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28A51504-EEC7-4285-9420-8F9DBA5FC8B4}" xr6:coauthVersionLast="47" xr6:coauthVersionMax="47" xr10:uidLastSave="{00000000-0000-0000-0000-000000000000}"/>
  <bookViews>
    <workbookView xWindow="-108" yWindow="-108" windowWidth="23256" windowHeight="13176" firstSheet="6" activeTab="10" xr2:uid="{00000000-000D-0000-FFFF-FFFF00000000}"/>
  </bookViews>
  <sheets>
    <sheet name="Customer Names" sheetId="3" r:id="rId1"/>
    <sheet name="Medical Examinations" sheetId="2" r:id="rId2"/>
    <sheet name="Hospitalisation Details" sheetId="1" r:id="rId3"/>
    <sheet name="Customer Names_A_sheet" sheetId="4" r:id="rId4"/>
    <sheet name="Medical Examinations_A_sheet" sheetId="5" r:id="rId5"/>
    <sheet name="Hospitalisation Details_A_sheet" sheetId="6" r:id="rId6"/>
    <sheet name="Healthcare" sheetId="8" r:id="rId7"/>
    <sheet name="Pie_Donut" sheetId="9" r:id="rId8"/>
    <sheet name="Column_Bar Chart" sheetId="10" r:id="rId9"/>
    <sheet name="line_scatter" sheetId="11" r:id="rId10"/>
    <sheet name="Interactive_dashboard" sheetId="12" r:id="rId11"/>
  </sheets>
  <definedNames>
    <definedName name="Slicer_Diabetes_Status">#N/A</definedName>
    <definedName name="Slicer_Weight_Status">#N/A</definedName>
  </definedNames>
  <calcPr calcId="191029"/>
  <pivotCaches>
    <pivotCache cacheId="57"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5" l="1"/>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 i="5"/>
  <c r="I561" i="8"/>
  <c r="I636"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1003" i="8"/>
  <c r="Q1004" i="8"/>
  <c r="Q1005" i="8"/>
  <c r="Q1006" i="8"/>
  <c r="Q1007" i="8"/>
  <c r="Q1008" i="8"/>
  <c r="Q1009" i="8"/>
  <c r="Q1010" i="8"/>
  <c r="Q1011" i="8"/>
  <c r="Q1012" i="8"/>
  <c r="Q1013" i="8"/>
  <c r="Q1014" i="8"/>
  <c r="Q1015" i="8"/>
  <c r="Q1016" i="8"/>
  <c r="Q1017" i="8"/>
  <c r="Q1018" i="8"/>
  <c r="Q1019" i="8"/>
  <c r="Q1020" i="8"/>
  <c r="Q1021" i="8"/>
  <c r="Q1022" i="8"/>
  <c r="Q1023" i="8"/>
  <c r="Q1024" i="8"/>
  <c r="Q1025" i="8"/>
  <c r="Q1026" i="8"/>
  <c r="Q1027" i="8"/>
  <c r="Q1028" i="8"/>
  <c r="Q1029" i="8"/>
  <c r="Q1030" i="8"/>
  <c r="Q1031" i="8"/>
  <c r="Q1032" i="8"/>
  <c r="Q1033" i="8"/>
  <c r="Q1034" i="8"/>
  <c r="Q1035" i="8"/>
  <c r="Q1036" i="8"/>
  <c r="Q1037" i="8"/>
  <c r="Q1038" i="8"/>
  <c r="Q1039" i="8"/>
  <c r="Q1040" i="8"/>
  <c r="Q1041" i="8"/>
  <c r="Q1042" i="8"/>
  <c r="Q1043" i="8"/>
  <c r="Q1044" i="8"/>
  <c r="Q1045" i="8"/>
  <c r="Q1046" i="8"/>
  <c r="Q1047" i="8"/>
  <c r="Q1048" i="8"/>
  <c r="Q1049" i="8"/>
  <c r="Q1050" i="8"/>
  <c r="Q1051" i="8"/>
  <c r="Q1052" i="8"/>
  <c r="Q1053" i="8"/>
  <c r="Q1054" i="8"/>
  <c r="Q1055" i="8"/>
  <c r="Q1056" i="8"/>
  <c r="Q1057" i="8"/>
  <c r="Q1058" i="8"/>
  <c r="Q1059" i="8"/>
  <c r="Q1060" i="8"/>
  <c r="Q1061" i="8"/>
  <c r="Q1062" i="8"/>
  <c r="Q1063" i="8"/>
  <c r="Q1064" i="8"/>
  <c r="Q1065" i="8"/>
  <c r="Q1066" i="8"/>
  <c r="Q1067" i="8"/>
  <c r="Q1068" i="8"/>
  <c r="Q1069" i="8"/>
  <c r="Q1070" i="8"/>
  <c r="Q1071" i="8"/>
  <c r="Q1072" i="8"/>
  <c r="Q1073" i="8"/>
  <c r="Q1074" i="8"/>
  <c r="Q1075" i="8"/>
  <c r="Q1076" i="8"/>
  <c r="Q1077" i="8"/>
  <c r="Q1078" i="8"/>
  <c r="Q1079" i="8"/>
  <c r="Q1080" i="8"/>
  <c r="Q1081" i="8"/>
  <c r="Q1082" i="8"/>
  <c r="Q1083" i="8"/>
  <c r="Q1084" i="8"/>
  <c r="Q1085" i="8"/>
  <c r="Q1086" i="8"/>
  <c r="Q1087" i="8"/>
  <c r="Q1088" i="8"/>
  <c r="Q1089" i="8"/>
  <c r="Q1090" i="8"/>
  <c r="Q1091" i="8"/>
  <c r="Q1092" i="8"/>
  <c r="Q1093" i="8"/>
  <c r="Q1094" i="8"/>
  <c r="Q1095" i="8"/>
  <c r="Q1096" i="8"/>
  <c r="Q1097" i="8"/>
  <c r="Q1098" i="8"/>
  <c r="Q1099" i="8"/>
  <c r="Q1100" i="8"/>
  <c r="Q1101" i="8"/>
  <c r="Q1102" i="8"/>
  <c r="Q1103" i="8"/>
  <c r="Q1104" i="8"/>
  <c r="Q1105" i="8"/>
  <c r="Q1106" i="8"/>
  <c r="Q1107" i="8"/>
  <c r="Q1108" i="8"/>
  <c r="Q1109" i="8"/>
  <c r="Q1110" i="8"/>
  <c r="Q1111" i="8"/>
  <c r="Q1112" i="8"/>
  <c r="Q1113" i="8"/>
  <c r="Q1114" i="8"/>
  <c r="Q1115" i="8"/>
  <c r="Q1116" i="8"/>
  <c r="Q1117" i="8"/>
  <c r="Q1118" i="8"/>
  <c r="Q1119" i="8"/>
  <c r="Q1120" i="8"/>
  <c r="Q1121" i="8"/>
  <c r="Q1122" i="8"/>
  <c r="Q1123" i="8"/>
  <c r="Q1124" i="8"/>
  <c r="Q1125" i="8"/>
  <c r="Q1126" i="8"/>
  <c r="Q1127" i="8"/>
  <c r="Q1128" i="8"/>
  <c r="Q1129" i="8"/>
  <c r="Q1130" i="8"/>
  <c r="Q1131" i="8"/>
  <c r="Q1132" i="8"/>
  <c r="Q1133" i="8"/>
  <c r="Q1134" i="8"/>
  <c r="Q1135" i="8"/>
  <c r="Q1136" i="8"/>
  <c r="Q1137" i="8"/>
  <c r="Q1138" i="8"/>
  <c r="Q1139" i="8"/>
  <c r="Q1140" i="8"/>
  <c r="Q1141" i="8"/>
  <c r="Q1142" i="8"/>
  <c r="Q1143" i="8"/>
  <c r="Q1144" i="8"/>
  <c r="Q1145" i="8"/>
  <c r="Q1146" i="8"/>
  <c r="Q1147" i="8"/>
  <c r="Q1148" i="8"/>
  <c r="Q1149" i="8"/>
  <c r="Q1150" i="8"/>
  <c r="Q1151" i="8"/>
  <c r="Q1152" i="8"/>
  <c r="Q1153" i="8"/>
  <c r="Q1154" i="8"/>
  <c r="Q1155" i="8"/>
  <c r="Q1156" i="8"/>
  <c r="Q1157" i="8"/>
  <c r="Q1158" i="8"/>
  <c r="Q1159" i="8"/>
  <c r="Q1160" i="8"/>
  <c r="Q1161" i="8"/>
  <c r="Q1162" i="8"/>
  <c r="Q1163" i="8"/>
  <c r="Q1164" i="8"/>
  <c r="Q1165" i="8"/>
  <c r="Q1166" i="8"/>
  <c r="Q1167" i="8"/>
  <c r="Q1168" i="8"/>
  <c r="Q1169" i="8"/>
  <c r="Q1170" i="8"/>
  <c r="Q1171" i="8"/>
  <c r="Q1172" i="8"/>
  <c r="Q1173" i="8"/>
  <c r="Q1174" i="8"/>
  <c r="Q1175" i="8"/>
  <c r="Q1176" i="8"/>
  <c r="Q1177" i="8"/>
  <c r="Q1178" i="8"/>
  <c r="Q1179" i="8"/>
  <c r="Q1180" i="8"/>
  <c r="Q1181" i="8"/>
  <c r="Q1182" i="8"/>
  <c r="Q1183" i="8"/>
  <c r="Q1184" i="8"/>
  <c r="Q1185" i="8"/>
  <c r="Q1186" i="8"/>
  <c r="Q1187" i="8"/>
  <c r="Q1188" i="8"/>
  <c r="Q1189" i="8"/>
  <c r="Q1190" i="8"/>
  <c r="Q1191" i="8"/>
  <c r="Q1192" i="8"/>
  <c r="Q1193" i="8"/>
  <c r="Q1194" i="8"/>
  <c r="Q1195" i="8"/>
  <c r="Q1196" i="8"/>
  <c r="Q1197" i="8"/>
  <c r="Q1198" i="8"/>
  <c r="Q1199" i="8"/>
  <c r="Q1200" i="8"/>
  <c r="Q1201" i="8"/>
  <c r="Q1202" i="8"/>
  <c r="Q1203" i="8"/>
  <c r="Q1204" i="8"/>
  <c r="Q1205" i="8"/>
  <c r="Q1206" i="8"/>
  <c r="Q1207" i="8"/>
  <c r="Q1208" i="8"/>
  <c r="Q1209" i="8"/>
  <c r="Q1210" i="8"/>
  <c r="Q1211" i="8"/>
  <c r="Q1212" i="8"/>
  <c r="Q1213" i="8"/>
  <c r="Q1214" i="8"/>
  <c r="Q1215" i="8"/>
  <c r="Q1216" i="8"/>
  <c r="Q1217" i="8"/>
  <c r="Q1218" i="8"/>
  <c r="Q1219" i="8"/>
  <c r="Q1220" i="8"/>
  <c r="Q1221" i="8"/>
  <c r="Q1222" i="8"/>
  <c r="Q1223" i="8"/>
  <c r="Q1224" i="8"/>
  <c r="Q1225" i="8"/>
  <c r="Q1226" i="8"/>
  <c r="Q1227" i="8"/>
  <c r="Q1228" i="8"/>
  <c r="Q1229" i="8"/>
  <c r="Q1230" i="8"/>
  <c r="Q1231" i="8"/>
  <c r="Q1232" i="8"/>
  <c r="Q1233" i="8"/>
  <c r="Q1234" i="8"/>
  <c r="Q1235" i="8"/>
  <c r="Q1236" i="8"/>
  <c r="Q1237" i="8"/>
  <c r="Q1238" i="8"/>
  <c r="Q1239" i="8"/>
  <c r="Q1240" i="8"/>
  <c r="Q1241" i="8"/>
  <c r="Q1242" i="8"/>
  <c r="Q1243" i="8"/>
  <c r="Q1244" i="8"/>
  <c r="Q1245" i="8"/>
  <c r="Q1246" i="8"/>
  <c r="Q1247" i="8"/>
  <c r="Q1248" i="8"/>
  <c r="Q1249" i="8"/>
  <c r="Q1250" i="8"/>
  <c r="Q1251" i="8"/>
  <c r="Q1252" i="8"/>
  <c r="Q1253" i="8"/>
  <c r="Q1254" i="8"/>
  <c r="Q1255" i="8"/>
  <c r="Q1256" i="8"/>
  <c r="Q1257" i="8"/>
  <c r="Q1258" i="8"/>
  <c r="Q1259" i="8"/>
  <c r="Q1260" i="8"/>
  <c r="Q1261" i="8"/>
  <c r="Q1262" i="8"/>
  <c r="Q1263" i="8"/>
  <c r="Q1264" i="8"/>
  <c r="Q1265" i="8"/>
  <c r="Q1266" i="8"/>
  <c r="Q1267" i="8"/>
  <c r="Q1268" i="8"/>
  <c r="Q1269" i="8"/>
  <c r="Q1270" i="8"/>
  <c r="Q1271" i="8"/>
  <c r="Q1272" i="8"/>
  <c r="Q1273" i="8"/>
  <c r="Q1274" i="8"/>
  <c r="Q1275" i="8"/>
  <c r="Q1276" i="8"/>
  <c r="Q1277" i="8"/>
  <c r="Q1278" i="8"/>
  <c r="Q1279" i="8"/>
  <c r="Q1280" i="8"/>
  <c r="Q1281" i="8"/>
  <c r="Q1282" i="8"/>
  <c r="Q1283" i="8"/>
  <c r="Q1284" i="8"/>
  <c r="Q1285" i="8"/>
  <c r="Q1286" i="8"/>
  <c r="Q1287" i="8"/>
  <c r="Q1288" i="8"/>
  <c r="Q1289" i="8"/>
  <c r="Q1290" i="8"/>
  <c r="Q1291" i="8"/>
  <c r="Q1292" i="8"/>
  <c r="Q1293" i="8"/>
  <c r="Q1294" i="8"/>
  <c r="Q1295" i="8"/>
  <c r="Q1296" i="8"/>
  <c r="Q1297" i="8"/>
  <c r="Q1298" i="8"/>
  <c r="Q1299" i="8"/>
  <c r="Q1300" i="8"/>
  <c r="Q1301" i="8"/>
  <c r="Q1302" i="8"/>
  <c r="Q1303" i="8"/>
  <c r="Q1304" i="8"/>
  <c r="Q1305" i="8"/>
  <c r="Q1306" i="8"/>
  <c r="Q1307" i="8"/>
  <c r="Q1308" i="8"/>
  <c r="Q1309" i="8"/>
  <c r="Q1310" i="8"/>
  <c r="Q1311" i="8"/>
  <c r="Q1312" i="8"/>
  <c r="Q1313" i="8"/>
  <c r="Q1314" i="8"/>
  <c r="Q1315" i="8"/>
  <c r="Q1316" i="8"/>
  <c r="Q1317" i="8"/>
  <c r="Q1318" i="8"/>
  <c r="Q1319" i="8"/>
  <c r="Q1320" i="8"/>
  <c r="Q1321" i="8"/>
  <c r="Q1322" i="8"/>
  <c r="Q1323" i="8"/>
  <c r="Q1324" i="8"/>
  <c r="Q1325" i="8"/>
  <c r="Q1326" i="8"/>
  <c r="Q1327" i="8"/>
  <c r="Q1328" i="8"/>
  <c r="Q1329" i="8"/>
  <c r="Q1330" i="8"/>
  <c r="Q1331" i="8"/>
  <c r="Q1332" i="8"/>
  <c r="Q1333" i="8"/>
  <c r="Q1334" i="8"/>
  <c r="Q1335" i="8"/>
  <c r="Q1336" i="8"/>
  <c r="Q1337" i="8"/>
  <c r="Q1338" i="8"/>
  <c r="Q1339" i="8"/>
  <c r="Q1340" i="8"/>
  <c r="Q1341" i="8"/>
  <c r="Q1342" i="8"/>
  <c r="Q1343" i="8"/>
  <c r="Q1344" i="8"/>
  <c r="Q1345" i="8"/>
  <c r="Q1346" i="8"/>
  <c r="Q1347" i="8"/>
  <c r="Q1348" i="8"/>
  <c r="Q1349" i="8"/>
  <c r="Q1350" i="8"/>
  <c r="Q1351" i="8"/>
  <c r="Q1352" i="8"/>
  <c r="Q1353" i="8"/>
  <c r="Q1354" i="8"/>
  <c r="Q1355" i="8"/>
  <c r="Q1356" i="8"/>
  <c r="Q1357" i="8"/>
  <c r="Q1358" i="8"/>
  <c r="Q1359" i="8"/>
  <c r="Q1360" i="8"/>
  <c r="Q1361" i="8"/>
  <c r="Q1362" i="8"/>
  <c r="Q1363" i="8"/>
  <c r="Q1364" i="8"/>
  <c r="Q1365" i="8"/>
  <c r="Q1366" i="8"/>
  <c r="Q1367" i="8"/>
  <c r="Q1368" i="8"/>
  <c r="Q1369" i="8"/>
  <c r="Q1370" i="8"/>
  <c r="Q1371" i="8"/>
  <c r="Q1372" i="8"/>
  <c r="Q1373" i="8"/>
  <c r="Q1374" i="8"/>
  <c r="Q1375" i="8"/>
  <c r="Q1376" i="8"/>
  <c r="Q1377" i="8"/>
  <c r="Q1378" i="8"/>
  <c r="Q1379" i="8"/>
  <c r="Q1380" i="8"/>
  <c r="Q1381" i="8"/>
  <c r="Q1382" i="8"/>
  <c r="Q1383" i="8"/>
  <c r="Q1384" i="8"/>
  <c r="Q1385" i="8"/>
  <c r="Q1386" i="8"/>
  <c r="Q1387" i="8"/>
  <c r="Q1388" i="8"/>
  <c r="Q1389" i="8"/>
  <c r="Q1390" i="8"/>
  <c r="Q1391" i="8"/>
  <c r="Q1392" i="8"/>
  <c r="Q1393" i="8"/>
  <c r="Q1394" i="8"/>
  <c r="Q1395" i="8"/>
  <c r="Q1396" i="8"/>
  <c r="Q1397" i="8"/>
  <c r="Q1398" i="8"/>
  <c r="Q1399" i="8"/>
  <c r="Q1400" i="8"/>
  <c r="Q1401" i="8"/>
  <c r="Q1402" i="8"/>
  <c r="Q1403" i="8"/>
  <c r="Q1404" i="8"/>
  <c r="Q1405" i="8"/>
  <c r="Q1406" i="8"/>
  <c r="Q1407" i="8"/>
  <c r="Q1408" i="8"/>
  <c r="Q1409" i="8"/>
  <c r="Q1410" i="8"/>
  <c r="Q1411" i="8"/>
  <c r="Q1412" i="8"/>
  <c r="Q1413" i="8"/>
  <c r="Q1414" i="8"/>
  <c r="Q1415" i="8"/>
  <c r="Q1416" i="8"/>
  <c r="Q1417" i="8"/>
  <c r="Q1418" i="8"/>
  <c r="Q1419" i="8"/>
  <c r="Q1420" i="8"/>
  <c r="Q1421" i="8"/>
  <c r="Q1422" i="8"/>
  <c r="Q1423" i="8"/>
  <c r="Q1424" i="8"/>
  <c r="Q1425" i="8"/>
  <c r="Q1426" i="8"/>
  <c r="Q1427" i="8"/>
  <c r="Q1428" i="8"/>
  <c r="Q1429" i="8"/>
  <c r="Q1430" i="8"/>
  <c r="Q1431" i="8"/>
  <c r="Q1432" i="8"/>
  <c r="Q1433" i="8"/>
  <c r="Q1434" i="8"/>
  <c r="Q1435" i="8"/>
  <c r="Q1436" i="8"/>
  <c r="Q1437" i="8"/>
  <c r="Q1438" i="8"/>
  <c r="Q1439" i="8"/>
  <c r="Q1440" i="8"/>
  <c r="Q1441" i="8"/>
  <c r="Q1442" i="8"/>
  <c r="Q1443" i="8"/>
  <c r="Q1444" i="8"/>
  <c r="Q1445" i="8"/>
  <c r="Q1446" i="8"/>
  <c r="Q1447" i="8"/>
  <c r="Q1448" i="8"/>
  <c r="Q1449" i="8"/>
  <c r="Q1450" i="8"/>
  <c r="Q1451" i="8"/>
  <c r="Q1452" i="8"/>
  <c r="Q1453" i="8"/>
  <c r="Q1454" i="8"/>
  <c r="Q1455" i="8"/>
  <c r="Q1456" i="8"/>
  <c r="Q1457" i="8"/>
  <c r="Q1458" i="8"/>
  <c r="Q1459" i="8"/>
  <c r="Q1460" i="8"/>
  <c r="Q1461" i="8"/>
  <c r="Q1462" i="8"/>
  <c r="Q1463" i="8"/>
  <c r="Q1464" i="8"/>
  <c r="Q1465" i="8"/>
  <c r="Q1466" i="8"/>
  <c r="Q1467" i="8"/>
  <c r="Q1468" i="8"/>
  <c r="Q1469" i="8"/>
  <c r="Q1470" i="8"/>
  <c r="Q1471" i="8"/>
  <c r="Q1472" i="8"/>
  <c r="Q1473" i="8"/>
  <c r="Q1474" i="8"/>
  <c r="Q1475" i="8"/>
  <c r="Q1476" i="8"/>
  <c r="Q1477" i="8"/>
  <c r="Q1478" i="8"/>
  <c r="Q1479" i="8"/>
  <c r="Q1480" i="8"/>
  <c r="Q1481" i="8"/>
  <c r="Q1482" i="8"/>
  <c r="Q1483" i="8"/>
  <c r="Q1484" i="8"/>
  <c r="Q1485" i="8"/>
  <c r="Q1486" i="8"/>
  <c r="Q1487" i="8"/>
  <c r="Q1488" i="8"/>
  <c r="Q1489" i="8"/>
  <c r="Q1490" i="8"/>
  <c r="Q1491" i="8"/>
  <c r="Q1492" i="8"/>
  <c r="Q1493" i="8"/>
  <c r="Q1494" i="8"/>
  <c r="Q1495" i="8"/>
  <c r="Q1496" i="8"/>
  <c r="Q1497" i="8"/>
  <c r="Q1498" i="8"/>
  <c r="Q1499" i="8"/>
  <c r="Q1500" i="8"/>
  <c r="Q1501" i="8"/>
  <c r="Q1502" i="8"/>
  <c r="Q1503" i="8"/>
  <c r="Q1504" i="8"/>
  <c r="Q1505" i="8"/>
  <c r="Q1506" i="8"/>
  <c r="Q1507" i="8"/>
  <c r="Q1508" i="8"/>
  <c r="Q1509" i="8"/>
  <c r="Q1510" i="8"/>
  <c r="Q1511" i="8"/>
  <c r="Q1512" i="8"/>
  <c r="Q1513" i="8"/>
  <c r="Q1514" i="8"/>
  <c r="Q1515" i="8"/>
  <c r="Q1516" i="8"/>
  <c r="Q1517" i="8"/>
  <c r="Q1518" i="8"/>
  <c r="Q1519" i="8"/>
  <c r="Q1520" i="8"/>
  <c r="Q1521" i="8"/>
  <c r="Q1522" i="8"/>
  <c r="Q1523" i="8"/>
  <c r="Q1524" i="8"/>
  <c r="Q1525" i="8"/>
  <c r="Q1526" i="8"/>
  <c r="Q1527" i="8"/>
  <c r="Q1528" i="8"/>
  <c r="Q1529" i="8"/>
  <c r="Q1530" i="8"/>
  <c r="Q1531" i="8"/>
  <c r="Q1532" i="8"/>
  <c r="Q1533" i="8"/>
  <c r="Q1534" i="8"/>
  <c r="Q1535" i="8"/>
  <c r="Q1536" i="8"/>
  <c r="Q1537" i="8"/>
  <c r="Q1538" i="8"/>
  <c r="Q1539" i="8"/>
  <c r="Q1540" i="8"/>
  <c r="Q1541" i="8"/>
  <c r="Q1542" i="8"/>
  <c r="Q1543" i="8"/>
  <c r="Q1544" i="8"/>
  <c r="Q1545" i="8"/>
  <c r="Q1546" i="8"/>
  <c r="Q1547" i="8"/>
  <c r="Q1548" i="8"/>
  <c r="Q1549" i="8"/>
  <c r="Q1550" i="8"/>
  <c r="Q1551" i="8"/>
  <c r="Q1552" i="8"/>
  <c r="Q1553" i="8"/>
  <c r="Q1554" i="8"/>
  <c r="Q1555" i="8"/>
  <c r="Q1556" i="8"/>
  <c r="Q1557" i="8"/>
  <c r="Q1558" i="8"/>
  <c r="Q1559" i="8"/>
  <c r="Q1560" i="8"/>
  <c r="Q1561" i="8"/>
  <c r="Q1562" i="8"/>
  <c r="Q1563" i="8"/>
  <c r="Q1564" i="8"/>
  <c r="Q1565" i="8"/>
  <c r="Q1566" i="8"/>
  <c r="Q1567" i="8"/>
  <c r="Q1568" i="8"/>
  <c r="Q1569" i="8"/>
  <c r="Q1570" i="8"/>
  <c r="Q1571" i="8"/>
  <c r="Q1572" i="8"/>
  <c r="Q1573" i="8"/>
  <c r="Q1574" i="8"/>
  <c r="Q1575" i="8"/>
  <c r="Q1576" i="8"/>
  <c r="Q1577" i="8"/>
  <c r="Q1578" i="8"/>
  <c r="Q1579" i="8"/>
  <c r="Q1580" i="8"/>
  <c r="Q1581" i="8"/>
  <c r="Q1582" i="8"/>
  <c r="Q1583" i="8"/>
  <c r="Q1584" i="8"/>
  <c r="Q1585" i="8"/>
  <c r="Q1586" i="8"/>
  <c r="Q1587" i="8"/>
  <c r="Q1588" i="8"/>
  <c r="Q1589" i="8"/>
  <c r="Q1590" i="8"/>
  <c r="Q1591" i="8"/>
  <c r="Q1592" i="8"/>
  <c r="Q1593" i="8"/>
  <c r="Q1594" i="8"/>
  <c r="Q1595" i="8"/>
  <c r="Q1596" i="8"/>
  <c r="Q1597" i="8"/>
  <c r="Q1598" i="8"/>
  <c r="Q1599" i="8"/>
  <c r="Q1600" i="8"/>
  <c r="Q1601" i="8"/>
  <c r="Q1602" i="8"/>
  <c r="Q1603" i="8"/>
  <c r="Q1604" i="8"/>
  <c r="Q1605" i="8"/>
  <c r="Q1606" i="8"/>
  <c r="Q1607" i="8"/>
  <c r="Q1608" i="8"/>
  <c r="Q1609" i="8"/>
  <c r="Q1610" i="8"/>
  <c r="Q1611" i="8"/>
  <c r="Q1612" i="8"/>
  <c r="Q1613" i="8"/>
  <c r="Q1614" i="8"/>
  <c r="Q1615" i="8"/>
  <c r="Q1616" i="8"/>
  <c r="Q1617" i="8"/>
  <c r="Q1618" i="8"/>
  <c r="Q1619" i="8"/>
  <c r="Q1620" i="8"/>
  <c r="Q1621" i="8"/>
  <c r="Q1622" i="8"/>
  <c r="Q1623" i="8"/>
  <c r="Q1624" i="8"/>
  <c r="Q1625" i="8"/>
  <c r="Q1626" i="8"/>
  <c r="Q1627" i="8"/>
  <c r="Q1628" i="8"/>
  <c r="Q1629" i="8"/>
  <c r="Q1630" i="8"/>
  <c r="Q1631" i="8"/>
  <c r="Q1632" i="8"/>
  <c r="Q1633" i="8"/>
  <c r="Q1634" i="8"/>
  <c r="Q1635" i="8"/>
  <c r="Q1636" i="8"/>
  <c r="Q1637" i="8"/>
  <c r="Q1638" i="8"/>
  <c r="Q1639" i="8"/>
  <c r="Q1640" i="8"/>
  <c r="Q1641" i="8"/>
  <c r="Q1642" i="8"/>
  <c r="Q1643" i="8"/>
  <c r="Q1644" i="8"/>
  <c r="Q1645" i="8"/>
  <c r="Q1646" i="8"/>
  <c r="Q1647" i="8"/>
  <c r="Q1648" i="8"/>
  <c r="Q1649" i="8"/>
  <c r="Q1650" i="8"/>
  <c r="Q1651" i="8"/>
  <c r="Q1652" i="8"/>
  <c r="Q1653" i="8"/>
  <c r="Q1654" i="8"/>
  <c r="Q1655" i="8"/>
  <c r="Q1656" i="8"/>
  <c r="Q1657" i="8"/>
  <c r="Q1658" i="8"/>
  <c r="Q1659" i="8"/>
  <c r="Q1660" i="8"/>
  <c r="Q1661" i="8"/>
  <c r="Q1662" i="8"/>
  <c r="Q1663" i="8"/>
  <c r="Q1664" i="8"/>
  <c r="Q1665" i="8"/>
  <c r="Q1666" i="8"/>
  <c r="Q1667" i="8"/>
  <c r="Q1668" i="8"/>
  <c r="Q1669" i="8"/>
  <c r="Q1670" i="8"/>
  <c r="Q1671" i="8"/>
  <c r="Q1672" i="8"/>
  <c r="Q1673" i="8"/>
  <c r="Q1674" i="8"/>
  <c r="Q1675" i="8"/>
  <c r="Q1676" i="8"/>
  <c r="Q1677" i="8"/>
  <c r="Q1678" i="8"/>
  <c r="Q1679" i="8"/>
  <c r="Q1680" i="8"/>
  <c r="Q1681" i="8"/>
  <c r="Q1682" i="8"/>
  <c r="Q1683" i="8"/>
  <c r="Q1684" i="8"/>
  <c r="Q1685" i="8"/>
  <c r="Q1686" i="8"/>
  <c r="Q1687" i="8"/>
  <c r="Q1688" i="8"/>
  <c r="Q1689" i="8"/>
  <c r="Q1690" i="8"/>
  <c r="Q1691" i="8"/>
  <c r="Q1692" i="8"/>
  <c r="Q1693" i="8"/>
  <c r="Q1694" i="8"/>
  <c r="Q1695" i="8"/>
  <c r="Q1696" i="8"/>
  <c r="Q1697" i="8"/>
  <c r="Q1698" i="8"/>
  <c r="Q1699" i="8"/>
  <c r="Q1700" i="8"/>
  <c r="Q1701" i="8"/>
  <c r="Q1702" i="8"/>
  <c r="Q1703" i="8"/>
  <c r="Q1704" i="8"/>
  <c r="Q1705" i="8"/>
  <c r="Q1706" i="8"/>
  <c r="Q1707" i="8"/>
  <c r="Q1708" i="8"/>
  <c r="Q1709" i="8"/>
  <c r="Q1710" i="8"/>
  <c r="Q1711" i="8"/>
  <c r="Q1712" i="8"/>
  <c r="Q1713" i="8"/>
  <c r="Q1714" i="8"/>
  <c r="Q1715" i="8"/>
  <c r="Q1716" i="8"/>
  <c r="Q1717" i="8"/>
  <c r="Q1718" i="8"/>
  <c r="Q1719" i="8"/>
  <c r="Q1720" i="8"/>
  <c r="Q1721" i="8"/>
  <c r="Q1722" i="8"/>
  <c r="Q1723" i="8"/>
  <c r="Q1724" i="8"/>
  <c r="Q1725" i="8"/>
  <c r="Q1726" i="8"/>
  <c r="Q1727" i="8"/>
  <c r="Q1728" i="8"/>
  <c r="Q1729" i="8"/>
  <c r="Q1730" i="8"/>
  <c r="Q1731" i="8"/>
  <c r="Q1732" i="8"/>
  <c r="Q1733" i="8"/>
  <c r="Q1734" i="8"/>
  <c r="Q1735" i="8"/>
  <c r="Q1736" i="8"/>
  <c r="Q1737" i="8"/>
  <c r="Q1738" i="8"/>
  <c r="Q1739" i="8"/>
  <c r="Q1740" i="8"/>
  <c r="Q1741" i="8"/>
  <c r="Q1742" i="8"/>
  <c r="Q1743" i="8"/>
  <c r="Q1744" i="8"/>
  <c r="Q1745" i="8"/>
  <c r="Q1746" i="8"/>
  <c r="Q1747" i="8"/>
  <c r="Q1748" i="8"/>
  <c r="Q1749" i="8"/>
  <c r="Q1750" i="8"/>
  <c r="Q1751" i="8"/>
  <c r="Q1752" i="8"/>
  <c r="Q1753" i="8"/>
  <c r="Q1754" i="8"/>
  <c r="Q1755" i="8"/>
  <c r="Q1756" i="8"/>
  <c r="Q1757" i="8"/>
  <c r="Q1758" i="8"/>
  <c r="Q1759" i="8"/>
  <c r="Q1760" i="8"/>
  <c r="Q1761" i="8"/>
  <c r="Q1762" i="8"/>
  <c r="Q1763" i="8"/>
  <c r="Q1764" i="8"/>
  <c r="Q1765" i="8"/>
  <c r="Q1766" i="8"/>
  <c r="Q1767" i="8"/>
  <c r="Q1768" i="8"/>
  <c r="Q1769" i="8"/>
  <c r="Q1770" i="8"/>
  <c r="Q1771" i="8"/>
  <c r="Q1772" i="8"/>
  <c r="Q1773" i="8"/>
  <c r="Q1774" i="8"/>
  <c r="Q1775" i="8"/>
  <c r="Q1776" i="8"/>
  <c r="Q1777" i="8"/>
  <c r="Q1778" i="8"/>
  <c r="Q1779" i="8"/>
  <c r="Q1780" i="8"/>
  <c r="Q1781" i="8"/>
  <c r="Q1782" i="8"/>
  <c r="Q1783" i="8"/>
  <c r="Q1784" i="8"/>
  <c r="Q1785" i="8"/>
  <c r="Q1786" i="8"/>
  <c r="Q1787" i="8"/>
  <c r="Q1788" i="8"/>
  <c r="Q1789" i="8"/>
  <c r="Q1790" i="8"/>
  <c r="Q1791" i="8"/>
  <c r="Q1792" i="8"/>
  <c r="Q1793" i="8"/>
  <c r="Q1794" i="8"/>
  <c r="Q1795" i="8"/>
  <c r="Q1796" i="8"/>
  <c r="Q1797" i="8"/>
  <c r="Q1798" i="8"/>
  <c r="Q1799" i="8"/>
  <c r="Q1800" i="8"/>
  <c r="Q1801" i="8"/>
  <c r="Q1802" i="8"/>
  <c r="Q1803" i="8"/>
  <c r="Q1804" i="8"/>
  <c r="Q1805" i="8"/>
  <c r="Q1806" i="8"/>
  <c r="Q1807" i="8"/>
  <c r="Q1808" i="8"/>
  <c r="Q1809" i="8"/>
  <c r="Q1810" i="8"/>
  <c r="Q1811" i="8"/>
  <c r="Q1812" i="8"/>
  <c r="Q1813" i="8"/>
  <c r="Q1814" i="8"/>
  <c r="Q1815" i="8"/>
  <c r="Q1816" i="8"/>
  <c r="Q1817" i="8"/>
  <c r="Q1818" i="8"/>
  <c r="Q1819" i="8"/>
  <c r="Q1820" i="8"/>
  <c r="Q1821" i="8"/>
  <c r="Q1822" i="8"/>
  <c r="Q1823" i="8"/>
  <c r="Q1824" i="8"/>
  <c r="Q1825" i="8"/>
  <c r="Q1826" i="8"/>
  <c r="Q1827" i="8"/>
  <c r="Q1828" i="8"/>
  <c r="Q1829" i="8"/>
  <c r="Q1830" i="8"/>
  <c r="Q1831" i="8"/>
  <c r="Q1832" i="8"/>
  <c r="Q1833" i="8"/>
  <c r="Q1834" i="8"/>
  <c r="Q1835" i="8"/>
  <c r="Q1836" i="8"/>
  <c r="Q1837" i="8"/>
  <c r="Q1838" i="8"/>
  <c r="Q1839" i="8"/>
  <c r="Q1840" i="8"/>
  <c r="Q1841" i="8"/>
  <c r="Q1842" i="8"/>
  <c r="Q1843" i="8"/>
  <c r="Q1844" i="8"/>
  <c r="Q1845" i="8"/>
  <c r="Q1846" i="8"/>
  <c r="Q1847" i="8"/>
  <c r="Q1848" i="8"/>
  <c r="Q1849" i="8"/>
  <c r="Q1850" i="8"/>
  <c r="Q1851" i="8"/>
  <c r="Q1852" i="8"/>
  <c r="Q1853" i="8"/>
  <c r="Q1854" i="8"/>
  <c r="Q1855" i="8"/>
  <c r="Q1856" i="8"/>
  <c r="Q1857" i="8"/>
  <c r="Q1858" i="8"/>
  <c r="Q1859" i="8"/>
  <c r="Q1860" i="8"/>
  <c r="Q1861" i="8"/>
  <c r="Q1862" i="8"/>
  <c r="Q1863" i="8"/>
  <c r="Q1864" i="8"/>
  <c r="Q1865" i="8"/>
  <c r="Q1866" i="8"/>
  <c r="Q1867" i="8"/>
  <c r="Q1868" i="8"/>
  <c r="Q1869" i="8"/>
  <c r="Q1870" i="8"/>
  <c r="Q1871" i="8"/>
  <c r="Q1872" i="8"/>
  <c r="Q1873" i="8"/>
  <c r="Q1874" i="8"/>
  <c r="Q1875" i="8"/>
  <c r="Q1876" i="8"/>
  <c r="Q1877" i="8"/>
  <c r="Q1878" i="8"/>
  <c r="Q1879" i="8"/>
  <c r="Q1880" i="8"/>
  <c r="Q1881" i="8"/>
  <c r="Q1882" i="8"/>
  <c r="Q1883" i="8"/>
  <c r="Q1884" i="8"/>
  <c r="Q1885" i="8"/>
  <c r="Q1886" i="8"/>
  <c r="Q1887" i="8"/>
  <c r="Q1888" i="8"/>
  <c r="Q1889" i="8"/>
  <c r="Q1890" i="8"/>
  <c r="Q1891" i="8"/>
  <c r="Q1892" i="8"/>
  <c r="Q1893" i="8"/>
  <c r="Q1894" i="8"/>
  <c r="Q1895" i="8"/>
  <c r="Q1896" i="8"/>
  <c r="Q1897" i="8"/>
  <c r="Q1898" i="8"/>
  <c r="Q1899" i="8"/>
  <c r="Q1900" i="8"/>
  <c r="Q1901" i="8"/>
  <c r="Q1902" i="8"/>
  <c r="Q1903" i="8"/>
  <c r="Q1904" i="8"/>
  <c r="Q1905" i="8"/>
  <c r="Q1906" i="8"/>
  <c r="Q1907" i="8"/>
  <c r="Q1908" i="8"/>
  <c r="Q1909" i="8"/>
  <c r="Q1910" i="8"/>
  <c r="Q1911" i="8"/>
  <c r="Q1912" i="8"/>
  <c r="Q1913" i="8"/>
  <c r="Q1914" i="8"/>
  <c r="Q1915" i="8"/>
  <c r="Q1916" i="8"/>
  <c r="Q1917" i="8"/>
  <c r="Q1918" i="8"/>
  <c r="Q1919" i="8"/>
  <c r="Q1920" i="8"/>
  <c r="Q1921" i="8"/>
  <c r="Q1922" i="8"/>
  <c r="Q1923" i="8"/>
  <c r="Q1924" i="8"/>
  <c r="Q1925" i="8"/>
  <c r="Q1926" i="8"/>
  <c r="Q1927" i="8"/>
  <c r="Q1928" i="8"/>
  <c r="Q1929" i="8"/>
  <c r="Q1930" i="8"/>
  <c r="Q1931" i="8"/>
  <c r="Q1932" i="8"/>
  <c r="Q1933" i="8"/>
  <c r="Q1934" i="8"/>
  <c r="Q1935" i="8"/>
  <c r="Q1936" i="8"/>
  <c r="Q1937" i="8"/>
  <c r="Q1938" i="8"/>
  <c r="Q1939" i="8"/>
  <c r="Q1940" i="8"/>
  <c r="Q1941" i="8"/>
  <c r="Q1942" i="8"/>
  <c r="Q1943" i="8"/>
  <c r="Q1944" i="8"/>
  <c r="Q1945" i="8"/>
  <c r="Q1946" i="8"/>
  <c r="Q1947" i="8"/>
  <c r="Q1948" i="8"/>
  <c r="Q1949" i="8"/>
  <c r="Q1950" i="8"/>
  <c r="Q1951" i="8"/>
  <c r="Q1952" i="8"/>
  <c r="Q1953" i="8"/>
  <c r="Q1954" i="8"/>
  <c r="Q1955" i="8"/>
  <c r="Q1956" i="8"/>
  <c r="Q1957" i="8"/>
  <c r="Q1958" i="8"/>
  <c r="Q1959" i="8"/>
  <c r="Q1960" i="8"/>
  <c r="Q1961" i="8"/>
  <c r="Q1962" i="8"/>
  <c r="Q1963" i="8"/>
  <c r="Q1964" i="8"/>
  <c r="Q1965" i="8"/>
  <c r="Q1966" i="8"/>
  <c r="Q1967" i="8"/>
  <c r="Q1968" i="8"/>
  <c r="Q1969" i="8"/>
  <c r="Q1970" i="8"/>
  <c r="Q1971" i="8"/>
  <c r="Q1972" i="8"/>
  <c r="Q1973" i="8"/>
  <c r="Q1974" i="8"/>
  <c r="Q1975" i="8"/>
  <c r="Q1976" i="8"/>
  <c r="Q1977" i="8"/>
  <c r="Q1978" i="8"/>
  <c r="Q1979" i="8"/>
  <c r="Q1980" i="8"/>
  <c r="Q1981" i="8"/>
  <c r="Q1982" i="8"/>
  <c r="Q1983" i="8"/>
  <c r="Q1984" i="8"/>
  <c r="Q1985" i="8"/>
  <c r="Q1986" i="8"/>
  <c r="Q1987" i="8"/>
  <c r="Q1988" i="8"/>
  <c r="Q1989" i="8"/>
  <c r="Q1990" i="8"/>
  <c r="Q1991" i="8"/>
  <c r="Q1992" i="8"/>
  <c r="Q1993" i="8"/>
  <c r="Q1994" i="8"/>
  <c r="Q1995" i="8"/>
  <c r="Q1996" i="8"/>
  <c r="Q1997" i="8"/>
  <c r="Q1998" i="8"/>
  <c r="Q1999" i="8"/>
  <c r="Q2000" i="8"/>
  <c r="Q2001" i="8"/>
  <c r="Q2002" i="8"/>
  <c r="Q2003" i="8"/>
  <c r="Q2004" i="8"/>
  <c r="Q2005" i="8"/>
  <c r="Q2006" i="8"/>
  <c r="Q2007" i="8"/>
  <c r="Q2008" i="8"/>
  <c r="Q2009" i="8"/>
  <c r="Q2010" i="8"/>
  <c r="Q2011" i="8"/>
  <c r="Q2012" i="8"/>
  <c r="Q2013" i="8"/>
  <c r="Q2014" i="8"/>
  <c r="Q2015" i="8"/>
  <c r="Q2016" i="8"/>
  <c r="Q2017" i="8"/>
  <c r="Q2018" i="8"/>
  <c r="Q2019" i="8"/>
  <c r="Q2020" i="8"/>
  <c r="Q2021" i="8"/>
  <c r="Q2022" i="8"/>
  <c r="Q2023" i="8"/>
  <c r="Q2024" i="8"/>
  <c r="Q2025" i="8"/>
  <c r="Q2026" i="8"/>
  <c r="Q2027" i="8"/>
  <c r="Q2028" i="8"/>
  <c r="Q2029" i="8"/>
  <c r="Q2030" i="8"/>
  <c r="Q2031" i="8"/>
  <c r="Q2032" i="8"/>
  <c r="Q2033" i="8"/>
  <c r="Q2034" i="8"/>
  <c r="Q2035" i="8"/>
  <c r="Q2036" i="8"/>
  <c r="Q2037" i="8"/>
  <c r="Q2038" i="8"/>
  <c r="Q2039" i="8"/>
  <c r="Q2040" i="8"/>
  <c r="Q2041" i="8"/>
  <c r="Q2042" i="8"/>
  <c r="Q2043" i="8"/>
  <c r="Q2044" i="8"/>
  <c r="Q2045" i="8"/>
  <c r="Q2046" i="8"/>
  <c r="Q2047" i="8"/>
  <c r="Q2048" i="8"/>
  <c r="Q2049" i="8"/>
  <c r="Q2050" i="8"/>
  <c r="Q2051" i="8"/>
  <c r="Q2052" i="8"/>
  <c r="Q2053" i="8"/>
  <c r="Q2054" i="8"/>
  <c r="Q2055" i="8"/>
  <c r="Q2056" i="8"/>
  <c r="Q2057" i="8"/>
  <c r="Q2058" i="8"/>
  <c r="Q2059" i="8"/>
  <c r="Q2060" i="8"/>
  <c r="Q2061" i="8"/>
  <c r="Q2062" i="8"/>
  <c r="Q2063" i="8"/>
  <c r="Q2064" i="8"/>
  <c r="Q2065" i="8"/>
  <c r="Q2066" i="8"/>
  <c r="Q2067" i="8"/>
  <c r="Q2068" i="8"/>
  <c r="Q2069" i="8"/>
  <c r="Q2070" i="8"/>
  <c r="Q2071" i="8"/>
  <c r="Q2072" i="8"/>
  <c r="Q2073" i="8"/>
  <c r="Q2074" i="8"/>
  <c r="Q2075" i="8"/>
  <c r="Q2076" i="8"/>
  <c r="Q2077" i="8"/>
  <c r="Q2078" i="8"/>
  <c r="Q2079" i="8"/>
  <c r="Q2080" i="8"/>
  <c r="Q2081" i="8"/>
  <c r="Q2082" i="8"/>
  <c r="Q2083" i="8"/>
  <c r="Q2084" i="8"/>
  <c r="Q2085" i="8"/>
  <c r="Q2086" i="8"/>
  <c r="Q2087" i="8"/>
  <c r="Q2088" i="8"/>
  <c r="Q2089" i="8"/>
  <c r="Q2090" i="8"/>
  <c r="Q2091" i="8"/>
  <c r="Q2092" i="8"/>
  <c r="Q2093" i="8"/>
  <c r="Q2094" i="8"/>
  <c r="Q2095" i="8"/>
  <c r="Q2096" i="8"/>
  <c r="Q2097" i="8"/>
  <c r="Q2098" i="8"/>
  <c r="Q2099" i="8"/>
  <c r="Q2100" i="8"/>
  <c r="Q2101" i="8"/>
  <c r="Q2102" i="8"/>
  <c r="Q2103" i="8"/>
  <c r="Q2104" i="8"/>
  <c r="Q2105" i="8"/>
  <c r="Q2106" i="8"/>
  <c r="Q2107" i="8"/>
  <c r="Q2108" i="8"/>
  <c r="Q2109" i="8"/>
  <c r="Q2110" i="8"/>
  <c r="Q2111" i="8"/>
  <c r="Q2112" i="8"/>
  <c r="Q2113" i="8"/>
  <c r="Q2114" i="8"/>
  <c r="Q2115" i="8"/>
  <c r="Q2116" i="8"/>
  <c r="Q2117" i="8"/>
  <c r="Q2118" i="8"/>
  <c r="Q2119" i="8"/>
  <c r="Q2120" i="8"/>
  <c r="Q2121" i="8"/>
  <c r="Q2122" i="8"/>
  <c r="Q2123" i="8"/>
  <c r="Q2124" i="8"/>
  <c r="Q2125" i="8"/>
  <c r="Q2126" i="8"/>
  <c r="Q2127" i="8"/>
  <c r="Q2128" i="8"/>
  <c r="Q2129" i="8"/>
  <c r="Q2130" i="8"/>
  <c r="Q2131" i="8"/>
  <c r="Q2132" i="8"/>
  <c r="Q2133" i="8"/>
  <c r="Q2134" i="8"/>
  <c r="Q2135" i="8"/>
  <c r="Q2136" i="8"/>
  <c r="Q2137" i="8"/>
  <c r="Q2138" i="8"/>
  <c r="Q2139" i="8"/>
  <c r="Q2140" i="8"/>
  <c r="Q2141" i="8"/>
  <c r="Q2142" i="8"/>
  <c r="Q2143" i="8"/>
  <c r="Q2144" i="8"/>
  <c r="Q2145" i="8"/>
  <c r="Q2146" i="8"/>
  <c r="Q2147" i="8"/>
  <c r="Q2148" i="8"/>
  <c r="Q2149" i="8"/>
  <c r="Q2150" i="8"/>
  <c r="Q2151" i="8"/>
  <c r="Q2152" i="8"/>
  <c r="Q2153" i="8"/>
  <c r="Q2154" i="8"/>
  <c r="Q2155" i="8"/>
  <c r="Q2156" i="8"/>
  <c r="Q2157" i="8"/>
  <c r="Q2158" i="8"/>
  <c r="Q2159" i="8"/>
  <c r="Q2160" i="8"/>
  <c r="Q2161" i="8"/>
  <c r="Q2162" i="8"/>
  <c r="Q2163" i="8"/>
  <c r="Q2164" i="8"/>
  <c r="Q2165" i="8"/>
  <c r="Q2166" i="8"/>
  <c r="Q2167" i="8"/>
  <c r="Q2168" i="8"/>
  <c r="Q2169" i="8"/>
  <c r="Q2170" i="8"/>
  <c r="Q2171" i="8"/>
  <c r="Q2172" i="8"/>
  <c r="Q2173" i="8"/>
  <c r="Q2174" i="8"/>
  <c r="Q2175" i="8"/>
  <c r="Q2176" i="8"/>
  <c r="Q2177" i="8"/>
  <c r="Q2178" i="8"/>
  <c r="Q2179" i="8"/>
  <c r="Q2180" i="8"/>
  <c r="Q2181" i="8"/>
  <c r="Q2182" i="8"/>
  <c r="Q2183" i="8"/>
  <c r="Q2184" i="8"/>
  <c r="Q2185" i="8"/>
  <c r="Q2186" i="8"/>
  <c r="Q2187" i="8"/>
  <c r="Q2188" i="8"/>
  <c r="Q2189" i="8"/>
  <c r="Q2190" i="8"/>
  <c r="Q2191" i="8"/>
  <c r="Q2192" i="8"/>
  <c r="Q2193" i="8"/>
  <c r="Q2194" i="8"/>
  <c r="Q2195" i="8"/>
  <c r="Q2196" i="8"/>
  <c r="Q2197" i="8"/>
  <c r="Q2198" i="8"/>
  <c r="Q2199" i="8"/>
  <c r="Q2200" i="8"/>
  <c r="Q2201" i="8"/>
  <c r="Q2202" i="8"/>
  <c r="Q2203" i="8"/>
  <c r="Q2204" i="8"/>
  <c r="Q2205" i="8"/>
  <c r="Q2206" i="8"/>
  <c r="Q2207" i="8"/>
  <c r="Q2208" i="8"/>
  <c r="Q2209" i="8"/>
  <c r="Q2210" i="8"/>
  <c r="Q2211" i="8"/>
  <c r="Q2212" i="8"/>
  <c r="Q2213" i="8"/>
  <c r="Q2214" i="8"/>
  <c r="Q2215" i="8"/>
  <c r="Q2216" i="8"/>
  <c r="Q2217" i="8"/>
  <c r="Q2218" i="8"/>
  <c r="Q2219" i="8"/>
  <c r="Q2220" i="8"/>
  <c r="Q2221" i="8"/>
  <c r="Q2222" i="8"/>
  <c r="Q2223" i="8"/>
  <c r="Q2224" i="8"/>
  <c r="Q2225" i="8"/>
  <c r="Q2226" i="8"/>
  <c r="Q2227" i="8"/>
  <c r="Q2228" i="8"/>
  <c r="Q2229" i="8"/>
  <c r="Q2230" i="8"/>
  <c r="Q2231" i="8"/>
  <c r="Q2232" i="8"/>
  <c r="Q2233" i="8"/>
  <c r="Q2234" i="8"/>
  <c r="Q2235" i="8"/>
  <c r="Q2236" i="8"/>
  <c r="Q2237" i="8"/>
  <c r="Q2238" i="8"/>
  <c r="Q2239" i="8"/>
  <c r="Q2240" i="8"/>
  <c r="Q2241" i="8"/>
  <c r="Q2242" i="8"/>
  <c r="Q2243" i="8"/>
  <c r="Q2244" i="8"/>
  <c r="Q2245" i="8"/>
  <c r="Q2246" i="8"/>
  <c r="Q2247" i="8"/>
  <c r="Q2248" i="8"/>
  <c r="Q2249" i="8"/>
  <c r="Q2250" i="8"/>
  <c r="Q2251" i="8"/>
  <c r="Q2252" i="8"/>
  <c r="Q2253" i="8"/>
  <c r="Q2254" i="8"/>
  <c r="Q2255" i="8"/>
  <c r="Q2256" i="8"/>
  <c r="Q2257" i="8"/>
  <c r="Q2258" i="8"/>
  <c r="Q2259" i="8"/>
  <c r="Q2260" i="8"/>
  <c r="Q2261" i="8"/>
  <c r="Q2262" i="8"/>
  <c r="Q2263" i="8"/>
  <c r="Q2264" i="8"/>
  <c r="Q2265" i="8"/>
  <c r="Q2266" i="8"/>
  <c r="Q2267" i="8"/>
  <c r="Q2268" i="8"/>
  <c r="Q2269" i="8"/>
  <c r="Q2270" i="8"/>
  <c r="Q2271" i="8"/>
  <c r="Q2272" i="8"/>
  <c r="Q2273" i="8"/>
  <c r="Q2274" i="8"/>
  <c r="Q2275" i="8"/>
  <c r="Q2276" i="8"/>
  <c r="Q2277" i="8"/>
  <c r="Q2278" i="8"/>
  <c r="Q2279" i="8"/>
  <c r="Q2280" i="8"/>
  <c r="Q2281" i="8"/>
  <c r="Q2282" i="8"/>
  <c r="Q2283" i="8"/>
  <c r="Q2284" i="8"/>
  <c r="Q2285" i="8"/>
  <c r="Q2286" i="8"/>
  <c r="Q2287" i="8"/>
  <c r="Q2288" i="8"/>
  <c r="Q2289" i="8"/>
  <c r="Q2290" i="8"/>
  <c r="Q2291" i="8"/>
  <c r="Q2292" i="8"/>
  <c r="Q2293" i="8"/>
  <c r="Q2294" i="8"/>
  <c r="Q2295" i="8"/>
  <c r="Q2296" i="8"/>
  <c r="Q2297" i="8"/>
  <c r="Q2298" i="8"/>
  <c r="Q2299" i="8"/>
  <c r="Q2300" i="8"/>
  <c r="Q2301" i="8"/>
  <c r="Q2302" i="8"/>
  <c r="Q2303" i="8"/>
  <c r="Q2304" i="8"/>
  <c r="Q2305" i="8"/>
  <c r="Q2306" i="8"/>
  <c r="Q2307" i="8"/>
  <c r="Q2308" i="8"/>
  <c r="Q2309" i="8"/>
  <c r="Q2310" i="8"/>
  <c r="Q2311" i="8"/>
  <c r="Q2312" i="8"/>
  <c r="Q2313" i="8"/>
  <c r="Q2314" i="8"/>
  <c r="Q2315" i="8"/>
  <c r="Q2316" i="8"/>
  <c r="Q2317" i="8"/>
  <c r="Q2318" i="8"/>
  <c r="Q2319" i="8"/>
  <c r="Q2320" i="8"/>
  <c r="Q2321" i="8"/>
  <c r="Q2322" i="8"/>
  <c r="Q2323" i="8"/>
  <c r="Q2324" i="8"/>
  <c r="Q2325" i="8"/>
  <c r="Q2326" i="8"/>
  <c r="Q2327" i="8"/>
  <c r="Q2328" i="8"/>
  <c r="Q2329" i="8"/>
  <c r="Q2330" i="8"/>
  <c r="Q2331" i="8"/>
  <c r="Q2332" i="8"/>
  <c r="Q2333" i="8"/>
  <c r="Q2334" i="8"/>
  <c r="Q2335" i="8"/>
  <c r="Q2336"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M2" i="8"/>
  <c r="N2" i="8"/>
  <c r="O2" i="8"/>
  <c r="P2" i="8"/>
  <c r="Q2" i="8"/>
  <c r="L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002" i="8"/>
  <c r="F2003" i="8"/>
  <c r="F2004" i="8"/>
  <c r="F2005" i="8"/>
  <c r="F2006" i="8"/>
  <c r="F2007" i="8"/>
  <c r="F2008" i="8"/>
  <c r="F2009" i="8"/>
  <c r="F2010" i="8"/>
  <c r="F2011" i="8"/>
  <c r="F2012" i="8"/>
  <c r="F2013" i="8"/>
  <c r="F2014" i="8"/>
  <c r="F2015" i="8"/>
  <c r="F2016" i="8"/>
  <c r="F2017" i="8"/>
  <c r="F2018" i="8"/>
  <c r="F2019" i="8"/>
  <c r="F2020" i="8"/>
  <c r="F2021" i="8"/>
  <c r="F2022" i="8"/>
  <c r="F2023" i="8"/>
  <c r="F2024" i="8"/>
  <c r="F2025" i="8"/>
  <c r="F2026" i="8"/>
  <c r="F2027" i="8"/>
  <c r="F2028" i="8"/>
  <c r="F2029" i="8"/>
  <c r="F2030" i="8"/>
  <c r="F2031" i="8"/>
  <c r="F2032" i="8"/>
  <c r="F2033" i="8"/>
  <c r="F2034" i="8"/>
  <c r="F2035" i="8"/>
  <c r="F2036" i="8"/>
  <c r="F2037" i="8"/>
  <c r="F2038" i="8"/>
  <c r="F2039" i="8"/>
  <c r="F2040" i="8"/>
  <c r="F2041" i="8"/>
  <c r="F2042" i="8"/>
  <c r="F2043" i="8"/>
  <c r="F2044" i="8"/>
  <c r="F2045" i="8"/>
  <c r="F2046" i="8"/>
  <c r="F2047" i="8"/>
  <c r="F2048" i="8"/>
  <c r="F2049" i="8"/>
  <c r="F2050" i="8"/>
  <c r="F2051" i="8"/>
  <c r="F2052" i="8"/>
  <c r="F2053" i="8"/>
  <c r="F2054" i="8"/>
  <c r="F2055" i="8"/>
  <c r="F2056" i="8"/>
  <c r="F2057" i="8"/>
  <c r="F2058" i="8"/>
  <c r="F2059" i="8"/>
  <c r="F2060" i="8"/>
  <c r="F2061" i="8"/>
  <c r="F2062" i="8"/>
  <c r="F2063" i="8"/>
  <c r="F2064" i="8"/>
  <c r="F2065" i="8"/>
  <c r="F2066" i="8"/>
  <c r="F2067" i="8"/>
  <c r="F2068" i="8"/>
  <c r="F2069" i="8"/>
  <c r="F2070" i="8"/>
  <c r="F2071" i="8"/>
  <c r="F2072" i="8"/>
  <c r="F2073" i="8"/>
  <c r="F2074" i="8"/>
  <c r="F2075" i="8"/>
  <c r="F2076" i="8"/>
  <c r="F2077" i="8"/>
  <c r="F2078" i="8"/>
  <c r="F2079" i="8"/>
  <c r="F2080" i="8"/>
  <c r="F2081" i="8"/>
  <c r="F2082" i="8"/>
  <c r="F2083" i="8"/>
  <c r="F2084" i="8"/>
  <c r="F2085" i="8"/>
  <c r="F2086" i="8"/>
  <c r="F2087" i="8"/>
  <c r="F2088" i="8"/>
  <c r="F2089" i="8"/>
  <c r="F2090" i="8"/>
  <c r="F2091" i="8"/>
  <c r="F2092" i="8"/>
  <c r="F2093" i="8"/>
  <c r="F2094" i="8"/>
  <c r="F2095" i="8"/>
  <c r="F2096" i="8"/>
  <c r="F2097" i="8"/>
  <c r="F2098" i="8"/>
  <c r="F2099" i="8"/>
  <c r="F2100" i="8"/>
  <c r="F2101" i="8"/>
  <c r="F2102" i="8"/>
  <c r="F2103" i="8"/>
  <c r="F2104" i="8"/>
  <c r="F2105" i="8"/>
  <c r="F2106" i="8"/>
  <c r="F2107" i="8"/>
  <c r="F2108" i="8"/>
  <c r="F2109" i="8"/>
  <c r="F2110" i="8"/>
  <c r="F2111" i="8"/>
  <c r="F2112" i="8"/>
  <c r="F2113" i="8"/>
  <c r="F2114" i="8"/>
  <c r="F2115" i="8"/>
  <c r="F2116" i="8"/>
  <c r="F2117" i="8"/>
  <c r="F2118" i="8"/>
  <c r="F2119" i="8"/>
  <c r="F2120" i="8"/>
  <c r="F2121" i="8"/>
  <c r="F2122" i="8"/>
  <c r="F2123" i="8"/>
  <c r="F2124" i="8"/>
  <c r="F2125" i="8"/>
  <c r="F2126" i="8"/>
  <c r="F2127" i="8"/>
  <c r="F2128" i="8"/>
  <c r="F2129" i="8"/>
  <c r="F2130" i="8"/>
  <c r="F2131" i="8"/>
  <c r="F2132" i="8"/>
  <c r="F2133" i="8"/>
  <c r="F2134" i="8"/>
  <c r="F2135" i="8"/>
  <c r="F2136" i="8"/>
  <c r="F2137" i="8"/>
  <c r="F2138" i="8"/>
  <c r="F2139" i="8"/>
  <c r="F2140" i="8"/>
  <c r="F2141" i="8"/>
  <c r="F2142" i="8"/>
  <c r="F2143" i="8"/>
  <c r="F2144" i="8"/>
  <c r="F2145" i="8"/>
  <c r="F2146" i="8"/>
  <c r="F2147" i="8"/>
  <c r="F2148" i="8"/>
  <c r="F2149" i="8"/>
  <c r="F2150" i="8"/>
  <c r="F2151" i="8"/>
  <c r="F2152" i="8"/>
  <c r="F2153" i="8"/>
  <c r="F2154" i="8"/>
  <c r="F2155" i="8"/>
  <c r="F2156" i="8"/>
  <c r="F2157" i="8"/>
  <c r="F2158" i="8"/>
  <c r="F2159" i="8"/>
  <c r="F2160" i="8"/>
  <c r="F2161" i="8"/>
  <c r="F2162" i="8"/>
  <c r="F2163" i="8"/>
  <c r="F2164" i="8"/>
  <c r="F2165" i="8"/>
  <c r="F2166" i="8"/>
  <c r="F2167" i="8"/>
  <c r="F2168" i="8"/>
  <c r="F2169" i="8"/>
  <c r="F2170" i="8"/>
  <c r="F2171" i="8"/>
  <c r="F2172" i="8"/>
  <c r="F2173" i="8"/>
  <c r="F2174" i="8"/>
  <c r="F2175" i="8"/>
  <c r="F2176" i="8"/>
  <c r="F2177" i="8"/>
  <c r="F2178" i="8"/>
  <c r="F2179" i="8"/>
  <c r="F2180" i="8"/>
  <c r="F2181" i="8"/>
  <c r="F2182" i="8"/>
  <c r="F2183" i="8"/>
  <c r="F2184" i="8"/>
  <c r="F2185" i="8"/>
  <c r="F2186" i="8"/>
  <c r="F2187" i="8"/>
  <c r="F2188" i="8"/>
  <c r="F2189" i="8"/>
  <c r="F2190" i="8"/>
  <c r="F2191" i="8"/>
  <c r="F2192" i="8"/>
  <c r="F2193" i="8"/>
  <c r="F2194" i="8"/>
  <c r="F2195" i="8"/>
  <c r="F2196" i="8"/>
  <c r="F2197" i="8"/>
  <c r="F2198" i="8"/>
  <c r="F2199" i="8"/>
  <c r="F2200" i="8"/>
  <c r="F2201" i="8"/>
  <c r="F2202" i="8"/>
  <c r="F2203" i="8"/>
  <c r="F2204" i="8"/>
  <c r="F2205" i="8"/>
  <c r="F2206" i="8"/>
  <c r="F2207" i="8"/>
  <c r="F2208" i="8"/>
  <c r="F2209" i="8"/>
  <c r="F2210" i="8"/>
  <c r="F2211" i="8"/>
  <c r="F2212" i="8"/>
  <c r="F2213" i="8"/>
  <c r="F2214" i="8"/>
  <c r="F2215" i="8"/>
  <c r="F2216" i="8"/>
  <c r="F2217" i="8"/>
  <c r="F2218" i="8"/>
  <c r="F2219" i="8"/>
  <c r="F2220" i="8"/>
  <c r="F2221" i="8"/>
  <c r="F2222" i="8"/>
  <c r="F2223" i="8"/>
  <c r="F2224" i="8"/>
  <c r="F2225" i="8"/>
  <c r="F2226" i="8"/>
  <c r="F2227" i="8"/>
  <c r="F2228" i="8"/>
  <c r="F2229" i="8"/>
  <c r="F2230" i="8"/>
  <c r="F2231" i="8"/>
  <c r="F2232" i="8"/>
  <c r="F2233" i="8"/>
  <c r="F2234" i="8"/>
  <c r="F2235" i="8"/>
  <c r="F2236" i="8"/>
  <c r="F2237" i="8"/>
  <c r="F2238" i="8"/>
  <c r="F2239" i="8"/>
  <c r="F2240" i="8"/>
  <c r="F2241" i="8"/>
  <c r="F2242" i="8"/>
  <c r="F2243" i="8"/>
  <c r="F2244" i="8"/>
  <c r="F2245" i="8"/>
  <c r="F2246" i="8"/>
  <c r="F2247" i="8"/>
  <c r="F2248" i="8"/>
  <c r="F2249" i="8"/>
  <c r="F2250" i="8"/>
  <c r="F2251" i="8"/>
  <c r="F2252" i="8"/>
  <c r="F2253" i="8"/>
  <c r="F2254" i="8"/>
  <c r="F2255" i="8"/>
  <c r="F2256" i="8"/>
  <c r="F2257" i="8"/>
  <c r="F2258" i="8"/>
  <c r="F2259" i="8"/>
  <c r="F2260" i="8"/>
  <c r="F2261" i="8"/>
  <c r="F2262" i="8"/>
  <c r="F2263" i="8"/>
  <c r="F2264" i="8"/>
  <c r="F2265" i="8"/>
  <c r="F2266" i="8"/>
  <c r="F2267" i="8"/>
  <c r="F2268" i="8"/>
  <c r="F2269" i="8"/>
  <c r="F2270" i="8"/>
  <c r="F2271" i="8"/>
  <c r="F2272" i="8"/>
  <c r="F2273" i="8"/>
  <c r="F2274" i="8"/>
  <c r="F2275" i="8"/>
  <c r="F2276" i="8"/>
  <c r="F2277" i="8"/>
  <c r="F2278" i="8"/>
  <c r="F2279" i="8"/>
  <c r="F2280" i="8"/>
  <c r="F2281" i="8"/>
  <c r="F2282" i="8"/>
  <c r="F2283" i="8"/>
  <c r="F2284" i="8"/>
  <c r="F2285" i="8"/>
  <c r="F2286" i="8"/>
  <c r="F2287" i="8"/>
  <c r="F2288" i="8"/>
  <c r="F2289" i="8"/>
  <c r="F2290" i="8"/>
  <c r="F2291" i="8"/>
  <c r="F2292" i="8"/>
  <c r="F2293" i="8"/>
  <c r="F2294" i="8"/>
  <c r="F2295" i="8"/>
  <c r="F2296" i="8"/>
  <c r="F2297" i="8"/>
  <c r="F2298" i="8"/>
  <c r="F2299" i="8"/>
  <c r="F2300" i="8"/>
  <c r="F2301" i="8"/>
  <c r="F2302" i="8"/>
  <c r="F2303" i="8"/>
  <c r="F2304" i="8"/>
  <c r="F2305" i="8"/>
  <c r="F2306" i="8"/>
  <c r="F2307" i="8"/>
  <c r="F2308" i="8"/>
  <c r="F2309" i="8"/>
  <c r="F2310" i="8"/>
  <c r="F2311" i="8"/>
  <c r="F2312" i="8"/>
  <c r="F2313" i="8"/>
  <c r="F2314" i="8"/>
  <c r="F2315" i="8"/>
  <c r="F2316" i="8"/>
  <c r="F2317" i="8"/>
  <c r="F2318" i="8"/>
  <c r="F2319" i="8"/>
  <c r="F2320" i="8"/>
  <c r="F2321" i="8"/>
  <c r="F2322" i="8"/>
  <c r="F2323" i="8"/>
  <c r="F2324" i="8"/>
  <c r="F2325" i="8"/>
  <c r="F2326" i="8"/>
  <c r="F2327" i="8"/>
  <c r="F2328" i="8"/>
  <c r="F2329" i="8"/>
  <c r="F2330" i="8"/>
  <c r="F2331" i="8"/>
  <c r="F2332" i="8"/>
  <c r="F2333" i="8"/>
  <c r="F2334" i="8"/>
  <c r="F2335" i="8"/>
  <c r="F2336"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D2" i="8"/>
  <c r="F2" i="8"/>
  <c r="G2" i="8"/>
  <c r="H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C2" i="8"/>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337" i="6"/>
  <c r="K2338" i="6"/>
  <c r="K2339" i="6"/>
  <c r="K2340" i="6"/>
  <c r="K2341" i="6"/>
  <c r="K2342" i="6"/>
  <c r="K2343" i="6"/>
  <c r="K2344" i="6"/>
  <c r="K2" i="6"/>
  <c r="D2" i="5"/>
  <c r="E2" i="8" s="1"/>
  <c r="D5" i="5"/>
  <c r="E5" i="8" s="1"/>
  <c r="D7" i="5"/>
  <c r="E7" i="8" s="1"/>
  <c r="D8" i="5"/>
  <c r="E8" i="8" s="1"/>
  <c r="D3" i="5"/>
  <c r="E3" i="8" s="1"/>
  <c r="D4" i="5"/>
  <c r="E4" i="8" s="1"/>
  <c r="D6" i="5"/>
  <c r="E6" i="8" s="1"/>
  <c r="D9" i="5"/>
  <c r="E9" i="8" s="1"/>
  <c r="D10" i="5"/>
  <c r="E10" i="8" s="1"/>
  <c r="D11" i="5"/>
  <c r="E11" i="8" s="1"/>
  <c r="D12" i="5"/>
  <c r="E12" i="8" s="1"/>
  <c r="D13" i="5"/>
  <c r="E13" i="8" s="1"/>
  <c r="D14" i="5"/>
  <c r="E14" i="8" s="1"/>
  <c r="D15" i="5"/>
  <c r="E15" i="8" s="1"/>
  <c r="D16" i="5"/>
  <c r="E16" i="8" s="1"/>
  <c r="D17" i="5"/>
  <c r="E17" i="8" s="1"/>
  <c r="D18" i="5"/>
  <c r="E18" i="8" s="1"/>
  <c r="D19" i="5"/>
  <c r="E19" i="8" s="1"/>
  <c r="D20" i="5"/>
  <c r="E20" i="8" s="1"/>
  <c r="D21" i="5"/>
  <c r="E21" i="8" s="1"/>
  <c r="D22" i="5"/>
  <c r="E22" i="8" s="1"/>
  <c r="D23" i="5"/>
  <c r="E23" i="8" s="1"/>
  <c r="D24" i="5"/>
  <c r="E24" i="8" s="1"/>
  <c r="D25" i="5"/>
  <c r="E25" i="8" s="1"/>
  <c r="D26" i="5"/>
  <c r="E26" i="8" s="1"/>
  <c r="D27" i="5"/>
  <c r="E27" i="8" s="1"/>
  <c r="D28" i="5"/>
  <c r="E28" i="8" s="1"/>
  <c r="D29" i="5"/>
  <c r="E29" i="8" s="1"/>
  <c r="D30" i="5"/>
  <c r="E30" i="8" s="1"/>
  <c r="D31" i="5"/>
  <c r="E31" i="8" s="1"/>
  <c r="D32" i="5"/>
  <c r="E32" i="8" s="1"/>
  <c r="D33" i="5"/>
  <c r="E33" i="8" s="1"/>
  <c r="D34" i="5"/>
  <c r="E34" i="8" s="1"/>
  <c r="D35" i="5"/>
  <c r="E35" i="8" s="1"/>
  <c r="D36" i="5"/>
  <c r="E36" i="8" s="1"/>
  <c r="D37" i="5"/>
  <c r="E37" i="8" s="1"/>
  <c r="D38" i="5"/>
  <c r="E38" i="8" s="1"/>
  <c r="D39" i="5"/>
  <c r="E39" i="8" s="1"/>
  <c r="D40" i="5"/>
  <c r="E40" i="8" s="1"/>
  <c r="D41" i="5"/>
  <c r="E41" i="8" s="1"/>
  <c r="D42" i="5"/>
  <c r="E42" i="8" s="1"/>
  <c r="D43" i="5"/>
  <c r="E43" i="8" s="1"/>
  <c r="D44" i="5"/>
  <c r="E44" i="8" s="1"/>
  <c r="D45" i="5"/>
  <c r="E45" i="8" s="1"/>
  <c r="D46" i="5"/>
  <c r="E46" i="8" s="1"/>
  <c r="D47" i="5"/>
  <c r="E47" i="8" s="1"/>
  <c r="D48" i="5"/>
  <c r="E48" i="8" s="1"/>
  <c r="D49" i="5"/>
  <c r="E49" i="8" s="1"/>
  <c r="D50" i="5"/>
  <c r="E50" i="8" s="1"/>
  <c r="D51" i="5"/>
  <c r="E51" i="8" s="1"/>
  <c r="D52" i="5"/>
  <c r="E52" i="8" s="1"/>
  <c r="D53" i="5"/>
  <c r="E53" i="8" s="1"/>
  <c r="D54" i="5"/>
  <c r="E54" i="8" s="1"/>
  <c r="D55" i="5"/>
  <c r="E55" i="8" s="1"/>
  <c r="D56" i="5"/>
  <c r="E56" i="8" s="1"/>
  <c r="D57" i="5"/>
  <c r="E57" i="8" s="1"/>
  <c r="D58" i="5"/>
  <c r="E58" i="8" s="1"/>
  <c r="D59" i="5"/>
  <c r="E59" i="8" s="1"/>
  <c r="D60" i="5"/>
  <c r="E60" i="8" s="1"/>
  <c r="D61" i="5"/>
  <c r="E61" i="8" s="1"/>
  <c r="D62" i="5"/>
  <c r="E62" i="8" s="1"/>
  <c r="D63" i="5"/>
  <c r="E63" i="8" s="1"/>
  <c r="D64" i="5"/>
  <c r="E64" i="8" s="1"/>
  <c r="D65" i="5"/>
  <c r="E65" i="8" s="1"/>
  <c r="D66" i="5"/>
  <c r="E66" i="8" s="1"/>
  <c r="D67" i="5"/>
  <c r="E67" i="8" s="1"/>
  <c r="D68" i="5"/>
  <c r="E68" i="8" s="1"/>
  <c r="D69" i="5"/>
  <c r="E69" i="8" s="1"/>
  <c r="D70" i="5"/>
  <c r="E70" i="8" s="1"/>
  <c r="D71" i="5"/>
  <c r="E71" i="8" s="1"/>
  <c r="D72" i="5"/>
  <c r="E72" i="8" s="1"/>
  <c r="D73" i="5"/>
  <c r="E73" i="8" s="1"/>
  <c r="D74" i="5"/>
  <c r="E74" i="8" s="1"/>
  <c r="D75" i="5"/>
  <c r="E75" i="8" s="1"/>
  <c r="D76" i="5"/>
  <c r="E76" i="8" s="1"/>
  <c r="D77" i="5"/>
  <c r="E77" i="8" s="1"/>
  <c r="D78" i="5"/>
  <c r="E78" i="8" s="1"/>
  <c r="D79" i="5"/>
  <c r="E79" i="8" s="1"/>
  <c r="D80" i="5"/>
  <c r="E80" i="8" s="1"/>
  <c r="D81" i="5"/>
  <c r="E81" i="8" s="1"/>
  <c r="D82" i="5"/>
  <c r="E82" i="8" s="1"/>
  <c r="D83" i="5"/>
  <c r="E83" i="8" s="1"/>
  <c r="D84" i="5"/>
  <c r="E84" i="8" s="1"/>
  <c r="D85" i="5"/>
  <c r="E85" i="8" s="1"/>
  <c r="D86" i="5"/>
  <c r="E86" i="8" s="1"/>
  <c r="D87" i="5"/>
  <c r="E87" i="8" s="1"/>
  <c r="D88" i="5"/>
  <c r="E88" i="8" s="1"/>
  <c r="D89" i="5"/>
  <c r="E89" i="8" s="1"/>
  <c r="D90" i="5"/>
  <c r="E90" i="8" s="1"/>
  <c r="D91" i="5"/>
  <c r="E91" i="8" s="1"/>
  <c r="D92" i="5"/>
  <c r="E92" i="8" s="1"/>
  <c r="D93" i="5"/>
  <c r="E93" i="8" s="1"/>
  <c r="D94" i="5"/>
  <c r="E94" i="8" s="1"/>
  <c r="D95" i="5"/>
  <c r="E95" i="8" s="1"/>
  <c r="D96" i="5"/>
  <c r="E96" i="8" s="1"/>
  <c r="D97" i="5"/>
  <c r="E97" i="8" s="1"/>
  <c r="D98" i="5"/>
  <c r="E98" i="8" s="1"/>
  <c r="D99" i="5"/>
  <c r="E99" i="8" s="1"/>
  <c r="D100" i="5"/>
  <c r="E100" i="8" s="1"/>
  <c r="D101" i="5"/>
  <c r="E101" i="8" s="1"/>
  <c r="D102" i="5"/>
  <c r="E102" i="8" s="1"/>
  <c r="D103" i="5"/>
  <c r="E103" i="8" s="1"/>
  <c r="D104" i="5"/>
  <c r="E104" i="8" s="1"/>
  <c r="D105" i="5"/>
  <c r="E105" i="8" s="1"/>
  <c r="D106" i="5"/>
  <c r="E106" i="8" s="1"/>
  <c r="D107" i="5"/>
  <c r="E107" i="8" s="1"/>
  <c r="D108" i="5"/>
  <c r="E108" i="8" s="1"/>
  <c r="D109" i="5"/>
  <c r="E109" i="8" s="1"/>
  <c r="D110" i="5"/>
  <c r="E110" i="8" s="1"/>
  <c r="D111" i="5"/>
  <c r="E111" i="8" s="1"/>
  <c r="D112" i="5"/>
  <c r="E112" i="8" s="1"/>
  <c r="D113" i="5"/>
  <c r="E113" i="8" s="1"/>
  <c r="D114" i="5"/>
  <c r="E114" i="8" s="1"/>
  <c r="D115" i="5"/>
  <c r="E115" i="8" s="1"/>
  <c r="D116" i="5"/>
  <c r="E116" i="8" s="1"/>
  <c r="D117" i="5"/>
  <c r="E117" i="8" s="1"/>
  <c r="D118" i="5"/>
  <c r="E118" i="8" s="1"/>
  <c r="D119" i="5"/>
  <c r="E119" i="8" s="1"/>
  <c r="D120" i="5"/>
  <c r="E120" i="8" s="1"/>
  <c r="D121" i="5"/>
  <c r="E121" i="8" s="1"/>
  <c r="D122" i="5"/>
  <c r="E122" i="8" s="1"/>
  <c r="D123" i="5"/>
  <c r="E123" i="8" s="1"/>
  <c r="D124" i="5"/>
  <c r="E124" i="8" s="1"/>
  <c r="D125" i="5"/>
  <c r="E125" i="8" s="1"/>
  <c r="D126" i="5"/>
  <c r="E126" i="8" s="1"/>
  <c r="D127" i="5"/>
  <c r="E127" i="8" s="1"/>
  <c r="D128" i="5"/>
  <c r="E128" i="8" s="1"/>
  <c r="D129" i="5"/>
  <c r="E129" i="8" s="1"/>
  <c r="D130" i="5"/>
  <c r="E130" i="8" s="1"/>
  <c r="D131" i="5"/>
  <c r="E131" i="8" s="1"/>
  <c r="D132" i="5"/>
  <c r="E132" i="8" s="1"/>
  <c r="D133" i="5"/>
  <c r="E133" i="8" s="1"/>
  <c r="D134" i="5"/>
  <c r="E134" i="8" s="1"/>
  <c r="D135" i="5"/>
  <c r="E135" i="8" s="1"/>
  <c r="D136" i="5"/>
  <c r="E136" i="8" s="1"/>
  <c r="D137" i="5"/>
  <c r="E137" i="8" s="1"/>
  <c r="D138" i="5"/>
  <c r="E138" i="8" s="1"/>
  <c r="D139" i="5"/>
  <c r="E139" i="8" s="1"/>
  <c r="D140" i="5"/>
  <c r="E140" i="8" s="1"/>
  <c r="D141" i="5"/>
  <c r="E141" i="8" s="1"/>
  <c r="D142" i="5"/>
  <c r="E142" i="8" s="1"/>
  <c r="D143" i="5"/>
  <c r="E143" i="8" s="1"/>
  <c r="D144" i="5"/>
  <c r="E144" i="8" s="1"/>
  <c r="D145" i="5"/>
  <c r="E145" i="8" s="1"/>
  <c r="D146" i="5"/>
  <c r="E146" i="8" s="1"/>
  <c r="D147" i="5"/>
  <c r="E147" i="8" s="1"/>
  <c r="D148" i="5"/>
  <c r="E148" i="8" s="1"/>
  <c r="D149" i="5"/>
  <c r="E149" i="8" s="1"/>
  <c r="D150" i="5"/>
  <c r="E150" i="8" s="1"/>
  <c r="D151" i="5"/>
  <c r="E151" i="8" s="1"/>
  <c r="D152" i="5"/>
  <c r="E152" i="8" s="1"/>
  <c r="D153" i="5"/>
  <c r="E153" i="8" s="1"/>
  <c r="D154" i="5"/>
  <c r="E154" i="8" s="1"/>
  <c r="D155" i="5"/>
  <c r="E155" i="8" s="1"/>
  <c r="D156" i="5"/>
  <c r="E156" i="8" s="1"/>
  <c r="D157" i="5"/>
  <c r="E157" i="8" s="1"/>
  <c r="D158" i="5"/>
  <c r="E158" i="8" s="1"/>
  <c r="D159" i="5"/>
  <c r="E159" i="8" s="1"/>
  <c r="D160" i="5"/>
  <c r="E160" i="8" s="1"/>
  <c r="D161" i="5"/>
  <c r="E161" i="8" s="1"/>
  <c r="D162" i="5"/>
  <c r="E162" i="8" s="1"/>
  <c r="D163" i="5"/>
  <c r="E163" i="8" s="1"/>
  <c r="D164" i="5"/>
  <c r="E164" i="8" s="1"/>
  <c r="D165" i="5"/>
  <c r="E165" i="8" s="1"/>
  <c r="D166" i="5"/>
  <c r="E166" i="8" s="1"/>
  <c r="D167" i="5"/>
  <c r="E167" i="8" s="1"/>
  <c r="D168" i="5"/>
  <c r="E168" i="8" s="1"/>
  <c r="D169" i="5"/>
  <c r="E169" i="8" s="1"/>
  <c r="D170" i="5"/>
  <c r="E170" i="8" s="1"/>
  <c r="D171" i="5"/>
  <c r="E171" i="8" s="1"/>
  <c r="D172" i="5"/>
  <c r="E172" i="8" s="1"/>
  <c r="D173" i="5"/>
  <c r="E173" i="8" s="1"/>
  <c r="D174" i="5"/>
  <c r="E174" i="8" s="1"/>
  <c r="D175" i="5"/>
  <c r="E175" i="8" s="1"/>
  <c r="D176" i="5"/>
  <c r="E176" i="8" s="1"/>
  <c r="D177" i="5"/>
  <c r="E177" i="8" s="1"/>
  <c r="D178" i="5"/>
  <c r="E178" i="8" s="1"/>
  <c r="D179" i="5"/>
  <c r="E179" i="8" s="1"/>
  <c r="D180" i="5"/>
  <c r="E180" i="8" s="1"/>
  <c r="D181" i="5"/>
  <c r="E181" i="8" s="1"/>
  <c r="D182" i="5"/>
  <c r="E182" i="8" s="1"/>
  <c r="D183" i="5"/>
  <c r="E183" i="8" s="1"/>
  <c r="D184" i="5"/>
  <c r="E184" i="8" s="1"/>
  <c r="D185" i="5"/>
  <c r="E185" i="8" s="1"/>
  <c r="D186" i="5"/>
  <c r="E186" i="8" s="1"/>
  <c r="D187" i="5"/>
  <c r="E187" i="8" s="1"/>
  <c r="D188" i="5"/>
  <c r="E188" i="8" s="1"/>
  <c r="D189" i="5"/>
  <c r="E189" i="8" s="1"/>
  <c r="D190" i="5"/>
  <c r="E190" i="8" s="1"/>
  <c r="D191" i="5"/>
  <c r="E191" i="8" s="1"/>
  <c r="D192" i="5"/>
  <c r="E192" i="8" s="1"/>
  <c r="D193" i="5"/>
  <c r="E193" i="8" s="1"/>
  <c r="D194" i="5"/>
  <c r="E194" i="8" s="1"/>
  <c r="D195" i="5"/>
  <c r="E195" i="8" s="1"/>
  <c r="D196" i="5"/>
  <c r="E196" i="8" s="1"/>
  <c r="D197" i="5"/>
  <c r="E197" i="8" s="1"/>
  <c r="D198" i="5"/>
  <c r="E198" i="8" s="1"/>
  <c r="D199" i="5"/>
  <c r="E199" i="8" s="1"/>
  <c r="D200" i="5"/>
  <c r="E200" i="8" s="1"/>
  <c r="D201" i="5"/>
  <c r="E201" i="8" s="1"/>
  <c r="D202" i="5"/>
  <c r="E202" i="8" s="1"/>
  <c r="D203" i="5"/>
  <c r="E203" i="8" s="1"/>
  <c r="D204" i="5"/>
  <c r="E204" i="8" s="1"/>
  <c r="D205" i="5"/>
  <c r="E205" i="8" s="1"/>
  <c r="D206" i="5"/>
  <c r="E206" i="8" s="1"/>
  <c r="D207" i="5"/>
  <c r="E207" i="8" s="1"/>
  <c r="D208" i="5"/>
  <c r="E208" i="8" s="1"/>
  <c r="D209" i="5"/>
  <c r="E209" i="8" s="1"/>
  <c r="D210" i="5"/>
  <c r="E210" i="8" s="1"/>
  <c r="D211" i="5"/>
  <c r="E211" i="8" s="1"/>
  <c r="D212" i="5"/>
  <c r="E212" i="8" s="1"/>
  <c r="D213" i="5"/>
  <c r="E213" i="8" s="1"/>
  <c r="D214" i="5"/>
  <c r="E214" i="8" s="1"/>
  <c r="D215" i="5"/>
  <c r="E215" i="8" s="1"/>
  <c r="D216" i="5"/>
  <c r="E216" i="8" s="1"/>
  <c r="D217" i="5"/>
  <c r="E217" i="8" s="1"/>
  <c r="D218" i="5"/>
  <c r="E218" i="8" s="1"/>
  <c r="D219" i="5"/>
  <c r="E219" i="8" s="1"/>
  <c r="D220" i="5"/>
  <c r="E220" i="8" s="1"/>
  <c r="D221" i="5"/>
  <c r="E221" i="8" s="1"/>
  <c r="D222" i="5"/>
  <c r="E222" i="8" s="1"/>
  <c r="D223" i="5"/>
  <c r="E223" i="8" s="1"/>
  <c r="D224" i="5"/>
  <c r="E224" i="8" s="1"/>
  <c r="D225" i="5"/>
  <c r="E225" i="8" s="1"/>
  <c r="D226" i="5"/>
  <c r="E226" i="8" s="1"/>
  <c r="D227" i="5"/>
  <c r="E227" i="8" s="1"/>
  <c r="D228" i="5"/>
  <c r="E228" i="8" s="1"/>
  <c r="D229" i="5"/>
  <c r="E229" i="8" s="1"/>
  <c r="D230" i="5"/>
  <c r="E230" i="8" s="1"/>
  <c r="D231" i="5"/>
  <c r="E231" i="8" s="1"/>
  <c r="D232" i="5"/>
  <c r="E232" i="8" s="1"/>
  <c r="D233" i="5"/>
  <c r="E233" i="8" s="1"/>
  <c r="D234" i="5"/>
  <c r="E234" i="8" s="1"/>
  <c r="D235" i="5"/>
  <c r="E235" i="8" s="1"/>
  <c r="D236" i="5"/>
  <c r="E236" i="8" s="1"/>
  <c r="D237" i="5"/>
  <c r="E237" i="8" s="1"/>
  <c r="D238" i="5"/>
  <c r="E238" i="8" s="1"/>
  <c r="D239" i="5"/>
  <c r="E239" i="8" s="1"/>
  <c r="D240" i="5"/>
  <c r="E240" i="8" s="1"/>
  <c r="D241" i="5"/>
  <c r="E241" i="8" s="1"/>
  <c r="D242" i="5"/>
  <c r="E242" i="8" s="1"/>
  <c r="D243" i="5"/>
  <c r="E243" i="8" s="1"/>
  <c r="D244" i="5"/>
  <c r="E244" i="8" s="1"/>
  <c r="D245" i="5"/>
  <c r="E245" i="8" s="1"/>
  <c r="D246" i="5"/>
  <c r="E246" i="8" s="1"/>
  <c r="D247" i="5"/>
  <c r="E247" i="8" s="1"/>
  <c r="D248" i="5"/>
  <c r="E248" i="8" s="1"/>
  <c r="D249" i="5"/>
  <c r="E249" i="8" s="1"/>
  <c r="D250" i="5"/>
  <c r="E250" i="8" s="1"/>
  <c r="D251" i="5"/>
  <c r="E251" i="8" s="1"/>
  <c r="D252" i="5"/>
  <c r="E252" i="8" s="1"/>
  <c r="D253" i="5"/>
  <c r="E253" i="8" s="1"/>
  <c r="D254" i="5"/>
  <c r="E254" i="8" s="1"/>
  <c r="D255" i="5"/>
  <c r="E255" i="8" s="1"/>
  <c r="D256" i="5"/>
  <c r="E256" i="8" s="1"/>
  <c r="D257" i="5"/>
  <c r="E257" i="8" s="1"/>
  <c r="D258" i="5"/>
  <c r="E258" i="8" s="1"/>
  <c r="D259" i="5"/>
  <c r="E259" i="8" s="1"/>
  <c r="D260" i="5"/>
  <c r="E260" i="8" s="1"/>
  <c r="D261" i="5"/>
  <c r="E261" i="8" s="1"/>
  <c r="D262" i="5"/>
  <c r="E262" i="8" s="1"/>
  <c r="D263" i="5"/>
  <c r="E263" i="8" s="1"/>
  <c r="D264" i="5"/>
  <c r="E264" i="8" s="1"/>
  <c r="D265" i="5"/>
  <c r="E265" i="8" s="1"/>
  <c r="D266" i="5"/>
  <c r="E266" i="8" s="1"/>
  <c r="D267" i="5"/>
  <c r="E267" i="8" s="1"/>
  <c r="D268" i="5"/>
  <c r="E268" i="8" s="1"/>
  <c r="D269" i="5"/>
  <c r="E269" i="8" s="1"/>
  <c r="D270" i="5"/>
  <c r="E270" i="8" s="1"/>
  <c r="D271" i="5"/>
  <c r="E271" i="8" s="1"/>
  <c r="D272" i="5"/>
  <c r="E272" i="8" s="1"/>
  <c r="D273" i="5"/>
  <c r="E273" i="8" s="1"/>
  <c r="D274" i="5"/>
  <c r="E274" i="8" s="1"/>
  <c r="D275" i="5"/>
  <c r="E275" i="8" s="1"/>
  <c r="D276" i="5"/>
  <c r="E276" i="8" s="1"/>
  <c r="D277" i="5"/>
  <c r="E277" i="8" s="1"/>
  <c r="D278" i="5"/>
  <c r="E278" i="8" s="1"/>
  <c r="D279" i="5"/>
  <c r="E279" i="8" s="1"/>
  <c r="D280" i="5"/>
  <c r="E280" i="8" s="1"/>
  <c r="D281" i="5"/>
  <c r="E281" i="8" s="1"/>
  <c r="D282" i="5"/>
  <c r="E282" i="8" s="1"/>
  <c r="D283" i="5"/>
  <c r="E283" i="8" s="1"/>
  <c r="D284" i="5"/>
  <c r="E284" i="8" s="1"/>
  <c r="D285" i="5"/>
  <c r="E285" i="8" s="1"/>
  <c r="D286" i="5"/>
  <c r="E286" i="8" s="1"/>
  <c r="D287" i="5"/>
  <c r="E287" i="8" s="1"/>
  <c r="D288" i="5"/>
  <c r="E288" i="8" s="1"/>
  <c r="D289" i="5"/>
  <c r="E289" i="8" s="1"/>
  <c r="D290" i="5"/>
  <c r="E290" i="8" s="1"/>
  <c r="D291" i="5"/>
  <c r="E291" i="8" s="1"/>
  <c r="D292" i="5"/>
  <c r="E292" i="8" s="1"/>
  <c r="D293" i="5"/>
  <c r="E293" i="8" s="1"/>
  <c r="D294" i="5"/>
  <c r="E294" i="8" s="1"/>
  <c r="D295" i="5"/>
  <c r="E295" i="8" s="1"/>
  <c r="D296" i="5"/>
  <c r="E296" i="8" s="1"/>
  <c r="D297" i="5"/>
  <c r="E297" i="8" s="1"/>
  <c r="D298" i="5"/>
  <c r="E298" i="8" s="1"/>
  <c r="D299" i="5"/>
  <c r="E299" i="8" s="1"/>
  <c r="D300" i="5"/>
  <c r="E300" i="8" s="1"/>
  <c r="D301" i="5"/>
  <c r="E301" i="8" s="1"/>
  <c r="D302" i="5"/>
  <c r="E302" i="8" s="1"/>
  <c r="D303" i="5"/>
  <c r="E303" i="8" s="1"/>
  <c r="D304" i="5"/>
  <c r="E304" i="8" s="1"/>
  <c r="D305" i="5"/>
  <c r="E305" i="8" s="1"/>
  <c r="D306" i="5"/>
  <c r="E306" i="8" s="1"/>
  <c r="D307" i="5"/>
  <c r="E307" i="8" s="1"/>
  <c r="D308" i="5"/>
  <c r="E308" i="8" s="1"/>
  <c r="D309" i="5"/>
  <c r="E309" i="8" s="1"/>
  <c r="D310" i="5"/>
  <c r="E310" i="8" s="1"/>
  <c r="D311" i="5"/>
  <c r="E311" i="8" s="1"/>
  <c r="D312" i="5"/>
  <c r="E312" i="8" s="1"/>
  <c r="D313" i="5"/>
  <c r="E313" i="8" s="1"/>
  <c r="D314" i="5"/>
  <c r="E314" i="8" s="1"/>
  <c r="D315" i="5"/>
  <c r="E315" i="8" s="1"/>
  <c r="D316" i="5"/>
  <c r="E316" i="8" s="1"/>
  <c r="D317" i="5"/>
  <c r="E317" i="8" s="1"/>
  <c r="D318" i="5"/>
  <c r="E318" i="8" s="1"/>
  <c r="D319" i="5"/>
  <c r="E319" i="8" s="1"/>
  <c r="D320" i="5"/>
  <c r="E320" i="8" s="1"/>
  <c r="D321" i="5"/>
  <c r="E321" i="8" s="1"/>
  <c r="D322" i="5"/>
  <c r="E322" i="8" s="1"/>
  <c r="D323" i="5"/>
  <c r="E323" i="8" s="1"/>
  <c r="D324" i="5"/>
  <c r="E324" i="8" s="1"/>
  <c r="D325" i="5"/>
  <c r="E325" i="8" s="1"/>
  <c r="D326" i="5"/>
  <c r="E326" i="8" s="1"/>
  <c r="D327" i="5"/>
  <c r="E327" i="8" s="1"/>
  <c r="D328" i="5"/>
  <c r="E328" i="8" s="1"/>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I3" i="5"/>
  <c r="J3" i="8" s="1"/>
  <c r="I4" i="5"/>
  <c r="J4" i="8" s="1"/>
  <c r="I5" i="5"/>
  <c r="J5" i="8" s="1"/>
  <c r="I6" i="5"/>
  <c r="J6" i="8" s="1"/>
  <c r="I7" i="5"/>
  <c r="J7" i="8" s="1"/>
  <c r="I8" i="5"/>
  <c r="J8" i="8" s="1"/>
  <c r="I9" i="5"/>
  <c r="J9" i="8" s="1"/>
  <c r="I10" i="5"/>
  <c r="J10" i="8" s="1"/>
  <c r="I11" i="5"/>
  <c r="J11" i="8" s="1"/>
  <c r="I12" i="5"/>
  <c r="J12" i="8" s="1"/>
  <c r="I13" i="5"/>
  <c r="J13" i="8" s="1"/>
  <c r="I14" i="5"/>
  <c r="J14" i="8" s="1"/>
  <c r="I15" i="5"/>
  <c r="J15" i="8" s="1"/>
  <c r="I16" i="5"/>
  <c r="J16" i="8" s="1"/>
  <c r="I17" i="5"/>
  <c r="J17" i="8" s="1"/>
  <c r="I18" i="5"/>
  <c r="J18" i="8" s="1"/>
  <c r="I19" i="5"/>
  <c r="J19" i="8" s="1"/>
  <c r="I20" i="5"/>
  <c r="J20" i="8" s="1"/>
  <c r="I21" i="5"/>
  <c r="J21" i="8" s="1"/>
  <c r="I22" i="5"/>
  <c r="J22" i="8" s="1"/>
  <c r="I23" i="5"/>
  <c r="J23" i="8" s="1"/>
  <c r="I24" i="5"/>
  <c r="J24" i="8" s="1"/>
  <c r="I25" i="5"/>
  <c r="J25" i="8" s="1"/>
  <c r="I26" i="5"/>
  <c r="J26" i="8" s="1"/>
  <c r="I27" i="5"/>
  <c r="J27" i="8" s="1"/>
  <c r="I28" i="5"/>
  <c r="J28" i="8" s="1"/>
  <c r="I29" i="5"/>
  <c r="J29" i="8" s="1"/>
  <c r="I30" i="5"/>
  <c r="J30" i="8" s="1"/>
  <c r="I31" i="5"/>
  <c r="J31" i="8" s="1"/>
  <c r="I32" i="5"/>
  <c r="J32" i="8" s="1"/>
  <c r="I33" i="5"/>
  <c r="J33" i="8" s="1"/>
  <c r="I34" i="5"/>
  <c r="J34" i="8" s="1"/>
  <c r="I35" i="5"/>
  <c r="J35" i="8" s="1"/>
  <c r="I36" i="5"/>
  <c r="J36" i="8" s="1"/>
  <c r="I37" i="5"/>
  <c r="J37" i="8" s="1"/>
  <c r="I38" i="5"/>
  <c r="J38" i="8" s="1"/>
  <c r="I39" i="5"/>
  <c r="J39" i="8" s="1"/>
  <c r="I40" i="5"/>
  <c r="J40" i="8" s="1"/>
  <c r="I41" i="5"/>
  <c r="J41" i="8" s="1"/>
  <c r="I42" i="5"/>
  <c r="J42" i="8" s="1"/>
  <c r="I43" i="5"/>
  <c r="J43" i="8" s="1"/>
  <c r="I44" i="5"/>
  <c r="J44" i="8" s="1"/>
  <c r="I45" i="5"/>
  <c r="J45" i="8" s="1"/>
  <c r="I46" i="5"/>
  <c r="J46" i="8" s="1"/>
  <c r="I47" i="5"/>
  <c r="J47" i="8" s="1"/>
  <c r="I48" i="5"/>
  <c r="J48" i="8" s="1"/>
  <c r="I49" i="5"/>
  <c r="J49" i="8" s="1"/>
  <c r="I50" i="5"/>
  <c r="J50" i="8" s="1"/>
  <c r="I51" i="5"/>
  <c r="J51" i="8" s="1"/>
  <c r="I52" i="5"/>
  <c r="J52" i="8" s="1"/>
  <c r="I53" i="5"/>
  <c r="J53" i="8" s="1"/>
  <c r="I54" i="5"/>
  <c r="J54" i="8" s="1"/>
  <c r="I55" i="5"/>
  <c r="J55" i="8" s="1"/>
  <c r="I56" i="5"/>
  <c r="J56" i="8" s="1"/>
  <c r="I57" i="5"/>
  <c r="J57" i="8" s="1"/>
  <c r="I58" i="5"/>
  <c r="J58" i="8" s="1"/>
  <c r="I59" i="5"/>
  <c r="J59" i="8" s="1"/>
  <c r="I60" i="5"/>
  <c r="J60" i="8" s="1"/>
  <c r="I61" i="5"/>
  <c r="J61" i="8" s="1"/>
  <c r="I62" i="5"/>
  <c r="J62" i="8" s="1"/>
  <c r="I63" i="5"/>
  <c r="J63" i="8" s="1"/>
  <c r="I64" i="5"/>
  <c r="J64" i="8" s="1"/>
  <c r="I65" i="5"/>
  <c r="J65" i="8" s="1"/>
  <c r="I66" i="5"/>
  <c r="J66" i="8" s="1"/>
  <c r="I67" i="5"/>
  <c r="J67" i="8" s="1"/>
  <c r="I68" i="5"/>
  <c r="J68" i="8" s="1"/>
  <c r="I69" i="5"/>
  <c r="J69" i="8" s="1"/>
  <c r="I70" i="5"/>
  <c r="J70" i="8" s="1"/>
  <c r="I71" i="5"/>
  <c r="J71" i="8" s="1"/>
  <c r="I72" i="5"/>
  <c r="J72" i="8" s="1"/>
  <c r="I73" i="5"/>
  <c r="J73" i="8" s="1"/>
  <c r="I74" i="5"/>
  <c r="J74" i="8" s="1"/>
  <c r="I75" i="5"/>
  <c r="J75" i="8" s="1"/>
  <c r="I76" i="5"/>
  <c r="J76" i="8" s="1"/>
  <c r="I77" i="5"/>
  <c r="J77" i="8" s="1"/>
  <c r="I78" i="5"/>
  <c r="J78" i="8" s="1"/>
  <c r="I79" i="5"/>
  <c r="J79" i="8" s="1"/>
  <c r="I80" i="5"/>
  <c r="J80" i="8" s="1"/>
  <c r="I81" i="5"/>
  <c r="J81" i="8" s="1"/>
  <c r="I82" i="5"/>
  <c r="J82" i="8" s="1"/>
  <c r="I83" i="5"/>
  <c r="J83" i="8" s="1"/>
  <c r="I84" i="5"/>
  <c r="J84" i="8" s="1"/>
  <c r="I85" i="5"/>
  <c r="J85" i="8" s="1"/>
  <c r="I86" i="5"/>
  <c r="J86" i="8" s="1"/>
  <c r="I87" i="5"/>
  <c r="J87" i="8" s="1"/>
  <c r="I88" i="5"/>
  <c r="J88" i="8" s="1"/>
  <c r="I89" i="5"/>
  <c r="J89" i="8" s="1"/>
  <c r="I90" i="5"/>
  <c r="J90" i="8" s="1"/>
  <c r="I91" i="5"/>
  <c r="J91" i="8" s="1"/>
  <c r="I92" i="5"/>
  <c r="J92" i="8" s="1"/>
  <c r="I93" i="5"/>
  <c r="J93" i="8" s="1"/>
  <c r="I94" i="5"/>
  <c r="J94" i="8" s="1"/>
  <c r="I95" i="5"/>
  <c r="J95" i="8" s="1"/>
  <c r="I96" i="5"/>
  <c r="J96" i="8" s="1"/>
  <c r="I97" i="5"/>
  <c r="J97" i="8" s="1"/>
  <c r="I98" i="5"/>
  <c r="J98" i="8" s="1"/>
  <c r="I99" i="5"/>
  <c r="J99" i="8" s="1"/>
  <c r="I100" i="5"/>
  <c r="J100" i="8" s="1"/>
  <c r="I101" i="5"/>
  <c r="J101" i="8" s="1"/>
  <c r="I102" i="5"/>
  <c r="J102" i="8" s="1"/>
  <c r="I103" i="5"/>
  <c r="J103" i="8" s="1"/>
  <c r="I104" i="5"/>
  <c r="J104" i="8" s="1"/>
  <c r="I105" i="5"/>
  <c r="J105" i="8" s="1"/>
  <c r="I106" i="5"/>
  <c r="J106" i="8" s="1"/>
  <c r="I107" i="5"/>
  <c r="J107" i="8" s="1"/>
  <c r="I108" i="5"/>
  <c r="J108" i="8" s="1"/>
  <c r="I109" i="5"/>
  <c r="J109" i="8" s="1"/>
  <c r="I110" i="5"/>
  <c r="J110" i="8" s="1"/>
  <c r="I111" i="5"/>
  <c r="J111" i="8" s="1"/>
  <c r="I112" i="5"/>
  <c r="J112" i="8" s="1"/>
  <c r="I113" i="5"/>
  <c r="J113" i="8" s="1"/>
  <c r="I114" i="5"/>
  <c r="J114" i="8" s="1"/>
  <c r="I115" i="5"/>
  <c r="J115" i="8" s="1"/>
  <c r="I116" i="5"/>
  <c r="J116" i="8" s="1"/>
  <c r="I117" i="5"/>
  <c r="J117" i="8" s="1"/>
  <c r="I118" i="5"/>
  <c r="J118" i="8" s="1"/>
  <c r="I119" i="5"/>
  <c r="J119" i="8" s="1"/>
  <c r="I120" i="5"/>
  <c r="J120" i="8" s="1"/>
  <c r="I121" i="5"/>
  <c r="J121" i="8" s="1"/>
  <c r="I122" i="5"/>
  <c r="J122" i="8" s="1"/>
  <c r="I123" i="5"/>
  <c r="J123" i="8" s="1"/>
  <c r="I124" i="5"/>
  <c r="J124" i="8" s="1"/>
  <c r="I125" i="5"/>
  <c r="J125" i="8" s="1"/>
  <c r="I126" i="5"/>
  <c r="J126" i="8" s="1"/>
  <c r="I127" i="5"/>
  <c r="J127" i="8" s="1"/>
  <c r="I128" i="5"/>
  <c r="J128" i="8" s="1"/>
  <c r="I129" i="5"/>
  <c r="J129" i="8" s="1"/>
  <c r="I130" i="5"/>
  <c r="J130" i="8" s="1"/>
  <c r="I131" i="5"/>
  <c r="J131" i="8" s="1"/>
  <c r="I132" i="5"/>
  <c r="J132" i="8" s="1"/>
  <c r="I133" i="5"/>
  <c r="J133" i="8" s="1"/>
  <c r="I134" i="5"/>
  <c r="J134" i="8" s="1"/>
  <c r="I135" i="5"/>
  <c r="J135" i="8" s="1"/>
  <c r="I136" i="5"/>
  <c r="J136" i="8" s="1"/>
  <c r="I137" i="5"/>
  <c r="J137" i="8" s="1"/>
  <c r="I138" i="5"/>
  <c r="J138" i="8" s="1"/>
  <c r="I139" i="5"/>
  <c r="J139" i="8" s="1"/>
  <c r="I140" i="5"/>
  <c r="J140" i="8" s="1"/>
  <c r="I141" i="5"/>
  <c r="J141" i="8" s="1"/>
  <c r="I142" i="5"/>
  <c r="J142" i="8" s="1"/>
  <c r="I143" i="5"/>
  <c r="J143" i="8" s="1"/>
  <c r="I144" i="5"/>
  <c r="J144" i="8" s="1"/>
  <c r="I145" i="5"/>
  <c r="J145" i="8" s="1"/>
  <c r="I146" i="5"/>
  <c r="J146" i="8" s="1"/>
  <c r="I147" i="5"/>
  <c r="J147" i="8" s="1"/>
  <c r="I148" i="5"/>
  <c r="J148" i="8" s="1"/>
  <c r="I149" i="5"/>
  <c r="J149" i="8" s="1"/>
  <c r="I150" i="5"/>
  <c r="J150" i="8" s="1"/>
  <c r="I151" i="5"/>
  <c r="J151" i="8" s="1"/>
  <c r="I152" i="5"/>
  <c r="J152" i="8" s="1"/>
  <c r="I153" i="5"/>
  <c r="J153" i="8" s="1"/>
  <c r="I154" i="5"/>
  <c r="J154" i="8" s="1"/>
  <c r="I155" i="5"/>
  <c r="J155" i="8" s="1"/>
  <c r="I156" i="5"/>
  <c r="J156" i="8" s="1"/>
  <c r="I157" i="5"/>
  <c r="J157" i="8" s="1"/>
  <c r="I158" i="5"/>
  <c r="J158" i="8" s="1"/>
  <c r="I159" i="5"/>
  <c r="J159" i="8" s="1"/>
  <c r="I160" i="5"/>
  <c r="J160" i="8" s="1"/>
  <c r="I161" i="5"/>
  <c r="J161" i="8" s="1"/>
  <c r="I162" i="5"/>
  <c r="J162" i="8" s="1"/>
  <c r="I163" i="5"/>
  <c r="J163" i="8" s="1"/>
  <c r="I164" i="5"/>
  <c r="J164" i="8" s="1"/>
  <c r="I165" i="5"/>
  <c r="J165" i="8" s="1"/>
  <c r="I166" i="5"/>
  <c r="J166" i="8" s="1"/>
  <c r="I167" i="5"/>
  <c r="J167" i="8" s="1"/>
  <c r="I168" i="5"/>
  <c r="J168" i="8" s="1"/>
  <c r="I169" i="5"/>
  <c r="J169" i="8" s="1"/>
  <c r="I170" i="5"/>
  <c r="J170" i="8" s="1"/>
  <c r="I171" i="5"/>
  <c r="J171" i="8" s="1"/>
  <c r="I172" i="5"/>
  <c r="J172" i="8" s="1"/>
  <c r="I173" i="5"/>
  <c r="J173" i="8" s="1"/>
  <c r="I174" i="5"/>
  <c r="J174" i="8" s="1"/>
  <c r="I175" i="5"/>
  <c r="J175" i="8" s="1"/>
  <c r="I176" i="5"/>
  <c r="J176" i="8" s="1"/>
  <c r="I177" i="5"/>
  <c r="J177" i="8" s="1"/>
  <c r="I178" i="5"/>
  <c r="J178" i="8" s="1"/>
  <c r="I179" i="5"/>
  <c r="J179" i="8" s="1"/>
  <c r="I180" i="5"/>
  <c r="J180" i="8" s="1"/>
  <c r="I181" i="5"/>
  <c r="J181" i="8" s="1"/>
  <c r="I182" i="5"/>
  <c r="J182" i="8" s="1"/>
  <c r="I183" i="5"/>
  <c r="J183" i="8" s="1"/>
  <c r="I184" i="5"/>
  <c r="J184" i="8" s="1"/>
  <c r="I185" i="5"/>
  <c r="J185" i="8" s="1"/>
  <c r="I186" i="5"/>
  <c r="J186" i="8" s="1"/>
  <c r="I187" i="5"/>
  <c r="J187" i="8" s="1"/>
  <c r="I188" i="5"/>
  <c r="J188" i="8" s="1"/>
  <c r="I189" i="5"/>
  <c r="J189" i="8" s="1"/>
  <c r="I190" i="5"/>
  <c r="J190" i="8" s="1"/>
  <c r="I191" i="5"/>
  <c r="J191" i="8" s="1"/>
  <c r="I192" i="5"/>
  <c r="J192" i="8" s="1"/>
  <c r="I193" i="5"/>
  <c r="J193" i="8" s="1"/>
  <c r="I194" i="5"/>
  <c r="J194" i="8" s="1"/>
  <c r="I195" i="5"/>
  <c r="J195" i="8" s="1"/>
  <c r="I196" i="5"/>
  <c r="J196" i="8" s="1"/>
  <c r="I197" i="5"/>
  <c r="J197" i="8" s="1"/>
  <c r="I198" i="5"/>
  <c r="J198" i="8" s="1"/>
  <c r="I199" i="5"/>
  <c r="J199" i="8" s="1"/>
  <c r="I200" i="5"/>
  <c r="J200" i="8" s="1"/>
  <c r="I201" i="5"/>
  <c r="J201" i="8" s="1"/>
  <c r="I202" i="5"/>
  <c r="J202" i="8" s="1"/>
  <c r="I203" i="5"/>
  <c r="J203" i="8" s="1"/>
  <c r="I204" i="5"/>
  <c r="J204" i="8" s="1"/>
  <c r="I205" i="5"/>
  <c r="J205" i="8" s="1"/>
  <c r="I206" i="5"/>
  <c r="J206" i="8" s="1"/>
  <c r="I207" i="5"/>
  <c r="J207" i="8" s="1"/>
  <c r="I208" i="5"/>
  <c r="J208" i="8" s="1"/>
  <c r="I209" i="5"/>
  <c r="J209" i="8" s="1"/>
  <c r="I210" i="5"/>
  <c r="J210" i="8" s="1"/>
  <c r="I211" i="5"/>
  <c r="J211" i="8" s="1"/>
  <c r="I212" i="5"/>
  <c r="J212" i="8" s="1"/>
  <c r="I213" i="5"/>
  <c r="J213" i="8" s="1"/>
  <c r="I214" i="5"/>
  <c r="J214" i="8" s="1"/>
  <c r="I215" i="5"/>
  <c r="J215" i="8" s="1"/>
  <c r="I216" i="5"/>
  <c r="J216" i="8" s="1"/>
  <c r="I217" i="5"/>
  <c r="J217" i="8" s="1"/>
  <c r="I218" i="5"/>
  <c r="J218" i="8" s="1"/>
  <c r="I219" i="5"/>
  <c r="J219" i="8" s="1"/>
  <c r="I220" i="5"/>
  <c r="J220" i="8" s="1"/>
  <c r="I221" i="5"/>
  <c r="J221" i="8" s="1"/>
  <c r="I222" i="5"/>
  <c r="J222" i="8" s="1"/>
  <c r="I223" i="5"/>
  <c r="J223" i="8" s="1"/>
  <c r="I224" i="5"/>
  <c r="J224" i="8" s="1"/>
  <c r="I225" i="5"/>
  <c r="J225" i="8" s="1"/>
  <c r="I226" i="5"/>
  <c r="J226" i="8" s="1"/>
  <c r="I227" i="5"/>
  <c r="J227" i="8" s="1"/>
  <c r="I228" i="5"/>
  <c r="J228" i="8" s="1"/>
  <c r="I229" i="5"/>
  <c r="J229" i="8" s="1"/>
  <c r="I230" i="5"/>
  <c r="J230" i="8" s="1"/>
  <c r="I231" i="5"/>
  <c r="J231" i="8" s="1"/>
  <c r="I232" i="5"/>
  <c r="J232" i="8" s="1"/>
  <c r="I233" i="5"/>
  <c r="J233" i="8" s="1"/>
  <c r="I234" i="5"/>
  <c r="J234" i="8" s="1"/>
  <c r="I235" i="5"/>
  <c r="J235" i="8" s="1"/>
  <c r="I236" i="5"/>
  <c r="J236" i="8" s="1"/>
  <c r="I237" i="5"/>
  <c r="J237" i="8" s="1"/>
  <c r="I238" i="5"/>
  <c r="J238" i="8" s="1"/>
  <c r="I239" i="5"/>
  <c r="J239" i="8" s="1"/>
  <c r="I240" i="5"/>
  <c r="J240" i="8" s="1"/>
  <c r="I241" i="5"/>
  <c r="J241" i="8" s="1"/>
  <c r="I242" i="5"/>
  <c r="J242" i="8" s="1"/>
  <c r="I243" i="5"/>
  <c r="J243" i="8" s="1"/>
  <c r="I244" i="5"/>
  <c r="J244" i="8" s="1"/>
  <c r="I245" i="5"/>
  <c r="J245" i="8" s="1"/>
  <c r="I246" i="5"/>
  <c r="J246" i="8" s="1"/>
  <c r="I247" i="5"/>
  <c r="J247" i="8" s="1"/>
  <c r="I248" i="5"/>
  <c r="J248" i="8" s="1"/>
  <c r="I249" i="5"/>
  <c r="J249" i="8" s="1"/>
  <c r="I250" i="5"/>
  <c r="J250" i="8" s="1"/>
  <c r="I251" i="5"/>
  <c r="J251" i="8" s="1"/>
  <c r="I252" i="5"/>
  <c r="J252" i="8" s="1"/>
  <c r="I253" i="5"/>
  <c r="J253" i="8" s="1"/>
  <c r="I254" i="5"/>
  <c r="J254" i="8" s="1"/>
  <c r="I255" i="5"/>
  <c r="J255" i="8" s="1"/>
  <c r="I256" i="5"/>
  <c r="J256" i="8" s="1"/>
  <c r="I257" i="5"/>
  <c r="J257" i="8" s="1"/>
  <c r="I258" i="5"/>
  <c r="J258" i="8" s="1"/>
  <c r="I259" i="5"/>
  <c r="J259" i="8" s="1"/>
  <c r="I260" i="5"/>
  <c r="J260" i="8" s="1"/>
  <c r="I261" i="5"/>
  <c r="J261" i="8" s="1"/>
  <c r="I262" i="5"/>
  <c r="J262" i="8" s="1"/>
  <c r="I263" i="5"/>
  <c r="J263" i="8" s="1"/>
  <c r="I264" i="5"/>
  <c r="J264" i="8" s="1"/>
  <c r="I265" i="5"/>
  <c r="J265" i="8" s="1"/>
  <c r="I266" i="5"/>
  <c r="J266" i="8" s="1"/>
  <c r="I267" i="5"/>
  <c r="J267" i="8" s="1"/>
  <c r="I268" i="5"/>
  <c r="J268" i="8" s="1"/>
  <c r="I269" i="5"/>
  <c r="J269" i="8" s="1"/>
  <c r="I270" i="5"/>
  <c r="J270" i="8" s="1"/>
  <c r="I271" i="5"/>
  <c r="J271" i="8" s="1"/>
  <c r="I272" i="5"/>
  <c r="J272" i="8" s="1"/>
  <c r="I273" i="5"/>
  <c r="J273" i="8" s="1"/>
  <c r="I274" i="5"/>
  <c r="J274" i="8" s="1"/>
  <c r="I275" i="5"/>
  <c r="J275" i="8" s="1"/>
  <c r="I276" i="5"/>
  <c r="J276" i="8" s="1"/>
  <c r="I277" i="5"/>
  <c r="J277" i="8" s="1"/>
  <c r="I278" i="5"/>
  <c r="J278" i="8" s="1"/>
  <c r="I279" i="5"/>
  <c r="J279" i="8" s="1"/>
  <c r="I280" i="5"/>
  <c r="J280" i="8" s="1"/>
  <c r="I281" i="5"/>
  <c r="J281" i="8" s="1"/>
  <c r="I282" i="5"/>
  <c r="J282" i="8" s="1"/>
  <c r="I283" i="5"/>
  <c r="J283" i="8" s="1"/>
  <c r="I284" i="5"/>
  <c r="J284" i="8" s="1"/>
  <c r="I285" i="5"/>
  <c r="J285" i="8" s="1"/>
  <c r="I286" i="5"/>
  <c r="J286" i="8" s="1"/>
  <c r="I287" i="5"/>
  <c r="J287" i="8" s="1"/>
  <c r="I288" i="5"/>
  <c r="J288" i="8" s="1"/>
  <c r="I289" i="5"/>
  <c r="J289" i="8" s="1"/>
  <c r="I290" i="5"/>
  <c r="J290" i="8" s="1"/>
  <c r="I291" i="5"/>
  <c r="J291" i="8" s="1"/>
  <c r="I292" i="5"/>
  <c r="J292" i="8" s="1"/>
  <c r="I293" i="5"/>
  <c r="J293" i="8" s="1"/>
  <c r="I294" i="5"/>
  <c r="J294" i="8" s="1"/>
  <c r="I295" i="5"/>
  <c r="J295" i="8" s="1"/>
  <c r="I296" i="5"/>
  <c r="J296" i="8" s="1"/>
  <c r="I297" i="5"/>
  <c r="J297" i="8" s="1"/>
  <c r="I298" i="5"/>
  <c r="J298" i="8" s="1"/>
  <c r="I299" i="5"/>
  <c r="J299" i="8" s="1"/>
  <c r="I300" i="5"/>
  <c r="J300" i="8" s="1"/>
  <c r="I301" i="5"/>
  <c r="J301" i="8" s="1"/>
  <c r="I302" i="5"/>
  <c r="J302" i="8" s="1"/>
  <c r="I303" i="5"/>
  <c r="J303" i="8" s="1"/>
  <c r="I304" i="5"/>
  <c r="J304" i="8" s="1"/>
  <c r="I305" i="5"/>
  <c r="J305" i="8" s="1"/>
  <c r="I306" i="5"/>
  <c r="J306" i="8" s="1"/>
  <c r="I307" i="5"/>
  <c r="J307" i="8" s="1"/>
  <c r="I308" i="5"/>
  <c r="J308" i="8" s="1"/>
  <c r="I309" i="5"/>
  <c r="J309" i="8" s="1"/>
  <c r="I310" i="5"/>
  <c r="J310" i="8" s="1"/>
  <c r="I311" i="5"/>
  <c r="J311" i="8" s="1"/>
  <c r="I312" i="5"/>
  <c r="J312" i="8" s="1"/>
  <c r="I313" i="5"/>
  <c r="J313" i="8" s="1"/>
  <c r="I314" i="5"/>
  <c r="J314" i="8" s="1"/>
  <c r="I315" i="5"/>
  <c r="J315" i="8" s="1"/>
  <c r="I316" i="5"/>
  <c r="J316" i="8" s="1"/>
  <c r="I317" i="5"/>
  <c r="J317" i="8" s="1"/>
  <c r="I318" i="5"/>
  <c r="J318" i="8" s="1"/>
  <c r="I319" i="5"/>
  <c r="J319" i="8" s="1"/>
  <c r="I320" i="5"/>
  <c r="J320" i="8" s="1"/>
  <c r="I321" i="5"/>
  <c r="J321" i="8" s="1"/>
  <c r="I322" i="5"/>
  <c r="J322" i="8" s="1"/>
  <c r="I323" i="5"/>
  <c r="J323" i="8" s="1"/>
  <c r="I324" i="5"/>
  <c r="J324" i="8" s="1"/>
  <c r="I325" i="5"/>
  <c r="J325" i="8" s="1"/>
  <c r="I326" i="5"/>
  <c r="J326" i="8" s="1"/>
  <c r="I327" i="5"/>
  <c r="J327" i="8" s="1"/>
  <c r="I328" i="5"/>
  <c r="J328" i="8" s="1"/>
  <c r="I329" i="5"/>
  <c r="J329" i="8" s="1"/>
  <c r="I330" i="5"/>
  <c r="J330" i="8" s="1"/>
  <c r="I331" i="5"/>
  <c r="J331" i="8" s="1"/>
  <c r="I332" i="5"/>
  <c r="J332" i="8" s="1"/>
  <c r="I333" i="5"/>
  <c r="J333" i="8" s="1"/>
  <c r="I334" i="5"/>
  <c r="J334" i="8" s="1"/>
  <c r="I335" i="5"/>
  <c r="J335" i="8" s="1"/>
  <c r="I336" i="5"/>
  <c r="J336" i="8" s="1"/>
  <c r="I337" i="5"/>
  <c r="J337" i="8" s="1"/>
  <c r="I338" i="5"/>
  <c r="J338" i="8" s="1"/>
  <c r="I339" i="5"/>
  <c r="J339" i="8" s="1"/>
  <c r="I340" i="5"/>
  <c r="J340" i="8" s="1"/>
  <c r="I341" i="5"/>
  <c r="J341" i="8" s="1"/>
  <c r="I342" i="5"/>
  <c r="J342" i="8" s="1"/>
  <c r="I343" i="5"/>
  <c r="J343" i="8" s="1"/>
  <c r="I344" i="5"/>
  <c r="J344" i="8" s="1"/>
  <c r="I345" i="5"/>
  <c r="J345" i="8" s="1"/>
  <c r="I346" i="5"/>
  <c r="J346" i="8" s="1"/>
  <c r="I347" i="5"/>
  <c r="J347" i="8" s="1"/>
  <c r="I348" i="5"/>
  <c r="J348" i="8" s="1"/>
  <c r="I349" i="5"/>
  <c r="J349" i="8" s="1"/>
  <c r="I350" i="5"/>
  <c r="J350" i="8" s="1"/>
  <c r="I351" i="5"/>
  <c r="J351" i="8" s="1"/>
  <c r="I352" i="5"/>
  <c r="J352" i="8" s="1"/>
  <c r="I353" i="5"/>
  <c r="J353" i="8" s="1"/>
  <c r="I354" i="5"/>
  <c r="J354" i="8" s="1"/>
  <c r="I355" i="5"/>
  <c r="J355" i="8" s="1"/>
  <c r="I356" i="5"/>
  <c r="J356" i="8" s="1"/>
  <c r="I357" i="5"/>
  <c r="J357" i="8" s="1"/>
  <c r="I358" i="5"/>
  <c r="J358" i="8" s="1"/>
  <c r="I359" i="5"/>
  <c r="J359" i="8" s="1"/>
  <c r="I360" i="5"/>
  <c r="J360" i="8" s="1"/>
  <c r="I361" i="5"/>
  <c r="J361" i="8" s="1"/>
  <c r="I362" i="5"/>
  <c r="J362" i="8" s="1"/>
  <c r="I363" i="5"/>
  <c r="J363" i="8" s="1"/>
  <c r="I364" i="5"/>
  <c r="J364" i="8" s="1"/>
  <c r="I365" i="5"/>
  <c r="J365" i="8" s="1"/>
  <c r="I366" i="5"/>
  <c r="J366" i="8" s="1"/>
  <c r="I367" i="5"/>
  <c r="J367" i="8" s="1"/>
  <c r="I368" i="5"/>
  <c r="J368" i="8" s="1"/>
  <c r="I369" i="5"/>
  <c r="J369" i="8" s="1"/>
  <c r="I370" i="5"/>
  <c r="J370" i="8" s="1"/>
  <c r="I371" i="5"/>
  <c r="J371" i="8" s="1"/>
  <c r="I372" i="5"/>
  <c r="J372" i="8" s="1"/>
  <c r="I373" i="5"/>
  <c r="J373" i="8" s="1"/>
  <c r="I374" i="5"/>
  <c r="J374" i="8" s="1"/>
  <c r="I375" i="5"/>
  <c r="J375" i="8" s="1"/>
  <c r="I376" i="5"/>
  <c r="J376" i="8" s="1"/>
  <c r="I377" i="5"/>
  <c r="J377" i="8" s="1"/>
  <c r="I378" i="5"/>
  <c r="J378" i="8" s="1"/>
  <c r="I379" i="5"/>
  <c r="J379" i="8" s="1"/>
  <c r="I380" i="5"/>
  <c r="J380" i="8" s="1"/>
  <c r="I381" i="5"/>
  <c r="J381" i="8" s="1"/>
  <c r="I382" i="5"/>
  <c r="J382" i="8" s="1"/>
  <c r="I383" i="5"/>
  <c r="J383" i="8" s="1"/>
  <c r="I384" i="5"/>
  <c r="J384" i="8" s="1"/>
  <c r="I385" i="5"/>
  <c r="J385" i="8" s="1"/>
  <c r="I386" i="5"/>
  <c r="J386" i="8" s="1"/>
  <c r="I387" i="5"/>
  <c r="J387" i="8" s="1"/>
  <c r="I388" i="5"/>
  <c r="J388" i="8" s="1"/>
  <c r="I389" i="5"/>
  <c r="J389" i="8" s="1"/>
  <c r="I390" i="5"/>
  <c r="J390" i="8" s="1"/>
  <c r="I391" i="5"/>
  <c r="J391" i="8" s="1"/>
  <c r="I392" i="5"/>
  <c r="J392" i="8" s="1"/>
  <c r="I393" i="5"/>
  <c r="J393" i="8" s="1"/>
  <c r="I394" i="5"/>
  <c r="J394" i="8" s="1"/>
  <c r="I395" i="5"/>
  <c r="J395" i="8" s="1"/>
  <c r="I396" i="5"/>
  <c r="J396" i="8" s="1"/>
  <c r="I397" i="5"/>
  <c r="J397" i="8" s="1"/>
  <c r="I398" i="5"/>
  <c r="J398" i="8" s="1"/>
  <c r="I399" i="5"/>
  <c r="J399" i="8" s="1"/>
  <c r="I400" i="5"/>
  <c r="J400" i="8" s="1"/>
  <c r="I401" i="5"/>
  <c r="J401" i="8" s="1"/>
  <c r="I402" i="5"/>
  <c r="J402" i="8" s="1"/>
  <c r="I403" i="5"/>
  <c r="J403" i="8" s="1"/>
  <c r="I404" i="5"/>
  <c r="J404" i="8" s="1"/>
  <c r="I405" i="5"/>
  <c r="J405" i="8" s="1"/>
  <c r="I406" i="5"/>
  <c r="J406" i="8" s="1"/>
  <c r="I407" i="5"/>
  <c r="J407" i="8" s="1"/>
  <c r="I408" i="5"/>
  <c r="J408" i="8" s="1"/>
  <c r="I409" i="5"/>
  <c r="J409" i="8" s="1"/>
  <c r="I410" i="5"/>
  <c r="J410" i="8" s="1"/>
  <c r="I411" i="5"/>
  <c r="J411" i="8" s="1"/>
  <c r="I412" i="5"/>
  <c r="J412" i="8" s="1"/>
  <c r="I413" i="5"/>
  <c r="J413" i="8" s="1"/>
  <c r="I414" i="5"/>
  <c r="J414" i="8" s="1"/>
  <c r="I415" i="5"/>
  <c r="J415" i="8" s="1"/>
  <c r="I416" i="5"/>
  <c r="J416" i="8" s="1"/>
  <c r="I417" i="5"/>
  <c r="J417" i="8" s="1"/>
  <c r="I418" i="5"/>
  <c r="J418" i="8" s="1"/>
  <c r="I419" i="5"/>
  <c r="J419" i="8" s="1"/>
  <c r="I420" i="5"/>
  <c r="J420" i="8" s="1"/>
  <c r="I421" i="5"/>
  <c r="J421" i="8" s="1"/>
  <c r="I422" i="5"/>
  <c r="J422" i="8" s="1"/>
  <c r="I423" i="5"/>
  <c r="J423" i="8" s="1"/>
  <c r="I424" i="5"/>
  <c r="J424" i="8" s="1"/>
  <c r="I425" i="5"/>
  <c r="J425" i="8" s="1"/>
  <c r="I426" i="5"/>
  <c r="J426" i="8" s="1"/>
  <c r="I427" i="5"/>
  <c r="J427" i="8" s="1"/>
  <c r="I428" i="5"/>
  <c r="J428" i="8" s="1"/>
  <c r="I429" i="5"/>
  <c r="J429" i="8" s="1"/>
  <c r="I430" i="5"/>
  <c r="J430" i="8" s="1"/>
  <c r="I431" i="5"/>
  <c r="J431" i="8" s="1"/>
  <c r="I432" i="5"/>
  <c r="J432" i="8" s="1"/>
  <c r="I433" i="5"/>
  <c r="J433" i="8" s="1"/>
  <c r="I434" i="5"/>
  <c r="J434" i="8" s="1"/>
  <c r="I435" i="5"/>
  <c r="J435" i="8" s="1"/>
  <c r="I436" i="5"/>
  <c r="J436" i="8" s="1"/>
  <c r="I437" i="5"/>
  <c r="J437" i="8" s="1"/>
  <c r="I438" i="5"/>
  <c r="J438" i="8" s="1"/>
  <c r="I439" i="5"/>
  <c r="J439" i="8" s="1"/>
  <c r="I440" i="5"/>
  <c r="J440" i="8" s="1"/>
  <c r="I441" i="5"/>
  <c r="J441" i="8" s="1"/>
  <c r="I442" i="5"/>
  <c r="J442" i="8" s="1"/>
  <c r="I443" i="5"/>
  <c r="J443" i="8" s="1"/>
  <c r="I444" i="5"/>
  <c r="J444" i="8" s="1"/>
  <c r="I445" i="5"/>
  <c r="J445" i="8" s="1"/>
  <c r="I446" i="5"/>
  <c r="J446" i="8" s="1"/>
  <c r="I447" i="5"/>
  <c r="J447" i="8" s="1"/>
  <c r="I448" i="5"/>
  <c r="J448" i="8" s="1"/>
  <c r="I449" i="5"/>
  <c r="J449" i="8" s="1"/>
  <c r="I450" i="5"/>
  <c r="J450" i="8" s="1"/>
  <c r="I451" i="5"/>
  <c r="J451" i="8" s="1"/>
  <c r="I452" i="5"/>
  <c r="J452" i="8" s="1"/>
  <c r="I453" i="5"/>
  <c r="J453" i="8" s="1"/>
  <c r="I454" i="5"/>
  <c r="J454" i="8" s="1"/>
  <c r="I455" i="5"/>
  <c r="J455" i="8" s="1"/>
  <c r="I456" i="5"/>
  <c r="J456" i="8" s="1"/>
  <c r="I457" i="5"/>
  <c r="J457" i="8" s="1"/>
  <c r="I458" i="5"/>
  <c r="J458" i="8" s="1"/>
  <c r="I459" i="5"/>
  <c r="J459" i="8" s="1"/>
  <c r="I460" i="5"/>
  <c r="J460" i="8" s="1"/>
  <c r="I461" i="5"/>
  <c r="J461" i="8" s="1"/>
  <c r="I462" i="5"/>
  <c r="J462" i="8" s="1"/>
  <c r="I463" i="5"/>
  <c r="J463" i="8" s="1"/>
  <c r="I464" i="5"/>
  <c r="J464" i="8" s="1"/>
  <c r="I465" i="5"/>
  <c r="J465" i="8" s="1"/>
  <c r="I466" i="5"/>
  <c r="J466" i="8" s="1"/>
  <c r="I467" i="5"/>
  <c r="J467" i="8" s="1"/>
  <c r="I468" i="5"/>
  <c r="J468" i="8" s="1"/>
  <c r="I469" i="5"/>
  <c r="J469" i="8" s="1"/>
  <c r="I470" i="5"/>
  <c r="J470" i="8" s="1"/>
  <c r="I471" i="5"/>
  <c r="J471" i="8" s="1"/>
  <c r="I472" i="5"/>
  <c r="J472" i="8" s="1"/>
  <c r="I473" i="5"/>
  <c r="J473" i="8" s="1"/>
  <c r="I474" i="5"/>
  <c r="J474" i="8" s="1"/>
  <c r="I475" i="5"/>
  <c r="J475" i="8" s="1"/>
  <c r="I476" i="5"/>
  <c r="J476" i="8" s="1"/>
  <c r="I477" i="5"/>
  <c r="J477" i="8" s="1"/>
  <c r="I478" i="5"/>
  <c r="J478" i="8" s="1"/>
  <c r="I479" i="5"/>
  <c r="J479" i="8" s="1"/>
  <c r="I480" i="5"/>
  <c r="J480" i="8" s="1"/>
  <c r="I481" i="5"/>
  <c r="J481" i="8" s="1"/>
  <c r="I482" i="5"/>
  <c r="J482" i="8" s="1"/>
  <c r="I483" i="5"/>
  <c r="J483" i="8" s="1"/>
  <c r="I484" i="5"/>
  <c r="J484" i="8" s="1"/>
  <c r="I485" i="5"/>
  <c r="J485" i="8" s="1"/>
  <c r="I486" i="5"/>
  <c r="J486" i="8" s="1"/>
  <c r="I487" i="5"/>
  <c r="J487" i="8" s="1"/>
  <c r="I488" i="5"/>
  <c r="J488" i="8" s="1"/>
  <c r="I489" i="5"/>
  <c r="J489" i="8" s="1"/>
  <c r="I490" i="5"/>
  <c r="J490" i="8" s="1"/>
  <c r="I491" i="5"/>
  <c r="J491" i="8" s="1"/>
  <c r="I492" i="5"/>
  <c r="J492" i="8" s="1"/>
  <c r="I493" i="5"/>
  <c r="J493" i="8" s="1"/>
  <c r="I494" i="5"/>
  <c r="J494" i="8" s="1"/>
  <c r="I495" i="5"/>
  <c r="J495" i="8" s="1"/>
  <c r="I496" i="5"/>
  <c r="J496" i="8" s="1"/>
  <c r="I497" i="5"/>
  <c r="J497" i="8" s="1"/>
  <c r="I498" i="5"/>
  <c r="J498" i="8" s="1"/>
  <c r="I499" i="5"/>
  <c r="J499" i="8" s="1"/>
  <c r="I500" i="5"/>
  <c r="J500" i="8" s="1"/>
  <c r="I501" i="5"/>
  <c r="J501" i="8" s="1"/>
  <c r="I502" i="5"/>
  <c r="J502" i="8" s="1"/>
  <c r="I503" i="5"/>
  <c r="J503" i="8" s="1"/>
  <c r="I504" i="5"/>
  <c r="J504" i="8" s="1"/>
  <c r="I505" i="5"/>
  <c r="J505" i="8" s="1"/>
  <c r="I506" i="5"/>
  <c r="J506" i="8" s="1"/>
  <c r="I507" i="5"/>
  <c r="J507" i="8" s="1"/>
  <c r="I508" i="5"/>
  <c r="J508" i="8" s="1"/>
  <c r="I509" i="5"/>
  <c r="J509" i="8" s="1"/>
  <c r="I510" i="5"/>
  <c r="J510" i="8" s="1"/>
  <c r="I511" i="5"/>
  <c r="J511" i="8" s="1"/>
  <c r="I512" i="5"/>
  <c r="J512" i="8" s="1"/>
  <c r="I513" i="5"/>
  <c r="J513" i="8" s="1"/>
  <c r="I514" i="5"/>
  <c r="J514" i="8" s="1"/>
  <c r="I515" i="5"/>
  <c r="J515" i="8" s="1"/>
  <c r="I516" i="5"/>
  <c r="J516" i="8" s="1"/>
  <c r="I517" i="5"/>
  <c r="J517" i="8" s="1"/>
  <c r="I518" i="5"/>
  <c r="J518" i="8" s="1"/>
  <c r="I519" i="5"/>
  <c r="J519" i="8" s="1"/>
  <c r="I520" i="5"/>
  <c r="J520" i="8" s="1"/>
  <c r="I521" i="5"/>
  <c r="J521" i="8" s="1"/>
  <c r="I522" i="5"/>
  <c r="J522" i="8" s="1"/>
  <c r="I523" i="5"/>
  <c r="J523" i="8" s="1"/>
  <c r="I524" i="5"/>
  <c r="J524" i="8" s="1"/>
  <c r="I525" i="5"/>
  <c r="J525" i="8" s="1"/>
  <c r="I526" i="5"/>
  <c r="J526" i="8" s="1"/>
  <c r="I527" i="5"/>
  <c r="J527" i="8" s="1"/>
  <c r="I528" i="5"/>
  <c r="J528" i="8" s="1"/>
  <c r="I529" i="5"/>
  <c r="J529" i="8" s="1"/>
  <c r="I530" i="5"/>
  <c r="J530" i="8" s="1"/>
  <c r="I531" i="5"/>
  <c r="J531" i="8" s="1"/>
  <c r="I532" i="5"/>
  <c r="J532" i="8" s="1"/>
  <c r="I533" i="5"/>
  <c r="J533" i="8" s="1"/>
  <c r="I534" i="5"/>
  <c r="J534" i="8" s="1"/>
  <c r="I535" i="5"/>
  <c r="J535" i="8" s="1"/>
  <c r="I536" i="5"/>
  <c r="J536" i="8" s="1"/>
  <c r="I537" i="5"/>
  <c r="J537" i="8" s="1"/>
  <c r="I538" i="5"/>
  <c r="J538" i="8" s="1"/>
  <c r="I539" i="5"/>
  <c r="J539" i="8" s="1"/>
  <c r="I540" i="5"/>
  <c r="J540" i="8" s="1"/>
  <c r="I541" i="5"/>
  <c r="J541" i="8" s="1"/>
  <c r="I542" i="5"/>
  <c r="J542" i="8" s="1"/>
  <c r="I543" i="5"/>
  <c r="J543" i="8" s="1"/>
  <c r="I544" i="5"/>
  <c r="J544" i="8" s="1"/>
  <c r="I545" i="5"/>
  <c r="J545" i="8" s="1"/>
  <c r="I546" i="5"/>
  <c r="J546" i="8" s="1"/>
  <c r="I547" i="5"/>
  <c r="J547" i="8" s="1"/>
  <c r="I548" i="5"/>
  <c r="J548" i="8" s="1"/>
  <c r="I549" i="5"/>
  <c r="J549" i="8" s="1"/>
  <c r="I550" i="5"/>
  <c r="J550" i="8" s="1"/>
  <c r="I551" i="5"/>
  <c r="J551" i="8" s="1"/>
  <c r="I552" i="5"/>
  <c r="J552" i="8" s="1"/>
  <c r="I553" i="5"/>
  <c r="J553" i="8" s="1"/>
  <c r="I554" i="5"/>
  <c r="J554" i="8" s="1"/>
  <c r="I555" i="5"/>
  <c r="J555" i="8" s="1"/>
  <c r="I556" i="5"/>
  <c r="J556" i="8" s="1"/>
  <c r="I557" i="5"/>
  <c r="J557" i="8" s="1"/>
  <c r="I558" i="5"/>
  <c r="J558" i="8" s="1"/>
  <c r="I559" i="5"/>
  <c r="J559" i="8" s="1"/>
  <c r="I560" i="5"/>
  <c r="J560" i="8" s="1"/>
  <c r="I561" i="5"/>
  <c r="J561" i="8" s="1"/>
  <c r="I562" i="5"/>
  <c r="J562" i="8" s="1"/>
  <c r="I563" i="5"/>
  <c r="J563" i="8" s="1"/>
  <c r="I564" i="5"/>
  <c r="J564" i="8" s="1"/>
  <c r="I565" i="5"/>
  <c r="J565" i="8" s="1"/>
  <c r="I566" i="5"/>
  <c r="J566" i="8" s="1"/>
  <c r="I567" i="5"/>
  <c r="J567" i="8" s="1"/>
  <c r="I568" i="5"/>
  <c r="J568" i="8" s="1"/>
  <c r="I569" i="5"/>
  <c r="J569" i="8" s="1"/>
  <c r="I570" i="5"/>
  <c r="J570" i="8" s="1"/>
  <c r="I571" i="5"/>
  <c r="J571" i="8" s="1"/>
  <c r="I572" i="5"/>
  <c r="J572" i="8" s="1"/>
  <c r="I573" i="5"/>
  <c r="J573" i="8" s="1"/>
  <c r="I574" i="5"/>
  <c r="J574" i="8" s="1"/>
  <c r="I575" i="5"/>
  <c r="J575" i="8" s="1"/>
  <c r="I576" i="5"/>
  <c r="J576" i="8" s="1"/>
  <c r="I577" i="5"/>
  <c r="J577" i="8" s="1"/>
  <c r="I578" i="5"/>
  <c r="J578" i="8" s="1"/>
  <c r="I579" i="5"/>
  <c r="J579" i="8" s="1"/>
  <c r="I580" i="5"/>
  <c r="J580" i="8" s="1"/>
  <c r="I581" i="5"/>
  <c r="J581" i="8" s="1"/>
  <c r="I582" i="5"/>
  <c r="J582" i="8" s="1"/>
  <c r="I583" i="5"/>
  <c r="J583" i="8" s="1"/>
  <c r="I584" i="5"/>
  <c r="J584" i="8" s="1"/>
  <c r="I585" i="5"/>
  <c r="J585" i="8" s="1"/>
  <c r="I586" i="5"/>
  <c r="J586" i="8" s="1"/>
  <c r="I587" i="5"/>
  <c r="J587" i="8" s="1"/>
  <c r="I588" i="5"/>
  <c r="J588" i="8" s="1"/>
  <c r="I589" i="5"/>
  <c r="J589" i="8" s="1"/>
  <c r="I590" i="5"/>
  <c r="J590" i="8" s="1"/>
  <c r="I591" i="5"/>
  <c r="J591" i="8" s="1"/>
  <c r="I592" i="5"/>
  <c r="J592" i="8" s="1"/>
  <c r="I593" i="5"/>
  <c r="J593" i="8" s="1"/>
  <c r="I594" i="5"/>
  <c r="J594" i="8" s="1"/>
  <c r="I595" i="5"/>
  <c r="J595" i="8" s="1"/>
  <c r="I596" i="5"/>
  <c r="J596" i="8" s="1"/>
  <c r="I597" i="5"/>
  <c r="J597" i="8" s="1"/>
  <c r="I598" i="5"/>
  <c r="J598" i="8" s="1"/>
  <c r="I599" i="5"/>
  <c r="J599" i="8" s="1"/>
  <c r="I600" i="5"/>
  <c r="J600" i="8" s="1"/>
  <c r="I601" i="5"/>
  <c r="J601" i="8" s="1"/>
  <c r="I602" i="5"/>
  <c r="J602" i="8" s="1"/>
  <c r="I603" i="5"/>
  <c r="J603" i="8" s="1"/>
  <c r="I604" i="5"/>
  <c r="J604" i="8" s="1"/>
  <c r="I605" i="5"/>
  <c r="J605" i="8" s="1"/>
  <c r="I606" i="5"/>
  <c r="J606" i="8" s="1"/>
  <c r="I607" i="5"/>
  <c r="J607" i="8" s="1"/>
  <c r="I608" i="5"/>
  <c r="J608" i="8" s="1"/>
  <c r="I609" i="5"/>
  <c r="J609" i="8" s="1"/>
  <c r="I610" i="5"/>
  <c r="J610" i="8" s="1"/>
  <c r="I611" i="5"/>
  <c r="J611" i="8" s="1"/>
  <c r="I612" i="5"/>
  <c r="J612" i="8" s="1"/>
  <c r="I613" i="5"/>
  <c r="J613" i="8" s="1"/>
  <c r="I614" i="5"/>
  <c r="J614" i="8" s="1"/>
  <c r="I615" i="5"/>
  <c r="J615" i="8" s="1"/>
  <c r="I616" i="5"/>
  <c r="J616" i="8" s="1"/>
  <c r="I617" i="5"/>
  <c r="J617" i="8" s="1"/>
  <c r="I618" i="5"/>
  <c r="J618" i="8" s="1"/>
  <c r="I619" i="5"/>
  <c r="J619" i="8" s="1"/>
  <c r="I620" i="5"/>
  <c r="J620" i="8" s="1"/>
  <c r="I621" i="5"/>
  <c r="J621" i="8" s="1"/>
  <c r="I622" i="5"/>
  <c r="J622" i="8" s="1"/>
  <c r="I623" i="5"/>
  <c r="J623" i="8" s="1"/>
  <c r="I624" i="5"/>
  <c r="J624" i="8" s="1"/>
  <c r="I625" i="5"/>
  <c r="J625" i="8" s="1"/>
  <c r="I626" i="5"/>
  <c r="J626" i="8" s="1"/>
  <c r="I627" i="5"/>
  <c r="J627" i="8" s="1"/>
  <c r="I628" i="5"/>
  <c r="J628" i="8" s="1"/>
  <c r="I629" i="5"/>
  <c r="J629" i="8" s="1"/>
  <c r="I630" i="5"/>
  <c r="J630" i="8" s="1"/>
  <c r="I631" i="5"/>
  <c r="J631" i="8" s="1"/>
  <c r="I632" i="5"/>
  <c r="J632" i="8" s="1"/>
  <c r="I633" i="5"/>
  <c r="J633" i="8" s="1"/>
  <c r="I634" i="5"/>
  <c r="J634" i="8" s="1"/>
  <c r="I635" i="5"/>
  <c r="J635" i="8" s="1"/>
  <c r="I636" i="5"/>
  <c r="J636" i="8" s="1"/>
  <c r="I637" i="5"/>
  <c r="J637" i="8" s="1"/>
  <c r="I638" i="5"/>
  <c r="J638" i="8" s="1"/>
  <c r="I639" i="5"/>
  <c r="J639" i="8" s="1"/>
  <c r="I640" i="5"/>
  <c r="J640" i="8" s="1"/>
  <c r="I641" i="5"/>
  <c r="J641" i="8" s="1"/>
  <c r="I642" i="5"/>
  <c r="J642" i="8" s="1"/>
  <c r="I643" i="5"/>
  <c r="J643" i="8" s="1"/>
  <c r="I644" i="5"/>
  <c r="J644" i="8" s="1"/>
  <c r="I645" i="5"/>
  <c r="J645" i="8" s="1"/>
  <c r="I646" i="5"/>
  <c r="J646" i="8" s="1"/>
  <c r="I647" i="5"/>
  <c r="J647" i="8" s="1"/>
  <c r="I648" i="5"/>
  <c r="J648" i="8" s="1"/>
  <c r="I649" i="5"/>
  <c r="J649" i="8" s="1"/>
  <c r="I650" i="5"/>
  <c r="J650" i="8" s="1"/>
  <c r="I651" i="5"/>
  <c r="J651" i="8" s="1"/>
  <c r="I652" i="5"/>
  <c r="J652" i="8" s="1"/>
  <c r="I653" i="5"/>
  <c r="J653" i="8" s="1"/>
  <c r="I654" i="5"/>
  <c r="J654" i="8" s="1"/>
  <c r="I655" i="5"/>
  <c r="J655" i="8" s="1"/>
  <c r="I656" i="5"/>
  <c r="J656" i="8" s="1"/>
  <c r="I657" i="5"/>
  <c r="J657" i="8" s="1"/>
  <c r="I658" i="5"/>
  <c r="J658" i="8" s="1"/>
  <c r="I659" i="5"/>
  <c r="J659" i="8" s="1"/>
  <c r="I660" i="5"/>
  <c r="J660" i="8" s="1"/>
  <c r="I661" i="5"/>
  <c r="J661" i="8" s="1"/>
  <c r="I662" i="5"/>
  <c r="J662" i="8" s="1"/>
  <c r="I663" i="5"/>
  <c r="J663" i="8" s="1"/>
  <c r="I664" i="5"/>
  <c r="J664" i="8" s="1"/>
  <c r="I665" i="5"/>
  <c r="J665" i="8" s="1"/>
  <c r="I666" i="5"/>
  <c r="J666" i="8" s="1"/>
  <c r="I667" i="5"/>
  <c r="J667" i="8" s="1"/>
  <c r="I668" i="5"/>
  <c r="J668" i="8" s="1"/>
  <c r="I669" i="5"/>
  <c r="J669" i="8" s="1"/>
  <c r="I670" i="5"/>
  <c r="J670" i="8" s="1"/>
  <c r="I671" i="5"/>
  <c r="J671" i="8" s="1"/>
  <c r="I672" i="5"/>
  <c r="J672" i="8" s="1"/>
  <c r="I673" i="5"/>
  <c r="J673" i="8" s="1"/>
  <c r="I674" i="5"/>
  <c r="J674" i="8" s="1"/>
  <c r="I675" i="5"/>
  <c r="J675" i="8" s="1"/>
  <c r="I676" i="5"/>
  <c r="J676" i="8" s="1"/>
  <c r="I677" i="5"/>
  <c r="J677" i="8" s="1"/>
  <c r="I678" i="5"/>
  <c r="J678" i="8" s="1"/>
  <c r="I679" i="5"/>
  <c r="J679" i="8" s="1"/>
  <c r="I680" i="5"/>
  <c r="J680" i="8" s="1"/>
  <c r="I681" i="5"/>
  <c r="J681" i="8" s="1"/>
  <c r="I682" i="5"/>
  <c r="J682" i="8" s="1"/>
  <c r="I683" i="5"/>
  <c r="J683" i="8" s="1"/>
  <c r="I684" i="5"/>
  <c r="J684" i="8" s="1"/>
  <c r="I685" i="5"/>
  <c r="J685" i="8" s="1"/>
  <c r="I686" i="5"/>
  <c r="J686" i="8" s="1"/>
  <c r="I687" i="5"/>
  <c r="J687" i="8" s="1"/>
  <c r="I688" i="5"/>
  <c r="J688" i="8" s="1"/>
  <c r="I689" i="5"/>
  <c r="J689" i="8" s="1"/>
  <c r="I690" i="5"/>
  <c r="J690" i="8" s="1"/>
  <c r="I691" i="5"/>
  <c r="J691" i="8" s="1"/>
  <c r="I692" i="5"/>
  <c r="J692" i="8" s="1"/>
  <c r="I693" i="5"/>
  <c r="J693" i="8" s="1"/>
  <c r="I694" i="5"/>
  <c r="J694" i="8" s="1"/>
  <c r="I695" i="5"/>
  <c r="J695" i="8" s="1"/>
  <c r="I696" i="5"/>
  <c r="J696" i="8" s="1"/>
  <c r="I697" i="5"/>
  <c r="J697" i="8" s="1"/>
  <c r="I698" i="5"/>
  <c r="J698" i="8" s="1"/>
  <c r="I699" i="5"/>
  <c r="J699" i="8" s="1"/>
  <c r="I700" i="5"/>
  <c r="J700" i="8" s="1"/>
  <c r="I701" i="5"/>
  <c r="J701" i="8" s="1"/>
  <c r="I702" i="5"/>
  <c r="J702" i="8" s="1"/>
  <c r="I703" i="5"/>
  <c r="J703" i="8" s="1"/>
  <c r="I704" i="5"/>
  <c r="J704" i="8" s="1"/>
  <c r="I705" i="5"/>
  <c r="J705" i="8" s="1"/>
  <c r="I706" i="5"/>
  <c r="J706" i="8" s="1"/>
  <c r="I707" i="5"/>
  <c r="J707" i="8" s="1"/>
  <c r="I708" i="5"/>
  <c r="J708" i="8" s="1"/>
  <c r="I709" i="5"/>
  <c r="J709" i="8" s="1"/>
  <c r="I710" i="5"/>
  <c r="J710" i="8" s="1"/>
  <c r="I711" i="5"/>
  <c r="J711" i="8" s="1"/>
  <c r="I712" i="5"/>
  <c r="J712" i="8" s="1"/>
  <c r="I713" i="5"/>
  <c r="J713" i="8" s="1"/>
  <c r="I714" i="5"/>
  <c r="J714" i="8" s="1"/>
  <c r="I715" i="5"/>
  <c r="J715" i="8" s="1"/>
  <c r="I716" i="5"/>
  <c r="J716" i="8" s="1"/>
  <c r="I717" i="5"/>
  <c r="J717" i="8" s="1"/>
  <c r="I718" i="5"/>
  <c r="J718" i="8" s="1"/>
  <c r="I719" i="5"/>
  <c r="J719" i="8" s="1"/>
  <c r="I720" i="5"/>
  <c r="J720" i="8" s="1"/>
  <c r="I721" i="5"/>
  <c r="J721" i="8" s="1"/>
  <c r="I722" i="5"/>
  <c r="J722" i="8" s="1"/>
  <c r="I723" i="5"/>
  <c r="J723" i="8" s="1"/>
  <c r="I724" i="5"/>
  <c r="J724" i="8" s="1"/>
  <c r="I725" i="5"/>
  <c r="J725" i="8" s="1"/>
  <c r="I726" i="5"/>
  <c r="J726" i="8" s="1"/>
  <c r="I727" i="5"/>
  <c r="J727" i="8" s="1"/>
  <c r="I728" i="5"/>
  <c r="J728" i="8" s="1"/>
  <c r="I729" i="5"/>
  <c r="J729" i="8" s="1"/>
  <c r="I730" i="5"/>
  <c r="J730" i="8" s="1"/>
  <c r="I731" i="5"/>
  <c r="J731" i="8" s="1"/>
  <c r="I732" i="5"/>
  <c r="J732" i="8" s="1"/>
  <c r="I733" i="5"/>
  <c r="J733" i="8" s="1"/>
  <c r="I734" i="5"/>
  <c r="J734" i="8" s="1"/>
  <c r="I735" i="5"/>
  <c r="J735" i="8" s="1"/>
  <c r="I736" i="5"/>
  <c r="J736" i="8" s="1"/>
  <c r="I737" i="5"/>
  <c r="J737" i="8" s="1"/>
  <c r="I738" i="5"/>
  <c r="J738" i="8" s="1"/>
  <c r="I739" i="5"/>
  <c r="J739" i="8" s="1"/>
  <c r="I740" i="5"/>
  <c r="J740" i="8" s="1"/>
  <c r="I741" i="5"/>
  <c r="J741" i="8" s="1"/>
  <c r="I742" i="5"/>
  <c r="J742" i="8" s="1"/>
  <c r="I743" i="5"/>
  <c r="J743" i="8" s="1"/>
  <c r="I744" i="5"/>
  <c r="J744" i="8" s="1"/>
  <c r="I745" i="5"/>
  <c r="J745" i="8" s="1"/>
  <c r="I746" i="5"/>
  <c r="J746" i="8" s="1"/>
  <c r="I747" i="5"/>
  <c r="J747" i="8" s="1"/>
  <c r="I748" i="5"/>
  <c r="J748" i="8" s="1"/>
  <c r="I749" i="5"/>
  <c r="J749" i="8" s="1"/>
  <c r="I750" i="5"/>
  <c r="J750" i="8" s="1"/>
  <c r="I751" i="5"/>
  <c r="J751" i="8" s="1"/>
  <c r="I752" i="5"/>
  <c r="J752" i="8" s="1"/>
  <c r="I753" i="5"/>
  <c r="J753" i="8" s="1"/>
  <c r="I754" i="5"/>
  <c r="J754" i="8" s="1"/>
  <c r="I755" i="5"/>
  <c r="J755" i="8" s="1"/>
  <c r="I756" i="5"/>
  <c r="J756" i="8" s="1"/>
  <c r="I757" i="5"/>
  <c r="J757" i="8" s="1"/>
  <c r="I758" i="5"/>
  <c r="J758" i="8" s="1"/>
  <c r="I759" i="5"/>
  <c r="J759" i="8" s="1"/>
  <c r="I760" i="5"/>
  <c r="J760" i="8" s="1"/>
  <c r="I761" i="5"/>
  <c r="J761" i="8" s="1"/>
  <c r="I762" i="5"/>
  <c r="J762" i="8" s="1"/>
  <c r="I763" i="5"/>
  <c r="J763" i="8" s="1"/>
  <c r="I764" i="5"/>
  <c r="J764" i="8" s="1"/>
  <c r="I765" i="5"/>
  <c r="J765" i="8" s="1"/>
  <c r="I766" i="5"/>
  <c r="J766" i="8" s="1"/>
  <c r="I767" i="5"/>
  <c r="J767" i="8" s="1"/>
  <c r="I768" i="5"/>
  <c r="J768" i="8" s="1"/>
  <c r="I769" i="5"/>
  <c r="J769" i="8" s="1"/>
  <c r="I770" i="5"/>
  <c r="J770" i="8" s="1"/>
  <c r="I771" i="5"/>
  <c r="J771" i="8" s="1"/>
  <c r="I772" i="5"/>
  <c r="J772" i="8" s="1"/>
  <c r="I773" i="5"/>
  <c r="J773" i="8" s="1"/>
  <c r="I774" i="5"/>
  <c r="J774" i="8" s="1"/>
  <c r="I775" i="5"/>
  <c r="J775" i="8" s="1"/>
  <c r="I776" i="5"/>
  <c r="J776" i="8" s="1"/>
  <c r="I777" i="5"/>
  <c r="J777" i="8" s="1"/>
  <c r="I778" i="5"/>
  <c r="J778" i="8" s="1"/>
  <c r="I779" i="5"/>
  <c r="J779" i="8" s="1"/>
  <c r="I780" i="5"/>
  <c r="J780" i="8" s="1"/>
  <c r="I781" i="5"/>
  <c r="J781" i="8" s="1"/>
  <c r="I782" i="5"/>
  <c r="J782" i="8" s="1"/>
  <c r="I783" i="5"/>
  <c r="J783" i="8" s="1"/>
  <c r="I784" i="5"/>
  <c r="J784" i="8" s="1"/>
  <c r="I785" i="5"/>
  <c r="J785" i="8" s="1"/>
  <c r="I786" i="5"/>
  <c r="J786" i="8" s="1"/>
  <c r="I787" i="5"/>
  <c r="J787" i="8" s="1"/>
  <c r="I788" i="5"/>
  <c r="J788" i="8" s="1"/>
  <c r="I789" i="5"/>
  <c r="J789" i="8" s="1"/>
  <c r="I790" i="5"/>
  <c r="J790" i="8" s="1"/>
  <c r="I791" i="5"/>
  <c r="J791" i="8" s="1"/>
  <c r="I792" i="5"/>
  <c r="J792" i="8" s="1"/>
  <c r="I793" i="5"/>
  <c r="J793" i="8" s="1"/>
  <c r="I794" i="5"/>
  <c r="J794" i="8" s="1"/>
  <c r="I795" i="5"/>
  <c r="J795" i="8" s="1"/>
  <c r="I796" i="5"/>
  <c r="J796" i="8" s="1"/>
  <c r="I797" i="5"/>
  <c r="J797" i="8" s="1"/>
  <c r="I798" i="5"/>
  <c r="J798" i="8" s="1"/>
  <c r="I799" i="5"/>
  <c r="J799" i="8" s="1"/>
  <c r="I800" i="5"/>
  <c r="J800" i="8" s="1"/>
  <c r="I801" i="5"/>
  <c r="J801" i="8" s="1"/>
  <c r="I802" i="5"/>
  <c r="J802" i="8" s="1"/>
  <c r="I803" i="5"/>
  <c r="J803" i="8" s="1"/>
  <c r="I804" i="5"/>
  <c r="J804" i="8" s="1"/>
  <c r="I805" i="5"/>
  <c r="J805" i="8" s="1"/>
  <c r="I806" i="5"/>
  <c r="J806" i="8" s="1"/>
  <c r="I807" i="5"/>
  <c r="J807" i="8" s="1"/>
  <c r="I808" i="5"/>
  <c r="J808" i="8" s="1"/>
  <c r="I809" i="5"/>
  <c r="J809" i="8" s="1"/>
  <c r="I810" i="5"/>
  <c r="J810" i="8" s="1"/>
  <c r="I811" i="5"/>
  <c r="J811" i="8" s="1"/>
  <c r="I812" i="5"/>
  <c r="J812" i="8" s="1"/>
  <c r="I813" i="5"/>
  <c r="J813" i="8" s="1"/>
  <c r="I814" i="5"/>
  <c r="J814" i="8" s="1"/>
  <c r="I815" i="5"/>
  <c r="J815" i="8" s="1"/>
  <c r="I816" i="5"/>
  <c r="J816" i="8" s="1"/>
  <c r="I817" i="5"/>
  <c r="J817" i="8" s="1"/>
  <c r="I818" i="5"/>
  <c r="J818" i="8" s="1"/>
  <c r="I819" i="5"/>
  <c r="J819" i="8" s="1"/>
  <c r="I820" i="5"/>
  <c r="J820" i="8" s="1"/>
  <c r="I821" i="5"/>
  <c r="J821" i="8" s="1"/>
  <c r="I822" i="5"/>
  <c r="J822" i="8" s="1"/>
  <c r="I823" i="5"/>
  <c r="J823" i="8" s="1"/>
  <c r="I824" i="5"/>
  <c r="J824" i="8" s="1"/>
  <c r="I825" i="5"/>
  <c r="J825" i="8" s="1"/>
  <c r="I826" i="5"/>
  <c r="J826" i="8" s="1"/>
  <c r="I827" i="5"/>
  <c r="J827" i="8" s="1"/>
  <c r="I828" i="5"/>
  <c r="J828" i="8" s="1"/>
  <c r="I829" i="5"/>
  <c r="J829" i="8" s="1"/>
  <c r="I830" i="5"/>
  <c r="J830" i="8" s="1"/>
  <c r="I831" i="5"/>
  <c r="J831" i="8" s="1"/>
  <c r="I832" i="5"/>
  <c r="J832" i="8" s="1"/>
  <c r="I833" i="5"/>
  <c r="J833" i="8" s="1"/>
  <c r="I834" i="5"/>
  <c r="J834" i="8" s="1"/>
  <c r="I835" i="5"/>
  <c r="J835" i="8" s="1"/>
  <c r="I836" i="5"/>
  <c r="J836" i="8" s="1"/>
  <c r="I837" i="5"/>
  <c r="J837" i="8" s="1"/>
  <c r="I838" i="5"/>
  <c r="J838" i="8" s="1"/>
  <c r="I839" i="5"/>
  <c r="J839" i="8" s="1"/>
  <c r="I840" i="5"/>
  <c r="J840" i="8" s="1"/>
  <c r="I841" i="5"/>
  <c r="J841" i="8" s="1"/>
  <c r="I842" i="5"/>
  <c r="J842" i="8" s="1"/>
  <c r="I843" i="5"/>
  <c r="J843" i="8" s="1"/>
  <c r="I844" i="5"/>
  <c r="J844" i="8" s="1"/>
  <c r="I845" i="5"/>
  <c r="J845" i="8" s="1"/>
  <c r="I846" i="5"/>
  <c r="J846" i="8" s="1"/>
  <c r="I847" i="5"/>
  <c r="J847" i="8" s="1"/>
  <c r="I848" i="5"/>
  <c r="J848" i="8" s="1"/>
  <c r="I849" i="5"/>
  <c r="J849" i="8" s="1"/>
  <c r="I850" i="5"/>
  <c r="J850" i="8" s="1"/>
  <c r="I851" i="5"/>
  <c r="J851" i="8" s="1"/>
  <c r="I852" i="5"/>
  <c r="J852" i="8" s="1"/>
  <c r="I853" i="5"/>
  <c r="J853" i="8" s="1"/>
  <c r="I854" i="5"/>
  <c r="J854" i="8" s="1"/>
  <c r="I855" i="5"/>
  <c r="J855" i="8" s="1"/>
  <c r="I856" i="5"/>
  <c r="J856" i="8" s="1"/>
  <c r="I857" i="5"/>
  <c r="J857" i="8" s="1"/>
  <c r="I858" i="5"/>
  <c r="J858" i="8" s="1"/>
  <c r="I859" i="5"/>
  <c r="J859" i="8" s="1"/>
  <c r="I860" i="5"/>
  <c r="J860" i="8" s="1"/>
  <c r="I861" i="5"/>
  <c r="J861" i="8" s="1"/>
  <c r="I862" i="5"/>
  <c r="J862" i="8" s="1"/>
  <c r="I863" i="5"/>
  <c r="J863" i="8" s="1"/>
  <c r="I864" i="5"/>
  <c r="J864" i="8" s="1"/>
  <c r="I865" i="5"/>
  <c r="J865" i="8" s="1"/>
  <c r="I866" i="5"/>
  <c r="J866" i="8" s="1"/>
  <c r="I867" i="5"/>
  <c r="J867" i="8" s="1"/>
  <c r="I868" i="5"/>
  <c r="J868" i="8" s="1"/>
  <c r="I869" i="5"/>
  <c r="J869" i="8" s="1"/>
  <c r="I870" i="5"/>
  <c r="J870" i="8" s="1"/>
  <c r="I871" i="5"/>
  <c r="J871" i="8" s="1"/>
  <c r="I872" i="5"/>
  <c r="J872" i="8" s="1"/>
  <c r="I873" i="5"/>
  <c r="J873" i="8" s="1"/>
  <c r="I874" i="5"/>
  <c r="J874" i="8" s="1"/>
  <c r="I875" i="5"/>
  <c r="J875" i="8" s="1"/>
  <c r="I876" i="5"/>
  <c r="J876" i="8" s="1"/>
  <c r="I877" i="5"/>
  <c r="J877" i="8" s="1"/>
  <c r="I878" i="5"/>
  <c r="J878" i="8" s="1"/>
  <c r="I879" i="5"/>
  <c r="J879" i="8" s="1"/>
  <c r="I880" i="5"/>
  <c r="J880" i="8" s="1"/>
  <c r="I881" i="5"/>
  <c r="J881" i="8" s="1"/>
  <c r="I882" i="5"/>
  <c r="J882" i="8" s="1"/>
  <c r="I883" i="5"/>
  <c r="J883" i="8" s="1"/>
  <c r="I884" i="5"/>
  <c r="J884" i="8" s="1"/>
  <c r="I885" i="5"/>
  <c r="J885" i="8" s="1"/>
  <c r="I886" i="5"/>
  <c r="J886" i="8" s="1"/>
  <c r="I887" i="5"/>
  <c r="J887" i="8" s="1"/>
  <c r="I888" i="5"/>
  <c r="J888" i="8" s="1"/>
  <c r="I889" i="5"/>
  <c r="J889" i="8" s="1"/>
  <c r="I890" i="5"/>
  <c r="J890" i="8" s="1"/>
  <c r="I891" i="5"/>
  <c r="J891" i="8" s="1"/>
  <c r="I892" i="5"/>
  <c r="J892" i="8" s="1"/>
  <c r="I893" i="5"/>
  <c r="J893" i="8" s="1"/>
  <c r="I894" i="5"/>
  <c r="J894" i="8" s="1"/>
  <c r="I895" i="5"/>
  <c r="J895" i="8" s="1"/>
  <c r="I896" i="5"/>
  <c r="J896" i="8" s="1"/>
  <c r="I897" i="5"/>
  <c r="J897" i="8" s="1"/>
  <c r="I898" i="5"/>
  <c r="J898" i="8" s="1"/>
  <c r="I899" i="5"/>
  <c r="J899" i="8" s="1"/>
  <c r="I900" i="5"/>
  <c r="J900" i="8" s="1"/>
  <c r="I901" i="5"/>
  <c r="J901" i="8" s="1"/>
  <c r="I902" i="5"/>
  <c r="J902" i="8" s="1"/>
  <c r="I903" i="5"/>
  <c r="J903" i="8" s="1"/>
  <c r="I904" i="5"/>
  <c r="J904" i="8" s="1"/>
  <c r="I905" i="5"/>
  <c r="J905" i="8" s="1"/>
  <c r="I906" i="5"/>
  <c r="J906" i="8" s="1"/>
  <c r="I907" i="5"/>
  <c r="J907" i="8" s="1"/>
  <c r="I908" i="5"/>
  <c r="J908" i="8" s="1"/>
  <c r="I909" i="5"/>
  <c r="J909" i="8" s="1"/>
  <c r="I910" i="5"/>
  <c r="J910" i="8" s="1"/>
  <c r="I911" i="5"/>
  <c r="J911" i="8" s="1"/>
  <c r="I912" i="5"/>
  <c r="J912" i="8" s="1"/>
  <c r="I913" i="5"/>
  <c r="J913" i="8" s="1"/>
  <c r="I914" i="5"/>
  <c r="J914" i="8" s="1"/>
  <c r="I915" i="5"/>
  <c r="J915" i="8" s="1"/>
  <c r="I916" i="5"/>
  <c r="J916" i="8" s="1"/>
  <c r="I917" i="5"/>
  <c r="J917" i="8" s="1"/>
  <c r="I918" i="5"/>
  <c r="J918" i="8" s="1"/>
  <c r="I919" i="5"/>
  <c r="J919" i="8" s="1"/>
  <c r="I920" i="5"/>
  <c r="J920" i="8" s="1"/>
  <c r="I921" i="5"/>
  <c r="J921" i="8" s="1"/>
  <c r="I922" i="5"/>
  <c r="J922" i="8" s="1"/>
  <c r="I923" i="5"/>
  <c r="J923" i="8" s="1"/>
  <c r="I924" i="5"/>
  <c r="J924" i="8" s="1"/>
  <c r="I925" i="5"/>
  <c r="J925" i="8" s="1"/>
  <c r="I926" i="5"/>
  <c r="J926" i="8" s="1"/>
  <c r="I927" i="5"/>
  <c r="J927" i="8" s="1"/>
  <c r="I928" i="5"/>
  <c r="J928" i="8" s="1"/>
  <c r="I929" i="5"/>
  <c r="J929" i="8" s="1"/>
  <c r="I930" i="5"/>
  <c r="J930" i="8" s="1"/>
  <c r="I931" i="5"/>
  <c r="J931" i="8" s="1"/>
  <c r="I932" i="5"/>
  <c r="J932" i="8" s="1"/>
  <c r="I933" i="5"/>
  <c r="J933" i="8" s="1"/>
  <c r="I934" i="5"/>
  <c r="J934" i="8" s="1"/>
  <c r="I935" i="5"/>
  <c r="J935" i="8" s="1"/>
  <c r="I936" i="5"/>
  <c r="J936" i="8" s="1"/>
  <c r="I937" i="5"/>
  <c r="J937" i="8" s="1"/>
  <c r="I938" i="5"/>
  <c r="J938" i="8" s="1"/>
  <c r="I939" i="5"/>
  <c r="J939" i="8" s="1"/>
  <c r="I940" i="5"/>
  <c r="J940" i="8" s="1"/>
  <c r="I941" i="5"/>
  <c r="J941" i="8" s="1"/>
  <c r="I942" i="5"/>
  <c r="J942" i="8" s="1"/>
  <c r="I943" i="5"/>
  <c r="J943" i="8" s="1"/>
  <c r="I944" i="5"/>
  <c r="J944" i="8" s="1"/>
  <c r="I945" i="5"/>
  <c r="J945" i="8" s="1"/>
  <c r="I946" i="5"/>
  <c r="J946" i="8" s="1"/>
  <c r="I947" i="5"/>
  <c r="J947" i="8" s="1"/>
  <c r="I948" i="5"/>
  <c r="J948" i="8" s="1"/>
  <c r="I949" i="5"/>
  <c r="J949" i="8" s="1"/>
  <c r="I950" i="5"/>
  <c r="J950" i="8" s="1"/>
  <c r="I951" i="5"/>
  <c r="J951" i="8" s="1"/>
  <c r="I952" i="5"/>
  <c r="J952" i="8" s="1"/>
  <c r="I953" i="5"/>
  <c r="J953" i="8" s="1"/>
  <c r="I954" i="5"/>
  <c r="J954" i="8" s="1"/>
  <c r="I955" i="5"/>
  <c r="J955" i="8" s="1"/>
  <c r="I956" i="5"/>
  <c r="J956" i="8" s="1"/>
  <c r="I957" i="5"/>
  <c r="J957" i="8" s="1"/>
  <c r="I958" i="5"/>
  <c r="J958" i="8" s="1"/>
  <c r="I959" i="5"/>
  <c r="J959" i="8" s="1"/>
  <c r="I960" i="5"/>
  <c r="J960" i="8" s="1"/>
  <c r="I961" i="5"/>
  <c r="J961" i="8" s="1"/>
  <c r="I962" i="5"/>
  <c r="J962" i="8" s="1"/>
  <c r="I963" i="5"/>
  <c r="J963" i="8" s="1"/>
  <c r="I964" i="5"/>
  <c r="J964" i="8" s="1"/>
  <c r="I965" i="5"/>
  <c r="J965" i="8" s="1"/>
  <c r="I966" i="5"/>
  <c r="J966" i="8" s="1"/>
  <c r="I967" i="5"/>
  <c r="J967" i="8" s="1"/>
  <c r="I968" i="5"/>
  <c r="J968" i="8" s="1"/>
  <c r="I969" i="5"/>
  <c r="J969" i="8" s="1"/>
  <c r="I970" i="5"/>
  <c r="J970" i="8" s="1"/>
  <c r="I971" i="5"/>
  <c r="J971" i="8" s="1"/>
  <c r="I972" i="5"/>
  <c r="J972" i="8" s="1"/>
  <c r="I973" i="5"/>
  <c r="J973" i="8" s="1"/>
  <c r="I974" i="5"/>
  <c r="J974" i="8" s="1"/>
  <c r="I975" i="5"/>
  <c r="J975" i="8" s="1"/>
  <c r="I976" i="5"/>
  <c r="J976" i="8" s="1"/>
  <c r="I977" i="5"/>
  <c r="J977" i="8" s="1"/>
  <c r="I978" i="5"/>
  <c r="J978" i="8" s="1"/>
  <c r="I979" i="5"/>
  <c r="J979" i="8" s="1"/>
  <c r="I980" i="5"/>
  <c r="J980" i="8" s="1"/>
  <c r="I981" i="5"/>
  <c r="J981" i="8" s="1"/>
  <c r="I982" i="5"/>
  <c r="J982" i="8" s="1"/>
  <c r="I983" i="5"/>
  <c r="J983" i="8" s="1"/>
  <c r="I984" i="5"/>
  <c r="J984" i="8" s="1"/>
  <c r="I985" i="5"/>
  <c r="J985" i="8" s="1"/>
  <c r="I986" i="5"/>
  <c r="J986" i="8" s="1"/>
  <c r="I987" i="5"/>
  <c r="J987" i="8" s="1"/>
  <c r="I988" i="5"/>
  <c r="J988" i="8" s="1"/>
  <c r="I989" i="5"/>
  <c r="J989" i="8" s="1"/>
  <c r="I990" i="5"/>
  <c r="J990" i="8" s="1"/>
  <c r="I991" i="5"/>
  <c r="J991" i="8" s="1"/>
  <c r="I992" i="5"/>
  <c r="J992" i="8" s="1"/>
  <c r="I993" i="5"/>
  <c r="J993" i="8" s="1"/>
  <c r="I994" i="5"/>
  <c r="J994" i="8" s="1"/>
  <c r="I995" i="5"/>
  <c r="J995" i="8" s="1"/>
  <c r="I996" i="5"/>
  <c r="J996" i="8" s="1"/>
  <c r="I997" i="5"/>
  <c r="J997" i="8" s="1"/>
  <c r="I998" i="5"/>
  <c r="J998" i="8" s="1"/>
  <c r="I999" i="5"/>
  <c r="J999" i="8" s="1"/>
  <c r="I1000" i="5"/>
  <c r="J1000" i="8" s="1"/>
  <c r="I1001" i="5"/>
  <c r="J1001" i="8" s="1"/>
  <c r="I1002" i="5"/>
  <c r="J1002" i="8" s="1"/>
  <c r="I1003" i="5"/>
  <c r="J1003" i="8" s="1"/>
  <c r="I1004" i="5"/>
  <c r="J1004" i="8" s="1"/>
  <c r="I1005" i="5"/>
  <c r="J1005" i="8" s="1"/>
  <c r="I1006" i="5"/>
  <c r="J1006" i="8" s="1"/>
  <c r="I1007" i="5"/>
  <c r="J1007" i="8" s="1"/>
  <c r="I1008" i="5"/>
  <c r="J1008" i="8" s="1"/>
  <c r="I1009" i="5"/>
  <c r="J1009" i="8" s="1"/>
  <c r="I1010" i="5"/>
  <c r="J1010" i="8" s="1"/>
  <c r="I1011" i="5"/>
  <c r="J1011" i="8" s="1"/>
  <c r="I1012" i="5"/>
  <c r="J1012" i="8" s="1"/>
  <c r="I1013" i="5"/>
  <c r="J1013" i="8" s="1"/>
  <c r="I1014" i="5"/>
  <c r="J1014" i="8" s="1"/>
  <c r="I1015" i="5"/>
  <c r="J1015" i="8" s="1"/>
  <c r="I1016" i="5"/>
  <c r="J1016" i="8" s="1"/>
  <c r="I1017" i="5"/>
  <c r="J1017" i="8" s="1"/>
  <c r="I1018" i="5"/>
  <c r="J1018" i="8" s="1"/>
  <c r="I1019" i="5"/>
  <c r="J1019" i="8" s="1"/>
  <c r="I1020" i="5"/>
  <c r="J1020" i="8" s="1"/>
  <c r="I1021" i="5"/>
  <c r="J1021" i="8" s="1"/>
  <c r="I1022" i="5"/>
  <c r="J1022" i="8" s="1"/>
  <c r="I1023" i="5"/>
  <c r="J1023" i="8" s="1"/>
  <c r="I1024" i="5"/>
  <c r="J1024" i="8" s="1"/>
  <c r="I1025" i="5"/>
  <c r="J1025" i="8" s="1"/>
  <c r="I1026" i="5"/>
  <c r="J1026" i="8" s="1"/>
  <c r="I1027" i="5"/>
  <c r="J1027" i="8" s="1"/>
  <c r="I1028" i="5"/>
  <c r="J1028" i="8" s="1"/>
  <c r="I1029" i="5"/>
  <c r="J1029" i="8" s="1"/>
  <c r="I1030" i="5"/>
  <c r="J1030" i="8" s="1"/>
  <c r="I1031" i="5"/>
  <c r="J1031" i="8" s="1"/>
  <c r="I1032" i="5"/>
  <c r="J1032" i="8" s="1"/>
  <c r="I1033" i="5"/>
  <c r="J1033" i="8" s="1"/>
  <c r="I1034" i="5"/>
  <c r="J1034" i="8" s="1"/>
  <c r="I1035" i="5"/>
  <c r="J1035" i="8" s="1"/>
  <c r="I1036" i="5"/>
  <c r="J1036" i="8" s="1"/>
  <c r="I1037" i="5"/>
  <c r="J1037" i="8" s="1"/>
  <c r="I1038" i="5"/>
  <c r="J1038" i="8" s="1"/>
  <c r="I1039" i="5"/>
  <c r="J1039" i="8" s="1"/>
  <c r="I1040" i="5"/>
  <c r="J1040" i="8" s="1"/>
  <c r="I1041" i="5"/>
  <c r="J1041" i="8" s="1"/>
  <c r="I1042" i="5"/>
  <c r="J1042" i="8" s="1"/>
  <c r="I1043" i="5"/>
  <c r="J1043" i="8" s="1"/>
  <c r="I1044" i="5"/>
  <c r="J1044" i="8" s="1"/>
  <c r="I1045" i="5"/>
  <c r="J1045" i="8" s="1"/>
  <c r="I1046" i="5"/>
  <c r="J1046" i="8" s="1"/>
  <c r="I1047" i="5"/>
  <c r="J1047" i="8" s="1"/>
  <c r="I1048" i="5"/>
  <c r="J1048" i="8" s="1"/>
  <c r="I1049" i="5"/>
  <c r="J1049" i="8" s="1"/>
  <c r="I1050" i="5"/>
  <c r="J1050" i="8" s="1"/>
  <c r="I1051" i="5"/>
  <c r="J1051" i="8" s="1"/>
  <c r="I1052" i="5"/>
  <c r="J1052" i="8" s="1"/>
  <c r="I1053" i="5"/>
  <c r="J1053" i="8" s="1"/>
  <c r="I1054" i="5"/>
  <c r="J1054" i="8" s="1"/>
  <c r="I1055" i="5"/>
  <c r="J1055" i="8" s="1"/>
  <c r="I1056" i="5"/>
  <c r="J1056" i="8" s="1"/>
  <c r="I1057" i="5"/>
  <c r="J1057" i="8" s="1"/>
  <c r="I1058" i="5"/>
  <c r="J1058" i="8" s="1"/>
  <c r="I1059" i="5"/>
  <c r="J1059" i="8" s="1"/>
  <c r="I1060" i="5"/>
  <c r="J1060" i="8" s="1"/>
  <c r="I1061" i="5"/>
  <c r="J1061" i="8" s="1"/>
  <c r="I1062" i="5"/>
  <c r="J1062" i="8" s="1"/>
  <c r="I1063" i="5"/>
  <c r="J1063" i="8" s="1"/>
  <c r="I1064" i="5"/>
  <c r="J1064" i="8" s="1"/>
  <c r="I1065" i="5"/>
  <c r="J1065" i="8" s="1"/>
  <c r="I1066" i="5"/>
  <c r="J1066" i="8" s="1"/>
  <c r="I1067" i="5"/>
  <c r="J1067" i="8" s="1"/>
  <c r="I1068" i="5"/>
  <c r="J1068" i="8" s="1"/>
  <c r="I1069" i="5"/>
  <c r="J1069" i="8" s="1"/>
  <c r="I1070" i="5"/>
  <c r="J1070" i="8" s="1"/>
  <c r="I1071" i="5"/>
  <c r="J1071" i="8" s="1"/>
  <c r="I1072" i="5"/>
  <c r="J1072" i="8" s="1"/>
  <c r="I1073" i="5"/>
  <c r="J1073" i="8" s="1"/>
  <c r="I1074" i="5"/>
  <c r="J1074" i="8" s="1"/>
  <c r="I1075" i="5"/>
  <c r="J1075" i="8" s="1"/>
  <c r="I1076" i="5"/>
  <c r="J1076" i="8" s="1"/>
  <c r="I1077" i="5"/>
  <c r="J1077" i="8" s="1"/>
  <c r="I1078" i="5"/>
  <c r="J1078" i="8" s="1"/>
  <c r="I1079" i="5"/>
  <c r="J1079" i="8" s="1"/>
  <c r="I1080" i="5"/>
  <c r="J1080" i="8" s="1"/>
  <c r="I1081" i="5"/>
  <c r="J1081" i="8" s="1"/>
  <c r="I1082" i="5"/>
  <c r="J1082" i="8" s="1"/>
  <c r="I1083" i="5"/>
  <c r="J1083" i="8" s="1"/>
  <c r="I1084" i="5"/>
  <c r="J1084" i="8" s="1"/>
  <c r="I1085" i="5"/>
  <c r="J1085" i="8" s="1"/>
  <c r="I1086" i="5"/>
  <c r="J1086" i="8" s="1"/>
  <c r="I1087" i="5"/>
  <c r="J1087" i="8" s="1"/>
  <c r="I1088" i="5"/>
  <c r="J1088" i="8" s="1"/>
  <c r="I1089" i="5"/>
  <c r="J1089" i="8" s="1"/>
  <c r="I1090" i="5"/>
  <c r="J1090" i="8" s="1"/>
  <c r="I1091" i="5"/>
  <c r="J1091" i="8" s="1"/>
  <c r="I1092" i="5"/>
  <c r="J1092" i="8" s="1"/>
  <c r="I1093" i="5"/>
  <c r="J1093" i="8" s="1"/>
  <c r="I1094" i="5"/>
  <c r="J1094" i="8" s="1"/>
  <c r="I1095" i="5"/>
  <c r="J1095" i="8" s="1"/>
  <c r="I1096" i="5"/>
  <c r="J1096" i="8" s="1"/>
  <c r="I1097" i="5"/>
  <c r="J1097" i="8" s="1"/>
  <c r="I1098" i="5"/>
  <c r="J1098" i="8" s="1"/>
  <c r="I1099" i="5"/>
  <c r="J1099" i="8" s="1"/>
  <c r="I1100" i="5"/>
  <c r="J1100" i="8" s="1"/>
  <c r="I1101" i="5"/>
  <c r="J1101" i="8" s="1"/>
  <c r="I1102" i="5"/>
  <c r="J1102" i="8" s="1"/>
  <c r="I1103" i="5"/>
  <c r="J1103" i="8" s="1"/>
  <c r="I1104" i="5"/>
  <c r="J1104" i="8" s="1"/>
  <c r="I1105" i="5"/>
  <c r="J1105" i="8" s="1"/>
  <c r="I1106" i="5"/>
  <c r="J1106" i="8" s="1"/>
  <c r="I1107" i="5"/>
  <c r="J1107" i="8" s="1"/>
  <c r="I1108" i="5"/>
  <c r="J1108" i="8" s="1"/>
  <c r="I1109" i="5"/>
  <c r="J1109" i="8" s="1"/>
  <c r="I1110" i="5"/>
  <c r="J1110" i="8" s="1"/>
  <c r="I1111" i="5"/>
  <c r="J1111" i="8" s="1"/>
  <c r="I1112" i="5"/>
  <c r="J1112" i="8" s="1"/>
  <c r="I1113" i="5"/>
  <c r="J1113" i="8" s="1"/>
  <c r="I1114" i="5"/>
  <c r="J1114" i="8" s="1"/>
  <c r="I1115" i="5"/>
  <c r="J1115" i="8" s="1"/>
  <c r="I1116" i="5"/>
  <c r="J1116" i="8" s="1"/>
  <c r="I1117" i="5"/>
  <c r="J1117" i="8" s="1"/>
  <c r="I1118" i="5"/>
  <c r="J1118" i="8" s="1"/>
  <c r="I1119" i="5"/>
  <c r="J1119" i="8" s="1"/>
  <c r="I1120" i="5"/>
  <c r="J1120" i="8" s="1"/>
  <c r="I1121" i="5"/>
  <c r="J1121" i="8" s="1"/>
  <c r="I1122" i="5"/>
  <c r="J1122" i="8" s="1"/>
  <c r="I1123" i="5"/>
  <c r="J1123" i="8" s="1"/>
  <c r="I1124" i="5"/>
  <c r="J1124" i="8" s="1"/>
  <c r="I1125" i="5"/>
  <c r="J1125" i="8" s="1"/>
  <c r="I1126" i="5"/>
  <c r="J1126" i="8" s="1"/>
  <c r="I1127" i="5"/>
  <c r="J1127" i="8" s="1"/>
  <c r="I1128" i="5"/>
  <c r="J1128" i="8" s="1"/>
  <c r="I1129" i="5"/>
  <c r="J1129" i="8" s="1"/>
  <c r="I1130" i="5"/>
  <c r="J1130" i="8" s="1"/>
  <c r="I1131" i="5"/>
  <c r="J1131" i="8" s="1"/>
  <c r="I1132" i="5"/>
  <c r="J1132" i="8" s="1"/>
  <c r="I1133" i="5"/>
  <c r="J1133" i="8" s="1"/>
  <c r="I1134" i="5"/>
  <c r="J1134" i="8" s="1"/>
  <c r="I1135" i="5"/>
  <c r="J1135" i="8" s="1"/>
  <c r="I1136" i="5"/>
  <c r="J1136" i="8" s="1"/>
  <c r="I1137" i="5"/>
  <c r="J1137" i="8" s="1"/>
  <c r="I1138" i="5"/>
  <c r="J1138" i="8" s="1"/>
  <c r="I1139" i="5"/>
  <c r="J1139" i="8" s="1"/>
  <c r="I1140" i="5"/>
  <c r="J1140" i="8" s="1"/>
  <c r="I1141" i="5"/>
  <c r="J1141" i="8" s="1"/>
  <c r="I1142" i="5"/>
  <c r="J1142" i="8" s="1"/>
  <c r="I1143" i="5"/>
  <c r="J1143" i="8" s="1"/>
  <c r="I1144" i="5"/>
  <c r="J1144" i="8" s="1"/>
  <c r="I1145" i="5"/>
  <c r="J1145" i="8" s="1"/>
  <c r="I1146" i="5"/>
  <c r="J1146" i="8" s="1"/>
  <c r="I1147" i="5"/>
  <c r="J1147" i="8" s="1"/>
  <c r="I1148" i="5"/>
  <c r="J1148" i="8" s="1"/>
  <c r="I1149" i="5"/>
  <c r="J1149" i="8" s="1"/>
  <c r="I1150" i="5"/>
  <c r="J1150" i="8" s="1"/>
  <c r="I1151" i="5"/>
  <c r="J1151" i="8" s="1"/>
  <c r="I1152" i="5"/>
  <c r="J1152" i="8" s="1"/>
  <c r="I1153" i="5"/>
  <c r="J1153" i="8" s="1"/>
  <c r="I1154" i="5"/>
  <c r="J1154" i="8" s="1"/>
  <c r="I1155" i="5"/>
  <c r="J1155" i="8" s="1"/>
  <c r="I1156" i="5"/>
  <c r="J1156" i="8" s="1"/>
  <c r="I1157" i="5"/>
  <c r="J1157" i="8" s="1"/>
  <c r="I1158" i="5"/>
  <c r="J1158" i="8" s="1"/>
  <c r="I1159" i="5"/>
  <c r="J1159" i="8" s="1"/>
  <c r="I1160" i="5"/>
  <c r="J1160" i="8" s="1"/>
  <c r="I1161" i="5"/>
  <c r="J1161" i="8" s="1"/>
  <c r="I1162" i="5"/>
  <c r="J1162" i="8" s="1"/>
  <c r="I1163" i="5"/>
  <c r="J1163" i="8" s="1"/>
  <c r="I1164" i="5"/>
  <c r="J1164" i="8" s="1"/>
  <c r="I1165" i="5"/>
  <c r="J1165" i="8" s="1"/>
  <c r="I1166" i="5"/>
  <c r="J1166" i="8" s="1"/>
  <c r="I1167" i="5"/>
  <c r="J1167" i="8" s="1"/>
  <c r="I1168" i="5"/>
  <c r="J1168" i="8" s="1"/>
  <c r="I1169" i="5"/>
  <c r="J1169" i="8" s="1"/>
  <c r="I1170" i="5"/>
  <c r="J1170" i="8" s="1"/>
  <c r="I1171" i="5"/>
  <c r="J1171" i="8" s="1"/>
  <c r="I1172" i="5"/>
  <c r="J1172" i="8" s="1"/>
  <c r="I1173" i="5"/>
  <c r="J1173" i="8" s="1"/>
  <c r="I1174" i="5"/>
  <c r="J1174" i="8" s="1"/>
  <c r="I1175" i="5"/>
  <c r="J1175" i="8" s="1"/>
  <c r="I1176" i="5"/>
  <c r="J1176" i="8" s="1"/>
  <c r="I1177" i="5"/>
  <c r="J1177" i="8" s="1"/>
  <c r="I1178" i="5"/>
  <c r="J1178" i="8" s="1"/>
  <c r="I1179" i="5"/>
  <c r="J1179" i="8" s="1"/>
  <c r="I1180" i="5"/>
  <c r="J1180" i="8" s="1"/>
  <c r="I1181" i="5"/>
  <c r="J1181" i="8" s="1"/>
  <c r="I1182" i="5"/>
  <c r="J1182" i="8" s="1"/>
  <c r="I1183" i="5"/>
  <c r="J1183" i="8" s="1"/>
  <c r="I1184" i="5"/>
  <c r="J1184" i="8" s="1"/>
  <c r="I1185" i="5"/>
  <c r="J1185" i="8" s="1"/>
  <c r="I1186" i="5"/>
  <c r="J1186" i="8" s="1"/>
  <c r="I1187" i="5"/>
  <c r="J1187" i="8" s="1"/>
  <c r="I1188" i="5"/>
  <c r="J1188" i="8" s="1"/>
  <c r="I1189" i="5"/>
  <c r="J1189" i="8" s="1"/>
  <c r="I1190" i="5"/>
  <c r="J1190" i="8" s="1"/>
  <c r="I1191" i="5"/>
  <c r="J1191" i="8" s="1"/>
  <c r="I1192" i="5"/>
  <c r="J1192" i="8" s="1"/>
  <c r="I1193" i="5"/>
  <c r="J1193" i="8" s="1"/>
  <c r="I1194" i="5"/>
  <c r="J1194" i="8" s="1"/>
  <c r="I1195" i="5"/>
  <c r="J1195" i="8" s="1"/>
  <c r="I1196" i="5"/>
  <c r="J1196" i="8" s="1"/>
  <c r="I1197" i="5"/>
  <c r="J1197" i="8" s="1"/>
  <c r="I1198" i="5"/>
  <c r="J1198" i="8" s="1"/>
  <c r="I1199" i="5"/>
  <c r="J1199" i="8" s="1"/>
  <c r="I1200" i="5"/>
  <c r="J1200" i="8" s="1"/>
  <c r="I1201" i="5"/>
  <c r="J1201" i="8" s="1"/>
  <c r="I1202" i="5"/>
  <c r="J1202" i="8" s="1"/>
  <c r="I1203" i="5"/>
  <c r="J1203" i="8" s="1"/>
  <c r="I1204" i="5"/>
  <c r="J1204" i="8" s="1"/>
  <c r="I1205" i="5"/>
  <c r="J1205" i="8" s="1"/>
  <c r="I1206" i="5"/>
  <c r="J1206" i="8" s="1"/>
  <c r="I1207" i="5"/>
  <c r="J1207" i="8" s="1"/>
  <c r="I1208" i="5"/>
  <c r="J1208" i="8" s="1"/>
  <c r="I1209" i="5"/>
  <c r="J1209" i="8" s="1"/>
  <c r="I1210" i="5"/>
  <c r="J1210" i="8" s="1"/>
  <c r="I1211" i="5"/>
  <c r="J1211" i="8" s="1"/>
  <c r="I1212" i="5"/>
  <c r="J1212" i="8" s="1"/>
  <c r="I1213" i="5"/>
  <c r="J1213" i="8" s="1"/>
  <c r="I1214" i="5"/>
  <c r="J1214" i="8" s="1"/>
  <c r="I1215" i="5"/>
  <c r="J1215" i="8" s="1"/>
  <c r="I1216" i="5"/>
  <c r="J1216" i="8" s="1"/>
  <c r="I1217" i="5"/>
  <c r="J1217" i="8" s="1"/>
  <c r="I1218" i="5"/>
  <c r="J1218" i="8" s="1"/>
  <c r="I1219" i="5"/>
  <c r="J1219" i="8" s="1"/>
  <c r="I1220" i="5"/>
  <c r="J1220" i="8" s="1"/>
  <c r="I1221" i="5"/>
  <c r="J1221" i="8" s="1"/>
  <c r="I1222" i="5"/>
  <c r="J1222" i="8" s="1"/>
  <c r="I1223" i="5"/>
  <c r="J1223" i="8" s="1"/>
  <c r="I1224" i="5"/>
  <c r="J1224" i="8" s="1"/>
  <c r="I1225" i="5"/>
  <c r="J1225" i="8" s="1"/>
  <c r="I1226" i="5"/>
  <c r="J1226" i="8" s="1"/>
  <c r="I1227" i="5"/>
  <c r="J1227" i="8" s="1"/>
  <c r="I1228" i="5"/>
  <c r="J1228" i="8" s="1"/>
  <c r="I1229" i="5"/>
  <c r="J1229" i="8" s="1"/>
  <c r="I1230" i="5"/>
  <c r="J1230" i="8" s="1"/>
  <c r="I1231" i="5"/>
  <c r="J1231" i="8" s="1"/>
  <c r="I1232" i="5"/>
  <c r="J1232" i="8" s="1"/>
  <c r="I1233" i="5"/>
  <c r="J1233" i="8" s="1"/>
  <c r="I1234" i="5"/>
  <c r="J1234" i="8" s="1"/>
  <c r="I1235" i="5"/>
  <c r="J1235" i="8" s="1"/>
  <c r="I1236" i="5"/>
  <c r="J1236" i="8" s="1"/>
  <c r="I1237" i="5"/>
  <c r="J1237" i="8" s="1"/>
  <c r="I1238" i="5"/>
  <c r="J1238" i="8" s="1"/>
  <c r="I1239" i="5"/>
  <c r="J1239" i="8" s="1"/>
  <c r="I1240" i="5"/>
  <c r="J1240" i="8" s="1"/>
  <c r="I1241" i="5"/>
  <c r="J1241" i="8" s="1"/>
  <c r="I1242" i="5"/>
  <c r="J1242" i="8" s="1"/>
  <c r="I1243" i="5"/>
  <c r="J1243" i="8" s="1"/>
  <c r="I1244" i="5"/>
  <c r="J1244" i="8" s="1"/>
  <c r="I1245" i="5"/>
  <c r="J1245" i="8" s="1"/>
  <c r="I1246" i="5"/>
  <c r="J1246" i="8" s="1"/>
  <c r="I1247" i="5"/>
  <c r="J1247" i="8" s="1"/>
  <c r="I1248" i="5"/>
  <c r="J1248" i="8" s="1"/>
  <c r="I1249" i="5"/>
  <c r="J1249" i="8" s="1"/>
  <c r="I1250" i="5"/>
  <c r="J1250" i="8" s="1"/>
  <c r="I1251" i="5"/>
  <c r="J1251" i="8" s="1"/>
  <c r="I1252" i="5"/>
  <c r="J1252" i="8" s="1"/>
  <c r="I1253" i="5"/>
  <c r="J1253" i="8" s="1"/>
  <c r="I1254" i="5"/>
  <c r="J1254" i="8" s="1"/>
  <c r="I1255" i="5"/>
  <c r="J1255" i="8" s="1"/>
  <c r="I1256" i="5"/>
  <c r="J1256" i="8" s="1"/>
  <c r="I1257" i="5"/>
  <c r="J1257" i="8" s="1"/>
  <c r="I1258" i="5"/>
  <c r="J1258" i="8" s="1"/>
  <c r="I1259" i="5"/>
  <c r="J1259" i="8" s="1"/>
  <c r="I1260" i="5"/>
  <c r="J1260" i="8" s="1"/>
  <c r="I1261" i="5"/>
  <c r="J1261" i="8" s="1"/>
  <c r="I1262" i="5"/>
  <c r="J1262" i="8" s="1"/>
  <c r="I1263" i="5"/>
  <c r="J1263" i="8" s="1"/>
  <c r="I1264" i="5"/>
  <c r="J1264" i="8" s="1"/>
  <c r="I1265" i="5"/>
  <c r="J1265" i="8" s="1"/>
  <c r="I1266" i="5"/>
  <c r="J1266" i="8" s="1"/>
  <c r="I1267" i="5"/>
  <c r="J1267" i="8" s="1"/>
  <c r="I1268" i="5"/>
  <c r="J1268" i="8" s="1"/>
  <c r="I1269" i="5"/>
  <c r="J1269" i="8" s="1"/>
  <c r="I1270" i="5"/>
  <c r="J1270" i="8" s="1"/>
  <c r="I1271" i="5"/>
  <c r="J1271" i="8" s="1"/>
  <c r="I1272" i="5"/>
  <c r="J1272" i="8" s="1"/>
  <c r="I1273" i="5"/>
  <c r="J1273" i="8" s="1"/>
  <c r="I1274" i="5"/>
  <c r="J1274" i="8" s="1"/>
  <c r="I1275" i="5"/>
  <c r="J1275" i="8" s="1"/>
  <c r="I1276" i="5"/>
  <c r="J1276" i="8" s="1"/>
  <c r="I1277" i="5"/>
  <c r="J1277" i="8" s="1"/>
  <c r="I1278" i="5"/>
  <c r="J1278" i="8" s="1"/>
  <c r="I1279" i="5"/>
  <c r="J1279" i="8" s="1"/>
  <c r="I1280" i="5"/>
  <c r="J1280" i="8" s="1"/>
  <c r="I1281" i="5"/>
  <c r="J1281" i="8" s="1"/>
  <c r="I1282" i="5"/>
  <c r="J1282" i="8" s="1"/>
  <c r="I1283" i="5"/>
  <c r="J1283" i="8" s="1"/>
  <c r="I1284" i="5"/>
  <c r="J1284" i="8" s="1"/>
  <c r="I1285" i="5"/>
  <c r="J1285" i="8" s="1"/>
  <c r="I1286" i="5"/>
  <c r="J1286" i="8" s="1"/>
  <c r="I1287" i="5"/>
  <c r="J1287" i="8" s="1"/>
  <c r="I1288" i="5"/>
  <c r="J1288" i="8" s="1"/>
  <c r="I1289" i="5"/>
  <c r="J1289" i="8" s="1"/>
  <c r="I1290" i="5"/>
  <c r="J1290" i="8" s="1"/>
  <c r="I1291" i="5"/>
  <c r="J1291" i="8" s="1"/>
  <c r="I1292" i="5"/>
  <c r="J1292" i="8" s="1"/>
  <c r="I1293" i="5"/>
  <c r="J1293" i="8" s="1"/>
  <c r="I1294" i="5"/>
  <c r="J1294" i="8" s="1"/>
  <c r="I1295" i="5"/>
  <c r="J1295" i="8" s="1"/>
  <c r="I1296" i="5"/>
  <c r="J1296" i="8" s="1"/>
  <c r="I1297" i="5"/>
  <c r="J1297" i="8" s="1"/>
  <c r="I1298" i="5"/>
  <c r="J1298" i="8" s="1"/>
  <c r="I1299" i="5"/>
  <c r="J1299" i="8" s="1"/>
  <c r="I1300" i="5"/>
  <c r="J1300" i="8" s="1"/>
  <c r="I1301" i="5"/>
  <c r="J1301" i="8" s="1"/>
  <c r="I1302" i="5"/>
  <c r="J1302" i="8" s="1"/>
  <c r="I1303" i="5"/>
  <c r="J1303" i="8" s="1"/>
  <c r="I1304" i="5"/>
  <c r="J1304" i="8" s="1"/>
  <c r="I1305" i="5"/>
  <c r="J1305" i="8" s="1"/>
  <c r="I1306" i="5"/>
  <c r="J1306" i="8" s="1"/>
  <c r="I1307" i="5"/>
  <c r="J1307" i="8" s="1"/>
  <c r="I1308" i="5"/>
  <c r="J1308" i="8" s="1"/>
  <c r="I1309" i="5"/>
  <c r="J1309" i="8" s="1"/>
  <c r="I1310" i="5"/>
  <c r="J1310" i="8" s="1"/>
  <c r="I1311" i="5"/>
  <c r="J1311" i="8" s="1"/>
  <c r="I1312" i="5"/>
  <c r="J1312" i="8" s="1"/>
  <c r="I1313" i="5"/>
  <c r="J1313" i="8" s="1"/>
  <c r="I1314" i="5"/>
  <c r="J1314" i="8" s="1"/>
  <c r="I1315" i="5"/>
  <c r="J1315" i="8" s="1"/>
  <c r="I1316" i="5"/>
  <c r="J1316" i="8" s="1"/>
  <c r="I1317" i="5"/>
  <c r="J1317" i="8" s="1"/>
  <c r="I1318" i="5"/>
  <c r="J1318" i="8" s="1"/>
  <c r="I1319" i="5"/>
  <c r="J1319" i="8" s="1"/>
  <c r="I1320" i="5"/>
  <c r="J1320" i="8" s="1"/>
  <c r="I1321" i="5"/>
  <c r="J1321" i="8" s="1"/>
  <c r="I1322" i="5"/>
  <c r="J1322" i="8" s="1"/>
  <c r="I1323" i="5"/>
  <c r="J1323" i="8" s="1"/>
  <c r="I1324" i="5"/>
  <c r="J1324" i="8" s="1"/>
  <c r="I1325" i="5"/>
  <c r="J1325" i="8" s="1"/>
  <c r="I1326" i="5"/>
  <c r="J1326" i="8" s="1"/>
  <c r="I1327" i="5"/>
  <c r="J1327" i="8" s="1"/>
  <c r="I1328" i="5"/>
  <c r="J1328" i="8" s="1"/>
  <c r="I1329" i="5"/>
  <c r="J1329" i="8" s="1"/>
  <c r="I1330" i="5"/>
  <c r="J1330" i="8" s="1"/>
  <c r="I1331" i="5"/>
  <c r="J1331" i="8" s="1"/>
  <c r="I1332" i="5"/>
  <c r="J1332" i="8" s="1"/>
  <c r="I1333" i="5"/>
  <c r="J1333" i="8" s="1"/>
  <c r="I1334" i="5"/>
  <c r="J1334" i="8" s="1"/>
  <c r="I1335" i="5"/>
  <c r="J1335" i="8" s="1"/>
  <c r="I1336" i="5"/>
  <c r="J1336" i="8" s="1"/>
  <c r="I1337" i="5"/>
  <c r="J1337" i="8" s="1"/>
  <c r="I1338" i="5"/>
  <c r="J1338" i="8" s="1"/>
  <c r="I1339" i="5"/>
  <c r="J1339" i="8" s="1"/>
  <c r="I1340" i="5"/>
  <c r="J1340" i="8" s="1"/>
  <c r="I1341" i="5"/>
  <c r="J1341" i="8" s="1"/>
  <c r="I1342" i="5"/>
  <c r="J1342" i="8" s="1"/>
  <c r="I1343" i="5"/>
  <c r="J1343" i="8" s="1"/>
  <c r="I1344" i="5"/>
  <c r="J1344" i="8" s="1"/>
  <c r="I1345" i="5"/>
  <c r="J1345" i="8" s="1"/>
  <c r="I1346" i="5"/>
  <c r="J1346" i="8" s="1"/>
  <c r="I1347" i="5"/>
  <c r="J1347" i="8" s="1"/>
  <c r="I1348" i="5"/>
  <c r="J1348" i="8" s="1"/>
  <c r="I1349" i="5"/>
  <c r="J1349" i="8" s="1"/>
  <c r="I1350" i="5"/>
  <c r="J1350" i="8" s="1"/>
  <c r="I1351" i="5"/>
  <c r="J1351" i="8" s="1"/>
  <c r="I1352" i="5"/>
  <c r="J1352" i="8" s="1"/>
  <c r="I1353" i="5"/>
  <c r="J1353" i="8" s="1"/>
  <c r="I1354" i="5"/>
  <c r="J1354" i="8" s="1"/>
  <c r="I1355" i="5"/>
  <c r="J1355" i="8" s="1"/>
  <c r="I1356" i="5"/>
  <c r="J1356" i="8" s="1"/>
  <c r="I1357" i="5"/>
  <c r="J1357" i="8" s="1"/>
  <c r="I1358" i="5"/>
  <c r="J1358" i="8" s="1"/>
  <c r="I1359" i="5"/>
  <c r="J1359" i="8" s="1"/>
  <c r="I1360" i="5"/>
  <c r="J1360" i="8" s="1"/>
  <c r="I1361" i="5"/>
  <c r="J1361" i="8" s="1"/>
  <c r="I1362" i="5"/>
  <c r="J1362" i="8" s="1"/>
  <c r="I1363" i="5"/>
  <c r="J1363" i="8" s="1"/>
  <c r="I1364" i="5"/>
  <c r="J1364" i="8" s="1"/>
  <c r="I1365" i="5"/>
  <c r="J1365" i="8" s="1"/>
  <c r="I1366" i="5"/>
  <c r="J1366" i="8" s="1"/>
  <c r="I1367" i="5"/>
  <c r="J1367" i="8" s="1"/>
  <c r="I1368" i="5"/>
  <c r="J1368" i="8" s="1"/>
  <c r="I1369" i="5"/>
  <c r="J1369" i="8" s="1"/>
  <c r="I1370" i="5"/>
  <c r="J1370" i="8" s="1"/>
  <c r="I1371" i="5"/>
  <c r="J1371" i="8" s="1"/>
  <c r="I1372" i="5"/>
  <c r="J1372" i="8" s="1"/>
  <c r="I1373" i="5"/>
  <c r="J1373" i="8" s="1"/>
  <c r="I1374" i="5"/>
  <c r="J1374" i="8" s="1"/>
  <c r="I1375" i="5"/>
  <c r="J1375" i="8" s="1"/>
  <c r="I1376" i="5"/>
  <c r="J1376" i="8" s="1"/>
  <c r="I1377" i="5"/>
  <c r="J1377" i="8" s="1"/>
  <c r="I1378" i="5"/>
  <c r="J1378" i="8" s="1"/>
  <c r="I1379" i="5"/>
  <c r="J1379" i="8" s="1"/>
  <c r="I1380" i="5"/>
  <c r="J1380" i="8" s="1"/>
  <c r="I1381" i="5"/>
  <c r="J1381" i="8" s="1"/>
  <c r="I1382" i="5"/>
  <c r="J1382" i="8" s="1"/>
  <c r="I1383" i="5"/>
  <c r="J1383" i="8" s="1"/>
  <c r="I1384" i="5"/>
  <c r="J1384" i="8" s="1"/>
  <c r="I1385" i="5"/>
  <c r="J1385" i="8" s="1"/>
  <c r="I1386" i="5"/>
  <c r="J1386" i="8" s="1"/>
  <c r="I1387" i="5"/>
  <c r="J1387" i="8" s="1"/>
  <c r="I1388" i="5"/>
  <c r="J1388" i="8" s="1"/>
  <c r="I1389" i="5"/>
  <c r="J1389" i="8" s="1"/>
  <c r="I1390" i="5"/>
  <c r="J1390" i="8" s="1"/>
  <c r="I1391" i="5"/>
  <c r="J1391" i="8" s="1"/>
  <c r="I1392" i="5"/>
  <c r="J1392" i="8" s="1"/>
  <c r="I1393" i="5"/>
  <c r="J1393" i="8" s="1"/>
  <c r="I1394" i="5"/>
  <c r="J1394" i="8" s="1"/>
  <c r="I1395" i="5"/>
  <c r="J1395" i="8" s="1"/>
  <c r="I1396" i="5"/>
  <c r="J1396" i="8" s="1"/>
  <c r="I1397" i="5"/>
  <c r="J1397" i="8" s="1"/>
  <c r="I1398" i="5"/>
  <c r="J1398" i="8" s="1"/>
  <c r="I1399" i="5"/>
  <c r="J1399" i="8" s="1"/>
  <c r="I1400" i="5"/>
  <c r="J1400" i="8" s="1"/>
  <c r="I1401" i="5"/>
  <c r="J1401" i="8" s="1"/>
  <c r="I1402" i="5"/>
  <c r="J1402" i="8" s="1"/>
  <c r="I1403" i="5"/>
  <c r="J1403" i="8" s="1"/>
  <c r="I1404" i="5"/>
  <c r="J1404" i="8" s="1"/>
  <c r="I1405" i="5"/>
  <c r="J1405" i="8" s="1"/>
  <c r="I1406" i="5"/>
  <c r="J1406" i="8" s="1"/>
  <c r="I1407" i="5"/>
  <c r="J1407" i="8" s="1"/>
  <c r="I1408" i="5"/>
  <c r="J1408" i="8" s="1"/>
  <c r="I1409" i="5"/>
  <c r="J1409" i="8" s="1"/>
  <c r="I1410" i="5"/>
  <c r="J1410" i="8" s="1"/>
  <c r="I1411" i="5"/>
  <c r="J1411" i="8" s="1"/>
  <c r="I1412" i="5"/>
  <c r="J1412" i="8" s="1"/>
  <c r="I1413" i="5"/>
  <c r="J1413" i="8" s="1"/>
  <c r="I1414" i="5"/>
  <c r="J1414" i="8" s="1"/>
  <c r="I1415" i="5"/>
  <c r="J1415" i="8" s="1"/>
  <c r="I1416" i="5"/>
  <c r="J1416" i="8" s="1"/>
  <c r="I1417" i="5"/>
  <c r="J1417" i="8" s="1"/>
  <c r="I1418" i="5"/>
  <c r="J1418" i="8" s="1"/>
  <c r="I1419" i="5"/>
  <c r="J1419" i="8" s="1"/>
  <c r="I1420" i="5"/>
  <c r="J1420" i="8" s="1"/>
  <c r="I1421" i="5"/>
  <c r="J1421" i="8" s="1"/>
  <c r="I1422" i="5"/>
  <c r="J1422" i="8" s="1"/>
  <c r="I1423" i="5"/>
  <c r="J1423" i="8" s="1"/>
  <c r="I1424" i="5"/>
  <c r="J1424" i="8" s="1"/>
  <c r="I1425" i="5"/>
  <c r="J1425" i="8" s="1"/>
  <c r="I1426" i="5"/>
  <c r="J1426" i="8" s="1"/>
  <c r="I1427" i="5"/>
  <c r="J1427" i="8" s="1"/>
  <c r="I1428" i="5"/>
  <c r="J1428" i="8" s="1"/>
  <c r="I1429" i="5"/>
  <c r="J1429" i="8" s="1"/>
  <c r="I1430" i="5"/>
  <c r="J1430" i="8" s="1"/>
  <c r="I1431" i="5"/>
  <c r="J1431" i="8" s="1"/>
  <c r="I1432" i="5"/>
  <c r="J1432" i="8" s="1"/>
  <c r="I1433" i="5"/>
  <c r="J1433" i="8" s="1"/>
  <c r="I1434" i="5"/>
  <c r="J1434" i="8" s="1"/>
  <c r="I1435" i="5"/>
  <c r="J1435" i="8" s="1"/>
  <c r="I1436" i="5"/>
  <c r="J1436" i="8" s="1"/>
  <c r="I1437" i="5"/>
  <c r="J1437" i="8" s="1"/>
  <c r="I1438" i="5"/>
  <c r="J1438" i="8" s="1"/>
  <c r="I1439" i="5"/>
  <c r="J1439" i="8" s="1"/>
  <c r="I1440" i="5"/>
  <c r="J1440" i="8" s="1"/>
  <c r="I1441" i="5"/>
  <c r="J1441" i="8" s="1"/>
  <c r="I1442" i="5"/>
  <c r="J1442" i="8" s="1"/>
  <c r="I1443" i="5"/>
  <c r="J1443" i="8" s="1"/>
  <c r="I1444" i="5"/>
  <c r="J1444" i="8" s="1"/>
  <c r="I1445" i="5"/>
  <c r="J1445" i="8" s="1"/>
  <c r="I1446" i="5"/>
  <c r="J1446" i="8" s="1"/>
  <c r="I1447" i="5"/>
  <c r="J1447" i="8" s="1"/>
  <c r="I1448" i="5"/>
  <c r="J1448" i="8" s="1"/>
  <c r="I1449" i="5"/>
  <c r="J1449" i="8" s="1"/>
  <c r="I1450" i="5"/>
  <c r="J1450" i="8" s="1"/>
  <c r="I1451" i="5"/>
  <c r="J1451" i="8" s="1"/>
  <c r="I1452" i="5"/>
  <c r="J1452" i="8" s="1"/>
  <c r="I1453" i="5"/>
  <c r="J1453" i="8" s="1"/>
  <c r="I1454" i="5"/>
  <c r="J1454" i="8" s="1"/>
  <c r="I1455" i="5"/>
  <c r="J1455" i="8" s="1"/>
  <c r="I1456" i="5"/>
  <c r="J1456" i="8" s="1"/>
  <c r="I1457" i="5"/>
  <c r="J1457" i="8" s="1"/>
  <c r="I1458" i="5"/>
  <c r="J1458" i="8" s="1"/>
  <c r="I1459" i="5"/>
  <c r="J1459" i="8" s="1"/>
  <c r="I1460" i="5"/>
  <c r="J1460" i="8" s="1"/>
  <c r="I1461" i="5"/>
  <c r="J1461" i="8" s="1"/>
  <c r="I1462" i="5"/>
  <c r="J1462" i="8" s="1"/>
  <c r="I1463" i="5"/>
  <c r="J1463" i="8" s="1"/>
  <c r="I1464" i="5"/>
  <c r="J1464" i="8" s="1"/>
  <c r="I1465" i="5"/>
  <c r="J1465" i="8" s="1"/>
  <c r="I1466" i="5"/>
  <c r="J1466" i="8" s="1"/>
  <c r="I1467" i="5"/>
  <c r="J1467" i="8" s="1"/>
  <c r="I1468" i="5"/>
  <c r="J1468" i="8" s="1"/>
  <c r="I1469" i="5"/>
  <c r="J1469" i="8" s="1"/>
  <c r="I1470" i="5"/>
  <c r="J1470" i="8" s="1"/>
  <c r="I1471" i="5"/>
  <c r="J1471" i="8" s="1"/>
  <c r="I1472" i="5"/>
  <c r="J1472" i="8" s="1"/>
  <c r="I1473" i="5"/>
  <c r="J1473" i="8" s="1"/>
  <c r="I1474" i="5"/>
  <c r="J1474" i="8" s="1"/>
  <c r="I1475" i="5"/>
  <c r="J1475" i="8" s="1"/>
  <c r="I1476" i="5"/>
  <c r="J1476" i="8" s="1"/>
  <c r="I1477" i="5"/>
  <c r="J1477" i="8" s="1"/>
  <c r="I1478" i="5"/>
  <c r="J1478" i="8" s="1"/>
  <c r="I1479" i="5"/>
  <c r="J1479" i="8" s="1"/>
  <c r="I1480" i="5"/>
  <c r="J1480" i="8" s="1"/>
  <c r="I1481" i="5"/>
  <c r="J1481" i="8" s="1"/>
  <c r="I1482" i="5"/>
  <c r="J1482" i="8" s="1"/>
  <c r="I1483" i="5"/>
  <c r="J1483" i="8" s="1"/>
  <c r="I1484" i="5"/>
  <c r="J1484" i="8" s="1"/>
  <c r="I1485" i="5"/>
  <c r="J1485" i="8" s="1"/>
  <c r="I1486" i="5"/>
  <c r="J1486" i="8" s="1"/>
  <c r="I1487" i="5"/>
  <c r="J1487" i="8" s="1"/>
  <c r="I1488" i="5"/>
  <c r="J1488" i="8" s="1"/>
  <c r="I1489" i="5"/>
  <c r="J1489" i="8" s="1"/>
  <c r="I1490" i="5"/>
  <c r="J1490" i="8" s="1"/>
  <c r="I1491" i="5"/>
  <c r="J1491" i="8" s="1"/>
  <c r="I1492" i="5"/>
  <c r="J1492" i="8" s="1"/>
  <c r="I1493" i="5"/>
  <c r="J1493" i="8" s="1"/>
  <c r="I1494" i="5"/>
  <c r="J1494" i="8" s="1"/>
  <c r="I1495" i="5"/>
  <c r="J1495" i="8" s="1"/>
  <c r="I1496" i="5"/>
  <c r="J1496" i="8" s="1"/>
  <c r="I1497" i="5"/>
  <c r="J1497" i="8" s="1"/>
  <c r="I1498" i="5"/>
  <c r="J1498" i="8" s="1"/>
  <c r="I1499" i="5"/>
  <c r="J1499" i="8" s="1"/>
  <c r="I1500" i="5"/>
  <c r="J1500" i="8" s="1"/>
  <c r="I1501" i="5"/>
  <c r="J1501" i="8" s="1"/>
  <c r="I1502" i="5"/>
  <c r="J1502" i="8" s="1"/>
  <c r="I1503" i="5"/>
  <c r="J1503" i="8" s="1"/>
  <c r="I1504" i="5"/>
  <c r="J1504" i="8" s="1"/>
  <c r="I1505" i="5"/>
  <c r="J1505" i="8" s="1"/>
  <c r="I1506" i="5"/>
  <c r="J1506" i="8" s="1"/>
  <c r="I1507" i="5"/>
  <c r="J1507" i="8" s="1"/>
  <c r="I1508" i="5"/>
  <c r="J1508" i="8" s="1"/>
  <c r="I1509" i="5"/>
  <c r="J1509" i="8" s="1"/>
  <c r="I1510" i="5"/>
  <c r="J1510" i="8" s="1"/>
  <c r="I1511" i="5"/>
  <c r="J1511" i="8" s="1"/>
  <c r="I1512" i="5"/>
  <c r="J1512" i="8" s="1"/>
  <c r="I1513" i="5"/>
  <c r="J1513" i="8" s="1"/>
  <c r="I1514" i="5"/>
  <c r="J1514" i="8" s="1"/>
  <c r="I1515" i="5"/>
  <c r="J1515" i="8" s="1"/>
  <c r="I1516" i="5"/>
  <c r="J1516" i="8" s="1"/>
  <c r="I1517" i="5"/>
  <c r="J1517" i="8" s="1"/>
  <c r="I1518" i="5"/>
  <c r="J1518" i="8" s="1"/>
  <c r="I1519" i="5"/>
  <c r="J1519" i="8" s="1"/>
  <c r="I1520" i="5"/>
  <c r="J1520" i="8" s="1"/>
  <c r="I1521" i="5"/>
  <c r="J1521" i="8" s="1"/>
  <c r="I1522" i="5"/>
  <c r="J1522" i="8" s="1"/>
  <c r="I1523" i="5"/>
  <c r="J1523" i="8" s="1"/>
  <c r="I1524" i="5"/>
  <c r="J1524" i="8" s="1"/>
  <c r="I1525" i="5"/>
  <c r="J1525" i="8" s="1"/>
  <c r="I1526" i="5"/>
  <c r="J1526" i="8" s="1"/>
  <c r="I1527" i="5"/>
  <c r="J1527" i="8" s="1"/>
  <c r="I1528" i="5"/>
  <c r="J1528" i="8" s="1"/>
  <c r="I1529" i="5"/>
  <c r="J1529" i="8" s="1"/>
  <c r="I1530" i="5"/>
  <c r="J1530" i="8" s="1"/>
  <c r="I1531" i="5"/>
  <c r="J1531" i="8" s="1"/>
  <c r="I1532" i="5"/>
  <c r="J1532" i="8" s="1"/>
  <c r="I1533" i="5"/>
  <c r="J1533" i="8" s="1"/>
  <c r="I1534" i="5"/>
  <c r="J1534" i="8" s="1"/>
  <c r="I1535" i="5"/>
  <c r="J1535" i="8" s="1"/>
  <c r="I1536" i="5"/>
  <c r="J1536" i="8" s="1"/>
  <c r="I1537" i="5"/>
  <c r="J1537" i="8" s="1"/>
  <c r="I1538" i="5"/>
  <c r="J1538" i="8" s="1"/>
  <c r="I1539" i="5"/>
  <c r="J1539" i="8" s="1"/>
  <c r="I1540" i="5"/>
  <c r="J1540" i="8" s="1"/>
  <c r="I1541" i="5"/>
  <c r="J1541" i="8" s="1"/>
  <c r="I1542" i="5"/>
  <c r="J1542" i="8" s="1"/>
  <c r="I1543" i="5"/>
  <c r="J1543" i="8" s="1"/>
  <c r="I1544" i="5"/>
  <c r="J1544" i="8" s="1"/>
  <c r="I1545" i="5"/>
  <c r="J1545" i="8" s="1"/>
  <c r="I1546" i="5"/>
  <c r="J1546" i="8" s="1"/>
  <c r="I1547" i="5"/>
  <c r="J1547" i="8" s="1"/>
  <c r="I1548" i="5"/>
  <c r="J1548" i="8" s="1"/>
  <c r="I1549" i="5"/>
  <c r="J1549" i="8" s="1"/>
  <c r="I1550" i="5"/>
  <c r="J1550" i="8" s="1"/>
  <c r="I1551" i="5"/>
  <c r="J1551" i="8" s="1"/>
  <c r="I1552" i="5"/>
  <c r="J1552" i="8" s="1"/>
  <c r="I1553" i="5"/>
  <c r="J1553" i="8" s="1"/>
  <c r="I1554" i="5"/>
  <c r="J1554" i="8" s="1"/>
  <c r="I1555" i="5"/>
  <c r="J1555" i="8" s="1"/>
  <c r="I1556" i="5"/>
  <c r="J1556" i="8" s="1"/>
  <c r="I1557" i="5"/>
  <c r="J1557" i="8" s="1"/>
  <c r="I1558" i="5"/>
  <c r="J1558" i="8" s="1"/>
  <c r="I1559" i="5"/>
  <c r="J1559" i="8" s="1"/>
  <c r="I1560" i="5"/>
  <c r="J1560" i="8" s="1"/>
  <c r="I1561" i="5"/>
  <c r="J1561" i="8" s="1"/>
  <c r="I1562" i="5"/>
  <c r="J1562" i="8" s="1"/>
  <c r="I1563" i="5"/>
  <c r="J1563" i="8" s="1"/>
  <c r="I1564" i="5"/>
  <c r="J1564" i="8" s="1"/>
  <c r="I1565" i="5"/>
  <c r="J1565" i="8" s="1"/>
  <c r="I1566" i="5"/>
  <c r="J1566" i="8" s="1"/>
  <c r="I1567" i="5"/>
  <c r="J1567" i="8" s="1"/>
  <c r="I1568" i="5"/>
  <c r="J1568" i="8" s="1"/>
  <c r="I1569" i="5"/>
  <c r="J1569" i="8" s="1"/>
  <c r="I1570" i="5"/>
  <c r="J1570" i="8" s="1"/>
  <c r="I1571" i="5"/>
  <c r="J1571" i="8" s="1"/>
  <c r="I1572" i="5"/>
  <c r="J1572" i="8" s="1"/>
  <c r="I1573" i="5"/>
  <c r="J1573" i="8" s="1"/>
  <c r="I1574" i="5"/>
  <c r="J1574" i="8" s="1"/>
  <c r="I1575" i="5"/>
  <c r="J1575" i="8" s="1"/>
  <c r="I1576" i="5"/>
  <c r="J1576" i="8" s="1"/>
  <c r="I1577" i="5"/>
  <c r="J1577" i="8" s="1"/>
  <c r="I1578" i="5"/>
  <c r="J1578" i="8" s="1"/>
  <c r="I1579" i="5"/>
  <c r="J1579" i="8" s="1"/>
  <c r="I1580" i="5"/>
  <c r="J1580" i="8" s="1"/>
  <c r="I1581" i="5"/>
  <c r="J1581" i="8" s="1"/>
  <c r="I1582" i="5"/>
  <c r="J1582" i="8" s="1"/>
  <c r="I1583" i="5"/>
  <c r="J1583" i="8" s="1"/>
  <c r="I1584" i="5"/>
  <c r="J1584" i="8" s="1"/>
  <c r="I1585" i="5"/>
  <c r="J1585" i="8" s="1"/>
  <c r="I1586" i="5"/>
  <c r="J1586" i="8" s="1"/>
  <c r="I1587" i="5"/>
  <c r="J1587" i="8" s="1"/>
  <c r="I1588" i="5"/>
  <c r="J1588" i="8" s="1"/>
  <c r="I1589" i="5"/>
  <c r="J1589" i="8" s="1"/>
  <c r="I1590" i="5"/>
  <c r="J1590" i="8" s="1"/>
  <c r="I1591" i="5"/>
  <c r="J1591" i="8" s="1"/>
  <c r="I1592" i="5"/>
  <c r="J1592" i="8" s="1"/>
  <c r="I1593" i="5"/>
  <c r="J1593" i="8" s="1"/>
  <c r="I1594" i="5"/>
  <c r="J1594" i="8" s="1"/>
  <c r="I1595" i="5"/>
  <c r="J1595" i="8" s="1"/>
  <c r="I1596" i="5"/>
  <c r="J1596" i="8" s="1"/>
  <c r="I1597" i="5"/>
  <c r="J1597" i="8" s="1"/>
  <c r="I1598" i="5"/>
  <c r="J1598" i="8" s="1"/>
  <c r="I1599" i="5"/>
  <c r="J1599" i="8" s="1"/>
  <c r="I1600" i="5"/>
  <c r="J1600" i="8" s="1"/>
  <c r="I1601" i="5"/>
  <c r="J1601" i="8" s="1"/>
  <c r="I1602" i="5"/>
  <c r="J1602" i="8" s="1"/>
  <c r="I1603" i="5"/>
  <c r="J1603" i="8" s="1"/>
  <c r="I1604" i="5"/>
  <c r="J1604" i="8" s="1"/>
  <c r="I1605" i="5"/>
  <c r="J1605" i="8" s="1"/>
  <c r="I1606" i="5"/>
  <c r="J1606" i="8" s="1"/>
  <c r="I1607" i="5"/>
  <c r="J1607" i="8" s="1"/>
  <c r="I1608" i="5"/>
  <c r="J1608" i="8" s="1"/>
  <c r="I1609" i="5"/>
  <c r="J1609" i="8" s="1"/>
  <c r="I1610" i="5"/>
  <c r="J1610" i="8" s="1"/>
  <c r="I1611" i="5"/>
  <c r="J1611" i="8" s="1"/>
  <c r="I1612" i="5"/>
  <c r="J1612" i="8" s="1"/>
  <c r="I1613" i="5"/>
  <c r="J1613" i="8" s="1"/>
  <c r="I1614" i="5"/>
  <c r="J1614" i="8" s="1"/>
  <c r="I1615" i="5"/>
  <c r="J1615" i="8" s="1"/>
  <c r="I1616" i="5"/>
  <c r="J1616" i="8" s="1"/>
  <c r="I1617" i="5"/>
  <c r="J1617" i="8" s="1"/>
  <c r="I1618" i="5"/>
  <c r="J1618" i="8" s="1"/>
  <c r="I1619" i="5"/>
  <c r="J1619" i="8" s="1"/>
  <c r="I1620" i="5"/>
  <c r="J1620" i="8" s="1"/>
  <c r="I1621" i="5"/>
  <c r="J1621" i="8" s="1"/>
  <c r="I1622" i="5"/>
  <c r="J1622" i="8" s="1"/>
  <c r="I1623" i="5"/>
  <c r="J1623" i="8" s="1"/>
  <c r="I1624" i="5"/>
  <c r="J1624" i="8" s="1"/>
  <c r="I1625" i="5"/>
  <c r="J1625" i="8" s="1"/>
  <c r="I1626" i="5"/>
  <c r="J1626" i="8" s="1"/>
  <c r="I1627" i="5"/>
  <c r="J1627" i="8" s="1"/>
  <c r="I1628" i="5"/>
  <c r="J1628" i="8" s="1"/>
  <c r="I1629" i="5"/>
  <c r="J1629" i="8" s="1"/>
  <c r="I1630" i="5"/>
  <c r="J1630" i="8" s="1"/>
  <c r="I1631" i="5"/>
  <c r="J1631" i="8" s="1"/>
  <c r="I1632" i="5"/>
  <c r="J1632" i="8" s="1"/>
  <c r="I1633" i="5"/>
  <c r="J1633" i="8" s="1"/>
  <c r="I1634" i="5"/>
  <c r="J1634" i="8" s="1"/>
  <c r="I1635" i="5"/>
  <c r="J1635" i="8" s="1"/>
  <c r="I1636" i="5"/>
  <c r="J1636" i="8" s="1"/>
  <c r="I1637" i="5"/>
  <c r="J1637" i="8" s="1"/>
  <c r="I1638" i="5"/>
  <c r="J1638" i="8" s="1"/>
  <c r="I1639" i="5"/>
  <c r="J1639" i="8" s="1"/>
  <c r="I1640" i="5"/>
  <c r="J1640" i="8" s="1"/>
  <c r="I1641" i="5"/>
  <c r="J1641" i="8" s="1"/>
  <c r="I1642" i="5"/>
  <c r="J1642" i="8" s="1"/>
  <c r="I1643" i="5"/>
  <c r="J1643" i="8" s="1"/>
  <c r="I1644" i="5"/>
  <c r="J1644" i="8" s="1"/>
  <c r="I1645" i="5"/>
  <c r="J1645" i="8" s="1"/>
  <c r="I1646" i="5"/>
  <c r="J1646" i="8" s="1"/>
  <c r="I1647" i="5"/>
  <c r="J1647" i="8" s="1"/>
  <c r="I1648" i="5"/>
  <c r="J1648" i="8" s="1"/>
  <c r="I1649" i="5"/>
  <c r="J1649" i="8" s="1"/>
  <c r="I1650" i="5"/>
  <c r="J1650" i="8" s="1"/>
  <c r="I1651" i="5"/>
  <c r="J1651" i="8" s="1"/>
  <c r="I1652" i="5"/>
  <c r="J1652" i="8" s="1"/>
  <c r="I1653" i="5"/>
  <c r="J1653" i="8" s="1"/>
  <c r="I1654" i="5"/>
  <c r="J1654" i="8" s="1"/>
  <c r="I1655" i="5"/>
  <c r="J1655" i="8" s="1"/>
  <c r="I1656" i="5"/>
  <c r="J1656" i="8" s="1"/>
  <c r="I1657" i="5"/>
  <c r="J1657" i="8" s="1"/>
  <c r="I1658" i="5"/>
  <c r="J1658" i="8" s="1"/>
  <c r="I1659" i="5"/>
  <c r="J1659" i="8" s="1"/>
  <c r="I1660" i="5"/>
  <c r="J1660" i="8" s="1"/>
  <c r="I1661" i="5"/>
  <c r="J1661" i="8" s="1"/>
  <c r="I1662" i="5"/>
  <c r="J1662" i="8" s="1"/>
  <c r="I1663" i="5"/>
  <c r="J1663" i="8" s="1"/>
  <c r="I1664" i="5"/>
  <c r="J1664" i="8" s="1"/>
  <c r="I1665" i="5"/>
  <c r="J1665" i="8" s="1"/>
  <c r="I1666" i="5"/>
  <c r="J1666" i="8" s="1"/>
  <c r="I1667" i="5"/>
  <c r="J1667" i="8" s="1"/>
  <c r="I1668" i="5"/>
  <c r="J1668" i="8" s="1"/>
  <c r="I1669" i="5"/>
  <c r="J1669" i="8" s="1"/>
  <c r="I1670" i="5"/>
  <c r="J1670" i="8" s="1"/>
  <c r="I1671" i="5"/>
  <c r="J1671" i="8" s="1"/>
  <c r="I1672" i="5"/>
  <c r="J1672" i="8" s="1"/>
  <c r="I1673" i="5"/>
  <c r="J1673" i="8" s="1"/>
  <c r="I1674" i="5"/>
  <c r="J1674" i="8" s="1"/>
  <c r="I1675" i="5"/>
  <c r="J1675" i="8" s="1"/>
  <c r="I1676" i="5"/>
  <c r="J1676" i="8" s="1"/>
  <c r="I1677" i="5"/>
  <c r="J1677" i="8" s="1"/>
  <c r="I1678" i="5"/>
  <c r="J1678" i="8" s="1"/>
  <c r="I1679" i="5"/>
  <c r="J1679" i="8" s="1"/>
  <c r="I1680" i="5"/>
  <c r="J1680" i="8" s="1"/>
  <c r="I1681" i="5"/>
  <c r="J1681" i="8" s="1"/>
  <c r="I1682" i="5"/>
  <c r="J1682" i="8" s="1"/>
  <c r="I1683" i="5"/>
  <c r="J1683" i="8" s="1"/>
  <c r="I1684" i="5"/>
  <c r="J1684" i="8" s="1"/>
  <c r="I1685" i="5"/>
  <c r="J1685" i="8" s="1"/>
  <c r="I1686" i="5"/>
  <c r="J1686" i="8" s="1"/>
  <c r="I1687" i="5"/>
  <c r="J1687" i="8" s="1"/>
  <c r="I1688" i="5"/>
  <c r="J1688" i="8" s="1"/>
  <c r="I1689" i="5"/>
  <c r="J1689" i="8" s="1"/>
  <c r="I1690" i="5"/>
  <c r="J1690" i="8" s="1"/>
  <c r="I1691" i="5"/>
  <c r="J1691" i="8" s="1"/>
  <c r="I1692" i="5"/>
  <c r="J1692" i="8" s="1"/>
  <c r="I1693" i="5"/>
  <c r="J1693" i="8" s="1"/>
  <c r="I1694" i="5"/>
  <c r="J1694" i="8" s="1"/>
  <c r="I1695" i="5"/>
  <c r="J1695" i="8" s="1"/>
  <c r="I1696" i="5"/>
  <c r="J1696" i="8" s="1"/>
  <c r="I1697" i="5"/>
  <c r="J1697" i="8" s="1"/>
  <c r="I1698" i="5"/>
  <c r="J1698" i="8" s="1"/>
  <c r="I1699" i="5"/>
  <c r="J1699" i="8" s="1"/>
  <c r="I1700" i="5"/>
  <c r="J1700" i="8" s="1"/>
  <c r="I1701" i="5"/>
  <c r="J1701" i="8" s="1"/>
  <c r="I1702" i="5"/>
  <c r="J1702" i="8" s="1"/>
  <c r="I1703" i="5"/>
  <c r="J1703" i="8" s="1"/>
  <c r="I1704" i="5"/>
  <c r="J1704" i="8" s="1"/>
  <c r="I1705" i="5"/>
  <c r="J1705" i="8" s="1"/>
  <c r="I1706" i="5"/>
  <c r="J1706" i="8" s="1"/>
  <c r="I1707" i="5"/>
  <c r="J1707" i="8" s="1"/>
  <c r="I1708" i="5"/>
  <c r="J1708" i="8" s="1"/>
  <c r="I1709" i="5"/>
  <c r="J1709" i="8" s="1"/>
  <c r="I1710" i="5"/>
  <c r="J1710" i="8" s="1"/>
  <c r="I1711" i="5"/>
  <c r="J1711" i="8" s="1"/>
  <c r="I1712" i="5"/>
  <c r="J1712" i="8" s="1"/>
  <c r="I1713" i="5"/>
  <c r="J1713" i="8" s="1"/>
  <c r="I1714" i="5"/>
  <c r="J1714" i="8" s="1"/>
  <c r="I1715" i="5"/>
  <c r="J1715" i="8" s="1"/>
  <c r="I1716" i="5"/>
  <c r="J1716" i="8" s="1"/>
  <c r="I1717" i="5"/>
  <c r="J1717" i="8" s="1"/>
  <c r="I1718" i="5"/>
  <c r="J1718" i="8" s="1"/>
  <c r="I1719" i="5"/>
  <c r="J1719" i="8" s="1"/>
  <c r="I1720" i="5"/>
  <c r="J1720" i="8" s="1"/>
  <c r="I1721" i="5"/>
  <c r="J1721" i="8" s="1"/>
  <c r="I1722" i="5"/>
  <c r="J1722" i="8" s="1"/>
  <c r="I1723" i="5"/>
  <c r="J1723" i="8" s="1"/>
  <c r="I1724" i="5"/>
  <c r="J1724" i="8" s="1"/>
  <c r="I1725" i="5"/>
  <c r="J1725" i="8" s="1"/>
  <c r="I1726" i="5"/>
  <c r="J1726" i="8" s="1"/>
  <c r="I1727" i="5"/>
  <c r="J1727" i="8" s="1"/>
  <c r="I1728" i="5"/>
  <c r="J1728" i="8" s="1"/>
  <c r="I1729" i="5"/>
  <c r="J1729" i="8" s="1"/>
  <c r="I1730" i="5"/>
  <c r="J1730" i="8" s="1"/>
  <c r="I1731" i="5"/>
  <c r="J1731" i="8" s="1"/>
  <c r="I1732" i="5"/>
  <c r="J1732" i="8" s="1"/>
  <c r="I1733" i="5"/>
  <c r="J1733" i="8" s="1"/>
  <c r="I1734" i="5"/>
  <c r="J1734" i="8" s="1"/>
  <c r="I1735" i="5"/>
  <c r="J1735" i="8" s="1"/>
  <c r="I1736" i="5"/>
  <c r="J1736" i="8" s="1"/>
  <c r="I1737" i="5"/>
  <c r="J1737" i="8" s="1"/>
  <c r="I1738" i="5"/>
  <c r="J1738" i="8" s="1"/>
  <c r="I1739" i="5"/>
  <c r="J1739" i="8" s="1"/>
  <c r="I1740" i="5"/>
  <c r="J1740" i="8" s="1"/>
  <c r="I1741" i="5"/>
  <c r="J1741" i="8" s="1"/>
  <c r="I1742" i="5"/>
  <c r="J1742" i="8" s="1"/>
  <c r="I1743" i="5"/>
  <c r="J1743" i="8" s="1"/>
  <c r="I1744" i="5"/>
  <c r="J1744" i="8" s="1"/>
  <c r="I1745" i="5"/>
  <c r="J1745" i="8" s="1"/>
  <c r="I1746" i="5"/>
  <c r="J1746" i="8" s="1"/>
  <c r="I1747" i="5"/>
  <c r="J1747" i="8" s="1"/>
  <c r="I1748" i="5"/>
  <c r="J1748" i="8" s="1"/>
  <c r="I1749" i="5"/>
  <c r="J1749" i="8" s="1"/>
  <c r="I1750" i="5"/>
  <c r="J1750" i="8" s="1"/>
  <c r="I1751" i="5"/>
  <c r="J1751" i="8" s="1"/>
  <c r="I1752" i="5"/>
  <c r="J1752" i="8" s="1"/>
  <c r="I1753" i="5"/>
  <c r="J1753" i="8" s="1"/>
  <c r="I1754" i="5"/>
  <c r="J1754" i="8" s="1"/>
  <c r="I1755" i="5"/>
  <c r="J1755" i="8" s="1"/>
  <c r="I1756" i="5"/>
  <c r="J1756" i="8" s="1"/>
  <c r="I1757" i="5"/>
  <c r="J1757" i="8" s="1"/>
  <c r="I1758" i="5"/>
  <c r="J1758" i="8" s="1"/>
  <c r="I1759" i="5"/>
  <c r="J1759" i="8" s="1"/>
  <c r="I1760" i="5"/>
  <c r="J1760" i="8" s="1"/>
  <c r="I1761" i="5"/>
  <c r="J1761" i="8" s="1"/>
  <c r="I1762" i="5"/>
  <c r="J1762" i="8" s="1"/>
  <c r="I1763" i="5"/>
  <c r="J1763" i="8" s="1"/>
  <c r="I1764" i="5"/>
  <c r="J1764" i="8" s="1"/>
  <c r="I1765" i="5"/>
  <c r="J1765" i="8" s="1"/>
  <c r="I1766" i="5"/>
  <c r="J1766" i="8" s="1"/>
  <c r="I1767" i="5"/>
  <c r="J1767" i="8" s="1"/>
  <c r="I1768" i="5"/>
  <c r="J1768" i="8" s="1"/>
  <c r="I1769" i="5"/>
  <c r="J1769" i="8" s="1"/>
  <c r="I1770" i="5"/>
  <c r="J1770" i="8" s="1"/>
  <c r="I1771" i="5"/>
  <c r="J1771" i="8" s="1"/>
  <c r="I1772" i="5"/>
  <c r="J1772" i="8" s="1"/>
  <c r="I1773" i="5"/>
  <c r="J1773" i="8" s="1"/>
  <c r="I1774" i="5"/>
  <c r="J1774" i="8" s="1"/>
  <c r="I1775" i="5"/>
  <c r="J1775" i="8" s="1"/>
  <c r="I1776" i="5"/>
  <c r="J1776" i="8" s="1"/>
  <c r="I1777" i="5"/>
  <c r="J1777" i="8" s="1"/>
  <c r="I1778" i="5"/>
  <c r="J1778" i="8" s="1"/>
  <c r="I1779" i="5"/>
  <c r="J1779" i="8" s="1"/>
  <c r="I1780" i="5"/>
  <c r="J1780" i="8" s="1"/>
  <c r="I1781" i="5"/>
  <c r="J1781" i="8" s="1"/>
  <c r="I1782" i="5"/>
  <c r="J1782" i="8" s="1"/>
  <c r="I1783" i="5"/>
  <c r="J1783" i="8" s="1"/>
  <c r="I1784" i="5"/>
  <c r="J1784" i="8" s="1"/>
  <c r="I1785" i="5"/>
  <c r="J1785" i="8" s="1"/>
  <c r="I1786" i="5"/>
  <c r="J1786" i="8" s="1"/>
  <c r="I1787" i="5"/>
  <c r="J1787" i="8" s="1"/>
  <c r="I1788" i="5"/>
  <c r="J1788" i="8" s="1"/>
  <c r="I1789" i="5"/>
  <c r="J1789" i="8" s="1"/>
  <c r="I1790" i="5"/>
  <c r="J1790" i="8" s="1"/>
  <c r="I1791" i="5"/>
  <c r="J1791" i="8" s="1"/>
  <c r="I1792" i="5"/>
  <c r="J1792" i="8" s="1"/>
  <c r="I1793" i="5"/>
  <c r="J1793" i="8" s="1"/>
  <c r="I1794" i="5"/>
  <c r="J1794" i="8" s="1"/>
  <c r="I1795" i="5"/>
  <c r="J1795" i="8" s="1"/>
  <c r="I1796" i="5"/>
  <c r="J1796" i="8" s="1"/>
  <c r="I1797" i="5"/>
  <c r="J1797" i="8" s="1"/>
  <c r="I1798" i="5"/>
  <c r="J1798" i="8" s="1"/>
  <c r="I1799" i="5"/>
  <c r="J1799" i="8" s="1"/>
  <c r="I1800" i="5"/>
  <c r="J1800" i="8" s="1"/>
  <c r="I1801" i="5"/>
  <c r="J1801" i="8" s="1"/>
  <c r="I1802" i="5"/>
  <c r="J1802" i="8" s="1"/>
  <c r="I1803" i="5"/>
  <c r="J1803" i="8" s="1"/>
  <c r="I1804" i="5"/>
  <c r="J1804" i="8" s="1"/>
  <c r="I1805" i="5"/>
  <c r="J1805" i="8" s="1"/>
  <c r="I1806" i="5"/>
  <c r="J1806" i="8" s="1"/>
  <c r="I1807" i="5"/>
  <c r="J1807" i="8" s="1"/>
  <c r="I1808" i="5"/>
  <c r="J1808" i="8" s="1"/>
  <c r="I1809" i="5"/>
  <c r="J1809" i="8" s="1"/>
  <c r="I1810" i="5"/>
  <c r="J1810" i="8" s="1"/>
  <c r="I1811" i="5"/>
  <c r="J1811" i="8" s="1"/>
  <c r="I1812" i="5"/>
  <c r="J1812" i="8" s="1"/>
  <c r="I1813" i="5"/>
  <c r="J1813" i="8" s="1"/>
  <c r="I1814" i="5"/>
  <c r="J1814" i="8" s="1"/>
  <c r="I1815" i="5"/>
  <c r="J1815" i="8" s="1"/>
  <c r="I1816" i="5"/>
  <c r="J1816" i="8" s="1"/>
  <c r="I1817" i="5"/>
  <c r="J1817" i="8" s="1"/>
  <c r="I1818" i="5"/>
  <c r="J1818" i="8" s="1"/>
  <c r="I1819" i="5"/>
  <c r="J1819" i="8" s="1"/>
  <c r="I1820" i="5"/>
  <c r="J1820" i="8" s="1"/>
  <c r="I1821" i="5"/>
  <c r="J1821" i="8" s="1"/>
  <c r="I1822" i="5"/>
  <c r="J1822" i="8" s="1"/>
  <c r="I1823" i="5"/>
  <c r="J1823" i="8" s="1"/>
  <c r="I1824" i="5"/>
  <c r="J1824" i="8" s="1"/>
  <c r="I1825" i="5"/>
  <c r="J1825" i="8" s="1"/>
  <c r="I1826" i="5"/>
  <c r="J1826" i="8" s="1"/>
  <c r="I1827" i="5"/>
  <c r="J1827" i="8" s="1"/>
  <c r="I1828" i="5"/>
  <c r="J1828" i="8" s="1"/>
  <c r="I1829" i="5"/>
  <c r="J1829" i="8" s="1"/>
  <c r="I1830" i="5"/>
  <c r="J1830" i="8" s="1"/>
  <c r="I1831" i="5"/>
  <c r="J1831" i="8" s="1"/>
  <c r="I1832" i="5"/>
  <c r="J1832" i="8" s="1"/>
  <c r="I1833" i="5"/>
  <c r="J1833" i="8" s="1"/>
  <c r="I1834" i="5"/>
  <c r="J1834" i="8" s="1"/>
  <c r="I1835" i="5"/>
  <c r="J1835" i="8" s="1"/>
  <c r="I1836" i="5"/>
  <c r="J1836" i="8" s="1"/>
  <c r="I1837" i="5"/>
  <c r="J1837" i="8" s="1"/>
  <c r="I1838" i="5"/>
  <c r="J1838" i="8" s="1"/>
  <c r="I1839" i="5"/>
  <c r="J1839" i="8" s="1"/>
  <c r="I1840" i="5"/>
  <c r="J1840" i="8" s="1"/>
  <c r="I1841" i="5"/>
  <c r="J1841" i="8" s="1"/>
  <c r="I1842" i="5"/>
  <c r="J1842" i="8" s="1"/>
  <c r="I1843" i="5"/>
  <c r="J1843" i="8" s="1"/>
  <c r="I1844" i="5"/>
  <c r="J1844" i="8" s="1"/>
  <c r="I1845" i="5"/>
  <c r="J1845" i="8" s="1"/>
  <c r="I1846" i="5"/>
  <c r="J1846" i="8" s="1"/>
  <c r="I1847" i="5"/>
  <c r="J1847" i="8" s="1"/>
  <c r="I1848" i="5"/>
  <c r="J1848" i="8" s="1"/>
  <c r="I1849" i="5"/>
  <c r="J1849" i="8" s="1"/>
  <c r="I1850" i="5"/>
  <c r="J1850" i="8" s="1"/>
  <c r="I1851" i="5"/>
  <c r="J1851" i="8" s="1"/>
  <c r="I1852" i="5"/>
  <c r="J1852" i="8" s="1"/>
  <c r="I1853" i="5"/>
  <c r="J1853" i="8" s="1"/>
  <c r="I1854" i="5"/>
  <c r="J1854" i="8" s="1"/>
  <c r="I1855" i="5"/>
  <c r="J1855" i="8" s="1"/>
  <c r="I1856" i="5"/>
  <c r="J1856" i="8" s="1"/>
  <c r="I1857" i="5"/>
  <c r="J1857" i="8" s="1"/>
  <c r="I1858" i="5"/>
  <c r="J1858" i="8" s="1"/>
  <c r="I1859" i="5"/>
  <c r="J1859" i="8" s="1"/>
  <c r="I1860" i="5"/>
  <c r="J1860" i="8" s="1"/>
  <c r="I1861" i="5"/>
  <c r="J1861" i="8" s="1"/>
  <c r="I1862" i="5"/>
  <c r="J1862" i="8" s="1"/>
  <c r="I1863" i="5"/>
  <c r="J1863" i="8" s="1"/>
  <c r="I1864" i="5"/>
  <c r="J1864" i="8" s="1"/>
  <c r="I1865" i="5"/>
  <c r="J1865" i="8" s="1"/>
  <c r="I1866" i="5"/>
  <c r="J1866" i="8" s="1"/>
  <c r="I1867" i="5"/>
  <c r="J1867" i="8" s="1"/>
  <c r="I1868" i="5"/>
  <c r="J1868" i="8" s="1"/>
  <c r="I1869" i="5"/>
  <c r="J1869" i="8" s="1"/>
  <c r="I1870" i="5"/>
  <c r="J1870" i="8" s="1"/>
  <c r="I1871" i="5"/>
  <c r="J1871" i="8" s="1"/>
  <c r="I1872" i="5"/>
  <c r="J1872" i="8" s="1"/>
  <c r="I1873" i="5"/>
  <c r="J1873" i="8" s="1"/>
  <c r="I1874" i="5"/>
  <c r="J1874" i="8" s="1"/>
  <c r="I1875" i="5"/>
  <c r="J1875" i="8" s="1"/>
  <c r="I1876" i="5"/>
  <c r="J1876" i="8" s="1"/>
  <c r="I1877" i="5"/>
  <c r="J1877" i="8" s="1"/>
  <c r="I1878" i="5"/>
  <c r="J1878" i="8" s="1"/>
  <c r="I1879" i="5"/>
  <c r="J1879" i="8" s="1"/>
  <c r="I1880" i="5"/>
  <c r="J1880" i="8" s="1"/>
  <c r="I1881" i="5"/>
  <c r="J1881" i="8" s="1"/>
  <c r="I1882" i="5"/>
  <c r="J1882" i="8" s="1"/>
  <c r="I1883" i="5"/>
  <c r="J1883" i="8" s="1"/>
  <c r="I1884" i="5"/>
  <c r="J1884" i="8" s="1"/>
  <c r="I1885" i="5"/>
  <c r="J1885" i="8" s="1"/>
  <c r="I1886" i="5"/>
  <c r="J1886" i="8" s="1"/>
  <c r="I1887" i="5"/>
  <c r="J1887" i="8" s="1"/>
  <c r="I1888" i="5"/>
  <c r="J1888" i="8" s="1"/>
  <c r="I1889" i="5"/>
  <c r="J1889" i="8" s="1"/>
  <c r="I1890" i="5"/>
  <c r="J1890" i="8" s="1"/>
  <c r="I1891" i="5"/>
  <c r="J1891" i="8" s="1"/>
  <c r="I1892" i="5"/>
  <c r="J1892" i="8" s="1"/>
  <c r="I1893" i="5"/>
  <c r="J1893" i="8" s="1"/>
  <c r="I1894" i="5"/>
  <c r="J1894" i="8" s="1"/>
  <c r="I1895" i="5"/>
  <c r="J1895" i="8" s="1"/>
  <c r="I1896" i="5"/>
  <c r="J1896" i="8" s="1"/>
  <c r="I1897" i="5"/>
  <c r="J1897" i="8" s="1"/>
  <c r="I1898" i="5"/>
  <c r="J1898" i="8" s="1"/>
  <c r="I1899" i="5"/>
  <c r="J1899" i="8" s="1"/>
  <c r="I1900" i="5"/>
  <c r="J1900" i="8" s="1"/>
  <c r="I1901" i="5"/>
  <c r="J1901" i="8" s="1"/>
  <c r="I1902" i="5"/>
  <c r="J1902" i="8" s="1"/>
  <c r="I1903" i="5"/>
  <c r="J1903" i="8" s="1"/>
  <c r="I1904" i="5"/>
  <c r="J1904" i="8" s="1"/>
  <c r="I1905" i="5"/>
  <c r="J1905" i="8" s="1"/>
  <c r="I1906" i="5"/>
  <c r="J1906" i="8" s="1"/>
  <c r="I1907" i="5"/>
  <c r="J1907" i="8" s="1"/>
  <c r="I1908" i="5"/>
  <c r="J1908" i="8" s="1"/>
  <c r="I1909" i="5"/>
  <c r="J1909" i="8" s="1"/>
  <c r="I1910" i="5"/>
  <c r="J1910" i="8" s="1"/>
  <c r="I1911" i="5"/>
  <c r="J1911" i="8" s="1"/>
  <c r="I1912" i="5"/>
  <c r="J1912" i="8" s="1"/>
  <c r="I1913" i="5"/>
  <c r="J1913" i="8" s="1"/>
  <c r="I1914" i="5"/>
  <c r="J1914" i="8" s="1"/>
  <c r="I1915" i="5"/>
  <c r="J1915" i="8" s="1"/>
  <c r="I1916" i="5"/>
  <c r="J1916" i="8" s="1"/>
  <c r="I1917" i="5"/>
  <c r="J1917" i="8" s="1"/>
  <c r="I1918" i="5"/>
  <c r="J1918" i="8" s="1"/>
  <c r="I1919" i="5"/>
  <c r="J1919" i="8" s="1"/>
  <c r="I1920" i="5"/>
  <c r="J1920" i="8" s="1"/>
  <c r="I1921" i="5"/>
  <c r="J1921" i="8" s="1"/>
  <c r="I1922" i="5"/>
  <c r="J1922" i="8" s="1"/>
  <c r="I1923" i="5"/>
  <c r="J1923" i="8" s="1"/>
  <c r="I1924" i="5"/>
  <c r="J1924" i="8" s="1"/>
  <c r="I1925" i="5"/>
  <c r="J1925" i="8" s="1"/>
  <c r="I1926" i="5"/>
  <c r="J1926" i="8" s="1"/>
  <c r="I1927" i="5"/>
  <c r="J1927" i="8" s="1"/>
  <c r="I1928" i="5"/>
  <c r="J1928" i="8" s="1"/>
  <c r="I1929" i="5"/>
  <c r="J1929" i="8" s="1"/>
  <c r="I1930" i="5"/>
  <c r="J1930" i="8" s="1"/>
  <c r="I1931" i="5"/>
  <c r="J1931" i="8" s="1"/>
  <c r="I1932" i="5"/>
  <c r="J1932" i="8" s="1"/>
  <c r="I1933" i="5"/>
  <c r="J1933" i="8" s="1"/>
  <c r="I1934" i="5"/>
  <c r="J1934" i="8" s="1"/>
  <c r="I1935" i="5"/>
  <c r="J1935" i="8" s="1"/>
  <c r="I1936" i="5"/>
  <c r="J1936" i="8" s="1"/>
  <c r="I1937" i="5"/>
  <c r="J1937" i="8" s="1"/>
  <c r="I1938" i="5"/>
  <c r="J1938" i="8" s="1"/>
  <c r="I1939" i="5"/>
  <c r="J1939" i="8" s="1"/>
  <c r="I1940" i="5"/>
  <c r="J1940" i="8" s="1"/>
  <c r="I1941" i="5"/>
  <c r="J1941" i="8" s="1"/>
  <c r="I1942" i="5"/>
  <c r="J1942" i="8" s="1"/>
  <c r="I1943" i="5"/>
  <c r="J1943" i="8" s="1"/>
  <c r="I1944" i="5"/>
  <c r="J1944" i="8" s="1"/>
  <c r="I1945" i="5"/>
  <c r="J1945" i="8" s="1"/>
  <c r="I1946" i="5"/>
  <c r="J1946" i="8" s="1"/>
  <c r="I1947" i="5"/>
  <c r="J1947" i="8" s="1"/>
  <c r="I1948" i="5"/>
  <c r="J1948" i="8" s="1"/>
  <c r="I1949" i="5"/>
  <c r="J1949" i="8" s="1"/>
  <c r="I1950" i="5"/>
  <c r="J1950" i="8" s="1"/>
  <c r="I1951" i="5"/>
  <c r="J1951" i="8" s="1"/>
  <c r="I1952" i="5"/>
  <c r="J1952" i="8" s="1"/>
  <c r="I1953" i="5"/>
  <c r="J1953" i="8" s="1"/>
  <c r="I1954" i="5"/>
  <c r="J1954" i="8" s="1"/>
  <c r="I1955" i="5"/>
  <c r="J1955" i="8" s="1"/>
  <c r="I1956" i="5"/>
  <c r="J1956" i="8" s="1"/>
  <c r="I1957" i="5"/>
  <c r="J1957" i="8" s="1"/>
  <c r="I1958" i="5"/>
  <c r="J1958" i="8" s="1"/>
  <c r="I1959" i="5"/>
  <c r="J1959" i="8" s="1"/>
  <c r="I1960" i="5"/>
  <c r="J1960" i="8" s="1"/>
  <c r="I1961" i="5"/>
  <c r="J1961" i="8" s="1"/>
  <c r="I1962" i="5"/>
  <c r="J1962" i="8" s="1"/>
  <c r="I1963" i="5"/>
  <c r="J1963" i="8" s="1"/>
  <c r="I1964" i="5"/>
  <c r="J1964" i="8" s="1"/>
  <c r="I1965" i="5"/>
  <c r="J1965" i="8" s="1"/>
  <c r="I1966" i="5"/>
  <c r="J1966" i="8" s="1"/>
  <c r="I1967" i="5"/>
  <c r="J1967" i="8" s="1"/>
  <c r="I1968" i="5"/>
  <c r="J1968" i="8" s="1"/>
  <c r="I1969" i="5"/>
  <c r="J1969" i="8" s="1"/>
  <c r="I1970" i="5"/>
  <c r="J1970" i="8" s="1"/>
  <c r="I1971" i="5"/>
  <c r="J1971" i="8" s="1"/>
  <c r="I1972" i="5"/>
  <c r="J1972" i="8" s="1"/>
  <c r="I1973" i="5"/>
  <c r="J1973" i="8" s="1"/>
  <c r="I1974" i="5"/>
  <c r="J1974" i="8" s="1"/>
  <c r="I1975" i="5"/>
  <c r="J1975" i="8" s="1"/>
  <c r="I1976" i="5"/>
  <c r="J1976" i="8" s="1"/>
  <c r="I1977" i="5"/>
  <c r="J1977" i="8" s="1"/>
  <c r="I1978" i="5"/>
  <c r="J1978" i="8" s="1"/>
  <c r="I1979" i="5"/>
  <c r="J1979" i="8" s="1"/>
  <c r="I1980" i="5"/>
  <c r="J1980" i="8" s="1"/>
  <c r="I1981" i="5"/>
  <c r="J1981" i="8" s="1"/>
  <c r="I1982" i="5"/>
  <c r="J1982" i="8" s="1"/>
  <c r="I1983" i="5"/>
  <c r="J1983" i="8" s="1"/>
  <c r="I1984" i="5"/>
  <c r="J1984" i="8" s="1"/>
  <c r="I1985" i="5"/>
  <c r="J1985" i="8" s="1"/>
  <c r="I1986" i="5"/>
  <c r="J1986" i="8" s="1"/>
  <c r="I1987" i="5"/>
  <c r="J1987" i="8" s="1"/>
  <c r="I1988" i="5"/>
  <c r="J1988" i="8" s="1"/>
  <c r="I1989" i="5"/>
  <c r="J1989" i="8" s="1"/>
  <c r="I1990" i="5"/>
  <c r="J1990" i="8" s="1"/>
  <c r="I1991" i="5"/>
  <c r="J1991" i="8" s="1"/>
  <c r="I1992" i="5"/>
  <c r="J1992" i="8" s="1"/>
  <c r="I1993" i="5"/>
  <c r="J1993" i="8" s="1"/>
  <c r="I1994" i="5"/>
  <c r="J1994" i="8" s="1"/>
  <c r="I1995" i="5"/>
  <c r="J1995" i="8" s="1"/>
  <c r="I1996" i="5"/>
  <c r="J1996" i="8" s="1"/>
  <c r="I1997" i="5"/>
  <c r="J1997" i="8" s="1"/>
  <c r="I1998" i="5"/>
  <c r="J1998" i="8" s="1"/>
  <c r="I1999" i="5"/>
  <c r="J1999" i="8" s="1"/>
  <c r="I2000" i="5"/>
  <c r="J2000" i="8" s="1"/>
  <c r="I2001" i="5"/>
  <c r="J2001" i="8" s="1"/>
  <c r="I2002" i="5"/>
  <c r="J2002" i="8" s="1"/>
  <c r="I2003" i="5"/>
  <c r="J2003" i="8" s="1"/>
  <c r="I2004" i="5"/>
  <c r="J2004" i="8" s="1"/>
  <c r="I2005" i="5"/>
  <c r="J2005" i="8" s="1"/>
  <c r="I2006" i="5"/>
  <c r="J2006" i="8" s="1"/>
  <c r="I2007" i="5"/>
  <c r="J2007" i="8" s="1"/>
  <c r="I2008" i="5"/>
  <c r="J2008" i="8" s="1"/>
  <c r="I2009" i="5"/>
  <c r="J2009" i="8" s="1"/>
  <c r="I2010" i="5"/>
  <c r="J2010" i="8" s="1"/>
  <c r="I2011" i="5"/>
  <c r="J2011" i="8" s="1"/>
  <c r="I2012" i="5"/>
  <c r="J2012" i="8" s="1"/>
  <c r="I2013" i="5"/>
  <c r="J2013" i="8" s="1"/>
  <c r="I2014" i="5"/>
  <c r="J2014" i="8" s="1"/>
  <c r="I2015" i="5"/>
  <c r="J2015" i="8" s="1"/>
  <c r="I2016" i="5"/>
  <c r="J2016" i="8" s="1"/>
  <c r="I2017" i="5"/>
  <c r="J2017" i="8" s="1"/>
  <c r="I2018" i="5"/>
  <c r="J2018" i="8" s="1"/>
  <c r="I2019" i="5"/>
  <c r="J2019" i="8" s="1"/>
  <c r="I2020" i="5"/>
  <c r="J2020" i="8" s="1"/>
  <c r="I2021" i="5"/>
  <c r="J2021" i="8" s="1"/>
  <c r="I2022" i="5"/>
  <c r="J2022" i="8" s="1"/>
  <c r="I2023" i="5"/>
  <c r="J2023" i="8" s="1"/>
  <c r="I2024" i="5"/>
  <c r="J2024" i="8" s="1"/>
  <c r="I2025" i="5"/>
  <c r="J2025" i="8" s="1"/>
  <c r="I2026" i="5"/>
  <c r="J2026" i="8" s="1"/>
  <c r="I2027" i="5"/>
  <c r="J2027" i="8" s="1"/>
  <c r="I2028" i="5"/>
  <c r="J2028" i="8" s="1"/>
  <c r="I2029" i="5"/>
  <c r="J2029" i="8" s="1"/>
  <c r="I2030" i="5"/>
  <c r="J2030" i="8" s="1"/>
  <c r="I2031" i="5"/>
  <c r="J2031" i="8" s="1"/>
  <c r="I2032" i="5"/>
  <c r="J2032" i="8" s="1"/>
  <c r="I2033" i="5"/>
  <c r="J2033" i="8" s="1"/>
  <c r="I2034" i="5"/>
  <c r="J2034" i="8" s="1"/>
  <c r="I2035" i="5"/>
  <c r="J2035" i="8" s="1"/>
  <c r="I2036" i="5"/>
  <c r="J2036" i="8" s="1"/>
  <c r="I2037" i="5"/>
  <c r="J2037" i="8" s="1"/>
  <c r="I2038" i="5"/>
  <c r="J2038" i="8" s="1"/>
  <c r="I2039" i="5"/>
  <c r="J2039" i="8" s="1"/>
  <c r="I2040" i="5"/>
  <c r="J2040" i="8" s="1"/>
  <c r="I2041" i="5"/>
  <c r="J2041" i="8" s="1"/>
  <c r="I2042" i="5"/>
  <c r="J2042" i="8" s="1"/>
  <c r="I2043" i="5"/>
  <c r="J2043" i="8" s="1"/>
  <c r="I2044" i="5"/>
  <c r="J2044" i="8" s="1"/>
  <c r="I2045" i="5"/>
  <c r="J2045" i="8" s="1"/>
  <c r="I2046" i="5"/>
  <c r="J2046" i="8" s="1"/>
  <c r="I2047" i="5"/>
  <c r="J2047" i="8" s="1"/>
  <c r="I2048" i="5"/>
  <c r="J2048" i="8" s="1"/>
  <c r="I2049" i="5"/>
  <c r="J2049" i="8" s="1"/>
  <c r="I2050" i="5"/>
  <c r="J2050" i="8" s="1"/>
  <c r="I2051" i="5"/>
  <c r="J2051" i="8" s="1"/>
  <c r="I2052" i="5"/>
  <c r="J2052" i="8" s="1"/>
  <c r="I2053" i="5"/>
  <c r="J2053" i="8" s="1"/>
  <c r="I2054" i="5"/>
  <c r="J2054" i="8" s="1"/>
  <c r="I2055" i="5"/>
  <c r="J2055" i="8" s="1"/>
  <c r="I2056" i="5"/>
  <c r="J2056" i="8" s="1"/>
  <c r="I2057" i="5"/>
  <c r="J2057" i="8" s="1"/>
  <c r="I2058" i="5"/>
  <c r="J2058" i="8" s="1"/>
  <c r="I2059" i="5"/>
  <c r="J2059" i="8" s="1"/>
  <c r="I2060" i="5"/>
  <c r="J2060" i="8" s="1"/>
  <c r="I2061" i="5"/>
  <c r="J2061" i="8" s="1"/>
  <c r="I2062" i="5"/>
  <c r="J2062" i="8" s="1"/>
  <c r="I2063" i="5"/>
  <c r="J2063" i="8" s="1"/>
  <c r="I2064" i="5"/>
  <c r="J2064" i="8" s="1"/>
  <c r="I2065" i="5"/>
  <c r="J2065" i="8" s="1"/>
  <c r="I2066" i="5"/>
  <c r="J2066" i="8" s="1"/>
  <c r="I2067" i="5"/>
  <c r="J2067" i="8" s="1"/>
  <c r="I2068" i="5"/>
  <c r="J2068" i="8" s="1"/>
  <c r="I2069" i="5"/>
  <c r="J2069" i="8" s="1"/>
  <c r="I2070" i="5"/>
  <c r="J2070" i="8" s="1"/>
  <c r="I2071" i="5"/>
  <c r="J2071" i="8" s="1"/>
  <c r="I2072" i="5"/>
  <c r="J2072" i="8" s="1"/>
  <c r="I2073" i="5"/>
  <c r="J2073" i="8" s="1"/>
  <c r="I2074" i="5"/>
  <c r="J2074" i="8" s="1"/>
  <c r="I2075" i="5"/>
  <c r="J2075" i="8" s="1"/>
  <c r="I2076" i="5"/>
  <c r="J2076" i="8" s="1"/>
  <c r="I2077" i="5"/>
  <c r="J2077" i="8" s="1"/>
  <c r="I2078" i="5"/>
  <c r="J2078" i="8" s="1"/>
  <c r="I2079" i="5"/>
  <c r="J2079" i="8" s="1"/>
  <c r="I2080" i="5"/>
  <c r="J2080" i="8" s="1"/>
  <c r="I2081" i="5"/>
  <c r="J2081" i="8" s="1"/>
  <c r="I2082" i="5"/>
  <c r="J2082" i="8" s="1"/>
  <c r="I2083" i="5"/>
  <c r="J2083" i="8" s="1"/>
  <c r="I2084" i="5"/>
  <c r="J2084" i="8" s="1"/>
  <c r="I2085" i="5"/>
  <c r="J2085" i="8" s="1"/>
  <c r="I2086" i="5"/>
  <c r="J2086" i="8" s="1"/>
  <c r="I2087" i="5"/>
  <c r="J2087" i="8" s="1"/>
  <c r="I2088" i="5"/>
  <c r="J2088" i="8" s="1"/>
  <c r="I2089" i="5"/>
  <c r="J2089" i="8" s="1"/>
  <c r="I2090" i="5"/>
  <c r="J2090" i="8" s="1"/>
  <c r="I2091" i="5"/>
  <c r="J2091" i="8" s="1"/>
  <c r="I2092" i="5"/>
  <c r="J2092" i="8" s="1"/>
  <c r="I2093" i="5"/>
  <c r="J2093" i="8" s="1"/>
  <c r="I2094" i="5"/>
  <c r="J2094" i="8" s="1"/>
  <c r="I2095" i="5"/>
  <c r="J2095" i="8" s="1"/>
  <c r="I2096" i="5"/>
  <c r="J2096" i="8" s="1"/>
  <c r="I2097" i="5"/>
  <c r="J2097" i="8" s="1"/>
  <c r="I2098" i="5"/>
  <c r="J2098" i="8" s="1"/>
  <c r="I2099" i="5"/>
  <c r="J2099" i="8" s="1"/>
  <c r="I2100" i="5"/>
  <c r="J2100" i="8" s="1"/>
  <c r="I2101" i="5"/>
  <c r="J2101" i="8" s="1"/>
  <c r="I2102" i="5"/>
  <c r="J2102" i="8" s="1"/>
  <c r="I2103" i="5"/>
  <c r="J2103" i="8" s="1"/>
  <c r="I2104" i="5"/>
  <c r="J2104" i="8" s="1"/>
  <c r="I2105" i="5"/>
  <c r="J2105" i="8" s="1"/>
  <c r="I2106" i="5"/>
  <c r="J2106" i="8" s="1"/>
  <c r="I2107" i="5"/>
  <c r="J2107" i="8" s="1"/>
  <c r="I2108" i="5"/>
  <c r="J2108" i="8" s="1"/>
  <c r="I2109" i="5"/>
  <c r="J2109" i="8" s="1"/>
  <c r="I2110" i="5"/>
  <c r="J2110" i="8" s="1"/>
  <c r="I2111" i="5"/>
  <c r="J2111" i="8" s="1"/>
  <c r="I2112" i="5"/>
  <c r="J2112" i="8" s="1"/>
  <c r="I2113" i="5"/>
  <c r="J2113" i="8" s="1"/>
  <c r="I2114" i="5"/>
  <c r="J2114" i="8" s="1"/>
  <c r="I2115" i="5"/>
  <c r="J2115" i="8" s="1"/>
  <c r="I2116" i="5"/>
  <c r="J2116" i="8" s="1"/>
  <c r="I2117" i="5"/>
  <c r="J2117" i="8" s="1"/>
  <c r="I2118" i="5"/>
  <c r="J2118" i="8" s="1"/>
  <c r="I2119" i="5"/>
  <c r="J2119" i="8" s="1"/>
  <c r="I2120" i="5"/>
  <c r="J2120" i="8" s="1"/>
  <c r="I2121" i="5"/>
  <c r="J2121" i="8" s="1"/>
  <c r="I2122" i="5"/>
  <c r="J2122" i="8" s="1"/>
  <c r="I2123" i="5"/>
  <c r="J2123" i="8" s="1"/>
  <c r="I2124" i="5"/>
  <c r="J2124" i="8" s="1"/>
  <c r="I2125" i="5"/>
  <c r="J2125" i="8" s="1"/>
  <c r="I2126" i="5"/>
  <c r="J2126" i="8" s="1"/>
  <c r="I2127" i="5"/>
  <c r="J2127" i="8" s="1"/>
  <c r="I2128" i="5"/>
  <c r="J2128" i="8" s="1"/>
  <c r="I2129" i="5"/>
  <c r="J2129" i="8" s="1"/>
  <c r="I2130" i="5"/>
  <c r="J2130" i="8" s="1"/>
  <c r="I2131" i="5"/>
  <c r="J2131" i="8" s="1"/>
  <c r="I2132" i="5"/>
  <c r="J2132" i="8" s="1"/>
  <c r="I2133" i="5"/>
  <c r="J2133" i="8" s="1"/>
  <c r="I2134" i="5"/>
  <c r="J2134" i="8" s="1"/>
  <c r="I2135" i="5"/>
  <c r="J2135" i="8" s="1"/>
  <c r="I2136" i="5"/>
  <c r="J2136" i="8" s="1"/>
  <c r="I2137" i="5"/>
  <c r="J2137" i="8" s="1"/>
  <c r="I2138" i="5"/>
  <c r="J2138" i="8" s="1"/>
  <c r="I2139" i="5"/>
  <c r="J2139" i="8" s="1"/>
  <c r="I2140" i="5"/>
  <c r="J2140" i="8" s="1"/>
  <c r="I2141" i="5"/>
  <c r="J2141" i="8" s="1"/>
  <c r="I2142" i="5"/>
  <c r="J2142" i="8" s="1"/>
  <c r="I2143" i="5"/>
  <c r="J2143" i="8" s="1"/>
  <c r="I2144" i="5"/>
  <c r="J2144" i="8" s="1"/>
  <c r="I2145" i="5"/>
  <c r="J2145" i="8" s="1"/>
  <c r="I2146" i="5"/>
  <c r="J2146" i="8" s="1"/>
  <c r="I2147" i="5"/>
  <c r="J2147" i="8" s="1"/>
  <c r="I2148" i="5"/>
  <c r="J2148" i="8" s="1"/>
  <c r="I2149" i="5"/>
  <c r="J2149" i="8" s="1"/>
  <c r="I2150" i="5"/>
  <c r="J2150" i="8" s="1"/>
  <c r="I2151" i="5"/>
  <c r="J2151" i="8" s="1"/>
  <c r="I2152" i="5"/>
  <c r="J2152" i="8" s="1"/>
  <c r="I2153" i="5"/>
  <c r="J2153" i="8" s="1"/>
  <c r="I2154" i="5"/>
  <c r="J2154" i="8" s="1"/>
  <c r="I2155" i="5"/>
  <c r="J2155" i="8" s="1"/>
  <c r="I2156" i="5"/>
  <c r="J2156" i="8" s="1"/>
  <c r="I2157" i="5"/>
  <c r="J2157" i="8" s="1"/>
  <c r="I2158" i="5"/>
  <c r="J2158" i="8" s="1"/>
  <c r="I2159" i="5"/>
  <c r="J2159" i="8" s="1"/>
  <c r="I2160" i="5"/>
  <c r="J2160" i="8" s="1"/>
  <c r="I2161" i="5"/>
  <c r="J2161" i="8" s="1"/>
  <c r="I2162" i="5"/>
  <c r="J2162" i="8" s="1"/>
  <c r="I2163" i="5"/>
  <c r="J2163" i="8" s="1"/>
  <c r="I2164" i="5"/>
  <c r="J2164" i="8" s="1"/>
  <c r="I2165" i="5"/>
  <c r="J2165" i="8" s="1"/>
  <c r="I2166" i="5"/>
  <c r="J2166" i="8" s="1"/>
  <c r="I2167" i="5"/>
  <c r="J2167" i="8" s="1"/>
  <c r="I2168" i="5"/>
  <c r="J2168" i="8" s="1"/>
  <c r="I2169" i="5"/>
  <c r="J2169" i="8" s="1"/>
  <c r="I2170" i="5"/>
  <c r="J2170" i="8" s="1"/>
  <c r="I2171" i="5"/>
  <c r="J2171" i="8" s="1"/>
  <c r="I2172" i="5"/>
  <c r="J2172" i="8" s="1"/>
  <c r="I2173" i="5"/>
  <c r="J2173" i="8" s="1"/>
  <c r="I2174" i="5"/>
  <c r="J2174" i="8" s="1"/>
  <c r="I2175" i="5"/>
  <c r="J2175" i="8" s="1"/>
  <c r="I2176" i="5"/>
  <c r="J2176" i="8" s="1"/>
  <c r="I2177" i="5"/>
  <c r="J2177" i="8" s="1"/>
  <c r="I2178" i="5"/>
  <c r="J2178" i="8" s="1"/>
  <c r="I2179" i="5"/>
  <c r="J2179" i="8" s="1"/>
  <c r="I2180" i="5"/>
  <c r="J2180" i="8" s="1"/>
  <c r="I2181" i="5"/>
  <c r="J2181" i="8" s="1"/>
  <c r="I2182" i="5"/>
  <c r="J2182" i="8" s="1"/>
  <c r="I2183" i="5"/>
  <c r="J2183" i="8" s="1"/>
  <c r="I2184" i="5"/>
  <c r="J2184" i="8" s="1"/>
  <c r="I2185" i="5"/>
  <c r="J2185" i="8" s="1"/>
  <c r="I2186" i="5"/>
  <c r="J2186" i="8" s="1"/>
  <c r="I2187" i="5"/>
  <c r="J2187" i="8" s="1"/>
  <c r="I2188" i="5"/>
  <c r="J2188" i="8" s="1"/>
  <c r="I2189" i="5"/>
  <c r="J2189" i="8" s="1"/>
  <c r="I2190" i="5"/>
  <c r="J2190" i="8" s="1"/>
  <c r="I2191" i="5"/>
  <c r="J2191" i="8" s="1"/>
  <c r="I2192" i="5"/>
  <c r="J2192" i="8" s="1"/>
  <c r="I2193" i="5"/>
  <c r="J2193" i="8" s="1"/>
  <c r="I2194" i="5"/>
  <c r="J2194" i="8" s="1"/>
  <c r="I2195" i="5"/>
  <c r="J2195" i="8" s="1"/>
  <c r="I2196" i="5"/>
  <c r="J2196" i="8" s="1"/>
  <c r="I2197" i="5"/>
  <c r="J2197" i="8" s="1"/>
  <c r="I2198" i="5"/>
  <c r="J2198" i="8" s="1"/>
  <c r="I2199" i="5"/>
  <c r="J2199" i="8" s="1"/>
  <c r="I2200" i="5"/>
  <c r="J2200" i="8" s="1"/>
  <c r="I2201" i="5"/>
  <c r="J2201" i="8" s="1"/>
  <c r="I2202" i="5"/>
  <c r="J2202" i="8" s="1"/>
  <c r="I2203" i="5"/>
  <c r="J2203" i="8" s="1"/>
  <c r="I2204" i="5"/>
  <c r="J2204" i="8" s="1"/>
  <c r="I2205" i="5"/>
  <c r="J2205" i="8" s="1"/>
  <c r="I2206" i="5"/>
  <c r="J2206" i="8" s="1"/>
  <c r="I2207" i="5"/>
  <c r="J2207" i="8" s="1"/>
  <c r="I2208" i="5"/>
  <c r="J2208" i="8" s="1"/>
  <c r="I2209" i="5"/>
  <c r="J2209" i="8" s="1"/>
  <c r="I2210" i="5"/>
  <c r="J2210" i="8" s="1"/>
  <c r="I2211" i="5"/>
  <c r="J2211" i="8" s="1"/>
  <c r="I2212" i="5"/>
  <c r="J2212" i="8" s="1"/>
  <c r="I2213" i="5"/>
  <c r="J2213" i="8" s="1"/>
  <c r="I2214" i="5"/>
  <c r="J2214" i="8" s="1"/>
  <c r="I2215" i="5"/>
  <c r="J2215" i="8" s="1"/>
  <c r="I2216" i="5"/>
  <c r="J2216" i="8" s="1"/>
  <c r="I2217" i="5"/>
  <c r="J2217" i="8" s="1"/>
  <c r="I2218" i="5"/>
  <c r="J2218" i="8" s="1"/>
  <c r="I2219" i="5"/>
  <c r="J2219" i="8" s="1"/>
  <c r="I2220" i="5"/>
  <c r="J2220" i="8" s="1"/>
  <c r="I2221" i="5"/>
  <c r="J2221" i="8" s="1"/>
  <c r="I2222" i="5"/>
  <c r="J2222" i="8" s="1"/>
  <c r="I2223" i="5"/>
  <c r="J2223" i="8" s="1"/>
  <c r="I2224" i="5"/>
  <c r="J2224" i="8" s="1"/>
  <c r="I2225" i="5"/>
  <c r="J2225" i="8" s="1"/>
  <c r="I2226" i="5"/>
  <c r="J2226" i="8" s="1"/>
  <c r="I2227" i="5"/>
  <c r="J2227" i="8" s="1"/>
  <c r="I2228" i="5"/>
  <c r="J2228" i="8" s="1"/>
  <c r="I2229" i="5"/>
  <c r="J2229" i="8" s="1"/>
  <c r="I2230" i="5"/>
  <c r="J2230" i="8" s="1"/>
  <c r="I2231" i="5"/>
  <c r="J2231" i="8" s="1"/>
  <c r="I2232" i="5"/>
  <c r="J2232" i="8" s="1"/>
  <c r="I2233" i="5"/>
  <c r="J2233" i="8" s="1"/>
  <c r="I2234" i="5"/>
  <c r="J2234" i="8" s="1"/>
  <c r="I2235" i="5"/>
  <c r="J2235" i="8" s="1"/>
  <c r="I2236" i="5"/>
  <c r="J2236" i="8" s="1"/>
  <c r="I2237" i="5"/>
  <c r="J2237" i="8" s="1"/>
  <c r="I2238" i="5"/>
  <c r="J2238" i="8" s="1"/>
  <c r="I2239" i="5"/>
  <c r="J2239" i="8" s="1"/>
  <c r="I2240" i="5"/>
  <c r="J2240" i="8" s="1"/>
  <c r="I2241" i="5"/>
  <c r="J2241" i="8" s="1"/>
  <c r="I2242" i="5"/>
  <c r="J2242" i="8" s="1"/>
  <c r="I2243" i="5"/>
  <c r="J2243" i="8" s="1"/>
  <c r="I2244" i="5"/>
  <c r="J2244" i="8" s="1"/>
  <c r="I2245" i="5"/>
  <c r="J2245" i="8" s="1"/>
  <c r="I2246" i="5"/>
  <c r="J2246" i="8" s="1"/>
  <c r="I2247" i="5"/>
  <c r="J2247" i="8" s="1"/>
  <c r="I2248" i="5"/>
  <c r="J2248" i="8" s="1"/>
  <c r="I2249" i="5"/>
  <c r="J2249" i="8" s="1"/>
  <c r="I2250" i="5"/>
  <c r="J2250" i="8" s="1"/>
  <c r="I2251" i="5"/>
  <c r="J2251" i="8" s="1"/>
  <c r="I2252" i="5"/>
  <c r="J2252" i="8" s="1"/>
  <c r="I2253" i="5"/>
  <c r="J2253" i="8" s="1"/>
  <c r="I2254" i="5"/>
  <c r="J2254" i="8" s="1"/>
  <c r="I2255" i="5"/>
  <c r="J2255" i="8" s="1"/>
  <c r="I2256" i="5"/>
  <c r="J2256" i="8" s="1"/>
  <c r="I2257" i="5"/>
  <c r="J2257" i="8" s="1"/>
  <c r="I2258" i="5"/>
  <c r="J2258" i="8" s="1"/>
  <c r="I2259" i="5"/>
  <c r="J2259" i="8" s="1"/>
  <c r="I2260" i="5"/>
  <c r="J2260" i="8" s="1"/>
  <c r="I2261" i="5"/>
  <c r="J2261" i="8" s="1"/>
  <c r="I2262" i="5"/>
  <c r="J2262" i="8" s="1"/>
  <c r="I2263" i="5"/>
  <c r="J2263" i="8" s="1"/>
  <c r="I2264" i="5"/>
  <c r="J2264" i="8" s="1"/>
  <c r="I2265" i="5"/>
  <c r="J2265" i="8" s="1"/>
  <c r="I2266" i="5"/>
  <c r="J2266" i="8" s="1"/>
  <c r="I2267" i="5"/>
  <c r="J2267" i="8" s="1"/>
  <c r="I2268" i="5"/>
  <c r="J2268" i="8" s="1"/>
  <c r="I2269" i="5"/>
  <c r="J2269" i="8" s="1"/>
  <c r="I2270" i="5"/>
  <c r="J2270" i="8" s="1"/>
  <c r="I2271" i="5"/>
  <c r="J2271" i="8" s="1"/>
  <c r="I2272" i="5"/>
  <c r="J2272" i="8" s="1"/>
  <c r="I2273" i="5"/>
  <c r="J2273" i="8" s="1"/>
  <c r="I2274" i="5"/>
  <c r="J2274" i="8" s="1"/>
  <c r="I2275" i="5"/>
  <c r="J2275" i="8" s="1"/>
  <c r="I2276" i="5"/>
  <c r="J2276" i="8" s="1"/>
  <c r="I2277" i="5"/>
  <c r="J2277" i="8" s="1"/>
  <c r="I2278" i="5"/>
  <c r="J2278" i="8" s="1"/>
  <c r="I2279" i="5"/>
  <c r="J2279" i="8" s="1"/>
  <c r="I2280" i="5"/>
  <c r="J2280" i="8" s="1"/>
  <c r="I2281" i="5"/>
  <c r="J2281" i="8" s="1"/>
  <c r="I2282" i="5"/>
  <c r="J2282" i="8" s="1"/>
  <c r="I2283" i="5"/>
  <c r="J2283" i="8" s="1"/>
  <c r="I2284" i="5"/>
  <c r="J2284" i="8" s="1"/>
  <c r="I2285" i="5"/>
  <c r="J2285" i="8" s="1"/>
  <c r="I2286" i="5"/>
  <c r="J2286" i="8" s="1"/>
  <c r="I2287" i="5"/>
  <c r="J2287" i="8" s="1"/>
  <c r="I2288" i="5"/>
  <c r="J2288" i="8" s="1"/>
  <c r="I2289" i="5"/>
  <c r="J2289" i="8" s="1"/>
  <c r="I2290" i="5"/>
  <c r="J2290" i="8" s="1"/>
  <c r="I2291" i="5"/>
  <c r="J2291" i="8" s="1"/>
  <c r="I2292" i="5"/>
  <c r="J2292" i="8" s="1"/>
  <c r="I2293" i="5"/>
  <c r="J2293" i="8" s="1"/>
  <c r="I2294" i="5"/>
  <c r="J2294" i="8" s="1"/>
  <c r="I2295" i="5"/>
  <c r="J2295" i="8" s="1"/>
  <c r="I2296" i="5"/>
  <c r="J2296" i="8" s="1"/>
  <c r="I2297" i="5"/>
  <c r="J2297" i="8" s="1"/>
  <c r="I2298" i="5"/>
  <c r="J2298" i="8" s="1"/>
  <c r="I2299" i="5"/>
  <c r="J2299" i="8" s="1"/>
  <c r="I2300" i="5"/>
  <c r="J2300" i="8" s="1"/>
  <c r="I2301" i="5"/>
  <c r="J2301" i="8" s="1"/>
  <c r="I2302" i="5"/>
  <c r="J2302" i="8" s="1"/>
  <c r="I2303" i="5"/>
  <c r="J2303" i="8" s="1"/>
  <c r="I2304" i="5"/>
  <c r="J2304" i="8" s="1"/>
  <c r="I2305" i="5"/>
  <c r="J2305" i="8" s="1"/>
  <c r="I2306" i="5"/>
  <c r="J2306" i="8" s="1"/>
  <c r="I2307" i="5"/>
  <c r="J2307" i="8" s="1"/>
  <c r="I2308" i="5"/>
  <c r="J2308" i="8" s="1"/>
  <c r="I2309" i="5"/>
  <c r="J2309" i="8" s="1"/>
  <c r="I2310" i="5"/>
  <c r="J2310" i="8" s="1"/>
  <c r="I2311" i="5"/>
  <c r="J2311" i="8" s="1"/>
  <c r="I2312" i="5"/>
  <c r="J2312" i="8" s="1"/>
  <c r="I2313" i="5"/>
  <c r="J2313" i="8" s="1"/>
  <c r="I2314" i="5"/>
  <c r="J2314" i="8" s="1"/>
  <c r="I2315" i="5"/>
  <c r="J2315" i="8" s="1"/>
  <c r="I2316" i="5"/>
  <c r="J2316" i="8" s="1"/>
  <c r="I2317" i="5"/>
  <c r="J2317" i="8" s="1"/>
  <c r="I2318" i="5"/>
  <c r="J2318" i="8" s="1"/>
  <c r="I2319" i="5"/>
  <c r="J2319" i="8" s="1"/>
  <c r="I2320" i="5"/>
  <c r="J2320" i="8" s="1"/>
  <c r="I2321" i="5"/>
  <c r="J2321" i="8" s="1"/>
  <c r="I2322" i="5"/>
  <c r="J2322" i="8" s="1"/>
  <c r="I2323" i="5"/>
  <c r="J2323" i="8" s="1"/>
  <c r="I2324" i="5"/>
  <c r="J2324" i="8" s="1"/>
  <c r="I2325" i="5"/>
  <c r="J2325" i="8" s="1"/>
  <c r="I2326" i="5"/>
  <c r="J2326" i="8" s="1"/>
  <c r="I2327" i="5"/>
  <c r="J2327" i="8" s="1"/>
  <c r="I2328" i="5"/>
  <c r="J2328" i="8" s="1"/>
  <c r="I2329" i="5"/>
  <c r="J2329" i="8" s="1"/>
  <c r="I2330" i="5"/>
  <c r="J2330" i="8" s="1"/>
  <c r="I2331" i="5"/>
  <c r="J2331" i="8" s="1"/>
  <c r="I2332" i="5"/>
  <c r="J2332" i="8" s="1"/>
  <c r="I2333" i="5"/>
  <c r="J2333" i="8" s="1"/>
  <c r="I2334" i="5"/>
  <c r="J2334" i="8" s="1"/>
  <c r="I2335" i="5"/>
  <c r="J2335" i="8" s="1"/>
  <c r="I2336" i="5"/>
  <c r="J2336" i="8" s="1"/>
  <c r="I2" i="5"/>
  <c r="J2" i="8" s="1"/>
  <c r="J3" i="5"/>
  <c r="K3" i="8" s="1"/>
  <c r="J4" i="5"/>
  <c r="K4" i="8" s="1"/>
  <c r="J5" i="5"/>
  <c r="K5" i="8" s="1"/>
  <c r="J6" i="5"/>
  <c r="K6" i="8" s="1"/>
  <c r="J7" i="5"/>
  <c r="K7" i="8" s="1"/>
  <c r="J8" i="5"/>
  <c r="K8" i="8" s="1"/>
  <c r="J9" i="5"/>
  <c r="K9" i="8" s="1"/>
  <c r="J10" i="5"/>
  <c r="K10" i="8" s="1"/>
  <c r="J11" i="5"/>
  <c r="K11" i="8" s="1"/>
  <c r="J12" i="5"/>
  <c r="K12" i="8" s="1"/>
  <c r="J13" i="5"/>
  <c r="K13" i="8" s="1"/>
  <c r="J14" i="5"/>
  <c r="K14" i="8" s="1"/>
  <c r="J15" i="5"/>
  <c r="K15" i="8" s="1"/>
  <c r="J16" i="5"/>
  <c r="K16" i="8" s="1"/>
  <c r="J17" i="5"/>
  <c r="K17" i="8" s="1"/>
  <c r="J18" i="5"/>
  <c r="K18" i="8" s="1"/>
  <c r="J19" i="5"/>
  <c r="K19" i="8" s="1"/>
  <c r="J20" i="5"/>
  <c r="K20" i="8" s="1"/>
  <c r="J21" i="5"/>
  <c r="K21" i="8" s="1"/>
  <c r="J22" i="5"/>
  <c r="K22" i="8" s="1"/>
  <c r="J23" i="5"/>
  <c r="K23" i="8" s="1"/>
  <c r="J24" i="5"/>
  <c r="K24" i="8" s="1"/>
  <c r="J25" i="5"/>
  <c r="K25" i="8" s="1"/>
  <c r="J26" i="5"/>
  <c r="K26" i="8" s="1"/>
  <c r="J27" i="5"/>
  <c r="K27" i="8" s="1"/>
  <c r="J28" i="5"/>
  <c r="K28" i="8" s="1"/>
  <c r="J29" i="5"/>
  <c r="K29" i="8" s="1"/>
  <c r="J30" i="5"/>
  <c r="K30" i="8" s="1"/>
  <c r="J31" i="5"/>
  <c r="K31" i="8" s="1"/>
  <c r="J32" i="5"/>
  <c r="K32" i="8" s="1"/>
  <c r="J33" i="5"/>
  <c r="K33" i="8" s="1"/>
  <c r="J34" i="5"/>
  <c r="K34" i="8" s="1"/>
  <c r="J35" i="5"/>
  <c r="K35" i="8" s="1"/>
  <c r="J36" i="5"/>
  <c r="K36" i="8" s="1"/>
  <c r="J37" i="5"/>
  <c r="K37" i="8" s="1"/>
  <c r="J38" i="5"/>
  <c r="K38" i="8" s="1"/>
  <c r="J39" i="5"/>
  <c r="K39" i="8" s="1"/>
  <c r="J40" i="5"/>
  <c r="K40" i="8" s="1"/>
  <c r="J41" i="5"/>
  <c r="K41" i="8" s="1"/>
  <c r="J42" i="5"/>
  <c r="K42" i="8" s="1"/>
  <c r="J43" i="5"/>
  <c r="K43" i="8" s="1"/>
  <c r="J44" i="5"/>
  <c r="K44" i="8" s="1"/>
  <c r="J45" i="5"/>
  <c r="K45" i="8" s="1"/>
  <c r="J46" i="5"/>
  <c r="K46" i="8" s="1"/>
  <c r="J47" i="5"/>
  <c r="K47" i="8" s="1"/>
  <c r="J48" i="5"/>
  <c r="K48" i="8" s="1"/>
  <c r="J49" i="5"/>
  <c r="K49" i="8" s="1"/>
  <c r="J50" i="5"/>
  <c r="K50" i="8" s="1"/>
  <c r="J51" i="5"/>
  <c r="K51" i="8" s="1"/>
  <c r="J52" i="5"/>
  <c r="K52" i="8" s="1"/>
  <c r="J53" i="5"/>
  <c r="K53" i="8" s="1"/>
  <c r="J54" i="5"/>
  <c r="K54" i="8" s="1"/>
  <c r="J55" i="5"/>
  <c r="K55" i="8" s="1"/>
  <c r="J56" i="5"/>
  <c r="K56" i="8" s="1"/>
  <c r="J57" i="5"/>
  <c r="K57" i="8" s="1"/>
  <c r="J58" i="5"/>
  <c r="K58" i="8" s="1"/>
  <c r="J59" i="5"/>
  <c r="K59" i="8" s="1"/>
  <c r="J60" i="5"/>
  <c r="K60" i="8" s="1"/>
  <c r="J61" i="5"/>
  <c r="K61" i="8" s="1"/>
  <c r="J62" i="5"/>
  <c r="K62" i="8" s="1"/>
  <c r="J63" i="5"/>
  <c r="K63" i="8" s="1"/>
  <c r="J64" i="5"/>
  <c r="K64" i="8" s="1"/>
  <c r="J65" i="5"/>
  <c r="K65" i="8" s="1"/>
  <c r="J66" i="5"/>
  <c r="K66" i="8" s="1"/>
  <c r="J67" i="5"/>
  <c r="K67" i="8" s="1"/>
  <c r="J68" i="5"/>
  <c r="K68" i="8" s="1"/>
  <c r="J69" i="5"/>
  <c r="K69" i="8" s="1"/>
  <c r="J70" i="5"/>
  <c r="K70" i="8" s="1"/>
  <c r="J71" i="5"/>
  <c r="K71" i="8" s="1"/>
  <c r="J72" i="5"/>
  <c r="K72" i="8" s="1"/>
  <c r="J73" i="5"/>
  <c r="K73" i="8" s="1"/>
  <c r="J74" i="5"/>
  <c r="K74" i="8" s="1"/>
  <c r="J75" i="5"/>
  <c r="K75" i="8" s="1"/>
  <c r="J76" i="5"/>
  <c r="K76" i="8" s="1"/>
  <c r="J77" i="5"/>
  <c r="K77" i="8" s="1"/>
  <c r="J78" i="5"/>
  <c r="K78" i="8" s="1"/>
  <c r="J79" i="5"/>
  <c r="K79" i="8" s="1"/>
  <c r="J80" i="5"/>
  <c r="K80" i="8" s="1"/>
  <c r="J81" i="5"/>
  <c r="K81" i="8" s="1"/>
  <c r="J82" i="5"/>
  <c r="K82" i="8" s="1"/>
  <c r="J83" i="5"/>
  <c r="K83" i="8" s="1"/>
  <c r="J84" i="5"/>
  <c r="K84" i="8" s="1"/>
  <c r="J85" i="5"/>
  <c r="K85" i="8" s="1"/>
  <c r="J86" i="5"/>
  <c r="K86" i="8" s="1"/>
  <c r="J87" i="5"/>
  <c r="K87" i="8" s="1"/>
  <c r="J88" i="5"/>
  <c r="K88" i="8" s="1"/>
  <c r="J89" i="5"/>
  <c r="K89" i="8" s="1"/>
  <c r="J90" i="5"/>
  <c r="K90" i="8" s="1"/>
  <c r="J91" i="5"/>
  <c r="K91" i="8" s="1"/>
  <c r="J92" i="5"/>
  <c r="K92" i="8" s="1"/>
  <c r="J93" i="5"/>
  <c r="K93" i="8" s="1"/>
  <c r="J94" i="5"/>
  <c r="K94" i="8" s="1"/>
  <c r="J95" i="5"/>
  <c r="K95" i="8" s="1"/>
  <c r="J96" i="5"/>
  <c r="K96" i="8" s="1"/>
  <c r="J97" i="5"/>
  <c r="K97" i="8" s="1"/>
  <c r="J98" i="5"/>
  <c r="K98" i="8" s="1"/>
  <c r="J99" i="5"/>
  <c r="K99" i="8" s="1"/>
  <c r="J100" i="5"/>
  <c r="K100" i="8" s="1"/>
  <c r="J101" i="5"/>
  <c r="K101" i="8" s="1"/>
  <c r="J102" i="5"/>
  <c r="K102" i="8" s="1"/>
  <c r="J103" i="5"/>
  <c r="K103" i="8" s="1"/>
  <c r="J104" i="5"/>
  <c r="K104" i="8" s="1"/>
  <c r="J105" i="5"/>
  <c r="K105" i="8" s="1"/>
  <c r="J106" i="5"/>
  <c r="K106" i="8" s="1"/>
  <c r="J107" i="5"/>
  <c r="K107" i="8" s="1"/>
  <c r="J108" i="5"/>
  <c r="K108" i="8" s="1"/>
  <c r="J109" i="5"/>
  <c r="K109" i="8" s="1"/>
  <c r="J110" i="5"/>
  <c r="K110" i="8" s="1"/>
  <c r="J111" i="5"/>
  <c r="K111" i="8" s="1"/>
  <c r="J112" i="5"/>
  <c r="K112" i="8" s="1"/>
  <c r="J113" i="5"/>
  <c r="K113" i="8" s="1"/>
  <c r="J114" i="5"/>
  <c r="K114" i="8" s="1"/>
  <c r="J115" i="5"/>
  <c r="K115" i="8" s="1"/>
  <c r="J116" i="5"/>
  <c r="K116" i="8" s="1"/>
  <c r="J117" i="5"/>
  <c r="K117" i="8" s="1"/>
  <c r="J118" i="5"/>
  <c r="K118" i="8" s="1"/>
  <c r="J119" i="5"/>
  <c r="K119" i="8" s="1"/>
  <c r="J120" i="5"/>
  <c r="K120" i="8" s="1"/>
  <c r="J121" i="5"/>
  <c r="K121" i="8" s="1"/>
  <c r="J122" i="5"/>
  <c r="K122" i="8" s="1"/>
  <c r="J123" i="5"/>
  <c r="K123" i="8" s="1"/>
  <c r="J124" i="5"/>
  <c r="K124" i="8" s="1"/>
  <c r="J125" i="5"/>
  <c r="K125" i="8" s="1"/>
  <c r="J126" i="5"/>
  <c r="K126" i="8" s="1"/>
  <c r="J127" i="5"/>
  <c r="K127" i="8" s="1"/>
  <c r="J128" i="5"/>
  <c r="K128" i="8" s="1"/>
  <c r="J129" i="5"/>
  <c r="K129" i="8" s="1"/>
  <c r="J130" i="5"/>
  <c r="K130" i="8" s="1"/>
  <c r="J131" i="5"/>
  <c r="K131" i="8" s="1"/>
  <c r="J132" i="5"/>
  <c r="K132" i="8" s="1"/>
  <c r="J133" i="5"/>
  <c r="K133" i="8" s="1"/>
  <c r="J134" i="5"/>
  <c r="K134" i="8" s="1"/>
  <c r="J135" i="5"/>
  <c r="K135" i="8" s="1"/>
  <c r="J136" i="5"/>
  <c r="K136" i="8" s="1"/>
  <c r="J137" i="5"/>
  <c r="K137" i="8" s="1"/>
  <c r="J138" i="5"/>
  <c r="K138" i="8" s="1"/>
  <c r="J139" i="5"/>
  <c r="K139" i="8" s="1"/>
  <c r="J140" i="5"/>
  <c r="K140" i="8" s="1"/>
  <c r="J141" i="5"/>
  <c r="K141" i="8" s="1"/>
  <c r="J142" i="5"/>
  <c r="K142" i="8" s="1"/>
  <c r="J143" i="5"/>
  <c r="K143" i="8" s="1"/>
  <c r="J144" i="5"/>
  <c r="K144" i="8" s="1"/>
  <c r="J145" i="5"/>
  <c r="K145" i="8" s="1"/>
  <c r="J146" i="5"/>
  <c r="K146" i="8" s="1"/>
  <c r="J147" i="5"/>
  <c r="K147" i="8" s="1"/>
  <c r="J148" i="5"/>
  <c r="K148" i="8" s="1"/>
  <c r="J149" i="5"/>
  <c r="K149" i="8" s="1"/>
  <c r="J150" i="5"/>
  <c r="K150" i="8" s="1"/>
  <c r="J151" i="5"/>
  <c r="K151" i="8" s="1"/>
  <c r="J152" i="5"/>
  <c r="K152" i="8" s="1"/>
  <c r="J153" i="5"/>
  <c r="K153" i="8" s="1"/>
  <c r="J154" i="5"/>
  <c r="K154" i="8" s="1"/>
  <c r="J155" i="5"/>
  <c r="K155" i="8" s="1"/>
  <c r="J156" i="5"/>
  <c r="K156" i="8" s="1"/>
  <c r="J157" i="5"/>
  <c r="K157" i="8" s="1"/>
  <c r="J158" i="5"/>
  <c r="K158" i="8" s="1"/>
  <c r="J159" i="5"/>
  <c r="K159" i="8" s="1"/>
  <c r="J160" i="5"/>
  <c r="K160" i="8" s="1"/>
  <c r="J161" i="5"/>
  <c r="K161" i="8" s="1"/>
  <c r="J162" i="5"/>
  <c r="K162" i="8" s="1"/>
  <c r="J163" i="5"/>
  <c r="K163" i="8" s="1"/>
  <c r="J164" i="5"/>
  <c r="K164" i="8" s="1"/>
  <c r="J165" i="5"/>
  <c r="K165" i="8" s="1"/>
  <c r="J166" i="5"/>
  <c r="K166" i="8" s="1"/>
  <c r="J167" i="5"/>
  <c r="K167" i="8" s="1"/>
  <c r="J168" i="5"/>
  <c r="K168" i="8" s="1"/>
  <c r="J169" i="5"/>
  <c r="K169" i="8" s="1"/>
  <c r="J170" i="5"/>
  <c r="K170" i="8" s="1"/>
  <c r="J171" i="5"/>
  <c r="K171" i="8" s="1"/>
  <c r="J172" i="5"/>
  <c r="K172" i="8" s="1"/>
  <c r="J173" i="5"/>
  <c r="K173" i="8" s="1"/>
  <c r="J174" i="5"/>
  <c r="K174" i="8" s="1"/>
  <c r="J175" i="5"/>
  <c r="K175" i="8" s="1"/>
  <c r="J176" i="5"/>
  <c r="K176" i="8" s="1"/>
  <c r="J177" i="5"/>
  <c r="K177" i="8" s="1"/>
  <c r="J178" i="5"/>
  <c r="K178" i="8" s="1"/>
  <c r="J179" i="5"/>
  <c r="K179" i="8" s="1"/>
  <c r="J180" i="5"/>
  <c r="K180" i="8" s="1"/>
  <c r="J181" i="5"/>
  <c r="K181" i="8" s="1"/>
  <c r="J182" i="5"/>
  <c r="K182" i="8" s="1"/>
  <c r="J183" i="5"/>
  <c r="K183" i="8" s="1"/>
  <c r="J184" i="5"/>
  <c r="K184" i="8" s="1"/>
  <c r="J185" i="5"/>
  <c r="K185" i="8" s="1"/>
  <c r="J186" i="5"/>
  <c r="K186" i="8" s="1"/>
  <c r="J187" i="5"/>
  <c r="K187" i="8" s="1"/>
  <c r="J188" i="5"/>
  <c r="K188" i="8" s="1"/>
  <c r="J189" i="5"/>
  <c r="K189" i="8" s="1"/>
  <c r="J190" i="5"/>
  <c r="K190" i="8" s="1"/>
  <c r="J191" i="5"/>
  <c r="K191" i="8" s="1"/>
  <c r="J192" i="5"/>
  <c r="K192" i="8" s="1"/>
  <c r="J193" i="5"/>
  <c r="K193" i="8" s="1"/>
  <c r="J194" i="5"/>
  <c r="K194" i="8" s="1"/>
  <c r="J195" i="5"/>
  <c r="K195" i="8" s="1"/>
  <c r="J196" i="5"/>
  <c r="K196" i="8" s="1"/>
  <c r="J197" i="5"/>
  <c r="K197" i="8" s="1"/>
  <c r="J198" i="5"/>
  <c r="K198" i="8" s="1"/>
  <c r="J199" i="5"/>
  <c r="K199" i="8" s="1"/>
  <c r="J200" i="5"/>
  <c r="K200" i="8" s="1"/>
  <c r="J201" i="5"/>
  <c r="K201" i="8" s="1"/>
  <c r="J202" i="5"/>
  <c r="K202" i="8" s="1"/>
  <c r="J203" i="5"/>
  <c r="K203" i="8" s="1"/>
  <c r="J204" i="5"/>
  <c r="K204" i="8" s="1"/>
  <c r="J205" i="5"/>
  <c r="K205" i="8" s="1"/>
  <c r="J206" i="5"/>
  <c r="K206" i="8" s="1"/>
  <c r="J207" i="5"/>
  <c r="K207" i="8" s="1"/>
  <c r="J208" i="5"/>
  <c r="K208" i="8" s="1"/>
  <c r="J209" i="5"/>
  <c r="K209" i="8" s="1"/>
  <c r="J210" i="5"/>
  <c r="K210" i="8" s="1"/>
  <c r="J211" i="5"/>
  <c r="K211" i="8" s="1"/>
  <c r="J212" i="5"/>
  <c r="K212" i="8" s="1"/>
  <c r="J213" i="5"/>
  <c r="K213" i="8" s="1"/>
  <c r="J214" i="5"/>
  <c r="K214" i="8" s="1"/>
  <c r="J215" i="5"/>
  <c r="K215" i="8" s="1"/>
  <c r="J216" i="5"/>
  <c r="K216" i="8" s="1"/>
  <c r="J217" i="5"/>
  <c r="K217" i="8" s="1"/>
  <c r="J218" i="5"/>
  <c r="K218" i="8" s="1"/>
  <c r="J219" i="5"/>
  <c r="K219" i="8" s="1"/>
  <c r="J220" i="5"/>
  <c r="K220" i="8" s="1"/>
  <c r="J221" i="5"/>
  <c r="K221" i="8" s="1"/>
  <c r="J222" i="5"/>
  <c r="K222" i="8" s="1"/>
  <c r="J223" i="5"/>
  <c r="K223" i="8" s="1"/>
  <c r="J224" i="5"/>
  <c r="K224" i="8" s="1"/>
  <c r="J225" i="5"/>
  <c r="K225" i="8" s="1"/>
  <c r="J226" i="5"/>
  <c r="K226" i="8" s="1"/>
  <c r="J227" i="5"/>
  <c r="K227" i="8" s="1"/>
  <c r="J228" i="5"/>
  <c r="K228" i="8" s="1"/>
  <c r="J229" i="5"/>
  <c r="K229" i="8" s="1"/>
  <c r="J230" i="5"/>
  <c r="K230" i="8" s="1"/>
  <c r="J231" i="5"/>
  <c r="K231" i="8" s="1"/>
  <c r="J232" i="5"/>
  <c r="K232" i="8" s="1"/>
  <c r="J233" i="5"/>
  <c r="K233" i="8" s="1"/>
  <c r="J234" i="5"/>
  <c r="K234" i="8" s="1"/>
  <c r="J235" i="5"/>
  <c r="K235" i="8" s="1"/>
  <c r="J236" i="5"/>
  <c r="K236" i="8" s="1"/>
  <c r="J237" i="5"/>
  <c r="K237" i="8" s="1"/>
  <c r="J238" i="5"/>
  <c r="K238" i="8" s="1"/>
  <c r="J239" i="5"/>
  <c r="K239" i="8" s="1"/>
  <c r="J240" i="5"/>
  <c r="K240" i="8" s="1"/>
  <c r="J241" i="5"/>
  <c r="K241" i="8" s="1"/>
  <c r="J242" i="5"/>
  <c r="K242" i="8" s="1"/>
  <c r="J243" i="5"/>
  <c r="K243" i="8" s="1"/>
  <c r="J244" i="5"/>
  <c r="K244" i="8" s="1"/>
  <c r="J245" i="5"/>
  <c r="K245" i="8" s="1"/>
  <c r="J246" i="5"/>
  <c r="K246" i="8" s="1"/>
  <c r="J247" i="5"/>
  <c r="K247" i="8" s="1"/>
  <c r="J248" i="5"/>
  <c r="K248" i="8" s="1"/>
  <c r="J249" i="5"/>
  <c r="K249" i="8" s="1"/>
  <c r="J250" i="5"/>
  <c r="K250" i="8" s="1"/>
  <c r="J251" i="5"/>
  <c r="K251" i="8" s="1"/>
  <c r="J252" i="5"/>
  <c r="K252" i="8" s="1"/>
  <c r="J253" i="5"/>
  <c r="K253" i="8" s="1"/>
  <c r="J254" i="5"/>
  <c r="K254" i="8" s="1"/>
  <c r="J255" i="5"/>
  <c r="K255" i="8" s="1"/>
  <c r="J256" i="5"/>
  <c r="K256" i="8" s="1"/>
  <c r="J257" i="5"/>
  <c r="K257" i="8" s="1"/>
  <c r="J258" i="5"/>
  <c r="K258" i="8" s="1"/>
  <c r="J259" i="5"/>
  <c r="K259" i="8" s="1"/>
  <c r="J260" i="5"/>
  <c r="K260" i="8" s="1"/>
  <c r="J261" i="5"/>
  <c r="K261" i="8" s="1"/>
  <c r="J262" i="5"/>
  <c r="K262" i="8" s="1"/>
  <c r="J263" i="5"/>
  <c r="K263" i="8" s="1"/>
  <c r="J264" i="5"/>
  <c r="K264" i="8" s="1"/>
  <c r="J265" i="5"/>
  <c r="K265" i="8" s="1"/>
  <c r="J266" i="5"/>
  <c r="K266" i="8" s="1"/>
  <c r="J267" i="5"/>
  <c r="K267" i="8" s="1"/>
  <c r="J268" i="5"/>
  <c r="K268" i="8" s="1"/>
  <c r="J269" i="5"/>
  <c r="K269" i="8" s="1"/>
  <c r="J270" i="5"/>
  <c r="K270" i="8" s="1"/>
  <c r="J271" i="5"/>
  <c r="K271" i="8" s="1"/>
  <c r="J272" i="5"/>
  <c r="K272" i="8" s="1"/>
  <c r="J273" i="5"/>
  <c r="K273" i="8" s="1"/>
  <c r="J274" i="5"/>
  <c r="K274" i="8" s="1"/>
  <c r="J275" i="5"/>
  <c r="K275" i="8" s="1"/>
  <c r="J276" i="5"/>
  <c r="K276" i="8" s="1"/>
  <c r="J277" i="5"/>
  <c r="K277" i="8" s="1"/>
  <c r="J278" i="5"/>
  <c r="K278" i="8" s="1"/>
  <c r="J279" i="5"/>
  <c r="K279" i="8" s="1"/>
  <c r="J280" i="5"/>
  <c r="K280" i="8" s="1"/>
  <c r="J281" i="5"/>
  <c r="K281" i="8" s="1"/>
  <c r="J282" i="5"/>
  <c r="K282" i="8" s="1"/>
  <c r="J283" i="5"/>
  <c r="K283" i="8" s="1"/>
  <c r="J284" i="5"/>
  <c r="K284" i="8" s="1"/>
  <c r="J285" i="5"/>
  <c r="K285" i="8" s="1"/>
  <c r="J286" i="5"/>
  <c r="K286" i="8" s="1"/>
  <c r="J287" i="5"/>
  <c r="K287" i="8" s="1"/>
  <c r="J288" i="5"/>
  <c r="K288" i="8" s="1"/>
  <c r="J289" i="5"/>
  <c r="K289" i="8" s="1"/>
  <c r="J290" i="5"/>
  <c r="K290" i="8" s="1"/>
  <c r="J291" i="5"/>
  <c r="K291" i="8" s="1"/>
  <c r="J292" i="5"/>
  <c r="K292" i="8" s="1"/>
  <c r="J293" i="5"/>
  <c r="K293" i="8" s="1"/>
  <c r="J294" i="5"/>
  <c r="K294" i="8" s="1"/>
  <c r="J295" i="5"/>
  <c r="K295" i="8" s="1"/>
  <c r="J296" i="5"/>
  <c r="K296" i="8" s="1"/>
  <c r="J297" i="5"/>
  <c r="K297" i="8" s="1"/>
  <c r="J298" i="5"/>
  <c r="K298" i="8" s="1"/>
  <c r="J299" i="5"/>
  <c r="K299" i="8" s="1"/>
  <c r="J300" i="5"/>
  <c r="K300" i="8" s="1"/>
  <c r="J301" i="5"/>
  <c r="K301" i="8" s="1"/>
  <c r="J302" i="5"/>
  <c r="K302" i="8" s="1"/>
  <c r="J303" i="5"/>
  <c r="K303" i="8" s="1"/>
  <c r="J304" i="5"/>
  <c r="K304" i="8" s="1"/>
  <c r="J305" i="5"/>
  <c r="K305" i="8" s="1"/>
  <c r="J306" i="5"/>
  <c r="K306" i="8" s="1"/>
  <c r="J307" i="5"/>
  <c r="K307" i="8" s="1"/>
  <c r="J308" i="5"/>
  <c r="K308" i="8" s="1"/>
  <c r="J309" i="5"/>
  <c r="K309" i="8" s="1"/>
  <c r="J310" i="5"/>
  <c r="K310" i="8" s="1"/>
  <c r="J311" i="5"/>
  <c r="K311" i="8" s="1"/>
  <c r="J312" i="5"/>
  <c r="K312" i="8" s="1"/>
  <c r="J313" i="5"/>
  <c r="K313" i="8" s="1"/>
  <c r="J314" i="5"/>
  <c r="K314" i="8" s="1"/>
  <c r="J315" i="5"/>
  <c r="K315" i="8" s="1"/>
  <c r="J316" i="5"/>
  <c r="K316" i="8" s="1"/>
  <c r="J317" i="5"/>
  <c r="K317" i="8" s="1"/>
  <c r="J318" i="5"/>
  <c r="K318" i="8" s="1"/>
  <c r="J319" i="5"/>
  <c r="K319" i="8" s="1"/>
  <c r="J320" i="5"/>
  <c r="K320" i="8" s="1"/>
  <c r="J321" i="5"/>
  <c r="K321" i="8" s="1"/>
  <c r="J322" i="5"/>
  <c r="K322" i="8" s="1"/>
  <c r="J323" i="5"/>
  <c r="K323" i="8" s="1"/>
  <c r="J324" i="5"/>
  <c r="K324" i="8" s="1"/>
  <c r="J325" i="5"/>
  <c r="K325" i="8" s="1"/>
  <c r="J326" i="5"/>
  <c r="K326" i="8" s="1"/>
  <c r="J327" i="5"/>
  <c r="K327" i="8" s="1"/>
  <c r="J328" i="5"/>
  <c r="K328" i="8" s="1"/>
  <c r="J329" i="5"/>
  <c r="K329" i="8" s="1"/>
  <c r="J330" i="5"/>
  <c r="K330" i="8" s="1"/>
  <c r="J331" i="5"/>
  <c r="K331" i="8" s="1"/>
  <c r="J332" i="5"/>
  <c r="K332" i="8" s="1"/>
  <c r="J333" i="5"/>
  <c r="K333" i="8" s="1"/>
  <c r="J334" i="5"/>
  <c r="K334" i="8" s="1"/>
  <c r="J335" i="5"/>
  <c r="K335" i="8" s="1"/>
  <c r="J336" i="5"/>
  <c r="K336" i="8" s="1"/>
  <c r="J337" i="5"/>
  <c r="K337" i="8" s="1"/>
  <c r="J338" i="5"/>
  <c r="K338" i="8" s="1"/>
  <c r="J339" i="5"/>
  <c r="K339" i="8" s="1"/>
  <c r="J340" i="5"/>
  <c r="K340" i="8" s="1"/>
  <c r="J341" i="5"/>
  <c r="K341" i="8" s="1"/>
  <c r="J342" i="5"/>
  <c r="K342" i="8" s="1"/>
  <c r="J343" i="5"/>
  <c r="K343" i="8" s="1"/>
  <c r="J344" i="5"/>
  <c r="K344" i="8" s="1"/>
  <c r="J345" i="5"/>
  <c r="K345" i="8" s="1"/>
  <c r="J346" i="5"/>
  <c r="K346" i="8" s="1"/>
  <c r="J347" i="5"/>
  <c r="K347" i="8" s="1"/>
  <c r="J348" i="5"/>
  <c r="K348" i="8" s="1"/>
  <c r="J349" i="5"/>
  <c r="K349" i="8" s="1"/>
  <c r="J350" i="5"/>
  <c r="K350" i="8" s="1"/>
  <c r="J351" i="5"/>
  <c r="K351" i="8" s="1"/>
  <c r="J352" i="5"/>
  <c r="K352" i="8" s="1"/>
  <c r="J353" i="5"/>
  <c r="K353" i="8" s="1"/>
  <c r="J354" i="5"/>
  <c r="K354" i="8" s="1"/>
  <c r="J355" i="5"/>
  <c r="K355" i="8" s="1"/>
  <c r="J356" i="5"/>
  <c r="K356" i="8" s="1"/>
  <c r="J357" i="5"/>
  <c r="K357" i="8" s="1"/>
  <c r="J358" i="5"/>
  <c r="K358" i="8" s="1"/>
  <c r="J359" i="5"/>
  <c r="K359" i="8" s="1"/>
  <c r="J360" i="5"/>
  <c r="K360" i="8" s="1"/>
  <c r="J361" i="5"/>
  <c r="K361" i="8" s="1"/>
  <c r="J362" i="5"/>
  <c r="K362" i="8" s="1"/>
  <c r="J363" i="5"/>
  <c r="K363" i="8" s="1"/>
  <c r="J364" i="5"/>
  <c r="K364" i="8" s="1"/>
  <c r="J365" i="5"/>
  <c r="K365" i="8" s="1"/>
  <c r="J366" i="5"/>
  <c r="K366" i="8" s="1"/>
  <c r="J367" i="5"/>
  <c r="K367" i="8" s="1"/>
  <c r="J368" i="5"/>
  <c r="K368" i="8" s="1"/>
  <c r="J369" i="5"/>
  <c r="K369" i="8" s="1"/>
  <c r="J370" i="5"/>
  <c r="K370" i="8" s="1"/>
  <c r="J371" i="5"/>
  <c r="K371" i="8" s="1"/>
  <c r="J372" i="5"/>
  <c r="K372" i="8" s="1"/>
  <c r="J373" i="5"/>
  <c r="K373" i="8" s="1"/>
  <c r="J374" i="5"/>
  <c r="K374" i="8" s="1"/>
  <c r="J375" i="5"/>
  <c r="K375" i="8" s="1"/>
  <c r="J376" i="5"/>
  <c r="K376" i="8" s="1"/>
  <c r="J377" i="5"/>
  <c r="K377" i="8" s="1"/>
  <c r="J378" i="5"/>
  <c r="K378" i="8" s="1"/>
  <c r="J379" i="5"/>
  <c r="K379" i="8" s="1"/>
  <c r="J380" i="5"/>
  <c r="K380" i="8" s="1"/>
  <c r="J381" i="5"/>
  <c r="K381" i="8" s="1"/>
  <c r="J382" i="5"/>
  <c r="K382" i="8" s="1"/>
  <c r="J383" i="5"/>
  <c r="K383" i="8" s="1"/>
  <c r="J384" i="5"/>
  <c r="K384" i="8" s="1"/>
  <c r="J385" i="5"/>
  <c r="K385" i="8" s="1"/>
  <c r="J386" i="5"/>
  <c r="K386" i="8" s="1"/>
  <c r="J387" i="5"/>
  <c r="K387" i="8" s="1"/>
  <c r="J388" i="5"/>
  <c r="K388" i="8" s="1"/>
  <c r="J389" i="5"/>
  <c r="K389" i="8" s="1"/>
  <c r="J390" i="5"/>
  <c r="K390" i="8" s="1"/>
  <c r="J391" i="5"/>
  <c r="K391" i="8" s="1"/>
  <c r="J392" i="5"/>
  <c r="K392" i="8" s="1"/>
  <c r="J393" i="5"/>
  <c r="K393" i="8" s="1"/>
  <c r="J394" i="5"/>
  <c r="K394" i="8" s="1"/>
  <c r="J395" i="5"/>
  <c r="K395" i="8" s="1"/>
  <c r="J396" i="5"/>
  <c r="K396" i="8" s="1"/>
  <c r="J397" i="5"/>
  <c r="K397" i="8" s="1"/>
  <c r="J398" i="5"/>
  <c r="K398" i="8" s="1"/>
  <c r="J399" i="5"/>
  <c r="K399" i="8" s="1"/>
  <c r="J400" i="5"/>
  <c r="K400" i="8" s="1"/>
  <c r="J401" i="5"/>
  <c r="K401" i="8" s="1"/>
  <c r="J402" i="5"/>
  <c r="K402" i="8" s="1"/>
  <c r="J403" i="5"/>
  <c r="K403" i="8" s="1"/>
  <c r="J404" i="5"/>
  <c r="K404" i="8" s="1"/>
  <c r="J405" i="5"/>
  <c r="K405" i="8" s="1"/>
  <c r="J406" i="5"/>
  <c r="K406" i="8" s="1"/>
  <c r="J407" i="5"/>
  <c r="K407" i="8" s="1"/>
  <c r="J408" i="5"/>
  <c r="K408" i="8" s="1"/>
  <c r="J409" i="5"/>
  <c r="K409" i="8" s="1"/>
  <c r="J410" i="5"/>
  <c r="K410" i="8" s="1"/>
  <c r="J411" i="5"/>
  <c r="K411" i="8" s="1"/>
  <c r="J412" i="5"/>
  <c r="K412" i="8" s="1"/>
  <c r="J413" i="5"/>
  <c r="K413" i="8" s="1"/>
  <c r="J414" i="5"/>
  <c r="K414" i="8" s="1"/>
  <c r="J415" i="5"/>
  <c r="K415" i="8" s="1"/>
  <c r="J416" i="5"/>
  <c r="K416" i="8" s="1"/>
  <c r="J417" i="5"/>
  <c r="K417" i="8" s="1"/>
  <c r="J418" i="5"/>
  <c r="K418" i="8" s="1"/>
  <c r="J419" i="5"/>
  <c r="K419" i="8" s="1"/>
  <c r="J420" i="5"/>
  <c r="K420" i="8" s="1"/>
  <c r="J421" i="5"/>
  <c r="K421" i="8" s="1"/>
  <c r="J422" i="5"/>
  <c r="K422" i="8" s="1"/>
  <c r="J423" i="5"/>
  <c r="K423" i="8" s="1"/>
  <c r="J424" i="5"/>
  <c r="K424" i="8" s="1"/>
  <c r="J425" i="5"/>
  <c r="K425" i="8" s="1"/>
  <c r="J426" i="5"/>
  <c r="K426" i="8" s="1"/>
  <c r="J427" i="5"/>
  <c r="K427" i="8" s="1"/>
  <c r="J428" i="5"/>
  <c r="K428" i="8" s="1"/>
  <c r="J429" i="5"/>
  <c r="K429" i="8" s="1"/>
  <c r="J430" i="5"/>
  <c r="K430" i="8" s="1"/>
  <c r="J431" i="5"/>
  <c r="K431" i="8" s="1"/>
  <c r="J432" i="5"/>
  <c r="K432" i="8" s="1"/>
  <c r="J433" i="5"/>
  <c r="K433" i="8" s="1"/>
  <c r="J434" i="5"/>
  <c r="K434" i="8" s="1"/>
  <c r="J435" i="5"/>
  <c r="K435" i="8" s="1"/>
  <c r="J436" i="5"/>
  <c r="K436" i="8" s="1"/>
  <c r="J437" i="5"/>
  <c r="K437" i="8" s="1"/>
  <c r="J438" i="5"/>
  <c r="K438" i="8" s="1"/>
  <c r="J439" i="5"/>
  <c r="K439" i="8" s="1"/>
  <c r="J440" i="5"/>
  <c r="K440" i="8" s="1"/>
  <c r="J441" i="5"/>
  <c r="K441" i="8" s="1"/>
  <c r="J442" i="5"/>
  <c r="K442" i="8" s="1"/>
  <c r="J443" i="5"/>
  <c r="K443" i="8" s="1"/>
  <c r="J444" i="5"/>
  <c r="K444" i="8" s="1"/>
  <c r="J445" i="5"/>
  <c r="K445" i="8" s="1"/>
  <c r="J446" i="5"/>
  <c r="K446" i="8" s="1"/>
  <c r="J447" i="5"/>
  <c r="K447" i="8" s="1"/>
  <c r="J448" i="5"/>
  <c r="K448" i="8" s="1"/>
  <c r="J449" i="5"/>
  <c r="K449" i="8" s="1"/>
  <c r="J450" i="5"/>
  <c r="K450" i="8" s="1"/>
  <c r="J451" i="5"/>
  <c r="K451" i="8" s="1"/>
  <c r="J452" i="5"/>
  <c r="K452" i="8" s="1"/>
  <c r="J453" i="5"/>
  <c r="K453" i="8" s="1"/>
  <c r="J454" i="5"/>
  <c r="K454" i="8" s="1"/>
  <c r="J455" i="5"/>
  <c r="K455" i="8" s="1"/>
  <c r="J456" i="5"/>
  <c r="K456" i="8" s="1"/>
  <c r="J457" i="5"/>
  <c r="K457" i="8" s="1"/>
  <c r="J458" i="5"/>
  <c r="K458" i="8" s="1"/>
  <c r="J459" i="5"/>
  <c r="K459" i="8" s="1"/>
  <c r="J460" i="5"/>
  <c r="K460" i="8" s="1"/>
  <c r="J461" i="5"/>
  <c r="K461" i="8" s="1"/>
  <c r="J462" i="5"/>
  <c r="K462" i="8" s="1"/>
  <c r="J463" i="5"/>
  <c r="K463" i="8" s="1"/>
  <c r="J464" i="5"/>
  <c r="K464" i="8" s="1"/>
  <c r="J465" i="5"/>
  <c r="K465" i="8" s="1"/>
  <c r="J466" i="5"/>
  <c r="K466" i="8" s="1"/>
  <c r="J467" i="5"/>
  <c r="K467" i="8" s="1"/>
  <c r="J468" i="5"/>
  <c r="K468" i="8" s="1"/>
  <c r="J469" i="5"/>
  <c r="K469" i="8" s="1"/>
  <c r="J470" i="5"/>
  <c r="K470" i="8" s="1"/>
  <c r="J471" i="5"/>
  <c r="K471" i="8" s="1"/>
  <c r="J472" i="5"/>
  <c r="K472" i="8" s="1"/>
  <c r="J473" i="5"/>
  <c r="K473" i="8" s="1"/>
  <c r="J474" i="5"/>
  <c r="K474" i="8" s="1"/>
  <c r="J475" i="5"/>
  <c r="K475" i="8" s="1"/>
  <c r="J476" i="5"/>
  <c r="K476" i="8" s="1"/>
  <c r="J477" i="5"/>
  <c r="K477" i="8" s="1"/>
  <c r="J478" i="5"/>
  <c r="K478" i="8" s="1"/>
  <c r="J479" i="5"/>
  <c r="K479" i="8" s="1"/>
  <c r="J480" i="5"/>
  <c r="K480" i="8" s="1"/>
  <c r="J481" i="5"/>
  <c r="K481" i="8" s="1"/>
  <c r="J482" i="5"/>
  <c r="K482" i="8" s="1"/>
  <c r="J483" i="5"/>
  <c r="K483" i="8" s="1"/>
  <c r="J484" i="5"/>
  <c r="K484" i="8" s="1"/>
  <c r="J485" i="5"/>
  <c r="K485" i="8" s="1"/>
  <c r="J486" i="5"/>
  <c r="K486" i="8" s="1"/>
  <c r="J487" i="5"/>
  <c r="K487" i="8" s="1"/>
  <c r="J488" i="5"/>
  <c r="K488" i="8" s="1"/>
  <c r="J489" i="5"/>
  <c r="K489" i="8" s="1"/>
  <c r="J490" i="5"/>
  <c r="K490" i="8" s="1"/>
  <c r="J491" i="5"/>
  <c r="K491" i="8" s="1"/>
  <c r="J492" i="5"/>
  <c r="K492" i="8" s="1"/>
  <c r="J493" i="5"/>
  <c r="K493" i="8" s="1"/>
  <c r="J494" i="5"/>
  <c r="K494" i="8" s="1"/>
  <c r="J495" i="5"/>
  <c r="K495" i="8" s="1"/>
  <c r="J496" i="5"/>
  <c r="K496" i="8" s="1"/>
  <c r="J497" i="5"/>
  <c r="K497" i="8" s="1"/>
  <c r="J498" i="5"/>
  <c r="K498" i="8" s="1"/>
  <c r="J499" i="5"/>
  <c r="K499" i="8" s="1"/>
  <c r="J500" i="5"/>
  <c r="K500" i="8" s="1"/>
  <c r="J501" i="5"/>
  <c r="K501" i="8" s="1"/>
  <c r="J502" i="5"/>
  <c r="K502" i="8" s="1"/>
  <c r="J503" i="5"/>
  <c r="K503" i="8" s="1"/>
  <c r="J504" i="5"/>
  <c r="K504" i="8" s="1"/>
  <c r="J505" i="5"/>
  <c r="K505" i="8" s="1"/>
  <c r="J506" i="5"/>
  <c r="K506" i="8" s="1"/>
  <c r="J507" i="5"/>
  <c r="K507" i="8" s="1"/>
  <c r="J508" i="5"/>
  <c r="K508" i="8" s="1"/>
  <c r="J509" i="5"/>
  <c r="K509" i="8" s="1"/>
  <c r="J510" i="5"/>
  <c r="K510" i="8" s="1"/>
  <c r="J511" i="5"/>
  <c r="K511" i="8" s="1"/>
  <c r="J512" i="5"/>
  <c r="K512" i="8" s="1"/>
  <c r="J513" i="5"/>
  <c r="K513" i="8" s="1"/>
  <c r="J514" i="5"/>
  <c r="K514" i="8" s="1"/>
  <c r="J515" i="5"/>
  <c r="K515" i="8" s="1"/>
  <c r="J516" i="5"/>
  <c r="K516" i="8" s="1"/>
  <c r="J517" i="5"/>
  <c r="K517" i="8" s="1"/>
  <c r="J518" i="5"/>
  <c r="K518" i="8" s="1"/>
  <c r="J519" i="5"/>
  <c r="K519" i="8" s="1"/>
  <c r="J520" i="5"/>
  <c r="K520" i="8" s="1"/>
  <c r="J521" i="5"/>
  <c r="K521" i="8" s="1"/>
  <c r="J522" i="5"/>
  <c r="K522" i="8" s="1"/>
  <c r="J523" i="5"/>
  <c r="K523" i="8" s="1"/>
  <c r="J524" i="5"/>
  <c r="K524" i="8" s="1"/>
  <c r="J525" i="5"/>
  <c r="K525" i="8" s="1"/>
  <c r="J526" i="5"/>
  <c r="K526" i="8" s="1"/>
  <c r="J527" i="5"/>
  <c r="K527" i="8" s="1"/>
  <c r="J528" i="5"/>
  <c r="K528" i="8" s="1"/>
  <c r="J529" i="5"/>
  <c r="K529" i="8" s="1"/>
  <c r="J530" i="5"/>
  <c r="K530" i="8" s="1"/>
  <c r="J531" i="5"/>
  <c r="K531" i="8" s="1"/>
  <c r="J532" i="5"/>
  <c r="K532" i="8" s="1"/>
  <c r="J533" i="5"/>
  <c r="K533" i="8" s="1"/>
  <c r="J534" i="5"/>
  <c r="K534" i="8" s="1"/>
  <c r="J535" i="5"/>
  <c r="K535" i="8" s="1"/>
  <c r="J536" i="5"/>
  <c r="K536" i="8" s="1"/>
  <c r="J537" i="5"/>
  <c r="K537" i="8" s="1"/>
  <c r="J538" i="5"/>
  <c r="K538" i="8" s="1"/>
  <c r="J539" i="5"/>
  <c r="K539" i="8" s="1"/>
  <c r="J540" i="5"/>
  <c r="K540" i="8" s="1"/>
  <c r="J541" i="5"/>
  <c r="K541" i="8" s="1"/>
  <c r="J542" i="5"/>
  <c r="K542" i="8" s="1"/>
  <c r="J543" i="5"/>
  <c r="K543" i="8" s="1"/>
  <c r="J544" i="5"/>
  <c r="K544" i="8" s="1"/>
  <c r="J545" i="5"/>
  <c r="K545" i="8" s="1"/>
  <c r="J546" i="5"/>
  <c r="K546" i="8" s="1"/>
  <c r="J547" i="5"/>
  <c r="K547" i="8" s="1"/>
  <c r="J548" i="5"/>
  <c r="K548" i="8" s="1"/>
  <c r="J549" i="5"/>
  <c r="K549" i="8" s="1"/>
  <c r="J550" i="5"/>
  <c r="K550" i="8" s="1"/>
  <c r="J551" i="5"/>
  <c r="K551" i="8" s="1"/>
  <c r="J552" i="5"/>
  <c r="K552" i="8" s="1"/>
  <c r="J553" i="5"/>
  <c r="K553" i="8" s="1"/>
  <c r="J554" i="5"/>
  <c r="K554" i="8" s="1"/>
  <c r="J555" i="5"/>
  <c r="K555" i="8" s="1"/>
  <c r="J556" i="5"/>
  <c r="K556" i="8" s="1"/>
  <c r="J557" i="5"/>
  <c r="K557" i="8" s="1"/>
  <c r="J558" i="5"/>
  <c r="K558" i="8" s="1"/>
  <c r="J559" i="5"/>
  <c r="K559" i="8" s="1"/>
  <c r="J560" i="5"/>
  <c r="K560" i="8" s="1"/>
  <c r="J561" i="5"/>
  <c r="K561" i="8" s="1"/>
  <c r="J562" i="5"/>
  <c r="K562" i="8" s="1"/>
  <c r="J563" i="5"/>
  <c r="K563" i="8" s="1"/>
  <c r="J564" i="5"/>
  <c r="K564" i="8" s="1"/>
  <c r="J565" i="5"/>
  <c r="K565" i="8" s="1"/>
  <c r="J566" i="5"/>
  <c r="K566" i="8" s="1"/>
  <c r="J567" i="5"/>
  <c r="K567" i="8" s="1"/>
  <c r="J568" i="5"/>
  <c r="K568" i="8" s="1"/>
  <c r="J569" i="5"/>
  <c r="K569" i="8" s="1"/>
  <c r="J570" i="5"/>
  <c r="K570" i="8" s="1"/>
  <c r="J571" i="5"/>
  <c r="K571" i="8" s="1"/>
  <c r="J572" i="5"/>
  <c r="K572" i="8" s="1"/>
  <c r="J573" i="5"/>
  <c r="K573" i="8" s="1"/>
  <c r="J574" i="5"/>
  <c r="K574" i="8" s="1"/>
  <c r="J575" i="5"/>
  <c r="K575" i="8" s="1"/>
  <c r="J576" i="5"/>
  <c r="K576" i="8" s="1"/>
  <c r="J577" i="5"/>
  <c r="K577" i="8" s="1"/>
  <c r="J578" i="5"/>
  <c r="K578" i="8" s="1"/>
  <c r="J579" i="5"/>
  <c r="K579" i="8" s="1"/>
  <c r="J580" i="5"/>
  <c r="K580" i="8" s="1"/>
  <c r="J581" i="5"/>
  <c r="K581" i="8" s="1"/>
  <c r="J582" i="5"/>
  <c r="K582" i="8" s="1"/>
  <c r="J583" i="5"/>
  <c r="K583" i="8" s="1"/>
  <c r="J584" i="5"/>
  <c r="K584" i="8" s="1"/>
  <c r="J585" i="5"/>
  <c r="K585" i="8" s="1"/>
  <c r="J586" i="5"/>
  <c r="K586" i="8" s="1"/>
  <c r="J587" i="5"/>
  <c r="K587" i="8" s="1"/>
  <c r="J588" i="5"/>
  <c r="K588" i="8" s="1"/>
  <c r="J589" i="5"/>
  <c r="K589" i="8" s="1"/>
  <c r="J590" i="5"/>
  <c r="K590" i="8" s="1"/>
  <c r="J591" i="5"/>
  <c r="K591" i="8" s="1"/>
  <c r="J592" i="5"/>
  <c r="K592" i="8" s="1"/>
  <c r="J593" i="5"/>
  <c r="K593" i="8" s="1"/>
  <c r="J594" i="5"/>
  <c r="K594" i="8" s="1"/>
  <c r="J595" i="5"/>
  <c r="K595" i="8" s="1"/>
  <c r="J596" i="5"/>
  <c r="K596" i="8" s="1"/>
  <c r="J597" i="5"/>
  <c r="K597" i="8" s="1"/>
  <c r="J598" i="5"/>
  <c r="K598" i="8" s="1"/>
  <c r="J599" i="5"/>
  <c r="K599" i="8" s="1"/>
  <c r="J600" i="5"/>
  <c r="K600" i="8" s="1"/>
  <c r="J601" i="5"/>
  <c r="K601" i="8" s="1"/>
  <c r="J602" i="5"/>
  <c r="K602" i="8" s="1"/>
  <c r="J603" i="5"/>
  <c r="K603" i="8" s="1"/>
  <c r="J604" i="5"/>
  <c r="K604" i="8" s="1"/>
  <c r="J605" i="5"/>
  <c r="K605" i="8" s="1"/>
  <c r="J606" i="5"/>
  <c r="K606" i="8" s="1"/>
  <c r="J607" i="5"/>
  <c r="K607" i="8" s="1"/>
  <c r="J608" i="5"/>
  <c r="K608" i="8" s="1"/>
  <c r="J609" i="5"/>
  <c r="K609" i="8" s="1"/>
  <c r="J610" i="5"/>
  <c r="K610" i="8" s="1"/>
  <c r="J611" i="5"/>
  <c r="K611" i="8" s="1"/>
  <c r="J612" i="5"/>
  <c r="K612" i="8" s="1"/>
  <c r="J613" i="5"/>
  <c r="K613" i="8" s="1"/>
  <c r="J614" i="5"/>
  <c r="K614" i="8" s="1"/>
  <c r="J615" i="5"/>
  <c r="K615" i="8" s="1"/>
  <c r="J616" i="5"/>
  <c r="K616" i="8" s="1"/>
  <c r="J617" i="5"/>
  <c r="K617" i="8" s="1"/>
  <c r="J618" i="5"/>
  <c r="K618" i="8" s="1"/>
  <c r="J619" i="5"/>
  <c r="K619" i="8" s="1"/>
  <c r="J620" i="5"/>
  <c r="K620" i="8" s="1"/>
  <c r="J621" i="5"/>
  <c r="K621" i="8" s="1"/>
  <c r="J622" i="5"/>
  <c r="K622" i="8" s="1"/>
  <c r="J623" i="5"/>
  <c r="K623" i="8" s="1"/>
  <c r="J624" i="5"/>
  <c r="K624" i="8" s="1"/>
  <c r="J625" i="5"/>
  <c r="K625" i="8" s="1"/>
  <c r="J626" i="5"/>
  <c r="K626" i="8" s="1"/>
  <c r="J627" i="5"/>
  <c r="K627" i="8" s="1"/>
  <c r="J628" i="5"/>
  <c r="K628" i="8" s="1"/>
  <c r="J629" i="5"/>
  <c r="K629" i="8" s="1"/>
  <c r="J630" i="5"/>
  <c r="K630" i="8" s="1"/>
  <c r="J631" i="5"/>
  <c r="K631" i="8" s="1"/>
  <c r="J632" i="5"/>
  <c r="K632" i="8" s="1"/>
  <c r="J633" i="5"/>
  <c r="K633" i="8" s="1"/>
  <c r="J634" i="5"/>
  <c r="K634" i="8" s="1"/>
  <c r="J635" i="5"/>
  <c r="K635" i="8" s="1"/>
  <c r="J636" i="5"/>
  <c r="K636" i="8" s="1"/>
  <c r="J637" i="5"/>
  <c r="K637" i="8" s="1"/>
  <c r="J638" i="5"/>
  <c r="K638" i="8" s="1"/>
  <c r="J639" i="5"/>
  <c r="K639" i="8" s="1"/>
  <c r="J640" i="5"/>
  <c r="K640" i="8" s="1"/>
  <c r="J641" i="5"/>
  <c r="K641" i="8" s="1"/>
  <c r="J642" i="5"/>
  <c r="K642" i="8" s="1"/>
  <c r="J643" i="5"/>
  <c r="K643" i="8" s="1"/>
  <c r="J644" i="5"/>
  <c r="K644" i="8" s="1"/>
  <c r="J645" i="5"/>
  <c r="K645" i="8" s="1"/>
  <c r="J646" i="5"/>
  <c r="K646" i="8" s="1"/>
  <c r="J647" i="5"/>
  <c r="K647" i="8" s="1"/>
  <c r="J648" i="5"/>
  <c r="K648" i="8" s="1"/>
  <c r="J649" i="5"/>
  <c r="K649" i="8" s="1"/>
  <c r="J650" i="5"/>
  <c r="K650" i="8" s="1"/>
  <c r="J651" i="5"/>
  <c r="K651" i="8" s="1"/>
  <c r="J652" i="5"/>
  <c r="K652" i="8" s="1"/>
  <c r="J653" i="5"/>
  <c r="K653" i="8" s="1"/>
  <c r="J654" i="5"/>
  <c r="K654" i="8" s="1"/>
  <c r="J655" i="5"/>
  <c r="K655" i="8" s="1"/>
  <c r="J656" i="5"/>
  <c r="K656" i="8" s="1"/>
  <c r="J657" i="5"/>
  <c r="K657" i="8" s="1"/>
  <c r="J658" i="5"/>
  <c r="K658" i="8" s="1"/>
  <c r="J659" i="5"/>
  <c r="K659" i="8" s="1"/>
  <c r="J660" i="5"/>
  <c r="K660" i="8" s="1"/>
  <c r="J661" i="5"/>
  <c r="K661" i="8" s="1"/>
  <c r="J662" i="5"/>
  <c r="K662" i="8" s="1"/>
  <c r="J663" i="5"/>
  <c r="K663" i="8" s="1"/>
  <c r="J664" i="5"/>
  <c r="K664" i="8" s="1"/>
  <c r="J665" i="5"/>
  <c r="K665" i="8" s="1"/>
  <c r="J666" i="5"/>
  <c r="K666" i="8" s="1"/>
  <c r="J667" i="5"/>
  <c r="K667" i="8" s="1"/>
  <c r="J668" i="5"/>
  <c r="K668" i="8" s="1"/>
  <c r="J669" i="5"/>
  <c r="K669" i="8" s="1"/>
  <c r="J670" i="5"/>
  <c r="K670" i="8" s="1"/>
  <c r="J671" i="5"/>
  <c r="K671" i="8" s="1"/>
  <c r="J672" i="5"/>
  <c r="K672" i="8" s="1"/>
  <c r="J673" i="5"/>
  <c r="K673" i="8" s="1"/>
  <c r="J674" i="5"/>
  <c r="K674" i="8" s="1"/>
  <c r="J675" i="5"/>
  <c r="K675" i="8" s="1"/>
  <c r="J676" i="5"/>
  <c r="K676" i="8" s="1"/>
  <c r="J677" i="5"/>
  <c r="K677" i="8" s="1"/>
  <c r="J678" i="5"/>
  <c r="K678" i="8" s="1"/>
  <c r="J679" i="5"/>
  <c r="K679" i="8" s="1"/>
  <c r="J680" i="5"/>
  <c r="K680" i="8" s="1"/>
  <c r="J681" i="5"/>
  <c r="K681" i="8" s="1"/>
  <c r="J682" i="5"/>
  <c r="K682" i="8" s="1"/>
  <c r="J683" i="5"/>
  <c r="K683" i="8" s="1"/>
  <c r="J684" i="5"/>
  <c r="K684" i="8" s="1"/>
  <c r="J685" i="5"/>
  <c r="K685" i="8" s="1"/>
  <c r="J686" i="5"/>
  <c r="K686" i="8" s="1"/>
  <c r="J687" i="5"/>
  <c r="K687" i="8" s="1"/>
  <c r="J688" i="5"/>
  <c r="K688" i="8" s="1"/>
  <c r="J689" i="5"/>
  <c r="K689" i="8" s="1"/>
  <c r="J690" i="5"/>
  <c r="K690" i="8" s="1"/>
  <c r="J691" i="5"/>
  <c r="K691" i="8" s="1"/>
  <c r="J692" i="5"/>
  <c r="K692" i="8" s="1"/>
  <c r="J693" i="5"/>
  <c r="K693" i="8" s="1"/>
  <c r="J694" i="5"/>
  <c r="K694" i="8" s="1"/>
  <c r="J695" i="5"/>
  <c r="K695" i="8" s="1"/>
  <c r="J696" i="5"/>
  <c r="K696" i="8" s="1"/>
  <c r="J697" i="5"/>
  <c r="K697" i="8" s="1"/>
  <c r="J698" i="5"/>
  <c r="K698" i="8" s="1"/>
  <c r="J699" i="5"/>
  <c r="K699" i="8" s="1"/>
  <c r="J700" i="5"/>
  <c r="K700" i="8" s="1"/>
  <c r="J701" i="5"/>
  <c r="K701" i="8" s="1"/>
  <c r="J702" i="5"/>
  <c r="K702" i="8" s="1"/>
  <c r="J703" i="5"/>
  <c r="K703" i="8" s="1"/>
  <c r="J704" i="5"/>
  <c r="K704" i="8" s="1"/>
  <c r="J705" i="5"/>
  <c r="K705" i="8" s="1"/>
  <c r="J706" i="5"/>
  <c r="K706" i="8" s="1"/>
  <c r="J707" i="5"/>
  <c r="K707" i="8" s="1"/>
  <c r="J708" i="5"/>
  <c r="K708" i="8" s="1"/>
  <c r="J709" i="5"/>
  <c r="K709" i="8" s="1"/>
  <c r="J710" i="5"/>
  <c r="K710" i="8" s="1"/>
  <c r="J711" i="5"/>
  <c r="K711" i="8" s="1"/>
  <c r="J712" i="5"/>
  <c r="K712" i="8" s="1"/>
  <c r="J713" i="5"/>
  <c r="K713" i="8" s="1"/>
  <c r="J714" i="5"/>
  <c r="K714" i="8" s="1"/>
  <c r="J715" i="5"/>
  <c r="K715" i="8" s="1"/>
  <c r="J716" i="5"/>
  <c r="K716" i="8" s="1"/>
  <c r="J717" i="5"/>
  <c r="K717" i="8" s="1"/>
  <c r="J718" i="5"/>
  <c r="K718" i="8" s="1"/>
  <c r="J719" i="5"/>
  <c r="K719" i="8" s="1"/>
  <c r="J720" i="5"/>
  <c r="K720" i="8" s="1"/>
  <c r="J721" i="5"/>
  <c r="K721" i="8" s="1"/>
  <c r="J722" i="5"/>
  <c r="K722" i="8" s="1"/>
  <c r="J723" i="5"/>
  <c r="K723" i="8" s="1"/>
  <c r="J724" i="5"/>
  <c r="K724" i="8" s="1"/>
  <c r="J725" i="5"/>
  <c r="K725" i="8" s="1"/>
  <c r="J726" i="5"/>
  <c r="K726" i="8" s="1"/>
  <c r="J727" i="5"/>
  <c r="K727" i="8" s="1"/>
  <c r="J728" i="5"/>
  <c r="K728" i="8" s="1"/>
  <c r="J729" i="5"/>
  <c r="K729" i="8" s="1"/>
  <c r="J730" i="5"/>
  <c r="K730" i="8" s="1"/>
  <c r="J731" i="5"/>
  <c r="K731" i="8" s="1"/>
  <c r="J732" i="5"/>
  <c r="K732" i="8" s="1"/>
  <c r="J733" i="5"/>
  <c r="K733" i="8" s="1"/>
  <c r="J734" i="5"/>
  <c r="K734" i="8" s="1"/>
  <c r="J735" i="5"/>
  <c r="K735" i="8" s="1"/>
  <c r="J736" i="5"/>
  <c r="K736" i="8" s="1"/>
  <c r="J737" i="5"/>
  <c r="K737" i="8" s="1"/>
  <c r="J738" i="5"/>
  <c r="K738" i="8" s="1"/>
  <c r="J739" i="5"/>
  <c r="K739" i="8" s="1"/>
  <c r="J740" i="5"/>
  <c r="K740" i="8" s="1"/>
  <c r="J741" i="5"/>
  <c r="K741" i="8" s="1"/>
  <c r="J742" i="5"/>
  <c r="K742" i="8" s="1"/>
  <c r="J743" i="5"/>
  <c r="K743" i="8" s="1"/>
  <c r="J744" i="5"/>
  <c r="K744" i="8" s="1"/>
  <c r="J745" i="5"/>
  <c r="K745" i="8" s="1"/>
  <c r="J746" i="5"/>
  <c r="K746" i="8" s="1"/>
  <c r="J747" i="5"/>
  <c r="K747" i="8" s="1"/>
  <c r="J748" i="5"/>
  <c r="K748" i="8" s="1"/>
  <c r="J749" i="5"/>
  <c r="K749" i="8" s="1"/>
  <c r="J750" i="5"/>
  <c r="K750" i="8" s="1"/>
  <c r="J751" i="5"/>
  <c r="K751" i="8" s="1"/>
  <c r="J752" i="5"/>
  <c r="K752" i="8" s="1"/>
  <c r="J753" i="5"/>
  <c r="K753" i="8" s="1"/>
  <c r="J754" i="5"/>
  <c r="K754" i="8" s="1"/>
  <c r="J755" i="5"/>
  <c r="K755" i="8" s="1"/>
  <c r="J756" i="5"/>
  <c r="K756" i="8" s="1"/>
  <c r="J757" i="5"/>
  <c r="K757" i="8" s="1"/>
  <c r="J758" i="5"/>
  <c r="K758" i="8" s="1"/>
  <c r="J759" i="5"/>
  <c r="K759" i="8" s="1"/>
  <c r="J760" i="5"/>
  <c r="K760" i="8" s="1"/>
  <c r="J761" i="5"/>
  <c r="K761" i="8" s="1"/>
  <c r="J762" i="5"/>
  <c r="K762" i="8" s="1"/>
  <c r="J763" i="5"/>
  <c r="K763" i="8" s="1"/>
  <c r="J764" i="5"/>
  <c r="K764" i="8" s="1"/>
  <c r="J765" i="5"/>
  <c r="K765" i="8" s="1"/>
  <c r="J766" i="5"/>
  <c r="K766" i="8" s="1"/>
  <c r="J767" i="5"/>
  <c r="K767" i="8" s="1"/>
  <c r="J768" i="5"/>
  <c r="K768" i="8" s="1"/>
  <c r="J769" i="5"/>
  <c r="K769" i="8" s="1"/>
  <c r="J770" i="5"/>
  <c r="K770" i="8" s="1"/>
  <c r="J771" i="5"/>
  <c r="K771" i="8" s="1"/>
  <c r="J772" i="5"/>
  <c r="K772" i="8" s="1"/>
  <c r="J773" i="5"/>
  <c r="K773" i="8" s="1"/>
  <c r="J774" i="5"/>
  <c r="K774" i="8" s="1"/>
  <c r="J775" i="5"/>
  <c r="K775" i="8" s="1"/>
  <c r="J776" i="5"/>
  <c r="K776" i="8" s="1"/>
  <c r="J777" i="5"/>
  <c r="K777" i="8" s="1"/>
  <c r="J778" i="5"/>
  <c r="K778" i="8" s="1"/>
  <c r="J779" i="5"/>
  <c r="K779" i="8" s="1"/>
  <c r="J780" i="5"/>
  <c r="K780" i="8" s="1"/>
  <c r="J781" i="5"/>
  <c r="K781" i="8" s="1"/>
  <c r="J782" i="5"/>
  <c r="K782" i="8" s="1"/>
  <c r="J783" i="5"/>
  <c r="K783" i="8" s="1"/>
  <c r="J784" i="5"/>
  <c r="K784" i="8" s="1"/>
  <c r="J785" i="5"/>
  <c r="K785" i="8" s="1"/>
  <c r="J786" i="5"/>
  <c r="K786" i="8" s="1"/>
  <c r="J787" i="5"/>
  <c r="K787" i="8" s="1"/>
  <c r="J788" i="5"/>
  <c r="K788" i="8" s="1"/>
  <c r="J789" i="5"/>
  <c r="K789" i="8" s="1"/>
  <c r="J790" i="5"/>
  <c r="K790" i="8" s="1"/>
  <c r="J791" i="5"/>
  <c r="K791" i="8" s="1"/>
  <c r="J792" i="5"/>
  <c r="K792" i="8" s="1"/>
  <c r="J793" i="5"/>
  <c r="K793" i="8" s="1"/>
  <c r="J794" i="5"/>
  <c r="K794" i="8" s="1"/>
  <c r="J795" i="5"/>
  <c r="K795" i="8" s="1"/>
  <c r="J796" i="5"/>
  <c r="K796" i="8" s="1"/>
  <c r="J797" i="5"/>
  <c r="K797" i="8" s="1"/>
  <c r="J798" i="5"/>
  <c r="K798" i="8" s="1"/>
  <c r="J799" i="5"/>
  <c r="K799" i="8" s="1"/>
  <c r="J800" i="5"/>
  <c r="K800" i="8" s="1"/>
  <c r="J801" i="5"/>
  <c r="K801" i="8" s="1"/>
  <c r="J802" i="5"/>
  <c r="K802" i="8" s="1"/>
  <c r="J803" i="5"/>
  <c r="K803" i="8" s="1"/>
  <c r="J804" i="5"/>
  <c r="K804" i="8" s="1"/>
  <c r="J805" i="5"/>
  <c r="K805" i="8" s="1"/>
  <c r="J806" i="5"/>
  <c r="K806" i="8" s="1"/>
  <c r="J807" i="5"/>
  <c r="K807" i="8" s="1"/>
  <c r="J808" i="5"/>
  <c r="K808" i="8" s="1"/>
  <c r="J809" i="5"/>
  <c r="K809" i="8" s="1"/>
  <c r="J810" i="5"/>
  <c r="K810" i="8" s="1"/>
  <c r="J811" i="5"/>
  <c r="K811" i="8" s="1"/>
  <c r="J812" i="5"/>
  <c r="K812" i="8" s="1"/>
  <c r="J813" i="5"/>
  <c r="K813" i="8" s="1"/>
  <c r="J814" i="5"/>
  <c r="K814" i="8" s="1"/>
  <c r="J815" i="5"/>
  <c r="K815" i="8" s="1"/>
  <c r="J816" i="5"/>
  <c r="K816" i="8" s="1"/>
  <c r="J817" i="5"/>
  <c r="K817" i="8" s="1"/>
  <c r="J818" i="5"/>
  <c r="K818" i="8" s="1"/>
  <c r="J819" i="5"/>
  <c r="K819" i="8" s="1"/>
  <c r="J820" i="5"/>
  <c r="K820" i="8" s="1"/>
  <c r="J821" i="5"/>
  <c r="K821" i="8" s="1"/>
  <c r="J822" i="5"/>
  <c r="K822" i="8" s="1"/>
  <c r="J823" i="5"/>
  <c r="K823" i="8" s="1"/>
  <c r="J824" i="5"/>
  <c r="K824" i="8" s="1"/>
  <c r="J825" i="5"/>
  <c r="K825" i="8" s="1"/>
  <c r="J826" i="5"/>
  <c r="K826" i="8" s="1"/>
  <c r="J827" i="5"/>
  <c r="K827" i="8" s="1"/>
  <c r="J828" i="5"/>
  <c r="K828" i="8" s="1"/>
  <c r="J829" i="5"/>
  <c r="K829" i="8" s="1"/>
  <c r="J830" i="5"/>
  <c r="K830" i="8" s="1"/>
  <c r="J831" i="5"/>
  <c r="K831" i="8" s="1"/>
  <c r="J832" i="5"/>
  <c r="K832" i="8" s="1"/>
  <c r="J833" i="5"/>
  <c r="K833" i="8" s="1"/>
  <c r="J834" i="5"/>
  <c r="K834" i="8" s="1"/>
  <c r="J835" i="5"/>
  <c r="K835" i="8" s="1"/>
  <c r="J836" i="5"/>
  <c r="K836" i="8" s="1"/>
  <c r="J837" i="5"/>
  <c r="K837" i="8" s="1"/>
  <c r="J838" i="5"/>
  <c r="K838" i="8" s="1"/>
  <c r="J839" i="5"/>
  <c r="K839" i="8" s="1"/>
  <c r="J840" i="5"/>
  <c r="K840" i="8" s="1"/>
  <c r="J841" i="5"/>
  <c r="K841" i="8" s="1"/>
  <c r="J842" i="5"/>
  <c r="K842" i="8" s="1"/>
  <c r="J843" i="5"/>
  <c r="K843" i="8" s="1"/>
  <c r="J844" i="5"/>
  <c r="K844" i="8" s="1"/>
  <c r="J845" i="5"/>
  <c r="K845" i="8" s="1"/>
  <c r="J846" i="5"/>
  <c r="K846" i="8" s="1"/>
  <c r="J847" i="5"/>
  <c r="K847" i="8" s="1"/>
  <c r="J848" i="5"/>
  <c r="K848" i="8" s="1"/>
  <c r="J849" i="5"/>
  <c r="K849" i="8" s="1"/>
  <c r="J850" i="5"/>
  <c r="K850" i="8" s="1"/>
  <c r="J851" i="5"/>
  <c r="K851" i="8" s="1"/>
  <c r="J852" i="5"/>
  <c r="K852" i="8" s="1"/>
  <c r="J853" i="5"/>
  <c r="K853" i="8" s="1"/>
  <c r="J854" i="5"/>
  <c r="K854" i="8" s="1"/>
  <c r="J855" i="5"/>
  <c r="K855" i="8" s="1"/>
  <c r="J856" i="5"/>
  <c r="K856" i="8" s="1"/>
  <c r="J857" i="5"/>
  <c r="K857" i="8" s="1"/>
  <c r="J858" i="5"/>
  <c r="K858" i="8" s="1"/>
  <c r="J859" i="5"/>
  <c r="K859" i="8" s="1"/>
  <c r="J860" i="5"/>
  <c r="K860" i="8" s="1"/>
  <c r="J861" i="5"/>
  <c r="K861" i="8" s="1"/>
  <c r="J862" i="5"/>
  <c r="K862" i="8" s="1"/>
  <c r="J863" i="5"/>
  <c r="K863" i="8" s="1"/>
  <c r="J864" i="5"/>
  <c r="K864" i="8" s="1"/>
  <c r="J865" i="5"/>
  <c r="K865" i="8" s="1"/>
  <c r="J866" i="5"/>
  <c r="K866" i="8" s="1"/>
  <c r="J867" i="5"/>
  <c r="K867" i="8" s="1"/>
  <c r="J868" i="5"/>
  <c r="K868" i="8" s="1"/>
  <c r="J869" i="5"/>
  <c r="K869" i="8" s="1"/>
  <c r="J870" i="5"/>
  <c r="K870" i="8" s="1"/>
  <c r="J871" i="5"/>
  <c r="K871" i="8" s="1"/>
  <c r="J872" i="5"/>
  <c r="K872" i="8" s="1"/>
  <c r="J873" i="5"/>
  <c r="K873" i="8" s="1"/>
  <c r="J874" i="5"/>
  <c r="K874" i="8" s="1"/>
  <c r="J875" i="5"/>
  <c r="K875" i="8" s="1"/>
  <c r="J876" i="5"/>
  <c r="K876" i="8" s="1"/>
  <c r="J877" i="5"/>
  <c r="K877" i="8" s="1"/>
  <c r="J878" i="5"/>
  <c r="K878" i="8" s="1"/>
  <c r="J879" i="5"/>
  <c r="K879" i="8" s="1"/>
  <c r="J880" i="5"/>
  <c r="K880" i="8" s="1"/>
  <c r="J881" i="5"/>
  <c r="K881" i="8" s="1"/>
  <c r="J882" i="5"/>
  <c r="K882" i="8" s="1"/>
  <c r="J883" i="5"/>
  <c r="K883" i="8" s="1"/>
  <c r="J884" i="5"/>
  <c r="K884" i="8" s="1"/>
  <c r="J885" i="5"/>
  <c r="K885" i="8" s="1"/>
  <c r="J886" i="5"/>
  <c r="K886" i="8" s="1"/>
  <c r="J887" i="5"/>
  <c r="K887" i="8" s="1"/>
  <c r="J888" i="5"/>
  <c r="K888" i="8" s="1"/>
  <c r="J889" i="5"/>
  <c r="K889" i="8" s="1"/>
  <c r="J890" i="5"/>
  <c r="K890" i="8" s="1"/>
  <c r="J891" i="5"/>
  <c r="K891" i="8" s="1"/>
  <c r="J892" i="5"/>
  <c r="K892" i="8" s="1"/>
  <c r="J893" i="5"/>
  <c r="K893" i="8" s="1"/>
  <c r="J894" i="5"/>
  <c r="K894" i="8" s="1"/>
  <c r="J895" i="5"/>
  <c r="K895" i="8" s="1"/>
  <c r="J896" i="5"/>
  <c r="K896" i="8" s="1"/>
  <c r="J897" i="5"/>
  <c r="K897" i="8" s="1"/>
  <c r="J898" i="5"/>
  <c r="K898" i="8" s="1"/>
  <c r="J899" i="5"/>
  <c r="K899" i="8" s="1"/>
  <c r="J900" i="5"/>
  <c r="K900" i="8" s="1"/>
  <c r="J901" i="5"/>
  <c r="K901" i="8" s="1"/>
  <c r="J902" i="5"/>
  <c r="K902" i="8" s="1"/>
  <c r="J903" i="5"/>
  <c r="K903" i="8" s="1"/>
  <c r="J904" i="5"/>
  <c r="K904" i="8" s="1"/>
  <c r="J905" i="5"/>
  <c r="K905" i="8" s="1"/>
  <c r="J906" i="5"/>
  <c r="K906" i="8" s="1"/>
  <c r="J907" i="5"/>
  <c r="K907" i="8" s="1"/>
  <c r="J908" i="5"/>
  <c r="K908" i="8" s="1"/>
  <c r="J909" i="5"/>
  <c r="K909" i="8" s="1"/>
  <c r="J910" i="5"/>
  <c r="K910" i="8" s="1"/>
  <c r="J911" i="5"/>
  <c r="K911" i="8" s="1"/>
  <c r="J912" i="5"/>
  <c r="K912" i="8" s="1"/>
  <c r="J913" i="5"/>
  <c r="K913" i="8" s="1"/>
  <c r="J914" i="5"/>
  <c r="K914" i="8" s="1"/>
  <c r="J915" i="5"/>
  <c r="K915" i="8" s="1"/>
  <c r="J916" i="5"/>
  <c r="K916" i="8" s="1"/>
  <c r="J917" i="5"/>
  <c r="K917" i="8" s="1"/>
  <c r="J918" i="5"/>
  <c r="K918" i="8" s="1"/>
  <c r="J919" i="5"/>
  <c r="K919" i="8" s="1"/>
  <c r="J920" i="5"/>
  <c r="K920" i="8" s="1"/>
  <c r="J921" i="5"/>
  <c r="K921" i="8" s="1"/>
  <c r="J922" i="5"/>
  <c r="K922" i="8" s="1"/>
  <c r="J923" i="5"/>
  <c r="K923" i="8" s="1"/>
  <c r="J924" i="5"/>
  <c r="K924" i="8" s="1"/>
  <c r="J925" i="5"/>
  <c r="K925" i="8" s="1"/>
  <c r="J926" i="5"/>
  <c r="K926" i="8" s="1"/>
  <c r="J927" i="5"/>
  <c r="K927" i="8" s="1"/>
  <c r="J928" i="5"/>
  <c r="K928" i="8" s="1"/>
  <c r="J929" i="5"/>
  <c r="K929" i="8" s="1"/>
  <c r="J930" i="5"/>
  <c r="K930" i="8" s="1"/>
  <c r="J931" i="5"/>
  <c r="K931" i="8" s="1"/>
  <c r="J932" i="5"/>
  <c r="K932" i="8" s="1"/>
  <c r="J933" i="5"/>
  <c r="K933" i="8" s="1"/>
  <c r="J934" i="5"/>
  <c r="K934" i="8" s="1"/>
  <c r="J935" i="5"/>
  <c r="K935" i="8" s="1"/>
  <c r="J936" i="5"/>
  <c r="K936" i="8" s="1"/>
  <c r="J937" i="5"/>
  <c r="K937" i="8" s="1"/>
  <c r="J938" i="5"/>
  <c r="K938" i="8" s="1"/>
  <c r="J939" i="5"/>
  <c r="K939" i="8" s="1"/>
  <c r="J940" i="5"/>
  <c r="K940" i="8" s="1"/>
  <c r="J941" i="5"/>
  <c r="K941" i="8" s="1"/>
  <c r="J942" i="5"/>
  <c r="K942" i="8" s="1"/>
  <c r="J943" i="5"/>
  <c r="K943" i="8" s="1"/>
  <c r="J944" i="5"/>
  <c r="K944" i="8" s="1"/>
  <c r="J945" i="5"/>
  <c r="K945" i="8" s="1"/>
  <c r="J946" i="5"/>
  <c r="K946" i="8" s="1"/>
  <c r="J947" i="5"/>
  <c r="K947" i="8" s="1"/>
  <c r="J948" i="5"/>
  <c r="K948" i="8" s="1"/>
  <c r="J949" i="5"/>
  <c r="K949" i="8" s="1"/>
  <c r="J950" i="5"/>
  <c r="K950" i="8" s="1"/>
  <c r="J951" i="5"/>
  <c r="K951" i="8" s="1"/>
  <c r="J952" i="5"/>
  <c r="K952" i="8" s="1"/>
  <c r="J953" i="5"/>
  <c r="K953" i="8" s="1"/>
  <c r="J954" i="5"/>
  <c r="K954" i="8" s="1"/>
  <c r="J955" i="5"/>
  <c r="K955" i="8" s="1"/>
  <c r="J956" i="5"/>
  <c r="K956" i="8" s="1"/>
  <c r="J957" i="5"/>
  <c r="K957" i="8" s="1"/>
  <c r="J958" i="5"/>
  <c r="K958" i="8" s="1"/>
  <c r="J959" i="5"/>
  <c r="K959" i="8" s="1"/>
  <c r="J960" i="5"/>
  <c r="K960" i="8" s="1"/>
  <c r="J961" i="5"/>
  <c r="K961" i="8" s="1"/>
  <c r="J962" i="5"/>
  <c r="K962" i="8" s="1"/>
  <c r="J963" i="5"/>
  <c r="K963" i="8" s="1"/>
  <c r="J964" i="5"/>
  <c r="K964" i="8" s="1"/>
  <c r="J965" i="5"/>
  <c r="K965" i="8" s="1"/>
  <c r="J966" i="5"/>
  <c r="K966" i="8" s="1"/>
  <c r="J967" i="5"/>
  <c r="K967" i="8" s="1"/>
  <c r="J968" i="5"/>
  <c r="K968" i="8" s="1"/>
  <c r="J969" i="5"/>
  <c r="K969" i="8" s="1"/>
  <c r="J970" i="5"/>
  <c r="K970" i="8" s="1"/>
  <c r="J971" i="5"/>
  <c r="K971" i="8" s="1"/>
  <c r="J972" i="5"/>
  <c r="K972" i="8" s="1"/>
  <c r="J973" i="5"/>
  <c r="K973" i="8" s="1"/>
  <c r="J974" i="5"/>
  <c r="K974" i="8" s="1"/>
  <c r="J975" i="5"/>
  <c r="K975" i="8" s="1"/>
  <c r="J976" i="5"/>
  <c r="K976" i="8" s="1"/>
  <c r="J977" i="5"/>
  <c r="K977" i="8" s="1"/>
  <c r="J978" i="5"/>
  <c r="K978" i="8" s="1"/>
  <c r="J979" i="5"/>
  <c r="K979" i="8" s="1"/>
  <c r="J980" i="5"/>
  <c r="K980" i="8" s="1"/>
  <c r="J981" i="5"/>
  <c r="K981" i="8" s="1"/>
  <c r="J982" i="5"/>
  <c r="K982" i="8" s="1"/>
  <c r="J983" i="5"/>
  <c r="K983" i="8" s="1"/>
  <c r="J984" i="5"/>
  <c r="K984" i="8" s="1"/>
  <c r="J985" i="5"/>
  <c r="K985" i="8" s="1"/>
  <c r="J986" i="5"/>
  <c r="K986" i="8" s="1"/>
  <c r="J987" i="5"/>
  <c r="K987" i="8" s="1"/>
  <c r="J988" i="5"/>
  <c r="K988" i="8" s="1"/>
  <c r="J989" i="5"/>
  <c r="K989" i="8" s="1"/>
  <c r="J990" i="5"/>
  <c r="K990" i="8" s="1"/>
  <c r="J991" i="5"/>
  <c r="K991" i="8" s="1"/>
  <c r="J992" i="5"/>
  <c r="K992" i="8" s="1"/>
  <c r="J993" i="5"/>
  <c r="K993" i="8" s="1"/>
  <c r="J994" i="5"/>
  <c r="K994" i="8" s="1"/>
  <c r="J995" i="5"/>
  <c r="K995" i="8" s="1"/>
  <c r="J996" i="5"/>
  <c r="K996" i="8" s="1"/>
  <c r="J997" i="5"/>
  <c r="K997" i="8" s="1"/>
  <c r="J998" i="5"/>
  <c r="K998" i="8" s="1"/>
  <c r="J999" i="5"/>
  <c r="K999" i="8" s="1"/>
  <c r="J1000" i="5"/>
  <c r="K1000" i="8" s="1"/>
  <c r="J1001" i="5"/>
  <c r="K1001" i="8" s="1"/>
  <c r="J1002" i="5"/>
  <c r="K1002" i="8" s="1"/>
  <c r="J1003" i="5"/>
  <c r="K1003" i="8" s="1"/>
  <c r="J1004" i="5"/>
  <c r="K1004" i="8" s="1"/>
  <c r="J1005" i="5"/>
  <c r="K1005" i="8" s="1"/>
  <c r="J1006" i="5"/>
  <c r="K1006" i="8" s="1"/>
  <c r="J1007" i="5"/>
  <c r="K1007" i="8" s="1"/>
  <c r="J1008" i="5"/>
  <c r="K1008" i="8" s="1"/>
  <c r="J1009" i="5"/>
  <c r="K1009" i="8" s="1"/>
  <c r="J1010" i="5"/>
  <c r="K1010" i="8" s="1"/>
  <c r="J1011" i="5"/>
  <c r="K1011" i="8" s="1"/>
  <c r="J1012" i="5"/>
  <c r="K1012" i="8" s="1"/>
  <c r="J1013" i="5"/>
  <c r="K1013" i="8" s="1"/>
  <c r="J1014" i="5"/>
  <c r="K1014" i="8" s="1"/>
  <c r="J1015" i="5"/>
  <c r="K1015" i="8" s="1"/>
  <c r="J1016" i="5"/>
  <c r="K1016" i="8" s="1"/>
  <c r="J1017" i="5"/>
  <c r="K1017" i="8" s="1"/>
  <c r="J1018" i="5"/>
  <c r="K1018" i="8" s="1"/>
  <c r="J1019" i="5"/>
  <c r="K1019" i="8" s="1"/>
  <c r="J1020" i="5"/>
  <c r="K1020" i="8" s="1"/>
  <c r="J1021" i="5"/>
  <c r="K1021" i="8" s="1"/>
  <c r="J1022" i="5"/>
  <c r="K1022" i="8" s="1"/>
  <c r="J1023" i="5"/>
  <c r="K1023" i="8" s="1"/>
  <c r="J1024" i="5"/>
  <c r="K1024" i="8" s="1"/>
  <c r="J1025" i="5"/>
  <c r="K1025" i="8" s="1"/>
  <c r="J1026" i="5"/>
  <c r="K1026" i="8" s="1"/>
  <c r="J1027" i="5"/>
  <c r="K1027" i="8" s="1"/>
  <c r="J1028" i="5"/>
  <c r="K1028" i="8" s="1"/>
  <c r="J1029" i="5"/>
  <c r="K1029" i="8" s="1"/>
  <c r="J1030" i="5"/>
  <c r="K1030" i="8" s="1"/>
  <c r="J1031" i="5"/>
  <c r="K1031" i="8" s="1"/>
  <c r="J1032" i="5"/>
  <c r="K1032" i="8" s="1"/>
  <c r="J1033" i="5"/>
  <c r="K1033" i="8" s="1"/>
  <c r="J1034" i="5"/>
  <c r="K1034" i="8" s="1"/>
  <c r="J1035" i="5"/>
  <c r="K1035" i="8" s="1"/>
  <c r="J1036" i="5"/>
  <c r="K1036" i="8" s="1"/>
  <c r="J1037" i="5"/>
  <c r="K1037" i="8" s="1"/>
  <c r="J1038" i="5"/>
  <c r="K1038" i="8" s="1"/>
  <c r="J1039" i="5"/>
  <c r="K1039" i="8" s="1"/>
  <c r="J1040" i="5"/>
  <c r="K1040" i="8" s="1"/>
  <c r="J1041" i="5"/>
  <c r="K1041" i="8" s="1"/>
  <c r="J1042" i="5"/>
  <c r="K1042" i="8" s="1"/>
  <c r="J1043" i="5"/>
  <c r="K1043" i="8" s="1"/>
  <c r="J1044" i="5"/>
  <c r="K1044" i="8" s="1"/>
  <c r="J1045" i="5"/>
  <c r="K1045" i="8" s="1"/>
  <c r="J1046" i="5"/>
  <c r="K1046" i="8" s="1"/>
  <c r="J1047" i="5"/>
  <c r="K1047" i="8" s="1"/>
  <c r="J1048" i="5"/>
  <c r="K1048" i="8" s="1"/>
  <c r="J1049" i="5"/>
  <c r="K1049" i="8" s="1"/>
  <c r="J1050" i="5"/>
  <c r="K1050" i="8" s="1"/>
  <c r="J1051" i="5"/>
  <c r="K1051" i="8" s="1"/>
  <c r="J1052" i="5"/>
  <c r="K1052" i="8" s="1"/>
  <c r="J1053" i="5"/>
  <c r="K1053" i="8" s="1"/>
  <c r="J1054" i="5"/>
  <c r="K1054" i="8" s="1"/>
  <c r="J1055" i="5"/>
  <c r="K1055" i="8" s="1"/>
  <c r="J1056" i="5"/>
  <c r="K1056" i="8" s="1"/>
  <c r="J1057" i="5"/>
  <c r="K1057" i="8" s="1"/>
  <c r="J1058" i="5"/>
  <c r="K1058" i="8" s="1"/>
  <c r="J1059" i="5"/>
  <c r="K1059" i="8" s="1"/>
  <c r="J1060" i="5"/>
  <c r="K1060" i="8" s="1"/>
  <c r="J1061" i="5"/>
  <c r="K1061" i="8" s="1"/>
  <c r="J1062" i="5"/>
  <c r="K1062" i="8" s="1"/>
  <c r="J1063" i="5"/>
  <c r="K1063" i="8" s="1"/>
  <c r="J1064" i="5"/>
  <c r="K1064" i="8" s="1"/>
  <c r="J1065" i="5"/>
  <c r="K1065" i="8" s="1"/>
  <c r="J1066" i="5"/>
  <c r="K1066" i="8" s="1"/>
  <c r="J1067" i="5"/>
  <c r="K1067" i="8" s="1"/>
  <c r="J1068" i="5"/>
  <c r="K1068" i="8" s="1"/>
  <c r="J1069" i="5"/>
  <c r="K1069" i="8" s="1"/>
  <c r="J1070" i="5"/>
  <c r="K1070" i="8" s="1"/>
  <c r="J1071" i="5"/>
  <c r="K1071" i="8" s="1"/>
  <c r="J1072" i="5"/>
  <c r="K1072" i="8" s="1"/>
  <c r="J1073" i="5"/>
  <c r="K1073" i="8" s="1"/>
  <c r="J1074" i="5"/>
  <c r="K1074" i="8" s="1"/>
  <c r="J1075" i="5"/>
  <c r="K1075" i="8" s="1"/>
  <c r="J1076" i="5"/>
  <c r="K1076" i="8" s="1"/>
  <c r="J1077" i="5"/>
  <c r="K1077" i="8" s="1"/>
  <c r="J1078" i="5"/>
  <c r="K1078" i="8" s="1"/>
  <c r="J1079" i="5"/>
  <c r="K1079" i="8" s="1"/>
  <c r="J1080" i="5"/>
  <c r="K1080" i="8" s="1"/>
  <c r="J1081" i="5"/>
  <c r="K1081" i="8" s="1"/>
  <c r="J1082" i="5"/>
  <c r="K1082" i="8" s="1"/>
  <c r="J1083" i="5"/>
  <c r="K1083" i="8" s="1"/>
  <c r="J1084" i="5"/>
  <c r="K1084" i="8" s="1"/>
  <c r="J1085" i="5"/>
  <c r="K1085" i="8" s="1"/>
  <c r="J1086" i="5"/>
  <c r="K1086" i="8" s="1"/>
  <c r="J1087" i="5"/>
  <c r="K1087" i="8" s="1"/>
  <c r="J1088" i="5"/>
  <c r="K1088" i="8" s="1"/>
  <c r="J1089" i="5"/>
  <c r="K1089" i="8" s="1"/>
  <c r="J1090" i="5"/>
  <c r="K1090" i="8" s="1"/>
  <c r="J1091" i="5"/>
  <c r="K1091" i="8" s="1"/>
  <c r="J1092" i="5"/>
  <c r="K1092" i="8" s="1"/>
  <c r="J1093" i="5"/>
  <c r="K1093" i="8" s="1"/>
  <c r="J1094" i="5"/>
  <c r="K1094" i="8" s="1"/>
  <c r="J1095" i="5"/>
  <c r="K1095" i="8" s="1"/>
  <c r="J1096" i="5"/>
  <c r="K1096" i="8" s="1"/>
  <c r="J1097" i="5"/>
  <c r="K1097" i="8" s="1"/>
  <c r="J1098" i="5"/>
  <c r="K1098" i="8" s="1"/>
  <c r="J1099" i="5"/>
  <c r="K1099" i="8" s="1"/>
  <c r="J1100" i="5"/>
  <c r="K1100" i="8" s="1"/>
  <c r="J1101" i="5"/>
  <c r="K1101" i="8" s="1"/>
  <c r="J1102" i="5"/>
  <c r="K1102" i="8" s="1"/>
  <c r="J1103" i="5"/>
  <c r="K1103" i="8" s="1"/>
  <c r="J1104" i="5"/>
  <c r="K1104" i="8" s="1"/>
  <c r="J1105" i="5"/>
  <c r="K1105" i="8" s="1"/>
  <c r="J1106" i="5"/>
  <c r="K1106" i="8" s="1"/>
  <c r="J1107" i="5"/>
  <c r="K1107" i="8" s="1"/>
  <c r="J1108" i="5"/>
  <c r="K1108" i="8" s="1"/>
  <c r="J1109" i="5"/>
  <c r="K1109" i="8" s="1"/>
  <c r="J1110" i="5"/>
  <c r="K1110" i="8" s="1"/>
  <c r="J1111" i="5"/>
  <c r="K1111" i="8" s="1"/>
  <c r="J1112" i="5"/>
  <c r="K1112" i="8" s="1"/>
  <c r="J1113" i="5"/>
  <c r="K1113" i="8" s="1"/>
  <c r="J1114" i="5"/>
  <c r="K1114" i="8" s="1"/>
  <c r="J1115" i="5"/>
  <c r="K1115" i="8" s="1"/>
  <c r="J1116" i="5"/>
  <c r="K1116" i="8" s="1"/>
  <c r="J1117" i="5"/>
  <c r="K1117" i="8" s="1"/>
  <c r="J1118" i="5"/>
  <c r="K1118" i="8" s="1"/>
  <c r="J1119" i="5"/>
  <c r="K1119" i="8" s="1"/>
  <c r="J1120" i="5"/>
  <c r="K1120" i="8" s="1"/>
  <c r="J1121" i="5"/>
  <c r="K1121" i="8" s="1"/>
  <c r="J1122" i="5"/>
  <c r="K1122" i="8" s="1"/>
  <c r="J1123" i="5"/>
  <c r="K1123" i="8" s="1"/>
  <c r="J1124" i="5"/>
  <c r="K1124" i="8" s="1"/>
  <c r="J1125" i="5"/>
  <c r="K1125" i="8" s="1"/>
  <c r="J1126" i="5"/>
  <c r="K1126" i="8" s="1"/>
  <c r="J1127" i="5"/>
  <c r="K1127" i="8" s="1"/>
  <c r="J1128" i="5"/>
  <c r="K1128" i="8" s="1"/>
  <c r="J1129" i="5"/>
  <c r="K1129" i="8" s="1"/>
  <c r="J1130" i="5"/>
  <c r="K1130" i="8" s="1"/>
  <c r="J1131" i="5"/>
  <c r="K1131" i="8" s="1"/>
  <c r="J1132" i="5"/>
  <c r="K1132" i="8" s="1"/>
  <c r="J1133" i="5"/>
  <c r="K1133" i="8" s="1"/>
  <c r="J1134" i="5"/>
  <c r="K1134" i="8" s="1"/>
  <c r="J1135" i="5"/>
  <c r="K1135" i="8" s="1"/>
  <c r="J1136" i="5"/>
  <c r="K1136" i="8" s="1"/>
  <c r="J1137" i="5"/>
  <c r="K1137" i="8" s="1"/>
  <c r="J1138" i="5"/>
  <c r="K1138" i="8" s="1"/>
  <c r="J1139" i="5"/>
  <c r="K1139" i="8" s="1"/>
  <c r="J1140" i="5"/>
  <c r="K1140" i="8" s="1"/>
  <c r="J1141" i="5"/>
  <c r="K1141" i="8" s="1"/>
  <c r="J1142" i="5"/>
  <c r="K1142" i="8" s="1"/>
  <c r="J1143" i="5"/>
  <c r="K1143" i="8" s="1"/>
  <c r="J1144" i="5"/>
  <c r="K1144" i="8" s="1"/>
  <c r="J1145" i="5"/>
  <c r="K1145" i="8" s="1"/>
  <c r="J1146" i="5"/>
  <c r="K1146" i="8" s="1"/>
  <c r="J1147" i="5"/>
  <c r="K1147" i="8" s="1"/>
  <c r="J1148" i="5"/>
  <c r="K1148" i="8" s="1"/>
  <c r="J1149" i="5"/>
  <c r="K1149" i="8" s="1"/>
  <c r="J1150" i="5"/>
  <c r="K1150" i="8" s="1"/>
  <c r="J1151" i="5"/>
  <c r="K1151" i="8" s="1"/>
  <c r="J1152" i="5"/>
  <c r="K1152" i="8" s="1"/>
  <c r="J1153" i="5"/>
  <c r="K1153" i="8" s="1"/>
  <c r="J1154" i="5"/>
  <c r="K1154" i="8" s="1"/>
  <c r="J1155" i="5"/>
  <c r="K1155" i="8" s="1"/>
  <c r="J1156" i="5"/>
  <c r="K1156" i="8" s="1"/>
  <c r="J1157" i="5"/>
  <c r="K1157" i="8" s="1"/>
  <c r="J1158" i="5"/>
  <c r="K1158" i="8" s="1"/>
  <c r="J1159" i="5"/>
  <c r="K1159" i="8" s="1"/>
  <c r="J1160" i="5"/>
  <c r="K1160" i="8" s="1"/>
  <c r="J1161" i="5"/>
  <c r="K1161" i="8" s="1"/>
  <c r="J1162" i="5"/>
  <c r="K1162" i="8" s="1"/>
  <c r="J1163" i="5"/>
  <c r="K1163" i="8" s="1"/>
  <c r="J1164" i="5"/>
  <c r="K1164" i="8" s="1"/>
  <c r="J1165" i="5"/>
  <c r="K1165" i="8" s="1"/>
  <c r="J1166" i="5"/>
  <c r="K1166" i="8" s="1"/>
  <c r="J1167" i="5"/>
  <c r="K1167" i="8" s="1"/>
  <c r="J1168" i="5"/>
  <c r="K1168" i="8" s="1"/>
  <c r="J1169" i="5"/>
  <c r="K1169" i="8" s="1"/>
  <c r="J1170" i="5"/>
  <c r="K1170" i="8" s="1"/>
  <c r="J1171" i="5"/>
  <c r="K1171" i="8" s="1"/>
  <c r="J1172" i="5"/>
  <c r="K1172" i="8" s="1"/>
  <c r="J1173" i="5"/>
  <c r="K1173" i="8" s="1"/>
  <c r="J1174" i="5"/>
  <c r="K1174" i="8" s="1"/>
  <c r="J1175" i="5"/>
  <c r="K1175" i="8" s="1"/>
  <c r="J1176" i="5"/>
  <c r="K1176" i="8" s="1"/>
  <c r="J1177" i="5"/>
  <c r="K1177" i="8" s="1"/>
  <c r="J1178" i="5"/>
  <c r="K1178" i="8" s="1"/>
  <c r="J1179" i="5"/>
  <c r="K1179" i="8" s="1"/>
  <c r="J1180" i="5"/>
  <c r="K1180" i="8" s="1"/>
  <c r="J1181" i="5"/>
  <c r="K1181" i="8" s="1"/>
  <c r="J1182" i="5"/>
  <c r="K1182" i="8" s="1"/>
  <c r="J1183" i="5"/>
  <c r="K1183" i="8" s="1"/>
  <c r="J1184" i="5"/>
  <c r="K1184" i="8" s="1"/>
  <c r="J1185" i="5"/>
  <c r="K1185" i="8" s="1"/>
  <c r="J1186" i="5"/>
  <c r="K1186" i="8" s="1"/>
  <c r="J1187" i="5"/>
  <c r="K1187" i="8" s="1"/>
  <c r="J1188" i="5"/>
  <c r="K1188" i="8" s="1"/>
  <c r="J1189" i="5"/>
  <c r="K1189" i="8" s="1"/>
  <c r="J1190" i="5"/>
  <c r="K1190" i="8" s="1"/>
  <c r="J1191" i="5"/>
  <c r="K1191" i="8" s="1"/>
  <c r="J1192" i="5"/>
  <c r="K1192" i="8" s="1"/>
  <c r="J1193" i="5"/>
  <c r="K1193" i="8" s="1"/>
  <c r="J1194" i="5"/>
  <c r="K1194" i="8" s="1"/>
  <c r="J1195" i="5"/>
  <c r="K1195" i="8" s="1"/>
  <c r="J1196" i="5"/>
  <c r="K1196" i="8" s="1"/>
  <c r="J1197" i="5"/>
  <c r="K1197" i="8" s="1"/>
  <c r="J1198" i="5"/>
  <c r="K1198" i="8" s="1"/>
  <c r="J1199" i="5"/>
  <c r="K1199" i="8" s="1"/>
  <c r="J1200" i="5"/>
  <c r="K1200" i="8" s="1"/>
  <c r="J1201" i="5"/>
  <c r="K1201" i="8" s="1"/>
  <c r="J1202" i="5"/>
  <c r="K1202" i="8" s="1"/>
  <c r="J1203" i="5"/>
  <c r="K1203" i="8" s="1"/>
  <c r="J1204" i="5"/>
  <c r="K1204" i="8" s="1"/>
  <c r="J1205" i="5"/>
  <c r="K1205" i="8" s="1"/>
  <c r="J1206" i="5"/>
  <c r="K1206" i="8" s="1"/>
  <c r="J1207" i="5"/>
  <c r="K1207" i="8" s="1"/>
  <c r="J1208" i="5"/>
  <c r="K1208" i="8" s="1"/>
  <c r="J1209" i="5"/>
  <c r="K1209" i="8" s="1"/>
  <c r="J1210" i="5"/>
  <c r="K1210" i="8" s="1"/>
  <c r="J1211" i="5"/>
  <c r="K1211" i="8" s="1"/>
  <c r="J1212" i="5"/>
  <c r="K1212" i="8" s="1"/>
  <c r="J1213" i="5"/>
  <c r="K1213" i="8" s="1"/>
  <c r="J1214" i="5"/>
  <c r="K1214" i="8" s="1"/>
  <c r="J1215" i="5"/>
  <c r="K1215" i="8" s="1"/>
  <c r="J1216" i="5"/>
  <c r="K1216" i="8" s="1"/>
  <c r="J1217" i="5"/>
  <c r="K1217" i="8" s="1"/>
  <c r="J1218" i="5"/>
  <c r="K1218" i="8" s="1"/>
  <c r="J1219" i="5"/>
  <c r="K1219" i="8" s="1"/>
  <c r="J1220" i="5"/>
  <c r="K1220" i="8" s="1"/>
  <c r="J1221" i="5"/>
  <c r="K1221" i="8" s="1"/>
  <c r="J1222" i="5"/>
  <c r="K1222" i="8" s="1"/>
  <c r="J1223" i="5"/>
  <c r="K1223" i="8" s="1"/>
  <c r="J1224" i="5"/>
  <c r="K1224" i="8" s="1"/>
  <c r="J1225" i="5"/>
  <c r="K1225" i="8" s="1"/>
  <c r="J1226" i="5"/>
  <c r="K1226" i="8" s="1"/>
  <c r="J1227" i="5"/>
  <c r="K1227" i="8" s="1"/>
  <c r="J1228" i="5"/>
  <c r="K1228" i="8" s="1"/>
  <c r="J1229" i="5"/>
  <c r="K1229" i="8" s="1"/>
  <c r="J1230" i="5"/>
  <c r="K1230" i="8" s="1"/>
  <c r="J1231" i="5"/>
  <c r="K1231" i="8" s="1"/>
  <c r="J1232" i="5"/>
  <c r="K1232" i="8" s="1"/>
  <c r="J1233" i="5"/>
  <c r="K1233" i="8" s="1"/>
  <c r="J1234" i="5"/>
  <c r="K1234" i="8" s="1"/>
  <c r="J1235" i="5"/>
  <c r="K1235" i="8" s="1"/>
  <c r="J1236" i="5"/>
  <c r="K1236" i="8" s="1"/>
  <c r="J1237" i="5"/>
  <c r="K1237" i="8" s="1"/>
  <c r="J1238" i="5"/>
  <c r="K1238" i="8" s="1"/>
  <c r="J1239" i="5"/>
  <c r="K1239" i="8" s="1"/>
  <c r="J1240" i="5"/>
  <c r="K1240" i="8" s="1"/>
  <c r="J1241" i="5"/>
  <c r="K1241" i="8" s="1"/>
  <c r="J1242" i="5"/>
  <c r="K1242" i="8" s="1"/>
  <c r="J1243" i="5"/>
  <c r="K1243" i="8" s="1"/>
  <c r="J1244" i="5"/>
  <c r="K1244" i="8" s="1"/>
  <c r="J1245" i="5"/>
  <c r="K1245" i="8" s="1"/>
  <c r="J1246" i="5"/>
  <c r="K1246" i="8" s="1"/>
  <c r="J1247" i="5"/>
  <c r="K1247" i="8" s="1"/>
  <c r="J1248" i="5"/>
  <c r="K1248" i="8" s="1"/>
  <c r="J1249" i="5"/>
  <c r="K1249" i="8" s="1"/>
  <c r="J1250" i="5"/>
  <c r="K1250" i="8" s="1"/>
  <c r="J1251" i="5"/>
  <c r="K1251" i="8" s="1"/>
  <c r="J1252" i="5"/>
  <c r="K1252" i="8" s="1"/>
  <c r="J1253" i="5"/>
  <c r="K1253" i="8" s="1"/>
  <c r="J1254" i="5"/>
  <c r="K1254" i="8" s="1"/>
  <c r="J1255" i="5"/>
  <c r="K1255" i="8" s="1"/>
  <c r="J1256" i="5"/>
  <c r="K1256" i="8" s="1"/>
  <c r="J1257" i="5"/>
  <c r="K1257" i="8" s="1"/>
  <c r="J1258" i="5"/>
  <c r="K1258" i="8" s="1"/>
  <c r="J1259" i="5"/>
  <c r="K1259" i="8" s="1"/>
  <c r="J1260" i="5"/>
  <c r="K1260" i="8" s="1"/>
  <c r="J1261" i="5"/>
  <c r="K1261" i="8" s="1"/>
  <c r="J1262" i="5"/>
  <c r="K1262" i="8" s="1"/>
  <c r="J1263" i="5"/>
  <c r="K1263" i="8" s="1"/>
  <c r="J1264" i="5"/>
  <c r="K1264" i="8" s="1"/>
  <c r="J1265" i="5"/>
  <c r="K1265" i="8" s="1"/>
  <c r="J1266" i="5"/>
  <c r="K1266" i="8" s="1"/>
  <c r="J1267" i="5"/>
  <c r="K1267" i="8" s="1"/>
  <c r="J1268" i="5"/>
  <c r="K1268" i="8" s="1"/>
  <c r="J1269" i="5"/>
  <c r="K1269" i="8" s="1"/>
  <c r="J1270" i="5"/>
  <c r="K1270" i="8" s="1"/>
  <c r="J1271" i="5"/>
  <c r="K1271" i="8" s="1"/>
  <c r="J1272" i="5"/>
  <c r="K1272" i="8" s="1"/>
  <c r="J1273" i="5"/>
  <c r="K1273" i="8" s="1"/>
  <c r="J1274" i="5"/>
  <c r="K1274" i="8" s="1"/>
  <c r="J1275" i="5"/>
  <c r="K1275" i="8" s="1"/>
  <c r="J1276" i="5"/>
  <c r="K1276" i="8" s="1"/>
  <c r="J1277" i="5"/>
  <c r="K1277" i="8" s="1"/>
  <c r="J1278" i="5"/>
  <c r="K1278" i="8" s="1"/>
  <c r="J1279" i="5"/>
  <c r="K1279" i="8" s="1"/>
  <c r="J1280" i="5"/>
  <c r="K1280" i="8" s="1"/>
  <c r="J1281" i="5"/>
  <c r="K1281" i="8" s="1"/>
  <c r="J1282" i="5"/>
  <c r="K1282" i="8" s="1"/>
  <c r="J1283" i="5"/>
  <c r="K1283" i="8" s="1"/>
  <c r="J1284" i="5"/>
  <c r="K1284" i="8" s="1"/>
  <c r="J1285" i="5"/>
  <c r="K1285" i="8" s="1"/>
  <c r="J1286" i="5"/>
  <c r="K1286" i="8" s="1"/>
  <c r="J1287" i="5"/>
  <c r="K1287" i="8" s="1"/>
  <c r="J1288" i="5"/>
  <c r="K1288" i="8" s="1"/>
  <c r="J1289" i="5"/>
  <c r="K1289" i="8" s="1"/>
  <c r="J1290" i="5"/>
  <c r="K1290" i="8" s="1"/>
  <c r="J1291" i="5"/>
  <c r="K1291" i="8" s="1"/>
  <c r="J1292" i="5"/>
  <c r="K1292" i="8" s="1"/>
  <c r="J1293" i="5"/>
  <c r="K1293" i="8" s="1"/>
  <c r="J1294" i="5"/>
  <c r="K1294" i="8" s="1"/>
  <c r="J1295" i="5"/>
  <c r="K1295" i="8" s="1"/>
  <c r="J1296" i="5"/>
  <c r="K1296" i="8" s="1"/>
  <c r="J1297" i="5"/>
  <c r="K1297" i="8" s="1"/>
  <c r="J1298" i="5"/>
  <c r="K1298" i="8" s="1"/>
  <c r="J1299" i="5"/>
  <c r="K1299" i="8" s="1"/>
  <c r="J1300" i="5"/>
  <c r="K1300" i="8" s="1"/>
  <c r="J1301" i="5"/>
  <c r="K1301" i="8" s="1"/>
  <c r="J1302" i="5"/>
  <c r="K1302" i="8" s="1"/>
  <c r="J1303" i="5"/>
  <c r="K1303" i="8" s="1"/>
  <c r="J1304" i="5"/>
  <c r="K1304" i="8" s="1"/>
  <c r="J1305" i="5"/>
  <c r="K1305" i="8" s="1"/>
  <c r="J1306" i="5"/>
  <c r="K1306" i="8" s="1"/>
  <c r="J1307" i="5"/>
  <c r="K1307" i="8" s="1"/>
  <c r="J1308" i="5"/>
  <c r="K1308" i="8" s="1"/>
  <c r="J1309" i="5"/>
  <c r="K1309" i="8" s="1"/>
  <c r="J1310" i="5"/>
  <c r="K1310" i="8" s="1"/>
  <c r="J1311" i="5"/>
  <c r="K1311" i="8" s="1"/>
  <c r="J1312" i="5"/>
  <c r="K1312" i="8" s="1"/>
  <c r="J1313" i="5"/>
  <c r="K1313" i="8" s="1"/>
  <c r="J1314" i="5"/>
  <c r="K1314" i="8" s="1"/>
  <c r="J1315" i="5"/>
  <c r="K1315" i="8" s="1"/>
  <c r="J1316" i="5"/>
  <c r="K1316" i="8" s="1"/>
  <c r="J1317" i="5"/>
  <c r="K1317" i="8" s="1"/>
  <c r="J1318" i="5"/>
  <c r="K1318" i="8" s="1"/>
  <c r="J1319" i="5"/>
  <c r="K1319" i="8" s="1"/>
  <c r="J1320" i="5"/>
  <c r="K1320" i="8" s="1"/>
  <c r="J1321" i="5"/>
  <c r="K1321" i="8" s="1"/>
  <c r="J1322" i="5"/>
  <c r="K1322" i="8" s="1"/>
  <c r="J1323" i="5"/>
  <c r="K1323" i="8" s="1"/>
  <c r="J1324" i="5"/>
  <c r="K1324" i="8" s="1"/>
  <c r="J1325" i="5"/>
  <c r="K1325" i="8" s="1"/>
  <c r="J1326" i="5"/>
  <c r="K1326" i="8" s="1"/>
  <c r="J1327" i="5"/>
  <c r="K1327" i="8" s="1"/>
  <c r="J1328" i="5"/>
  <c r="K1328" i="8" s="1"/>
  <c r="J1329" i="5"/>
  <c r="K1329" i="8" s="1"/>
  <c r="J1330" i="5"/>
  <c r="K1330" i="8" s="1"/>
  <c r="J1331" i="5"/>
  <c r="K1331" i="8" s="1"/>
  <c r="J1332" i="5"/>
  <c r="K1332" i="8" s="1"/>
  <c r="J1333" i="5"/>
  <c r="K1333" i="8" s="1"/>
  <c r="J1334" i="5"/>
  <c r="K1334" i="8" s="1"/>
  <c r="J1335" i="5"/>
  <c r="K1335" i="8" s="1"/>
  <c r="J1336" i="5"/>
  <c r="K1336" i="8" s="1"/>
  <c r="J1337" i="5"/>
  <c r="K1337" i="8" s="1"/>
  <c r="J1338" i="5"/>
  <c r="K1338" i="8" s="1"/>
  <c r="J1339" i="5"/>
  <c r="K1339" i="8" s="1"/>
  <c r="J1340" i="5"/>
  <c r="K1340" i="8" s="1"/>
  <c r="J1341" i="5"/>
  <c r="K1341" i="8" s="1"/>
  <c r="J1342" i="5"/>
  <c r="K1342" i="8" s="1"/>
  <c r="J1343" i="5"/>
  <c r="K1343" i="8" s="1"/>
  <c r="J1344" i="5"/>
  <c r="K1344" i="8" s="1"/>
  <c r="J1345" i="5"/>
  <c r="K1345" i="8" s="1"/>
  <c r="J1346" i="5"/>
  <c r="K1346" i="8" s="1"/>
  <c r="J1347" i="5"/>
  <c r="K1347" i="8" s="1"/>
  <c r="J1348" i="5"/>
  <c r="K1348" i="8" s="1"/>
  <c r="J1349" i="5"/>
  <c r="K1349" i="8" s="1"/>
  <c r="J1350" i="5"/>
  <c r="K1350" i="8" s="1"/>
  <c r="J1351" i="5"/>
  <c r="K1351" i="8" s="1"/>
  <c r="J1352" i="5"/>
  <c r="K1352" i="8" s="1"/>
  <c r="J1353" i="5"/>
  <c r="K1353" i="8" s="1"/>
  <c r="J1354" i="5"/>
  <c r="K1354" i="8" s="1"/>
  <c r="J1355" i="5"/>
  <c r="K1355" i="8" s="1"/>
  <c r="J1356" i="5"/>
  <c r="K1356" i="8" s="1"/>
  <c r="J1357" i="5"/>
  <c r="K1357" i="8" s="1"/>
  <c r="J1358" i="5"/>
  <c r="K1358" i="8" s="1"/>
  <c r="J1359" i="5"/>
  <c r="K1359" i="8" s="1"/>
  <c r="J1360" i="5"/>
  <c r="K1360" i="8" s="1"/>
  <c r="J1361" i="5"/>
  <c r="K1361" i="8" s="1"/>
  <c r="J1362" i="5"/>
  <c r="K1362" i="8" s="1"/>
  <c r="J1363" i="5"/>
  <c r="K1363" i="8" s="1"/>
  <c r="J1364" i="5"/>
  <c r="K1364" i="8" s="1"/>
  <c r="J1365" i="5"/>
  <c r="K1365" i="8" s="1"/>
  <c r="J1366" i="5"/>
  <c r="K1366" i="8" s="1"/>
  <c r="J1367" i="5"/>
  <c r="K1367" i="8" s="1"/>
  <c r="J1368" i="5"/>
  <c r="K1368" i="8" s="1"/>
  <c r="J1369" i="5"/>
  <c r="K1369" i="8" s="1"/>
  <c r="J1370" i="5"/>
  <c r="K1370" i="8" s="1"/>
  <c r="J1371" i="5"/>
  <c r="K1371" i="8" s="1"/>
  <c r="J1372" i="5"/>
  <c r="K1372" i="8" s="1"/>
  <c r="J1373" i="5"/>
  <c r="K1373" i="8" s="1"/>
  <c r="J1374" i="5"/>
  <c r="K1374" i="8" s="1"/>
  <c r="J1375" i="5"/>
  <c r="K1375" i="8" s="1"/>
  <c r="J1376" i="5"/>
  <c r="K1376" i="8" s="1"/>
  <c r="J1377" i="5"/>
  <c r="K1377" i="8" s="1"/>
  <c r="J1378" i="5"/>
  <c r="K1378" i="8" s="1"/>
  <c r="J1379" i="5"/>
  <c r="K1379" i="8" s="1"/>
  <c r="J1380" i="5"/>
  <c r="K1380" i="8" s="1"/>
  <c r="J1381" i="5"/>
  <c r="K1381" i="8" s="1"/>
  <c r="J1382" i="5"/>
  <c r="K1382" i="8" s="1"/>
  <c r="J1383" i="5"/>
  <c r="K1383" i="8" s="1"/>
  <c r="J1384" i="5"/>
  <c r="K1384" i="8" s="1"/>
  <c r="J1385" i="5"/>
  <c r="K1385" i="8" s="1"/>
  <c r="J1386" i="5"/>
  <c r="K1386" i="8" s="1"/>
  <c r="J1387" i="5"/>
  <c r="K1387" i="8" s="1"/>
  <c r="J1388" i="5"/>
  <c r="K1388" i="8" s="1"/>
  <c r="J1389" i="5"/>
  <c r="K1389" i="8" s="1"/>
  <c r="J1390" i="5"/>
  <c r="K1390" i="8" s="1"/>
  <c r="J1391" i="5"/>
  <c r="K1391" i="8" s="1"/>
  <c r="J1392" i="5"/>
  <c r="K1392" i="8" s="1"/>
  <c r="J1393" i="5"/>
  <c r="K1393" i="8" s="1"/>
  <c r="J1394" i="5"/>
  <c r="K1394" i="8" s="1"/>
  <c r="J1395" i="5"/>
  <c r="K1395" i="8" s="1"/>
  <c r="J1396" i="5"/>
  <c r="K1396" i="8" s="1"/>
  <c r="J1397" i="5"/>
  <c r="K1397" i="8" s="1"/>
  <c r="J1398" i="5"/>
  <c r="K1398" i="8" s="1"/>
  <c r="J1399" i="5"/>
  <c r="K1399" i="8" s="1"/>
  <c r="J1400" i="5"/>
  <c r="K1400" i="8" s="1"/>
  <c r="J1401" i="5"/>
  <c r="K1401" i="8" s="1"/>
  <c r="J1402" i="5"/>
  <c r="K1402" i="8" s="1"/>
  <c r="J1403" i="5"/>
  <c r="K1403" i="8" s="1"/>
  <c r="J1404" i="5"/>
  <c r="K1404" i="8" s="1"/>
  <c r="J1405" i="5"/>
  <c r="K1405" i="8" s="1"/>
  <c r="J1406" i="5"/>
  <c r="K1406" i="8" s="1"/>
  <c r="J1407" i="5"/>
  <c r="K1407" i="8" s="1"/>
  <c r="J1408" i="5"/>
  <c r="K1408" i="8" s="1"/>
  <c r="J1409" i="5"/>
  <c r="K1409" i="8" s="1"/>
  <c r="J1410" i="5"/>
  <c r="K1410" i="8" s="1"/>
  <c r="J1411" i="5"/>
  <c r="K1411" i="8" s="1"/>
  <c r="J1412" i="5"/>
  <c r="K1412" i="8" s="1"/>
  <c r="J1413" i="5"/>
  <c r="K1413" i="8" s="1"/>
  <c r="J1414" i="5"/>
  <c r="K1414" i="8" s="1"/>
  <c r="J1415" i="5"/>
  <c r="K1415" i="8" s="1"/>
  <c r="J1416" i="5"/>
  <c r="K1416" i="8" s="1"/>
  <c r="J1417" i="5"/>
  <c r="K1417" i="8" s="1"/>
  <c r="J1418" i="5"/>
  <c r="K1418" i="8" s="1"/>
  <c r="J1419" i="5"/>
  <c r="K1419" i="8" s="1"/>
  <c r="J1420" i="5"/>
  <c r="K1420" i="8" s="1"/>
  <c r="J1421" i="5"/>
  <c r="K1421" i="8" s="1"/>
  <c r="J1422" i="5"/>
  <c r="K1422" i="8" s="1"/>
  <c r="J1423" i="5"/>
  <c r="K1423" i="8" s="1"/>
  <c r="J1424" i="5"/>
  <c r="K1424" i="8" s="1"/>
  <c r="J1425" i="5"/>
  <c r="K1425" i="8" s="1"/>
  <c r="J1426" i="5"/>
  <c r="K1426" i="8" s="1"/>
  <c r="J1427" i="5"/>
  <c r="K1427" i="8" s="1"/>
  <c r="J1428" i="5"/>
  <c r="K1428" i="8" s="1"/>
  <c r="J1429" i="5"/>
  <c r="K1429" i="8" s="1"/>
  <c r="J1430" i="5"/>
  <c r="K1430" i="8" s="1"/>
  <c r="J1431" i="5"/>
  <c r="K1431" i="8" s="1"/>
  <c r="J1432" i="5"/>
  <c r="K1432" i="8" s="1"/>
  <c r="J1433" i="5"/>
  <c r="K1433" i="8" s="1"/>
  <c r="J1434" i="5"/>
  <c r="K1434" i="8" s="1"/>
  <c r="J1435" i="5"/>
  <c r="K1435" i="8" s="1"/>
  <c r="J1436" i="5"/>
  <c r="K1436" i="8" s="1"/>
  <c r="J1437" i="5"/>
  <c r="K1437" i="8" s="1"/>
  <c r="J1438" i="5"/>
  <c r="K1438" i="8" s="1"/>
  <c r="J1439" i="5"/>
  <c r="K1439" i="8" s="1"/>
  <c r="J1440" i="5"/>
  <c r="K1440" i="8" s="1"/>
  <c r="J1441" i="5"/>
  <c r="K1441" i="8" s="1"/>
  <c r="J1442" i="5"/>
  <c r="K1442" i="8" s="1"/>
  <c r="J1443" i="5"/>
  <c r="K1443" i="8" s="1"/>
  <c r="J1444" i="5"/>
  <c r="K1444" i="8" s="1"/>
  <c r="J1445" i="5"/>
  <c r="K1445" i="8" s="1"/>
  <c r="J1446" i="5"/>
  <c r="K1446" i="8" s="1"/>
  <c r="J1447" i="5"/>
  <c r="K1447" i="8" s="1"/>
  <c r="J1448" i="5"/>
  <c r="K1448" i="8" s="1"/>
  <c r="J1449" i="5"/>
  <c r="K1449" i="8" s="1"/>
  <c r="J1450" i="5"/>
  <c r="K1450" i="8" s="1"/>
  <c r="J1451" i="5"/>
  <c r="K1451" i="8" s="1"/>
  <c r="J1452" i="5"/>
  <c r="K1452" i="8" s="1"/>
  <c r="J1453" i="5"/>
  <c r="K1453" i="8" s="1"/>
  <c r="J1454" i="5"/>
  <c r="K1454" i="8" s="1"/>
  <c r="J1455" i="5"/>
  <c r="K1455" i="8" s="1"/>
  <c r="J1456" i="5"/>
  <c r="K1456" i="8" s="1"/>
  <c r="J1457" i="5"/>
  <c r="K1457" i="8" s="1"/>
  <c r="J1458" i="5"/>
  <c r="K1458" i="8" s="1"/>
  <c r="J1459" i="5"/>
  <c r="K1459" i="8" s="1"/>
  <c r="J1460" i="5"/>
  <c r="K1460" i="8" s="1"/>
  <c r="J1461" i="5"/>
  <c r="K1461" i="8" s="1"/>
  <c r="J1462" i="5"/>
  <c r="K1462" i="8" s="1"/>
  <c r="J1463" i="5"/>
  <c r="K1463" i="8" s="1"/>
  <c r="J1464" i="5"/>
  <c r="K1464" i="8" s="1"/>
  <c r="J1465" i="5"/>
  <c r="K1465" i="8" s="1"/>
  <c r="J1466" i="5"/>
  <c r="K1466" i="8" s="1"/>
  <c r="J1467" i="5"/>
  <c r="K1467" i="8" s="1"/>
  <c r="J1468" i="5"/>
  <c r="K1468" i="8" s="1"/>
  <c r="J1469" i="5"/>
  <c r="K1469" i="8" s="1"/>
  <c r="J1470" i="5"/>
  <c r="K1470" i="8" s="1"/>
  <c r="J1471" i="5"/>
  <c r="K1471" i="8" s="1"/>
  <c r="J1472" i="5"/>
  <c r="K1472" i="8" s="1"/>
  <c r="J1473" i="5"/>
  <c r="K1473" i="8" s="1"/>
  <c r="J1474" i="5"/>
  <c r="K1474" i="8" s="1"/>
  <c r="J1475" i="5"/>
  <c r="K1475" i="8" s="1"/>
  <c r="J1476" i="5"/>
  <c r="K1476" i="8" s="1"/>
  <c r="J1477" i="5"/>
  <c r="K1477" i="8" s="1"/>
  <c r="J1478" i="5"/>
  <c r="K1478" i="8" s="1"/>
  <c r="J1479" i="5"/>
  <c r="K1479" i="8" s="1"/>
  <c r="J1480" i="5"/>
  <c r="K1480" i="8" s="1"/>
  <c r="J1481" i="5"/>
  <c r="K1481" i="8" s="1"/>
  <c r="J1482" i="5"/>
  <c r="K1482" i="8" s="1"/>
  <c r="J1483" i="5"/>
  <c r="K1483" i="8" s="1"/>
  <c r="J1484" i="5"/>
  <c r="K1484" i="8" s="1"/>
  <c r="J1485" i="5"/>
  <c r="K1485" i="8" s="1"/>
  <c r="J1486" i="5"/>
  <c r="K1486" i="8" s="1"/>
  <c r="J1487" i="5"/>
  <c r="K1487" i="8" s="1"/>
  <c r="J1488" i="5"/>
  <c r="K1488" i="8" s="1"/>
  <c r="J1489" i="5"/>
  <c r="K1489" i="8" s="1"/>
  <c r="J1490" i="5"/>
  <c r="K1490" i="8" s="1"/>
  <c r="J1491" i="5"/>
  <c r="K1491" i="8" s="1"/>
  <c r="J1492" i="5"/>
  <c r="K1492" i="8" s="1"/>
  <c r="J1493" i="5"/>
  <c r="K1493" i="8" s="1"/>
  <c r="J1494" i="5"/>
  <c r="K1494" i="8" s="1"/>
  <c r="J1495" i="5"/>
  <c r="K1495" i="8" s="1"/>
  <c r="J1496" i="5"/>
  <c r="K1496" i="8" s="1"/>
  <c r="J1497" i="5"/>
  <c r="K1497" i="8" s="1"/>
  <c r="J1498" i="5"/>
  <c r="K1498" i="8" s="1"/>
  <c r="J1499" i="5"/>
  <c r="K1499" i="8" s="1"/>
  <c r="J1500" i="5"/>
  <c r="K1500" i="8" s="1"/>
  <c r="J1501" i="5"/>
  <c r="K1501" i="8" s="1"/>
  <c r="J1502" i="5"/>
  <c r="K1502" i="8" s="1"/>
  <c r="J1503" i="5"/>
  <c r="K1503" i="8" s="1"/>
  <c r="J1504" i="5"/>
  <c r="K1504" i="8" s="1"/>
  <c r="J1505" i="5"/>
  <c r="K1505" i="8" s="1"/>
  <c r="J1506" i="5"/>
  <c r="K1506" i="8" s="1"/>
  <c r="J1507" i="5"/>
  <c r="K1507" i="8" s="1"/>
  <c r="J1508" i="5"/>
  <c r="K1508" i="8" s="1"/>
  <c r="J1509" i="5"/>
  <c r="K1509" i="8" s="1"/>
  <c r="J1510" i="5"/>
  <c r="K1510" i="8" s="1"/>
  <c r="J1511" i="5"/>
  <c r="K1511" i="8" s="1"/>
  <c r="J1512" i="5"/>
  <c r="K1512" i="8" s="1"/>
  <c r="J1513" i="5"/>
  <c r="K1513" i="8" s="1"/>
  <c r="J1514" i="5"/>
  <c r="K1514" i="8" s="1"/>
  <c r="J1515" i="5"/>
  <c r="K1515" i="8" s="1"/>
  <c r="J1516" i="5"/>
  <c r="K1516" i="8" s="1"/>
  <c r="J1517" i="5"/>
  <c r="K1517" i="8" s="1"/>
  <c r="J1518" i="5"/>
  <c r="K1518" i="8" s="1"/>
  <c r="J1519" i="5"/>
  <c r="K1519" i="8" s="1"/>
  <c r="J1520" i="5"/>
  <c r="K1520" i="8" s="1"/>
  <c r="J1521" i="5"/>
  <c r="K1521" i="8" s="1"/>
  <c r="J1522" i="5"/>
  <c r="K1522" i="8" s="1"/>
  <c r="J1523" i="5"/>
  <c r="K1523" i="8" s="1"/>
  <c r="J1524" i="5"/>
  <c r="K1524" i="8" s="1"/>
  <c r="J1525" i="5"/>
  <c r="K1525" i="8" s="1"/>
  <c r="J1526" i="5"/>
  <c r="K1526" i="8" s="1"/>
  <c r="J1527" i="5"/>
  <c r="K1527" i="8" s="1"/>
  <c r="J1528" i="5"/>
  <c r="K1528" i="8" s="1"/>
  <c r="J1529" i="5"/>
  <c r="K1529" i="8" s="1"/>
  <c r="J1530" i="5"/>
  <c r="K1530" i="8" s="1"/>
  <c r="J1531" i="5"/>
  <c r="K1531" i="8" s="1"/>
  <c r="J1532" i="5"/>
  <c r="K1532" i="8" s="1"/>
  <c r="J1533" i="5"/>
  <c r="K1533" i="8" s="1"/>
  <c r="J1534" i="5"/>
  <c r="K1534" i="8" s="1"/>
  <c r="J1535" i="5"/>
  <c r="K1535" i="8" s="1"/>
  <c r="J1536" i="5"/>
  <c r="K1536" i="8" s="1"/>
  <c r="J1537" i="5"/>
  <c r="K1537" i="8" s="1"/>
  <c r="J1538" i="5"/>
  <c r="K1538" i="8" s="1"/>
  <c r="J1539" i="5"/>
  <c r="K1539" i="8" s="1"/>
  <c r="J1540" i="5"/>
  <c r="K1540" i="8" s="1"/>
  <c r="J1541" i="5"/>
  <c r="K1541" i="8" s="1"/>
  <c r="J1542" i="5"/>
  <c r="K1542" i="8" s="1"/>
  <c r="J1543" i="5"/>
  <c r="K1543" i="8" s="1"/>
  <c r="J1544" i="5"/>
  <c r="K1544" i="8" s="1"/>
  <c r="J1545" i="5"/>
  <c r="K1545" i="8" s="1"/>
  <c r="J1546" i="5"/>
  <c r="K1546" i="8" s="1"/>
  <c r="J1547" i="5"/>
  <c r="K1547" i="8" s="1"/>
  <c r="J1548" i="5"/>
  <c r="K1548" i="8" s="1"/>
  <c r="J1549" i="5"/>
  <c r="K1549" i="8" s="1"/>
  <c r="J1550" i="5"/>
  <c r="K1550" i="8" s="1"/>
  <c r="J1551" i="5"/>
  <c r="K1551" i="8" s="1"/>
  <c r="J1552" i="5"/>
  <c r="K1552" i="8" s="1"/>
  <c r="J1553" i="5"/>
  <c r="K1553" i="8" s="1"/>
  <c r="J1554" i="5"/>
  <c r="K1554" i="8" s="1"/>
  <c r="J1555" i="5"/>
  <c r="K1555" i="8" s="1"/>
  <c r="J1556" i="5"/>
  <c r="K1556" i="8" s="1"/>
  <c r="J1557" i="5"/>
  <c r="K1557" i="8" s="1"/>
  <c r="J1558" i="5"/>
  <c r="K1558" i="8" s="1"/>
  <c r="J1559" i="5"/>
  <c r="K1559" i="8" s="1"/>
  <c r="J1560" i="5"/>
  <c r="K1560" i="8" s="1"/>
  <c r="J1561" i="5"/>
  <c r="K1561" i="8" s="1"/>
  <c r="J1562" i="5"/>
  <c r="K1562" i="8" s="1"/>
  <c r="J1563" i="5"/>
  <c r="K1563" i="8" s="1"/>
  <c r="J1564" i="5"/>
  <c r="K1564" i="8" s="1"/>
  <c r="J1565" i="5"/>
  <c r="K1565" i="8" s="1"/>
  <c r="J1566" i="5"/>
  <c r="K1566" i="8" s="1"/>
  <c r="J1567" i="5"/>
  <c r="K1567" i="8" s="1"/>
  <c r="J1568" i="5"/>
  <c r="K1568" i="8" s="1"/>
  <c r="J1569" i="5"/>
  <c r="K1569" i="8" s="1"/>
  <c r="J1570" i="5"/>
  <c r="K1570" i="8" s="1"/>
  <c r="J1571" i="5"/>
  <c r="K1571" i="8" s="1"/>
  <c r="J1572" i="5"/>
  <c r="K1572" i="8" s="1"/>
  <c r="J1573" i="5"/>
  <c r="K1573" i="8" s="1"/>
  <c r="J1574" i="5"/>
  <c r="K1574" i="8" s="1"/>
  <c r="J1575" i="5"/>
  <c r="K1575" i="8" s="1"/>
  <c r="J1576" i="5"/>
  <c r="K1576" i="8" s="1"/>
  <c r="J1577" i="5"/>
  <c r="K1577" i="8" s="1"/>
  <c r="J1578" i="5"/>
  <c r="K1578" i="8" s="1"/>
  <c r="J1579" i="5"/>
  <c r="K1579" i="8" s="1"/>
  <c r="J1580" i="5"/>
  <c r="K1580" i="8" s="1"/>
  <c r="J1581" i="5"/>
  <c r="K1581" i="8" s="1"/>
  <c r="J1582" i="5"/>
  <c r="K1582" i="8" s="1"/>
  <c r="J1583" i="5"/>
  <c r="K1583" i="8" s="1"/>
  <c r="J1584" i="5"/>
  <c r="K1584" i="8" s="1"/>
  <c r="J1585" i="5"/>
  <c r="K1585" i="8" s="1"/>
  <c r="J1586" i="5"/>
  <c r="K1586" i="8" s="1"/>
  <c r="J1587" i="5"/>
  <c r="K1587" i="8" s="1"/>
  <c r="J1588" i="5"/>
  <c r="K1588" i="8" s="1"/>
  <c r="J1589" i="5"/>
  <c r="K1589" i="8" s="1"/>
  <c r="J1590" i="5"/>
  <c r="K1590" i="8" s="1"/>
  <c r="J1591" i="5"/>
  <c r="K1591" i="8" s="1"/>
  <c r="J1592" i="5"/>
  <c r="K1592" i="8" s="1"/>
  <c r="J1593" i="5"/>
  <c r="K1593" i="8" s="1"/>
  <c r="J1594" i="5"/>
  <c r="K1594" i="8" s="1"/>
  <c r="J1595" i="5"/>
  <c r="K1595" i="8" s="1"/>
  <c r="J1596" i="5"/>
  <c r="K1596" i="8" s="1"/>
  <c r="J1597" i="5"/>
  <c r="K1597" i="8" s="1"/>
  <c r="J1598" i="5"/>
  <c r="K1598" i="8" s="1"/>
  <c r="J1599" i="5"/>
  <c r="K1599" i="8" s="1"/>
  <c r="J1600" i="5"/>
  <c r="K1600" i="8" s="1"/>
  <c r="J1601" i="5"/>
  <c r="K1601" i="8" s="1"/>
  <c r="J1602" i="5"/>
  <c r="K1602" i="8" s="1"/>
  <c r="J1603" i="5"/>
  <c r="K1603" i="8" s="1"/>
  <c r="J1604" i="5"/>
  <c r="K1604" i="8" s="1"/>
  <c r="J1605" i="5"/>
  <c r="K1605" i="8" s="1"/>
  <c r="J1606" i="5"/>
  <c r="K1606" i="8" s="1"/>
  <c r="J1607" i="5"/>
  <c r="K1607" i="8" s="1"/>
  <c r="J1608" i="5"/>
  <c r="K1608" i="8" s="1"/>
  <c r="J1609" i="5"/>
  <c r="K1609" i="8" s="1"/>
  <c r="J1610" i="5"/>
  <c r="K1610" i="8" s="1"/>
  <c r="J1611" i="5"/>
  <c r="K1611" i="8" s="1"/>
  <c r="J1612" i="5"/>
  <c r="K1612" i="8" s="1"/>
  <c r="J1613" i="5"/>
  <c r="K1613" i="8" s="1"/>
  <c r="J1614" i="5"/>
  <c r="K1614" i="8" s="1"/>
  <c r="J1615" i="5"/>
  <c r="K1615" i="8" s="1"/>
  <c r="J1616" i="5"/>
  <c r="K1616" i="8" s="1"/>
  <c r="J1617" i="5"/>
  <c r="K1617" i="8" s="1"/>
  <c r="J1618" i="5"/>
  <c r="K1618" i="8" s="1"/>
  <c r="J1619" i="5"/>
  <c r="K1619" i="8" s="1"/>
  <c r="J1620" i="5"/>
  <c r="K1620" i="8" s="1"/>
  <c r="J1621" i="5"/>
  <c r="K1621" i="8" s="1"/>
  <c r="J1622" i="5"/>
  <c r="K1622" i="8" s="1"/>
  <c r="J1623" i="5"/>
  <c r="K1623" i="8" s="1"/>
  <c r="J1624" i="5"/>
  <c r="K1624" i="8" s="1"/>
  <c r="J1625" i="5"/>
  <c r="K1625" i="8" s="1"/>
  <c r="J1626" i="5"/>
  <c r="K1626" i="8" s="1"/>
  <c r="J1627" i="5"/>
  <c r="K1627" i="8" s="1"/>
  <c r="J1628" i="5"/>
  <c r="K1628" i="8" s="1"/>
  <c r="J1629" i="5"/>
  <c r="K1629" i="8" s="1"/>
  <c r="J1630" i="5"/>
  <c r="K1630" i="8" s="1"/>
  <c r="J1631" i="5"/>
  <c r="K1631" i="8" s="1"/>
  <c r="J1632" i="5"/>
  <c r="K1632" i="8" s="1"/>
  <c r="J1633" i="5"/>
  <c r="K1633" i="8" s="1"/>
  <c r="J1634" i="5"/>
  <c r="K1634" i="8" s="1"/>
  <c r="J1635" i="5"/>
  <c r="K1635" i="8" s="1"/>
  <c r="J1636" i="5"/>
  <c r="K1636" i="8" s="1"/>
  <c r="J1637" i="5"/>
  <c r="K1637" i="8" s="1"/>
  <c r="J1638" i="5"/>
  <c r="K1638" i="8" s="1"/>
  <c r="J1639" i="5"/>
  <c r="K1639" i="8" s="1"/>
  <c r="J1640" i="5"/>
  <c r="K1640" i="8" s="1"/>
  <c r="J1641" i="5"/>
  <c r="K1641" i="8" s="1"/>
  <c r="J1642" i="5"/>
  <c r="K1642" i="8" s="1"/>
  <c r="J1643" i="5"/>
  <c r="K1643" i="8" s="1"/>
  <c r="J1644" i="5"/>
  <c r="K1644" i="8" s="1"/>
  <c r="J1645" i="5"/>
  <c r="K1645" i="8" s="1"/>
  <c r="J1646" i="5"/>
  <c r="K1646" i="8" s="1"/>
  <c r="J1647" i="5"/>
  <c r="K1647" i="8" s="1"/>
  <c r="J1648" i="5"/>
  <c r="K1648" i="8" s="1"/>
  <c r="J1649" i="5"/>
  <c r="K1649" i="8" s="1"/>
  <c r="J1650" i="5"/>
  <c r="K1650" i="8" s="1"/>
  <c r="J1651" i="5"/>
  <c r="K1651" i="8" s="1"/>
  <c r="J1652" i="5"/>
  <c r="K1652" i="8" s="1"/>
  <c r="J1653" i="5"/>
  <c r="K1653" i="8" s="1"/>
  <c r="J1654" i="5"/>
  <c r="K1654" i="8" s="1"/>
  <c r="J1655" i="5"/>
  <c r="K1655" i="8" s="1"/>
  <c r="J1656" i="5"/>
  <c r="K1656" i="8" s="1"/>
  <c r="J1657" i="5"/>
  <c r="K1657" i="8" s="1"/>
  <c r="J1658" i="5"/>
  <c r="K1658" i="8" s="1"/>
  <c r="J1659" i="5"/>
  <c r="K1659" i="8" s="1"/>
  <c r="J1660" i="5"/>
  <c r="K1660" i="8" s="1"/>
  <c r="J1661" i="5"/>
  <c r="K1661" i="8" s="1"/>
  <c r="J1662" i="5"/>
  <c r="K1662" i="8" s="1"/>
  <c r="J1663" i="5"/>
  <c r="K1663" i="8" s="1"/>
  <c r="J1664" i="5"/>
  <c r="K1664" i="8" s="1"/>
  <c r="J1665" i="5"/>
  <c r="K1665" i="8" s="1"/>
  <c r="J1666" i="5"/>
  <c r="K1666" i="8" s="1"/>
  <c r="J1667" i="5"/>
  <c r="K1667" i="8" s="1"/>
  <c r="J1668" i="5"/>
  <c r="K1668" i="8" s="1"/>
  <c r="J1669" i="5"/>
  <c r="K1669" i="8" s="1"/>
  <c r="J1670" i="5"/>
  <c r="K1670" i="8" s="1"/>
  <c r="J1671" i="5"/>
  <c r="K1671" i="8" s="1"/>
  <c r="J1672" i="5"/>
  <c r="K1672" i="8" s="1"/>
  <c r="J1673" i="5"/>
  <c r="K1673" i="8" s="1"/>
  <c r="J1674" i="5"/>
  <c r="K1674" i="8" s="1"/>
  <c r="J1675" i="5"/>
  <c r="K1675" i="8" s="1"/>
  <c r="J1676" i="5"/>
  <c r="K1676" i="8" s="1"/>
  <c r="J1677" i="5"/>
  <c r="K1677" i="8" s="1"/>
  <c r="J1678" i="5"/>
  <c r="K1678" i="8" s="1"/>
  <c r="J1679" i="5"/>
  <c r="K1679" i="8" s="1"/>
  <c r="J1680" i="5"/>
  <c r="K1680" i="8" s="1"/>
  <c r="J1681" i="5"/>
  <c r="K1681" i="8" s="1"/>
  <c r="J1682" i="5"/>
  <c r="K1682" i="8" s="1"/>
  <c r="J1683" i="5"/>
  <c r="K1683" i="8" s="1"/>
  <c r="J1684" i="5"/>
  <c r="K1684" i="8" s="1"/>
  <c r="J1685" i="5"/>
  <c r="K1685" i="8" s="1"/>
  <c r="J1686" i="5"/>
  <c r="K1686" i="8" s="1"/>
  <c r="J1687" i="5"/>
  <c r="K1687" i="8" s="1"/>
  <c r="J1688" i="5"/>
  <c r="K1688" i="8" s="1"/>
  <c r="J1689" i="5"/>
  <c r="K1689" i="8" s="1"/>
  <c r="J1690" i="5"/>
  <c r="K1690" i="8" s="1"/>
  <c r="J1691" i="5"/>
  <c r="K1691" i="8" s="1"/>
  <c r="J1692" i="5"/>
  <c r="K1692" i="8" s="1"/>
  <c r="J1693" i="5"/>
  <c r="K1693" i="8" s="1"/>
  <c r="J1694" i="5"/>
  <c r="K1694" i="8" s="1"/>
  <c r="J1695" i="5"/>
  <c r="K1695" i="8" s="1"/>
  <c r="J1696" i="5"/>
  <c r="K1696" i="8" s="1"/>
  <c r="J1697" i="5"/>
  <c r="K1697" i="8" s="1"/>
  <c r="J1698" i="5"/>
  <c r="K1698" i="8" s="1"/>
  <c r="J1699" i="5"/>
  <c r="K1699" i="8" s="1"/>
  <c r="J1700" i="5"/>
  <c r="K1700" i="8" s="1"/>
  <c r="J1701" i="5"/>
  <c r="K1701" i="8" s="1"/>
  <c r="J1702" i="5"/>
  <c r="K1702" i="8" s="1"/>
  <c r="J1703" i="5"/>
  <c r="K1703" i="8" s="1"/>
  <c r="J1704" i="5"/>
  <c r="K1704" i="8" s="1"/>
  <c r="J1705" i="5"/>
  <c r="K1705" i="8" s="1"/>
  <c r="J1706" i="5"/>
  <c r="K1706" i="8" s="1"/>
  <c r="J1707" i="5"/>
  <c r="K1707" i="8" s="1"/>
  <c r="J1708" i="5"/>
  <c r="K1708" i="8" s="1"/>
  <c r="J1709" i="5"/>
  <c r="K1709" i="8" s="1"/>
  <c r="J1710" i="5"/>
  <c r="K1710" i="8" s="1"/>
  <c r="J1711" i="5"/>
  <c r="K1711" i="8" s="1"/>
  <c r="J1712" i="5"/>
  <c r="K1712" i="8" s="1"/>
  <c r="J1713" i="5"/>
  <c r="K1713" i="8" s="1"/>
  <c r="J1714" i="5"/>
  <c r="K1714" i="8" s="1"/>
  <c r="J1715" i="5"/>
  <c r="K1715" i="8" s="1"/>
  <c r="J1716" i="5"/>
  <c r="K1716" i="8" s="1"/>
  <c r="J1717" i="5"/>
  <c r="K1717" i="8" s="1"/>
  <c r="J1718" i="5"/>
  <c r="K1718" i="8" s="1"/>
  <c r="J1719" i="5"/>
  <c r="K1719" i="8" s="1"/>
  <c r="J1720" i="5"/>
  <c r="K1720" i="8" s="1"/>
  <c r="J1721" i="5"/>
  <c r="K1721" i="8" s="1"/>
  <c r="J1722" i="5"/>
  <c r="K1722" i="8" s="1"/>
  <c r="J1723" i="5"/>
  <c r="K1723" i="8" s="1"/>
  <c r="J1724" i="5"/>
  <c r="K1724" i="8" s="1"/>
  <c r="J1725" i="5"/>
  <c r="K1725" i="8" s="1"/>
  <c r="J1726" i="5"/>
  <c r="K1726" i="8" s="1"/>
  <c r="J1727" i="5"/>
  <c r="K1727" i="8" s="1"/>
  <c r="J1728" i="5"/>
  <c r="K1728" i="8" s="1"/>
  <c r="J1729" i="5"/>
  <c r="K1729" i="8" s="1"/>
  <c r="J1730" i="5"/>
  <c r="K1730" i="8" s="1"/>
  <c r="J1731" i="5"/>
  <c r="K1731" i="8" s="1"/>
  <c r="J1732" i="5"/>
  <c r="K1732" i="8" s="1"/>
  <c r="J1733" i="5"/>
  <c r="K1733" i="8" s="1"/>
  <c r="J1734" i="5"/>
  <c r="K1734" i="8" s="1"/>
  <c r="J1735" i="5"/>
  <c r="K1735" i="8" s="1"/>
  <c r="J1736" i="5"/>
  <c r="K1736" i="8" s="1"/>
  <c r="J1737" i="5"/>
  <c r="K1737" i="8" s="1"/>
  <c r="J1738" i="5"/>
  <c r="K1738" i="8" s="1"/>
  <c r="J1739" i="5"/>
  <c r="K1739" i="8" s="1"/>
  <c r="J1740" i="5"/>
  <c r="K1740" i="8" s="1"/>
  <c r="J1741" i="5"/>
  <c r="K1741" i="8" s="1"/>
  <c r="J1742" i="5"/>
  <c r="K1742" i="8" s="1"/>
  <c r="J1743" i="5"/>
  <c r="K1743" i="8" s="1"/>
  <c r="J1744" i="5"/>
  <c r="K1744" i="8" s="1"/>
  <c r="J1745" i="5"/>
  <c r="K1745" i="8" s="1"/>
  <c r="J1746" i="5"/>
  <c r="K1746" i="8" s="1"/>
  <c r="J1747" i="5"/>
  <c r="K1747" i="8" s="1"/>
  <c r="J1748" i="5"/>
  <c r="K1748" i="8" s="1"/>
  <c r="J1749" i="5"/>
  <c r="K1749" i="8" s="1"/>
  <c r="J1750" i="5"/>
  <c r="K1750" i="8" s="1"/>
  <c r="J1751" i="5"/>
  <c r="K1751" i="8" s="1"/>
  <c r="J1752" i="5"/>
  <c r="K1752" i="8" s="1"/>
  <c r="J1753" i="5"/>
  <c r="K1753" i="8" s="1"/>
  <c r="J1754" i="5"/>
  <c r="K1754" i="8" s="1"/>
  <c r="J1755" i="5"/>
  <c r="K1755" i="8" s="1"/>
  <c r="J1756" i="5"/>
  <c r="K1756" i="8" s="1"/>
  <c r="J1757" i="5"/>
  <c r="K1757" i="8" s="1"/>
  <c r="J1758" i="5"/>
  <c r="K1758" i="8" s="1"/>
  <c r="J1759" i="5"/>
  <c r="K1759" i="8" s="1"/>
  <c r="J1760" i="5"/>
  <c r="K1760" i="8" s="1"/>
  <c r="J1761" i="5"/>
  <c r="K1761" i="8" s="1"/>
  <c r="J1762" i="5"/>
  <c r="K1762" i="8" s="1"/>
  <c r="J1763" i="5"/>
  <c r="K1763" i="8" s="1"/>
  <c r="J1764" i="5"/>
  <c r="K1764" i="8" s="1"/>
  <c r="J1765" i="5"/>
  <c r="K1765" i="8" s="1"/>
  <c r="J1766" i="5"/>
  <c r="K1766" i="8" s="1"/>
  <c r="J1767" i="5"/>
  <c r="K1767" i="8" s="1"/>
  <c r="J1768" i="5"/>
  <c r="K1768" i="8" s="1"/>
  <c r="J1769" i="5"/>
  <c r="K1769" i="8" s="1"/>
  <c r="J1770" i="5"/>
  <c r="K1770" i="8" s="1"/>
  <c r="J1771" i="5"/>
  <c r="K1771" i="8" s="1"/>
  <c r="J1772" i="5"/>
  <c r="K1772" i="8" s="1"/>
  <c r="J1773" i="5"/>
  <c r="K1773" i="8" s="1"/>
  <c r="J1774" i="5"/>
  <c r="K1774" i="8" s="1"/>
  <c r="J1775" i="5"/>
  <c r="K1775" i="8" s="1"/>
  <c r="J1776" i="5"/>
  <c r="K1776" i="8" s="1"/>
  <c r="J1777" i="5"/>
  <c r="K1777" i="8" s="1"/>
  <c r="J1778" i="5"/>
  <c r="K1778" i="8" s="1"/>
  <c r="J1779" i="5"/>
  <c r="K1779" i="8" s="1"/>
  <c r="J1780" i="5"/>
  <c r="K1780" i="8" s="1"/>
  <c r="J1781" i="5"/>
  <c r="K1781" i="8" s="1"/>
  <c r="J1782" i="5"/>
  <c r="K1782" i="8" s="1"/>
  <c r="J1783" i="5"/>
  <c r="K1783" i="8" s="1"/>
  <c r="J1784" i="5"/>
  <c r="K1784" i="8" s="1"/>
  <c r="J1785" i="5"/>
  <c r="K1785" i="8" s="1"/>
  <c r="J1786" i="5"/>
  <c r="K1786" i="8" s="1"/>
  <c r="J1787" i="5"/>
  <c r="K1787" i="8" s="1"/>
  <c r="J1788" i="5"/>
  <c r="K1788" i="8" s="1"/>
  <c r="J1789" i="5"/>
  <c r="K1789" i="8" s="1"/>
  <c r="J1790" i="5"/>
  <c r="K1790" i="8" s="1"/>
  <c r="J1791" i="5"/>
  <c r="K1791" i="8" s="1"/>
  <c r="J1792" i="5"/>
  <c r="K1792" i="8" s="1"/>
  <c r="J1793" i="5"/>
  <c r="K1793" i="8" s="1"/>
  <c r="J1794" i="5"/>
  <c r="K1794" i="8" s="1"/>
  <c r="J1795" i="5"/>
  <c r="K1795" i="8" s="1"/>
  <c r="J1796" i="5"/>
  <c r="K1796" i="8" s="1"/>
  <c r="J1797" i="5"/>
  <c r="K1797" i="8" s="1"/>
  <c r="J1798" i="5"/>
  <c r="K1798" i="8" s="1"/>
  <c r="J1799" i="5"/>
  <c r="K1799" i="8" s="1"/>
  <c r="J1800" i="5"/>
  <c r="K1800" i="8" s="1"/>
  <c r="J1801" i="5"/>
  <c r="K1801" i="8" s="1"/>
  <c r="J1802" i="5"/>
  <c r="K1802" i="8" s="1"/>
  <c r="J1803" i="5"/>
  <c r="K1803" i="8" s="1"/>
  <c r="J1804" i="5"/>
  <c r="K1804" i="8" s="1"/>
  <c r="J1805" i="5"/>
  <c r="K1805" i="8" s="1"/>
  <c r="J1806" i="5"/>
  <c r="K1806" i="8" s="1"/>
  <c r="J1807" i="5"/>
  <c r="K1807" i="8" s="1"/>
  <c r="J1808" i="5"/>
  <c r="K1808" i="8" s="1"/>
  <c r="J1809" i="5"/>
  <c r="K1809" i="8" s="1"/>
  <c r="J1810" i="5"/>
  <c r="K1810" i="8" s="1"/>
  <c r="J1811" i="5"/>
  <c r="K1811" i="8" s="1"/>
  <c r="J1812" i="5"/>
  <c r="K1812" i="8" s="1"/>
  <c r="J1813" i="5"/>
  <c r="K1813" i="8" s="1"/>
  <c r="J1814" i="5"/>
  <c r="K1814" i="8" s="1"/>
  <c r="J1815" i="5"/>
  <c r="K1815" i="8" s="1"/>
  <c r="J1816" i="5"/>
  <c r="K1816" i="8" s="1"/>
  <c r="J1817" i="5"/>
  <c r="K1817" i="8" s="1"/>
  <c r="J1818" i="5"/>
  <c r="K1818" i="8" s="1"/>
  <c r="J1819" i="5"/>
  <c r="K1819" i="8" s="1"/>
  <c r="J1820" i="5"/>
  <c r="K1820" i="8" s="1"/>
  <c r="J1821" i="5"/>
  <c r="K1821" i="8" s="1"/>
  <c r="J1822" i="5"/>
  <c r="K1822" i="8" s="1"/>
  <c r="J1823" i="5"/>
  <c r="K1823" i="8" s="1"/>
  <c r="J1824" i="5"/>
  <c r="K1824" i="8" s="1"/>
  <c r="J1825" i="5"/>
  <c r="K1825" i="8" s="1"/>
  <c r="J1826" i="5"/>
  <c r="K1826" i="8" s="1"/>
  <c r="J1827" i="5"/>
  <c r="K1827" i="8" s="1"/>
  <c r="J1828" i="5"/>
  <c r="K1828" i="8" s="1"/>
  <c r="J1829" i="5"/>
  <c r="K1829" i="8" s="1"/>
  <c r="J1830" i="5"/>
  <c r="K1830" i="8" s="1"/>
  <c r="J1831" i="5"/>
  <c r="K1831" i="8" s="1"/>
  <c r="J1832" i="5"/>
  <c r="K1832" i="8" s="1"/>
  <c r="J1833" i="5"/>
  <c r="K1833" i="8" s="1"/>
  <c r="J1834" i="5"/>
  <c r="K1834" i="8" s="1"/>
  <c r="J1835" i="5"/>
  <c r="K1835" i="8" s="1"/>
  <c r="J1836" i="5"/>
  <c r="K1836" i="8" s="1"/>
  <c r="J1837" i="5"/>
  <c r="K1837" i="8" s="1"/>
  <c r="J1838" i="5"/>
  <c r="K1838" i="8" s="1"/>
  <c r="J1839" i="5"/>
  <c r="K1839" i="8" s="1"/>
  <c r="J1840" i="5"/>
  <c r="K1840" i="8" s="1"/>
  <c r="J1841" i="5"/>
  <c r="K1841" i="8" s="1"/>
  <c r="J1842" i="5"/>
  <c r="K1842" i="8" s="1"/>
  <c r="J1843" i="5"/>
  <c r="K1843" i="8" s="1"/>
  <c r="J1844" i="5"/>
  <c r="K1844" i="8" s="1"/>
  <c r="J1845" i="5"/>
  <c r="K1845" i="8" s="1"/>
  <c r="J1846" i="5"/>
  <c r="K1846" i="8" s="1"/>
  <c r="J1847" i="5"/>
  <c r="K1847" i="8" s="1"/>
  <c r="J1848" i="5"/>
  <c r="K1848" i="8" s="1"/>
  <c r="J1849" i="5"/>
  <c r="K1849" i="8" s="1"/>
  <c r="J1850" i="5"/>
  <c r="K1850" i="8" s="1"/>
  <c r="J1851" i="5"/>
  <c r="K1851" i="8" s="1"/>
  <c r="J1852" i="5"/>
  <c r="K1852" i="8" s="1"/>
  <c r="J1853" i="5"/>
  <c r="K1853" i="8" s="1"/>
  <c r="J1854" i="5"/>
  <c r="K1854" i="8" s="1"/>
  <c r="J1855" i="5"/>
  <c r="K1855" i="8" s="1"/>
  <c r="J1856" i="5"/>
  <c r="K1856" i="8" s="1"/>
  <c r="J1857" i="5"/>
  <c r="K1857" i="8" s="1"/>
  <c r="J1858" i="5"/>
  <c r="K1858" i="8" s="1"/>
  <c r="J1859" i="5"/>
  <c r="K1859" i="8" s="1"/>
  <c r="J1860" i="5"/>
  <c r="K1860" i="8" s="1"/>
  <c r="J1861" i="5"/>
  <c r="K1861" i="8" s="1"/>
  <c r="J1862" i="5"/>
  <c r="K1862" i="8" s="1"/>
  <c r="J1863" i="5"/>
  <c r="K1863" i="8" s="1"/>
  <c r="J1864" i="5"/>
  <c r="K1864" i="8" s="1"/>
  <c r="J1865" i="5"/>
  <c r="K1865" i="8" s="1"/>
  <c r="J1866" i="5"/>
  <c r="K1866" i="8" s="1"/>
  <c r="J1867" i="5"/>
  <c r="K1867" i="8" s="1"/>
  <c r="J1868" i="5"/>
  <c r="K1868" i="8" s="1"/>
  <c r="J1869" i="5"/>
  <c r="K1869" i="8" s="1"/>
  <c r="J1870" i="5"/>
  <c r="K1870" i="8" s="1"/>
  <c r="J1871" i="5"/>
  <c r="K1871" i="8" s="1"/>
  <c r="J1872" i="5"/>
  <c r="K1872" i="8" s="1"/>
  <c r="J1873" i="5"/>
  <c r="K1873" i="8" s="1"/>
  <c r="J1874" i="5"/>
  <c r="K1874" i="8" s="1"/>
  <c r="J1875" i="5"/>
  <c r="K1875" i="8" s="1"/>
  <c r="J1876" i="5"/>
  <c r="K1876" i="8" s="1"/>
  <c r="J1877" i="5"/>
  <c r="K1877" i="8" s="1"/>
  <c r="J1878" i="5"/>
  <c r="K1878" i="8" s="1"/>
  <c r="J1879" i="5"/>
  <c r="K1879" i="8" s="1"/>
  <c r="J1880" i="5"/>
  <c r="K1880" i="8" s="1"/>
  <c r="J1881" i="5"/>
  <c r="K1881" i="8" s="1"/>
  <c r="J1882" i="5"/>
  <c r="K1882" i="8" s="1"/>
  <c r="J1883" i="5"/>
  <c r="K1883" i="8" s="1"/>
  <c r="J1884" i="5"/>
  <c r="K1884" i="8" s="1"/>
  <c r="J1885" i="5"/>
  <c r="K1885" i="8" s="1"/>
  <c r="J1886" i="5"/>
  <c r="K1886" i="8" s="1"/>
  <c r="J1887" i="5"/>
  <c r="K1887" i="8" s="1"/>
  <c r="J1888" i="5"/>
  <c r="K1888" i="8" s="1"/>
  <c r="J1889" i="5"/>
  <c r="K1889" i="8" s="1"/>
  <c r="J1890" i="5"/>
  <c r="K1890" i="8" s="1"/>
  <c r="J1891" i="5"/>
  <c r="K1891" i="8" s="1"/>
  <c r="J1892" i="5"/>
  <c r="K1892" i="8" s="1"/>
  <c r="J1893" i="5"/>
  <c r="K1893" i="8" s="1"/>
  <c r="J1894" i="5"/>
  <c r="K1894" i="8" s="1"/>
  <c r="J1895" i="5"/>
  <c r="K1895" i="8" s="1"/>
  <c r="J1896" i="5"/>
  <c r="K1896" i="8" s="1"/>
  <c r="J1897" i="5"/>
  <c r="K1897" i="8" s="1"/>
  <c r="J1898" i="5"/>
  <c r="K1898" i="8" s="1"/>
  <c r="J1899" i="5"/>
  <c r="K1899" i="8" s="1"/>
  <c r="J1900" i="5"/>
  <c r="K1900" i="8" s="1"/>
  <c r="J1901" i="5"/>
  <c r="K1901" i="8" s="1"/>
  <c r="J1902" i="5"/>
  <c r="K1902" i="8" s="1"/>
  <c r="J1903" i="5"/>
  <c r="K1903" i="8" s="1"/>
  <c r="J1904" i="5"/>
  <c r="K1904" i="8" s="1"/>
  <c r="J1905" i="5"/>
  <c r="K1905" i="8" s="1"/>
  <c r="J1906" i="5"/>
  <c r="K1906" i="8" s="1"/>
  <c r="J1907" i="5"/>
  <c r="K1907" i="8" s="1"/>
  <c r="J1908" i="5"/>
  <c r="K1908" i="8" s="1"/>
  <c r="J1909" i="5"/>
  <c r="K1909" i="8" s="1"/>
  <c r="J1910" i="5"/>
  <c r="K1910" i="8" s="1"/>
  <c r="J1911" i="5"/>
  <c r="K1911" i="8" s="1"/>
  <c r="J1912" i="5"/>
  <c r="K1912" i="8" s="1"/>
  <c r="J1913" i="5"/>
  <c r="K1913" i="8" s="1"/>
  <c r="J1914" i="5"/>
  <c r="K1914" i="8" s="1"/>
  <c r="J1915" i="5"/>
  <c r="K1915" i="8" s="1"/>
  <c r="J1916" i="5"/>
  <c r="K1916" i="8" s="1"/>
  <c r="J1917" i="5"/>
  <c r="K1917" i="8" s="1"/>
  <c r="J1918" i="5"/>
  <c r="K1918" i="8" s="1"/>
  <c r="J1919" i="5"/>
  <c r="K1919" i="8" s="1"/>
  <c r="J1920" i="5"/>
  <c r="K1920" i="8" s="1"/>
  <c r="J1921" i="5"/>
  <c r="K1921" i="8" s="1"/>
  <c r="J1922" i="5"/>
  <c r="K1922" i="8" s="1"/>
  <c r="J1923" i="5"/>
  <c r="K1923" i="8" s="1"/>
  <c r="J1924" i="5"/>
  <c r="K1924" i="8" s="1"/>
  <c r="J1925" i="5"/>
  <c r="K1925" i="8" s="1"/>
  <c r="J1926" i="5"/>
  <c r="K1926" i="8" s="1"/>
  <c r="J1927" i="5"/>
  <c r="K1927" i="8" s="1"/>
  <c r="J1928" i="5"/>
  <c r="K1928" i="8" s="1"/>
  <c r="J1929" i="5"/>
  <c r="K1929" i="8" s="1"/>
  <c r="J1930" i="5"/>
  <c r="K1930" i="8" s="1"/>
  <c r="J1931" i="5"/>
  <c r="K1931" i="8" s="1"/>
  <c r="J1932" i="5"/>
  <c r="K1932" i="8" s="1"/>
  <c r="J1933" i="5"/>
  <c r="K1933" i="8" s="1"/>
  <c r="J1934" i="5"/>
  <c r="K1934" i="8" s="1"/>
  <c r="J1935" i="5"/>
  <c r="K1935" i="8" s="1"/>
  <c r="J1936" i="5"/>
  <c r="K1936" i="8" s="1"/>
  <c r="J1937" i="5"/>
  <c r="K1937" i="8" s="1"/>
  <c r="J1938" i="5"/>
  <c r="K1938" i="8" s="1"/>
  <c r="J1939" i="5"/>
  <c r="K1939" i="8" s="1"/>
  <c r="J1940" i="5"/>
  <c r="K1940" i="8" s="1"/>
  <c r="J1941" i="5"/>
  <c r="K1941" i="8" s="1"/>
  <c r="J1942" i="5"/>
  <c r="K1942" i="8" s="1"/>
  <c r="J1943" i="5"/>
  <c r="K1943" i="8" s="1"/>
  <c r="J1944" i="5"/>
  <c r="K1944" i="8" s="1"/>
  <c r="J1945" i="5"/>
  <c r="K1945" i="8" s="1"/>
  <c r="J1946" i="5"/>
  <c r="K1946" i="8" s="1"/>
  <c r="J1947" i="5"/>
  <c r="K1947" i="8" s="1"/>
  <c r="J1948" i="5"/>
  <c r="K1948" i="8" s="1"/>
  <c r="J1949" i="5"/>
  <c r="K1949" i="8" s="1"/>
  <c r="J1950" i="5"/>
  <c r="K1950" i="8" s="1"/>
  <c r="J1951" i="5"/>
  <c r="K1951" i="8" s="1"/>
  <c r="J1952" i="5"/>
  <c r="K1952" i="8" s="1"/>
  <c r="J1953" i="5"/>
  <c r="K1953" i="8" s="1"/>
  <c r="J1954" i="5"/>
  <c r="K1954" i="8" s="1"/>
  <c r="J1955" i="5"/>
  <c r="K1955" i="8" s="1"/>
  <c r="J1956" i="5"/>
  <c r="K1956" i="8" s="1"/>
  <c r="J1957" i="5"/>
  <c r="K1957" i="8" s="1"/>
  <c r="J1958" i="5"/>
  <c r="K1958" i="8" s="1"/>
  <c r="J1959" i="5"/>
  <c r="K1959" i="8" s="1"/>
  <c r="J1960" i="5"/>
  <c r="K1960" i="8" s="1"/>
  <c r="J1961" i="5"/>
  <c r="K1961" i="8" s="1"/>
  <c r="J1962" i="5"/>
  <c r="K1962" i="8" s="1"/>
  <c r="J1963" i="5"/>
  <c r="K1963" i="8" s="1"/>
  <c r="J1964" i="5"/>
  <c r="K1964" i="8" s="1"/>
  <c r="J1965" i="5"/>
  <c r="K1965" i="8" s="1"/>
  <c r="J1966" i="5"/>
  <c r="K1966" i="8" s="1"/>
  <c r="J1967" i="5"/>
  <c r="K1967" i="8" s="1"/>
  <c r="J1968" i="5"/>
  <c r="K1968" i="8" s="1"/>
  <c r="J1969" i="5"/>
  <c r="K1969" i="8" s="1"/>
  <c r="J1970" i="5"/>
  <c r="K1970" i="8" s="1"/>
  <c r="J1971" i="5"/>
  <c r="K1971" i="8" s="1"/>
  <c r="J1972" i="5"/>
  <c r="K1972" i="8" s="1"/>
  <c r="J1973" i="5"/>
  <c r="K1973" i="8" s="1"/>
  <c r="J1974" i="5"/>
  <c r="K1974" i="8" s="1"/>
  <c r="J1975" i="5"/>
  <c r="K1975" i="8" s="1"/>
  <c r="J1976" i="5"/>
  <c r="K1976" i="8" s="1"/>
  <c r="J1977" i="5"/>
  <c r="K1977" i="8" s="1"/>
  <c r="J1978" i="5"/>
  <c r="K1978" i="8" s="1"/>
  <c r="J1979" i="5"/>
  <c r="K1979" i="8" s="1"/>
  <c r="J1980" i="5"/>
  <c r="K1980" i="8" s="1"/>
  <c r="J1981" i="5"/>
  <c r="K1981" i="8" s="1"/>
  <c r="J1982" i="5"/>
  <c r="K1982" i="8" s="1"/>
  <c r="J1983" i="5"/>
  <c r="K1983" i="8" s="1"/>
  <c r="J1984" i="5"/>
  <c r="K1984" i="8" s="1"/>
  <c r="J1985" i="5"/>
  <c r="K1985" i="8" s="1"/>
  <c r="J1986" i="5"/>
  <c r="K1986" i="8" s="1"/>
  <c r="J1987" i="5"/>
  <c r="K1987" i="8" s="1"/>
  <c r="J1988" i="5"/>
  <c r="K1988" i="8" s="1"/>
  <c r="J1989" i="5"/>
  <c r="K1989" i="8" s="1"/>
  <c r="J1990" i="5"/>
  <c r="K1990" i="8" s="1"/>
  <c r="J1991" i="5"/>
  <c r="K1991" i="8" s="1"/>
  <c r="J1992" i="5"/>
  <c r="K1992" i="8" s="1"/>
  <c r="J1993" i="5"/>
  <c r="K1993" i="8" s="1"/>
  <c r="J1994" i="5"/>
  <c r="K1994" i="8" s="1"/>
  <c r="J1995" i="5"/>
  <c r="K1995" i="8" s="1"/>
  <c r="J1996" i="5"/>
  <c r="K1996" i="8" s="1"/>
  <c r="J1997" i="5"/>
  <c r="K1997" i="8" s="1"/>
  <c r="J1998" i="5"/>
  <c r="K1998" i="8" s="1"/>
  <c r="J1999" i="5"/>
  <c r="K1999" i="8" s="1"/>
  <c r="J2000" i="5"/>
  <c r="K2000" i="8" s="1"/>
  <c r="J2001" i="5"/>
  <c r="K2001" i="8" s="1"/>
  <c r="J2002" i="5"/>
  <c r="K2002" i="8" s="1"/>
  <c r="J2003" i="5"/>
  <c r="K2003" i="8" s="1"/>
  <c r="J2004" i="5"/>
  <c r="K2004" i="8" s="1"/>
  <c r="J2005" i="5"/>
  <c r="K2005" i="8" s="1"/>
  <c r="J2006" i="5"/>
  <c r="K2006" i="8" s="1"/>
  <c r="J2007" i="5"/>
  <c r="K2007" i="8" s="1"/>
  <c r="J2008" i="5"/>
  <c r="K2008" i="8" s="1"/>
  <c r="J2009" i="5"/>
  <c r="K2009" i="8" s="1"/>
  <c r="J2010" i="5"/>
  <c r="K2010" i="8" s="1"/>
  <c r="J2011" i="5"/>
  <c r="K2011" i="8" s="1"/>
  <c r="J2012" i="5"/>
  <c r="K2012" i="8" s="1"/>
  <c r="J2013" i="5"/>
  <c r="K2013" i="8" s="1"/>
  <c r="J2014" i="5"/>
  <c r="K2014" i="8" s="1"/>
  <c r="J2015" i="5"/>
  <c r="K2015" i="8" s="1"/>
  <c r="J2016" i="5"/>
  <c r="K2016" i="8" s="1"/>
  <c r="J2017" i="5"/>
  <c r="K2017" i="8" s="1"/>
  <c r="J2018" i="5"/>
  <c r="K2018" i="8" s="1"/>
  <c r="J2019" i="5"/>
  <c r="K2019" i="8" s="1"/>
  <c r="J2020" i="5"/>
  <c r="K2020" i="8" s="1"/>
  <c r="J2021" i="5"/>
  <c r="K2021" i="8" s="1"/>
  <c r="J2022" i="5"/>
  <c r="K2022" i="8" s="1"/>
  <c r="J2023" i="5"/>
  <c r="K2023" i="8" s="1"/>
  <c r="J2024" i="5"/>
  <c r="K2024" i="8" s="1"/>
  <c r="J2025" i="5"/>
  <c r="K2025" i="8" s="1"/>
  <c r="J2026" i="5"/>
  <c r="K2026" i="8" s="1"/>
  <c r="J2027" i="5"/>
  <c r="K2027" i="8" s="1"/>
  <c r="J2028" i="5"/>
  <c r="K2028" i="8" s="1"/>
  <c r="J2029" i="5"/>
  <c r="K2029" i="8" s="1"/>
  <c r="J2030" i="5"/>
  <c r="K2030" i="8" s="1"/>
  <c r="J2031" i="5"/>
  <c r="K2031" i="8" s="1"/>
  <c r="J2032" i="5"/>
  <c r="K2032" i="8" s="1"/>
  <c r="J2033" i="5"/>
  <c r="K2033" i="8" s="1"/>
  <c r="J2034" i="5"/>
  <c r="K2034" i="8" s="1"/>
  <c r="J2035" i="5"/>
  <c r="K2035" i="8" s="1"/>
  <c r="J2036" i="5"/>
  <c r="K2036" i="8" s="1"/>
  <c r="J2037" i="5"/>
  <c r="K2037" i="8" s="1"/>
  <c r="J2038" i="5"/>
  <c r="K2038" i="8" s="1"/>
  <c r="J2039" i="5"/>
  <c r="K2039" i="8" s="1"/>
  <c r="J2040" i="5"/>
  <c r="K2040" i="8" s="1"/>
  <c r="J2041" i="5"/>
  <c r="K2041" i="8" s="1"/>
  <c r="J2042" i="5"/>
  <c r="K2042" i="8" s="1"/>
  <c r="J2043" i="5"/>
  <c r="K2043" i="8" s="1"/>
  <c r="J2044" i="5"/>
  <c r="K2044" i="8" s="1"/>
  <c r="J2045" i="5"/>
  <c r="K2045" i="8" s="1"/>
  <c r="J2046" i="5"/>
  <c r="K2046" i="8" s="1"/>
  <c r="J2047" i="5"/>
  <c r="K2047" i="8" s="1"/>
  <c r="J2048" i="5"/>
  <c r="K2048" i="8" s="1"/>
  <c r="J2049" i="5"/>
  <c r="K2049" i="8" s="1"/>
  <c r="J2050" i="5"/>
  <c r="K2050" i="8" s="1"/>
  <c r="J2051" i="5"/>
  <c r="K2051" i="8" s="1"/>
  <c r="J2052" i="5"/>
  <c r="K2052" i="8" s="1"/>
  <c r="J2053" i="5"/>
  <c r="K2053" i="8" s="1"/>
  <c r="J2054" i="5"/>
  <c r="K2054" i="8" s="1"/>
  <c r="J2055" i="5"/>
  <c r="K2055" i="8" s="1"/>
  <c r="J2056" i="5"/>
  <c r="K2056" i="8" s="1"/>
  <c r="J2057" i="5"/>
  <c r="K2057" i="8" s="1"/>
  <c r="J2058" i="5"/>
  <c r="K2058" i="8" s="1"/>
  <c r="J2059" i="5"/>
  <c r="K2059" i="8" s="1"/>
  <c r="J2060" i="5"/>
  <c r="K2060" i="8" s="1"/>
  <c r="J2061" i="5"/>
  <c r="K2061" i="8" s="1"/>
  <c r="J2062" i="5"/>
  <c r="K2062" i="8" s="1"/>
  <c r="J2063" i="5"/>
  <c r="K2063" i="8" s="1"/>
  <c r="J2064" i="5"/>
  <c r="K2064" i="8" s="1"/>
  <c r="J2065" i="5"/>
  <c r="K2065" i="8" s="1"/>
  <c r="J2066" i="5"/>
  <c r="K2066" i="8" s="1"/>
  <c r="J2067" i="5"/>
  <c r="K2067" i="8" s="1"/>
  <c r="J2068" i="5"/>
  <c r="K2068" i="8" s="1"/>
  <c r="J2069" i="5"/>
  <c r="K2069" i="8" s="1"/>
  <c r="J2070" i="5"/>
  <c r="K2070" i="8" s="1"/>
  <c r="J2071" i="5"/>
  <c r="K2071" i="8" s="1"/>
  <c r="J2072" i="5"/>
  <c r="K2072" i="8" s="1"/>
  <c r="J2073" i="5"/>
  <c r="K2073" i="8" s="1"/>
  <c r="J2074" i="5"/>
  <c r="K2074" i="8" s="1"/>
  <c r="J2075" i="5"/>
  <c r="K2075" i="8" s="1"/>
  <c r="J2076" i="5"/>
  <c r="K2076" i="8" s="1"/>
  <c r="J2077" i="5"/>
  <c r="K2077" i="8" s="1"/>
  <c r="J2078" i="5"/>
  <c r="K2078" i="8" s="1"/>
  <c r="J2079" i="5"/>
  <c r="K2079" i="8" s="1"/>
  <c r="J2080" i="5"/>
  <c r="K2080" i="8" s="1"/>
  <c r="J2081" i="5"/>
  <c r="K2081" i="8" s="1"/>
  <c r="J2082" i="5"/>
  <c r="K2082" i="8" s="1"/>
  <c r="J2083" i="5"/>
  <c r="K2083" i="8" s="1"/>
  <c r="J2084" i="5"/>
  <c r="K2084" i="8" s="1"/>
  <c r="J2085" i="5"/>
  <c r="K2085" i="8" s="1"/>
  <c r="J2086" i="5"/>
  <c r="K2086" i="8" s="1"/>
  <c r="J2087" i="5"/>
  <c r="K2087" i="8" s="1"/>
  <c r="J2088" i="5"/>
  <c r="K2088" i="8" s="1"/>
  <c r="J2089" i="5"/>
  <c r="K2089" i="8" s="1"/>
  <c r="J2090" i="5"/>
  <c r="K2090" i="8" s="1"/>
  <c r="J2091" i="5"/>
  <c r="K2091" i="8" s="1"/>
  <c r="J2092" i="5"/>
  <c r="K2092" i="8" s="1"/>
  <c r="J2093" i="5"/>
  <c r="K2093" i="8" s="1"/>
  <c r="J2094" i="5"/>
  <c r="K2094" i="8" s="1"/>
  <c r="J2095" i="5"/>
  <c r="K2095" i="8" s="1"/>
  <c r="J2096" i="5"/>
  <c r="K2096" i="8" s="1"/>
  <c r="J2097" i="5"/>
  <c r="K2097" i="8" s="1"/>
  <c r="J2098" i="5"/>
  <c r="K2098" i="8" s="1"/>
  <c r="J2099" i="5"/>
  <c r="K2099" i="8" s="1"/>
  <c r="J2100" i="5"/>
  <c r="K2100" i="8" s="1"/>
  <c r="J2101" i="5"/>
  <c r="K2101" i="8" s="1"/>
  <c r="J2102" i="5"/>
  <c r="K2102" i="8" s="1"/>
  <c r="J2103" i="5"/>
  <c r="K2103" i="8" s="1"/>
  <c r="J2104" i="5"/>
  <c r="K2104" i="8" s="1"/>
  <c r="J2105" i="5"/>
  <c r="K2105" i="8" s="1"/>
  <c r="J2106" i="5"/>
  <c r="K2106" i="8" s="1"/>
  <c r="J2107" i="5"/>
  <c r="K2107" i="8" s="1"/>
  <c r="J2108" i="5"/>
  <c r="K2108" i="8" s="1"/>
  <c r="J2109" i="5"/>
  <c r="K2109" i="8" s="1"/>
  <c r="J2110" i="5"/>
  <c r="K2110" i="8" s="1"/>
  <c r="J2111" i="5"/>
  <c r="K2111" i="8" s="1"/>
  <c r="J2112" i="5"/>
  <c r="K2112" i="8" s="1"/>
  <c r="J2113" i="5"/>
  <c r="K2113" i="8" s="1"/>
  <c r="J2114" i="5"/>
  <c r="K2114" i="8" s="1"/>
  <c r="J2115" i="5"/>
  <c r="K2115" i="8" s="1"/>
  <c r="J2116" i="5"/>
  <c r="K2116" i="8" s="1"/>
  <c r="J2117" i="5"/>
  <c r="K2117" i="8" s="1"/>
  <c r="J2118" i="5"/>
  <c r="K2118" i="8" s="1"/>
  <c r="J2119" i="5"/>
  <c r="K2119" i="8" s="1"/>
  <c r="J2120" i="5"/>
  <c r="K2120" i="8" s="1"/>
  <c r="J2121" i="5"/>
  <c r="K2121" i="8" s="1"/>
  <c r="J2122" i="5"/>
  <c r="K2122" i="8" s="1"/>
  <c r="J2123" i="5"/>
  <c r="K2123" i="8" s="1"/>
  <c r="J2124" i="5"/>
  <c r="K2124" i="8" s="1"/>
  <c r="J2125" i="5"/>
  <c r="K2125" i="8" s="1"/>
  <c r="J2126" i="5"/>
  <c r="K2126" i="8" s="1"/>
  <c r="J2127" i="5"/>
  <c r="K2127" i="8" s="1"/>
  <c r="J2128" i="5"/>
  <c r="K2128" i="8" s="1"/>
  <c r="J2129" i="5"/>
  <c r="K2129" i="8" s="1"/>
  <c r="J2130" i="5"/>
  <c r="K2130" i="8" s="1"/>
  <c r="J2131" i="5"/>
  <c r="K2131" i="8" s="1"/>
  <c r="J2132" i="5"/>
  <c r="K2132" i="8" s="1"/>
  <c r="J2133" i="5"/>
  <c r="K2133" i="8" s="1"/>
  <c r="J2134" i="5"/>
  <c r="K2134" i="8" s="1"/>
  <c r="J2135" i="5"/>
  <c r="K2135" i="8" s="1"/>
  <c r="J2136" i="5"/>
  <c r="K2136" i="8" s="1"/>
  <c r="J2137" i="5"/>
  <c r="K2137" i="8" s="1"/>
  <c r="J2138" i="5"/>
  <c r="K2138" i="8" s="1"/>
  <c r="J2139" i="5"/>
  <c r="K2139" i="8" s="1"/>
  <c r="J2140" i="5"/>
  <c r="K2140" i="8" s="1"/>
  <c r="J2141" i="5"/>
  <c r="K2141" i="8" s="1"/>
  <c r="J2142" i="5"/>
  <c r="K2142" i="8" s="1"/>
  <c r="J2143" i="5"/>
  <c r="K2143" i="8" s="1"/>
  <c r="J2144" i="5"/>
  <c r="K2144" i="8" s="1"/>
  <c r="J2145" i="5"/>
  <c r="K2145" i="8" s="1"/>
  <c r="J2146" i="5"/>
  <c r="K2146" i="8" s="1"/>
  <c r="J2147" i="5"/>
  <c r="K2147" i="8" s="1"/>
  <c r="J2148" i="5"/>
  <c r="K2148" i="8" s="1"/>
  <c r="J2149" i="5"/>
  <c r="K2149" i="8" s="1"/>
  <c r="J2150" i="5"/>
  <c r="K2150" i="8" s="1"/>
  <c r="J2151" i="5"/>
  <c r="K2151" i="8" s="1"/>
  <c r="J2152" i="5"/>
  <c r="K2152" i="8" s="1"/>
  <c r="J2153" i="5"/>
  <c r="K2153" i="8" s="1"/>
  <c r="J2154" i="5"/>
  <c r="K2154" i="8" s="1"/>
  <c r="J2155" i="5"/>
  <c r="K2155" i="8" s="1"/>
  <c r="J2156" i="5"/>
  <c r="K2156" i="8" s="1"/>
  <c r="J2157" i="5"/>
  <c r="K2157" i="8" s="1"/>
  <c r="J2158" i="5"/>
  <c r="K2158" i="8" s="1"/>
  <c r="J2159" i="5"/>
  <c r="K2159" i="8" s="1"/>
  <c r="J2160" i="5"/>
  <c r="K2160" i="8" s="1"/>
  <c r="J2161" i="5"/>
  <c r="K2161" i="8" s="1"/>
  <c r="J2162" i="5"/>
  <c r="K2162" i="8" s="1"/>
  <c r="J2163" i="5"/>
  <c r="K2163" i="8" s="1"/>
  <c r="J2164" i="5"/>
  <c r="K2164" i="8" s="1"/>
  <c r="J2165" i="5"/>
  <c r="K2165" i="8" s="1"/>
  <c r="J2166" i="5"/>
  <c r="K2166" i="8" s="1"/>
  <c r="J2167" i="5"/>
  <c r="K2167" i="8" s="1"/>
  <c r="J2168" i="5"/>
  <c r="K2168" i="8" s="1"/>
  <c r="J2169" i="5"/>
  <c r="K2169" i="8" s="1"/>
  <c r="J2170" i="5"/>
  <c r="K2170" i="8" s="1"/>
  <c r="J2171" i="5"/>
  <c r="K2171" i="8" s="1"/>
  <c r="J2172" i="5"/>
  <c r="K2172" i="8" s="1"/>
  <c r="J2173" i="5"/>
  <c r="K2173" i="8" s="1"/>
  <c r="J2174" i="5"/>
  <c r="K2174" i="8" s="1"/>
  <c r="J2175" i="5"/>
  <c r="K2175" i="8" s="1"/>
  <c r="J2176" i="5"/>
  <c r="K2176" i="8" s="1"/>
  <c r="J2177" i="5"/>
  <c r="K2177" i="8" s="1"/>
  <c r="J2178" i="5"/>
  <c r="K2178" i="8" s="1"/>
  <c r="J2179" i="5"/>
  <c r="K2179" i="8" s="1"/>
  <c r="J2180" i="5"/>
  <c r="K2180" i="8" s="1"/>
  <c r="J2181" i="5"/>
  <c r="K2181" i="8" s="1"/>
  <c r="J2182" i="5"/>
  <c r="K2182" i="8" s="1"/>
  <c r="J2183" i="5"/>
  <c r="K2183" i="8" s="1"/>
  <c r="J2184" i="5"/>
  <c r="K2184" i="8" s="1"/>
  <c r="J2185" i="5"/>
  <c r="K2185" i="8" s="1"/>
  <c r="J2186" i="5"/>
  <c r="K2186" i="8" s="1"/>
  <c r="J2187" i="5"/>
  <c r="K2187" i="8" s="1"/>
  <c r="J2188" i="5"/>
  <c r="K2188" i="8" s="1"/>
  <c r="J2189" i="5"/>
  <c r="K2189" i="8" s="1"/>
  <c r="J2190" i="5"/>
  <c r="K2190" i="8" s="1"/>
  <c r="J2191" i="5"/>
  <c r="K2191" i="8" s="1"/>
  <c r="J2192" i="5"/>
  <c r="K2192" i="8" s="1"/>
  <c r="J2193" i="5"/>
  <c r="K2193" i="8" s="1"/>
  <c r="J2194" i="5"/>
  <c r="K2194" i="8" s="1"/>
  <c r="J2195" i="5"/>
  <c r="K2195" i="8" s="1"/>
  <c r="J2196" i="5"/>
  <c r="K2196" i="8" s="1"/>
  <c r="J2197" i="5"/>
  <c r="K2197" i="8" s="1"/>
  <c r="J2198" i="5"/>
  <c r="K2198" i="8" s="1"/>
  <c r="J2199" i="5"/>
  <c r="K2199" i="8" s="1"/>
  <c r="J2200" i="5"/>
  <c r="K2200" i="8" s="1"/>
  <c r="J2201" i="5"/>
  <c r="K2201" i="8" s="1"/>
  <c r="J2202" i="5"/>
  <c r="K2202" i="8" s="1"/>
  <c r="J2203" i="5"/>
  <c r="K2203" i="8" s="1"/>
  <c r="J2204" i="5"/>
  <c r="K2204" i="8" s="1"/>
  <c r="J2205" i="5"/>
  <c r="K2205" i="8" s="1"/>
  <c r="J2206" i="5"/>
  <c r="K2206" i="8" s="1"/>
  <c r="J2207" i="5"/>
  <c r="K2207" i="8" s="1"/>
  <c r="J2208" i="5"/>
  <c r="K2208" i="8" s="1"/>
  <c r="J2209" i="5"/>
  <c r="K2209" i="8" s="1"/>
  <c r="J2210" i="5"/>
  <c r="K2210" i="8" s="1"/>
  <c r="J2211" i="5"/>
  <c r="K2211" i="8" s="1"/>
  <c r="J2212" i="5"/>
  <c r="K2212" i="8" s="1"/>
  <c r="J2213" i="5"/>
  <c r="K2213" i="8" s="1"/>
  <c r="J2214" i="5"/>
  <c r="K2214" i="8" s="1"/>
  <c r="J2215" i="5"/>
  <c r="K2215" i="8" s="1"/>
  <c r="J2216" i="5"/>
  <c r="K2216" i="8" s="1"/>
  <c r="J2217" i="5"/>
  <c r="K2217" i="8" s="1"/>
  <c r="J2218" i="5"/>
  <c r="K2218" i="8" s="1"/>
  <c r="J2219" i="5"/>
  <c r="K2219" i="8" s="1"/>
  <c r="J2220" i="5"/>
  <c r="K2220" i="8" s="1"/>
  <c r="J2221" i="5"/>
  <c r="K2221" i="8" s="1"/>
  <c r="J2222" i="5"/>
  <c r="K2222" i="8" s="1"/>
  <c r="J2223" i="5"/>
  <c r="K2223" i="8" s="1"/>
  <c r="J2224" i="5"/>
  <c r="K2224" i="8" s="1"/>
  <c r="J2225" i="5"/>
  <c r="K2225" i="8" s="1"/>
  <c r="J2226" i="5"/>
  <c r="K2226" i="8" s="1"/>
  <c r="J2227" i="5"/>
  <c r="K2227" i="8" s="1"/>
  <c r="J2228" i="5"/>
  <c r="K2228" i="8" s="1"/>
  <c r="J2229" i="5"/>
  <c r="K2229" i="8" s="1"/>
  <c r="J2230" i="5"/>
  <c r="K2230" i="8" s="1"/>
  <c r="J2231" i="5"/>
  <c r="K2231" i="8" s="1"/>
  <c r="J2232" i="5"/>
  <c r="K2232" i="8" s="1"/>
  <c r="J2233" i="5"/>
  <c r="K2233" i="8" s="1"/>
  <c r="J2234" i="5"/>
  <c r="K2234" i="8" s="1"/>
  <c r="J2235" i="5"/>
  <c r="K2235" i="8" s="1"/>
  <c r="J2236" i="5"/>
  <c r="K2236" i="8" s="1"/>
  <c r="J2237" i="5"/>
  <c r="K2237" i="8" s="1"/>
  <c r="J2238" i="5"/>
  <c r="K2238" i="8" s="1"/>
  <c r="J2239" i="5"/>
  <c r="K2239" i="8" s="1"/>
  <c r="J2240" i="5"/>
  <c r="K2240" i="8" s="1"/>
  <c r="J2241" i="5"/>
  <c r="K2241" i="8" s="1"/>
  <c r="J2242" i="5"/>
  <c r="K2242" i="8" s="1"/>
  <c r="J2243" i="5"/>
  <c r="K2243" i="8" s="1"/>
  <c r="J2244" i="5"/>
  <c r="K2244" i="8" s="1"/>
  <c r="J2245" i="5"/>
  <c r="K2245" i="8" s="1"/>
  <c r="J2246" i="5"/>
  <c r="K2246" i="8" s="1"/>
  <c r="J2247" i="5"/>
  <c r="K2247" i="8" s="1"/>
  <c r="J2248" i="5"/>
  <c r="K2248" i="8" s="1"/>
  <c r="J2249" i="5"/>
  <c r="K2249" i="8" s="1"/>
  <c r="J2250" i="5"/>
  <c r="K2250" i="8" s="1"/>
  <c r="J2251" i="5"/>
  <c r="K2251" i="8" s="1"/>
  <c r="J2252" i="5"/>
  <c r="K2252" i="8" s="1"/>
  <c r="J2253" i="5"/>
  <c r="K2253" i="8" s="1"/>
  <c r="J2254" i="5"/>
  <c r="K2254" i="8" s="1"/>
  <c r="J2255" i="5"/>
  <c r="K2255" i="8" s="1"/>
  <c r="J2256" i="5"/>
  <c r="K2256" i="8" s="1"/>
  <c r="J2257" i="5"/>
  <c r="K2257" i="8" s="1"/>
  <c r="J2258" i="5"/>
  <c r="K2258" i="8" s="1"/>
  <c r="J2259" i="5"/>
  <c r="K2259" i="8" s="1"/>
  <c r="J2260" i="5"/>
  <c r="K2260" i="8" s="1"/>
  <c r="J2261" i="5"/>
  <c r="K2261" i="8" s="1"/>
  <c r="J2262" i="5"/>
  <c r="K2262" i="8" s="1"/>
  <c r="J2263" i="5"/>
  <c r="K2263" i="8" s="1"/>
  <c r="J2264" i="5"/>
  <c r="K2264" i="8" s="1"/>
  <c r="J2265" i="5"/>
  <c r="K2265" i="8" s="1"/>
  <c r="J2266" i="5"/>
  <c r="K2266" i="8" s="1"/>
  <c r="J2267" i="5"/>
  <c r="K2267" i="8" s="1"/>
  <c r="J2268" i="5"/>
  <c r="K2268" i="8" s="1"/>
  <c r="J2269" i="5"/>
  <c r="K2269" i="8" s="1"/>
  <c r="J2270" i="5"/>
  <c r="K2270" i="8" s="1"/>
  <c r="J2271" i="5"/>
  <c r="K2271" i="8" s="1"/>
  <c r="J2272" i="5"/>
  <c r="K2272" i="8" s="1"/>
  <c r="J2273" i="5"/>
  <c r="K2273" i="8" s="1"/>
  <c r="J2274" i="5"/>
  <c r="K2274" i="8" s="1"/>
  <c r="J2275" i="5"/>
  <c r="K2275" i="8" s="1"/>
  <c r="J2276" i="5"/>
  <c r="K2276" i="8" s="1"/>
  <c r="J2277" i="5"/>
  <c r="K2277" i="8" s="1"/>
  <c r="J2278" i="5"/>
  <c r="K2278" i="8" s="1"/>
  <c r="J2279" i="5"/>
  <c r="K2279" i="8" s="1"/>
  <c r="J2280" i="5"/>
  <c r="K2280" i="8" s="1"/>
  <c r="J2281" i="5"/>
  <c r="K2281" i="8" s="1"/>
  <c r="J2282" i="5"/>
  <c r="K2282" i="8" s="1"/>
  <c r="J2283" i="5"/>
  <c r="K2283" i="8" s="1"/>
  <c r="J2284" i="5"/>
  <c r="K2284" i="8" s="1"/>
  <c r="J2285" i="5"/>
  <c r="K2285" i="8" s="1"/>
  <c r="J2286" i="5"/>
  <c r="K2286" i="8" s="1"/>
  <c r="J2287" i="5"/>
  <c r="K2287" i="8" s="1"/>
  <c r="J2288" i="5"/>
  <c r="K2288" i="8" s="1"/>
  <c r="J2289" i="5"/>
  <c r="K2289" i="8" s="1"/>
  <c r="J2290" i="5"/>
  <c r="K2290" i="8" s="1"/>
  <c r="J2291" i="5"/>
  <c r="K2291" i="8" s="1"/>
  <c r="J2292" i="5"/>
  <c r="K2292" i="8" s="1"/>
  <c r="J2293" i="5"/>
  <c r="K2293" i="8" s="1"/>
  <c r="J2294" i="5"/>
  <c r="K2294" i="8" s="1"/>
  <c r="J2295" i="5"/>
  <c r="K2295" i="8" s="1"/>
  <c r="J2296" i="5"/>
  <c r="K2296" i="8" s="1"/>
  <c r="J2297" i="5"/>
  <c r="K2297" i="8" s="1"/>
  <c r="J2298" i="5"/>
  <c r="K2298" i="8" s="1"/>
  <c r="J2299" i="5"/>
  <c r="K2299" i="8" s="1"/>
  <c r="J2300" i="5"/>
  <c r="K2300" i="8" s="1"/>
  <c r="J2301" i="5"/>
  <c r="K2301" i="8" s="1"/>
  <c r="J2302" i="5"/>
  <c r="K2302" i="8" s="1"/>
  <c r="J2303" i="5"/>
  <c r="K2303" i="8" s="1"/>
  <c r="J2304" i="5"/>
  <c r="K2304" i="8" s="1"/>
  <c r="J2305" i="5"/>
  <c r="K2305" i="8" s="1"/>
  <c r="J2306" i="5"/>
  <c r="K2306" i="8" s="1"/>
  <c r="J2307" i="5"/>
  <c r="K2307" i="8" s="1"/>
  <c r="J2308" i="5"/>
  <c r="K2308" i="8" s="1"/>
  <c r="J2309" i="5"/>
  <c r="K2309" i="8" s="1"/>
  <c r="J2310" i="5"/>
  <c r="K2310" i="8" s="1"/>
  <c r="J2311" i="5"/>
  <c r="K2311" i="8" s="1"/>
  <c r="J2312" i="5"/>
  <c r="K2312" i="8" s="1"/>
  <c r="J2313" i="5"/>
  <c r="K2313" i="8" s="1"/>
  <c r="J2314" i="5"/>
  <c r="K2314" i="8" s="1"/>
  <c r="J2315" i="5"/>
  <c r="K2315" i="8" s="1"/>
  <c r="J2316" i="5"/>
  <c r="K2316" i="8" s="1"/>
  <c r="J2317" i="5"/>
  <c r="K2317" i="8" s="1"/>
  <c r="J2318" i="5"/>
  <c r="K2318" i="8" s="1"/>
  <c r="J2319" i="5"/>
  <c r="K2319" i="8" s="1"/>
  <c r="J2320" i="5"/>
  <c r="K2320" i="8" s="1"/>
  <c r="J2321" i="5"/>
  <c r="K2321" i="8" s="1"/>
  <c r="J2322" i="5"/>
  <c r="K2322" i="8" s="1"/>
  <c r="J2323" i="5"/>
  <c r="K2323" i="8" s="1"/>
  <c r="J2324" i="5"/>
  <c r="K2324" i="8" s="1"/>
  <c r="J2325" i="5"/>
  <c r="K2325" i="8" s="1"/>
  <c r="J2326" i="5"/>
  <c r="K2326" i="8" s="1"/>
  <c r="J2327" i="5"/>
  <c r="K2327" i="8" s="1"/>
  <c r="J2328" i="5"/>
  <c r="K2328" i="8" s="1"/>
  <c r="J2329" i="5"/>
  <c r="K2329" i="8" s="1"/>
  <c r="J2330" i="5"/>
  <c r="K2330" i="8" s="1"/>
  <c r="J2331" i="5"/>
  <c r="K2331" i="8" s="1"/>
  <c r="J2332" i="5"/>
  <c r="K2332" i="8" s="1"/>
  <c r="J2333" i="5"/>
  <c r="K2333" i="8" s="1"/>
  <c r="J2334" i="5"/>
  <c r="K2334" i="8" s="1"/>
  <c r="J2335" i="5"/>
  <c r="K2335" i="8" s="1"/>
  <c r="J2336" i="5"/>
  <c r="K2336" i="8" s="1"/>
  <c r="J2" i="5"/>
  <c r="K2" i="8" s="1"/>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337" i="6"/>
  <c r="J2338" i="6"/>
  <c r="J2339" i="6"/>
  <c r="J2340" i="6"/>
  <c r="J2341" i="6"/>
  <c r="J2342" i="6"/>
  <c r="J2343" i="6"/>
  <c r="J2344" i="6"/>
  <c r="J2" i="6"/>
  <c r="P1" i="6"/>
  <c r="P4" i="6" a="1"/>
  <c r="P3" i="6" a="1"/>
  <c r="O2" i="5" a="1"/>
  <c r="P2" i="6"/>
  <c r="O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2AF037-73F8-4926-9735-E272F4A2BED5}" keepAlive="1" name="Query - HM" description="Connection to the 'HM' query in the workbook." type="5" refreshedVersion="0" background="1">
    <dbPr connection="Provider=Microsoft.Mashup.OleDb.1;Data Source=$Workbook$;Location=HM;Extended Properties=&quot;&quot;" command="SELECT * FROM [HM]"/>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<sst xmlns="http://schemas.openxmlformats.org/spreadsheetml/2006/main" count="62055" uniqueCount="8405">
  <si>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</si>
  <si>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</si>
  <si>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</si>
  <si>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</si>
  <si>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</si>
  <si>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</si>
  <si>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</si>
  <si>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</si>
  <si>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</si>
  <si>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</si>
  <si>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</si>
  <si>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</si>
  <si>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</si>
  <si>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</si>
  <si>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</si>
  <si>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</si>
  <si>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</si>
  <si>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</si>
  <si>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</si>
  <si>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</si>
  <si>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</si>
  <si>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</si>
  <si>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</si>
  <si>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</si>
  <si>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</si>
  <si>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</si>
  <si>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</si>
  <si>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</si>
  <si>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</si>
  <si>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</si>
  <si>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</si>
  <si>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</si>
  <si>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</si>
  <si>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</si>
  <si>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</si>
  <si>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</si>
  <si>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</si>
  <si>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</si>
  <si>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</si>
  <si>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</si>
  <si>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</si>
  <si>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</si>
  <si>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</si>
  <si>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</si>
  <si>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</si>
  <si>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</si>
  <si>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</si>
  <si>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</si>
  <si>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</si>
  <si>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</si>
  <si>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</si>
  <si>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</si>
  <si>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</si>
  <si>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</si>
  <si>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</si>
  <si>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</si>
  <si>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</si>
  <si>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</si>
  <si>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</si>
  <si>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</si>
  <si>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</si>
  <si>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</si>
  <si>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</si>
  <si>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</si>
  <si>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</si>
  <si>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</si>
  <si>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</si>
  <si>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</si>
  <si>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</si>
  <si>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</si>
  <si>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</si>
  <si>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</si>
  <si>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</si>
  <si>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</si>
  <si>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</si>
  <si>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</si>
  <si>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</si>
  <si>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</si>
  <si>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</si>
  <si>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</si>
  <si>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</si>
  <si>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</si>
  <si>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</si>
  <si>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</si>
  <si>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</si>
  <si>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</si>
  <si>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</si>
  <si>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</si>
  <si>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</si>
  <si>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</si>
  <si>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</si>
  <si>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</si>
  <si>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</si>
  <si>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</si>
  <si>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</si>
  <si>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</si>
  <si>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</si>
  <si>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</si>
  <si>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</si>
  <si>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</si>
  <si>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</si>
  <si>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</si>
  <si>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</si>
  <si>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</si>
  <si>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</si>
  <si>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</si>
  <si>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</si>
  <si>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</si>
  <si>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</si>
  <si>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</si>
  <si>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</si>
  <si>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</si>
  <si>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</si>
  <si>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</si>
  <si>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</si>
  <si>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</si>
  <si>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</si>
  <si>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</si>
  <si>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</si>
  <si>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</si>
  <si>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</si>
  <si>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</si>
  <si>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</si>
  <si>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</si>
  <si>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</si>
  <si>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</si>
  <si>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</si>
  <si>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</si>
  <si>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</si>
  <si>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</si>
  <si>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</si>
  <si>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</si>
  <si>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</si>
  <si>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</si>
  <si>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</si>
  <si>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</si>
  <si>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</si>
  <si>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</si>
  <si>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</si>
  <si>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</si>
  <si>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</si>
  <si>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</si>
  <si>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</si>
  <si>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</si>
  <si>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</si>
  <si>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</si>
  <si>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</si>
  <si>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</si>
  <si>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</si>
  <si>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</si>
  <si>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</si>
  <si>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</si>
  <si>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</si>
  <si>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</si>
  <si>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</si>
  <si>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</si>
  <si>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</si>
  <si>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</si>
  <si>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</si>
  <si>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</si>
  <si>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</si>
  <si>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</si>
  <si>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</si>
  <si>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</si>
  <si>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</si>
  <si>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</si>
  <si>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</si>
  <si>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</si>
  <si>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</si>
  <si>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</si>
  <si>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</si>
  <si>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</si>
  <si>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</si>
  <si>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</si>
  <si>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</si>
  <si>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</si>
  <si>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</si>
  <si>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</si>
  <si>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</si>
  <si>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</si>
  <si>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</si>
  <si>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</si>
  <si>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</si>
  <si>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</si>
  <si>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</si>
  <si>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</si>
  <si>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</si>
  <si>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</si>
  <si>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</si>
  <si>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</si>
  <si>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</si>
  <si>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</si>
  <si>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</si>
  <si>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</si>
  <si>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</si>
  <si>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</si>
  <si>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</si>
  <si>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</si>
  <si>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</si>
  <si>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</si>
  <si>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</si>
  <si>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</si>
  <si>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</si>
  <si>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</si>
  <si>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</si>
  <si>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</si>
  <si>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</si>
  <si>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</si>
  <si>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</si>
  <si>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</si>
  <si>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</si>
  <si>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</si>
  <si>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</si>
  <si>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</si>
  <si>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</si>
  <si>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</si>
  <si>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</si>
  <si>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</si>
  <si>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</si>
  <si>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</si>
  <si>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</si>
  <si>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</si>
  <si>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</si>
  <si>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</si>
  <si>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</si>
  <si>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</si>
  <si>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</si>
  <si>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</si>
  <si>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</si>
  <si>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</si>
  <si>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</si>
  <si>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</si>
  <si>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</si>
  <si>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</si>
  <si>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</si>
  <si>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</si>
  <si>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</si>
  <si>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</si>
  <si>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</si>
  <si>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</si>
  <si>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</si>
  <si>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</si>
  <si>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</si>
  <si>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</si>
  <si>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</si>
  <si>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</si>
  <si>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</si>
  <si>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</si>
  <si>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</si>
  <si>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</si>
  <si>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</si>
  <si>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</si>
  <si>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</si>
  <si>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</si>
  <si>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</si>
  <si>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</si>
  <si>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</si>
  <si>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</si>
  <si>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</si>
  <si>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</si>
  <si>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</si>
  <si>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</si>
  <si>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</si>
  <si>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</si>
  <si>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</si>
  <si>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</si>
  <si>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</si>
  <si>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</si>
  <si>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</si>
  <si>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</si>
  <si>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</si>
  <si>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</si>
  <si>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</si>
  <si>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</si>
  <si>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</si>
  <si>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</si>
  <si>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</si>
  <si>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</si>
  <si>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</si>
  <si>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</si>
  <si>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</si>
  <si>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</si>
  <si>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</si>
  <si>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</si>
  <si>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</si>
  <si>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</si>
  <si>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</si>
  <si>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</si>
  <si>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</si>
  <si>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</si>
  <si>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</si>
  <si>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</si>
  <si>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</si>
  <si>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</si>
  <si>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</si>
  <si>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</si>
  <si>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</si>
  <si>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</si>
  <si>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</si>
  <si>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</si>
  <si>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</si>
  <si>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</si>
  <si>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</si>
  <si>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</si>
  <si>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</si>
  <si>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</si>
  <si>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</si>
  <si>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</si>
  <si>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</si>
  <si>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</si>
  <si>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</si>
  <si>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</si>
  <si>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</si>
  <si>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</si>
  <si>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</si>
  <si>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</si>
  <si>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</si>
  <si>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</si>
  <si>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</si>
  <si>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</si>
  <si>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</si>
  <si>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</si>
  <si>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</si>
  <si>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</si>
  <si>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</si>
  <si>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</si>
  <si>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</si>
  <si>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</si>
  <si>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</si>
  <si>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</si>
  <si>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</si>
  <si>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</si>
  <si>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</si>
  <si>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</si>
  <si>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</si>
  <si>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</si>
  <si>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</si>
  <si>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</si>
  <si>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</si>
  <si>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</si>
  <si>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</si>
  <si>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</si>
  <si>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</si>
  <si>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</si>
  <si>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</si>
  <si>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</si>
  <si>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</si>
  <si>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</si>
  <si>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</si>
  <si>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</si>
  <si>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</si>
  <si>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</si>
  <si>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</si>
  <si>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</si>
  <si>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</si>
  <si>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</si>
  <si>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</si>
  <si>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</si>
  <si>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</si>
  <si>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</si>
  <si>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</si>
  <si>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</si>
  <si>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</si>
  <si>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</si>
  <si>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</si>
  <si>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</si>
  <si>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</si>
  <si>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</si>
  <si>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</si>
  <si>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</si>
  <si>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</si>
  <si>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</si>
  <si>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</si>
  <si>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</si>
  <si>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</si>
  <si>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</si>
  <si>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</si>
  <si>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</si>
  <si>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</si>
  <si>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</si>
  <si>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</si>
  <si>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</si>
  <si>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</si>
  <si>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</si>
  <si>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</si>
  <si>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</si>
  <si>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</si>
  <si>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</si>
  <si>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</si>
  <si>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</si>
  <si>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</si>
  <si>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</si>
  <si>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</si>
  <si>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</si>
  <si>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</si>
  <si>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</si>
  <si>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</si>
  <si>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</si>
  <si>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</si>
  <si>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</si>
  <si>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</si>
  <si>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</si>
  <si>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</si>
  <si>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</si>
  <si>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</si>
  <si>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</si>
  <si>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</si>
  <si>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</si>
  <si>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</si>
  <si>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</si>
  <si>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</si>
  <si>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</si>
  <si>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</si>
  <si>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</si>
  <si>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</si>
  <si>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</si>
  <si>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</si>
  <si>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</si>
  <si>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</si>
  <si>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</si>
  <si>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</si>
  <si>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</si>
  <si>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</si>
  <si>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</si>
  <si>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</si>
  <si>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</si>
  <si>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</si>
  <si>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</si>
  <si>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</si>
  <si>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</si>
  <si>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</si>
  <si>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</si>
  <si>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</si>
  <si>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</si>
  <si>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</si>
  <si>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</si>
  <si>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</si>
  <si>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</si>
  <si>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</si>
  <si>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</si>
  <si>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</si>
  <si>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</si>
  <si>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</si>
  <si>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</si>
  <si>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</si>
  <si>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</si>
  <si>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</si>
  <si>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</si>
  <si>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</si>
  <si>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</si>
  <si>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</si>
  <si>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</si>
  <si>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</si>
  <si>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</si>
  <si>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</si>
  <si>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</si>
  <si>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</si>
  <si>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</si>
  <si>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</si>
  <si>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</si>
  <si>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</si>
  <si>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</si>
  <si>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</si>
  <si>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</si>
  <si>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</si>
  <si>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</si>
  <si>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</si>
  <si>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</si>
  <si>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</si>
  <si>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</si>
  <si>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</si>
  <si>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</si>
  <si>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</si>
  <si>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</si>
  <si>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</si>
  <si>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</si>
  <si>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</si>
  <si>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</si>
  <si>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</si>
  <si>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</si>
  <si>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</si>
  <si>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</si>
  <si>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</si>
  <si>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</si>
  <si>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</si>
  <si>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</si>
  <si>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</si>
  <si>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</si>
  <si>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</si>
  <si>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</si>
  <si>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</si>
  <si>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</si>
  <si>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</si>
  <si>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</si>
  <si>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</si>
  <si>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</si>
  <si>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</si>
  <si>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</si>
  <si>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</si>
  <si>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</si>
  <si>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</si>
  <si>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</si>
  <si>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</si>
  <si>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</si>
  <si>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</si>
  <si>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</si>
  <si>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</si>
  <si>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</si>
  <si>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</si>
  <si>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</si>
  <si>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</si>
  <si>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</si>
  <si>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</si>
  <si>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</si>
  <si>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</si>
  <si>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</si>
  <si>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</si>
  <si>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</si>
  <si>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</si>
  <si>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</si>
  <si>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</si>
  <si>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</si>
  <si>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</si>
  <si>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</si>
  <si>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</si>
  <si>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</si>
  <si>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</si>
  <si>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</si>
  <si>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</si>
  <si>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</si>
  <si>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</si>
  <si>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</si>
  <si>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</si>
  <si>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</si>
  <si>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</si>
  <si>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</si>
  <si>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</si>
  <si>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</si>
  <si>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</si>
  <si>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</si>
  <si>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</si>
  <si>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</si>
  <si>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</si>
  <si>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</si>
  <si>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</si>
  <si>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</si>
  <si>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</si>
  <si>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</si>
  <si>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</si>
  <si>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</si>
  <si>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</si>
  <si>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</si>
  <si>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</si>
  <si>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</si>
  <si>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</si>
  <si>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</si>
  <si>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</si>
  <si>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</si>
  <si>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</si>
  <si>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</si>
  <si>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</si>
  <si>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</si>
  <si>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</si>
  <si>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</si>
  <si>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</si>
  <si>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</si>
  <si>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</si>
  <si>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</si>
  <si>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</si>
  <si>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</si>
  <si>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</si>
  <si>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</si>
  <si>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</si>
  <si>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</si>
  <si>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</si>
  <si>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</si>
  <si>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</si>
  <si>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</si>
  <si>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</si>
  <si>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</si>
  <si>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</si>
  <si>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</si>
  <si>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</si>
  <si>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</si>
  <si>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</si>
  <si>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</si>
  <si>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</si>
  <si>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</si>
  <si>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</si>
  <si>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</si>
  <si>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</si>
  <si>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</si>
  <si>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</si>
  <si>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</si>
  <si>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</si>
  <si>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</si>
  <si>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</si>
  <si>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</si>
  <si>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</si>
  <si>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</si>
  <si>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</si>
  <si>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</si>
  <si>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</si>
  <si>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</si>
  <si>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</si>
  <si>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</si>
  <si>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</si>
  <si>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</si>
  <si>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</si>
  <si>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</si>
  <si>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</si>
  <si>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</si>
  <si>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</si>
  <si>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</si>
  <si>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</si>
  <si>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</si>
  <si>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</si>
  <si>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</si>
  <si>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</si>
  <si>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</si>
  <si>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</si>
  <si>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</si>
  <si>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</si>
  <si>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</si>
  <si>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</si>
  <si>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</si>
  <si>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</si>
  <si>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</si>
  <si>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</si>
  <si>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</si>
  <si>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</si>
  <si>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</si>
  <si>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</si>
  <si>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</si>
  <si>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</si>
  <si>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</si>
  <si>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</si>
  <si>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</si>
  <si>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</si>
  <si>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</si>
  <si>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</si>
  <si>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</si>
  <si>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</si>
  <si>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</si>
  <si>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</si>
  <si>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</si>
  <si>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</si>
  <si>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</si>
  <si>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</si>
  <si>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</si>
  <si>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</si>
  <si>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</si>
  <si>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</si>
  <si>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</si>
  <si>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</si>
  <si>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</si>
  <si>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</si>
  <si>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</si>
  <si>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</si>
  <si>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</si>
  <si>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</si>
  <si>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</si>
  <si>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</si>
  <si>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</si>
  <si>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</si>
  <si>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</si>
  <si>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</si>
  <si>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</si>
  <si>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</si>
  <si>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</si>
  <si>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</si>
  <si>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</si>
  <si>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</si>
  <si>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</si>
  <si>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</si>
  <si>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</si>
  <si>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</si>
  <si>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</si>
  <si>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</si>
  <si>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</si>
  <si>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</si>
  <si>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</si>
  <si>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</si>
  <si>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</si>
  <si>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</si>
  <si>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</si>
  <si>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</si>
  <si>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</si>
  <si>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</si>
  <si>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</si>
  <si>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</si>
  <si>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</si>
  <si>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</si>
  <si>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</si>
  <si>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</si>
  <si>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</si>
  <si>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</si>
  <si>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</si>
  <si>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</si>
  <si>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</si>
  <si>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</si>
  <si>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</si>
  <si>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</si>
  <si>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</si>
  <si>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</si>
  <si>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</si>
  <si>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</si>
  <si>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</si>
  <si>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</si>
  <si>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</si>
  <si>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</si>
  <si>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</si>
  <si>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</si>
  <si>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</si>
  <si>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</si>
  <si>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</si>
  <si>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</si>
  <si>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</si>
  <si>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</si>
  <si>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</si>
  <si>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</si>
  <si>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</si>
  <si>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</si>
  <si>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</si>
  <si>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</si>
  <si>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</si>
  <si>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</si>
  <si>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</si>
  <si>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</si>
  <si>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</si>
  <si>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</si>
  <si>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</si>
  <si>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</si>
  <si>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</si>
  <si>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</si>
  <si>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</si>
  <si>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</si>
  <si>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</si>
  <si>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</si>
  <si>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</si>
  <si>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</si>
  <si>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</si>
  <si>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</si>
  <si>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</si>
  <si>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</si>
  <si>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</si>
  <si>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</si>
  <si>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</si>
  <si>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</si>
  <si>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</si>
  <si>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</si>
  <si>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</si>
  <si>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</si>
  <si>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</si>
  <si>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</si>
  <si>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</si>
  <si>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</si>
  <si>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</si>
  <si>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</si>
  <si>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</si>
  <si>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</si>
  <si>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</si>
  <si>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</si>
  <si>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</si>
  <si>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</si>
  <si>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</si>
  <si>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</si>
  <si>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</si>
  <si>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</si>
  <si>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</si>
  <si>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</si>
  <si>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</si>
  <si>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</si>
  <si>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</si>
  <si>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</si>
  <si>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</si>
  <si>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</si>
  <si>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</si>
  <si>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</si>
  <si>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</si>
  <si>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</si>
  <si>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</si>
  <si>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</si>
  <si>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</si>
  <si>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</si>
  <si>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</si>
  <si>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</si>
  <si>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</si>
  <si>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</si>
  <si>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</si>
  <si>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</si>
  <si>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</si>
  <si>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</si>
  <si>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</si>
  <si>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</si>
  <si>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</si>
  <si>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</si>
  <si>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</si>
  <si>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</si>
  <si>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</si>
  <si>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</si>
  <si>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</si>
  <si>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</si>
  <si>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</si>
  <si>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</si>
  <si>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</si>
  <si>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</si>
  <si>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</si>
  <si>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</si>
  <si>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</si>
  <si>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</si>
  <si>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</si>
  <si>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</si>
  <si>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</si>
  <si>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</si>
  <si>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</si>
  <si>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</si>
  <si>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</si>
  <si>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</si>
  <si>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</si>
  <si>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</si>
  <si>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</si>
  <si>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</si>
  <si>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</si>
  <si>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</si>
  <si>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</si>
  <si>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</si>
  <si>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</si>
  <si>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</si>
  <si>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</si>
  <si>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</si>
  <si>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</si>
  <si>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</si>
  <si>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</si>
  <si>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</si>
  <si>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</si>
  <si>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</si>
  <si>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</si>
  <si>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</si>
  <si>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</si>
  <si>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</si>
  <si>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</si>
  <si>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</si>
  <si>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</si>
  <si>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</si>
  <si>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</si>
  <si>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</si>
  <si>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</si>
  <si>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</si>
  <si>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</si>
  <si>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</si>
  <si>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</si>
  <si>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</si>
  <si>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</si>
  <si>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</si>
  <si>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</si>
  <si>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</si>
  <si>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</si>
  <si>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</si>
  <si>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</si>
  <si>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</si>
  <si>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</si>
  <si>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</si>
  <si>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</si>
  <si>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</si>
  <si>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</si>
  <si>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</si>
  <si>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</si>
  <si>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</si>
  <si>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</si>
  <si>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</si>
  <si>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</si>
  <si>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</si>
  <si>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</si>
  <si>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</si>
  <si>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</si>
  <si>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</si>
  <si>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</si>
  <si>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</si>
  <si>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</si>
  <si>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</si>
  <si>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</si>
  <si>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</si>
  <si>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</si>
  <si>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</si>
  <si>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</si>
  <si>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</si>
  <si>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</si>
  <si>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</si>
  <si>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</si>
  <si>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</si>
  <si>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</si>
  <si>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</si>
  <si>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</si>
  <si>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</si>
  <si>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</si>
  <si>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</si>
  <si>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</si>
  <si>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</si>
  <si>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</si>
  <si>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</si>
  <si>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</si>
  <si>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</si>
  <si>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</si>
  <si>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</si>
  <si>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</si>
  <si>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</si>
  <si>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</si>
  <si>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</si>
  <si>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</si>
  <si>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</si>
  <si>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</si>
  <si>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</si>
  <si>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</si>
  <si>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</si>
  <si>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</si>
  <si>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</si>
  <si>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</si>
  <si>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</si>
  <si>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</si>
  <si>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</si>
  <si>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</si>
  <si>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</si>
  <si>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</si>
  <si>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</si>
  <si>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</si>
  <si>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</si>
  <si>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</si>
  <si>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</si>
  <si>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</si>
  <si>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</si>
  <si>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</si>
  <si>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</si>
  <si>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</si>
  <si>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</si>
  <si>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</si>
  <si>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</si>
  <si>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</si>
  <si>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</si>
  <si>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</si>
  <si>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</si>
  <si>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</si>
  <si>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</si>
  <si>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</si>
  <si>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</si>
  <si>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</si>
  <si>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</si>
  <si>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</si>
  <si>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</si>
  <si>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</si>
  <si>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</si>
  <si>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</si>
  <si>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</si>
  <si>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</si>
  <si>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</si>
  <si>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</si>
  <si>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</si>
  <si>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</si>
  <si>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</si>
  <si>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</si>
  <si>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</si>
  <si>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</si>
  <si>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</si>
  <si>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</si>
  <si>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</si>
  <si>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</si>
  <si>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</si>
  <si>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</si>
  <si>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</si>
  <si>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</si>
  <si>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</si>
  <si>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</si>
  <si>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</si>
  <si>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</si>
  <si>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</si>
  <si>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</si>
  <si>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</si>
  <si>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</si>
  <si>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</si>
  <si>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</si>
  <si>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</si>
  <si>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</si>
  <si>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</si>
  <si>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</si>
  <si>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</si>
  <si>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</si>
  <si>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</si>
  <si>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</si>
  <si>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</si>
  <si>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</si>
  <si>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</si>
  <si>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</si>
  <si>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</si>
  <si>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</si>
  <si>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</si>
  <si>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</si>
  <si>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</si>
  <si>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</si>
  <si>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</si>
  <si>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</si>
  <si>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</si>
  <si>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</si>
  <si>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</si>
  <si>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</si>
  <si>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</si>
  <si>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</si>
  <si>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</si>
  <si>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</si>
  <si>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</si>
  <si>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</si>
  <si>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</si>
  <si>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</si>
  <si>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</si>
  <si>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</si>
  <si>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</si>
  <si>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</si>
  <si>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</si>
  <si>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</si>
  <si>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</si>
  <si>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</si>
  <si>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</si>
  <si>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</si>
  <si>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</si>
  <si>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</si>
  <si>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</si>
  <si>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</si>
  <si>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</si>
  <si>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</si>
  <si>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</si>
  <si>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</si>
  <si>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</si>
  <si>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</si>
  <si>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</si>
  <si>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</si>
  <si>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</si>
  <si>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</si>
  <si>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</si>
  <si>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</si>
  <si>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</si>
  <si>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</si>
  <si>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</si>
  <si>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</si>
  <si>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</si>
  <si>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</si>
  <si>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</si>
  <si>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</si>
  <si>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</si>
  <si>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</si>
  <si>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</si>
  <si>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</si>
  <si>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</si>
  <si>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</si>
  <si>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</si>
  <si>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</si>
  <si>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</si>
  <si>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</si>
  <si>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</si>
  <si>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</si>
  <si>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</si>
  <si>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</si>
  <si>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</si>
  <si>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</si>
  <si>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</si>
  <si>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</si>
  <si>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</si>
  <si>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</si>
  <si>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</si>
  <si>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</si>
  <si>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</si>
  <si>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</si>
  <si>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</si>
  <si>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</si>
  <si>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</si>
  <si>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</si>
  <si>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</si>
  <si>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</si>
  <si>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</si>
  <si>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</si>
  <si>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</si>
  <si>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</si>
  <si>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</si>
  <si>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</si>
  <si>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</si>
  <si>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</si>
  <si>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</si>
  <si>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</si>
  <si>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</si>
  <si>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</si>
  <si>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</si>
  <si>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</si>
  <si>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</si>
  <si>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</si>
  <si>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</si>
  <si>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</si>
  <si>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</si>
  <si>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</si>
  <si>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</si>
  <si>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</si>
  <si>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</si>
  <si>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</si>
  <si>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</si>
  <si>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</si>
  <si>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</si>
  <si>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</si>
  <si>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</si>
  <si>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</si>
  <si>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</si>
  <si>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</si>
  <si>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</si>
  <si>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</si>
  <si>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</si>
  <si>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</si>
  <si>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</si>
  <si>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</si>
  <si>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</si>
  <si>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</si>
  <si>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</si>
  <si>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</si>
  <si>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</si>
  <si>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</si>
  <si>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</si>
  <si>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</si>
  <si>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</si>
  <si>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</si>
  <si>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</si>
  <si>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</si>
  <si>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</si>
  <si>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</si>
  <si>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</si>
  <si>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</si>
  <si>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</si>
  <si>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</si>
  <si>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</si>
  <si>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</si>
  <si>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</si>
  <si>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</si>
  <si>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</si>
  <si>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</si>
  <si>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</si>
  <si>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</si>
  <si>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</si>
  <si>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</si>
  <si>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</si>
  <si>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</si>
  <si>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</si>
  <si>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</si>
  <si>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</si>
  <si>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</si>
  <si>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</si>
  <si>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</si>
  <si>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</si>
  <si>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</si>
  <si>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</si>
  <si>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</si>
  <si>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</si>
  <si>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</si>
  <si>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</si>
  <si>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</si>
  <si>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</si>
  <si>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</si>
  <si>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</si>
  <si>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</si>
  <si>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</si>
  <si>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</si>
  <si>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</si>
  <si>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</si>
  <si>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</si>
  <si>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</si>
  <si>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</si>
  <si>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</si>
  <si>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</si>
  <si>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</si>
  <si>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</si>
  <si>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</si>
  <si>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</si>
  <si>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</si>
  <si>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</si>
  <si>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</si>
  <si>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</si>
  <si>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</si>
  <si>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</si>
  <si>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</si>
  <si>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</si>
  <si>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</si>
  <si>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</si>
  <si>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</si>
  <si>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</si>
  <si>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</si>
  <si>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</si>
  <si>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</si>
  <si>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</si>
  <si>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</si>
  <si>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</si>
  <si>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</si>
  <si>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</si>
  <si>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</si>
  <si>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</si>
  <si>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</si>
  <si>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</si>
  <si>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</si>
  <si>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</si>
  <si>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</si>
  <si>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</si>
  <si>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</si>
  <si>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</si>
  <si>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</si>
  <si>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</si>
  <si>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</si>
  <si>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</si>
  <si>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</si>
  <si>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</si>
  <si>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</si>
  <si>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</si>
  <si>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</si>
  <si>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</si>
  <si>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</si>
  <si>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</si>
  <si>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</si>
  <si>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</si>
  <si>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</si>
  <si>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</si>
  <si>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</si>
  <si>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</si>
  <si>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</si>
  <si>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</si>
  <si>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</si>
  <si>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</si>
  <si>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</si>
  <si>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</si>
  <si>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</si>
  <si>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</si>
  <si>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</si>
  <si>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</si>
  <si>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</si>
  <si>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</si>
  <si>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</si>
  <si>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</si>
  <si>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</si>
  <si>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</si>
  <si>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</si>
  <si>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</si>
  <si>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</si>
  <si>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</si>
  <si>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</si>
  <si>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</si>
  <si>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</si>
  <si>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</si>
  <si>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</si>
  <si>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</si>
  <si>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</si>
  <si>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</si>
  <si>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</si>
  <si>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</si>
  <si>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</si>
  <si>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</si>
  <si>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</si>
  <si>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</si>
  <si>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</si>
  <si>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</si>
  <si>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</si>
  <si>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</si>
  <si>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</si>
  <si>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</si>
  <si>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</si>
  <si>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</si>
  <si>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</si>
  <si>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</si>
  <si>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</si>
  <si>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</si>
  <si>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</si>
  <si>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</si>
  <si>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</si>
  <si>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</si>
  <si>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</si>
  <si>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</si>
  <si>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</si>
  <si>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</si>
  <si>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</si>
  <si>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</si>
  <si>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</si>
  <si>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</si>
  <si>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</si>
  <si>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</si>
  <si>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</si>
  <si>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</si>
  <si>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</si>
  <si>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</si>
  <si>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</si>
  <si>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</si>
  <si>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</si>
  <si>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</si>
  <si>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</si>
  <si>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</si>
  <si>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</si>
  <si>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</si>
  <si>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</si>
  <si>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</si>
  <si>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</si>
  <si>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</si>
  <si>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</si>
  <si>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</si>
  <si>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</si>
  <si>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</si>
  <si>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</si>
  <si>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</si>
  <si>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</si>
  <si>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</si>
  <si>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</si>
  <si>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</si>
  <si>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</si>
  <si>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</si>
  <si>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</si>
  <si>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</si>
  <si>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</si>
  <si>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</si>
  <si>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</si>
  <si>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</si>
  <si>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</si>
  <si>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</si>
  <si>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</si>
  <si>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</si>
  <si>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</si>
  <si>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</si>
  <si>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</si>
  <si>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</si>
  <si>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</si>
  <si>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</si>
  <si>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</si>
  <si>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</si>
  <si>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</si>
  <si>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</si>
  <si>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</si>
  <si>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</si>
  <si>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</si>
  <si>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</si>
  <si>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</si>
  <si>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</si>
  <si>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</si>
  <si>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</si>
  <si>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</si>
  <si>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</si>
  <si>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</si>
  <si>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</si>
  <si>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</si>
  <si>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</si>
  <si>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</si>
  <si>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</si>
  <si>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</si>
  <si>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</si>
  <si>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</si>
  <si>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</si>
  <si>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</si>
  <si>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</si>
  <si>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</si>
  <si>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</si>
  <si>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</si>
  <si>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</si>
  <si>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</si>
  <si>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</si>
  <si>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</si>
  <si>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</si>
  <si>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</si>
  <si>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</si>
  <si>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</si>
  <si>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</si>
  <si>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</si>
  <si>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</si>
  <si>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</si>
  <si>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</si>
  <si>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</si>
  <si>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</si>
  <si>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</si>
  <si>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</si>
  <si>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</si>
  <si>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</si>
  <si>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</si>
  <si>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</si>
  <si>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</si>
  <si>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</si>
  <si>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</si>
  <si>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</si>
  <si>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</si>
  <si>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</si>
  <si>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</si>
  <si>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</si>
  <si>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</si>
  <si>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</si>
  <si>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</si>
  <si>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</si>
  <si>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</si>
  <si>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</si>
  <si>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</si>
  <si>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</si>
  <si>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</si>
  <si>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</si>
  <si>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</si>
  <si>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</si>
  <si>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</si>
  <si>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</si>
  <si>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</si>
  <si>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</si>
  <si>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</si>
  <si>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</si>
  <si>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</si>
  <si>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</si>
  <si>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</si>
  <si>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</si>
  <si>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</si>
  <si>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</si>
  <si>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</si>
  <si>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</si>
  <si>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</si>
  <si>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</si>
  <si>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</si>
  <si>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</si>
  <si>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</si>
  <si>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</si>
  <si>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</si>
  <si>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</si>
  <si>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</si>
  <si>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</si>
  <si>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</si>
  <si>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</si>
  <si>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</si>
  <si>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</si>
  <si>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</si>
  <si>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</si>
  <si>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</si>
  <si>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</si>
  <si>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</si>
  <si>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</si>
  <si>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</si>
  <si>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</si>
  <si>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</si>
  <si>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</si>
  <si>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</si>
  <si>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</si>
  <si>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</si>
  <si>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</si>
  <si>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</si>
  <si>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</si>
  <si>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</si>
  <si>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</si>
  <si>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</si>
  <si>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</si>
  <si>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</si>
  <si>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</si>
  <si>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</si>
  <si>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</si>
  <si>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</si>
  <si>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</si>
  <si>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</si>
  <si>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</si>
  <si>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</si>
  <si>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</si>
  <si>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</si>
  <si>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</si>
  <si>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</si>
  <si>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</si>
  <si>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</si>
  <si>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</si>
  <si>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</si>
  <si>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</si>
  <si>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</si>
  <si>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</si>
  <si>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</si>
  <si>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</si>
  <si>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</si>
  <si>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</si>
  <si>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</si>
  <si>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</si>
  <si>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</si>
  <si>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</si>
  <si>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</si>
  <si>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</si>
  <si>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</si>
  <si>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</si>
  <si>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</si>
  <si>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</si>
  <si>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</si>
  <si>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</si>
  <si>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</si>
  <si>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</si>
  <si>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</si>
  <si>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</si>
  <si>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</si>
  <si>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</si>
  <si>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</si>
  <si>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</si>
  <si>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</si>
  <si>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</si>
  <si>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</si>
  <si>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</si>
  <si>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</si>
  <si>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</si>
  <si>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</si>
  <si>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</si>
  <si>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</si>
  <si>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</si>
  <si>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</si>
  <si>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</si>
  <si>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</si>
  <si>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</si>
  <si>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</si>
  <si>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</si>
  <si>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</si>
  <si>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</si>
  <si>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</si>
  <si>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</si>
  <si>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</si>
  <si>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</si>
  <si>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</si>
  <si>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</si>
  <si>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</si>
  <si>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</si>
  <si>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</si>
  <si>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</si>
  <si>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</si>
  <si>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</si>
  <si>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</si>
  <si>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</si>
  <si>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</si>
  <si>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</si>
  <si>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</si>
  <si>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</si>
  <si>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</si>
  <si>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</si>
  <si>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</si>
  <si>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</si>
  <si>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</si>
  <si>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</si>
  <si>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</si>
  <si>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</si>
  <si>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</si>
  <si>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</si>
  <si>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</si>
  <si>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</si>
  <si>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</si>
  <si>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</si>
  <si>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</si>
  <si>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</si>
  <si>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</si>
  <si>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</si>
  <si>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</si>
  <si>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</si>
  <si>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</si>
  <si>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</si>
  <si>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</si>
  <si>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</si>
  <si>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</si>
  <si>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</si>
  <si>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</si>
  <si>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</si>
  <si>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</si>
  <si>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</si>
  <si>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</si>
  <si>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</si>
  <si>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</si>
  <si>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</si>
  <si>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</si>
  <si>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</si>
  <si>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</si>
  <si>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</si>
  <si>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</si>
  <si>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</si>
  <si>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</si>
  <si>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</si>
  <si>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</si>
  <si>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</si>
  <si>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</si>
  <si>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</si>
  <si>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</si>
  <si>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</si>
  <si>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</si>
  <si>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</si>
  <si>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</si>
  <si>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</si>
  <si>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</si>
  <si>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</si>
  <si>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</si>
  <si>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</si>
  <si>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</si>
  <si>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</si>
  <si>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</si>
  <si>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</si>
  <si>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</si>
  <si>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</si>
  <si>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</si>
  <si>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</si>
  <si>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</si>
  <si>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</si>
  <si>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</si>
  <si>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</si>
  <si>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</si>
  <si>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</si>
  <si>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</si>
  <si>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</si>
  <si>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</si>
  <si>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</si>
  <si>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</si>
  <si>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</si>
  <si>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</si>
  <si>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</si>
  <si>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</si>
  <si>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</si>
  <si>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</si>
  <si>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</si>
  <si>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</si>
  <si>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</si>
  <si>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</si>
  <si>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</si>
  <si>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</si>
  <si>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</si>
  <si>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</si>
  <si>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</si>
  <si>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</si>
  <si>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</si>
  <si>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</si>
  <si>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</si>
  <si>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</si>
  <si>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</si>
  <si>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</si>
  <si>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</si>
  <si>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</si>
  <si>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</si>
  <si>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</si>
  <si>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</si>
  <si>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</si>
  <si>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</si>
  <si>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</si>
  <si>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</si>
  <si>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</si>
  <si>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</si>
  <si>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</si>
  <si>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</si>
  <si>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</si>
  <si>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</si>
  <si>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</si>
  <si>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</si>
  <si>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</si>
  <si>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</si>
  <si>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</si>
  <si>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</si>
  <si>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</si>
  <si>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</si>
  <si>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</si>
  <si>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</si>
  <si>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</si>
  <si>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</si>
  <si>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</si>
  <si>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</si>
  <si>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</si>
  <si>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</si>
  <si>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</si>
  <si>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</si>
  <si>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</si>
  <si>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</si>
  <si>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</si>
  <si>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</si>
  <si>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</si>
  <si>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</si>
  <si>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</si>
  <si>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</si>
  <si>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</si>
  <si>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</si>
  <si>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</si>
  <si>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</si>
  <si>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</si>
  <si>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</si>
  <si>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</si>
  <si>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</si>
  <si>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</si>
  <si>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</si>
  <si>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</si>
  <si>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</si>
  <si>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</si>
  <si>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</si>
  <si>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</si>
  <si>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</si>
  <si>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</si>
  <si>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</si>
  <si>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</si>
  <si>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</si>
  <si>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</si>
  <si>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</si>
  <si>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</si>
  <si>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</si>
  <si>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</si>
  <si>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</si>
  <si>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</si>
  <si>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</si>
  <si>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</si>
  <si>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</si>
  <si>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</si>
  <si>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</si>
  <si>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</si>
  <si>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</si>
  <si>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</si>
  <si>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</si>
  <si>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</si>
  <si>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</si>
  <si>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</si>
  <si>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</si>
  <si>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</si>
  <si>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</si>
  <si>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</si>
  <si>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</si>
  <si>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</si>
  <si>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</si>
  <si>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</si>
  <si>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</si>
  <si>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</si>
  <si>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</si>
  <si>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</si>
  <si>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</si>
  <si>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</si>
  <si>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</si>
  <si>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</si>
  <si>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</si>
  <si>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</si>
  <si>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</si>
  <si>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</si>
  <si>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</si>
  <si>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</si>
  <si>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</si>
  <si>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</si>
  <si>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</si>
  <si>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</si>
  <si>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</si>
  <si>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</si>
  <si>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</si>
  <si>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</si>
  <si>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</si>
  <si>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</si>
  <si>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</si>
  <si>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</si>
  <si>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</si>
  <si>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</si>
  <si>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</si>
  <si>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</si>
  <si>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</si>
  <si>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</si>
  <si>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</si>
  <si>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</si>
  <si>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</si>
  <si>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</si>
  <si>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</si>
  <si>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</si>
  <si>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</si>
  <si>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</si>
  <si>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</si>
  <si>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</si>
  <si>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</si>
  <si>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</si>
  <si>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</si>
  <si>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</si>
  <si>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</si>
  <si>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</si>
  <si>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</si>
  <si>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</si>
  <si>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</si>
  <si>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</si>
  <si>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</si>
  <si>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</si>
  <si>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</si>
  <si>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</si>
  <si>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</si>
  <si>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</si>
  <si>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</si>
  <si>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</si>
  <si>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</si>
  <si>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</si>
  <si>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</si>
  <si>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</si>
  <si>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</si>
  <si>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</si>
  <si>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</si>
  <si>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</si>
  <si>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</si>
  <si>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</si>
  <si>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</si>
  <si>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</si>
  <si>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</si>
  <si>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</si>
  <si>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</si>
  <si>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</si>
  <si>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</si>
  <si>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</si>
  <si>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</si>
  <si>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</si>
  <si>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</si>
  <si>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</si>
  <si>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</si>
  <si>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</si>
  <si>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</si>
  <si>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</si>
  <si>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</si>
  <si>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</si>
  <si>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</si>
  <si>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</si>
  <si>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</si>
  <si>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</si>
  <si>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</si>
  <si>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</si>
  <si>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</si>
  <si>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</si>
  <si>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</si>
  <si>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</si>
  <si>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</si>
  <si>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</si>
  <si>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</si>
  <si>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</si>
  <si>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</si>
  <si>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</si>
  <si>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</si>
  <si>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</si>
  <si>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</si>
  <si>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</si>
  <si>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</si>
  <si>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</si>
  <si>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</si>
  <si>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</si>
  <si>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</si>
  <si>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</si>
  <si>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</si>
  <si>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</si>
  <si>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</si>
  <si>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</si>
  <si>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</si>
  <si>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</si>
  <si>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</si>
  <si>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</si>
  <si>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</si>
  <si>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</si>
  <si>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</si>
  <si>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</si>
  <si>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</si>
  <si>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</si>
  <si>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</si>
  <si>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</si>
  <si>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</si>
  <si>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</si>
  <si>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</si>
  <si>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</si>
  <si>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</si>
  <si>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</si>
  <si>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</si>
  <si>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</si>
  <si>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</si>
  <si>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</si>
  <si>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</si>
  <si>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</si>
  <si>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</si>
  <si>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</si>
  <si>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</si>
  <si>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</si>
  <si>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</si>
  <si>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</si>
  <si>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</si>
  <si>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</si>
  <si>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</si>
  <si>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</si>
  <si>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</si>
  <si>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</si>
  <si>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</si>
  <si>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</si>
  <si>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</si>
  <si>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</si>
  <si>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</si>
  <si>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</si>
  <si>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</si>
  <si>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</si>
  <si>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</si>
  <si>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</si>
  <si>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</si>
  <si>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</si>
  <si>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</si>
  <si>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</si>
  <si>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</si>
  <si>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</si>
  <si>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</si>
  <si>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</si>
  <si>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</si>
  <si>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</si>
  <si>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</si>
  <si>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</si>
  <si>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</si>
  <si>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</si>
  <si>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</si>
  <si>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</si>
  <si>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</si>
  <si>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</si>
  <si>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</si>
  <si>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</si>
  <si>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</si>
  <si>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</si>
  <si>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</si>
  <si>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</si>
  <si>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</si>
  <si>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</si>
  <si>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</si>
  <si>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</si>
  <si>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</si>
  <si>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</si>
  <si>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</si>
  <si>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</si>
  <si>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</si>
  <si>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</si>
  <si>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</si>
  <si>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</si>
  <si>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</si>
  <si>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</si>
  <si>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</si>
  <si>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</si>
  <si>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</si>
  <si>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</si>
  <si>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</si>
  <si>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</si>
  <si>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</si>
  <si>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</si>
  <si>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</si>
  <si>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</si>
  <si>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</si>
  <si>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</si>
  <si>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</si>
  <si>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</si>
  <si>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</si>
  <si>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</si>
  <si>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</si>
  <si>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</si>
  <si>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</si>
  <si>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</si>
  <si>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</si>
  <si>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</si>
  <si>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</si>
  <si>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</si>
  <si>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</si>
  <si>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</si>
  <si>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</si>
  <si>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</si>
  <si>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</si>
  <si>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</si>
  <si>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</si>
  <si>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</si>
  <si>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</si>
  <si>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</si>
  <si>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</si>
  <si>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</si>
  <si>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</si>
  <si>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</si>
  <si>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</si>
  <si>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</si>
  <si>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</si>
  <si>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</si>
  <si>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</si>
  <si>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</si>
  <si>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</si>
  <si>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</si>
  <si>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</si>
  <si>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</si>
  <si>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</si>
  <si>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</si>
  <si>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</si>
  <si>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</si>
  <si>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</si>
  <si>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</si>
  <si>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</si>
  <si>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</si>
  <si>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</si>
  <si>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</si>
  <si>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</si>
  <si>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</si>
  <si>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</si>
  <si>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</si>
  <si>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</si>
  <si>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</si>
  <si>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</si>
  <si>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</si>
  <si>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</si>
  <si>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</si>
  <si>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</si>
  <si>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</si>
  <si>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</si>
  <si>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</si>
  <si>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</si>
  <si>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</si>
  <si>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</si>
  <si>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</si>
  <si>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</si>
  <si>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</si>
  <si>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</si>
  <si>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</si>
  <si>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</si>
  <si>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</si>
  <si>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</si>
  <si>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</si>
  <si>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</si>
  <si>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</si>
  <si>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</si>
  <si>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</si>
  <si>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</si>
  <si>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</si>
  <si>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</si>
  <si>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</si>
  <si>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</si>
  <si>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</si>
  <si>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</si>
  <si>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</si>
  <si>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</si>
  <si>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</si>
  <si>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</si>
  <si>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</si>
  <si>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</si>
  <si>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</si>
  <si>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</si>
  <si>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</si>
  <si>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</si>
  <si>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</si>
  <si>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</si>
  <si>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</si>
  <si>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</si>
  <si>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</si>
  <si>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</si>
  <si>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</si>
  <si>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</si>
  <si>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</si>
  <si>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</si>
  <si>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</si>
  <si>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</si>
  <si>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</si>
  <si>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</si>
  <si>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</si>
  <si>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</si>
  <si>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</si>
  <si>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</si>
  <si>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</si>
  <si>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</si>
  <si>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</si>
  <si>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</si>
  <si>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</si>
  <si>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</si>
  <si>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</si>
  <si>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</si>
  <si>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</si>
  <si>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</si>
  <si>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</si>
  <si>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</si>
  <si>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</si>
  <si>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</si>
  <si>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</si>
  <si>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</si>
  <si>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</si>
  <si>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</si>
  <si>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</si>
  <si>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</si>
  <si>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</si>
  <si>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</si>
  <si>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</si>
  <si>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</si>
  <si>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</si>
  <si>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</si>
  <si>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</si>
  <si>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</si>
  <si>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</si>
  <si>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</si>
  <si>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</si>
  <si>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</si>
  <si>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</si>
  <si>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</si>
  <si>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</si>
  <si>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</si>
  <si>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</si>
  <si>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</si>
  <si>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</si>
  <si>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</si>
  <si>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</si>
  <si>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</si>
  <si>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</si>
  <si>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</si>
  <si>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</si>
  <si>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</si>
  <si>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</si>
  <si>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</si>
  <si>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</si>
  <si>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</si>
  <si>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</si>
  <si>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</si>
  <si>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</si>
  <si>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</si>
  <si>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</si>
  <si>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</si>
  <si>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</si>
  <si>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</si>
  <si>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</si>
  <si>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</si>
  <si>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</si>
  <si>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</si>
  <si>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</si>
  <si>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</si>
  <si>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</si>
  <si>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</si>
  <si>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</si>
  <si>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</si>
  <si>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</si>
  <si>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</si>
  <si>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</si>
  <si>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</si>
  <si>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</si>
  <si>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</si>
  <si>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</si>
  <si>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</si>
  <si>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</si>
  <si>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</si>
  <si>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</si>
  <si>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</si>
  <si>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</si>
  <si>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</si>
  <si>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</si>
  <si>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</si>
  <si>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</si>
  <si>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</si>
  <si>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</si>
  <si>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</si>
  <si>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</si>
  <si>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</si>
  <si>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</si>
  <si>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</si>
  <si>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</si>
  <si>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</si>
  <si>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</si>
  <si>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</si>
  <si>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</si>
  <si>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</si>
  <si>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</si>
  <si>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</si>
  <si>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</si>
  <si>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</si>
  <si>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</si>
  <si>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</si>
  <si>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</si>
  <si>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</si>
  <si>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</si>
  <si>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</si>
  <si>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</si>
  <si>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</si>
  <si>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</si>
  <si>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</si>
  <si>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</si>
  <si>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</si>
  <si>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</si>
  <si>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</si>
  <si>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</si>
  <si>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</si>
  <si>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</si>
  <si>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</si>
  <si>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</si>
  <si>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</si>
  <si>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</si>
  <si>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</si>
  <si>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</si>
  <si>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</si>
  <si>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</si>
  <si>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</si>
  <si>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</si>
  <si>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</si>
  <si>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</si>
  <si>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</si>
  <si>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</si>
  <si>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</si>
  <si>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</si>
  <si>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</si>
  <si>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</si>
  <si>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</si>
  <si>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</si>
  <si>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</si>
  <si>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</si>
  <si>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</si>
  <si>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</si>
  <si>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</si>
  <si>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</si>
  <si>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</si>
  <si>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</si>
  <si>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</si>
  <si>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</si>
  <si>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</si>
  <si>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</si>
  <si>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</si>
  <si>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</si>
  <si>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</si>
  <si>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</si>
  <si>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</si>
  <si>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</si>
  <si>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</si>
  <si>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</si>
  <si>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</si>
  <si>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</si>
  <si>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</si>
  <si>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</si>
  <si>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</si>
  <si>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</si>
  <si>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</si>
  <si>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</si>
  <si>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</si>
  <si>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</si>
  <si>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</si>
  <si>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</si>
  <si>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</si>
  <si>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</si>
  <si>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</si>
  <si>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</si>
  <si>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</si>
  <si>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</si>
  <si>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</si>
  <si>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</si>
  <si>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</si>
  <si>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</si>
  <si>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</si>
  <si>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</si>
  <si>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</si>
  <si>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</si>
  <si>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</si>
  <si>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</si>
  <si>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</si>
  <si>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</si>
  <si>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</si>
  <si>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</si>
  <si>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</si>
  <si>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</si>
  <si>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</si>
  <si>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</si>
  <si>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</si>
  <si>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</si>
  <si>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</si>
  <si>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</si>
  <si>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</si>
  <si>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</si>
  <si>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</si>
  <si>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</si>
  <si>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</si>
  <si>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</si>
  <si>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</si>
  <si>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</si>
  <si>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</si>
  <si>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</si>
  <si>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</si>
  <si>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</si>
  <si>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</si>
  <si>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</si>
  <si>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</si>
  <si>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</si>
  <si>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</si>
  <si>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</si>
  <si>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</si>
  <si>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</si>
  <si>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</si>
  <si>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</si>
  <si>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</si>
  <si>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</si>
  <si>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</si>
  <si>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</si>
  <si>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</si>
  <si>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</si>
  <si>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</si>
  <si>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</si>
  <si>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</si>
  <si>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</si>
  <si>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</si>
  <si>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</si>
  <si>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</si>
  <si>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</si>
  <si>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</si>
  <si>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</si>
  <si>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</si>
  <si>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</si>
  <si>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</si>
  <si>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</si>
  <si>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</si>
  <si>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</si>
  <si>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</si>
  <si>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</si>
  <si>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</si>
  <si>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</si>
  <si>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</si>
  <si>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</si>
  <si>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</si>
  <si>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</si>
  <si>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</si>
  <si>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</si>
  <si>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</si>
  <si>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</si>
  <si>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</si>
  <si>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</si>
  <si>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</si>
  <si>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</si>
  <si>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</si>
  <si>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</si>
  <si>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</si>
  <si>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</si>
  <si>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</si>
  <si>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</si>
  <si>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</si>
  <si>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</si>
  <si>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</si>
  <si>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</si>
  <si>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</si>
  <si>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</si>
  <si>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</si>
  <si>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</si>
  <si>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</si>
  <si>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</si>
  <si>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</si>
  <si>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</si>
  <si>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</si>
  <si>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</si>
  <si>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</si>
  <si>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</si>
  <si>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</si>
  <si>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</si>
  <si>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</si>
  <si>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</si>
  <si>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</si>
  <si>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</si>
  <si>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</si>
  <si>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</si>
  <si>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</si>
  <si>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</si>
  <si>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</si>
  <si>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</si>
  <si>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</si>
  <si>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</si>
  <si>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</si>
  <si>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</si>
  <si>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</si>
  <si>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</si>
  <si>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</si>
  <si>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</si>
  <si>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</si>
  <si>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</si>
  <si>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</si>
  <si>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</si>
  <si>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</si>
  <si>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</si>
  <si>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</si>
  <si>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</si>
  <si>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</si>
  <si>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</si>
  <si>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</si>
  <si>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</si>
  <si>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</si>
  <si>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</si>
  <si>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</si>
  <si>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</si>
  <si>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</si>
  <si>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</si>
  <si>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</si>
  <si>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</si>
  <si>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</si>
  <si>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</si>
  <si>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</si>
  <si>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</si>
  <si>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</si>
  <si>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</si>
  <si>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</si>
  <si>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</si>
  <si>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</si>
  <si>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</si>
  <si>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</si>
  <si>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</si>
  <si>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</si>
  <si>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</si>
  <si>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</si>
  <si>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</si>
  <si>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</si>
  <si>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</si>
  <si>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</si>
  <si>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</si>
  <si>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</si>
  <si>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</si>
  <si>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</si>
  <si>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</si>
  <si>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</si>
  <si>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</si>
  <si>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</si>
  <si>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</si>
  <si>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</si>
  <si>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</si>
  <si>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</si>
  <si>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</si>
  <si>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</si>
  <si>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</si>
  <si>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</si>
  <si>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</si>
  <si>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</si>
  <si>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</si>
  <si>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</si>
  <si>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</si>
  <si>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</si>
  <si>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</si>
  <si>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</si>
  <si>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</si>
  <si>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</si>
  <si>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</si>
  <si>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</si>
  <si>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</si>
  <si>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</si>
  <si>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</si>
  <si>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</si>
  <si>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</si>
  <si>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</si>
  <si>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</si>
  <si>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</si>
  <si>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</si>
  <si>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</si>
  <si>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</si>
  <si>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</si>
  <si>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</si>
  <si>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</si>
  <si>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</si>
  <si>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</si>
  <si>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</si>
  <si>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</si>
  <si>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</si>
  <si>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</si>
  <si>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</si>
  <si>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</si>
  <si>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</si>
  <si>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</si>
  <si>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</si>
  <si>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</si>
  <si>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</si>
  <si>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</si>
  <si>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</si>
  <si>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</si>
  <si>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</si>
  <si>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</si>
  <si>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</si>
  <si>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</si>
  <si>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</si>
  <si>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</si>
  <si>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</si>
  <si>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</si>
  <si>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</si>
  <si>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</si>
  <si>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</si>
  <si>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</si>
  <si>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</si>
  <si>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</si>
  <si>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</si>
  <si>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</si>
  <si>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</si>
  <si>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</si>
  <si>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</si>
  <si>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</si>
  <si>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</si>
  <si>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</si>
  <si>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</si>
  <si>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</si>
  <si>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</si>
  <si>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</si>
  <si>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</si>
  <si>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</si>
  <si>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</si>
  <si>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</si>
  <si>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</si>
  <si>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</si>
  <si>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</si>
  <si>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</si>
  <si>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</si>
  <si>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</si>
  <si>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</si>
  <si>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</si>
  <si>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</si>
  <si>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</si>
  <si>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</si>
  <si>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</si>
  <si>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</si>
  <si>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</si>
  <si>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</si>
  <si>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</si>
  <si>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</si>
  <si>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</si>
  <si>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</si>
  <si>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</si>
  <si>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</si>
  <si>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</si>
  <si>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</si>
  <si>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</si>
  <si>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</si>
  <si>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</si>
  <si>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</si>
  <si>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</si>
  <si>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</si>
  <si>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</si>
  <si>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</si>
  <si>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</si>
  <si>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</si>
  <si>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</si>
  <si>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</si>
  <si>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</si>
  <si>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</si>
  <si>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</si>
  <si>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</si>
  <si>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</si>
  <si>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</si>
  <si>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</si>
  <si>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</si>
  <si>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</si>
  <si>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</si>
  <si>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</si>
  <si>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</si>
  <si>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</si>
  <si>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</si>
  <si>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</si>
  <si>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</si>
  <si>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</si>
  <si>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</si>
  <si>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</si>
  <si>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</si>
  <si>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</si>
  <si>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</si>
  <si>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</si>
  <si>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</si>
  <si>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</si>
  <si>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</si>
  <si>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</si>
  <si>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</si>
  <si>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</si>
  <si>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</si>
  <si>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</si>
  <si>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</si>
  <si>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</si>
  <si>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</si>
  <si>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</si>
  <si>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</si>
  <si>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</si>
  <si>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</si>
  <si>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</si>
  <si>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</si>
  <si>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</si>
  <si>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</si>
  <si>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</si>
  <si>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</si>
  <si>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</si>
  <si>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</si>
  <si>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</si>
  <si>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</si>
  <si>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</si>
  <si>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</si>
  <si>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</si>
  <si>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</si>
  <si>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</si>
  <si>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</si>
  <si>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</si>
  <si>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</si>
  <si>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</si>
  <si>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</si>
  <si>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</si>
  <si>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</si>
  <si>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</si>
  <si>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</si>
  <si>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</si>
  <si>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</si>
  <si>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</si>
  <si>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</si>
  <si>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</si>
  <si>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</si>
  <si>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</si>
  <si>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</si>
  <si>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</si>
  <si>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</si>
  <si>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</si>
  <si>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</si>
  <si>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</si>
  <si>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</si>
  <si>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</si>
  <si>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</si>
  <si>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</si>
  <si>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</si>
  <si>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</si>
  <si>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</si>
  <si>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</si>
  <si>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</si>
  <si>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</si>
  <si>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</si>
  <si>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</si>
  <si>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</si>
  <si>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</si>
  <si>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</si>
  <si>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</si>
  <si>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</si>
  <si>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</si>
  <si>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</si>
  <si>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</si>
  <si>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</si>
  <si>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</si>
  <si>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</si>
  <si>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</si>
  <si>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</si>
  <si>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</si>
  <si>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</si>
  <si>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</si>
  <si>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</si>
  <si>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</si>
  <si>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</si>
  <si>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</si>
  <si>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</si>
  <si>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</si>
  <si>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</si>
  <si>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</si>
  <si>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</si>
  <si>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</si>
  <si>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</si>
  <si>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</si>
  <si>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</si>
  <si>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</si>
  <si>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</si>
  <si>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</si>
  <si>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</si>
  <si>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</si>
  <si>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</si>
  <si>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</si>
  <si>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</si>
  <si>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</si>
  <si>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</si>
  <si>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</si>
  <si>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</si>
  <si>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</si>
  <si>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</si>
  <si>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</si>
  <si>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</si>
  <si>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</si>
  <si>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</si>
  <si>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</si>
  <si>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</si>
  <si>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</si>
  <si>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</si>
  <si>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</si>
  <si>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</si>
  <si>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</si>
  <si>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</si>
  <si>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</si>
  <si>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</si>
  <si>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</si>
  <si>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</si>
  <si>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</si>
  <si>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</si>
  <si>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</si>
  <si>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</si>
  <si>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</si>
  <si>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</si>
  <si>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</si>
  <si>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</si>
  <si>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</si>
  <si>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</si>
  <si>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</si>
  <si>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</si>
  <si>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</si>
  <si>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</si>
  <si>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</si>
  <si>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</si>
  <si>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</si>
  <si>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</si>
  <si>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</si>
  <si>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</si>
  <si>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</si>
  <si>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</si>
  <si>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</si>
  <si>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</si>
  <si>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</si>
  <si>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</si>
  <si>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</si>
  <si>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</si>
  <si>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</si>
  <si>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</si>
  <si>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</si>
  <si>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</si>
  <si>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</si>
  <si>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</si>
  <si>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</si>
  <si>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</si>
  <si>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</si>
  <si>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</si>
  <si>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</si>
  <si>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</si>
  <si>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</si>
  <si>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</si>
  <si>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</si>
  <si>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</si>
  <si>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</si>
  <si>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</si>
  <si>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</si>
  <si>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</si>
  <si>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</si>
  <si>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</si>
  <si>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</si>
  <si>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</si>
  <si>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</si>
  <si>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</si>
  <si>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</si>
  <si>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</si>
  <si>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</si>
  <si>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</si>
  <si>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</si>
  <si>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</si>
  <si>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</si>
  <si>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</si>
  <si>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</si>
  <si>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</si>
  <si>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</si>
  <si>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</si>
  <si>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</si>
  <si>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</si>
  <si>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</si>
  <si>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</si>
  <si>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</si>
  <si>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</si>
  <si>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</si>
  <si>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</si>
  <si>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</si>
  <si>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</si>
  <si>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</si>
  <si>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</si>
  <si>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</si>
  <si>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</si>
  <si>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</si>
  <si>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</si>
  <si>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</si>
  <si>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</si>
  <si>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</si>
  <si>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</si>
  <si>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</si>
  <si>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</si>
  <si>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</si>
  <si>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</si>
  <si>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</si>
  <si>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</si>
  <si>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</si>
  <si>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</si>
  <si>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</si>
  <si>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</si>
  <si>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</si>
  <si>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</si>
  <si>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</si>
  <si>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</si>
  <si>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</si>
  <si>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</si>
  <si>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</si>
  <si>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</si>
  <si>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</si>
  <si>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</si>
  <si>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</si>
  <si>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</si>
  <si>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</si>
  <si>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</si>
  <si>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</si>
  <si>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</si>
  <si>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</si>
  <si>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</si>
  <si>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</si>
  <si>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</si>
  <si>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</si>
  <si>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</si>
  <si>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</si>
  <si>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</si>
  <si>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</si>
  <si>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</si>
  <si>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</si>
  <si>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</si>
  <si>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</si>
  <si>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</si>
  <si>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</si>
  <si>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</si>
  <si>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</si>
  <si>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</si>
  <si>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</si>
  <si>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</si>
  <si>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</si>
  <si>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</si>
  <si>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</si>
  <si>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</si>
  <si>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</si>
  <si>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</si>
  <si>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</si>
  <si>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</si>
  <si>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</si>
  <si>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</si>
  <si>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</si>
  <si>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</si>
  <si>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</si>
  <si>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</si>
  <si>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</si>
  <si>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</si>
  <si>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</si>
  <si>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</si>
  <si>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</si>
  <si>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</si>
  <si>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</si>
  <si>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</si>
  <si>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</si>
  <si>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</si>
  <si>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</si>
  <si>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</si>
  <si>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</si>
  <si>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</si>
  <si>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</si>
  <si>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</si>
  <si>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</si>
  <si>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</si>
  <si>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</si>
  <si>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</si>
  <si>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</si>
  <si>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</si>
  <si>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</si>
  <si>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</si>
  <si>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</si>
  <si>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</si>
  <si>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</si>
  <si>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</si>
  <si>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</si>
  <si>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</si>
  <si>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</si>
  <si>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</si>
  <si>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</si>
  <si>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</si>
  <si>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</si>
  <si>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</si>
  <si>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</si>
  <si>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</si>
  <si>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</si>
  <si>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</si>
  <si>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</si>
  <si>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</si>
  <si>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</si>
  <si>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</si>
  <si>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</si>
  <si>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</si>
  <si>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</si>
  <si>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</si>
  <si>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</si>
  <si>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</si>
  <si>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</si>
  <si>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</si>
  <si>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</si>
  <si>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</si>
  <si>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</si>
  <si>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</si>
  <si>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</si>
  <si>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</si>
  <si>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</si>
  <si>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</si>
  <si>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</si>
  <si>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</si>
  <si>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</si>
  <si>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</si>
  <si>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</si>
  <si>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</si>
  <si>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</si>
  <si>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</si>
  <si>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</si>
  <si>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</si>
  <si>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</si>
  <si>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</si>
  <si>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</si>
  <si>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</si>
  <si>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</si>
  <si>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</si>
  <si>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</si>
  <si>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</si>
  <si>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</si>
  <si>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</si>
  <si>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</si>
  <si>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</si>
  <si>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</si>
  <si>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</si>
  <si>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</si>
  <si>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</si>
  <si>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</si>
  <si>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</si>
  <si>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</si>
  <si>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</si>
  <si>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</si>
  <si>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</si>
  <si>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</si>
  <si>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</si>
  <si>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</si>
  <si>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</si>
  <si>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</si>
  <si>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</si>
  <si>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</si>
  <si>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</si>
  <si>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</si>
  <si>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</si>
  <si>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</si>
  <si>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</si>
  <si>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</si>
  <si>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</si>
  <si>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</si>
  <si>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</si>
  <si>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</si>
  <si>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</si>
  <si>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</si>
  <si>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</si>
  <si>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</si>
  <si>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</si>
  <si>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</si>
  <si>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</si>
  <si>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</si>
  <si>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</si>
  <si>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</si>
  <si>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</si>
  <si>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</si>
  <si>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</si>
  <si>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</si>
  <si>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</si>
  <si>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</si>
  <si>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</si>
  <si>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</si>
  <si>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</si>
  <si>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</si>
  <si>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</si>
  <si>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</si>
  <si>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</si>
  <si>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</si>
  <si>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</si>
  <si>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</si>
  <si>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</si>
  <si>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</si>
  <si>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</si>
  <si>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</si>
  <si>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</si>
  <si>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</si>
  <si>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</si>
  <si>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</si>
  <si>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</si>
  <si>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</si>
  <si>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</si>
  <si>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</si>
  <si>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</si>
  <si>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</si>
  <si>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</si>
  <si>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</si>
  <si>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</si>
  <si>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</si>
  <si>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</si>
  <si>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</si>
  <si>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</si>
  <si>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</si>
  <si>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</si>
  <si>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</si>
  <si>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</si>
  <si>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</si>
  <si>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</si>
  <si>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</si>
  <si>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</si>
  <si>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</si>
  <si>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</si>
  <si>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</si>
  <si>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</si>
  <si>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</si>
  <si>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</si>
  <si>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</si>
  <si>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</si>
  <si>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</si>
  <si>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</si>
  <si>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</si>
  <si>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</si>
  <si>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</si>
  <si>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</si>
  <si>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</si>
  <si>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</si>
  <si>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</si>
  <si>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</si>
  <si>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</si>
  <si>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</si>
  <si>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</si>
  <si>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</si>
  <si>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</si>
  <si>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</si>
  <si>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</si>
  <si>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</si>
  <si>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</si>
  <si>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</si>
  <si>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</si>
  <si>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</si>
  <si>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</si>
  <si>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</si>
  <si>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</si>
  <si>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</si>
  <si>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</si>
  <si>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</si>
  <si>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</si>
  <si>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</si>
  <si>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</si>
  <si>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</si>
  <si>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</si>
  <si>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</si>
  <si>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</si>
  <si>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</si>
  <si>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</si>
  <si>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</si>
  <si>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</si>
  <si>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</si>
  <si>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</si>
  <si>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</si>
  <si>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</si>
  <si>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</si>
  <si>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</si>
  <si>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</si>
  <si>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</si>
  <si>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</si>
  <si>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</si>
  <si>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</si>
  <si>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</si>
  <si>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</si>
  <si>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</si>
  <si>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</si>
  <si>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</si>
  <si>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</si>
  <si>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</si>
  <si>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</si>
  <si>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</si>
  <si>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</si>
  <si>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</si>
  <si>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</si>
  <si>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</si>
  <si>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</si>
  <si>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</si>
  <si>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</si>
  <si>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</si>
  <si>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</si>
  <si>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</si>
  <si>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</si>
  <si>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</si>
  <si>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</si>
  <si>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</si>
  <si>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</si>
  <si>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</si>
  <si>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</si>
  <si>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</si>
  <si>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</si>
  <si>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</si>
  <si>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</si>
  <si>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</si>
  <si>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</si>
  <si>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</si>
  <si>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</si>
  <si>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</si>
  <si>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</si>
  <si>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</si>
  <si>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</si>
  <si>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</si>
  <si>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</si>
  <si>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</si>
  <si>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</si>
  <si>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</si>
  <si>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</si>
  <si>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</si>
  <si>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</si>
  <si>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</si>
  <si>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</si>
  <si>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</si>
  <si>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</si>
  <si>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</si>
  <si>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</si>
  <si>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</si>
  <si>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</si>
  <si>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</si>
  <si>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</si>
  <si>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</si>
  <si>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</si>
  <si>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</si>
  <si>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</si>
  <si>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</si>
  <si>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</si>
  <si>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</si>
  <si>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</si>
  <si>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</si>
  <si>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</si>
  <si>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</si>
  <si>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</si>
  <si>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</si>
  <si>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</si>
  <si>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</si>
  <si>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</si>
  <si>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</si>
  <si>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</si>
  <si>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</si>
  <si>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</si>
  <si>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</si>
  <si>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</si>
  <si>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</si>
  <si>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</si>
  <si>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</si>
  <si>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</si>
  <si>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</si>
  <si>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</si>
  <si>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</si>
  <si>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</si>
  <si>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</si>
  <si>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</si>
  <si>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</si>
  <si>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</si>
  <si>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</si>
  <si>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</si>
  <si>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</si>
  <si>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</si>
  <si>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</si>
  <si>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</si>
  <si>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</si>
  <si>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</si>
  <si>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</si>
  <si>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</si>
  <si>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</si>
  <si>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</si>
  <si>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</si>
  <si>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</si>
  <si>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</si>
  <si>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</si>
  <si>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</si>
  <si>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</si>
  <si>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</si>
  <si>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</si>
  <si>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</si>
  <si>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</si>
  <si>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</si>
  <si>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</si>
  <si>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</si>
  <si>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</si>
  <si>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</si>
  <si>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</si>
  <si>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</si>
  <si>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</si>
  <si>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</si>
  <si>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</si>
  <si>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</si>
  <si>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</si>
  <si>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</si>
  <si>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</si>
  <si>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</si>
  <si>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</si>
  <si>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</si>
  <si>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</si>
  <si>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</si>
  <si>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</si>
  <si>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</si>
  <si>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</si>
  <si>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</si>
  <si>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</si>
  <si>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</si>
  <si>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</si>
  <si>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</si>
  <si>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</si>
  <si>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</si>
  <si>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</si>
  <si>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</si>
  <si>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</si>
  <si>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</si>
  <si>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</si>
  <si>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</si>
  <si>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</si>
  <si>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</si>
  <si>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</si>
  <si>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</si>
  <si>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</si>
  <si>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</si>
  <si>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</si>
  <si>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</si>
  <si>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</si>
  <si>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</si>
  <si>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</si>
  <si>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</si>
  <si>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</si>
  <si>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</si>
  <si>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</si>
  <si>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</si>
  <si>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</si>
  <si>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</si>
  <si>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</si>
  <si>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</si>
  <si>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</si>
  <si>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</si>
  <si>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</si>
  <si>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</si>
  <si>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</si>
  <si>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</si>
  <si>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</si>
  <si>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</si>
  <si>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</si>
  <si>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</si>
  <si>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</si>
  <si>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</si>
  <si>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</si>
  <si>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</si>
  <si>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</si>
  <si>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</si>
  <si>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</si>
  <si>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</si>
  <si>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</si>
  <si>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</si>
  <si>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</si>
  <si>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</si>
  <si>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</si>
  <si>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</si>
  <si>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</si>
  <si>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</si>
  <si>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</si>
  <si>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</si>
  <si>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</si>
  <si>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</si>
  <si>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</si>
  <si>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</si>
  <si>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</si>
  <si>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</si>
  <si>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</si>
  <si>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</si>
  <si>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</si>
  <si>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</si>
  <si>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</si>
  <si>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</si>
  <si>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</si>
  <si>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</si>
  <si>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</si>
  <si>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</si>
  <si>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</si>
  <si>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</si>
  <si>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</si>
  <si>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</si>
  <si>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</si>
  <si>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</si>
  <si>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</si>
  <si>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</si>
  <si>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</si>
  <si>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</si>
  <si>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</si>
  <si>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</si>
  <si>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</si>
  <si>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</si>
  <si>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</si>
  <si>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</si>
  <si>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</si>
  <si>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</si>
  <si>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</si>
  <si>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</si>
  <si>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</si>
  <si>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</si>
  <si>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</si>
  <si>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</si>
  <si>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</si>
  <si>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</si>
  <si>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</si>
  <si>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</si>
  <si>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</si>
  <si>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</si>
  <si>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</si>
  <si>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</si>
  <si>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</si>
  <si>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</si>
  <si>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</si>
  <si>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</si>
  <si>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</si>
  <si>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</si>
  <si>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</si>
  <si>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</si>
  <si>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</si>
  <si>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</si>
  <si>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</si>
  <si>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</si>
  <si>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</si>
  <si>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</si>
  <si>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</si>
  <si>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</si>
  <si>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</si>
  <si>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</si>
  <si>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</si>
  <si>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</si>
  <si>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</si>
  <si>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</si>
  <si>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</si>
  <si>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</si>
  <si>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</si>
  <si>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</si>
  <si>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</si>
  <si>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</si>
  <si>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</si>
  <si>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</si>
  <si>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</si>
  <si>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</si>
  <si>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</si>
  <si>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</si>
  <si>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</si>
  <si>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</si>
  <si>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</si>
  <si>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</si>
  <si>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</si>
  <si>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</si>
  <si>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</si>
  <si>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</si>
  <si>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</si>
  <si>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</si>
  <si>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</si>
  <si>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</si>
  <si>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</si>
  <si>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</si>
  <si>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</si>
  <si>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</si>
  <si>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</si>
  <si>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</si>
  <si>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</si>
  <si>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</si>
  <si>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</si>
  <si>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</si>
  <si>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</si>
  <si>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</si>
  <si>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</si>
  <si>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</si>
  <si>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</si>
  <si>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</si>
  <si>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</si>
  <si>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</si>
  <si>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</si>
  <si>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</si>
  <si>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</si>
  <si>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</si>
  <si>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</si>
  <si>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</si>
  <si>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</si>
  <si>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</si>
  <si>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</si>
  <si>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</si>
  <si>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</si>
  <si>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</si>
  <si>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</si>
  <si>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</si>
  <si>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</si>
  <si>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</si>
  <si>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</si>
  <si>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</si>
  <si>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</si>
  <si>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</si>
  <si>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</si>
  <si>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</si>
  <si>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</si>
  <si>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</si>
  <si>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</si>
  <si>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</si>
  <si>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</si>
  <si>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</si>
  <si>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</si>
  <si>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</si>
  <si>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</si>
  <si>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</si>
  <si>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</si>
  <si>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</si>
  <si>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</si>
  <si>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</si>
  <si>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</si>
  <si>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</si>
  <si>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</si>
  <si>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</si>
  <si>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</si>
  <si>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</si>
  <si>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</si>
  <si>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</si>
  <si>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</si>
  <si>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</si>
  <si>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</si>
  <si>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</si>
  <si>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</si>
  <si>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</si>
  <si>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</si>
  <si>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</si>
  <si>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</si>
  <si>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</si>
  <si>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</si>
  <si>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</si>
  <si>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</si>
  <si>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</si>
  <si>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</si>
  <si>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</si>
  <si>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</si>
  <si>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</si>
  <si>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</si>
  <si>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</si>
  <si>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</si>
  <si>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</si>
  <si>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</si>
  <si>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</si>
  <si>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</si>
  <si>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</si>
  <si>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</si>
  <si>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</si>
  <si>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</si>
  <si>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</si>
  <si>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</si>
  <si>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</si>
  <si>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</si>
  <si>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</si>
  <si>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</si>
  <si>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</si>
  <si>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</si>
  <si>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</si>
  <si>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</si>
  <si>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</si>
  <si>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</si>
  <si>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</si>
  <si>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</si>
  <si>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</si>
  <si>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</si>
  <si>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</si>
  <si>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</si>
  <si>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</si>
  <si>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</si>
  <si>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</si>
  <si>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</si>
  <si>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</si>
  <si>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</si>
  <si>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</si>
  <si>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</si>
  <si>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</si>
  <si>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</si>
  <si>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</si>
  <si>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</si>
  <si>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</si>
  <si>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</si>
  <si>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</si>
  <si>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</si>
  <si>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</si>
  <si>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</si>
  <si>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</si>
  <si>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</si>
  <si>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</si>
  <si>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</si>
  <si>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</si>
  <si>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</si>
  <si>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</si>
  <si>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</si>
  <si>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</si>
  <si>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</si>
  <si>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</si>
  <si>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</si>
  <si>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</si>
  <si>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</si>
  <si>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</si>
  <si>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</si>
  <si>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</si>
  <si>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</si>
  <si>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</si>
  <si>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</si>
  <si>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</si>
  <si>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</si>
  <si>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</si>
  <si>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</si>
  <si>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</si>
  <si>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</si>
  <si>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</si>
  <si>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</si>
  <si>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</si>
  <si>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</si>
  <si>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</si>
  <si>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</si>
  <si>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</si>
  <si>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</si>
  <si>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</si>
  <si>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</si>
  <si>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</si>
  <si>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</si>
  <si>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</si>
  <si>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</si>
  <si>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</si>
  <si>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</si>
  <si>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</si>
  <si>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</si>
  <si>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</si>
  <si>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</si>
  <si>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</si>
  <si>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</si>
  <si>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</si>
  <si>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</si>
  <si>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</si>
  <si>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</si>
  <si>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</si>
  <si>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</si>
  <si>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</si>
  <si>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</si>
  <si>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</si>
  <si>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</si>
  <si>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</si>
  <si>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</si>
  <si>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</si>
  <si>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</si>
  <si>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</si>
  <si>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</si>
  <si>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</si>
  <si>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</si>
  <si>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</si>
  <si>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</si>
  <si>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</si>
  <si>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</si>
  <si>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</si>
  <si>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</si>
  <si>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</si>
  <si>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</si>
  <si>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</si>
  <si>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</si>
  <si>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</si>
  <si>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</si>
  <si>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</si>
  <si>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</si>
  <si>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</si>
  <si>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</si>
  <si>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</si>
  <si>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</si>
  <si>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</si>
  <si>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</si>
  <si>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</si>
  <si>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</si>
  <si>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</si>
  <si>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</si>
  <si>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</si>
  <si>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</si>
  <si>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</si>
  <si>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</si>
  <si>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</si>
  <si>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</si>
  <si>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</si>
  <si>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</si>
  <si>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</si>
  <si>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</si>
  <si>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</si>
  <si>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</si>
  <si>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</si>
  <si>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</si>
  <si>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</si>
  <si>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</si>
  <si>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</si>
  <si>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</si>
  <si>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</si>
  <si>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</si>
  <si>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</si>
  <si>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</si>
  <si>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</si>
  <si>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</si>
  <si>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</si>
  <si>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</si>
  <si>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</si>
  <si>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</si>
  <si>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</si>
  <si>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</si>
  <si>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</si>
  <si>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</si>
  <si>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</si>
  <si>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</si>
  <si>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</si>
  <si>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</si>
  <si>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</si>
  <si>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</si>
  <si>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</si>
  <si>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</si>
  <si>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</si>
  <si>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</si>
  <si>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</si>
  <si>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</si>
  <si>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</si>
  <si>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</si>
  <si>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</si>
  <si>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</si>
  <si>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</si>
  <si>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</si>
  <si>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</si>
  <si>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</si>
  <si>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</si>
  <si>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</si>
  <si>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</si>
  <si>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</si>
  <si>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</si>
  <si>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</si>
  <si>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</si>
  <si>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</si>
  <si>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</si>
  <si>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</si>
  <si>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</si>
  <si>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</si>
  <si>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</si>
  <si>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</si>
  <si>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</si>
  <si>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</si>
  <si>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</si>
  <si>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</si>
  <si>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</si>
  <si>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</si>
  <si>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</si>
  <si>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</si>
  <si>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</si>
  <si>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</si>
  <si>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</si>
  <si>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</si>
  <si>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</si>
  <si>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</si>
  <si>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</si>
  <si>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</si>
  <si>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</si>
  <si>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</si>
  <si>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</si>
  <si>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</si>
  <si>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</si>
  <si>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</si>
  <si>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</si>
  <si>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</si>
  <si>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</si>
  <si>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</si>
  <si>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</si>
  <si>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</si>
  <si>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</si>
  <si>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</si>
  <si>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</si>
  <si>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</si>
  <si>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</si>
  <si>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</si>
  <si>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</si>
  <si>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</si>
  <si>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</si>
  <si>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</si>
  <si>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</si>
  <si>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</si>
  <si>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</si>
  <si>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</si>
  <si>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</si>
  <si>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</si>
  <si>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</si>
  <si>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</si>
  <si>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</si>
  <si>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</si>
  <si>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</si>
  <si>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</si>
  <si>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</si>
  <si>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</si>
  <si>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</si>
  <si>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</si>
  <si>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</si>
  <si>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</si>
  <si>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</si>
  <si>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</si>
  <si>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</si>
  <si>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</si>
  <si>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</si>
  <si>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</si>
  <si>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</si>
  <si>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</si>
  <si>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</si>
  <si>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</si>
  <si>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</si>
  <si>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</si>
  <si>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</si>
  <si>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</si>
  <si>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</si>
  <si>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</si>
  <si>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</si>
  <si>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</si>
  <si>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</si>
  <si>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</si>
  <si>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</si>
  <si>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</si>
  <si>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</si>
  <si>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</si>
  <si>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</si>
  <si>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</si>
  <si>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</si>
  <si>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</si>
  <si>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</si>
  <si>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</si>
  <si>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</si>
  <si>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</si>
  <si>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</si>
  <si>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</si>
  <si>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</si>
  <si>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</si>
  <si>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</si>
  <si>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</si>
  <si>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</si>
  <si>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</si>
  <si>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</si>
  <si>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</si>
  <si>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</si>
  <si>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</si>
  <si>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</si>
  <si>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</si>
  <si>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</si>
  <si>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</si>
  <si>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</si>
  <si>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</si>
  <si>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</si>
  <si>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</si>
  <si>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</si>
  <si>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</si>
  <si>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</si>
  <si>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</si>
  <si>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</si>
  <si>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</si>
  <si>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</si>
  <si>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</si>
  <si>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</si>
  <si>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</si>
  <si>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</si>
  <si>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</si>
  <si>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</si>
  <si>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</si>
  <si>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</si>
  <si>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</si>
  <si>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</si>
  <si>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</si>
  <si>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</si>
  <si>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</si>
  <si>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</si>
  <si>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</si>
  <si>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</si>
  <si>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</si>
  <si>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</si>
  <si>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</si>
  <si>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</si>
  <si>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</si>
  <si>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</si>
  <si>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</si>
  <si>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</si>
  <si>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</si>
  <si>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</si>
  <si>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</si>
  <si>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</si>
  <si>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</si>
  <si>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</si>
  <si>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</si>
  <si>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</si>
  <si>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</si>
  <si>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</si>
  <si>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</si>
  <si>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</si>
  <si>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</si>
  <si>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</si>
  <si>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</si>
  <si>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</si>
  <si>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</si>
  <si>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</si>
  <si>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</si>
  <si>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</si>
  <si>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</si>
  <si>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</si>
  <si>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</si>
  <si>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</si>
  <si>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</si>
  <si>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</si>
  <si>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</si>
  <si>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</si>
  <si>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</si>
  <si>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</si>
  <si>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</si>
  <si>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</si>
  <si>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</si>
  <si>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</si>
  <si>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</si>
  <si>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</si>
  <si>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</si>
  <si>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</si>
  <si>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</si>
  <si>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</si>
  <si>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</si>
  <si>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</si>
  <si>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</si>
  <si>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</si>
  <si>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</si>
  <si>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</si>
  <si>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</si>
  <si>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</si>
  <si>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</si>
  <si>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</si>
  <si>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</si>
  <si>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</si>
  <si>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</si>
  <si>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</si>
  <si>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</si>
  <si>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</si>
  <si>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</si>
  <si>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</si>
  <si>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</si>
  <si>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</si>
  <si>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</si>
  <si>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</si>
  <si>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</si>
  <si>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</si>
  <si>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</si>
  <si>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</si>
  <si>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</si>
  <si>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</si>
  <si>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</si>
  <si>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</si>
  <si>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</si>
  <si>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</si>
  <si>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</si>
  <si>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</si>
  <si>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</si>
  <si>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</si>
  <si>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</si>
  <si>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</si>
  <si>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</si>
  <si>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</si>
  <si>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</si>
  <si>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</si>
  <si>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</si>
  <si>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</si>
  <si>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</si>
  <si>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</si>
  <si>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</si>
  <si>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</si>
  <si>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</si>
  <si>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</si>
  <si>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</si>
  <si>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</si>
  <si>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</si>
  <si>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</si>
  <si>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</si>
  <si>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</si>
  <si>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</si>
  <si>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</si>
  <si>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</si>
  <si>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</si>
  <si>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</si>
  <si>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</si>
  <si>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</si>
  <si>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</si>
  <si>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</si>
  <si>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</si>
  <si>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</si>
  <si>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</si>
  <si>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</si>
  <si>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</si>
  <si>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</si>
  <si>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</si>
  <si>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</si>
  <si>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</si>
  <si>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</si>
  <si>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</si>
  <si>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</si>
  <si>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</si>
  <si>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</si>
  <si>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</si>
  <si>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</si>
  <si>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</si>
  <si>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</si>
  <si>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</si>
  <si>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</si>
  <si>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</si>
  <si>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</si>
  <si>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</si>
  <si>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</si>
  <si>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</si>
  <si>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</si>
  <si>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</si>
  <si>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</si>
  <si>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</si>
  <si>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</si>
  <si>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</si>
  <si>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</si>
  <si>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</si>
  <si>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</si>
  <si>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</si>
  <si>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</si>
  <si>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</si>
  <si>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</si>
  <si>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</si>
  <si>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</si>
  <si>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</si>
  <si>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</si>
  <si>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</si>
  <si>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</si>
  <si>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</si>
  <si>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</si>
  <si>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</si>
  <si>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</si>
  <si>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</si>
  <si>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</si>
  <si>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</si>
  <si>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</si>
  <si>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</si>
  <si>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</si>
  <si>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</si>
  <si>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</si>
  <si>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</si>
  <si>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</si>
  <si>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</si>
  <si>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</si>
  <si>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</si>
  <si>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</si>
  <si>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</si>
  <si>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</si>
  <si>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</si>
  <si>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</si>
  <si>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</si>
  <si>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</si>
  <si>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</si>
  <si>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</si>
  <si>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</si>
  <si>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</si>
  <si>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</si>
  <si>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</si>
  <si>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</si>
  <si>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</si>
  <si>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</si>
  <si>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</si>
  <si>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</si>
  <si>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</si>
  <si>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</si>
  <si>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</si>
  <si>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</si>
  <si>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</si>
  <si>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</si>
  <si>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</si>
  <si>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</si>
  <si>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</si>
  <si>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</si>
  <si>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</si>
  <si>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</si>
  <si>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</si>
  <si>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</si>
  <si>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</si>
  <si>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</si>
  <si>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</si>
  <si>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</si>
  <si>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</si>
  <si>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</si>
  <si>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</si>
  <si>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</si>
  <si>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</si>
  <si>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</si>
  <si>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</si>
  <si>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</si>
  <si>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</si>
  <si>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</si>
  <si>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</si>
  <si>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</si>
  <si>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</si>
  <si>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</si>
  <si>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</si>
  <si>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</si>
  <si>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</si>
  <si>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</si>
  <si>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</si>
  <si>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</si>
  <si>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</si>
  <si>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</si>
  <si>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</si>
  <si>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</si>
  <si>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</si>
  <si>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</si>
  <si>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</si>
  <si>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</si>
  <si>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</si>
  <si>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</si>
  <si>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</si>
  <si>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</si>
  <si>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</si>
  <si>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</si>
  <si>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</si>
  <si>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</si>
  <si>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</si>
  <si>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</si>
  <si>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</si>
  <si>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</si>
  <si>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</si>
  <si>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</si>
  <si>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</si>
  <si>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</si>
  <si>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</si>
  <si>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</si>
  <si>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</si>
  <si>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</si>
  <si>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</si>
  <si>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</si>
  <si>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</si>
  <si>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</si>
  <si>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</si>
  <si>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</si>
  <si>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</si>
  <si>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</si>
  <si>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</si>
  <si>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</si>
  <si>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</si>
  <si>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</si>
  <si>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</si>
  <si>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</si>
  <si>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</si>
  <si>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</si>
  <si>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</si>
  <si>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</si>
  <si>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</si>
  <si>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</si>
  <si>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</si>
  <si>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</si>
  <si>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</si>
  <si>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</si>
  <si>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</si>
  <si>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</si>
  <si>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</si>
  <si>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</si>
  <si>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</si>
  <si>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</si>
  <si>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</si>
  <si>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</si>
  <si>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</si>
  <si>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</si>
  <si>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</si>
  <si>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</si>
  <si>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</si>
  <si>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</si>
  <si>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</si>
  <si>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</si>
  <si>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</si>
  <si>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</si>
  <si>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</si>
  <si>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</si>
  <si>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</si>
  <si>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</si>
  <si>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</si>
  <si>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</si>
  <si>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</si>
  <si>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</si>
  <si>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</si>
  <si>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</si>
  <si>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</si>
  <si>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</si>
  <si>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</si>
  <si>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</si>
  <si>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</si>
  <si>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</si>
  <si>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</si>
  <si>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</si>
  <si>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</si>
  <si>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</si>
  <si>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</si>
  <si>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</si>
  <si>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</si>
  <si>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</si>
  <si>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</si>
  <si>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</si>
  <si>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</si>
  <si>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</si>
  <si>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</si>
  <si>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</si>
  <si>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</si>
  <si>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</si>
  <si>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</si>
  <si>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</si>
  <si>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</si>
  <si>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</si>
  <si>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</si>
  <si>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</si>
  <si>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</si>
  <si>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</si>
  <si>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</si>
  <si>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</si>
  <si>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</si>
  <si>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</si>
  <si>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</si>
  <si>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</si>
  <si>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</si>
  <si>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</si>
  <si>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</si>
  <si>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</si>
  <si>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</si>
  <si>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</si>
  <si>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</si>
  <si>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</si>
  <si>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</si>
  <si>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</si>
  <si>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</si>
  <si>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</si>
  <si>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</si>
  <si>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</si>
  <si>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</si>
  <si>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</si>
  <si>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</si>
  <si>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</si>
  <si>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</si>
  <si>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</si>
  <si>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</si>
  <si>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</si>
  <si>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</si>
  <si>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</si>
  <si>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</si>
  <si>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</si>
  <si>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</si>
  <si>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</si>
  <si>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</si>
  <si>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</si>
  <si>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</si>
  <si>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</si>
  <si>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</si>
  <si>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</si>
  <si>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</si>
  <si>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</si>
  <si>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</si>
  <si>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</si>
  <si>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</si>
  <si>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</si>
  <si>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</si>
  <si>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</si>
  <si>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</si>
  <si>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</si>
  <si>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</si>
  <si>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</si>
  <si>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</si>
  <si>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</si>
  <si>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</si>
  <si>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</si>
  <si>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</si>
  <si>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</si>
  <si>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</si>
  <si>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</si>
  <si>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</si>
  <si>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</si>
  <si>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</si>
  <si>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</si>
  <si>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</si>
  <si>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</si>
  <si>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</si>
  <si>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</si>
  <si>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</si>
  <si>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</si>
  <si>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</si>
  <si>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</si>
  <si>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</si>
  <si>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</si>
  <si>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</si>
  <si>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</si>
  <si>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</si>
  <si>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</si>
  <si>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</si>
  <si>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</si>
  <si>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</si>
  <si>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</si>
  <si>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</si>
  <si>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</si>
  <si>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</si>
  <si>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</si>
  <si>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</si>
  <si>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</si>
  <si>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</si>
  <si>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</si>
  <si>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</si>
  <si>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</si>
  <si>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</si>
  <si>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</si>
  <si>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</si>
  <si>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</si>
  <si>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</si>
  <si>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</si>
  <si>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</si>
  <si>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</si>
  <si>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</si>
  <si>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</si>
  <si>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</si>
  <si>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</si>
  <si>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</si>
  <si>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</si>
  <si>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</si>
  <si>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</si>
  <si>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</si>
  <si>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</si>
  <si>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</si>
  <si>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</si>
  <si>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</si>
  <si>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</si>
  <si>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</si>
  <si>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</si>
  <si>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</si>
  <si>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</si>
  <si>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</si>
  <si>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</si>
  <si>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</si>
  <si>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</si>
  <si>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</si>
  <si>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</si>
  <si>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</si>
  <si>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</si>
  <si>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</si>
  <si>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</si>
  <si>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</si>
  <si>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</si>
  <si>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</si>
  <si>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</si>
  <si>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</si>
  <si>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</si>
  <si>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</si>
  <si>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</si>
  <si>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</si>
  <si>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</si>
  <si>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</si>
  <si>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</si>
  <si>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</si>
  <si>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</si>
  <si>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</si>
  <si>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</si>
  <si>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</si>
  <si>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</si>
  <si>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</si>
  <si>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</si>
  <si>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</si>
  <si>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</si>
  <si>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</si>
  <si>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</si>
  <si>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</si>
  <si>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</si>
  <si>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</si>
  <si>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</si>
  <si>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</si>
  <si>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</si>
  <si>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</si>
  <si>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</si>
  <si>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</si>
  <si>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</si>
  <si>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</si>
  <si>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</si>
  <si>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</si>
  <si>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</si>
  <si>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</si>
  <si>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</si>
  <si>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</si>
  <si>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</si>
  <si>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</si>
  <si>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</si>
  <si>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</si>
  <si>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</si>
  <si>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</si>
  <si>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</si>
  <si>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</si>
  <si>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</si>
  <si>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</si>
  <si>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</si>
  <si>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</si>
  <si>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</si>
  <si>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</si>
  <si>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</si>
  <si>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</si>
  <si>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</si>
  <si>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</si>
  <si>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</si>
  <si>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</si>
  <si>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</si>
  <si>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</si>
  <si>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</si>
  <si>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</si>
  <si>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</si>
  <si>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</si>
  <si>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</si>
  <si>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</si>
  <si>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</si>
  <si>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</si>
  <si>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</si>
  <si>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</si>
  <si>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</si>
  <si>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</si>
  <si>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</si>
  <si>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</si>
  <si>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</si>
  <si>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</si>
  <si>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</si>
  <si>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</si>
  <si>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</si>
  <si>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</si>
  <si>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</si>
  <si>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</si>
  <si>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</si>
  <si>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</si>
  <si>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</si>
  <si>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</si>
  <si>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</si>
  <si>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</si>
  <si>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</si>
  <si>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</si>
  <si>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</si>
  <si>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</si>
  <si>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</si>
  <si>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</si>
  <si>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</si>
  <si>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</si>
  <si>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</si>
  <si>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</si>
  <si>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</si>
  <si>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</si>
  <si>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</si>
  <si>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</si>
  <si>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</si>
  <si>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</si>
  <si>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</si>
  <si>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</si>
  <si>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</si>
  <si>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</si>
  <si>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</si>
  <si>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</si>
  <si>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</si>
  <si>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</si>
  <si>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</si>
  <si>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</si>
  <si>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</si>
  <si>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</si>
  <si>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</si>
  <si>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</si>
  <si>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</si>
  <si>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</si>
  <si>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</si>
  <si>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</si>
  <si>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</si>
  <si>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</si>
  <si>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</si>
  <si>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</si>
  <si>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</si>
  <si>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</si>
  <si>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</si>
  <si>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</si>
  <si>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</si>
  <si>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</si>
  <si>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</si>
  <si>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</si>
  <si>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</si>
  <si>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</si>
  <si>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</si>
  <si>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</si>
  <si>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</si>
  <si>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</si>
  <si>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</si>
  <si>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</si>
  <si>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</si>
  <si>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</si>
  <si>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</si>
  <si>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</si>
  <si>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</si>
  <si>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</si>
  <si>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</si>
  <si>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</si>
  <si>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</si>
  <si>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</si>
  <si>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</si>
  <si>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</si>
  <si>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</si>
  <si>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</si>
  <si>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</si>
  <si>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</si>
  <si>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</si>
  <si>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</si>
  <si>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</si>
  <si>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</si>
  <si>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</si>
  <si>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</si>
  <si>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</si>
  <si>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</si>
  <si>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</si>
  <si>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</si>
  <si>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</si>
  <si>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</si>
  <si>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</si>
  <si>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</si>
  <si>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</si>
  <si>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</si>
  <si>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</si>
  <si>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</si>
  <si>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</si>
  <si>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</si>
  <si>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</si>
  <si>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</si>
  <si>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</si>
  <si>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</si>
  <si>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</si>
  <si>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</si>
  <si>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</si>
  <si>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</si>
  <si>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</si>
  <si>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</si>
  <si>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</si>
  <si>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</si>
  <si>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</si>
  <si>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</si>
  <si>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</si>
  <si>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</si>
  <si>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</si>
  <si>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</si>
  <si>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</si>
  <si>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</si>
  <si>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</si>
  <si>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</si>
  <si>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</si>
  <si>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</si>
  <si>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</si>
  <si>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</si>
  <si>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</si>
  <si>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</si>
  <si>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</si>
  <si>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</si>
  <si>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</si>
  <si>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</si>
  <si>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</si>
  <si>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</si>
  <si>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</si>
  <si>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</si>
  <si>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</si>
  <si>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</si>
  <si>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</si>
  <si>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</si>
  <si>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</si>
  <si>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</si>
  <si>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</si>
  <si>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</si>
  <si>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</si>
  <si>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</si>
  <si>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</si>
  <si>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</si>
  <si>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</si>
  <si>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</si>
  <si>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</si>
  <si>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</si>
  <si>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</si>
  <si>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</si>
  <si>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</si>
  <si>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</si>
  <si>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</si>
  <si>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</si>
  <si>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</si>
  <si>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</si>
  <si>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</si>
  <si>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</si>
  <si>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</si>
  <si>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</si>
  <si>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</si>
  <si>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</si>
  <si>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</si>
  <si>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</si>
  <si>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</si>
  <si>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</si>
  <si>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</si>
  <si>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</si>
  <si>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</si>
  <si>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</si>
  <si>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</si>
  <si>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</si>
  <si>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</si>
  <si>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</si>
  <si>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</si>
  <si>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</si>
  <si>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</si>
  <si>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</si>
  <si>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</si>
  <si>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</si>
  <si>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</si>
  <si>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</si>
  <si>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</si>
  <si>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</si>
  <si>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</si>
  <si>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</si>
  <si>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</si>
  <si>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</si>
  <si>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</si>
  <si>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</si>
  <si>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</si>
  <si>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</si>
  <si>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</si>
  <si>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</si>
  <si>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</si>
  <si>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</si>
  <si>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</si>
  <si>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</si>
  <si>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</si>
  <si>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</si>
  <si>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</si>
  <si>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</si>
  <si>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</si>
  <si>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</si>
  <si>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</si>
  <si>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</si>
  <si>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</si>
  <si>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</si>
  <si>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</si>
  <si>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</si>
  <si>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</si>
  <si>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</si>
  <si>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</si>
  <si>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</si>
  <si>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</si>
  <si>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</si>
  <si>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</si>
  <si>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</si>
  <si>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</si>
  <si>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</si>
  <si>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</si>
  <si>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</si>
  <si>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</si>
  <si>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</si>
  <si>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</si>
  <si>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</si>
  <si>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</si>
  <si>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</si>
  <si>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</si>
  <si>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</si>
  <si>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</si>
  <si>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</si>
  <si>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</si>
  <si>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</si>
  <si>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</si>
  <si>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</si>
  <si>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</si>
  <si>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</si>
  <si>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</si>
  <si>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</si>
  <si>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</si>
  <si>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</si>
  <si>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</si>
  <si>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</si>
  <si>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</si>
  <si>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</si>
  <si>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</si>
  <si>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</si>
  <si>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</si>
  <si>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</si>
  <si>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</si>
  <si>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</si>
  <si>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</si>
  <si>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</si>
  <si>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</si>
  <si>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</si>
  <si>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</si>
  <si>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</si>
  <si>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</si>
  <si>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</si>
  <si>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</si>
  <si>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</si>
  <si>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</si>
  <si>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</si>
  <si>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</si>
  <si>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</si>
  <si>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</si>
  <si>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</si>
  <si>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</si>
  <si>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</si>
  <si>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</si>
  <si>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</si>
  <si>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</si>
  <si>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</si>
  <si>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</si>
  <si>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</si>
  <si>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</si>
  <si>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</si>
  <si>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</si>
  <si>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</si>
  <si>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</si>
  <si>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</si>
  <si>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</si>
  <si>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</si>
  <si>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</si>
  <si>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</si>
  <si>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</si>
  <si>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</si>
  <si>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</si>
  <si>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</si>
  <si>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</si>
  <si>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</si>
  <si>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</si>
  <si>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</si>
  <si>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</si>
  <si>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</si>
  <si>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</si>
  <si>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</si>
  <si>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</si>
  <si>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</si>
  <si>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</si>
  <si>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</si>
  <si>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</si>
  <si>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</si>
  <si>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</si>
  <si>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</si>
  <si>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</si>
  <si>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</si>
  <si>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</si>
  <si>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</si>
  <si>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</si>
  <si>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</si>
  <si>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</si>
  <si>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</si>
  <si>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</si>
  <si>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</si>
  <si>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</si>
  <si>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</si>
  <si>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</si>
  <si>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</si>
  <si>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</si>
  <si>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</si>
  <si>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</si>
  <si>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</si>
  <si>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</si>
  <si>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</si>
  <si>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</si>
  <si>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</si>
  <si>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</si>
  <si>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</si>
  <si>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</si>
  <si>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</si>
  <si>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</si>
  <si>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</si>
  <si>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</si>
  <si>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</si>
  <si>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</si>
  <si>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</si>
  <si>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</si>
  <si>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</si>
  <si>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</si>
  <si>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</si>
  <si>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</si>
  <si>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</si>
  <si>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</si>
  <si>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</si>
  <si>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</si>
  <si>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</si>
  <si>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</si>
  <si>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</si>
  <si>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</si>
  <si>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</si>
  <si>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</si>
  <si>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</si>
  <si>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</si>
  <si>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</si>
  <si>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</si>
  <si>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</si>
  <si>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</si>
  <si>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</si>
  <si>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</si>
  <si>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</si>
  <si>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</si>
  <si>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</si>
  <si>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</si>
  <si>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</si>
  <si>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</si>
  <si>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</si>
  <si>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</si>
  <si>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</si>
  <si>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</si>
  <si>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</si>
  <si>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</si>
  <si>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</si>
  <si>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</si>
  <si>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</si>
  <si>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</si>
  <si>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</si>
  <si>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</si>
  <si>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</si>
  <si>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</si>
  <si>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</si>
  <si>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</si>
  <si>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</si>
  <si>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</si>
  <si>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</si>
  <si>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</si>
  <si>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</si>
  <si>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</si>
  <si>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</si>
  <si>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</si>
  <si>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</si>
  <si>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</si>
  <si>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</si>
  <si>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</si>
  <si>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</si>
  <si>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</si>
  <si>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</si>
  <si>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</si>
  <si>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</si>
  <si>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</si>
  <si>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</si>
  <si>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</si>
  <si>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</si>
  <si>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</si>
  <si>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</si>
  <si>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</si>
  <si>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</si>
  <si>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</si>
  <si>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</si>
  <si>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</si>
  <si>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</si>
  <si>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</si>
  <si>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</si>
  <si>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</si>
  <si>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</si>
  <si>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</si>
  <si>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</si>
  <si>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</si>
  <si>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</si>
  <si>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</si>
  <si>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</si>
  <si>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</si>
  <si>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</si>
  <si>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</si>
  <si>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</si>
  <si>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</si>
  <si>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</si>
  <si>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</si>
  <si>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</si>
  <si>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</si>
  <si>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</si>
  <si>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</si>
  <si>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</si>
  <si>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</si>
  <si>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</si>
  <si>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</si>
  <si>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</si>
  <si>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</si>
  <si>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</si>
  <si>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</si>
  <si>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</si>
  <si>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</si>
  <si>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</si>
  <si>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</si>
  <si>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</si>
  <si>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</si>
  <si>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</si>
  <si>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</si>
  <si>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</si>
  <si>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</si>
  <si>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</si>
  <si>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Count of missing value with '?'</t>
  </si>
  <si>
    <t>Average year rounded to the nearest integer</t>
  </si>
  <si>
    <t>most frequently occurring values in the ‘smoker’,</t>
  </si>
  <si>
    <t>most frequently occurring values in 'Hospital tier'</t>
  </si>
  <si>
    <t>most frequently occurring values in 'City tier'</t>
  </si>
  <si>
    <t>Unknown</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</si>
  <si>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</si>
  <si>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</si>
  <si>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</si>
  <si>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</si>
  <si>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</si>
  <si>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</si>
  <si>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</si>
  <si>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</si>
  <si>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</si>
  <si>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</si>
  <si>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</si>
  <si>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</si>
  <si>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</si>
  <si>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</si>
  <si>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</si>
  <si>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</si>
  <si>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</si>
  <si>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</si>
  <si>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</si>
  <si>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</si>
  <si>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</si>
  <si>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</si>
  <si>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</si>
  <si>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</si>
  <si>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</si>
  <si>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</si>
  <si>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</si>
  <si>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</si>
  <si>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</si>
  <si>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</si>
  <si>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</si>
  <si>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</si>
  <si>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</si>
  <si>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</si>
  <si>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</si>
  <si>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</si>
  <si>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</si>
  <si>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</si>
  <si>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</si>
  <si>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</si>
  <si>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</si>
  <si>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</si>
  <si>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</si>
  <si>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</si>
  <si>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</si>
  <si>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</si>
  <si>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</si>
  <si>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</si>
  <si>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</si>
  <si>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</si>
  <si>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</si>
  <si>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</si>
  <si>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</si>
  <si>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</si>
  <si>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</si>
  <si>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</si>
  <si>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</si>
  <si>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</si>
  <si>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</si>
  <si>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</si>
  <si>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</si>
  <si>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</si>
  <si>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</si>
  <si>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</si>
  <si>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</si>
  <si>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</si>
  <si>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</si>
  <si>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</si>
  <si>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</si>
  <si>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</si>
  <si>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</si>
  <si>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</si>
  <si>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</si>
  <si>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</si>
  <si>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</si>
  <si>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</si>
  <si>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</si>
  <si>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</si>
  <si>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</si>
  <si>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</si>
  <si>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</si>
  <si>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</si>
  <si>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</si>
  <si>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</si>
  <si>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</si>
  <si>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</si>
  <si>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</si>
  <si>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</si>
  <si>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</si>
  <si>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</si>
  <si>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</si>
  <si>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</si>
  <si>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</si>
  <si>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</si>
  <si>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</si>
  <si>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</si>
  <si>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</si>
  <si>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</si>
  <si>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</si>
  <si>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</si>
  <si>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</si>
  <si>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</si>
  <si>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</si>
  <si>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</si>
  <si>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</si>
  <si>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</si>
  <si>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</si>
  <si>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</si>
  <si>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</si>
  <si>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</si>
  <si>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</si>
  <si>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</si>
  <si>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</si>
  <si>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</si>
  <si>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</si>
  <si>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</si>
  <si>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</si>
  <si>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</si>
  <si>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</si>
  <si>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</si>
  <si>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</si>
  <si>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</si>
  <si>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</si>
  <si>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</si>
  <si>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</si>
  <si>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</si>
  <si>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</si>
  <si>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</si>
  <si>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</si>
  <si>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</si>
  <si>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</si>
  <si>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</si>
  <si>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</si>
  <si>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</si>
  <si>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</si>
  <si>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</si>
  <si>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</si>
  <si>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</si>
  <si>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</si>
  <si>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</si>
  <si>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</si>
  <si>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</si>
  <si>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</si>
  <si>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</si>
  <si>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</si>
  <si>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</si>
  <si>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</si>
  <si>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</si>
  <si>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</si>
  <si>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</si>
  <si>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</si>
  <si>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</si>
  <si>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</si>
  <si>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</si>
  <si>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</si>
  <si>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</si>
  <si>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</si>
  <si>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</si>
  <si>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</si>
  <si>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</si>
  <si>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</si>
  <si>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</si>
  <si>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</si>
  <si>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</si>
  <si>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</si>
  <si>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</si>
  <si>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</si>
  <si>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</si>
  <si>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</si>
  <si>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</si>
  <si>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</si>
  <si>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</si>
  <si>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</si>
  <si>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</si>
  <si>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</si>
  <si>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</si>
  <si>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</si>
  <si>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</si>
  <si>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</si>
  <si>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</si>
  <si>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</si>
  <si>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</si>
  <si>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</si>
  <si>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</si>
  <si>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</si>
  <si>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</si>
  <si>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</si>
  <si>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</si>
  <si>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</si>
  <si>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</si>
  <si>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</si>
  <si>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</si>
  <si>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</si>
  <si>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</si>
  <si>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</si>
  <si>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</si>
  <si>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</si>
  <si>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</si>
  <si>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</si>
  <si>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</si>
  <si>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</si>
  <si>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</si>
  <si>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</si>
  <si>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</si>
  <si>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</si>
  <si>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</si>
  <si>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</si>
  <si>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</si>
  <si>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</si>
  <si>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</si>
  <si>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</si>
  <si>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</si>
  <si>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</si>
  <si>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</si>
  <si>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</si>
  <si>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</si>
  <si>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</si>
  <si>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</si>
  <si>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</si>
  <si>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</si>
  <si>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</si>
  <si>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</si>
  <si>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</si>
  <si>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</si>
  <si>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</si>
  <si>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</si>
  <si>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</si>
  <si>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</si>
  <si>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</si>
  <si>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</si>
  <si>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</si>
  <si>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</si>
  <si>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</si>
  <si>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</si>
  <si>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</si>
  <si>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</si>
  <si>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</si>
  <si>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</si>
  <si>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</si>
  <si>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</si>
  <si>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</si>
  <si>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</si>
  <si>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</si>
  <si>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</si>
  <si>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</si>
  <si>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</si>
  <si>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</si>
  <si>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</si>
  <si>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</si>
  <si>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</si>
  <si>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</si>
  <si>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</si>
  <si>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</si>
  <si>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</si>
  <si>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</si>
  <si>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</si>
  <si>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</si>
  <si>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</si>
  <si>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</si>
  <si>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</si>
  <si>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</si>
  <si>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</si>
  <si>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</si>
  <si>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</si>
  <si>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</si>
  <si>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</si>
  <si>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</si>
  <si>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</si>
  <si>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</si>
  <si>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</si>
  <si>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</si>
  <si>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</si>
  <si>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</si>
  <si>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</si>
  <si>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</si>
  <si>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</si>
  <si>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</si>
  <si>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</si>
  <si>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</si>
  <si>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</si>
  <si>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</si>
  <si>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</si>
  <si>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</si>
  <si>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</si>
  <si>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</si>
  <si>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</si>
  <si>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</si>
  <si>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</si>
  <si>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</si>
  <si>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</si>
  <si>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</si>
  <si>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</si>
  <si>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</si>
  <si>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</si>
  <si>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</si>
  <si>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</si>
  <si>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</si>
  <si>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</si>
  <si>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</si>
  <si>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</si>
  <si>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</si>
  <si>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</si>
  <si>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</si>
  <si>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</si>
  <si>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</si>
  <si>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</si>
  <si>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</si>
  <si>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</si>
  <si>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</si>
  <si>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</si>
  <si>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</si>
  <si>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</si>
  <si>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</si>
  <si>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</si>
  <si>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</si>
  <si>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</si>
  <si>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</si>
  <si>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</si>
  <si>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</si>
  <si>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</si>
  <si>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</si>
  <si>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</si>
  <si>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</si>
  <si>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</si>
  <si>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</si>
  <si>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</si>
  <si>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</si>
  <si>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</si>
  <si>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</si>
  <si>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</si>
  <si>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</si>
  <si>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</si>
  <si>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</si>
  <si>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</si>
  <si>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</si>
  <si>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</si>
  <si>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</si>
  <si>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</si>
  <si>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</si>
  <si>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</si>
  <si>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</si>
  <si>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</si>
  <si>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</si>
  <si>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</si>
  <si>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</si>
  <si>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</si>
  <si>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</si>
  <si>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</si>
  <si>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</si>
  <si>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</si>
  <si>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</si>
  <si>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</si>
  <si>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</si>
  <si>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</si>
  <si>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</si>
  <si>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</si>
  <si>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</si>
  <si>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</si>
  <si>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</si>
  <si>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</si>
  <si>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</si>
  <si>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</si>
  <si>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</si>
  <si>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</si>
  <si>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</si>
  <si>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</si>
  <si>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</si>
  <si>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</si>
  <si>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</si>
  <si>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</si>
  <si>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</si>
  <si>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</si>
  <si>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</si>
  <si>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</si>
  <si>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</si>
  <si>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</si>
  <si>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</si>
  <si>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</si>
  <si>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</si>
  <si>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</si>
  <si>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</si>
  <si>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</si>
  <si>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</si>
  <si>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</si>
  <si>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</si>
  <si>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</si>
  <si>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</si>
  <si>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</si>
  <si>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</si>
  <si>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</si>
  <si>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</si>
  <si>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</si>
  <si>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</si>
  <si>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</si>
  <si>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</si>
  <si>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</si>
  <si>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</si>
  <si>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</si>
  <si>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</si>
  <si>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</si>
  <si>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</si>
  <si>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</si>
  <si>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</si>
  <si>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</si>
  <si>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</si>
  <si>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</si>
  <si>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</si>
  <si>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</si>
  <si>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</si>
  <si>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</si>
  <si>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</si>
  <si>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</si>
  <si>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</si>
  <si>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</si>
  <si>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</si>
  <si>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</si>
  <si>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</si>
  <si>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</si>
  <si>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</si>
  <si>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</si>
  <si>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</si>
  <si>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</si>
  <si>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</si>
  <si>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</si>
  <si>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</si>
  <si>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</si>
  <si>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</si>
  <si>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</si>
  <si>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</si>
  <si>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</si>
  <si>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</si>
  <si>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</si>
  <si>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</si>
  <si>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</si>
  <si>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</si>
  <si>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</si>
  <si>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</si>
  <si>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</si>
  <si>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</si>
  <si>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</si>
  <si>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</si>
  <si>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</si>
  <si>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</si>
  <si>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</si>
  <si>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</si>
  <si>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</si>
  <si>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</si>
  <si>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</si>
  <si>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</si>
  <si>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</si>
  <si>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</si>
  <si>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</si>
  <si>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</si>
  <si>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</si>
  <si>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</si>
  <si>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</si>
  <si>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</si>
  <si>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</si>
  <si>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</si>
  <si>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</si>
  <si>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</si>
  <si>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</si>
  <si>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</si>
  <si>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</si>
  <si>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</si>
  <si>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</si>
  <si>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</si>
  <si>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</si>
  <si>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</si>
  <si>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</si>
  <si>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</si>
  <si>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</si>
  <si>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</si>
  <si>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</si>
  <si>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</si>
  <si>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</si>
  <si>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</si>
  <si>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</si>
  <si>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</si>
  <si>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</si>
  <si>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</si>
  <si>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</si>
  <si>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</si>
  <si>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</si>
  <si>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</si>
  <si>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</si>
  <si>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</si>
  <si>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</si>
  <si>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</si>
  <si>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</si>
  <si>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</si>
  <si>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</si>
  <si>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</si>
  <si>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</si>
  <si>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</si>
  <si>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</si>
  <si>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</si>
  <si>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</si>
  <si>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</si>
  <si>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</si>
  <si>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</si>
  <si>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</si>
  <si>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</si>
  <si>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</si>
  <si>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</si>
  <si>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</si>
  <si>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</si>
  <si>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</si>
  <si>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</si>
  <si>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</si>
  <si>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</si>
  <si>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</si>
  <si>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</si>
  <si>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</si>
  <si>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</si>
  <si>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</si>
  <si>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</si>
  <si>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</si>
  <si>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</si>
  <si>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</si>
  <si>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</si>
  <si>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</si>
  <si>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</si>
  <si>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</si>
  <si>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</si>
  <si>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</si>
  <si>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</si>
  <si>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</si>
  <si>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</si>
  <si>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</si>
  <si>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</si>
  <si>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</si>
  <si>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</si>
  <si>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</si>
  <si>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</si>
  <si>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</si>
  <si>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</si>
  <si>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</si>
  <si>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</si>
  <si>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</si>
  <si>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</si>
  <si>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</si>
  <si>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</si>
  <si>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</si>
  <si>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</si>
  <si>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</si>
  <si>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</si>
  <si>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</si>
  <si>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</si>
  <si>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</si>
  <si>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</si>
  <si>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</si>
  <si>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</si>
  <si>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</si>
  <si>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</si>
  <si>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</si>
  <si>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</si>
  <si>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</si>
  <si>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</si>
  <si>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</si>
  <si>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</si>
  <si>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</si>
  <si>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</si>
  <si>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</si>
  <si>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</si>
  <si>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</si>
  <si>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</si>
  <si>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</si>
  <si>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</si>
  <si>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</si>
  <si>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</si>
  <si>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</si>
  <si>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</si>
  <si>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</si>
  <si>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</si>
  <si>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</si>
  <si>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</si>
  <si>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</si>
  <si>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</si>
  <si>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</si>
  <si>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</si>
  <si>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</si>
  <si>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</si>
  <si>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</si>
  <si>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</si>
  <si>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</si>
  <si>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</si>
  <si>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</si>
  <si>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</si>
  <si>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</si>
  <si>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</si>
  <si>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</si>
  <si>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</si>
  <si>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</si>
  <si>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</si>
  <si>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</si>
  <si>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</si>
  <si>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</si>
  <si>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</si>
  <si>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</si>
  <si>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</si>
  <si>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</si>
  <si>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</si>
  <si>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</si>
  <si>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</si>
  <si>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</si>
  <si>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</si>
  <si>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</si>
  <si>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</si>
  <si>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</si>
  <si>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</si>
  <si>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</si>
  <si>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</si>
  <si>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</si>
  <si>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</si>
  <si>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</si>
  <si>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</si>
  <si>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</si>
  <si>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</si>
  <si>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</si>
  <si>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</si>
  <si>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</si>
  <si>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</si>
  <si>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</si>
  <si>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</si>
  <si>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</si>
  <si>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</si>
  <si>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</si>
  <si>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</si>
  <si>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</si>
  <si>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</si>
  <si>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</si>
  <si>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</si>
  <si>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</si>
  <si>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</si>
  <si>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</si>
  <si>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</si>
  <si>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</si>
  <si>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</si>
  <si>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</si>
  <si>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</si>
  <si>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</si>
  <si>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</si>
  <si>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</si>
  <si>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</si>
  <si>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</si>
  <si>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</si>
  <si>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</si>
  <si>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</si>
  <si>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</si>
  <si>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</si>
  <si>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</si>
  <si>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</si>
  <si>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</si>
  <si>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</si>
  <si>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</si>
  <si>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</si>
  <si>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</si>
  <si>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</si>
  <si>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</si>
  <si>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</si>
  <si>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</si>
  <si>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</si>
  <si>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</si>
  <si>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</si>
  <si>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</si>
  <si>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</si>
  <si>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</si>
  <si>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</si>
  <si>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</si>
  <si>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</si>
  <si>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</si>
  <si>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</si>
  <si>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</si>
  <si>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</si>
  <si>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</si>
  <si>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</si>
  <si>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</si>
  <si>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</si>
  <si>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</si>
  <si>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</si>
  <si>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</si>
  <si>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</si>
  <si>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</si>
  <si>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</si>
  <si>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</si>
  <si>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</si>
  <si>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</si>
  <si>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</si>
  <si>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</si>
  <si>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</si>
  <si>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</si>
  <si>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</si>
  <si>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</si>
  <si>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</si>
  <si>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</si>
  <si>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</si>
  <si>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</si>
  <si>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</si>
  <si>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</si>
  <si>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</si>
  <si>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</si>
  <si>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</si>
  <si>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</si>
  <si>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</si>
  <si>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</si>
  <si>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</si>
  <si>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</si>
  <si>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</si>
  <si>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</si>
  <si>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</si>
  <si>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</si>
  <si>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</si>
  <si>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</si>
  <si>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</si>
  <si>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</si>
  <si>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</si>
  <si>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</si>
  <si>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</si>
  <si>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</si>
  <si>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</si>
  <si>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</si>
  <si>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</si>
  <si>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</si>
  <si>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</si>
  <si>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</si>
  <si>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</si>
  <si>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</si>
  <si>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</si>
  <si>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</si>
  <si>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</si>
  <si>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</si>
  <si>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</si>
  <si>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</si>
  <si>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</si>
  <si>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</si>
  <si>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</si>
  <si>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</si>
  <si>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</si>
  <si>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</si>
  <si>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</si>
  <si>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</si>
  <si>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</si>
  <si>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</si>
  <si>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</si>
  <si>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</si>
  <si>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</si>
  <si>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</si>
  <si>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</si>
  <si>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</si>
  <si>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</si>
  <si>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</si>
  <si>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</si>
  <si>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</si>
  <si>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</si>
  <si>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</si>
  <si>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</si>
  <si>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</si>
  <si>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</si>
  <si>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</si>
  <si>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</si>
  <si>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</si>
  <si>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</si>
  <si>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</si>
  <si>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</si>
  <si>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</si>
  <si>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</si>
  <si>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</si>
  <si>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</si>
  <si>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</si>
  <si>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</si>
  <si>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</si>
  <si>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</si>
  <si>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</si>
  <si>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</si>
  <si>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</si>
  <si>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</si>
  <si>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</si>
  <si>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</si>
  <si>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</si>
  <si>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</si>
  <si>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</si>
  <si>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</si>
  <si>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</si>
  <si>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</si>
  <si>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</si>
  <si>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</si>
  <si>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</si>
  <si>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</si>
  <si>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</si>
  <si>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</si>
  <si>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</si>
  <si>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</si>
  <si>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</si>
  <si>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</si>
  <si>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</si>
  <si>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</si>
  <si>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</si>
  <si>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</si>
  <si>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</si>
  <si>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</si>
  <si>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</si>
  <si>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</si>
  <si>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</si>
  <si>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</si>
  <si>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</si>
  <si>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</si>
  <si>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</si>
  <si>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</si>
  <si>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</si>
  <si>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</si>
  <si>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</si>
  <si>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</si>
  <si>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</si>
  <si>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</si>
  <si>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</si>
  <si>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</si>
  <si>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</si>
  <si>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</si>
  <si>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</si>
  <si>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</si>
  <si>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</si>
  <si>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</si>
  <si>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</si>
  <si>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</si>
  <si>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</si>
  <si>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</si>
  <si>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</si>
  <si>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</si>
  <si>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</si>
  <si>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</si>
  <si>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</si>
  <si>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</si>
  <si>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</si>
  <si>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</si>
  <si>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</si>
  <si>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</si>
  <si>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</si>
  <si>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</si>
  <si>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</si>
  <si>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</si>
  <si>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</si>
  <si>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</si>
  <si>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</si>
  <si>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</si>
  <si>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</si>
  <si>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</si>
  <si>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</si>
  <si>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</si>
  <si>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</si>
  <si>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</si>
  <si>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</si>
  <si>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</si>
  <si>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</si>
  <si>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</si>
  <si>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</si>
  <si>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</si>
  <si>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</si>
  <si>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</si>
  <si>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</si>
  <si>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</si>
  <si>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</si>
  <si>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</si>
  <si>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</si>
  <si>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</si>
  <si>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</si>
  <si>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</si>
  <si>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</si>
  <si>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</si>
  <si>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</si>
  <si>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</si>
  <si>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</si>
  <si>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</si>
  <si>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</si>
  <si>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</si>
  <si>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</si>
  <si>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</si>
  <si>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</si>
  <si>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</si>
  <si>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</si>
  <si>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</si>
  <si>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</si>
  <si>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</si>
  <si>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</si>
  <si>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</si>
  <si>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</si>
  <si>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</si>
  <si>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</si>
  <si>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</si>
  <si>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</si>
  <si>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</si>
  <si>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</si>
  <si>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</si>
  <si>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</si>
  <si>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</si>
  <si>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</si>
  <si>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</si>
  <si>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</si>
  <si>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</si>
  <si>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</si>
  <si>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</si>
  <si>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</si>
  <si>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</si>
  <si>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</si>
  <si>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</si>
  <si>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</si>
  <si>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</si>
  <si>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</si>
  <si>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</si>
  <si>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</si>
  <si>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</si>
  <si>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</si>
  <si>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</si>
  <si>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</si>
  <si>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</si>
  <si>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</si>
  <si>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</si>
  <si>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</si>
  <si>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</si>
  <si>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</si>
  <si>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</si>
  <si>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</si>
  <si>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</si>
  <si>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</si>
  <si>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</si>
  <si>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</si>
  <si>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</si>
  <si>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</si>
  <si>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</si>
  <si>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</si>
  <si>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</si>
  <si>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</si>
  <si>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</si>
  <si>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</si>
  <si>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</si>
  <si>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</si>
  <si>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</si>
  <si>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</si>
  <si>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</si>
  <si>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</si>
  <si>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</si>
  <si>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</si>
  <si>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</si>
  <si>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</si>
  <si>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</si>
  <si>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</si>
  <si>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</si>
  <si>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</si>
  <si>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</si>
  <si>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</si>
  <si>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</si>
  <si>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</si>
  <si>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</si>
  <si>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</si>
  <si>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</si>
  <si>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</si>
  <si>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</si>
  <si>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</si>
  <si>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</si>
  <si>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</si>
  <si>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</si>
  <si>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</si>
  <si>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</si>
  <si>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</si>
  <si>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</si>
  <si>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</si>
  <si>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</si>
  <si>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</si>
  <si>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</si>
  <si>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</si>
  <si>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</si>
  <si>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</si>
  <si>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</si>
  <si>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</si>
  <si>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</si>
  <si>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</si>
  <si>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</si>
  <si>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</si>
  <si>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</si>
  <si>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</si>
  <si>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</si>
  <si>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</si>
  <si>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</si>
  <si>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</si>
  <si>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</si>
  <si>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</si>
  <si>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</si>
  <si>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</si>
  <si>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</si>
  <si>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</si>
  <si>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</si>
  <si>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</si>
  <si>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</si>
  <si>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</si>
  <si>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</si>
  <si>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</si>
  <si>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</si>
  <si>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</si>
  <si>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</si>
  <si>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</si>
  <si>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</si>
  <si>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</si>
  <si>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</si>
  <si>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</si>
  <si>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</si>
  <si>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</si>
  <si>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</si>
  <si>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</si>
  <si>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</si>
  <si>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</si>
  <si>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</si>
  <si>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</si>
  <si>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</si>
  <si>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</si>
  <si>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</si>
  <si>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</si>
  <si>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</si>
  <si>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</si>
  <si>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</si>
  <si>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</si>
  <si>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</si>
  <si>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</si>
  <si>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</si>
  <si>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</si>
  <si>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</si>
  <si>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</si>
  <si>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</si>
  <si>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</si>
  <si>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</si>
  <si>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</si>
  <si>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</si>
  <si>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</si>
  <si>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</si>
  <si>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</si>
  <si>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</si>
  <si>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</si>
  <si>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</si>
  <si>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</si>
  <si>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</si>
  <si>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</si>
  <si>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</si>
  <si>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</si>
  <si>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</si>
  <si>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</si>
  <si>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</si>
  <si>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</si>
  <si>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</si>
  <si>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</si>
  <si>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</si>
  <si>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</si>
  <si>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</si>
  <si>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</si>
  <si>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</si>
  <si>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</si>
  <si>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</si>
  <si>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</si>
  <si>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</si>
  <si>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</si>
  <si>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</si>
  <si>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</si>
  <si>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</si>
  <si>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</si>
  <si>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</si>
  <si>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</si>
  <si>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</si>
  <si>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</si>
  <si>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</si>
  <si>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</si>
  <si>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</si>
  <si>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</si>
  <si>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</si>
  <si>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</si>
  <si>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</si>
  <si>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</si>
  <si>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</si>
  <si>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</si>
  <si>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</si>
  <si>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</si>
  <si>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</si>
  <si>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</si>
  <si>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</si>
  <si>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</si>
  <si>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</si>
  <si>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</si>
  <si>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</si>
  <si>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</si>
  <si>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</si>
  <si>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</si>
  <si>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</si>
  <si>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</si>
  <si>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</si>
  <si>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</si>
  <si>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</si>
  <si>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</si>
  <si>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</si>
  <si>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</si>
  <si>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</si>
  <si>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</si>
  <si>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</si>
  <si>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</si>
  <si>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</si>
  <si>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</si>
  <si>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</si>
  <si>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</si>
  <si>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</si>
  <si>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</si>
  <si>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</si>
  <si>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</si>
  <si>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</si>
  <si>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</si>
  <si>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</si>
  <si>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</si>
  <si>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</si>
  <si>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</si>
  <si>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</si>
  <si>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</si>
  <si>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</si>
  <si>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</si>
  <si>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</si>
  <si>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</si>
  <si>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</si>
  <si>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</si>
  <si>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</si>
  <si>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</si>
  <si>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</si>
  <si>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</si>
  <si>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</si>
  <si>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</si>
  <si>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</si>
  <si>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</si>
  <si>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</si>
  <si>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</si>
  <si>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</si>
  <si>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</si>
  <si>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</si>
  <si>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</si>
  <si>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</si>
  <si>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</si>
  <si>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</si>
  <si>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</si>
  <si>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</si>
  <si>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</si>
  <si>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</si>
  <si>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</si>
  <si>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</si>
  <si>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</si>
  <si>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</si>
  <si>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</si>
  <si>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</si>
  <si>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</si>
  <si>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</si>
  <si>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</si>
  <si>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</si>
  <si>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</si>
  <si>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</si>
  <si>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</si>
  <si>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</si>
  <si>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</si>
  <si>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</si>
  <si>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</si>
  <si>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</si>
  <si>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</si>
  <si>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</si>
  <si>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</si>
  <si>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</si>
  <si>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</si>
  <si>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</si>
  <si>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</si>
  <si>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</si>
  <si>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</si>
  <si>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</si>
  <si>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</si>
  <si>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</si>
  <si>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</si>
  <si>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</si>
  <si>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</si>
  <si>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</si>
  <si>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</si>
  <si>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</si>
  <si>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</si>
  <si>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</si>
  <si>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</si>
  <si>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</si>
  <si>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</si>
  <si>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</si>
  <si>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</si>
  <si>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</si>
  <si>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</si>
  <si>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</si>
  <si>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</si>
  <si>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</si>
  <si>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</si>
  <si>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</si>
  <si>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</si>
  <si>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</si>
  <si>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</si>
  <si>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</si>
  <si>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</si>
  <si>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</si>
  <si>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</si>
  <si>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</si>
  <si>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</si>
  <si>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</si>
  <si>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</si>
  <si>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</si>
  <si>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</si>
  <si>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</si>
  <si>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</si>
  <si>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</si>
  <si>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</si>
  <si>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</si>
  <si>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</si>
  <si>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</si>
  <si>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</si>
  <si>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</si>
  <si>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</si>
  <si>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</si>
  <si>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</si>
  <si>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</si>
  <si>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</si>
  <si>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</si>
  <si>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</si>
  <si>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</si>
  <si>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</si>
  <si>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</si>
  <si>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</si>
  <si>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</si>
  <si>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</si>
  <si>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</si>
  <si>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</si>
  <si>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</si>
  <si>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</si>
  <si>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</si>
  <si>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</si>
  <si>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</si>
  <si>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</si>
  <si>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</si>
  <si>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</si>
  <si>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</si>
  <si>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</si>
  <si>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</si>
  <si>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</si>
  <si>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</si>
  <si>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</si>
  <si>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</si>
  <si>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</si>
  <si>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</si>
  <si>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</si>
  <si>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</si>
  <si>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</si>
  <si>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</si>
  <si>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</si>
  <si>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</si>
  <si>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</si>
  <si>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</si>
  <si>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</si>
  <si>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</si>
  <si>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</si>
  <si>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</si>
  <si>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</si>
  <si>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</si>
  <si>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</si>
  <si>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</si>
  <si>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</si>
  <si>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</si>
  <si>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</si>
  <si>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</si>
  <si>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</si>
  <si>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</si>
  <si>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</si>
  <si>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</si>
  <si>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</si>
  <si>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</si>
  <si>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</si>
  <si>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</si>
  <si>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</si>
  <si>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</si>
  <si>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</si>
  <si>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</si>
  <si>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</si>
  <si>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</si>
  <si>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</si>
  <si>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</si>
  <si>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</si>
  <si>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</si>
  <si>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</si>
  <si>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</si>
  <si>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</si>
  <si>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</si>
  <si>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</si>
  <si>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</si>
  <si>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</si>
  <si>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</si>
  <si>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</si>
  <si>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</si>
  <si>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</si>
  <si>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</si>
  <si>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</si>
  <si>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</si>
  <si>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</si>
  <si>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</si>
  <si>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</si>
  <si>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</si>
  <si>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</si>
  <si>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</si>
  <si>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</si>
  <si>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</si>
  <si>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</si>
  <si>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</si>
  <si>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</si>
  <si>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</si>
  <si>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</si>
  <si>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</si>
  <si>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</si>
  <si>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</si>
  <si>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</si>
  <si>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</si>
  <si>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</si>
  <si>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</si>
  <si>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</si>
  <si>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</si>
  <si>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</si>
  <si>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</si>
  <si>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</si>
  <si>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</si>
  <si>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</si>
  <si>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</si>
  <si>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</si>
  <si>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</si>
  <si>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</si>
  <si>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</si>
  <si>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</si>
  <si>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</si>
  <si>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</si>
  <si>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</si>
  <si>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</si>
  <si>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</si>
  <si>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</si>
  <si>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</si>
  <si>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</si>
  <si>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</si>
  <si>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</si>
  <si>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</si>
  <si>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</si>
  <si>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</si>
  <si>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</si>
  <si>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</si>
  <si>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</si>
  <si>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</si>
  <si>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</si>
  <si>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</si>
  <si>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</si>
  <si>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</si>
  <si>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</si>
  <si>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</si>
  <si>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</si>
  <si>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</si>
  <si>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</si>
  <si>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</si>
  <si>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</si>
  <si>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</si>
  <si>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</si>
  <si>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</si>
  <si>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</si>
  <si>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</si>
  <si>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</si>
  <si>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</si>
  <si>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</si>
  <si>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</si>
  <si>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</si>
  <si>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</si>
  <si>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</si>
  <si>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</si>
  <si>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</si>
  <si>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</si>
  <si>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</si>
  <si>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</si>
  <si>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</si>
  <si>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</si>
  <si>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</si>
  <si>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</si>
  <si>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</si>
  <si>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</si>
  <si>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</si>
  <si>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</si>
  <si>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</si>
  <si>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</si>
  <si>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</si>
  <si>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</si>
  <si>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</si>
  <si>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</si>
  <si>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</si>
  <si>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</si>
  <si>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</si>
  <si>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</si>
  <si>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</si>
  <si>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</si>
  <si>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</si>
  <si>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</si>
  <si>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</si>
  <si>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</si>
  <si>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</si>
  <si>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</si>
  <si>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</si>
  <si>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</si>
  <si>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</si>
  <si>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</si>
  <si>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</si>
  <si>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</si>
  <si>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</si>
  <si>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</si>
  <si>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</si>
  <si>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</si>
  <si>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</si>
  <si>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</si>
  <si>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</si>
  <si>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</si>
  <si>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</si>
  <si>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</si>
  <si>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</si>
  <si>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</si>
  <si>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</si>
  <si>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</si>
  <si>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</si>
  <si>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</si>
  <si>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</si>
  <si>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</si>
  <si>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</si>
  <si>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</si>
  <si>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</si>
  <si>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</si>
  <si>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</si>
  <si>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</si>
  <si>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</si>
  <si>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</si>
  <si>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</si>
  <si>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</si>
  <si>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</si>
  <si>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</si>
  <si>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</si>
  <si>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</si>
  <si>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</si>
  <si>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</si>
  <si>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</si>
  <si>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</si>
  <si>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</si>
  <si>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</si>
  <si>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</si>
  <si>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</si>
  <si>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</si>
  <si>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</si>
  <si>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</si>
  <si>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</si>
  <si>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</si>
  <si>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</si>
  <si>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</si>
  <si>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</si>
  <si>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</si>
  <si>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</si>
  <si>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</si>
  <si>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</si>
  <si>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</si>
  <si>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</si>
  <si>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</si>
  <si>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</si>
  <si>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</si>
  <si>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</si>
  <si>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</si>
  <si>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</si>
  <si>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</si>
  <si>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</si>
  <si>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</si>
  <si>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</si>
  <si>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</si>
  <si>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</si>
  <si>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</si>
  <si>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</si>
  <si>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</si>
  <si>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</si>
  <si>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</si>
  <si>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</si>
  <si>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</si>
  <si>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</si>
  <si>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</si>
  <si>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</si>
  <si>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</si>
  <si>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</si>
  <si>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</si>
  <si>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</si>
  <si>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</si>
  <si>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</si>
  <si>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</si>
  <si>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</si>
  <si>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</si>
  <si>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</si>
  <si>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</si>
  <si>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</si>
  <si>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</si>
  <si>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</si>
  <si>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</si>
  <si>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</si>
  <si>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</si>
  <si>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</si>
  <si>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</si>
  <si>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</si>
  <si>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</si>
  <si>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</si>
  <si>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</si>
  <si>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</si>
  <si>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</si>
  <si>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</si>
  <si>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</si>
  <si>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</si>
  <si>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</si>
  <si>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</si>
  <si>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</si>
  <si>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</si>
  <si>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</si>
  <si>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</si>
  <si>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</si>
  <si>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</si>
  <si>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</si>
  <si>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</si>
  <si>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</si>
  <si>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</si>
  <si>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</si>
  <si>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</si>
  <si>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</si>
  <si>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</si>
  <si>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</si>
  <si>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</si>
  <si>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</si>
  <si>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</si>
  <si>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</si>
  <si>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</si>
  <si>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</si>
  <si>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</si>
  <si>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</si>
  <si>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</si>
  <si>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</si>
  <si>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</si>
  <si>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</si>
  <si>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</si>
  <si>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</si>
  <si>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</si>
  <si>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</si>
  <si>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</si>
  <si>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</si>
  <si>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</si>
  <si>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</si>
  <si>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</si>
  <si>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</si>
  <si>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</si>
  <si>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</si>
  <si>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</si>
  <si>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</si>
  <si>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</si>
  <si>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</si>
  <si>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</si>
  <si>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</si>
  <si>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</si>
  <si>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</si>
  <si>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</si>
  <si>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</si>
  <si>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</si>
  <si>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</si>
  <si>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</si>
  <si>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</si>
  <si>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</si>
  <si>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</si>
  <si>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</si>
  <si>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</si>
  <si>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</si>
  <si>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</si>
  <si>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</si>
  <si>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</si>
  <si>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</si>
  <si>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</si>
  <si>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</si>
  <si>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</si>
  <si>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</si>
  <si>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</si>
  <si>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</si>
  <si>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</si>
  <si>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</si>
  <si>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</si>
  <si>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</si>
  <si>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</si>
  <si>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</si>
  <si>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</si>
  <si>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</si>
  <si>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</si>
  <si>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</si>
  <si>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</si>
  <si>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</si>
  <si>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</si>
  <si>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</si>
  <si>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</si>
  <si>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</si>
  <si>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</si>
  <si>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</si>
  <si>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</si>
  <si>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</si>
  <si>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</si>
  <si>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</si>
  <si>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</si>
  <si>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</si>
  <si>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</si>
  <si>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</si>
  <si>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</si>
  <si>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</si>
  <si>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</si>
  <si>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</si>
  <si>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</si>
  <si>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</si>
  <si>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</si>
  <si>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</si>
  <si>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</si>
  <si>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</si>
  <si>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</si>
  <si>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</si>
  <si>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</si>
  <si>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</si>
  <si>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</si>
  <si>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</si>
  <si>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</si>
  <si>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</si>
  <si>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</si>
  <si>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</si>
  <si>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</si>
  <si>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</si>
  <si>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</si>
  <si>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</si>
  <si>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</si>
  <si>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</si>
  <si>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</si>
  <si>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</si>
  <si>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</si>
  <si>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</si>
  <si>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</si>
  <si>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</si>
  <si>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</si>
  <si>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</si>
  <si>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</si>
  <si>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</si>
  <si>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</si>
  <si>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</si>
  <si>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</si>
  <si>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</si>
  <si>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</si>
  <si>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</si>
  <si>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</si>
  <si>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</si>
  <si>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</si>
  <si>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</si>
  <si>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</si>
  <si>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</si>
  <si>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</si>
  <si>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</si>
  <si>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</si>
  <si>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</si>
  <si>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</si>
  <si>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</si>
  <si>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</si>
  <si>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</si>
  <si>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</si>
  <si>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</si>
  <si>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</si>
  <si>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</si>
  <si>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</si>
  <si>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</si>
  <si>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</si>
  <si>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</si>
  <si>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</si>
  <si>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</si>
  <si>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</si>
  <si>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</si>
  <si>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</si>
  <si>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</si>
  <si>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</si>
  <si>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</si>
  <si>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</si>
  <si>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</si>
  <si>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</si>
  <si>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</si>
  <si>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</si>
  <si>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</si>
  <si>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</si>
  <si>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</si>
  <si>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</si>
  <si>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</si>
  <si>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</si>
  <si>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</si>
  <si>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</si>
  <si>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</si>
  <si>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</si>
  <si>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</si>
  <si>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</si>
  <si>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</si>
  <si>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</si>
  <si>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</si>
  <si>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</si>
  <si>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</si>
  <si>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</si>
  <si>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</si>
  <si>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</si>
  <si>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</si>
  <si>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</si>
  <si>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</si>
  <si>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</si>
  <si>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</si>
  <si>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</si>
  <si>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</si>
  <si>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</si>
  <si>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</si>
  <si>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</si>
  <si>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</si>
  <si>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</si>
  <si>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</si>
  <si>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</si>
  <si>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</si>
  <si>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</si>
  <si>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</si>
  <si>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</si>
  <si>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</si>
  <si>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</si>
  <si>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</si>
  <si>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</si>
  <si>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</si>
  <si>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</si>
  <si>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</si>
  <si>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</si>
  <si>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</si>
  <si>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</si>
  <si>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</si>
  <si>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</si>
  <si>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</si>
  <si>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</si>
  <si>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</si>
  <si>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</si>
  <si>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</si>
  <si>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</si>
  <si>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</si>
  <si>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</si>
  <si>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</si>
  <si>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</si>
  <si>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</si>
  <si>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</si>
  <si>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</si>
  <si>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</si>
  <si>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</si>
  <si>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</si>
  <si>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</si>
  <si>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</si>
  <si>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</si>
  <si>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</si>
  <si>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</si>
  <si>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</si>
  <si>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</si>
  <si>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</si>
  <si>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</si>
  <si>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</si>
  <si>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</si>
  <si>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</si>
  <si>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</si>
  <si>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</si>
  <si>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</si>
  <si>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</si>
  <si>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</si>
  <si>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</si>
  <si>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</si>
  <si>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</si>
  <si>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</si>
  <si>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</si>
  <si>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</si>
  <si>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</si>
  <si>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</si>
  <si>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</si>
  <si>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</si>
  <si>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</si>
  <si>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</si>
  <si>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</si>
  <si>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</si>
  <si>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</si>
  <si>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</si>
  <si>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</si>
  <si>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</si>
  <si>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</si>
  <si>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</si>
  <si>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</si>
  <si>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</si>
  <si>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</si>
  <si>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</si>
  <si>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</si>
  <si>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</si>
  <si>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</si>
  <si>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</si>
  <si>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</si>
  <si>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</si>
  <si>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</si>
  <si>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</si>
  <si>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</si>
  <si>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</si>
  <si>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</si>
  <si>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</si>
  <si>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</si>
  <si>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</si>
  <si>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</si>
  <si>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</si>
  <si>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</si>
  <si>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</si>
  <si>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</si>
  <si>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</si>
  <si>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</si>
  <si>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</si>
  <si>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</si>
  <si>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</si>
  <si>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</si>
  <si>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</si>
  <si>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</si>
  <si>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</si>
  <si>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</si>
  <si>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</si>
  <si>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</si>
  <si>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</si>
  <si>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</si>
  <si>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</si>
  <si>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</si>
  <si>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</si>
  <si>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</si>
  <si>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</si>
  <si>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</si>
  <si>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</si>
  <si>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</si>
  <si>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</si>
  <si>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</si>
  <si>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</si>
  <si>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</si>
  <si>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</si>
  <si>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</si>
  <si>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</si>
  <si>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</si>
  <si>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</si>
  <si>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</si>
  <si>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</si>
  <si>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</si>
  <si>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</si>
  <si>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</si>
  <si>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</si>
  <si>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</si>
  <si>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</si>
  <si>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</si>
  <si>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</si>
  <si>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</si>
  <si>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</si>
  <si>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</si>
  <si>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</si>
  <si>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</si>
  <si>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</si>
  <si>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</si>
  <si>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</si>
  <si>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</si>
  <si>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</si>
  <si>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</si>
  <si>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</si>
  <si>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</si>
  <si>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</si>
  <si>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</si>
  <si>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</si>
  <si>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</si>
  <si>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</si>
  <si>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</si>
  <si>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</si>
  <si>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</si>
  <si>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</si>
  <si>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</si>
  <si>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</si>
  <si>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</si>
  <si>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</si>
  <si>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</si>
  <si>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</si>
  <si>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</si>
  <si>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</si>
  <si>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</si>
  <si>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</si>
  <si>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</si>
  <si>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</si>
  <si>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</si>
  <si>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</si>
  <si>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</si>
  <si>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</si>
  <si>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</si>
  <si>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</si>
  <si>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</si>
  <si>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</si>
  <si>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</si>
  <si>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</si>
  <si>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</si>
  <si>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</si>
  <si>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</si>
  <si>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</si>
  <si>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</si>
  <si>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</si>
  <si>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</si>
  <si>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</si>
  <si>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</si>
  <si>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</si>
  <si>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</si>
  <si>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</si>
  <si>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</si>
  <si>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</si>
  <si>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</si>
  <si>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</si>
  <si>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</si>
  <si>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</si>
  <si>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</si>
  <si>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</si>
  <si>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</si>
  <si>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</si>
  <si>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</si>
  <si>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</si>
  <si>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</si>
  <si>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</si>
  <si>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</si>
  <si>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</si>
  <si>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</si>
  <si>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</si>
  <si>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</si>
  <si>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</si>
  <si>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</si>
  <si>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</si>
  <si>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</si>
  <si>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</si>
  <si>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</si>
  <si>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</si>
  <si>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</si>
  <si>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</si>
  <si>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</si>
  <si>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</si>
  <si>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</si>
  <si>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</si>
  <si>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</si>
  <si>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</si>
  <si>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</si>
  <si>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</si>
  <si>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</si>
  <si>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</si>
  <si>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</si>
  <si>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</si>
  <si>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</si>
  <si>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</si>
  <si>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</si>
  <si>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</si>
  <si>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</si>
  <si>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</si>
  <si>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</si>
  <si>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</si>
  <si>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</si>
  <si>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</si>
  <si>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</si>
  <si>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</si>
  <si>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</si>
  <si>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</si>
  <si>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</si>
  <si>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</si>
  <si>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</si>
  <si>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</si>
  <si>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</si>
  <si>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</si>
  <si>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</si>
  <si>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</si>
  <si>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</si>
  <si>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</si>
  <si>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</si>
  <si>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</si>
  <si>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</si>
  <si>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</si>
  <si>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</si>
  <si>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</si>
  <si>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</si>
  <si>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</si>
  <si>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</si>
  <si>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</si>
  <si>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</si>
  <si>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</si>
  <si>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</si>
  <si>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</si>
  <si>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</si>
  <si>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</si>
  <si>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</si>
  <si>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</si>
  <si>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</si>
  <si>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</si>
  <si>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</si>
  <si>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</si>
  <si>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</si>
  <si>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</si>
  <si>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</si>
  <si>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</si>
  <si>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</si>
  <si>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</si>
  <si>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</si>
  <si>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</si>
  <si>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</si>
  <si>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</si>
  <si>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</si>
  <si>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</si>
  <si>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Mr.  Matthew</t>
  </si>
  <si>
    <t>Ms.  Jennifer</t>
  </si>
  <si>
    <t>Ms.  Nicole</t>
  </si>
  <si>
    <t>Ms.  Dara</t>
  </si>
  <si>
    <t>Ms.  Heather</t>
  </si>
  <si>
    <t>Mr.  Jaime</t>
  </si>
  <si>
    <t>Mr.  Chris</t>
  </si>
  <si>
    <t>Ms.  Brittany</t>
  </si>
  <si>
    <t>Mr.  Zach</t>
  </si>
  <si>
    <t>Ms.  Cheryl</t>
  </si>
  <si>
    <t>Ms.  Gabriela</t>
  </si>
  <si>
    <t>Ms.  Danielle</t>
  </si>
  <si>
    <t>Mr.  Joel</t>
  </si>
  <si>
    <t>Ms.  Sabine</t>
  </si>
  <si>
    <t>Mr.  Mark</t>
  </si>
  <si>
    <t>Ms.  Liza</t>
  </si>
  <si>
    <t>Mrs.  Emily</t>
  </si>
  <si>
    <t>Mr.  Jacob</t>
  </si>
  <si>
    <t>Mr.  Jan</t>
  </si>
  <si>
    <t>Ms.  Dana</t>
  </si>
  <si>
    <t>Mr.  Arturo</t>
  </si>
  <si>
    <t>Phil</t>
  </si>
  <si>
    <t>Kelsey</t>
  </si>
  <si>
    <t>Kristyn</t>
  </si>
  <si>
    <t>Stephen</t>
  </si>
  <si>
    <t>Andrea</t>
  </si>
  <si>
    <t>David</t>
  </si>
  <si>
    <t>Wade</t>
  </si>
  <si>
    <t>Franklin</t>
  </si>
  <si>
    <t>John</t>
  </si>
  <si>
    <t>Myles</t>
  </si>
  <si>
    <t>Nicole</t>
  </si>
  <si>
    <t>Adam</t>
  </si>
  <si>
    <t>Ms.</t>
  </si>
  <si>
    <t>Mr.</t>
  </si>
  <si>
    <t>Ms.  Pamela J.</t>
  </si>
  <si>
    <t>Mr.  Guillermo Sr.</t>
  </si>
  <si>
    <t>Ms.  Sarah E.</t>
  </si>
  <si>
    <t>Mrs.</t>
  </si>
  <si>
    <t>Ms.  Amy L.</t>
  </si>
  <si>
    <t>Ms.  Justyna I.</t>
  </si>
  <si>
    <t>Ms.  Lisa J.</t>
  </si>
  <si>
    <t>Mr.  Edivaldo B. Sr.</t>
  </si>
  <si>
    <t>Mr.  Mauricio J. Sr.</t>
  </si>
  <si>
    <t>Mr.  Miguel Angel Sr.</t>
  </si>
  <si>
    <t>Mr.  Alejandro Sr.</t>
  </si>
  <si>
    <t>Mr.  Travis G.</t>
  </si>
  <si>
    <t>Mr.  Jose Guadalupe P. Sr.</t>
  </si>
  <si>
    <t>Mr.  Jose Norberto Sr.</t>
  </si>
  <si>
    <t>Mr.  Apolo U.</t>
  </si>
  <si>
    <t>Ms.  Lindsay J.</t>
  </si>
  <si>
    <t>Ms.  Abigail R.</t>
  </si>
  <si>
    <t>Ms.  Kathryn M.</t>
  </si>
  <si>
    <t>Mr.  Juan D. Sr.</t>
  </si>
  <si>
    <t>Matthew D</t>
  </si>
  <si>
    <t>Russell B.</t>
  </si>
  <si>
    <t>Patrick R.</t>
  </si>
  <si>
    <t>Brooke N.</t>
  </si>
  <si>
    <t>Ms.  Paola Andrea</t>
  </si>
  <si>
    <t>Leilani M.</t>
  </si>
  <si>
    <t>Mr.  Philippe</t>
  </si>
  <si>
    <t>Jennifer A.</t>
  </si>
  <si>
    <t>Christina M.</t>
  </si>
  <si>
    <t>Said Sr.</t>
  </si>
  <si>
    <t>Madelyn C</t>
  </si>
  <si>
    <t>Eric A.</t>
  </si>
  <si>
    <t>Emiliano I.</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</si>
  <si>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</si>
  <si>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</si>
  <si>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</si>
  <si>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</si>
  <si>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</si>
  <si>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</si>
  <si>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</si>
  <si>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</si>
  <si>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</si>
  <si>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</si>
  <si>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</si>
  <si>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</si>
  <si>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</si>
  <si>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</si>
  <si>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</si>
  <si>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</si>
  <si>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</si>
  <si>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</si>
  <si>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Mr.  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</si>
  <si>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</si>
  <si>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</si>
  <si>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</si>
  <si>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</si>
  <si>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</si>
  <si>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</si>
  <si>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</si>
  <si>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</si>
  <si>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</si>
  <si>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</si>
  <si>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</si>
  <si>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</si>
  <si>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</si>
  <si>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</si>
  <si>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</si>
  <si>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</si>
  <si>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</si>
  <si>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</si>
  <si>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</si>
  <si>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</si>
  <si>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</si>
  <si>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Joshua</t>
  </si>
  <si>
    <t>Jennifer</t>
  </si>
  <si>
    <t>Gwen M.</t>
  </si>
  <si>
    <t>Kate</t>
  </si>
  <si>
    <t>Kevin</t>
  </si>
  <si>
    <t>Stephen II</t>
  </si>
  <si>
    <t>Philip</t>
  </si>
  <si>
    <t>Brett A</t>
  </si>
  <si>
    <t>Rebecca</t>
  </si>
  <si>
    <t>Abigail K</t>
  </si>
  <si>
    <t>Hope</t>
  </si>
  <si>
    <t>Elyse M.</t>
  </si>
  <si>
    <t>Nicholas</t>
  </si>
  <si>
    <t>Jessica</t>
  </si>
  <si>
    <t>Ron N</t>
  </si>
  <si>
    <t>Sari</t>
  </si>
  <si>
    <t>Robert M.</t>
  </si>
  <si>
    <t>Ricardo</t>
  </si>
  <si>
    <t>Gedion</t>
  </si>
  <si>
    <t>Gamini P.</t>
  </si>
  <si>
    <t>Emily J</t>
  </si>
  <si>
    <t>Amanda</t>
  </si>
  <si>
    <t>Knox</t>
  </si>
  <si>
    <t>Yianna</t>
  </si>
  <si>
    <t>Roberta</t>
  </si>
  <si>
    <t>Benjamin P.</t>
  </si>
  <si>
    <t>Ann</t>
  </si>
  <si>
    <t>Jamie P</t>
  </si>
  <si>
    <t>Charlie</t>
  </si>
  <si>
    <t>Meb</t>
  </si>
  <si>
    <t>Aaqib L.</t>
  </si>
  <si>
    <t>Craig A.</t>
  </si>
  <si>
    <t>Meredith</t>
  </si>
  <si>
    <t>Doug</t>
  </si>
  <si>
    <t>Elizabeth J.</t>
  </si>
  <si>
    <t>Matthew P</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</si>
  <si>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</si>
  <si>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</si>
  <si>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</si>
  <si>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</si>
  <si>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</si>
  <si>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</si>
  <si>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</si>
  <si>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</si>
  <si>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</si>
  <si>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</si>
  <si>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</si>
  <si>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</si>
  <si>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</si>
  <si>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</si>
  <si>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</si>
  <si>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</si>
  <si>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</si>
  <si>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</si>
  <si>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</si>
  <si>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</si>
  <si>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</si>
  <si>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</si>
  <si>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</si>
  <si>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</si>
  <si>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</si>
  <si>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</si>
  <si>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</si>
  <si>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</si>
  <si>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</si>
  <si>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</si>
  <si>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</si>
  <si>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</si>
  <si>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</si>
  <si>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</si>
  <si>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</si>
  <si>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</si>
  <si>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</si>
  <si>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</si>
  <si>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</si>
  <si>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</si>
  <si>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</si>
  <si>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</si>
  <si>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</si>
  <si>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</si>
  <si>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Ms.  Bronwen L</t>
  </si>
  <si>
    <t>Manuela</t>
  </si>
  <si>
    <t>Jennifer L</t>
  </si>
  <si>
    <t>Abby W.</t>
  </si>
  <si>
    <t>Tyler</t>
  </si>
  <si>
    <t>Jeffrey</t>
  </si>
  <si>
    <t>Matthew F</t>
  </si>
  <si>
    <t>Ryan J.</t>
  </si>
  <si>
    <t>Amy</t>
  </si>
  <si>
    <t>Andrew P</t>
  </si>
  <si>
    <t>George M. V</t>
  </si>
  <si>
    <t>Sarah</t>
  </si>
  <si>
    <t>Lara</t>
  </si>
  <si>
    <t>Sebastien</t>
  </si>
  <si>
    <t>Padraig</t>
  </si>
  <si>
    <t>Heather</t>
  </si>
  <si>
    <t>Mr.  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</si>
  <si>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</si>
  <si>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</si>
  <si>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</si>
  <si>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</si>
  <si>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</si>
  <si>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</si>
  <si>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</si>
  <si>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</si>
  <si>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</si>
  <si>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</si>
  <si>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</si>
  <si>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</si>
  <si>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</si>
  <si>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</si>
  <si>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</si>
  <si>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</si>
  <si>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</si>
  <si>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</si>
  <si>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</si>
  <si>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</si>
  <si>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</si>
  <si>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</si>
  <si>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</si>
  <si>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</si>
  <si>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</si>
  <si>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</si>
  <si>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</si>
  <si>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</si>
  <si>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</si>
  <si>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</si>
  <si>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</si>
  <si>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</si>
  <si>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</si>
  <si>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</si>
  <si>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</si>
  <si>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</si>
  <si>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</si>
  <si>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</si>
  <si>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</si>
  <si>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</si>
  <si>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</si>
  <si>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</si>
  <si>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</si>
  <si>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</si>
  <si>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</si>
  <si>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</si>
  <si>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</si>
  <si>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</si>
  <si>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</si>
  <si>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</si>
  <si>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</si>
  <si>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</si>
  <si>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</si>
  <si>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</si>
  <si>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</si>
  <si>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</si>
  <si>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</si>
  <si>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</si>
  <si>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</si>
  <si>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</si>
  <si>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</si>
  <si>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</si>
  <si>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</si>
  <si>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</si>
  <si>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</si>
  <si>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</si>
  <si>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</si>
  <si>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</si>
  <si>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</si>
  <si>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</si>
  <si>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</si>
  <si>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</si>
  <si>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</si>
  <si>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</si>
  <si>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</si>
  <si>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</si>
  <si>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</si>
  <si>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</si>
  <si>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</si>
  <si>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</si>
  <si>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</si>
  <si>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</si>
  <si>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</si>
  <si>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</si>
  <si>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</si>
  <si>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</si>
  <si>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</si>
  <si>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</si>
  <si>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</si>
  <si>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</si>
  <si>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</si>
  <si>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</si>
  <si>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</si>
  <si>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</si>
  <si>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Ms.  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</si>
  <si>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</si>
  <si>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</si>
  <si>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</si>
  <si>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</si>
  <si>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</si>
  <si>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</si>
  <si>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</si>
  <si>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</si>
  <si>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</si>
  <si>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</si>
  <si>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</si>
  <si>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</si>
  <si>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</si>
  <si>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</si>
  <si>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</si>
  <si>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</si>
  <si>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</si>
  <si>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</si>
  <si>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</si>
  <si>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</si>
  <si>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</si>
  <si>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</si>
  <si>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</si>
  <si>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</si>
  <si>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</si>
  <si>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</si>
  <si>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</si>
  <si>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</si>
  <si>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</si>
  <si>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Torres, Ms.  Maricela</t>
  </si>
  <si>
    <t>Marie</t>
  </si>
  <si>
    <t>Jeffry</t>
  </si>
  <si>
    <t>Mike</t>
  </si>
  <si>
    <t>Rick</t>
  </si>
  <si>
    <t>Pierre-Michel</t>
  </si>
  <si>
    <t>Brian L.</t>
  </si>
  <si>
    <t>Morgan M.</t>
  </si>
  <si>
    <t>Caroline</t>
  </si>
  <si>
    <t>Drew T.</t>
  </si>
  <si>
    <t>Austin W</t>
  </si>
  <si>
    <t>Berenice</t>
  </si>
  <si>
    <t>Kenneth A</t>
  </si>
  <si>
    <t>Mr.  Miguel</t>
  </si>
  <si>
    <t>Hadley T.</t>
  </si>
  <si>
    <t>Tenielle M</t>
  </si>
  <si>
    <t>Nora P</t>
  </si>
  <si>
    <t>Zachary</t>
  </si>
  <si>
    <t>Alyssa K.</t>
  </si>
  <si>
    <t>Dante</t>
  </si>
  <si>
    <t>Sara E.</t>
  </si>
  <si>
    <t>Danielle</t>
  </si>
  <si>
    <t>Andrew D.</t>
  </si>
  <si>
    <t>Joel D</t>
  </si>
  <si>
    <t>Michelle</t>
  </si>
  <si>
    <t>Michael J.</t>
  </si>
  <si>
    <t>Summer B.</t>
  </si>
  <si>
    <t>Edward</t>
  </si>
  <si>
    <t>Kacee</t>
  </si>
  <si>
    <t>Dave</t>
  </si>
  <si>
    <t>Maryanna</t>
  </si>
  <si>
    <t>Jessica H.</t>
  </si>
  <si>
    <t>Deanna</t>
  </si>
  <si>
    <t>Peter</t>
  </si>
  <si>
    <t>Elizabeth M.</t>
  </si>
  <si>
    <t>Gregory</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</si>
  <si>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</si>
  <si>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</si>
  <si>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</si>
  <si>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</si>
  <si>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</si>
  <si>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</si>
  <si>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</si>
  <si>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</si>
  <si>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</si>
  <si>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</si>
  <si>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</si>
  <si>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</si>
  <si>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</si>
  <si>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</si>
  <si>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</si>
  <si>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</si>
  <si>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</si>
  <si>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</si>
  <si>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</si>
  <si>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</si>
  <si>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</si>
  <si>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</si>
  <si>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</si>
  <si>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</si>
  <si>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</si>
  <si>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</si>
  <si>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</si>
  <si>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</si>
  <si>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</si>
  <si>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</si>
  <si>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</si>
  <si>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</si>
  <si>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</si>
  <si>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</si>
  <si>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</si>
  <si>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</si>
  <si>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</si>
  <si>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</si>
  <si>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</si>
  <si>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</si>
  <si>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</si>
  <si>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</si>
  <si>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</si>
  <si>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</si>
  <si>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</si>
  <si>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</si>
  <si>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</si>
  <si>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</si>
  <si>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</si>
  <si>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</si>
  <si>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</si>
  <si>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</si>
  <si>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</si>
  <si>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</si>
  <si>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</si>
  <si>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</si>
  <si>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</si>
  <si>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</si>
  <si>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</si>
  <si>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</si>
  <si>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</si>
  <si>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</si>
  <si>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</si>
  <si>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</si>
  <si>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</si>
  <si>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</si>
  <si>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</si>
  <si>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</si>
  <si>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</si>
  <si>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</si>
  <si>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</si>
  <si>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</si>
  <si>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</si>
  <si>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</si>
  <si>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</si>
  <si>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</si>
  <si>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</si>
  <si>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</si>
  <si>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</si>
  <si>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</si>
  <si>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</si>
  <si>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Kameko</t>
  </si>
  <si>
    <t>Jeremy A</t>
  </si>
  <si>
    <t>Sabine</t>
  </si>
  <si>
    <t>Joseph</t>
  </si>
  <si>
    <t>Karolyn A</t>
  </si>
  <si>
    <t>Anita L.</t>
  </si>
  <si>
    <t>Laura E.</t>
  </si>
  <si>
    <t>Ashley E</t>
  </si>
  <si>
    <t>Dan R.</t>
  </si>
  <si>
    <t>Katie</t>
  </si>
  <si>
    <t>Cathryn</t>
  </si>
  <si>
    <t>Shauna</t>
  </si>
  <si>
    <t>Terence</t>
  </si>
  <si>
    <t>Marisol</t>
  </si>
  <si>
    <t>Brett W</t>
  </si>
  <si>
    <t>Dylan J</t>
  </si>
  <si>
    <t>Brooke M.</t>
  </si>
  <si>
    <t>Teiko</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</si>
  <si>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</si>
  <si>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</si>
  <si>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</si>
  <si>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</si>
  <si>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</si>
  <si>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</si>
  <si>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</si>
  <si>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</si>
  <si>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</si>
  <si>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</si>
  <si>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</si>
  <si>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</si>
  <si>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</si>
  <si>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</si>
  <si>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</si>
  <si>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</si>
  <si>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</si>
  <si>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</si>
  <si>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</si>
  <si>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</si>
  <si>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</si>
  <si>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</si>
  <si>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</si>
  <si>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</si>
  <si>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</si>
  <si>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</si>
  <si>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</si>
  <si>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</si>
  <si>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</si>
  <si>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</si>
  <si>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</si>
  <si>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</si>
  <si>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</si>
  <si>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</si>
  <si>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</si>
  <si>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</si>
  <si>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</si>
  <si>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</si>
  <si>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</si>
  <si>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</si>
  <si>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</si>
  <si>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</si>
  <si>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</si>
  <si>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</si>
  <si>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</si>
  <si>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</si>
  <si>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</si>
  <si>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</si>
  <si>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</si>
  <si>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</si>
  <si>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</si>
  <si>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</si>
  <si>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</si>
  <si>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</si>
  <si>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</si>
  <si>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</si>
  <si>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</si>
  <si>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</si>
  <si>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</si>
  <si>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</si>
  <si>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</si>
  <si>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</si>
  <si>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</si>
  <si>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</si>
  <si>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</si>
  <si>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</si>
  <si>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</si>
  <si>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</si>
  <si>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</si>
  <si>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</si>
  <si>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</si>
  <si>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</si>
  <si>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</si>
  <si>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</si>
  <si>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</si>
  <si>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</si>
  <si>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</si>
  <si>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</si>
  <si>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</si>
  <si>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</si>
  <si>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</si>
  <si>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</si>
  <si>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</si>
  <si>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</si>
  <si>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</si>
  <si>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</si>
  <si>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</si>
  <si>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</si>
  <si>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</si>
  <si>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</si>
  <si>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</si>
  <si>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</si>
  <si>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</si>
  <si>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</si>
  <si>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</si>
  <si>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</si>
  <si>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</si>
  <si>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</si>
  <si>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</si>
  <si>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</si>
  <si>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</si>
  <si>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</si>
  <si>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</si>
  <si>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</si>
  <si>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</si>
  <si>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</si>
  <si>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</si>
  <si>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</si>
  <si>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</si>
  <si>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</si>
  <si>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Allison M.</t>
  </si>
  <si>
    <t>Adriana</t>
  </si>
  <si>
    <t>Miranda J</t>
  </si>
  <si>
    <t>Mr.  Roberto</t>
  </si>
  <si>
    <t>Rebecca B.</t>
  </si>
  <si>
    <t>Tiffany</t>
  </si>
  <si>
    <t>Rich M</t>
  </si>
  <si>
    <t>Aaron C</t>
  </si>
  <si>
    <t>Maria M</t>
  </si>
  <si>
    <t>Daven W</t>
  </si>
  <si>
    <t>Mrs.  Brianne</t>
  </si>
  <si>
    <t>Hiroki</t>
  </si>
  <si>
    <t>Anders</t>
  </si>
  <si>
    <t>Candace N</t>
  </si>
  <si>
    <t>Bruno F.</t>
  </si>
  <si>
    <t>Sally</t>
  </si>
  <si>
    <t>Meaghan J</t>
  </si>
  <si>
    <t>Rina</t>
  </si>
  <si>
    <t>Kristin P.</t>
  </si>
  <si>
    <t>Albert</t>
  </si>
  <si>
    <t>Shannon L</t>
  </si>
  <si>
    <t>Amy B</t>
  </si>
  <si>
    <t>A Danielle</t>
  </si>
  <si>
    <t>Conrad F</t>
  </si>
  <si>
    <t>Josh</t>
  </si>
  <si>
    <t>Maxime</t>
  </si>
  <si>
    <t>Laura P.</t>
  </si>
  <si>
    <t>William D. Jr.</t>
  </si>
  <si>
    <t>Adam S</t>
  </si>
  <si>
    <t>Armando</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</si>
  <si>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</si>
  <si>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</si>
  <si>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</si>
  <si>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</si>
  <si>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</si>
  <si>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</si>
  <si>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</si>
  <si>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</si>
  <si>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</si>
  <si>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</si>
  <si>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</si>
  <si>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</si>
  <si>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</si>
  <si>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</si>
  <si>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</si>
  <si>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</si>
  <si>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</si>
  <si>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</si>
  <si>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</si>
  <si>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</si>
  <si>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</si>
  <si>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</si>
  <si>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</si>
  <si>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</si>
  <si>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</si>
  <si>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</si>
  <si>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</si>
  <si>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</si>
  <si>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</si>
  <si>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</si>
  <si>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</si>
  <si>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</si>
  <si>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</si>
  <si>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</si>
  <si>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</si>
  <si>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Ms.  Ruth Angelica</t>
  </si>
  <si>
    <t>Una M</t>
  </si>
  <si>
    <t>Taralyn</t>
  </si>
  <si>
    <t>James A</t>
  </si>
  <si>
    <t>Ning</t>
  </si>
  <si>
    <t>Pamela J.</t>
  </si>
  <si>
    <t>Brittney</t>
  </si>
  <si>
    <t>Sheila</t>
  </si>
  <si>
    <t>Koji</t>
  </si>
  <si>
    <t>Colleen M</t>
  </si>
  <si>
    <t>Deedra G.</t>
  </si>
  <si>
    <t>Kulwinder</t>
  </si>
  <si>
    <t>Ann M.</t>
  </si>
  <si>
    <t>Sarah E</t>
  </si>
  <si>
    <t>Apryl J.</t>
  </si>
  <si>
    <t>Ilana</t>
  </si>
  <si>
    <t>Karl</t>
  </si>
  <si>
    <t>Will</t>
  </si>
  <si>
    <t>Bradley D</t>
  </si>
  <si>
    <t>Amy M</t>
  </si>
  <si>
    <t>Matthew W.</t>
  </si>
  <si>
    <t>Tom</t>
  </si>
  <si>
    <t>Wayne A.</t>
  </si>
  <si>
    <t>Nobuyori</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</si>
  <si>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</si>
  <si>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</si>
  <si>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</si>
  <si>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</si>
  <si>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</si>
  <si>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</si>
  <si>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</si>
  <si>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</si>
  <si>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</si>
  <si>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</si>
  <si>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</si>
  <si>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</si>
  <si>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</si>
  <si>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</si>
  <si>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</si>
  <si>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</si>
  <si>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</si>
  <si>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</si>
  <si>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</si>
  <si>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</si>
  <si>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</si>
  <si>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</si>
  <si>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</si>
  <si>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</si>
  <si>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</si>
  <si>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</si>
  <si>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</si>
  <si>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</si>
  <si>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</si>
  <si>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</si>
  <si>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</si>
  <si>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</si>
  <si>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</si>
  <si>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Mark</t>
  </si>
  <si>
    <t>Matthew R</t>
  </si>
  <si>
    <t>Orla</t>
  </si>
  <si>
    <t>Shaista S</t>
  </si>
  <si>
    <t>Julie A.</t>
  </si>
  <si>
    <t>Megumi</t>
  </si>
  <si>
    <t>Skylar</t>
  </si>
  <si>
    <t>Amanda L</t>
  </si>
  <si>
    <t>Ms.  Renee</t>
  </si>
  <si>
    <t>Nellie A.</t>
  </si>
  <si>
    <t>Tamara</t>
  </si>
  <si>
    <t>Aimee J.</t>
  </si>
  <si>
    <t>Suzanne</t>
  </si>
  <si>
    <t>Kristin A.</t>
  </si>
  <si>
    <t>Ms.  Bronwyn</t>
  </si>
  <si>
    <t>Taylor J</t>
  </si>
  <si>
    <t>Kimberly M.</t>
  </si>
  <si>
    <t>Joshua E.</t>
  </si>
  <si>
    <t>Andrew R</t>
  </si>
  <si>
    <t>Francisco J. Sr.</t>
  </si>
  <si>
    <t>Rhonda</t>
  </si>
  <si>
    <t>Miles J.</t>
  </si>
  <si>
    <t>Lucille</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</si>
  <si>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</si>
  <si>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</si>
  <si>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</si>
  <si>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</si>
  <si>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</si>
  <si>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</si>
  <si>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</si>
  <si>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</si>
  <si>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</si>
  <si>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</si>
  <si>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</si>
  <si>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</si>
  <si>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</si>
  <si>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</si>
  <si>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</si>
  <si>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</si>
  <si>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</si>
  <si>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</si>
  <si>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</si>
  <si>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</si>
  <si>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</si>
  <si>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</si>
  <si>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</si>
  <si>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</si>
  <si>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</si>
  <si>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</si>
  <si>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</si>
  <si>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</si>
  <si>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</si>
  <si>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Silvana M.</t>
  </si>
  <si>
    <t>Natty</t>
  </si>
  <si>
    <t>Nicholas T</t>
  </si>
  <si>
    <t>Antony G</t>
  </si>
  <si>
    <t>Cassandra</t>
  </si>
  <si>
    <t>Rosemary C</t>
  </si>
  <si>
    <t>Carrie A.</t>
  </si>
  <si>
    <t>Gerardo Sr.</t>
  </si>
  <si>
    <t>Matthew R.</t>
  </si>
  <si>
    <t>Meghan E</t>
  </si>
  <si>
    <t>Lisa B</t>
  </si>
  <si>
    <t>Jane R.</t>
  </si>
  <si>
    <t>Allison M</t>
  </si>
  <si>
    <t>Sarah E.</t>
  </si>
  <si>
    <t>Philip J</t>
  </si>
  <si>
    <t>Jillian A.</t>
  </si>
  <si>
    <t>Laura D</t>
  </si>
  <si>
    <t>Megan E.</t>
  </si>
  <si>
    <t>Shannon J.</t>
  </si>
  <si>
    <t>Rachelle M</t>
  </si>
  <si>
    <t>Brandon F</t>
  </si>
  <si>
    <t>Danielle N</t>
  </si>
  <si>
    <t>Bettina</t>
  </si>
  <si>
    <t>Holli</t>
  </si>
  <si>
    <t>Heather C</t>
  </si>
  <si>
    <t>Thomas J</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</si>
  <si>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</si>
  <si>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</si>
  <si>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</si>
  <si>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</si>
  <si>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</si>
  <si>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</si>
  <si>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</si>
  <si>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</si>
  <si>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</si>
  <si>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</si>
  <si>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</si>
  <si>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</si>
  <si>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</si>
  <si>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</si>
  <si>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</si>
  <si>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</si>
  <si>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Ryan M.</t>
  </si>
  <si>
    <t>Amanda N.</t>
  </si>
  <si>
    <t>Teresa P.</t>
  </si>
  <si>
    <t>Dorian</t>
  </si>
  <si>
    <t>Aberu</t>
  </si>
  <si>
    <t>Anna E</t>
  </si>
  <si>
    <t>Tania K.</t>
  </si>
  <si>
    <t>Valery L</t>
  </si>
  <si>
    <t>Joanna G.</t>
  </si>
  <si>
    <t>Stefanie F.</t>
  </si>
  <si>
    <t>Liza J.</t>
  </si>
  <si>
    <t>Ian M.</t>
  </si>
  <si>
    <t>Claudia L.</t>
  </si>
  <si>
    <t>Jessica M</t>
  </si>
  <si>
    <t>Billy Jr.</t>
  </si>
  <si>
    <t>Tim</t>
  </si>
  <si>
    <t>Ms.  Emma M</t>
  </si>
  <si>
    <t>Bridget K.</t>
  </si>
  <si>
    <t>Gabriel</t>
  </si>
  <si>
    <t>Natasha</t>
  </si>
  <si>
    <t>Abby A.</t>
  </si>
  <si>
    <t>Mckendree</t>
  </si>
  <si>
    <t>Joshua P</t>
  </si>
  <si>
    <t>Erin C</t>
  </si>
  <si>
    <t>Shure</t>
  </si>
  <si>
    <t>Brenda</t>
  </si>
  <si>
    <t>Joseph M</t>
  </si>
  <si>
    <t>Stephen J.</t>
  </si>
  <si>
    <t>Kathya</t>
  </si>
  <si>
    <t>Wesley</t>
  </si>
  <si>
    <t>Jamie L.</t>
  </si>
  <si>
    <t>Alexandra</t>
  </si>
  <si>
    <t>Rebecca J</t>
  </si>
  <si>
    <t>Austin T.</t>
  </si>
  <si>
    <t>Jamie T</t>
  </si>
  <si>
    <t>Matthew T.</t>
  </si>
  <si>
    <t>Gillian</t>
  </si>
  <si>
    <t>Brenn E.</t>
  </si>
  <si>
    <t>Thomas A.</t>
  </si>
  <si>
    <t>Kevin J</t>
  </si>
  <si>
    <t>William H. III</t>
  </si>
  <si>
    <t>Gal</t>
  </si>
  <si>
    <t>Anton</t>
  </si>
  <si>
    <t>Ms.  Yazmin</t>
  </si>
  <si>
    <t>Florian</t>
  </si>
  <si>
    <t>Karen L</t>
  </si>
  <si>
    <t>Claire</t>
  </si>
  <si>
    <t>Lynn M.</t>
  </si>
  <si>
    <t>Candice</t>
  </si>
  <si>
    <t>Jennifer D</t>
  </si>
  <si>
    <t>Devon R.</t>
  </si>
  <si>
    <t>Ms.  Elena</t>
  </si>
  <si>
    <t>Bert</t>
  </si>
  <si>
    <t>John P.</t>
  </si>
  <si>
    <t>Daniel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</si>
  <si>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</si>
  <si>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</si>
  <si>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</si>
  <si>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</si>
  <si>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</si>
  <si>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</si>
  <si>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</si>
  <si>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</si>
  <si>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</si>
  <si>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</si>
  <si>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</si>
  <si>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</si>
  <si>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</si>
  <si>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</si>
  <si>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</si>
  <si>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</si>
  <si>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</si>
  <si>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</si>
  <si>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</si>
  <si>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</si>
  <si>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</si>
  <si>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</si>
  <si>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</si>
  <si>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</si>
  <si>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</si>
  <si>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</si>
  <si>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</si>
  <si>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</si>
  <si>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Matthew J.</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</si>
  <si>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</si>
  <si>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</si>
  <si>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</si>
  <si>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</si>
  <si>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</si>
  <si>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</si>
  <si>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</si>
  <si>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</si>
  <si>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</si>
  <si>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</si>
  <si>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</si>
  <si>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</si>
  <si>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</si>
  <si>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</si>
  <si>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</si>
  <si>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</si>
  <si>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</si>
  <si>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</si>
  <si>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</si>
  <si>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</si>
  <si>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</si>
  <si>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</si>
  <si>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</si>
  <si>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</si>
  <si>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</si>
  <si>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</si>
  <si>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</si>
  <si>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</si>
  <si>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</si>
  <si>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</si>
  <si>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</si>
  <si>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</si>
  <si>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</si>
  <si>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</si>
  <si>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</si>
  <si>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</si>
  <si>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</si>
  <si>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</si>
  <si>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</si>
  <si>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</si>
  <si>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</si>
  <si>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</si>
  <si>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</si>
  <si>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</si>
  <si>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</si>
  <si>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Mr.  Daniel S</t>
  </si>
  <si>
    <t>Marc C.</t>
  </si>
  <si>
    <t>Mark S</t>
  </si>
  <si>
    <t>Rachelle R</t>
  </si>
  <si>
    <t>Brenda J</t>
  </si>
  <si>
    <t>Sylvain</t>
  </si>
  <si>
    <t>Kaitlin M</t>
  </si>
  <si>
    <t>William R.</t>
  </si>
  <si>
    <t>Veronica</t>
  </si>
  <si>
    <t>Warren</t>
  </si>
  <si>
    <t>Mrs.  Daniela</t>
  </si>
  <si>
    <t>Deirdre A</t>
  </si>
  <si>
    <t>Mathias</t>
  </si>
  <si>
    <t>Alex F</t>
  </si>
  <si>
    <t>Alice</t>
  </si>
  <si>
    <t>Johannes Fiskerstand</t>
  </si>
  <si>
    <t>Jon M</t>
  </si>
  <si>
    <t>Fasil</t>
  </si>
  <si>
    <t>Megan C.</t>
  </si>
  <si>
    <t>Doron P</t>
  </si>
  <si>
    <t>Katharina</t>
  </si>
  <si>
    <t>Carl</t>
  </si>
  <si>
    <t>Kelsey J.</t>
  </si>
  <si>
    <t>Stephen A.</t>
  </si>
  <si>
    <t>Katie C</t>
  </si>
  <si>
    <t>Melissa K</t>
  </si>
  <si>
    <t>Ms.  Kara H</t>
  </si>
  <si>
    <t>Juan Carlos</t>
  </si>
  <si>
    <t>John III</t>
  </si>
  <si>
    <t>Sarah M</t>
  </si>
  <si>
    <t>Kristin C</t>
  </si>
  <si>
    <t>Casey M.</t>
  </si>
  <si>
    <t>Braulio</t>
  </si>
  <si>
    <t>Anne-Marie</t>
  </si>
  <si>
    <t>Samuel K.</t>
  </si>
  <si>
    <t>Yuki</t>
  </si>
  <si>
    <t>Rafer</t>
  </si>
  <si>
    <t>Erynn J.</t>
  </si>
  <si>
    <t>Mahesh</t>
  </si>
  <si>
    <t>Stanley</t>
  </si>
  <si>
    <t>Rachel M</t>
  </si>
  <si>
    <t>Kamp, Mr.  Fritz</t>
  </si>
  <si>
    <t>Claire M</t>
  </si>
  <si>
    <t>Maria S.</t>
  </si>
  <si>
    <t>Katherine E</t>
  </si>
  <si>
    <t>Roxanne</t>
  </si>
  <si>
    <t>Israel</t>
  </si>
  <si>
    <t>Samalya</t>
  </si>
  <si>
    <t>Alicia</t>
  </si>
  <si>
    <t>Sarah K.</t>
  </si>
  <si>
    <t>Guomin</t>
  </si>
  <si>
    <t>Mr.  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</si>
  <si>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</si>
  <si>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</si>
  <si>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</si>
  <si>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</si>
  <si>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</si>
  <si>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</si>
  <si>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</si>
  <si>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</si>
  <si>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</si>
  <si>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</si>
  <si>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</si>
  <si>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</si>
  <si>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</si>
  <si>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</si>
  <si>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</si>
  <si>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</si>
  <si>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</si>
  <si>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</si>
  <si>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</si>
  <si>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</si>
  <si>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</si>
  <si>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</si>
  <si>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</si>
  <si>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</si>
  <si>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</si>
  <si>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</si>
  <si>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</si>
  <si>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</si>
  <si>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</si>
  <si>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</si>
  <si>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</si>
  <si>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</si>
  <si>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</si>
  <si>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</si>
  <si>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</si>
  <si>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</si>
  <si>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</si>
  <si>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</si>
  <si>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</si>
  <si>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</si>
  <si>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</si>
  <si>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</si>
  <si>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</si>
  <si>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</si>
  <si>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Elizabeth A</t>
  </si>
  <si>
    <t>Jonathan P</t>
  </si>
  <si>
    <t>Gina</t>
  </si>
  <si>
    <t>Dino</t>
  </si>
  <si>
    <t>Jonathan E.</t>
  </si>
  <si>
    <t>Mark A</t>
  </si>
  <si>
    <t>Stan J</t>
  </si>
  <si>
    <t>Jessica L.</t>
  </si>
  <si>
    <t>Krysta</t>
  </si>
  <si>
    <t>Natascia</t>
  </si>
  <si>
    <t>Monica</t>
  </si>
  <si>
    <t>Kelly C</t>
  </si>
  <si>
    <t>James V</t>
  </si>
  <si>
    <t>Angie</t>
  </si>
  <si>
    <t>Sabina</t>
  </si>
  <si>
    <t>Amy C</t>
  </si>
  <si>
    <t>Victoria U</t>
  </si>
  <si>
    <t>Amelia B</t>
  </si>
  <si>
    <t>Jackie J</t>
  </si>
  <si>
    <t>Kerry</t>
  </si>
  <si>
    <t>Cindy G.</t>
  </si>
  <si>
    <t>Terry</t>
  </si>
  <si>
    <t>Patrick J</t>
  </si>
  <si>
    <t>Keara</t>
  </si>
  <si>
    <t>Katena</t>
  </si>
  <si>
    <t>Bean K.</t>
  </si>
  <si>
    <t>Jan-Patrick</t>
  </si>
  <si>
    <t>Jesse J</t>
  </si>
  <si>
    <t>Lindsey M</t>
  </si>
  <si>
    <t>Marguerite K.</t>
  </si>
  <si>
    <t>Travis</t>
  </si>
  <si>
    <t>Ricky</t>
  </si>
  <si>
    <t>Colleen L.</t>
  </si>
  <si>
    <t>Charlie A</t>
  </si>
  <si>
    <t>Lauren C</t>
  </si>
  <si>
    <t>Erik R</t>
  </si>
  <si>
    <t>Thomas A</t>
  </si>
  <si>
    <t>Mr.  Jean-Marc</t>
  </si>
  <si>
    <t>Kerry L</t>
  </si>
  <si>
    <t>Ulrich</t>
  </si>
  <si>
    <t>Justin P</t>
  </si>
  <si>
    <t>Hannah E.</t>
  </si>
  <si>
    <t>Joseph P</t>
  </si>
  <si>
    <t>Gina M</t>
  </si>
  <si>
    <t>Shantel C.</t>
  </si>
  <si>
    <t>Jessica R</t>
  </si>
  <si>
    <t>Robyn</t>
  </si>
  <si>
    <t>Dana</t>
  </si>
  <si>
    <t>Jessica F.</t>
  </si>
  <si>
    <t>Kelly A</t>
  </si>
  <si>
    <t>Brooke E</t>
  </si>
  <si>
    <t>Katelyn E.</t>
  </si>
  <si>
    <t>Eoghan</t>
  </si>
  <si>
    <t>Pamela W</t>
  </si>
  <si>
    <t>Lindsey M.</t>
  </si>
  <si>
    <t>Kassie</t>
  </si>
  <si>
    <t>Mr.  Ruben Dario</t>
  </si>
  <si>
    <t>Lindsay M</t>
  </si>
  <si>
    <t>Samuel H.</t>
  </si>
  <si>
    <t>Jenni</t>
  </si>
  <si>
    <t>Estuardo F</t>
  </si>
  <si>
    <t>Brett</t>
  </si>
  <si>
    <t>Sharon E.</t>
  </si>
  <si>
    <t>Jacob W√¶ver</t>
  </si>
  <si>
    <t>Brooke S.</t>
  </si>
  <si>
    <t>Kaye A.</t>
  </si>
  <si>
    <t>Daniel C.</t>
  </si>
  <si>
    <t>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</si>
  <si>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</si>
  <si>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</si>
  <si>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</si>
  <si>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</si>
  <si>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</si>
  <si>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</si>
  <si>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</si>
  <si>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</si>
  <si>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</si>
  <si>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</si>
  <si>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</si>
  <si>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</si>
  <si>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</si>
  <si>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</si>
  <si>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</si>
  <si>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</si>
  <si>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</si>
  <si>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</si>
  <si>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</si>
  <si>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</si>
  <si>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</si>
  <si>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</si>
  <si>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</si>
  <si>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</si>
  <si>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</si>
  <si>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</si>
  <si>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</si>
  <si>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</si>
  <si>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</si>
  <si>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</si>
  <si>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</si>
  <si>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</si>
  <si>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</si>
  <si>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</si>
  <si>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</si>
  <si>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</si>
  <si>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</si>
  <si>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</si>
  <si>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</si>
  <si>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</si>
  <si>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Kieran</t>
  </si>
  <si>
    <t>Zeke M.</t>
  </si>
  <si>
    <t>Chip</t>
  </si>
  <si>
    <t>Meghan</t>
  </si>
  <si>
    <t>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</si>
  <si>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</si>
  <si>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</si>
  <si>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</si>
  <si>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</si>
  <si>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</si>
  <si>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</si>
  <si>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</si>
  <si>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</si>
  <si>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</si>
  <si>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</si>
  <si>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</si>
  <si>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</si>
  <si>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</si>
  <si>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</si>
  <si>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</si>
  <si>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</si>
  <si>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</si>
  <si>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</si>
  <si>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</si>
  <si>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</si>
  <si>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</si>
  <si>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</si>
  <si>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</si>
  <si>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</si>
  <si>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</si>
  <si>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</si>
  <si>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Jake</t>
  </si>
  <si>
    <t>Alison L.</t>
  </si>
  <si>
    <t>Karen A.</t>
  </si>
  <si>
    <t>Thomas R. Jr.</t>
  </si>
  <si>
    <t>Ezra</t>
  </si>
  <si>
    <t>Ari L.</t>
  </si>
  <si>
    <t>Fanny</t>
  </si>
  <si>
    <t>Peter W. Sr.</t>
  </si>
  <si>
    <t>Catherine A</t>
  </si>
  <si>
    <t>Janel N.</t>
  </si>
  <si>
    <t>Yann Kai</t>
  </si>
  <si>
    <t>Zachary 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</si>
  <si>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</si>
  <si>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</si>
  <si>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</si>
  <si>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</si>
  <si>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</si>
  <si>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</si>
  <si>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</si>
  <si>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</si>
  <si>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</si>
  <si>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</si>
  <si>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</si>
  <si>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</si>
  <si>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</si>
  <si>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</si>
  <si>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</si>
  <si>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</si>
  <si>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</si>
  <si>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</si>
  <si>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</si>
  <si>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</si>
  <si>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</si>
  <si>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</si>
  <si>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Angela R.</t>
  </si>
  <si>
    <t>Chatham</t>
  </si>
  <si>
    <t>Derek</t>
  </si>
  <si>
    <t>Kalvin J.</t>
  </si>
  <si>
    <t>Barbara G.</t>
  </si>
  <si>
    <t>Sunny S</t>
  </si>
  <si>
    <t>Scott M.</t>
  </si>
  <si>
    <t>Marisa A</t>
  </si>
  <si>
    <t>Amy L</t>
  </si>
  <si>
    <t>Jenna M</t>
  </si>
  <si>
    <t>Lyazid</t>
  </si>
  <si>
    <t>Lindsey A.</t>
  </si>
  <si>
    <t>Jennifer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</si>
  <si>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</si>
  <si>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</si>
  <si>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</si>
  <si>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</si>
  <si>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</si>
  <si>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</si>
  <si>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</si>
  <si>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</si>
  <si>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</si>
  <si>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</si>
  <si>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</si>
  <si>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</si>
  <si>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</si>
  <si>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</si>
  <si>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</si>
  <si>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</si>
  <si>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</si>
  <si>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</si>
  <si>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</si>
  <si>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</si>
  <si>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</si>
  <si>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</si>
  <si>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</si>
  <si>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</si>
  <si>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</si>
  <si>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</si>
  <si>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</si>
  <si>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</si>
  <si>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</si>
  <si>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</si>
  <si>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</si>
  <si>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</si>
  <si>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</si>
  <si>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</si>
  <si>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</si>
  <si>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Emma L.</t>
  </si>
  <si>
    <t>Linda</t>
  </si>
  <si>
    <t>Owen R</t>
  </si>
  <si>
    <t>Jacqueline</t>
  </si>
  <si>
    <t>Yefeng</t>
  </si>
  <si>
    <t>Ken</t>
  </si>
  <si>
    <t>Annie E</t>
  </si>
  <si>
    <t>Noel K.</t>
  </si>
  <si>
    <t>Federica</t>
  </si>
  <si>
    <t>Pamela L</t>
  </si>
  <si>
    <t>Andrew W.</t>
  </si>
  <si>
    <t>Azelie</t>
  </si>
  <si>
    <t>Monica M.</t>
  </si>
  <si>
    <t>Katarina K.</t>
  </si>
  <si>
    <t>Stacey L.</t>
  </si>
  <si>
    <t>James C.</t>
  </si>
  <si>
    <t>Kim</t>
  </si>
  <si>
    <t>Dariusz</t>
  </si>
  <si>
    <t>Kristen</t>
  </si>
  <si>
    <t>Holly J</t>
  </si>
  <si>
    <t>Tricity M</t>
  </si>
  <si>
    <t>Sarah A</t>
  </si>
  <si>
    <t>Lisa M.</t>
  </si>
  <si>
    <t>Tracy A.</t>
  </si>
  <si>
    <t>Trent</t>
  </si>
  <si>
    <t>Julie</t>
  </si>
  <si>
    <t>Sawomir</t>
  </si>
  <si>
    <t>Micah</t>
  </si>
  <si>
    <t>Kelly H.</t>
  </si>
  <si>
    <t>Lindsay M.</t>
  </si>
  <si>
    <t>Austen G</t>
  </si>
  <si>
    <t>Tory J.</t>
  </si>
  <si>
    <t>Robert J.</t>
  </si>
  <si>
    <t>Steph</t>
  </si>
  <si>
    <t>Kristina</t>
  </si>
  <si>
    <t>Ms.  Flo</t>
  </si>
  <si>
    <t>Sarah P.</t>
  </si>
  <si>
    <t>Anabel</t>
  </si>
  <si>
    <t>Ian</t>
  </si>
  <si>
    <t>Richard J</t>
  </si>
  <si>
    <t>Jacqueline N.</t>
  </si>
  <si>
    <t>Cindy</t>
  </si>
  <si>
    <t>Marcia</t>
  </si>
  <si>
    <t>Samantha R.</t>
  </si>
  <si>
    <t>John P</t>
  </si>
  <si>
    <t>Isabelle</t>
  </si>
  <si>
    <t>Neil</t>
  </si>
  <si>
    <t>Nathan</t>
  </si>
  <si>
    <t>Kelli N</t>
  </si>
  <si>
    <t>Grant A</t>
  </si>
  <si>
    <t>Jonathan C</t>
  </si>
  <si>
    <t>Rachael M.</t>
  </si>
  <si>
    <t>Pilar</t>
  </si>
  <si>
    <t>Kyle M</t>
  </si>
  <si>
    <t>Mrs.  Christie</t>
  </si>
  <si>
    <t>David A.</t>
  </si>
  <si>
    <t>Masahiro</t>
  </si>
  <si>
    <t>Logan B.</t>
  </si>
  <si>
    <t>Stephanie L.</t>
  </si>
  <si>
    <t>Angela H</t>
  </si>
  <si>
    <t>Britt K</t>
  </si>
  <si>
    <t>Joyce R.</t>
  </si>
  <si>
    <t>Michaela L</t>
  </si>
  <si>
    <t>Shalaleh</t>
  </si>
  <si>
    <t>Zuzana</t>
  </si>
  <si>
    <t>Daniel J.</t>
  </si>
  <si>
    <t>Matthew M</t>
  </si>
  <si>
    <t>Nadine A.</t>
  </si>
  <si>
    <t>Peter J. Jr.</t>
  </si>
  <si>
    <t>Douglas W</t>
  </si>
  <si>
    <t>Catherine</t>
  </si>
  <si>
    <t>Youngseong</t>
  </si>
  <si>
    <t>Brandon S.</t>
  </si>
  <si>
    <t>Sean P</t>
  </si>
  <si>
    <t>Janez</t>
  </si>
  <si>
    <t>John I. Jr.</t>
  </si>
  <si>
    <t>Deniz</t>
  </si>
  <si>
    <t>Shannon L.</t>
  </si>
  <si>
    <t>Kaitlin M.</t>
  </si>
  <si>
    <t>Mr.  Alfredo</t>
  </si>
  <si>
    <t>Troy</t>
  </si>
  <si>
    <t>Daniel C</t>
  </si>
  <si>
    <t>Jennefer</t>
  </si>
  <si>
    <t>Tracey L.</t>
  </si>
  <si>
    <t>Esther</t>
  </si>
  <si>
    <t>Jackie</t>
  </si>
  <si>
    <t>Timothy P.</t>
  </si>
  <si>
    <t>Hugo M</t>
  </si>
  <si>
    <t>Daniel J. Jr.</t>
  </si>
  <si>
    <t>Rob</t>
  </si>
  <si>
    <t>Austin D</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</si>
  <si>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</si>
  <si>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</si>
  <si>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</si>
  <si>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</si>
  <si>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</si>
  <si>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</si>
  <si>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</si>
  <si>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</si>
  <si>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</si>
  <si>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</si>
  <si>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</si>
  <si>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</si>
  <si>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</si>
  <si>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</si>
  <si>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</si>
  <si>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</si>
  <si>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</si>
  <si>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</si>
  <si>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</si>
  <si>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</si>
  <si>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</si>
  <si>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</si>
  <si>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</si>
  <si>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</si>
  <si>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</si>
  <si>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</si>
  <si>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</si>
  <si>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</si>
  <si>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</si>
  <si>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</si>
  <si>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</si>
  <si>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</si>
  <si>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</si>
  <si>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</si>
  <si>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</si>
  <si>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</si>
  <si>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</si>
  <si>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</si>
  <si>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</si>
  <si>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</si>
  <si>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</si>
  <si>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Bryant</t>
  </si>
  <si>
    <t>Eduardo</t>
  </si>
  <si>
    <t>Laura M.</t>
  </si>
  <si>
    <t>Melissa D.</t>
  </si>
  <si>
    <t>Dan C. Jr.</t>
  </si>
  <si>
    <t>Wesley C.</t>
  </si>
  <si>
    <t>Christin</t>
  </si>
  <si>
    <t>Margaret P.</t>
  </si>
  <si>
    <t>Tiffany K</t>
  </si>
  <si>
    <t>David M.</t>
  </si>
  <si>
    <t>Christine E</t>
  </si>
  <si>
    <t>Ms.  Donna</t>
  </si>
  <si>
    <t>Rod</t>
  </si>
  <si>
    <t>Joe</t>
  </si>
  <si>
    <t>Kayleigh</t>
  </si>
  <si>
    <t>Lorcan A.</t>
  </si>
  <si>
    <t>Billy</t>
  </si>
  <si>
    <t>Paul M.</t>
  </si>
  <si>
    <t>Brenda M.</t>
  </si>
  <si>
    <t>Jeff H</t>
  </si>
  <si>
    <t>Jan</t>
  </si>
  <si>
    <t>Bernard</t>
  </si>
  <si>
    <t>Bryn</t>
  </si>
  <si>
    <t>Jay</t>
  </si>
  <si>
    <t>Shelley</t>
  </si>
  <si>
    <t>Jekaterina</t>
  </si>
  <si>
    <t>Pauline</t>
  </si>
  <si>
    <t>Aleah K</t>
  </si>
  <si>
    <t>Mare</t>
  </si>
  <si>
    <t>Amanda R</t>
  </si>
  <si>
    <t>Murray W.</t>
  </si>
  <si>
    <t>Meghan P.</t>
  </si>
  <si>
    <t>Seth</t>
  </si>
  <si>
    <t>Michael P.</t>
  </si>
  <si>
    <t>Russell M</t>
  </si>
  <si>
    <t>Brock J</t>
  </si>
  <si>
    <t>Stephen F.</t>
  </si>
  <si>
    <t>Missy</t>
  </si>
  <si>
    <t>Lauren M</t>
  </si>
  <si>
    <t>Alfons</t>
  </si>
  <si>
    <t>Amber</t>
  </si>
  <si>
    <t>Leah C.</t>
  </si>
  <si>
    <t>Lilia</t>
  </si>
  <si>
    <t>Mr.  Danny</t>
  </si>
  <si>
    <t>Satomi</t>
  </si>
  <si>
    <t>Peter T II</t>
  </si>
  <si>
    <t>Kindsey P.</t>
  </si>
  <si>
    <t>Thomas G.</t>
  </si>
  <si>
    <t>Kyle S</t>
  </si>
  <si>
    <t>Alexander J.</t>
  </si>
  <si>
    <t>Dustin L</t>
  </si>
  <si>
    <t>Chloe</t>
  </si>
  <si>
    <t>Cailtlin</t>
  </si>
  <si>
    <t>Chuy</t>
  </si>
  <si>
    <t>Laurie B</t>
  </si>
  <si>
    <t>Rachel B.</t>
  </si>
  <si>
    <t>Lindsay E.</t>
  </si>
  <si>
    <t>Kathleen M.</t>
  </si>
  <si>
    <t>Aya</t>
  </si>
  <si>
    <t>Carolyn R</t>
  </si>
  <si>
    <t>Bethany</t>
  </si>
  <si>
    <t>Holly A</t>
  </si>
  <si>
    <t>Ping</t>
  </si>
  <si>
    <t>Mrs.  Cynthia</t>
  </si>
  <si>
    <t>Emmett</t>
  </si>
  <si>
    <t>Christopher L.</t>
  </si>
  <si>
    <t>Christopher P.</t>
  </si>
  <si>
    <t>Christopher W</t>
  </si>
  <si>
    <t>Norman H.</t>
  </si>
  <si>
    <t>Tatyana K</t>
  </si>
  <si>
    <t>Chrissy</t>
  </si>
  <si>
    <t>Halle</t>
  </si>
  <si>
    <t>Tara D.</t>
  </si>
  <si>
    <t>Rasim M</t>
  </si>
  <si>
    <t>Dina</t>
  </si>
  <si>
    <t>Caitrin</t>
  </si>
  <si>
    <t>Adriana S</t>
  </si>
  <si>
    <t>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</si>
  <si>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</si>
  <si>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</si>
  <si>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</si>
  <si>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</si>
  <si>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</si>
  <si>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</si>
  <si>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</si>
  <si>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</si>
  <si>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</si>
  <si>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</si>
  <si>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</si>
  <si>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</si>
  <si>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</si>
  <si>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</si>
  <si>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</si>
  <si>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</si>
  <si>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</si>
  <si>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</si>
  <si>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</si>
  <si>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</si>
  <si>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</si>
  <si>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</si>
  <si>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</si>
  <si>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</si>
  <si>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</si>
  <si>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</si>
  <si>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</si>
  <si>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</si>
  <si>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</si>
  <si>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</si>
  <si>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</si>
  <si>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</si>
  <si>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</si>
  <si>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</si>
  <si>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</si>
  <si>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</si>
  <si>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</si>
  <si>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</si>
  <si>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</si>
  <si>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</si>
  <si>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</si>
  <si>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</si>
  <si>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</si>
  <si>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</si>
  <si>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</si>
  <si>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</si>
  <si>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</si>
  <si>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</si>
  <si>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</si>
  <si>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</si>
  <si>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</si>
  <si>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</si>
  <si>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</si>
  <si>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</si>
  <si>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</si>
  <si>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</si>
  <si>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</si>
  <si>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</si>
  <si>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</si>
  <si>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</si>
  <si>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</si>
  <si>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</si>
  <si>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</si>
  <si>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</si>
  <si>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Ms.  Hallie</t>
  </si>
  <si>
    <t>Paige P</t>
  </si>
  <si>
    <t>Ji</t>
  </si>
  <si>
    <t>Carissa A</t>
  </si>
  <si>
    <t>Mona</t>
  </si>
  <si>
    <t>Kristin R.</t>
  </si>
  <si>
    <t>Hilary K.</t>
  </si>
  <si>
    <t>Dominique</t>
  </si>
  <si>
    <t>Carlos I</t>
  </si>
  <si>
    <t>Sarah S</t>
  </si>
  <si>
    <t>Shauna R.</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</si>
  <si>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</si>
  <si>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</si>
  <si>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</si>
  <si>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</si>
  <si>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</si>
  <si>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</si>
  <si>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</si>
  <si>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</si>
  <si>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</si>
  <si>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</si>
  <si>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</si>
  <si>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</si>
  <si>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</si>
  <si>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</si>
  <si>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</si>
  <si>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</si>
  <si>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</si>
  <si>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</si>
  <si>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</si>
  <si>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</si>
  <si>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</si>
  <si>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</si>
  <si>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</si>
  <si>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</si>
  <si>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</si>
  <si>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</si>
  <si>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</si>
  <si>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</si>
  <si>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</si>
  <si>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</si>
  <si>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</si>
  <si>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</si>
  <si>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</si>
  <si>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</si>
  <si>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</si>
  <si>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</si>
  <si>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</si>
  <si>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</si>
  <si>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</si>
  <si>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</si>
  <si>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</si>
  <si>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</si>
  <si>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</si>
  <si>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</si>
  <si>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</si>
  <si>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</si>
  <si>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</si>
  <si>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</si>
  <si>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</si>
  <si>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</si>
  <si>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</si>
  <si>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</si>
  <si>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</si>
  <si>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</si>
  <si>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</si>
  <si>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</si>
  <si>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</si>
  <si>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</si>
  <si>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</si>
  <si>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</si>
  <si>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</si>
  <si>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</si>
  <si>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</si>
  <si>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</si>
  <si>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</si>
  <si>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</si>
  <si>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</si>
  <si>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</si>
  <si>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</si>
  <si>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</si>
  <si>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</si>
  <si>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</si>
  <si>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</si>
  <si>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</si>
  <si>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</si>
  <si>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</si>
  <si>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Mr.  Mohd Syahidan</t>
  </si>
  <si>
    <t>Christi A.</t>
  </si>
  <si>
    <t>Sandra K.</t>
  </si>
  <si>
    <t>Jerome</t>
  </si>
  <si>
    <t>Julia R</t>
  </si>
  <si>
    <t>Sean Henry</t>
  </si>
  <si>
    <t>Abby L.</t>
  </si>
  <si>
    <t>Ali</t>
  </si>
  <si>
    <t>Pierre</t>
  </si>
  <si>
    <t>Alvaro Sr.</t>
  </si>
  <si>
    <t>Mark P.</t>
  </si>
  <si>
    <t>Mario Jr.</t>
  </si>
  <si>
    <t>Lusapho</t>
  </si>
  <si>
    <t>Alan F</t>
  </si>
  <si>
    <t>Jacob J</t>
  </si>
  <si>
    <t>Barros, Mr.  Jose Tomas</t>
  </si>
  <si>
    <t>Mary Evan</t>
  </si>
  <si>
    <t>Justin K.</t>
  </si>
  <si>
    <t>Roman</t>
  </si>
  <si>
    <t>Evelyn L</t>
  </si>
  <si>
    <t>Matthew S</t>
  </si>
  <si>
    <t>Flannery</t>
  </si>
  <si>
    <t>John T</t>
  </si>
  <si>
    <t>Candice M</t>
  </si>
  <si>
    <t>Theodore A.</t>
  </si>
  <si>
    <t>Ms.  Lindy</t>
  </si>
  <si>
    <t>Holly</t>
  </si>
  <si>
    <t>Meghan K</t>
  </si>
  <si>
    <t>Fred</t>
  </si>
  <si>
    <t>Sebastian</t>
  </si>
  <si>
    <t>Susan E</t>
  </si>
  <si>
    <t>Katy</t>
  </si>
  <si>
    <t>Evan P</t>
  </si>
  <si>
    <t>Aaron K</t>
  </si>
  <si>
    <t>Weight Status</t>
  </si>
  <si>
    <t>Diabetes Status</t>
  </si>
  <si>
    <t>Date of Birth</t>
  </si>
  <si>
    <t>Age</t>
  </si>
  <si>
    <t xml:space="preserve"> First Name</t>
  </si>
  <si>
    <t xml:space="preserve"> BMI</t>
  </si>
  <si>
    <t xml:space="preserve"> HBA1C</t>
  </si>
  <si>
    <t xml:space="preserve"> Any Transplants</t>
  </si>
  <si>
    <t xml:space="preserve"> Cancer history</t>
  </si>
  <si>
    <t xml:space="preserve"> NumberOfMajorSurgeries</t>
  </si>
  <si>
    <t xml:space="preserve"> smoker</t>
  </si>
  <si>
    <t xml:space="preserve"> Diabetes Status</t>
  </si>
  <si>
    <t xml:space="preserve"> Date of Birth</t>
  </si>
  <si>
    <t xml:space="preserve"> charges</t>
  </si>
  <si>
    <t xml:space="preserve"> Hospital tier</t>
  </si>
  <si>
    <t xml:space="preserve"> City tier</t>
  </si>
  <si>
    <t xml:space="preserve"> State ID</t>
  </si>
  <si>
    <t xml:space="preserve"> Heart Issues</t>
  </si>
  <si>
    <t xml:space="preserve"> Weight Status</t>
  </si>
  <si>
    <t>Row Labels</t>
  </si>
  <si>
    <t>Grand Total</t>
  </si>
  <si>
    <t>Count of  Cancer history</t>
  </si>
  <si>
    <t>Sum of  NumberOfMajorSurgeries</t>
  </si>
  <si>
    <t>Average of  HBA1C</t>
  </si>
  <si>
    <t>Count of Customer ID</t>
  </si>
  <si>
    <t>Normal Weight</t>
  </si>
  <si>
    <t>Obesity</t>
  </si>
  <si>
    <t>Overweight</t>
  </si>
  <si>
    <t>Underweight</t>
  </si>
  <si>
    <t>Column Labels</t>
  </si>
  <si>
    <t>Diabetes</t>
  </si>
  <si>
    <t>Normal</t>
  </si>
  <si>
    <t>Prediabetes</t>
  </si>
  <si>
    <t>Sum of  charges</t>
  </si>
  <si>
    <t>Average of  charges</t>
  </si>
  <si>
    <t>Average of  BMI</t>
  </si>
  <si>
    <t>HEALTHCARE OUTCOMES &amp; MEDICAL CHARGES ANALYSIS</t>
  </si>
  <si>
    <t>Smoker</t>
  </si>
  <si>
    <t>Transplants</t>
  </si>
  <si>
    <t>sss</t>
  </si>
  <si>
    <t>No Total</t>
  </si>
  <si>
    <t>Yes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</si>
</sst>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8"/>
      <color theme="1"/>
      <name val="Arial Black"/>
      <family val="2"/>
    </font>
    <font>
      <b/>
      <sz val="11"/>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4" tint="0.79998168889431442"/>
        <bgColor theme="4" tint="0.79998168889431442"/>
      </patternFill>
    </fill>
  </fills>
  <borders count="1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theme="4" tint="0.39997558519241921"/>
      </top>
      <bottom/>
      <diagonal/>
    </border>
    <border>
      <left style="thin">
        <color indexed="64"/>
      </left>
      <right style="thin">
        <color indexed="64"/>
      </right>
      <top style="thin">
        <color theme="4" tint="0.39997558519241921"/>
      </top>
      <bottom/>
      <diagonal/>
    </border>
    <border>
      <left style="thin">
        <color theme="4" tint="0.39997558519241921"/>
      </left>
      <right/>
      <top style="thin">
        <color indexed="64"/>
      </top>
      <bottom/>
      <diagonal/>
    </border>
    <border>
      <left/>
      <right/>
      <top style="thin">
        <color indexed="64"/>
      </top>
      <bottom/>
      <diagonal/>
    </border>
    <border>
      <left/>
      <right style="thin">
        <color theme="4" tint="0.39997558519241921"/>
      </right>
      <top style="thin">
        <color indexed="64"/>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0" fontId="1" fillId="0" borderId="0"/>
  </cellStyleXfs>
  <cellXfs count="47">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0" xfId="0" applyFont="1" applyFill="1" applyAlignment="1">
      <alignment horizontal="center" vertical="center"/>
    </xf>
    <xf numFmtId="49" fontId="0" fillId="0" borderId="0" xfId="0" applyNumberFormat="1"/>
    <xf numFmtId="1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5" borderId="0" xfId="0" applyFill="1"/>
    <xf numFmtId="0" fontId="0" fillId="7" borderId="0" xfId="0" applyFill="1"/>
    <xf numFmtId="0" fontId="5" fillId="6" borderId="0" xfId="0" applyFont="1" applyFill="1" applyAlignment="1">
      <alignment horizontal="center" vertical="center"/>
    </xf>
    <xf numFmtId="0" fontId="6" fillId="8" borderId="3" xfId="0" applyFont="1" applyFill="1" applyBorder="1"/>
    <xf numFmtId="0" fontId="6" fillId="8" borderId="4" xfId="0" applyFont="1" applyFill="1" applyBorder="1"/>
    <xf numFmtId="0" fontId="1" fillId="0" borderId="0" xfId="1"/>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xf numFmtId="0" fontId="3" fillId="2" borderId="1" xfId="0" applyFont="1" applyFill="1" applyBorder="1" applyAlignment="1">
      <alignment horizontal="center" vertical="center"/>
    </xf>
    <xf numFmtId="0" fontId="0" fillId="0" borderId="0" xfId="0"/>
    <xf numFmtId="0" fontId="2" fillId="3" borderId="2" xfId="0" applyFont="1" applyFill="1" applyBorder="1" applyAlignment="1">
      <alignment horizontal="center" vertical="center"/>
    </xf>
    <xf numFmtId="0" fontId="0" fillId="8" borderId="6" xfId="0" applyFont="1" applyFill="1" applyBorder="1"/>
    <xf numFmtId="0" fontId="0" fillId="8" borderId="7" xfId="0" applyFont="1" applyFill="1" applyBorder="1"/>
    <xf numFmtId="0" fontId="0" fillId="8" borderId="5" xfId="0" applyFont="1" applyFill="1" applyBorder="1"/>
    <xf numFmtId="0" fontId="0" fillId="0" borderId="0" xfId="0" applyNumberFormat="1"/>
    <xf numFmtId="0" fontId="3" fillId="2" borderId="8" xfId="0"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0" fontId="0" fillId="8" borderId="10" xfId="0" applyFont="1" applyFill="1" applyBorder="1"/>
    <xf numFmtId="0" fontId="0" fillId="8" borderId="11" xfId="0" applyFont="1" applyFill="1" applyBorder="1"/>
    <xf numFmtId="1" fontId="0" fillId="8" borderId="11" xfId="0" applyNumberFormat="1" applyFont="1" applyFill="1" applyBorder="1"/>
    <xf numFmtId="0" fontId="0" fillId="8" borderId="12" xfId="0" applyFont="1" applyFill="1" applyBorder="1"/>
    <xf numFmtId="0" fontId="0" fillId="0" borderId="13" xfId="0" applyFont="1" applyBorder="1"/>
    <xf numFmtId="0" fontId="0" fillId="0" borderId="4" xfId="0" applyFont="1" applyBorder="1"/>
    <xf numFmtId="1" fontId="0" fillId="0" borderId="4" xfId="0" applyNumberFormat="1" applyFont="1" applyBorder="1"/>
    <xf numFmtId="0" fontId="0" fillId="0" borderId="14" xfId="0" applyFont="1" applyBorder="1"/>
    <xf numFmtId="0" fontId="0" fillId="8" borderId="13" xfId="0" applyFont="1" applyFill="1" applyBorder="1"/>
    <xf numFmtId="0" fontId="0" fillId="8" borderId="4" xfId="0" applyFont="1" applyFill="1" applyBorder="1"/>
    <xf numFmtId="1" fontId="0" fillId="8" borderId="4" xfId="0" applyNumberFormat="1" applyFont="1" applyFill="1" applyBorder="1"/>
    <xf numFmtId="0" fontId="0" fillId="8" borderId="14" xfId="0" applyFont="1" applyFill="1" applyBorder="1"/>
    <xf numFmtId="1" fontId="0" fillId="8" borderId="6" xfId="0" applyNumberFormat="1" applyFont="1" applyFill="1" applyBorder="1"/>
    <xf numFmtId="0" fontId="0" fillId="8" borderId="4" xfId="0" applyNumberFormat="1" applyFont="1" applyFill="1" applyBorder="1"/>
  </cellXfs>
  <cellStyles count="2">
    <cellStyle name="Normal" xfId="0" builtinId="0"/>
    <cellStyle name="Normal 2" xfId="1" xr:uid="{00000000-0005-0000-0000-000001000000}"/>
  </cellStyles>
  <dxfs count="5">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numFmt numFmtId="0" formatCode="General"/>
    </dxf>
    <dxf>
      <numFmt numFmtId="19" formatCode="dd/mm/yyyy"/>
    </dxf>
    <dxf>
      <numFmt numFmtId="165" formatCode="[$$-409]#,##0.0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[healthcare.xlsx]Pie_Donut!PivotTable2</c:name>
    <c:fmtId val="6"/>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2"/>
          <c:order val="0"/>
          <c:tx>
            <c:strRef>
              <c:f>Pie_Donut!$I$2</c:f>
              <c:strCache>
                <c:ptCount val="1"/>
                <c:pt idx="0">
                  <c:v>Sum of  NumberOfMajorSurgeries</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F572-4F9A-A759-78F6BA12F653}"/>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F572-4F9A-A759-78F6BA12F6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Pie_Donut!$H$3:$H$5</c:f>
              <c:strCache>
                <c:ptCount val="2"/>
                <c:pt idx="0">
                  <c:v>No</c:v>
                </c:pt>
                <c:pt idx="1">
                  <c:v>yes</c:v>
                </c:pt>
              </c:strCache>
            </c:strRef>
          </c:cat>
          <c:val>
            <c:numRef>
              <c:f>Pie_Donut!$I$3:$I$5</c:f>
              <c:numCache>
                <c:formatCode>General</c:formatCode>
                <c:ptCount val="2"/>
                <c:pt idx="0">
                  <c:v>1417</c:v>
                </c:pt>
                <c:pt idx="1">
                  <c:v>162</c:v>
                </c:pt>
              </c:numCache>
            </c:numRef>
          </c:val>
          <c:extLst>
            <c:ext xmlns:c16="http://schemas.microsoft.com/office/drawing/2014/chart" uri="{C3380CC4-5D6E-409C-BE32-E72D297353CC}">
              <c16:uniqueId val="{00000002-1F5B-4E22-847F-FF69B91D6D3E}"/>
            </c:ext>
          </c:extLst>
        </c:ser>
        <c:ser>
          <c:idx val="0"/>
          <c:order val="1"/>
          <c:tx>
            <c:strRef>
              <c:f>Pie_Donut!$J$2</c:f>
              <c:strCache>
                <c:ptCount val="1"/>
                <c:pt idx="0">
                  <c:v>Average of  HBA1C</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5-F572-4F9A-A759-78F6BA12F653}"/>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7-F572-4F9A-A759-78F6BA12F6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Pie_Donut!$H$3:$H$5</c:f>
              <c:strCache>
                <c:ptCount val="2"/>
                <c:pt idx="0">
                  <c:v>No</c:v>
                </c:pt>
                <c:pt idx="1">
                  <c:v>yes</c:v>
                </c:pt>
              </c:strCache>
            </c:strRef>
          </c:cat>
          <c:val>
            <c:numRef>
              <c:f>Pie_Donut!$J$3:$J$5</c:f>
              <c:numCache>
                <c:formatCode>General</c:formatCode>
                <c:ptCount val="2"/>
                <c:pt idx="0">
                  <c:v>6.6704427202190848</c:v>
                </c:pt>
                <c:pt idx="1">
                  <c:v>5.1876388888888894</c:v>
                </c:pt>
              </c:numCache>
            </c:numRef>
          </c:val>
          <c:extLst>
            <c:ext xmlns:c16="http://schemas.microsoft.com/office/drawing/2014/chart" uri="{C3380CC4-5D6E-409C-BE32-E72D297353CC}">
              <c16:uniqueId val="{00000006-1F5B-4E22-847F-FF69B91D6D3E}"/>
            </c:ext>
          </c:extLst>
        </c:ser>
        <c:ser>
          <c:idx val="1"/>
          <c:order val="2"/>
          <c:tx>
            <c:strRef>
              <c:f>Pie_Donut!$K$2</c:f>
              <c:strCache>
                <c:ptCount val="1"/>
                <c:pt idx="0">
                  <c:v>Count of Customer ID</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9-F572-4F9A-A759-78F6BA12F653}"/>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B-F572-4F9A-A759-78F6BA12F6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Pie_Donut!$H$3:$H$5</c:f>
              <c:strCache>
                <c:ptCount val="2"/>
                <c:pt idx="0">
                  <c:v>No</c:v>
                </c:pt>
                <c:pt idx="1">
                  <c:v>yes</c:v>
                </c:pt>
              </c:strCache>
            </c:strRef>
          </c:cat>
          <c:val>
            <c:numRef>
              <c:f>Pie_Donut!$K$3:$K$5</c:f>
              <c:numCache>
                <c:formatCode>General</c:formatCode>
                <c:ptCount val="2"/>
                <c:pt idx="0">
                  <c:v>2191</c:v>
                </c:pt>
                <c:pt idx="1">
                  <c:v>144</c:v>
                </c:pt>
              </c:numCache>
            </c:numRef>
          </c:val>
          <c:extLst>
            <c:ext xmlns:c16="http://schemas.microsoft.com/office/drawing/2014/chart" uri="{C3380CC4-5D6E-409C-BE32-E72D297353CC}">
              <c16:uniqueId val="{00000007-1F5B-4E22-847F-FF69B91D6D3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[healthcare.xlsx]Pie_Donut!PivotTable4</c:name>
    <c:fmtId val="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Pie_Donut!$C$1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Pie_Donut!$A$2:$B$8</c:f>
              <c:multiLvlStrCache>
                <c:ptCount val="4"/>
                <c:lvl>
                  <c:pt idx="0">
                    <c:v>No</c:v>
                  </c:pt>
                  <c:pt idx="1">
                    <c:v>Yes</c:v>
                  </c:pt>
                  <c:pt idx="2">
                    <c:v>No</c:v>
                  </c:pt>
                  <c:pt idx="3">
                    <c:v>Yes</c:v>
                  </c:pt>
                </c:lvl>
                <c:lvl>
                  <c:pt idx="0">
                    <c:v>No</c:v>
                  </c:pt>
                  <c:pt idx="2">
                    <c:v>Yes</c:v>
                  </c:pt>
                </c:lvl>
              </c:multiLvlStrCache>
            </c:multiLvlStrRef>
          </c:cat>
          <c:val>
            <c:numRef>
              <c:f>Pie_Donut!$C$2:$C$8</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0-E44B-4FB3-8F47-3395AD6D590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[healthcare.xlsx]Column_Bar Chart!PivotTable4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'Column_Bar Chart'!$B$1:$B$2</c:f>
              <c:strCache>
                <c:ptCount val="1"/>
                <c:pt idx="0">
                  <c:v>Diabetes</c:v>
                </c:pt>
              </c:strCache>
            </c:strRef>
          </c:tx>
          <c:spPr>
            <a:solidFill>
              <a:schemeClr val="accent1"/>
            </a:solidFill>
            <a:ln>
              <a:noFill/>
            </a:ln>
            <a:effectLst/>
          </c:spPr>
          <c:invertIfNegative val="0"/>
          <c:cat>
            <c:strRef>
              <c:f>'Column_Bar Chart'!$A$3:$A$7</c:f>
              <c:strCache>
                <c:ptCount val="4"/>
                <c:pt idx="0">
                  <c:v>Normal Weight</c:v>
                </c:pt>
                <c:pt idx="1">
                  <c:v>Obesity</c:v>
                </c:pt>
                <c:pt idx="2">
                  <c:v>Overweight</c:v>
                </c:pt>
                <c:pt idx="3">
                  <c:v>Underweight</c:v>
                </c:pt>
              </c:strCache>
            </c:strRef>
          </c:cat>
          <c:val>
            <c:numRef>
              <c:f>'Column_Bar Chart'!$B$3:$B$7</c:f>
              <c:numCache>
                <c:formatCode>[$$-409]#,##0.00</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0240-4EC0-AC69-E99A87C8F188}"/>
            </c:ext>
          </c:extLst>
        </c:ser>
        <c:ser>
          <c:idx val="1"/>
          <c:order val="1"/>
          <c:tx>
            <c:strRef>
              <c:f>'Column_Bar Chart'!$C$1:$C$2</c:f>
              <c:strCache>
                <c:ptCount val="1"/>
                <c:pt idx="0">
                  <c:v>Normal</c:v>
                </c:pt>
              </c:strCache>
            </c:strRef>
          </c:tx>
          <c:spPr>
            <a:solidFill>
              <a:schemeClr val="accent2"/>
            </a:solidFill>
            <a:ln>
              <a:noFill/>
            </a:ln>
            <a:effectLst/>
          </c:spPr>
          <c:invertIfNegative val="0"/>
          <c:cat>
            <c:strRef>
              <c:f>'Column_Bar Chart'!$A$3:$A$7</c:f>
              <c:strCache>
                <c:ptCount val="4"/>
                <c:pt idx="0">
                  <c:v>Normal Weight</c:v>
                </c:pt>
                <c:pt idx="1">
                  <c:v>Obesity</c:v>
                </c:pt>
                <c:pt idx="2">
                  <c:v>Overweight</c:v>
                </c:pt>
                <c:pt idx="3">
                  <c:v>Underweight</c:v>
                </c:pt>
              </c:strCache>
            </c:strRef>
          </c:cat>
          <c:val>
            <c:numRef>
              <c:f>'Column_Bar Chart'!$C$3:$C$7</c:f>
              <c:numCache>
                <c:formatCode>[$$-409]#,##0.00</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0-0BCC-45EF-8C5C-FC442219F091}"/>
            </c:ext>
          </c:extLst>
        </c:ser>
        <c:ser>
          <c:idx val="2"/>
          <c:order val="2"/>
          <c:tx>
            <c:strRef>
              <c:f>'Column_Bar Chart'!$D$1:$D$2</c:f>
              <c:strCache>
                <c:ptCount val="1"/>
                <c:pt idx="0">
                  <c:v>Prediabetes</c:v>
                </c:pt>
              </c:strCache>
            </c:strRef>
          </c:tx>
          <c:spPr>
            <a:solidFill>
              <a:schemeClr val="accent3"/>
            </a:solidFill>
            <a:ln>
              <a:noFill/>
            </a:ln>
            <a:effectLst/>
          </c:spPr>
          <c:invertIfNegative val="0"/>
          <c:cat>
            <c:strRef>
              <c:f>'Column_Bar Chart'!$A$3:$A$7</c:f>
              <c:strCache>
                <c:ptCount val="4"/>
                <c:pt idx="0">
                  <c:v>Normal Weight</c:v>
                </c:pt>
                <c:pt idx="1">
                  <c:v>Obesity</c:v>
                </c:pt>
                <c:pt idx="2">
                  <c:v>Overweight</c:v>
                </c:pt>
                <c:pt idx="3">
                  <c:v>Underweight</c:v>
                </c:pt>
              </c:strCache>
            </c:strRef>
          </c:cat>
          <c:val>
            <c:numRef>
              <c:f>'Column_Bar Chart'!$D$3:$D$7</c:f>
              <c:numCache>
                <c:formatCode>[$$-409]#,##0.00</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1-0BCC-45EF-8C5C-FC442219F091}"/>
            </c:ext>
          </c:extLst>
        </c:ser>
        <c:dLbls>
          <c:showLegendKey val="0"/>
          <c:showVal val="0"/>
          <c:showCatName val="0"/>
          <c:showSerName val="0"/>
          <c:showPercent val="0"/>
          <c:showBubbleSize val="0"/>
        </c:dLbls>
        <c:gapWidth val="219"/>
        <c:overlap val="-27"/>
        <c:axId val="1610592608"/>
        <c:axId val="75608592"/>
      </c:barChart>
      <c:catAx>
        <c:axId val="161059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08592"/>
        <c:crosses val="autoZero"/>
        <c:auto val="1"/>
        <c:lblAlgn val="ctr"/>
        <c:lblOffset val="100"/>
        <c:noMultiLvlLbl val="0"/>
      </c:catAx>
      <c:valAx>
        <c:axId val="7560859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59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[healthcare.xlsx]Column_Bar Chart!PivotTable5</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'Column_Bar Chart'!$I$1:$I$2</c:f>
              <c:strCache>
                <c:ptCount val="1"/>
                <c:pt idx="0">
                  <c:v>tier - 1</c:v>
                </c:pt>
              </c:strCache>
            </c:strRef>
          </c:tx>
          <c:spPr>
            <a:solidFill>
              <a:schemeClr val="accent1"/>
            </a:solidFill>
            <a:ln>
              <a:noFill/>
            </a:ln>
            <a:effectLst/>
          </c:spPr>
          <c:invertIfNegative val="0"/>
          <c:cat>
            <c:strRef>
              <c:f>'Column_Bar Chart'!$H$3:$H$20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'Column_Bar Chart'!$I$3:$I$20</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CF08-4167-8AA6-380E1B800008}"/>
            </c:ext>
          </c:extLst>
        </c:ser>
        <c:ser>
          <c:idx val="1"/>
          <c:order val="1"/>
          <c:tx>
            <c:strRef>
              <c:f>'Column_Bar Chart'!$J$1:$J$2</c:f>
              <c:strCache>
                <c:ptCount val="1"/>
                <c:pt idx="0">
                  <c:v>tier - 2</c:v>
                </c:pt>
              </c:strCache>
            </c:strRef>
          </c:tx>
          <c:spPr>
            <a:solidFill>
              <a:schemeClr val="accent2"/>
            </a:solidFill>
            <a:ln>
              <a:noFill/>
            </a:ln>
            <a:effectLst/>
          </c:spPr>
          <c:invertIfNegative val="0"/>
          <c:cat>
            <c:strRef>
              <c:f>'Column_Bar Chart'!$H$3:$H$20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'Column_Bar Chart'!$J$3:$J$20</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CF08-4167-8AA6-380E1B800008}"/>
            </c:ext>
          </c:extLst>
        </c:ser>
        <c:ser>
          <c:idx val="2"/>
          <c:order val="2"/>
          <c:tx>
            <c:strRef>
              <c:f>'Column_Bar Chart'!$K$1:$K$2</c:f>
              <c:strCache>
                <c:ptCount val="1"/>
                <c:pt idx="0">
                  <c:v>tier - 3</c:v>
                </c:pt>
              </c:strCache>
            </c:strRef>
          </c:tx>
          <c:spPr>
            <a:solidFill>
              <a:schemeClr val="accent3"/>
            </a:solidFill>
            <a:ln>
              <a:noFill/>
            </a:ln>
            <a:effectLst/>
          </c:spPr>
          <c:invertIfNegative val="0"/>
          <c:cat>
            <c:strRef>
              <c:f>'Column_Bar Chart'!$H$3:$H$20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'Column_Bar Chart'!$K$3:$K$20</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B832-4CFD-847E-FEBA81B79255}"/>
            </c:ext>
          </c:extLst>
        </c:ser>
        <c:dLbls>
          <c:showLegendKey val="0"/>
          <c:showVal val="0"/>
          <c:showCatName val="0"/>
          <c:showSerName val="0"/>
          <c:showPercent val="0"/>
          <c:showBubbleSize val="0"/>
        </c:dLbls>
        <c:gapWidth val="150"/>
        <c:axId val="82597280"/>
        <c:axId val="75539952"/>
      </c:barChart>
      <c:catAx>
        <c:axId val="8259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39952"/>
        <c:crosses val="autoZero"/>
        <c:auto val="1"/>
        <c:lblAlgn val="ctr"/>
        <c:lblOffset val="100"/>
        <c:noMultiLvlLbl val="0"/>
      </c:catAx>
      <c:valAx>
        <c:axId val="75539952"/>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9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[healthcare.xlsx]line_scatter!PivotTable1</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line_scatter!$B$1</c:f>
              <c:strCache>
                <c:ptCount val="1"/>
                <c:pt idx="0">
                  <c:v>Average of  BMI</c:v>
                </c:pt>
              </c:strCache>
            </c:strRef>
          </c:tx>
          <c:spPr>
            <a:ln w="28575" cap="rnd">
              <a:solidFill>
                <a:schemeClr val="accent1"/>
              </a:solidFill>
              <a:round/>
            </a:ln>
            <a:effectLst/>
          </c:spPr>
          <c:marker>
            <c:symbol val="none"/>
          </c:marker>
          <c:cat>
            <c:strRef>
              <c:f>line_scatter!$A$2:$A$50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line_scatter!$B$2:$B$50</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E5DC-47DD-BCD1-0DCEA6B88D74}"/>
            </c:ext>
          </c:extLst>
        </c:ser>
        <c:ser>
          <c:idx val="1"/>
          <c:order val="1"/>
          <c:tx>
            <c:strRef>
              <c:f>line_scatter!$C$1</c:f>
              <c:strCache>
                <c:ptCount val="1"/>
                <c:pt idx="0">
                  <c:v>Average of  HBA1C</c:v>
                </c:pt>
              </c:strCache>
            </c:strRef>
          </c:tx>
          <c:spPr>
            <a:ln w="28575" cap="rnd">
              <a:solidFill>
                <a:schemeClr val="accent2"/>
              </a:solidFill>
              <a:round/>
            </a:ln>
            <a:effectLst/>
          </c:spPr>
          <c:marker>
            <c:symbol val="none"/>
          </c:marker>
          <c:cat>
            <c:strRef>
              <c:f>line_scatter!$A$2:$A$50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line_scatter!$C$2:$C$50</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E5DC-47DD-BCD1-0DCEA6B88D74}"/>
            </c:ext>
          </c:extLst>
        </c:ser>
        <c:dLbls>
          <c:showLegendKey val="0"/>
          <c:showVal val="0"/>
          <c:showCatName val="0"/>
          <c:showSerName val="0"/>
          <c:showPercent val="0"/>
          <c:showBubbleSize val="0"/>
        </c:dLbls>
        <c:smooth val="0"/>
        <c:axId val="1702628991"/>
        <c:axId val="1623031023"/>
      </c:lineChart>
      <c:catAx>
        <c:axId val="170262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031023"/>
        <c:crosses val="autoZero"/>
        <c:auto val="1"/>
        <c:lblAlgn val="ctr"/>
        <c:lblOffset val="100"/>
        <c:noMultiLvlLbl val="0"/>
      </c:catAx>
      <c:valAx>
        <c:axId val="162303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2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line_scatter!$O$1</c:f>
              <c:strCache>
                <c:ptCount val="1"/>
                <c:pt idx="0">
                  <c:v> charges</c:v>
                </c:pt>
              </c:strCache>
            </c:strRef>
          </c:tx>
          <c:spPr>
            <a:ln w="19050" cap="rnd">
              <a:noFill/>
              <a:round/>
            </a:ln>
            <a:effectLst/>
          </c:spPr>
          <c:marker>
            <c:symbol val="circle"/>
            <c:size val="5"/>
            <c:spPr>
              <a:solidFill>
                <a:schemeClr val="accent1"/>
              </a:solidFill>
              <a:ln w="9525">
                <a:solidFill>
                  <a:schemeClr val="accent1"/>
                </a:solidFill>
              </a:ln>
              <a:effectLst/>
            </c:spPr>
          </c:marker>
          <c:xVal>
            <c:numRef>
              <c:f>line_scatter!$N$2:$N$2336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line_scatter!$O$2:$O$2336</c:f>
              <c:numCache>
                <c:formatCode>[$$-409]#,##0.00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AB74-47AC-AAEB-FB35C2813BAA}"/>
            </c:ext>
          </c:extLst>
        </c:ser>
        <c:dLbls>
          <c:showLegendKey val="0"/>
          <c:showVal val="0"/>
          <c:showCatName val="0"/>
          <c:showSerName val="0"/>
          <c:showPercent val="0"/>
          <c:showBubbleSize val="0"/>
        </c:dLbls>
        <c:axId val="1702709727"/>
        <c:axId val="83042511"/>
      </c:scatterChart>
      <c:valAx>
        <c:axId val="1702709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42511"/>
        <c:crosses val="autoZero"/>
        <c:crossBetween val="midCat"/>
      </c:valAx>
      <c:valAx>
        <c:axId val="8304251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7097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[healthcare.xlsx]Pie_Donut!PivotTable4</c:name>
    <c:fmtId val="18"/>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1"/>
          <c:order val="0"/>
          <c:tx>
            <c:strRef>
              <c:f>Pie_Donut!$C$1</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dLblPos val="inEnd"/>
            <c:showLegendKey val="0"/>
            <c:showVal val="0"/>
            <c:showCatName val="0"/>
            <c:showSerName val="0"/>
            <c:showPercent val="1"/>
            <c:showBubbleSize val="0"/>
            <c:showLeaderLines val="1"/>
            <c:extLst>
              <c:ext xmlns:c15="http://schemas.microsoft.com/office/drawing/2012/chart" uri="{CE6537A1-D6FC-4f65-9D91-7224C49458BB}"/>
            </c:extLst>
          </c:dLbls>
          <c:cat>
            <c:multiLvlStrRef>
              <c:f>Pie_Donut!$A$2:$B$8</c:f>
              <c:multiLvlStrCache>
                <c:ptCount val="4"/>
                <c:lvl>
                  <c:pt idx="0">
                    <c:v>No</c:v>
                  </c:pt>
                  <c:pt idx="1">
                    <c:v>Yes</c:v>
                  </c:pt>
                  <c:pt idx="2">
                    <c:v>No</c:v>
                  </c:pt>
                  <c:pt idx="3">
                    <c:v>Yes</c:v>
                  </c:pt>
                </c:lvl>
                <c:lvl>
                  <c:pt idx="0">
                    <c:v>No</c:v>
                  </c:pt>
                  <c:pt idx="2">
                    <c:v>Yes</c:v>
                  </c:pt>
                </c:lvl>
              </c:multiLvlStrCache>
            </c:multiLvlStrRef>
          </c:cat>
          <c:val>
            <c:numRef>
              <c:f>Pie_Donut!$C$2:$C$8</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F-AE93-4014-B948-6E83589A6F60}"/>
            </c:ext>
          </c:extLst>
        </c:ser>
        <c:dLbls>
          <c:dLblPos val="inEnd"/>
          <c:showLegendKey val="0"/>
          <c:showVal val="0"/>
          <c:showCatName val="0"/>
          <c:showSerName val="0"/>
          <c:showPercent val="1"/>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[healthcare.xlsx]Pie_Donut!PivotTable2</c:name>
    <c:fmtId val="18"/>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2"/>
          <c:order val="0"/>
          <c:tx>
            <c:strRef>
              <c:f>Pie_Donut!$I$2</c:f>
              <c:strCache>
                <c:ptCount val="1"/>
                <c:pt idx="0">
                  <c:v>Sum of  NumberOfMajorSurgeries</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91E3-47B4-A39E-733E2C0B2AE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91E3-47B4-A39E-733E2C0B2A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Pie_Donut!$H$3:$H$5</c:f>
              <c:strCache>
                <c:ptCount val="2"/>
                <c:pt idx="0">
                  <c:v>No</c:v>
                </c:pt>
                <c:pt idx="1">
                  <c:v>yes</c:v>
                </c:pt>
              </c:strCache>
            </c:strRef>
          </c:cat>
          <c:val>
            <c:numRef>
              <c:f>Pie_Donut!$I$3:$I$5</c:f>
              <c:numCache>
                <c:formatCode>General</c:formatCode>
                <c:ptCount val="2"/>
                <c:pt idx="0">
                  <c:v>1417</c:v>
                </c:pt>
                <c:pt idx="1">
                  <c:v>162</c:v>
                </c:pt>
              </c:numCache>
            </c:numRef>
          </c:val>
          <c:extLst>
            <c:ext xmlns:c16="http://schemas.microsoft.com/office/drawing/2014/chart" uri="{C3380CC4-5D6E-409C-BE32-E72D297353CC}">
              <c16:uniqueId val="{00000004-91E3-47B4-A39E-733E2C0B2AEB}"/>
            </c:ext>
          </c:extLst>
        </c:ser>
        <c:ser>
          <c:idx val="0"/>
          <c:order val="1"/>
          <c:tx>
            <c:strRef>
              <c:f>Pie_Donut!$J$2</c:f>
              <c:strCache>
                <c:ptCount val="1"/>
                <c:pt idx="0">
                  <c:v>Average of  HBA1C</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6-91E3-47B4-A39E-733E2C0B2AE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8-91E3-47B4-A39E-733E2C0B2A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Pie_Donut!$H$3:$H$5</c:f>
              <c:strCache>
                <c:ptCount val="2"/>
                <c:pt idx="0">
                  <c:v>No</c:v>
                </c:pt>
                <c:pt idx="1">
                  <c:v>yes</c:v>
                </c:pt>
              </c:strCache>
            </c:strRef>
          </c:cat>
          <c:val>
            <c:numRef>
              <c:f>Pie_Donut!$J$3:$J$5</c:f>
              <c:numCache>
                <c:formatCode>General</c:formatCode>
                <c:ptCount val="2"/>
                <c:pt idx="0">
                  <c:v>6.6704427202190848</c:v>
                </c:pt>
                <c:pt idx="1">
                  <c:v>5.1876388888888894</c:v>
                </c:pt>
              </c:numCache>
            </c:numRef>
          </c:val>
          <c:extLst>
            <c:ext xmlns:c16="http://schemas.microsoft.com/office/drawing/2014/chart" uri="{C3380CC4-5D6E-409C-BE32-E72D297353CC}">
              <c16:uniqueId val="{00000009-91E3-47B4-A39E-733E2C0B2AEB}"/>
            </c:ext>
          </c:extLst>
        </c:ser>
        <c:ser>
          <c:idx val="1"/>
          <c:order val="2"/>
          <c:tx>
            <c:strRef>
              <c:f>Pie_Donut!$K$2</c:f>
              <c:strCache>
                <c:ptCount val="1"/>
                <c:pt idx="0">
                  <c:v>Count of Customer ID</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B-91E3-47B4-A39E-733E2C0B2AE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D-91E3-47B4-A39E-733E2C0B2A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Pie_Donut!$H$3:$H$5</c:f>
              <c:strCache>
                <c:ptCount val="2"/>
                <c:pt idx="0">
                  <c:v>No</c:v>
                </c:pt>
                <c:pt idx="1">
                  <c:v>yes</c:v>
                </c:pt>
              </c:strCache>
            </c:strRef>
          </c:cat>
          <c:val>
            <c:numRef>
              <c:f>Pie_Donut!$K$3:$K$5</c:f>
              <c:numCache>
                <c:formatCode>General</c:formatCode>
                <c:ptCount val="2"/>
                <c:pt idx="0">
                  <c:v>2191</c:v>
                </c:pt>
                <c:pt idx="1">
                  <c:v>144</c:v>
                </c:pt>
              </c:numCache>
            </c:numRef>
          </c:val>
          <c:extLst>
            <c:ext xmlns:c16="http://schemas.microsoft.com/office/drawing/2014/chart" uri="{C3380CC4-5D6E-409C-BE32-E72D297353CC}">
              <c16:uniqueId val="{0000000E-91E3-47B4-A39E-733E2C0B2AE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[healthcare.xlsx]Column_Bar Chart!PivotTable5</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'Column_Bar Chart'!$I$1:$I$2</c:f>
              <c:strCache>
                <c:ptCount val="1"/>
                <c:pt idx="0">
                  <c:v>tier - 1</c:v>
                </c:pt>
              </c:strCache>
            </c:strRef>
          </c:tx>
          <c:spPr>
            <a:solidFill>
              <a:schemeClr val="accent1"/>
            </a:solidFill>
            <a:ln>
              <a:noFill/>
            </a:ln>
            <a:effectLst/>
          </c:spPr>
          <c:invertIfNegative val="0"/>
          <c:cat>
            <c:strRef>
              <c:f>'Column_Bar Chart'!$H$3:$H$20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'Column_Bar Chart'!$I$3:$I$20</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F66-49D7-848D-9A29E835BDA0}"/>
            </c:ext>
          </c:extLst>
        </c:ser>
        <c:ser>
          <c:idx val="1"/>
          <c:order val="1"/>
          <c:tx>
            <c:strRef>
              <c:f>'Column_Bar Chart'!$J$1:$J$2</c:f>
              <c:strCache>
                <c:ptCount val="1"/>
                <c:pt idx="0">
                  <c:v>tier - 2</c:v>
                </c:pt>
              </c:strCache>
            </c:strRef>
          </c:tx>
          <c:spPr>
            <a:solidFill>
              <a:schemeClr val="accent2"/>
            </a:solidFill>
            <a:ln>
              <a:noFill/>
            </a:ln>
            <a:effectLst/>
          </c:spPr>
          <c:invertIfNegative val="0"/>
          <c:cat>
            <c:strRef>
              <c:f>'Column_Bar Chart'!$H$3:$H$20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'Column_Bar Chart'!$J$3:$J$20</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F66-49D7-848D-9A29E835BDA0}"/>
            </c:ext>
          </c:extLst>
        </c:ser>
        <c:ser>
          <c:idx val="2"/>
          <c:order val="2"/>
          <c:tx>
            <c:strRef>
              <c:f>'Column_Bar Chart'!$K$1:$K$2</c:f>
              <c:strCache>
                <c:ptCount val="1"/>
                <c:pt idx="0">
                  <c:v>tier - 3</c:v>
                </c:pt>
              </c:strCache>
            </c:strRef>
          </c:tx>
          <c:spPr>
            <a:solidFill>
              <a:schemeClr val="accent3"/>
            </a:solidFill>
            <a:ln>
              <a:noFill/>
            </a:ln>
            <a:effectLst/>
          </c:spPr>
          <c:invertIfNegative val="0"/>
          <c:cat>
            <c:strRef>
              <c:f>'Column_Bar Chart'!$H$3:$H$20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'Column_Bar Chart'!$K$3:$K$20</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6-6F66-49D7-848D-9A29E835BDA0}"/>
            </c:ext>
          </c:extLst>
        </c:ser>
        <c:dLbls>
          <c:showLegendKey val="0"/>
          <c:showVal val="0"/>
          <c:showCatName val="0"/>
          <c:showSerName val="0"/>
          <c:showPercent val="0"/>
          <c:showBubbleSize val="0"/>
        </c:dLbls>
        <c:gapWidth val="150"/>
        <c:axId val="82597280"/>
        <c:axId val="75539952"/>
      </c:barChart>
      <c:catAx>
        <c:axId val="8259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39952"/>
        <c:crosses val="autoZero"/>
        <c:auto val="1"/>
        <c:lblAlgn val="ctr"/>
        <c:lblOffset val="100"/>
        <c:noMultiLvlLbl val="0"/>
      </c:catAx>
      <c:valAx>
        <c:axId val="75539952"/>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9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[healthcare.xlsx]Column_Bar Chart!PivotTable4</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'Column_Bar Chart'!$B$1:$B$2</c:f>
              <c:strCache>
                <c:ptCount val="1"/>
                <c:pt idx="0">
                  <c:v>Diabetes</c:v>
                </c:pt>
              </c:strCache>
            </c:strRef>
          </c:tx>
          <c:spPr>
            <a:solidFill>
              <a:schemeClr val="accent1"/>
            </a:solidFill>
            <a:ln>
              <a:noFill/>
            </a:ln>
            <a:effectLst/>
          </c:spPr>
          <c:invertIfNegative val="0"/>
          <c:cat>
            <c:strRef>
              <c:f>'Column_Bar Chart'!$A$3:$A$7</c:f>
              <c:strCache>
                <c:ptCount val="4"/>
                <c:pt idx="0">
                  <c:v>Normal Weight</c:v>
                </c:pt>
                <c:pt idx="1">
                  <c:v>Obesity</c:v>
                </c:pt>
                <c:pt idx="2">
                  <c:v>Overweight</c:v>
                </c:pt>
                <c:pt idx="3">
                  <c:v>Underweight</c:v>
                </c:pt>
              </c:strCache>
            </c:strRef>
          </c:cat>
          <c:val>
            <c:numRef>
              <c:f>'Column_Bar Chart'!$B$3:$B$7</c:f>
              <c:numCache>
                <c:formatCode>[$$-409]#,##0.00</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C1B4-42C7-ADF7-38B79932C760}"/>
            </c:ext>
          </c:extLst>
        </c:ser>
        <c:ser>
          <c:idx val="1"/>
          <c:order val="1"/>
          <c:tx>
            <c:strRef>
              <c:f>'Column_Bar Chart'!$C$1:$C$2</c:f>
              <c:strCache>
                <c:ptCount val="1"/>
                <c:pt idx="0">
                  <c:v>Normal</c:v>
                </c:pt>
              </c:strCache>
            </c:strRef>
          </c:tx>
          <c:spPr>
            <a:solidFill>
              <a:schemeClr val="accent2"/>
            </a:solidFill>
            <a:ln>
              <a:noFill/>
            </a:ln>
            <a:effectLst/>
          </c:spPr>
          <c:invertIfNegative val="0"/>
          <c:cat>
            <c:strRef>
              <c:f>'Column_Bar Chart'!$A$3:$A$7</c:f>
              <c:strCache>
                <c:ptCount val="4"/>
                <c:pt idx="0">
                  <c:v>Normal Weight</c:v>
                </c:pt>
                <c:pt idx="1">
                  <c:v>Obesity</c:v>
                </c:pt>
                <c:pt idx="2">
                  <c:v>Overweight</c:v>
                </c:pt>
                <c:pt idx="3">
                  <c:v>Underweight</c:v>
                </c:pt>
              </c:strCache>
            </c:strRef>
          </c:cat>
          <c:val>
            <c:numRef>
              <c:f>'Column_Bar Chart'!$C$3:$C$7</c:f>
              <c:numCache>
                <c:formatCode>[$$-409]#,##0.00</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1-132C-4FBC-AD48-3BD222F274ED}"/>
            </c:ext>
          </c:extLst>
        </c:ser>
        <c:ser>
          <c:idx val="2"/>
          <c:order val="2"/>
          <c:tx>
            <c:strRef>
              <c:f>'Column_Bar Chart'!$D$1:$D$2</c:f>
              <c:strCache>
                <c:ptCount val="1"/>
                <c:pt idx="0">
                  <c:v>Prediabetes</c:v>
                </c:pt>
              </c:strCache>
            </c:strRef>
          </c:tx>
          <c:spPr>
            <a:solidFill>
              <a:schemeClr val="accent3"/>
            </a:solidFill>
            <a:ln>
              <a:noFill/>
            </a:ln>
            <a:effectLst/>
          </c:spPr>
          <c:invertIfNegative val="0"/>
          <c:cat>
            <c:strRef>
              <c:f>'Column_Bar Chart'!$A$3:$A$7</c:f>
              <c:strCache>
                <c:ptCount val="4"/>
                <c:pt idx="0">
                  <c:v>Normal Weight</c:v>
                </c:pt>
                <c:pt idx="1">
                  <c:v>Obesity</c:v>
                </c:pt>
                <c:pt idx="2">
                  <c:v>Overweight</c:v>
                </c:pt>
                <c:pt idx="3">
                  <c:v>Underweight</c:v>
                </c:pt>
              </c:strCache>
            </c:strRef>
          </c:cat>
          <c:val>
            <c:numRef>
              <c:f>'Column_Bar Chart'!$D$3:$D$7</c:f>
              <c:numCache>
                <c:formatCode>[$$-409]#,##0.00</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2-132C-4FBC-AD48-3BD222F274ED}"/>
            </c:ext>
          </c:extLst>
        </c:ser>
        <c:dLbls>
          <c:showLegendKey val="0"/>
          <c:showVal val="0"/>
          <c:showCatName val="0"/>
          <c:showSerName val="0"/>
          <c:showPercent val="0"/>
          <c:showBubbleSize val="0"/>
        </c:dLbls>
        <c:gapWidth val="219"/>
        <c:overlap val="-27"/>
        <c:axId val="1610592608"/>
        <c:axId val="75608592"/>
      </c:barChart>
      <c:catAx>
        <c:axId val="161059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08592"/>
        <c:crosses val="autoZero"/>
        <c:auto val="1"/>
        <c:lblAlgn val="ctr"/>
        <c:lblOffset val="100"/>
        <c:noMultiLvlLbl val="0"/>
      </c:catAx>
      <c:valAx>
        <c:axId val="7560859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59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[healthcare.xlsx]line_scatter!PivotTable1</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line_scatter!$B$1</c:f>
              <c:strCache>
                <c:ptCount val="1"/>
                <c:pt idx="0">
                  <c:v>Average of  BMI</c:v>
                </c:pt>
              </c:strCache>
            </c:strRef>
          </c:tx>
          <c:spPr>
            <a:ln w="28575" cap="rnd">
              <a:solidFill>
                <a:schemeClr val="accent1"/>
              </a:solidFill>
              <a:round/>
            </a:ln>
            <a:effectLst/>
          </c:spPr>
          <c:marker>
            <c:symbol val="none"/>
          </c:marker>
          <c:cat>
            <c:strRef>
              <c:f>line_scatter!$A$2:$A$50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line_scatter!$B$2:$B$50</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4372-4A77-B0EC-35E172DB201D}"/>
            </c:ext>
          </c:extLst>
        </c:ser>
        <c:ser>
          <c:idx val="1"/>
          <c:order val="1"/>
          <c:tx>
            <c:strRef>
              <c:f>line_scatter!$C$1</c:f>
              <c:strCache>
                <c:ptCount val="1"/>
                <c:pt idx="0">
                  <c:v>Average of  HBA1C</c:v>
                </c:pt>
              </c:strCache>
            </c:strRef>
          </c:tx>
          <c:spPr>
            <a:ln w="28575" cap="rnd">
              <a:solidFill>
                <a:schemeClr val="accent2"/>
              </a:solidFill>
              <a:round/>
            </a:ln>
            <a:effectLst/>
          </c:spPr>
          <c:marker>
            <c:symbol val="none"/>
          </c:marker>
          <c:cat>
            <c:strRef>
              <c:f>line_scatter!$A$2:$A$50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line_scatter!$C$2:$C$50</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4372-4A77-B0EC-35E172DB201D}"/>
            </c:ext>
          </c:extLst>
        </c:ser>
        <c:dLbls>
          <c:showLegendKey val="0"/>
          <c:showVal val="0"/>
          <c:showCatName val="0"/>
          <c:showSerName val="0"/>
          <c:showPercent val="0"/>
          <c:showBubbleSize val="0"/>
        </c:dLbls>
        <c:smooth val="0"/>
        <c:axId val="1702628991"/>
        <c:axId val="1623031023"/>
      </c:lineChart>
      <c:catAx>
        <c:axId val="170262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031023"/>
        <c:crosses val="autoZero"/>
        <c:auto val="1"/>
        <c:lblAlgn val="ctr"/>
        <c:lblOffset val="100"/>
        <c:noMultiLvlLbl val="0"/>
      </c:catAx>
      <c:valAx>
        <c:axId val="162303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2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line_scatter!$O$1</c:f>
              <c:strCache>
                <c:ptCount val="1"/>
                <c:pt idx="0">
                  <c:v> charges</c:v>
                </c:pt>
              </c:strCache>
            </c:strRef>
          </c:tx>
          <c:spPr>
            <a:ln w="19050" cap="rnd">
              <a:noFill/>
              <a:round/>
            </a:ln>
            <a:effectLst/>
          </c:spPr>
          <c:marker>
            <c:symbol val="circle"/>
            <c:size val="5"/>
            <c:spPr>
              <a:solidFill>
                <a:schemeClr val="accent1"/>
              </a:solidFill>
              <a:ln w="9525">
                <a:solidFill>
                  <a:schemeClr val="accent1"/>
                </a:solidFill>
              </a:ln>
              <a:effectLst/>
            </c:spPr>
          </c:marker>
          <c:xVal>
            <c:numRef>
              <c:f>line_scatter!$N$2:$N$2336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line_scatter!$O$2:$O$2336</c:f>
              <c:numCache>
                <c:formatCode>[$$-409]#,##0.00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49A9-45E9-80A4-9B432C5497CC}"/>
            </c:ext>
          </c:extLst>
        </c:ser>
        <c:dLbls>
          <c:showLegendKey val="0"/>
          <c:showVal val="0"/>
          <c:showCatName val="0"/>
          <c:showSerName val="0"/>
          <c:showPercent val="0"/>
          <c:showBubbleSize val="0"/>
        </c:dLbls>
        <c:axId val="1702709727"/>
        <c:axId val="83042511"/>
      </c:scatterChart>
      <c:valAx>
        <c:axId val="1702709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42511"/>
        <c:crosses val="autoZero"/>
        <c:crossBetween val="midCat"/>
      </c:valAx>
      <c:valAx>
        <c:axId val="8304251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7097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600187</xdr:colOff>
      <xdr:row>6</xdr:row>
      <xdr:rowOff>124161</xdr:rowOff>
    </xdr:from>
    <xdr:to>
      <xdr:col>10</xdr:col>
      <xdr:colOff>485886</xdr:colOff>
      <xdr:row>21</xdr:row>
      <xdr:rowOff>124162</xdr:rowOff>
    </xdr:to>
    <xdr:graphicFrame macro="">
      <xdr:nvGraphicFramePr>
        <xdr:cNvPr id="5" name="Chart 4">
          <a:extLst>
            <a:ext uri="{FF2B5EF4-FFF2-40B4-BE49-F238E27FC236}">
              <a16:creationId xmlns:a16="http://schemas.microsoft.com/office/drawing/2014/main" id="{31314FC0-4D98-E812-8969-7F9D2BECC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67235</xdr:rowOff>
    </xdr:from>
    <xdr:to>
      <xdr:col>3</xdr:col>
      <xdr:colOff>914400</xdr:colOff>
      <xdr:row>23</xdr:row>
      <xdr:rowOff>121023</xdr:rowOff>
    </xdr:to>
    <xdr:graphicFrame macro="">
      <xdr:nvGraphicFramePr>
        <xdr:cNvPr id="2" name="Chart 1">
          <a:extLst>
            <a:ext uri="{FF2B5EF4-FFF2-40B4-BE49-F238E27FC236}">
              <a16:creationId xmlns:a16="http://schemas.microsoft.com/office/drawing/2014/main" id="{9976CFEC-A771-8ED5-5A5E-29D509E26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7</xdr:row>
      <xdr:rowOff>22860</xdr:rowOff>
    </xdr:from>
    <xdr:to>
      <xdr:col>4</xdr:col>
      <xdr:colOff>670560</xdr:colOff>
      <xdr:row>22</xdr:row>
      <xdr:rowOff>22860</xdr:rowOff>
    </xdr:to>
    <xdr:graphicFrame macro="">
      <xdr:nvGraphicFramePr>
        <xdr:cNvPr id="2" name="Chart 1">
          <a:extLst>
            <a:ext uri="{FF2B5EF4-FFF2-40B4-BE49-F238E27FC236}">
              <a16:creationId xmlns:a16="http://schemas.microsoft.com/office/drawing/2014/main" id="{D495106D-C475-F2E8-0694-87F42CD4B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20</xdr:row>
      <xdr:rowOff>152400</xdr:rowOff>
    </xdr:from>
    <xdr:to>
      <xdr:col>15</xdr:col>
      <xdr:colOff>586740</xdr:colOff>
      <xdr:row>46</xdr:row>
      <xdr:rowOff>83820</xdr:rowOff>
    </xdr:to>
    <xdr:graphicFrame macro="">
      <xdr:nvGraphicFramePr>
        <xdr:cNvPr id="3" name="Chart 2">
          <a:extLst>
            <a:ext uri="{FF2B5EF4-FFF2-40B4-BE49-F238E27FC236}">
              <a16:creationId xmlns:a16="http://schemas.microsoft.com/office/drawing/2014/main" id="{83967447-0BCF-585C-29E6-3158D430B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449580</xdr:colOff>
      <xdr:row>0</xdr:row>
      <xdr:rowOff>38100</xdr:rowOff>
    </xdr:from>
    <xdr:to>
      <xdr:col>11</xdr:col>
      <xdr:colOff>144780</xdr:colOff>
      <xdr:row>15</xdr:row>
      <xdr:rowOff>38100</xdr:rowOff>
    </xdr:to>
    <xdr:graphicFrame macro="">
      <xdr:nvGraphicFramePr>
        <xdr:cNvPr id="2" name="Chart 1">
          <a:extLst>
            <a:ext uri="{FF2B5EF4-FFF2-40B4-BE49-F238E27FC236}">
              <a16:creationId xmlns:a16="http://schemas.microsoft.com/office/drawing/2014/main" id="{28A9AC31-A18B-E65F-78CE-B7DABB680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xdr:row>
      <xdr:rowOff>0</xdr:rowOff>
    </xdr:from>
    <xdr:to>
      <xdr:col>23</xdr:col>
      <xdr:colOff>304800</xdr:colOff>
      <xdr:row>16</xdr:row>
      <xdr:rowOff>0</xdr:rowOff>
    </xdr:to>
    <xdr:graphicFrame macro="">
      <xdr:nvGraphicFramePr>
        <xdr:cNvPr id="4" name="Chart 3">
          <a:extLst>
            <a:ext uri="{FF2B5EF4-FFF2-40B4-BE49-F238E27FC236}">
              <a16:creationId xmlns:a16="http://schemas.microsoft.com/office/drawing/2014/main" id="{CA5C75C6-76FA-43CA-954C-AF094701F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12469</xdr:colOff>
      <xdr:row>16</xdr:row>
      <xdr:rowOff>2</xdr:rowOff>
    </xdr:from>
    <xdr:to>
      <xdr:col>6</xdr:col>
      <xdr:colOff>26325</xdr:colOff>
      <xdr:row>36</xdr:row>
      <xdr:rowOff>83128</xdr:rowOff>
    </xdr:to>
    <xdr:graphicFrame macro="">
      <xdr:nvGraphicFramePr>
        <xdr:cNvPr id="2" name="Chart 1">
          <a:extLst>
            <a:ext uri="{FF2B5EF4-FFF2-40B4-BE49-F238E27FC236}">
              <a16:creationId xmlns:a16="http://schemas.microsoft.com/office/drawing/2014/main" id="{9392A446-6B23-4418-B0D4-C17DEF4B6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13855</xdr:colOff>
      <xdr:row>12</xdr:row>
      <xdr:rowOff>0</xdr:rowOff>
    </xdr:from>
    <xdr:to>
      <xdr:col>11</xdr:col>
      <xdr:colOff>110837</xdr:colOff>
      <xdr:row>35</xdr:row>
      <xdr:rowOff>124691</xdr:rowOff>
    </xdr:to>
    <xdr:graphicFrame macro="">
      <xdr:nvGraphicFramePr>
        <xdr:cNvPr id="3" name="Chart 2">
          <a:extLst>
            <a:ext uri="{FF2B5EF4-FFF2-40B4-BE49-F238E27FC236}">
              <a16:creationId xmlns:a16="http://schemas.microsoft.com/office/drawing/2014/main" id="{B0B1A646-A845-4186-B502-2F1A7393B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401782</xdr:colOff>
      <xdr:row>41</xdr:row>
      <xdr:rowOff>124692</xdr:rowOff>
    </xdr:from>
    <xdr:to>
      <xdr:col>17</xdr:col>
      <xdr:colOff>110836</xdr:colOff>
      <xdr:row>62</xdr:row>
      <xdr:rowOff>41563</xdr:rowOff>
    </xdr:to>
    <xdr:graphicFrame macro="">
      <xdr:nvGraphicFramePr>
        <xdr:cNvPr id="7" name="Chart 6">
          <a:extLst>
            <a:ext uri="{FF2B5EF4-FFF2-40B4-BE49-F238E27FC236}">
              <a16:creationId xmlns:a16="http://schemas.microsoft.com/office/drawing/2014/main" id="{209CD7F1-9ED3-4F36-B1E9-F3C7E6A17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xdr:colOff>
      <xdr:row>14</xdr:row>
      <xdr:rowOff>180108</xdr:rowOff>
    </xdr:from>
    <xdr:to>
      <xdr:col>17</xdr:col>
      <xdr:colOff>96981</xdr:colOff>
      <xdr:row>35</xdr:row>
      <xdr:rowOff>124690</xdr:rowOff>
    </xdr:to>
    <xdr:graphicFrame macro="">
      <xdr:nvGraphicFramePr>
        <xdr:cNvPr id="8" name="Chart 7">
          <a:extLst>
            <a:ext uri="{FF2B5EF4-FFF2-40B4-BE49-F238E27FC236}">
              <a16:creationId xmlns:a16="http://schemas.microsoft.com/office/drawing/2014/main" id="{7740F40B-3811-46E0-B533-FC5D27686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167640</xdr:rowOff>
    </xdr:from>
    <xdr:to>
      <xdr:col>3</xdr:col>
      <xdr:colOff>0</xdr:colOff>
      <xdr:row>18</xdr:row>
      <xdr:rowOff>74295</xdr:rowOff>
    </xdr:to>
    <mc:AlternateContent xmlns:mc="http://schemas.openxmlformats.org/markup-compatibility/2006" xmlns:a14="http://schemas.microsoft.com/office/drawing/2010/main">
      <mc:Choice Requires="a14">
        <xdr:graphicFrame macro="">
          <xdr:nvGraphicFramePr>
            <xdr:cNvPr id="9" name=" Weight Status">
              <a:extLst>
                <a:ext uri="{FF2B5EF4-FFF2-40B4-BE49-F238E27FC236}">
                  <a16:creationId xmlns:a16="http://schemas.microsoft.com/office/drawing/2014/main" id="{D3B1D31A-3C74-4413-B0A2-8DDD2BC4CC6C}"/>
                </a:ext>
              </a:extLst>
            </xdr:cNvPr>
            <xdr:cNvGraphicFramePr/>
          </xdr:nvGraphicFramePr>
          <xdr:xfrm>
            <a:off x="0" y="0"/>
            <a:ext cx="0" cy="0"/>
          </xdr:xfrm>
          <a:graphic>
            <a:graphicData uri="http://schemas.microsoft.com/office/drawing/2010/slicer">
              <sle:slicer xmlns:sle="http://schemas.microsoft.com/office/drawing/2010/slicer" name=" Weight Status"/>
            </a:graphicData>
          </a:graphic>
        </xdr:graphicFrame>
      </mc:Choice>
      <mc:Fallback xmlns="">
        <xdr:sp macro="" textlink="">
          <xdr:nvSpPr>
            <xdr:cNvPr id="0" name=""/>
            <xdr:cNvSpPr>
              <a:spLocks noTextEdit="1"/>
            </xdr:cNvSpPr>
          </xdr:nvSpPr>
          <xdr:spPr>
            <a:xfrm>
              <a:off x="0" y="907869"/>
              <a:ext cx="1828800"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129540</xdr:rowOff>
    </xdr:from>
    <xdr:to>
      <xdr:col>3</xdr:col>
      <xdr:colOff>0</xdr:colOff>
      <xdr:row>33</xdr:row>
      <xdr:rowOff>36195</xdr:rowOff>
    </xdr:to>
    <mc:AlternateContent xmlns:mc="http://schemas.openxmlformats.org/markup-compatibility/2006" xmlns:a14="http://schemas.microsoft.com/office/drawing/2010/main">
      <mc:Choice Requires="a14">
        <xdr:graphicFrame macro="">
          <xdr:nvGraphicFramePr>
            <xdr:cNvPr id="10" name=" Diabetes Status">
              <a:extLst>
                <a:ext uri="{FF2B5EF4-FFF2-40B4-BE49-F238E27FC236}">
                  <a16:creationId xmlns:a16="http://schemas.microsoft.com/office/drawing/2014/main" id="{ABB1ADDA-B8DE-43FF-B6D8-3ADED88E5C36}"/>
                </a:ext>
              </a:extLst>
            </xdr:cNvPr>
            <xdr:cNvGraphicFramePr/>
          </xdr:nvGraphicFramePr>
          <xdr:xfrm>
            <a:off x="0" y="0"/>
            <a:ext cx="0" cy="0"/>
          </xdr:xfrm>
          <a:graphic>
            <a:graphicData uri="http://schemas.microsoft.com/office/drawing/2010/slicer">
              <sle:slicer xmlns:sle="http://schemas.microsoft.com/office/drawing/2010/slicer" name=" Diabetes Status"/>
            </a:graphicData>
          </a:graphic>
        </xdr:graphicFrame>
      </mc:Choice>
      <mc:Fallback xmlns="">
        <xdr:sp macro="" textlink="">
          <xdr:nvSpPr>
            <xdr:cNvPr id="0" name=""/>
            <xdr:cNvSpPr>
              <a:spLocks noTextEdit="1"/>
            </xdr:cNvSpPr>
          </xdr:nvSpPr>
          <xdr:spPr>
            <a:xfrm>
              <a:off x="0" y="3645626"/>
              <a:ext cx="1828800"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4353</xdr:colOff>
      <xdr:row>66</xdr:row>
      <xdr:rowOff>2176</xdr:rowOff>
    </xdr:from>
    <xdr:to>
      <xdr:col>17</xdr:col>
      <xdr:colOff>243840</xdr:colOff>
      <xdr:row>116</xdr:row>
      <xdr:rowOff>10884</xdr:rowOff>
    </xdr:to>
    <xdr:graphicFrame macro="">
      <xdr:nvGraphicFramePr>
        <xdr:cNvPr id="4" name="Chart 3">
          <a:extLst>
            <a:ext uri="{FF2B5EF4-FFF2-40B4-BE49-F238E27FC236}">
              <a16:creationId xmlns:a16="http://schemas.microsoft.com/office/drawing/2014/main" id="{E28712F2-6613-43D8-8D71-53B65E89C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122</xdr:row>
      <xdr:rowOff>0</xdr:rowOff>
    </xdr:from>
    <xdr:to>
      <xdr:col>17</xdr:col>
      <xdr:colOff>361950</xdr:colOff>
      <xdr:row>171</xdr:row>
      <xdr:rowOff>0</xdr:rowOff>
    </xdr:to>
    <xdr:graphicFrame macro="">
      <xdr:nvGraphicFramePr>
        <xdr:cNvPr id="5" name="Chart 4">
          <a:extLst>
            <a:ext uri="{FF2B5EF4-FFF2-40B4-BE49-F238E27FC236}">
              <a16:creationId xmlns:a16="http://schemas.microsoft.com/office/drawing/2014/main" id="{D9D08480-F62F-4F51-B6EB-93068FAB2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498703472222" createdVersion="8" refreshedVersion="8" minRefreshableVersion="3" recordCount="2335" xr:uid="{C22CB95C-0CDA-4829-BDB2-2151D934AB37}">
  <cacheSource type="worksheet">
    <worksheetSource name="Table2"/>
  </cacheSource>
  <cacheFields count="17">
    <cacheField name="Customer ID" numFmtId="0">
      <sharedItems/>
    </cacheField>
    <cacheField name=" First Name" numFmtId="0">
      <sharedItems/>
    </cacheField>
    <cacheField name=" BMI" numFmtId="0">
      <sharedItems containsSemiMixedTypes="0" containsString="0" containsNumber="1" minValue="15.01" maxValue="55.05"/>
    </cacheField>
    <cacheField name=" HBA1C" numFmtId="0">
      <sharedItems containsSemiMixedTypes="0" containsString="0" containsNumber="1" minValue="4" maxValue="12"/>
    </cacheField>
    <cacheField name=" Heart Issues" numFmtId="0">
      <sharedItems/>
    </cacheField>
    <cacheField name=" Any Transplants" numFmtId="0">
      <sharedItems count="2">
        <s v="No"/>
        <s v="yes"/>
      </sharedItems>
    </cacheField>
    <cacheField name=" Cancer history" numFmtId="0">
      <sharedItems count="2">
        <s v="No"/>
        <s v="Yes"/>
      </sharedItems>
    </cacheField>
    <cacheField name=" NumberOfMajorSurgeries" numFmtId="0">
      <sharedItems containsSemiMixedTypes="0" containsString="0" containsNumber="1" containsInteger="1" minValue="0" maxValue="3"/>
    </cacheField>
    <cacheField name=" smoker" numFmtId="0">
      <sharedItems count="3">
        <s v="Yes"/>
        <s v="No"/>
        <s v="?" u="1"/>
      </sharedItems>
    </cacheField>
    <cacheField name=" Weight Status" numFmtId="0">
      <sharedItems count="4">
        <s v="Obesity"/>
        <s v="Overweight"/>
        <s v="Normal Weight"/>
        <s v="Underweight"/>
      </sharedItems>
    </cacheField>
    <cacheField name=" Diabetes Status" numFmtId="0">
      <sharedItems count="3">
        <s v="Diabetes"/>
        <s v="Prediabetes"/>
        <s v="Normal"/>
      </sharedItems>
    </cacheField>
    <cacheField name=" charges" numFmtId="165">
      <sharedItems containsSemiMixedTypes="0" containsString="0" containsNumber="1" minValue="563.84" maxValue="63770.43"/>
    </cacheField>
    <cacheField name=" Hospital tier" numFmtId="0">
      <sharedItems count="4">
        <s v="tier - 1"/>
        <s v="tier - 2"/>
        <s v="tier - 3"/>
        <s v="?" u="1"/>
      </sharedItems>
    </cacheField>
    <cacheField name=" City tier" numFmtId="0">
      <sharedItems/>
    </cacheField>
    <cacheField name=" State ID" numFmtId="0">
      <sharedItems count="17">
        <s v="R1013"/>
        <s v="R1012"/>
        <s v="R1024"/>
        <s v="R1011"/>
        <s v="R1016"/>
        <s v="R1015"/>
        <s v="R1017"/>
        <s v="R1014"/>
        <s v="R1023"/>
        <s v="R1019"/>
        <s v="Unknown"/>
        <s v="R1018"/>
        <s v="R1026"/>
        <s v="R1022"/>
        <s v="R1021"/>
        <s v="R1025"/>
        <s v="R1020"/>
      </sharedItems>
    </cacheField>
    <cacheField name=" Date of Birth" numFmtId="14">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224753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n v="63770.43"/>
    <x v="0"/>
    <s v="tier - 3"/>
    <x v="0"/>
    <s v="12-Oct-1968"/>
    <x v="0"/>
  </r>
  <r>
    <s v="Id2"/>
    <s v="Matthew D"/>
    <n v="30.36"/>
    <n v="5.77"/>
    <s v="No"/>
    <x v="0"/>
    <x v="0"/>
    <n v="0"/>
    <x v="0"/>
    <x v="0"/>
    <x v="1"/>
    <n v="62592.87"/>
    <x v="1"/>
    <s v="tier - 3"/>
    <x v="0"/>
    <s v="8-Jun-1977"/>
    <x v="1"/>
  </r>
  <r>
    <s v="Id3"/>
    <s v="Phil"/>
    <n v="34.484999999999999"/>
    <n v="11.87"/>
    <s v="Yes"/>
    <x v="0"/>
    <x v="0"/>
    <n v="2"/>
    <x v="0"/>
    <x v="0"/>
    <x v="0"/>
    <n v="60021.4"/>
    <x v="0"/>
    <s v="tier - 1"/>
    <x v="1"/>
    <s v="11-Sep-1970"/>
    <x v="2"/>
  </r>
  <r>
    <s v="Id4"/>
    <s v="Kelsey"/>
    <n v="38.094999999999999"/>
    <n v="6.05"/>
    <s v="No"/>
    <x v="0"/>
    <x v="0"/>
    <n v="0"/>
    <x v="0"/>
    <x v="0"/>
    <x v="1"/>
    <n v="58571.07"/>
    <x v="0"/>
    <s v="tier - 3"/>
    <x v="2"/>
    <s v="6-Jun-1991"/>
    <x v="3"/>
  </r>
  <r>
    <s v="Id5"/>
    <s v="Kristyn"/>
    <n v="35.53"/>
    <n v="5.45"/>
    <s v="No"/>
    <x v="0"/>
    <x v="0"/>
    <n v="0"/>
    <x v="0"/>
    <x v="0"/>
    <x v="2"/>
    <n v="55135.4"/>
    <x v="0"/>
    <s v="tier - 2"/>
    <x v="1"/>
    <s v="19-Jun-1989"/>
    <x v="4"/>
  </r>
  <r>
    <s v="Id6"/>
    <s v="Russell B."/>
    <n v="32.799999999999997"/>
    <n v="6.59"/>
    <s v="No"/>
    <x v="0"/>
    <x v="0"/>
    <n v="0"/>
    <x v="0"/>
    <x v="0"/>
    <x v="0"/>
    <n v="52590.83"/>
    <x v="0"/>
    <s v="tier - 3"/>
    <x v="3"/>
    <s v="4-Aug-1962"/>
    <x v="5"/>
  </r>
  <r>
    <s v="Id7"/>
    <s v="Scott"/>
    <n v="36.4"/>
    <n v="6.07"/>
    <s v="No"/>
    <x v="0"/>
    <x v="0"/>
    <n v="0"/>
    <x v="0"/>
    <x v="0"/>
    <x v="1"/>
    <n v="51194.559999999998"/>
    <x v="0"/>
    <s v="tier - 3"/>
    <x v="3"/>
    <s v="27-Oct-1994"/>
    <x v="6"/>
  </r>
  <r>
    <s v="Id8"/>
    <s v="Stephen"/>
    <n v="36.96"/>
    <n v="7.93"/>
    <s v="No"/>
    <x v="0"/>
    <x v="0"/>
    <n v="3"/>
    <x v="0"/>
    <x v="0"/>
    <x v="0"/>
    <n v="49577.66"/>
    <x v="1"/>
    <s v="tier - 2"/>
    <x v="0"/>
    <s v="27-Jun-1958"/>
    <x v="7"/>
  </r>
  <r>
    <s v="Id9"/>
    <s v="Patrick R."/>
    <n v="41.14"/>
    <n v="9.58"/>
    <s v="Yes"/>
    <x v="0"/>
    <x v="1"/>
    <n v="1"/>
    <x v="0"/>
    <x v="0"/>
    <x v="0"/>
    <n v="48970.25"/>
    <x v="0"/>
    <s v="tier - 2"/>
    <x v="0"/>
    <s v="4-Sep-1963"/>
    <x v="8"/>
  </r>
  <r>
    <s v="Id10"/>
    <s v="Brooke N."/>
    <n v="38.06"/>
    <n v="10.79"/>
    <s v="No"/>
    <x v="0"/>
    <x v="0"/>
    <n v="0"/>
    <x v="0"/>
    <x v="0"/>
    <x v="0"/>
    <n v="48885.14"/>
    <x v="0"/>
    <s v="tier - 2"/>
    <x v="0"/>
    <s v="29-Dec-1978"/>
    <x v="9"/>
  </r>
  <r>
    <s v="Id11"/>
    <s v="Ms.  Paola Andrea"/>
    <n v="37.700000000000003"/>
    <n v="5.96"/>
    <s v="Yes"/>
    <x v="0"/>
    <x v="0"/>
    <n v="2"/>
    <x v="0"/>
    <x v="0"/>
    <x v="1"/>
    <n v="48824.45"/>
    <x v="1"/>
    <s v="tier - 1"/>
    <x v="3"/>
    <s v="22-Jul-1959"/>
    <x v="10"/>
  </r>
  <r>
    <s v="Id12"/>
    <s v="David"/>
    <n v="42.13"/>
    <n v="11.9"/>
    <s v="No"/>
    <x v="0"/>
    <x v="0"/>
    <n v="0"/>
    <x v="0"/>
    <x v="0"/>
    <x v="0"/>
    <n v="48675.519999999997"/>
    <x v="0"/>
    <s v="tier - 2"/>
    <x v="0"/>
    <s v="27-Oct-1965"/>
    <x v="11"/>
  </r>
  <r>
    <s v="Id13"/>
    <s v="Wade"/>
    <n v="40.92"/>
    <n v="8.41"/>
    <s v="No"/>
    <x v="0"/>
    <x v="0"/>
    <n v="0"/>
    <x v="0"/>
    <x v="0"/>
    <x v="0"/>
    <n v="48673.56"/>
    <x v="0"/>
    <s v="tier - 2"/>
    <x v="0"/>
    <s v="11-Oct-1962"/>
    <x v="5"/>
  </r>
  <r>
    <s v="Id14"/>
    <s v="Franklin"/>
    <n v="40.564999999999998"/>
    <n v="7.02"/>
    <s v="No"/>
    <x v="0"/>
    <x v="0"/>
    <n v="0"/>
    <x v="0"/>
    <x v="0"/>
    <x v="0"/>
    <n v="48549.18"/>
    <x v="0"/>
    <s v="tier - 3"/>
    <x v="4"/>
    <s v="1-Dec-1968"/>
    <x v="0"/>
  </r>
  <r>
    <s v="Id15"/>
    <s v="Leilani M."/>
    <n v="36.384999999999998"/>
    <n v="7.59"/>
    <s v="Yes"/>
    <x v="0"/>
    <x v="0"/>
    <n v="2"/>
    <x v="0"/>
    <x v="0"/>
    <x v="0"/>
    <n v="48517.56"/>
    <x v="0"/>
    <s v="tier - 3"/>
    <x v="2"/>
    <s v="21-Dec-1961"/>
    <x v="12"/>
  </r>
  <r>
    <s v="Id16"/>
    <s v="Mr.  Philippe"/>
    <n v="39.9"/>
    <n v="11.32"/>
    <s v="No"/>
    <x v="0"/>
    <x v="0"/>
    <n v="0"/>
    <x v="0"/>
    <x v="0"/>
    <x v="0"/>
    <n v="48173.36"/>
    <x v="0"/>
    <s v="tier - 3"/>
    <x v="3"/>
    <s v="27-Aug-1962"/>
    <x v="5"/>
  </r>
  <r>
    <s v="Id17"/>
    <s v="Jennifer A."/>
    <n v="33.799999999999997"/>
    <n v="7.67"/>
    <s v="No"/>
    <x v="0"/>
    <x v="0"/>
    <n v="3"/>
    <x v="0"/>
    <x v="0"/>
    <x v="0"/>
    <n v="47928.03"/>
    <x v="1"/>
    <s v="tier - 3"/>
    <x v="3"/>
    <s v="16-Nov-1958"/>
    <x v="7"/>
  </r>
  <r>
    <s v="Id18"/>
    <s v="Christina M."/>
    <n v="36.765000000000001"/>
    <n v="7.29"/>
    <s v="Yes"/>
    <x v="0"/>
    <x v="1"/>
    <n v="1"/>
    <x v="0"/>
    <x v="0"/>
    <x v="0"/>
    <n v="47896.79"/>
    <x v="0"/>
    <s v="tier - 3"/>
    <x v="2"/>
    <s v="5-Aug-1963"/>
    <x v="8"/>
  </r>
  <r>
    <s v="Id19"/>
    <s v="Said Sr."/>
    <n v="36.954999999999998"/>
    <n v="4.72"/>
    <s v="Yes"/>
    <x v="0"/>
    <x v="0"/>
    <n v="1"/>
    <x v="0"/>
    <x v="0"/>
    <x v="2"/>
    <n v="47496.49"/>
    <x v="0"/>
    <s v="tier - 3"/>
    <x v="1"/>
    <s v="7-Nov-1964"/>
    <x v="13"/>
  </r>
  <r>
    <s v="Id20"/>
    <s v="John"/>
    <n v="42.9"/>
    <n v="11.41"/>
    <s v="No"/>
    <x v="0"/>
    <x v="0"/>
    <n v="0"/>
    <x v="0"/>
    <x v="0"/>
    <x v="0"/>
    <n v="47462.89"/>
    <x v="0"/>
    <s v="tier - 2"/>
    <x v="0"/>
    <s v="27-Sep-1971"/>
    <x v="14"/>
  </r>
  <r>
    <s v="Id21"/>
    <s v="Myles"/>
    <n v="36.299999999999997"/>
    <n v="11.5"/>
    <s v="Yes"/>
    <x v="0"/>
    <x v="0"/>
    <n v="2"/>
    <x v="0"/>
    <x v="0"/>
    <x v="0"/>
    <n v="47403.88"/>
    <x v="0"/>
    <s v="tier - 3"/>
    <x v="3"/>
    <s v="13-Jun-1961"/>
    <x v="12"/>
  </r>
  <r>
    <s v="Id22"/>
    <s v="Madelyn C"/>
    <n v="32.200000000000003"/>
    <n v="6.22"/>
    <s v="Yes"/>
    <x v="0"/>
    <x v="0"/>
    <n v="2"/>
    <x v="0"/>
    <x v="0"/>
    <x v="1"/>
    <n v="47305.31"/>
    <x v="1"/>
    <s v="tier - 1"/>
    <x v="3"/>
    <s v="4-Oct-1959"/>
    <x v="10"/>
  </r>
  <r>
    <s v="Id23"/>
    <s v="Nicole"/>
    <n v="31.3"/>
    <n v="11.38"/>
    <s v="No"/>
    <x v="0"/>
    <x v="0"/>
    <n v="3"/>
    <x v="0"/>
    <x v="0"/>
    <x v="0"/>
    <n v="47291.06"/>
    <x v="1"/>
    <s v="tier - 1"/>
    <x v="3"/>
    <s v="3-Sep-1958"/>
    <x v="7"/>
  </r>
  <r>
    <s v="Id24"/>
    <s v="Eric A."/>
    <n v="41.8"/>
    <n v="7.89"/>
    <s v="Yes"/>
    <x v="0"/>
    <x v="0"/>
    <n v="2"/>
    <x v="0"/>
    <x v="0"/>
    <x v="0"/>
    <n v="47269.85"/>
    <x v="0"/>
    <s v="tier - 2"/>
    <x v="0"/>
    <s v="28-Dec-1970"/>
    <x v="2"/>
  </r>
  <r>
    <s v="Id25"/>
    <s v="Emiliano I."/>
    <n v="35.090000000000003"/>
    <n v="4.38"/>
    <s v="Yes"/>
    <x v="0"/>
    <x v="0"/>
    <n v="2"/>
    <x v="0"/>
    <x v="0"/>
    <x v="2"/>
    <n v="47055.53"/>
    <x v="1"/>
    <s v="tier - 1"/>
    <x v="0"/>
    <s v="14-Jul-1959"/>
    <x v="10"/>
  </r>
  <r>
    <s v="Id26"/>
    <s v="Adam"/>
    <n v="33.880000000000003"/>
    <n v="7.01"/>
    <s v="No"/>
    <x v="0"/>
    <x v="0"/>
    <n v="3"/>
    <x v="0"/>
    <x v="0"/>
    <x v="0"/>
    <n v="46889.26"/>
    <x v="1"/>
    <s v="tier - 3"/>
    <x v="0"/>
    <s v="15-Sep-1958"/>
    <x v="7"/>
  </r>
  <r>
    <s v="Id27"/>
    <s v="Mr.  Zach"/>
    <n v="30.875"/>
    <n v="11.88"/>
    <s v="No"/>
    <x v="0"/>
    <x v="0"/>
    <n v="0"/>
    <x v="0"/>
    <x v="0"/>
    <x v="0"/>
    <n v="46718.16"/>
    <x v="0"/>
    <s v="tier - 1"/>
    <x v="1"/>
    <s v="17-Nov-1960"/>
    <x v="15"/>
  </r>
  <r>
    <s v="Id28"/>
    <s v="Stephanie W."/>
    <n v="36.86"/>
    <n v="5.19"/>
    <s v="Yes"/>
    <x v="0"/>
    <x v="1"/>
    <n v="1"/>
    <x v="0"/>
    <x v="0"/>
    <x v="2"/>
    <n v="46661.440000000002"/>
    <x v="0"/>
    <s v="tier - 3"/>
    <x v="1"/>
    <s v="23-Jun-1969"/>
    <x v="16"/>
  </r>
  <r>
    <s v="Id29"/>
    <s v="Stephen"/>
    <n v="35.86"/>
    <n v="6.74"/>
    <s v="Yes"/>
    <x v="0"/>
    <x v="0"/>
    <n v="2"/>
    <x v="0"/>
    <x v="0"/>
    <x v="0"/>
    <n v="46599.11"/>
    <x v="0"/>
    <s v="tier - 1"/>
    <x v="0"/>
    <s v="8-Aug-1961"/>
    <x v="12"/>
  </r>
  <r>
    <s v="Id30"/>
    <s v="Natalie"/>
    <n v="37.049999999999997"/>
    <n v="8.44"/>
    <s v="No"/>
    <x v="0"/>
    <x v="0"/>
    <n v="0"/>
    <x v="0"/>
    <x v="0"/>
    <x v="0"/>
    <n v="46255.11"/>
    <x v="0"/>
    <s v="tier - 3"/>
    <x v="2"/>
    <s v="6-Dec-1971"/>
    <x v="14"/>
  </r>
  <r>
    <s v="Id31"/>
    <s v="Nicole J."/>
    <n v="43.89"/>
    <n v="8.7100000000000009"/>
    <s v="No"/>
    <x v="0"/>
    <x v="0"/>
    <n v="0"/>
    <x v="0"/>
    <x v="0"/>
    <x v="0"/>
    <n v="46200.99"/>
    <x v="0"/>
    <s v="tier - 1"/>
    <x v="0"/>
    <s v="17-Aug-1978"/>
    <x v="9"/>
  </r>
  <r>
    <s v="Id32"/>
    <s v="Jefferson D"/>
    <n v="42.35"/>
    <n v="5.08"/>
    <s v="Yes"/>
    <x v="0"/>
    <x v="0"/>
    <n v="0"/>
    <x v="0"/>
    <x v="0"/>
    <x v="2"/>
    <n v="46151.12"/>
    <x v="0"/>
    <s v="tier - 3"/>
    <x v="0"/>
    <s v="2-Dec-1976"/>
    <x v="1"/>
  </r>
  <r>
    <s v="Id33"/>
    <s v="Brendan D."/>
    <n v="31.35"/>
    <n v="6.86"/>
    <s v="No"/>
    <x v="0"/>
    <x v="0"/>
    <n v="0"/>
    <x v="0"/>
    <x v="0"/>
    <x v="0"/>
    <n v="46130.53"/>
    <x v="0"/>
    <s v="tier - 1"/>
    <x v="1"/>
    <s v="4-Dec-1962"/>
    <x v="5"/>
  </r>
  <r>
    <s v="Id34"/>
    <s v="Courtney"/>
    <n v="47.6"/>
    <n v="5.95"/>
    <s v="Yes"/>
    <x v="0"/>
    <x v="0"/>
    <n v="0"/>
    <x v="0"/>
    <x v="0"/>
    <x v="1"/>
    <n v="46113.51"/>
    <x v="1"/>
    <s v="tier - 3"/>
    <x v="3"/>
    <s v="30-Sep-1985"/>
    <x v="17"/>
  </r>
  <r>
    <s v="Id35"/>
    <s v="Sydney L."/>
    <n v="46.2"/>
    <n v="6.09"/>
    <s v="No"/>
    <x v="0"/>
    <x v="1"/>
    <n v="1"/>
    <x v="0"/>
    <x v="0"/>
    <x v="1"/>
    <n v="45863.21"/>
    <x v="1"/>
    <s v="tier - 1"/>
    <x v="0"/>
    <s v="12-Aug-1979"/>
    <x v="18"/>
  </r>
  <r>
    <s v="Id36"/>
    <s v="Julien"/>
    <n v="32.015000000000001"/>
    <n v="11.75"/>
    <s v="No"/>
    <x v="0"/>
    <x v="0"/>
    <n v="0"/>
    <x v="0"/>
    <x v="0"/>
    <x v="0"/>
    <n v="45710.21"/>
    <x v="1"/>
    <s v="tier - 2"/>
    <x v="4"/>
    <s v="21-Dec-1960"/>
    <x v="15"/>
  </r>
  <r>
    <s v="Id37"/>
    <s v="Ryan M"/>
    <n v="40.564999999999998"/>
    <n v="7.37"/>
    <s v="No"/>
    <x v="0"/>
    <x v="0"/>
    <n v="0"/>
    <x v="0"/>
    <x v="0"/>
    <x v="0"/>
    <n v="45702.02"/>
    <x v="1"/>
    <s v="tier - 2"/>
    <x v="1"/>
    <s v="9-Aug-1974"/>
    <x v="19"/>
  </r>
  <r>
    <s v="Id38"/>
    <s v="Anna H."/>
    <n v="32.450000000000003"/>
    <n v="11.91"/>
    <s v="No"/>
    <x v="0"/>
    <x v="0"/>
    <n v="0"/>
    <x v="0"/>
    <x v="0"/>
    <x v="0"/>
    <n v="45008.959999999999"/>
    <x v="1"/>
    <s v="tier - 2"/>
    <x v="0"/>
    <s v="17-Dec-1962"/>
    <x v="5"/>
  </r>
  <r>
    <s v="Id39"/>
    <s v="Samantha"/>
    <n v="34.96"/>
    <n v="6.52"/>
    <s v="No"/>
    <x v="0"/>
    <x v="0"/>
    <n v="0"/>
    <x v="0"/>
    <x v="0"/>
    <x v="0"/>
    <n v="44641.2"/>
    <x v="1"/>
    <s v="tier - 3"/>
    <x v="2"/>
    <s v="13-Aug-1971"/>
    <x v="14"/>
  </r>
  <r>
    <s v="Id40"/>
    <s v="Robert"/>
    <n v="35.5"/>
    <n v="5.14"/>
    <s v="No"/>
    <x v="0"/>
    <x v="1"/>
    <n v="1"/>
    <x v="0"/>
    <x v="0"/>
    <x v="2"/>
    <n v="44585.46"/>
    <x v="1"/>
    <s v="tier - 2"/>
    <x v="3"/>
    <s v="11-Oct-1993"/>
    <x v="20"/>
  </r>
  <r>
    <s v="Id41"/>
    <s v="James R."/>
    <n v="52.58"/>
    <n v="4.1900000000000004"/>
    <s v="No"/>
    <x v="1"/>
    <x v="0"/>
    <n v="1"/>
    <x v="0"/>
    <x v="0"/>
    <x v="2"/>
    <n v="44501.4"/>
    <x v="1"/>
    <s v="tier - 3"/>
    <x v="0"/>
    <s v="2-Aug-2000"/>
    <x v="21"/>
  </r>
  <r>
    <s v="Id42"/>
    <s v="Roseann"/>
    <n v="35.200000000000003"/>
    <n v="11.68"/>
    <s v="Yes"/>
    <x v="0"/>
    <x v="0"/>
    <n v="0"/>
    <x v="0"/>
    <x v="0"/>
    <x v="0"/>
    <n v="44423.8"/>
    <x v="1"/>
    <s v="tier - 3"/>
    <x v="0"/>
    <s v="14-Sep-1967"/>
    <x v="22"/>
  </r>
  <r>
    <s v="Id43"/>
    <s v="Nicole"/>
    <n v="38.06"/>
    <n v="6.98"/>
    <s v="No"/>
    <x v="0"/>
    <x v="0"/>
    <n v="0"/>
    <x v="0"/>
    <x v="0"/>
    <x v="0"/>
    <n v="44400.41"/>
    <x v="1"/>
    <s v="tier - 2"/>
    <x v="0"/>
    <s v="29-Oct-1971"/>
    <x v="14"/>
  </r>
  <r>
    <s v="Id44"/>
    <s v="Spencer"/>
    <n v="34.21"/>
    <n v="8.34"/>
    <s v="No"/>
    <x v="0"/>
    <x v="0"/>
    <n v="0"/>
    <x v="0"/>
    <x v="0"/>
    <x v="0"/>
    <n v="44260.75"/>
    <x v="1"/>
    <s v="tier - 1"/>
    <x v="0"/>
    <s v="24-Nov-1968"/>
    <x v="0"/>
  </r>
  <r>
    <s v="Id45"/>
    <s v="Eric W"/>
    <n v="38.94"/>
    <n v="8.49"/>
    <s v="Yes"/>
    <x v="0"/>
    <x v="0"/>
    <n v="1"/>
    <x v="0"/>
    <x v="0"/>
    <x v="0"/>
    <n v="44202.65"/>
    <x v="1"/>
    <s v="tier - 2"/>
    <x v="0"/>
    <s v="1-Jun-1975"/>
    <x v="19"/>
  </r>
  <r>
    <s v="Id46"/>
    <s v="Brianna L"/>
    <n v="30.21"/>
    <n v="5.34"/>
    <s v="Yes"/>
    <x v="0"/>
    <x v="0"/>
    <n v="1"/>
    <x v="0"/>
    <x v="0"/>
    <x v="2"/>
    <n v="43943.88"/>
    <x v="1"/>
    <s v="tier - 1"/>
    <x v="1"/>
    <s v="16-Jul-1988"/>
    <x v="23"/>
  </r>
  <r>
    <s v="Id47"/>
    <s v="Thomas J."/>
    <n v="33.630000000000003"/>
    <n v="4.43"/>
    <s v="Yes"/>
    <x v="0"/>
    <x v="0"/>
    <n v="2"/>
    <x v="0"/>
    <x v="0"/>
    <x v="2"/>
    <n v="43921.18"/>
    <x v="1"/>
    <s v="tier - 2"/>
    <x v="1"/>
    <s v="5-Oct-1966"/>
    <x v="24"/>
  </r>
  <r>
    <s v="Id48"/>
    <s v="Melissa L"/>
    <n v="40.369999999999997"/>
    <n v="4.47"/>
    <s v="No"/>
    <x v="0"/>
    <x v="0"/>
    <n v="0"/>
    <x v="0"/>
    <x v="0"/>
    <x v="2"/>
    <n v="43896.38"/>
    <x v="1"/>
    <s v="tier - 1"/>
    <x v="0"/>
    <s v="10-Nov-1980"/>
    <x v="25"/>
  </r>
  <r>
    <s v="Id49"/>
    <s v="Mr.  Flavio"/>
    <n v="53.09"/>
    <n v="4.82"/>
    <s v="Yes"/>
    <x v="0"/>
    <x v="0"/>
    <n v="2"/>
    <x v="0"/>
    <x v="0"/>
    <x v="2"/>
    <n v="43817.45"/>
    <x v="1"/>
    <s v="tier - 3"/>
    <x v="1"/>
    <s v="2-Jul-1966"/>
    <x v="24"/>
  </r>
  <r>
    <s v="Id50"/>
    <s v="Ryan"/>
    <n v="31.79"/>
    <n v="5.51"/>
    <s v="Yes"/>
    <x v="0"/>
    <x v="0"/>
    <n v="2"/>
    <x v="0"/>
    <x v="0"/>
    <x v="2"/>
    <n v="43813.87"/>
    <x v="1"/>
    <s v="tier - 2"/>
    <x v="0"/>
    <s v="25-Oct-1966"/>
    <x v="24"/>
  </r>
  <r>
    <s v="Id51"/>
    <s v="Anthony J."/>
    <n v="41.895000000000003"/>
    <n v="10.87"/>
    <s v="Yes"/>
    <x v="0"/>
    <x v="0"/>
    <n v="1"/>
    <x v="0"/>
    <x v="0"/>
    <x v="0"/>
    <n v="43753.34"/>
    <x v="1"/>
    <s v="tier - 1"/>
    <x v="5"/>
    <s v="29-Dec-1986"/>
    <x v="26"/>
  </r>
  <r>
    <s v="Id52"/>
    <s v="Alex"/>
    <n v="31.16"/>
    <n v="9.34"/>
    <s v="No"/>
    <x v="0"/>
    <x v="0"/>
    <n v="0"/>
    <x v="0"/>
    <x v="0"/>
    <x v="0"/>
    <n v="43578.94"/>
    <x v="1"/>
    <s v="tier - 2"/>
    <x v="1"/>
    <s v="22-Aug-1965"/>
    <x v="11"/>
  </r>
  <r>
    <s v="Id53"/>
    <s v="David"/>
    <n v="34.104999999999997"/>
    <n v="5.03"/>
    <s v="Yes"/>
    <x v="0"/>
    <x v="1"/>
    <n v="1"/>
    <x v="0"/>
    <x v="0"/>
    <x v="2"/>
    <n v="43254.42"/>
    <x v="1"/>
    <s v="tier - 2"/>
    <x v="4"/>
    <s v="3-Dec-1969"/>
    <x v="16"/>
  </r>
  <r>
    <s v="Id54"/>
    <s v="Andrew B"/>
    <n v="51.93"/>
    <n v="11.05"/>
    <s v="No"/>
    <x v="0"/>
    <x v="0"/>
    <n v="0"/>
    <x v="0"/>
    <x v="0"/>
    <x v="0"/>
    <n v="43073.760000000002"/>
    <x v="1"/>
    <s v="tier - 2"/>
    <x v="3"/>
    <s v="29-Nov-1965"/>
    <x v="11"/>
  </r>
  <r>
    <s v="Id55"/>
    <s v="Dara E"/>
    <n v="38.950000000000003"/>
    <n v="11.95"/>
    <s v="No"/>
    <x v="0"/>
    <x v="0"/>
    <n v="0"/>
    <x v="0"/>
    <x v="0"/>
    <x v="0"/>
    <n v="42983.46"/>
    <x v="0"/>
    <s v="tier - 2"/>
    <x v="1"/>
    <s v="4-Nov-1978"/>
    <x v="9"/>
  </r>
  <r>
    <s v="Id56"/>
    <s v="Inna"/>
    <n v="36.630000000000003"/>
    <n v="7.72"/>
    <s v="Yes"/>
    <x v="0"/>
    <x v="0"/>
    <n v="1"/>
    <x v="0"/>
    <x v="0"/>
    <x v="0"/>
    <n v="42969.85"/>
    <x v="0"/>
    <s v="tier - 3"/>
    <x v="0"/>
    <s v="23-Oct-1975"/>
    <x v="27"/>
  </r>
  <r>
    <s v="Id57"/>
    <s v="Ari"/>
    <n v="34.200000000000003"/>
    <n v="5.75"/>
    <s v="No"/>
    <x v="0"/>
    <x v="0"/>
    <n v="2"/>
    <x v="0"/>
    <x v="0"/>
    <x v="1"/>
    <n v="42856.84"/>
    <x v="0"/>
    <s v="tier - 1"/>
    <x v="3"/>
    <s v="10-Sep-1972"/>
    <x v="28"/>
  </r>
  <r>
    <s v="Id58"/>
    <s v="Lindsey"/>
    <n v="50.63"/>
    <n v="11.89"/>
    <s v="No"/>
    <x v="0"/>
    <x v="0"/>
    <n v="0"/>
    <x v="0"/>
    <x v="0"/>
    <x v="0"/>
    <n v="42764.12"/>
    <x v="0"/>
    <s v="tier - 2"/>
    <x v="3"/>
    <s v="29-Oct-1965"/>
    <x v="11"/>
  </r>
  <r>
    <s v="Id59"/>
    <s v="Kenny"/>
    <n v="36.479999999999997"/>
    <n v="6.2"/>
    <s v="No"/>
    <x v="0"/>
    <x v="0"/>
    <n v="0"/>
    <x v="0"/>
    <x v="0"/>
    <x v="1"/>
    <n v="42760.5"/>
    <x v="0"/>
    <s v="tier - 2"/>
    <x v="1"/>
    <s v="21-Oct-1977"/>
    <x v="29"/>
  </r>
  <r>
    <s v="Id60"/>
    <s v="Louise"/>
    <n v="54.82"/>
    <n v="10.61"/>
    <s v="No"/>
    <x v="0"/>
    <x v="0"/>
    <n v="0"/>
    <x v="0"/>
    <x v="0"/>
    <x v="0"/>
    <n v="42644.2"/>
    <x v="0"/>
    <s v="tier - 3"/>
    <x v="3"/>
    <s v="3-Nov-1971"/>
    <x v="14"/>
  </r>
  <r>
    <s v="Id61"/>
    <s v="Cameron"/>
    <n v="38.06"/>
    <n v="6.04"/>
    <s v="No"/>
    <x v="0"/>
    <x v="1"/>
    <n v="1"/>
    <x v="0"/>
    <x v="0"/>
    <x v="1"/>
    <n v="42560.43"/>
    <x v="0"/>
    <s v="tier - 3"/>
    <x v="0"/>
    <s v="27-Dec-1979"/>
    <x v="18"/>
  </r>
  <r>
    <s v="Id62"/>
    <s v="Katie T."/>
    <n v="51.48"/>
    <n v="9.33"/>
    <s v="Yes"/>
    <x v="0"/>
    <x v="0"/>
    <n v="0"/>
    <x v="0"/>
    <x v="0"/>
    <x v="0"/>
    <n v="42538.720000000001"/>
    <x v="0"/>
    <s v="tier - 3"/>
    <x v="3"/>
    <s v="27-Jun-1967"/>
    <x v="22"/>
  </r>
  <r>
    <s v="Id63"/>
    <s v="Casey"/>
    <n v="52.06"/>
    <n v="11.47"/>
    <s v="No"/>
    <x v="0"/>
    <x v="0"/>
    <n v="0"/>
    <x v="0"/>
    <x v="0"/>
    <x v="0"/>
    <n v="42478.6"/>
    <x v="0"/>
    <s v="tier - 2"/>
    <x v="3"/>
    <s v="3-Aug-1968"/>
    <x v="0"/>
  </r>
  <r>
    <s v="Id64"/>
    <s v="David"/>
    <n v="30.684999999999999"/>
    <n v="7.02"/>
    <s v="Yes"/>
    <x v="0"/>
    <x v="0"/>
    <n v="0"/>
    <x v="0"/>
    <x v="0"/>
    <x v="0"/>
    <n v="42303.69"/>
    <x v="0"/>
    <s v="tier - 2"/>
    <x v="4"/>
    <s v="28-Jun-1967"/>
    <x v="22"/>
  </r>
  <r>
    <s v="Id65"/>
    <s v="Bryson C."/>
    <n v="36.08"/>
    <n v="8.8000000000000007"/>
    <s v="Yes"/>
    <x v="0"/>
    <x v="0"/>
    <n v="1"/>
    <x v="0"/>
    <x v="0"/>
    <x v="0"/>
    <n v="42211.14"/>
    <x v="0"/>
    <s v="tier - 3"/>
    <x v="0"/>
    <s v="15-Aug-1975"/>
    <x v="27"/>
  </r>
  <r>
    <s v="Id66"/>
    <s v="Megan"/>
    <n v="54.99"/>
    <n v="8.68"/>
    <s v="No"/>
    <x v="0"/>
    <x v="0"/>
    <n v="2"/>
    <x v="0"/>
    <x v="0"/>
    <x v="0"/>
    <n v="42188.15"/>
    <x v="0"/>
    <s v="tier - 1"/>
    <x v="3"/>
    <s v="18-Sep-1973"/>
    <x v="30"/>
  </r>
  <r>
    <s v="Id67"/>
    <s v="Daniel"/>
    <n v="35.97"/>
    <n v="6.12"/>
    <s v="No"/>
    <x v="0"/>
    <x v="1"/>
    <n v="1"/>
    <x v="0"/>
    <x v="0"/>
    <x v="1"/>
    <n v="42124.52"/>
    <x v="0"/>
    <s v="tier - 1"/>
    <x v="0"/>
    <s v="3-Jul-1979"/>
    <x v="18"/>
  </r>
  <r>
    <s v="Id68"/>
    <s v="Steven M."/>
    <n v="45.54"/>
    <n v="5.4"/>
    <s v="Yes"/>
    <x v="0"/>
    <x v="1"/>
    <n v="1"/>
    <x v="0"/>
    <x v="0"/>
    <x v="2"/>
    <n v="42112.24"/>
    <x v="0"/>
    <s v="tier - 3"/>
    <x v="0"/>
    <s v="9-Dec-1997"/>
    <x v="31"/>
  </r>
  <r>
    <s v="Id69"/>
    <s v="Jenna L."/>
    <n v="35.53"/>
    <n v="4.3600000000000003"/>
    <s v="Yes"/>
    <x v="0"/>
    <x v="0"/>
    <n v="0"/>
    <x v="0"/>
    <x v="0"/>
    <x v="2"/>
    <n v="42111.66"/>
    <x v="0"/>
    <s v="tier - 1"/>
    <x v="2"/>
    <s v="28-Nov-1976"/>
    <x v="1"/>
  </r>
  <r>
    <s v="Id70"/>
    <s v="Freeman"/>
    <n v="30.8"/>
    <n v="9.77"/>
    <s v="No"/>
    <x v="0"/>
    <x v="0"/>
    <n v="0"/>
    <x v="0"/>
    <x v="0"/>
    <x v="0"/>
    <n v="41999.519999999997"/>
    <x v="0"/>
    <s v="tier - 3"/>
    <x v="0"/>
    <s v="19-Dec-1968"/>
    <x v="0"/>
  </r>
  <r>
    <s v="Id71"/>
    <s v="Jeff"/>
    <n v="38.39"/>
    <n v="4.25"/>
    <s v="No"/>
    <x v="0"/>
    <x v="0"/>
    <n v="1"/>
    <x v="0"/>
    <x v="0"/>
    <x v="2"/>
    <n v="41949.24"/>
    <x v="0"/>
    <s v="tier - 1"/>
    <x v="0"/>
    <s v="10-Nov-1984"/>
    <x v="32"/>
  </r>
  <r>
    <s v="Id72"/>
    <s v="Elenilton V. Sr."/>
    <n v="32.299999999999997"/>
    <n v="4.76"/>
    <s v="No"/>
    <x v="0"/>
    <x v="0"/>
    <n v="2"/>
    <x v="0"/>
    <x v="0"/>
    <x v="2"/>
    <n v="41919.1"/>
    <x v="0"/>
    <s v="tier - 1"/>
    <x v="4"/>
    <s v="8-Jun-1972"/>
    <x v="14"/>
  </r>
  <r>
    <s v="Id73"/>
    <s v="Maurya"/>
    <n v="48.8"/>
    <n v="6.22"/>
    <s v="Yes"/>
    <x v="0"/>
    <x v="0"/>
    <n v="2"/>
    <x v="0"/>
    <x v="0"/>
    <x v="1"/>
    <n v="41886.54"/>
    <x v="0"/>
    <s v="tier - 3"/>
    <x v="3"/>
    <s v="21-Sep-1966"/>
    <x v="24"/>
  </r>
  <r>
    <s v="Id74"/>
    <s v="Samantha C"/>
    <n v="45.5"/>
    <n v="7.96"/>
    <s v="No"/>
    <x v="0"/>
    <x v="0"/>
    <n v="0"/>
    <x v="0"/>
    <x v="0"/>
    <x v="0"/>
    <n v="41794.629999999997"/>
    <x v="0"/>
    <s v="tier - 3"/>
    <x v="3"/>
    <s v="22-Sep-1962"/>
    <x v="5"/>
  </r>
  <r>
    <s v="Id75"/>
    <s v="Bethany A"/>
    <n v="53.61"/>
    <n v="10.92"/>
    <s v="Yes"/>
    <x v="0"/>
    <x v="0"/>
    <n v="1"/>
    <x v="0"/>
    <x v="0"/>
    <x v="0"/>
    <n v="41681.86"/>
    <x v="0"/>
    <s v="tier - 1"/>
    <x v="3"/>
    <s v="29-Sep-1975"/>
    <x v="27"/>
  </r>
  <r>
    <s v="Id76"/>
    <s v="Yves"/>
    <n v="36.19"/>
    <n v="11.51"/>
    <s v="Yes"/>
    <x v="0"/>
    <x v="0"/>
    <n v="1"/>
    <x v="0"/>
    <x v="0"/>
    <x v="0"/>
    <n v="41676.080000000002"/>
    <x v="0"/>
    <s v="tier - 2"/>
    <x v="0"/>
    <s v="14-Nov-1975"/>
    <x v="27"/>
  </r>
  <r>
    <s v="Id77"/>
    <s v="Ms.  Danielle"/>
    <n v="34.6"/>
    <n v="5.99"/>
    <s v="Yes"/>
    <x v="0"/>
    <x v="0"/>
    <n v="0"/>
    <x v="0"/>
    <x v="0"/>
    <x v="1"/>
    <n v="41661.599999999999"/>
    <x v="0"/>
    <s v="tier - 3"/>
    <x v="3"/>
    <s v="29-Oct-1976"/>
    <x v="1"/>
  </r>
  <r>
    <s v="Id78"/>
    <s v="Julia"/>
    <n v="54.12"/>
    <n v="11.57"/>
    <s v="No"/>
    <x v="0"/>
    <x v="0"/>
    <n v="0"/>
    <x v="0"/>
    <x v="0"/>
    <x v="0"/>
    <n v="41636.199999999997"/>
    <x v="0"/>
    <s v="tier - 1"/>
    <x v="3"/>
    <s v="24-Nov-1974"/>
    <x v="19"/>
  </r>
  <r>
    <s v="Id79"/>
    <s v="Joshua"/>
    <n v="48.82"/>
    <n v="6.67"/>
    <s v="Yes"/>
    <x v="0"/>
    <x v="0"/>
    <n v="0"/>
    <x v="0"/>
    <x v="0"/>
    <x v="0"/>
    <n v="41505.15"/>
    <x v="0"/>
    <s v="tier - 2"/>
    <x v="3"/>
    <s v="22-Dec-1967"/>
    <x v="22"/>
  </r>
  <r>
    <s v="Id80"/>
    <s v="Jennifer"/>
    <n v="51.01"/>
    <n v="9.1999999999999993"/>
    <s v="No"/>
    <x v="0"/>
    <x v="0"/>
    <n v="0"/>
    <x v="0"/>
    <x v="0"/>
    <x v="0"/>
    <n v="41351.879999999997"/>
    <x v="0"/>
    <s v="tier - 2"/>
    <x v="3"/>
    <s v="16-Oct-1971"/>
    <x v="14"/>
  </r>
  <r>
    <s v="Id81"/>
    <s v="Gwen M."/>
    <n v="45.65"/>
    <n v="5.1100000000000003"/>
    <s v="Yes"/>
    <x v="0"/>
    <x v="0"/>
    <n v="1"/>
    <x v="0"/>
    <x v="0"/>
    <x v="2"/>
    <n v="41331.79"/>
    <x v="0"/>
    <s v="tier - 2"/>
    <x v="3"/>
    <s v="7-Oct-1964"/>
    <x v="13"/>
  </r>
  <r>
    <s v="Id82"/>
    <s v="Patrick"/>
    <n v="52.9"/>
    <n v="5.34"/>
    <s v="No"/>
    <x v="0"/>
    <x v="0"/>
    <n v="0"/>
    <x v="0"/>
    <x v="0"/>
    <x v="2"/>
    <n v="41271.5"/>
    <x v="0"/>
    <s v="tier - 2"/>
    <x v="3"/>
    <s v="27-Aug-1977"/>
    <x v="29"/>
  </r>
  <r>
    <s v="Id83"/>
    <s v="Kate"/>
    <n v="45.41"/>
    <n v="4.03"/>
    <s v="Yes"/>
    <x v="0"/>
    <x v="0"/>
    <n v="1"/>
    <x v="0"/>
    <x v="0"/>
    <x v="2"/>
    <n v="41250.39"/>
    <x v="0"/>
    <s v="tier - 3"/>
    <x v="3"/>
    <s v="6-Jun-1964"/>
    <x v="8"/>
  </r>
  <r>
    <s v="Id84"/>
    <s v="Kevin"/>
    <n v="49.41"/>
    <n v="4.2300000000000004"/>
    <s v="Yes"/>
    <x v="0"/>
    <x v="1"/>
    <n v="1"/>
    <x v="0"/>
    <x v="0"/>
    <x v="2"/>
    <n v="41191.57"/>
    <x v="0"/>
    <s v="tier - 2"/>
    <x v="3"/>
    <s v="8-Aug-1969"/>
    <x v="16"/>
  </r>
  <r>
    <s v="Id85"/>
    <s v="Stephen II"/>
    <n v="31.824999999999999"/>
    <n v="4.0599999999999996"/>
    <s v="No"/>
    <x v="0"/>
    <x v="0"/>
    <n v="2"/>
    <x v="0"/>
    <x v="0"/>
    <x v="2"/>
    <n v="41097.160000000003"/>
    <x v="0"/>
    <s v="tier - 3"/>
    <x v="4"/>
    <s v="6-Sep-1972"/>
    <x v="28"/>
  </r>
  <r>
    <s v="Id86"/>
    <s v="Philip"/>
    <n v="51.28"/>
    <n v="4.68"/>
    <s v="No"/>
    <x v="0"/>
    <x v="0"/>
    <n v="2"/>
    <x v="0"/>
    <x v="0"/>
    <x v="2"/>
    <n v="41055.29"/>
    <x v="0"/>
    <s v="tier - 2"/>
    <x v="3"/>
    <s v="12-Aug-1972"/>
    <x v="28"/>
  </r>
  <r>
    <s v="Id87"/>
    <s v="Brett A"/>
    <n v="34.96"/>
    <n v="4.34"/>
    <s v="No"/>
    <x v="0"/>
    <x v="1"/>
    <n v="1"/>
    <x v="0"/>
    <x v="0"/>
    <x v="2"/>
    <n v="41034.22"/>
    <x v="0"/>
    <s v="tier - 3"/>
    <x v="6"/>
    <s v="11-Oct-1979"/>
    <x v="18"/>
  </r>
  <r>
    <s v="Id88"/>
    <s v="Rebecca"/>
    <n v="33.11"/>
    <n v="10.51"/>
    <s v="No"/>
    <x v="0"/>
    <x v="0"/>
    <n v="0"/>
    <x v="0"/>
    <x v="0"/>
    <x v="0"/>
    <n v="40974.160000000003"/>
    <x v="0"/>
    <s v="tier - 2"/>
    <x v="0"/>
    <s v="5-Jun-1974"/>
    <x v="30"/>
  </r>
  <r>
    <s v="Id89"/>
    <s v="Kelley"/>
    <n v="54.74"/>
    <n v="5.84"/>
    <s v="Yes"/>
    <x v="0"/>
    <x v="1"/>
    <n v="1"/>
    <x v="0"/>
    <x v="0"/>
    <x v="1"/>
    <n v="40961.29"/>
    <x v="0"/>
    <s v="tier - 2"/>
    <x v="3"/>
    <s v="8-Sep-1983"/>
    <x v="33"/>
  </r>
  <r>
    <s v="Id90"/>
    <s v="Abigail K"/>
    <n v="32.56"/>
    <n v="5.41"/>
    <s v="No"/>
    <x v="0"/>
    <x v="1"/>
    <n v="1"/>
    <x v="0"/>
    <x v="0"/>
    <x v="2"/>
    <n v="40941.29"/>
    <x v="0"/>
    <s v="tier - 2"/>
    <x v="0"/>
    <s v="16-Sep-1979"/>
    <x v="18"/>
  </r>
  <r>
    <s v="Id91"/>
    <s v="Hope"/>
    <n v="39.049999999999997"/>
    <n v="6.06"/>
    <s v="No"/>
    <x v="0"/>
    <x v="0"/>
    <n v="1"/>
    <x v="0"/>
    <x v="0"/>
    <x v="1"/>
    <n v="40932.43"/>
    <x v="0"/>
    <s v="tier - 2"/>
    <x v="0"/>
    <s v="4-Aug-1992"/>
    <x v="34"/>
  </r>
  <r>
    <s v="Id92"/>
    <s v="Elyse M."/>
    <n v="42.75"/>
    <n v="4.22"/>
    <s v="No"/>
    <x v="0"/>
    <x v="0"/>
    <n v="0"/>
    <x v="0"/>
    <x v="0"/>
    <x v="2"/>
    <n v="40904.199999999997"/>
    <x v="0"/>
    <s v="tier - 1"/>
    <x v="2"/>
    <s v="2-Jul-1999"/>
    <x v="35"/>
  </r>
  <r>
    <s v="Id93"/>
    <s v="Nicholas"/>
    <n v="50.58"/>
    <n v="5.12"/>
    <s v="No"/>
    <x v="0"/>
    <x v="0"/>
    <n v="2"/>
    <x v="0"/>
    <x v="0"/>
    <x v="2"/>
    <n v="40817.85"/>
    <x v="0"/>
    <s v="tier - 3"/>
    <x v="3"/>
    <s v="10-Jun-1972"/>
    <x v="28"/>
  </r>
  <r>
    <s v="Id94"/>
    <s v="David"/>
    <n v="30.495000000000001"/>
    <n v="4.57"/>
    <s v="Yes"/>
    <x v="0"/>
    <x v="0"/>
    <n v="0"/>
    <x v="0"/>
    <x v="0"/>
    <x v="2"/>
    <n v="40720.550000000003"/>
    <x v="0"/>
    <s v="tier - 3"/>
    <x v="1"/>
    <s v="26-Dec-1976"/>
    <x v="1"/>
  </r>
  <r>
    <s v="Id95"/>
    <s v="Natalie"/>
    <n v="48.31"/>
    <n v="9.58"/>
    <s v="Yes"/>
    <x v="0"/>
    <x v="0"/>
    <n v="2"/>
    <x v="0"/>
    <x v="0"/>
    <x v="0"/>
    <n v="40692.910000000003"/>
    <x v="0"/>
    <s v="tier - 1"/>
    <x v="3"/>
    <s v="25-Sep-1970"/>
    <x v="2"/>
  </r>
  <r>
    <s v="Id96"/>
    <s v="Thomas"/>
    <n v="48.99"/>
    <n v="9.7799999999999994"/>
    <s v="Yes"/>
    <x v="0"/>
    <x v="0"/>
    <n v="1"/>
    <x v="0"/>
    <x v="0"/>
    <x v="0"/>
    <n v="40590.550000000003"/>
    <x v="0"/>
    <s v="tier - 3"/>
    <x v="1"/>
    <s v="10-Jul-1975"/>
    <x v="27"/>
  </r>
  <r>
    <s v="Id97"/>
    <s v="Ms.  Pamela J."/>
    <n v="38.39"/>
    <n v="4.1100000000000003"/>
    <s v="Yes"/>
    <x v="0"/>
    <x v="0"/>
    <n v="0"/>
    <x v="0"/>
    <x v="0"/>
    <x v="2"/>
    <n v="40419.019999999997"/>
    <x v="0"/>
    <s v="tier - 2"/>
    <x v="0"/>
    <s v="3-Nov-1985"/>
    <x v="17"/>
  </r>
  <r>
    <s v="Id98"/>
    <s v="Jessica"/>
    <n v="44.34"/>
    <n v="4.0199999999999996"/>
    <s v="Yes"/>
    <x v="0"/>
    <x v="0"/>
    <n v="2"/>
    <x v="0"/>
    <x v="0"/>
    <x v="2"/>
    <n v="40373.74"/>
    <x v="0"/>
    <s v="tier - 3"/>
    <x v="3"/>
    <s v="12-Aug-1966"/>
    <x v="24"/>
  </r>
  <r>
    <s v="Id99"/>
    <s v="Ron N"/>
    <n v="41.51"/>
    <n v="6.92"/>
    <s v="No"/>
    <x v="0"/>
    <x v="0"/>
    <n v="0"/>
    <x v="0"/>
    <x v="0"/>
    <x v="0"/>
    <n v="40309.93"/>
    <x v="0"/>
    <s v="tier - 3"/>
    <x v="3"/>
    <s v="4-Sep-1962"/>
    <x v="5"/>
  </r>
  <r>
    <s v="Id100"/>
    <s v="Daniel"/>
    <n v="48.2"/>
    <n v="4.84"/>
    <s v="No"/>
    <x v="0"/>
    <x v="0"/>
    <n v="0"/>
    <x v="0"/>
    <x v="0"/>
    <x v="2"/>
    <n v="40284.379999999997"/>
    <x v="0"/>
    <s v="tier - 3"/>
    <x v="1"/>
    <s v="27-Jun-1977"/>
    <x v="29"/>
  </r>
  <r>
    <s v="Id101"/>
    <s v="Brian"/>
    <n v="35.75"/>
    <n v="8"/>
    <s v="Yes"/>
    <x v="0"/>
    <x v="0"/>
    <n v="0"/>
    <x v="0"/>
    <x v="0"/>
    <x v="0"/>
    <n v="40273.65"/>
    <x v="0"/>
    <s v="tier - 3"/>
    <x v="0"/>
    <s v="4-Oct-1981"/>
    <x v="36"/>
  </r>
  <r>
    <s v="Id102"/>
    <s v="Sari"/>
    <n v="53.81"/>
    <n v="8.77"/>
    <s v="Yes"/>
    <x v="0"/>
    <x v="0"/>
    <n v="0"/>
    <x v="0"/>
    <x v="0"/>
    <x v="0"/>
    <n v="40208.559999999998"/>
    <x v="0"/>
    <s v="tier - 2"/>
    <x v="3"/>
    <s v="28-Jul-1981"/>
    <x v="36"/>
  </r>
  <r>
    <s v="Id103"/>
    <s v="Robert M."/>
    <n v="49.48"/>
    <n v="4.96"/>
    <s v="No"/>
    <x v="0"/>
    <x v="1"/>
    <n v="1"/>
    <x v="0"/>
    <x v="0"/>
    <x v="2"/>
    <n v="40204.83"/>
    <x v="0"/>
    <s v="tier - 3"/>
    <x v="1"/>
    <s v="18-Aug-1979"/>
    <x v="18"/>
  </r>
  <r>
    <s v="Id104"/>
    <s v="Ricardo"/>
    <n v="34.1"/>
    <n v="4.43"/>
    <s v="Yes"/>
    <x v="0"/>
    <x v="0"/>
    <n v="0"/>
    <x v="0"/>
    <x v="0"/>
    <x v="2"/>
    <n v="40182.25"/>
    <x v="0"/>
    <s v="tier - 2"/>
    <x v="3"/>
    <s v="21-Oct-1985"/>
    <x v="17"/>
  </r>
  <r>
    <s v="Id105"/>
    <s v="Gedion"/>
    <n v="35.299999999999997"/>
    <n v="5.82"/>
    <s v="Yes"/>
    <x v="0"/>
    <x v="1"/>
    <n v="1"/>
    <x v="0"/>
    <x v="0"/>
    <x v="1"/>
    <n v="40103.89"/>
    <x v="0"/>
    <s v="tier - 2"/>
    <x v="3"/>
    <s v="14-Oct-1983"/>
    <x v="33"/>
  </r>
  <r>
    <s v="Id106"/>
    <s v="Mr.  Mark"/>
    <n v="43.83"/>
    <n v="6.03"/>
    <s v="Yes"/>
    <x v="0"/>
    <x v="0"/>
    <n v="2"/>
    <x v="0"/>
    <x v="0"/>
    <x v="1"/>
    <n v="40069.440000000002"/>
    <x v="0"/>
    <s v="tier - 3"/>
    <x v="3"/>
    <s v="12-Aug-1966"/>
    <x v="24"/>
  </r>
  <r>
    <s v="Id107"/>
    <s v="Gamini P."/>
    <n v="50.07"/>
    <n v="9.27"/>
    <s v="No"/>
    <x v="0"/>
    <x v="0"/>
    <n v="0"/>
    <x v="0"/>
    <x v="0"/>
    <x v="0"/>
    <n v="40054.730000000003"/>
    <x v="0"/>
    <s v="tier - 3"/>
    <x v="3"/>
    <s v="20-Dec-1978"/>
    <x v="9"/>
  </r>
  <r>
    <s v="Id108"/>
    <s v="Emily J"/>
    <n v="32.774999999999999"/>
    <n v="5.53"/>
    <s v="No"/>
    <x v="0"/>
    <x v="0"/>
    <n v="0"/>
    <x v="0"/>
    <x v="0"/>
    <x v="2"/>
    <n v="40003.33"/>
    <x v="0"/>
    <s v="tier - 1"/>
    <x v="1"/>
    <s v="25-Dec-1982"/>
    <x v="37"/>
  </r>
  <r>
    <s v="Id109"/>
    <s v="Amanda"/>
    <n v="34.104999999999997"/>
    <n v="5.07"/>
    <s v="No"/>
    <x v="0"/>
    <x v="0"/>
    <n v="1"/>
    <x v="0"/>
    <x v="0"/>
    <x v="2"/>
    <n v="39983.43"/>
    <x v="1"/>
    <s v="tier - 3"/>
    <x v="1"/>
    <s v="8-Aug-1987"/>
    <x v="38"/>
  </r>
  <r>
    <s v="Id110"/>
    <s v="Nicholas"/>
    <n v="48.93"/>
    <n v="11.17"/>
    <s v="Yes"/>
    <x v="0"/>
    <x v="0"/>
    <n v="1"/>
    <x v="0"/>
    <x v="0"/>
    <x v="0"/>
    <n v="39963.120000000003"/>
    <x v="1"/>
    <s v="tier - 2"/>
    <x v="3"/>
    <s v="2-Dec-1975"/>
    <x v="27"/>
  </r>
  <r>
    <s v="Id111"/>
    <s v="Knox"/>
    <n v="37.07"/>
    <n v="6.14"/>
    <s v="Yes"/>
    <x v="0"/>
    <x v="0"/>
    <n v="0"/>
    <x v="0"/>
    <x v="0"/>
    <x v="1"/>
    <n v="39871.699999999997"/>
    <x v="0"/>
    <s v="tier - 2"/>
    <x v="0"/>
    <s v="22-Aug-1985"/>
    <x v="17"/>
  </r>
  <r>
    <s v="Id112"/>
    <s v="Yianna"/>
    <n v="51.51"/>
    <n v="6.26"/>
    <s v="Yes"/>
    <x v="0"/>
    <x v="1"/>
    <n v="1"/>
    <x v="0"/>
    <x v="0"/>
    <x v="1"/>
    <n v="39865.699999999997"/>
    <x v="1"/>
    <s v="tier - 2"/>
    <x v="3"/>
    <s v="1-Jun-1983"/>
    <x v="37"/>
  </r>
  <r>
    <s v="Id113"/>
    <s v="Roberta"/>
    <n v="34.799999999999997"/>
    <n v="4.72"/>
    <s v="Yes"/>
    <x v="0"/>
    <x v="0"/>
    <n v="0"/>
    <x v="0"/>
    <x v="0"/>
    <x v="2"/>
    <n v="39836.519999999997"/>
    <x v="1"/>
    <s v="tier - 1"/>
    <x v="3"/>
    <s v="17-Jul-1985"/>
    <x v="17"/>
  </r>
  <r>
    <s v="Id114"/>
    <s v="Benjamin P."/>
    <n v="36.67"/>
    <n v="5.18"/>
    <s v="No"/>
    <x v="0"/>
    <x v="0"/>
    <n v="1"/>
    <x v="0"/>
    <x v="0"/>
    <x v="2"/>
    <n v="39774.28"/>
    <x v="0"/>
    <s v="tier - 1"/>
    <x v="7"/>
    <s v="24-Jul-1987"/>
    <x v="38"/>
  </r>
  <r>
    <s v="Id115"/>
    <s v="Craig"/>
    <n v="30.9"/>
    <n v="9.4"/>
    <s v="No"/>
    <x v="0"/>
    <x v="0"/>
    <n v="2"/>
    <x v="0"/>
    <x v="0"/>
    <x v="0"/>
    <n v="39727.61"/>
    <x v="0"/>
    <s v="tier - 2"/>
    <x v="3"/>
    <s v="17-Dec-1973"/>
    <x v="30"/>
  </r>
  <r>
    <s v="Id116"/>
    <s v="Ann"/>
    <n v="30.495000000000001"/>
    <n v="6.29"/>
    <s v="No"/>
    <x v="0"/>
    <x v="0"/>
    <n v="0"/>
    <x v="0"/>
    <x v="0"/>
    <x v="1"/>
    <n v="39725.519999999997"/>
    <x v="1"/>
    <s v="tier - 1"/>
    <x v="1"/>
    <s v="12-Aug-1977"/>
    <x v="29"/>
  </r>
  <r>
    <s v="Id117"/>
    <s v="Jamie P"/>
    <n v="44.88"/>
    <n v="6.04"/>
    <s v="No"/>
    <x v="0"/>
    <x v="1"/>
    <n v="1"/>
    <x v="0"/>
    <x v="0"/>
    <x v="1"/>
    <n v="39722.75"/>
    <x v="0"/>
    <s v="tier - 1"/>
    <x v="0"/>
    <s v="16-Jul-2003"/>
    <x v="39"/>
  </r>
  <r>
    <s v="Id118"/>
    <s v="John"/>
    <n v="44.32"/>
    <n v="10.55"/>
    <s v="No"/>
    <x v="0"/>
    <x v="0"/>
    <n v="0"/>
    <x v="0"/>
    <x v="0"/>
    <x v="0"/>
    <n v="39721.93"/>
    <x v="1"/>
    <s v="tier - 2"/>
    <x v="3"/>
    <s v="29-Sep-1968"/>
    <x v="0"/>
  </r>
  <r>
    <s v="Id119"/>
    <s v="Charlie"/>
    <n v="46.39"/>
    <n v="5.09"/>
    <s v="No"/>
    <x v="0"/>
    <x v="0"/>
    <n v="0"/>
    <x v="0"/>
    <x v="0"/>
    <x v="2"/>
    <n v="39670.44"/>
    <x v="1"/>
    <s v="tier - 1"/>
    <x v="1"/>
    <s v="17-Dec-1977"/>
    <x v="29"/>
  </r>
  <r>
    <s v="Id120"/>
    <s v="Meb"/>
    <n v="42.13"/>
    <n v="5.2"/>
    <s v="Yes"/>
    <x v="0"/>
    <x v="0"/>
    <n v="1"/>
    <x v="0"/>
    <x v="0"/>
    <x v="2"/>
    <n v="39611.760000000002"/>
    <x v="0"/>
    <s v="tier - 3"/>
    <x v="0"/>
    <s v="7-Aug-1995"/>
    <x v="40"/>
  </r>
  <r>
    <s v="Id121"/>
    <s v="Aaqib L."/>
    <n v="30.78"/>
    <n v="8.4499999999999993"/>
    <s v="Yes"/>
    <x v="0"/>
    <x v="0"/>
    <n v="0"/>
    <x v="0"/>
    <x v="0"/>
    <x v="0"/>
    <n v="39597.410000000003"/>
    <x v="0"/>
    <s v="tier - 2"/>
    <x v="6"/>
    <s v="5-Jul-1981"/>
    <x v="36"/>
  </r>
  <r>
    <s v="Id122"/>
    <s v="Craig A."/>
    <n v="31.35"/>
    <n v="9.5399999999999991"/>
    <s v="No"/>
    <x v="0"/>
    <x v="0"/>
    <n v="0"/>
    <x v="0"/>
    <x v="0"/>
    <x v="0"/>
    <n v="39556.49"/>
    <x v="0"/>
    <s v="tier - 2"/>
    <x v="5"/>
    <s v="12-Jul-1978"/>
    <x v="9"/>
  </r>
  <r>
    <s v="Id123"/>
    <s v="Meredith"/>
    <n v="41.46"/>
    <n v="4.99"/>
    <s v="Yes"/>
    <x v="0"/>
    <x v="0"/>
    <n v="2"/>
    <x v="0"/>
    <x v="0"/>
    <x v="2"/>
    <n v="39396.86"/>
    <x v="1"/>
    <s v="tier - 2"/>
    <x v="3"/>
    <s v="24-Jun-1966"/>
    <x v="24"/>
  </r>
  <r>
    <s v="Id124"/>
    <s v="Doug"/>
    <n v="48"/>
    <n v="10.54"/>
    <s v="No"/>
    <x v="0"/>
    <x v="0"/>
    <n v="0"/>
    <x v="0"/>
    <x v="0"/>
    <x v="0"/>
    <n v="39352.6"/>
    <x v="1"/>
    <s v="tier - 3"/>
    <x v="3"/>
    <s v="5-Aug-1978"/>
    <x v="9"/>
  </r>
  <r>
    <s v="Id125"/>
    <s v="Elizabeth J."/>
    <n v="49.13"/>
    <n v="4.54"/>
    <s v="No"/>
    <x v="0"/>
    <x v="0"/>
    <n v="0"/>
    <x v="0"/>
    <x v="0"/>
    <x v="2"/>
    <n v="39315.279999999999"/>
    <x v="1"/>
    <s v="tier - 3"/>
    <x v="3"/>
    <s v="16-Aug-1982"/>
    <x v="37"/>
  </r>
  <r>
    <s v="Id126"/>
    <s v="Matthew P"/>
    <n v="37.799999999999997"/>
    <n v="6.29"/>
    <s v="No"/>
    <x v="0"/>
    <x v="0"/>
    <n v="1"/>
    <x v="0"/>
    <x v="0"/>
    <x v="1"/>
    <n v="39241.440000000002"/>
    <x v="0"/>
    <s v="tier - 3"/>
    <x v="3"/>
    <s v="30-Nov-1992"/>
    <x v="34"/>
  </r>
  <r>
    <s v="Id127"/>
    <s v="Mr.  Guillermo Sr."/>
    <n v="38.299999999999997"/>
    <n v="9.51"/>
    <s v="No"/>
    <x v="0"/>
    <x v="0"/>
    <n v="0"/>
    <x v="0"/>
    <x v="0"/>
    <x v="0"/>
    <n v="39221.120000000003"/>
    <x v="1"/>
    <s v="tier - 1"/>
    <x v="3"/>
    <s v="7-Jul-1962"/>
    <x v="5"/>
  </r>
  <r>
    <s v="Id128"/>
    <s v="Ryan C"/>
    <n v="32.774999999999999"/>
    <n v="4.72"/>
    <s v="No"/>
    <x v="0"/>
    <x v="0"/>
    <n v="0"/>
    <x v="0"/>
    <x v="0"/>
    <x v="2"/>
    <n v="39125.33"/>
    <x v="0"/>
    <s v="tier - 1"/>
    <x v="4"/>
    <s v="4-Aug-1982"/>
    <x v="37"/>
  </r>
  <r>
    <s v="Id129"/>
    <s v="Dane"/>
    <n v="34.200000000000003"/>
    <n v="5.91"/>
    <s v="Yes"/>
    <x v="0"/>
    <x v="0"/>
    <n v="0"/>
    <x v="0"/>
    <x v="0"/>
    <x v="1"/>
    <n v="39047.29"/>
    <x v="0"/>
    <s v="tier - 3"/>
    <x v="6"/>
    <s v="20-Sep-1985"/>
    <x v="17"/>
  </r>
  <r>
    <s v="Id130"/>
    <s v="Jonas"/>
    <n v="30.2"/>
    <n v="9.58"/>
    <s v="No"/>
    <x v="0"/>
    <x v="0"/>
    <n v="0"/>
    <x v="0"/>
    <x v="0"/>
    <x v="0"/>
    <n v="38998.550000000003"/>
    <x v="0"/>
    <s v="tier - 1"/>
    <x v="3"/>
    <s v="12-Oct-1978"/>
    <x v="9"/>
  </r>
  <r>
    <s v="Id131"/>
    <s v="George E"/>
    <n v="48.32"/>
    <n v="5.77"/>
    <s v="No"/>
    <x v="0"/>
    <x v="0"/>
    <n v="0"/>
    <x v="0"/>
    <x v="0"/>
    <x v="1"/>
    <n v="38947.43"/>
    <x v="1"/>
    <s v="tier - 3"/>
    <x v="3"/>
    <s v="24-Sep-1980"/>
    <x v="25"/>
  </r>
  <r>
    <s v="Id132"/>
    <s v="Sara S"/>
    <n v="44.86"/>
    <n v="4.38"/>
    <s v="Yes"/>
    <x v="0"/>
    <x v="0"/>
    <n v="0"/>
    <x v="0"/>
    <x v="0"/>
    <x v="2"/>
    <n v="38932.559999999998"/>
    <x v="1"/>
    <s v="tier - 3"/>
    <x v="3"/>
    <s v="15-Dec-1976"/>
    <x v="1"/>
  </r>
  <r>
    <s v="Id133"/>
    <s v="Nick"/>
    <n v="52.15"/>
    <n v="5.65"/>
    <s v="No"/>
    <x v="0"/>
    <x v="0"/>
    <n v="1"/>
    <x v="0"/>
    <x v="0"/>
    <x v="2"/>
    <n v="38924.04"/>
    <x v="1"/>
    <s v="tier - 2"/>
    <x v="3"/>
    <s v="16-Jun-1987"/>
    <x v="38"/>
  </r>
  <r>
    <s v="Id134"/>
    <s v="Timothy"/>
    <n v="41.12"/>
    <n v="7.54"/>
    <s v="Yes"/>
    <x v="0"/>
    <x v="0"/>
    <n v="0"/>
    <x v="0"/>
    <x v="0"/>
    <x v="0"/>
    <n v="38893.360000000001"/>
    <x v="0"/>
    <s v="tier - 2"/>
    <x v="3"/>
    <s v="30-Jul-1967"/>
    <x v="22"/>
  </r>
  <r>
    <s v="Id135"/>
    <s v="Becky L"/>
    <n v="38.39"/>
    <n v="5.1100000000000003"/>
    <s v="Yes"/>
    <x v="0"/>
    <x v="0"/>
    <n v="1"/>
    <x v="0"/>
    <x v="0"/>
    <x v="2"/>
    <n v="38869.25"/>
    <x v="1"/>
    <s v="tier - 2"/>
    <x v="3"/>
    <s v="6-Jun-1964"/>
    <x v="8"/>
  </r>
  <r>
    <s v="Id136"/>
    <s v="Steph K."/>
    <n v="46.85"/>
    <n v="4.25"/>
    <s v="No"/>
    <x v="0"/>
    <x v="1"/>
    <n v="1"/>
    <x v="0"/>
    <x v="0"/>
    <x v="2"/>
    <n v="38836.980000000003"/>
    <x v="1"/>
    <s v="tier - 1"/>
    <x v="3"/>
    <s v="3-Dec-1979"/>
    <x v="18"/>
  </r>
  <r>
    <s v="Id137"/>
    <s v="Kristine B."/>
    <n v="42.24"/>
    <n v="5.55"/>
    <s v="No"/>
    <x v="1"/>
    <x v="0"/>
    <n v="1"/>
    <x v="0"/>
    <x v="0"/>
    <x v="2"/>
    <n v="38792.69"/>
    <x v="1"/>
    <s v="tier - 2"/>
    <x v="0"/>
    <s v="5-Dec-2004"/>
    <x v="41"/>
  </r>
  <r>
    <s v="Id138"/>
    <s v="Taylor B"/>
    <n v="34.39"/>
    <n v="5.78"/>
    <s v="No"/>
    <x v="0"/>
    <x v="0"/>
    <n v="0"/>
    <x v="0"/>
    <x v="0"/>
    <x v="1"/>
    <n v="38746.36"/>
    <x v="0"/>
    <s v="tier - 2"/>
    <x v="1"/>
    <s v="8-Nov-1991"/>
    <x v="42"/>
  </r>
  <r>
    <s v="Id139"/>
    <s v="William"/>
    <n v="42.89"/>
    <n v="5.28"/>
    <s v="Yes"/>
    <x v="0"/>
    <x v="0"/>
    <n v="0"/>
    <x v="0"/>
    <x v="0"/>
    <x v="2"/>
    <n v="38740.120000000003"/>
    <x v="1"/>
    <s v="tier - 2"/>
    <x v="1"/>
    <s v="15-Jun-1976"/>
    <x v="1"/>
  </r>
  <r>
    <s v="Id140"/>
    <s v="Sage"/>
    <n v="36.299999999999997"/>
    <n v="5.39"/>
    <s v="No"/>
    <x v="0"/>
    <x v="0"/>
    <n v="0"/>
    <x v="0"/>
    <x v="0"/>
    <x v="2"/>
    <n v="38711"/>
    <x v="1"/>
    <s v="tier - 2"/>
    <x v="3"/>
    <s v="2-Nov-1991"/>
    <x v="42"/>
  </r>
  <r>
    <s v="Id141"/>
    <s v="Cole"/>
    <n v="35.200000000000003"/>
    <n v="8.01"/>
    <s v="Yes"/>
    <x v="0"/>
    <x v="0"/>
    <n v="1"/>
    <x v="0"/>
    <x v="0"/>
    <x v="0"/>
    <n v="38709.18"/>
    <x v="0"/>
    <s v="tier - 3"/>
    <x v="0"/>
    <s v="20-Jul-1986"/>
    <x v="26"/>
  </r>
  <r>
    <s v="Id142"/>
    <s v="Jesse"/>
    <n v="53.62"/>
    <n v="5.21"/>
    <s v="No"/>
    <x v="0"/>
    <x v="0"/>
    <n v="0"/>
    <x v="0"/>
    <x v="0"/>
    <x v="2"/>
    <n v="38652.089999999997"/>
    <x v="1"/>
    <s v="tier - 2"/>
    <x v="3"/>
    <s v="13-Jul-1990"/>
    <x v="3"/>
  </r>
  <r>
    <s v="Id143"/>
    <s v="Tammi J."/>
    <n v="36.67"/>
    <n v="6.27"/>
    <s v="No"/>
    <x v="0"/>
    <x v="0"/>
    <n v="0"/>
    <x v="0"/>
    <x v="0"/>
    <x v="1"/>
    <n v="38511.629999999997"/>
    <x v="1"/>
    <s v="tier - 2"/>
    <x v="2"/>
    <s v="12-Nov-1999"/>
    <x v="35"/>
  </r>
  <r>
    <s v="Id144"/>
    <s v="Matthew S."/>
    <n v="33.4"/>
    <n v="10.73"/>
    <s v="Yes"/>
    <x v="0"/>
    <x v="0"/>
    <n v="1"/>
    <x v="0"/>
    <x v="0"/>
    <x v="0"/>
    <n v="38415.47"/>
    <x v="0"/>
    <s v="tier - 2"/>
    <x v="3"/>
    <s v="21-Jun-1986"/>
    <x v="26"/>
  </r>
  <r>
    <s v="Id145"/>
    <s v="Eric"/>
    <n v="42.71"/>
    <n v="10.52"/>
    <s v="No"/>
    <x v="0"/>
    <x v="0"/>
    <n v="0"/>
    <x v="0"/>
    <x v="0"/>
    <x v="0"/>
    <n v="38405.26"/>
    <x v="1"/>
    <s v="tier - 1"/>
    <x v="3"/>
    <s v="23-Dec-1971"/>
    <x v="14"/>
  </r>
  <r>
    <s v="Id146"/>
    <s v="Valeria R"/>
    <n v="41.52"/>
    <n v="11.82"/>
    <s v="Yes"/>
    <x v="0"/>
    <x v="0"/>
    <n v="2"/>
    <x v="0"/>
    <x v="0"/>
    <x v="0"/>
    <n v="38389.79"/>
    <x v="1"/>
    <s v="tier - 3"/>
    <x v="3"/>
    <s v="22-Aug-1970"/>
    <x v="2"/>
  </r>
  <r>
    <s v="Id147"/>
    <s v="Michael P"/>
    <n v="39.4"/>
    <n v="6.76"/>
    <s v="No"/>
    <x v="0"/>
    <x v="0"/>
    <n v="0"/>
    <x v="0"/>
    <x v="0"/>
    <x v="0"/>
    <n v="38344.57"/>
    <x v="0"/>
    <s v="tier - 3"/>
    <x v="3"/>
    <s v="17-Sep-2002"/>
    <x v="43"/>
  </r>
  <r>
    <s v="Id148"/>
    <s v="Rami"/>
    <n v="46.45"/>
    <n v="5.62"/>
    <s v="No"/>
    <x v="0"/>
    <x v="0"/>
    <n v="0"/>
    <x v="0"/>
    <x v="0"/>
    <x v="2"/>
    <n v="38313.129999999997"/>
    <x v="0"/>
    <s v="tier - 3"/>
    <x v="3"/>
    <s v="12-Jun-1980"/>
    <x v="25"/>
  </r>
  <r>
    <s v="Id149"/>
    <s v="Denis"/>
    <n v="35.75"/>
    <n v="4.1900000000000004"/>
    <s v="No"/>
    <x v="0"/>
    <x v="0"/>
    <n v="0"/>
    <x v="0"/>
    <x v="0"/>
    <x v="2"/>
    <n v="38282.75"/>
    <x v="0"/>
    <s v="tier - 2"/>
    <x v="0"/>
    <s v="30-Oct-1989"/>
    <x v="4"/>
  </r>
  <r>
    <s v="Id150"/>
    <s v="Brian E"/>
    <n v="26.07"/>
    <n v="5.32"/>
    <s v="No"/>
    <x v="0"/>
    <x v="0"/>
    <n v="0"/>
    <x v="0"/>
    <x v="1"/>
    <x v="2"/>
    <n v="38245.589999999997"/>
    <x v="0"/>
    <s v="tier - 2"/>
    <x v="0"/>
    <s v="16-Aug-1980"/>
    <x v="25"/>
  </r>
  <r>
    <s v="Id151"/>
    <s v="Bonnie"/>
    <n v="36.54"/>
    <n v="4.46"/>
    <s v="Yes"/>
    <x v="0"/>
    <x v="0"/>
    <n v="1"/>
    <x v="0"/>
    <x v="0"/>
    <x v="2"/>
    <n v="38241.74"/>
    <x v="1"/>
    <s v="tier - 3"/>
    <x v="3"/>
    <s v="16-Jun-1964"/>
    <x v="13"/>
  </r>
  <r>
    <s v="Id152"/>
    <s v="Michael P"/>
    <n v="51.64"/>
    <n v="5.65"/>
    <s v="No"/>
    <x v="0"/>
    <x v="0"/>
    <n v="0"/>
    <x v="0"/>
    <x v="0"/>
    <x v="2"/>
    <n v="38237.339999999997"/>
    <x v="1"/>
    <s v="tier - 3"/>
    <x v="3"/>
    <s v="8-Sep-1989"/>
    <x v="4"/>
  </r>
  <r>
    <s v="Id153"/>
    <s v="Paul"/>
    <n v="42.83"/>
    <n v="6.04"/>
    <s v="No"/>
    <x v="0"/>
    <x v="0"/>
    <n v="2"/>
    <x v="0"/>
    <x v="0"/>
    <x v="1"/>
    <n v="38189.1"/>
    <x v="1"/>
    <s v="tier - 2"/>
    <x v="3"/>
    <s v="19-Nov-1972"/>
    <x v="28"/>
  </r>
  <r>
    <s v="Id154"/>
    <s v="Michael"/>
    <n v="40.15"/>
    <n v="5.76"/>
    <s v="No"/>
    <x v="0"/>
    <x v="0"/>
    <n v="1"/>
    <x v="0"/>
    <x v="0"/>
    <x v="1"/>
    <n v="38126.25"/>
    <x v="0"/>
    <s v="tier - 3"/>
    <x v="0"/>
    <s v="29-Jul-1998"/>
    <x v="44"/>
  </r>
  <r>
    <s v="Id155"/>
    <s v="Samuel"/>
    <n v="27.8"/>
    <n v="4.3600000000000003"/>
    <s v="No"/>
    <x v="0"/>
    <x v="1"/>
    <n v="1"/>
    <x v="0"/>
    <x v="1"/>
    <x v="2"/>
    <n v="37829.72"/>
    <x v="0"/>
    <s v="tier - 2"/>
    <x v="3"/>
    <s v="9-Sep-1979"/>
    <x v="18"/>
  </r>
  <r>
    <s v="Id156"/>
    <s v="Matthew"/>
    <n v="45.81"/>
    <n v="4.76"/>
    <s v="Yes"/>
    <x v="0"/>
    <x v="1"/>
    <n v="1"/>
    <x v="0"/>
    <x v="0"/>
    <x v="2"/>
    <n v="37800.980000000003"/>
    <x v="1"/>
    <s v="tier - 2"/>
    <x v="3"/>
    <s v="26-Jul-1983"/>
    <x v="33"/>
  </r>
  <r>
    <s v="Id157"/>
    <s v="Daniel"/>
    <n v="34.43"/>
    <n v="10.82"/>
    <s v="Yes"/>
    <x v="0"/>
    <x v="0"/>
    <n v="1"/>
    <x v="0"/>
    <x v="0"/>
    <x v="0"/>
    <n v="37742.58"/>
    <x v="0"/>
    <s v="tier - 1"/>
    <x v="0"/>
    <s v="15-Aug-1986"/>
    <x v="26"/>
  </r>
  <r>
    <s v="Id158"/>
    <s v="Syndy"/>
    <n v="41.33"/>
    <n v="4.01"/>
    <s v="Yes"/>
    <x v="0"/>
    <x v="0"/>
    <n v="0"/>
    <x v="0"/>
    <x v="0"/>
    <x v="2"/>
    <n v="37735.199999999997"/>
    <x v="1"/>
    <s v="tier - 2"/>
    <x v="3"/>
    <s v="18-Sep-1976"/>
    <x v="1"/>
  </r>
  <r>
    <s v="Id159"/>
    <s v="Aleksandra"/>
    <n v="31.92"/>
    <n v="5.12"/>
    <s v="Yes"/>
    <x v="0"/>
    <x v="0"/>
    <n v="1"/>
    <x v="0"/>
    <x v="0"/>
    <x v="2"/>
    <n v="37701.879999999997"/>
    <x v="1"/>
    <s v="tier - 3"/>
    <x v="8"/>
    <s v="10-Oct-1988"/>
    <x v="23"/>
  </r>
  <r>
    <s v="Id160"/>
    <s v="Steeve T Sr."/>
    <n v="39.799999999999997"/>
    <n v="10.54"/>
    <s v="Yes"/>
    <x v="0"/>
    <x v="0"/>
    <n v="2"/>
    <x v="0"/>
    <x v="0"/>
    <x v="0"/>
    <n v="37675.06"/>
    <x v="1"/>
    <s v="tier - 3"/>
    <x v="3"/>
    <s v="28-Oct-1970"/>
    <x v="2"/>
  </r>
  <r>
    <s v="Id161"/>
    <s v="Richard"/>
    <n v="42.82"/>
    <n v="4.21"/>
    <s v="No"/>
    <x v="0"/>
    <x v="0"/>
    <n v="0"/>
    <x v="0"/>
    <x v="0"/>
    <x v="2"/>
    <n v="37650.74"/>
    <x v="1"/>
    <s v="tier - 2"/>
    <x v="1"/>
    <s v="20-Jun-1982"/>
    <x v="37"/>
  </r>
  <r>
    <s v="Id162"/>
    <s v="Aaron T"/>
    <n v="33.630000000000003"/>
    <n v="5.42"/>
    <s v="No"/>
    <x v="0"/>
    <x v="0"/>
    <n v="0"/>
    <x v="0"/>
    <x v="0"/>
    <x v="2"/>
    <n v="37607.53"/>
    <x v="0"/>
    <s v="tier - 2"/>
    <x v="9"/>
    <s v="16-Nov-1990"/>
    <x v="3"/>
  </r>
  <r>
    <s v="Id163"/>
    <s v="Akira"/>
    <n v="37.07"/>
    <n v="4.28"/>
    <s v="No"/>
    <x v="1"/>
    <x v="0"/>
    <n v="1"/>
    <x v="0"/>
    <x v="0"/>
    <x v="2"/>
    <n v="37484.449999999997"/>
    <x v="0"/>
    <s v="tier - 1"/>
    <x v="0"/>
    <s v="12-Oct-2000"/>
    <x v="21"/>
  </r>
  <r>
    <s v="Id164"/>
    <s v="Ben"/>
    <n v="35.625"/>
    <n v="8.9"/>
    <s v="No"/>
    <x v="0"/>
    <x v="0"/>
    <n v="0"/>
    <x v="0"/>
    <x v="0"/>
    <x v="0"/>
    <n v="37465.339999999997"/>
    <x v="0"/>
    <s v="tier - 2"/>
    <x v="1"/>
    <s v="27-Sep-2002"/>
    <x v="43"/>
  </r>
  <r>
    <s v="Id165"/>
    <s v="Jana"/>
    <n v="42.69"/>
    <n v="4.8899999999999997"/>
    <s v="No"/>
    <x v="0"/>
    <x v="1"/>
    <n v="1"/>
    <x v="0"/>
    <x v="0"/>
    <x v="2"/>
    <n v="37425.94"/>
    <x v="1"/>
    <s v="tier - 1"/>
    <x v="3"/>
    <s v="3-Aug-1979"/>
    <x v="18"/>
  </r>
  <r>
    <s v="Id166"/>
    <s v="Jay T."/>
    <n v="37.869999999999997"/>
    <n v="4.29"/>
    <s v="Yes"/>
    <x v="0"/>
    <x v="1"/>
    <n v="1"/>
    <x v="0"/>
    <x v="0"/>
    <x v="2"/>
    <n v="37277.269999999997"/>
    <x v="0"/>
    <s v="tier - 3"/>
    <x v="3"/>
    <s v="30-Oct-1969"/>
    <x v="16"/>
  </r>
  <r>
    <s v="Id167"/>
    <s v="Marie-Helene"/>
    <n v="40.61"/>
    <n v="8"/>
    <s v="Yes"/>
    <x v="0"/>
    <x v="0"/>
    <n v="1"/>
    <x v="0"/>
    <x v="0"/>
    <x v="0"/>
    <n v="37272.339999999997"/>
    <x v="1"/>
    <s v="tier - 3"/>
    <x v="3"/>
    <s v="9-Nov-1975"/>
    <x v="27"/>
  </r>
  <r>
    <s v="Id168"/>
    <s v="Bret R"/>
    <n v="30.78"/>
    <n v="4.67"/>
    <s v="Yes"/>
    <x v="0"/>
    <x v="0"/>
    <n v="0"/>
    <x v="0"/>
    <x v="0"/>
    <x v="2"/>
    <n v="37270.15"/>
    <x v="1"/>
    <s v="tier - 1"/>
    <x v="2"/>
    <s v="17-Nov-1985"/>
    <x v="17"/>
  </r>
  <r>
    <s v="Id169"/>
    <s v="Gardner L"/>
    <n v="49.49"/>
    <n v="4.5"/>
    <s v="No"/>
    <x v="0"/>
    <x v="0"/>
    <n v="0"/>
    <x v="0"/>
    <x v="0"/>
    <x v="2"/>
    <n v="37251.22"/>
    <x v="1"/>
    <s v="tier - 2"/>
    <x v="3"/>
    <s v="17-Oct-1990"/>
    <x v="3"/>
  </r>
  <r>
    <s v="Id170"/>
    <s v="Bobby"/>
    <n v="37.619999999999997"/>
    <n v="6.32"/>
    <s v="Yes"/>
    <x v="1"/>
    <x v="0"/>
    <n v="2"/>
    <x v="0"/>
    <x v="0"/>
    <x v="1"/>
    <n v="37165.160000000003"/>
    <x v="0"/>
    <s v="tier - 3"/>
    <x v="10"/>
    <s v="5-Sep-2000"/>
    <x v="21"/>
  </r>
  <r>
    <s v="Id171"/>
    <s v="Natalie"/>
    <n v="36.08"/>
    <n v="6.1"/>
    <s v="Yes"/>
    <x v="0"/>
    <x v="0"/>
    <n v="1"/>
    <x v="0"/>
    <x v="0"/>
    <x v="1"/>
    <n v="37133.9"/>
    <x v="1"/>
    <s v="tier - 2"/>
    <x v="0"/>
    <s v="30-Oct-1995"/>
    <x v="40"/>
  </r>
  <r>
    <s v="Id172"/>
    <s v="Lina"/>
    <n v="33.5"/>
    <n v="5.4"/>
    <s v="No"/>
    <x v="0"/>
    <x v="0"/>
    <n v="0"/>
    <x v="0"/>
    <x v="0"/>
    <x v="2"/>
    <n v="37079.370000000003"/>
    <x v="1"/>
    <s v="tier - 3"/>
    <x v="3"/>
    <s v="10-Jun-1989"/>
    <x v="4"/>
  </r>
  <r>
    <s v="Id173"/>
    <s v="Zebulon"/>
    <n v="47.46"/>
    <n v="6.24"/>
    <s v="Yes"/>
    <x v="0"/>
    <x v="0"/>
    <n v="1"/>
    <x v="0"/>
    <x v="0"/>
    <x v="1"/>
    <n v="37076.370000000003"/>
    <x v="1"/>
    <s v="tier - 1"/>
    <x v="3"/>
    <s v="17-Dec-1988"/>
    <x v="23"/>
  </r>
  <r>
    <s v="Id174"/>
    <s v="Amanda"/>
    <n v="49.24"/>
    <n v="4.45"/>
    <s v="No"/>
    <x v="0"/>
    <x v="0"/>
    <n v="0"/>
    <x v="0"/>
    <x v="0"/>
    <x v="2"/>
    <n v="37040.879999999997"/>
    <x v="1"/>
    <s v="tier - 2"/>
    <x v="3"/>
    <s v="1-Nov-1991"/>
    <x v="42"/>
  </r>
  <r>
    <s v="Id175"/>
    <s v="Greg"/>
    <n v="54.4"/>
    <n v="5.22"/>
    <s v="No"/>
    <x v="0"/>
    <x v="0"/>
    <n v="1"/>
    <x v="0"/>
    <x v="0"/>
    <x v="2"/>
    <n v="36976.449999999997"/>
    <x v="1"/>
    <s v="tier - 3"/>
    <x v="3"/>
    <s v="13-Sep-1992"/>
    <x v="34"/>
  </r>
  <r>
    <s v="Id176"/>
    <s v="John"/>
    <n v="35.53"/>
    <n v="4.6100000000000003"/>
    <s v="No"/>
    <x v="0"/>
    <x v="0"/>
    <n v="1"/>
    <x v="0"/>
    <x v="0"/>
    <x v="2"/>
    <n v="36950.26"/>
    <x v="0"/>
    <s v="tier - 1"/>
    <x v="0"/>
    <s v="25-Aug-1992"/>
    <x v="34"/>
  </r>
  <r>
    <s v="Id177"/>
    <s v="Kelsey A."/>
    <n v="39.729999999999997"/>
    <n v="6.24"/>
    <s v="No"/>
    <x v="0"/>
    <x v="0"/>
    <n v="0"/>
    <x v="0"/>
    <x v="0"/>
    <x v="1"/>
    <n v="36935.64"/>
    <x v="1"/>
    <s v="tier - 1"/>
    <x v="3"/>
    <s v="13-Aug-1977"/>
    <x v="29"/>
  </r>
  <r>
    <s v="Id178"/>
    <s v="Ms.  Bronwen L"/>
    <n v="35.68"/>
    <n v="10.039999999999999"/>
    <s v="No"/>
    <x v="0"/>
    <x v="0"/>
    <n v="0"/>
    <x v="0"/>
    <x v="0"/>
    <x v="0"/>
    <n v="36922.61"/>
    <x v="1"/>
    <s v="tier - 1"/>
    <x v="3"/>
    <s v="22-Oct-1968"/>
    <x v="0"/>
  </r>
  <r>
    <s v="Id179"/>
    <s v="Manuela"/>
    <n v="48.86"/>
    <n v="6.09"/>
    <s v="No"/>
    <x v="0"/>
    <x v="0"/>
    <n v="0"/>
    <x v="0"/>
    <x v="0"/>
    <x v="1"/>
    <n v="36911.99"/>
    <x v="1"/>
    <s v="tier - 2"/>
    <x v="3"/>
    <s v="10-Jun-1991"/>
    <x v="42"/>
  </r>
  <r>
    <s v="Id180"/>
    <s v="Jennifer L"/>
    <n v="34.799999999999997"/>
    <n v="11.4"/>
    <s v="Yes"/>
    <x v="0"/>
    <x v="1"/>
    <n v="1"/>
    <x v="1"/>
    <x v="0"/>
    <x v="0"/>
    <n v="36910.61"/>
    <x v="1"/>
    <s v="tier - 2"/>
    <x v="3"/>
    <s v="24-Jul-1963"/>
    <x v="8"/>
  </r>
  <r>
    <s v="Id181"/>
    <s v="Abby W."/>
    <n v="32.49"/>
    <n v="4.29"/>
    <s v="No"/>
    <x v="0"/>
    <x v="1"/>
    <n v="1"/>
    <x v="0"/>
    <x v="0"/>
    <x v="2"/>
    <n v="36898.730000000003"/>
    <x v="1"/>
    <s v="tier - 1"/>
    <x v="1"/>
    <s v="21-Jun-2003"/>
    <x v="39"/>
  </r>
  <r>
    <s v="Id182"/>
    <s v="Tyler"/>
    <n v="39"/>
    <n v="5.7"/>
    <s v="No"/>
    <x v="0"/>
    <x v="0"/>
    <n v="2"/>
    <x v="0"/>
    <x v="0"/>
    <x v="1"/>
    <n v="36889.99"/>
    <x v="0"/>
    <s v="tier - 3"/>
    <x v="3"/>
    <s v="5-Dec-1972"/>
    <x v="28"/>
  </r>
  <r>
    <s v="Id183"/>
    <s v="Jeffrey"/>
    <n v="35.299999999999997"/>
    <n v="6.09"/>
    <s v="No"/>
    <x v="0"/>
    <x v="0"/>
    <n v="1"/>
    <x v="0"/>
    <x v="0"/>
    <x v="1"/>
    <n v="36837.47"/>
    <x v="1"/>
    <s v="tier - 3"/>
    <x v="3"/>
    <s v="4-Jul-1992"/>
    <x v="34"/>
  </r>
  <r>
    <s v="Id184"/>
    <s v="Matthew F"/>
    <n v="33.42"/>
    <n v="10.67"/>
    <s v="No"/>
    <x v="0"/>
    <x v="0"/>
    <n v="0"/>
    <x v="0"/>
    <x v="0"/>
    <x v="0"/>
    <n v="36795.29"/>
    <x v="1"/>
    <s v="tier - 1"/>
    <x v="3"/>
    <s v="28-Dec-1965"/>
    <x v="11"/>
  </r>
  <r>
    <s v="Id185"/>
    <s v="Ryan J."/>
    <n v="37.18"/>
    <n v="6.75"/>
    <s v="Yes"/>
    <x v="0"/>
    <x v="0"/>
    <n v="2"/>
    <x v="0"/>
    <x v="0"/>
    <x v="0"/>
    <n v="36786.370000000003"/>
    <x v="0"/>
    <s v="tier - 1"/>
    <x v="3"/>
    <s v="14-Jul-1970"/>
    <x v="2"/>
  </r>
  <r>
    <s v="Id186"/>
    <s v="Amy"/>
    <n v="33.33"/>
    <n v="9.26"/>
    <s v="Yes"/>
    <x v="0"/>
    <x v="0"/>
    <n v="2"/>
    <x v="1"/>
    <x v="0"/>
    <x v="0"/>
    <n v="36580.28"/>
    <x v="1"/>
    <s v="tier - 2"/>
    <x v="0"/>
    <s v="29-Jul-1961"/>
    <x v="12"/>
  </r>
  <r>
    <s v="Id187"/>
    <s v="Andrew P"/>
    <n v="53.21"/>
    <n v="4.2699999999999996"/>
    <s v="No"/>
    <x v="0"/>
    <x v="0"/>
    <n v="1"/>
    <x v="0"/>
    <x v="0"/>
    <x v="2"/>
    <n v="36572.800000000003"/>
    <x v="0"/>
    <s v="tier - 2"/>
    <x v="3"/>
    <s v="9-Oct-1992"/>
    <x v="34"/>
  </r>
  <r>
    <s v="Id188"/>
    <s v="George M. V"/>
    <n v="38.729999999999997"/>
    <n v="11.51"/>
    <s v="No"/>
    <x v="0"/>
    <x v="0"/>
    <n v="2"/>
    <x v="0"/>
    <x v="0"/>
    <x v="0"/>
    <n v="36541.550000000003"/>
    <x v="1"/>
    <s v="tier - 3"/>
    <x v="3"/>
    <s v="9-Aug-1973"/>
    <x v="30"/>
  </r>
  <r>
    <s v="Id189"/>
    <s v="Sarah"/>
    <n v="29.73"/>
    <n v="7.22"/>
    <s v="No"/>
    <x v="0"/>
    <x v="0"/>
    <n v="0"/>
    <x v="0"/>
    <x v="1"/>
    <x v="0"/>
    <n v="36445.550000000003"/>
    <x v="1"/>
    <s v="tier - 2"/>
    <x v="3"/>
    <s v="19-Nov-1962"/>
    <x v="5"/>
  </r>
  <r>
    <s v="Id190"/>
    <s v="Lara"/>
    <n v="34.700000000000003"/>
    <n v="4.37"/>
    <s v="No"/>
    <x v="0"/>
    <x v="1"/>
    <n v="1"/>
    <x v="0"/>
    <x v="0"/>
    <x v="2"/>
    <n v="36397.58"/>
    <x v="1"/>
    <s v="tier - 3"/>
    <x v="3"/>
    <s v="9-Dec-2003"/>
    <x v="39"/>
  </r>
  <r>
    <s v="Id191"/>
    <s v="Sebastien"/>
    <n v="38.28"/>
    <n v="11.56"/>
    <s v="Yes"/>
    <x v="0"/>
    <x v="0"/>
    <n v="1"/>
    <x v="0"/>
    <x v="0"/>
    <x v="0"/>
    <n v="36350.71"/>
    <x v="0"/>
    <s v="tier - 2"/>
    <x v="3"/>
    <s v="5-Jun-1975"/>
    <x v="19"/>
  </r>
  <r>
    <s v="Id192"/>
    <s v="Padraig"/>
    <n v="33.57"/>
    <n v="8.82"/>
    <s v="Yes"/>
    <x v="0"/>
    <x v="0"/>
    <n v="0"/>
    <x v="0"/>
    <x v="0"/>
    <x v="0"/>
    <n v="36332.449999999997"/>
    <x v="0"/>
    <s v="tier - 3"/>
    <x v="3"/>
    <s v="18-Oct-1967"/>
    <x v="22"/>
  </r>
  <r>
    <s v="Id193"/>
    <s v="Heather"/>
    <n v="52.06"/>
    <n v="4.6900000000000004"/>
    <s v="No"/>
    <x v="0"/>
    <x v="0"/>
    <n v="1"/>
    <x v="0"/>
    <x v="0"/>
    <x v="2"/>
    <n v="36314.050000000003"/>
    <x v="1"/>
    <s v="tier - 2"/>
    <x v="3"/>
    <s v="16-Jun-1992"/>
    <x v="34"/>
  </r>
  <r>
    <s v="Id194"/>
    <s v="Mr.  Jorge"/>
    <n v="38.17"/>
    <n v="4.53"/>
    <s v="No"/>
    <x v="1"/>
    <x v="0"/>
    <n v="1"/>
    <x v="0"/>
    <x v="0"/>
    <x v="2"/>
    <n v="36307.800000000003"/>
    <x v="0"/>
    <s v="tier - 2"/>
    <x v="0"/>
    <s v="25-Dec-2004"/>
    <x v="41"/>
  </r>
  <r>
    <s v="Id195"/>
    <s v="Jack R"/>
    <n v="36.954999999999998"/>
    <n v="5.84"/>
    <s v="No"/>
    <x v="0"/>
    <x v="1"/>
    <n v="1"/>
    <x v="0"/>
    <x v="0"/>
    <x v="1"/>
    <n v="36219.410000000003"/>
    <x v="0"/>
    <s v="tier - 1"/>
    <x v="1"/>
    <s v="5-Sep-2003"/>
    <x v="39"/>
  </r>
  <r>
    <s v="Id196"/>
    <s v="Felix"/>
    <n v="34.4"/>
    <n v="4.9000000000000004"/>
    <s v="No"/>
    <x v="0"/>
    <x v="1"/>
    <n v="1"/>
    <x v="0"/>
    <x v="0"/>
    <x v="2"/>
    <n v="36197.699999999997"/>
    <x v="0"/>
    <s v="tier - 3"/>
    <x v="3"/>
    <s v="28-Dec-1993"/>
    <x v="20"/>
  </r>
  <r>
    <s v="Id197"/>
    <s v="Christopher C"/>
    <n v="31.73"/>
    <n v="4.3"/>
    <s v="No"/>
    <x v="0"/>
    <x v="0"/>
    <n v="0"/>
    <x v="0"/>
    <x v="0"/>
    <x v="2"/>
    <n v="36189.1"/>
    <x v="0"/>
    <s v="tier - 3"/>
    <x v="4"/>
    <s v="1-Oct-1999"/>
    <x v="35"/>
  </r>
  <r>
    <s v="Id198"/>
    <s v="Jesse"/>
    <n v="36.64"/>
    <n v="11.34"/>
    <s v="No"/>
    <x v="0"/>
    <x v="0"/>
    <n v="0"/>
    <x v="0"/>
    <x v="0"/>
    <x v="0"/>
    <n v="36182.870000000003"/>
    <x v="1"/>
    <s v="tier - 3"/>
    <x v="1"/>
    <s v="6-Dec-1974"/>
    <x v="19"/>
  </r>
  <r>
    <s v="Id199"/>
    <s v="Jill"/>
    <n v="36.85"/>
    <n v="5.88"/>
    <s v="No"/>
    <x v="1"/>
    <x v="0"/>
    <n v="1"/>
    <x v="0"/>
    <x v="0"/>
    <x v="1"/>
    <n v="36149.480000000003"/>
    <x v="1"/>
    <s v="tier - 2"/>
    <x v="0"/>
    <s v="30-Aug-2004"/>
    <x v="41"/>
  </r>
  <r>
    <s v="Id200"/>
    <s v="William"/>
    <n v="33.33"/>
    <n v="5.01"/>
    <s v="Yes"/>
    <x v="0"/>
    <x v="1"/>
    <n v="1"/>
    <x v="0"/>
    <x v="0"/>
    <x v="2"/>
    <n v="36124.57"/>
    <x v="0"/>
    <s v="tier - 3"/>
    <x v="0"/>
    <s v="12-Jun-1997"/>
    <x v="31"/>
  </r>
  <r>
    <s v="Id201"/>
    <s v="Alejandro"/>
    <n v="39.14"/>
    <n v="4.4000000000000004"/>
    <s v="No"/>
    <x v="0"/>
    <x v="1"/>
    <n v="1"/>
    <x v="0"/>
    <x v="0"/>
    <x v="2"/>
    <n v="36090.49"/>
    <x v="1"/>
    <s v="tier - 2"/>
    <x v="3"/>
    <s v="4-Nov-1979"/>
    <x v="18"/>
  </r>
  <r>
    <s v="Id202"/>
    <s v="Ian E."/>
    <n v="32.9"/>
    <n v="6.26"/>
    <s v="Yes"/>
    <x v="0"/>
    <x v="0"/>
    <n v="0"/>
    <x v="0"/>
    <x v="0"/>
    <x v="1"/>
    <n v="36085.22"/>
    <x v="0"/>
    <s v="tier - 1"/>
    <x v="3"/>
    <s v="20-Aug-1996"/>
    <x v="45"/>
  </r>
  <r>
    <s v="Id203"/>
    <s v="Hector Sr."/>
    <n v="29.78"/>
    <n v="10.27"/>
    <s v="Yes"/>
    <x v="0"/>
    <x v="1"/>
    <n v="1"/>
    <x v="0"/>
    <x v="1"/>
    <x v="0"/>
    <n v="36074.339999999997"/>
    <x v="1"/>
    <s v="tier - 1"/>
    <x v="3"/>
    <s v="22-Jul-1963"/>
    <x v="8"/>
  </r>
  <r>
    <s v="Id204"/>
    <s v="Rebecca"/>
    <n v="32.78"/>
    <n v="5.27"/>
    <s v="No"/>
    <x v="0"/>
    <x v="0"/>
    <n v="0"/>
    <x v="0"/>
    <x v="0"/>
    <x v="2"/>
    <n v="36021.01"/>
    <x v="1"/>
    <s v="tier - 3"/>
    <x v="0"/>
    <s v="4-Sep-1999"/>
    <x v="35"/>
  </r>
  <r>
    <s v="Id205"/>
    <s v="Matt"/>
    <n v="41.65"/>
    <n v="10.73"/>
    <s v="Yes"/>
    <x v="0"/>
    <x v="0"/>
    <n v="0"/>
    <x v="0"/>
    <x v="0"/>
    <x v="0"/>
    <n v="35952.65"/>
    <x v="0"/>
    <s v="tier - 3"/>
    <x v="3"/>
    <s v="22-Nov-1981"/>
    <x v="36"/>
  </r>
  <r>
    <s v="Id206"/>
    <s v="Elizabeth H"/>
    <n v="50.79"/>
    <n v="4.45"/>
    <s v="No"/>
    <x v="0"/>
    <x v="0"/>
    <n v="1"/>
    <x v="0"/>
    <x v="0"/>
    <x v="2"/>
    <n v="35883.269999999997"/>
    <x v="1"/>
    <s v="tier - 1"/>
    <x v="3"/>
    <s v="18-Jun-1992"/>
    <x v="34"/>
  </r>
  <r>
    <s v="Id207"/>
    <s v="Grace"/>
    <n v="35.43"/>
    <n v="5.25"/>
    <s v="Yes"/>
    <x v="0"/>
    <x v="0"/>
    <n v="0"/>
    <x v="0"/>
    <x v="0"/>
    <x v="2"/>
    <n v="35733.96"/>
    <x v="1"/>
    <s v="tier - 2"/>
    <x v="3"/>
    <s v="4-Oct-1976"/>
    <x v="1"/>
  </r>
  <r>
    <s v="Id208"/>
    <s v="Jaime"/>
    <n v="35.25"/>
    <n v="9.51"/>
    <s v="No"/>
    <x v="0"/>
    <x v="0"/>
    <n v="0"/>
    <x v="0"/>
    <x v="0"/>
    <x v="0"/>
    <n v="35711.39"/>
    <x v="1"/>
    <s v="tier - 3"/>
    <x v="1"/>
    <s v="15-Jul-1974"/>
    <x v="19"/>
  </r>
  <r>
    <s v="Id209"/>
    <s v="Calesse"/>
    <n v="36.85"/>
    <n v="11.12"/>
    <s v="No"/>
    <x v="0"/>
    <x v="0"/>
    <n v="0"/>
    <x v="0"/>
    <x v="0"/>
    <x v="0"/>
    <n v="35701.9"/>
    <x v="1"/>
    <s v="tier - 1"/>
    <x v="3"/>
    <s v="19-Dec-1978"/>
    <x v="9"/>
  </r>
  <r>
    <s v="Id210"/>
    <s v="Kate L"/>
    <n v="31.02"/>
    <n v="4.5599999999999996"/>
    <s v="No"/>
    <x v="1"/>
    <x v="0"/>
    <n v="1"/>
    <x v="0"/>
    <x v="0"/>
    <x v="2"/>
    <n v="35595.589999999997"/>
    <x v="1"/>
    <s v="tier - 3"/>
    <x v="0"/>
    <s v="17-Dec-2000"/>
    <x v="21"/>
  </r>
  <r>
    <s v="Id211"/>
    <s v="Sergey"/>
    <n v="35.6"/>
    <n v="4.0199999999999996"/>
    <s v="Yes"/>
    <x v="1"/>
    <x v="0"/>
    <n v="2"/>
    <x v="0"/>
    <x v="0"/>
    <x v="2"/>
    <n v="35585.58"/>
    <x v="1"/>
    <s v="tier - 3"/>
    <x v="3"/>
    <s v="19-Nov-2000"/>
    <x v="21"/>
  </r>
  <r>
    <s v="Id212"/>
    <s v="Timothy V"/>
    <n v="34.39"/>
    <n v="8.7200000000000006"/>
    <s v="No"/>
    <x v="0"/>
    <x v="0"/>
    <n v="0"/>
    <x v="0"/>
    <x v="0"/>
    <x v="0"/>
    <n v="35583.17"/>
    <x v="0"/>
    <s v="tier - 3"/>
    <x v="3"/>
    <s v="10-Aug-1971"/>
    <x v="14"/>
  </r>
  <r>
    <s v="Id213"/>
    <s v="Andrew S"/>
    <n v="29.06"/>
    <n v="6.25"/>
    <s v="Yes"/>
    <x v="0"/>
    <x v="0"/>
    <n v="1"/>
    <x v="0"/>
    <x v="1"/>
    <x v="1"/>
    <n v="35573.26"/>
    <x v="1"/>
    <s v="tier - 1"/>
    <x v="3"/>
    <s v="29-Aug-1964"/>
    <x v="13"/>
  </r>
  <r>
    <s v="Id214"/>
    <s v="Matthew D"/>
    <n v="35.799999999999997"/>
    <n v="7.32"/>
    <s v="No"/>
    <x v="0"/>
    <x v="0"/>
    <n v="2"/>
    <x v="0"/>
    <x v="0"/>
    <x v="0"/>
    <n v="35547.72"/>
    <x v="0"/>
    <s v="tier - 1"/>
    <x v="3"/>
    <s v="27-Oct-1973"/>
    <x v="30"/>
  </r>
  <r>
    <s v="Id215"/>
    <s v="Jessica"/>
    <n v="49.8"/>
    <n v="4.24"/>
    <s v="No"/>
    <x v="0"/>
    <x v="0"/>
    <n v="1"/>
    <x v="0"/>
    <x v="0"/>
    <x v="2"/>
    <n v="35547.47"/>
    <x v="1"/>
    <s v="tier - 3"/>
    <x v="3"/>
    <s v="13-Sep-1992"/>
    <x v="34"/>
  </r>
  <r>
    <s v="Id216"/>
    <s v="Lawrence"/>
    <n v="35.71"/>
    <n v="6.84"/>
    <s v="No"/>
    <x v="0"/>
    <x v="0"/>
    <n v="2"/>
    <x v="0"/>
    <x v="0"/>
    <x v="0"/>
    <n v="35517.19"/>
    <x v="1"/>
    <s v="tier - 2"/>
    <x v="3"/>
    <s v="16-Dec-1973"/>
    <x v="30"/>
  </r>
  <r>
    <s v="Id217"/>
    <s v="Alex"/>
    <n v="30.8"/>
    <n v="5.23"/>
    <s v="Yes"/>
    <x v="0"/>
    <x v="0"/>
    <n v="1"/>
    <x v="0"/>
    <x v="0"/>
    <x v="2"/>
    <n v="35491.64"/>
    <x v="0"/>
    <s v="tier - 2"/>
    <x v="3"/>
    <s v="20-Nov-1988"/>
    <x v="23"/>
  </r>
  <r>
    <s v="Id218"/>
    <s v="Kevin"/>
    <n v="33.69"/>
    <n v="9.68"/>
    <s v="No"/>
    <x v="0"/>
    <x v="0"/>
    <n v="0"/>
    <x v="0"/>
    <x v="0"/>
    <x v="0"/>
    <n v="35345.730000000003"/>
    <x v="1"/>
    <s v="tier - 3"/>
    <x v="3"/>
    <s v="22-Sep-1971"/>
    <x v="14"/>
  </r>
  <r>
    <s v="Id219"/>
    <s v="Gavin M."/>
    <n v="42.27"/>
    <n v="6.05"/>
    <s v="Yes"/>
    <x v="0"/>
    <x v="0"/>
    <n v="1"/>
    <x v="0"/>
    <x v="0"/>
    <x v="1"/>
    <n v="35315.96"/>
    <x v="1"/>
    <s v="tier - 1"/>
    <x v="3"/>
    <s v="19-Sep-1988"/>
    <x v="23"/>
  </r>
  <r>
    <s v="Id220"/>
    <s v="Rick E"/>
    <n v="53.25"/>
    <n v="6.11"/>
    <s v="Yes"/>
    <x v="0"/>
    <x v="1"/>
    <n v="1"/>
    <x v="0"/>
    <x v="0"/>
    <x v="1"/>
    <n v="35302.089999999997"/>
    <x v="0"/>
    <s v="tier - 2"/>
    <x v="3"/>
    <s v="9-Jul-1997"/>
    <x v="31"/>
  </r>
  <r>
    <s v="Id221"/>
    <s v="Andrea H."/>
    <n v="26.8"/>
    <n v="10.93"/>
    <s v="Yes"/>
    <x v="0"/>
    <x v="0"/>
    <n v="0"/>
    <x v="1"/>
    <x v="1"/>
    <x v="0"/>
    <n v="35160.129999999997"/>
    <x v="1"/>
    <s v="tier - 2"/>
    <x v="3"/>
    <s v="30-Dec-1967"/>
    <x v="22"/>
  </r>
  <r>
    <s v="Id222"/>
    <s v="Anthony S"/>
    <n v="28.5"/>
    <n v="5.12"/>
    <s v="No"/>
    <x v="0"/>
    <x v="0"/>
    <n v="1"/>
    <x v="0"/>
    <x v="1"/>
    <x v="2"/>
    <n v="35147.53"/>
    <x v="0"/>
    <s v="tier - 1"/>
    <x v="4"/>
    <s v="22-Dec-1998"/>
    <x v="44"/>
  </r>
  <r>
    <s v="Id223"/>
    <s v="Erik"/>
    <n v="22.895"/>
    <n v="5.72"/>
    <s v="No"/>
    <x v="0"/>
    <x v="0"/>
    <n v="0"/>
    <x v="0"/>
    <x v="2"/>
    <x v="1"/>
    <n v="35069.370000000003"/>
    <x v="0"/>
    <s v="tier - 1"/>
    <x v="6"/>
    <s v="29-Jun-1977"/>
    <x v="29"/>
  </r>
  <r>
    <s v="Id224"/>
    <s v="Kiley D"/>
    <n v="34.06"/>
    <n v="11.83"/>
    <s v="Yes"/>
    <x v="0"/>
    <x v="0"/>
    <n v="1"/>
    <x v="0"/>
    <x v="0"/>
    <x v="0"/>
    <n v="35050.620000000003"/>
    <x v="1"/>
    <s v="tier - 1"/>
    <x v="3"/>
    <s v="29-Aug-1975"/>
    <x v="27"/>
  </r>
  <r>
    <s v="Id225"/>
    <s v="Jennifer"/>
    <n v="36.409999999999997"/>
    <n v="4.55"/>
    <s v="No"/>
    <x v="0"/>
    <x v="0"/>
    <n v="0"/>
    <x v="0"/>
    <x v="0"/>
    <x v="2"/>
    <n v="35000.730000000003"/>
    <x v="1"/>
    <s v="tier - 3"/>
    <x v="3"/>
    <s v="5-Jul-1982"/>
    <x v="37"/>
  </r>
  <r>
    <s v="Id226"/>
    <s v="Chris"/>
    <n v="52.3"/>
    <n v="4.87"/>
    <s v="Yes"/>
    <x v="0"/>
    <x v="1"/>
    <n v="1"/>
    <x v="0"/>
    <x v="0"/>
    <x v="2"/>
    <n v="34979.86"/>
    <x v="1"/>
    <s v="tier - 2"/>
    <x v="3"/>
    <s v="22-Aug-1997"/>
    <x v="31"/>
  </r>
  <r>
    <s v="Id227"/>
    <s v="Marian M."/>
    <n v="52.66"/>
    <n v="4.45"/>
    <s v="No"/>
    <x v="0"/>
    <x v="0"/>
    <n v="1"/>
    <x v="0"/>
    <x v="0"/>
    <x v="2"/>
    <n v="34976.42"/>
    <x v="1"/>
    <s v="tier - 1"/>
    <x v="3"/>
    <s v="22-Aug-1998"/>
    <x v="44"/>
  </r>
  <r>
    <s v="Id228"/>
    <s v="Jeremy"/>
    <n v="29.57"/>
    <n v="9.42"/>
    <s v="Yes"/>
    <x v="0"/>
    <x v="0"/>
    <n v="0"/>
    <x v="0"/>
    <x v="1"/>
    <x v="0"/>
    <n v="34975.68"/>
    <x v="1"/>
    <s v="tier - 2"/>
    <x v="3"/>
    <s v="7-Oct-1967"/>
    <x v="22"/>
  </r>
  <r>
    <s v="Id229"/>
    <s v="Allison H"/>
    <n v="36.99"/>
    <n v="5.37"/>
    <s v="Yes"/>
    <x v="0"/>
    <x v="1"/>
    <n v="1"/>
    <x v="0"/>
    <x v="0"/>
    <x v="2"/>
    <n v="34940.61"/>
    <x v="1"/>
    <s v="tier - 3"/>
    <x v="3"/>
    <s v="29-Jul-1983"/>
    <x v="33"/>
  </r>
  <r>
    <s v="Id230"/>
    <s v="Elizabeth"/>
    <n v="31.4"/>
    <n v="4.5999999999999996"/>
    <s v="Yes"/>
    <x v="0"/>
    <x v="0"/>
    <n v="1"/>
    <x v="0"/>
    <x v="0"/>
    <x v="2"/>
    <n v="34838.870000000003"/>
    <x v="1"/>
    <s v="tier - 3"/>
    <x v="3"/>
    <s v="17-Oct-1995"/>
    <x v="40"/>
  </r>
  <r>
    <s v="Id231"/>
    <s v="Andrew"/>
    <n v="34.9"/>
    <n v="6.22"/>
    <s v="No"/>
    <x v="0"/>
    <x v="1"/>
    <n v="1"/>
    <x v="0"/>
    <x v="0"/>
    <x v="1"/>
    <n v="34828.65"/>
    <x v="0"/>
    <s v="tier - 3"/>
    <x v="3"/>
    <s v="17-Sep-2003"/>
    <x v="39"/>
  </r>
  <r>
    <s v="Id232"/>
    <s v="Anders J"/>
    <n v="31.13"/>
    <n v="4.5199999999999996"/>
    <s v="Yes"/>
    <x v="0"/>
    <x v="0"/>
    <n v="1"/>
    <x v="0"/>
    <x v="0"/>
    <x v="2"/>
    <n v="34806.47"/>
    <x v="0"/>
    <s v="tier - 2"/>
    <x v="0"/>
    <s v="27-Dec-1995"/>
    <x v="40"/>
  </r>
  <r>
    <s v="Id233"/>
    <s v="Sean"/>
    <n v="34.799999999999997"/>
    <n v="6.18"/>
    <s v="No"/>
    <x v="0"/>
    <x v="1"/>
    <n v="1"/>
    <x v="0"/>
    <x v="0"/>
    <x v="1"/>
    <n v="34779.620000000003"/>
    <x v="0"/>
    <s v="tier - 2"/>
    <x v="3"/>
    <s v="3-Jul-2003"/>
    <x v="39"/>
  </r>
  <r>
    <s v="Id234"/>
    <s v="Brian M."/>
    <n v="31.68"/>
    <n v="4.4000000000000004"/>
    <s v="No"/>
    <x v="0"/>
    <x v="0"/>
    <n v="0"/>
    <x v="0"/>
    <x v="0"/>
    <x v="2"/>
    <n v="34672.15"/>
    <x v="0"/>
    <s v="tier - 3"/>
    <x v="0"/>
    <s v="7-Jul-1994"/>
    <x v="6"/>
  </r>
  <r>
    <s v="Id235"/>
    <s v="Jeremy"/>
    <n v="33.534999999999997"/>
    <n v="6.23"/>
    <s v="No"/>
    <x v="1"/>
    <x v="0"/>
    <n v="1"/>
    <x v="0"/>
    <x v="0"/>
    <x v="1"/>
    <n v="34617.839999999997"/>
    <x v="0"/>
    <s v="tier - 3"/>
    <x v="4"/>
    <s v="9-Oct-2004"/>
    <x v="41"/>
  </r>
  <r>
    <s v="Id236"/>
    <s v="Susannah"/>
    <n v="31.92"/>
    <n v="5.33"/>
    <s v="Yes"/>
    <x v="0"/>
    <x v="0"/>
    <n v="0"/>
    <x v="0"/>
    <x v="0"/>
    <x v="2"/>
    <n v="34543.39"/>
    <x v="1"/>
    <s v="tier - 3"/>
    <x v="3"/>
    <s v="25-Nov-1976"/>
    <x v="1"/>
  </r>
  <r>
    <s v="Id237"/>
    <s v="Randy"/>
    <n v="32.700000000000003"/>
    <n v="4.09"/>
    <s v="No"/>
    <x v="0"/>
    <x v="0"/>
    <n v="1"/>
    <x v="0"/>
    <x v="0"/>
    <x v="2"/>
    <n v="34472.839999999997"/>
    <x v="0"/>
    <s v="tier - 3"/>
    <x v="3"/>
    <s v="24-Jun-1998"/>
    <x v="44"/>
  </r>
  <r>
    <s v="Id238"/>
    <s v="Leslie"/>
    <n v="41.25"/>
    <n v="5.19"/>
    <s v="No"/>
    <x v="0"/>
    <x v="0"/>
    <n v="0"/>
    <x v="0"/>
    <x v="0"/>
    <x v="2"/>
    <n v="34456.269999999997"/>
    <x v="0"/>
    <s v="tier - 2"/>
    <x v="3"/>
    <s v="24-Sep-1990"/>
    <x v="3"/>
  </r>
  <r>
    <s v="Id239"/>
    <s v="Brittany L."/>
    <n v="33.11"/>
    <n v="4.12"/>
    <s v="No"/>
    <x v="0"/>
    <x v="1"/>
    <n v="1"/>
    <x v="0"/>
    <x v="0"/>
    <x v="2"/>
    <n v="34439.86"/>
    <x v="1"/>
    <s v="tier - 1"/>
    <x v="0"/>
    <s v="5-Oct-2003"/>
    <x v="39"/>
  </r>
  <r>
    <s v="Id240"/>
    <s v="Cassie J."/>
    <n v="36.159999999999997"/>
    <n v="5.0999999999999996"/>
    <s v="No"/>
    <x v="0"/>
    <x v="0"/>
    <n v="1"/>
    <x v="0"/>
    <x v="0"/>
    <x v="2"/>
    <n v="34402.22"/>
    <x v="1"/>
    <s v="tier - 3"/>
    <x v="3"/>
    <s v="1-Oct-1984"/>
    <x v="32"/>
  </r>
  <r>
    <s v="Id241"/>
    <s v="Peter W"/>
    <n v="33.72"/>
    <n v="6.21"/>
    <s v="Yes"/>
    <x v="0"/>
    <x v="1"/>
    <n v="1"/>
    <x v="0"/>
    <x v="0"/>
    <x v="1"/>
    <n v="34307.22"/>
    <x v="1"/>
    <s v="tier - 2"/>
    <x v="1"/>
    <s v="2-Oct-1983"/>
    <x v="33"/>
  </r>
  <r>
    <s v="Id242"/>
    <s v="Douglas"/>
    <n v="37.74"/>
    <n v="9.5299999999999994"/>
    <s v="Yes"/>
    <x v="0"/>
    <x v="0"/>
    <n v="1"/>
    <x v="0"/>
    <x v="0"/>
    <x v="0"/>
    <n v="34293.120000000003"/>
    <x v="0"/>
    <s v="tier - 2"/>
    <x v="3"/>
    <s v="11-Oct-1986"/>
    <x v="26"/>
  </r>
  <r>
    <s v="Id243"/>
    <s v="Dan"/>
    <n v="48.75"/>
    <n v="4.6399999999999997"/>
    <s v="Yes"/>
    <x v="0"/>
    <x v="0"/>
    <n v="1"/>
    <x v="0"/>
    <x v="0"/>
    <x v="2"/>
    <n v="34289.43"/>
    <x v="0"/>
    <s v="tier - 1"/>
    <x v="3"/>
    <s v="30-Oct-1995"/>
    <x v="40"/>
  </r>
  <r>
    <s v="Id244"/>
    <s v="Dan M."/>
    <n v="31.065000000000001"/>
    <n v="5.05"/>
    <s v="No"/>
    <x v="0"/>
    <x v="0"/>
    <n v="1"/>
    <x v="0"/>
    <x v="0"/>
    <x v="2"/>
    <n v="34254.050000000003"/>
    <x v="0"/>
    <s v="tier - 3"/>
    <x v="9"/>
    <s v="11-Jun-1998"/>
    <x v="44"/>
  </r>
  <r>
    <s v="Id245"/>
    <s v="Eric L."/>
    <n v="23.55"/>
    <n v="10.38"/>
    <s v="No"/>
    <x v="0"/>
    <x v="0"/>
    <n v="0"/>
    <x v="0"/>
    <x v="2"/>
    <x v="0"/>
    <n v="34218.019999999997"/>
    <x v="0"/>
    <s v="tier - 1"/>
    <x v="3"/>
    <s v="5-Jul-1962"/>
    <x v="5"/>
  </r>
  <r>
    <s v="Id246"/>
    <s v="Les J"/>
    <n v="30.18"/>
    <n v="8.31"/>
    <s v="Yes"/>
    <x v="0"/>
    <x v="0"/>
    <n v="1"/>
    <x v="0"/>
    <x v="0"/>
    <x v="0"/>
    <n v="34210.33"/>
    <x v="1"/>
    <s v="tier - 1"/>
    <x v="1"/>
    <s v="21-Jul-1975"/>
    <x v="27"/>
  </r>
  <r>
    <s v="Id247"/>
    <s v="Stephanie"/>
    <n v="29.94"/>
    <n v="7.59"/>
    <s v="No"/>
    <x v="0"/>
    <x v="0"/>
    <n v="0"/>
    <x v="0"/>
    <x v="1"/>
    <x v="0"/>
    <n v="34205.07"/>
    <x v="1"/>
    <s v="tier - 2"/>
    <x v="3"/>
    <s v="25-Aug-1971"/>
    <x v="14"/>
  </r>
  <r>
    <s v="Id248"/>
    <s v="Melissa Y"/>
    <n v="31.4"/>
    <n v="5.49"/>
    <s v="No"/>
    <x v="0"/>
    <x v="0"/>
    <n v="0"/>
    <x v="0"/>
    <x v="0"/>
    <x v="2"/>
    <n v="34166.269999999997"/>
    <x v="1"/>
    <s v="tier - 3"/>
    <x v="3"/>
    <s v="6-Nov-1999"/>
    <x v="35"/>
  </r>
  <r>
    <s v="Id249"/>
    <s v="Ashley"/>
    <n v="53.06"/>
    <n v="11.68"/>
    <s v="No"/>
    <x v="0"/>
    <x v="0"/>
    <n v="0"/>
    <x v="0"/>
    <x v="0"/>
    <x v="0"/>
    <n v="34084.68"/>
    <x v="1"/>
    <s v="tier - 3"/>
    <x v="3"/>
    <s v="26-Dec-2002"/>
    <x v="43"/>
  </r>
  <r>
    <s v="Id250"/>
    <s v="Stephanie M."/>
    <n v="30.25"/>
    <n v="4.1900000000000004"/>
    <s v="No"/>
    <x v="0"/>
    <x v="0"/>
    <n v="2"/>
    <x v="0"/>
    <x v="0"/>
    <x v="2"/>
    <n v="34053.360000000001"/>
    <x v="1"/>
    <s v="tier - 2"/>
    <x v="3"/>
    <s v="26-Jul-1972"/>
    <x v="28"/>
  </r>
  <r>
    <s v="Id251"/>
    <s v="Kylie"/>
    <n v="46.68"/>
    <n v="4.01"/>
    <s v="No"/>
    <x v="0"/>
    <x v="0"/>
    <n v="0"/>
    <x v="0"/>
    <x v="0"/>
    <x v="2"/>
    <n v="33975.47"/>
    <x v="1"/>
    <s v="tier - 2"/>
    <x v="3"/>
    <s v="25-Sep-1994"/>
    <x v="6"/>
  </r>
  <r>
    <s v="Id252"/>
    <s v="Kelly"/>
    <n v="30.4"/>
    <n v="5.91"/>
    <s v="No"/>
    <x v="1"/>
    <x v="0"/>
    <n v="2"/>
    <x v="0"/>
    <x v="0"/>
    <x v="1"/>
    <n v="33907.550000000003"/>
    <x v="1"/>
    <s v="tier - 2"/>
    <x v="1"/>
    <s v="27-Dec-2000"/>
    <x v="21"/>
  </r>
  <r>
    <s v="Id253"/>
    <s v="Carrie"/>
    <n v="30.2"/>
    <n v="4.47"/>
    <s v="Yes"/>
    <x v="0"/>
    <x v="1"/>
    <n v="1"/>
    <x v="0"/>
    <x v="0"/>
    <x v="2"/>
    <n v="33900.65"/>
    <x v="1"/>
    <s v="tier - 3"/>
    <x v="3"/>
    <s v="9-Aug-1997"/>
    <x v="31"/>
  </r>
  <r>
    <s v="Id254"/>
    <s v="Alex"/>
    <n v="51.18"/>
    <n v="4.5599999999999996"/>
    <s v="Yes"/>
    <x v="1"/>
    <x v="0"/>
    <n v="2"/>
    <x v="0"/>
    <x v="0"/>
    <x v="2"/>
    <n v="33829.39"/>
    <x v="1"/>
    <s v="tier - 3"/>
    <x v="3"/>
    <s v="26-Oct-2000"/>
    <x v="21"/>
  </r>
  <r>
    <s v="Id255"/>
    <s v="Zach S"/>
    <n v="22.18"/>
    <n v="9.9"/>
    <s v="No"/>
    <x v="0"/>
    <x v="0"/>
    <n v="0"/>
    <x v="0"/>
    <x v="2"/>
    <x v="0"/>
    <n v="33753.32"/>
    <x v="0"/>
    <s v="tier - 3"/>
    <x v="3"/>
    <s v="11-Dec-1962"/>
    <x v="5"/>
  </r>
  <r>
    <s v="Id256"/>
    <s v="Alan"/>
    <n v="31.92"/>
    <n v="5.1100000000000003"/>
    <s v="No"/>
    <x v="0"/>
    <x v="1"/>
    <n v="1"/>
    <x v="0"/>
    <x v="0"/>
    <x v="2"/>
    <n v="33750.29"/>
    <x v="0"/>
    <s v="tier - 3"/>
    <x v="1"/>
    <s v="12-Sep-2003"/>
    <x v="39"/>
  </r>
  <r>
    <s v="Id257"/>
    <s v="Nate"/>
    <n v="31.73"/>
    <n v="5.73"/>
    <s v="No"/>
    <x v="1"/>
    <x v="0"/>
    <n v="1"/>
    <x v="0"/>
    <x v="0"/>
    <x v="1"/>
    <n v="33732.69"/>
    <x v="0"/>
    <s v="tier - 1"/>
    <x v="6"/>
    <s v="1-Nov-2004"/>
    <x v="41"/>
  </r>
  <r>
    <s v="Id258"/>
    <s v="Jesse G."/>
    <n v="45.52"/>
    <n v="6.04"/>
    <s v="No"/>
    <x v="0"/>
    <x v="1"/>
    <n v="1"/>
    <x v="0"/>
    <x v="0"/>
    <x v="1"/>
    <n v="33707.550000000003"/>
    <x v="1"/>
    <s v="tier - 2"/>
    <x v="3"/>
    <s v="28-Nov-1993"/>
    <x v="20"/>
  </r>
  <r>
    <s v="Id259"/>
    <s v="Jason"/>
    <n v="52.81"/>
    <n v="5.19"/>
    <s v="No"/>
    <x v="0"/>
    <x v="1"/>
    <n v="1"/>
    <x v="0"/>
    <x v="0"/>
    <x v="2"/>
    <n v="33611.71"/>
    <x v="0"/>
    <s v="tier - 2"/>
    <x v="3"/>
    <s v="9-Sep-2003"/>
    <x v="39"/>
  </r>
  <r>
    <s v="Id260"/>
    <s v="Megan A."/>
    <n v="33.58"/>
    <n v="5.56"/>
    <s v="No"/>
    <x v="0"/>
    <x v="0"/>
    <n v="1"/>
    <x v="0"/>
    <x v="0"/>
    <x v="2"/>
    <n v="33527.1"/>
    <x v="1"/>
    <s v="tier - 3"/>
    <x v="3"/>
    <s v="22-Jul-1984"/>
    <x v="32"/>
  </r>
  <r>
    <s v="Id261"/>
    <s v="Luke M"/>
    <n v="30.684999999999999"/>
    <n v="8.23"/>
    <s v="No"/>
    <x v="0"/>
    <x v="0"/>
    <n v="0"/>
    <x v="0"/>
    <x v="0"/>
    <x v="0"/>
    <n v="33475.82"/>
    <x v="0"/>
    <s v="tier - 1"/>
    <x v="11"/>
    <s v="25-Aug-2002"/>
    <x v="43"/>
  </r>
  <r>
    <s v="Id262"/>
    <s v="Jacy D"/>
    <n v="37.524999999999999"/>
    <n v="9.0299999999999994"/>
    <s v="Yes"/>
    <x v="0"/>
    <x v="0"/>
    <n v="2"/>
    <x v="1"/>
    <x v="0"/>
    <x v="0"/>
    <n v="33471.97"/>
    <x v="1"/>
    <s v="tier - 2"/>
    <x v="1"/>
    <s v="18-Jun-1970"/>
    <x v="2"/>
  </r>
  <r>
    <s v="Id263"/>
    <s v="Simon G."/>
    <n v="34.5"/>
    <n v="4.07"/>
    <s v="Yes"/>
    <x v="0"/>
    <x v="0"/>
    <n v="0"/>
    <x v="0"/>
    <x v="0"/>
    <x v="2"/>
    <n v="33450.99"/>
    <x v="1"/>
    <s v="tier - 2"/>
    <x v="3"/>
    <s v="7-Dec-1985"/>
    <x v="17"/>
  </r>
  <r>
    <s v="Id264"/>
    <s v="Ainsley E."/>
    <n v="28.16"/>
    <n v="5.77"/>
    <s v="No"/>
    <x v="0"/>
    <x v="0"/>
    <n v="2"/>
    <x v="0"/>
    <x v="1"/>
    <x v="1"/>
    <n v="33344.449999999997"/>
    <x v="1"/>
    <s v="tier - 3"/>
    <x v="3"/>
    <s v="5-Sep-1972"/>
    <x v="28"/>
  </r>
  <r>
    <s v="Id265"/>
    <s v="Erica A."/>
    <n v="30.02"/>
    <n v="5.98"/>
    <s v="No"/>
    <x v="0"/>
    <x v="1"/>
    <n v="1"/>
    <x v="0"/>
    <x v="0"/>
    <x v="1"/>
    <n v="33307.550000000003"/>
    <x v="1"/>
    <s v="tier - 3"/>
    <x v="1"/>
    <s v="28-Nov-2003"/>
    <x v="39"/>
  </r>
  <r>
    <s v="Id266"/>
    <s v="Erik"/>
    <n v="37.82"/>
    <n v="6.01"/>
    <s v="No"/>
    <x v="0"/>
    <x v="0"/>
    <n v="0"/>
    <x v="0"/>
    <x v="0"/>
    <x v="1"/>
    <n v="33292.83"/>
    <x v="1"/>
    <s v="tier - 1"/>
    <x v="3"/>
    <s v="12-Oct-1990"/>
    <x v="3"/>
  </r>
  <r>
    <s v="Id267"/>
    <s v="Erin C."/>
    <n v="33.14"/>
    <n v="5.67"/>
    <s v="Yes"/>
    <x v="0"/>
    <x v="0"/>
    <n v="0"/>
    <x v="0"/>
    <x v="0"/>
    <x v="2"/>
    <n v="33121"/>
    <x v="1"/>
    <s v="tier - 1"/>
    <x v="3"/>
    <s v="15-Jul-1985"/>
    <x v="17"/>
  </r>
  <r>
    <s v="Id268"/>
    <s v="Adrienne"/>
    <n v="25.14"/>
    <n v="6.02"/>
    <s v="Yes"/>
    <x v="0"/>
    <x v="1"/>
    <n v="1"/>
    <x v="0"/>
    <x v="1"/>
    <x v="1"/>
    <n v="33090.660000000003"/>
    <x v="1"/>
    <s v="tier - 2"/>
    <x v="3"/>
    <s v="30-Oct-1969"/>
    <x v="16"/>
  </r>
  <r>
    <s v="Id269"/>
    <s v="Adam"/>
    <n v="20.18"/>
    <n v="11.19"/>
    <s v="No"/>
    <x v="0"/>
    <x v="0"/>
    <n v="0"/>
    <x v="0"/>
    <x v="2"/>
    <x v="0"/>
    <n v="33074.94"/>
    <x v="0"/>
    <s v="tier - 2"/>
    <x v="3"/>
    <s v="1-Jul-1962"/>
    <x v="5"/>
  </r>
  <r>
    <s v="Id270"/>
    <s v="Yutaka"/>
    <n v="44.36"/>
    <n v="5.1100000000000003"/>
    <s v="No"/>
    <x v="0"/>
    <x v="0"/>
    <n v="0"/>
    <x v="0"/>
    <x v="0"/>
    <x v="2"/>
    <n v="33057.230000000003"/>
    <x v="0"/>
    <s v="tier - 2"/>
    <x v="3"/>
    <s v="28-Jul-1994"/>
    <x v="6"/>
  </r>
  <r>
    <s v="Id271"/>
    <s v="Tyler M"/>
    <n v="23.82"/>
    <n v="10.85"/>
    <s v="Yes"/>
    <x v="0"/>
    <x v="0"/>
    <n v="0"/>
    <x v="0"/>
    <x v="2"/>
    <x v="0"/>
    <n v="33025.32"/>
    <x v="1"/>
    <s v="tier - 3"/>
    <x v="3"/>
    <s v="10-Jul-1967"/>
    <x v="22"/>
  </r>
  <r>
    <s v="Id272"/>
    <s v="Stephen"/>
    <n v="45"/>
    <n v="5.24"/>
    <s v="Yes"/>
    <x v="0"/>
    <x v="0"/>
    <n v="1"/>
    <x v="0"/>
    <x v="0"/>
    <x v="2"/>
    <n v="33017.46"/>
    <x v="0"/>
    <s v="tier - 1"/>
    <x v="3"/>
    <s v="8-Jul-1995"/>
    <x v="40"/>
  </r>
  <r>
    <s v="Id273"/>
    <s v="Andrew B."/>
    <n v="26.62"/>
    <n v="10.08"/>
    <s v="No"/>
    <x v="0"/>
    <x v="0"/>
    <n v="0"/>
    <x v="0"/>
    <x v="1"/>
    <x v="0"/>
    <n v="32947.629999999997"/>
    <x v="1"/>
    <s v="tier - 1"/>
    <x v="3"/>
    <s v="24-Aug-1971"/>
    <x v="14"/>
  </r>
  <r>
    <s v="Id274"/>
    <s v="James"/>
    <n v="32.67"/>
    <n v="10.97"/>
    <s v="Yes"/>
    <x v="0"/>
    <x v="0"/>
    <n v="0"/>
    <x v="0"/>
    <x v="0"/>
    <x v="0"/>
    <n v="32906.69"/>
    <x v="1"/>
    <s v="tier - 3"/>
    <x v="3"/>
    <s v="17-Nov-1981"/>
    <x v="36"/>
  </r>
  <r>
    <s v="Id275"/>
    <s v="Shawn P."/>
    <n v="44.44"/>
    <n v="4.9000000000000004"/>
    <s v="Yes"/>
    <x v="0"/>
    <x v="0"/>
    <n v="1"/>
    <x v="0"/>
    <x v="0"/>
    <x v="2"/>
    <n v="32827.51"/>
    <x v="0"/>
    <s v="tier - 2"/>
    <x v="3"/>
    <s v="4-Dec-1995"/>
    <x v="40"/>
  </r>
  <r>
    <s v="Id276"/>
    <s v="Matt"/>
    <n v="28.31"/>
    <n v="5.33"/>
    <s v="No"/>
    <x v="0"/>
    <x v="0"/>
    <n v="0"/>
    <x v="0"/>
    <x v="1"/>
    <x v="2"/>
    <n v="32787.46"/>
    <x v="0"/>
    <s v="tier - 3"/>
    <x v="1"/>
    <s v="12-Dec-1980"/>
    <x v="25"/>
  </r>
  <r>
    <s v="Id277"/>
    <s v="Nathaniel"/>
    <n v="25.05"/>
    <n v="4.6100000000000003"/>
    <s v="No"/>
    <x v="0"/>
    <x v="0"/>
    <n v="2"/>
    <x v="0"/>
    <x v="1"/>
    <x v="2"/>
    <n v="32765.33"/>
    <x v="1"/>
    <s v="tier - 2"/>
    <x v="1"/>
    <s v="7-Nov-1972"/>
    <x v="28"/>
  </r>
  <r>
    <s v="Id278"/>
    <s v="Kevin D."/>
    <n v="28.34"/>
    <n v="8.18"/>
    <s v="No"/>
    <x v="0"/>
    <x v="0"/>
    <n v="0"/>
    <x v="0"/>
    <x v="1"/>
    <x v="0"/>
    <n v="32760.48"/>
    <x v="0"/>
    <s v="tier - 1"/>
    <x v="3"/>
    <s v="6-Dec-1974"/>
    <x v="19"/>
  </r>
  <r>
    <s v="Id279"/>
    <s v="Joan"/>
    <n v="17.765000000000001"/>
    <n v="5.62"/>
    <s v="No"/>
    <x v="0"/>
    <x v="0"/>
    <n v="0"/>
    <x v="0"/>
    <x v="3"/>
    <x v="2"/>
    <n v="32734.19"/>
    <x v="1"/>
    <s v="tier - 1"/>
    <x v="1"/>
    <s v="9-Jul-1990"/>
    <x v="3"/>
  </r>
  <r>
    <s v="Id280"/>
    <s v="Christopher A"/>
    <n v="36.119999999999997"/>
    <n v="5.82"/>
    <s v="No"/>
    <x v="0"/>
    <x v="0"/>
    <n v="0"/>
    <x v="0"/>
    <x v="0"/>
    <x v="1"/>
    <n v="32716.2"/>
    <x v="0"/>
    <s v="tier - 2"/>
    <x v="3"/>
    <s v="30-Sep-1990"/>
    <x v="3"/>
  </r>
  <r>
    <s v="Id281"/>
    <s v="Kacy L."/>
    <n v="23.19"/>
    <n v="7.66"/>
    <s v="No"/>
    <x v="0"/>
    <x v="0"/>
    <n v="0"/>
    <x v="0"/>
    <x v="2"/>
    <x v="0"/>
    <n v="32686.080000000002"/>
    <x v="1"/>
    <s v="tier - 3"/>
    <x v="3"/>
    <s v="1-Nov-1968"/>
    <x v="0"/>
  </r>
  <r>
    <s v="Id282"/>
    <s v="Benjamin H."/>
    <n v="35.99"/>
    <n v="4.2300000000000004"/>
    <s v="No"/>
    <x v="0"/>
    <x v="0"/>
    <n v="0"/>
    <x v="0"/>
    <x v="0"/>
    <x v="2"/>
    <n v="32672.11"/>
    <x v="0"/>
    <s v="tier - 1"/>
    <x v="3"/>
    <s v="13-Jul-1990"/>
    <x v="3"/>
  </r>
  <r>
    <s v="Id283"/>
    <s v="Xaviour J."/>
    <n v="30.25"/>
    <n v="5.58"/>
    <s v="No"/>
    <x v="0"/>
    <x v="1"/>
    <n v="1"/>
    <x v="0"/>
    <x v="0"/>
    <x v="2"/>
    <n v="32548.34"/>
    <x v="0"/>
    <s v="tier - 2"/>
    <x v="0"/>
    <s v="8-Oct-2003"/>
    <x v="39"/>
  </r>
  <r>
    <s v="Id284"/>
    <s v="Michael T."/>
    <n v="26.24"/>
    <n v="6.26"/>
    <s v="Yes"/>
    <x v="0"/>
    <x v="0"/>
    <n v="0"/>
    <x v="0"/>
    <x v="1"/>
    <x v="1"/>
    <n v="32485.46"/>
    <x v="1"/>
    <s v="tier - 1"/>
    <x v="3"/>
    <s v="19-Sep-1976"/>
    <x v="1"/>
  </r>
  <r>
    <s v="Id285"/>
    <s v="Bradley"/>
    <n v="31.36"/>
    <n v="10.6"/>
    <s v="Yes"/>
    <x v="0"/>
    <x v="0"/>
    <n v="0"/>
    <x v="0"/>
    <x v="0"/>
    <x v="0"/>
    <n v="32462.35"/>
    <x v="1"/>
    <s v="tier - 2"/>
    <x v="3"/>
    <s v="27-Sep-1981"/>
    <x v="36"/>
  </r>
  <r>
    <s v="Id286"/>
    <s v="Andrea"/>
    <n v="25.69"/>
    <n v="4.78"/>
    <s v="Yes"/>
    <x v="0"/>
    <x v="0"/>
    <n v="0"/>
    <x v="0"/>
    <x v="1"/>
    <x v="2"/>
    <n v="32430.22"/>
    <x v="1"/>
    <s v="tier - 3"/>
    <x v="3"/>
    <s v="9-Aug-1976"/>
    <x v="1"/>
  </r>
  <r>
    <s v="Id287"/>
    <s v="Nancy M"/>
    <n v="25.46"/>
    <n v="6.03"/>
    <s v="No"/>
    <x v="0"/>
    <x v="0"/>
    <n v="2"/>
    <x v="0"/>
    <x v="1"/>
    <x v="1"/>
    <n v="32428.63"/>
    <x v="1"/>
    <s v="tier - 2"/>
    <x v="3"/>
    <s v="19-Oct-1972"/>
    <x v="28"/>
  </r>
  <r>
    <s v="Id288"/>
    <s v="Matt"/>
    <n v="31.83"/>
    <n v="11.55"/>
    <s v="Yes"/>
    <x v="0"/>
    <x v="0"/>
    <n v="1"/>
    <x v="0"/>
    <x v="0"/>
    <x v="0"/>
    <n v="32288.49"/>
    <x v="1"/>
    <s v="tier - 2"/>
    <x v="3"/>
    <s v="2-Dec-1986"/>
    <x v="26"/>
  </r>
  <r>
    <s v="Id289"/>
    <s v="Lee"/>
    <n v="24.43"/>
    <n v="7.59"/>
    <s v="Yes"/>
    <x v="0"/>
    <x v="0"/>
    <n v="1"/>
    <x v="0"/>
    <x v="2"/>
    <x v="0"/>
    <n v="32259.96"/>
    <x v="1"/>
    <s v="tier - 3"/>
    <x v="1"/>
    <s v="17-Dec-1975"/>
    <x v="27"/>
  </r>
  <r>
    <s v="Id290"/>
    <s v="Chris"/>
    <n v="41.9"/>
    <n v="4.26"/>
    <s v="No"/>
    <x v="0"/>
    <x v="0"/>
    <n v="0"/>
    <x v="0"/>
    <x v="0"/>
    <x v="2"/>
    <n v="32222.81"/>
    <x v="1"/>
    <s v="tier - 1"/>
    <x v="3"/>
    <s v="8-Sep-1994"/>
    <x v="6"/>
  </r>
  <r>
    <s v="Id291"/>
    <s v="Erik T."/>
    <n v="22.88"/>
    <n v="5.9"/>
    <s v="Yes"/>
    <x v="0"/>
    <x v="1"/>
    <n v="1"/>
    <x v="0"/>
    <x v="2"/>
    <x v="1"/>
    <n v="32192.76"/>
    <x v="0"/>
    <s v="tier - 2"/>
    <x v="3"/>
    <s v="11-Sep-1969"/>
    <x v="16"/>
  </r>
  <r>
    <s v="Id292"/>
    <s v="Rod W"/>
    <n v="29.734999999999999"/>
    <n v="7.79"/>
    <s v="No"/>
    <x v="0"/>
    <x v="0"/>
    <n v="0"/>
    <x v="1"/>
    <x v="1"/>
    <x v="0"/>
    <n v="32108.66"/>
    <x v="0"/>
    <s v="tier - 3"/>
    <x v="6"/>
    <s v="10-Nov-1978"/>
    <x v="9"/>
  </r>
  <r>
    <s v="Id293"/>
    <s v="Joey"/>
    <n v="40.74"/>
    <n v="5.28"/>
    <s v="No"/>
    <x v="0"/>
    <x v="1"/>
    <n v="1"/>
    <x v="0"/>
    <x v="0"/>
    <x v="2"/>
    <n v="32086.21"/>
    <x v="0"/>
    <s v="tier - 3"/>
    <x v="3"/>
    <s v="13-Sep-1993"/>
    <x v="20"/>
  </r>
  <r>
    <s v="Id294"/>
    <s v="Hillary L."/>
    <n v="24.14"/>
    <n v="5.87"/>
    <s v="No"/>
    <x v="0"/>
    <x v="0"/>
    <n v="2"/>
    <x v="0"/>
    <x v="2"/>
    <x v="1"/>
    <n v="31980.89"/>
    <x v="1"/>
    <s v="tier - 1"/>
    <x v="3"/>
    <s v="21-Sep-1972"/>
    <x v="28"/>
  </r>
  <r>
    <s v="Id295"/>
    <s v="Eric J"/>
    <n v="25.15"/>
    <n v="9.08"/>
    <s v="Yes"/>
    <x v="0"/>
    <x v="0"/>
    <n v="1"/>
    <x v="0"/>
    <x v="1"/>
    <x v="0"/>
    <n v="31897.1"/>
    <x v="1"/>
    <s v="tier - 3"/>
    <x v="3"/>
    <s v="25-Sep-1975"/>
    <x v="27"/>
  </r>
  <r>
    <s v="Id296"/>
    <s v="Nicolas"/>
    <n v="28.71"/>
    <n v="5.2"/>
    <s v="No"/>
    <x v="0"/>
    <x v="0"/>
    <n v="1"/>
    <x v="0"/>
    <x v="1"/>
    <x v="2"/>
    <n v="31743.919999999998"/>
    <x v="1"/>
    <s v="tier - 1"/>
    <x v="3"/>
    <s v="10-Sep-1984"/>
    <x v="32"/>
  </r>
  <r>
    <s v="Id297"/>
    <s v="Marcel"/>
    <n v="23"/>
    <n v="5.48"/>
    <s v="No"/>
    <x v="0"/>
    <x v="0"/>
    <n v="0"/>
    <x v="0"/>
    <x v="2"/>
    <x v="2"/>
    <n v="31736.7"/>
    <x v="1"/>
    <s v="tier - 2"/>
    <x v="1"/>
    <s v="14-Oct-1977"/>
    <x v="29"/>
  </r>
  <r>
    <s v="Id298"/>
    <s v="Ashley N"/>
    <n v="36.86"/>
    <n v="11.95"/>
    <s v="No"/>
    <x v="0"/>
    <x v="0"/>
    <n v="0"/>
    <x v="1"/>
    <x v="0"/>
    <x v="0"/>
    <n v="31620"/>
    <x v="1"/>
    <s v="tier - 1"/>
    <x v="2"/>
    <s v="13-Dec-1960"/>
    <x v="15"/>
  </r>
  <r>
    <s v="Id299"/>
    <s v="Evan D"/>
    <n v="24.25"/>
    <n v="8.6999999999999993"/>
    <s v="Yes"/>
    <x v="0"/>
    <x v="0"/>
    <n v="1"/>
    <x v="0"/>
    <x v="2"/>
    <x v="0"/>
    <n v="31591.82"/>
    <x v="1"/>
    <s v="tier - 1"/>
    <x v="3"/>
    <s v="29-Oct-1975"/>
    <x v="27"/>
  </r>
  <r>
    <s v="Id300"/>
    <s v="Krisana"/>
    <n v="23.85"/>
    <n v="7.84"/>
    <s v="No"/>
    <x v="0"/>
    <x v="0"/>
    <n v="0"/>
    <x v="0"/>
    <x v="2"/>
    <x v="0"/>
    <n v="31368.81"/>
    <x v="1"/>
    <s v="tier - 3"/>
    <x v="3"/>
    <s v="8-Oct-1974"/>
    <x v="19"/>
  </r>
  <r>
    <s v="Id301"/>
    <s v="Kyle"/>
    <n v="40.020000000000003"/>
    <n v="5.19"/>
    <s v="Yes"/>
    <x v="0"/>
    <x v="0"/>
    <n v="1"/>
    <x v="0"/>
    <x v="0"/>
    <x v="2"/>
    <n v="31328.27"/>
    <x v="1"/>
    <s v="tier - 2"/>
    <x v="3"/>
    <s v="27-Sep-1995"/>
    <x v="40"/>
  </r>
  <r>
    <s v="Id302"/>
    <s v="Kate"/>
    <n v="19.170000000000002"/>
    <n v="8.41"/>
    <s v="No"/>
    <x v="0"/>
    <x v="0"/>
    <n v="0"/>
    <x v="0"/>
    <x v="2"/>
    <x v="0"/>
    <n v="31322.53"/>
    <x v="1"/>
    <s v="tier - 1"/>
    <x v="3"/>
    <s v="9-Jul-1968"/>
    <x v="0"/>
  </r>
  <r>
    <s v="Id303"/>
    <s v="Martin A."/>
    <n v="43.53"/>
    <n v="5.86"/>
    <s v="Yes"/>
    <x v="1"/>
    <x v="0"/>
    <n v="2"/>
    <x v="0"/>
    <x v="0"/>
    <x v="1"/>
    <n v="31234.560000000001"/>
    <x v="0"/>
    <s v="tier - 1"/>
    <x v="3"/>
    <s v="22-Jul-2000"/>
    <x v="21"/>
  </r>
  <r>
    <s v="Id304"/>
    <s v="Stacey"/>
    <n v="46.06"/>
    <n v="4.18"/>
    <s v="No"/>
    <x v="1"/>
    <x v="0"/>
    <n v="1"/>
    <x v="0"/>
    <x v="0"/>
    <x v="2"/>
    <n v="31196.61"/>
    <x v="1"/>
    <s v="tier - 1"/>
    <x v="3"/>
    <s v="9-Nov-2004"/>
    <x v="41"/>
  </r>
  <r>
    <s v="Id305"/>
    <s v="Christine"/>
    <n v="29.92"/>
    <n v="11.99"/>
    <s v="Yes"/>
    <x v="0"/>
    <x v="0"/>
    <n v="2"/>
    <x v="0"/>
    <x v="1"/>
    <x v="0"/>
    <n v="30942.19"/>
    <x v="1"/>
    <s v="tier - 2"/>
    <x v="0"/>
    <s v="9-Sep-1961"/>
    <x v="12"/>
  </r>
  <r>
    <s v="Id306"/>
    <s v="Sarah C."/>
    <n v="28.46"/>
    <n v="4.8499999999999996"/>
    <s v="Yes"/>
    <x v="0"/>
    <x v="0"/>
    <n v="1"/>
    <x v="0"/>
    <x v="1"/>
    <x v="2"/>
    <n v="30763.01"/>
    <x v="1"/>
    <s v="tier - 1"/>
    <x v="3"/>
    <s v="5-Sep-1988"/>
    <x v="23"/>
  </r>
  <r>
    <s v="Id307"/>
    <s v="Megan"/>
    <n v="24.56"/>
    <n v="6.18"/>
    <s v="Yes"/>
    <x v="0"/>
    <x v="1"/>
    <n v="1"/>
    <x v="0"/>
    <x v="2"/>
    <x v="1"/>
    <n v="30724.44"/>
    <x v="1"/>
    <s v="tier - 3"/>
    <x v="3"/>
    <s v="21-Dec-1983"/>
    <x v="33"/>
  </r>
  <r>
    <s v="Id308"/>
    <s v="Jason W"/>
    <n v="41.19"/>
    <n v="6.37"/>
    <s v="No"/>
    <x v="0"/>
    <x v="0"/>
    <n v="0"/>
    <x v="0"/>
    <x v="0"/>
    <x v="1"/>
    <n v="30697.71"/>
    <x v="0"/>
    <s v="tier - 2"/>
    <x v="3"/>
    <s v="21-Sep-1999"/>
    <x v="35"/>
  </r>
  <r>
    <s v="Id309"/>
    <s v="Michele"/>
    <n v="18.63"/>
    <n v="9.81"/>
    <s v="Yes"/>
    <x v="0"/>
    <x v="0"/>
    <n v="2"/>
    <x v="0"/>
    <x v="2"/>
    <x v="0"/>
    <n v="30625.65"/>
    <x v="1"/>
    <s v="tier - 3"/>
    <x v="3"/>
    <s v="11-Nov-1970"/>
    <x v="2"/>
  </r>
  <r>
    <s v="Id310"/>
    <s v="Nikki"/>
    <n v="26.26"/>
    <n v="11.8"/>
    <s v="Yes"/>
    <x v="0"/>
    <x v="0"/>
    <n v="1"/>
    <x v="0"/>
    <x v="1"/>
    <x v="0"/>
    <n v="30530.5"/>
    <x v="1"/>
    <s v="tier - 1"/>
    <x v="3"/>
    <s v="10-Aug-1986"/>
    <x v="26"/>
  </r>
  <r>
    <s v="Id311"/>
    <s v="Philip J."/>
    <n v="22.37"/>
    <n v="5.86"/>
    <s v="Yes"/>
    <x v="0"/>
    <x v="1"/>
    <n v="1"/>
    <x v="0"/>
    <x v="2"/>
    <x v="1"/>
    <n v="30457.37"/>
    <x v="1"/>
    <s v="tier - 1"/>
    <x v="1"/>
    <s v="3-Sep-1983"/>
    <x v="33"/>
  </r>
  <r>
    <s v="Id312"/>
    <s v="Bryan L"/>
    <n v="39.619999999999997"/>
    <n v="4.28"/>
    <s v="No"/>
    <x v="0"/>
    <x v="0"/>
    <n v="1"/>
    <x v="0"/>
    <x v="0"/>
    <x v="2"/>
    <n v="30422.03"/>
    <x v="1"/>
    <s v="tier - 3"/>
    <x v="3"/>
    <s v="28-Oct-1998"/>
    <x v="44"/>
  </r>
  <r>
    <s v="Id313"/>
    <s v="Timothy F"/>
    <n v="18.329999999999998"/>
    <n v="4.16"/>
    <s v="Yes"/>
    <x v="0"/>
    <x v="0"/>
    <n v="0"/>
    <x v="0"/>
    <x v="3"/>
    <x v="2"/>
    <n v="30409.53"/>
    <x v="1"/>
    <s v="tier - 3"/>
    <x v="1"/>
    <s v="3-Sep-1976"/>
    <x v="1"/>
  </r>
  <r>
    <s v="Id314"/>
    <s v="Ms.  Angielyn M"/>
    <n v="17.11"/>
    <n v="4.9800000000000004"/>
    <s v="Yes"/>
    <x v="0"/>
    <x v="1"/>
    <n v="1"/>
    <x v="0"/>
    <x v="3"/>
    <x v="2"/>
    <n v="30366.93"/>
    <x v="1"/>
    <s v="tier - 2"/>
    <x v="3"/>
    <s v="30-Jul-1969"/>
    <x v="16"/>
  </r>
  <r>
    <s v="Id315"/>
    <s v="Jeanie M."/>
    <n v="43.5"/>
    <n v="6.38"/>
    <s v="No"/>
    <x v="1"/>
    <x v="0"/>
    <n v="1"/>
    <x v="0"/>
    <x v="0"/>
    <x v="1"/>
    <n v="30328.27"/>
    <x v="1"/>
    <s v="tier - 2"/>
    <x v="3"/>
    <s v="1-Jun-2004"/>
    <x v="39"/>
  </r>
  <r>
    <s v="Id316"/>
    <s v="Greg"/>
    <n v="25.364999999999998"/>
    <n v="5.19"/>
    <s v="No"/>
    <x v="0"/>
    <x v="0"/>
    <n v="2"/>
    <x v="1"/>
    <x v="1"/>
    <x v="2"/>
    <n v="30284.639999999999"/>
    <x v="0"/>
    <s v="tier - 1"/>
    <x v="1"/>
    <s v="24-Jul-1972"/>
    <x v="28"/>
  </r>
  <r>
    <s v="Id317"/>
    <s v="John"/>
    <n v="28.594999999999999"/>
    <n v="10.210000000000001"/>
    <s v="No"/>
    <x v="0"/>
    <x v="0"/>
    <n v="0"/>
    <x v="1"/>
    <x v="1"/>
    <x v="0"/>
    <n v="30260"/>
    <x v="0"/>
    <s v="tier - 1"/>
    <x v="7"/>
    <s v="15-Sep-1962"/>
    <x v="5"/>
  </r>
  <r>
    <s v="Id318"/>
    <s v="Aliaksandr"/>
    <n v="29.83"/>
    <n v="9.6999999999999993"/>
    <s v="Yes"/>
    <x v="0"/>
    <x v="1"/>
    <n v="1"/>
    <x v="0"/>
    <x v="1"/>
    <x v="0"/>
    <n v="30184.94"/>
    <x v="0"/>
    <s v="tier - 1"/>
    <x v="7"/>
    <s v="13-Sep-1963"/>
    <x v="8"/>
  </r>
  <r>
    <s v="Id319"/>
    <s v="Jason M."/>
    <n v="24.7"/>
    <n v="10.25"/>
    <s v="No"/>
    <x v="0"/>
    <x v="0"/>
    <n v="3"/>
    <x v="1"/>
    <x v="2"/>
    <x v="0"/>
    <n v="30166.62"/>
    <x v="0"/>
    <s v="tier - 3"/>
    <x v="1"/>
    <s v="11-Aug-1958"/>
    <x v="7"/>
  </r>
  <r>
    <s v="Id320"/>
    <s v="Sheera K"/>
    <n v="17.940000000000001"/>
    <n v="9.77"/>
    <s v="No"/>
    <x v="0"/>
    <x v="0"/>
    <n v="0"/>
    <x v="0"/>
    <x v="3"/>
    <x v="0"/>
    <n v="30134.75"/>
    <x v="1"/>
    <s v="tier - 3"/>
    <x v="3"/>
    <s v="25-Dec-1971"/>
    <x v="14"/>
  </r>
  <r>
    <s v="Id321"/>
    <s v="Janice"/>
    <n v="21.08"/>
    <n v="4.83"/>
    <s v="No"/>
    <x v="0"/>
    <x v="1"/>
    <n v="1"/>
    <x v="0"/>
    <x v="2"/>
    <x v="2"/>
    <n v="30095.97"/>
    <x v="1"/>
    <s v="tier - 3"/>
    <x v="3"/>
    <s v="2-Sep-1979"/>
    <x v="18"/>
  </r>
  <r>
    <s v="Id322"/>
    <s v="Timothy G."/>
    <n v="37.715000000000003"/>
    <n v="10.86"/>
    <s v="Yes"/>
    <x v="0"/>
    <x v="0"/>
    <n v="0"/>
    <x v="1"/>
    <x v="0"/>
    <x v="0"/>
    <n v="30063.58"/>
    <x v="0"/>
    <s v="tier - 1"/>
    <x v="1"/>
    <s v="16-Jun-1967"/>
    <x v="22"/>
  </r>
  <r>
    <s v="Id323"/>
    <s v="Alan R"/>
    <n v="22.39"/>
    <n v="9.5299999999999994"/>
    <s v="Yes"/>
    <x v="0"/>
    <x v="0"/>
    <n v="0"/>
    <x v="0"/>
    <x v="2"/>
    <x v="0"/>
    <n v="30026.87"/>
    <x v="1"/>
    <s v="tier - 3"/>
    <x v="1"/>
    <s v="4-Aug-1981"/>
    <x v="36"/>
  </r>
  <r>
    <s v="Id324"/>
    <s v="Michael"/>
    <n v="28.78"/>
    <n v="5.68"/>
    <s v="No"/>
    <x v="0"/>
    <x v="0"/>
    <n v="0"/>
    <x v="0"/>
    <x v="1"/>
    <x v="2"/>
    <n v="29969.67"/>
    <x v="0"/>
    <s v="tier - 1"/>
    <x v="3"/>
    <s v="5-Oct-1991"/>
    <x v="42"/>
  </r>
  <r>
    <s v="Id325"/>
    <s v="Marie-France"/>
    <n v="18.329999999999998"/>
    <n v="5.57"/>
    <s v="Yes"/>
    <x v="0"/>
    <x v="0"/>
    <n v="0"/>
    <x v="0"/>
    <x v="3"/>
    <x v="2"/>
    <n v="29933.75"/>
    <x v="0"/>
    <s v="tier - 1"/>
    <x v="3"/>
    <s v="12-Jun-1976"/>
    <x v="1"/>
  </r>
  <r>
    <s v="Id326"/>
    <s v="Erik F."/>
    <n v="26.39"/>
    <n v="4.58"/>
    <s v="Yes"/>
    <x v="0"/>
    <x v="0"/>
    <n v="1"/>
    <x v="0"/>
    <x v="1"/>
    <x v="2"/>
    <n v="29929.56"/>
    <x v="0"/>
    <s v="tier - 1"/>
    <x v="3"/>
    <s v="30-Dec-1988"/>
    <x v="23"/>
  </r>
  <r>
    <s v="Id327"/>
    <s v="Andrew"/>
    <n v="19.260000000000002"/>
    <n v="8.9600000000000009"/>
    <s v="Yes"/>
    <x v="0"/>
    <x v="0"/>
    <n v="1"/>
    <x v="0"/>
    <x v="2"/>
    <x v="0"/>
    <n v="29899.25"/>
    <x v="0"/>
    <s v="tier - 3"/>
    <x v="3"/>
    <s v="19-Aug-1975"/>
    <x v="27"/>
  </r>
  <r>
    <s v="Id328"/>
    <s v="Anthony"/>
    <n v="26.92"/>
    <n v="6.09"/>
    <s v="No"/>
    <x v="0"/>
    <x v="0"/>
    <n v="0"/>
    <x v="0"/>
    <x v="1"/>
    <x v="1"/>
    <n v="29852.48"/>
    <x v="0"/>
    <s v="tier - 3"/>
    <x v="3"/>
    <s v="30-Dec-1989"/>
    <x v="4"/>
  </r>
  <r>
    <s v="Id329"/>
    <s v="Chris"/>
    <n v="19.73"/>
    <n v="4.3600000000000003"/>
    <s v="No"/>
    <x v="0"/>
    <x v="0"/>
    <n v="0"/>
    <x v="0"/>
    <x v="2"/>
    <x v="2"/>
    <n v="29818.76"/>
    <x v="0"/>
    <s v="tier - 1"/>
    <x v="1"/>
    <s v="29-Oct-1982"/>
    <x v="37"/>
  </r>
  <r>
    <s v="Id330"/>
    <s v="Yu"/>
    <n v="23.56"/>
    <n v="11.74"/>
    <s v="Yes"/>
    <x v="0"/>
    <x v="0"/>
    <n v="0"/>
    <x v="0"/>
    <x v="2"/>
    <x v="0"/>
    <n v="29816.639999999999"/>
    <x v="0"/>
    <s v="tier - 2"/>
    <x v="3"/>
    <s v="13-Aug-1981"/>
    <x v="36"/>
  </r>
  <r>
    <s v="Id331"/>
    <s v="Caleb N"/>
    <n v="37.67"/>
    <n v="5.89"/>
    <s v="No"/>
    <x v="0"/>
    <x v="0"/>
    <n v="1"/>
    <x v="0"/>
    <x v="0"/>
    <x v="1"/>
    <n v="29760.6"/>
    <x v="0"/>
    <s v="tier - 2"/>
    <x v="3"/>
    <s v="20-Jun-1998"/>
    <x v="44"/>
  </r>
  <r>
    <s v="Id332"/>
    <s v="Jason M."/>
    <n v="18.73"/>
    <n v="10.64"/>
    <s v="No"/>
    <x v="0"/>
    <x v="0"/>
    <n v="2"/>
    <x v="0"/>
    <x v="2"/>
    <x v="0"/>
    <n v="29757.69"/>
    <x v="0"/>
    <s v="tier - 3"/>
    <x v="3"/>
    <s v="23-Aug-1973"/>
    <x v="30"/>
  </r>
  <r>
    <s v="Id333"/>
    <s v="Angela R"/>
    <n v="33.090000000000003"/>
    <n v="6.06"/>
    <s v="No"/>
    <x v="0"/>
    <x v="1"/>
    <n v="1"/>
    <x v="0"/>
    <x v="0"/>
    <x v="1"/>
    <n v="29622.69"/>
    <x v="0"/>
    <s v="tier - 1"/>
    <x v="3"/>
    <s v="27-Jul-1993"/>
    <x v="20"/>
  </r>
  <r>
    <s v="Id334"/>
    <s v="Keith J"/>
    <n v="18.329999999999998"/>
    <n v="7.46"/>
    <s v="Yes"/>
    <x v="0"/>
    <x v="0"/>
    <n v="1"/>
    <x v="0"/>
    <x v="3"/>
    <x v="0"/>
    <n v="29583.8"/>
    <x v="0"/>
    <s v="tier - 1"/>
    <x v="3"/>
    <s v="3-Nov-1975"/>
    <x v="27"/>
  </r>
  <r>
    <s v="Id335"/>
    <s v="Emma"/>
    <n v="27.74"/>
    <n v="4.68"/>
    <s v="Yes"/>
    <x v="0"/>
    <x v="0"/>
    <n v="2"/>
    <x v="0"/>
    <x v="1"/>
    <x v="2"/>
    <n v="29523.17"/>
    <x v="0"/>
    <s v="tier - 2"/>
    <x v="2"/>
    <s v="20-Oct-1959"/>
    <x v="10"/>
  </r>
  <r>
    <s v="Id336"/>
    <s v="Nathan A"/>
    <n v="24.2"/>
    <n v="6.15"/>
    <s v="No"/>
    <x v="0"/>
    <x v="0"/>
    <n v="1"/>
    <x v="0"/>
    <x v="2"/>
    <x v="1"/>
    <n v="29443.59"/>
    <x v="0"/>
    <s v="tier - 1"/>
    <x v="3"/>
    <s v="16-Jul-1987"/>
    <x v="38"/>
  </r>
  <r>
    <s v="Id337"/>
    <s v="Kathryn"/>
    <n v="22.03"/>
    <n v="4.28"/>
    <s v="Yes"/>
    <x v="0"/>
    <x v="0"/>
    <n v="0"/>
    <x v="0"/>
    <x v="2"/>
    <x v="2"/>
    <n v="29352.560000000001"/>
    <x v="0"/>
    <s v="tier - 1"/>
    <x v="3"/>
    <s v="7-Nov-1985"/>
    <x v="17"/>
  </r>
  <r>
    <s v="Id338"/>
    <s v="Elizabeth H."/>
    <n v="26.885000000000002"/>
    <n v="9.86"/>
    <s v="No"/>
    <x v="0"/>
    <x v="0"/>
    <n v="3"/>
    <x v="0"/>
    <x v="1"/>
    <x v="0"/>
    <n v="29330.98"/>
    <x v="0"/>
    <s v="tier - 2"/>
    <x v="1"/>
    <s v="5-Jun-1958"/>
    <x v="46"/>
  </r>
  <r>
    <s v="Id339"/>
    <s v="Ben"/>
    <n v="16.36"/>
    <n v="11.19"/>
    <s v="No"/>
    <x v="0"/>
    <x v="0"/>
    <n v="0"/>
    <x v="0"/>
    <x v="3"/>
    <x v="0"/>
    <n v="29227.599999999999"/>
    <x v="0"/>
    <s v="tier - 3"/>
    <x v="1"/>
    <s v="21-Jul-1978"/>
    <x v="9"/>
  </r>
  <r>
    <s v="Id340"/>
    <s v="Cheryl A"/>
    <n v="32.299999999999997"/>
    <n v="4.8899999999999997"/>
    <s v="Yes"/>
    <x v="0"/>
    <x v="1"/>
    <n v="1"/>
    <x v="1"/>
    <x v="0"/>
    <x v="2"/>
    <n v="29186.48"/>
    <x v="0"/>
    <s v="tier - 3"/>
    <x v="2"/>
    <s v="9-Jul-1969"/>
    <x v="16"/>
  </r>
  <r>
    <s v="Id341"/>
    <s v="Kimberly A"/>
    <n v="16.05"/>
    <n v="4.3499999999999996"/>
    <s v="Yes"/>
    <x v="0"/>
    <x v="0"/>
    <n v="0"/>
    <x v="0"/>
    <x v="3"/>
    <x v="2"/>
    <n v="29160.39"/>
    <x v="0"/>
    <s v="tier - 2"/>
    <x v="3"/>
    <s v="8-Nov-1976"/>
    <x v="1"/>
  </r>
  <r>
    <s v="Id342"/>
    <s v="Cynthia"/>
    <n v="29.07"/>
    <n v="8.66"/>
    <s v="Yes"/>
    <x v="0"/>
    <x v="0"/>
    <n v="2"/>
    <x v="0"/>
    <x v="1"/>
    <x v="0"/>
    <n v="29141.360000000001"/>
    <x v="0"/>
    <s v="tier - 3"/>
    <x v="1"/>
    <s v="24-Dec-1961"/>
    <x v="12"/>
  </r>
  <r>
    <s v="Id343"/>
    <s v="Jessica"/>
    <n v="17.43"/>
    <n v="8.64"/>
    <s v="No"/>
    <x v="0"/>
    <x v="0"/>
    <n v="0"/>
    <x v="0"/>
    <x v="3"/>
    <x v="0"/>
    <n v="29114.77"/>
    <x v="0"/>
    <s v="tier - 1"/>
    <x v="3"/>
    <s v="29-Nov-1978"/>
    <x v="9"/>
  </r>
  <r>
    <s v="Id344"/>
    <s v="Bruce"/>
    <n v="19.329999999999998"/>
    <n v="4.2699999999999996"/>
    <s v="No"/>
    <x v="0"/>
    <x v="0"/>
    <n v="0"/>
    <x v="0"/>
    <x v="2"/>
    <x v="2"/>
    <n v="29114.21"/>
    <x v="0"/>
    <s v="tier - 3"/>
    <x v="3"/>
    <s v="14-Jul-1980"/>
    <x v="25"/>
  </r>
  <r>
    <s v="Id345"/>
    <s v="Allison"/>
    <n v="30.52"/>
    <n v="4.21"/>
    <s v="No"/>
    <x v="0"/>
    <x v="0"/>
    <n v="1"/>
    <x v="0"/>
    <x v="0"/>
    <x v="2"/>
    <n v="29007.82"/>
    <x v="0"/>
    <s v="tier - 3"/>
    <x v="3"/>
    <s v="7-Jul-1992"/>
    <x v="34"/>
  </r>
  <r>
    <s v="Id346"/>
    <s v="Alex"/>
    <n v="39.21"/>
    <n v="5.04"/>
    <s v="No"/>
    <x v="0"/>
    <x v="1"/>
    <n v="1"/>
    <x v="0"/>
    <x v="0"/>
    <x v="2"/>
    <n v="28998.68"/>
    <x v="0"/>
    <s v="tier - 3"/>
    <x v="3"/>
    <s v="1-Sep-2003"/>
    <x v="39"/>
  </r>
  <r>
    <s v="Id347"/>
    <s v="Gabriela"/>
    <n v="26.98"/>
    <n v="5.21"/>
    <s v="Yes"/>
    <x v="0"/>
    <x v="0"/>
    <n v="2"/>
    <x v="0"/>
    <x v="1"/>
    <x v="2"/>
    <n v="28950.47"/>
    <x v="0"/>
    <s v="tier - 1"/>
    <x v="1"/>
    <s v="5-Dec-1959"/>
    <x v="10"/>
  </r>
  <r>
    <s v="Id348"/>
    <s v="Sharon"/>
    <n v="25.84"/>
    <n v="8.83"/>
    <s v="No"/>
    <x v="0"/>
    <x v="0"/>
    <n v="0"/>
    <x v="1"/>
    <x v="1"/>
    <x v="0"/>
    <n v="28923.14"/>
    <x v="0"/>
    <s v="tier - 1"/>
    <x v="1"/>
    <s v="25-Jul-1962"/>
    <x v="5"/>
  </r>
  <r>
    <s v="Id349"/>
    <s v="Jason A"/>
    <n v="28.31"/>
    <n v="8.4700000000000006"/>
    <s v="Yes"/>
    <x v="0"/>
    <x v="0"/>
    <n v="2"/>
    <x v="0"/>
    <x v="1"/>
    <x v="0"/>
    <n v="28868.66"/>
    <x v="0"/>
    <s v="tier - 2"/>
    <x v="1"/>
    <s v="3-Aug-1961"/>
    <x v="12"/>
  </r>
  <r>
    <s v="Id350"/>
    <s v="Chelsey C."/>
    <n v="23.94"/>
    <n v="4.2"/>
    <s v="No"/>
    <x v="0"/>
    <x v="0"/>
    <n v="0"/>
    <x v="0"/>
    <x v="2"/>
    <x v="2"/>
    <n v="28716.14"/>
    <x v="0"/>
    <s v="tier - 3"/>
    <x v="3"/>
    <s v="5-Dec-1990"/>
    <x v="3"/>
  </r>
  <r>
    <s v="Id351"/>
    <s v="Devon A."/>
    <n v="20.03"/>
    <n v="6.14"/>
    <s v="Yes"/>
    <x v="0"/>
    <x v="0"/>
    <n v="0"/>
    <x v="0"/>
    <x v="2"/>
    <x v="1"/>
    <n v="28542.86"/>
    <x v="0"/>
    <s v="tier - 3"/>
    <x v="3"/>
    <s v="27-Sep-1985"/>
    <x v="17"/>
  </r>
  <r>
    <s v="Id352"/>
    <s v="Joni L"/>
    <n v="41.42"/>
    <n v="6.07"/>
    <s v="No"/>
    <x v="0"/>
    <x v="0"/>
    <n v="0"/>
    <x v="1"/>
    <x v="0"/>
    <x v="1"/>
    <n v="28476.73"/>
    <x v="0"/>
    <s v="tier - 2"/>
    <x v="1"/>
    <s v="11-Dec-1982"/>
    <x v="37"/>
  </r>
  <r>
    <s v="Id353"/>
    <s v="Colin"/>
    <n v="36.67"/>
    <n v="10.210000000000001"/>
    <s v="No"/>
    <x v="0"/>
    <x v="0"/>
    <n v="0"/>
    <x v="1"/>
    <x v="0"/>
    <x v="0"/>
    <n v="28468.92"/>
    <x v="0"/>
    <s v="tier - 1"/>
    <x v="1"/>
    <s v="16-Sep-1974"/>
    <x v="19"/>
  </r>
  <r>
    <s v="Id354"/>
    <s v="Rachael"/>
    <n v="27.645"/>
    <n v="4.6900000000000004"/>
    <s v="No"/>
    <x v="0"/>
    <x v="0"/>
    <n v="0"/>
    <x v="1"/>
    <x v="1"/>
    <x v="2"/>
    <n v="28340.19"/>
    <x v="0"/>
    <s v="tier - 2"/>
    <x v="1"/>
    <s v="2-Dec-1977"/>
    <x v="29"/>
  </r>
  <r>
    <s v="Id355"/>
    <s v="Torres, Ms.  Maricela"/>
    <n v="22.72"/>
    <n v="5.71"/>
    <s v="No"/>
    <x v="0"/>
    <x v="0"/>
    <n v="0"/>
    <x v="0"/>
    <x v="2"/>
    <x v="1"/>
    <n v="28302.33"/>
    <x v="0"/>
    <s v="tier - 2"/>
    <x v="3"/>
    <s v="24-Dec-1990"/>
    <x v="3"/>
  </r>
  <r>
    <s v="Id356"/>
    <s v="Marie"/>
    <n v="36.520000000000003"/>
    <n v="9.07"/>
    <s v="Yes"/>
    <x v="0"/>
    <x v="1"/>
    <n v="1"/>
    <x v="1"/>
    <x v="0"/>
    <x v="0"/>
    <n v="28287.9"/>
    <x v="0"/>
    <s v="tier - 1"/>
    <x v="0"/>
    <s v="25-Nov-1963"/>
    <x v="8"/>
  </r>
  <r>
    <s v="Id357"/>
    <s v="Frank"/>
    <n v="33.96"/>
    <n v="4.99"/>
    <s v="No"/>
    <x v="0"/>
    <x v="0"/>
    <n v="0"/>
    <x v="0"/>
    <x v="0"/>
    <x v="2"/>
    <n v="28245.34"/>
    <x v="0"/>
    <s v="tier - 3"/>
    <x v="3"/>
    <s v="6-Sep-1999"/>
    <x v="35"/>
  </r>
  <r>
    <s v="Id358"/>
    <s v="Jeffry"/>
    <n v="26.695"/>
    <n v="8.31"/>
    <s v="No"/>
    <x v="0"/>
    <x v="0"/>
    <n v="0"/>
    <x v="0"/>
    <x v="1"/>
    <x v="0"/>
    <n v="28101.33"/>
    <x v="0"/>
    <s v="tier - 2"/>
    <x v="9"/>
    <s v="22-Nov-1960"/>
    <x v="15"/>
  </r>
  <r>
    <s v="Id359"/>
    <s v="Mike"/>
    <n v="18.45"/>
    <n v="5.07"/>
    <s v="Yes"/>
    <x v="0"/>
    <x v="0"/>
    <n v="0"/>
    <x v="0"/>
    <x v="3"/>
    <x v="2"/>
    <n v="28006.94"/>
    <x v="0"/>
    <s v="tier - 2"/>
    <x v="3"/>
    <s v="29-Nov-1985"/>
    <x v="17"/>
  </r>
  <r>
    <s v="Id360"/>
    <s v="Rick"/>
    <n v="33.18"/>
    <n v="4.79"/>
    <s v="No"/>
    <x v="0"/>
    <x v="0"/>
    <n v="0"/>
    <x v="0"/>
    <x v="0"/>
    <x v="2"/>
    <n v="27980.77"/>
    <x v="0"/>
    <s v="tier - 1"/>
    <x v="3"/>
    <s v="21-Dec-1999"/>
    <x v="35"/>
  </r>
  <r>
    <s v="Id361"/>
    <s v="Pierre-Michel"/>
    <n v="36.1"/>
    <n v="11.39"/>
    <s v="Yes"/>
    <x v="0"/>
    <x v="0"/>
    <n v="2"/>
    <x v="1"/>
    <x v="0"/>
    <x v="0"/>
    <n v="27941.29"/>
    <x v="0"/>
    <s v="tier - 3"/>
    <x v="3"/>
    <s v="28-Jul-1961"/>
    <x v="12"/>
  </r>
  <r>
    <s v="Id362"/>
    <s v="Daniel"/>
    <n v="22.77"/>
    <n v="6"/>
    <s v="No"/>
    <x v="0"/>
    <x v="0"/>
    <n v="0"/>
    <x v="0"/>
    <x v="2"/>
    <x v="1"/>
    <n v="27931.11"/>
    <x v="0"/>
    <s v="tier - 3"/>
    <x v="3"/>
    <s v="4-Jun-1991"/>
    <x v="3"/>
  </r>
  <r>
    <s v="Id363"/>
    <s v="Brian L."/>
    <n v="21.24"/>
    <n v="5.13"/>
    <s v="No"/>
    <x v="0"/>
    <x v="0"/>
    <n v="0"/>
    <x v="0"/>
    <x v="2"/>
    <x v="2"/>
    <n v="27925.86"/>
    <x v="0"/>
    <s v="tier - 2"/>
    <x v="3"/>
    <s v="21-Nov-1989"/>
    <x v="4"/>
  </r>
  <r>
    <s v="Id364"/>
    <s v="Morgan M."/>
    <n v="17.600000000000001"/>
    <n v="5.26"/>
    <s v="Yes"/>
    <x v="0"/>
    <x v="0"/>
    <n v="0"/>
    <x v="0"/>
    <x v="3"/>
    <x v="2"/>
    <n v="27849.94"/>
    <x v="0"/>
    <s v="tier - 1"/>
    <x v="3"/>
    <s v="4-Dec-1985"/>
    <x v="17"/>
  </r>
  <r>
    <s v="Id365"/>
    <s v="Caroline"/>
    <n v="26.29"/>
    <n v="6.84"/>
    <s v="No"/>
    <x v="0"/>
    <x v="0"/>
    <n v="0"/>
    <x v="0"/>
    <x v="1"/>
    <x v="0"/>
    <n v="27808.73"/>
    <x v="0"/>
    <s v="tier - 1"/>
    <x v="0"/>
    <s v="6-Jul-1960"/>
    <x v="15"/>
  </r>
  <r>
    <s v="Id366"/>
    <s v="Drew T."/>
    <n v="35.31"/>
    <n v="9.0399999999999991"/>
    <s v="No"/>
    <x v="0"/>
    <x v="0"/>
    <n v="0"/>
    <x v="1"/>
    <x v="0"/>
    <x v="0"/>
    <n v="27724.29"/>
    <x v="0"/>
    <s v="tier - 3"/>
    <x v="0"/>
    <s v="6-Dec-2002"/>
    <x v="43"/>
  </r>
  <r>
    <s v="Id367"/>
    <s v="Austin W"/>
    <n v="27.04"/>
    <n v="4.0999999999999996"/>
    <s v="No"/>
    <x v="0"/>
    <x v="0"/>
    <n v="1"/>
    <x v="0"/>
    <x v="1"/>
    <x v="2"/>
    <n v="27696.11"/>
    <x v="0"/>
    <s v="tier - 2"/>
    <x v="3"/>
    <s v="3-Jul-1992"/>
    <x v="34"/>
  </r>
  <r>
    <s v="Id368"/>
    <s v="Berenice"/>
    <n v="30.23"/>
    <n v="4.2300000000000004"/>
    <s v="Yes"/>
    <x v="0"/>
    <x v="1"/>
    <n v="1"/>
    <x v="0"/>
    <x v="0"/>
    <x v="2"/>
    <n v="27625.17"/>
    <x v="0"/>
    <s v="tier - 1"/>
    <x v="3"/>
    <s v="7-Oct-1997"/>
    <x v="31"/>
  </r>
  <r>
    <s v="Id369"/>
    <s v="Kenneth A"/>
    <n v="30.6"/>
    <n v="6.48"/>
    <s v="Yes"/>
    <x v="0"/>
    <x v="1"/>
    <n v="1"/>
    <x v="0"/>
    <x v="0"/>
    <x v="1"/>
    <n v="27619.360000000001"/>
    <x v="1"/>
    <s v="tier - 3"/>
    <x v="3"/>
    <s v="9-Sep-1997"/>
    <x v="31"/>
  </r>
  <r>
    <s v="Id370"/>
    <s v="Mr.  Miguel"/>
    <n v="26.8"/>
    <n v="5.53"/>
    <s v="No"/>
    <x v="0"/>
    <x v="0"/>
    <n v="1"/>
    <x v="0"/>
    <x v="1"/>
    <x v="2"/>
    <n v="27614.71"/>
    <x v="1"/>
    <s v="tier - 3"/>
    <x v="3"/>
    <s v="11-Jun-1992"/>
    <x v="34"/>
  </r>
  <r>
    <s v="Id371"/>
    <s v="Hadley T."/>
    <n v="16.86"/>
    <n v="4.07"/>
    <s v="Yes"/>
    <x v="0"/>
    <x v="0"/>
    <n v="0"/>
    <x v="0"/>
    <x v="3"/>
    <x v="2"/>
    <n v="27598.93"/>
    <x v="1"/>
    <s v="tier - 1"/>
    <x v="3"/>
    <s v="6-Nov-1985"/>
    <x v="17"/>
  </r>
  <r>
    <s v="Id372"/>
    <s v="Taylor"/>
    <n v="16.3"/>
    <n v="5.51"/>
    <s v="No"/>
    <x v="0"/>
    <x v="0"/>
    <n v="1"/>
    <x v="0"/>
    <x v="3"/>
    <x v="2"/>
    <n v="27534.53"/>
    <x v="1"/>
    <s v="tier - 2"/>
    <x v="3"/>
    <s v="22-Jul-1984"/>
    <x v="32"/>
  </r>
  <r>
    <s v="Id373"/>
    <s v="Tenielle M"/>
    <n v="29.81"/>
    <n v="11.66"/>
    <s v="No"/>
    <x v="0"/>
    <x v="0"/>
    <n v="0"/>
    <x v="0"/>
    <x v="1"/>
    <x v="0"/>
    <n v="27533.91"/>
    <x v="1"/>
    <s v="tier - 3"/>
    <x v="0"/>
    <s v="19-Oct-1965"/>
    <x v="11"/>
  </r>
  <r>
    <s v="Id374"/>
    <s v="Andrea"/>
    <n v="16.329999999999998"/>
    <n v="7.26"/>
    <s v="Yes"/>
    <x v="0"/>
    <x v="0"/>
    <n v="0"/>
    <x v="0"/>
    <x v="3"/>
    <x v="0"/>
    <n v="27495.59"/>
    <x v="1"/>
    <s v="tier - 1"/>
    <x v="3"/>
    <s v="3-Oct-1981"/>
    <x v="36"/>
  </r>
  <r>
    <s v="Id375"/>
    <s v="Nora P"/>
    <n v="16.37"/>
    <n v="4.79"/>
    <s v="Yes"/>
    <x v="0"/>
    <x v="0"/>
    <n v="0"/>
    <x v="0"/>
    <x v="3"/>
    <x v="2"/>
    <n v="27432.73"/>
    <x v="1"/>
    <s v="tier - 1"/>
    <x v="3"/>
    <s v="5-Dec-1985"/>
    <x v="17"/>
  </r>
  <r>
    <s v="Id376"/>
    <s v="Zachary"/>
    <n v="22.42"/>
    <n v="4.68"/>
    <s v="Yes"/>
    <x v="0"/>
    <x v="0"/>
    <n v="1"/>
    <x v="1"/>
    <x v="2"/>
    <x v="2"/>
    <n v="27375.9"/>
    <x v="1"/>
    <s v="tier - 3"/>
    <x v="5"/>
    <s v="15-Sep-1988"/>
    <x v="23"/>
  </r>
  <r>
    <s v="Id377"/>
    <s v="Michael"/>
    <n v="31.35"/>
    <n v="4.33"/>
    <s v="Yes"/>
    <x v="0"/>
    <x v="1"/>
    <n v="1"/>
    <x v="1"/>
    <x v="0"/>
    <x v="2"/>
    <n v="27346.04"/>
    <x v="1"/>
    <s v="tier - 2"/>
    <x v="0"/>
    <s v="16-Oct-1969"/>
    <x v="16"/>
  </r>
  <r>
    <s v="Id378"/>
    <s v="Alyssa K."/>
    <n v="31.9"/>
    <n v="11.89"/>
    <s v="No"/>
    <x v="0"/>
    <x v="0"/>
    <n v="0"/>
    <x v="1"/>
    <x v="0"/>
    <x v="0"/>
    <n v="27322.73"/>
    <x v="1"/>
    <s v="tier - 2"/>
    <x v="0"/>
    <s v="6-Jun-1968"/>
    <x v="22"/>
  </r>
  <r>
    <s v="Id379"/>
    <s v="Heather"/>
    <n v="30.6"/>
    <n v="5.24"/>
    <s v="No"/>
    <x v="0"/>
    <x v="0"/>
    <n v="0"/>
    <x v="0"/>
    <x v="0"/>
    <x v="2"/>
    <n v="27236.959999999999"/>
    <x v="1"/>
    <s v="tier - 1"/>
    <x v="3"/>
    <s v="2-Dec-1999"/>
    <x v="35"/>
  </r>
  <r>
    <s v="Id380"/>
    <s v="Dante"/>
    <n v="28.975000000000001"/>
    <n v="7.63"/>
    <s v="No"/>
    <x v="0"/>
    <x v="0"/>
    <n v="0"/>
    <x v="0"/>
    <x v="1"/>
    <x v="0"/>
    <n v="27218.44"/>
    <x v="1"/>
    <s v="tier - 1"/>
    <x v="6"/>
    <s v="21-Dec-1965"/>
    <x v="11"/>
  </r>
  <r>
    <s v="Id381"/>
    <s v="Sara E."/>
    <n v="24.86"/>
    <n v="8.92"/>
    <s v="Yes"/>
    <x v="0"/>
    <x v="0"/>
    <n v="2"/>
    <x v="1"/>
    <x v="2"/>
    <x v="0"/>
    <n v="27117.99"/>
    <x v="1"/>
    <s v="tier - 2"/>
    <x v="0"/>
    <s v="2-Oct-1970"/>
    <x v="2"/>
  </r>
  <r>
    <s v="Id382"/>
    <s v="Scott"/>
    <n v="19.54"/>
    <n v="5.37"/>
    <s v="No"/>
    <x v="0"/>
    <x v="0"/>
    <n v="0"/>
    <x v="0"/>
    <x v="2"/>
    <x v="2"/>
    <n v="27092.38"/>
    <x v="1"/>
    <s v="tier - 3"/>
    <x v="3"/>
    <s v="13-Dec-1990"/>
    <x v="3"/>
  </r>
  <r>
    <s v="Id383"/>
    <s v="Sean"/>
    <n v="26.74"/>
    <n v="4.3099999999999996"/>
    <s v="No"/>
    <x v="0"/>
    <x v="0"/>
    <n v="0"/>
    <x v="0"/>
    <x v="1"/>
    <x v="2"/>
    <n v="27080.639999999999"/>
    <x v="1"/>
    <s v="tier - 2"/>
    <x v="3"/>
    <s v="2-Jul-1994"/>
    <x v="6"/>
  </r>
  <r>
    <s v="Id384"/>
    <s v="Danielle"/>
    <n v="22.99"/>
    <n v="10.46"/>
    <s v="No"/>
    <x v="0"/>
    <x v="0"/>
    <n v="3"/>
    <x v="0"/>
    <x v="2"/>
    <x v="0"/>
    <n v="27037.91"/>
    <x v="1"/>
    <s v="tier - 2"/>
    <x v="0"/>
    <s v="30-Jun-1958"/>
    <x v="7"/>
  </r>
  <r>
    <s v="Id385"/>
    <s v="Andrew D."/>
    <n v="31.46"/>
    <n v="7.39"/>
    <s v="No"/>
    <x v="0"/>
    <x v="0"/>
    <n v="0"/>
    <x v="1"/>
    <x v="0"/>
    <x v="0"/>
    <n v="27000.98"/>
    <x v="1"/>
    <s v="tier - 2"/>
    <x v="0"/>
    <s v="9-Jul-1960"/>
    <x v="15"/>
  </r>
  <r>
    <s v="Id386"/>
    <s v="Joel D"/>
    <n v="30.86"/>
    <n v="6.18"/>
    <s v="No"/>
    <x v="1"/>
    <x v="0"/>
    <n v="2"/>
    <x v="0"/>
    <x v="0"/>
    <x v="1"/>
    <n v="26936.98"/>
    <x v="1"/>
    <s v="tier - 3"/>
    <x v="3"/>
    <s v="9-Nov-2000"/>
    <x v="21"/>
  </r>
  <r>
    <s v="Id387"/>
    <s v="Michelle"/>
    <n v="31.96"/>
    <n v="8.86"/>
    <s v="No"/>
    <x v="0"/>
    <x v="0"/>
    <n v="0"/>
    <x v="0"/>
    <x v="0"/>
    <x v="0"/>
    <n v="26927.69"/>
    <x v="1"/>
    <s v="tier - 2"/>
    <x v="3"/>
    <s v="17-Jun-2002"/>
    <x v="43"/>
  </r>
  <r>
    <s v="Id388"/>
    <s v="Michael J."/>
    <n v="23.76"/>
    <n v="10.96"/>
    <s v="No"/>
    <x v="0"/>
    <x v="0"/>
    <n v="3"/>
    <x v="0"/>
    <x v="2"/>
    <x v="0"/>
    <n v="26926.51"/>
    <x v="1"/>
    <s v="tier - 1"/>
    <x v="0"/>
    <s v="25-Dec-1958"/>
    <x v="7"/>
  </r>
  <r>
    <s v="Id389"/>
    <s v="Nikki"/>
    <n v="19.38"/>
    <n v="6.28"/>
    <s v="No"/>
    <x v="0"/>
    <x v="0"/>
    <n v="0"/>
    <x v="0"/>
    <x v="2"/>
    <x v="1"/>
    <n v="26912.560000000001"/>
    <x v="1"/>
    <s v="tier - 2"/>
    <x v="3"/>
    <s v="22-Aug-1991"/>
    <x v="42"/>
  </r>
  <r>
    <s v="Id390"/>
    <s v="Summer B."/>
    <n v="16.21"/>
    <n v="6.29"/>
    <s v="Yes"/>
    <x v="0"/>
    <x v="0"/>
    <n v="1"/>
    <x v="0"/>
    <x v="3"/>
    <x v="1"/>
    <n v="26607.89"/>
    <x v="1"/>
    <s v="tier - 1"/>
    <x v="3"/>
    <s v="22-Jul-1988"/>
    <x v="23"/>
  </r>
  <r>
    <s v="Id391"/>
    <s v="Edward"/>
    <n v="32.54"/>
    <n v="4.0199999999999996"/>
    <s v="No"/>
    <x v="1"/>
    <x v="0"/>
    <n v="1"/>
    <x v="0"/>
    <x v="0"/>
    <x v="2"/>
    <n v="26479.4"/>
    <x v="1"/>
    <s v="tier - 2"/>
    <x v="3"/>
    <s v="5-Sep-2004"/>
    <x v="41"/>
  </r>
  <r>
    <s v="Id392"/>
    <s v="Ryan"/>
    <n v="36.765000000000001"/>
    <n v="11.95"/>
    <s v="Yes"/>
    <x v="0"/>
    <x v="0"/>
    <n v="2"/>
    <x v="1"/>
    <x v="0"/>
    <x v="0"/>
    <n v="26467.1"/>
    <x v="1"/>
    <s v="tier - 3"/>
    <x v="1"/>
    <s v="27-Aug-1970"/>
    <x v="2"/>
  </r>
  <r>
    <s v="Id393"/>
    <s v="Kacee"/>
    <n v="35.909999999999997"/>
    <n v="8.7100000000000009"/>
    <s v="No"/>
    <x v="0"/>
    <x v="0"/>
    <n v="0"/>
    <x v="1"/>
    <x v="0"/>
    <x v="0"/>
    <n v="26392.26"/>
    <x v="1"/>
    <s v="tier - 2"/>
    <x v="2"/>
    <s v="21-Sep-1974"/>
    <x v="19"/>
  </r>
  <r>
    <s v="Id394"/>
    <s v="Dave"/>
    <n v="32.06"/>
    <n v="4.67"/>
    <s v="No"/>
    <x v="1"/>
    <x v="0"/>
    <n v="1"/>
    <x v="0"/>
    <x v="0"/>
    <x v="2"/>
    <n v="26316.59"/>
    <x v="1"/>
    <s v="tier - 3"/>
    <x v="3"/>
    <s v="5-Dec-2004"/>
    <x v="41"/>
  </r>
  <r>
    <s v="Id395"/>
    <s v="Maryanna"/>
    <n v="24.1"/>
    <n v="11.14"/>
    <s v="Yes"/>
    <x v="0"/>
    <x v="0"/>
    <n v="1"/>
    <x v="1"/>
    <x v="2"/>
    <x v="0"/>
    <n v="26236.58"/>
    <x v="1"/>
    <s v="tier - 1"/>
    <x v="3"/>
    <s v="4-Jun-1975"/>
    <x v="19"/>
  </r>
  <r>
    <s v="Id396"/>
    <s v="Jessica H."/>
    <n v="27.1"/>
    <n v="9.0500000000000007"/>
    <s v="No"/>
    <x v="0"/>
    <x v="0"/>
    <n v="2"/>
    <x v="1"/>
    <x v="1"/>
    <x v="0"/>
    <n v="26140.36"/>
    <x v="1"/>
    <s v="tier - 3"/>
    <x v="3"/>
    <s v="7-Jul-1973"/>
    <x v="30"/>
  </r>
  <r>
    <s v="Id397"/>
    <s v="Deanna"/>
    <n v="24.42"/>
    <n v="11.31"/>
    <s v="No"/>
    <x v="0"/>
    <x v="0"/>
    <n v="0"/>
    <x v="0"/>
    <x v="2"/>
    <x v="0"/>
    <n v="26125.67"/>
    <x v="1"/>
    <s v="tier - 1"/>
    <x v="0"/>
    <s v="11-Oct-2002"/>
    <x v="43"/>
  </r>
  <r>
    <s v="Id398"/>
    <s v="Peter"/>
    <n v="26.695"/>
    <n v="4.68"/>
    <s v="Yes"/>
    <x v="0"/>
    <x v="0"/>
    <n v="2"/>
    <x v="0"/>
    <x v="1"/>
    <x v="2"/>
    <n v="26109.33"/>
    <x v="1"/>
    <s v="tier - 3"/>
    <x v="1"/>
    <s v="9-Jul-1966"/>
    <x v="24"/>
  </r>
  <r>
    <s v="Id399"/>
    <s v="Rebecca"/>
    <n v="27.79"/>
    <n v="6.05"/>
    <s v="Yes"/>
    <x v="1"/>
    <x v="0"/>
    <n v="1"/>
    <x v="0"/>
    <x v="1"/>
    <x v="1"/>
    <n v="26026.97"/>
    <x v="1"/>
    <s v="tier - 3"/>
    <x v="3"/>
    <s v="26-Dec-2000"/>
    <x v="21"/>
  </r>
  <r>
    <s v="Id400"/>
    <s v="Elizabeth M."/>
    <n v="32.68"/>
    <n v="4.68"/>
    <s v="Yes"/>
    <x v="0"/>
    <x v="0"/>
    <n v="0"/>
    <x v="1"/>
    <x v="0"/>
    <x v="2"/>
    <n v="26018.95"/>
    <x v="1"/>
    <s v="tier - 2"/>
    <x v="1"/>
    <s v="5-Jun-2001"/>
    <x v="21"/>
  </r>
  <r>
    <s v="Id401"/>
    <s v="Gregory"/>
    <n v="26.4"/>
    <n v="9.5"/>
    <s v="Yes"/>
    <x v="0"/>
    <x v="0"/>
    <n v="2"/>
    <x v="1"/>
    <x v="1"/>
    <x v="0"/>
    <n v="25992.82"/>
    <x v="1"/>
    <s v="tier - 2"/>
    <x v="0"/>
    <s v="3-Dec-1970"/>
    <x v="2"/>
  </r>
  <r>
    <s v="Id402"/>
    <s v="Ms.  Sarah E."/>
    <n v="23.655000000000001"/>
    <n v="10.84"/>
    <s v="Yes"/>
    <x v="0"/>
    <x v="1"/>
    <n v="1"/>
    <x v="0"/>
    <x v="2"/>
    <x v="0"/>
    <n v="25678.78"/>
    <x v="1"/>
    <s v="tier - 3"/>
    <x v="1"/>
    <s v="21-Aug-1963"/>
    <x v="8"/>
  </r>
  <r>
    <s v="Id403"/>
    <s v="Anne Elise"/>
    <n v="27.36"/>
    <n v="5.88"/>
    <s v="No"/>
    <x v="0"/>
    <x v="0"/>
    <n v="2"/>
    <x v="1"/>
    <x v="1"/>
    <x v="1"/>
    <n v="25656.58"/>
    <x v="1"/>
    <s v="tier - 3"/>
    <x v="2"/>
    <s v="17-Jul-1972"/>
    <x v="28"/>
  </r>
  <r>
    <s v="Id404"/>
    <s v="Christopher R"/>
    <n v="27.82"/>
    <n v="5.24"/>
    <s v="Yes"/>
    <x v="0"/>
    <x v="0"/>
    <n v="0"/>
    <x v="0"/>
    <x v="1"/>
    <x v="2"/>
    <n v="25648.98"/>
    <x v="1"/>
    <s v="tier - 1"/>
    <x v="3"/>
    <s v="2-Aug-2001"/>
    <x v="47"/>
  </r>
  <r>
    <s v="Id405"/>
    <s v="Elliot"/>
    <n v="25.46"/>
    <n v="11.75"/>
    <s v="No"/>
    <x v="0"/>
    <x v="0"/>
    <n v="0"/>
    <x v="1"/>
    <x v="1"/>
    <x v="0"/>
    <n v="25517.11"/>
    <x v="1"/>
    <s v="tier - 3"/>
    <x v="6"/>
    <s v="11-Dec-1968"/>
    <x v="0"/>
  </r>
  <r>
    <s v="Id406"/>
    <s v="Christopher D."/>
    <n v="25.1"/>
    <n v="6.97"/>
    <s v="No"/>
    <x v="0"/>
    <x v="0"/>
    <n v="0"/>
    <x v="0"/>
    <x v="1"/>
    <x v="0"/>
    <n v="25382.3"/>
    <x v="1"/>
    <s v="tier - 2"/>
    <x v="3"/>
    <s v="22-Aug-1968"/>
    <x v="0"/>
  </r>
  <r>
    <s v="Id407"/>
    <s v="Corey"/>
    <n v="32.11"/>
    <n v="4.76"/>
    <s v="No"/>
    <x v="0"/>
    <x v="0"/>
    <n v="2"/>
    <x v="1"/>
    <x v="0"/>
    <x v="2"/>
    <n v="25333.33"/>
    <x v="1"/>
    <s v="tier - 2"/>
    <x v="6"/>
    <s v="26-Sep-1972"/>
    <x v="28"/>
  </r>
  <r>
    <s v="Id408"/>
    <s v="Patrick D."/>
    <n v="29.8"/>
    <n v="8.24"/>
    <s v="Yes"/>
    <x v="0"/>
    <x v="0"/>
    <n v="1"/>
    <x v="0"/>
    <x v="1"/>
    <x v="0"/>
    <n v="25309.49"/>
    <x v="1"/>
    <s v="tier - 1"/>
    <x v="3"/>
    <s v="14-Dec-1975"/>
    <x v="27"/>
  </r>
  <r>
    <s v="Id409"/>
    <s v="Anthony D."/>
    <n v="24.01"/>
    <n v="4.76"/>
    <s v="No"/>
    <x v="0"/>
    <x v="0"/>
    <n v="1"/>
    <x v="0"/>
    <x v="2"/>
    <x v="2"/>
    <n v="25127.22"/>
    <x v="1"/>
    <s v="tier - 3"/>
    <x v="3"/>
    <s v="24-Nov-1998"/>
    <x v="44"/>
  </r>
  <r>
    <s v="Id410"/>
    <s v="Melissa"/>
    <n v="23.21"/>
    <n v="6.03"/>
    <s v="No"/>
    <x v="0"/>
    <x v="0"/>
    <n v="1"/>
    <x v="1"/>
    <x v="2"/>
    <x v="1"/>
    <n v="25081.77"/>
    <x v="1"/>
    <s v="tier - 2"/>
    <x v="0"/>
    <s v="14-Jun-1998"/>
    <x v="44"/>
  </r>
  <r>
    <s v="Id411"/>
    <s v="Raven"/>
    <n v="21.2"/>
    <n v="4.07"/>
    <s v="Yes"/>
    <x v="0"/>
    <x v="0"/>
    <n v="1"/>
    <x v="0"/>
    <x v="2"/>
    <x v="2"/>
    <n v="25075.97"/>
    <x v="1"/>
    <s v="tier - 2"/>
    <x v="3"/>
    <s v="4-Dec-1995"/>
    <x v="40"/>
  </r>
  <r>
    <s v="Id412"/>
    <s v="Christopher"/>
    <n v="28.215"/>
    <n v="8.26"/>
    <s v="Yes"/>
    <x v="0"/>
    <x v="0"/>
    <n v="1"/>
    <x v="0"/>
    <x v="1"/>
    <x v="0"/>
    <n v="24915.22"/>
    <x v="1"/>
    <s v="tier - 3"/>
    <x v="1"/>
    <s v="14-Nov-1975"/>
    <x v="27"/>
  </r>
  <r>
    <s v="Id413"/>
    <s v="Kendra A"/>
    <n v="38.094999999999999"/>
    <n v="4.76"/>
    <s v="No"/>
    <x v="0"/>
    <x v="0"/>
    <n v="1"/>
    <x v="1"/>
    <x v="0"/>
    <x v="2"/>
    <n v="24915.05"/>
    <x v="1"/>
    <s v="tier - 1"/>
    <x v="2"/>
    <s v="14-Jun-1987"/>
    <x v="38"/>
  </r>
  <r>
    <s v="Id414"/>
    <s v="Jordan"/>
    <n v="22.61"/>
    <n v="6.13"/>
    <s v="Yes"/>
    <x v="0"/>
    <x v="1"/>
    <n v="1"/>
    <x v="0"/>
    <x v="2"/>
    <x v="1"/>
    <n v="24873.38"/>
    <x v="1"/>
    <s v="tier - 1"/>
    <x v="2"/>
    <s v="23-Jul-1969"/>
    <x v="16"/>
  </r>
  <r>
    <s v="Id415"/>
    <s v="Nils"/>
    <n v="24.32"/>
    <n v="10.47"/>
    <s v="Yes"/>
    <x v="0"/>
    <x v="0"/>
    <n v="2"/>
    <x v="0"/>
    <x v="2"/>
    <x v="0"/>
    <n v="24869.84"/>
    <x v="1"/>
    <s v="tier - 2"/>
    <x v="4"/>
    <s v="26-Nov-1970"/>
    <x v="2"/>
  </r>
  <r>
    <s v="Id416"/>
    <s v="Scott"/>
    <n v="20.96"/>
    <n v="4.04"/>
    <s v="Yes"/>
    <x v="0"/>
    <x v="0"/>
    <n v="1"/>
    <x v="0"/>
    <x v="2"/>
    <x v="2"/>
    <n v="24863.25"/>
    <x v="1"/>
    <s v="tier - 3"/>
    <x v="3"/>
    <s v="10-Jun-1995"/>
    <x v="40"/>
  </r>
  <r>
    <s v="Id417"/>
    <s v="Angela"/>
    <n v="19.68"/>
    <n v="5.74"/>
    <s v="No"/>
    <x v="0"/>
    <x v="0"/>
    <n v="0"/>
    <x v="0"/>
    <x v="2"/>
    <x v="1"/>
    <n v="24817.25"/>
    <x v="1"/>
    <s v="tier - 2"/>
    <x v="3"/>
    <s v="9-Sep-1994"/>
    <x v="6"/>
  </r>
  <r>
    <s v="Id418"/>
    <s v="Allison"/>
    <n v="18.100000000000001"/>
    <n v="6.33"/>
    <s v="No"/>
    <x v="0"/>
    <x v="0"/>
    <n v="1"/>
    <x v="0"/>
    <x v="3"/>
    <x v="1"/>
    <n v="24795.040000000001"/>
    <x v="1"/>
    <s v="tier - 3"/>
    <x v="3"/>
    <s v="11-Oct-1992"/>
    <x v="34"/>
  </r>
  <r>
    <s v="Id419"/>
    <s v="Caitlin O."/>
    <n v="29.64"/>
    <n v="4.28"/>
    <s v="Yes"/>
    <x v="0"/>
    <x v="0"/>
    <n v="0"/>
    <x v="1"/>
    <x v="1"/>
    <x v="2"/>
    <n v="24671.66"/>
    <x v="1"/>
    <s v="tier - 1"/>
    <x v="2"/>
    <s v="28-Aug-1996"/>
    <x v="45"/>
  </r>
  <r>
    <s v="Id420"/>
    <s v="Tracy M"/>
    <n v="25.3"/>
    <n v="9.4700000000000006"/>
    <s v="Yes"/>
    <x v="0"/>
    <x v="0"/>
    <n v="2"/>
    <x v="0"/>
    <x v="1"/>
    <x v="0"/>
    <n v="24667.42"/>
    <x v="1"/>
    <s v="tier - 3"/>
    <x v="0"/>
    <s v="12-Jun-1970"/>
    <x v="2"/>
  </r>
  <r>
    <s v="Id421"/>
    <s v="Dustin M."/>
    <n v="27.6"/>
    <n v="4.8499999999999996"/>
    <s v="Yes"/>
    <x v="0"/>
    <x v="0"/>
    <n v="0"/>
    <x v="1"/>
    <x v="1"/>
    <x v="2"/>
    <n v="24603.05"/>
    <x v="1"/>
    <s v="tier - 2"/>
    <x v="3"/>
    <s v="12-Oct-1976"/>
    <x v="1"/>
  </r>
  <r>
    <s v="Id422"/>
    <s v="Jenny"/>
    <n v="27.645"/>
    <n v="11.03"/>
    <s v="Yes"/>
    <x v="0"/>
    <x v="0"/>
    <n v="1"/>
    <x v="0"/>
    <x v="1"/>
    <x v="0"/>
    <n v="24535.7"/>
    <x v="1"/>
    <s v="tier - 2"/>
    <x v="1"/>
    <s v="13-Jun-1975"/>
    <x v="27"/>
  </r>
  <r>
    <s v="Id423"/>
    <s v="Emily"/>
    <n v="27.6"/>
    <n v="5.22"/>
    <s v="No"/>
    <x v="0"/>
    <x v="0"/>
    <n v="2"/>
    <x v="0"/>
    <x v="1"/>
    <x v="2"/>
    <n v="24520.26"/>
    <x v="1"/>
    <s v="tier - 3"/>
    <x v="3"/>
    <s v="14-Sep-1972"/>
    <x v="28"/>
  </r>
  <r>
    <s v="Id424"/>
    <s v="Fabienne"/>
    <n v="25.08"/>
    <n v="9.52"/>
    <s v="Yes"/>
    <x v="0"/>
    <x v="0"/>
    <n v="2"/>
    <x v="1"/>
    <x v="1"/>
    <x v="0"/>
    <n v="24513.09"/>
    <x v="1"/>
    <s v="tier - 2"/>
    <x v="0"/>
    <s v="21-Oct-1961"/>
    <x v="12"/>
  </r>
  <r>
    <s v="Id425"/>
    <s v="Jordan"/>
    <n v="30.02"/>
    <n v="11.09"/>
    <s v="No"/>
    <x v="0"/>
    <x v="0"/>
    <n v="0"/>
    <x v="1"/>
    <x v="0"/>
    <x v="0"/>
    <n v="24476.48"/>
    <x v="1"/>
    <s v="tier - 2"/>
    <x v="1"/>
    <s v="6-Jul-1968"/>
    <x v="0"/>
  </r>
  <r>
    <s v="Id426"/>
    <s v="Matt"/>
    <n v="27.36"/>
    <n v="9.4499999999999993"/>
    <s v="Yes"/>
    <x v="0"/>
    <x v="0"/>
    <n v="2"/>
    <x v="0"/>
    <x v="1"/>
    <x v="0"/>
    <n v="24393.62"/>
    <x v="1"/>
    <s v="tier - 3"/>
    <x v="1"/>
    <s v="30-Nov-1970"/>
    <x v="2"/>
  </r>
  <r>
    <s v="Id427"/>
    <s v="Taryn L"/>
    <n v="22.2"/>
    <n v="5.51"/>
    <s v="No"/>
    <x v="0"/>
    <x v="0"/>
    <n v="0"/>
    <x v="0"/>
    <x v="2"/>
    <x v="2"/>
    <n v="24387.74"/>
    <x v="1"/>
    <s v="tier - 1"/>
    <x v="3"/>
    <s v="7-Oct-1999"/>
    <x v="35"/>
  </r>
  <r>
    <s v="Id428"/>
    <s v="Temima"/>
    <n v="25.71"/>
    <n v="4.18"/>
    <s v="No"/>
    <x v="1"/>
    <x v="0"/>
    <n v="1"/>
    <x v="0"/>
    <x v="1"/>
    <x v="2"/>
    <n v="24294.02"/>
    <x v="1"/>
    <s v="tier - 1"/>
    <x v="3"/>
    <s v="3-Aug-2004"/>
    <x v="41"/>
  </r>
  <r>
    <s v="Id429"/>
    <s v="Jennifer"/>
    <n v="41.91"/>
    <n v="5.98"/>
    <s v="Yes"/>
    <x v="0"/>
    <x v="0"/>
    <n v="1"/>
    <x v="1"/>
    <x v="0"/>
    <x v="1"/>
    <n v="24227.34"/>
    <x v="1"/>
    <s v="tier - 1"/>
    <x v="0"/>
    <s v="16-Dec-1964"/>
    <x v="13"/>
  </r>
  <r>
    <s v="Id430"/>
    <s v="Serena M."/>
    <n v="25.85"/>
    <n v="10.16"/>
    <s v="No"/>
    <x v="0"/>
    <x v="0"/>
    <n v="0"/>
    <x v="0"/>
    <x v="1"/>
    <x v="0"/>
    <n v="24180.93"/>
    <x v="1"/>
    <s v="tier - 1"/>
    <x v="0"/>
    <s v="10-Sep-1974"/>
    <x v="19"/>
  </r>
  <r>
    <s v="Id431"/>
    <s v="Victoria M."/>
    <n v="23.844999999999999"/>
    <n v="11.71"/>
    <s v="No"/>
    <x v="0"/>
    <x v="0"/>
    <n v="2"/>
    <x v="0"/>
    <x v="2"/>
    <x v="0"/>
    <n v="24106.91"/>
    <x v="1"/>
    <s v="tier - 2"/>
    <x v="2"/>
    <s v="13-Jun-1973"/>
    <x v="30"/>
  </r>
  <r>
    <s v="Id432"/>
    <s v="Phoebe"/>
    <n v="30.59"/>
    <n v="5.23"/>
    <s v="No"/>
    <x v="0"/>
    <x v="1"/>
    <n v="1"/>
    <x v="1"/>
    <x v="0"/>
    <x v="2"/>
    <n v="24059.68"/>
    <x v="1"/>
    <s v="tier - 2"/>
    <x v="1"/>
    <s v="30-Dec-2003"/>
    <x v="39"/>
  </r>
  <r>
    <s v="Id433"/>
    <s v="Corey"/>
    <n v="24.795000000000002"/>
    <n v="6.85"/>
    <s v="No"/>
    <x v="0"/>
    <x v="0"/>
    <n v="0"/>
    <x v="0"/>
    <x v="2"/>
    <x v="0"/>
    <n v="23967.38"/>
    <x v="1"/>
    <s v="tier - 2"/>
    <x v="1"/>
    <s v="10-Jul-1971"/>
    <x v="14"/>
  </r>
  <r>
    <s v="Id434"/>
    <s v="Rebecca"/>
    <n v="24.13"/>
    <n v="7.05"/>
    <s v="Yes"/>
    <x v="0"/>
    <x v="0"/>
    <n v="2"/>
    <x v="0"/>
    <x v="2"/>
    <x v="0"/>
    <n v="23887.66"/>
    <x v="1"/>
    <s v="tier - 3"/>
    <x v="1"/>
    <s v="8-Aug-1970"/>
    <x v="2"/>
  </r>
  <r>
    <s v="Id435"/>
    <s v="Nicholas D"/>
    <n v="25.84"/>
    <n v="11.64"/>
    <s v="No"/>
    <x v="0"/>
    <x v="0"/>
    <n v="2"/>
    <x v="0"/>
    <x v="1"/>
    <x v="0"/>
    <n v="23807.24"/>
    <x v="1"/>
    <s v="tier - 3"/>
    <x v="1"/>
    <s v="27-Jun-1973"/>
    <x v="30"/>
  </r>
  <r>
    <s v="Id436"/>
    <s v="Christian"/>
    <n v="28"/>
    <n v="10.52"/>
    <s v="No"/>
    <x v="0"/>
    <x v="0"/>
    <n v="0"/>
    <x v="0"/>
    <x v="1"/>
    <x v="0"/>
    <n v="23568.27"/>
    <x v="1"/>
    <s v="tier - 2"/>
    <x v="3"/>
    <s v="2-Jun-1974"/>
    <x v="30"/>
  </r>
  <r>
    <s v="Id437"/>
    <s v="Jonathon S."/>
    <n v="34.1"/>
    <n v="4.01"/>
    <s v="Yes"/>
    <x v="0"/>
    <x v="1"/>
    <n v="1"/>
    <x v="1"/>
    <x v="0"/>
    <x v="2"/>
    <n v="23563.02"/>
    <x v="1"/>
    <s v="tier - 2"/>
    <x v="0"/>
    <s v="26-Aug-1983"/>
    <x v="33"/>
  </r>
  <r>
    <s v="Id438"/>
    <s v="Caroline"/>
    <n v="26.125"/>
    <n v="8.56"/>
    <s v="Yes"/>
    <x v="0"/>
    <x v="0"/>
    <n v="1"/>
    <x v="0"/>
    <x v="1"/>
    <x v="0"/>
    <n v="23401.31"/>
    <x v="1"/>
    <s v="tier - 3"/>
    <x v="2"/>
    <s v="13-Nov-1975"/>
    <x v="27"/>
  </r>
  <r>
    <s v="Id439"/>
    <s v="Joshua D."/>
    <n v="25.6"/>
    <n v="10.5"/>
    <s v="No"/>
    <x v="0"/>
    <x v="0"/>
    <n v="2"/>
    <x v="0"/>
    <x v="1"/>
    <x v="0"/>
    <n v="23306.55"/>
    <x v="1"/>
    <s v="tier - 2"/>
    <x v="3"/>
    <s v="22-Oct-1973"/>
    <x v="30"/>
  </r>
  <r>
    <s v="Id440"/>
    <s v="Nichole"/>
    <n v="24.32"/>
    <n v="6.39"/>
    <s v="No"/>
    <x v="0"/>
    <x v="0"/>
    <n v="0"/>
    <x v="1"/>
    <x v="2"/>
    <x v="1"/>
    <n v="23288.93"/>
    <x v="1"/>
    <s v="tier - 3"/>
    <x v="2"/>
    <s v="3-Oct-1994"/>
    <x v="6"/>
  </r>
  <r>
    <s v="Id441"/>
    <s v="Denise M"/>
    <n v="22.88"/>
    <n v="5.71"/>
    <s v="Yes"/>
    <x v="0"/>
    <x v="1"/>
    <n v="1"/>
    <x v="0"/>
    <x v="2"/>
    <x v="1"/>
    <n v="23244.79"/>
    <x v="1"/>
    <s v="tier - 3"/>
    <x v="0"/>
    <s v="14-Nov-1969"/>
    <x v="16"/>
  </r>
  <r>
    <s v="Id442"/>
    <s v="Peter R."/>
    <n v="24.984999999999999"/>
    <n v="4.43"/>
    <s v="Yes"/>
    <x v="0"/>
    <x v="1"/>
    <n v="1"/>
    <x v="1"/>
    <x v="2"/>
    <x v="2"/>
    <n v="23241.47"/>
    <x v="1"/>
    <s v="tier - 3"/>
    <x v="11"/>
    <s v="7-Aug-1997"/>
    <x v="31"/>
  </r>
  <r>
    <s v="Id443"/>
    <s v="Johnson K"/>
    <n v="33.1"/>
    <n v="5.52"/>
    <s v="No"/>
    <x v="0"/>
    <x v="1"/>
    <n v="1"/>
    <x v="1"/>
    <x v="0"/>
    <x v="2"/>
    <n v="23082.959999999999"/>
    <x v="1"/>
    <s v="tier - 2"/>
    <x v="3"/>
    <s v="14-Dec-2003"/>
    <x v="39"/>
  </r>
  <r>
    <s v="Id444"/>
    <s v="Katherine"/>
    <n v="27.83"/>
    <n v="9.1999999999999993"/>
    <s v="Yes"/>
    <x v="0"/>
    <x v="0"/>
    <n v="1"/>
    <x v="0"/>
    <x v="1"/>
    <x v="0"/>
    <n v="23065.42"/>
    <x v="1"/>
    <s v="tier - 2"/>
    <x v="0"/>
    <s v="9-Sep-1975"/>
    <x v="27"/>
  </r>
  <r>
    <s v="Id445"/>
    <s v="Lynda"/>
    <n v="30.875"/>
    <n v="10.97"/>
    <s v="Yes"/>
    <x v="0"/>
    <x v="0"/>
    <n v="2"/>
    <x v="1"/>
    <x v="0"/>
    <x v="0"/>
    <n v="23045.57"/>
    <x v="1"/>
    <s v="tier - 2"/>
    <x v="2"/>
    <s v="9-Nov-1970"/>
    <x v="2"/>
  </r>
  <r>
    <s v="Id446"/>
    <s v="Anthony"/>
    <n v="27.265000000000001"/>
    <n v="4.25"/>
    <s v="No"/>
    <x v="0"/>
    <x v="1"/>
    <n v="1"/>
    <x v="1"/>
    <x v="1"/>
    <x v="2"/>
    <n v="22493.66"/>
    <x v="1"/>
    <s v="tier - 1"/>
    <x v="1"/>
    <s v="25-Jul-2003"/>
    <x v="39"/>
  </r>
  <r>
    <s v="Id447"/>
    <s v="Linnea C."/>
    <n v="26.7"/>
    <n v="5.23"/>
    <s v="No"/>
    <x v="0"/>
    <x v="1"/>
    <n v="1"/>
    <x v="0"/>
    <x v="1"/>
    <x v="2"/>
    <n v="22478.6"/>
    <x v="2"/>
    <s v="tier - 2"/>
    <x v="3"/>
    <s v="14-Nov-1979"/>
    <x v="18"/>
  </r>
  <r>
    <s v="Id448"/>
    <s v="Massimiliano A."/>
    <n v="29.925000000000001"/>
    <n v="5.96"/>
    <s v="Yes"/>
    <x v="0"/>
    <x v="1"/>
    <n v="1"/>
    <x v="0"/>
    <x v="1"/>
    <x v="1"/>
    <n v="22462.04"/>
    <x v="2"/>
    <s v="tier - 1"/>
    <x v="9"/>
    <s v="21-Dec-1983"/>
    <x v="33"/>
  </r>
  <r>
    <s v="Id449"/>
    <s v="James M."/>
    <n v="19.95"/>
    <n v="4.29"/>
    <s v="Yes"/>
    <x v="0"/>
    <x v="0"/>
    <n v="2"/>
    <x v="0"/>
    <x v="2"/>
    <x v="2"/>
    <n v="22412.65"/>
    <x v="2"/>
    <s v="tier - 3"/>
    <x v="7"/>
    <s v="18-Aug-1966"/>
    <x v="24"/>
  </r>
  <r>
    <s v="Id450"/>
    <s v="Lauren"/>
    <n v="24.225000000000001"/>
    <n v="4.09"/>
    <s v="No"/>
    <x v="0"/>
    <x v="0"/>
    <n v="0"/>
    <x v="1"/>
    <x v="2"/>
    <x v="2"/>
    <n v="22395.74"/>
    <x v="2"/>
    <s v="tier - 2"/>
    <x v="2"/>
    <s v="26-Aug-1999"/>
    <x v="35"/>
  </r>
  <r>
    <s v="Id451"/>
    <s v="Michele V."/>
    <n v="28.12"/>
    <n v="4.88"/>
    <s v="No"/>
    <x v="0"/>
    <x v="0"/>
    <n v="0"/>
    <x v="0"/>
    <x v="1"/>
    <x v="2"/>
    <n v="22331.57"/>
    <x v="1"/>
    <s v="tier - 3"/>
    <x v="2"/>
    <s v="27-Dec-1982"/>
    <x v="37"/>
  </r>
  <r>
    <s v="Id452"/>
    <s v="Xiao"/>
    <n v="23.21"/>
    <n v="6.76"/>
    <s v="No"/>
    <x v="0"/>
    <x v="0"/>
    <n v="0"/>
    <x v="0"/>
    <x v="2"/>
    <x v="0"/>
    <n v="22218.11"/>
    <x v="1"/>
    <s v="tier - 3"/>
    <x v="0"/>
    <s v="16-Jun-1971"/>
    <x v="14"/>
  </r>
  <r>
    <s v="Id453"/>
    <s v="Harper L"/>
    <n v="23.98"/>
    <n v="10.67"/>
    <s v="No"/>
    <x v="0"/>
    <x v="0"/>
    <n v="0"/>
    <x v="1"/>
    <x v="2"/>
    <x v="0"/>
    <n v="22192.44"/>
    <x v="2"/>
    <s v="tier - 1"/>
    <x v="0"/>
    <s v="24-Aug-1965"/>
    <x v="11"/>
  </r>
  <r>
    <s v="Id454"/>
    <s v="Nick"/>
    <n v="30"/>
    <n v="6.21"/>
    <s v="No"/>
    <x v="0"/>
    <x v="0"/>
    <n v="0"/>
    <x v="0"/>
    <x v="0"/>
    <x v="1"/>
    <n v="22144.03"/>
    <x v="1"/>
    <s v="tier - 2"/>
    <x v="3"/>
    <s v="12-Sep-1980"/>
    <x v="25"/>
  </r>
  <r>
    <s v="Id455"/>
    <s v="Scott"/>
    <n v="17.350000000000001"/>
    <n v="5.03"/>
    <s v="Yes"/>
    <x v="0"/>
    <x v="0"/>
    <n v="0"/>
    <x v="0"/>
    <x v="3"/>
    <x v="2"/>
    <n v="22097.62"/>
    <x v="2"/>
    <s v="tier - 1"/>
    <x v="3"/>
    <s v="28-Aug-2001"/>
    <x v="47"/>
  </r>
  <r>
    <s v="Id456"/>
    <s v="Wilson"/>
    <n v="22.704999999999998"/>
    <n v="5.27"/>
    <s v="No"/>
    <x v="0"/>
    <x v="0"/>
    <n v="0"/>
    <x v="1"/>
    <x v="2"/>
    <x v="2"/>
    <n v="21984.47"/>
    <x v="2"/>
    <s v="tier - 1"/>
    <x v="1"/>
    <s v="14-Oct-1989"/>
    <x v="4"/>
  </r>
  <r>
    <s v="Id457"/>
    <s v="Lee"/>
    <n v="25.41"/>
    <n v="10.53"/>
    <s v="Yes"/>
    <x v="0"/>
    <x v="0"/>
    <n v="1"/>
    <x v="0"/>
    <x v="1"/>
    <x v="0"/>
    <n v="21978.68"/>
    <x v="2"/>
    <s v="tier - 3"/>
    <x v="0"/>
    <s v="19-Dec-1975"/>
    <x v="27"/>
  </r>
  <r>
    <s v="Id458"/>
    <s v="Shizhong"/>
    <n v="18.23"/>
    <n v="5.78"/>
    <s v="No"/>
    <x v="0"/>
    <x v="1"/>
    <n v="1"/>
    <x v="0"/>
    <x v="3"/>
    <x v="1"/>
    <n v="21882.400000000001"/>
    <x v="1"/>
    <s v="tier - 1"/>
    <x v="3"/>
    <s v="28-Sep-2003"/>
    <x v="39"/>
  </r>
  <r>
    <s v="Id459"/>
    <s v="Marie-Claire"/>
    <n v="24.7"/>
    <n v="4.3600000000000003"/>
    <s v="No"/>
    <x v="0"/>
    <x v="1"/>
    <n v="1"/>
    <x v="0"/>
    <x v="2"/>
    <x v="2"/>
    <n v="21880.82"/>
    <x v="2"/>
    <s v="tier - 1"/>
    <x v="1"/>
    <s v="17-Aug-1979"/>
    <x v="18"/>
  </r>
  <r>
    <s v="Id460"/>
    <s v="Todd J."/>
    <n v="37.4"/>
    <n v="9.7200000000000006"/>
    <s v="Yes"/>
    <x v="0"/>
    <x v="1"/>
    <n v="1"/>
    <x v="1"/>
    <x v="0"/>
    <x v="0"/>
    <n v="21797"/>
    <x v="2"/>
    <s v="tier - 1"/>
    <x v="3"/>
    <s v="27-Aug-1963"/>
    <x v="8"/>
  </r>
  <r>
    <s v="Id461"/>
    <s v="Carolyn"/>
    <n v="26.885000000000002"/>
    <n v="5.18"/>
    <s v="No"/>
    <x v="0"/>
    <x v="1"/>
    <n v="1"/>
    <x v="0"/>
    <x v="1"/>
    <x v="2"/>
    <n v="21774.32"/>
    <x v="2"/>
    <s v="tier - 2"/>
    <x v="1"/>
    <s v="28-Sep-1979"/>
    <x v="18"/>
  </r>
  <r>
    <s v="Id462"/>
    <s v="Lindsey"/>
    <n v="25.27"/>
    <n v="5.29"/>
    <s v="No"/>
    <x v="0"/>
    <x v="1"/>
    <n v="1"/>
    <x v="0"/>
    <x v="1"/>
    <x v="2"/>
    <n v="21771.34"/>
    <x v="2"/>
    <s v="tier - 1"/>
    <x v="2"/>
    <s v="20-Sep-1979"/>
    <x v="18"/>
  </r>
  <r>
    <s v="Id463"/>
    <s v="Marissa D"/>
    <n v="23.655000000000001"/>
    <n v="4.8600000000000003"/>
    <s v="Yes"/>
    <x v="0"/>
    <x v="0"/>
    <n v="0"/>
    <x v="0"/>
    <x v="2"/>
    <x v="2"/>
    <n v="21677.279999999999"/>
    <x v="2"/>
    <s v="tier - 1"/>
    <x v="1"/>
    <s v="18-Jul-1976"/>
    <x v="1"/>
  </r>
  <r>
    <s v="Id464"/>
    <s v="Jean Luc"/>
    <n v="55.05"/>
    <n v="7.66"/>
    <s v="No"/>
    <x v="0"/>
    <x v="0"/>
    <n v="0"/>
    <x v="1"/>
    <x v="0"/>
    <x v="0"/>
    <n v="21661.16"/>
    <x v="1"/>
    <s v="tier - 2"/>
    <x v="1"/>
    <s v="16-Nov-1962"/>
    <x v="5"/>
  </r>
  <r>
    <s v="Id465"/>
    <s v="Danielle"/>
    <n v="24.89"/>
    <n v="6.1"/>
    <s v="Yes"/>
    <x v="0"/>
    <x v="1"/>
    <n v="1"/>
    <x v="0"/>
    <x v="2"/>
    <x v="1"/>
    <n v="21659.93"/>
    <x v="2"/>
    <s v="tier - 3"/>
    <x v="2"/>
    <s v="25-Dec-1983"/>
    <x v="33"/>
  </r>
  <r>
    <s v="Id466"/>
    <s v="Jim"/>
    <n v="18.715"/>
    <n v="4.4400000000000004"/>
    <s v="No"/>
    <x v="0"/>
    <x v="0"/>
    <n v="0"/>
    <x v="1"/>
    <x v="2"/>
    <x v="2"/>
    <n v="21595.38"/>
    <x v="1"/>
    <s v="tier - 3"/>
    <x v="1"/>
    <s v="12-Jun-1999"/>
    <x v="35"/>
  </r>
  <r>
    <s v="Id467"/>
    <s v="Matthew T"/>
    <n v="28.12"/>
    <n v="6.15"/>
    <s v="No"/>
    <x v="0"/>
    <x v="0"/>
    <n v="0"/>
    <x v="0"/>
    <x v="1"/>
    <x v="1"/>
    <n v="21472.48"/>
    <x v="1"/>
    <s v="tier - 2"/>
    <x v="1"/>
    <s v="21-Nov-1990"/>
    <x v="3"/>
  </r>
  <r>
    <s v="Id468"/>
    <s v="Rachel L."/>
    <n v="26.6"/>
    <n v="4.53"/>
    <s v="No"/>
    <x v="0"/>
    <x v="0"/>
    <n v="0"/>
    <x v="0"/>
    <x v="1"/>
    <x v="2"/>
    <n v="21348.71"/>
    <x v="1"/>
    <s v="tier - 1"/>
    <x v="1"/>
    <s v="4-Sep-1980"/>
    <x v="25"/>
  </r>
  <r>
    <s v="Id469"/>
    <s v="Corina"/>
    <n v="30.114999999999998"/>
    <n v="5.48"/>
    <s v="No"/>
    <x v="1"/>
    <x v="0"/>
    <n v="1"/>
    <x v="1"/>
    <x v="0"/>
    <x v="2"/>
    <n v="21344.85"/>
    <x v="2"/>
    <s v="tier - 1"/>
    <x v="2"/>
    <s v="4-Aug-2004"/>
    <x v="41"/>
  </r>
  <r>
    <s v="Id470"/>
    <s v="Guannan"/>
    <n v="24.605"/>
    <n v="5.48"/>
    <s v="No"/>
    <x v="0"/>
    <x v="0"/>
    <n v="0"/>
    <x v="0"/>
    <x v="2"/>
    <x v="2"/>
    <n v="21259.38"/>
    <x v="2"/>
    <s v="tier - 3"/>
    <x v="9"/>
    <s v="10-Dec-1980"/>
    <x v="25"/>
  </r>
  <r>
    <s v="Id471"/>
    <s v="Don"/>
    <n v="29.6"/>
    <n v="8.1"/>
    <s v="No"/>
    <x v="0"/>
    <x v="0"/>
    <n v="0"/>
    <x v="1"/>
    <x v="1"/>
    <x v="0"/>
    <n v="21232.18"/>
    <x v="2"/>
    <s v="tier - 2"/>
    <x v="3"/>
    <s v="3-Sep-1974"/>
    <x v="19"/>
  </r>
  <r>
    <s v="Id472"/>
    <s v="Chris"/>
    <n v="24.42"/>
    <n v="7.16"/>
    <s v="No"/>
    <x v="0"/>
    <x v="0"/>
    <n v="0"/>
    <x v="0"/>
    <x v="2"/>
    <x v="0"/>
    <n v="21223.68"/>
    <x v="2"/>
    <s v="tier - 2"/>
    <x v="0"/>
    <s v="14-Oct-1974"/>
    <x v="19"/>
  </r>
  <r>
    <s v="Id473"/>
    <s v="Gavin V."/>
    <n v="20.9"/>
    <n v="4.55"/>
    <s v="Yes"/>
    <x v="0"/>
    <x v="1"/>
    <n v="1"/>
    <x v="0"/>
    <x v="2"/>
    <x v="2"/>
    <n v="21195.82"/>
    <x v="2"/>
    <s v="tier - 1"/>
    <x v="0"/>
    <s v="26-Aug-1969"/>
    <x v="16"/>
  </r>
  <r>
    <s v="Id474"/>
    <s v="David"/>
    <n v="22.895"/>
    <n v="6.03"/>
    <s v="No"/>
    <x v="0"/>
    <x v="0"/>
    <n v="0"/>
    <x v="0"/>
    <x v="2"/>
    <x v="1"/>
    <n v="21098.55"/>
    <x v="2"/>
    <s v="tier - 3"/>
    <x v="1"/>
    <s v="23-Nov-1977"/>
    <x v="29"/>
  </r>
  <r>
    <s v="Id475"/>
    <s v="Jatin"/>
    <n v="28.3"/>
    <n v="5.47"/>
    <s v="Yes"/>
    <x v="0"/>
    <x v="1"/>
    <n v="1"/>
    <x v="0"/>
    <x v="1"/>
    <x v="2"/>
    <n v="21082.16"/>
    <x v="2"/>
    <s v="tier - 2"/>
    <x v="3"/>
    <s v="2-Jul-1983"/>
    <x v="33"/>
  </r>
  <r>
    <s v="Id476"/>
    <s v="J P. II"/>
    <n v="54.3"/>
    <n v="4.1500000000000004"/>
    <s v="Yes"/>
    <x v="0"/>
    <x v="0"/>
    <n v="1"/>
    <x v="1"/>
    <x v="0"/>
    <x v="2"/>
    <n v="20893.060000000001"/>
    <x v="1"/>
    <s v="tier - 3"/>
    <x v="1"/>
    <s v="19-Nov-1964"/>
    <x v="13"/>
  </r>
  <r>
    <s v="Id477"/>
    <s v="Angela M."/>
    <n v="33.344999999999999"/>
    <n v="11.32"/>
    <s v="Yes"/>
    <x v="0"/>
    <x v="0"/>
    <n v="1"/>
    <x v="1"/>
    <x v="0"/>
    <x v="0"/>
    <n v="20878.78"/>
    <x v="1"/>
    <s v="tier - 1"/>
    <x v="2"/>
    <s v="8-Dec-1975"/>
    <x v="27"/>
  </r>
  <r>
    <s v="Id478"/>
    <s v="Blake K."/>
    <n v="33"/>
    <n v="9.51"/>
    <s v="Yes"/>
    <x v="0"/>
    <x v="0"/>
    <n v="0"/>
    <x v="1"/>
    <x v="0"/>
    <x v="0"/>
    <n v="20781.490000000002"/>
    <x v="1"/>
    <s v="tier - 3"/>
    <x v="0"/>
    <s v="8-Sep-1967"/>
    <x v="22"/>
  </r>
  <r>
    <s v="Id479"/>
    <s v="Brian T."/>
    <n v="28.024999999999999"/>
    <n v="7.67"/>
    <s v="Yes"/>
    <x v="0"/>
    <x v="0"/>
    <n v="1"/>
    <x v="0"/>
    <x v="1"/>
    <x v="0"/>
    <n v="20773.63"/>
    <x v="1"/>
    <s v="tier - 3"/>
    <x v="6"/>
    <s v="4-Aug-1986"/>
    <x v="26"/>
  </r>
  <r>
    <s v="Id480"/>
    <s v="Damon"/>
    <n v="28.69"/>
    <n v="6.23"/>
    <s v="No"/>
    <x v="0"/>
    <x v="0"/>
    <n v="1"/>
    <x v="0"/>
    <x v="1"/>
    <x v="1"/>
    <n v="20745.990000000002"/>
    <x v="2"/>
    <s v="tier - 1"/>
    <x v="1"/>
    <s v="14-Sep-1992"/>
    <x v="34"/>
  </r>
  <r>
    <s v="Id481"/>
    <s v="Jeffrey"/>
    <n v="40.28"/>
    <n v="8.9"/>
    <s v="No"/>
    <x v="0"/>
    <x v="0"/>
    <n v="0"/>
    <x v="1"/>
    <x v="0"/>
    <x v="0"/>
    <n v="20709.02"/>
    <x v="2"/>
    <s v="tier - 2"/>
    <x v="9"/>
    <s v="1-Aug-1965"/>
    <x v="11"/>
  </r>
  <r>
    <s v="Id482"/>
    <s v="Malcolm J."/>
    <n v="37.299999999999997"/>
    <n v="7.79"/>
    <s v="Yes"/>
    <x v="0"/>
    <x v="0"/>
    <n v="0"/>
    <x v="1"/>
    <x v="0"/>
    <x v="0"/>
    <n v="20630.28"/>
    <x v="1"/>
    <s v="tier - 3"/>
    <x v="3"/>
    <s v="17-Dec-1967"/>
    <x v="22"/>
  </r>
  <r>
    <s v="Id483"/>
    <s v="Margaret B."/>
    <n v="54.47"/>
    <n v="4.49"/>
    <s v="Yes"/>
    <x v="0"/>
    <x v="0"/>
    <n v="2"/>
    <x v="1"/>
    <x v="0"/>
    <x v="2"/>
    <n v="20568.32"/>
    <x v="2"/>
    <s v="tier - 2"/>
    <x v="1"/>
    <s v="9-Jul-1966"/>
    <x v="24"/>
  </r>
  <r>
    <s v="Id484"/>
    <s v="Helen"/>
    <n v="38.06"/>
    <n v="5.24"/>
    <s v="Yes"/>
    <x v="0"/>
    <x v="1"/>
    <n v="1"/>
    <x v="1"/>
    <x v="0"/>
    <x v="2"/>
    <n v="20463"/>
    <x v="1"/>
    <s v="tier - 2"/>
    <x v="0"/>
    <s v="13-Oct-1969"/>
    <x v="16"/>
  </r>
  <r>
    <s v="Id485"/>
    <s v="Matthew"/>
    <n v="51.47"/>
    <n v="9.6"/>
    <s v="No"/>
    <x v="0"/>
    <x v="0"/>
    <n v="0"/>
    <x v="1"/>
    <x v="0"/>
    <x v="0"/>
    <n v="20446.849999999999"/>
    <x v="1"/>
    <s v="tier - 1"/>
    <x v="1"/>
    <s v="18-Oct-1962"/>
    <x v="5"/>
  </r>
  <r>
    <s v="Id486"/>
    <s v="Jeff"/>
    <n v="29.8"/>
    <n v="5.78"/>
    <s v="Yes"/>
    <x v="0"/>
    <x v="0"/>
    <n v="0"/>
    <x v="1"/>
    <x v="1"/>
    <x v="1"/>
    <n v="20420.599999999999"/>
    <x v="2"/>
    <s v="tier - 2"/>
    <x v="3"/>
    <s v="12-Jul-1985"/>
    <x v="17"/>
  </r>
  <r>
    <s v="Id487"/>
    <s v="Tara R"/>
    <n v="49.77"/>
    <n v="7.02"/>
    <s v="No"/>
    <x v="0"/>
    <x v="0"/>
    <n v="0"/>
    <x v="1"/>
    <x v="0"/>
    <x v="0"/>
    <n v="20354.5"/>
    <x v="2"/>
    <s v="tier - 2"/>
    <x v="12"/>
    <s v="2-Jul-1962"/>
    <x v="5"/>
  </r>
  <r>
    <s v="Id488"/>
    <s v="Kristin"/>
    <n v="25.555"/>
    <n v="4.09"/>
    <s v="Yes"/>
    <x v="0"/>
    <x v="0"/>
    <n v="0"/>
    <x v="0"/>
    <x v="1"/>
    <x v="2"/>
    <n v="20296.86"/>
    <x v="2"/>
    <s v="tier - 1"/>
    <x v="2"/>
    <s v="17-Sep-1985"/>
    <x v="17"/>
  </r>
  <r>
    <s v="Id489"/>
    <s v="Timothy"/>
    <n v="29.64"/>
    <n v="4.93"/>
    <s v="No"/>
    <x v="0"/>
    <x v="1"/>
    <n v="1"/>
    <x v="1"/>
    <x v="1"/>
    <x v="2"/>
    <n v="20277.810000000001"/>
    <x v="2"/>
    <s v="tier - 3"/>
    <x v="4"/>
    <s v="7-Sep-1993"/>
    <x v="20"/>
  </r>
  <r>
    <s v="Id490"/>
    <s v="Scott"/>
    <n v="53.93"/>
    <n v="5.34"/>
    <s v="Yes"/>
    <x v="0"/>
    <x v="0"/>
    <n v="2"/>
    <x v="1"/>
    <x v="0"/>
    <x v="2"/>
    <n v="20253.84"/>
    <x v="1"/>
    <s v="tier - 3"/>
    <x v="1"/>
    <s v="22-Aug-1966"/>
    <x v="24"/>
  </r>
  <r>
    <s v="Id491"/>
    <s v="Carly E"/>
    <n v="28.024999999999999"/>
    <n v="5.65"/>
    <s v="No"/>
    <x v="0"/>
    <x v="0"/>
    <n v="1"/>
    <x v="0"/>
    <x v="1"/>
    <x v="2"/>
    <n v="20234.849999999999"/>
    <x v="1"/>
    <s v="tier - 3"/>
    <x v="1"/>
    <s v="17-Oct-1987"/>
    <x v="38"/>
  </r>
  <r>
    <s v="Id492"/>
    <s v="Lisa"/>
    <n v="27.5"/>
    <n v="4.49"/>
    <s v="No"/>
    <x v="0"/>
    <x v="0"/>
    <n v="0"/>
    <x v="1"/>
    <x v="1"/>
    <x v="2"/>
    <n v="20177.669999999998"/>
    <x v="1"/>
    <s v="tier - 1"/>
    <x v="3"/>
    <s v="8-Jun-1994"/>
    <x v="20"/>
  </r>
  <r>
    <s v="Id493"/>
    <s v="Stacey"/>
    <n v="21.8"/>
    <n v="10.55"/>
    <s v="No"/>
    <x v="0"/>
    <x v="0"/>
    <n v="0"/>
    <x v="0"/>
    <x v="2"/>
    <x v="0"/>
    <n v="20167.34"/>
    <x v="2"/>
    <s v="tier - 3"/>
    <x v="3"/>
    <s v="9-Jul-2002"/>
    <x v="43"/>
  </r>
  <r>
    <s v="Id494"/>
    <s v="Louis"/>
    <n v="26.41"/>
    <n v="4.92"/>
    <s v="Yes"/>
    <x v="0"/>
    <x v="1"/>
    <n v="1"/>
    <x v="0"/>
    <x v="1"/>
    <x v="2"/>
    <n v="20149.32"/>
    <x v="1"/>
    <s v="tier - 1"/>
    <x v="4"/>
    <s v="6-Oct-1983"/>
    <x v="33"/>
  </r>
  <r>
    <s v="Id495"/>
    <s v="Brian R."/>
    <n v="27.835000000000001"/>
    <n v="5.9"/>
    <s v="Yes"/>
    <x v="0"/>
    <x v="0"/>
    <n v="1"/>
    <x v="0"/>
    <x v="1"/>
    <x v="1"/>
    <n v="20009.63"/>
    <x v="1"/>
    <s v="tier - 1"/>
    <x v="1"/>
    <s v="25-Jul-1988"/>
    <x v="23"/>
  </r>
  <r>
    <s v="Id496"/>
    <s v="Jessica"/>
    <n v="51.74"/>
    <n v="4.9800000000000004"/>
    <s v="Yes"/>
    <x v="0"/>
    <x v="0"/>
    <n v="2"/>
    <x v="1"/>
    <x v="0"/>
    <x v="2"/>
    <n v="19995.29"/>
    <x v="0"/>
    <s v="tier - 3"/>
    <x v="12"/>
    <s v="10-Aug-1966"/>
    <x v="24"/>
  </r>
  <r>
    <s v="Id497"/>
    <s v="Dawn M."/>
    <n v="23.37"/>
    <n v="5.8"/>
    <s v="No"/>
    <x v="0"/>
    <x v="0"/>
    <n v="0"/>
    <x v="0"/>
    <x v="2"/>
    <x v="1"/>
    <n v="19964.75"/>
    <x v="0"/>
    <s v="tier - 2"/>
    <x v="2"/>
    <s v="9-Oct-1980"/>
    <x v="25"/>
  </r>
  <r>
    <s v="Id498"/>
    <s v="Mr.  Chris"/>
    <n v="29.7"/>
    <n v="6.21"/>
    <s v="Yes"/>
    <x v="0"/>
    <x v="1"/>
    <n v="1"/>
    <x v="0"/>
    <x v="1"/>
    <x v="1"/>
    <n v="19933.46"/>
    <x v="0"/>
    <s v="tier - 3"/>
    <x v="3"/>
    <s v="18-Oct-1997"/>
    <x v="31"/>
  </r>
  <r>
    <s v="Id499"/>
    <s v="Karen"/>
    <n v="20.045000000000002"/>
    <n v="6.17"/>
    <s v="No"/>
    <x v="0"/>
    <x v="1"/>
    <n v="1"/>
    <x v="0"/>
    <x v="2"/>
    <x v="1"/>
    <n v="19798.05"/>
    <x v="0"/>
    <s v="tier - 1"/>
    <x v="2"/>
    <s v="30-Oct-1979"/>
    <x v="18"/>
  </r>
  <r>
    <s v="Id500"/>
    <s v="Jessica"/>
    <n v="27.83"/>
    <n v="5.36"/>
    <s v="No"/>
    <x v="0"/>
    <x v="0"/>
    <n v="2"/>
    <x v="1"/>
    <x v="1"/>
    <x v="2"/>
    <n v="19749.38"/>
    <x v="0"/>
    <s v="tier - 3"/>
    <x v="0"/>
    <s v="14-Jun-1972"/>
    <x v="28"/>
  </r>
  <r>
    <s v="Id501"/>
    <s v="Mathieu"/>
    <n v="28.93"/>
    <n v="5.2"/>
    <s v="No"/>
    <x v="0"/>
    <x v="0"/>
    <n v="0"/>
    <x v="0"/>
    <x v="1"/>
    <x v="2"/>
    <n v="19719.689999999999"/>
    <x v="0"/>
    <s v="tier - 2"/>
    <x v="0"/>
    <s v="8-Aug-1990"/>
    <x v="3"/>
  </r>
  <r>
    <s v="Id502"/>
    <s v="Kam S."/>
    <n v="33.82"/>
    <n v="5.42"/>
    <s v="No"/>
    <x v="0"/>
    <x v="0"/>
    <n v="0"/>
    <x v="1"/>
    <x v="0"/>
    <x v="2"/>
    <n v="19673.34"/>
    <x v="0"/>
    <s v="tier - 2"/>
    <x v="1"/>
    <s v="27-Aug-1994"/>
    <x v="6"/>
  </r>
  <r>
    <s v="Id503"/>
    <s v="Valerie A"/>
    <n v="20.234999999999999"/>
    <n v="6.84"/>
    <s v="No"/>
    <x v="0"/>
    <x v="0"/>
    <n v="0"/>
    <x v="0"/>
    <x v="2"/>
    <x v="0"/>
    <n v="19594.810000000001"/>
    <x v="0"/>
    <s v="tier - 1"/>
    <x v="2"/>
    <s v="24-Sep-1978"/>
    <x v="9"/>
  </r>
  <r>
    <s v="Id504"/>
    <s v="Freya R"/>
    <n v="49.2"/>
    <n v="10.9"/>
    <s v="Yes"/>
    <x v="0"/>
    <x v="1"/>
    <n v="1"/>
    <x v="1"/>
    <x v="0"/>
    <x v="0"/>
    <n v="19551.34"/>
    <x v="0"/>
    <s v="tier - 3"/>
    <x v="1"/>
    <s v="14-Jul-1963"/>
    <x v="8"/>
  </r>
  <r>
    <s v="Id505"/>
    <s v="Jennifer"/>
    <n v="26.4"/>
    <n v="4.87"/>
    <s v="Yes"/>
    <x v="0"/>
    <x v="0"/>
    <n v="0"/>
    <x v="0"/>
    <x v="1"/>
    <x v="2"/>
    <n v="19539.240000000002"/>
    <x v="0"/>
    <s v="tier - 1"/>
    <x v="0"/>
    <s v="17-Sep-1985"/>
    <x v="17"/>
  </r>
  <r>
    <s v="Id506"/>
    <s v="Kara"/>
    <n v="28.38"/>
    <n v="6.07"/>
    <s v="No"/>
    <x v="0"/>
    <x v="0"/>
    <n v="1"/>
    <x v="0"/>
    <x v="1"/>
    <x v="1"/>
    <n v="19521.97"/>
    <x v="0"/>
    <s v="tier - 2"/>
    <x v="0"/>
    <s v="19-Aug-1992"/>
    <x v="34"/>
  </r>
  <r>
    <s v="Id507"/>
    <s v="Bradley A."/>
    <n v="24.64"/>
    <n v="4.33"/>
    <s v="No"/>
    <x v="0"/>
    <x v="0"/>
    <n v="0"/>
    <x v="0"/>
    <x v="2"/>
    <x v="2"/>
    <n v="19515.54"/>
    <x v="0"/>
    <s v="tier - 1"/>
    <x v="0"/>
    <s v="8-Nov-1980"/>
    <x v="25"/>
  </r>
  <r>
    <s v="Id508"/>
    <s v="Brendan"/>
    <n v="39.71"/>
    <n v="5.83"/>
    <s v="No"/>
    <x v="0"/>
    <x v="0"/>
    <n v="1"/>
    <x v="1"/>
    <x v="0"/>
    <x v="1"/>
    <n v="19496.72"/>
    <x v="0"/>
    <s v="tier - 3"/>
    <x v="9"/>
    <s v="30-Nov-1987"/>
    <x v="38"/>
  </r>
  <r>
    <s v="Id509"/>
    <s v="Amber R"/>
    <n v="22.22"/>
    <n v="5.5"/>
    <s v="No"/>
    <x v="0"/>
    <x v="0"/>
    <n v="0"/>
    <x v="0"/>
    <x v="2"/>
    <x v="2"/>
    <n v="19444.27"/>
    <x v="0"/>
    <s v="tier - 1"/>
    <x v="0"/>
    <s v="15-Dec-1982"/>
    <x v="37"/>
  </r>
  <r>
    <s v="Id510"/>
    <s v="Sean K"/>
    <n v="33.344999999999999"/>
    <n v="4.79"/>
    <s v="No"/>
    <x v="0"/>
    <x v="1"/>
    <n v="1"/>
    <x v="1"/>
    <x v="0"/>
    <x v="2"/>
    <n v="19442.349999999999"/>
    <x v="0"/>
    <s v="tier - 3"/>
    <x v="1"/>
    <s v="6-Sep-1993"/>
    <x v="20"/>
  </r>
  <r>
    <s v="Id511"/>
    <s v="Rick"/>
    <n v="24.42"/>
    <n v="5.81"/>
    <s v="No"/>
    <x v="0"/>
    <x v="0"/>
    <n v="1"/>
    <x v="0"/>
    <x v="2"/>
    <x v="1"/>
    <n v="19362"/>
    <x v="0"/>
    <s v="tier - 3"/>
    <x v="0"/>
    <s v="30-Jun-1987"/>
    <x v="38"/>
  </r>
  <r>
    <s v="Id512"/>
    <s v="Matthew"/>
    <n v="29.81"/>
    <n v="5.58"/>
    <s v="No"/>
    <x v="0"/>
    <x v="0"/>
    <n v="0"/>
    <x v="0"/>
    <x v="1"/>
    <x v="2"/>
    <n v="19350.37"/>
    <x v="0"/>
    <s v="tier - 3"/>
    <x v="0"/>
    <s v="24-Aug-1991"/>
    <x v="42"/>
  </r>
  <r>
    <s v="Id513"/>
    <s v="Brady"/>
    <n v="51.18"/>
    <n v="4.4000000000000004"/>
    <s v="Yes"/>
    <x v="0"/>
    <x v="0"/>
    <n v="2"/>
    <x v="1"/>
    <x v="0"/>
    <x v="2"/>
    <n v="19321.060000000001"/>
    <x v="0"/>
    <s v="tier - 1"/>
    <x v="1"/>
    <s v="15-Nov-1966"/>
    <x v="24"/>
  </r>
  <r>
    <s v="Id514"/>
    <s v="Kameko"/>
    <n v="51.37"/>
    <n v="8.18"/>
    <s v="Yes"/>
    <x v="0"/>
    <x v="0"/>
    <n v="0"/>
    <x v="1"/>
    <x v="0"/>
    <x v="0"/>
    <n v="19259.96"/>
    <x v="0"/>
    <s v="tier - 1"/>
    <x v="1"/>
    <s v="29-Jul-1967"/>
    <x v="22"/>
  </r>
  <r>
    <s v="Id515"/>
    <s v="Jeremy A"/>
    <n v="36.19"/>
    <n v="5.52"/>
    <s v="Yes"/>
    <x v="0"/>
    <x v="0"/>
    <n v="0"/>
    <x v="1"/>
    <x v="0"/>
    <x v="2"/>
    <n v="19214.71"/>
    <x v="0"/>
    <s v="tier - 3"/>
    <x v="0"/>
    <s v="28-Dec-1985"/>
    <x v="17"/>
  </r>
  <r>
    <s v="Id516"/>
    <s v="Daniel"/>
    <n v="25.9"/>
    <n v="4.84"/>
    <s v="No"/>
    <x v="0"/>
    <x v="0"/>
    <n v="0"/>
    <x v="0"/>
    <x v="1"/>
    <x v="2"/>
    <n v="19199.939999999999"/>
    <x v="0"/>
    <s v="tier - 3"/>
    <x v="3"/>
    <s v="16-Sep-1991"/>
    <x v="42"/>
  </r>
  <r>
    <s v="Id517"/>
    <s v="Amanda"/>
    <n v="35.72"/>
    <n v="4.08"/>
    <s v="No"/>
    <x v="0"/>
    <x v="1"/>
    <n v="1"/>
    <x v="1"/>
    <x v="0"/>
    <x v="2"/>
    <n v="19144.580000000002"/>
    <x v="0"/>
    <s v="tier - 1"/>
    <x v="2"/>
    <s v="2-Jul-1979"/>
    <x v="18"/>
  </r>
  <r>
    <s v="Id518"/>
    <s v="Karen"/>
    <n v="27.94"/>
    <n v="4.4800000000000004"/>
    <s v="No"/>
    <x v="0"/>
    <x v="1"/>
    <n v="1"/>
    <x v="0"/>
    <x v="1"/>
    <x v="2"/>
    <n v="19107.78"/>
    <x v="0"/>
    <s v="tier - 2"/>
    <x v="0"/>
    <s v="28-Sep-1993"/>
    <x v="20"/>
  </r>
  <r>
    <s v="Id519"/>
    <s v="Gregory"/>
    <n v="27.1"/>
    <n v="5.73"/>
    <s v="No"/>
    <x v="0"/>
    <x v="0"/>
    <n v="0"/>
    <x v="0"/>
    <x v="1"/>
    <x v="1"/>
    <n v="19040.88"/>
    <x v="0"/>
    <s v="tier - 3"/>
    <x v="3"/>
    <s v="5-Jun-1989"/>
    <x v="23"/>
  </r>
  <r>
    <s v="Id520"/>
    <s v="Sabine"/>
    <n v="18.3"/>
    <n v="5.46"/>
    <s v="Yes"/>
    <x v="0"/>
    <x v="1"/>
    <n v="1"/>
    <x v="0"/>
    <x v="3"/>
    <x v="2"/>
    <n v="19023.259999999998"/>
    <x v="0"/>
    <s v="tier - 3"/>
    <x v="3"/>
    <s v="19-Dec-1983"/>
    <x v="33"/>
  </r>
  <r>
    <s v="Id521"/>
    <s v="Joseph"/>
    <n v="25.3"/>
    <n v="5.0199999999999996"/>
    <s v="Yes"/>
    <x v="0"/>
    <x v="0"/>
    <n v="1"/>
    <x v="0"/>
    <x v="1"/>
    <x v="2"/>
    <n v="18972.5"/>
    <x v="0"/>
    <s v="tier - 3"/>
    <x v="0"/>
    <s v="24-Oct-1988"/>
    <x v="23"/>
  </r>
  <r>
    <s v="Id522"/>
    <s v="Adam"/>
    <n v="38.83"/>
    <n v="6.36"/>
    <s v="No"/>
    <x v="0"/>
    <x v="0"/>
    <n v="1"/>
    <x v="1"/>
    <x v="0"/>
    <x v="1"/>
    <n v="18963.169999999998"/>
    <x v="0"/>
    <s v="tier - 1"/>
    <x v="0"/>
    <s v="30-Nov-1992"/>
    <x v="34"/>
  </r>
  <r>
    <s v="Id523"/>
    <s v="Karolyn A"/>
    <n v="27.6"/>
    <n v="5.36"/>
    <s v="No"/>
    <x v="0"/>
    <x v="0"/>
    <n v="1"/>
    <x v="1"/>
    <x v="1"/>
    <x v="2"/>
    <n v="18955.22"/>
    <x v="0"/>
    <s v="tier - 3"/>
    <x v="3"/>
    <s v="6-Aug-1998"/>
    <x v="44"/>
  </r>
  <r>
    <s v="Id524"/>
    <s v="Anita L."/>
    <n v="46.4"/>
    <n v="8.3699999999999992"/>
    <s v="Yes"/>
    <x v="0"/>
    <x v="1"/>
    <n v="1"/>
    <x v="1"/>
    <x v="0"/>
    <x v="0"/>
    <n v="18954.560000000001"/>
    <x v="0"/>
    <s v="tier - 1"/>
    <x v="12"/>
    <s v="20-Oct-1963"/>
    <x v="8"/>
  </r>
  <r>
    <s v="Id525"/>
    <s v="Laura E."/>
    <n v="51.92"/>
    <n v="5.18"/>
    <s v="Yes"/>
    <x v="0"/>
    <x v="1"/>
    <n v="1"/>
    <x v="1"/>
    <x v="0"/>
    <x v="2"/>
    <n v="18932.810000000001"/>
    <x v="0"/>
    <s v="tier - 3"/>
    <x v="1"/>
    <s v="3-Aug-1969"/>
    <x v="16"/>
  </r>
  <r>
    <s v="Id526"/>
    <s v="Sarah"/>
    <n v="32.395000000000003"/>
    <n v="5.68"/>
    <s v="Yes"/>
    <x v="0"/>
    <x v="0"/>
    <n v="1"/>
    <x v="1"/>
    <x v="0"/>
    <x v="2"/>
    <n v="18903.490000000002"/>
    <x v="0"/>
    <s v="tier - 2"/>
    <x v="2"/>
    <s v="27-Sep-1995"/>
    <x v="40"/>
  </r>
  <r>
    <s v="Id527"/>
    <s v="Ashley E"/>
    <n v="46.19"/>
    <n v="7.31"/>
    <s v="Yes"/>
    <x v="0"/>
    <x v="1"/>
    <n v="1"/>
    <x v="1"/>
    <x v="0"/>
    <x v="0"/>
    <n v="18883.330000000002"/>
    <x v="0"/>
    <s v="tier - 1"/>
    <x v="12"/>
    <s v="6-Dec-1963"/>
    <x v="8"/>
  </r>
  <r>
    <s v="Id528"/>
    <s v="Lindsey"/>
    <n v="27.93"/>
    <n v="4.67"/>
    <s v="No"/>
    <x v="0"/>
    <x v="1"/>
    <n v="1"/>
    <x v="1"/>
    <x v="1"/>
    <x v="2"/>
    <n v="18838.7"/>
    <x v="0"/>
    <s v="tier - 3"/>
    <x v="1"/>
    <s v="24-Jul-2003"/>
    <x v="39"/>
  </r>
  <r>
    <s v="Id529"/>
    <s v="Alan"/>
    <n v="45.62"/>
    <n v="6.87"/>
    <s v="No"/>
    <x v="0"/>
    <x v="0"/>
    <n v="0"/>
    <x v="1"/>
    <x v="0"/>
    <x v="0"/>
    <n v="18815.53"/>
    <x v="0"/>
    <s v="tier - 1"/>
    <x v="8"/>
    <s v="18-Dec-1962"/>
    <x v="5"/>
  </r>
  <r>
    <s v="Id530"/>
    <s v="Dan R."/>
    <n v="35.31"/>
    <n v="5.87"/>
    <s v="No"/>
    <x v="0"/>
    <x v="1"/>
    <n v="1"/>
    <x v="1"/>
    <x v="0"/>
    <x v="1"/>
    <n v="18806.150000000001"/>
    <x v="0"/>
    <s v="tier - 2"/>
    <x v="0"/>
    <s v="15-Oct-1979"/>
    <x v="18"/>
  </r>
  <r>
    <s v="Id531"/>
    <s v="Katie"/>
    <n v="30.4"/>
    <n v="4.07"/>
    <s v="Yes"/>
    <x v="0"/>
    <x v="0"/>
    <n v="1"/>
    <x v="1"/>
    <x v="0"/>
    <x v="2"/>
    <n v="18804.75"/>
    <x v="0"/>
    <s v="tier - 1"/>
    <x v="1"/>
    <s v="28-Nov-1995"/>
    <x v="40"/>
  </r>
  <r>
    <s v="Id532"/>
    <s v="Eric"/>
    <n v="20.13"/>
    <n v="6.47"/>
    <s v="No"/>
    <x v="0"/>
    <x v="1"/>
    <n v="1"/>
    <x v="0"/>
    <x v="2"/>
    <x v="1"/>
    <n v="18767.740000000002"/>
    <x v="0"/>
    <s v="tier - 1"/>
    <x v="0"/>
    <s v="19-Nov-1979"/>
    <x v="18"/>
  </r>
  <r>
    <s v="Id533"/>
    <s v="Cathryn"/>
    <n v="23.655000000000001"/>
    <n v="5.14"/>
    <s v="No"/>
    <x v="0"/>
    <x v="0"/>
    <n v="1"/>
    <x v="0"/>
    <x v="2"/>
    <x v="2"/>
    <n v="18765.88"/>
    <x v="0"/>
    <s v="tier - 2"/>
    <x v="1"/>
    <s v="27-Dec-1992"/>
    <x v="34"/>
  </r>
  <r>
    <s v="Id534"/>
    <s v="Brendan"/>
    <n v="49.05"/>
    <n v="9.77"/>
    <s v="Yes"/>
    <x v="0"/>
    <x v="0"/>
    <n v="0"/>
    <x v="1"/>
    <x v="0"/>
    <x v="0"/>
    <n v="18694.689999999999"/>
    <x v="0"/>
    <s v="tier - 1"/>
    <x v="8"/>
    <s v="30-Aug-1967"/>
    <x v="22"/>
  </r>
  <r>
    <s v="Id535"/>
    <s v="Shauna"/>
    <n v="51.94"/>
    <n v="8.8000000000000007"/>
    <s v="Yes"/>
    <x v="0"/>
    <x v="0"/>
    <n v="2"/>
    <x v="1"/>
    <x v="0"/>
    <x v="0"/>
    <n v="18682.740000000002"/>
    <x v="0"/>
    <s v="tier - 3"/>
    <x v="1"/>
    <s v="17-Oct-1970"/>
    <x v="2"/>
  </r>
  <r>
    <s v="Id536"/>
    <s v="Terence"/>
    <n v="29.83"/>
    <n v="5.84"/>
    <s v="No"/>
    <x v="0"/>
    <x v="0"/>
    <n v="1"/>
    <x v="0"/>
    <x v="1"/>
    <x v="1"/>
    <n v="18648.419999999998"/>
    <x v="0"/>
    <s v="tier - 1"/>
    <x v="9"/>
    <s v="23-Sep-1998"/>
    <x v="44"/>
  </r>
  <r>
    <s v="Id537"/>
    <s v="Marisol"/>
    <n v="22.6"/>
    <n v="10.43"/>
    <s v="Yes"/>
    <x v="0"/>
    <x v="0"/>
    <n v="1"/>
    <x v="0"/>
    <x v="2"/>
    <x v="0"/>
    <n v="18608.259999999998"/>
    <x v="0"/>
    <s v="tier - 3"/>
    <x v="3"/>
    <s v="12-Aug-1986"/>
    <x v="26"/>
  </r>
  <r>
    <s v="Id538"/>
    <s v="Lindsay"/>
    <n v="46.69"/>
    <n v="4.25"/>
    <s v="Yes"/>
    <x v="0"/>
    <x v="0"/>
    <n v="1"/>
    <x v="1"/>
    <x v="0"/>
    <x v="2"/>
    <n v="18443.11"/>
    <x v="0"/>
    <s v="tier - 2"/>
    <x v="1"/>
    <s v="26-Sep-1964"/>
    <x v="13"/>
  </r>
  <r>
    <s v="Id539"/>
    <s v="Katie"/>
    <n v="28.49"/>
    <n v="4.8899999999999997"/>
    <s v="No"/>
    <x v="0"/>
    <x v="0"/>
    <n v="0"/>
    <x v="0"/>
    <x v="1"/>
    <x v="2"/>
    <n v="18328.240000000002"/>
    <x v="0"/>
    <s v="tier - 2"/>
    <x v="0"/>
    <s v="15-Dec-1999"/>
    <x v="35"/>
  </r>
  <r>
    <s v="Id540"/>
    <s v="Daniel"/>
    <n v="28.5"/>
    <n v="5.55"/>
    <s v="Yes"/>
    <x v="0"/>
    <x v="0"/>
    <n v="1"/>
    <x v="0"/>
    <x v="1"/>
    <x v="2"/>
    <n v="18310.740000000002"/>
    <x v="0"/>
    <s v="tier - 3"/>
    <x v="1"/>
    <s v="4-Jul-1995"/>
    <x v="40"/>
  </r>
  <r>
    <s v="Id541"/>
    <s v="Brett W"/>
    <n v="24.4"/>
    <n v="4.5199999999999996"/>
    <s v="No"/>
    <x v="0"/>
    <x v="0"/>
    <n v="1"/>
    <x v="0"/>
    <x v="2"/>
    <x v="2"/>
    <n v="18259.22"/>
    <x v="0"/>
    <s v="tier - 3"/>
    <x v="3"/>
    <s v="25-Dec-1992"/>
    <x v="34"/>
  </r>
  <r>
    <s v="Id542"/>
    <s v="Dylan J"/>
    <n v="29.15"/>
    <n v="4.45"/>
    <s v="Yes"/>
    <x v="0"/>
    <x v="0"/>
    <n v="1"/>
    <x v="0"/>
    <x v="1"/>
    <x v="2"/>
    <n v="18246.5"/>
    <x v="0"/>
    <s v="tier - 1"/>
    <x v="0"/>
    <s v="3-Aug-1995"/>
    <x v="40"/>
  </r>
  <r>
    <s v="Id543"/>
    <s v="Elizabeth"/>
    <n v="27.28"/>
    <n v="4.72"/>
    <s v="No"/>
    <x v="1"/>
    <x v="0"/>
    <n v="1"/>
    <x v="0"/>
    <x v="1"/>
    <x v="2"/>
    <n v="18223.45"/>
    <x v="0"/>
    <s v="tier - 3"/>
    <x v="0"/>
    <s v="10-Sep-2004"/>
    <x v="41"/>
  </r>
  <r>
    <s v="Id544"/>
    <s v="Brooke M."/>
    <n v="32.229999999999997"/>
    <n v="4.6500000000000004"/>
    <s v="Yes"/>
    <x v="0"/>
    <x v="1"/>
    <n v="1"/>
    <x v="1"/>
    <x v="0"/>
    <x v="2"/>
    <n v="18218.16"/>
    <x v="0"/>
    <s v="tier - 1"/>
    <x v="0"/>
    <s v="15-Jun-1997"/>
    <x v="31"/>
  </r>
  <r>
    <s v="Id545"/>
    <s v="Teiko"/>
    <n v="44.2"/>
    <n v="11.34"/>
    <s v="Yes"/>
    <x v="0"/>
    <x v="1"/>
    <n v="1"/>
    <x v="1"/>
    <x v="0"/>
    <x v="0"/>
    <n v="18208.34"/>
    <x v="0"/>
    <s v="tier - 2"/>
    <x v="12"/>
    <s v="4-Jul-1963"/>
    <x v="8"/>
  </r>
  <r>
    <s v="Id546"/>
    <s v="Zachary"/>
    <n v="29.734999999999999"/>
    <n v="4.53"/>
    <s v="No"/>
    <x v="0"/>
    <x v="1"/>
    <n v="1"/>
    <x v="1"/>
    <x v="1"/>
    <x v="2"/>
    <n v="18157.88"/>
    <x v="0"/>
    <s v="tier - 1"/>
    <x v="1"/>
    <s v="12-Jul-1993"/>
    <x v="20"/>
  </r>
  <r>
    <s v="Id547"/>
    <s v="Johannah"/>
    <n v="28.31"/>
    <n v="6.35"/>
    <s v="No"/>
    <x v="0"/>
    <x v="0"/>
    <n v="0"/>
    <x v="0"/>
    <x v="1"/>
    <x v="1"/>
    <n v="18033.97"/>
    <x v="0"/>
    <s v="tier - 1"/>
    <x v="1"/>
    <s v="24-Oct-1999"/>
    <x v="35"/>
  </r>
  <r>
    <s v="Id548"/>
    <s v="Ryan A"/>
    <n v="46.62"/>
    <n v="8.51"/>
    <s v="No"/>
    <x v="0"/>
    <x v="0"/>
    <n v="0"/>
    <x v="1"/>
    <x v="0"/>
    <x v="0"/>
    <n v="18031.189999999999"/>
    <x v="0"/>
    <s v="tier - 2"/>
    <x v="1"/>
    <s v="17-Oct-1965"/>
    <x v="11"/>
  </r>
  <r>
    <s v="Id549"/>
    <s v="Andres Sr."/>
    <n v="51.75"/>
    <n v="8.59"/>
    <s v="Yes"/>
    <x v="0"/>
    <x v="0"/>
    <n v="1"/>
    <x v="1"/>
    <x v="0"/>
    <x v="0"/>
    <n v="18031.16"/>
    <x v="0"/>
    <s v="tier - 3"/>
    <x v="8"/>
    <s v="27-Jun-1975"/>
    <x v="27"/>
  </r>
  <r>
    <s v="Id550"/>
    <s v="Bryan"/>
    <n v="25.7"/>
    <n v="4.13"/>
    <s v="Yes"/>
    <x v="0"/>
    <x v="0"/>
    <n v="0"/>
    <x v="0"/>
    <x v="1"/>
    <x v="2"/>
    <n v="17942.11"/>
    <x v="0"/>
    <s v="tier - 2"/>
    <x v="3"/>
    <s v="28-Sep-2001"/>
    <x v="47"/>
  </r>
  <r>
    <s v="Id551"/>
    <s v="Lizette"/>
    <n v="31.79"/>
    <n v="4.55"/>
    <s v="No"/>
    <x v="0"/>
    <x v="0"/>
    <n v="0"/>
    <x v="1"/>
    <x v="0"/>
    <x v="2"/>
    <n v="17929.3"/>
    <x v="0"/>
    <s v="tier - 2"/>
    <x v="0"/>
    <s v="17-Oct-1977"/>
    <x v="29"/>
  </r>
  <r>
    <s v="Id552"/>
    <s v="Don"/>
    <n v="24.795000000000002"/>
    <n v="4.5199999999999996"/>
    <s v="No"/>
    <x v="0"/>
    <x v="0"/>
    <n v="0"/>
    <x v="0"/>
    <x v="2"/>
    <x v="2"/>
    <n v="17904.53"/>
    <x v="0"/>
    <s v="tier - 2"/>
    <x v="6"/>
    <s v="4-Dec-1989"/>
    <x v="4"/>
  </r>
  <r>
    <s v="Id553"/>
    <s v="Jeb"/>
    <n v="53.98"/>
    <n v="5.07"/>
    <s v="No"/>
    <x v="0"/>
    <x v="1"/>
    <n v="1"/>
    <x v="1"/>
    <x v="0"/>
    <x v="2"/>
    <n v="17882.669999999998"/>
    <x v="0"/>
    <s v="tier - 3"/>
    <x v="1"/>
    <s v="12-Nov-1979"/>
    <x v="18"/>
  </r>
  <r>
    <s v="Id554"/>
    <s v="Amy R."/>
    <n v="41.325000000000003"/>
    <n v="4.04"/>
    <s v="Yes"/>
    <x v="0"/>
    <x v="1"/>
    <n v="1"/>
    <x v="1"/>
    <x v="0"/>
    <x v="2"/>
    <n v="17878.900000000001"/>
    <x v="0"/>
    <s v="tier - 2"/>
    <x v="2"/>
    <s v="26-Aug-1997"/>
    <x v="31"/>
  </r>
  <r>
    <s v="Id555"/>
    <s v="Brian"/>
    <n v="51.65"/>
    <n v="5.3"/>
    <s v="Yes"/>
    <x v="0"/>
    <x v="0"/>
    <n v="0"/>
    <x v="1"/>
    <x v="0"/>
    <x v="2"/>
    <n v="17862.919999999998"/>
    <x v="0"/>
    <s v="tier - 2"/>
    <x v="1"/>
    <s v="12-Dec-1976"/>
    <x v="1"/>
  </r>
  <r>
    <s v="Id556"/>
    <s v="Mike G"/>
    <n v="44.52"/>
    <n v="8.64"/>
    <s v="Yes"/>
    <x v="0"/>
    <x v="1"/>
    <n v="1"/>
    <x v="1"/>
    <x v="0"/>
    <x v="0"/>
    <n v="17832.599999999999"/>
    <x v="0"/>
    <s v="tier - 2"/>
    <x v="1"/>
    <s v="8-Dec-1963"/>
    <x v="8"/>
  </r>
  <r>
    <s v="Id557"/>
    <s v="Simonezitrone Sr."/>
    <n v="53.29"/>
    <n v="4.03"/>
    <s v="No"/>
    <x v="0"/>
    <x v="1"/>
    <n v="1"/>
    <x v="1"/>
    <x v="0"/>
    <x v="2"/>
    <n v="17779.939999999999"/>
    <x v="0"/>
    <s v="tier - 2"/>
    <x v="1"/>
    <s v="10-Oct-1979"/>
    <x v="18"/>
  </r>
  <r>
    <s v="Id558"/>
    <s v="Nicholas"/>
    <n v="46.63"/>
    <n v="4.26"/>
    <s v="Yes"/>
    <x v="0"/>
    <x v="0"/>
    <n v="2"/>
    <x v="1"/>
    <x v="0"/>
    <x v="2"/>
    <n v="17777.73"/>
    <x v="0"/>
    <s v="tier - 3"/>
    <x v="1"/>
    <s v="21-Jun-1966"/>
    <x v="24"/>
  </r>
  <r>
    <s v="Id559"/>
    <s v="Angela M"/>
    <n v="28.88"/>
    <n v="5.35"/>
    <s v="No"/>
    <x v="0"/>
    <x v="1"/>
    <n v="1"/>
    <x v="0"/>
    <x v="1"/>
    <x v="2"/>
    <n v="17748.509999999998"/>
    <x v="0"/>
    <s v="tier - 1"/>
    <x v="1"/>
    <s v="14-Jul-2003"/>
    <x v="39"/>
  </r>
  <r>
    <s v="Id560"/>
    <s v="Oz"/>
    <n v="23.98"/>
    <n v="4.9000000000000004"/>
    <s v="No"/>
    <x v="0"/>
    <x v="0"/>
    <n v="0"/>
    <x v="1"/>
    <x v="2"/>
    <x v="2"/>
    <n v="17663.14"/>
    <x v="0"/>
    <s v="tier - 3"/>
    <x v="0"/>
    <s v="1-Jul-1994"/>
    <x v="6"/>
  </r>
  <r>
    <s v="Id561"/>
    <s v="Erin M."/>
    <n v="23.65"/>
    <n v="4.5"/>
    <s v="No"/>
    <x v="0"/>
    <x v="0"/>
    <n v="0"/>
    <x v="1"/>
    <x v="2"/>
    <x v="2"/>
    <n v="17626.240000000002"/>
    <x v="0"/>
    <s v="tier - 3"/>
    <x v="0"/>
    <s v="25-Oct-1990"/>
    <x v="3"/>
  </r>
  <r>
    <s v="Id562"/>
    <s v="Bobby E."/>
    <n v="49.09"/>
    <n v="8.3800000000000008"/>
    <s v="Yes"/>
    <x v="0"/>
    <x v="0"/>
    <n v="2"/>
    <x v="1"/>
    <x v="0"/>
    <x v="0"/>
    <n v="17584.72"/>
    <x v="0"/>
    <s v="tier - 3"/>
    <x v="1"/>
    <s v="26-Jul-1970"/>
    <x v="2"/>
  </r>
  <r>
    <s v="Id563"/>
    <s v="Daniel P."/>
    <n v="28.024999999999999"/>
    <n v="7.03"/>
    <s v="No"/>
    <x v="0"/>
    <x v="0"/>
    <n v="0"/>
    <x v="0"/>
    <x v="1"/>
    <x v="0"/>
    <n v="17560.38"/>
    <x v="0"/>
    <s v="tier - 1"/>
    <x v="1"/>
    <s v="25-Aug-2002"/>
    <x v="43"/>
  </r>
  <r>
    <s v="Id564"/>
    <s v="Marie E."/>
    <n v="43.32"/>
    <n v="8.75"/>
    <s v="Yes"/>
    <x v="0"/>
    <x v="1"/>
    <n v="1"/>
    <x v="1"/>
    <x v="0"/>
    <x v="0"/>
    <n v="17556.88"/>
    <x v="0"/>
    <s v="tier - 2"/>
    <x v="1"/>
    <s v="16-Nov-1963"/>
    <x v="8"/>
  </r>
  <r>
    <s v="Id565"/>
    <s v="Katie"/>
    <n v="45.92"/>
    <n v="9.51"/>
    <s v="No"/>
    <x v="0"/>
    <x v="0"/>
    <n v="0"/>
    <x v="1"/>
    <x v="0"/>
    <x v="0"/>
    <n v="17507.47"/>
    <x v="0"/>
    <s v="tier - 1"/>
    <x v="12"/>
    <s v="12-Jul-1968"/>
    <x v="0"/>
  </r>
  <r>
    <s v="Id566"/>
    <s v="Eric D"/>
    <n v="44.03"/>
    <n v="9.36"/>
    <s v="No"/>
    <x v="0"/>
    <x v="0"/>
    <n v="0"/>
    <x v="1"/>
    <x v="0"/>
    <x v="0"/>
    <n v="17505.650000000001"/>
    <x v="0"/>
    <s v="tier - 2"/>
    <x v="8"/>
    <s v="16-Jun-1965"/>
    <x v="11"/>
  </r>
  <r>
    <s v="Id567"/>
    <s v="Tara"/>
    <n v="24.6"/>
    <n v="4.8099999999999996"/>
    <s v="No"/>
    <x v="0"/>
    <x v="0"/>
    <n v="0"/>
    <x v="0"/>
    <x v="2"/>
    <x v="2"/>
    <n v="17496.310000000001"/>
    <x v="0"/>
    <s v="tier - 2"/>
    <x v="3"/>
    <s v="29-Dec-1990"/>
    <x v="3"/>
  </r>
  <r>
    <s v="Id568"/>
    <s v="Haley L"/>
    <n v="49.15"/>
    <n v="8.08"/>
    <s v="No"/>
    <x v="0"/>
    <x v="0"/>
    <n v="0"/>
    <x v="1"/>
    <x v="0"/>
    <x v="0"/>
    <n v="17479.53"/>
    <x v="0"/>
    <s v="tier - 1"/>
    <x v="1"/>
    <s v="8-Jun-1971"/>
    <x v="2"/>
  </r>
  <r>
    <s v="Id569"/>
    <s v="Kayla B."/>
    <n v="28.31"/>
    <n v="6.29"/>
    <s v="No"/>
    <x v="0"/>
    <x v="1"/>
    <n v="1"/>
    <x v="0"/>
    <x v="1"/>
    <x v="1"/>
    <n v="17468.98"/>
    <x v="1"/>
    <s v="tier - 1"/>
    <x v="1"/>
    <s v="2-Nov-2003"/>
    <x v="39"/>
  </r>
  <r>
    <s v="Id570"/>
    <s v="Mark D."/>
    <n v="22.99"/>
    <n v="6.29"/>
    <s v="No"/>
    <x v="0"/>
    <x v="0"/>
    <n v="1"/>
    <x v="0"/>
    <x v="2"/>
    <x v="1"/>
    <n v="17361.77"/>
    <x v="1"/>
    <s v="tier - 1"/>
    <x v="1"/>
    <s v="18-Oct-1992"/>
    <x v="34"/>
  </r>
  <r>
    <s v="Id571"/>
    <s v="Patrick J."/>
    <n v="29.07"/>
    <n v="5.12"/>
    <s v="No"/>
    <x v="0"/>
    <x v="1"/>
    <n v="1"/>
    <x v="0"/>
    <x v="1"/>
    <x v="2"/>
    <n v="17352.68"/>
    <x v="1"/>
    <s v="tier - 3"/>
    <x v="1"/>
    <s v="1-Nov-2003"/>
    <x v="39"/>
  </r>
  <r>
    <s v="Id572"/>
    <s v="Alejandro"/>
    <n v="42.02"/>
    <n v="9.9499999999999993"/>
    <s v="Yes"/>
    <x v="0"/>
    <x v="1"/>
    <n v="1"/>
    <x v="1"/>
    <x v="0"/>
    <x v="0"/>
    <n v="17337.580000000002"/>
    <x v="1"/>
    <s v="tier - 3"/>
    <x v="8"/>
    <s v="12-Jul-1963"/>
    <x v="8"/>
  </r>
  <r>
    <s v="Id573"/>
    <s v="Beth A"/>
    <n v="49.07"/>
    <n v="9.08"/>
    <s v="Yes"/>
    <x v="0"/>
    <x v="0"/>
    <n v="1"/>
    <x v="1"/>
    <x v="0"/>
    <x v="0"/>
    <n v="17253.43"/>
    <x v="1"/>
    <s v="tier - 3"/>
    <x v="12"/>
    <s v="25-Aug-1975"/>
    <x v="27"/>
  </r>
  <r>
    <s v="Id574"/>
    <s v="Jason R"/>
    <n v="19.8"/>
    <n v="4.82"/>
    <s v="No"/>
    <x v="0"/>
    <x v="0"/>
    <n v="0"/>
    <x v="0"/>
    <x v="2"/>
    <x v="2"/>
    <n v="17179.52"/>
    <x v="1"/>
    <s v="tier - 1"/>
    <x v="0"/>
    <s v="22-Oct-1982"/>
    <x v="37"/>
  </r>
  <r>
    <s v="Id575"/>
    <s v="Yoshinori"/>
    <n v="27.36"/>
    <n v="4.6500000000000004"/>
    <s v="No"/>
    <x v="1"/>
    <x v="0"/>
    <n v="1"/>
    <x v="0"/>
    <x v="1"/>
    <x v="2"/>
    <n v="17178.68"/>
    <x v="1"/>
    <s v="tier - 2"/>
    <x v="9"/>
    <s v="18-Aug-2004"/>
    <x v="41"/>
  </r>
  <r>
    <s v="Id576"/>
    <s v="Adrienne G."/>
    <n v="42.95"/>
    <n v="5.16"/>
    <s v="Yes"/>
    <x v="0"/>
    <x v="0"/>
    <n v="1"/>
    <x v="1"/>
    <x v="0"/>
    <x v="2"/>
    <n v="17174.52"/>
    <x v="1"/>
    <s v="tier - 2"/>
    <x v="1"/>
    <s v="7-Jun-1964"/>
    <x v="8"/>
  </r>
  <r>
    <s v="Id577"/>
    <s v="Meredith"/>
    <n v="42.66"/>
    <n v="10.44"/>
    <s v="No"/>
    <x v="0"/>
    <x v="0"/>
    <n v="0"/>
    <x v="1"/>
    <x v="0"/>
    <x v="0"/>
    <n v="17172.27"/>
    <x v="1"/>
    <s v="tier - 2"/>
    <x v="12"/>
    <s v="16-Sep-1965"/>
    <x v="11"/>
  </r>
  <r>
    <s v="Id578"/>
    <s v="Junyong"/>
    <n v="33.630000000000003"/>
    <n v="5.69"/>
    <s v="No"/>
    <x v="0"/>
    <x v="0"/>
    <n v="1"/>
    <x v="1"/>
    <x v="0"/>
    <x v="2"/>
    <n v="17128.43"/>
    <x v="1"/>
    <s v="tier - 3"/>
    <x v="4"/>
    <s v="3-Jun-1998"/>
    <x v="31"/>
  </r>
  <r>
    <s v="Id579"/>
    <s v="Kristen A."/>
    <n v="26.84"/>
    <n v="6.5"/>
    <s v="No"/>
    <x v="0"/>
    <x v="0"/>
    <n v="0"/>
    <x v="0"/>
    <x v="1"/>
    <x v="0"/>
    <n v="17085.27"/>
    <x v="1"/>
    <s v="tier - 3"/>
    <x v="0"/>
    <s v="28-Jun-2002"/>
    <x v="43"/>
  </r>
  <r>
    <s v="Id580"/>
    <s v="Maria I."/>
    <n v="28.3"/>
    <n v="5.73"/>
    <s v="No"/>
    <x v="0"/>
    <x v="1"/>
    <n v="1"/>
    <x v="0"/>
    <x v="1"/>
    <x v="1"/>
    <n v="17081.080000000002"/>
    <x v="1"/>
    <s v="tier - 2"/>
    <x v="3"/>
    <s v="26-Dec-2003"/>
    <x v="39"/>
  </r>
  <r>
    <s v="Id581"/>
    <s v="Jonathan"/>
    <n v="27.06"/>
    <n v="5.74"/>
    <s v="Yes"/>
    <x v="0"/>
    <x v="0"/>
    <n v="0"/>
    <x v="0"/>
    <x v="1"/>
    <x v="1"/>
    <n v="17043.34"/>
    <x v="1"/>
    <s v="tier - 3"/>
    <x v="0"/>
    <s v="10-Jun-1996"/>
    <x v="45"/>
  </r>
  <r>
    <s v="Id582"/>
    <s v="Phil"/>
    <n v="47.13"/>
    <n v="8.6999999999999993"/>
    <s v="No"/>
    <x v="0"/>
    <x v="0"/>
    <n v="0"/>
    <x v="1"/>
    <x v="0"/>
    <x v="0"/>
    <n v="17016.009999999998"/>
    <x v="1"/>
    <s v="tier - 2"/>
    <x v="8"/>
    <s v="22-Aug-1971"/>
    <x v="14"/>
  </r>
  <r>
    <s v="Id583"/>
    <s v="Benjamina C"/>
    <n v="51.72"/>
    <n v="5.09"/>
    <s v="No"/>
    <x v="0"/>
    <x v="0"/>
    <n v="0"/>
    <x v="1"/>
    <x v="0"/>
    <x v="2"/>
    <n v="16990.55"/>
    <x v="1"/>
    <s v="tier - 3"/>
    <x v="1"/>
    <s v="16-Jul-1980"/>
    <x v="25"/>
  </r>
  <r>
    <s v="Id584"/>
    <s v="Christopher"/>
    <n v="48.59"/>
    <n v="5.57"/>
    <s v="No"/>
    <x v="0"/>
    <x v="0"/>
    <n v="0"/>
    <x v="1"/>
    <x v="0"/>
    <x v="2"/>
    <n v="16921.09"/>
    <x v="1"/>
    <s v="tier - 3"/>
    <x v="8"/>
    <s v="25-Aug-1977"/>
    <x v="29"/>
  </r>
  <r>
    <s v="Id585"/>
    <s v="Alison B"/>
    <n v="45.18"/>
    <n v="10.87"/>
    <s v="No"/>
    <x v="0"/>
    <x v="0"/>
    <n v="0"/>
    <x v="1"/>
    <x v="0"/>
    <x v="0"/>
    <n v="16903.5"/>
    <x v="1"/>
    <s v="tier - 3"/>
    <x v="1"/>
    <s v="21-Oct-1968"/>
    <x v="0"/>
  </r>
  <r>
    <s v="Id586"/>
    <s v="Caroline"/>
    <n v="27.9"/>
    <n v="6.02"/>
    <s v="No"/>
    <x v="0"/>
    <x v="1"/>
    <n v="1"/>
    <x v="0"/>
    <x v="1"/>
    <x v="1"/>
    <n v="16884.919999999998"/>
    <x v="1"/>
    <s v="tier - 2"/>
    <x v="3"/>
    <s v="10-Sep-2003"/>
    <x v="39"/>
  </r>
  <r>
    <s v="Id587"/>
    <s v="Alexis N"/>
    <n v="51.33"/>
    <n v="7"/>
    <s v="No"/>
    <x v="0"/>
    <x v="0"/>
    <n v="0"/>
    <x v="1"/>
    <x v="0"/>
    <x v="0"/>
    <n v="16841.32"/>
    <x v="1"/>
    <s v="tier - 3"/>
    <x v="3"/>
    <s v="8-Aug-1974"/>
    <x v="19"/>
  </r>
  <r>
    <s v="Id588"/>
    <s v="Shanda L"/>
    <n v="30.59"/>
    <n v="5.56"/>
    <s v="Yes"/>
    <x v="0"/>
    <x v="0"/>
    <n v="1"/>
    <x v="1"/>
    <x v="0"/>
    <x v="2"/>
    <n v="16796.41"/>
    <x v="1"/>
    <s v="tier - 3"/>
    <x v="2"/>
    <s v="19-Oct-1995"/>
    <x v="40"/>
  </r>
  <r>
    <s v="Id589"/>
    <s v="Lacey"/>
    <n v="39.229999999999997"/>
    <n v="8.4499999999999993"/>
    <s v="No"/>
    <x v="0"/>
    <x v="0"/>
    <n v="0"/>
    <x v="1"/>
    <x v="0"/>
    <x v="0"/>
    <n v="16779.400000000001"/>
    <x v="1"/>
    <s v="tier - 2"/>
    <x v="12"/>
    <s v="29-Jul-1962"/>
    <x v="5"/>
  </r>
  <r>
    <s v="Id590"/>
    <s v="Laurette"/>
    <n v="19.094999999999999"/>
    <n v="6.19"/>
    <s v="No"/>
    <x v="0"/>
    <x v="0"/>
    <n v="0"/>
    <x v="0"/>
    <x v="2"/>
    <x v="1"/>
    <n v="16776.3"/>
    <x v="1"/>
    <s v="tier - 2"/>
    <x v="2"/>
    <s v="23-Sep-1989"/>
    <x v="4"/>
  </r>
  <r>
    <s v="Id591"/>
    <s v="Jason"/>
    <n v="49.72"/>
    <n v="7.71"/>
    <s v="No"/>
    <x v="0"/>
    <x v="0"/>
    <n v="0"/>
    <x v="1"/>
    <x v="0"/>
    <x v="0"/>
    <n v="16770.990000000002"/>
    <x v="1"/>
    <s v="tier - 1"/>
    <x v="1"/>
    <s v="28-Aug-1974"/>
    <x v="19"/>
  </r>
  <r>
    <s v="Id592"/>
    <s v="Mary"/>
    <n v="21.754999999999999"/>
    <n v="4.63"/>
    <s v="No"/>
    <x v="0"/>
    <x v="1"/>
    <n v="1"/>
    <x v="0"/>
    <x v="2"/>
    <x v="2"/>
    <n v="16657.72"/>
    <x v="1"/>
    <s v="tier - 1"/>
    <x v="2"/>
    <s v="5-Nov-1993"/>
    <x v="20"/>
  </r>
  <r>
    <s v="Id593"/>
    <s v="Kati A"/>
    <n v="48.39"/>
    <n v="4.6100000000000003"/>
    <s v="No"/>
    <x v="0"/>
    <x v="0"/>
    <n v="0"/>
    <x v="1"/>
    <x v="0"/>
    <x v="2"/>
    <n v="16631.61"/>
    <x v="1"/>
    <s v="tier - 1"/>
    <x v="1"/>
    <s v="25-Sep-1977"/>
    <x v="29"/>
  </r>
  <r>
    <s v="Id594"/>
    <s v="Kelly J"/>
    <n v="47.15"/>
    <n v="9.5299999999999994"/>
    <s v="Yes"/>
    <x v="0"/>
    <x v="0"/>
    <n v="1"/>
    <x v="1"/>
    <x v="0"/>
    <x v="0"/>
    <n v="16602.18"/>
    <x v="1"/>
    <s v="tier - 1"/>
    <x v="12"/>
    <s v="24-Jul-1975"/>
    <x v="27"/>
  </r>
  <r>
    <s v="Id595"/>
    <s v="Greer D"/>
    <n v="47.59"/>
    <n v="11.43"/>
    <s v="Yes"/>
    <x v="0"/>
    <x v="0"/>
    <n v="2"/>
    <x v="1"/>
    <x v="0"/>
    <x v="0"/>
    <n v="16600.16"/>
    <x v="1"/>
    <s v="tier - 2"/>
    <x v="3"/>
    <s v="10-Jul-1970"/>
    <x v="2"/>
  </r>
  <r>
    <s v="Id596"/>
    <s v="Brent"/>
    <n v="39.81"/>
    <n v="7.65"/>
    <s v="Yes"/>
    <x v="0"/>
    <x v="1"/>
    <n v="1"/>
    <x v="1"/>
    <x v="0"/>
    <x v="0"/>
    <n v="16587.96"/>
    <x v="1"/>
    <s v="tier - 2"/>
    <x v="8"/>
    <s v="25-Jun-1963"/>
    <x v="8"/>
  </r>
  <r>
    <s v="Id597"/>
    <s v="Eugene M"/>
    <n v="31.02"/>
    <n v="5.87"/>
    <s v="Yes"/>
    <x v="0"/>
    <x v="0"/>
    <n v="0"/>
    <x v="1"/>
    <x v="0"/>
    <x v="1"/>
    <n v="16586.5"/>
    <x v="1"/>
    <s v="tier - 1"/>
    <x v="0"/>
    <s v="25-Jun-2001"/>
    <x v="47"/>
  </r>
  <r>
    <s v="Id598"/>
    <s v="Erin D"/>
    <n v="24.75"/>
    <n v="4.3600000000000003"/>
    <s v="Yes"/>
    <x v="0"/>
    <x v="0"/>
    <n v="1"/>
    <x v="0"/>
    <x v="2"/>
    <x v="2"/>
    <n v="16577.78"/>
    <x v="1"/>
    <s v="tier - 1"/>
    <x v="0"/>
    <s v="23-Dec-1995"/>
    <x v="40"/>
  </r>
  <r>
    <s v="Id599"/>
    <s v="Kamilla"/>
    <n v="30.114999999999998"/>
    <n v="10.119999999999999"/>
    <s v="No"/>
    <x v="0"/>
    <x v="0"/>
    <n v="3"/>
    <x v="1"/>
    <x v="0"/>
    <x v="0"/>
    <n v="16455.71"/>
    <x v="1"/>
    <s v="tier - 2"/>
    <x v="1"/>
    <s v="10-Oct-1958"/>
    <x v="7"/>
  </r>
  <r>
    <s v="Id600"/>
    <s v="Wayne I."/>
    <n v="26.03"/>
    <n v="4.01"/>
    <s v="No"/>
    <x v="0"/>
    <x v="1"/>
    <n v="1"/>
    <x v="0"/>
    <x v="1"/>
    <x v="2"/>
    <n v="16450.89"/>
    <x v="1"/>
    <s v="tier - 1"/>
    <x v="1"/>
    <s v="20-Dec-2003"/>
    <x v="39"/>
  </r>
  <r>
    <s v="Id601"/>
    <s v="Tracy L"/>
    <n v="20.045000000000002"/>
    <n v="4.7699999999999996"/>
    <s v="Yes"/>
    <x v="0"/>
    <x v="0"/>
    <n v="1"/>
    <x v="0"/>
    <x v="2"/>
    <x v="2"/>
    <n v="16420.490000000002"/>
    <x v="1"/>
    <s v="tier - 3"/>
    <x v="1"/>
    <s v="28-Sep-1995"/>
    <x v="40"/>
  </r>
  <r>
    <s v="Id602"/>
    <s v="Heather"/>
    <n v="40.24"/>
    <n v="6.83"/>
    <s v="No"/>
    <x v="0"/>
    <x v="0"/>
    <n v="0"/>
    <x v="1"/>
    <x v="0"/>
    <x v="0"/>
    <n v="16351.42"/>
    <x v="1"/>
    <s v="tier - 3"/>
    <x v="12"/>
    <s v="5-Dec-1965"/>
    <x v="11"/>
  </r>
  <r>
    <s v="Id603"/>
    <s v="Megan C"/>
    <n v="43.15"/>
    <n v="6.14"/>
    <s v="Yes"/>
    <x v="0"/>
    <x v="1"/>
    <n v="1"/>
    <x v="1"/>
    <x v="0"/>
    <x v="1"/>
    <n v="16311.05"/>
    <x v="1"/>
    <s v="tier - 3"/>
    <x v="12"/>
    <s v="8-Aug-1969"/>
    <x v="16"/>
  </r>
  <r>
    <s v="Id604"/>
    <s v="Jonathan"/>
    <n v="27.7"/>
    <n v="5.6"/>
    <s v="No"/>
    <x v="0"/>
    <x v="1"/>
    <n v="1"/>
    <x v="0"/>
    <x v="1"/>
    <x v="2"/>
    <n v="16297.85"/>
    <x v="1"/>
    <s v="tier - 3"/>
    <x v="3"/>
    <s v="24-Aug-2003"/>
    <x v="39"/>
  </r>
  <r>
    <s v="Id605"/>
    <s v="Greg D."/>
    <n v="45.68"/>
    <n v="4.8"/>
    <s v="No"/>
    <x v="0"/>
    <x v="0"/>
    <n v="2"/>
    <x v="1"/>
    <x v="0"/>
    <x v="2"/>
    <n v="16267.32"/>
    <x v="1"/>
    <s v="tier - 2"/>
    <x v="8"/>
    <s v="30-Jul-1972"/>
    <x v="28"/>
  </r>
  <r>
    <s v="Id606"/>
    <s v="Steven L."/>
    <n v="27.3"/>
    <n v="11.89"/>
    <s v="No"/>
    <x v="0"/>
    <x v="0"/>
    <n v="0"/>
    <x v="0"/>
    <x v="1"/>
    <x v="0"/>
    <n v="16232.85"/>
    <x v="1"/>
    <s v="tier - 1"/>
    <x v="3"/>
    <s v="8-Sep-2002"/>
    <x v="43"/>
  </r>
  <r>
    <s v="Id607"/>
    <s v="Gianfilippo"/>
    <n v="54.45"/>
    <n v="4.7300000000000004"/>
    <s v="Yes"/>
    <x v="0"/>
    <x v="0"/>
    <n v="1"/>
    <x v="1"/>
    <x v="0"/>
    <x v="2"/>
    <n v="16205.88"/>
    <x v="1"/>
    <s v="tier - 1"/>
    <x v="1"/>
    <s v="21-Aug-1988"/>
    <x v="23"/>
  </r>
  <r>
    <s v="Id608"/>
    <s v="Hector"/>
    <n v="54.43"/>
    <n v="4.6100000000000003"/>
    <s v="Yes"/>
    <x v="0"/>
    <x v="0"/>
    <n v="1"/>
    <x v="1"/>
    <x v="0"/>
    <x v="2"/>
    <n v="16199.1"/>
    <x v="1"/>
    <s v="tier - 2"/>
    <x v="1"/>
    <s v="6-Aug-1988"/>
    <x v="23"/>
  </r>
  <r>
    <s v="Id609"/>
    <s v="Mark W."/>
    <n v="48.01"/>
    <n v="7.3"/>
    <s v="No"/>
    <x v="0"/>
    <x v="0"/>
    <n v="0"/>
    <x v="1"/>
    <x v="0"/>
    <x v="0"/>
    <n v="16190.97"/>
    <x v="1"/>
    <s v="tier - 3"/>
    <x v="1"/>
    <s v="11-Sep-1974"/>
    <x v="19"/>
  </r>
  <r>
    <s v="Id610"/>
    <s v="Aubri"/>
    <n v="48.32"/>
    <n v="5.88"/>
    <s v="No"/>
    <x v="0"/>
    <x v="0"/>
    <n v="0"/>
    <x v="1"/>
    <x v="0"/>
    <x v="1"/>
    <n v="16152.04"/>
    <x v="1"/>
    <s v="tier - 1"/>
    <x v="12"/>
    <s v="6-Jul-1982"/>
    <x v="37"/>
  </r>
  <r>
    <s v="Id611"/>
    <s v="Justin"/>
    <n v="22.895"/>
    <n v="4.0599999999999996"/>
    <s v="No"/>
    <x v="0"/>
    <x v="1"/>
    <n v="1"/>
    <x v="0"/>
    <x v="2"/>
    <x v="2"/>
    <n v="16138.76"/>
    <x v="1"/>
    <s v="tier - 3"/>
    <x v="6"/>
    <s v="12-Dec-1993"/>
    <x v="20"/>
  </r>
  <r>
    <s v="Id612"/>
    <s v="Megan A."/>
    <n v="54.85"/>
    <n v="4.9000000000000004"/>
    <s v="No"/>
    <x v="0"/>
    <x v="0"/>
    <n v="1"/>
    <x v="1"/>
    <x v="0"/>
    <x v="2"/>
    <n v="16122.65"/>
    <x v="1"/>
    <s v="tier - 1"/>
    <x v="3"/>
    <s v="6-Oct-1987"/>
    <x v="38"/>
  </r>
  <r>
    <s v="Id613"/>
    <s v="Erika M."/>
    <n v="21.85"/>
    <n v="5.52"/>
    <s v="No"/>
    <x v="0"/>
    <x v="1"/>
    <n v="1"/>
    <x v="0"/>
    <x v="2"/>
    <x v="2"/>
    <n v="16115.3"/>
    <x v="1"/>
    <s v="tier - 1"/>
    <x v="2"/>
    <s v="8-Aug-1993"/>
    <x v="20"/>
  </r>
  <r>
    <s v="Id614"/>
    <s v="Daniel G."/>
    <n v="51.86"/>
    <n v="5.2"/>
    <s v="Yes"/>
    <x v="0"/>
    <x v="0"/>
    <n v="0"/>
    <x v="1"/>
    <x v="0"/>
    <x v="2"/>
    <n v="16097.94"/>
    <x v="1"/>
    <s v="tier - 3"/>
    <x v="1"/>
    <s v="27-Aug-1985"/>
    <x v="17"/>
  </r>
  <r>
    <s v="Id615"/>
    <s v="Devin C."/>
    <n v="39.049999999999997"/>
    <n v="7.59"/>
    <s v="No"/>
    <x v="0"/>
    <x v="0"/>
    <n v="3"/>
    <x v="1"/>
    <x v="0"/>
    <x v="0"/>
    <n v="16085.13"/>
    <x v="1"/>
    <s v="tier - 2"/>
    <x v="0"/>
    <s v="21-Jun-1958"/>
    <x v="7"/>
  </r>
  <r>
    <s v="Id616"/>
    <s v="Louise A"/>
    <n v="31.824999999999999"/>
    <n v="8.2799999999999994"/>
    <s v="No"/>
    <x v="0"/>
    <x v="0"/>
    <n v="3"/>
    <x v="1"/>
    <x v="0"/>
    <x v="0"/>
    <n v="16069.08"/>
    <x v="1"/>
    <s v="tier - 2"/>
    <x v="2"/>
    <s v="22-Oct-1958"/>
    <x v="7"/>
  </r>
  <r>
    <s v="Id617"/>
    <s v="Sarah"/>
    <n v="46.43"/>
    <n v="6.72"/>
    <s v="No"/>
    <x v="0"/>
    <x v="0"/>
    <n v="0"/>
    <x v="1"/>
    <x v="0"/>
    <x v="0"/>
    <n v="16062.89"/>
    <x v="1"/>
    <s v="tier - 2"/>
    <x v="12"/>
    <s v="16-Sep-1978"/>
    <x v="9"/>
  </r>
  <r>
    <s v="Id618"/>
    <s v="Amy"/>
    <n v="53.63"/>
    <n v="5.47"/>
    <s v="Yes"/>
    <x v="0"/>
    <x v="0"/>
    <n v="1"/>
    <x v="1"/>
    <x v="0"/>
    <x v="2"/>
    <n v="16059.06"/>
    <x v="1"/>
    <s v="tier - 3"/>
    <x v="1"/>
    <s v="5-Dec-1988"/>
    <x v="23"/>
  </r>
  <r>
    <s v="Id619"/>
    <s v="Brittany L."/>
    <n v="48.7"/>
    <n v="4.71"/>
    <s v="No"/>
    <x v="0"/>
    <x v="0"/>
    <n v="0"/>
    <x v="1"/>
    <x v="0"/>
    <x v="2"/>
    <n v="15966.19"/>
    <x v="1"/>
    <s v="tier - 2"/>
    <x v="1"/>
    <s v="19-Sep-1980"/>
    <x v="25"/>
  </r>
  <r>
    <s v="Id620"/>
    <s v="Jessica L"/>
    <n v="48.81"/>
    <n v="5.49"/>
    <s v="No"/>
    <x v="0"/>
    <x v="0"/>
    <n v="0"/>
    <x v="1"/>
    <x v="0"/>
    <x v="2"/>
    <n v="15965.29"/>
    <x v="1"/>
    <s v="tier - 1"/>
    <x v="1"/>
    <s v="24-Jul-1982"/>
    <x v="37"/>
  </r>
  <r>
    <s v="Id621"/>
    <s v="Kristina K"/>
    <n v="47.53"/>
    <n v="4.72"/>
    <s v="No"/>
    <x v="0"/>
    <x v="0"/>
    <n v="0"/>
    <x v="1"/>
    <x v="0"/>
    <x v="2"/>
    <n v="15922.29"/>
    <x v="1"/>
    <s v="tier - 3"/>
    <x v="12"/>
    <s v="12-Oct-1980"/>
    <x v="25"/>
  </r>
  <r>
    <s v="Id622"/>
    <s v="Brad"/>
    <n v="36.85"/>
    <n v="6.7"/>
    <s v="No"/>
    <x v="0"/>
    <x v="0"/>
    <n v="0"/>
    <x v="1"/>
    <x v="0"/>
    <x v="0"/>
    <n v="15840.81"/>
    <x v="1"/>
    <s v="tier - 1"/>
    <x v="13"/>
    <s v="25-Dec-1962"/>
    <x v="5"/>
  </r>
  <r>
    <s v="Id623"/>
    <s v="Margaret O"/>
    <n v="29.3"/>
    <n v="5.5"/>
    <s v="No"/>
    <x v="0"/>
    <x v="0"/>
    <n v="0"/>
    <x v="1"/>
    <x v="1"/>
    <x v="2"/>
    <n v="15828.82"/>
    <x v="1"/>
    <s v="tier - 3"/>
    <x v="3"/>
    <s v="11-Nov-1982"/>
    <x v="37"/>
  </r>
  <r>
    <s v="Id624"/>
    <s v="Craig R."/>
    <n v="19.3"/>
    <n v="4.46"/>
    <s v="No"/>
    <x v="0"/>
    <x v="0"/>
    <n v="1"/>
    <x v="0"/>
    <x v="2"/>
    <x v="2"/>
    <n v="15820.7"/>
    <x v="1"/>
    <s v="tier - 3"/>
    <x v="3"/>
    <s v="26-Jun-1984"/>
    <x v="32"/>
  </r>
  <r>
    <s v="Id625"/>
    <s v="Simo"/>
    <n v="24.13"/>
    <n v="5.29"/>
    <s v="Yes"/>
    <x v="0"/>
    <x v="1"/>
    <n v="1"/>
    <x v="0"/>
    <x v="2"/>
    <x v="2"/>
    <n v="15817.99"/>
    <x v="1"/>
    <s v="tier - 2"/>
    <x v="1"/>
    <s v="9-Oct-1997"/>
    <x v="31"/>
  </r>
  <r>
    <s v="Id626"/>
    <s v="Christopher J"/>
    <n v="46.7"/>
    <n v="10.99"/>
    <s v="No"/>
    <x v="0"/>
    <x v="0"/>
    <n v="0"/>
    <x v="1"/>
    <x v="0"/>
    <x v="0"/>
    <n v="15746.62"/>
    <x v="1"/>
    <s v="tier - 1"/>
    <x v="1"/>
    <s v="29-Aug-1974"/>
    <x v="19"/>
  </r>
  <r>
    <s v="Id627"/>
    <s v="Mario Sr."/>
    <n v="45.27"/>
    <n v="5.2"/>
    <s v="Yes"/>
    <x v="0"/>
    <x v="0"/>
    <n v="0"/>
    <x v="1"/>
    <x v="0"/>
    <x v="2"/>
    <n v="15698.86"/>
    <x v="1"/>
    <s v="tier - 2"/>
    <x v="1"/>
    <s v="20-Sep-1976"/>
    <x v="1"/>
  </r>
  <r>
    <s v="Id628"/>
    <s v="Meghann R."/>
    <n v="44.29"/>
    <n v="9.66"/>
    <s v="No"/>
    <x v="0"/>
    <x v="0"/>
    <n v="2"/>
    <x v="1"/>
    <x v="0"/>
    <x v="0"/>
    <n v="15670.3"/>
    <x v="1"/>
    <s v="tier - 2"/>
    <x v="12"/>
    <s v="26-Jun-1973"/>
    <x v="30"/>
  </r>
  <r>
    <s v="Id629"/>
    <s v="Scott M"/>
    <n v="54.59"/>
    <n v="4.22"/>
    <s v="Yes"/>
    <x v="0"/>
    <x v="0"/>
    <n v="1"/>
    <x v="1"/>
    <x v="0"/>
    <x v="2"/>
    <n v="15646.28"/>
    <x v="1"/>
    <s v="tier - 2"/>
    <x v="3"/>
    <s v="22-Dec-1988"/>
    <x v="23"/>
  </r>
  <r>
    <s v="Id630"/>
    <s v="Caitlin E."/>
    <n v="32.965000000000003"/>
    <n v="11.78"/>
    <s v="No"/>
    <x v="0"/>
    <x v="0"/>
    <n v="0"/>
    <x v="1"/>
    <x v="0"/>
    <x v="0"/>
    <n v="15612.19"/>
    <x v="1"/>
    <s v="tier - 2"/>
    <x v="1"/>
    <s v="6-Jun-1960"/>
    <x v="10"/>
  </r>
  <r>
    <s v="Id631"/>
    <s v="Samantha A."/>
    <n v="38.049999999999997"/>
    <n v="9.6199999999999992"/>
    <s v="No"/>
    <x v="0"/>
    <x v="0"/>
    <n v="0"/>
    <x v="1"/>
    <x v="0"/>
    <x v="0"/>
    <n v="15608.58"/>
    <x v="1"/>
    <s v="tier - 2"/>
    <x v="12"/>
    <s v="28-Oct-1965"/>
    <x v="11"/>
  </r>
  <r>
    <s v="Id632"/>
    <s v="Erik"/>
    <n v="46.14"/>
    <n v="10.78"/>
    <s v="No"/>
    <x v="0"/>
    <x v="0"/>
    <n v="0"/>
    <x v="1"/>
    <x v="0"/>
    <x v="0"/>
    <n v="15556.67"/>
    <x v="1"/>
    <s v="tier - 2"/>
    <x v="1"/>
    <s v="30-Jul-1974"/>
    <x v="19"/>
  </r>
  <r>
    <s v="Id633"/>
    <s v="Christopher"/>
    <n v="41.325000000000003"/>
    <n v="5.1100000000000003"/>
    <s v="Yes"/>
    <x v="0"/>
    <x v="0"/>
    <n v="2"/>
    <x v="1"/>
    <x v="0"/>
    <x v="2"/>
    <n v="15555.19"/>
    <x v="1"/>
    <s v="tier - 3"/>
    <x v="1"/>
    <s v="2-Oct-1959"/>
    <x v="10"/>
  </r>
  <r>
    <s v="Id634"/>
    <s v="Maya"/>
    <n v="44.64"/>
    <n v="7.18"/>
    <s v="No"/>
    <x v="0"/>
    <x v="0"/>
    <n v="0"/>
    <x v="1"/>
    <x v="0"/>
    <x v="0"/>
    <n v="15532.16"/>
    <x v="1"/>
    <s v="tier - 2"/>
    <x v="12"/>
    <s v="28-Jun-1974"/>
    <x v="19"/>
  </r>
  <r>
    <s v="Id635"/>
    <s v="Zachary T"/>
    <n v="25.175000000000001"/>
    <n v="4.96"/>
    <s v="No"/>
    <x v="1"/>
    <x v="0"/>
    <n v="1"/>
    <x v="1"/>
    <x v="1"/>
    <x v="2"/>
    <n v="15518.18"/>
    <x v="1"/>
    <s v="tier - 3"/>
    <x v="5"/>
    <s v="17-Jul-2004"/>
    <x v="41"/>
  </r>
  <r>
    <s v="Id636"/>
    <s v="Hilda"/>
    <n v="43.11"/>
    <n v="4.67"/>
    <s v="Yes"/>
    <x v="0"/>
    <x v="0"/>
    <n v="0"/>
    <x v="1"/>
    <x v="0"/>
    <x v="2"/>
    <n v="15450.48"/>
    <x v="1"/>
    <s v="tier - 1"/>
    <x v="12"/>
    <s v="20-Jul-1976"/>
    <x v="1"/>
  </r>
  <r>
    <s v="Id637"/>
    <s v="Stephanie"/>
    <n v="53.32"/>
    <n v="5.0599999999999996"/>
    <s v="No"/>
    <x v="0"/>
    <x v="0"/>
    <n v="0"/>
    <x v="1"/>
    <x v="0"/>
    <x v="2"/>
    <n v="15440.2"/>
    <x v="1"/>
    <s v="tier - 1"/>
    <x v="1"/>
    <s v="25-Oct-1990"/>
    <x v="3"/>
  </r>
  <r>
    <s v="Id638"/>
    <s v="Doug"/>
    <n v="38.04"/>
    <n v="5.0199999999999996"/>
    <s v="Yes"/>
    <x v="0"/>
    <x v="0"/>
    <n v="1"/>
    <x v="1"/>
    <x v="0"/>
    <x v="2"/>
    <n v="15377.77"/>
    <x v="1"/>
    <s v="tier - 2"/>
    <x v="1"/>
    <s v="4-Sep-1964"/>
    <x v="13"/>
  </r>
  <r>
    <s v="Id639"/>
    <s v="Bethany N."/>
    <n v="37.9"/>
    <n v="7.76"/>
    <s v="No"/>
    <x v="0"/>
    <x v="0"/>
    <n v="0"/>
    <x v="1"/>
    <x v="0"/>
    <x v="0"/>
    <n v="15368.22"/>
    <x v="1"/>
    <s v="tier - 2"/>
    <x v="3"/>
    <s v="6-Sep-1962"/>
    <x v="5"/>
  </r>
  <r>
    <s v="Id640"/>
    <s v="Sandra H"/>
    <n v="39.6"/>
    <n v="9.32"/>
    <s v="No"/>
    <x v="0"/>
    <x v="0"/>
    <n v="0"/>
    <x v="1"/>
    <x v="0"/>
    <x v="0"/>
    <n v="15363.77"/>
    <x v="1"/>
    <s v="tier - 1"/>
    <x v="12"/>
    <s v="18-Jul-1968"/>
    <x v="0"/>
  </r>
  <r>
    <s v="Id641"/>
    <s v="Takuo"/>
    <n v="50.92"/>
    <n v="5.31"/>
    <s v="Yes"/>
    <x v="0"/>
    <x v="0"/>
    <n v="1"/>
    <x v="1"/>
    <x v="0"/>
    <x v="2"/>
    <n v="15361.5"/>
    <x v="1"/>
    <s v="tier - 3"/>
    <x v="8"/>
    <s v="17-Dec-1988"/>
    <x v="23"/>
  </r>
  <r>
    <s v="Id642"/>
    <s v="Kelly A."/>
    <n v="21.85"/>
    <n v="5.56"/>
    <s v="Yes"/>
    <x v="0"/>
    <x v="0"/>
    <n v="0"/>
    <x v="0"/>
    <x v="2"/>
    <x v="2"/>
    <n v="15359.1"/>
    <x v="1"/>
    <s v="tier - 3"/>
    <x v="2"/>
    <s v="14-Jul-2001"/>
    <x v="47"/>
  </r>
  <r>
    <s v="Id643"/>
    <s v="Scott"/>
    <n v="36.08"/>
    <n v="7.11"/>
    <s v="Yes"/>
    <x v="0"/>
    <x v="1"/>
    <n v="1"/>
    <x v="1"/>
    <x v="0"/>
    <x v="0"/>
    <n v="15322.77"/>
    <x v="1"/>
    <s v="tier - 3"/>
    <x v="14"/>
    <s v="13-Dec-1963"/>
    <x v="8"/>
  </r>
  <r>
    <s v="Id644"/>
    <s v="Benoit"/>
    <n v="40.44"/>
    <n v="5.13"/>
    <s v="Yes"/>
    <x v="0"/>
    <x v="1"/>
    <n v="1"/>
    <x v="1"/>
    <x v="0"/>
    <x v="2"/>
    <n v="15260.52"/>
    <x v="1"/>
    <s v="tier - 2"/>
    <x v="8"/>
    <s v="16-Sep-1969"/>
    <x v="16"/>
  </r>
  <r>
    <s v="Id645"/>
    <s v="Elizabeth M."/>
    <n v="38.094999999999999"/>
    <n v="10.199999999999999"/>
    <s v="No"/>
    <x v="0"/>
    <x v="0"/>
    <n v="0"/>
    <x v="1"/>
    <x v="0"/>
    <x v="0"/>
    <n v="15230.32"/>
    <x v="1"/>
    <s v="tier - 2"/>
    <x v="2"/>
    <s v="25-Jul-1960"/>
    <x v="15"/>
  </r>
  <r>
    <s v="Id646"/>
    <s v="Jessica A."/>
    <n v="44.95"/>
    <n v="10.4"/>
    <s v="No"/>
    <x v="0"/>
    <x v="0"/>
    <n v="0"/>
    <x v="1"/>
    <x v="0"/>
    <x v="0"/>
    <n v="15207.92"/>
    <x v="1"/>
    <s v="tier - 1"/>
    <x v="1"/>
    <s v="23-Nov-1978"/>
    <x v="9"/>
  </r>
  <r>
    <s v="Id647"/>
    <s v="Monica K"/>
    <n v="35.54"/>
    <n v="10.67"/>
    <s v="No"/>
    <x v="0"/>
    <x v="0"/>
    <n v="0"/>
    <x v="1"/>
    <x v="0"/>
    <x v="0"/>
    <n v="15174.81"/>
    <x v="1"/>
    <s v="tier - 1"/>
    <x v="1"/>
    <s v="17-Jun-1962"/>
    <x v="5"/>
  </r>
  <r>
    <s v="Id648"/>
    <s v="Kevin L"/>
    <n v="39.799999999999997"/>
    <n v="4.6500000000000004"/>
    <s v="Yes"/>
    <x v="0"/>
    <x v="0"/>
    <n v="2"/>
    <x v="1"/>
    <x v="0"/>
    <x v="2"/>
    <n v="15170.07"/>
    <x v="1"/>
    <s v="tier - 3"/>
    <x v="3"/>
    <s v="3-Dec-1959"/>
    <x v="10"/>
  </r>
  <r>
    <s v="Id649"/>
    <s v="Gregory"/>
    <n v="33.659999999999997"/>
    <n v="5.65"/>
    <s v="Yes"/>
    <x v="0"/>
    <x v="0"/>
    <n v="2"/>
    <x v="1"/>
    <x v="0"/>
    <x v="2"/>
    <n v="15161.53"/>
    <x v="1"/>
    <s v="tier - 1"/>
    <x v="0"/>
    <s v="4-Jun-1959"/>
    <x v="7"/>
  </r>
  <r>
    <s v="Id650"/>
    <s v="Della"/>
    <n v="35.5"/>
    <n v="11.97"/>
    <s v="No"/>
    <x v="0"/>
    <x v="0"/>
    <n v="0"/>
    <x v="1"/>
    <x v="0"/>
    <x v="0"/>
    <n v="15161.25"/>
    <x v="1"/>
    <s v="tier - 2"/>
    <x v="1"/>
    <s v="25-Oct-1962"/>
    <x v="5"/>
  </r>
  <r>
    <s v="Id651"/>
    <s v="David"/>
    <n v="41.63"/>
    <n v="6.71"/>
    <s v="No"/>
    <x v="0"/>
    <x v="0"/>
    <n v="0"/>
    <x v="1"/>
    <x v="0"/>
    <x v="0"/>
    <n v="15150.44"/>
    <x v="1"/>
    <s v="tier - 1"/>
    <x v="8"/>
    <s v="25-Nov-1971"/>
    <x v="14"/>
  </r>
  <r>
    <s v="Id652"/>
    <s v="Victoria"/>
    <n v="46.49"/>
    <n v="11.92"/>
    <s v="No"/>
    <x v="0"/>
    <x v="0"/>
    <n v="0"/>
    <x v="1"/>
    <x v="0"/>
    <x v="0"/>
    <n v="15123.19"/>
    <x v="1"/>
    <s v="tier - 1"/>
    <x v="3"/>
    <s v="5-Sep-1978"/>
    <x v="9"/>
  </r>
  <r>
    <s v="Id653"/>
    <s v="Tasos"/>
    <n v="43.29"/>
    <n v="5.35"/>
    <s v="No"/>
    <x v="0"/>
    <x v="0"/>
    <n v="2"/>
    <x v="1"/>
    <x v="0"/>
    <x v="2"/>
    <n v="15103.69"/>
    <x v="1"/>
    <s v="tier - 1"/>
    <x v="1"/>
    <s v="7-Nov-1972"/>
    <x v="28"/>
  </r>
  <r>
    <s v="Id654"/>
    <s v="Thomas"/>
    <n v="43.08"/>
    <n v="8.9600000000000009"/>
    <s v="Yes"/>
    <x v="0"/>
    <x v="0"/>
    <n v="1"/>
    <x v="1"/>
    <x v="0"/>
    <x v="0"/>
    <n v="15090.35"/>
    <x v="1"/>
    <s v="tier - 1"/>
    <x v="8"/>
    <s v="26-Oct-1975"/>
    <x v="27"/>
  </r>
  <r>
    <s v="Id655"/>
    <s v="Lukasz"/>
    <n v="39.07"/>
    <n v="11.93"/>
    <s v="No"/>
    <x v="0"/>
    <x v="0"/>
    <n v="0"/>
    <x v="1"/>
    <x v="0"/>
    <x v="0"/>
    <n v="15052.68"/>
    <x v="1"/>
    <s v="tier - 2"/>
    <x v="13"/>
    <s v="12-Jun-1968"/>
    <x v="0"/>
  </r>
  <r>
    <s v="Id656"/>
    <s v="Matthew A."/>
    <n v="41.3"/>
    <n v="9.59"/>
    <s v="No"/>
    <x v="0"/>
    <x v="0"/>
    <n v="0"/>
    <x v="1"/>
    <x v="0"/>
    <x v="0"/>
    <n v="15038.51"/>
    <x v="1"/>
    <s v="tier - 3"/>
    <x v="8"/>
    <s v="15-Aug-1971"/>
    <x v="14"/>
  </r>
  <r>
    <s v="Id657"/>
    <s v="Meta"/>
    <n v="42.95"/>
    <n v="11.88"/>
    <s v="Yes"/>
    <x v="0"/>
    <x v="0"/>
    <n v="2"/>
    <x v="1"/>
    <x v="0"/>
    <x v="0"/>
    <n v="15026.3"/>
    <x v="1"/>
    <s v="tier - 3"/>
    <x v="3"/>
    <s v="11-Sep-1970"/>
    <x v="2"/>
  </r>
  <r>
    <s v="Id658"/>
    <s v="Rachel E"/>
    <n v="46.96"/>
    <n v="4.6399999999999997"/>
    <s v="No"/>
    <x v="0"/>
    <x v="1"/>
    <n v="1"/>
    <x v="1"/>
    <x v="0"/>
    <x v="2"/>
    <n v="15025.76"/>
    <x v="1"/>
    <s v="tier - 1"/>
    <x v="3"/>
    <s v="25-Nov-1979"/>
    <x v="18"/>
  </r>
  <r>
    <s v="Id659"/>
    <s v="Angelica"/>
    <n v="30.495000000000001"/>
    <n v="9.5299999999999994"/>
    <s v="No"/>
    <x v="0"/>
    <x v="0"/>
    <n v="0"/>
    <x v="1"/>
    <x v="0"/>
    <x v="0"/>
    <n v="15019.76"/>
    <x v="1"/>
    <s v="tier - 2"/>
    <x v="1"/>
    <s v="8-Aug-1960"/>
    <x v="15"/>
  </r>
  <r>
    <s v="Id660"/>
    <s v="Kathleen"/>
    <n v="17.954999999999998"/>
    <n v="5.29"/>
    <s v="Yes"/>
    <x v="0"/>
    <x v="0"/>
    <n v="1"/>
    <x v="0"/>
    <x v="3"/>
    <x v="2"/>
    <n v="15006.58"/>
    <x v="1"/>
    <s v="tier - 2"/>
    <x v="2"/>
    <s v="2-Aug-1995"/>
    <x v="40"/>
  </r>
  <r>
    <s v="Id661"/>
    <s v="Gabriel D."/>
    <n v="25.6"/>
    <n v="10.95"/>
    <s v="No"/>
    <x v="0"/>
    <x v="0"/>
    <n v="3"/>
    <x v="1"/>
    <x v="1"/>
    <x v="0"/>
    <n v="14988.43"/>
    <x v="1"/>
    <s v="tier - 3"/>
    <x v="3"/>
    <s v="29-Jul-1958"/>
    <x v="7"/>
  </r>
  <r>
    <s v="Id662"/>
    <s v="Jeff T"/>
    <n v="34.21"/>
    <n v="9.17"/>
    <s v="No"/>
    <x v="0"/>
    <x v="0"/>
    <n v="0"/>
    <x v="1"/>
    <x v="0"/>
    <x v="0"/>
    <n v="14945.34"/>
    <x v="1"/>
    <s v="tier - 1"/>
    <x v="14"/>
    <s v="29-Nov-1962"/>
    <x v="5"/>
  </r>
  <r>
    <s v="Id663"/>
    <s v="Neil D"/>
    <n v="39.74"/>
    <n v="7.39"/>
    <s v="No"/>
    <x v="0"/>
    <x v="0"/>
    <n v="0"/>
    <x v="1"/>
    <x v="0"/>
    <x v="0"/>
    <n v="14926.97"/>
    <x v="1"/>
    <s v="tier - 2"/>
    <x v="1"/>
    <s v="8-Nov-1968"/>
    <x v="0"/>
  </r>
  <r>
    <s v="Id664"/>
    <s v="Katherine L."/>
    <n v="49.53"/>
    <n v="9.1300000000000008"/>
    <s v="Yes"/>
    <x v="0"/>
    <x v="0"/>
    <n v="0"/>
    <x v="1"/>
    <x v="0"/>
    <x v="0"/>
    <n v="14908.27"/>
    <x v="1"/>
    <s v="tier - 1"/>
    <x v="3"/>
    <s v="4-Jul-1981"/>
    <x v="36"/>
  </r>
  <r>
    <s v="Id665"/>
    <s v="Ariel E"/>
    <n v="39.33"/>
    <n v="10.4"/>
    <s v="No"/>
    <x v="0"/>
    <x v="0"/>
    <n v="3"/>
    <x v="1"/>
    <x v="0"/>
    <x v="0"/>
    <n v="14901.52"/>
    <x v="1"/>
    <s v="tier - 2"/>
    <x v="2"/>
    <s v="17-Oct-1958"/>
    <x v="7"/>
  </r>
  <r>
    <s v="Id666"/>
    <s v="Christopher P"/>
    <n v="39.979999999999997"/>
    <n v="9.4600000000000009"/>
    <s v="Yes"/>
    <x v="0"/>
    <x v="0"/>
    <n v="2"/>
    <x v="1"/>
    <x v="0"/>
    <x v="0"/>
    <n v="14847.63"/>
    <x v="1"/>
    <s v="tier - 2"/>
    <x v="8"/>
    <s v="11-Nov-1970"/>
    <x v="2"/>
  </r>
  <r>
    <s v="Id667"/>
    <s v="Erin M."/>
    <n v="46.51"/>
    <n v="8.69"/>
    <s v="Yes"/>
    <x v="0"/>
    <x v="0"/>
    <n v="0"/>
    <x v="1"/>
    <x v="0"/>
    <x v="0"/>
    <n v="14843.96"/>
    <x v="1"/>
    <s v="tier - 3"/>
    <x v="12"/>
    <s v="5-Jun-1981"/>
    <x v="25"/>
  </r>
  <r>
    <s v="Id668"/>
    <s v="Molly K."/>
    <n v="43.58"/>
    <n v="4.2300000000000004"/>
    <s v="No"/>
    <x v="0"/>
    <x v="1"/>
    <n v="1"/>
    <x v="1"/>
    <x v="0"/>
    <x v="2"/>
    <n v="14839.34"/>
    <x v="1"/>
    <s v="tier - 3"/>
    <x v="12"/>
    <s v="18-Oct-1979"/>
    <x v="18"/>
  </r>
  <r>
    <s v="Id669"/>
    <s v="Ryan J."/>
    <n v="42.28"/>
    <n v="9.16"/>
    <s v="Yes"/>
    <x v="0"/>
    <x v="0"/>
    <n v="1"/>
    <x v="1"/>
    <x v="0"/>
    <x v="0"/>
    <n v="14819"/>
    <x v="1"/>
    <s v="tier - 3"/>
    <x v="8"/>
    <s v="10-Dec-1975"/>
    <x v="27"/>
  </r>
  <r>
    <s v="Id670"/>
    <s v="Jennifer"/>
    <n v="35.520000000000003"/>
    <n v="8.26"/>
    <s v="No"/>
    <x v="0"/>
    <x v="0"/>
    <n v="0"/>
    <x v="1"/>
    <x v="0"/>
    <x v="0"/>
    <n v="14750.42"/>
    <x v="1"/>
    <s v="tier - 2"/>
    <x v="12"/>
    <s v="27-Jul-1965"/>
    <x v="11"/>
  </r>
  <r>
    <s v="Id671"/>
    <s v="Daniel M"/>
    <n v="33.6"/>
    <n v="11.25"/>
    <s v="No"/>
    <x v="0"/>
    <x v="0"/>
    <n v="0"/>
    <x v="1"/>
    <x v="0"/>
    <x v="0"/>
    <n v="14738.43"/>
    <x v="1"/>
    <s v="tier - 3"/>
    <x v="14"/>
    <s v="29-Jul-1962"/>
    <x v="5"/>
  </r>
  <r>
    <s v="Id672"/>
    <s v="Hiruni"/>
    <n v="22.42"/>
    <n v="6.74"/>
    <s v="No"/>
    <x v="0"/>
    <x v="0"/>
    <n v="0"/>
    <x v="0"/>
    <x v="2"/>
    <x v="0"/>
    <n v="14711.74"/>
    <x v="1"/>
    <s v="tier - 2"/>
    <x v="1"/>
    <s v="24-Sep-2002"/>
    <x v="43"/>
  </r>
  <r>
    <s v="Id673"/>
    <s v="Reina H."/>
    <n v="46.86"/>
    <n v="4.87"/>
    <s v="No"/>
    <x v="0"/>
    <x v="0"/>
    <n v="0"/>
    <x v="1"/>
    <x v="0"/>
    <x v="2"/>
    <n v="14696.77"/>
    <x v="1"/>
    <s v="tier - 2"/>
    <x v="3"/>
    <s v="4-Sep-1982"/>
    <x v="37"/>
  </r>
  <r>
    <s v="Id674"/>
    <s v="Kristi"/>
    <n v="32.965000000000003"/>
    <n v="6.68"/>
    <s v="No"/>
    <x v="0"/>
    <x v="0"/>
    <n v="3"/>
    <x v="1"/>
    <x v="0"/>
    <x v="0"/>
    <n v="14692.67"/>
    <x v="1"/>
    <s v="tier - 1"/>
    <x v="1"/>
    <s v="23-Jul-1958"/>
    <x v="7"/>
  </r>
  <r>
    <s v="Id675"/>
    <s v="Meredith L."/>
    <n v="39.340000000000003"/>
    <n v="5.0199999999999996"/>
    <s v="Yes"/>
    <x v="0"/>
    <x v="1"/>
    <n v="1"/>
    <x v="1"/>
    <x v="0"/>
    <x v="2"/>
    <n v="14665.75"/>
    <x v="1"/>
    <s v="tier - 1"/>
    <x v="1"/>
    <s v="20-Oct-1969"/>
    <x v="16"/>
  </r>
  <r>
    <s v="Id676"/>
    <s v="Jocelyn"/>
    <n v="47"/>
    <n v="10.64"/>
    <s v="Yes"/>
    <x v="0"/>
    <x v="0"/>
    <n v="0"/>
    <x v="1"/>
    <x v="0"/>
    <x v="0"/>
    <n v="14657.2"/>
    <x v="1"/>
    <s v="tier - 1"/>
    <x v="1"/>
    <s v="13-Nov-1981"/>
    <x v="36"/>
  </r>
  <r>
    <s v="Id677"/>
    <s v="Daphne"/>
    <n v="36.71"/>
    <n v="8.74"/>
    <s v="Yes"/>
    <x v="0"/>
    <x v="0"/>
    <n v="0"/>
    <x v="1"/>
    <x v="0"/>
    <x v="0"/>
    <n v="14640.35"/>
    <x v="1"/>
    <s v="tier - 3"/>
    <x v="12"/>
    <s v="1-Sep-1967"/>
    <x v="22"/>
  </r>
  <r>
    <s v="Id678"/>
    <s v="Margaret E"/>
    <n v="53.48"/>
    <n v="5.64"/>
    <s v="No"/>
    <x v="0"/>
    <x v="0"/>
    <n v="0"/>
    <x v="1"/>
    <x v="0"/>
    <x v="2"/>
    <n v="14630.52"/>
    <x v="1"/>
    <s v="tier - 3"/>
    <x v="3"/>
    <s v="21-Aug-1991"/>
    <x v="42"/>
  </r>
  <r>
    <s v="Id679"/>
    <s v="Mario J."/>
    <n v="35.5"/>
    <n v="10.37"/>
    <s v="No"/>
    <x v="0"/>
    <x v="0"/>
    <n v="0"/>
    <x v="1"/>
    <x v="0"/>
    <x v="0"/>
    <n v="14612.33"/>
    <x v="1"/>
    <s v="tier - 3"/>
    <x v="14"/>
    <s v="8-Nov-1965"/>
    <x v="11"/>
  </r>
  <r>
    <s v="Id680"/>
    <s v="Peter"/>
    <n v="36.979999999999997"/>
    <n v="9.56"/>
    <s v="Yes"/>
    <x v="0"/>
    <x v="0"/>
    <n v="0"/>
    <x v="1"/>
    <x v="0"/>
    <x v="0"/>
    <n v="14600.62"/>
    <x v="1"/>
    <s v="tier - 3"/>
    <x v="13"/>
    <s v="18-Jul-1967"/>
    <x v="22"/>
  </r>
  <r>
    <s v="Id681"/>
    <s v="Carolina"/>
    <n v="32.395000000000003"/>
    <n v="8.23"/>
    <s v="Yes"/>
    <x v="0"/>
    <x v="1"/>
    <n v="1"/>
    <x v="1"/>
    <x v="0"/>
    <x v="0"/>
    <n v="14590.63"/>
    <x v="1"/>
    <s v="tier - 1"/>
    <x v="2"/>
    <s v="14-Oct-1963"/>
    <x v="8"/>
  </r>
  <r>
    <s v="Id682"/>
    <s v="Jenny K."/>
    <n v="32.729999999999997"/>
    <n v="7.03"/>
    <s v="No"/>
    <x v="0"/>
    <x v="0"/>
    <n v="0"/>
    <x v="1"/>
    <x v="0"/>
    <x v="0"/>
    <n v="14574.64"/>
    <x v="1"/>
    <s v="tier - 1"/>
    <x v="15"/>
    <s v="3-Dec-1962"/>
    <x v="5"/>
  </r>
  <r>
    <s v="Id683"/>
    <s v="Jessica"/>
    <n v="20.52"/>
    <n v="5.45"/>
    <s v="No"/>
    <x v="0"/>
    <x v="0"/>
    <n v="1"/>
    <x v="0"/>
    <x v="2"/>
    <x v="2"/>
    <n v="14571.89"/>
    <x v="1"/>
    <s v="tier - 1"/>
    <x v="2"/>
    <s v="12-Sep-1998"/>
    <x v="44"/>
  </r>
  <r>
    <s v="Id684"/>
    <s v="Kimberly D"/>
    <n v="51.72"/>
    <n v="5.76"/>
    <s v="No"/>
    <x v="0"/>
    <x v="0"/>
    <n v="0"/>
    <x v="1"/>
    <x v="0"/>
    <x v="1"/>
    <n v="14547.26"/>
    <x v="1"/>
    <s v="tier - 3"/>
    <x v="3"/>
    <s v="14-Jul-1989"/>
    <x v="4"/>
  </r>
  <r>
    <s v="Id685"/>
    <s v="Marc-Olivier"/>
    <n v="50.2"/>
    <n v="5.4"/>
    <s v="No"/>
    <x v="0"/>
    <x v="0"/>
    <n v="0"/>
    <x v="1"/>
    <x v="0"/>
    <x v="2"/>
    <n v="14507.46"/>
    <x v="1"/>
    <s v="tier - 3"/>
    <x v="1"/>
    <s v="22-Jul-1989"/>
    <x v="4"/>
  </r>
  <r>
    <s v="Id686"/>
    <s v="Russell J"/>
    <n v="25.52"/>
    <n v="6.35"/>
    <s v="No"/>
    <x v="0"/>
    <x v="1"/>
    <n v="1"/>
    <x v="1"/>
    <x v="1"/>
    <x v="1"/>
    <n v="14478.33"/>
    <x v="1"/>
    <s v="tier - 2"/>
    <x v="0"/>
    <s v="20-Oct-1979"/>
    <x v="18"/>
  </r>
  <r>
    <s v="Id687"/>
    <s v="Karine"/>
    <n v="35.200000000000003"/>
    <n v="6.26"/>
    <s v="Yes"/>
    <x v="0"/>
    <x v="0"/>
    <n v="2"/>
    <x v="1"/>
    <x v="0"/>
    <x v="1"/>
    <n v="14474.68"/>
    <x v="1"/>
    <s v="tier - 2"/>
    <x v="0"/>
    <s v="20-Nov-1959"/>
    <x v="10"/>
  </r>
  <r>
    <s v="Id688"/>
    <s v="Ms.  Cheryl"/>
    <n v="41.26"/>
    <n v="5.97"/>
    <s v="Yes"/>
    <x v="0"/>
    <x v="0"/>
    <n v="0"/>
    <x v="1"/>
    <x v="0"/>
    <x v="1"/>
    <n v="14470.01"/>
    <x v="1"/>
    <s v="tier - 3"/>
    <x v="1"/>
    <s v="27-Nov-1976"/>
    <x v="1"/>
  </r>
  <r>
    <s v="Id689"/>
    <s v="Allison M."/>
    <n v="17.195"/>
    <n v="5.29"/>
    <s v="Yes"/>
    <x v="0"/>
    <x v="0"/>
    <n v="0"/>
    <x v="0"/>
    <x v="3"/>
    <x v="2"/>
    <n v="14455.64"/>
    <x v="1"/>
    <s v="tier - 3"/>
    <x v="2"/>
    <s v="10-Nov-1996"/>
    <x v="45"/>
  </r>
  <r>
    <s v="Id690"/>
    <s v="Adriana"/>
    <n v="23.085000000000001"/>
    <n v="4.2699999999999996"/>
    <s v="Yes"/>
    <x v="0"/>
    <x v="0"/>
    <n v="2"/>
    <x v="1"/>
    <x v="2"/>
    <x v="2"/>
    <n v="14451.84"/>
    <x v="1"/>
    <s v="tier - 3"/>
    <x v="8"/>
    <s v="3-Aug-1959"/>
    <x v="10"/>
  </r>
  <r>
    <s v="Id691"/>
    <s v="Miranda J"/>
    <n v="21.66"/>
    <n v="5.2"/>
    <s v="Yes"/>
    <x v="0"/>
    <x v="0"/>
    <n v="2"/>
    <x v="1"/>
    <x v="2"/>
    <x v="2"/>
    <n v="14449.85"/>
    <x v="1"/>
    <s v="tier - 1"/>
    <x v="2"/>
    <s v="29-Jun-1959"/>
    <x v="10"/>
  </r>
  <r>
    <s v="Id692"/>
    <s v="Mr.  Roberto"/>
    <n v="36.47"/>
    <n v="8.23"/>
    <s v="Yes"/>
    <x v="0"/>
    <x v="0"/>
    <n v="0"/>
    <x v="1"/>
    <x v="0"/>
    <x v="0"/>
    <n v="14427.63"/>
    <x v="1"/>
    <s v="tier - 2"/>
    <x v="14"/>
    <s v="4-Nov-1967"/>
    <x v="22"/>
  </r>
  <r>
    <s v="Id693"/>
    <s v="Rebecca B."/>
    <n v="36.08"/>
    <n v="10.33"/>
    <s v="Yes"/>
    <x v="0"/>
    <x v="0"/>
    <n v="0"/>
    <x v="1"/>
    <x v="0"/>
    <x v="0"/>
    <n v="14426.66"/>
    <x v="1"/>
    <s v="tier - 2"/>
    <x v="12"/>
    <s v="15-Aug-1967"/>
    <x v="22"/>
  </r>
  <r>
    <s v="Id694"/>
    <s v="Tiffany"/>
    <n v="23.18"/>
    <n v="6.13"/>
    <s v="No"/>
    <x v="0"/>
    <x v="0"/>
    <n v="0"/>
    <x v="1"/>
    <x v="2"/>
    <x v="1"/>
    <n v="14426.07"/>
    <x v="1"/>
    <s v="tier - 1"/>
    <x v="1"/>
    <s v="10-Aug-1999"/>
    <x v="35"/>
  </r>
  <r>
    <s v="Id695"/>
    <s v="Alexander"/>
    <n v="39.159999999999997"/>
    <n v="8.08"/>
    <s v="No"/>
    <x v="0"/>
    <x v="0"/>
    <n v="3"/>
    <x v="1"/>
    <x v="0"/>
    <x v="0"/>
    <n v="14418.28"/>
    <x v="1"/>
    <s v="tier - 3"/>
    <x v="0"/>
    <s v="20-Sep-1958"/>
    <x v="7"/>
  </r>
  <r>
    <s v="Id696"/>
    <s v="Rich M"/>
    <n v="38.19"/>
    <n v="10.49"/>
    <s v="No"/>
    <x v="0"/>
    <x v="0"/>
    <n v="3"/>
    <x v="1"/>
    <x v="0"/>
    <x v="0"/>
    <n v="14410.93"/>
    <x v="1"/>
    <s v="tier - 2"/>
    <x v="4"/>
    <s v="29-Jul-1958"/>
    <x v="7"/>
  </r>
  <r>
    <s v="Id697"/>
    <s v="Aaron C"/>
    <n v="26.41"/>
    <n v="8.11"/>
    <s v="No"/>
    <x v="0"/>
    <x v="0"/>
    <n v="3"/>
    <x v="1"/>
    <x v="1"/>
    <x v="0"/>
    <n v="14394.56"/>
    <x v="1"/>
    <s v="tier - 1"/>
    <x v="11"/>
    <s v="14-Sep-1958"/>
    <x v="7"/>
  </r>
  <r>
    <s v="Id698"/>
    <s v="Kate"/>
    <n v="28.785"/>
    <n v="6.6"/>
    <s v="No"/>
    <x v="0"/>
    <x v="0"/>
    <n v="0"/>
    <x v="1"/>
    <x v="1"/>
    <x v="0"/>
    <n v="14394.4"/>
    <x v="1"/>
    <s v="tier - 3"/>
    <x v="2"/>
    <s v="22-Jun-1965"/>
    <x v="11"/>
  </r>
  <r>
    <s v="Id699"/>
    <s v="Maria M"/>
    <n v="26.695"/>
    <n v="10.14"/>
    <s v="Yes"/>
    <x v="0"/>
    <x v="1"/>
    <n v="1"/>
    <x v="1"/>
    <x v="1"/>
    <x v="0"/>
    <n v="14382.71"/>
    <x v="1"/>
    <s v="tier - 2"/>
    <x v="1"/>
    <s v="16-Jul-1963"/>
    <x v="8"/>
  </r>
  <r>
    <s v="Id700"/>
    <s v="Daven W"/>
    <n v="32.799999999999997"/>
    <n v="6.06"/>
    <s v="Yes"/>
    <x v="0"/>
    <x v="0"/>
    <n v="1"/>
    <x v="1"/>
    <x v="0"/>
    <x v="1"/>
    <n v="14358.36"/>
    <x v="1"/>
    <s v="tier - 2"/>
    <x v="3"/>
    <s v="16-Nov-1988"/>
    <x v="23"/>
  </r>
  <r>
    <s v="Id701"/>
    <s v="Mrs.  Brianne"/>
    <n v="35.869999999999997"/>
    <n v="9.91"/>
    <s v="Yes"/>
    <x v="0"/>
    <x v="0"/>
    <n v="0"/>
    <x v="1"/>
    <x v="0"/>
    <x v="0"/>
    <n v="14355.43"/>
    <x v="1"/>
    <s v="tier - 1"/>
    <x v="12"/>
    <s v="10-Oct-1967"/>
    <x v="22"/>
  </r>
  <r>
    <s v="Id702"/>
    <s v="Hiroki"/>
    <n v="21.66"/>
    <n v="4.1399999999999997"/>
    <s v="Yes"/>
    <x v="0"/>
    <x v="0"/>
    <n v="2"/>
    <x v="1"/>
    <x v="2"/>
    <x v="2"/>
    <n v="14349.85"/>
    <x v="1"/>
    <s v="tier - 2"/>
    <x v="1"/>
    <s v="24-Dec-1959"/>
    <x v="10"/>
  </r>
  <r>
    <s v="Id703"/>
    <s v="Anders"/>
    <n v="37.72"/>
    <n v="4.38"/>
    <s v="Yes"/>
    <x v="0"/>
    <x v="1"/>
    <n v="1"/>
    <x v="1"/>
    <x v="0"/>
    <x v="2"/>
    <n v="14337.91"/>
    <x v="1"/>
    <s v="tier - 3"/>
    <x v="13"/>
    <s v="26-Sep-1969"/>
    <x v="16"/>
  </r>
  <r>
    <s v="Id704"/>
    <s v="Danielle"/>
    <n v="39.700000000000003"/>
    <n v="9.83"/>
    <s v="No"/>
    <x v="0"/>
    <x v="0"/>
    <n v="3"/>
    <x v="1"/>
    <x v="0"/>
    <x v="0"/>
    <n v="14319.03"/>
    <x v="1"/>
    <s v="tier - 2"/>
    <x v="3"/>
    <s v="10-Jul-1958"/>
    <x v="7"/>
  </r>
  <r>
    <s v="Id705"/>
    <s v="Candace N"/>
    <n v="35.97"/>
    <n v="11.08"/>
    <s v="No"/>
    <x v="0"/>
    <x v="0"/>
    <n v="3"/>
    <x v="1"/>
    <x v="0"/>
    <x v="0"/>
    <n v="14313.85"/>
    <x v="1"/>
    <s v="tier - 3"/>
    <x v="0"/>
    <s v="15-Oct-1958"/>
    <x v="7"/>
  </r>
  <r>
    <s v="Id706"/>
    <s v="Bruno F."/>
    <n v="37.85"/>
    <n v="11.01"/>
    <s v="No"/>
    <x v="0"/>
    <x v="0"/>
    <n v="0"/>
    <x v="1"/>
    <x v="0"/>
    <x v="0"/>
    <n v="14285.9"/>
    <x v="1"/>
    <s v="tier - 3"/>
    <x v="1"/>
    <s v="15-Dec-1968"/>
    <x v="0"/>
  </r>
  <r>
    <s v="Id707"/>
    <s v="Emily"/>
    <n v="21.66"/>
    <n v="4.37"/>
    <s v="No"/>
    <x v="1"/>
    <x v="0"/>
    <n v="1"/>
    <x v="0"/>
    <x v="2"/>
    <x v="2"/>
    <n v="14283.46"/>
    <x v="1"/>
    <s v="tier - 2"/>
    <x v="2"/>
    <s v="6-Sep-2004"/>
    <x v="41"/>
  </r>
  <r>
    <s v="Id708"/>
    <s v="Katie"/>
    <n v="39.369999999999997"/>
    <n v="5.91"/>
    <s v="No"/>
    <x v="0"/>
    <x v="0"/>
    <n v="2"/>
    <x v="1"/>
    <x v="0"/>
    <x v="1"/>
    <n v="14258.33"/>
    <x v="1"/>
    <s v="tier - 2"/>
    <x v="12"/>
    <s v="13-Jul-1972"/>
    <x v="28"/>
  </r>
  <r>
    <s v="Id709"/>
    <s v="Sally"/>
    <n v="40.880000000000003"/>
    <n v="7.65"/>
    <s v="No"/>
    <x v="0"/>
    <x v="0"/>
    <n v="0"/>
    <x v="1"/>
    <x v="0"/>
    <x v="0"/>
    <n v="14256.79"/>
    <x v="1"/>
    <s v="tier - 2"/>
    <x v="12"/>
    <s v="26-Dec-1974"/>
    <x v="19"/>
  </r>
  <r>
    <s v="Id710"/>
    <s v="Meaghan J"/>
    <n v="26.22"/>
    <n v="5.37"/>
    <s v="Yes"/>
    <x v="0"/>
    <x v="0"/>
    <n v="2"/>
    <x v="1"/>
    <x v="1"/>
    <x v="2"/>
    <n v="14256.19"/>
    <x v="1"/>
    <s v="tier - 3"/>
    <x v="1"/>
    <s v="8-Nov-1959"/>
    <x v="10"/>
  </r>
  <r>
    <s v="Id711"/>
    <s v="Rina"/>
    <n v="25.08"/>
    <n v="5.75"/>
    <s v="Yes"/>
    <x v="0"/>
    <x v="0"/>
    <n v="2"/>
    <x v="1"/>
    <x v="1"/>
    <x v="1"/>
    <n v="14254.61"/>
    <x v="1"/>
    <s v="tier - 1"/>
    <x v="1"/>
    <s v="10-Oct-1959"/>
    <x v="10"/>
  </r>
  <r>
    <s v="Id712"/>
    <s v="Kristin P."/>
    <n v="39.1"/>
    <n v="6.79"/>
    <s v="Yes"/>
    <x v="0"/>
    <x v="0"/>
    <n v="2"/>
    <x v="1"/>
    <x v="0"/>
    <x v="0"/>
    <n v="14235.07"/>
    <x v="1"/>
    <s v="tier - 1"/>
    <x v="3"/>
    <s v="25-Sep-1961"/>
    <x v="12"/>
  </r>
  <r>
    <s v="Id713"/>
    <s v="Albert"/>
    <n v="37.905000000000001"/>
    <n v="7.03"/>
    <s v="No"/>
    <x v="0"/>
    <x v="0"/>
    <n v="3"/>
    <x v="1"/>
    <x v="0"/>
    <x v="0"/>
    <n v="14210.54"/>
    <x v="1"/>
    <s v="tier - 2"/>
    <x v="1"/>
    <s v="21-Sep-1958"/>
    <x v="7"/>
  </r>
  <r>
    <s v="Id714"/>
    <s v="Ashley"/>
    <n v="43.35"/>
    <n v="5.41"/>
    <s v="Yes"/>
    <x v="0"/>
    <x v="1"/>
    <n v="1"/>
    <x v="1"/>
    <x v="0"/>
    <x v="2"/>
    <n v="14209.4"/>
    <x v="1"/>
    <s v="tier - 1"/>
    <x v="12"/>
    <s v="17-Nov-1983"/>
    <x v="33"/>
  </r>
  <r>
    <s v="Id715"/>
    <s v="Shannon L"/>
    <n v="36.15"/>
    <n v="8.0500000000000007"/>
    <s v="No"/>
    <x v="0"/>
    <x v="0"/>
    <n v="0"/>
    <x v="1"/>
    <x v="0"/>
    <x v="0"/>
    <n v="14193.55"/>
    <x v="1"/>
    <s v="tier - 1"/>
    <x v="12"/>
    <s v="25-Dec-1968"/>
    <x v="0"/>
  </r>
  <r>
    <s v="Id716"/>
    <s v="Amy B"/>
    <n v="44.98"/>
    <n v="5.94"/>
    <s v="No"/>
    <x v="0"/>
    <x v="0"/>
    <n v="1"/>
    <x v="1"/>
    <x v="0"/>
    <x v="1"/>
    <n v="14152.46"/>
    <x v="1"/>
    <s v="tier - 1"/>
    <x v="1"/>
    <s v="7-Jul-1984"/>
    <x v="32"/>
  </r>
  <r>
    <s v="Id717"/>
    <s v="A Danielle"/>
    <n v="38.28"/>
    <n v="5.51"/>
    <s v="No"/>
    <x v="1"/>
    <x v="0"/>
    <n v="1"/>
    <x v="1"/>
    <x v="0"/>
    <x v="2"/>
    <n v="14133.04"/>
    <x v="1"/>
    <s v="tier - 3"/>
    <x v="0"/>
    <s v="6-Jul-2004"/>
    <x v="41"/>
  </r>
  <r>
    <s v="Id718"/>
    <s v="Conrad F"/>
    <n v="32.299999999999997"/>
    <n v="6.55"/>
    <s v="Yes"/>
    <x v="0"/>
    <x v="0"/>
    <n v="2"/>
    <x v="1"/>
    <x v="0"/>
    <x v="0"/>
    <n v="14119.62"/>
    <x v="1"/>
    <s v="tier - 1"/>
    <x v="1"/>
    <s v="14-Jun-1961"/>
    <x v="12"/>
  </r>
  <r>
    <s v="Id719"/>
    <s v="Josh"/>
    <n v="39.51"/>
    <n v="5.79"/>
    <s v="Yes"/>
    <x v="0"/>
    <x v="0"/>
    <n v="0"/>
    <x v="1"/>
    <x v="0"/>
    <x v="1"/>
    <n v="14098.07"/>
    <x v="1"/>
    <s v="tier - 3"/>
    <x v="8"/>
    <s v="26-Sep-1976"/>
    <x v="1"/>
  </r>
  <r>
    <s v="Id720"/>
    <s v="Maxime"/>
    <n v="50.46"/>
    <n v="4.5599999999999996"/>
    <s v="No"/>
    <x v="0"/>
    <x v="0"/>
    <n v="0"/>
    <x v="1"/>
    <x v="0"/>
    <x v="2"/>
    <n v="14081.93"/>
    <x v="1"/>
    <s v="tier - 3"/>
    <x v="1"/>
    <s v="12-Sep-1991"/>
    <x v="42"/>
  </r>
  <r>
    <s v="Id721"/>
    <s v="Natalie"/>
    <n v="31.73"/>
    <n v="7"/>
    <s v="No"/>
    <x v="0"/>
    <x v="0"/>
    <n v="0"/>
    <x v="1"/>
    <x v="0"/>
    <x v="0"/>
    <n v="14043.48"/>
    <x v="1"/>
    <s v="tier - 3"/>
    <x v="2"/>
    <s v="8-Nov-1960"/>
    <x v="15"/>
  </r>
  <r>
    <s v="Id722"/>
    <s v="Melissa"/>
    <n v="32.1"/>
    <n v="6.57"/>
    <s v="Yes"/>
    <x v="0"/>
    <x v="1"/>
    <n v="1"/>
    <x v="1"/>
    <x v="0"/>
    <x v="0"/>
    <n v="14007.22"/>
    <x v="1"/>
    <s v="tier - 3"/>
    <x v="3"/>
    <s v="8-Jul-1963"/>
    <x v="8"/>
  </r>
  <r>
    <s v="Id723"/>
    <s v="Laura P."/>
    <n v="27.83"/>
    <n v="11.61"/>
    <s v="Yes"/>
    <x v="0"/>
    <x v="1"/>
    <n v="1"/>
    <x v="1"/>
    <x v="1"/>
    <x v="0"/>
    <n v="14001.29"/>
    <x v="1"/>
    <s v="tier - 2"/>
    <x v="0"/>
    <s v="6-Jul-1963"/>
    <x v="8"/>
  </r>
  <r>
    <s v="Id724"/>
    <s v="Lisa"/>
    <n v="27.72"/>
    <n v="8.16"/>
    <s v="Yes"/>
    <x v="0"/>
    <x v="1"/>
    <n v="1"/>
    <x v="1"/>
    <x v="1"/>
    <x v="0"/>
    <n v="14001.13"/>
    <x v="1"/>
    <s v="tier - 1"/>
    <x v="0"/>
    <s v="23-Dec-1963"/>
    <x v="8"/>
  </r>
  <r>
    <s v="Id725"/>
    <s v="William D. Jr."/>
    <n v="36.765000000000001"/>
    <n v="4.4800000000000004"/>
    <s v="Yes"/>
    <x v="0"/>
    <x v="0"/>
    <n v="2"/>
    <x v="1"/>
    <x v="0"/>
    <x v="2"/>
    <n v="13981.85"/>
    <x v="1"/>
    <s v="tier - 1"/>
    <x v="4"/>
    <s v="6-Sep-1959"/>
    <x v="10"/>
  </r>
  <r>
    <s v="Id726"/>
    <s v="James"/>
    <n v="48.36"/>
    <n v="4.08"/>
    <s v="No"/>
    <x v="0"/>
    <x v="0"/>
    <n v="0"/>
    <x v="1"/>
    <x v="0"/>
    <x v="2"/>
    <n v="13979.45"/>
    <x v="1"/>
    <s v="tier - 1"/>
    <x v="8"/>
    <s v="13-Jul-1990"/>
    <x v="3"/>
  </r>
  <r>
    <s v="Id727"/>
    <s v="John"/>
    <n v="31.445"/>
    <n v="4.4000000000000004"/>
    <s v="Yes"/>
    <x v="0"/>
    <x v="0"/>
    <n v="2"/>
    <x v="1"/>
    <x v="0"/>
    <x v="2"/>
    <n v="13974.46"/>
    <x v="1"/>
    <s v="tier - 2"/>
    <x v="9"/>
    <s v="29-Aug-1959"/>
    <x v="10"/>
  </r>
  <r>
    <s v="Id728"/>
    <s v="Adam S"/>
    <n v="27.55"/>
    <n v="9.02"/>
    <s v="No"/>
    <x v="0"/>
    <x v="0"/>
    <n v="0"/>
    <x v="1"/>
    <x v="1"/>
    <x v="0"/>
    <n v="13937.67"/>
    <x v="1"/>
    <s v="tier - 1"/>
    <x v="1"/>
    <s v="18-Jun-1960"/>
    <x v="15"/>
  </r>
  <r>
    <s v="Id729"/>
    <s v="Armando"/>
    <n v="33.11"/>
    <n v="8.06"/>
    <s v="No"/>
    <x v="0"/>
    <x v="0"/>
    <n v="0"/>
    <x v="1"/>
    <x v="0"/>
    <x v="0"/>
    <n v="13919.82"/>
    <x v="1"/>
    <s v="tier - 2"/>
    <x v="0"/>
    <s v="27-Jul-1962"/>
    <x v="5"/>
  </r>
  <r>
    <s v="Id730"/>
    <s v="Ms.  Dana"/>
    <n v="36.85"/>
    <n v="6.21"/>
    <s v="Yes"/>
    <x v="0"/>
    <x v="0"/>
    <n v="2"/>
    <x v="1"/>
    <x v="0"/>
    <x v="1"/>
    <n v="13887.97"/>
    <x v="1"/>
    <s v="tier - 2"/>
    <x v="0"/>
    <s v="7-Jul-1959"/>
    <x v="10"/>
  </r>
  <r>
    <s v="Id731"/>
    <s v="Jennifer L"/>
    <n v="36.299999999999997"/>
    <n v="5.79"/>
    <s v="Yes"/>
    <x v="0"/>
    <x v="0"/>
    <n v="2"/>
    <x v="1"/>
    <x v="0"/>
    <x v="1"/>
    <n v="13887.2"/>
    <x v="1"/>
    <s v="tier - 3"/>
    <x v="0"/>
    <s v="29-Dec-1959"/>
    <x v="10"/>
  </r>
  <r>
    <s v="Id732"/>
    <s v="Benjamin"/>
    <n v="45.34"/>
    <n v="5.69"/>
    <s v="Yes"/>
    <x v="0"/>
    <x v="0"/>
    <n v="0"/>
    <x v="1"/>
    <x v="0"/>
    <x v="2"/>
    <n v="13886.4"/>
    <x v="1"/>
    <s v="tier - 2"/>
    <x v="1"/>
    <s v="25-Sep-1985"/>
    <x v="17"/>
  </r>
  <r>
    <s v="Id733"/>
    <s v="Tanya"/>
    <n v="31.8"/>
    <n v="5.36"/>
    <s v="Yes"/>
    <x v="0"/>
    <x v="0"/>
    <n v="2"/>
    <x v="1"/>
    <x v="0"/>
    <x v="2"/>
    <n v="13880.95"/>
    <x v="1"/>
    <s v="tier - 2"/>
    <x v="3"/>
    <s v="5-Oct-1959"/>
    <x v="10"/>
  </r>
  <r>
    <s v="Id734"/>
    <s v="Tracy"/>
    <n v="41.02"/>
    <n v="11.37"/>
    <s v="No"/>
    <x v="0"/>
    <x v="0"/>
    <n v="0"/>
    <x v="1"/>
    <x v="0"/>
    <x v="0"/>
    <n v="13874.89"/>
    <x v="1"/>
    <s v="tier - 1"/>
    <x v="1"/>
    <s v="19-Dec-1978"/>
    <x v="9"/>
  </r>
  <r>
    <s v="Id735"/>
    <s v="Emily S"/>
    <n v="32.68"/>
    <n v="11.87"/>
    <s v="No"/>
    <x v="0"/>
    <x v="0"/>
    <n v="0"/>
    <x v="1"/>
    <x v="0"/>
    <x v="0"/>
    <n v="13844.8"/>
    <x v="1"/>
    <s v="tier - 2"/>
    <x v="1"/>
    <s v="21-Jul-1960"/>
    <x v="15"/>
  </r>
  <r>
    <s v="Id736"/>
    <s v="Kelly R"/>
    <n v="21.7"/>
    <n v="4.9000000000000004"/>
    <s v="No"/>
    <x v="0"/>
    <x v="1"/>
    <n v="1"/>
    <x v="0"/>
    <x v="2"/>
    <x v="2"/>
    <n v="13844.51"/>
    <x v="1"/>
    <s v="tier - 1"/>
    <x v="3"/>
    <s v="7-Jun-2003"/>
    <x v="43"/>
  </r>
  <r>
    <s v="Id737"/>
    <s v="Kyle"/>
    <n v="40.479999999999997"/>
    <n v="6.7"/>
    <s v="No"/>
    <x v="0"/>
    <x v="0"/>
    <n v="3"/>
    <x v="1"/>
    <x v="0"/>
    <x v="0"/>
    <n v="13831.12"/>
    <x v="2"/>
    <s v="tier - 1"/>
    <x v="0"/>
    <s v="10-Dec-1958"/>
    <x v="7"/>
  </r>
  <r>
    <s v="Id738"/>
    <s v="Bruce A Jr."/>
    <n v="34.5"/>
    <n v="10.3"/>
    <s v="No"/>
    <x v="0"/>
    <x v="0"/>
    <n v="3"/>
    <x v="1"/>
    <x v="0"/>
    <x v="0"/>
    <n v="13822.8"/>
    <x v="2"/>
    <s v="tier - 3"/>
    <x v="3"/>
    <s v="25-Nov-1958"/>
    <x v="7"/>
  </r>
  <r>
    <s v="Id739"/>
    <s v="Cary J"/>
    <n v="45.9"/>
    <n v="11.14"/>
    <s v="Yes"/>
    <x v="0"/>
    <x v="0"/>
    <n v="1"/>
    <x v="1"/>
    <x v="0"/>
    <x v="0"/>
    <n v="13819.49"/>
    <x v="2"/>
    <s v="tier - 2"/>
    <x v="1"/>
    <s v="8-Dec-1986"/>
    <x v="26"/>
  </r>
  <r>
    <s v="Id740"/>
    <s v="Jill M"/>
    <n v="33.479999999999997"/>
    <n v="4.74"/>
    <s v="Yes"/>
    <x v="0"/>
    <x v="0"/>
    <n v="2"/>
    <x v="1"/>
    <x v="0"/>
    <x v="2"/>
    <n v="13801.61"/>
    <x v="2"/>
    <s v="tier - 3"/>
    <x v="12"/>
    <s v="10-Nov-1966"/>
    <x v="24"/>
  </r>
  <r>
    <s v="Id741"/>
    <s v="Chris"/>
    <n v="28.31"/>
    <n v="5.96"/>
    <s v="Yes"/>
    <x v="0"/>
    <x v="0"/>
    <n v="2"/>
    <x v="1"/>
    <x v="1"/>
    <x v="1"/>
    <n v="13770.1"/>
    <x v="2"/>
    <s v="tier - 1"/>
    <x v="1"/>
    <s v="6-Aug-1959"/>
    <x v="10"/>
  </r>
  <r>
    <s v="Id742"/>
    <s v="Michael E."/>
    <n v="21.565000000000001"/>
    <n v="4.95"/>
    <s v="No"/>
    <x v="1"/>
    <x v="0"/>
    <n v="1"/>
    <x v="0"/>
    <x v="2"/>
    <x v="2"/>
    <n v="13747.87"/>
    <x v="2"/>
    <s v="tier - 2"/>
    <x v="11"/>
    <s v="16-Jul-2004"/>
    <x v="41"/>
  </r>
  <r>
    <s v="Id743"/>
    <s v="Lauren"/>
    <n v="35.590000000000003"/>
    <n v="5.21"/>
    <s v="Yes"/>
    <x v="0"/>
    <x v="1"/>
    <n v="1"/>
    <x v="1"/>
    <x v="0"/>
    <x v="2"/>
    <n v="13746.74"/>
    <x v="2"/>
    <s v="tier - 2"/>
    <x v="12"/>
    <s v="23-Oct-1969"/>
    <x v="16"/>
  </r>
  <r>
    <s v="Id744"/>
    <s v="Kathryn E"/>
    <n v="43.44"/>
    <n v="4.8600000000000003"/>
    <s v="Yes"/>
    <x v="0"/>
    <x v="0"/>
    <n v="0"/>
    <x v="1"/>
    <x v="0"/>
    <x v="2"/>
    <n v="13726.21"/>
    <x v="2"/>
    <s v="tier - 3"/>
    <x v="12"/>
    <s v="29-Aug-1985"/>
    <x v="17"/>
  </r>
  <r>
    <s v="Id745"/>
    <s v="Polly"/>
    <n v="21.754999999999999"/>
    <n v="7.79"/>
    <s v="Yes"/>
    <x v="0"/>
    <x v="0"/>
    <n v="0"/>
    <x v="1"/>
    <x v="2"/>
    <x v="0"/>
    <n v="13725.47"/>
    <x v="2"/>
    <s v="tier - 2"/>
    <x v="2"/>
    <s v="2-Aug-1981"/>
    <x v="36"/>
  </r>
  <r>
    <s v="Id746"/>
    <s v="Mark H."/>
    <n v="44.55"/>
    <n v="7.12"/>
    <s v="Yes"/>
    <x v="0"/>
    <x v="0"/>
    <n v="1"/>
    <x v="1"/>
    <x v="0"/>
    <x v="0"/>
    <n v="13714.55"/>
    <x v="2"/>
    <s v="tier - 2"/>
    <x v="8"/>
    <s v="24-Nov-1986"/>
    <x v="26"/>
  </r>
  <r>
    <s v="Id747"/>
    <s v="Jessie M."/>
    <n v="43.32"/>
    <n v="4.67"/>
    <s v="Yes"/>
    <x v="0"/>
    <x v="0"/>
    <n v="0"/>
    <x v="1"/>
    <x v="0"/>
    <x v="2"/>
    <n v="13685.51"/>
    <x v="2"/>
    <s v="tier - 1"/>
    <x v="12"/>
    <s v="14-Sep-1985"/>
    <x v="17"/>
  </r>
  <r>
    <s v="Id748"/>
    <s v="Chris"/>
    <n v="31.23"/>
    <n v="9.1199999999999992"/>
    <s v="Yes"/>
    <x v="0"/>
    <x v="1"/>
    <n v="1"/>
    <x v="1"/>
    <x v="0"/>
    <x v="0"/>
    <n v="13677.68"/>
    <x v="2"/>
    <s v="tier - 2"/>
    <x v="14"/>
    <s v="4-Aug-1963"/>
    <x v="8"/>
  </r>
  <r>
    <s v="Id749"/>
    <s v="Daniel"/>
    <n v="42.81"/>
    <n v="4.1500000000000004"/>
    <s v="No"/>
    <x v="0"/>
    <x v="0"/>
    <n v="1"/>
    <x v="1"/>
    <x v="0"/>
    <x v="2"/>
    <n v="13638.06"/>
    <x v="2"/>
    <s v="tier - 3"/>
    <x v="8"/>
    <s v="20-Jul-1984"/>
    <x v="32"/>
  </r>
  <r>
    <s v="Id750"/>
    <s v="Megan"/>
    <n v="35.909999999999997"/>
    <n v="6.72"/>
    <s v="Yes"/>
    <x v="0"/>
    <x v="0"/>
    <n v="2"/>
    <x v="1"/>
    <x v="0"/>
    <x v="0"/>
    <n v="13635.64"/>
    <x v="2"/>
    <s v="tier - 3"/>
    <x v="2"/>
    <s v="24-Dec-1961"/>
    <x v="12"/>
  </r>
  <r>
    <s v="Id751"/>
    <s v="Kevin"/>
    <n v="36.65"/>
    <n v="5.01"/>
    <s v="Yes"/>
    <x v="0"/>
    <x v="1"/>
    <n v="1"/>
    <x v="1"/>
    <x v="0"/>
    <x v="2"/>
    <n v="13622.01"/>
    <x v="2"/>
    <s v="tier - 3"/>
    <x v="1"/>
    <s v="26-Jul-1969"/>
    <x v="16"/>
  </r>
  <r>
    <s v="Id752"/>
    <s v="Caroline S."/>
    <n v="22.04"/>
    <n v="10.9"/>
    <s v="Yes"/>
    <x v="0"/>
    <x v="0"/>
    <n v="2"/>
    <x v="1"/>
    <x v="2"/>
    <x v="0"/>
    <n v="13616.36"/>
    <x v="2"/>
    <s v="tier - 3"/>
    <x v="2"/>
    <s v="18-Nov-1961"/>
    <x v="12"/>
  </r>
  <r>
    <s v="Id753"/>
    <s v="Nuta"/>
    <n v="31.824999999999999"/>
    <n v="5.52"/>
    <s v="Yes"/>
    <x v="0"/>
    <x v="0"/>
    <n v="1"/>
    <x v="1"/>
    <x v="0"/>
    <x v="2"/>
    <n v="13607.37"/>
    <x v="2"/>
    <s v="tier - 1"/>
    <x v="2"/>
    <s v="10-Sep-1964"/>
    <x v="13"/>
  </r>
  <r>
    <s v="Id754"/>
    <s v="Margie"/>
    <n v="53.58"/>
    <n v="4.55"/>
    <s v="No"/>
    <x v="0"/>
    <x v="0"/>
    <n v="1"/>
    <x v="1"/>
    <x v="0"/>
    <x v="2"/>
    <n v="13588.17"/>
    <x v="2"/>
    <s v="tier - 1"/>
    <x v="1"/>
    <s v="14-Aug-1992"/>
    <x v="34"/>
  </r>
  <r>
    <s v="Id755"/>
    <s v="Heidi"/>
    <n v="34.299999999999997"/>
    <n v="11.76"/>
    <s v="No"/>
    <x v="0"/>
    <x v="0"/>
    <n v="0"/>
    <x v="1"/>
    <x v="0"/>
    <x v="0"/>
    <n v="13566.04"/>
    <x v="2"/>
    <s v="tier - 3"/>
    <x v="12"/>
    <s v="15-Jul-1968"/>
    <x v="0"/>
  </r>
  <r>
    <s v="Id756"/>
    <s v="Diego J"/>
    <n v="32.11"/>
    <n v="7.06"/>
    <s v="No"/>
    <x v="0"/>
    <x v="0"/>
    <n v="0"/>
    <x v="1"/>
    <x v="0"/>
    <x v="0"/>
    <n v="13555"/>
    <x v="2"/>
    <s v="tier - 3"/>
    <x v="6"/>
    <s v="11-Jul-1960"/>
    <x v="15"/>
  </r>
  <r>
    <s v="Id757"/>
    <s v="Enrique M Sr."/>
    <n v="31.78"/>
    <n v="11.35"/>
    <s v="Yes"/>
    <x v="0"/>
    <x v="1"/>
    <n v="1"/>
    <x v="1"/>
    <x v="0"/>
    <x v="0"/>
    <n v="13511.28"/>
    <x v="2"/>
    <s v="tier - 1"/>
    <x v="1"/>
    <s v="14-Oct-1963"/>
    <x v="8"/>
  </r>
  <r>
    <s v="Id758"/>
    <s v="Greg"/>
    <n v="46.89"/>
    <n v="5.52"/>
    <s v="No"/>
    <x v="0"/>
    <x v="0"/>
    <n v="0"/>
    <x v="1"/>
    <x v="0"/>
    <x v="2"/>
    <n v="13480.83"/>
    <x v="2"/>
    <s v="tier - 2"/>
    <x v="8"/>
    <s v="30-Aug-1990"/>
    <x v="3"/>
  </r>
  <r>
    <s v="Id759"/>
    <s v="Filip"/>
    <n v="39.35"/>
    <n v="7.86"/>
    <s v="Yes"/>
    <x v="0"/>
    <x v="0"/>
    <n v="1"/>
    <x v="1"/>
    <x v="0"/>
    <x v="0"/>
    <n v="13472.19"/>
    <x v="2"/>
    <s v="tier - 2"/>
    <x v="1"/>
    <s v="7-Aug-1975"/>
    <x v="27"/>
  </r>
  <r>
    <s v="Id760"/>
    <s v="Rosemary E."/>
    <n v="39.200000000000003"/>
    <n v="11.38"/>
    <s v="No"/>
    <x v="0"/>
    <x v="0"/>
    <n v="0"/>
    <x v="1"/>
    <x v="0"/>
    <x v="0"/>
    <n v="13470.86"/>
    <x v="2"/>
    <s v="tier - 3"/>
    <x v="3"/>
    <s v="24-Jul-1960"/>
    <x v="15"/>
  </r>
  <r>
    <s v="Id761"/>
    <s v="Lisa"/>
    <n v="39.159999999999997"/>
    <n v="10.48"/>
    <s v="No"/>
    <x v="0"/>
    <x v="0"/>
    <n v="0"/>
    <x v="1"/>
    <x v="0"/>
    <x v="0"/>
    <n v="13470.8"/>
    <x v="2"/>
    <s v="tier - 2"/>
    <x v="0"/>
    <s v="28-Jul-1960"/>
    <x v="15"/>
  </r>
  <r>
    <s v="Id762"/>
    <s v="Jason"/>
    <n v="44.1"/>
    <n v="5.04"/>
    <s v="Yes"/>
    <x v="0"/>
    <x v="0"/>
    <n v="0"/>
    <x v="1"/>
    <x v="0"/>
    <x v="2"/>
    <n v="13465.8"/>
    <x v="2"/>
    <s v="tier - 1"/>
    <x v="1"/>
    <s v="19-Aug-1985"/>
    <x v="17"/>
  </r>
  <r>
    <s v="Id763"/>
    <s v="Courtney"/>
    <n v="33.200000000000003"/>
    <n v="9.06"/>
    <s v="No"/>
    <x v="0"/>
    <x v="0"/>
    <n v="0"/>
    <x v="1"/>
    <x v="0"/>
    <x v="0"/>
    <n v="13462.52"/>
    <x v="2"/>
    <s v="tier - 2"/>
    <x v="3"/>
    <s v="16-Dec-1960"/>
    <x v="15"/>
  </r>
  <r>
    <s v="Id764"/>
    <s v="Jennifer R."/>
    <n v="29.92"/>
    <n v="11.07"/>
    <s v="No"/>
    <x v="0"/>
    <x v="0"/>
    <n v="0"/>
    <x v="1"/>
    <x v="1"/>
    <x v="0"/>
    <n v="13457.96"/>
    <x v="2"/>
    <s v="tier - 1"/>
    <x v="0"/>
    <s v="11-Jul-1960"/>
    <x v="15"/>
  </r>
  <r>
    <s v="Id765"/>
    <s v="Lauren E"/>
    <n v="25"/>
    <n v="10.45"/>
    <s v="No"/>
    <x v="0"/>
    <x v="0"/>
    <n v="0"/>
    <x v="1"/>
    <x v="1"/>
    <x v="0"/>
    <n v="13451.12"/>
    <x v="2"/>
    <s v="tier - 1"/>
    <x v="3"/>
    <s v="13-Aug-1960"/>
    <x v="15"/>
  </r>
  <r>
    <s v="Id766"/>
    <s v="Ashley M."/>
    <n v="38.869999999999997"/>
    <n v="8.6300000000000008"/>
    <s v="Yes"/>
    <x v="0"/>
    <x v="0"/>
    <n v="1"/>
    <x v="1"/>
    <x v="0"/>
    <x v="0"/>
    <n v="13440.7"/>
    <x v="2"/>
    <s v="tier - 2"/>
    <x v="1"/>
    <s v="29-Jun-1975"/>
    <x v="27"/>
  </r>
  <r>
    <s v="Id767"/>
    <s v="Alison R."/>
    <n v="32.299999999999997"/>
    <n v="5.28"/>
    <s v="Yes"/>
    <x v="0"/>
    <x v="0"/>
    <n v="2"/>
    <x v="1"/>
    <x v="0"/>
    <x v="2"/>
    <n v="13430.27"/>
    <x v="2"/>
    <s v="tier - 3"/>
    <x v="2"/>
    <s v="14-Nov-1966"/>
    <x v="24"/>
  </r>
  <r>
    <s v="Id768"/>
    <s v="Madeleine"/>
    <n v="31.16"/>
    <n v="7.49"/>
    <s v="Yes"/>
    <x v="0"/>
    <x v="0"/>
    <n v="2"/>
    <x v="1"/>
    <x v="0"/>
    <x v="0"/>
    <n v="13429.04"/>
    <x v="2"/>
    <s v="tier - 3"/>
    <x v="1"/>
    <s v="3-Nov-1961"/>
    <x v="12"/>
  </r>
  <r>
    <s v="Id769"/>
    <s v="Stacey"/>
    <n v="54.59"/>
    <n v="4.2699999999999996"/>
    <s v="No"/>
    <x v="0"/>
    <x v="0"/>
    <n v="0"/>
    <x v="1"/>
    <x v="0"/>
    <x v="2"/>
    <n v="13417.05"/>
    <x v="2"/>
    <s v="tier - 3"/>
    <x v="1"/>
    <s v="17-Jun-1994"/>
    <x v="6"/>
  </r>
  <r>
    <s v="Id770"/>
    <s v="Kimberly"/>
    <n v="21.09"/>
    <n v="9.2200000000000006"/>
    <s v="Yes"/>
    <x v="0"/>
    <x v="0"/>
    <n v="2"/>
    <x v="1"/>
    <x v="2"/>
    <x v="0"/>
    <n v="13415.04"/>
    <x v="2"/>
    <s v="tier - 2"/>
    <x v="1"/>
    <s v="22-Jul-1961"/>
    <x v="12"/>
  </r>
  <r>
    <s v="Id771"/>
    <s v="Matthew D"/>
    <n v="52.41"/>
    <n v="5.99"/>
    <s v="No"/>
    <x v="0"/>
    <x v="0"/>
    <n v="1"/>
    <x v="1"/>
    <x v="0"/>
    <x v="1"/>
    <n v="13412.97"/>
    <x v="2"/>
    <s v="tier - 3"/>
    <x v="8"/>
    <s v="19-Dec-1992"/>
    <x v="34"/>
  </r>
  <r>
    <s v="Id772"/>
    <s v="Michael"/>
    <n v="41.47"/>
    <n v="5.86"/>
    <s v="Yes"/>
    <x v="0"/>
    <x v="0"/>
    <n v="2"/>
    <x v="1"/>
    <x v="0"/>
    <x v="1"/>
    <n v="13405.39"/>
    <x v="2"/>
    <s v="tier - 3"/>
    <x v="0"/>
    <s v="20-Dec-1959"/>
    <x v="10"/>
  </r>
  <r>
    <s v="Id773"/>
    <s v="Ben"/>
    <n v="33.1"/>
    <n v="5.19"/>
    <s v="Yes"/>
    <x v="0"/>
    <x v="0"/>
    <n v="2"/>
    <x v="1"/>
    <x v="0"/>
    <x v="2"/>
    <n v="13393.76"/>
    <x v="2"/>
    <s v="tier - 1"/>
    <x v="3"/>
    <s v="25-Nov-1959"/>
    <x v="10"/>
  </r>
  <r>
    <s v="Id774"/>
    <s v="Chris"/>
    <n v="30.8"/>
    <n v="4.37"/>
    <s v="Yes"/>
    <x v="0"/>
    <x v="0"/>
    <n v="2"/>
    <x v="1"/>
    <x v="0"/>
    <x v="2"/>
    <n v="13390.56"/>
    <x v="2"/>
    <s v="tier - 3"/>
    <x v="3"/>
    <s v="9-Dec-1959"/>
    <x v="10"/>
  </r>
  <r>
    <s v="Id775"/>
    <s v="Jeremy J"/>
    <n v="42.06"/>
    <n v="5.32"/>
    <s v="No"/>
    <x v="0"/>
    <x v="0"/>
    <n v="1"/>
    <x v="1"/>
    <x v="0"/>
    <x v="2"/>
    <n v="13383.67"/>
    <x v="2"/>
    <s v="tier - 2"/>
    <x v="8"/>
    <s v="6-Jun-1984"/>
    <x v="33"/>
  </r>
  <r>
    <s v="Id776"/>
    <s v="Amy L."/>
    <n v="39.270000000000003"/>
    <n v="5.64"/>
    <s v="No"/>
    <x v="0"/>
    <x v="1"/>
    <n v="1"/>
    <x v="1"/>
    <x v="0"/>
    <x v="2"/>
    <n v="13377.41"/>
    <x v="2"/>
    <s v="tier - 3"/>
    <x v="12"/>
    <s v="30-Sep-1979"/>
    <x v="18"/>
  </r>
  <r>
    <s v="Id777"/>
    <s v="Karen L."/>
    <n v="30.71"/>
    <n v="5.59"/>
    <s v="Yes"/>
    <x v="0"/>
    <x v="0"/>
    <n v="1"/>
    <x v="1"/>
    <x v="0"/>
    <x v="2"/>
    <n v="13375.76"/>
    <x v="2"/>
    <s v="tier - 2"/>
    <x v="15"/>
    <s v="24-Sep-1964"/>
    <x v="13"/>
  </r>
  <r>
    <s v="Id778"/>
    <s v="Tennille"/>
    <n v="47.19"/>
    <n v="5.29"/>
    <s v="No"/>
    <x v="0"/>
    <x v="0"/>
    <n v="0"/>
    <x v="1"/>
    <x v="0"/>
    <x v="2"/>
    <n v="13360.94"/>
    <x v="2"/>
    <s v="tier - 1"/>
    <x v="1"/>
    <s v="2-Oct-1990"/>
    <x v="3"/>
  </r>
  <r>
    <s v="Id779"/>
    <s v="Matt"/>
    <n v="30.02"/>
    <n v="6.65"/>
    <s v="No"/>
    <x v="0"/>
    <x v="0"/>
    <n v="0"/>
    <x v="1"/>
    <x v="0"/>
    <x v="0"/>
    <n v="13352.1"/>
    <x v="2"/>
    <s v="tier - 1"/>
    <x v="1"/>
    <s v="11-Nov-1960"/>
    <x v="15"/>
  </r>
  <r>
    <s v="Id780"/>
    <s v="Emily"/>
    <n v="37.909999999999997"/>
    <n v="5.68"/>
    <s v="Yes"/>
    <x v="0"/>
    <x v="0"/>
    <n v="0"/>
    <x v="1"/>
    <x v="0"/>
    <x v="2"/>
    <n v="13333.71"/>
    <x v="2"/>
    <s v="tier - 2"/>
    <x v="1"/>
    <s v="23-Aug-1976"/>
    <x v="1"/>
  </r>
  <r>
    <s v="Id781"/>
    <s v="Justin E"/>
    <n v="54.61"/>
    <n v="4.49"/>
    <s v="No"/>
    <x v="0"/>
    <x v="0"/>
    <n v="0"/>
    <x v="1"/>
    <x v="0"/>
    <x v="2"/>
    <n v="13292.52"/>
    <x v="2"/>
    <s v="tier - 3"/>
    <x v="1"/>
    <s v="1-Jul-1994"/>
    <x v="6"/>
  </r>
  <r>
    <s v="Id782"/>
    <s v="Shalane"/>
    <n v="36.005000000000003"/>
    <n v="6.9"/>
    <s v="No"/>
    <x v="0"/>
    <x v="0"/>
    <n v="0"/>
    <x v="1"/>
    <x v="0"/>
    <x v="0"/>
    <n v="13228.85"/>
    <x v="2"/>
    <s v="tier - 3"/>
    <x v="8"/>
    <s v="11-Oct-1962"/>
    <x v="5"/>
  </r>
  <r>
    <s v="Id783"/>
    <s v="Jessica N."/>
    <n v="28.7"/>
    <n v="11.52"/>
    <s v="No"/>
    <x v="0"/>
    <x v="0"/>
    <n v="0"/>
    <x v="1"/>
    <x v="1"/>
    <x v="0"/>
    <n v="13224.69"/>
    <x v="2"/>
    <s v="tier - 2"/>
    <x v="3"/>
    <s v="24-Nov-1962"/>
    <x v="5"/>
  </r>
  <r>
    <s v="Id784"/>
    <s v="Melanie"/>
    <n v="34.295000000000002"/>
    <n v="11.24"/>
    <s v="No"/>
    <x v="0"/>
    <x v="0"/>
    <n v="0"/>
    <x v="1"/>
    <x v="0"/>
    <x v="0"/>
    <n v="13224.06"/>
    <x v="2"/>
    <s v="tier - 3"/>
    <x v="2"/>
    <s v="13-Nov-1965"/>
    <x v="11"/>
  </r>
  <r>
    <s v="Id785"/>
    <s v="Ms.  Ruth Angelica"/>
    <n v="27.55"/>
    <n v="10.98"/>
    <s v="No"/>
    <x v="0"/>
    <x v="0"/>
    <n v="0"/>
    <x v="1"/>
    <x v="1"/>
    <x v="0"/>
    <n v="13217.09"/>
    <x v="2"/>
    <s v="tier - 1"/>
    <x v="2"/>
    <s v="7-Dec-1962"/>
    <x v="5"/>
  </r>
  <r>
    <s v="Id786"/>
    <s v="Una M"/>
    <n v="40.700000000000003"/>
    <n v="5.42"/>
    <s v="No"/>
    <x v="0"/>
    <x v="0"/>
    <n v="0"/>
    <x v="1"/>
    <x v="0"/>
    <x v="2"/>
    <n v="13214.43"/>
    <x v="2"/>
    <s v="tier - 2"/>
    <x v="1"/>
    <s v="15-Oct-1982"/>
    <x v="37"/>
  </r>
  <r>
    <s v="Id787"/>
    <s v="Taralyn"/>
    <n v="18.335000000000001"/>
    <n v="10.97"/>
    <s v="No"/>
    <x v="0"/>
    <x v="0"/>
    <n v="0"/>
    <x v="1"/>
    <x v="3"/>
    <x v="0"/>
    <n v="13204.29"/>
    <x v="2"/>
    <s v="tier - 1"/>
    <x v="2"/>
    <s v="5-Aug-1962"/>
    <x v="5"/>
  </r>
  <r>
    <s v="Id788"/>
    <s v="James A"/>
    <n v="33.914999999999999"/>
    <n v="9.56"/>
    <s v="Yes"/>
    <x v="0"/>
    <x v="0"/>
    <n v="2"/>
    <x v="1"/>
    <x v="0"/>
    <x v="0"/>
    <n v="13143.86"/>
    <x v="2"/>
    <s v="tier - 2"/>
    <x v="4"/>
    <s v="6-Dec-1961"/>
    <x v="12"/>
  </r>
  <r>
    <s v="Id789"/>
    <s v="Ning"/>
    <n v="33.534999999999997"/>
    <n v="9.4"/>
    <s v="Yes"/>
    <x v="0"/>
    <x v="0"/>
    <n v="2"/>
    <x v="1"/>
    <x v="0"/>
    <x v="0"/>
    <n v="13143.34"/>
    <x v="2"/>
    <s v="tier - 2"/>
    <x v="16"/>
    <s v="6-Dec-1961"/>
    <x v="12"/>
  </r>
  <r>
    <s v="Id790"/>
    <s v="Mr.  Joel"/>
    <n v="23.655000000000001"/>
    <n v="8.48"/>
    <s v="Yes"/>
    <x v="0"/>
    <x v="0"/>
    <n v="2"/>
    <x v="1"/>
    <x v="2"/>
    <x v="0"/>
    <n v="13129.6"/>
    <x v="2"/>
    <s v="tier - 2"/>
    <x v="6"/>
    <s v="7-Sep-1961"/>
    <x v="12"/>
  </r>
  <r>
    <s v="Id791"/>
    <s v="Pamela J."/>
    <n v="28"/>
    <n v="5.57"/>
    <s v="No"/>
    <x v="0"/>
    <x v="0"/>
    <n v="0"/>
    <x v="1"/>
    <x v="1"/>
    <x v="2"/>
    <n v="13126.68"/>
    <x v="2"/>
    <s v="tier - 3"/>
    <x v="3"/>
    <s v="16-Aug-1999"/>
    <x v="35"/>
  </r>
  <r>
    <s v="Id792"/>
    <s v="Brittney"/>
    <n v="30.23"/>
    <n v="6.94"/>
    <s v="Yes"/>
    <x v="0"/>
    <x v="1"/>
    <n v="1"/>
    <x v="1"/>
    <x v="0"/>
    <x v="0"/>
    <n v="13116.84"/>
    <x v="2"/>
    <s v="tier - 1"/>
    <x v="1"/>
    <s v="14-Sep-1963"/>
    <x v="8"/>
  </r>
  <r>
    <s v="Id793"/>
    <s v="Sheila"/>
    <n v="51.14"/>
    <n v="4.05"/>
    <s v="No"/>
    <x v="0"/>
    <x v="0"/>
    <n v="1"/>
    <x v="1"/>
    <x v="0"/>
    <x v="2"/>
    <n v="13113.51"/>
    <x v="2"/>
    <s v="tier - 2"/>
    <x v="12"/>
    <s v="12-Aug-1992"/>
    <x v="34"/>
  </r>
  <r>
    <s v="Id794"/>
    <s v="Koji"/>
    <n v="24.32"/>
    <n v="10.220000000000001"/>
    <s v="No"/>
    <x v="0"/>
    <x v="0"/>
    <n v="0"/>
    <x v="1"/>
    <x v="2"/>
    <x v="0"/>
    <n v="13112.6"/>
    <x v="2"/>
    <s v="tier - 3"/>
    <x v="1"/>
    <s v="2-Aug-1962"/>
    <x v="5"/>
  </r>
  <r>
    <s v="Id795"/>
    <s v="Sarah"/>
    <n v="38.06"/>
    <n v="9.24"/>
    <s v="No"/>
    <x v="0"/>
    <x v="0"/>
    <n v="0"/>
    <x v="1"/>
    <x v="0"/>
    <x v="0"/>
    <n v="13110.79"/>
    <x v="2"/>
    <s v="tier - 2"/>
    <x v="3"/>
    <s v="30-Oct-1971"/>
    <x v="14"/>
  </r>
  <r>
    <s v="Id796"/>
    <s v="Colleen M"/>
    <n v="37.700000000000003"/>
    <n v="8.6"/>
    <s v="No"/>
    <x v="0"/>
    <x v="0"/>
    <n v="0"/>
    <x v="1"/>
    <x v="0"/>
    <x v="0"/>
    <n v="13101.74"/>
    <x v="2"/>
    <s v="tier - 2"/>
    <x v="12"/>
    <s v="17-Jul-1978"/>
    <x v="9"/>
  </r>
  <r>
    <s v="Id797"/>
    <s v="Deedra G."/>
    <n v="44"/>
    <n v="9.32"/>
    <s v="Yes"/>
    <x v="0"/>
    <x v="0"/>
    <n v="2"/>
    <x v="1"/>
    <x v="0"/>
    <x v="0"/>
    <n v="13063.88"/>
    <x v="2"/>
    <s v="tier - 2"/>
    <x v="3"/>
    <s v="6-Nov-1961"/>
    <x v="12"/>
  </r>
  <r>
    <s v="Id798"/>
    <s v="Kulwinder"/>
    <n v="41.45"/>
    <n v="6.12"/>
    <s v="Yes"/>
    <x v="0"/>
    <x v="0"/>
    <n v="0"/>
    <x v="1"/>
    <x v="0"/>
    <x v="1"/>
    <n v="13051.22"/>
    <x v="2"/>
    <s v="tier - 1"/>
    <x v="12"/>
    <s v="26-Oct-1985"/>
    <x v="17"/>
  </r>
  <r>
    <s v="Id799"/>
    <s v="Ann M."/>
    <n v="25.364999999999998"/>
    <n v="9.19"/>
    <s v="Yes"/>
    <x v="0"/>
    <x v="0"/>
    <n v="0"/>
    <x v="1"/>
    <x v="1"/>
    <x v="0"/>
    <n v="13047.33"/>
    <x v="2"/>
    <s v="tier - 3"/>
    <x v="2"/>
    <s v="6-Aug-1967"/>
    <x v="22"/>
  </r>
  <r>
    <s v="Id800"/>
    <s v="Sarah E"/>
    <n v="34.56"/>
    <n v="5.84"/>
    <s v="Yes"/>
    <x v="0"/>
    <x v="1"/>
    <n v="1"/>
    <x v="1"/>
    <x v="0"/>
    <x v="1"/>
    <n v="13044.41"/>
    <x v="2"/>
    <s v="tier - 1"/>
    <x v="1"/>
    <s v="23-Sep-1969"/>
    <x v="16"/>
  </r>
  <r>
    <s v="Id801"/>
    <s v="Apryl J."/>
    <n v="28.2"/>
    <n v="7.19"/>
    <s v="Yes"/>
    <x v="0"/>
    <x v="0"/>
    <n v="2"/>
    <x v="1"/>
    <x v="1"/>
    <x v="0"/>
    <n v="13041.92"/>
    <x v="2"/>
    <s v="tier - 1"/>
    <x v="3"/>
    <s v="9-Nov-1961"/>
    <x v="12"/>
  </r>
  <r>
    <s v="Id802"/>
    <s v="Ilana"/>
    <n v="30.43"/>
    <n v="9.39"/>
    <s v="No"/>
    <x v="0"/>
    <x v="0"/>
    <n v="0"/>
    <x v="1"/>
    <x v="0"/>
    <x v="0"/>
    <n v="13023.93"/>
    <x v="2"/>
    <s v="tier - 2"/>
    <x v="15"/>
    <s v="4-Nov-1965"/>
    <x v="11"/>
  </r>
  <r>
    <s v="Id803"/>
    <s v="Katherine"/>
    <n v="32.395000000000003"/>
    <n v="4.2699999999999996"/>
    <s v="Yes"/>
    <x v="0"/>
    <x v="0"/>
    <n v="1"/>
    <x v="1"/>
    <x v="0"/>
    <x v="2"/>
    <n v="13019.16"/>
    <x v="2"/>
    <s v="tier - 1"/>
    <x v="2"/>
    <s v="23-Sep-1964"/>
    <x v="13"/>
  </r>
  <r>
    <s v="Id804"/>
    <s v="Katherine"/>
    <n v="24.035"/>
    <n v="11.71"/>
    <s v="No"/>
    <x v="0"/>
    <x v="0"/>
    <n v="0"/>
    <x v="1"/>
    <x v="2"/>
    <x v="0"/>
    <n v="13012.21"/>
    <x v="2"/>
    <s v="tier - 1"/>
    <x v="1"/>
    <s v="20-Jul-1962"/>
    <x v="5"/>
  </r>
  <r>
    <s v="Id805"/>
    <s v="Karl"/>
    <n v="37.119999999999997"/>
    <n v="5.29"/>
    <s v="No"/>
    <x v="0"/>
    <x v="0"/>
    <n v="2"/>
    <x v="1"/>
    <x v="0"/>
    <x v="2"/>
    <n v="13010.86"/>
    <x v="2"/>
    <s v="tier - 2"/>
    <x v="1"/>
    <s v="27-Sep-1972"/>
    <x v="28"/>
  </r>
  <r>
    <s v="Id806"/>
    <s v="Stephen"/>
    <n v="34.840000000000003"/>
    <n v="6"/>
    <s v="Yes"/>
    <x v="0"/>
    <x v="1"/>
    <n v="1"/>
    <x v="1"/>
    <x v="0"/>
    <x v="1"/>
    <n v="13008.07"/>
    <x v="2"/>
    <s v="tier - 3"/>
    <x v="1"/>
    <s v="13-Dec-1969"/>
    <x v="16"/>
  </r>
  <r>
    <s v="Id807"/>
    <s v="Will"/>
    <n v="29.53"/>
    <n v="10.64"/>
    <s v="No"/>
    <x v="0"/>
    <x v="0"/>
    <n v="0"/>
    <x v="1"/>
    <x v="1"/>
    <x v="0"/>
    <n v="13004.95"/>
    <x v="2"/>
    <s v="tier - 1"/>
    <x v="1"/>
    <s v="24-Jun-1962"/>
    <x v="5"/>
  </r>
  <r>
    <s v="Id808"/>
    <s v="Bradley D"/>
    <n v="42.51"/>
    <n v="8.2100000000000009"/>
    <s v="Yes"/>
    <x v="0"/>
    <x v="0"/>
    <n v="0"/>
    <x v="1"/>
    <x v="0"/>
    <x v="0"/>
    <n v="13002.91"/>
    <x v="2"/>
    <s v="tier - 1"/>
    <x v="1"/>
    <s v="30-Oct-1981"/>
    <x v="36"/>
  </r>
  <r>
    <s v="Id809"/>
    <s v="Amy M"/>
    <n v="38.14"/>
    <n v="5.58"/>
    <s v="No"/>
    <x v="0"/>
    <x v="1"/>
    <n v="1"/>
    <x v="1"/>
    <x v="0"/>
    <x v="2"/>
    <n v="12994.12"/>
    <x v="2"/>
    <s v="tier - 2"/>
    <x v="12"/>
    <s v="27-Nov-1979"/>
    <x v="18"/>
  </r>
  <r>
    <s v="Id810"/>
    <s v="Matthew W."/>
    <n v="39.93"/>
    <n v="8.75"/>
    <s v="No"/>
    <x v="0"/>
    <x v="0"/>
    <n v="0"/>
    <x v="1"/>
    <x v="0"/>
    <x v="0"/>
    <n v="12982.87"/>
    <x v="2"/>
    <s v="tier - 1"/>
    <x v="0"/>
    <s v="28-Nov-1960"/>
    <x v="15"/>
  </r>
  <r>
    <s v="Id811"/>
    <s v="Doug"/>
    <n v="38.83"/>
    <n v="11.86"/>
    <s v="No"/>
    <x v="0"/>
    <x v="0"/>
    <n v="0"/>
    <x v="1"/>
    <x v="0"/>
    <x v="0"/>
    <n v="12981.35"/>
    <x v="2"/>
    <s v="tier - 3"/>
    <x v="0"/>
    <s v="23-Sep-1960"/>
    <x v="15"/>
  </r>
  <r>
    <s v="Id812"/>
    <s v="Tom"/>
    <n v="37.4"/>
    <n v="11.46"/>
    <s v="No"/>
    <x v="0"/>
    <x v="0"/>
    <n v="0"/>
    <x v="1"/>
    <x v="0"/>
    <x v="0"/>
    <n v="12979.36"/>
    <x v="2"/>
    <s v="tier - 1"/>
    <x v="3"/>
    <s v="22-Jun-1960"/>
    <x v="15"/>
  </r>
  <r>
    <s v="Id813"/>
    <s v="Jonathan"/>
    <n v="21.4"/>
    <n v="9.0299999999999994"/>
    <s v="No"/>
    <x v="0"/>
    <x v="0"/>
    <n v="0"/>
    <x v="1"/>
    <x v="2"/>
    <x v="0"/>
    <n v="12957.12"/>
    <x v="2"/>
    <s v="tier - 1"/>
    <x v="3"/>
    <s v="4-Nov-1960"/>
    <x v="15"/>
  </r>
  <r>
    <s v="Id814"/>
    <s v="Wayne A."/>
    <n v="38.380000000000003"/>
    <n v="8.26"/>
    <s v="Yes"/>
    <x v="0"/>
    <x v="0"/>
    <n v="2"/>
    <x v="1"/>
    <x v="0"/>
    <x v="0"/>
    <n v="12950.07"/>
    <x v="2"/>
    <s v="tier - 1"/>
    <x v="1"/>
    <s v="20-Aug-1961"/>
    <x v="12"/>
  </r>
  <r>
    <s v="Id815"/>
    <s v="Nobuyori"/>
    <n v="33.659999999999997"/>
    <n v="5.42"/>
    <s v="Yes"/>
    <x v="0"/>
    <x v="0"/>
    <n v="2"/>
    <x v="1"/>
    <x v="0"/>
    <x v="2"/>
    <n v="12949.16"/>
    <x v="2"/>
    <s v="tier - 3"/>
    <x v="0"/>
    <s v="22-Dec-1966"/>
    <x v="24"/>
  </r>
  <r>
    <s v="Id816"/>
    <s v="Rich"/>
    <n v="31.79"/>
    <n v="11.33"/>
    <s v="Yes"/>
    <x v="0"/>
    <x v="1"/>
    <n v="1"/>
    <x v="1"/>
    <x v="0"/>
    <x v="0"/>
    <n v="12928.79"/>
    <x v="2"/>
    <s v="tier - 2"/>
    <x v="0"/>
    <s v="14-Aug-1963"/>
    <x v="8"/>
  </r>
  <r>
    <s v="Id817"/>
    <s v="Marcos S"/>
    <n v="29.7"/>
    <n v="7.69"/>
    <s v="Yes"/>
    <x v="0"/>
    <x v="1"/>
    <n v="1"/>
    <x v="1"/>
    <x v="1"/>
    <x v="0"/>
    <n v="12925.89"/>
    <x v="2"/>
    <s v="tier - 2"/>
    <x v="0"/>
    <s v="1-Sep-1963"/>
    <x v="8"/>
  </r>
  <r>
    <s v="Id818"/>
    <s v="Dave"/>
    <n v="25.46"/>
    <n v="8.77"/>
    <s v="Yes"/>
    <x v="0"/>
    <x v="1"/>
    <n v="1"/>
    <x v="1"/>
    <x v="1"/>
    <x v="0"/>
    <n v="12913.99"/>
    <x v="2"/>
    <s v="tier - 2"/>
    <x v="4"/>
    <s v="16-Aug-1963"/>
    <x v="8"/>
  </r>
  <r>
    <s v="Id819"/>
    <s v="Andy"/>
    <n v="39.14"/>
    <n v="4.91"/>
    <s v="No"/>
    <x v="1"/>
    <x v="0"/>
    <n v="1"/>
    <x v="1"/>
    <x v="0"/>
    <x v="2"/>
    <n v="12890.06"/>
    <x v="2"/>
    <s v="tier - 1"/>
    <x v="9"/>
    <s v="9-Jul-2004"/>
    <x v="41"/>
  </r>
  <r>
    <s v="Id820"/>
    <s v="Mary"/>
    <n v="41.2"/>
    <n v="4.95"/>
    <s v="No"/>
    <x v="0"/>
    <x v="0"/>
    <n v="1"/>
    <x v="1"/>
    <x v="0"/>
    <x v="2"/>
    <n v="12870.31"/>
    <x v="2"/>
    <s v="tier - 3"/>
    <x v="1"/>
    <s v="6-Aug-1984"/>
    <x v="32"/>
  </r>
  <r>
    <s v="Id821"/>
    <s v="Marcus B"/>
    <n v="28.81"/>
    <n v="10.8"/>
    <s v="Yes"/>
    <x v="0"/>
    <x v="1"/>
    <n v="1"/>
    <x v="1"/>
    <x v="1"/>
    <x v="0"/>
    <n v="12856.84"/>
    <x v="2"/>
    <s v="tier - 3"/>
    <x v="14"/>
    <s v="27-Sep-1963"/>
    <x v="8"/>
  </r>
  <r>
    <s v="Id822"/>
    <s v="Thomas K."/>
    <n v="37.409999999999997"/>
    <n v="7.21"/>
    <s v="No"/>
    <x v="0"/>
    <x v="0"/>
    <n v="2"/>
    <x v="1"/>
    <x v="0"/>
    <x v="0"/>
    <n v="12852.37"/>
    <x v="2"/>
    <s v="tier - 1"/>
    <x v="1"/>
    <s v="22-Sep-1973"/>
    <x v="30"/>
  </r>
  <r>
    <s v="Id823"/>
    <s v="Robert"/>
    <n v="52.54"/>
    <n v="5.12"/>
    <s v="No"/>
    <x v="0"/>
    <x v="1"/>
    <n v="1"/>
    <x v="1"/>
    <x v="0"/>
    <x v="2"/>
    <n v="12847.24"/>
    <x v="2"/>
    <s v="tier - 2"/>
    <x v="1"/>
    <s v="27-Sep-1993"/>
    <x v="20"/>
  </r>
  <r>
    <s v="Id824"/>
    <s v="Geoff"/>
    <n v="17.29"/>
    <n v="4.62"/>
    <s v="No"/>
    <x v="1"/>
    <x v="0"/>
    <n v="1"/>
    <x v="0"/>
    <x v="3"/>
    <x v="2"/>
    <n v="12829.46"/>
    <x v="2"/>
    <s v="tier - 3"/>
    <x v="4"/>
    <s v="9-Nov-2004"/>
    <x v="41"/>
  </r>
  <r>
    <s v="Id825"/>
    <s v="Chris J."/>
    <n v="31.74"/>
    <n v="7.68"/>
    <s v="Yes"/>
    <x v="0"/>
    <x v="0"/>
    <n v="0"/>
    <x v="1"/>
    <x v="0"/>
    <x v="0"/>
    <n v="12823.25"/>
    <x v="2"/>
    <s v="tier - 3"/>
    <x v="14"/>
    <s v="25-Sep-1967"/>
    <x v="22"/>
  </r>
  <r>
    <s v="Id826"/>
    <s v="Kate A."/>
    <n v="26.504999999999999"/>
    <n v="6.79"/>
    <s v="Yes"/>
    <x v="0"/>
    <x v="1"/>
    <n v="1"/>
    <x v="1"/>
    <x v="1"/>
    <x v="0"/>
    <n v="12815.44"/>
    <x v="2"/>
    <s v="tier - 3"/>
    <x v="2"/>
    <s v="20-Jul-1963"/>
    <x v="8"/>
  </r>
  <r>
    <s v="Id827"/>
    <s v="Kelli"/>
    <n v="36.479999999999997"/>
    <n v="11.09"/>
    <s v="No"/>
    <x v="0"/>
    <x v="0"/>
    <n v="0"/>
    <x v="1"/>
    <x v="0"/>
    <x v="0"/>
    <n v="12797.21"/>
    <x v="2"/>
    <s v="tier - 1"/>
    <x v="2"/>
    <s v="24-Jul-1978"/>
    <x v="9"/>
  </r>
  <r>
    <s v="Id828"/>
    <s v="Maggie M"/>
    <n v="39.159999999999997"/>
    <n v="5.24"/>
    <s v="Yes"/>
    <x v="0"/>
    <x v="1"/>
    <n v="1"/>
    <x v="1"/>
    <x v="0"/>
    <x v="2"/>
    <n v="12788.18"/>
    <x v="2"/>
    <s v="tier - 1"/>
    <x v="12"/>
    <s v="29-Oct-1983"/>
    <x v="33"/>
  </r>
  <r>
    <s v="Id829"/>
    <s v="Michelle L."/>
    <n v="28.22"/>
    <n v="7.51"/>
    <s v="Yes"/>
    <x v="0"/>
    <x v="1"/>
    <n v="1"/>
    <x v="1"/>
    <x v="1"/>
    <x v="0"/>
    <n v="12788.03"/>
    <x v="2"/>
    <s v="tier - 3"/>
    <x v="15"/>
    <s v="5-Dec-1963"/>
    <x v="8"/>
  </r>
  <r>
    <s v="Id830"/>
    <s v="Ashley K"/>
    <n v="35"/>
    <n v="4.13"/>
    <s v="No"/>
    <x v="0"/>
    <x v="0"/>
    <n v="2"/>
    <x v="1"/>
    <x v="0"/>
    <x v="2"/>
    <n v="12776.05"/>
    <x v="2"/>
    <s v="tier - 3"/>
    <x v="12"/>
    <s v="7-Oct-1972"/>
    <x v="28"/>
  </r>
  <r>
    <s v="Id831"/>
    <s v="Michael"/>
    <n v="36.24"/>
    <n v="8.3800000000000008"/>
    <s v="Yes"/>
    <x v="0"/>
    <x v="0"/>
    <n v="1"/>
    <x v="1"/>
    <x v="0"/>
    <x v="0"/>
    <n v="12770.27"/>
    <x v="2"/>
    <s v="tier - 3"/>
    <x v="14"/>
    <s v="25-Sep-1975"/>
    <x v="27"/>
  </r>
  <r>
    <s v="Id832"/>
    <s v="Ryan K."/>
    <n v="36.954999999999998"/>
    <n v="8.07"/>
    <s v="No"/>
    <x v="0"/>
    <x v="0"/>
    <n v="0"/>
    <x v="1"/>
    <x v="0"/>
    <x v="0"/>
    <n v="12741.17"/>
    <x v="2"/>
    <s v="tier - 1"/>
    <x v="6"/>
    <s v="1-Oct-1962"/>
    <x v="5"/>
  </r>
  <r>
    <s v="Id833"/>
    <s v="Matthew J"/>
    <n v="29.64"/>
    <n v="8.9499999999999993"/>
    <s v="No"/>
    <x v="0"/>
    <x v="0"/>
    <n v="0"/>
    <x v="1"/>
    <x v="1"/>
    <x v="0"/>
    <n v="12731"/>
    <x v="2"/>
    <s v="tier - 3"/>
    <x v="4"/>
    <s v="2-Sep-1962"/>
    <x v="5"/>
  </r>
  <r>
    <s v="Id834"/>
    <s v="Karine"/>
    <n v="42.74"/>
    <n v="6.31"/>
    <s v="Yes"/>
    <x v="0"/>
    <x v="0"/>
    <n v="1"/>
    <x v="1"/>
    <x v="0"/>
    <x v="1"/>
    <n v="12718.21"/>
    <x v="2"/>
    <s v="tier - 1"/>
    <x v="12"/>
    <s v="17-Jul-1988"/>
    <x v="23"/>
  </r>
  <r>
    <s v="Id835"/>
    <s v="Antonia G"/>
    <n v="36.130000000000003"/>
    <n v="7.19"/>
    <s v="Yes"/>
    <x v="0"/>
    <x v="0"/>
    <n v="2"/>
    <x v="1"/>
    <x v="0"/>
    <x v="0"/>
    <n v="12713"/>
    <x v="2"/>
    <s v="tier - 1"/>
    <x v="3"/>
    <s v="8-Jul-1970"/>
    <x v="2"/>
  </r>
  <r>
    <s v="Id836"/>
    <s v="Casondra L"/>
    <n v="31.55"/>
    <n v="6.11"/>
    <s v="Yes"/>
    <x v="0"/>
    <x v="0"/>
    <n v="1"/>
    <x v="1"/>
    <x v="0"/>
    <x v="1"/>
    <n v="12700.63"/>
    <x v="2"/>
    <s v="tier - 3"/>
    <x v="3"/>
    <s v="28-Nov-1964"/>
    <x v="13"/>
  </r>
  <r>
    <s v="Id837"/>
    <s v="Wendy"/>
    <n v="52.75"/>
    <n v="6.02"/>
    <s v="No"/>
    <x v="0"/>
    <x v="0"/>
    <n v="1"/>
    <x v="1"/>
    <x v="0"/>
    <x v="1"/>
    <n v="12699.56"/>
    <x v="2"/>
    <s v="tier - 2"/>
    <x v="3"/>
    <s v="7-Jul-1992"/>
    <x v="34"/>
  </r>
  <r>
    <s v="Id838"/>
    <s v="Eric D"/>
    <n v="36.67"/>
    <n v="11.86"/>
    <s v="No"/>
    <x v="0"/>
    <x v="0"/>
    <n v="0"/>
    <x v="1"/>
    <x v="0"/>
    <x v="0"/>
    <n v="12697.48"/>
    <x v="2"/>
    <s v="tier - 3"/>
    <x v="14"/>
    <s v="24-Sep-1974"/>
    <x v="19"/>
  </r>
  <r>
    <s v="Id839"/>
    <s v="Elizabeth"/>
    <n v="38.06"/>
    <n v="8.25"/>
    <s v="No"/>
    <x v="0"/>
    <x v="0"/>
    <n v="0"/>
    <x v="1"/>
    <x v="0"/>
    <x v="0"/>
    <n v="12648.7"/>
    <x v="2"/>
    <s v="tier - 2"/>
    <x v="0"/>
    <s v="27-Aug-1962"/>
    <x v="5"/>
  </r>
  <r>
    <s v="Id840"/>
    <s v="Laura F"/>
    <n v="38"/>
    <n v="8.1300000000000008"/>
    <s v="No"/>
    <x v="0"/>
    <x v="0"/>
    <n v="0"/>
    <x v="1"/>
    <x v="0"/>
    <x v="0"/>
    <n v="12646.21"/>
    <x v="2"/>
    <s v="tier - 2"/>
    <x v="3"/>
    <s v="14-Sep-1965"/>
    <x v="11"/>
  </r>
  <r>
    <s v="Id841"/>
    <s v="Amelia F."/>
    <n v="35.1"/>
    <n v="10.1"/>
    <s v="No"/>
    <x v="0"/>
    <x v="0"/>
    <n v="0"/>
    <x v="1"/>
    <x v="0"/>
    <x v="0"/>
    <n v="12644.59"/>
    <x v="2"/>
    <s v="tier - 2"/>
    <x v="3"/>
    <s v="11-Jul-1962"/>
    <x v="5"/>
  </r>
  <r>
    <s v="Id842"/>
    <s v="Ms.  Amy L."/>
    <n v="33.82"/>
    <n v="5.89"/>
    <s v="Yes"/>
    <x v="0"/>
    <x v="0"/>
    <n v="2"/>
    <x v="1"/>
    <x v="0"/>
    <x v="1"/>
    <n v="12643.38"/>
    <x v="2"/>
    <s v="tier - 1"/>
    <x v="1"/>
    <s v="17-Dec-1966"/>
    <x v="24"/>
  </r>
  <r>
    <s v="Id843"/>
    <s v="Katie J"/>
    <n v="37.43"/>
    <n v="4.97"/>
    <s v="No"/>
    <x v="0"/>
    <x v="0"/>
    <n v="2"/>
    <x v="1"/>
    <x v="0"/>
    <x v="2"/>
    <n v="12640.24"/>
    <x v="2"/>
    <s v="tier - 1"/>
    <x v="3"/>
    <s v="5-Sep-1972"/>
    <x v="28"/>
  </r>
  <r>
    <s v="Id844"/>
    <s v="Laura E."/>
    <n v="30.5"/>
    <n v="9.9"/>
    <s v="No"/>
    <x v="0"/>
    <x v="0"/>
    <n v="0"/>
    <x v="1"/>
    <x v="0"/>
    <x v="0"/>
    <n v="12638.2"/>
    <x v="2"/>
    <s v="tier - 1"/>
    <x v="3"/>
    <s v="22-Jul-1962"/>
    <x v="5"/>
  </r>
  <r>
    <s v="Id845"/>
    <s v="Mayumi"/>
    <n v="24.53"/>
    <n v="9.0500000000000007"/>
    <s v="No"/>
    <x v="0"/>
    <x v="0"/>
    <n v="0"/>
    <x v="1"/>
    <x v="2"/>
    <x v="0"/>
    <n v="12629.9"/>
    <x v="2"/>
    <s v="tier - 3"/>
    <x v="0"/>
    <s v="22-Nov-1962"/>
    <x v="5"/>
  </r>
  <r>
    <s v="Id846"/>
    <s v="Vanessa"/>
    <n v="25.74"/>
    <n v="10.93"/>
    <s v="No"/>
    <x v="0"/>
    <x v="0"/>
    <n v="0"/>
    <x v="1"/>
    <x v="1"/>
    <x v="0"/>
    <n v="12629.17"/>
    <x v="2"/>
    <s v="tier - 1"/>
    <x v="0"/>
    <s v="4-Oct-1965"/>
    <x v="11"/>
  </r>
  <r>
    <s v="Id847"/>
    <s v="Natali N"/>
    <n v="34.08"/>
    <n v="7.58"/>
    <s v="Yes"/>
    <x v="0"/>
    <x v="0"/>
    <n v="2"/>
    <x v="1"/>
    <x v="0"/>
    <x v="0"/>
    <n v="12624.74"/>
    <x v="2"/>
    <s v="tier - 1"/>
    <x v="1"/>
    <s v="28-Dec-1970"/>
    <x v="2"/>
  </r>
  <r>
    <s v="Id848"/>
    <s v="Beth"/>
    <n v="31.35"/>
    <n v="11"/>
    <s v="Yes"/>
    <x v="0"/>
    <x v="1"/>
    <n v="1"/>
    <x v="1"/>
    <x v="0"/>
    <x v="0"/>
    <n v="12622.18"/>
    <x v="2"/>
    <s v="tier - 1"/>
    <x v="1"/>
    <s v="19-Aug-1963"/>
    <x v="8"/>
  </r>
  <r>
    <s v="Id849"/>
    <s v="Alex"/>
    <n v="26.79"/>
    <n v="5.0599999999999996"/>
    <s v="No"/>
    <x v="0"/>
    <x v="0"/>
    <n v="1"/>
    <x v="1"/>
    <x v="1"/>
    <x v="2"/>
    <n v="12609.89"/>
    <x v="2"/>
    <s v="tier - 3"/>
    <x v="1"/>
    <s v="18-Nov-1998"/>
    <x v="44"/>
  </r>
  <r>
    <s v="Id850"/>
    <s v="Spencer"/>
    <n v="42.78"/>
    <n v="6.11"/>
    <s v="Yes"/>
    <x v="0"/>
    <x v="0"/>
    <n v="1"/>
    <x v="1"/>
    <x v="0"/>
    <x v="1"/>
    <n v="12600.46"/>
    <x v="2"/>
    <s v="tier - 1"/>
    <x v="8"/>
    <s v="11-Aug-1988"/>
    <x v="23"/>
  </r>
  <r>
    <s v="Id851"/>
    <s v="Andee W."/>
    <n v="46.75"/>
    <n v="6.66"/>
    <s v="Yes"/>
    <x v="0"/>
    <x v="0"/>
    <n v="2"/>
    <x v="1"/>
    <x v="0"/>
    <x v="0"/>
    <n v="12592.53"/>
    <x v="2"/>
    <s v="tier - 2"/>
    <x v="0"/>
    <s v="18-Jun-1970"/>
    <x v="2"/>
  </r>
  <r>
    <s v="Id852"/>
    <s v="Amy"/>
    <n v="32.15"/>
    <n v="4.0199999999999996"/>
    <s v="Yes"/>
    <x v="0"/>
    <x v="1"/>
    <n v="1"/>
    <x v="1"/>
    <x v="0"/>
    <x v="2"/>
    <n v="12579.92"/>
    <x v="2"/>
    <s v="tier - 1"/>
    <x v="15"/>
    <s v="26-Nov-1969"/>
    <x v="16"/>
  </r>
  <r>
    <s v="Id853"/>
    <s v="Joshua"/>
    <n v="43.4"/>
    <n v="8.81"/>
    <s v="Yes"/>
    <x v="0"/>
    <x v="0"/>
    <n v="2"/>
    <x v="1"/>
    <x v="0"/>
    <x v="0"/>
    <n v="12574.05"/>
    <x v="2"/>
    <s v="tier - 1"/>
    <x v="3"/>
    <s v="28-Nov-1961"/>
    <x v="12"/>
  </r>
  <r>
    <s v="Id854"/>
    <s v="C Fred"/>
    <n v="31.57"/>
    <n v="7.92"/>
    <s v="Yes"/>
    <x v="0"/>
    <x v="0"/>
    <n v="2"/>
    <x v="1"/>
    <x v="0"/>
    <x v="0"/>
    <n v="12557.61"/>
    <x v="2"/>
    <s v="tier - 3"/>
    <x v="0"/>
    <s v="28-Nov-1961"/>
    <x v="12"/>
  </r>
  <r>
    <s v="Id855"/>
    <s v="Jeremy"/>
    <n v="24.32"/>
    <n v="7.48"/>
    <s v="No"/>
    <x v="0"/>
    <x v="0"/>
    <n v="0"/>
    <x v="1"/>
    <x v="2"/>
    <x v="0"/>
    <n v="12523.6"/>
    <x v="2"/>
    <s v="tier - 3"/>
    <x v="1"/>
    <s v="16-Oct-1962"/>
    <x v="5"/>
  </r>
  <r>
    <s v="Id856"/>
    <s v="Patrick Sr."/>
    <n v="31.07"/>
    <n v="4.62"/>
    <s v="Yes"/>
    <x v="0"/>
    <x v="0"/>
    <n v="2"/>
    <x v="1"/>
    <x v="0"/>
    <x v="2"/>
    <n v="12499.88"/>
    <x v="2"/>
    <s v="tier - 2"/>
    <x v="1"/>
    <s v="12-Jul-1966"/>
    <x v="24"/>
  </r>
  <r>
    <s v="Id857"/>
    <s v="Kelly M."/>
    <n v="35.814999999999998"/>
    <n v="8.4700000000000006"/>
    <s v="No"/>
    <x v="0"/>
    <x v="0"/>
    <n v="0"/>
    <x v="1"/>
    <x v="0"/>
    <x v="0"/>
    <n v="12495.29"/>
    <x v="2"/>
    <s v="tier - 3"/>
    <x v="1"/>
    <s v="3-Dec-1968"/>
    <x v="0"/>
  </r>
  <r>
    <s v="Id858"/>
    <s v="Katherine"/>
    <n v="40.81"/>
    <n v="10.58"/>
    <s v="Yes"/>
    <x v="0"/>
    <x v="0"/>
    <n v="0"/>
    <x v="1"/>
    <x v="0"/>
    <x v="0"/>
    <n v="12485.8"/>
    <x v="2"/>
    <s v="tier - 3"/>
    <x v="0"/>
    <s v="1-Sep-1967"/>
    <x v="22"/>
  </r>
  <r>
    <s v="Id859"/>
    <s v="Keila L"/>
    <n v="24.605"/>
    <n v="7.48"/>
    <s v="No"/>
    <x v="0"/>
    <x v="0"/>
    <n v="0"/>
    <x v="1"/>
    <x v="2"/>
    <x v="0"/>
    <n v="12479.71"/>
    <x v="2"/>
    <s v="tier - 3"/>
    <x v="1"/>
    <s v="12-Nov-1968"/>
    <x v="0"/>
  </r>
  <r>
    <s v="Id860"/>
    <s v="Zanae E"/>
    <n v="21.47"/>
    <n v="7.82"/>
    <s v="No"/>
    <x v="0"/>
    <x v="0"/>
    <n v="0"/>
    <x v="1"/>
    <x v="2"/>
    <x v="0"/>
    <n v="12475.35"/>
    <x v="2"/>
    <s v="tier - 1"/>
    <x v="1"/>
    <s v="26-Nov-1968"/>
    <x v="0"/>
  </r>
  <r>
    <s v="Id861"/>
    <s v="Alex"/>
    <n v="52.89"/>
    <n v="4.96"/>
    <s v="Yes"/>
    <x v="0"/>
    <x v="0"/>
    <n v="1"/>
    <x v="1"/>
    <x v="0"/>
    <x v="2"/>
    <n v="12452.25"/>
    <x v="2"/>
    <s v="tier - 3"/>
    <x v="1"/>
    <s v="9-Aug-1995"/>
    <x v="40"/>
  </r>
  <r>
    <s v="Id862"/>
    <s v="Kathryn"/>
    <n v="32.965000000000003"/>
    <n v="6.15"/>
    <s v="Yes"/>
    <x v="0"/>
    <x v="0"/>
    <n v="1"/>
    <x v="1"/>
    <x v="0"/>
    <x v="1"/>
    <n v="12430.95"/>
    <x v="2"/>
    <s v="tier - 3"/>
    <x v="2"/>
    <s v="4-Aug-1964"/>
    <x v="13"/>
  </r>
  <r>
    <s v="Id863"/>
    <s v="Jason L."/>
    <n v="36.799999999999997"/>
    <n v="4.62"/>
    <s v="No"/>
    <x v="0"/>
    <x v="1"/>
    <n v="1"/>
    <x v="1"/>
    <x v="0"/>
    <x v="2"/>
    <n v="12408.29"/>
    <x v="2"/>
    <s v="tier - 1"/>
    <x v="13"/>
    <s v="14-Jul-1979"/>
    <x v="18"/>
  </r>
  <r>
    <s v="Id864"/>
    <s v="Benjamin J."/>
    <n v="34.299999999999997"/>
    <n v="4.87"/>
    <s v="No"/>
    <x v="0"/>
    <x v="0"/>
    <n v="2"/>
    <x v="1"/>
    <x v="0"/>
    <x v="2"/>
    <n v="12407.3"/>
    <x v="2"/>
    <s v="tier - 2"/>
    <x v="14"/>
    <s v="21-Aug-1972"/>
    <x v="28"/>
  </r>
  <r>
    <s v="Id865"/>
    <s v="Steven M."/>
    <n v="35.244999999999997"/>
    <n v="4.63"/>
    <s v="No"/>
    <x v="0"/>
    <x v="0"/>
    <n v="0"/>
    <x v="1"/>
    <x v="0"/>
    <x v="2"/>
    <n v="12404.88"/>
    <x v="2"/>
    <s v="tier - 3"/>
    <x v="4"/>
    <s v="29-Dec-1989"/>
    <x v="4"/>
  </r>
  <r>
    <s v="Id866"/>
    <s v="Erika"/>
    <n v="26.23"/>
    <n v="11.93"/>
    <s v="No"/>
    <x v="0"/>
    <x v="0"/>
    <n v="0"/>
    <x v="1"/>
    <x v="1"/>
    <x v="0"/>
    <n v="12369.89"/>
    <x v="2"/>
    <s v="tier - 2"/>
    <x v="2"/>
    <s v="26-Sep-1962"/>
    <x v="5"/>
  </r>
  <r>
    <s v="Id867"/>
    <s v="Chad"/>
    <n v="36.1"/>
    <n v="5.65"/>
    <s v="Yes"/>
    <x v="0"/>
    <x v="0"/>
    <n v="2"/>
    <x v="1"/>
    <x v="0"/>
    <x v="2"/>
    <n v="12363.55"/>
    <x v="2"/>
    <s v="tier - 3"/>
    <x v="3"/>
    <s v="29-Dec-1966"/>
    <x v="24"/>
  </r>
  <r>
    <s v="Id868"/>
    <s v="Mark"/>
    <n v="37.1"/>
    <n v="11.21"/>
    <s v="Yes"/>
    <x v="0"/>
    <x v="1"/>
    <n v="1"/>
    <x v="1"/>
    <x v="0"/>
    <x v="0"/>
    <n v="12347.17"/>
    <x v="2"/>
    <s v="tier - 3"/>
    <x v="3"/>
    <s v="22-Sep-1963"/>
    <x v="8"/>
  </r>
  <r>
    <s v="Id869"/>
    <s v="David"/>
    <n v="27.5"/>
    <n v="10.62"/>
    <s v="Yes"/>
    <x v="0"/>
    <x v="1"/>
    <n v="1"/>
    <x v="1"/>
    <x v="1"/>
    <x v="0"/>
    <n v="12333.83"/>
    <x v="2"/>
    <s v="tier - 2"/>
    <x v="3"/>
    <s v="2-Aug-1963"/>
    <x v="8"/>
  </r>
  <r>
    <s v="Id870"/>
    <s v="Matthew R"/>
    <n v="24.7"/>
    <n v="10.7"/>
    <s v="Yes"/>
    <x v="0"/>
    <x v="1"/>
    <n v="1"/>
    <x v="1"/>
    <x v="2"/>
    <x v="0"/>
    <n v="12323.94"/>
    <x v="2"/>
    <s v="tier - 3"/>
    <x v="6"/>
    <s v="29-Aug-1963"/>
    <x v="8"/>
  </r>
  <r>
    <s v="Id871"/>
    <s v="Orla"/>
    <n v="26.78"/>
    <n v="10.02"/>
    <s v="Yes"/>
    <x v="0"/>
    <x v="1"/>
    <n v="1"/>
    <x v="1"/>
    <x v="1"/>
    <x v="0"/>
    <n v="12299.59"/>
    <x v="2"/>
    <s v="tier - 1"/>
    <x v="15"/>
    <s v="28-Oct-1963"/>
    <x v="8"/>
  </r>
  <r>
    <s v="Id872"/>
    <s v="Shaista S"/>
    <n v="45.8"/>
    <n v="4.8499999999999996"/>
    <s v="No"/>
    <x v="0"/>
    <x v="0"/>
    <n v="0"/>
    <x v="1"/>
    <x v="0"/>
    <x v="2"/>
    <n v="12282.38"/>
    <x v="2"/>
    <s v="tier - 1"/>
    <x v="3"/>
    <s v="29-Oct-1990"/>
    <x v="3"/>
  </r>
  <r>
    <s v="Id873"/>
    <s v="Mrs.  Emily"/>
    <n v="29"/>
    <n v="4.3899999999999997"/>
    <s v="Yes"/>
    <x v="0"/>
    <x v="0"/>
    <n v="2"/>
    <x v="1"/>
    <x v="1"/>
    <x v="2"/>
    <n v="12282.03"/>
    <x v="2"/>
    <s v="tier - 1"/>
    <x v="15"/>
    <s v="16-Nov-1966"/>
    <x v="24"/>
  </r>
  <r>
    <s v="Id874"/>
    <s v="Julie A."/>
    <n v="33.534999999999997"/>
    <n v="8.24"/>
    <s v="Yes"/>
    <x v="0"/>
    <x v="0"/>
    <n v="0"/>
    <x v="1"/>
    <x v="0"/>
    <x v="0"/>
    <n v="12269.69"/>
    <x v="2"/>
    <s v="tier - 2"/>
    <x v="1"/>
    <s v="28-Aug-1967"/>
    <x v="22"/>
  </r>
  <r>
    <s v="Id875"/>
    <s v="Megumi"/>
    <n v="32.774999999999999"/>
    <n v="9.77"/>
    <s v="Yes"/>
    <x v="0"/>
    <x v="0"/>
    <n v="0"/>
    <x v="1"/>
    <x v="0"/>
    <x v="0"/>
    <n v="12268.63"/>
    <x v="2"/>
    <s v="tier - 1"/>
    <x v="1"/>
    <s v="30-Dec-1967"/>
    <x v="22"/>
  </r>
  <r>
    <s v="Id876"/>
    <s v="Skylar"/>
    <n v="37.51"/>
    <n v="5.5"/>
    <s v="Yes"/>
    <x v="0"/>
    <x v="0"/>
    <n v="2"/>
    <x v="1"/>
    <x v="0"/>
    <x v="2"/>
    <n v="12265.51"/>
    <x v="2"/>
    <s v="tier - 3"/>
    <x v="0"/>
    <s v="6-Dec-1966"/>
    <x v="24"/>
  </r>
  <r>
    <s v="Id877"/>
    <s v="Victoria"/>
    <n v="39.86"/>
    <n v="11.84"/>
    <s v="Yes"/>
    <x v="0"/>
    <x v="0"/>
    <n v="1"/>
    <x v="1"/>
    <x v="0"/>
    <x v="0"/>
    <n v="12255.04"/>
    <x v="2"/>
    <s v="tier - 2"/>
    <x v="12"/>
    <s v="13-Aug-1986"/>
    <x v="26"/>
  </r>
  <r>
    <s v="Id878"/>
    <s v="Amanda L"/>
    <n v="42.13"/>
    <n v="4.66"/>
    <s v="No"/>
    <x v="0"/>
    <x v="0"/>
    <n v="0"/>
    <x v="1"/>
    <x v="0"/>
    <x v="2"/>
    <n v="12254.44"/>
    <x v="2"/>
    <s v="tier - 3"/>
    <x v="12"/>
    <s v="23-Nov-1989"/>
    <x v="4"/>
  </r>
  <r>
    <s v="Id879"/>
    <s v="Ms.  Renee"/>
    <n v="35.99"/>
    <n v="11.11"/>
    <s v="No"/>
    <x v="0"/>
    <x v="0"/>
    <n v="0"/>
    <x v="1"/>
    <x v="0"/>
    <x v="0"/>
    <n v="12245.17"/>
    <x v="2"/>
    <s v="tier - 1"/>
    <x v="1"/>
    <s v="23-Jun-1974"/>
    <x v="19"/>
  </r>
  <r>
    <s v="Id880"/>
    <s v="Nellie A."/>
    <n v="35.200000000000003"/>
    <n v="7.72"/>
    <s v="Yes"/>
    <x v="0"/>
    <x v="1"/>
    <n v="1"/>
    <x v="1"/>
    <x v="0"/>
    <x v="0"/>
    <n v="12244.53"/>
    <x v="2"/>
    <s v="tier - 1"/>
    <x v="0"/>
    <s v="17-Jul-1963"/>
    <x v="8"/>
  </r>
  <r>
    <s v="Id881"/>
    <s v="Tamara"/>
    <n v="29.91"/>
    <n v="5.55"/>
    <s v="Yes"/>
    <x v="0"/>
    <x v="0"/>
    <n v="2"/>
    <x v="1"/>
    <x v="1"/>
    <x v="2"/>
    <n v="12237.73"/>
    <x v="2"/>
    <s v="tier - 3"/>
    <x v="1"/>
    <s v="29-Jul-1966"/>
    <x v="24"/>
  </r>
  <r>
    <s v="Id882"/>
    <s v="Joan"/>
    <n v="36.479999999999997"/>
    <n v="5.05"/>
    <s v="Yes"/>
    <x v="0"/>
    <x v="0"/>
    <n v="1"/>
    <x v="1"/>
    <x v="0"/>
    <x v="2"/>
    <n v="12235.84"/>
    <x v="2"/>
    <s v="tier - 3"/>
    <x v="1"/>
    <s v="15-Oct-1964"/>
    <x v="13"/>
  </r>
  <r>
    <s v="Id883"/>
    <s v="Aimee J."/>
    <n v="27.5"/>
    <n v="8.69"/>
    <s v="Yes"/>
    <x v="0"/>
    <x v="1"/>
    <n v="1"/>
    <x v="1"/>
    <x v="1"/>
    <x v="0"/>
    <n v="12233.83"/>
    <x v="2"/>
    <s v="tier - 1"/>
    <x v="3"/>
    <s v="19-Jul-1963"/>
    <x v="8"/>
  </r>
  <r>
    <s v="Id884"/>
    <s v="Suzanne"/>
    <n v="33.44"/>
    <n v="5.9"/>
    <s v="Yes"/>
    <x v="0"/>
    <x v="0"/>
    <n v="1"/>
    <x v="1"/>
    <x v="0"/>
    <x v="1"/>
    <n v="12231.61"/>
    <x v="2"/>
    <s v="tier - 3"/>
    <x v="1"/>
    <s v="24-Jun-1964"/>
    <x v="13"/>
  </r>
  <r>
    <s v="Id885"/>
    <s v="Kristin A."/>
    <n v="28.215"/>
    <n v="6.29"/>
    <s v="Yes"/>
    <x v="0"/>
    <x v="0"/>
    <n v="1"/>
    <x v="1"/>
    <x v="1"/>
    <x v="1"/>
    <n v="12224.35"/>
    <x v="2"/>
    <s v="tier - 1"/>
    <x v="1"/>
    <s v="2-Jul-1964"/>
    <x v="13"/>
  </r>
  <r>
    <s v="Id886"/>
    <s v="Ms.  Bronwyn"/>
    <n v="27.17"/>
    <n v="5.84"/>
    <s v="Yes"/>
    <x v="0"/>
    <x v="0"/>
    <n v="1"/>
    <x v="1"/>
    <x v="1"/>
    <x v="1"/>
    <n v="12222.9"/>
    <x v="2"/>
    <s v="tier - 2"/>
    <x v="1"/>
    <s v="20-Jul-1964"/>
    <x v="13"/>
  </r>
  <r>
    <s v="Id887"/>
    <s v="Taylor J"/>
    <n v="35.380000000000003"/>
    <n v="6.12"/>
    <s v="No"/>
    <x v="0"/>
    <x v="0"/>
    <n v="0"/>
    <x v="1"/>
    <x v="0"/>
    <x v="1"/>
    <n v="12218.7"/>
    <x v="2"/>
    <s v="tier - 1"/>
    <x v="1"/>
    <s v="14-Aug-1977"/>
    <x v="29"/>
  </r>
  <r>
    <s v="Id888"/>
    <s v="Kimberly M."/>
    <n v="43.48"/>
    <n v="6.24"/>
    <s v="No"/>
    <x v="0"/>
    <x v="0"/>
    <n v="0"/>
    <x v="1"/>
    <x v="0"/>
    <x v="1"/>
    <n v="12198.64"/>
    <x v="2"/>
    <s v="tier - 3"/>
    <x v="12"/>
    <s v="29-Aug-1991"/>
    <x v="42"/>
  </r>
  <r>
    <s v="Id889"/>
    <s v="Joshua E."/>
    <n v="41.73"/>
    <n v="6.25"/>
    <s v="No"/>
    <x v="0"/>
    <x v="0"/>
    <n v="1"/>
    <x v="1"/>
    <x v="0"/>
    <x v="1"/>
    <n v="12148.2"/>
    <x v="2"/>
    <s v="tier - 3"/>
    <x v="1"/>
    <s v="5-Oct-1987"/>
    <x v="38"/>
  </r>
  <r>
    <s v="Id890"/>
    <s v="Jeffrey"/>
    <n v="28.9"/>
    <n v="11.96"/>
    <s v="No"/>
    <x v="0"/>
    <x v="0"/>
    <n v="0"/>
    <x v="1"/>
    <x v="1"/>
    <x v="0"/>
    <n v="12146.97"/>
    <x v="2"/>
    <s v="tier - 3"/>
    <x v="3"/>
    <s v="15-Sep-1962"/>
    <x v="5"/>
  </r>
  <r>
    <s v="Id891"/>
    <s v="Andrew R"/>
    <n v="25.74"/>
    <n v="7.69"/>
    <s v="No"/>
    <x v="0"/>
    <x v="0"/>
    <n v="0"/>
    <x v="1"/>
    <x v="1"/>
    <x v="0"/>
    <n v="12142.58"/>
    <x v="2"/>
    <s v="tier - 2"/>
    <x v="0"/>
    <s v="4-Nov-1962"/>
    <x v="5"/>
  </r>
  <r>
    <s v="Id892"/>
    <s v="Francisco J. Sr."/>
    <n v="36.06"/>
    <n v="8.83"/>
    <s v="No"/>
    <x v="0"/>
    <x v="0"/>
    <n v="0"/>
    <x v="1"/>
    <x v="0"/>
    <x v="0"/>
    <n v="12137.6"/>
    <x v="2"/>
    <s v="tier - 3"/>
    <x v="1"/>
    <s v="16-Sep-1974"/>
    <x v="19"/>
  </r>
  <r>
    <s v="Id893"/>
    <s v="Rhonda"/>
    <n v="43.28"/>
    <n v="4.41"/>
    <s v="No"/>
    <x v="0"/>
    <x v="0"/>
    <n v="0"/>
    <x v="1"/>
    <x v="0"/>
    <x v="2"/>
    <n v="12130.8"/>
    <x v="2"/>
    <s v="tier - 3"/>
    <x v="12"/>
    <s v="6-Nov-1991"/>
    <x v="42"/>
  </r>
  <r>
    <s v="Id894"/>
    <s v="John"/>
    <n v="28.785"/>
    <n v="9.1"/>
    <s v="Yes"/>
    <x v="0"/>
    <x v="1"/>
    <n v="1"/>
    <x v="1"/>
    <x v="1"/>
    <x v="0"/>
    <n v="12129.61"/>
    <x v="2"/>
    <s v="tier - 1"/>
    <x v="1"/>
    <s v="4-Jun-1963"/>
    <x v="5"/>
  </r>
  <r>
    <s v="Id895"/>
    <s v="Miles J."/>
    <n v="25.46"/>
    <n v="11.52"/>
    <s v="Yes"/>
    <x v="0"/>
    <x v="1"/>
    <n v="1"/>
    <x v="1"/>
    <x v="1"/>
    <x v="0"/>
    <n v="12124.99"/>
    <x v="2"/>
    <s v="tier - 1"/>
    <x v="1"/>
    <s v="20-Jul-1963"/>
    <x v="8"/>
  </r>
  <r>
    <s v="Id896"/>
    <s v="Ms.  Justyna I."/>
    <n v="30.8"/>
    <n v="10.95"/>
    <s v="No"/>
    <x v="0"/>
    <x v="0"/>
    <n v="0"/>
    <x v="1"/>
    <x v="0"/>
    <x v="0"/>
    <n v="12105.32"/>
    <x v="2"/>
    <s v="tier - 3"/>
    <x v="3"/>
    <s v="25-Oct-1968"/>
    <x v="0"/>
  </r>
  <r>
    <s v="Id897"/>
    <s v="Lucille"/>
    <n v="28.88"/>
    <n v="11.5"/>
    <s v="No"/>
    <x v="0"/>
    <x v="0"/>
    <n v="0"/>
    <x v="1"/>
    <x v="1"/>
    <x v="0"/>
    <n v="12096.65"/>
    <x v="2"/>
    <s v="tier - 1"/>
    <x v="2"/>
    <s v="9-Dec-1968"/>
    <x v="0"/>
  </r>
  <r>
    <s v="Id898"/>
    <s v="April"/>
    <n v="23"/>
    <n v="9.8800000000000008"/>
    <s v="No"/>
    <x v="0"/>
    <x v="0"/>
    <n v="0"/>
    <x v="1"/>
    <x v="2"/>
    <x v="0"/>
    <n v="12094.48"/>
    <x v="2"/>
    <s v="tier - 3"/>
    <x v="3"/>
    <s v="21-Jun-1968"/>
    <x v="0"/>
  </r>
  <r>
    <s v="Id899"/>
    <s v="Robert"/>
    <n v="38.25"/>
    <n v="6.2"/>
    <s v="No"/>
    <x v="0"/>
    <x v="0"/>
    <n v="1"/>
    <x v="1"/>
    <x v="0"/>
    <x v="1"/>
    <n v="12091.34"/>
    <x v="2"/>
    <s v="tier - 2"/>
    <x v="13"/>
    <s v="2-Sep-1984"/>
    <x v="32"/>
  </r>
  <r>
    <s v="Id900"/>
    <s v="Alyssa"/>
    <n v="39.25"/>
    <n v="8.41"/>
    <s v="Yes"/>
    <x v="0"/>
    <x v="0"/>
    <n v="1"/>
    <x v="1"/>
    <x v="0"/>
    <x v="0"/>
    <n v="12048.13"/>
    <x v="2"/>
    <s v="tier - 2"/>
    <x v="12"/>
    <s v="7-Sep-1986"/>
    <x v="26"/>
  </r>
  <r>
    <s v="Id901"/>
    <s v="Jessica E."/>
    <n v="26.6"/>
    <n v="5.07"/>
    <s v="Yes"/>
    <x v="0"/>
    <x v="0"/>
    <n v="2"/>
    <x v="1"/>
    <x v="1"/>
    <x v="2"/>
    <n v="12044.34"/>
    <x v="2"/>
    <s v="tier - 1"/>
    <x v="1"/>
    <s v="24-Nov-1966"/>
    <x v="24"/>
  </r>
  <r>
    <s v="Id902"/>
    <s v="Patrick J."/>
    <n v="35.700000000000003"/>
    <n v="4.0599999999999996"/>
    <s v="No"/>
    <x v="0"/>
    <x v="1"/>
    <n v="1"/>
    <x v="1"/>
    <x v="0"/>
    <x v="2"/>
    <n v="12035.18"/>
    <x v="2"/>
    <s v="tier - 3"/>
    <x v="14"/>
    <s v="16-Oct-1979"/>
    <x v="18"/>
  </r>
  <r>
    <s v="Id903"/>
    <s v="Emilie"/>
    <n v="20.100000000000001"/>
    <n v="10.52"/>
    <s v="No"/>
    <x v="0"/>
    <x v="0"/>
    <n v="0"/>
    <x v="1"/>
    <x v="2"/>
    <x v="0"/>
    <n v="12032.33"/>
    <x v="2"/>
    <s v="tier - 1"/>
    <x v="3"/>
    <s v="29-Oct-1965"/>
    <x v="11"/>
  </r>
  <r>
    <s v="Id904"/>
    <s v="Caitlin B."/>
    <n v="22.23"/>
    <n v="9.65"/>
    <s v="No"/>
    <x v="0"/>
    <x v="0"/>
    <n v="0"/>
    <x v="1"/>
    <x v="2"/>
    <x v="0"/>
    <n v="12029.29"/>
    <x v="2"/>
    <s v="tier - 2"/>
    <x v="2"/>
    <s v="9-Jun-1965"/>
    <x v="11"/>
  </r>
  <r>
    <s v="Id905"/>
    <s v="Joseph W"/>
    <n v="36.47"/>
    <n v="6.21"/>
    <s v="No"/>
    <x v="0"/>
    <x v="0"/>
    <n v="0"/>
    <x v="1"/>
    <x v="0"/>
    <x v="1"/>
    <n v="12001.29"/>
    <x v="2"/>
    <s v="tier - 3"/>
    <x v="14"/>
    <s v="17-Oct-1982"/>
    <x v="37"/>
  </r>
  <r>
    <s v="Id906"/>
    <s v="Wendy"/>
    <n v="49.64"/>
    <n v="4.76"/>
    <s v="No"/>
    <x v="0"/>
    <x v="1"/>
    <n v="1"/>
    <x v="1"/>
    <x v="0"/>
    <x v="2"/>
    <n v="11994.89"/>
    <x v="2"/>
    <s v="tier - 2"/>
    <x v="1"/>
    <s v="12-Dec-1993"/>
    <x v="20"/>
  </r>
  <r>
    <s v="Id907"/>
    <s v="Leah L."/>
    <n v="36.799999999999997"/>
    <n v="5.73"/>
    <s v="Yes"/>
    <x v="0"/>
    <x v="1"/>
    <n v="1"/>
    <x v="1"/>
    <x v="0"/>
    <x v="1"/>
    <n v="11987.68"/>
    <x v="2"/>
    <s v="tier - 2"/>
    <x v="12"/>
    <s v="4-Jul-1983"/>
    <x v="33"/>
  </r>
  <r>
    <s v="Id908"/>
    <s v="Wayne L."/>
    <n v="33.880000000000003"/>
    <n v="10.78"/>
    <s v="Yes"/>
    <x v="0"/>
    <x v="0"/>
    <n v="0"/>
    <x v="1"/>
    <x v="0"/>
    <x v="0"/>
    <n v="11987.17"/>
    <x v="2"/>
    <s v="tier - 3"/>
    <x v="0"/>
    <s v="22-Dec-1967"/>
    <x v="22"/>
  </r>
  <r>
    <s v="Id909"/>
    <s v="Jason M."/>
    <n v="32.01"/>
    <n v="5.08"/>
    <s v="Yes"/>
    <x v="0"/>
    <x v="0"/>
    <n v="1"/>
    <x v="1"/>
    <x v="0"/>
    <x v="2"/>
    <n v="11946.63"/>
    <x v="2"/>
    <s v="tier - 2"/>
    <x v="0"/>
    <s v="29-Sep-1964"/>
    <x v="13"/>
  </r>
  <r>
    <s v="Id910"/>
    <s v="Floris"/>
    <n v="33.630000000000003"/>
    <n v="11.39"/>
    <s v="No"/>
    <x v="0"/>
    <x v="0"/>
    <n v="0"/>
    <x v="1"/>
    <x v="0"/>
    <x v="0"/>
    <n v="11945.13"/>
    <x v="2"/>
    <s v="tier - 2"/>
    <x v="1"/>
    <s v="1-Nov-1965"/>
    <x v="11"/>
  </r>
  <r>
    <s v="Id911"/>
    <s v="Marc"/>
    <n v="34.865000000000002"/>
    <n v="5.35"/>
    <s v="Yes"/>
    <x v="0"/>
    <x v="0"/>
    <n v="1"/>
    <x v="1"/>
    <x v="0"/>
    <x v="2"/>
    <n v="11944.59"/>
    <x v="2"/>
    <s v="tier - 2"/>
    <x v="4"/>
    <s v="25-Dec-1964"/>
    <x v="13"/>
  </r>
  <r>
    <s v="Id912"/>
    <s v="Christopher"/>
    <n v="43.11"/>
    <n v="5.6"/>
    <s v="No"/>
    <x v="0"/>
    <x v="0"/>
    <n v="0"/>
    <x v="1"/>
    <x v="0"/>
    <x v="2"/>
    <n v="11941.83"/>
    <x v="2"/>
    <s v="tier - 1"/>
    <x v="8"/>
    <s v="19-Oct-1991"/>
    <x v="42"/>
  </r>
  <r>
    <s v="Id913"/>
    <s v="Kevin"/>
    <n v="30.305"/>
    <n v="4.2699999999999996"/>
    <s v="Yes"/>
    <x v="0"/>
    <x v="0"/>
    <n v="1"/>
    <x v="1"/>
    <x v="0"/>
    <x v="2"/>
    <n v="11938.26"/>
    <x v="2"/>
    <s v="tier - 3"/>
    <x v="9"/>
    <s v="2-Aug-1964"/>
    <x v="13"/>
  </r>
  <r>
    <s v="Id914"/>
    <s v="Aharon N"/>
    <n v="25.175000000000001"/>
    <n v="5.57"/>
    <s v="Yes"/>
    <x v="0"/>
    <x v="0"/>
    <n v="1"/>
    <x v="1"/>
    <x v="1"/>
    <x v="2"/>
    <n v="11931.13"/>
    <x v="2"/>
    <s v="tier - 1"/>
    <x v="9"/>
    <s v="20-Dec-1964"/>
    <x v="13"/>
  </r>
  <r>
    <s v="Id915"/>
    <s v="Lawrence D."/>
    <n v="26.8"/>
    <n v="5.68"/>
    <s v="Yes"/>
    <x v="0"/>
    <x v="0"/>
    <n v="1"/>
    <x v="1"/>
    <x v="1"/>
    <x v="2"/>
    <n v="11918.2"/>
    <x v="2"/>
    <s v="tier - 1"/>
    <x v="14"/>
    <s v="19-Nov-1964"/>
    <x v="13"/>
  </r>
  <r>
    <s v="Id916"/>
    <s v="Malcolm"/>
    <n v="21.78"/>
    <n v="5.3"/>
    <s v="No"/>
    <x v="1"/>
    <x v="0"/>
    <n v="1"/>
    <x v="1"/>
    <x v="2"/>
    <x v="2"/>
    <n v="11884.05"/>
    <x v="2"/>
    <s v="tier - 3"/>
    <x v="0"/>
    <s v="2-Jun-2004"/>
    <x v="39"/>
  </r>
  <r>
    <s v="Id917"/>
    <s v="Anna E."/>
    <n v="30.14"/>
    <n v="9.4499999999999993"/>
    <s v="Yes"/>
    <x v="0"/>
    <x v="0"/>
    <n v="0"/>
    <x v="1"/>
    <x v="0"/>
    <x v="0"/>
    <n v="11881.97"/>
    <x v="2"/>
    <s v="tier - 1"/>
    <x v="0"/>
    <s v="29-Oct-1967"/>
    <x v="22"/>
  </r>
  <r>
    <s v="Id918"/>
    <s v="Jenny"/>
    <n v="29.7"/>
    <n v="6.79"/>
    <s v="Yes"/>
    <x v="0"/>
    <x v="0"/>
    <n v="0"/>
    <x v="1"/>
    <x v="1"/>
    <x v="0"/>
    <n v="11881.36"/>
    <x v="2"/>
    <s v="tier - 2"/>
    <x v="3"/>
    <s v="14-Jul-1967"/>
    <x v="22"/>
  </r>
  <r>
    <s v="Id919"/>
    <s v="Melissa L"/>
    <n v="32.395000000000003"/>
    <n v="11.1"/>
    <s v="Yes"/>
    <x v="0"/>
    <x v="0"/>
    <n v="0"/>
    <x v="1"/>
    <x v="0"/>
    <x v="0"/>
    <n v="11879.1"/>
    <x v="2"/>
    <s v="tier - 3"/>
    <x v="2"/>
    <s v="24-Aug-1967"/>
    <x v="22"/>
  </r>
  <r>
    <s v="Id920"/>
    <s v="Chia J."/>
    <n v="36.64"/>
    <n v="7.26"/>
    <s v="No"/>
    <x v="0"/>
    <x v="0"/>
    <n v="0"/>
    <x v="1"/>
    <x v="0"/>
    <x v="0"/>
    <n v="11858.56"/>
    <x v="2"/>
    <s v="tier - 3"/>
    <x v="3"/>
    <s v="7-Jul-1974"/>
    <x v="19"/>
  </r>
  <r>
    <s v="Id921"/>
    <s v="Laura A"/>
    <n v="39.049999999999997"/>
    <n v="5.27"/>
    <s v="Yes"/>
    <x v="0"/>
    <x v="0"/>
    <n v="1"/>
    <x v="1"/>
    <x v="0"/>
    <x v="2"/>
    <n v="11856.41"/>
    <x v="2"/>
    <s v="tier - 2"/>
    <x v="0"/>
    <s v="29-Sep-1964"/>
    <x v="13"/>
  </r>
  <r>
    <s v="Id922"/>
    <s v="Aditi"/>
    <n v="33.1"/>
    <n v="5.46"/>
    <s v="Yes"/>
    <x v="0"/>
    <x v="0"/>
    <n v="1"/>
    <x v="1"/>
    <x v="0"/>
    <x v="2"/>
    <n v="11848.14"/>
    <x v="2"/>
    <s v="tier - 2"/>
    <x v="3"/>
    <s v="27-Jun-1964"/>
    <x v="13"/>
  </r>
  <r>
    <s v="Id923"/>
    <s v="Leah A."/>
    <n v="31.824999999999999"/>
    <n v="8.1300000000000008"/>
    <s v="No"/>
    <x v="0"/>
    <x v="0"/>
    <n v="0"/>
    <x v="1"/>
    <x v="0"/>
    <x v="0"/>
    <n v="11842.62"/>
    <x v="2"/>
    <s v="tier - 3"/>
    <x v="1"/>
    <s v="10-Nov-1965"/>
    <x v="11"/>
  </r>
  <r>
    <s v="Id924"/>
    <s v="Marianne"/>
    <n v="29"/>
    <n v="4.25"/>
    <s v="Yes"/>
    <x v="0"/>
    <x v="0"/>
    <n v="1"/>
    <x v="1"/>
    <x v="1"/>
    <x v="2"/>
    <n v="11842.44"/>
    <x v="2"/>
    <s v="tier - 2"/>
    <x v="3"/>
    <s v="11-Jul-1964"/>
    <x v="13"/>
  </r>
  <r>
    <s v="Id925"/>
    <s v="Carla"/>
    <n v="30.495000000000001"/>
    <n v="8.68"/>
    <s v="No"/>
    <x v="0"/>
    <x v="0"/>
    <n v="0"/>
    <x v="1"/>
    <x v="0"/>
    <x v="0"/>
    <n v="11840.78"/>
    <x v="2"/>
    <s v="tier - 2"/>
    <x v="1"/>
    <s v="25-Sep-1965"/>
    <x v="11"/>
  </r>
  <r>
    <s v="Id926"/>
    <s v="Oksana"/>
    <n v="25.2"/>
    <n v="6.25"/>
    <s v="Yes"/>
    <x v="0"/>
    <x v="0"/>
    <n v="1"/>
    <x v="1"/>
    <x v="1"/>
    <x v="1"/>
    <n v="11837.16"/>
    <x v="2"/>
    <s v="tier - 3"/>
    <x v="3"/>
    <s v="11-Sep-1964"/>
    <x v="13"/>
  </r>
  <r>
    <s v="Id927"/>
    <s v="Rebecca B."/>
    <n v="22.77"/>
    <n v="4.47"/>
    <s v="Yes"/>
    <x v="0"/>
    <x v="0"/>
    <n v="1"/>
    <x v="1"/>
    <x v="2"/>
    <x v="2"/>
    <n v="11833.78"/>
    <x v="2"/>
    <s v="tier - 3"/>
    <x v="0"/>
    <s v="27-Jun-1964"/>
    <x v="13"/>
  </r>
  <r>
    <s v="Id928"/>
    <s v="Maria A."/>
    <n v="23.18"/>
    <n v="8.31"/>
    <s v="No"/>
    <x v="0"/>
    <x v="0"/>
    <n v="0"/>
    <x v="1"/>
    <x v="2"/>
    <x v="0"/>
    <n v="11830.61"/>
    <x v="2"/>
    <s v="tier - 1"/>
    <x v="1"/>
    <s v="3-Oct-1965"/>
    <x v="11"/>
  </r>
  <r>
    <s v="Id929"/>
    <s v="Lisa M"/>
    <n v="35.409999999999997"/>
    <n v="5.68"/>
    <s v="No"/>
    <x v="0"/>
    <x v="0"/>
    <n v="0"/>
    <x v="1"/>
    <x v="0"/>
    <x v="2"/>
    <n v="11773.06"/>
    <x v="2"/>
    <s v="tier - 3"/>
    <x v="12"/>
    <s v="20-Nov-1982"/>
    <x v="37"/>
  </r>
  <r>
    <s v="Id930"/>
    <s v="Steve Jr."/>
    <n v="32.11"/>
    <n v="4.75"/>
    <s v="Yes"/>
    <x v="0"/>
    <x v="0"/>
    <n v="2"/>
    <x v="1"/>
    <x v="0"/>
    <x v="2"/>
    <n v="11763"/>
    <x v="2"/>
    <s v="tier - 3"/>
    <x v="4"/>
    <s v="25-Jul-1966"/>
    <x v="24"/>
  </r>
  <r>
    <s v="Id931"/>
    <s v="Tiffany"/>
    <n v="34.479999999999997"/>
    <n v="6.31"/>
    <s v="No"/>
    <x v="0"/>
    <x v="1"/>
    <n v="1"/>
    <x v="1"/>
    <x v="0"/>
    <x v="1"/>
    <n v="11752.68"/>
    <x v="2"/>
    <s v="tier - 1"/>
    <x v="12"/>
    <s v="6-Nov-1979"/>
    <x v="18"/>
  </r>
  <r>
    <s v="Id932"/>
    <s v="Greg"/>
    <n v="34.39"/>
    <n v="6.28"/>
    <s v="Yes"/>
    <x v="0"/>
    <x v="0"/>
    <n v="1"/>
    <x v="1"/>
    <x v="0"/>
    <x v="1"/>
    <n v="11743.93"/>
    <x v="2"/>
    <s v="tier - 1"/>
    <x v="1"/>
    <s v="2-Dec-1964"/>
    <x v="13"/>
  </r>
  <r>
    <s v="Id933"/>
    <s v="Dale"/>
    <n v="26.4"/>
    <n v="9.2899999999999991"/>
    <s v="Yes"/>
    <x v="0"/>
    <x v="1"/>
    <n v="1"/>
    <x v="1"/>
    <x v="1"/>
    <x v="0"/>
    <n v="11743.3"/>
    <x v="2"/>
    <s v="tier - 3"/>
    <x v="0"/>
    <s v="9-Jun-1963"/>
    <x v="8"/>
  </r>
  <r>
    <s v="Id934"/>
    <s v="Brittany A."/>
    <n v="28.1"/>
    <n v="5.79"/>
    <s v="Yes"/>
    <x v="0"/>
    <x v="1"/>
    <n v="1"/>
    <x v="1"/>
    <x v="1"/>
    <x v="1"/>
    <n v="11741.73"/>
    <x v="2"/>
    <s v="tier - 1"/>
    <x v="3"/>
    <s v="12-Nov-1969"/>
    <x v="16"/>
  </r>
  <r>
    <s v="Id935"/>
    <s v="Robert S"/>
    <n v="27"/>
    <n v="4.54"/>
    <s v="Yes"/>
    <x v="0"/>
    <x v="0"/>
    <n v="1"/>
    <x v="1"/>
    <x v="1"/>
    <x v="2"/>
    <n v="11737.85"/>
    <x v="2"/>
    <s v="tier - 1"/>
    <x v="3"/>
    <s v="5-Sep-1988"/>
    <x v="23"/>
  </r>
  <r>
    <s v="Id936"/>
    <s v="Cameron"/>
    <n v="28.594999999999999"/>
    <n v="4.68"/>
    <s v="Yes"/>
    <x v="0"/>
    <x v="0"/>
    <n v="1"/>
    <x v="1"/>
    <x v="1"/>
    <x v="2"/>
    <n v="11735.88"/>
    <x v="2"/>
    <s v="tier - 1"/>
    <x v="1"/>
    <s v="9-Nov-1964"/>
    <x v="13"/>
  </r>
  <r>
    <s v="Id937"/>
    <s v="Ulrike"/>
    <n v="36.799999999999997"/>
    <n v="5.88"/>
    <s v="No"/>
    <x v="0"/>
    <x v="0"/>
    <n v="1"/>
    <x v="1"/>
    <x v="0"/>
    <x v="1"/>
    <n v="11730.82"/>
    <x v="2"/>
    <s v="tier - 3"/>
    <x v="12"/>
    <s v="26-Nov-1984"/>
    <x v="32"/>
  </r>
  <r>
    <s v="Id938"/>
    <s v="Katlyn A."/>
    <n v="23.75"/>
    <n v="5.42"/>
    <s v="Yes"/>
    <x v="0"/>
    <x v="1"/>
    <n v="1"/>
    <x v="1"/>
    <x v="2"/>
    <x v="2"/>
    <n v="11729.68"/>
    <x v="2"/>
    <s v="tier - 1"/>
    <x v="2"/>
    <s v="12-Oct-1969"/>
    <x v="16"/>
  </r>
  <r>
    <s v="Id939"/>
    <s v="Morgan B."/>
    <n v="35.619999999999997"/>
    <n v="4.16"/>
    <s v="No"/>
    <x v="0"/>
    <x v="0"/>
    <n v="0"/>
    <x v="1"/>
    <x v="0"/>
    <x v="2"/>
    <n v="11712.97"/>
    <x v="2"/>
    <s v="tier - 2"/>
    <x v="14"/>
    <s v="21-Oct-1982"/>
    <x v="37"/>
  </r>
  <r>
    <s v="Id940"/>
    <s v="Peter"/>
    <n v="30.69"/>
    <n v="7.05"/>
    <s v="Yes"/>
    <x v="0"/>
    <x v="0"/>
    <n v="2"/>
    <x v="1"/>
    <x v="0"/>
    <x v="0"/>
    <n v="11696.52"/>
    <x v="2"/>
    <s v="tier - 1"/>
    <x v="14"/>
    <s v="1-Dec-1970"/>
    <x v="2"/>
  </r>
  <r>
    <s v="Id941"/>
    <s v="Chandler"/>
    <n v="35.799999999999997"/>
    <n v="5.63"/>
    <s v="Yes"/>
    <x v="0"/>
    <x v="0"/>
    <n v="2"/>
    <x v="1"/>
    <x v="0"/>
    <x v="2"/>
    <n v="11674.13"/>
    <x v="2"/>
    <s v="tier - 1"/>
    <x v="3"/>
    <s v="9-Nov-1966"/>
    <x v="24"/>
  </r>
  <r>
    <s v="Id942"/>
    <s v="Silvana M."/>
    <n v="28.785"/>
    <n v="4.24"/>
    <s v="Yes"/>
    <x v="0"/>
    <x v="0"/>
    <n v="2"/>
    <x v="1"/>
    <x v="1"/>
    <x v="2"/>
    <n v="11658.38"/>
    <x v="2"/>
    <s v="tier - 3"/>
    <x v="2"/>
    <s v="23-Aug-1966"/>
    <x v="24"/>
  </r>
  <r>
    <s v="Id943"/>
    <s v="Natty"/>
    <n v="28.594999999999999"/>
    <n v="4.96"/>
    <s v="Yes"/>
    <x v="0"/>
    <x v="0"/>
    <n v="2"/>
    <x v="1"/>
    <x v="1"/>
    <x v="2"/>
    <n v="11658.12"/>
    <x v="2"/>
    <s v="tier - 1"/>
    <x v="2"/>
    <s v="6-Jul-1966"/>
    <x v="24"/>
  </r>
  <r>
    <s v="Id944"/>
    <s v="Nicholas T"/>
    <n v="48.75"/>
    <n v="4.34"/>
    <s v="No"/>
    <x v="0"/>
    <x v="0"/>
    <n v="0"/>
    <x v="1"/>
    <x v="0"/>
    <x v="2"/>
    <n v="11657.81"/>
    <x v="2"/>
    <s v="tier - 2"/>
    <x v="8"/>
    <s v="20-Jul-1994"/>
    <x v="6"/>
  </r>
  <r>
    <s v="Id945"/>
    <s v="Rebecca"/>
    <n v="28.31"/>
    <n v="5.43"/>
    <s v="Yes"/>
    <x v="0"/>
    <x v="0"/>
    <n v="2"/>
    <x v="1"/>
    <x v="1"/>
    <x v="2"/>
    <n v="11657.72"/>
    <x v="2"/>
    <s v="tier - 2"/>
    <x v="2"/>
    <s v="4-Oct-1966"/>
    <x v="24"/>
  </r>
  <r>
    <s v="Id946"/>
    <s v="John"/>
    <n v="38.39"/>
    <n v="8.33"/>
    <s v="Yes"/>
    <x v="0"/>
    <x v="0"/>
    <n v="1"/>
    <x v="1"/>
    <x v="0"/>
    <x v="0"/>
    <n v="11625.11"/>
    <x v="2"/>
    <s v="tier - 3"/>
    <x v="13"/>
    <s v="17-Jul-1986"/>
    <x v="26"/>
  </r>
  <r>
    <s v="Id947"/>
    <s v="Antony G"/>
    <n v="25.87"/>
    <n v="5.63"/>
    <s v="Yes"/>
    <x v="0"/>
    <x v="0"/>
    <n v="1"/>
    <x v="1"/>
    <x v="1"/>
    <x v="2"/>
    <n v="11602.75"/>
    <x v="2"/>
    <s v="tier - 1"/>
    <x v="16"/>
    <s v="20-Jun-1964"/>
    <x v="13"/>
  </r>
  <r>
    <s v="Id948"/>
    <s v="Eric"/>
    <n v="43.7"/>
    <n v="7.23"/>
    <s v="No"/>
    <x v="0"/>
    <x v="0"/>
    <n v="0"/>
    <x v="1"/>
    <x v="0"/>
    <x v="0"/>
    <n v="11576.13"/>
    <x v="2"/>
    <s v="tier - 3"/>
    <x v="3"/>
    <s v="6-Nov-1965"/>
    <x v="11"/>
  </r>
  <r>
    <s v="Id949"/>
    <s v="Erik"/>
    <n v="40.945"/>
    <n v="10.57"/>
    <s v="No"/>
    <x v="0"/>
    <x v="0"/>
    <n v="0"/>
    <x v="1"/>
    <x v="0"/>
    <x v="0"/>
    <n v="11566.3"/>
    <x v="2"/>
    <s v="tier - 3"/>
    <x v="4"/>
    <s v="25-Dec-1965"/>
    <x v="11"/>
  </r>
  <r>
    <s v="Id950"/>
    <s v="Matthew T"/>
    <n v="27.94"/>
    <n v="7.92"/>
    <s v="No"/>
    <x v="0"/>
    <x v="0"/>
    <n v="0"/>
    <x v="1"/>
    <x v="1"/>
    <x v="0"/>
    <n v="11554.22"/>
    <x v="2"/>
    <s v="tier - 1"/>
    <x v="0"/>
    <s v="27-Oct-1965"/>
    <x v="11"/>
  </r>
  <r>
    <s v="Id951"/>
    <s v="Cassandra"/>
    <n v="31.9"/>
    <n v="10.119999999999999"/>
    <s v="No"/>
    <x v="0"/>
    <x v="0"/>
    <n v="2"/>
    <x v="1"/>
    <x v="0"/>
    <x v="0"/>
    <n v="11552.9"/>
    <x v="2"/>
    <s v="tier - 2"/>
    <x v="3"/>
    <s v="23-Jul-1973"/>
    <x v="30"/>
  </r>
  <r>
    <s v="Id952"/>
    <s v="Rosemary C"/>
    <n v="31.64"/>
    <n v="7.91"/>
    <s v="No"/>
    <x v="0"/>
    <x v="0"/>
    <n v="0"/>
    <x v="1"/>
    <x v="0"/>
    <x v="0"/>
    <n v="11540.25"/>
    <x v="2"/>
    <s v="tier - 1"/>
    <x v="1"/>
    <s v="1-Dec-1971"/>
    <x v="14"/>
  </r>
  <r>
    <s v="Id953"/>
    <s v="Carrie A."/>
    <n v="46.7"/>
    <n v="10.9"/>
    <s v="No"/>
    <x v="0"/>
    <x v="0"/>
    <n v="0"/>
    <x v="1"/>
    <x v="0"/>
    <x v="0"/>
    <n v="11538.42"/>
    <x v="2"/>
    <s v="tier - 1"/>
    <x v="3"/>
    <s v="14-Nov-1968"/>
    <x v="0"/>
  </r>
  <r>
    <s v="Id954"/>
    <s v="Gerardo Sr."/>
    <n v="18.335000000000001"/>
    <n v="11.83"/>
    <s v="No"/>
    <x v="0"/>
    <x v="0"/>
    <n v="0"/>
    <x v="1"/>
    <x v="3"/>
    <x v="0"/>
    <n v="11534.87"/>
    <x v="2"/>
    <s v="tier - 1"/>
    <x v="6"/>
    <s v="3-Oct-1965"/>
    <x v="11"/>
  </r>
  <r>
    <s v="Id955"/>
    <s v="Matthew R."/>
    <n v="31.24"/>
    <n v="7.42"/>
    <s v="Yes"/>
    <x v="0"/>
    <x v="0"/>
    <n v="2"/>
    <x v="1"/>
    <x v="0"/>
    <x v="0"/>
    <n v="11530.12"/>
    <x v="2"/>
    <s v="tier - 1"/>
    <x v="1"/>
    <s v="23-Jul-1970"/>
    <x v="2"/>
  </r>
  <r>
    <s v="Id956"/>
    <s v="Meghan E"/>
    <n v="39.22"/>
    <n v="5.62"/>
    <s v="Yes"/>
    <x v="0"/>
    <x v="0"/>
    <n v="1"/>
    <x v="1"/>
    <x v="0"/>
    <x v="2"/>
    <n v="11524.25"/>
    <x v="2"/>
    <s v="tier - 1"/>
    <x v="12"/>
    <s v="12-Jun-1988"/>
    <x v="23"/>
  </r>
  <r>
    <s v="Id957"/>
    <s v="Eric"/>
    <n v="24.414999999999999"/>
    <n v="7.16"/>
    <s v="No"/>
    <x v="0"/>
    <x v="0"/>
    <n v="0"/>
    <x v="1"/>
    <x v="2"/>
    <x v="0"/>
    <n v="11520.1"/>
    <x v="2"/>
    <s v="tier - 1"/>
    <x v="1"/>
    <s v="19-Dec-1971"/>
    <x v="14"/>
  </r>
  <r>
    <s v="Id958"/>
    <s v="Lisa B"/>
    <n v="32.299999999999997"/>
    <n v="9.89"/>
    <s v="No"/>
    <x v="0"/>
    <x v="0"/>
    <n v="0"/>
    <x v="1"/>
    <x v="0"/>
    <x v="0"/>
    <n v="11512.41"/>
    <x v="2"/>
    <s v="tier - 1"/>
    <x v="2"/>
    <s v="24-Jun-1968"/>
    <x v="0"/>
  </r>
  <r>
    <s v="Id959"/>
    <s v="Jane R."/>
    <n v="39.94"/>
    <n v="5.14"/>
    <s v="No"/>
    <x v="0"/>
    <x v="0"/>
    <n v="0"/>
    <x v="1"/>
    <x v="0"/>
    <x v="2"/>
    <n v="11511.61"/>
    <x v="2"/>
    <s v="tier - 3"/>
    <x v="12"/>
    <s v="6-Oct-1989"/>
    <x v="4"/>
  </r>
  <r>
    <s v="Id960"/>
    <s v="Allison M"/>
    <n v="30"/>
    <n v="5.61"/>
    <s v="Yes"/>
    <x v="0"/>
    <x v="1"/>
    <n v="1"/>
    <x v="1"/>
    <x v="0"/>
    <x v="2"/>
    <n v="11497.69"/>
    <x v="2"/>
    <s v="tier - 1"/>
    <x v="1"/>
    <s v="11-Aug-1969"/>
    <x v="16"/>
  </r>
  <r>
    <s v="Id961"/>
    <s v="Sarah E."/>
    <n v="35.340000000000003"/>
    <n v="5.51"/>
    <s v="Yes"/>
    <x v="0"/>
    <x v="1"/>
    <n v="1"/>
    <x v="1"/>
    <x v="0"/>
    <x v="2"/>
    <n v="11492.46"/>
    <x v="2"/>
    <s v="tier - 3"/>
    <x v="12"/>
    <s v="7-Jun-1983"/>
    <x v="37"/>
  </r>
  <r>
    <s v="Id962"/>
    <s v="Philip J"/>
    <n v="32.204999999999998"/>
    <n v="8.3800000000000008"/>
    <s v="Yes"/>
    <x v="0"/>
    <x v="0"/>
    <n v="2"/>
    <x v="1"/>
    <x v="0"/>
    <x v="0"/>
    <n v="11488.32"/>
    <x v="2"/>
    <s v="tier - 1"/>
    <x v="7"/>
    <s v="13-Oct-1970"/>
    <x v="2"/>
  </r>
  <r>
    <s v="Id963"/>
    <s v="Jillian A."/>
    <n v="33.880000000000003"/>
    <n v="4.68"/>
    <s v="No"/>
    <x v="1"/>
    <x v="0"/>
    <n v="1"/>
    <x v="1"/>
    <x v="0"/>
    <x v="2"/>
    <n v="11482.63"/>
    <x v="2"/>
    <s v="tier - 2"/>
    <x v="0"/>
    <s v="10-Sep-2004"/>
    <x v="41"/>
  </r>
  <r>
    <s v="Id964"/>
    <s v="Laura D"/>
    <n v="26.63"/>
    <n v="4.3600000000000003"/>
    <s v="Yes"/>
    <x v="0"/>
    <x v="0"/>
    <n v="2"/>
    <x v="1"/>
    <x v="1"/>
    <x v="2"/>
    <n v="11478.14"/>
    <x v="2"/>
    <s v="tier - 2"/>
    <x v="15"/>
    <s v="7-Sep-1966"/>
    <x v="24"/>
  </r>
  <r>
    <s v="Id965"/>
    <s v="Megan E."/>
    <n v="28.7"/>
    <n v="7.74"/>
    <s v="No"/>
    <x v="0"/>
    <x v="0"/>
    <n v="0"/>
    <x v="1"/>
    <x v="1"/>
    <x v="0"/>
    <n v="11455.28"/>
    <x v="2"/>
    <s v="tier - 2"/>
    <x v="3"/>
    <s v="23-Jun-1965"/>
    <x v="11"/>
  </r>
  <r>
    <s v="Id966"/>
    <s v="Shannon J."/>
    <n v="25.65"/>
    <n v="4.05"/>
    <s v="Yes"/>
    <x v="0"/>
    <x v="0"/>
    <n v="2"/>
    <x v="1"/>
    <x v="1"/>
    <x v="2"/>
    <n v="11454.02"/>
    <x v="2"/>
    <s v="tier - 1"/>
    <x v="1"/>
    <s v="14-Jun-1966"/>
    <x v="24"/>
  </r>
  <r>
    <s v="Id967"/>
    <s v="Rachelle M"/>
    <n v="36.384999999999998"/>
    <n v="11.49"/>
    <s v="No"/>
    <x v="0"/>
    <x v="0"/>
    <n v="0"/>
    <x v="1"/>
    <x v="0"/>
    <x v="0"/>
    <n v="11436.74"/>
    <x v="2"/>
    <s v="tier - 3"/>
    <x v="1"/>
    <s v="12-Sep-1971"/>
    <x v="14"/>
  </r>
  <r>
    <s v="Id968"/>
    <s v="Casey"/>
    <n v="34.69"/>
    <n v="5.65"/>
    <s v="No"/>
    <x v="0"/>
    <x v="0"/>
    <n v="0"/>
    <x v="1"/>
    <x v="0"/>
    <x v="2"/>
    <n v="11435.74"/>
    <x v="2"/>
    <s v="tier - 3"/>
    <x v="14"/>
    <s v="17-Jul-1980"/>
    <x v="25"/>
  </r>
  <r>
    <s v="Id969"/>
    <s v="Jessica L"/>
    <n v="37.68"/>
    <n v="4.29"/>
    <s v="Yes"/>
    <x v="0"/>
    <x v="0"/>
    <n v="0"/>
    <x v="1"/>
    <x v="0"/>
    <x v="2"/>
    <n v="11419.49"/>
    <x v="2"/>
    <s v="tier - 1"/>
    <x v="1"/>
    <s v="9-Jun-1985"/>
    <x v="17"/>
  </r>
  <r>
    <s v="Id970"/>
    <s v="Brandon F"/>
    <n v="35.49"/>
    <n v="4.74"/>
    <s v="Yes"/>
    <x v="0"/>
    <x v="1"/>
    <n v="1"/>
    <x v="1"/>
    <x v="0"/>
    <x v="2"/>
    <n v="11412.02"/>
    <x v="2"/>
    <s v="tier - 1"/>
    <x v="14"/>
    <s v="23-Oct-1983"/>
    <x v="33"/>
  </r>
  <r>
    <s v="Id971"/>
    <s v="Melissa"/>
    <n v="44.7"/>
    <n v="7.6"/>
    <s v="Yes"/>
    <x v="0"/>
    <x v="0"/>
    <n v="2"/>
    <x v="1"/>
    <x v="0"/>
    <x v="0"/>
    <n v="11411.69"/>
    <x v="2"/>
    <s v="tier - 2"/>
    <x v="3"/>
    <s v="7-Oct-1970"/>
    <x v="2"/>
  </r>
  <r>
    <s v="Id972"/>
    <s v="Danielle N"/>
    <n v="38.380000000000003"/>
    <n v="8.5"/>
    <s v="Yes"/>
    <x v="0"/>
    <x v="0"/>
    <n v="2"/>
    <x v="1"/>
    <x v="0"/>
    <x v="0"/>
    <n v="11396.9"/>
    <x v="2"/>
    <s v="tier - 3"/>
    <x v="2"/>
    <s v="2-Oct-1970"/>
    <x v="2"/>
  </r>
  <r>
    <s v="Id973"/>
    <s v="Matthew"/>
    <n v="35.244999999999997"/>
    <n v="11.22"/>
    <s v="Yes"/>
    <x v="0"/>
    <x v="0"/>
    <n v="0"/>
    <x v="1"/>
    <x v="0"/>
    <x v="0"/>
    <n v="11394.07"/>
    <x v="2"/>
    <s v="tier - 1"/>
    <x v="11"/>
    <s v="19-Dec-1967"/>
    <x v="22"/>
  </r>
  <r>
    <s v="Id974"/>
    <s v="Bettina"/>
    <n v="49.84"/>
    <n v="5.0999999999999996"/>
    <s v="Yes"/>
    <x v="0"/>
    <x v="1"/>
    <n v="1"/>
    <x v="1"/>
    <x v="0"/>
    <x v="2"/>
    <n v="11388.27"/>
    <x v="2"/>
    <s v="tier - 2"/>
    <x v="12"/>
    <s v="28-Jul-1997"/>
    <x v="31"/>
  </r>
  <r>
    <s v="Id975"/>
    <s v="Alexander"/>
    <n v="49.06"/>
    <n v="5.43"/>
    <s v="Yes"/>
    <x v="0"/>
    <x v="0"/>
    <n v="1"/>
    <x v="1"/>
    <x v="0"/>
    <x v="2"/>
    <n v="11381.33"/>
    <x v="2"/>
    <s v="tier - 2"/>
    <x v="0"/>
    <s v="13-Jun-1964"/>
    <x v="13"/>
  </r>
  <r>
    <s v="Id976"/>
    <s v="Holli"/>
    <n v="30.88"/>
    <n v="5.82"/>
    <s v="No"/>
    <x v="0"/>
    <x v="0"/>
    <n v="2"/>
    <x v="1"/>
    <x v="0"/>
    <x v="1"/>
    <n v="11378.57"/>
    <x v="2"/>
    <s v="tier - 2"/>
    <x v="15"/>
    <s v="6-Dec-1972"/>
    <x v="28"/>
  </r>
  <r>
    <s v="Id977"/>
    <s v="Heather C"/>
    <n v="33.35"/>
    <n v="6.05"/>
    <s v="No"/>
    <x v="0"/>
    <x v="1"/>
    <n v="1"/>
    <x v="1"/>
    <x v="0"/>
    <x v="1"/>
    <n v="11369.39"/>
    <x v="2"/>
    <s v="tier - 1"/>
    <x v="12"/>
    <s v="7-Jun-1979"/>
    <x v="9"/>
  </r>
  <r>
    <s v="Id978"/>
    <s v="Kyle"/>
    <n v="38"/>
    <n v="6.38"/>
    <s v="Yes"/>
    <x v="0"/>
    <x v="0"/>
    <n v="1"/>
    <x v="1"/>
    <x v="0"/>
    <x v="1"/>
    <n v="11365.95"/>
    <x v="2"/>
    <s v="tier - 2"/>
    <x v="3"/>
    <s v="13-Dec-1964"/>
    <x v="13"/>
  </r>
  <r>
    <s v="Id979"/>
    <s v="Thomas J"/>
    <n v="36.08"/>
    <n v="5.73"/>
    <s v="Yes"/>
    <x v="0"/>
    <x v="0"/>
    <n v="1"/>
    <x v="1"/>
    <x v="0"/>
    <x v="1"/>
    <n v="11363.28"/>
    <x v="2"/>
    <s v="tier - 1"/>
    <x v="0"/>
    <s v="3-Jul-1964"/>
    <x v="13"/>
  </r>
  <r>
    <s v="Id980"/>
    <s v="Chris"/>
    <n v="35.700000000000003"/>
    <n v="5.47"/>
    <s v="Yes"/>
    <x v="0"/>
    <x v="0"/>
    <n v="1"/>
    <x v="1"/>
    <x v="0"/>
    <x v="2"/>
    <n v="11362.76"/>
    <x v="2"/>
    <s v="tier - 1"/>
    <x v="3"/>
    <s v="4-Jul-1964"/>
    <x v="13"/>
  </r>
  <r>
    <s v="Id981"/>
    <s v="Graham"/>
    <n v="34.01"/>
    <n v="11.3"/>
    <s v="No"/>
    <x v="0"/>
    <x v="0"/>
    <n v="0"/>
    <x v="1"/>
    <x v="0"/>
    <x v="0"/>
    <n v="11356.66"/>
    <x v="2"/>
    <s v="tier - 3"/>
    <x v="1"/>
    <s v="26-Sep-1965"/>
    <x v="11"/>
  </r>
  <r>
    <s v="Id982"/>
    <s v="Garrett"/>
    <n v="31.54"/>
    <n v="6.72"/>
    <s v="No"/>
    <x v="0"/>
    <x v="0"/>
    <n v="0"/>
    <x v="1"/>
    <x v="0"/>
    <x v="0"/>
    <n v="11353.23"/>
    <x v="2"/>
    <s v="tier - 1"/>
    <x v="1"/>
    <s v="29-Nov-1965"/>
    <x v="11"/>
  </r>
  <r>
    <s v="Id983"/>
    <s v="Andrew"/>
    <n v="23.3"/>
    <n v="5.36"/>
    <s v="Yes"/>
    <x v="0"/>
    <x v="0"/>
    <n v="1"/>
    <x v="1"/>
    <x v="2"/>
    <x v="2"/>
    <n v="11345.52"/>
    <x v="2"/>
    <s v="tier - 3"/>
    <x v="3"/>
    <s v="12-Jul-1964"/>
    <x v="13"/>
  </r>
  <r>
    <s v="Id984"/>
    <s v="Annabelle M"/>
    <n v="27.75"/>
    <n v="9.8800000000000008"/>
    <s v="No"/>
    <x v="0"/>
    <x v="0"/>
    <n v="0"/>
    <x v="1"/>
    <x v="1"/>
    <x v="0"/>
    <n v="11344.32"/>
    <x v="2"/>
    <s v="tier - 2"/>
    <x v="15"/>
    <s v="2-Nov-1968"/>
    <x v="0"/>
  </r>
  <r>
    <s v="Id985"/>
    <s v="Daniel T."/>
    <n v="42.46"/>
    <n v="4.1100000000000003"/>
    <s v="No"/>
    <x v="0"/>
    <x v="0"/>
    <n v="0"/>
    <x v="1"/>
    <x v="0"/>
    <x v="2"/>
    <n v="11326.71"/>
    <x v="2"/>
    <s v="tier - 3"/>
    <x v="0"/>
    <s v="19-Aug-1989"/>
    <x v="4"/>
  </r>
  <r>
    <s v="Id986"/>
    <s v="Deanne"/>
    <n v="54.47"/>
    <n v="7.48"/>
    <s v="No"/>
    <x v="0"/>
    <x v="0"/>
    <n v="0"/>
    <x v="1"/>
    <x v="0"/>
    <x v="0"/>
    <n v="11321.49"/>
    <x v="2"/>
    <s v="tier - 3"/>
    <x v="1"/>
    <s v="20-Sep-2002"/>
    <x v="43"/>
  </r>
  <r>
    <s v="Id987"/>
    <s v="Carrie"/>
    <n v="24.93"/>
    <n v="9.18"/>
    <s v="Yes"/>
    <x v="0"/>
    <x v="1"/>
    <n v="1"/>
    <x v="1"/>
    <x v="2"/>
    <x v="0"/>
    <n v="11319.12"/>
    <x v="2"/>
    <s v="tier - 1"/>
    <x v="1"/>
    <s v="11-Jul-1963"/>
    <x v="8"/>
  </r>
  <r>
    <s v="Id988"/>
    <s v="Suzanne"/>
    <n v="48.12"/>
    <n v="4.51"/>
    <s v="Yes"/>
    <x v="0"/>
    <x v="0"/>
    <n v="1"/>
    <x v="1"/>
    <x v="0"/>
    <x v="2"/>
    <n v="11318.57"/>
    <x v="2"/>
    <s v="tier - 2"/>
    <x v="12"/>
    <s v="10-Dec-1995"/>
    <x v="40"/>
  </r>
  <r>
    <s v="Id989"/>
    <s v="Jasmine P."/>
    <n v="24.91"/>
    <n v="7.33"/>
    <s v="Yes"/>
    <x v="0"/>
    <x v="1"/>
    <n v="1"/>
    <x v="1"/>
    <x v="2"/>
    <x v="0"/>
    <n v="11312.33"/>
    <x v="2"/>
    <s v="tier - 3"/>
    <x v="1"/>
    <s v="22-Nov-1963"/>
    <x v="8"/>
  </r>
  <r>
    <s v="Id990"/>
    <s v="Jennifer"/>
    <n v="27.645"/>
    <n v="10.56"/>
    <s v="No"/>
    <x v="0"/>
    <x v="0"/>
    <n v="0"/>
    <x v="1"/>
    <x v="1"/>
    <x v="0"/>
    <n v="11305.93"/>
    <x v="2"/>
    <s v="tier - 1"/>
    <x v="1"/>
    <s v="6-Oct-1968"/>
    <x v="0"/>
  </r>
  <r>
    <s v="Id991"/>
    <s v="Tracie"/>
    <n v="33.700000000000003"/>
    <n v="4.01"/>
    <s v="No"/>
    <x v="0"/>
    <x v="0"/>
    <n v="2"/>
    <x v="1"/>
    <x v="0"/>
    <x v="2"/>
    <n v="11299.34"/>
    <x v="2"/>
    <s v="tier - 2"/>
    <x v="3"/>
    <s v="25-Sep-1972"/>
    <x v="28"/>
  </r>
  <r>
    <s v="Id992"/>
    <s v="Tristan D."/>
    <n v="38.93"/>
    <n v="5.64"/>
    <s v="Yes"/>
    <x v="0"/>
    <x v="0"/>
    <n v="1"/>
    <x v="1"/>
    <x v="0"/>
    <x v="2"/>
    <n v="11294.57"/>
    <x v="2"/>
    <s v="tier - 1"/>
    <x v="13"/>
    <s v="14-Nov-1988"/>
    <x v="23"/>
  </r>
  <r>
    <s v="Id993"/>
    <s v="Peiweng"/>
    <n v="32.774999999999999"/>
    <n v="8.02"/>
    <s v="Yes"/>
    <x v="0"/>
    <x v="0"/>
    <n v="2"/>
    <x v="1"/>
    <x v="0"/>
    <x v="0"/>
    <n v="11289.11"/>
    <x v="2"/>
    <s v="tier - 1"/>
    <x v="1"/>
    <s v="22-Jun-1970"/>
    <x v="2"/>
  </r>
  <r>
    <s v="Id994"/>
    <s v="Theresa M."/>
    <n v="29.83"/>
    <n v="7.2"/>
    <s v="Yes"/>
    <x v="0"/>
    <x v="0"/>
    <n v="0"/>
    <x v="1"/>
    <x v="1"/>
    <x v="0"/>
    <n v="11286.54"/>
    <x v="2"/>
    <s v="tier - 3"/>
    <x v="2"/>
    <s v="14-Jun-1967"/>
    <x v="22"/>
  </r>
  <r>
    <s v="Id995"/>
    <s v="Daniel J"/>
    <n v="28.31"/>
    <n v="4.55"/>
    <s v="No"/>
    <x v="1"/>
    <x v="0"/>
    <n v="1"/>
    <x v="1"/>
    <x v="1"/>
    <x v="2"/>
    <n v="11272.33"/>
    <x v="2"/>
    <s v="tier - 2"/>
    <x v="9"/>
    <s v="4-Oct-2004"/>
    <x v="41"/>
  </r>
  <r>
    <s v="Id996"/>
    <s v="Courtney M."/>
    <n v="29.79"/>
    <n v="9.0299999999999994"/>
    <s v="No"/>
    <x v="0"/>
    <x v="0"/>
    <n v="0"/>
    <x v="1"/>
    <x v="1"/>
    <x v="0"/>
    <n v="11265.71"/>
    <x v="2"/>
    <s v="tier - 1"/>
    <x v="15"/>
    <s v="26-Dec-1971"/>
    <x v="14"/>
  </r>
  <r>
    <s v="Id997"/>
    <s v="Jose A."/>
    <n v="36.6"/>
    <n v="5.2"/>
    <s v="Yes"/>
    <x v="0"/>
    <x v="1"/>
    <n v="1"/>
    <x v="1"/>
    <x v="0"/>
    <x v="2"/>
    <n v="11264.54"/>
    <x v="2"/>
    <s v="tier - 2"/>
    <x v="3"/>
    <s v="11-Oct-1969"/>
    <x v="16"/>
  </r>
  <r>
    <s v="Id998"/>
    <s v="Lauren"/>
    <n v="35.93"/>
    <n v="8.3000000000000007"/>
    <s v="Yes"/>
    <x v="0"/>
    <x v="0"/>
    <n v="0"/>
    <x v="1"/>
    <x v="0"/>
    <x v="0"/>
    <n v="11255.29"/>
    <x v="2"/>
    <s v="tier - 1"/>
    <x v="12"/>
    <s v="2-Oct-1981"/>
    <x v="36"/>
  </r>
  <r>
    <s v="Id999"/>
    <s v="Jonathon M."/>
    <n v="28.6"/>
    <n v="5.56"/>
    <s v="Yes"/>
    <x v="0"/>
    <x v="1"/>
    <n v="1"/>
    <x v="1"/>
    <x v="1"/>
    <x v="2"/>
    <n v="11253.42"/>
    <x v="2"/>
    <s v="tier - 1"/>
    <x v="3"/>
    <s v="20-Aug-1969"/>
    <x v="16"/>
  </r>
  <r>
    <s v="Id1000"/>
    <s v="Stephanie A"/>
    <n v="39.17"/>
    <n v="4.1500000000000004"/>
    <s v="No"/>
    <x v="0"/>
    <x v="0"/>
    <n v="0"/>
    <x v="1"/>
    <x v="0"/>
    <x v="2"/>
    <n v="11250.43"/>
    <x v="2"/>
    <s v="tier - 2"/>
    <x v="12"/>
    <s v="17-Dec-1989"/>
    <x v="4"/>
  </r>
  <r>
    <s v="Id1001"/>
    <s v="Patrick"/>
    <n v="26.41"/>
    <n v="5.99"/>
    <s v="Yes"/>
    <x v="0"/>
    <x v="1"/>
    <n v="1"/>
    <x v="1"/>
    <x v="1"/>
    <x v="1"/>
    <n v="11244.38"/>
    <x v="2"/>
    <s v="tier - 1"/>
    <x v="4"/>
    <s v="30-Dec-1969"/>
    <x v="16"/>
  </r>
  <r>
    <s v="Id1002"/>
    <s v="Krista"/>
    <n v="30.63"/>
    <n v="5.8"/>
    <s v="Yes"/>
    <x v="0"/>
    <x v="0"/>
    <n v="0"/>
    <x v="1"/>
    <x v="0"/>
    <x v="1"/>
    <n v="11217.35"/>
    <x v="2"/>
    <s v="tier - 2"/>
    <x v="15"/>
    <s v="28-Jun-1976"/>
    <x v="1"/>
  </r>
  <r>
    <s v="Id1003"/>
    <s v="Jenessa"/>
    <n v="31.73"/>
    <n v="7.32"/>
    <s v="Yes"/>
    <x v="0"/>
    <x v="0"/>
    <n v="2"/>
    <x v="1"/>
    <x v="0"/>
    <x v="0"/>
    <n v="11187.66"/>
    <x v="2"/>
    <s v="tier - 2"/>
    <x v="1"/>
    <s v="14-Jun-1970"/>
    <x v="2"/>
  </r>
  <r>
    <s v="Id1004"/>
    <s v="Ryan M."/>
    <n v="30.7"/>
    <n v="5.16"/>
    <s v="No"/>
    <x v="0"/>
    <x v="0"/>
    <n v="2"/>
    <x v="1"/>
    <x v="0"/>
    <x v="2"/>
    <n v="11186.2"/>
    <x v="2"/>
    <s v="tier - 2"/>
    <x v="14"/>
    <s v="3-Sep-1972"/>
    <x v="28"/>
  </r>
  <r>
    <s v="Id1005"/>
    <s v="Thomas"/>
    <n v="25.934999999999999"/>
    <n v="5.96"/>
    <s v="Yes"/>
    <x v="0"/>
    <x v="0"/>
    <n v="2"/>
    <x v="1"/>
    <x v="1"/>
    <x v="1"/>
    <n v="11165.42"/>
    <x v="2"/>
    <s v="tier - 1"/>
    <x v="4"/>
    <s v="6-Aug-1966"/>
    <x v="24"/>
  </r>
  <r>
    <s v="Id1006"/>
    <s v="Amanda N."/>
    <n v="35.9"/>
    <n v="4.8499999999999996"/>
    <s v="Yes"/>
    <x v="0"/>
    <x v="1"/>
    <n v="1"/>
    <x v="1"/>
    <x v="0"/>
    <x v="2"/>
    <n v="11163.57"/>
    <x v="2"/>
    <s v="tier - 2"/>
    <x v="3"/>
    <s v="25-Jun-1969"/>
    <x v="16"/>
  </r>
  <r>
    <s v="Id1007"/>
    <s v="Teresa P."/>
    <n v="26.7"/>
    <n v="5.09"/>
    <s v="Yes"/>
    <x v="0"/>
    <x v="1"/>
    <n v="1"/>
    <x v="1"/>
    <x v="1"/>
    <x v="2"/>
    <n v="11150.78"/>
    <x v="2"/>
    <s v="tier - 2"/>
    <x v="3"/>
    <s v="30-Nov-1969"/>
    <x v="16"/>
  </r>
  <r>
    <s v="Id1008"/>
    <s v="Dorian"/>
    <n v="33.71"/>
    <n v="4.9400000000000004"/>
    <s v="No"/>
    <x v="0"/>
    <x v="0"/>
    <n v="0"/>
    <x v="1"/>
    <x v="0"/>
    <x v="2"/>
    <n v="11103.33"/>
    <x v="2"/>
    <s v="tier - 1"/>
    <x v="14"/>
    <s v="20-Aug-1980"/>
    <x v="25"/>
  </r>
  <r>
    <s v="Id1009"/>
    <s v="Amy"/>
    <n v="41.91"/>
    <n v="4.92"/>
    <s v="Yes"/>
    <x v="0"/>
    <x v="0"/>
    <n v="2"/>
    <x v="1"/>
    <x v="0"/>
    <x v="2"/>
    <n v="11093.62"/>
    <x v="2"/>
    <s v="tier - 1"/>
    <x v="0"/>
    <s v="5-Jul-1966"/>
    <x v="24"/>
  </r>
  <r>
    <s v="Id1010"/>
    <s v="Aberu"/>
    <n v="39.82"/>
    <n v="6.05"/>
    <s v="Yes"/>
    <x v="0"/>
    <x v="0"/>
    <n v="2"/>
    <x v="1"/>
    <x v="0"/>
    <x v="1"/>
    <n v="11090.72"/>
    <x v="2"/>
    <s v="tier - 1"/>
    <x v="0"/>
    <s v="9-Sep-1966"/>
    <x v="24"/>
  </r>
  <r>
    <s v="Id1011"/>
    <s v="Ashley"/>
    <n v="28.12"/>
    <n v="4.67"/>
    <s v="No"/>
    <x v="0"/>
    <x v="0"/>
    <n v="2"/>
    <x v="1"/>
    <x v="1"/>
    <x v="2"/>
    <n v="11085.59"/>
    <x v="2"/>
    <s v="tier - 2"/>
    <x v="1"/>
    <s v="7-Oct-1972"/>
    <x v="28"/>
  </r>
  <r>
    <s v="Id1012"/>
    <s v="Anna E"/>
    <n v="26.98"/>
    <n v="9.81"/>
    <s v="Yes"/>
    <x v="0"/>
    <x v="0"/>
    <n v="0"/>
    <x v="1"/>
    <x v="1"/>
    <x v="0"/>
    <n v="11082.58"/>
    <x v="2"/>
    <s v="tier - 2"/>
    <x v="1"/>
    <s v="4-Sep-1967"/>
    <x v="22"/>
  </r>
  <r>
    <s v="Id1013"/>
    <s v="Tania K."/>
    <n v="27.2"/>
    <n v="6.06"/>
    <s v="Yes"/>
    <x v="0"/>
    <x v="0"/>
    <n v="2"/>
    <x v="1"/>
    <x v="1"/>
    <x v="1"/>
    <n v="11073.18"/>
    <x v="2"/>
    <s v="tier - 3"/>
    <x v="3"/>
    <s v="20-Nov-1966"/>
    <x v="24"/>
  </r>
  <r>
    <s v="Id1014"/>
    <s v="Ashley E"/>
    <n v="25.3"/>
    <n v="5.19"/>
    <s v="Yes"/>
    <x v="0"/>
    <x v="0"/>
    <n v="2"/>
    <x v="1"/>
    <x v="1"/>
    <x v="2"/>
    <n v="11070.54"/>
    <x v="2"/>
    <s v="tier - 3"/>
    <x v="3"/>
    <s v="7-Nov-1966"/>
    <x v="24"/>
  </r>
  <r>
    <s v="Id1015"/>
    <s v="Aleksandra"/>
    <n v="30.25"/>
    <n v="10.16"/>
    <s v="No"/>
    <x v="0"/>
    <x v="0"/>
    <n v="0"/>
    <x v="1"/>
    <x v="0"/>
    <x v="0"/>
    <n v="11068.77"/>
    <x v="2"/>
    <s v="tier - 2"/>
    <x v="1"/>
    <s v="9-Nov-1971"/>
    <x v="14"/>
  </r>
  <r>
    <s v="Id1016"/>
    <s v="Valery L"/>
    <n v="54"/>
    <n v="4.68"/>
    <s v="Yes"/>
    <x v="1"/>
    <x v="0"/>
    <n v="2"/>
    <x v="1"/>
    <x v="0"/>
    <x v="2"/>
    <n v="11068.7"/>
    <x v="2"/>
    <s v="tier - 1"/>
    <x v="3"/>
    <s v="18-Sep-2000"/>
    <x v="21"/>
  </r>
  <r>
    <s v="Id1017"/>
    <s v="Joanna G."/>
    <n v="51.86"/>
    <n v="5.32"/>
    <s v="Yes"/>
    <x v="0"/>
    <x v="0"/>
    <n v="0"/>
    <x v="1"/>
    <x v="0"/>
    <x v="2"/>
    <n v="11046.02"/>
    <x v="2"/>
    <s v="tier - 1"/>
    <x v="12"/>
    <s v="17-Dec-2001"/>
    <x v="47"/>
  </r>
  <r>
    <s v="Id1018"/>
    <s v="Stefanie F."/>
    <n v="31.39"/>
    <n v="6.99"/>
    <s v="No"/>
    <x v="0"/>
    <x v="0"/>
    <n v="0"/>
    <x v="1"/>
    <x v="0"/>
    <x v="0"/>
    <n v="11037.85"/>
    <x v="2"/>
    <s v="tier - 2"/>
    <x v="15"/>
    <s v="30-Aug-1974"/>
    <x v="19"/>
  </r>
  <r>
    <s v="Id1019"/>
    <s v="Stephen"/>
    <n v="39.97"/>
    <n v="5.55"/>
    <s v="No"/>
    <x v="0"/>
    <x v="0"/>
    <n v="0"/>
    <x v="1"/>
    <x v="0"/>
    <x v="2"/>
    <n v="11037.51"/>
    <x v="2"/>
    <s v="tier - 1"/>
    <x v="1"/>
    <s v="25-Oct-1989"/>
    <x v="4"/>
  </r>
  <r>
    <s v="Id1020"/>
    <s v="Liza J."/>
    <n v="41.23"/>
    <n v="6.94"/>
    <s v="No"/>
    <x v="0"/>
    <x v="0"/>
    <n v="0"/>
    <x v="1"/>
    <x v="0"/>
    <x v="0"/>
    <n v="11033.66"/>
    <x v="2"/>
    <s v="tier - 3"/>
    <x v="1"/>
    <s v="10-Dec-1974"/>
    <x v="19"/>
  </r>
  <r>
    <s v="Id1021"/>
    <s v="Ian M."/>
    <n v="49.45"/>
    <n v="4.2"/>
    <s v="Yes"/>
    <x v="0"/>
    <x v="0"/>
    <n v="0"/>
    <x v="1"/>
    <x v="0"/>
    <x v="2"/>
    <n v="11028.56"/>
    <x v="2"/>
    <s v="tier - 3"/>
    <x v="1"/>
    <s v="21-Jul-1996"/>
    <x v="45"/>
  </r>
  <r>
    <s v="Id1022"/>
    <s v="Claudia L."/>
    <n v="41.04"/>
    <n v="5.59"/>
    <s v="No"/>
    <x v="0"/>
    <x v="0"/>
    <n v="0"/>
    <x v="1"/>
    <x v="0"/>
    <x v="2"/>
    <n v="11018.05"/>
    <x v="2"/>
    <s v="tier - 2"/>
    <x v="1"/>
    <s v="26-Jun-1991"/>
    <x v="42"/>
  </r>
  <r>
    <s v="Id1023"/>
    <s v="Jessica M"/>
    <n v="27.93"/>
    <n v="9.9600000000000009"/>
    <s v="No"/>
    <x v="0"/>
    <x v="0"/>
    <n v="0"/>
    <x v="1"/>
    <x v="1"/>
    <x v="0"/>
    <n v="11015.17"/>
    <x v="2"/>
    <s v="tier - 1"/>
    <x v="1"/>
    <s v="15-Dec-1974"/>
    <x v="19"/>
  </r>
  <r>
    <s v="Id1024"/>
    <s v="Billy Jr."/>
    <n v="21.01"/>
    <n v="7.37"/>
    <s v="No"/>
    <x v="0"/>
    <x v="0"/>
    <n v="0"/>
    <x v="1"/>
    <x v="2"/>
    <x v="0"/>
    <n v="11013.71"/>
    <x v="2"/>
    <s v="tier - 1"/>
    <x v="0"/>
    <s v="24-Oct-1968"/>
    <x v="0"/>
  </r>
  <r>
    <s v="Id1025"/>
    <s v="David"/>
    <n v="52.37"/>
    <n v="5.0599999999999996"/>
    <s v="Yes"/>
    <x v="1"/>
    <x v="0"/>
    <n v="2"/>
    <x v="1"/>
    <x v="0"/>
    <x v="2"/>
    <n v="10991.58"/>
    <x v="2"/>
    <s v="tier - 3"/>
    <x v="1"/>
    <s v="17-Sep-2000"/>
    <x v="21"/>
  </r>
  <r>
    <s v="Id1026"/>
    <s v="Tim"/>
    <n v="40.369999999999997"/>
    <n v="8.2100000000000009"/>
    <s v="No"/>
    <x v="0"/>
    <x v="0"/>
    <n v="0"/>
    <x v="1"/>
    <x v="0"/>
    <x v="0"/>
    <n v="10982.5"/>
    <x v="2"/>
    <s v="tier - 3"/>
    <x v="0"/>
    <s v="18-Dec-1965"/>
    <x v="11"/>
  </r>
  <r>
    <s v="Id1027"/>
    <s v="Ms.  Emma M"/>
    <n v="41.47"/>
    <n v="10.34"/>
    <s v="No"/>
    <x v="0"/>
    <x v="0"/>
    <n v="2"/>
    <x v="1"/>
    <x v="0"/>
    <x v="0"/>
    <n v="10977.21"/>
    <x v="2"/>
    <s v="tier - 1"/>
    <x v="0"/>
    <s v="21-Oct-1973"/>
    <x v="30"/>
  </r>
  <r>
    <s v="Id1028"/>
    <s v="Tim"/>
    <n v="33.725000000000001"/>
    <n v="5.51"/>
    <s v="Yes"/>
    <x v="0"/>
    <x v="0"/>
    <n v="2"/>
    <x v="1"/>
    <x v="0"/>
    <x v="2"/>
    <n v="10976.25"/>
    <x v="2"/>
    <s v="tier - 2"/>
    <x v="1"/>
    <s v="9-Jul-1966"/>
    <x v="24"/>
  </r>
  <r>
    <s v="Id1029"/>
    <s v="Patrick"/>
    <n v="28.1"/>
    <n v="11.2"/>
    <s v="No"/>
    <x v="0"/>
    <x v="0"/>
    <n v="0"/>
    <x v="1"/>
    <x v="1"/>
    <x v="0"/>
    <n v="10965.45"/>
    <x v="2"/>
    <s v="tier - 2"/>
    <x v="3"/>
    <s v="19-Jun-1965"/>
    <x v="11"/>
  </r>
  <r>
    <s v="Id1030"/>
    <s v="Bridget K."/>
    <n v="37.43"/>
    <n v="4.3499999999999996"/>
    <s v="Yes"/>
    <x v="0"/>
    <x v="1"/>
    <n v="1"/>
    <x v="1"/>
    <x v="0"/>
    <x v="2"/>
    <n v="10959.69"/>
    <x v="2"/>
    <s v="tier - 3"/>
    <x v="1"/>
    <s v="14-Aug-1969"/>
    <x v="16"/>
  </r>
  <r>
    <s v="Id1031"/>
    <s v="Gabriel"/>
    <n v="23.7"/>
    <n v="10.45"/>
    <s v="No"/>
    <x v="0"/>
    <x v="0"/>
    <n v="0"/>
    <x v="1"/>
    <x v="2"/>
    <x v="0"/>
    <n v="10959.33"/>
    <x v="2"/>
    <s v="tier - 3"/>
    <x v="3"/>
    <s v="4-Dec-1965"/>
    <x v="11"/>
  </r>
  <r>
    <s v="Id1032"/>
    <s v="Natasha"/>
    <n v="24.795000000000002"/>
    <n v="4.07"/>
    <s v="Yes"/>
    <x v="0"/>
    <x v="1"/>
    <n v="1"/>
    <x v="1"/>
    <x v="2"/>
    <x v="2"/>
    <n v="10942.13"/>
    <x v="2"/>
    <s v="tier - 3"/>
    <x v="1"/>
    <s v="10-Nov-1969"/>
    <x v="16"/>
  </r>
  <r>
    <s v="Id1033"/>
    <s v="Abby A."/>
    <n v="31.9"/>
    <n v="8.34"/>
    <s v="No"/>
    <x v="0"/>
    <x v="0"/>
    <n v="0"/>
    <x v="1"/>
    <x v="0"/>
    <x v="0"/>
    <n v="10928.85"/>
    <x v="2"/>
    <s v="tier - 3"/>
    <x v="0"/>
    <s v="12-Nov-1968"/>
    <x v="0"/>
  </r>
  <r>
    <s v="Id1034"/>
    <s v="Michelle"/>
    <n v="32.68"/>
    <n v="7.41"/>
    <s v="No"/>
    <x v="0"/>
    <x v="0"/>
    <n v="0"/>
    <x v="1"/>
    <x v="0"/>
    <x v="0"/>
    <n v="10923.93"/>
    <x v="2"/>
    <s v="tier - 1"/>
    <x v="2"/>
    <s v="13-Nov-1968"/>
    <x v="0"/>
  </r>
  <r>
    <s v="Id1035"/>
    <s v="Mckendree"/>
    <n v="47.13"/>
    <n v="4.3099999999999996"/>
    <s v="No"/>
    <x v="0"/>
    <x v="0"/>
    <n v="0"/>
    <x v="1"/>
    <x v="0"/>
    <x v="2"/>
    <n v="10886.66"/>
    <x v="2"/>
    <s v="tier - 3"/>
    <x v="1"/>
    <s v="6-Sep-1994"/>
    <x v="6"/>
  </r>
  <r>
    <s v="Id1036"/>
    <s v="Tara"/>
    <n v="36.67"/>
    <n v="10.83"/>
    <s v="No"/>
    <x v="0"/>
    <x v="0"/>
    <n v="0"/>
    <x v="1"/>
    <x v="0"/>
    <x v="0"/>
    <n v="10848.13"/>
    <x v="2"/>
    <s v="tier - 3"/>
    <x v="1"/>
    <s v="20-Dec-1971"/>
    <x v="14"/>
  </r>
  <r>
    <s v="Id1037"/>
    <s v="Daniel"/>
    <n v="33.630000000000003"/>
    <n v="11.31"/>
    <s v="No"/>
    <x v="0"/>
    <x v="0"/>
    <n v="0"/>
    <x v="1"/>
    <x v="0"/>
    <x v="0"/>
    <n v="10825.25"/>
    <x v="2"/>
    <s v="tier - 3"/>
    <x v="1"/>
    <s v="28-Jul-1968"/>
    <x v="0"/>
  </r>
  <r>
    <s v="Id1038"/>
    <s v="Joshua P"/>
    <n v="32.67"/>
    <n v="11.81"/>
    <s v="Yes"/>
    <x v="0"/>
    <x v="0"/>
    <n v="0"/>
    <x v="1"/>
    <x v="0"/>
    <x v="0"/>
    <n v="10807.49"/>
    <x v="2"/>
    <s v="tier - 2"/>
    <x v="0"/>
    <s v="2-Oct-1967"/>
    <x v="22"/>
  </r>
  <r>
    <s v="Id1039"/>
    <s v="Erin C"/>
    <n v="33.299999999999997"/>
    <n v="8.26"/>
    <s v="Yes"/>
    <x v="0"/>
    <x v="0"/>
    <n v="2"/>
    <x v="1"/>
    <x v="0"/>
    <x v="0"/>
    <n v="10806.84"/>
    <x v="2"/>
    <s v="tier - 2"/>
    <x v="3"/>
    <s v="18-Dec-1970"/>
    <x v="2"/>
  </r>
  <r>
    <s v="Id1040"/>
    <s v="Shure"/>
    <n v="30.78"/>
    <n v="10.74"/>
    <s v="Yes"/>
    <x v="0"/>
    <x v="0"/>
    <n v="2"/>
    <x v="1"/>
    <x v="0"/>
    <x v="0"/>
    <n v="10797.34"/>
    <x v="2"/>
    <s v="tier - 2"/>
    <x v="8"/>
    <s v="28-Oct-1970"/>
    <x v="2"/>
  </r>
  <r>
    <s v="Id1041"/>
    <s v="Richard"/>
    <n v="28.975000000000001"/>
    <n v="7.69"/>
    <s v="Yes"/>
    <x v="0"/>
    <x v="0"/>
    <n v="0"/>
    <x v="1"/>
    <x v="1"/>
    <x v="0"/>
    <n v="10796.35"/>
    <x v="2"/>
    <s v="tier - 1"/>
    <x v="9"/>
    <s v="23-Oct-1967"/>
    <x v="22"/>
  </r>
  <r>
    <s v="Id1042"/>
    <s v="Brenda"/>
    <n v="33.4"/>
    <n v="4.84"/>
    <s v="No"/>
    <x v="0"/>
    <x v="0"/>
    <n v="0"/>
    <x v="1"/>
    <x v="0"/>
    <x v="2"/>
    <n v="10795.94"/>
    <x v="2"/>
    <s v="tier - 1"/>
    <x v="3"/>
    <s v="24-Dec-1999"/>
    <x v="35"/>
  </r>
  <r>
    <s v="Id1043"/>
    <s v="Joseph M"/>
    <n v="21.5"/>
    <n v="9.77"/>
    <s v="Yes"/>
    <x v="0"/>
    <x v="0"/>
    <n v="0"/>
    <x v="1"/>
    <x v="2"/>
    <x v="0"/>
    <n v="10791.96"/>
    <x v="2"/>
    <s v="tier - 2"/>
    <x v="3"/>
    <s v="11-Nov-1967"/>
    <x v="22"/>
  </r>
  <r>
    <s v="Id1044"/>
    <s v="Stephen J."/>
    <n v="38.14"/>
    <n v="5.84"/>
    <s v="No"/>
    <x v="0"/>
    <x v="0"/>
    <n v="0"/>
    <x v="1"/>
    <x v="0"/>
    <x v="1"/>
    <n v="10769.75"/>
    <x v="2"/>
    <s v="tier - 2"/>
    <x v="13"/>
    <s v="25-Nov-1989"/>
    <x v="4"/>
  </r>
  <r>
    <s v="Id1045"/>
    <s v="Kathya"/>
    <n v="35.42"/>
    <n v="8.6999999999999993"/>
    <s v="Yes"/>
    <x v="0"/>
    <x v="0"/>
    <n v="1"/>
    <x v="1"/>
    <x v="0"/>
    <x v="0"/>
    <n v="10749.02"/>
    <x v="2"/>
    <s v="tier - 1"/>
    <x v="12"/>
    <s v="29-Aug-1986"/>
    <x v="26"/>
  </r>
  <r>
    <s v="Id1046"/>
    <s v="Wesley"/>
    <n v="35.625"/>
    <n v="10.79"/>
    <s v="No"/>
    <x v="0"/>
    <x v="0"/>
    <n v="0"/>
    <x v="1"/>
    <x v="0"/>
    <x v="0"/>
    <n v="10736.87"/>
    <x v="2"/>
    <s v="tier - 1"/>
    <x v="4"/>
    <s v="9-Dec-1974"/>
    <x v="19"/>
  </r>
  <r>
    <s v="Id1047"/>
    <s v="Tim"/>
    <n v="45.51"/>
    <n v="4.32"/>
    <s v="No"/>
    <x v="0"/>
    <x v="0"/>
    <n v="1"/>
    <x v="1"/>
    <x v="0"/>
    <x v="2"/>
    <n v="10719.57"/>
    <x v="2"/>
    <s v="tier - 1"/>
    <x v="1"/>
    <s v="25-Jun-1992"/>
    <x v="34"/>
  </r>
  <r>
    <s v="Id1048"/>
    <s v="Jamie L."/>
    <n v="37.1"/>
    <n v="7.19"/>
    <s v="Yes"/>
    <x v="0"/>
    <x v="0"/>
    <n v="0"/>
    <x v="1"/>
    <x v="0"/>
    <x v="0"/>
    <n v="10713.64"/>
    <x v="2"/>
    <s v="tier - 3"/>
    <x v="3"/>
    <s v="5-Oct-1967"/>
    <x v="22"/>
  </r>
  <r>
    <s v="Id1049"/>
    <s v="Alexandra"/>
    <n v="30.5"/>
    <n v="11.94"/>
    <s v="Yes"/>
    <x v="0"/>
    <x v="0"/>
    <n v="0"/>
    <x v="1"/>
    <x v="0"/>
    <x v="0"/>
    <n v="10704.47"/>
    <x v="2"/>
    <s v="tier - 2"/>
    <x v="3"/>
    <s v="30-Jul-1967"/>
    <x v="22"/>
  </r>
  <r>
    <s v="Id1050"/>
    <s v="Tiffany"/>
    <n v="28.16"/>
    <n v="5.56"/>
    <s v="No"/>
    <x v="0"/>
    <x v="0"/>
    <n v="2"/>
    <x v="1"/>
    <x v="1"/>
    <x v="2"/>
    <n v="10702.64"/>
    <x v="2"/>
    <s v="tier - 3"/>
    <x v="0"/>
    <s v="24-Oct-1972"/>
    <x v="28"/>
  </r>
  <r>
    <s v="Id1051"/>
    <s v="Rebecca J"/>
    <n v="29.1"/>
    <n v="5.64"/>
    <s v="Yes"/>
    <x v="0"/>
    <x v="0"/>
    <n v="0"/>
    <x v="1"/>
    <x v="1"/>
    <x v="2"/>
    <n v="10698.38"/>
    <x v="2"/>
    <s v="tier - 1"/>
    <x v="15"/>
    <s v="30-Sep-1976"/>
    <x v="1"/>
  </r>
  <r>
    <s v="Id1052"/>
    <s v="Austin T."/>
    <n v="30.22"/>
    <n v="4.6500000000000004"/>
    <s v="No"/>
    <x v="0"/>
    <x v="0"/>
    <n v="0"/>
    <x v="1"/>
    <x v="0"/>
    <x v="2"/>
    <n v="10690.11"/>
    <x v="2"/>
    <s v="tier - 2"/>
    <x v="14"/>
    <s v="2-Aug-1977"/>
    <x v="29"/>
  </r>
  <r>
    <s v="Id1053"/>
    <s v="Jamie T"/>
    <n v="24.29"/>
    <n v="9.0500000000000007"/>
    <s v="No"/>
    <x v="0"/>
    <x v="0"/>
    <n v="0"/>
    <x v="1"/>
    <x v="2"/>
    <x v="0"/>
    <n v="10676.83"/>
    <x v="2"/>
    <s v="tier - 3"/>
    <x v="0"/>
    <s v="7-Sep-1962"/>
    <x v="5"/>
  </r>
  <r>
    <s v="Id1054"/>
    <s v="Matthew T."/>
    <n v="29.39"/>
    <n v="4.5199999999999996"/>
    <s v="Yes"/>
    <x v="0"/>
    <x v="0"/>
    <n v="0"/>
    <x v="1"/>
    <x v="1"/>
    <x v="2"/>
    <n v="10665.44"/>
    <x v="2"/>
    <s v="tier - 2"/>
    <x v="14"/>
    <s v="22-Nov-1976"/>
    <x v="1"/>
  </r>
  <r>
    <s v="Id1055"/>
    <s v="Emily"/>
    <n v="25.66"/>
    <n v="4.62"/>
    <s v="Yes"/>
    <x v="0"/>
    <x v="0"/>
    <n v="1"/>
    <x v="1"/>
    <x v="1"/>
    <x v="2"/>
    <n v="10627.81"/>
    <x v="2"/>
    <s v="tier - 3"/>
    <x v="0"/>
    <s v="8-Aug-1964"/>
    <x v="13"/>
  </r>
  <r>
    <s v="Id1056"/>
    <s v="Gillian"/>
    <n v="39.11"/>
    <n v="5.87"/>
    <s v="No"/>
    <x v="0"/>
    <x v="0"/>
    <n v="0"/>
    <x v="1"/>
    <x v="0"/>
    <x v="1"/>
    <n v="10620.26"/>
    <x v="2"/>
    <s v="tier - 3"/>
    <x v="1"/>
    <s v="6-Jul-1990"/>
    <x v="3"/>
  </r>
  <r>
    <s v="Id1057"/>
    <s v="Brenn E."/>
    <n v="43.78"/>
    <n v="5.71"/>
    <s v="No"/>
    <x v="0"/>
    <x v="0"/>
    <n v="1"/>
    <x v="1"/>
    <x v="0"/>
    <x v="1"/>
    <n v="10617.04"/>
    <x v="2"/>
    <s v="tier - 3"/>
    <x v="12"/>
    <s v="23-Jul-1992"/>
    <x v="34"/>
  </r>
  <r>
    <s v="Id1058"/>
    <s v="Lisa M"/>
    <n v="24.35"/>
    <n v="9.08"/>
    <s v="No"/>
    <x v="0"/>
    <x v="0"/>
    <n v="0"/>
    <x v="1"/>
    <x v="2"/>
    <x v="0"/>
    <n v="10608.67"/>
    <x v="2"/>
    <s v="tier - 3"/>
    <x v="1"/>
    <s v="27-Jun-1965"/>
    <x v="11"/>
  </r>
  <r>
    <s v="Id1059"/>
    <s v="Matt"/>
    <n v="40.299999999999997"/>
    <n v="5.3"/>
    <s v="Yes"/>
    <x v="0"/>
    <x v="0"/>
    <n v="2"/>
    <x v="1"/>
    <x v="0"/>
    <x v="2"/>
    <n v="10602.39"/>
    <x v="2"/>
    <s v="tier - 3"/>
    <x v="3"/>
    <s v="2-Jul-1966"/>
    <x v="24"/>
  </r>
  <r>
    <s v="Id1060"/>
    <s v="Thomas A."/>
    <n v="32.774999999999999"/>
    <n v="11.76"/>
    <s v="Yes"/>
    <x v="0"/>
    <x v="0"/>
    <n v="0"/>
    <x v="1"/>
    <x v="0"/>
    <x v="0"/>
    <n v="10601.63"/>
    <x v="2"/>
    <s v="tier - 2"/>
    <x v="1"/>
    <s v="23-Jun-1967"/>
    <x v="22"/>
  </r>
  <r>
    <s v="Id1061"/>
    <s v="Kevin J"/>
    <n v="39.6"/>
    <n v="5.1100000000000003"/>
    <s v="Yes"/>
    <x v="0"/>
    <x v="0"/>
    <n v="2"/>
    <x v="1"/>
    <x v="0"/>
    <x v="2"/>
    <n v="10601.41"/>
    <x v="2"/>
    <s v="tier - 2"/>
    <x v="3"/>
    <s v="20-Jul-1966"/>
    <x v="24"/>
  </r>
  <r>
    <s v="Id1062"/>
    <s v="William H. III"/>
    <n v="30.97"/>
    <n v="5.54"/>
    <s v="No"/>
    <x v="0"/>
    <x v="0"/>
    <n v="2"/>
    <x v="1"/>
    <x v="0"/>
    <x v="2"/>
    <n v="10600.55"/>
    <x v="2"/>
    <s v="tier - 1"/>
    <x v="1"/>
    <s v="14-Dec-1972"/>
    <x v="28"/>
  </r>
  <r>
    <s v="Id1063"/>
    <s v="Gal"/>
    <n v="27.645"/>
    <n v="8.8699999999999992"/>
    <s v="Yes"/>
    <x v="0"/>
    <x v="0"/>
    <n v="0"/>
    <x v="1"/>
    <x v="1"/>
    <x v="0"/>
    <n v="10594.5"/>
    <x v="2"/>
    <s v="tier - 1"/>
    <x v="1"/>
    <s v="29-Nov-1967"/>
    <x v="22"/>
  </r>
  <r>
    <s v="Id1064"/>
    <s v="Anton"/>
    <n v="34.43"/>
    <n v="5.96"/>
    <s v="Yes"/>
    <x v="0"/>
    <x v="0"/>
    <n v="2"/>
    <x v="1"/>
    <x v="0"/>
    <x v="1"/>
    <n v="10594.23"/>
    <x v="2"/>
    <s v="tier - 3"/>
    <x v="0"/>
    <s v="3-Nov-1966"/>
    <x v="24"/>
  </r>
  <r>
    <s v="Id1065"/>
    <s v="Ms.  Yazmin"/>
    <n v="39.6"/>
    <n v="4.4400000000000004"/>
    <s v="Yes"/>
    <x v="0"/>
    <x v="1"/>
    <n v="1"/>
    <x v="1"/>
    <x v="0"/>
    <x v="2"/>
    <n v="10579.71"/>
    <x v="2"/>
    <s v="tier - 3"/>
    <x v="0"/>
    <s v="25-Dec-1969"/>
    <x v="16"/>
  </r>
  <r>
    <s v="Id1066"/>
    <s v="Florian"/>
    <n v="22.1"/>
    <n v="4.6500000000000004"/>
    <s v="Yes"/>
    <x v="0"/>
    <x v="0"/>
    <n v="2"/>
    <x v="1"/>
    <x v="2"/>
    <x v="2"/>
    <n v="10577.09"/>
    <x v="2"/>
    <s v="tier - 3"/>
    <x v="3"/>
    <s v="11-Dec-1966"/>
    <x v="24"/>
  </r>
  <r>
    <s v="Id1067"/>
    <s v="Karen L"/>
    <n v="33.25"/>
    <n v="5.64"/>
    <s v="Yes"/>
    <x v="0"/>
    <x v="1"/>
    <n v="1"/>
    <x v="1"/>
    <x v="0"/>
    <x v="2"/>
    <n v="10564.88"/>
    <x v="2"/>
    <s v="tier - 1"/>
    <x v="2"/>
    <s v="17-Jul-1969"/>
    <x v="16"/>
  </r>
  <r>
    <s v="Id1068"/>
    <s v="Scott"/>
    <n v="33.33"/>
    <n v="10.19"/>
    <s v="No"/>
    <x v="0"/>
    <x v="0"/>
    <n v="0"/>
    <x v="1"/>
    <x v="0"/>
    <x v="0"/>
    <n v="10560.49"/>
    <x v="2"/>
    <s v="tier - 2"/>
    <x v="0"/>
    <s v="29-Jun-1971"/>
    <x v="14"/>
  </r>
  <r>
    <s v="Id1069"/>
    <s v="Claire"/>
    <n v="30.5"/>
    <n v="10.79"/>
    <s v="No"/>
    <x v="0"/>
    <x v="0"/>
    <n v="0"/>
    <x v="1"/>
    <x v="0"/>
    <x v="0"/>
    <n v="10546.48"/>
    <x v="2"/>
    <s v="tier - 3"/>
    <x v="3"/>
    <s v="26-Sep-1971"/>
    <x v="14"/>
  </r>
  <r>
    <s v="Id1070"/>
    <s v="Lynn M."/>
    <n v="30.3"/>
    <n v="4.24"/>
    <s v="No"/>
    <x v="0"/>
    <x v="0"/>
    <n v="0"/>
    <x v="1"/>
    <x v="0"/>
    <x v="2"/>
    <n v="10495.6"/>
    <x v="2"/>
    <s v="tier - 1"/>
    <x v="1"/>
    <s v="25-Oct-1977"/>
    <x v="29"/>
  </r>
  <r>
    <s v="Id1071"/>
    <s v="Sharon"/>
    <n v="26.22"/>
    <n v="5.83"/>
    <s v="No"/>
    <x v="0"/>
    <x v="0"/>
    <n v="2"/>
    <x v="1"/>
    <x v="1"/>
    <x v="1"/>
    <n v="10493.95"/>
    <x v="2"/>
    <s v="tier - 1"/>
    <x v="1"/>
    <s v="19-Oct-1972"/>
    <x v="28"/>
  </r>
  <r>
    <s v="Id1072"/>
    <s v="Candice"/>
    <n v="29.99"/>
    <n v="11.85"/>
    <s v="No"/>
    <x v="0"/>
    <x v="0"/>
    <n v="0"/>
    <x v="1"/>
    <x v="1"/>
    <x v="0"/>
    <n v="10486.55"/>
    <x v="2"/>
    <s v="tier - 3"/>
    <x v="15"/>
    <s v="21-Aug-1978"/>
    <x v="9"/>
  </r>
  <r>
    <s v="Id1073"/>
    <s v="Jennifer D"/>
    <n v="36.380000000000003"/>
    <n v="5.98"/>
    <s v="No"/>
    <x v="0"/>
    <x v="0"/>
    <n v="1"/>
    <x v="1"/>
    <x v="0"/>
    <x v="1"/>
    <n v="10464.83"/>
    <x v="2"/>
    <s v="tier - 1"/>
    <x v="1"/>
    <s v="28-Jun-1987"/>
    <x v="38"/>
  </r>
  <r>
    <s v="Id1074"/>
    <s v="Eric"/>
    <n v="31.16"/>
    <n v="4.26"/>
    <s v="Yes"/>
    <x v="0"/>
    <x v="1"/>
    <n v="1"/>
    <x v="1"/>
    <x v="0"/>
    <x v="2"/>
    <n v="10461.98"/>
    <x v="2"/>
    <s v="tier - 1"/>
    <x v="1"/>
    <s v="22-Sep-1969"/>
    <x v="16"/>
  </r>
  <r>
    <s v="Id1075"/>
    <s v="Bryan"/>
    <n v="25.55"/>
    <n v="4.96"/>
    <s v="Yes"/>
    <x v="0"/>
    <x v="0"/>
    <n v="1"/>
    <x v="1"/>
    <x v="1"/>
    <x v="2"/>
    <n v="10459.19"/>
    <x v="2"/>
    <s v="tier - 1"/>
    <x v="0"/>
    <s v="27-Jul-1964"/>
    <x v="13"/>
  </r>
  <r>
    <s v="Id1076"/>
    <s v="Devon R."/>
    <n v="28.77"/>
    <n v="4"/>
    <s v="Yes"/>
    <x v="0"/>
    <x v="0"/>
    <n v="0"/>
    <x v="1"/>
    <x v="1"/>
    <x v="2"/>
    <n v="10455.14"/>
    <x v="2"/>
    <s v="tier - 2"/>
    <x v="14"/>
    <s v="3-Aug-1976"/>
    <x v="1"/>
  </r>
  <r>
    <s v="Id1077"/>
    <s v="Ms.  Elena"/>
    <n v="23.14"/>
    <n v="4.1500000000000004"/>
    <s v="Yes"/>
    <x v="0"/>
    <x v="0"/>
    <n v="1"/>
    <x v="1"/>
    <x v="2"/>
    <x v="2"/>
    <n v="10455.1"/>
    <x v="2"/>
    <s v="tier - 1"/>
    <x v="1"/>
    <s v="14-Oct-1964"/>
    <x v="13"/>
  </r>
  <r>
    <s v="Id1078"/>
    <s v="Chris"/>
    <n v="39.6"/>
    <n v="11.36"/>
    <s v="No"/>
    <x v="0"/>
    <x v="0"/>
    <n v="0"/>
    <x v="1"/>
    <x v="0"/>
    <x v="0"/>
    <n v="10450.549999999999"/>
    <x v="2"/>
    <s v="tier - 1"/>
    <x v="3"/>
    <s v="8-Nov-1968"/>
    <x v="0"/>
  </r>
  <r>
    <s v="Id1079"/>
    <s v="Bert"/>
    <n v="29.2"/>
    <n v="7.53"/>
    <s v="No"/>
    <x v="0"/>
    <x v="0"/>
    <n v="0"/>
    <x v="1"/>
    <x v="1"/>
    <x v="0"/>
    <n v="10436.1"/>
    <x v="2"/>
    <s v="tier - 3"/>
    <x v="3"/>
    <s v="29-Aug-1968"/>
    <x v="0"/>
  </r>
  <r>
    <s v="Id1080"/>
    <s v="John P."/>
    <n v="32.774999999999999"/>
    <n v="7.95"/>
    <s v="No"/>
    <x v="0"/>
    <x v="0"/>
    <n v="0"/>
    <x v="1"/>
    <x v="0"/>
    <x v="0"/>
    <n v="10435.07"/>
    <x v="2"/>
    <s v="tier - 1"/>
    <x v="4"/>
    <s v="23-Aug-1968"/>
    <x v="0"/>
  </r>
  <r>
    <s v="Id1081"/>
    <s v="Daniel P"/>
    <n v="24.035"/>
    <n v="8.5"/>
    <s v="No"/>
    <x v="0"/>
    <x v="0"/>
    <n v="0"/>
    <x v="1"/>
    <x v="2"/>
    <x v="0"/>
    <n v="10422.92"/>
    <x v="2"/>
    <s v="tier - 1"/>
    <x v="6"/>
    <s v="27-Dec-1968"/>
    <x v="0"/>
  </r>
  <r>
    <s v="Id1082"/>
    <s v="Lisa K."/>
    <n v="30.55"/>
    <n v="5.89"/>
    <s v="No"/>
    <x v="0"/>
    <x v="1"/>
    <n v="1"/>
    <x v="1"/>
    <x v="0"/>
    <x v="1"/>
    <n v="10419.65"/>
    <x v="2"/>
    <s v="tier - 2"/>
    <x v="15"/>
    <s v="25-Nov-1979"/>
    <x v="18"/>
  </r>
  <r>
    <s v="Id1083"/>
    <s v="Kristine"/>
    <n v="28.81"/>
    <n v="8.76"/>
    <s v="No"/>
    <x v="0"/>
    <x v="0"/>
    <n v="2"/>
    <x v="1"/>
    <x v="1"/>
    <x v="0"/>
    <n v="10419.59"/>
    <x v="2"/>
    <s v="tier - 2"/>
    <x v="15"/>
    <s v="11-Oct-1973"/>
    <x v="30"/>
  </r>
  <r>
    <s v="Id1084"/>
    <s v="Paul A"/>
    <n v="31.66"/>
    <n v="4.1100000000000003"/>
    <s v="No"/>
    <x v="0"/>
    <x v="0"/>
    <n v="0"/>
    <x v="1"/>
    <x v="0"/>
    <x v="2"/>
    <n v="10407.98"/>
    <x v="2"/>
    <s v="tier - 1"/>
    <x v="14"/>
    <s v="24-Oct-1980"/>
    <x v="25"/>
  </r>
  <r>
    <s v="Id1085"/>
    <s v="Bryan"/>
    <n v="28.215"/>
    <n v="7.56"/>
    <s v="Yes"/>
    <x v="0"/>
    <x v="0"/>
    <n v="1"/>
    <x v="1"/>
    <x v="1"/>
    <x v="0"/>
    <n v="10407.09"/>
    <x v="2"/>
    <s v="tier - 1"/>
    <x v="5"/>
    <s v="5-Jun-1975"/>
    <x v="19"/>
  </r>
  <r>
    <s v="Id1086"/>
    <s v="Chris"/>
    <n v="26.12"/>
    <n v="4.17"/>
    <s v="Yes"/>
    <x v="0"/>
    <x v="1"/>
    <n v="1"/>
    <x v="1"/>
    <x v="1"/>
    <x v="2"/>
    <n v="10403.27"/>
    <x v="2"/>
    <s v="tier - 2"/>
    <x v="16"/>
    <s v="7-Jul-1969"/>
    <x v="16"/>
  </r>
  <r>
    <s v="Id1087"/>
    <s v="Milah B"/>
    <n v="36.630000000000003"/>
    <n v="11.42"/>
    <s v="No"/>
    <x v="0"/>
    <x v="0"/>
    <n v="2"/>
    <x v="1"/>
    <x v="0"/>
    <x v="0"/>
    <n v="10381.48"/>
    <x v="2"/>
    <s v="tier - 3"/>
    <x v="0"/>
    <s v="19-Sep-1973"/>
    <x v="30"/>
  </r>
  <r>
    <s v="Id1088"/>
    <s v="Annette M."/>
    <n v="33.344999999999999"/>
    <n v="7.33"/>
    <s v="No"/>
    <x v="0"/>
    <x v="0"/>
    <n v="2"/>
    <x v="1"/>
    <x v="0"/>
    <x v="0"/>
    <n v="10370.91"/>
    <x v="2"/>
    <s v="tier - 3"/>
    <x v="2"/>
    <s v="29-Sep-1973"/>
    <x v="30"/>
  </r>
  <r>
    <s v="Id1089"/>
    <s v="Yoko"/>
    <n v="27.11"/>
    <n v="6.7"/>
    <s v="No"/>
    <x v="0"/>
    <x v="0"/>
    <n v="0"/>
    <x v="1"/>
    <x v="1"/>
    <x v="0"/>
    <n v="10356.67"/>
    <x v="2"/>
    <s v="tier - 1"/>
    <x v="15"/>
    <s v="6-Sep-1971"/>
    <x v="14"/>
  </r>
  <r>
    <s v="Id1090"/>
    <s v="Laura"/>
    <n v="26.6"/>
    <n v="5.27"/>
    <s v="Yes"/>
    <x v="0"/>
    <x v="1"/>
    <n v="1"/>
    <x v="1"/>
    <x v="1"/>
    <x v="2"/>
    <n v="10355.64"/>
    <x v="2"/>
    <s v="tier - 1"/>
    <x v="1"/>
    <s v="17-Jun-1969"/>
    <x v="16"/>
  </r>
  <r>
    <s v="Id1091"/>
    <s v="Tess A."/>
    <n v="30.41"/>
    <n v="7.72"/>
    <s v="No"/>
    <x v="0"/>
    <x v="0"/>
    <n v="0"/>
    <x v="1"/>
    <x v="0"/>
    <x v="0"/>
    <n v="10352.48"/>
    <x v="2"/>
    <s v="tier - 1"/>
    <x v="1"/>
    <s v="29-Sep-1974"/>
    <x v="19"/>
  </r>
  <r>
    <s v="Id1092"/>
    <s v="William G."/>
    <n v="28.98"/>
    <n v="8.68"/>
    <s v="No"/>
    <x v="0"/>
    <x v="0"/>
    <n v="2"/>
    <x v="1"/>
    <x v="1"/>
    <x v="0"/>
    <n v="10345.93"/>
    <x v="2"/>
    <s v="tier - 2"/>
    <x v="14"/>
    <s v="8-Aug-1973"/>
    <x v="30"/>
  </r>
  <r>
    <s v="Id1093"/>
    <s v="Paige"/>
    <n v="31.24"/>
    <n v="9.8000000000000007"/>
    <s v="No"/>
    <x v="0"/>
    <x v="0"/>
    <n v="0"/>
    <x v="1"/>
    <x v="0"/>
    <x v="0"/>
    <n v="10338.93"/>
    <x v="2"/>
    <s v="tier - 1"/>
    <x v="0"/>
    <s v="19-Jul-1968"/>
    <x v="0"/>
  </r>
  <r>
    <s v="Id1094"/>
    <s v="Matthew J"/>
    <n v="31.54"/>
    <n v="4.4400000000000004"/>
    <s v="No"/>
    <x v="0"/>
    <x v="0"/>
    <n v="0"/>
    <x v="1"/>
    <x v="0"/>
    <x v="2"/>
    <n v="10329.06"/>
    <x v="2"/>
    <s v="tier - 1"/>
    <x v="14"/>
    <s v="21-Jul-1982"/>
    <x v="37"/>
  </r>
  <r>
    <s v="Id1095"/>
    <s v="Matthew"/>
    <n v="38.6"/>
    <n v="7.19"/>
    <s v="Yes"/>
    <x v="0"/>
    <x v="0"/>
    <n v="2"/>
    <x v="1"/>
    <x v="0"/>
    <x v="0"/>
    <n v="10325.209999999999"/>
    <x v="2"/>
    <s v="tier - 3"/>
    <x v="3"/>
    <s v="1-Dec-1970"/>
    <x v="2"/>
  </r>
  <r>
    <s v="Id1096"/>
    <s v="Maria"/>
    <n v="37.950000000000003"/>
    <n v="6.06"/>
    <s v="No"/>
    <x v="0"/>
    <x v="0"/>
    <n v="0"/>
    <x v="1"/>
    <x v="0"/>
    <x v="1"/>
    <n v="10322.9"/>
    <x v="2"/>
    <s v="tier - 1"/>
    <x v="12"/>
    <s v="21-Aug-1991"/>
    <x v="42"/>
  </r>
  <r>
    <s v="Id1097"/>
    <s v="Stephanie D"/>
    <n v="38.97"/>
    <n v="5.12"/>
    <s v="No"/>
    <x v="0"/>
    <x v="0"/>
    <n v="0"/>
    <x v="1"/>
    <x v="0"/>
    <x v="2"/>
    <n v="10315.91"/>
    <x v="2"/>
    <s v="tier - 2"/>
    <x v="1"/>
    <s v="17-Nov-1991"/>
    <x v="42"/>
  </r>
  <r>
    <s v="Id1098"/>
    <s v="Tiffany"/>
    <n v="21.2"/>
    <n v="10.72"/>
    <s v="No"/>
    <x v="0"/>
    <x v="0"/>
    <n v="0"/>
    <x v="1"/>
    <x v="2"/>
    <x v="0"/>
    <n v="10310.780000000001"/>
    <x v="2"/>
    <s v="tier - 3"/>
    <x v="1"/>
    <s v="12-Jul-1962"/>
    <x v="5"/>
  </r>
  <r>
    <s v="Id1099"/>
    <s v="Sara M."/>
    <n v="23.96"/>
    <n v="9.58"/>
    <s v="Yes"/>
    <x v="0"/>
    <x v="1"/>
    <n v="1"/>
    <x v="1"/>
    <x v="2"/>
    <x v="0"/>
    <n v="10308.040000000001"/>
    <x v="2"/>
    <s v="tier - 1"/>
    <x v="0"/>
    <s v="24-Sep-1963"/>
    <x v="8"/>
  </r>
  <r>
    <s v="Id1100"/>
    <s v="Scott A."/>
    <n v="35.93"/>
    <n v="6.4"/>
    <s v="Yes"/>
    <x v="0"/>
    <x v="0"/>
    <n v="1"/>
    <x v="1"/>
    <x v="0"/>
    <x v="1"/>
    <n v="10276.99"/>
    <x v="2"/>
    <s v="tier - 1"/>
    <x v="14"/>
    <s v="14-Sep-1988"/>
    <x v="23"/>
  </r>
  <r>
    <s v="Id1101"/>
    <s v="Lauren"/>
    <n v="26.11"/>
    <n v="6.8"/>
    <s v="Yes"/>
    <x v="0"/>
    <x v="0"/>
    <n v="2"/>
    <x v="1"/>
    <x v="1"/>
    <x v="0"/>
    <n v="10274.33"/>
    <x v="2"/>
    <s v="tier - 1"/>
    <x v="2"/>
    <s v="21-Jun-1970"/>
    <x v="2"/>
  </r>
  <r>
    <s v="Id1102"/>
    <s v="Scott"/>
    <n v="32.299999999999997"/>
    <n v="9.48"/>
    <s v="No"/>
    <x v="0"/>
    <x v="0"/>
    <n v="2"/>
    <x v="1"/>
    <x v="0"/>
    <x v="0"/>
    <n v="10269.459999999999"/>
    <x v="2"/>
    <s v="tier - 3"/>
    <x v="1"/>
    <s v="27-Nov-1973"/>
    <x v="30"/>
  </r>
  <r>
    <s v="Id1103"/>
    <s v="Brian A."/>
    <n v="28.69"/>
    <n v="7.45"/>
    <s v="No"/>
    <x v="0"/>
    <x v="0"/>
    <n v="2"/>
    <x v="1"/>
    <x v="1"/>
    <x v="0"/>
    <n v="10264.44"/>
    <x v="2"/>
    <s v="tier - 2"/>
    <x v="1"/>
    <s v="5-Sep-1973"/>
    <x v="30"/>
  </r>
  <r>
    <s v="Id1104"/>
    <s v="Kaitlin R."/>
    <n v="31.28"/>
    <n v="6.94"/>
    <s v="Yes"/>
    <x v="0"/>
    <x v="0"/>
    <n v="1"/>
    <x v="1"/>
    <x v="0"/>
    <x v="0"/>
    <n v="10259.129999999999"/>
    <x v="2"/>
    <s v="tier - 2"/>
    <x v="3"/>
    <s v="15-Aug-1975"/>
    <x v="27"/>
  </r>
  <r>
    <s v="Id1105"/>
    <s v="Mohammad"/>
    <n v="30.21"/>
    <n v="7.83"/>
    <s v="No"/>
    <x v="0"/>
    <x v="0"/>
    <n v="0"/>
    <x v="1"/>
    <x v="0"/>
    <x v="0"/>
    <n v="10231.5"/>
    <x v="2"/>
    <s v="tier - 1"/>
    <x v="1"/>
    <s v="23-Sep-1968"/>
    <x v="0"/>
  </r>
  <r>
    <s v="Id1106"/>
    <s v="Charlie"/>
    <n v="38.28"/>
    <n v="10.17"/>
    <s v="Yes"/>
    <x v="0"/>
    <x v="0"/>
    <n v="0"/>
    <x v="1"/>
    <x v="0"/>
    <x v="0"/>
    <n v="10226.280000000001"/>
    <x v="2"/>
    <s v="tier - 3"/>
    <x v="0"/>
    <s v="28-Jun-1967"/>
    <x v="22"/>
  </r>
  <r>
    <s v="Id1107"/>
    <s v="Brent"/>
    <n v="29.9"/>
    <n v="8.9600000000000009"/>
    <s v="Yes"/>
    <x v="0"/>
    <x v="0"/>
    <n v="0"/>
    <x v="1"/>
    <x v="1"/>
    <x v="0"/>
    <n v="10214.64"/>
    <x v="2"/>
    <s v="tier - 2"/>
    <x v="3"/>
    <s v="26-Sep-1967"/>
    <x v="22"/>
  </r>
  <r>
    <s v="Id1108"/>
    <s v="Kelli M"/>
    <n v="23.18"/>
    <n v="6.96"/>
    <s v="Yes"/>
    <x v="0"/>
    <x v="0"/>
    <n v="2"/>
    <x v="1"/>
    <x v="2"/>
    <x v="0"/>
    <n v="10197.77"/>
    <x v="2"/>
    <s v="tier - 1"/>
    <x v="2"/>
    <s v="24-Dec-1970"/>
    <x v="2"/>
  </r>
  <r>
    <s v="Id1109"/>
    <s v="Sheridan H"/>
    <n v="33.020000000000003"/>
    <n v="5.07"/>
    <s v="Yes"/>
    <x v="0"/>
    <x v="0"/>
    <n v="0"/>
    <x v="1"/>
    <x v="0"/>
    <x v="2"/>
    <n v="10191.82"/>
    <x v="2"/>
    <s v="tier - 2"/>
    <x v="12"/>
    <s v="16-Oct-1985"/>
    <x v="17"/>
  </r>
  <r>
    <s v="Id1110"/>
    <s v="Sarah M."/>
    <n v="27.29"/>
    <n v="5.85"/>
    <s v="No"/>
    <x v="0"/>
    <x v="0"/>
    <n v="2"/>
    <x v="1"/>
    <x v="1"/>
    <x v="1"/>
    <n v="10160.870000000001"/>
    <x v="2"/>
    <s v="tier - 3"/>
    <x v="15"/>
    <s v="10-Jul-1972"/>
    <x v="28"/>
  </r>
  <r>
    <s v="Id1111"/>
    <s v="Jennifer"/>
    <n v="23.18"/>
    <n v="10.56"/>
    <s v="No"/>
    <x v="0"/>
    <x v="0"/>
    <n v="2"/>
    <x v="1"/>
    <x v="2"/>
    <x v="0"/>
    <n v="10156.780000000001"/>
    <x v="2"/>
    <s v="tier - 2"/>
    <x v="1"/>
    <s v="13-Oct-1973"/>
    <x v="30"/>
  </r>
  <r>
    <s v="Id1112"/>
    <s v="Laura J"/>
    <n v="32.659999999999997"/>
    <n v="8.92"/>
    <s v="Yes"/>
    <x v="0"/>
    <x v="0"/>
    <n v="0"/>
    <x v="1"/>
    <x v="0"/>
    <x v="0"/>
    <n v="10146.129999999999"/>
    <x v="2"/>
    <s v="tier - 1"/>
    <x v="15"/>
    <s v="12-Jun-1981"/>
    <x v="36"/>
  </r>
  <r>
    <s v="Id1113"/>
    <s v="Thomas"/>
    <n v="30.78"/>
    <n v="8.6300000000000008"/>
    <s v="No"/>
    <x v="0"/>
    <x v="0"/>
    <n v="0"/>
    <x v="1"/>
    <x v="0"/>
    <x v="0"/>
    <n v="10141.14"/>
    <x v="2"/>
    <s v="tier - 1"/>
    <x v="4"/>
    <s v="30-Dec-1974"/>
    <x v="19"/>
  </r>
  <r>
    <s v="Id1114"/>
    <s v="Gisele"/>
    <n v="47.2"/>
    <n v="6.29"/>
    <s v="Yes"/>
    <x v="0"/>
    <x v="1"/>
    <n v="1"/>
    <x v="1"/>
    <x v="0"/>
    <x v="1"/>
    <n v="10139.84"/>
    <x v="2"/>
    <s v="tier - 2"/>
    <x v="1"/>
    <s v="5-Sep-1997"/>
    <x v="31"/>
  </r>
  <r>
    <s v="Id1115"/>
    <s v="Myra L"/>
    <n v="31.6"/>
    <n v="5.75"/>
    <s v="No"/>
    <x v="0"/>
    <x v="0"/>
    <n v="2"/>
    <x v="1"/>
    <x v="0"/>
    <x v="1"/>
    <n v="10118.42"/>
    <x v="2"/>
    <s v="tier - 3"/>
    <x v="3"/>
    <s v="16-Nov-1972"/>
    <x v="28"/>
  </r>
  <r>
    <s v="Id1116"/>
    <s v="Melissa M."/>
    <n v="33.914999999999999"/>
    <n v="6.66"/>
    <s v="Yes"/>
    <x v="0"/>
    <x v="0"/>
    <n v="1"/>
    <x v="1"/>
    <x v="0"/>
    <x v="0"/>
    <n v="10115.01"/>
    <x v="2"/>
    <s v="tier - 3"/>
    <x v="1"/>
    <s v="2-Jul-1975"/>
    <x v="27"/>
  </r>
  <r>
    <s v="Id1117"/>
    <s v="Eleanor F."/>
    <n v="23.54"/>
    <n v="5.0999999999999996"/>
    <s v="No"/>
    <x v="0"/>
    <x v="0"/>
    <n v="2"/>
    <x v="1"/>
    <x v="2"/>
    <x v="2"/>
    <n v="10107.219999999999"/>
    <x v="2"/>
    <s v="tier - 1"/>
    <x v="0"/>
    <s v="8-Aug-1972"/>
    <x v="28"/>
  </r>
  <r>
    <s v="Id1118"/>
    <s v="Elizabeth"/>
    <n v="27.074999999999999"/>
    <n v="4.41"/>
    <s v="No"/>
    <x v="0"/>
    <x v="0"/>
    <n v="2"/>
    <x v="1"/>
    <x v="1"/>
    <x v="2"/>
    <n v="10106.129999999999"/>
    <x v="2"/>
    <s v="tier - 1"/>
    <x v="2"/>
    <s v="19-Oct-1972"/>
    <x v="28"/>
  </r>
  <r>
    <s v="Id1119"/>
    <s v="Kenneth"/>
    <n v="25.8"/>
    <n v="5.52"/>
    <s v="Yes"/>
    <x v="0"/>
    <x v="0"/>
    <n v="0"/>
    <x v="1"/>
    <x v="1"/>
    <x v="2"/>
    <n v="10096.969999999999"/>
    <x v="2"/>
    <s v="tier - 2"/>
    <x v="3"/>
    <s v="19-Dec-1976"/>
    <x v="1"/>
  </r>
  <r>
    <s v="Id1120"/>
    <s v="Robert G."/>
    <n v="36.1"/>
    <n v="4.62"/>
    <s v="Yes"/>
    <x v="0"/>
    <x v="1"/>
    <n v="1"/>
    <x v="1"/>
    <x v="0"/>
    <x v="2"/>
    <n v="10085.85"/>
    <x v="2"/>
    <s v="tier - 3"/>
    <x v="3"/>
    <s v="3-Jul-1969"/>
    <x v="16"/>
  </r>
  <r>
    <s v="Id1121"/>
    <s v="Thomas C."/>
    <n v="30.495000000000001"/>
    <n v="5.74"/>
    <s v="Yes"/>
    <x v="0"/>
    <x v="1"/>
    <n v="1"/>
    <x v="1"/>
    <x v="0"/>
    <x v="1"/>
    <n v="10072.06"/>
    <x v="2"/>
    <s v="tier - 1"/>
    <x v="6"/>
    <s v="27-Oct-1969"/>
    <x v="16"/>
  </r>
  <r>
    <s v="Id1122"/>
    <s v="Matthew J."/>
    <n v="21.4"/>
    <n v="6.3"/>
    <s v="Yes"/>
    <x v="0"/>
    <x v="1"/>
    <n v="1"/>
    <x v="1"/>
    <x v="2"/>
    <x v="1"/>
    <n v="10065.41"/>
    <x v="2"/>
    <s v="tier - 2"/>
    <x v="3"/>
    <s v="22-Aug-1969"/>
    <x v="16"/>
  </r>
  <r>
    <s v="Id1123"/>
    <s v="Mallory D."/>
    <n v="32.299999999999997"/>
    <n v="10.27"/>
    <s v="No"/>
    <x v="0"/>
    <x v="0"/>
    <n v="0"/>
    <x v="1"/>
    <x v="0"/>
    <x v="0"/>
    <n v="10043.25"/>
    <x v="2"/>
    <s v="tier - 2"/>
    <x v="2"/>
    <s v="30-Aug-1974"/>
    <x v="19"/>
  </r>
  <r>
    <s v="Id1124"/>
    <s v="Christopher D."/>
    <n v="29.78"/>
    <n v="5.85"/>
    <s v="No"/>
    <x v="0"/>
    <x v="1"/>
    <n v="1"/>
    <x v="1"/>
    <x v="1"/>
    <x v="1"/>
    <n v="10027.15"/>
    <x v="2"/>
    <s v="tier - 1"/>
    <x v="14"/>
    <s v="28-Dec-1979"/>
    <x v="18"/>
  </r>
  <r>
    <s v="Id1125"/>
    <s v="Jamie"/>
    <n v="34.76"/>
    <n v="5.92"/>
    <s v="Yes"/>
    <x v="0"/>
    <x v="0"/>
    <n v="1"/>
    <x v="1"/>
    <x v="0"/>
    <x v="1"/>
    <n v="10011.44"/>
    <x v="2"/>
    <s v="tier - 3"/>
    <x v="12"/>
    <s v="3-Jul-1988"/>
    <x v="23"/>
  </r>
  <r>
    <s v="Id1126"/>
    <s v="Ariell"/>
    <n v="18.335000000000001"/>
    <n v="10.01"/>
    <s v="Yes"/>
    <x v="0"/>
    <x v="0"/>
    <n v="2"/>
    <x v="1"/>
    <x v="3"/>
    <x v="0"/>
    <n v="9991.0400000000009"/>
    <x v="1"/>
    <s v="tier - 3"/>
    <x v="1"/>
    <s v="11-Aug-1970"/>
    <x v="2"/>
  </r>
  <r>
    <s v="Id1127"/>
    <s v="Christopher"/>
    <n v="32.299999999999997"/>
    <n v="9.59"/>
    <s v="No"/>
    <x v="0"/>
    <x v="0"/>
    <n v="0"/>
    <x v="1"/>
    <x v="0"/>
    <x v="0"/>
    <n v="9964.06"/>
    <x v="1"/>
    <s v="tier - 2"/>
    <x v="9"/>
    <s v="6-Oct-1971"/>
    <x v="14"/>
  </r>
  <r>
    <s v="Id1128"/>
    <s v="Ryan"/>
    <n v="27.74"/>
    <n v="10.37"/>
    <s v="No"/>
    <x v="0"/>
    <x v="0"/>
    <n v="0"/>
    <x v="1"/>
    <x v="1"/>
    <x v="0"/>
    <n v="9957.7199999999993"/>
    <x v="1"/>
    <s v="tier - 3"/>
    <x v="11"/>
    <s v="26-Dec-1971"/>
    <x v="14"/>
  </r>
  <r>
    <s v="Id1129"/>
    <s v="Thomas B."/>
    <n v="24"/>
    <n v="4.01"/>
    <s v="Yes"/>
    <x v="0"/>
    <x v="0"/>
    <n v="1"/>
    <x v="1"/>
    <x v="2"/>
    <x v="2"/>
    <n v="9933.44"/>
    <x v="2"/>
    <s v="tier - 3"/>
    <x v="0"/>
    <s v="11-Sep-1964"/>
    <x v="13"/>
  </r>
  <r>
    <s v="Id1130"/>
    <s v="Katie"/>
    <n v="31.78"/>
    <n v="4.24"/>
    <s v="Yes"/>
    <x v="0"/>
    <x v="1"/>
    <n v="1"/>
    <x v="1"/>
    <x v="0"/>
    <x v="2"/>
    <n v="9931.9599999999991"/>
    <x v="1"/>
    <s v="tier - 2"/>
    <x v="1"/>
    <s v="3-Dec-1983"/>
    <x v="33"/>
  </r>
  <r>
    <s v="Id1131"/>
    <s v="Rachelle L"/>
    <n v="32.25"/>
    <n v="5.36"/>
    <s v="Yes"/>
    <x v="0"/>
    <x v="0"/>
    <n v="0"/>
    <x v="1"/>
    <x v="0"/>
    <x v="2"/>
    <n v="9930.64"/>
    <x v="1"/>
    <s v="tier - 3"/>
    <x v="15"/>
    <s v="19-Aug-1985"/>
    <x v="17"/>
  </r>
  <r>
    <s v="Id1132"/>
    <s v="Colleen"/>
    <n v="30.114999999999998"/>
    <n v="4.99"/>
    <s v="No"/>
    <x v="0"/>
    <x v="0"/>
    <n v="2"/>
    <x v="1"/>
    <x v="0"/>
    <x v="2"/>
    <n v="9910.36"/>
    <x v="1"/>
    <s v="tier - 3"/>
    <x v="1"/>
    <s v="14-Sep-1972"/>
    <x v="28"/>
  </r>
  <r>
    <s v="Id1133"/>
    <s v="Gregory A"/>
    <n v="22.41"/>
    <n v="8.68"/>
    <s v="No"/>
    <x v="0"/>
    <x v="0"/>
    <n v="0"/>
    <x v="1"/>
    <x v="2"/>
    <x v="0"/>
    <n v="9907.83"/>
    <x v="2"/>
    <s v="tier - 2"/>
    <x v="0"/>
    <s v="17-Aug-1962"/>
    <x v="5"/>
  </r>
  <r>
    <s v="Id1134"/>
    <s v="Lara"/>
    <n v="45.72"/>
    <n v="4.2300000000000004"/>
    <s v="Yes"/>
    <x v="0"/>
    <x v="0"/>
    <n v="0"/>
    <x v="1"/>
    <x v="0"/>
    <x v="2"/>
    <n v="9894.69"/>
    <x v="1"/>
    <s v="tier - 3"/>
    <x v="1"/>
    <s v="8-Jul-1996"/>
    <x v="45"/>
  </r>
  <r>
    <s v="Id1135"/>
    <s v="Megan"/>
    <n v="25"/>
    <n v="5.32"/>
    <s v="Yes"/>
    <x v="0"/>
    <x v="0"/>
    <n v="2"/>
    <x v="1"/>
    <x v="1"/>
    <x v="2"/>
    <n v="9890.23"/>
    <x v="2"/>
    <s v="tier - 3"/>
    <x v="0"/>
    <s v="5-Nov-1966"/>
    <x v="24"/>
  </r>
  <r>
    <s v="Id1136"/>
    <s v="Sara"/>
    <n v="39.5"/>
    <n v="6.66"/>
    <s v="No"/>
    <x v="0"/>
    <x v="0"/>
    <n v="0"/>
    <x v="1"/>
    <x v="0"/>
    <x v="0"/>
    <n v="9880.07"/>
    <x v="1"/>
    <s v="tier - 3"/>
    <x v="3"/>
    <s v="8-Nov-1971"/>
    <x v="14"/>
  </r>
  <r>
    <s v="Id1137"/>
    <s v="Lucie J."/>
    <n v="37.729999999999997"/>
    <n v="7.4"/>
    <s v="No"/>
    <x v="0"/>
    <x v="0"/>
    <n v="0"/>
    <x v="1"/>
    <x v="0"/>
    <x v="0"/>
    <n v="9877.61"/>
    <x v="1"/>
    <s v="tier - 1"/>
    <x v="0"/>
    <s v="3-Oct-1971"/>
    <x v="14"/>
  </r>
  <r>
    <s v="Id1138"/>
    <s v="Elizabeth S."/>
    <n v="40.659999999999997"/>
    <n v="10.08"/>
    <s v="No"/>
    <x v="0"/>
    <x v="0"/>
    <n v="0"/>
    <x v="1"/>
    <x v="0"/>
    <x v="0"/>
    <n v="9875.68"/>
    <x v="1"/>
    <s v="tier - 3"/>
    <x v="2"/>
    <s v="3-Jul-1971"/>
    <x v="14"/>
  </r>
  <r>
    <s v="Id1139"/>
    <s v="Carma S"/>
    <n v="34.200000000000003"/>
    <n v="8.58"/>
    <s v="No"/>
    <x v="0"/>
    <x v="0"/>
    <n v="0"/>
    <x v="1"/>
    <x v="0"/>
    <x v="0"/>
    <n v="9872.7000000000007"/>
    <x v="1"/>
    <s v="tier - 2"/>
    <x v="3"/>
    <s v="22-Dec-1971"/>
    <x v="14"/>
  </r>
  <r>
    <s v="Id1140"/>
    <s v="Ryan"/>
    <n v="46.51"/>
    <n v="5.84"/>
    <s v="No"/>
    <x v="0"/>
    <x v="0"/>
    <n v="1"/>
    <x v="1"/>
    <x v="0"/>
    <x v="1"/>
    <n v="9870.59"/>
    <x v="1"/>
    <s v="tier - 2"/>
    <x v="8"/>
    <s v="6-Jul-1998"/>
    <x v="44"/>
  </r>
  <r>
    <s v="Id1141"/>
    <s v="Daniel"/>
    <n v="28.88"/>
    <n v="4.8600000000000003"/>
    <s v="Yes"/>
    <x v="0"/>
    <x v="1"/>
    <n v="1"/>
    <x v="1"/>
    <x v="1"/>
    <x v="2"/>
    <n v="9869.81"/>
    <x v="2"/>
    <s v="tier - 3"/>
    <x v="1"/>
    <s v="13-Aug-1969"/>
    <x v="16"/>
  </r>
  <r>
    <s v="Id1142"/>
    <s v="Sarah"/>
    <n v="33.914999999999999"/>
    <n v="11.52"/>
    <s v="No"/>
    <x v="0"/>
    <x v="0"/>
    <n v="0"/>
    <x v="1"/>
    <x v="0"/>
    <x v="0"/>
    <n v="9866.2999999999993"/>
    <x v="1"/>
    <s v="tier - 3"/>
    <x v="2"/>
    <s v="9-Nov-1971"/>
    <x v="14"/>
  </r>
  <r>
    <s v="Id1143"/>
    <s v="Matthew J"/>
    <n v="24.32"/>
    <n v="6.15"/>
    <s v="Yes"/>
    <x v="0"/>
    <x v="1"/>
    <n v="1"/>
    <x v="1"/>
    <x v="2"/>
    <x v="1"/>
    <n v="9863.4699999999993"/>
    <x v="2"/>
    <s v="tier - 3"/>
    <x v="1"/>
    <s v="20-Oct-1969"/>
    <x v="16"/>
  </r>
  <r>
    <s v="Id1144"/>
    <s v="Francesca"/>
    <n v="25.8"/>
    <n v="9.94"/>
    <s v="No"/>
    <x v="0"/>
    <x v="0"/>
    <n v="0"/>
    <x v="1"/>
    <x v="1"/>
    <x v="0"/>
    <n v="9861.0300000000007"/>
    <x v="1"/>
    <s v="tier - 2"/>
    <x v="3"/>
    <s v="17-Jul-1971"/>
    <x v="14"/>
  </r>
  <r>
    <s v="Id1145"/>
    <s v="Nicole"/>
    <n v="21.56"/>
    <n v="10.56"/>
    <s v="No"/>
    <x v="0"/>
    <x v="0"/>
    <n v="0"/>
    <x v="1"/>
    <x v="2"/>
    <x v="0"/>
    <n v="9855.1299999999992"/>
    <x v="1"/>
    <s v="tier - 3"/>
    <x v="0"/>
    <s v="23-Oct-1971"/>
    <x v="14"/>
  </r>
  <r>
    <s v="Id1146"/>
    <s v="Toshiyuki"/>
    <n v="31.6"/>
    <n v="6.79"/>
    <s v="No"/>
    <x v="0"/>
    <x v="0"/>
    <n v="0"/>
    <x v="1"/>
    <x v="0"/>
    <x v="0"/>
    <n v="9850.43"/>
    <x v="2"/>
    <s v="tier - 3"/>
    <x v="3"/>
    <s v="4-Nov-1968"/>
    <x v="0"/>
  </r>
  <r>
    <s v="Id1147"/>
    <s v="Tom L."/>
    <n v="42.93"/>
    <n v="4.8"/>
    <s v="No"/>
    <x v="0"/>
    <x v="0"/>
    <n v="1"/>
    <x v="1"/>
    <x v="0"/>
    <x v="2"/>
    <n v="9844.4500000000007"/>
    <x v="1"/>
    <s v="tier - 1"/>
    <x v="1"/>
    <s v="13-Aug-1992"/>
    <x v="34"/>
  </r>
  <r>
    <s v="Id1148"/>
    <s v="Brian"/>
    <n v="26.72"/>
    <n v="5.75"/>
    <s v="No"/>
    <x v="0"/>
    <x v="0"/>
    <n v="2"/>
    <x v="1"/>
    <x v="1"/>
    <x v="1"/>
    <n v="9836.2099999999991"/>
    <x v="1"/>
    <s v="tier - 3"/>
    <x v="14"/>
    <s v="26-Sep-1972"/>
    <x v="28"/>
  </r>
  <r>
    <s v="Id1149"/>
    <s v="Matthew"/>
    <n v="26.67"/>
    <n v="5.81"/>
    <s v="No"/>
    <x v="0"/>
    <x v="0"/>
    <n v="2"/>
    <x v="1"/>
    <x v="1"/>
    <x v="1"/>
    <n v="9819.25"/>
    <x v="1"/>
    <s v="tier - 2"/>
    <x v="14"/>
    <s v="28-Jun-1972"/>
    <x v="28"/>
  </r>
  <r>
    <s v="Id1150"/>
    <s v="Julee"/>
    <n v="42.68"/>
    <n v="9.2799999999999994"/>
    <s v="No"/>
    <x v="0"/>
    <x v="0"/>
    <n v="2"/>
    <x v="1"/>
    <x v="0"/>
    <x v="0"/>
    <n v="9800.89"/>
    <x v="1"/>
    <s v="tier - 1"/>
    <x v="0"/>
    <s v="17-Sep-1973"/>
    <x v="30"/>
  </r>
  <r>
    <s v="Id1151"/>
    <s v="Christopher M."/>
    <n v="24.31"/>
    <n v="6.37"/>
    <s v="No"/>
    <x v="0"/>
    <x v="0"/>
    <n v="0"/>
    <x v="1"/>
    <x v="2"/>
    <x v="1"/>
    <n v="9788.8700000000008"/>
    <x v="2"/>
    <s v="tier - 2"/>
    <x v="0"/>
    <s v="7-Jun-1977"/>
    <x v="1"/>
  </r>
  <r>
    <s v="Id1152"/>
    <s v="Ciaran"/>
    <n v="44.75"/>
    <n v="5.09"/>
    <s v="Yes"/>
    <x v="0"/>
    <x v="0"/>
    <n v="0"/>
    <x v="1"/>
    <x v="0"/>
    <x v="2"/>
    <n v="9787.32"/>
    <x v="1"/>
    <s v="tier - 3"/>
    <x v="8"/>
    <s v="8-Aug-1996"/>
    <x v="45"/>
  </r>
  <r>
    <s v="Id1153"/>
    <s v="Kara"/>
    <n v="30.78"/>
    <n v="7.94"/>
    <s v="No"/>
    <x v="0"/>
    <x v="0"/>
    <n v="2"/>
    <x v="1"/>
    <x v="0"/>
    <x v="0"/>
    <n v="9778.35"/>
    <x v="1"/>
    <s v="tier - 2"/>
    <x v="2"/>
    <s v="7-Jul-1973"/>
    <x v="30"/>
  </r>
  <r>
    <s v="Id1154"/>
    <s v="Makie"/>
    <n v="21.86"/>
    <n v="10.95"/>
    <s v="No"/>
    <x v="0"/>
    <x v="0"/>
    <n v="0"/>
    <x v="1"/>
    <x v="2"/>
    <x v="0"/>
    <n v="9764.08"/>
    <x v="2"/>
    <s v="tier - 1"/>
    <x v="1"/>
    <s v="5-Sep-1965"/>
    <x v="11"/>
  </r>
  <r>
    <s v="Id1155"/>
    <s v="Emily E"/>
    <n v="49.09"/>
    <n v="6.3"/>
    <s v="Yes"/>
    <x v="0"/>
    <x v="0"/>
    <n v="0"/>
    <x v="1"/>
    <x v="0"/>
    <x v="1"/>
    <n v="9753.49"/>
    <x v="1"/>
    <s v="tier - 2"/>
    <x v="1"/>
    <s v="14-Jul-2001"/>
    <x v="47"/>
  </r>
  <r>
    <s v="Id1156"/>
    <s v="Cary"/>
    <n v="47.74"/>
    <n v="8.0500000000000007"/>
    <s v="Yes"/>
    <x v="0"/>
    <x v="0"/>
    <n v="2"/>
    <x v="1"/>
    <x v="0"/>
    <x v="0"/>
    <n v="9748.91"/>
    <x v="1"/>
    <s v="tier - 1"/>
    <x v="0"/>
    <s v="4-Jul-1970"/>
    <x v="2"/>
  </r>
  <r>
    <s v="Id1157"/>
    <s v="Steven"/>
    <n v="30.2"/>
    <n v="9.8800000000000008"/>
    <s v="Yes"/>
    <x v="0"/>
    <x v="0"/>
    <n v="2"/>
    <x v="1"/>
    <x v="0"/>
    <x v="0"/>
    <n v="9724.5300000000007"/>
    <x v="2"/>
    <s v="tier - 1"/>
    <x v="3"/>
    <s v="18-Aug-1970"/>
    <x v="2"/>
  </r>
  <r>
    <s v="Id1158"/>
    <s v="Jose Antonio Sr."/>
    <n v="33.25"/>
    <n v="7.42"/>
    <s v="Yes"/>
    <x v="0"/>
    <x v="0"/>
    <n v="2"/>
    <x v="1"/>
    <x v="0"/>
    <x v="0"/>
    <n v="9722.77"/>
    <x v="2"/>
    <s v="tier - 1"/>
    <x v="4"/>
    <s v="12-Sep-1970"/>
    <x v="2"/>
  </r>
  <r>
    <s v="Id1159"/>
    <s v="Tatiana"/>
    <n v="26.6"/>
    <n v="8.4499999999999993"/>
    <s v="Yes"/>
    <x v="0"/>
    <x v="0"/>
    <n v="1"/>
    <x v="1"/>
    <x v="1"/>
    <x v="0"/>
    <n v="9715.84"/>
    <x v="1"/>
    <s v="tier - 1"/>
    <x v="2"/>
    <s v="27-Jun-1975"/>
    <x v="27"/>
  </r>
  <r>
    <s v="Id1160"/>
    <s v="Dan T."/>
    <n v="26.35"/>
    <n v="6.21"/>
    <s v="No"/>
    <x v="0"/>
    <x v="0"/>
    <n v="2"/>
    <x v="1"/>
    <x v="1"/>
    <x v="1"/>
    <n v="9710.7099999999991"/>
    <x v="1"/>
    <s v="tier - 1"/>
    <x v="14"/>
    <s v="10-Jul-1972"/>
    <x v="28"/>
  </r>
  <r>
    <s v="Id1161"/>
    <s v="Liisa A."/>
    <n v="39.994999999999997"/>
    <n v="4.6500000000000004"/>
    <s v="No"/>
    <x v="0"/>
    <x v="0"/>
    <n v="0"/>
    <x v="1"/>
    <x v="0"/>
    <x v="2"/>
    <n v="9704.67"/>
    <x v="1"/>
    <s v="tier - 3"/>
    <x v="2"/>
    <s v="19-Sep-1977"/>
    <x v="29"/>
  </r>
  <r>
    <s v="Id1162"/>
    <s v="Kathryn E."/>
    <n v="22.92"/>
    <n v="5.87"/>
    <s v="Yes"/>
    <x v="0"/>
    <x v="0"/>
    <n v="1"/>
    <x v="1"/>
    <x v="2"/>
    <x v="1"/>
    <n v="9698.42"/>
    <x v="2"/>
    <s v="tier - 3"/>
    <x v="0"/>
    <s v="7-Nov-1964"/>
    <x v="13"/>
  </r>
  <r>
    <s v="Id1163"/>
    <s v="Maxwell"/>
    <n v="24.78"/>
    <n v="4.24"/>
    <s v="Yes"/>
    <x v="0"/>
    <x v="0"/>
    <n v="2"/>
    <x v="1"/>
    <x v="2"/>
    <x v="2"/>
    <n v="9684.2900000000009"/>
    <x v="2"/>
    <s v="tier - 2"/>
    <x v="0"/>
    <s v="16-Sep-1966"/>
    <x v="24"/>
  </r>
  <r>
    <s v="Id1164"/>
    <s v="Pascale"/>
    <n v="34.07"/>
    <n v="7.81"/>
    <s v="Yes"/>
    <x v="0"/>
    <x v="0"/>
    <n v="0"/>
    <x v="1"/>
    <x v="0"/>
    <x v="0"/>
    <n v="9664.34"/>
    <x v="1"/>
    <s v="tier - 3"/>
    <x v="3"/>
    <s v="8-Aug-1981"/>
    <x v="36"/>
  </r>
  <r>
    <s v="Id1165"/>
    <s v="Becca"/>
    <n v="30.14"/>
    <n v="9.85"/>
    <s v="No"/>
    <x v="0"/>
    <x v="0"/>
    <n v="0"/>
    <x v="1"/>
    <x v="0"/>
    <x v="0"/>
    <n v="9653.81"/>
    <x v="1"/>
    <s v="tier - 2"/>
    <x v="3"/>
    <s v="8-Jul-1974"/>
    <x v="19"/>
  </r>
  <r>
    <s v="Id1166"/>
    <s v="Grace"/>
    <n v="18.05"/>
    <n v="6.94"/>
    <s v="No"/>
    <x v="0"/>
    <x v="0"/>
    <n v="0"/>
    <x v="1"/>
    <x v="3"/>
    <x v="0"/>
    <n v="9644.25"/>
    <x v="1"/>
    <s v="tier - 1"/>
    <x v="1"/>
    <s v="19-Jul-1971"/>
    <x v="14"/>
  </r>
  <r>
    <s v="Id1167"/>
    <s v="Samantha"/>
    <n v="37.4"/>
    <n v="11.3"/>
    <s v="Yes"/>
    <x v="0"/>
    <x v="0"/>
    <n v="2"/>
    <x v="1"/>
    <x v="0"/>
    <x v="0"/>
    <n v="9634.5400000000009"/>
    <x v="1"/>
    <s v="tier - 2"/>
    <x v="3"/>
    <s v="30-Sep-1970"/>
    <x v="2"/>
  </r>
  <r>
    <s v="Id1168"/>
    <s v="Nicole R."/>
    <n v="25.75"/>
    <n v="9.23"/>
    <s v="No"/>
    <x v="0"/>
    <x v="0"/>
    <n v="0"/>
    <x v="1"/>
    <x v="1"/>
    <x v="0"/>
    <n v="9630.91"/>
    <x v="2"/>
    <s v="tier - 2"/>
    <x v="0"/>
    <s v="22-Jun-1968"/>
    <x v="0"/>
  </r>
  <r>
    <s v="Id1169"/>
    <s v="David W"/>
    <n v="32.299999999999997"/>
    <n v="4.37"/>
    <s v="No"/>
    <x v="0"/>
    <x v="0"/>
    <n v="2"/>
    <x v="1"/>
    <x v="0"/>
    <x v="2"/>
    <n v="9630.4"/>
    <x v="1"/>
    <s v="tier - 2"/>
    <x v="3"/>
    <s v="23-Oct-1972"/>
    <x v="28"/>
  </r>
  <r>
    <s v="Id1170"/>
    <s v="Grant"/>
    <n v="28.61"/>
    <n v="5.76"/>
    <s v="No"/>
    <x v="0"/>
    <x v="1"/>
    <n v="1"/>
    <x v="1"/>
    <x v="1"/>
    <x v="1"/>
    <n v="9630.2999999999993"/>
    <x v="1"/>
    <s v="tier - 2"/>
    <x v="14"/>
    <s v="19-Dec-1979"/>
    <x v="18"/>
  </r>
  <r>
    <s v="Id1171"/>
    <s v="Sophia"/>
    <n v="45.41"/>
    <n v="4.96"/>
    <s v="No"/>
    <x v="0"/>
    <x v="0"/>
    <n v="1"/>
    <x v="1"/>
    <x v="0"/>
    <x v="2"/>
    <n v="9628.7900000000009"/>
    <x v="1"/>
    <s v="tier - 2"/>
    <x v="12"/>
    <s v="23-Jun-1998"/>
    <x v="44"/>
  </r>
  <r>
    <s v="Id1172"/>
    <s v="Christina"/>
    <n v="31.2"/>
    <n v="11.04"/>
    <s v="Yes"/>
    <x v="0"/>
    <x v="0"/>
    <n v="2"/>
    <x v="1"/>
    <x v="0"/>
    <x v="0"/>
    <n v="9625.92"/>
    <x v="1"/>
    <s v="tier - 3"/>
    <x v="3"/>
    <s v="16-Dec-1970"/>
    <x v="2"/>
  </r>
  <r>
    <s v="Id1173"/>
    <s v="Sam L."/>
    <n v="29.83"/>
    <n v="7.81"/>
    <s v="Yes"/>
    <x v="0"/>
    <x v="0"/>
    <n v="1"/>
    <x v="1"/>
    <x v="1"/>
    <x v="0"/>
    <n v="9620.33"/>
    <x v="2"/>
    <s v="tier - 3"/>
    <x v="1"/>
    <s v="29-Oct-1975"/>
    <x v="27"/>
  </r>
  <r>
    <s v="Id1174"/>
    <s v="Haley R."/>
    <n v="29.06"/>
    <n v="4.55"/>
    <s v="No"/>
    <x v="0"/>
    <x v="0"/>
    <n v="0"/>
    <x v="1"/>
    <x v="1"/>
    <x v="2"/>
    <n v="9619.18"/>
    <x v="1"/>
    <s v="tier - 1"/>
    <x v="15"/>
    <s v="29-Aug-1982"/>
    <x v="37"/>
  </r>
  <r>
    <s v="Id1175"/>
    <s v="Ethan"/>
    <n v="27.454999999999998"/>
    <n v="6.13"/>
    <s v="No"/>
    <x v="0"/>
    <x v="0"/>
    <n v="2"/>
    <x v="1"/>
    <x v="1"/>
    <x v="1"/>
    <n v="9617.66"/>
    <x v="2"/>
    <s v="tier - 3"/>
    <x v="4"/>
    <s v="27-Dec-1972"/>
    <x v="28"/>
  </r>
  <r>
    <s v="Id1176"/>
    <s v="Andrew W"/>
    <n v="23.01"/>
    <n v="6.04"/>
    <s v="Yes"/>
    <x v="0"/>
    <x v="0"/>
    <n v="1"/>
    <x v="1"/>
    <x v="2"/>
    <x v="1"/>
    <n v="9597.6299999999992"/>
    <x v="2"/>
    <s v="tier - 3"/>
    <x v="0"/>
    <s v="15-Dec-1964"/>
    <x v="13"/>
  </r>
  <r>
    <s v="Id1177"/>
    <s v="Mark G"/>
    <n v="31.39"/>
    <n v="8.85"/>
    <s v="Yes"/>
    <x v="0"/>
    <x v="0"/>
    <n v="0"/>
    <x v="1"/>
    <x v="0"/>
    <x v="0"/>
    <n v="9584.0400000000009"/>
    <x v="1"/>
    <s v="tier - 1"/>
    <x v="14"/>
    <s v="18-Oct-1981"/>
    <x v="36"/>
  </r>
  <r>
    <s v="Id1178"/>
    <s v="Kasey E."/>
    <n v="34.770000000000003"/>
    <n v="10.54"/>
    <s v="No"/>
    <x v="0"/>
    <x v="0"/>
    <n v="2"/>
    <x v="1"/>
    <x v="0"/>
    <x v="0"/>
    <n v="9583.89"/>
    <x v="1"/>
    <s v="tier - 3"/>
    <x v="1"/>
    <s v="28-Nov-1973"/>
    <x v="30"/>
  </r>
  <r>
    <s v="Id1179"/>
    <s v="Jeff"/>
    <n v="24.48"/>
    <n v="4.37"/>
    <s v="Yes"/>
    <x v="0"/>
    <x v="0"/>
    <n v="2"/>
    <x v="1"/>
    <x v="2"/>
    <x v="2"/>
    <n v="9582.5400000000009"/>
    <x v="2"/>
    <s v="tier - 2"/>
    <x v="0"/>
    <s v="4-Dec-1966"/>
    <x v="24"/>
  </r>
  <r>
    <s v="Id1180"/>
    <s v="Amy"/>
    <n v="22.61"/>
    <n v="9.6300000000000008"/>
    <s v="No"/>
    <x v="0"/>
    <x v="0"/>
    <n v="2"/>
    <x v="1"/>
    <x v="2"/>
    <x v="0"/>
    <n v="9566.99"/>
    <x v="1"/>
    <s v="tier - 1"/>
    <x v="1"/>
    <s v="1-Dec-1973"/>
    <x v="30"/>
  </r>
  <r>
    <s v="Id1181"/>
    <s v="Adam"/>
    <n v="34.299999999999997"/>
    <n v="10.37"/>
    <s v="No"/>
    <x v="0"/>
    <x v="0"/>
    <n v="0"/>
    <x v="1"/>
    <x v="0"/>
    <x v="0"/>
    <n v="9563.0300000000007"/>
    <x v="2"/>
    <s v="tier - 1"/>
    <x v="3"/>
    <s v="14-Aug-1974"/>
    <x v="19"/>
  </r>
  <r>
    <s v="Id1182"/>
    <s v="Kristin M"/>
    <n v="46.09"/>
    <n v="5.44"/>
    <s v="No"/>
    <x v="0"/>
    <x v="0"/>
    <n v="2"/>
    <x v="1"/>
    <x v="0"/>
    <x v="2"/>
    <n v="9549.57"/>
    <x v="1"/>
    <s v="tier - 1"/>
    <x v="0"/>
    <s v="22-Sep-1972"/>
    <x v="28"/>
  </r>
  <r>
    <s v="Id1183"/>
    <s v="Mary-Lynn B."/>
    <n v="44.744999999999997"/>
    <n v="5.19"/>
    <s v="No"/>
    <x v="0"/>
    <x v="0"/>
    <n v="2"/>
    <x v="1"/>
    <x v="0"/>
    <x v="2"/>
    <n v="9541.7000000000007"/>
    <x v="1"/>
    <s v="tier - 1"/>
    <x v="2"/>
    <s v="22-Sep-1972"/>
    <x v="28"/>
  </r>
  <r>
    <s v="Id1184"/>
    <s v="Jamie A"/>
    <n v="26.33"/>
    <n v="11.8"/>
    <s v="Yes"/>
    <x v="0"/>
    <x v="0"/>
    <n v="1"/>
    <x v="1"/>
    <x v="1"/>
    <x v="0"/>
    <n v="9540.17"/>
    <x v="1"/>
    <s v="tier - 2"/>
    <x v="2"/>
    <s v="28-Jul-1975"/>
    <x v="27"/>
  </r>
  <r>
    <s v="Id1185"/>
    <s v="Jeffrey A."/>
    <n v="26.6"/>
    <n v="8.3800000000000008"/>
    <s v="No"/>
    <x v="0"/>
    <x v="0"/>
    <n v="2"/>
    <x v="1"/>
    <x v="1"/>
    <x v="0"/>
    <n v="9538.65"/>
    <x v="1"/>
    <s v="tier - 3"/>
    <x v="14"/>
    <s v="21-Dec-1973"/>
    <x v="30"/>
  </r>
  <r>
    <s v="Id1186"/>
    <s v="Ms.  Nicole"/>
    <n v="27.5"/>
    <n v="7.58"/>
    <s v="No"/>
    <x v="0"/>
    <x v="0"/>
    <n v="0"/>
    <x v="1"/>
    <x v="1"/>
    <x v="0"/>
    <n v="9528.9"/>
    <x v="1"/>
    <s v="tier - 2"/>
    <x v="3"/>
    <s v="29-Nov-1971"/>
    <x v="14"/>
  </r>
  <r>
    <s v="Id1187"/>
    <s v="Audrey"/>
    <n v="41.55"/>
    <n v="4.6100000000000003"/>
    <s v="No"/>
    <x v="0"/>
    <x v="0"/>
    <n v="1"/>
    <x v="1"/>
    <x v="0"/>
    <x v="2"/>
    <n v="9507.68"/>
    <x v="1"/>
    <s v="tier - 1"/>
    <x v="1"/>
    <s v="22-Aug-1992"/>
    <x v="34"/>
  </r>
  <r>
    <s v="Id1188"/>
    <s v="Jacob"/>
    <n v="41.47"/>
    <n v="4.7"/>
    <s v="Yes"/>
    <x v="0"/>
    <x v="1"/>
    <n v="1"/>
    <x v="1"/>
    <x v="0"/>
    <x v="2"/>
    <n v="9504.31"/>
    <x v="2"/>
    <s v="tier - 2"/>
    <x v="0"/>
    <s v="24-Aug-1969"/>
    <x v="16"/>
  </r>
  <r>
    <s v="Id1189"/>
    <s v="Mr.  Daniel S"/>
    <n v="24.795000000000002"/>
    <n v="6.05"/>
    <s v="Yes"/>
    <x v="0"/>
    <x v="0"/>
    <n v="0"/>
    <x v="1"/>
    <x v="2"/>
    <x v="1"/>
    <n v="9500.57"/>
    <x v="1"/>
    <s v="tier - 3"/>
    <x v="6"/>
    <s v="28-Nov-1976"/>
    <x v="1"/>
  </r>
  <r>
    <s v="Id1190"/>
    <s v="Marc C."/>
    <n v="29.48"/>
    <n v="5.63"/>
    <s v="Yes"/>
    <x v="0"/>
    <x v="1"/>
    <n v="1"/>
    <x v="1"/>
    <x v="1"/>
    <x v="2"/>
    <n v="9487.64"/>
    <x v="1"/>
    <s v="tier - 2"/>
    <x v="0"/>
    <s v="4-Jun-1969"/>
    <x v="0"/>
  </r>
  <r>
    <s v="Id1191"/>
    <s v="Mark S"/>
    <n v="28.09"/>
    <n v="6.06"/>
    <s v="No"/>
    <x v="0"/>
    <x v="1"/>
    <n v="1"/>
    <x v="1"/>
    <x v="1"/>
    <x v="1"/>
    <n v="9453.92"/>
    <x v="1"/>
    <s v="tier - 2"/>
    <x v="14"/>
    <s v="17-Jul-1979"/>
    <x v="18"/>
  </r>
  <r>
    <s v="Id1192"/>
    <s v="Dan"/>
    <n v="32.729999999999997"/>
    <n v="5.19"/>
    <s v="No"/>
    <x v="0"/>
    <x v="0"/>
    <n v="1"/>
    <x v="1"/>
    <x v="0"/>
    <x v="2"/>
    <n v="9448.42"/>
    <x v="1"/>
    <s v="tier - 3"/>
    <x v="14"/>
    <s v="14-Nov-1987"/>
    <x v="38"/>
  </r>
  <r>
    <s v="Id1193"/>
    <s v="Ms.  Gabriela"/>
    <n v="27.36"/>
    <n v="8.9600000000000009"/>
    <s v="No"/>
    <x v="0"/>
    <x v="0"/>
    <n v="0"/>
    <x v="1"/>
    <x v="1"/>
    <x v="0"/>
    <n v="9447.3799999999992"/>
    <x v="1"/>
    <s v="tier - 3"/>
    <x v="2"/>
    <s v="8-Jun-1974"/>
    <x v="30"/>
  </r>
  <r>
    <s v="Id1194"/>
    <s v="Amanda"/>
    <n v="27.265000000000001"/>
    <n v="11.39"/>
    <s v="No"/>
    <x v="0"/>
    <x v="0"/>
    <n v="0"/>
    <x v="1"/>
    <x v="1"/>
    <x v="0"/>
    <n v="9447.25"/>
    <x v="1"/>
    <s v="tier - 1"/>
    <x v="2"/>
    <s v="27-Nov-1974"/>
    <x v="19"/>
  </r>
  <r>
    <s v="Id1195"/>
    <s v="Ms.  Dara"/>
    <n v="48.07"/>
    <n v="4.0599999999999996"/>
    <s v="Yes"/>
    <x v="0"/>
    <x v="0"/>
    <n v="0"/>
    <x v="1"/>
    <x v="0"/>
    <x v="2"/>
    <n v="9432.93"/>
    <x v="1"/>
    <s v="tier - 1"/>
    <x v="2"/>
    <s v="3-Nov-1976"/>
    <x v="1"/>
  </r>
  <r>
    <s v="Id1196"/>
    <s v="Rachelle R"/>
    <n v="30.8"/>
    <n v="5.23"/>
    <s v="Yes"/>
    <x v="0"/>
    <x v="0"/>
    <n v="0"/>
    <x v="1"/>
    <x v="0"/>
    <x v="2"/>
    <n v="9414.92"/>
    <x v="1"/>
    <s v="tier - 2"/>
    <x v="3"/>
    <s v="30-Oct-1976"/>
    <x v="1"/>
  </r>
  <r>
    <s v="Id1197"/>
    <s v="Brenda J"/>
    <n v="32.299999999999997"/>
    <n v="5.05"/>
    <s v="Yes"/>
    <x v="0"/>
    <x v="0"/>
    <n v="0"/>
    <x v="1"/>
    <x v="0"/>
    <x v="2"/>
    <n v="9411.01"/>
    <x v="1"/>
    <s v="tier - 3"/>
    <x v="2"/>
    <s v="17-Oct-1976"/>
    <x v="1"/>
  </r>
  <r>
    <s v="Id1198"/>
    <s v="Tim"/>
    <n v="39.700000000000003"/>
    <n v="7.34"/>
    <s v="No"/>
    <x v="0"/>
    <x v="0"/>
    <n v="0"/>
    <x v="1"/>
    <x v="0"/>
    <x v="0"/>
    <n v="9391.35"/>
    <x v="2"/>
    <s v="tier - 3"/>
    <x v="3"/>
    <s v="20-Oct-1971"/>
    <x v="14"/>
  </r>
  <r>
    <s v="Id1199"/>
    <s v="Sylvain"/>
    <n v="35.97"/>
    <n v="8.1300000000000008"/>
    <s v="No"/>
    <x v="0"/>
    <x v="0"/>
    <n v="0"/>
    <x v="1"/>
    <x v="0"/>
    <x v="0"/>
    <n v="9386.16"/>
    <x v="2"/>
    <s v="tier - 2"/>
    <x v="0"/>
    <s v="29-Dec-1971"/>
    <x v="14"/>
  </r>
  <r>
    <s v="Id1200"/>
    <s v="Lisa M"/>
    <n v="25.86"/>
    <n v="6.68"/>
    <s v="Yes"/>
    <x v="0"/>
    <x v="0"/>
    <n v="1"/>
    <x v="1"/>
    <x v="1"/>
    <x v="0"/>
    <n v="9380.75"/>
    <x v="1"/>
    <s v="tier - 2"/>
    <x v="2"/>
    <s v="2-Dec-1975"/>
    <x v="27"/>
  </r>
  <r>
    <s v="Id1201"/>
    <s v="Ryan"/>
    <n v="30.03"/>
    <n v="11.51"/>
    <s v="No"/>
    <x v="0"/>
    <x v="0"/>
    <n v="0"/>
    <x v="1"/>
    <x v="0"/>
    <x v="0"/>
    <n v="9377.9"/>
    <x v="1"/>
    <s v="tier - 1"/>
    <x v="0"/>
    <s v="26-Nov-1971"/>
    <x v="14"/>
  </r>
  <r>
    <s v="Id1202"/>
    <s v="Kaitlin M"/>
    <n v="25.76"/>
    <n v="6.02"/>
    <s v="Yes"/>
    <x v="0"/>
    <x v="1"/>
    <n v="1"/>
    <x v="1"/>
    <x v="1"/>
    <x v="1"/>
    <n v="9377.4500000000007"/>
    <x v="1"/>
    <s v="tier - 3"/>
    <x v="0"/>
    <s v="24-Nov-1969"/>
    <x v="16"/>
  </r>
  <r>
    <s v="Id1203"/>
    <s v="William R."/>
    <n v="22.42"/>
    <n v="7.96"/>
    <s v="No"/>
    <x v="0"/>
    <x v="0"/>
    <n v="0"/>
    <x v="1"/>
    <x v="2"/>
    <x v="0"/>
    <n v="9361.33"/>
    <x v="2"/>
    <s v="tier - 1"/>
    <x v="4"/>
    <s v="8-Oct-1971"/>
    <x v="14"/>
  </r>
  <r>
    <s v="Id1204"/>
    <s v="Bruce"/>
    <n v="33.18"/>
    <n v="6.01"/>
    <s v="Yes"/>
    <x v="0"/>
    <x v="0"/>
    <n v="1"/>
    <x v="1"/>
    <x v="0"/>
    <x v="1"/>
    <n v="9344.2000000000007"/>
    <x v="1"/>
    <s v="tier - 1"/>
    <x v="14"/>
    <s v="1-Jul-1988"/>
    <x v="23"/>
  </r>
  <r>
    <s v="Id1205"/>
    <s v="Veronica"/>
    <n v="43.04"/>
    <n v="5.9"/>
    <s v="Yes"/>
    <x v="0"/>
    <x v="0"/>
    <n v="0"/>
    <x v="1"/>
    <x v="0"/>
    <x v="1"/>
    <n v="9338.61"/>
    <x v="1"/>
    <s v="tier - 1"/>
    <x v="12"/>
    <s v="12-Oct-1996"/>
    <x v="45"/>
  </r>
  <r>
    <s v="Id1206"/>
    <s v="Warren"/>
    <n v="34.15"/>
    <n v="4.49"/>
    <s v="Yes"/>
    <x v="0"/>
    <x v="0"/>
    <n v="1"/>
    <x v="1"/>
    <x v="0"/>
    <x v="2"/>
    <n v="9320.26"/>
    <x v="1"/>
    <s v="tier - 1"/>
    <x v="1"/>
    <s v="9-Jul-1988"/>
    <x v="23"/>
  </r>
  <r>
    <s v="Id1207"/>
    <s v="Mrs.  Daniela"/>
    <n v="25.78"/>
    <n v="6.25"/>
    <s v="No"/>
    <x v="0"/>
    <x v="0"/>
    <n v="0"/>
    <x v="1"/>
    <x v="1"/>
    <x v="1"/>
    <n v="9315.41"/>
    <x v="1"/>
    <s v="tier - 1"/>
    <x v="2"/>
    <s v="12-Oct-1977"/>
    <x v="29"/>
  </r>
  <r>
    <s v="Id1208"/>
    <s v="Deirdre A"/>
    <n v="21.02"/>
    <n v="9.6199999999999992"/>
    <s v="Yes"/>
    <x v="0"/>
    <x v="1"/>
    <n v="1"/>
    <x v="1"/>
    <x v="2"/>
    <x v="0"/>
    <n v="9310.81"/>
    <x v="2"/>
    <s v="tier - 1"/>
    <x v="0"/>
    <s v="8-Jun-1963"/>
    <x v="5"/>
  </r>
  <r>
    <s v="Id1209"/>
    <s v="Mathias"/>
    <n v="37.51"/>
    <n v="11.06"/>
    <s v="No"/>
    <x v="0"/>
    <x v="0"/>
    <n v="2"/>
    <x v="1"/>
    <x v="0"/>
    <x v="0"/>
    <n v="9304.7000000000007"/>
    <x v="2"/>
    <s v="tier - 3"/>
    <x v="0"/>
    <s v="16-Oct-1973"/>
    <x v="30"/>
  </r>
  <r>
    <s v="Id1210"/>
    <s v="Matthew"/>
    <n v="25.745000000000001"/>
    <n v="6.11"/>
    <s v="Yes"/>
    <x v="0"/>
    <x v="0"/>
    <n v="0"/>
    <x v="1"/>
    <x v="1"/>
    <x v="1"/>
    <n v="9301.89"/>
    <x v="1"/>
    <s v="tier - 1"/>
    <x v="1"/>
    <s v="3-Nov-1976"/>
    <x v="1"/>
  </r>
  <r>
    <s v="Id1211"/>
    <s v="Kurt"/>
    <n v="31.35"/>
    <n v="11.49"/>
    <s v="No"/>
    <x v="0"/>
    <x v="0"/>
    <n v="2"/>
    <x v="1"/>
    <x v="0"/>
    <x v="0"/>
    <n v="9290.14"/>
    <x v="2"/>
    <s v="tier - 3"/>
    <x v="4"/>
    <s v="18-Sep-1973"/>
    <x v="30"/>
  </r>
  <r>
    <s v="Id1212"/>
    <s v="Samuel"/>
    <n v="29.83"/>
    <n v="8.68"/>
    <s v="No"/>
    <x v="0"/>
    <x v="0"/>
    <n v="2"/>
    <x v="1"/>
    <x v="1"/>
    <x v="0"/>
    <n v="9288.0300000000007"/>
    <x v="1"/>
    <s v="tier - 3"/>
    <x v="11"/>
    <s v="16-Oct-1973"/>
    <x v="30"/>
  </r>
  <r>
    <s v="Id1213"/>
    <s v="Emily"/>
    <n v="25.49"/>
    <n v="5.68"/>
    <s v="Yes"/>
    <x v="0"/>
    <x v="1"/>
    <n v="1"/>
    <x v="1"/>
    <x v="1"/>
    <x v="2"/>
    <n v="9285.8700000000008"/>
    <x v="1"/>
    <s v="tier - 3"/>
    <x v="0"/>
    <s v="26-Nov-1969"/>
    <x v="16"/>
  </r>
  <r>
    <s v="Id1214"/>
    <s v="Tiffany"/>
    <n v="34.1"/>
    <n v="8.4499999999999993"/>
    <s v="No"/>
    <x v="0"/>
    <x v="0"/>
    <n v="0"/>
    <x v="1"/>
    <x v="0"/>
    <x v="0"/>
    <n v="9283.56"/>
    <x v="1"/>
    <s v="tier - 3"/>
    <x v="0"/>
    <s v="2-Jul-1971"/>
    <x v="14"/>
  </r>
  <r>
    <s v="Id1215"/>
    <s v="Alex F"/>
    <n v="25.84"/>
    <n v="8.51"/>
    <s v="No"/>
    <x v="0"/>
    <x v="0"/>
    <n v="2"/>
    <x v="1"/>
    <x v="1"/>
    <x v="0"/>
    <n v="9282.48"/>
    <x v="2"/>
    <s v="tier - 2"/>
    <x v="4"/>
    <s v="27-Oct-1973"/>
    <x v="30"/>
  </r>
  <r>
    <s v="Id1216"/>
    <s v="Alice"/>
    <n v="20.6"/>
    <n v="7.62"/>
    <s v="No"/>
    <x v="0"/>
    <x v="0"/>
    <n v="0"/>
    <x v="1"/>
    <x v="2"/>
    <x v="0"/>
    <n v="9264.7999999999993"/>
    <x v="1"/>
    <s v="tier - 1"/>
    <x v="3"/>
    <s v="6-Aug-1971"/>
    <x v="14"/>
  </r>
  <r>
    <s v="Id1217"/>
    <s v="Allison M."/>
    <n v="28.88"/>
    <n v="10.18"/>
    <s v="No"/>
    <x v="0"/>
    <x v="0"/>
    <n v="0"/>
    <x v="1"/>
    <x v="1"/>
    <x v="0"/>
    <n v="9249.5"/>
    <x v="1"/>
    <s v="tier - 1"/>
    <x v="1"/>
    <s v="21-Aug-1974"/>
    <x v="19"/>
  </r>
  <r>
    <s v="Id1218"/>
    <s v="Johannes Fiskerstand"/>
    <n v="28.24"/>
    <n v="5.36"/>
    <s v="No"/>
    <x v="0"/>
    <x v="0"/>
    <n v="0"/>
    <x v="1"/>
    <x v="1"/>
    <x v="2"/>
    <n v="9247.94"/>
    <x v="1"/>
    <s v="tier - 1"/>
    <x v="14"/>
    <s v="5-Oct-1980"/>
    <x v="25"/>
  </r>
  <r>
    <s v="Id1219"/>
    <s v="Stephen"/>
    <n v="25.46"/>
    <n v="11.78"/>
    <s v="Yes"/>
    <x v="0"/>
    <x v="0"/>
    <n v="1"/>
    <x v="1"/>
    <x v="1"/>
    <x v="0"/>
    <n v="9225.26"/>
    <x v="2"/>
    <s v="tier - 3"/>
    <x v="5"/>
    <s v="6-Dec-1975"/>
    <x v="27"/>
  </r>
  <r>
    <s v="Id1220"/>
    <s v="Jon M"/>
    <n v="29.64"/>
    <n v="10.82"/>
    <s v="Yes"/>
    <x v="0"/>
    <x v="0"/>
    <n v="0"/>
    <x v="1"/>
    <x v="1"/>
    <x v="0"/>
    <n v="9222.4"/>
    <x v="1"/>
    <s v="tier - 3"/>
    <x v="9"/>
    <s v="5-Dec-1981"/>
    <x v="36"/>
  </r>
  <r>
    <s v="Id1221"/>
    <s v="Fasil"/>
    <n v="31.27"/>
    <n v="7.73"/>
    <s v="Yes"/>
    <x v="0"/>
    <x v="0"/>
    <n v="1"/>
    <x v="1"/>
    <x v="0"/>
    <x v="0"/>
    <n v="9210.06"/>
    <x v="1"/>
    <s v="tier - 3"/>
    <x v="14"/>
    <s v="25-Dec-1986"/>
    <x v="26"/>
  </r>
  <r>
    <s v="Id1222"/>
    <s v="Megan C."/>
    <n v="19.95"/>
    <n v="6.24"/>
    <s v="Yes"/>
    <x v="0"/>
    <x v="0"/>
    <n v="0"/>
    <x v="1"/>
    <x v="2"/>
    <x v="1"/>
    <n v="9193.84"/>
    <x v="1"/>
    <s v="tier - 1"/>
    <x v="1"/>
    <s v="10-Sep-1976"/>
    <x v="1"/>
  </r>
  <r>
    <s v="Id1223"/>
    <s v="Ms.  Lisa J."/>
    <n v="21.3"/>
    <n v="10.42"/>
    <s v="No"/>
    <x v="0"/>
    <x v="0"/>
    <n v="2"/>
    <x v="1"/>
    <x v="2"/>
    <x v="0"/>
    <n v="9182.17"/>
    <x v="1"/>
    <s v="tier - 3"/>
    <x v="3"/>
    <s v="25-Dec-1973"/>
    <x v="30"/>
  </r>
  <r>
    <s v="Id1224"/>
    <s v="Doron P"/>
    <n v="31.635000000000002"/>
    <n v="11.11"/>
    <s v="No"/>
    <x v="0"/>
    <x v="0"/>
    <n v="0"/>
    <x v="1"/>
    <x v="0"/>
    <x v="0"/>
    <n v="9174.14"/>
    <x v="2"/>
    <s v="tier - 1"/>
    <x v="1"/>
    <s v="29-Dec-1971"/>
    <x v="14"/>
  </r>
  <r>
    <s v="Id1225"/>
    <s v="Katharina"/>
    <n v="23.9"/>
    <n v="7.67"/>
    <s v="Yes"/>
    <x v="0"/>
    <x v="0"/>
    <n v="2"/>
    <x v="1"/>
    <x v="2"/>
    <x v="0"/>
    <n v="9171.75"/>
    <x v="1"/>
    <s v="tier - 2"/>
    <x v="1"/>
    <s v="24-Oct-1970"/>
    <x v="2"/>
  </r>
  <r>
    <s v="Id1226"/>
    <s v="Carl"/>
    <n v="34.15"/>
    <n v="6.15"/>
    <s v="No"/>
    <x v="0"/>
    <x v="0"/>
    <n v="0"/>
    <x v="1"/>
    <x v="0"/>
    <x v="1"/>
    <n v="9159.51"/>
    <x v="1"/>
    <s v="tier - 2"/>
    <x v="14"/>
    <s v="23-Aug-1990"/>
    <x v="3"/>
  </r>
  <r>
    <s v="Id1227"/>
    <s v="Kelsey J."/>
    <n v="28.71"/>
    <n v="5.71"/>
    <s v="No"/>
    <x v="0"/>
    <x v="0"/>
    <n v="0"/>
    <x v="1"/>
    <x v="1"/>
    <x v="1"/>
    <n v="9147.5"/>
    <x v="1"/>
    <s v="tier - 1"/>
    <x v="1"/>
    <s v="8-Dec-1982"/>
    <x v="37"/>
  </r>
  <r>
    <s v="Id1228"/>
    <s v="Stephen A."/>
    <n v="36.700000000000003"/>
    <n v="8.6999999999999993"/>
    <s v="Yes"/>
    <x v="0"/>
    <x v="0"/>
    <n v="2"/>
    <x v="1"/>
    <x v="0"/>
    <x v="0"/>
    <n v="9144.57"/>
    <x v="2"/>
    <s v="tier - 2"/>
    <x v="3"/>
    <s v="18-Oct-1970"/>
    <x v="2"/>
  </r>
  <r>
    <s v="Id1229"/>
    <s v="Dan"/>
    <n v="34.1"/>
    <n v="9.0399999999999991"/>
    <s v="Yes"/>
    <x v="0"/>
    <x v="0"/>
    <n v="2"/>
    <x v="1"/>
    <x v="0"/>
    <x v="0"/>
    <n v="9140.9500000000007"/>
    <x v="2"/>
    <s v="tier - 3"/>
    <x v="0"/>
    <s v="12-Aug-1970"/>
    <x v="2"/>
  </r>
  <r>
    <s v="Id1230"/>
    <s v="Katie C"/>
    <n v="25.7"/>
    <n v="5.61"/>
    <s v="No"/>
    <x v="0"/>
    <x v="0"/>
    <n v="0"/>
    <x v="1"/>
    <x v="1"/>
    <x v="2"/>
    <n v="9101.7999999999993"/>
    <x v="1"/>
    <s v="tier - 1"/>
    <x v="3"/>
    <s v="2-Dec-1977"/>
    <x v="29"/>
  </r>
  <r>
    <s v="Id1231"/>
    <s v="Melissa K"/>
    <n v="21.68"/>
    <n v="8.1199999999999992"/>
    <s v="No"/>
    <x v="0"/>
    <x v="0"/>
    <n v="0"/>
    <x v="1"/>
    <x v="2"/>
    <x v="0"/>
    <n v="9095.94"/>
    <x v="2"/>
    <s v="tier - 1"/>
    <x v="3"/>
    <s v="9-Nov-1965"/>
    <x v="11"/>
  </r>
  <r>
    <s v="Id1232"/>
    <s v="Ms.  Kara H"/>
    <n v="25.175000000000001"/>
    <n v="4.74"/>
    <s v="No"/>
    <x v="0"/>
    <x v="0"/>
    <n v="0"/>
    <x v="1"/>
    <x v="1"/>
    <x v="2"/>
    <n v="9095.07"/>
    <x v="1"/>
    <s v="tier - 2"/>
    <x v="2"/>
    <s v="4-Nov-1977"/>
    <x v="29"/>
  </r>
  <r>
    <s v="Id1233"/>
    <s v="Juan Carlos"/>
    <n v="44.77"/>
    <n v="4.0599999999999996"/>
    <s v="No"/>
    <x v="0"/>
    <x v="0"/>
    <n v="2"/>
    <x v="1"/>
    <x v="0"/>
    <x v="2"/>
    <n v="9058.73"/>
    <x v="2"/>
    <s v="tier - 2"/>
    <x v="0"/>
    <s v="2-Dec-1972"/>
    <x v="28"/>
  </r>
  <r>
    <s v="Id1234"/>
    <s v="John III"/>
    <n v="37.07"/>
    <n v="5.69"/>
    <s v="No"/>
    <x v="0"/>
    <x v="0"/>
    <n v="2"/>
    <x v="1"/>
    <x v="0"/>
    <x v="2"/>
    <n v="9048.0300000000007"/>
    <x v="1"/>
    <s v="tier - 2"/>
    <x v="0"/>
    <s v="7-Dec-1972"/>
    <x v="28"/>
  </r>
  <r>
    <s v="Id1235"/>
    <s v="Sarah M"/>
    <n v="39.799999999999997"/>
    <n v="5.66"/>
    <s v="No"/>
    <x v="0"/>
    <x v="1"/>
    <n v="1"/>
    <x v="1"/>
    <x v="0"/>
    <x v="2"/>
    <n v="9010.2000000000007"/>
    <x v="1"/>
    <s v="tier - 3"/>
    <x v="12"/>
    <s v="1-Dec-1993"/>
    <x v="20"/>
  </r>
  <r>
    <s v="Id1236"/>
    <s v="Kristin C"/>
    <n v="26.36"/>
    <n v="4.32"/>
    <s v="No"/>
    <x v="0"/>
    <x v="1"/>
    <n v="1"/>
    <x v="1"/>
    <x v="1"/>
    <x v="2"/>
    <n v="8998.43"/>
    <x v="1"/>
    <s v="tier - 1"/>
    <x v="15"/>
    <s v="16-Dec-1979"/>
    <x v="18"/>
  </r>
  <r>
    <s v="Id1237"/>
    <s v="Casey M."/>
    <n v="29.925000000000001"/>
    <n v="8.2899999999999991"/>
    <s v="No"/>
    <x v="0"/>
    <x v="0"/>
    <n v="2"/>
    <x v="1"/>
    <x v="1"/>
    <x v="0"/>
    <n v="8988.16"/>
    <x v="1"/>
    <s v="tier - 1"/>
    <x v="1"/>
    <s v="11-Oct-1973"/>
    <x v="30"/>
  </r>
  <r>
    <s v="Id1238"/>
    <s v="Samuel"/>
    <n v="37.29"/>
    <n v="10.46"/>
    <s v="No"/>
    <x v="0"/>
    <x v="0"/>
    <n v="0"/>
    <x v="1"/>
    <x v="0"/>
    <x v="0"/>
    <n v="8978.19"/>
    <x v="1"/>
    <s v="tier - 2"/>
    <x v="0"/>
    <s v="21-Jul-1974"/>
    <x v="19"/>
  </r>
  <r>
    <s v="Id1239"/>
    <s v="Braulio"/>
    <n v="30.2"/>
    <n v="11.96"/>
    <s v="No"/>
    <x v="0"/>
    <x v="0"/>
    <n v="0"/>
    <x v="1"/>
    <x v="0"/>
    <x v="0"/>
    <n v="8968.33"/>
    <x v="2"/>
    <s v="tier - 2"/>
    <x v="3"/>
    <s v="8-Sep-1974"/>
    <x v="19"/>
  </r>
  <r>
    <s v="Id1240"/>
    <s v="Anne-Marie"/>
    <n v="24.225000000000001"/>
    <n v="4.25"/>
    <s v="Yes"/>
    <x v="0"/>
    <x v="1"/>
    <n v="1"/>
    <x v="1"/>
    <x v="2"/>
    <x v="2"/>
    <n v="8965.7999999999993"/>
    <x v="1"/>
    <s v="tier - 3"/>
    <x v="1"/>
    <s v="15-Jul-1983"/>
    <x v="33"/>
  </r>
  <r>
    <s v="Id1241"/>
    <s v="Samuel K."/>
    <n v="31.445"/>
    <n v="8.33"/>
    <s v="No"/>
    <x v="0"/>
    <x v="0"/>
    <n v="0"/>
    <x v="1"/>
    <x v="0"/>
    <x v="0"/>
    <n v="8964.06"/>
    <x v="2"/>
    <s v="tier - 2"/>
    <x v="4"/>
    <s v="17-Aug-1974"/>
    <x v="19"/>
  </r>
  <r>
    <s v="Id1242"/>
    <s v="Yuki"/>
    <n v="38.880000000000003"/>
    <n v="4.29"/>
    <s v="No"/>
    <x v="0"/>
    <x v="0"/>
    <n v="1"/>
    <x v="1"/>
    <x v="0"/>
    <x v="2"/>
    <n v="8954.99"/>
    <x v="1"/>
    <s v="tier - 3"/>
    <x v="12"/>
    <s v="27-Sep-1992"/>
    <x v="34"/>
  </r>
  <r>
    <s v="Id1243"/>
    <s v="Rafer"/>
    <n v="43.89"/>
    <n v="6.32"/>
    <s v="Yes"/>
    <x v="0"/>
    <x v="0"/>
    <n v="0"/>
    <x v="1"/>
    <x v="0"/>
    <x v="1"/>
    <n v="8944.1200000000008"/>
    <x v="2"/>
    <s v="tier - 2"/>
    <x v="0"/>
    <s v="25-Dec-1976"/>
    <x v="1"/>
  </r>
  <r>
    <s v="Id1244"/>
    <s v="Claire"/>
    <n v="25.6"/>
    <n v="5.65"/>
    <s v="No"/>
    <x v="0"/>
    <x v="0"/>
    <n v="2"/>
    <x v="1"/>
    <x v="1"/>
    <x v="2"/>
    <n v="8932.08"/>
    <x v="1"/>
    <s v="tier - 1"/>
    <x v="3"/>
    <s v="6-Jun-1972"/>
    <x v="14"/>
  </r>
  <r>
    <s v="Id1245"/>
    <s v="Erynn J."/>
    <n v="29.545000000000002"/>
    <n v="8.41"/>
    <s v="Yes"/>
    <x v="0"/>
    <x v="0"/>
    <n v="1"/>
    <x v="1"/>
    <x v="1"/>
    <x v="0"/>
    <n v="8930.93"/>
    <x v="1"/>
    <s v="tier - 2"/>
    <x v="1"/>
    <s v="7-Jul-1975"/>
    <x v="27"/>
  </r>
  <r>
    <s v="Id1246"/>
    <s v="Mahesh"/>
    <n v="23.25"/>
    <n v="11.96"/>
    <s v="Yes"/>
    <x v="0"/>
    <x v="0"/>
    <n v="0"/>
    <x v="1"/>
    <x v="2"/>
    <x v="0"/>
    <n v="8908.4699999999993"/>
    <x v="2"/>
    <s v="tier - 2"/>
    <x v="0"/>
    <s v="6-Sep-1967"/>
    <x v="22"/>
  </r>
  <r>
    <s v="Id1247"/>
    <s v="Stanley"/>
    <n v="43.95"/>
    <n v="5.17"/>
    <s v="Yes"/>
    <x v="0"/>
    <x v="1"/>
    <n v="1"/>
    <x v="1"/>
    <x v="0"/>
    <x v="2"/>
    <n v="8906.14"/>
    <x v="1"/>
    <s v="tier - 2"/>
    <x v="1"/>
    <s v="28-Nov-1997"/>
    <x v="31"/>
  </r>
  <r>
    <s v="Id1248"/>
    <s v="Gregory"/>
    <n v="21.85"/>
    <n v="8.76"/>
    <s v="No"/>
    <x v="0"/>
    <x v="0"/>
    <n v="0"/>
    <x v="1"/>
    <x v="2"/>
    <x v="0"/>
    <n v="8891.14"/>
    <x v="1"/>
    <s v="tier - 3"/>
    <x v="6"/>
    <s v="16-Dec-1978"/>
    <x v="9"/>
  </r>
  <r>
    <s v="Id1249"/>
    <s v="Eric"/>
    <n v="25.73"/>
    <n v="7.99"/>
    <s v="No"/>
    <x v="0"/>
    <x v="0"/>
    <n v="2"/>
    <x v="1"/>
    <x v="1"/>
    <x v="0"/>
    <n v="8890.59"/>
    <x v="1"/>
    <s v="tier - 3"/>
    <x v="1"/>
    <s v="9-Sep-1973"/>
    <x v="30"/>
  </r>
  <r>
    <s v="Id1250"/>
    <s v="Rachel M"/>
    <n v="32.229999999999997"/>
    <n v="8.59"/>
    <s v="No"/>
    <x v="0"/>
    <x v="0"/>
    <n v="0"/>
    <x v="1"/>
    <x v="0"/>
    <x v="0"/>
    <n v="8871.15"/>
    <x v="1"/>
    <s v="tier - 3"/>
    <x v="0"/>
    <s v="18-Jun-1974"/>
    <x v="19"/>
  </r>
  <r>
    <s v="Id1251"/>
    <s v="Kamp, Mr.  Fritz"/>
    <n v="32.204999999999998"/>
    <n v="6.14"/>
    <s v="No"/>
    <x v="0"/>
    <x v="0"/>
    <n v="2"/>
    <x v="1"/>
    <x v="0"/>
    <x v="1"/>
    <n v="8835.26"/>
    <x v="2"/>
    <s v="tier - 2"/>
    <x v="1"/>
    <s v="22-Nov-1972"/>
    <x v="28"/>
  </r>
  <r>
    <s v="Id1252"/>
    <s v="Brad"/>
    <n v="26.41"/>
    <n v="4.08"/>
    <s v="No"/>
    <x v="0"/>
    <x v="0"/>
    <n v="2"/>
    <x v="1"/>
    <x v="1"/>
    <x v="2"/>
    <n v="8827.2099999999991"/>
    <x v="2"/>
    <s v="tier - 1"/>
    <x v="1"/>
    <s v="14-Nov-1972"/>
    <x v="28"/>
  </r>
  <r>
    <s v="Id1253"/>
    <s v="Claire M"/>
    <n v="30.2"/>
    <n v="6.25"/>
    <s v="Yes"/>
    <x v="0"/>
    <x v="0"/>
    <n v="0"/>
    <x v="1"/>
    <x v="0"/>
    <x v="1"/>
    <n v="8825.09"/>
    <x v="1"/>
    <s v="tier - 3"/>
    <x v="3"/>
    <s v="14-Jul-1976"/>
    <x v="1"/>
  </r>
  <r>
    <s v="Id1254"/>
    <s v="Jennifer"/>
    <n v="31.26"/>
    <n v="5.94"/>
    <s v="Yes"/>
    <x v="0"/>
    <x v="0"/>
    <n v="1"/>
    <x v="1"/>
    <x v="0"/>
    <x v="1"/>
    <n v="8824.27"/>
    <x v="1"/>
    <s v="tier - 1"/>
    <x v="15"/>
    <s v="22-Aug-1988"/>
    <x v="23"/>
  </r>
  <r>
    <s v="Id1255"/>
    <s v="Maria S."/>
    <n v="33.725000000000001"/>
    <n v="6.45"/>
    <s v="Yes"/>
    <x v="0"/>
    <x v="0"/>
    <n v="0"/>
    <x v="1"/>
    <x v="0"/>
    <x v="1"/>
    <n v="8823.99"/>
    <x v="1"/>
    <s v="tier - 3"/>
    <x v="2"/>
    <s v="19-Oct-1976"/>
    <x v="1"/>
  </r>
  <r>
    <s v="Id1256"/>
    <s v="Katherine E"/>
    <n v="28.9"/>
    <n v="5.74"/>
    <s v="Yes"/>
    <x v="0"/>
    <x v="0"/>
    <n v="0"/>
    <x v="1"/>
    <x v="1"/>
    <x v="1"/>
    <n v="8823.2800000000007"/>
    <x v="1"/>
    <s v="tier - 1"/>
    <x v="3"/>
    <s v="14-Jun-1976"/>
    <x v="1"/>
  </r>
  <r>
    <s v="Id1257"/>
    <s v="Michael"/>
    <n v="45.69"/>
    <n v="4.43"/>
    <s v="Yes"/>
    <x v="0"/>
    <x v="0"/>
    <n v="0"/>
    <x v="1"/>
    <x v="0"/>
    <x v="2"/>
    <n v="8821.8799999999992"/>
    <x v="1"/>
    <s v="tier - 3"/>
    <x v="8"/>
    <s v="7-Nov-2001"/>
    <x v="47"/>
  </r>
  <r>
    <s v="Id1258"/>
    <s v="Roxanne"/>
    <n v="21.03"/>
    <n v="6.5"/>
    <s v="No"/>
    <x v="0"/>
    <x v="0"/>
    <n v="0"/>
    <x v="1"/>
    <x v="2"/>
    <x v="0"/>
    <n v="8800.49"/>
    <x v="2"/>
    <s v="tier - 2"/>
    <x v="0"/>
    <s v="29-Aug-1965"/>
    <x v="11"/>
  </r>
  <r>
    <s v="Id1259"/>
    <s v="Israel"/>
    <n v="37"/>
    <n v="8.75"/>
    <s v="No"/>
    <x v="0"/>
    <x v="0"/>
    <n v="0"/>
    <x v="1"/>
    <x v="0"/>
    <x v="0"/>
    <n v="8798.59"/>
    <x v="1"/>
    <s v="tier - 1"/>
    <x v="3"/>
    <s v="18-Jun-1971"/>
    <x v="14"/>
  </r>
  <r>
    <s v="Id1260"/>
    <s v="Samalya"/>
    <n v="25.4"/>
    <n v="11.96"/>
    <s v="No"/>
    <x v="0"/>
    <x v="0"/>
    <n v="0"/>
    <x v="1"/>
    <x v="1"/>
    <x v="0"/>
    <n v="8782.4699999999993"/>
    <x v="1"/>
    <s v="tier - 3"/>
    <x v="3"/>
    <s v="23-Aug-1971"/>
    <x v="14"/>
  </r>
  <r>
    <s v="Id1261"/>
    <s v="Peter"/>
    <n v="32.299999999999997"/>
    <n v="10.54"/>
    <s v="No"/>
    <x v="0"/>
    <x v="0"/>
    <n v="0"/>
    <x v="1"/>
    <x v="0"/>
    <x v="0"/>
    <n v="8765.25"/>
    <x v="1"/>
    <s v="tier - 3"/>
    <x v="1"/>
    <s v="6-Sep-1974"/>
    <x v="19"/>
  </r>
  <r>
    <s v="Id1262"/>
    <s v="Alicia"/>
    <n v="23.94"/>
    <n v="4.54"/>
    <s v="Yes"/>
    <x v="0"/>
    <x v="1"/>
    <n v="1"/>
    <x v="1"/>
    <x v="2"/>
    <x v="2"/>
    <n v="8760.1200000000008"/>
    <x v="1"/>
    <s v="tier - 1"/>
    <x v="0"/>
    <s v="9-Sep-1969"/>
    <x v="16"/>
  </r>
  <r>
    <s v="Id1263"/>
    <s v="Sarah K."/>
    <n v="46.4"/>
    <n v="5.71"/>
    <s v="No"/>
    <x v="0"/>
    <x v="0"/>
    <n v="0"/>
    <x v="1"/>
    <x v="0"/>
    <x v="1"/>
    <n v="8747.68"/>
    <x v="1"/>
    <s v="tier - 3"/>
    <x v="3"/>
    <s v="23-Aug-1999"/>
    <x v="35"/>
  </r>
  <r>
    <s v="Id1264"/>
    <s v="Guomin"/>
    <n v="40.375"/>
    <n v="6.25"/>
    <s v="Yes"/>
    <x v="0"/>
    <x v="0"/>
    <n v="0"/>
    <x v="1"/>
    <x v="0"/>
    <x v="1"/>
    <n v="8733.23"/>
    <x v="1"/>
    <s v="tier - 3"/>
    <x v="1"/>
    <s v="17-Jun-1976"/>
    <x v="1"/>
  </r>
  <r>
    <s v="Id1265"/>
    <s v="Mr.  Javier"/>
    <n v="28.7"/>
    <n v="9.4700000000000006"/>
    <s v="No"/>
    <x v="0"/>
    <x v="0"/>
    <n v="2"/>
    <x v="1"/>
    <x v="1"/>
    <x v="0"/>
    <n v="8703.4599999999991"/>
    <x v="2"/>
    <s v="tier - 3"/>
    <x v="3"/>
    <s v="25-Jun-1973"/>
    <x v="30"/>
  </r>
  <r>
    <s v="Id1266"/>
    <s v="Matt"/>
    <n v="26.63"/>
    <n v="5.7"/>
    <s v="No"/>
    <x v="0"/>
    <x v="0"/>
    <n v="0"/>
    <x v="1"/>
    <x v="1"/>
    <x v="1"/>
    <n v="8701.84"/>
    <x v="1"/>
    <s v="tier - 3"/>
    <x v="14"/>
    <s v="28-Oct-1980"/>
    <x v="25"/>
  </r>
  <r>
    <s v="Id1267"/>
    <s v="Thomas S"/>
    <n v="22.515000000000001"/>
    <n v="11.18"/>
    <s v="No"/>
    <x v="0"/>
    <x v="0"/>
    <n v="2"/>
    <x v="1"/>
    <x v="2"/>
    <x v="0"/>
    <n v="8688.86"/>
    <x v="1"/>
    <s v="tier - 1"/>
    <x v="6"/>
    <s v="11-Oct-1973"/>
    <x v="30"/>
  </r>
  <r>
    <s v="Id1268"/>
    <s v="Martha Patricia"/>
    <n v="36.575000000000003"/>
    <n v="10.98"/>
    <s v="No"/>
    <x v="0"/>
    <x v="0"/>
    <n v="0"/>
    <x v="1"/>
    <x v="0"/>
    <x v="0"/>
    <n v="8671.19"/>
    <x v="1"/>
    <s v="tier - 1"/>
    <x v="1"/>
    <s v="16-Aug-1974"/>
    <x v="19"/>
  </r>
  <r>
    <s v="Id1269"/>
    <s v="Alicia"/>
    <n v="23.66"/>
    <n v="5.1100000000000003"/>
    <s v="Yes"/>
    <x v="0"/>
    <x v="1"/>
    <n v="1"/>
    <x v="1"/>
    <x v="2"/>
    <x v="2"/>
    <n v="8665.14"/>
    <x v="1"/>
    <s v="tier - 3"/>
    <x v="0"/>
    <s v="10-Aug-1969"/>
    <x v="16"/>
  </r>
  <r>
    <s v="Id1270"/>
    <s v="Jennifer V."/>
    <n v="18.62"/>
    <n v="10.24"/>
    <s v="No"/>
    <x v="0"/>
    <x v="0"/>
    <n v="0"/>
    <x v="1"/>
    <x v="2"/>
    <x v="0"/>
    <n v="8665.09"/>
    <x v="2"/>
    <s v="tier - 2"/>
    <x v="1"/>
    <s v="21-Oct-1965"/>
    <x v="11"/>
  </r>
  <r>
    <s v="Id1271"/>
    <s v="Michael W."/>
    <n v="19.190000000000001"/>
    <n v="7.71"/>
    <s v="Yes"/>
    <x v="0"/>
    <x v="0"/>
    <n v="1"/>
    <x v="1"/>
    <x v="2"/>
    <x v="0"/>
    <n v="8627.5400000000009"/>
    <x v="1"/>
    <s v="tier - 2"/>
    <x v="6"/>
    <s v="3-Aug-1975"/>
    <x v="27"/>
  </r>
  <r>
    <s v="Id1272"/>
    <s v="Eddie C"/>
    <n v="27.5"/>
    <n v="6.03"/>
    <s v="No"/>
    <x v="0"/>
    <x v="0"/>
    <n v="0"/>
    <x v="1"/>
    <x v="1"/>
    <x v="1"/>
    <n v="8615.2999999999993"/>
    <x v="1"/>
    <s v="tier - 3"/>
    <x v="3"/>
    <s v="2-Sep-1977"/>
    <x v="29"/>
  </r>
  <r>
    <s v="Id1273"/>
    <s v="Maxime M"/>
    <n v="27.36"/>
    <n v="5.96"/>
    <s v="No"/>
    <x v="0"/>
    <x v="1"/>
    <n v="1"/>
    <x v="1"/>
    <x v="1"/>
    <x v="1"/>
    <n v="8606.2199999999993"/>
    <x v="0"/>
    <s v="tier - 2"/>
    <x v="7"/>
    <s v="17-Jul-1979"/>
    <x v="18"/>
  </r>
  <r>
    <s v="Id1274"/>
    <s v="Mark D"/>
    <n v="20.350000000000001"/>
    <n v="4.16"/>
    <s v="No"/>
    <x v="0"/>
    <x v="0"/>
    <n v="0"/>
    <x v="1"/>
    <x v="2"/>
    <x v="2"/>
    <n v="8605.36"/>
    <x v="1"/>
    <s v="tier - 2"/>
    <x v="0"/>
    <s v="15-Oct-1977"/>
    <x v="29"/>
  </r>
  <r>
    <s v="Id1275"/>
    <s v="Adam"/>
    <n v="24.035"/>
    <n v="6.11"/>
    <s v="No"/>
    <x v="0"/>
    <x v="0"/>
    <n v="0"/>
    <x v="1"/>
    <x v="2"/>
    <x v="1"/>
    <n v="8604.48"/>
    <x v="2"/>
    <s v="tier - 2"/>
    <x v="4"/>
    <s v="12-Nov-1977"/>
    <x v="29"/>
  </r>
  <r>
    <s v="Id1276"/>
    <s v="Justin M"/>
    <n v="23.56"/>
    <n v="5.97"/>
    <s v="No"/>
    <x v="0"/>
    <x v="0"/>
    <n v="0"/>
    <x v="1"/>
    <x v="2"/>
    <x v="1"/>
    <n v="8603.82"/>
    <x v="1"/>
    <s v="tier - 1"/>
    <x v="9"/>
    <s v="24-Sep-1977"/>
    <x v="29"/>
  </r>
  <r>
    <s v="Id1277"/>
    <s v="Svetlana V."/>
    <n v="27.17"/>
    <n v="10.81"/>
    <s v="No"/>
    <x v="0"/>
    <x v="0"/>
    <n v="2"/>
    <x v="1"/>
    <x v="1"/>
    <x v="0"/>
    <n v="8601.33"/>
    <x v="1"/>
    <s v="tier - 1"/>
    <x v="0"/>
    <s v="11-Jul-1973"/>
    <x v="30"/>
  </r>
  <r>
    <s v="Id1278"/>
    <s v="Jana L"/>
    <n v="34.32"/>
    <n v="5.7"/>
    <s v="Yes"/>
    <x v="0"/>
    <x v="1"/>
    <n v="1"/>
    <x v="1"/>
    <x v="0"/>
    <x v="1"/>
    <n v="8596.83"/>
    <x v="1"/>
    <s v="tier - 3"/>
    <x v="0"/>
    <s v="25-Jul-1983"/>
    <x v="33"/>
  </r>
  <r>
    <s v="Id1279"/>
    <s v="Laura"/>
    <n v="23.87"/>
    <n v="4.7699999999999996"/>
    <s v="Yes"/>
    <x v="0"/>
    <x v="1"/>
    <n v="1"/>
    <x v="1"/>
    <x v="2"/>
    <x v="2"/>
    <n v="8582.2999999999993"/>
    <x v="1"/>
    <s v="tier - 1"/>
    <x v="0"/>
    <s v="30-Dec-1983"/>
    <x v="33"/>
  </r>
  <r>
    <s v="Id1280"/>
    <s v="Torrey C III"/>
    <n v="30.15"/>
    <n v="4.25"/>
    <s v="No"/>
    <x v="0"/>
    <x v="0"/>
    <n v="1"/>
    <x v="1"/>
    <x v="0"/>
    <x v="2"/>
    <n v="8573.2999999999993"/>
    <x v="1"/>
    <s v="tier - 2"/>
    <x v="14"/>
    <s v="11-Nov-1987"/>
    <x v="38"/>
  </r>
  <r>
    <s v="Id1281"/>
    <s v="Paul"/>
    <n v="26.36"/>
    <n v="5.52"/>
    <s v="No"/>
    <x v="0"/>
    <x v="0"/>
    <n v="0"/>
    <x v="1"/>
    <x v="1"/>
    <x v="2"/>
    <n v="8572.0400000000009"/>
    <x v="1"/>
    <s v="tier - 2"/>
    <x v="14"/>
    <s v="6-Dec-1982"/>
    <x v="37"/>
  </r>
  <r>
    <s v="Id1282"/>
    <s v="Jennifer D."/>
    <n v="45.32"/>
    <n v="6.53"/>
    <s v="Yes"/>
    <x v="0"/>
    <x v="0"/>
    <n v="1"/>
    <x v="1"/>
    <x v="0"/>
    <x v="0"/>
    <n v="8569.86"/>
    <x v="1"/>
    <s v="tier - 3"/>
    <x v="0"/>
    <s v="26-Sep-1975"/>
    <x v="27"/>
  </r>
  <r>
    <s v="Id1283"/>
    <s v="Erik"/>
    <n v="31.93"/>
    <n v="4.82"/>
    <s v="Yes"/>
    <x v="0"/>
    <x v="0"/>
    <n v="1"/>
    <x v="1"/>
    <x v="0"/>
    <x v="2"/>
    <n v="8567.25"/>
    <x v="1"/>
    <s v="tier - 1"/>
    <x v="1"/>
    <s v="21-Sep-1988"/>
    <x v="23"/>
  </r>
  <r>
    <s v="Id1284"/>
    <s v="Lana J"/>
    <n v="36"/>
    <n v="11.94"/>
    <s v="Yes"/>
    <x v="0"/>
    <x v="0"/>
    <n v="1"/>
    <x v="1"/>
    <x v="0"/>
    <x v="0"/>
    <n v="8556.91"/>
    <x v="1"/>
    <s v="tier - 1"/>
    <x v="3"/>
    <s v="21-Aug-1975"/>
    <x v="27"/>
  </r>
  <r>
    <s v="Id1285"/>
    <s v="Rebecca E"/>
    <n v="32"/>
    <n v="7.85"/>
    <s v="Yes"/>
    <x v="0"/>
    <x v="0"/>
    <n v="1"/>
    <x v="1"/>
    <x v="0"/>
    <x v="0"/>
    <n v="8551.35"/>
    <x v="1"/>
    <s v="tier - 2"/>
    <x v="3"/>
    <s v="6-Aug-1975"/>
    <x v="27"/>
  </r>
  <r>
    <s v="Id1286"/>
    <s v="Katie M."/>
    <n v="29.37"/>
    <n v="8.01"/>
    <s v="Yes"/>
    <x v="0"/>
    <x v="0"/>
    <n v="1"/>
    <x v="1"/>
    <x v="1"/>
    <x v="0"/>
    <n v="8547.69"/>
    <x v="1"/>
    <s v="tier - 1"/>
    <x v="0"/>
    <s v="12-Dec-1983"/>
    <x v="33"/>
  </r>
  <r>
    <s v="Id1287"/>
    <s v="Elizabeth A."/>
    <n v="23.6"/>
    <n v="7.4"/>
    <s v="Yes"/>
    <x v="0"/>
    <x v="0"/>
    <n v="1"/>
    <x v="1"/>
    <x v="2"/>
    <x v="0"/>
    <n v="8539.67"/>
    <x v="1"/>
    <s v="tier - 3"/>
    <x v="3"/>
    <s v="6-Nov-1975"/>
    <x v="27"/>
  </r>
  <r>
    <s v="Id1288"/>
    <s v="Sarah"/>
    <n v="33.155000000000001"/>
    <n v="8.3800000000000008"/>
    <s v="Yes"/>
    <x v="0"/>
    <x v="0"/>
    <n v="0"/>
    <x v="1"/>
    <x v="0"/>
    <x v="0"/>
    <n v="8538.2900000000009"/>
    <x v="1"/>
    <s v="tier - 3"/>
    <x v="2"/>
    <s v="27-Dec-1981"/>
    <x v="36"/>
  </r>
  <r>
    <s v="Id1289"/>
    <s v="Annie J."/>
    <n v="24.32"/>
    <n v="11.56"/>
    <s v="Yes"/>
    <x v="0"/>
    <x v="0"/>
    <n v="1"/>
    <x v="1"/>
    <x v="2"/>
    <x v="0"/>
    <n v="8534.67"/>
    <x v="1"/>
    <s v="tier - 3"/>
    <x v="2"/>
    <s v="24-Jul-1983"/>
    <x v="33"/>
  </r>
  <r>
    <s v="Id1290"/>
    <s v="Annie"/>
    <n v="36.299999999999997"/>
    <n v="4.6100000000000003"/>
    <s v="No"/>
    <x v="0"/>
    <x v="0"/>
    <n v="0"/>
    <x v="1"/>
    <x v="0"/>
    <x v="2"/>
    <n v="8527.5300000000007"/>
    <x v="1"/>
    <s v="tier - 2"/>
    <x v="0"/>
    <s v="26-Jul-1977"/>
    <x v="29"/>
  </r>
  <r>
    <s v="Id1291"/>
    <s v="Lindsey"/>
    <n v="34.4"/>
    <n v="4.95"/>
    <s v="No"/>
    <x v="0"/>
    <x v="1"/>
    <n v="1"/>
    <x v="1"/>
    <x v="0"/>
    <x v="2"/>
    <n v="8522"/>
    <x v="1"/>
    <s v="tier - 2"/>
    <x v="3"/>
    <s v="13-Aug-1979"/>
    <x v="18"/>
  </r>
  <r>
    <s v="Id1292"/>
    <s v="Laura"/>
    <n v="30.9"/>
    <n v="5.04"/>
    <s v="No"/>
    <x v="0"/>
    <x v="0"/>
    <n v="0"/>
    <x v="1"/>
    <x v="0"/>
    <x v="2"/>
    <n v="8520.0300000000007"/>
    <x v="1"/>
    <s v="tier - 3"/>
    <x v="3"/>
    <s v="29-Dec-1977"/>
    <x v="29"/>
  </r>
  <r>
    <s v="Id1293"/>
    <s v="Amy T"/>
    <n v="28.6"/>
    <n v="5.42"/>
    <s v="No"/>
    <x v="0"/>
    <x v="0"/>
    <n v="0"/>
    <x v="1"/>
    <x v="1"/>
    <x v="2"/>
    <n v="8516.83"/>
    <x v="1"/>
    <s v="tier - 1"/>
    <x v="0"/>
    <s v="21-Jun-1977"/>
    <x v="29"/>
  </r>
  <r>
    <s v="Id1294"/>
    <s v="Katarina D"/>
    <n v="27.83"/>
    <n v="5.39"/>
    <s v="No"/>
    <x v="0"/>
    <x v="0"/>
    <n v="0"/>
    <x v="1"/>
    <x v="1"/>
    <x v="2"/>
    <n v="8515.76"/>
    <x v="1"/>
    <s v="tier - 2"/>
    <x v="0"/>
    <s v="26-Dec-1977"/>
    <x v="29"/>
  </r>
  <r>
    <s v="Id1295"/>
    <s v="B.j."/>
    <n v="39.64"/>
    <n v="6"/>
    <s v="No"/>
    <x v="0"/>
    <x v="1"/>
    <n v="1"/>
    <x v="1"/>
    <x v="0"/>
    <x v="1"/>
    <n v="8471.65"/>
    <x v="1"/>
    <s v="tier - 1"/>
    <x v="1"/>
    <s v="10-Nov-1993"/>
    <x v="20"/>
  </r>
  <r>
    <s v="Id1296"/>
    <s v="Alison"/>
    <n v="38.479999999999997"/>
    <n v="6.02"/>
    <s v="No"/>
    <x v="0"/>
    <x v="0"/>
    <n v="1"/>
    <x v="1"/>
    <x v="0"/>
    <x v="1"/>
    <n v="8466.35"/>
    <x v="1"/>
    <s v="tier - 2"/>
    <x v="1"/>
    <s v="9-Sep-1992"/>
    <x v="34"/>
  </r>
  <r>
    <s v="Id1297"/>
    <s v="Neil K."/>
    <n v="36.200000000000003"/>
    <n v="4.62"/>
    <s v="No"/>
    <x v="0"/>
    <x v="0"/>
    <n v="2"/>
    <x v="1"/>
    <x v="0"/>
    <x v="2"/>
    <n v="8457.82"/>
    <x v="1"/>
    <s v="tier - 3"/>
    <x v="3"/>
    <s v="26-Dec-1972"/>
    <x v="28"/>
  </r>
  <r>
    <s v="Id1298"/>
    <s v="Anne Hunter"/>
    <n v="27.13"/>
    <n v="5.59"/>
    <s v="No"/>
    <x v="0"/>
    <x v="0"/>
    <n v="1"/>
    <x v="1"/>
    <x v="1"/>
    <x v="2"/>
    <n v="8450.82"/>
    <x v="1"/>
    <s v="tier - 2"/>
    <x v="15"/>
    <s v="19-Jun-1984"/>
    <x v="32"/>
  </r>
  <r>
    <s v="Id1299"/>
    <s v="Sandra"/>
    <n v="20.75"/>
    <n v="5.18"/>
    <s v="Yes"/>
    <x v="0"/>
    <x v="0"/>
    <n v="2"/>
    <x v="1"/>
    <x v="2"/>
    <x v="2"/>
    <n v="8448.66"/>
    <x v="2"/>
    <s v="tier - 1"/>
    <x v="0"/>
    <s v="12-Jun-1966"/>
    <x v="24"/>
  </r>
  <r>
    <s v="Id1300"/>
    <s v="Robert"/>
    <n v="26.6"/>
    <n v="6.29"/>
    <s v="No"/>
    <x v="0"/>
    <x v="0"/>
    <n v="2"/>
    <x v="1"/>
    <x v="1"/>
    <x v="1"/>
    <n v="8444.4699999999993"/>
    <x v="2"/>
    <s v="tier - 1"/>
    <x v="3"/>
    <s v="4-Sep-1972"/>
    <x v="28"/>
  </r>
  <r>
    <s v="Id1301"/>
    <s v="Rodney"/>
    <n v="25.3"/>
    <n v="4.49"/>
    <s v="No"/>
    <x v="0"/>
    <x v="0"/>
    <n v="2"/>
    <x v="1"/>
    <x v="1"/>
    <x v="2"/>
    <n v="8442.67"/>
    <x v="1"/>
    <s v="tier - 3"/>
    <x v="0"/>
    <s v="9-Sep-1972"/>
    <x v="28"/>
  </r>
  <r>
    <s v="Id1302"/>
    <s v="Carl R"/>
    <n v="18.84"/>
    <n v="11.82"/>
    <s v="Yes"/>
    <x v="0"/>
    <x v="1"/>
    <n v="1"/>
    <x v="1"/>
    <x v="2"/>
    <x v="0"/>
    <n v="8440.0499999999993"/>
    <x v="2"/>
    <s v="tier - 2"/>
    <x v="0"/>
    <s v="24-Sep-1963"/>
    <x v="8"/>
  </r>
  <r>
    <s v="Id1303"/>
    <s v="Maximilian"/>
    <n v="19.57"/>
    <n v="7.41"/>
    <s v="Yes"/>
    <x v="0"/>
    <x v="0"/>
    <n v="1"/>
    <x v="1"/>
    <x v="2"/>
    <x v="0"/>
    <n v="8428.07"/>
    <x v="2"/>
    <s v="tier - 2"/>
    <x v="1"/>
    <s v="28-Sep-1975"/>
    <x v="27"/>
  </r>
  <r>
    <s v="Id1304"/>
    <s v="Erik"/>
    <n v="30.495000000000001"/>
    <n v="5.97"/>
    <s v="No"/>
    <x v="0"/>
    <x v="0"/>
    <n v="0"/>
    <x v="1"/>
    <x v="0"/>
    <x v="1"/>
    <n v="8413.4599999999991"/>
    <x v="2"/>
    <s v="tier - 1"/>
    <x v="1"/>
    <s v="4-Sep-1977"/>
    <x v="29"/>
  </r>
  <r>
    <s v="Id1305"/>
    <s v="Christopher"/>
    <n v="30.114999999999998"/>
    <n v="5.74"/>
    <s v="No"/>
    <x v="0"/>
    <x v="1"/>
    <n v="1"/>
    <x v="1"/>
    <x v="0"/>
    <x v="1"/>
    <n v="8410.0499999999993"/>
    <x v="1"/>
    <s v="tier - 2"/>
    <x v="1"/>
    <s v="11-Jun-1979"/>
    <x v="18"/>
  </r>
  <r>
    <s v="Id1306"/>
    <s v="Eirik"/>
    <n v="24.78"/>
    <n v="9.85"/>
    <s v="No"/>
    <x v="0"/>
    <x v="0"/>
    <n v="0"/>
    <x v="1"/>
    <x v="2"/>
    <x v="0"/>
    <n v="8400.01"/>
    <x v="1"/>
    <s v="tier - 3"/>
    <x v="0"/>
    <s v="18-Sep-1971"/>
    <x v="14"/>
  </r>
  <r>
    <s v="Id1307"/>
    <s v="Rik"/>
    <n v="24.77"/>
    <n v="7.59"/>
    <s v="No"/>
    <x v="0"/>
    <x v="0"/>
    <n v="0"/>
    <x v="1"/>
    <x v="2"/>
    <x v="0"/>
    <n v="8396.6200000000008"/>
    <x v="1"/>
    <s v="tier - 3"/>
    <x v="0"/>
    <s v="4-Sep-1971"/>
    <x v="14"/>
  </r>
  <r>
    <s v="Id1308"/>
    <s v="Matthew R"/>
    <n v="16.579999999999998"/>
    <n v="6.98"/>
    <s v="Yes"/>
    <x v="0"/>
    <x v="1"/>
    <n v="1"/>
    <x v="1"/>
    <x v="3"/>
    <x v="0"/>
    <n v="8355.5400000000009"/>
    <x v="2"/>
    <s v="tier - 3"/>
    <x v="1"/>
    <s v="21-Sep-1963"/>
    <x v="8"/>
  </r>
  <r>
    <s v="Id1309"/>
    <s v="Daniel G"/>
    <n v="38.17"/>
    <n v="4.7300000000000004"/>
    <s v="Yes"/>
    <x v="0"/>
    <x v="0"/>
    <n v="0"/>
    <x v="1"/>
    <x v="0"/>
    <x v="2"/>
    <n v="8347.16"/>
    <x v="1"/>
    <s v="tier - 1"/>
    <x v="0"/>
    <s v="12-Jun-1976"/>
    <x v="1"/>
  </r>
  <r>
    <s v="Id1310"/>
    <s v="Yannick"/>
    <n v="39.424999999999997"/>
    <n v="4.76"/>
    <s v="Yes"/>
    <x v="0"/>
    <x v="0"/>
    <n v="0"/>
    <x v="1"/>
    <x v="0"/>
    <x v="2"/>
    <n v="8342.91"/>
    <x v="2"/>
    <s v="tier - 1"/>
    <x v="4"/>
    <s v="7-Jul-1976"/>
    <x v="1"/>
  </r>
  <r>
    <s v="Id1311"/>
    <s v="Sean R"/>
    <n v="33.44"/>
    <n v="6.24"/>
    <s v="Yes"/>
    <x v="0"/>
    <x v="0"/>
    <n v="0"/>
    <x v="1"/>
    <x v="0"/>
    <x v="1"/>
    <n v="8334.59"/>
    <x v="2"/>
    <s v="tier - 2"/>
    <x v="4"/>
    <s v="20-Jul-1976"/>
    <x v="1"/>
  </r>
  <r>
    <s v="Id1312"/>
    <s v="Peter"/>
    <n v="33.344999999999999"/>
    <n v="5.44"/>
    <s v="Yes"/>
    <x v="0"/>
    <x v="0"/>
    <n v="0"/>
    <x v="1"/>
    <x v="0"/>
    <x v="2"/>
    <n v="8334.4599999999991"/>
    <x v="2"/>
    <s v="tier - 2"/>
    <x v="4"/>
    <s v="12-Jul-1976"/>
    <x v="1"/>
  </r>
  <r>
    <s v="Id1313"/>
    <s v="Sara A."/>
    <n v="38.79"/>
    <n v="5.08"/>
    <s v="No"/>
    <x v="0"/>
    <x v="1"/>
    <n v="1"/>
    <x v="1"/>
    <x v="0"/>
    <x v="2"/>
    <n v="8314.65"/>
    <x v="1"/>
    <s v="tier - 1"/>
    <x v="1"/>
    <s v="22-Jun-1993"/>
    <x v="20"/>
  </r>
  <r>
    <s v="Id1314"/>
    <s v="Erin C."/>
    <n v="30.684999999999999"/>
    <n v="4.87"/>
    <s v="No"/>
    <x v="0"/>
    <x v="1"/>
    <n v="1"/>
    <x v="1"/>
    <x v="0"/>
    <x v="2"/>
    <n v="8310.84"/>
    <x v="1"/>
    <s v="tier - 2"/>
    <x v="1"/>
    <s v="7-Aug-1979"/>
    <x v="18"/>
  </r>
  <r>
    <s v="Id1315"/>
    <s v="Thibaud"/>
    <n v="22.135000000000002"/>
    <n v="8.17"/>
    <s v="No"/>
    <x v="0"/>
    <x v="0"/>
    <n v="0"/>
    <x v="1"/>
    <x v="2"/>
    <x v="0"/>
    <n v="8302.5400000000009"/>
    <x v="2"/>
    <s v="tier - 3"/>
    <x v="4"/>
    <s v="26-Jun-1978"/>
    <x v="9"/>
  </r>
  <r>
    <s v="Id1316"/>
    <s v="Lisa"/>
    <n v="33.33"/>
    <n v="7.61"/>
    <s v="No"/>
    <x v="0"/>
    <x v="0"/>
    <n v="0"/>
    <x v="1"/>
    <x v="0"/>
    <x v="0"/>
    <n v="8283.68"/>
    <x v="1"/>
    <s v="tier - 3"/>
    <x v="0"/>
    <s v="6-Jun-1974"/>
    <x v="30"/>
  </r>
  <r>
    <s v="Id1317"/>
    <s v="Gretchen K."/>
    <n v="31.13"/>
    <n v="10.1"/>
    <s v="No"/>
    <x v="0"/>
    <x v="0"/>
    <n v="0"/>
    <x v="1"/>
    <x v="0"/>
    <x v="0"/>
    <n v="8280.6200000000008"/>
    <x v="1"/>
    <s v="tier - 2"/>
    <x v="0"/>
    <s v="22-Dec-1974"/>
    <x v="19"/>
  </r>
  <r>
    <s v="Id1318"/>
    <s v="Martina"/>
    <n v="28.9"/>
    <n v="11.24"/>
    <s v="No"/>
    <x v="0"/>
    <x v="0"/>
    <n v="0"/>
    <x v="1"/>
    <x v="1"/>
    <x v="0"/>
    <n v="8277.52"/>
    <x v="1"/>
    <s v="tier - 2"/>
    <x v="3"/>
    <s v="26-Sep-1974"/>
    <x v="19"/>
  </r>
  <r>
    <s v="Id1319"/>
    <s v="Dustin J"/>
    <n v="43.31"/>
    <n v="6.1"/>
    <s v="Yes"/>
    <x v="1"/>
    <x v="0"/>
    <n v="1"/>
    <x v="1"/>
    <x v="0"/>
    <x v="1"/>
    <n v="8271.4599999999991"/>
    <x v="1"/>
    <s v="tier - 1"/>
    <x v="8"/>
    <s v="28-Nov-2000"/>
    <x v="21"/>
  </r>
  <r>
    <s v="Id1320"/>
    <s v="Kelsey"/>
    <n v="22.8"/>
    <n v="6.98"/>
    <s v="No"/>
    <x v="0"/>
    <x v="0"/>
    <n v="0"/>
    <x v="1"/>
    <x v="2"/>
    <x v="0"/>
    <n v="8269.0400000000009"/>
    <x v="1"/>
    <s v="tier - 1"/>
    <x v="3"/>
    <s v="5-Aug-1974"/>
    <x v="19"/>
  </r>
  <r>
    <s v="Id1321"/>
    <s v="Daniel V."/>
    <n v="19.09"/>
    <n v="4"/>
    <s v="Yes"/>
    <x v="0"/>
    <x v="0"/>
    <n v="1"/>
    <x v="1"/>
    <x v="2"/>
    <x v="2"/>
    <n v="8268"/>
    <x v="2"/>
    <s v="tier - 3"/>
    <x v="0"/>
    <s v="5-Sep-1964"/>
    <x v="13"/>
  </r>
  <r>
    <s v="Id1322"/>
    <s v="Saeger"/>
    <n v="23.37"/>
    <n v="4.2300000000000004"/>
    <s v="No"/>
    <x v="0"/>
    <x v="0"/>
    <n v="0"/>
    <x v="1"/>
    <x v="2"/>
    <x v="2"/>
    <n v="8252.2800000000007"/>
    <x v="1"/>
    <s v="tier - 2"/>
    <x v="2"/>
    <s v="27-Sep-1982"/>
    <x v="37"/>
  </r>
  <r>
    <s v="Id1323"/>
    <s v="Buzunesh"/>
    <n v="33.44"/>
    <n v="4.72"/>
    <s v="Yes"/>
    <x v="0"/>
    <x v="0"/>
    <n v="0"/>
    <x v="1"/>
    <x v="0"/>
    <x v="2"/>
    <n v="8240.59"/>
    <x v="1"/>
    <s v="tier - 2"/>
    <x v="0"/>
    <s v="2-Sep-1976"/>
    <x v="1"/>
  </r>
  <r>
    <s v="Id1324"/>
    <s v="Mirte"/>
    <n v="28.05"/>
    <n v="5.63"/>
    <s v="Yes"/>
    <x v="0"/>
    <x v="0"/>
    <n v="0"/>
    <x v="1"/>
    <x v="1"/>
    <x v="2"/>
    <n v="8233.1"/>
    <x v="1"/>
    <s v="tier - 2"/>
    <x v="0"/>
    <s v="30-Jun-1976"/>
    <x v="1"/>
  </r>
  <r>
    <s v="Id1325"/>
    <s v="Megan"/>
    <n v="27.72"/>
    <n v="5.83"/>
    <s v="Yes"/>
    <x v="0"/>
    <x v="0"/>
    <n v="0"/>
    <x v="1"/>
    <x v="1"/>
    <x v="1"/>
    <n v="8232.64"/>
    <x v="1"/>
    <s v="tier - 3"/>
    <x v="0"/>
    <s v="3-Sep-1976"/>
    <x v="1"/>
  </r>
  <r>
    <s v="Id1326"/>
    <s v="Kerry A."/>
    <n v="29.81"/>
    <n v="9.23"/>
    <s v="No"/>
    <x v="0"/>
    <x v="0"/>
    <n v="0"/>
    <x v="1"/>
    <x v="1"/>
    <x v="0"/>
    <n v="8219.2000000000007"/>
    <x v="1"/>
    <s v="tier - 2"/>
    <x v="0"/>
    <s v="30-Jun-1978"/>
    <x v="9"/>
  </r>
  <r>
    <s v="Id1327"/>
    <s v="Kristin"/>
    <n v="23.98"/>
    <n v="9.89"/>
    <s v="No"/>
    <x v="0"/>
    <x v="0"/>
    <n v="0"/>
    <x v="1"/>
    <x v="2"/>
    <x v="0"/>
    <n v="8211.1"/>
    <x v="1"/>
    <s v="tier - 3"/>
    <x v="0"/>
    <s v="24-Oct-1978"/>
    <x v="9"/>
  </r>
  <r>
    <s v="Id1328"/>
    <s v="Christopher R."/>
    <n v="17.34"/>
    <n v="12"/>
    <s v="No"/>
    <x v="0"/>
    <x v="0"/>
    <n v="0"/>
    <x v="1"/>
    <x v="3"/>
    <x v="0"/>
    <n v="8188.12"/>
    <x v="2"/>
    <s v="tier - 3"/>
    <x v="0"/>
    <s v="23-Nov-1962"/>
    <x v="5"/>
  </r>
  <r>
    <s v="Id1329"/>
    <s v="Elizabeth A"/>
    <n v="40.39"/>
    <n v="4.24"/>
    <s v="Yes"/>
    <x v="0"/>
    <x v="1"/>
    <n v="1"/>
    <x v="1"/>
    <x v="0"/>
    <x v="2"/>
    <n v="8182.89"/>
    <x v="1"/>
    <s v="tier - 1"/>
    <x v="12"/>
    <s v="21-Oct-1997"/>
    <x v="31"/>
  </r>
  <r>
    <s v="Id1330"/>
    <s v="Andrew"/>
    <n v="25.96"/>
    <n v="4.68"/>
    <s v="Yes"/>
    <x v="0"/>
    <x v="1"/>
    <n v="1"/>
    <x v="1"/>
    <x v="1"/>
    <x v="2"/>
    <n v="8179.51"/>
    <x v="1"/>
    <s v="tier - 2"/>
    <x v="16"/>
    <s v="8-Jun-1983"/>
    <x v="37"/>
  </r>
  <r>
    <s v="Id1331"/>
    <s v="Dawn M."/>
    <n v="17.68"/>
    <n v="8.57"/>
    <s v="Yes"/>
    <x v="0"/>
    <x v="1"/>
    <n v="1"/>
    <x v="1"/>
    <x v="3"/>
    <x v="0"/>
    <n v="8177.9"/>
    <x v="2"/>
    <s v="tier - 1"/>
    <x v="0"/>
    <s v="5-Nov-1963"/>
    <x v="8"/>
  </r>
  <r>
    <s v="Id1332"/>
    <s v="Jonathan P"/>
    <n v="30.875"/>
    <n v="4.0999999999999996"/>
    <s v="No"/>
    <x v="0"/>
    <x v="0"/>
    <n v="0"/>
    <x v="1"/>
    <x v="0"/>
    <x v="2"/>
    <n v="8162.72"/>
    <x v="2"/>
    <s v="tier - 3"/>
    <x v="1"/>
    <s v="28-Jun-1982"/>
    <x v="37"/>
  </r>
  <r>
    <s v="Id1333"/>
    <s v="Gina"/>
    <n v="30.81"/>
    <n v="4.49"/>
    <s v="No"/>
    <x v="0"/>
    <x v="0"/>
    <n v="0"/>
    <x v="1"/>
    <x v="0"/>
    <x v="2"/>
    <n v="8157.92"/>
    <x v="1"/>
    <s v="tier - 3"/>
    <x v="15"/>
    <s v="21-Jun-1990"/>
    <x v="3"/>
  </r>
  <r>
    <s v="Id1334"/>
    <s v="Dino"/>
    <n v="36.85"/>
    <n v="8.8000000000000007"/>
    <s v="No"/>
    <x v="0"/>
    <x v="0"/>
    <n v="2"/>
    <x v="1"/>
    <x v="0"/>
    <x v="0"/>
    <n v="8125.78"/>
    <x v="1"/>
    <s v="tier - 2"/>
    <x v="0"/>
    <s v="3-Sep-1973"/>
    <x v="30"/>
  </r>
  <r>
    <s v="Id1335"/>
    <s v="Mr.  Jan"/>
    <n v="35.86"/>
    <n v="7.93"/>
    <s v="No"/>
    <x v="0"/>
    <x v="0"/>
    <n v="2"/>
    <x v="1"/>
    <x v="0"/>
    <x v="0"/>
    <n v="8124.41"/>
    <x v="2"/>
    <s v="tier - 1"/>
    <x v="0"/>
    <s v="30-Aug-1973"/>
    <x v="30"/>
  </r>
  <r>
    <s v="Id1336"/>
    <s v="Jonathan E."/>
    <n v="30.3"/>
    <n v="9.4499999999999993"/>
    <s v="No"/>
    <x v="0"/>
    <x v="0"/>
    <n v="2"/>
    <x v="1"/>
    <x v="0"/>
    <x v="0"/>
    <n v="8116.68"/>
    <x v="2"/>
    <s v="tier - 1"/>
    <x v="3"/>
    <s v="16-Dec-1973"/>
    <x v="30"/>
  </r>
  <r>
    <s v="Id1337"/>
    <s v="Mark A"/>
    <n v="32.015000000000001"/>
    <n v="7.67"/>
    <s v="No"/>
    <x v="0"/>
    <x v="0"/>
    <n v="0"/>
    <x v="1"/>
    <x v="0"/>
    <x v="0"/>
    <n v="8116.27"/>
    <x v="2"/>
    <s v="tier - 1"/>
    <x v="1"/>
    <s v="1-Sep-1978"/>
    <x v="9"/>
  </r>
  <r>
    <s v="Id1338"/>
    <s v="Mary"/>
    <n v="25.06"/>
    <n v="10.53"/>
    <s v="No"/>
    <x v="0"/>
    <x v="0"/>
    <n v="2"/>
    <x v="1"/>
    <x v="1"/>
    <x v="0"/>
    <n v="8112.59"/>
    <x v="1"/>
    <s v="tier - 2"/>
    <x v="0"/>
    <s v="11-Oct-1973"/>
    <x v="30"/>
  </r>
  <r>
    <s v="Id1339"/>
    <s v="Samuel"/>
    <n v="18.829999999999998"/>
    <n v="10.08"/>
    <s v="Yes"/>
    <x v="0"/>
    <x v="0"/>
    <n v="0"/>
    <x v="1"/>
    <x v="2"/>
    <x v="0"/>
    <n v="8091.3"/>
    <x v="2"/>
    <s v="tier - 1"/>
    <x v="1"/>
    <s v="10-Jun-1967"/>
    <x v="22"/>
  </r>
  <r>
    <s v="Id1340"/>
    <s v="Stan J"/>
    <n v="47.52"/>
    <n v="11.39"/>
    <s v="Yes"/>
    <x v="0"/>
    <x v="0"/>
    <n v="1"/>
    <x v="1"/>
    <x v="0"/>
    <x v="0"/>
    <n v="8083.92"/>
    <x v="2"/>
    <s v="tier - 3"/>
    <x v="0"/>
    <s v="21-Dec-1975"/>
    <x v="27"/>
  </r>
  <r>
    <s v="Id1341"/>
    <s v="Jessica L."/>
    <n v="37.82"/>
    <n v="6.36"/>
    <s v="No"/>
    <x v="0"/>
    <x v="0"/>
    <n v="0"/>
    <x v="1"/>
    <x v="0"/>
    <x v="1"/>
    <n v="8081.74"/>
    <x v="1"/>
    <s v="tier - 2"/>
    <x v="12"/>
    <s v="12-Oct-1994"/>
    <x v="6"/>
  </r>
  <r>
    <s v="Id1342"/>
    <s v="Krysta"/>
    <n v="44.16"/>
    <n v="5.31"/>
    <s v="Yes"/>
    <x v="0"/>
    <x v="0"/>
    <n v="0"/>
    <x v="1"/>
    <x v="0"/>
    <x v="2"/>
    <n v="8081.26"/>
    <x v="1"/>
    <s v="tier - 2"/>
    <x v="1"/>
    <s v="28-Aug-2001"/>
    <x v="47"/>
  </r>
  <r>
    <s v="Id1343"/>
    <s v="Natascia"/>
    <n v="37.049999999999997"/>
    <n v="4.74"/>
    <s v="No"/>
    <x v="0"/>
    <x v="1"/>
    <n v="1"/>
    <x v="1"/>
    <x v="0"/>
    <x v="2"/>
    <n v="8077.41"/>
    <x v="1"/>
    <s v="tier - 1"/>
    <x v="12"/>
    <s v="7-Nov-1993"/>
    <x v="20"/>
  </r>
  <r>
    <s v="Id1344"/>
    <s v="Jenny"/>
    <n v="18.66"/>
    <n v="11.35"/>
    <s v="No"/>
    <x v="0"/>
    <x v="0"/>
    <n v="0"/>
    <x v="1"/>
    <x v="2"/>
    <x v="0"/>
    <n v="8071.57"/>
    <x v="2"/>
    <s v="tier - 1"/>
    <x v="3"/>
    <s v="21-Oct-1965"/>
    <x v="11"/>
  </r>
  <r>
    <s v="Id1345"/>
    <s v="Brian"/>
    <n v="36.200000000000003"/>
    <n v="6.81"/>
    <s v="Yes"/>
    <x v="0"/>
    <x v="0"/>
    <n v="1"/>
    <x v="1"/>
    <x v="0"/>
    <x v="0"/>
    <n v="8068.19"/>
    <x v="2"/>
    <s v="tier - 2"/>
    <x v="3"/>
    <s v="15-Dec-1975"/>
    <x v="27"/>
  </r>
  <r>
    <s v="Id1346"/>
    <s v="Monica"/>
    <n v="18.87"/>
    <n v="8.06"/>
    <s v="No"/>
    <x v="0"/>
    <x v="0"/>
    <n v="0"/>
    <x v="1"/>
    <x v="2"/>
    <x v="0"/>
    <n v="8067.83"/>
    <x v="2"/>
    <s v="tier - 1"/>
    <x v="0"/>
    <s v="11-Aug-1965"/>
    <x v="11"/>
  </r>
  <r>
    <s v="Id1347"/>
    <s v="Tyler"/>
    <n v="32.299999999999997"/>
    <n v="6.74"/>
    <s v="Yes"/>
    <x v="0"/>
    <x v="0"/>
    <n v="1"/>
    <x v="1"/>
    <x v="0"/>
    <x v="0"/>
    <n v="8062.76"/>
    <x v="2"/>
    <s v="tier - 3"/>
    <x v="3"/>
    <s v="28-Jun-1975"/>
    <x v="27"/>
  </r>
  <r>
    <s v="Id1348"/>
    <s v="Kelly C"/>
    <n v="22.64"/>
    <n v="6.54"/>
    <s v="Yes"/>
    <x v="0"/>
    <x v="0"/>
    <n v="2"/>
    <x v="1"/>
    <x v="2"/>
    <x v="0"/>
    <n v="8062.31"/>
    <x v="1"/>
    <s v="tier - 1"/>
    <x v="0"/>
    <s v="12-Dec-1970"/>
    <x v="2"/>
  </r>
  <r>
    <s v="Id1349"/>
    <s v="Emily"/>
    <n v="28.69"/>
    <n v="5.4"/>
    <s v="No"/>
    <x v="0"/>
    <x v="0"/>
    <n v="0"/>
    <x v="1"/>
    <x v="1"/>
    <x v="2"/>
    <n v="8059.68"/>
    <x v="1"/>
    <s v="tier - 3"/>
    <x v="1"/>
    <s v="27-Dec-1982"/>
    <x v="37"/>
  </r>
  <r>
    <s v="Id1350"/>
    <s v="James V"/>
    <n v="28.16"/>
    <n v="5.58"/>
    <s v="Yes"/>
    <x v="0"/>
    <x v="0"/>
    <n v="0"/>
    <x v="1"/>
    <x v="1"/>
    <x v="2"/>
    <n v="8059.06"/>
    <x v="1"/>
    <s v="tier - 3"/>
    <x v="1"/>
    <s v="28-Nov-1985"/>
    <x v="17"/>
  </r>
  <r>
    <s v="Id1351"/>
    <s v="Angie"/>
    <n v="45.54"/>
    <n v="5.84"/>
    <s v="No"/>
    <x v="0"/>
    <x v="1"/>
    <n v="1"/>
    <x v="1"/>
    <x v="0"/>
    <x v="1"/>
    <n v="8035.64"/>
    <x v="1"/>
    <s v="tier - 2"/>
    <x v="1"/>
    <s v="12-Dec-2003"/>
    <x v="39"/>
  </r>
  <r>
    <s v="Id1352"/>
    <s v="Michael J."/>
    <n v="28.7"/>
    <n v="4.2"/>
    <s v="No"/>
    <x v="0"/>
    <x v="0"/>
    <n v="0"/>
    <x v="1"/>
    <x v="1"/>
    <x v="2"/>
    <n v="8027.97"/>
    <x v="2"/>
    <s v="tier - 2"/>
    <x v="3"/>
    <s v="6-Nov-1977"/>
    <x v="29"/>
  </r>
  <r>
    <s v="Id1353"/>
    <s v="Sabina"/>
    <n v="27.74"/>
    <n v="6.06"/>
    <s v="Yes"/>
    <x v="0"/>
    <x v="0"/>
    <n v="0"/>
    <x v="1"/>
    <x v="1"/>
    <x v="1"/>
    <n v="8026.67"/>
    <x v="1"/>
    <s v="tier - 2"/>
    <x v="1"/>
    <s v="20-Dec-1976"/>
    <x v="1"/>
  </r>
  <r>
    <s v="Id1354"/>
    <s v="Amy C"/>
    <n v="36.954999999999998"/>
    <n v="7.57"/>
    <s v="No"/>
    <x v="0"/>
    <x v="0"/>
    <n v="0"/>
    <x v="1"/>
    <x v="0"/>
    <x v="0"/>
    <n v="8023.14"/>
    <x v="1"/>
    <s v="tier - 3"/>
    <x v="1"/>
    <s v="17-Jul-1978"/>
    <x v="9"/>
  </r>
  <r>
    <s v="Id1355"/>
    <s v="Victoria U"/>
    <n v="30.69"/>
    <n v="6.15"/>
    <s v="No"/>
    <x v="0"/>
    <x v="0"/>
    <n v="0"/>
    <x v="1"/>
    <x v="0"/>
    <x v="1"/>
    <n v="8021.11"/>
    <x v="1"/>
    <s v="tier - 1"/>
    <x v="1"/>
    <s v="3-Nov-1989"/>
    <x v="4"/>
  </r>
  <r>
    <s v="Id1356"/>
    <s v="Amelia B"/>
    <n v="24.984999999999999"/>
    <n v="4.5599999999999996"/>
    <s v="No"/>
    <x v="0"/>
    <x v="0"/>
    <n v="0"/>
    <x v="1"/>
    <x v="2"/>
    <x v="2"/>
    <n v="8017.06"/>
    <x v="1"/>
    <s v="tier - 2"/>
    <x v="1"/>
    <s v="8-Nov-1980"/>
    <x v="25"/>
  </r>
  <r>
    <s v="Id1357"/>
    <s v="Jackie J"/>
    <n v="39.42"/>
    <n v="4.72"/>
    <s v="Yes"/>
    <x v="0"/>
    <x v="0"/>
    <n v="1"/>
    <x v="1"/>
    <x v="0"/>
    <x v="2"/>
    <n v="8014.62"/>
    <x v="1"/>
    <s v="tier - 3"/>
    <x v="1"/>
    <s v="18-Sep-1995"/>
    <x v="40"/>
  </r>
  <r>
    <s v="Id1358"/>
    <s v="Justin"/>
    <n v="16.8"/>
    <n v="7.98"/>
    <s v="No"/>
    <x v="0"/>
    <x v="0"/>
    <n v="0"/>
    <x v="1"/>
    <x v="3"/>
    <x v="0"/>
    <n v="8004.96"/>
    <x v="2"/>
    <s v="tier - 1"/>
    <x v="0"/>
    <s v="22-Aug-1962"/>
    <x v="5"/>
  </r>
  <r>
    <s v="Id1359"/>
    <s v="Kerry"/>
    <n v="23.274999999999999"/>
    <n v="6.26"/>
    <s v="Yes"/>
    <x v="0"/>
    <x v="1"/>
    <n v="1"/>
    <x v="1"/>
    <x v="2"/>
    <x v="1"/>
    <n v="7986.48"/>
    <x v="1"/>
    <s v="tier - 3"/>
    <x v="2"/>
    <s v="20-Aug-1983"/>
    <x v="33"/>
  </r>
  <r>
    <s v="Id1360"/>
    <s v="Cindy G."/>
    <n v="22.8"/>
    <n v="4.29"/>
    <s v="Yes"/>
    <x v="0"/>
    <x v="1"/>
    <n v="1"/>
    <x v="1"/>
    <x v="2"/>
    <x v="2"/>
    <n v="7985.82"/>
    <x v="1"/>
    <s v="tier - 1"/>
    <x v="2"/>
    <s v="28-Aug-1983"/>
    <x v="33"/>
  </r>
  <r>
    <s v="Id1361"/>
    <s v="Gennaro"/>
    <n v="24.3"/>
    <n v="5.43"/>
    <s v="No"/>
    <x v="0"/>
    <x v="0"/>
    <n v="2"/>
    <x v="1"/>
    <x v="2"/>
    <x v="2"/>
    <n v="7980.34"/>
    <x v="1"/>
    <s v="tier - 2"/>
    <x v="0"/>
    <s v="23-Nov-1972"/>
    <x v="28"/>
  </r>
  <r>
    <s v="Id1362"/>
    <s v="Terry"/>
    <n v="25.13"/>
    <n v="8"/>
    <s v="Yes"/>
    <x v="0"/>
    <x v="0"/>
    <n v="1"/>
    <x v="1"/>
    <x v="1"/>
    <x v="0"/>
    <n v="7966.81"/>
    <x v="1"/>
    <s v="tier - 2"/>
    <x v="0"/>
    <s v="10-Aug-1975"/>
    <x v="27"/>
  </r>
  <r>
    <s v="Id1363"/>
    <s v="Patrick J"/>
    <n v="22.72"/>
    <n v="9.9600000000000009"/>
    <s v="Yes"/>
    <x v="0"/>
    <x v="0"/>
    <n v="2"/>
    <x v="1"/>
    <x v="2"/>
    <x v="0"/>
    <n v="7958.13"/>
    <x v="1"/>
    <s v="tier - 2"/>
    <x v="0"/>
    <s v="19-Jun-1970"/>
    <x v="2"/>
  </r>
  <r>
    <s v="Id1364"/>
    <s v="Keara"/>
    <n v="32.6"/>
    <n v="6.8"/>
    <s v="Yes"/>
    <x v="0"/>
    <x v="0"/>
    <n v="0"/>
    <x v="1"/>
    <x v="0"/>
    <x v="0"/>
    <n v="7954.52"/>
    <x v="1"/>
    <s v="tier - 2"/>
    <x v="3"/>
    <s v="28-Dec-1981"/>
    <x v="36"/>
  </r>
  <r>
    <s v="Id1365"/>
    <s v="Nicole"/>
    <n v="17.28"/>
    <n v="6.22"/>
    <s v="Yes"/>
    <x v="0"/>
    <x v="0"/>
    <n v="2"/>
    <x v="1"/>
    <x v="3"/>
    <x v="1"/>
    <n v="7953.72"/>
    <x v="2"/>
    <s v="tier - 3"/>
    <x v="1"/>
    <s v="9-Jul-1966"/>
    <x v="24"/>
  </r>
  <r>
    <s v="Id1366"/>
    <s v="Katena"/>
    <n v="27.92"/>
    <n v="5.79"/>
    <s v="No"/>
    <x v="0"/>
    <x v="0"/>
    <n v="1"/>
    <x v="1"/>
    <x v="1"/>
    <x v="1"/>
    <n v="7948.22"/>
    <x v="1"/>
    <s v="tier - 3"/>
    <x v="15"/>
    <s v="29-Oct-1987"/>
    <x v="38"/>
  </r>
  <r>
    <s v="Id1367"/>
    <s v="Bean K."/>
    <n v="38.284999999999997"/>
    <n v="5.41"/>
    <s v="No"/>
    <x v="0"/>
    <x v="0"/>
    <n v="0"/>
    <x v="1"/>
    <x v="0"/>
    <x v="2"/>
    <n v="7935.29"/>
    <x v="1"/>
    <s v="tier - 1"/>
    <x v="2"/>
    <s v="20-Jul-1977"/>
    <x v="29"/>
  </r>
  <r>
    <s v="Id1368"/>
    <s v="Brian"/>
    <n v="16.48"/>
    <n v="11.05"/>
    <s v="No"/>
    <x v="0"/>
    <x v="0"/>
    <n v="0"/>
    <x v="1"/>
    <x v="3"/>
    <x v="0"/>
    <n v="7896.41"/>
    <x v="2"/>
    <s v="tier - 2"/>
    <x v="0"/>
    <s v="10-Oct-1962"/>
    <x v="5"/>
  </r>
  <r>
    <s v="Id1369"/>
    <s v="Jan-Patrick"/>
    <n v="38.57"/>
    <n v="6.27"/>
    <s v="No"/>
    <x v="0"/>
    <x v="0"/>
    <n v="0"/>
    <x v="1"/>
    <x v="0"/>
    <x v="1"/>
    <n v="7851.85"/>
    <x v="1"/>
    <s v="tier - 3"/>
    <x v="1"/>
    <s v="17-Nov-1994"/>
    <x v="6"/>
  </r>
  <r>
    <s v="Id1370"/>
    <s v="Jesse J"/>
    <n v="43.85"/>
    <n v="4.7699999999999996"/>
    <s v="Yes"/>
    <x v="0"/>
    <x v="0"/>
    <n v="0"/>
    <x v="1"/>
    <x v="0"/>
    <x v="2"/>
    <n v="7844.8"/>
    <x v="1"/>
    <s v="tier - 2"/>
    <x v="1"/>
    <s v="5-Oct-2001"/>
    <x v="47"/>
  </r>
  <r>
    <s v="Id1371"/>
    <s v="Lindsey M"/>
    <n v="30.11"/>
    <n v="4.08"/>
    <s v="No"/>
    <x v="0"/>
    <x v="0"/>
    <n v="0"/>
    <x v="1"/>
    <x v="0"/>
    <x v="2"/>
    <n v="7824.37"/>
    <x v="1"/>
    <s v="tier - 2"/>
    <x v="1"/>
    <s v="12-Oct-1989"/>
    <x v="4"/>
  </r>
  <r>
    <s v="Id1372"/>
    <s v="Marguerite K."/>
    <n v="31.59"/>
    <n v="6.01"/>
    <s v="No"/>
    <x v="0"/>
    <x v="0"/>
    <n v="0"/>
    <x v="1"/>
    <x v="0"/>
    <x v="1"/>
    <n v="7812.67"/>
    <x v="1"/>
    <s v="tier - 1"/>
    <x v="1"/>
    <s v="21-Dec-1991"/>
    <x v="42"/>
  </r>
  <r>
    <s v="Id1373"/>
    <s v="Travis"/>
    <n v="40.15"/>
    <n v="11.84"/>
    <s v="No"/>
    <x v="0"/>
    <x v="0"/>
    <n v="0"/>
    <x v="1"/>
    <x v="0"/>
    <x v="0"/>
    <n v="7804.16"/>
    <x v="1"/>
    <s v="tier - 3"/>
    <x v="0"/>
    <s v="9-Nov-1974"/>
    <x v="19"/>
  </r>
  <r>
    <s v="Id1374"/>
    <s v="Ricky"/>
    <n v="40.700000000000003"/>
    <n v="6.27"/>
    <s v="Yes"/>
    <x v="0"/>
    <x v="1"/>
    <n v="1"/>
    <x v="1"/>
    <x v="0"/>
    <x v="1"/>
    <n v="7803.77"/>
    <x v="1"/>
    <s v="tier - 3"/>
    <x v="1"/>
    <s v="2-Dec-1997"/>
    <x v="31"/>
  </r>
  <r>
    <s v="Id1375"/>
    <s v="Colleen L."/>
    <n v="40.76"/>
    <n v="5.28"/>
    <s v="No"/>
    <x v="0"/>
    <x v="0"/>
    <n v="0"/>
    <x v="1"/>
    <x v="0"/>
    <x v="2"/>
    <n v="7794.68"/>
    <x v="1"/>
    <s v="tier - 2"/>
    <x v="12"/>
    <s v="25-Dec-1999"/>
    <x v="35"/>
  </r>
  <r>
    <s v="Id1376"/>
    <s v="Charlie A"/>
    <n v="29.7"/>
    <n v="7.03"/>
    <s v="No"/>
    <x v="0"/>
    <x v="0"/>
    <n v="0"/>
    <x v="1"/>
    <x v="1"/>
    <x v="0"/>
    <n v="7789.64"/>
    <x v="0"/>
    <s v="tier - 3"/>
    <x v="0"/>
    <s v="6-Dec-1974"/>
    <x v="19"/>
  </r>
  <r>
    <s v="Id1377"/>
    <s v="Rick"/>
    <n v="40.58"/>
    <n v="5.32"/>
    <s v="Yes"/>
    <x v="0"/>
    <x v="1"/>
    <n v="1"/>
    <x v="1"/>
    <x v="0"/>
    <x v="2"/>
    <n v="7763.06"/>
    <x v="1"/>
    <s v="tier - 1"/>
    <x v="1"/>
    <s v="21-Dec-1997"/>
    <x v="31"/>
  </r>
  <r>
    <s v="Id1378"/>
    <s v="Lauren C"/>
    <n v="33.06"/>
    <n v="9.59"/>
    <s v="Yes"/>
    <x v="0"/>
    <x v="0"/>
    <n v="0"/>
    <x v="1"/>
    <x v="0"/>
    <x v="0"/>
    <n v="7749.16"/>
    <x v="1"/>
    <s v="tier - 1"/>
    <x v="1"/>
    <s v="30-Jun-1981"/>
    <x v="36"/>
  </r>
  <r>
    <s v="Id1379"/>
    <s v="Daniel"/>
    <n v="26.62"/>
    <n v="6.15"/>
    <s v="Yes"/>
    <x v="0"/>
    <x v="0"/>
    <n v="0"/>
    <x v="1"/>
    <x v="1"/>
    <x v="1"/>
    <n v="7742.11"/>
    <x v="2"/>
    <s v="tier - 2"/>
    <x v="0"/>
    <s v="12-Dec-1976"/>
    <x v="1"/>
  </r>
  <r>
    <s v="Id1380"/>
    <s v="Jaime"/>
    <n v="37.1"/>
    <n v="11.08"/>
    <s v="No"/>
    <x v="0"/>
    <x v="0"/>
    <n v="0"/>
    <x v="1"/>
    <x v="0"/>
    <x v="0"/>
    <n v="7740.34"/>
    <x v="0"/>
    <s v="tier - 1"/>
    <x v="3"/>
    <s v="4-Sep-1978"/>
    <x v="9"/>
  </r>
  <r>
    <s v="Id1381"/>
    <s v="Erik R"/>
    <n v="18.28"/>
    <n v="7.95"/>
    <s v="No"/>
    <x v="0"/>
    <x v="0"/>
    <n v="0"/>
    <x v="1"/>
    <x v="3"/>
    <x v="0"/>
    <n v="7736.39"/>
    <x v="2"/>
    <s v="tier - 2"/>
    <x v="0"/>
    <s v="18-Jul-1965"/>
    <x v="11"/>
  </r>
  <r>
    <s v="Id1382"/>
    <s v="Katie"/>
    <n v="35.814999999999998"/>
    <n v="6.23"/>
    <s v="No"/>
    <x v="0"/>
    <x v="0"/>
    <n v="0"/>
    <x v="1"/>
    <x v="0"/>
    <x v="1"/>
    <n v="7731.86"/>
    <x v="1"/>
    <s v="tier - 3"/>
    <x v="1"/>
    <s v="29-Aug-1977"/>
    <x v="29"/>
  </r>
  <r>
    <s v="Id1383"/>
    <s v="Thomas A"/>
    <n v="30.69"/>
    <n v="6.5"/>
    <s v="No"/>
    <x v="0"/>
    <x v="0"/>
    <n v="0"/>
    <x v="1"/>
    <x v="0"/>
    <x v="0"/>
    <n v="7731.43"/>
    <x v="2"/>
    <s v="tier - 2"/>
    <x v="0"/>
    <s v="4-Dec-1978"/>
    <x v="9"/>
  </r>
  <r>
    <s v="Id1384"/>
    <s v="Mr.  Jean-Marc"/>
    <n v="26.125"/>
    <n v="5.22"/>
    <s v="No"/>
    <x v="0"/>
    <x v="0"/>
    <n v="0"/>
    <x v="1"/>
    <x v="1"/>
    <x v="2"/>
    <n v="7729.65"/>
    <x v="2"/>
    <s v="tier - 1"/>
    <x v="4"/>
    <s v="10-Sep-1980"/>
    <x v="25"/>
  </r>
  <r>
    <s v="Id1385"/>
    <s v="Kerry L"/>
    <n v="34.58"/>
    <n v="6.3"/>
    <s v="No"/>
    <x v="0"/>
    <x v="1"/>
    <n v="1"/>
    <x v="1"/>
    <x v="0"/>
    <x v="1"/>
    <n v="7727.25"/>
    <x v="1"/>
    <s v="tier - 3"/>
    <x v="1"/>
    <s v="2-Jun-1979"/>
    <x v="9"/>
  </r>
  <r>
    <s v="Id1386"/>
    <s v="Ulrich"/>
    <n v="27.4"/>
    <n v="8.84"/>
    <s v="No"/>
    <x v="0"/>
    <x v="0"/>
    <n v="0"/>
    <x v="1"/>
    <x v="1"/>
    <x v="0"/>
    <n v="7726.85"/>
    <x v="0"/>
    <s v="tier - 2"/>
    <x v="3"/>
    <s v="29-Dec-1978"/>
    <x v="9"/>
  </r>
  <r>
    <s v="Id1387"/>
    <s v="Justin P"/>
    <n v="27.53"/>
    <n v="4.1100000000000003"/>
    <s v="No"/>
    <x v="0"/>
    <x v="0"/>
    <n v="1"/>
    <x v="1"/>
    <x v="1"/>
    <x v="2"/>
    <n v="7684.62"/>
    <x v="1"/>
    <s v="tier - 3"/>
    <x v="14"/>
    <s v="12-Jul-1987"/>
    <x v="38"/>
  </r>
  <r>
    <s v="Id1388"/>
    <s v="Hannah E."/>
    <n v="33"/>
    <n v="4.57"/>
    <s v="No"/>
    <x v="0"/>
    <x v="0"/>
    <n v="0"/>
    <x v="1"/>
    <x v="0"/>
    <x v="2"/>
    <n v="7682.67"/>
    <x v="1"/>
    <s v="tier - 1"/>
    <x v="0"/>
    <s v="18-Dec-1982"/>
    <x v="37"/>
  </r>
  <r>
    <s v="Id1389"/>
    <s v="David"/>
    <n v="25.78"/>
    <n v="11.06"/>
    <s v="Yes"/>
    <x v="0"/>
    <x v="0"/>
    <n v="0"/>
    <x v="1"/>
    <x v="1"/>
    <x v="0"/>
    <n v="7681.17"/>
    <x v="1"/>
    <s v="tier - 2"/>
    <x v="16"/>
    <s v="19-Dec-1981"/>
    <x v="36"/>
  </r>
  <r>
    <s v="Id1390"/>
    <s v="Jim"/>
    <n v="22.66"/>
    <n v="10.68"/>
    <s v="No"/>
    <x v="0"/>
    <x v="0"/>
    <n v="0"/>
    <x v="1"/>
    <x v="2"/>
    <x v="0"/>
    <n v="7680.92"/>
    <x v="1"/>
    <s v="tier - 1"/>
    <x v="0"/>
    <s v="11-Oct-1971"/>
    <x v="14"/>
  </r>
  <r>
    <s v="Id1391"/>
    <s v="Joseph P"/>
    <n v="38.81"/>
    <n v="6.14"/>
    <s v="Yes"/>
    <x v="0"/>
    <x v="0"/>
    <n v="1"/>
    <x v="1"/>
    <x v="0"/>
    <x v="1"/>
    <n v="7676.4"/>
    <x v="1"/>
    <s v="tier - 1"/>
    <x v="1"/>
    <s v="13-Sep-1995"/>
    <x v="40"/>
  </r>
  <r>
    <s v="Id1392"/>
    <s v="Michael"/>
    <n v="38.51"/>
    <n v="5.45"/>
    <s v="Yes"/>
    <x v="0"/>
    <x v="0"/>
    <n v="0"/>
    <x v="1"/>
    <x v="0"/>
    <x v="2"/>
    <n v="7670.75"/>
    <x v="1"/>
    <s v="tier - 2"/>
    <x v="13"/>
    <s v="24-Nov-1996"/>
    <x v="45"/>
  </r>
  <r>
    <s v="Id1393"/>
    <s v="Gina M"/>
    <n v="22.98"/>
    <n v="6.14"/>
    <s v="Yes"/>
    <x v="0"/>
    <x v="0"/>
    <n v="0"/>
    <x v="1"/>
    <x v="2"/>
    <x v="1"/>
    <n v="7662.47"/>
    <x v="1"/>
    <s v="tier - 1"/>
    <x v="3"/>
    <s v="9-Oct-1976"/>
    <x v="1"/>
  </r>
  <r>
    <s v="Id1394"/>
    <s v="Shantel C."/>
    <n v="15.65"/>
    <n v="7.85"/>
    <s v="No"/>
    <x v="0"/>
    <x v="0"/>
    <n v="0"/>
    <x v="1"/>
    <x v="3"/>
    <x v="0"/>
    <n v="7657.69"/>
    <x v="2"/>
    <s v="tier - 3"/>
    <x v="1"/>
    <s v="27-Dec-1965"/>
    <x v="11"/>
  </r>
  <r>
    <s v="Id1395"/>
    <s v="Brian"/>
    <n v="39.97"/>
    <n v="4.09"/>
    <s v="No"/>
    <x v="0"/>
    <x v="0"/>
    <n v="1"/>
    <x v="1"/>
    <x v="0"/>
    <x v="2"/>
    <n v="7652.26"/>
    <x v="1"/>
    <s v="tier - 3"/>
    <x v="8"/>
    <s v="30-Sep-1998"/>
    <x v="44"/>
  </r>
  <r>
    <s v="Id1396"/>
    <s v="Brian"/>
    <n v="37.22"/>
    <n v="4.62"/>
    <s v="No"/>
    <x v="0"/>
    <x v="1"/>
    <n v="1"/>
    <x v="1"/>
    <x v="0"/>
    <x v="2"/>
    <n v="7650.8"/>
    <x v="1"/>
    <s v="tier - 2"/>
    <x v="1"/>
    <s v="10-Aug-1993"/>
    <x v="20"/>
  </r>
  <r>
    <s v="Id1397"/>
    <s v="Jessica R"/>
    <n v="41.325000000000003"/>
    <n v="5.77"/>
    <s v="No"/>
    <x v="0"/>
    <x v="0"/>
    <n v="0"/>
    <x v="1"/>
    <x v="0"/>
    <x v="1"/>
    <n v="7650.77"/>
    <x v="1"/>
    <s v="tier - 2"/>
    <x v="2"/>
    <s v="16-Oct-1980"/>
    <x v="25"/>
  </r>
  <r>
    <s v="Id1398"/>
    <s v="Robyn"/>
    <n v="40.31"/>
    <n v="5.84"/>
    <s v="No"/>
    <x v="0"/>
    <x v="0"/>
    <n v="0"/>
    <x v="1"/>
    <x v="0"/>
    <x v="1"/>
    <n v="7642.05"/>
    <x v="1"/>
    <s v="tier - 2"/>
    <x v="12"/>
    <s v="15-Jun-1999"/>
    <x v="35"/>
  </r>
  <r>
    <s v="Id1399"/>
    <s v="Ashley"/>
    <n v="29.48"/>
    <n v="4.91"/>
    <s v="No"/>
    <x v="0"/>
    <x v="0"/>
    <n v="0"/>
    <x v="1"/>
    <x v="1"/>
    <x v="2"/>
    <n v="7640.31"/>
    <x v="1"/>
    <s v="tier - 1"/>
    <x v="0"/>
    <s v="24-Jul-1980"/>
    <x v="25"/>
  </r>
  <r>
    <s v="Id1400"/>
    <s v="Dana"/>
    <n v="33.155000000000001"/>
    <n v="5.07"/>
    <s v="No"/>
    <x v="0"/>
    <x v="0"/>
    <n v="0"/>
    <x v="1"/>
    <x v="0"/>
    <x v="2"/>
    <n v="7639.42"/>
    <x v="1"/>
    <s v="tier - 2"/>
    <x v="2"/>
    <s v="20-Jun-1980"/>
    <x v="25"/>
  </r>
  <r>
    <s v="Id1401"/>
    <s v="Jessica F."/>
    <n v="42.85"/>
    <n v="5.81"/>
    <s v="Yes"/>
    <x v="0"/>
    <x v="0"/>
    <n v="0"/>
    <x v="1"/>
    <x v="0"/>
    <x v="1"/>
    <n v="7636.92"/>
    <x v="1"/>
    <s v="tier - 3"/>
    <x v="1"/>
    <s v="13-Dec-2001"/>
    <x v="47"/>
  </r>
  <r>
    <s v="Id1402"/>
    <s v="Lindsey"/>
    <n v="32.340000000000003"/>
    <n v="11.2"/>
    <s v="No"/>
    <x v="0"/>
    <x v="0"/>
    <n v="0"/>
    <x v="1"/>
    <x v="0"/>
    <x v="0"/>
    <n v="7633.72"/>
    <x v="1"/>
    <s v="tier - 1"/>
    <x v="0"/>
    <s v="24-Aug-1978"/>
    <x v="9"/>
  </r>
  <r>
    <s v="Id1403"/>
    <s v="Kelly A"/>
    <n v="27.5"/>
    <n v="10.75"/>
    <s v="No"/>
    <x v="0"/>
    <x v="0"/>
    <n v="0"/>
    <x v="1"/>
    <x v="1"/>
    <x v="0"/>
    <n v="7626.99"/>
    <x v="1"/>
    <s v="tier - 2"/>
    <x v="3"/>
    <s v="29-Nov-1978"/>
    <x v="9"/>
  </r>
  <r>
    <s v="Id1404"/>
    <s v="Brooke E"/>
    <n v="25.8"/>
    <n v="7.8"/>
    <s v="No"/>
    <x v="0"/>
    <x v="0"/>
    <n v="0"/>
    <x v="1"/>
    <x v="1"/>
    <x v="0"/>
    <n v="7624.63"/>
    <x v="1"/>
    <s v="tier - 1"/>
    <x v="3"/>
    <s v="6-Nov-1978"/>
    <x v="9"/>
  </r>
  <r>
    <s v="Id1405"/>
    <s v="Katelyn E."/>
    <n v="25"/>
    <n v="7.04"/>
    <s v="No"/>
    <x v="0"/>
    <x v="0"/>
    <n v="0"/>
    <x v="1"/>
    <x v="1"/>
    <x v="0"/>
    <n v="7623.52"/>
    <x v="1"/>
    <s v="tier - 1"/>
    <x v="3"/>
    <s v="28-Nov-1978"/>
    <x v="9"/>
  </r>
  <r>
    <s v="Id1406"/>
    <s v="Adam"/>
    <n v="41.2"/>
    <n v="4.18"/>
    <s v="Yes"/>
    <x v="0"/>
    <x v="0"/>
    <n v="0"/>
    <x v="1"/>
    <x v="0"/>
    <x v="2"/>
    <n v="7623.13"/>
    <x v="1"/>
    <s v="tier - 3"/>
    <x v="3"/>
    <s v="17-Sep-1996"/>
    <x v="45"/>
  </r>
  <r>
    <s v="Id1407"/>
    <s v="Dana"/>
    <n v="17.78"/>
    <n v="8.19"/>
    <s v="No"/>
    <x v="0"/>
    <x v="0"/>
    <n v="0"/>
    <x v="1"/>
    <x v="3"/>
    <x v="0"/>
    <n v="7609.6"/>
    <x v="2"/>
    <s v="tier - 2"/>
    <x v="1"/>
    <s v="3-Jul-1968"/>
    <x v="0"/>
  </r>
  <r>
    <s v="Id1408"/>
    <s v="Eric W"/>
    <n v="40.119999999999997"/>
    <n v="6.22"/>
    <s v="Yes"/>
    <x v="0"/>
    <x v="1"/>
    <n v="1"/>
    <x v="1"/>
    <x v="0"/>
    <x v="1"/>
    <n v="7607.03"/>
    <x v="1"/>
    <s v="tier - 2"/>
    <x v="1"/>
    <s v="30-Sep-1997"/>
    <x v="31"/>
  </r>
  <r>
    <s v="Id1409"/>
    <s v="Matthew D"/>
    <n v="19.350000000000001"/>
    <n v="8.2200000000000006"/>
    <s v="Yes"/>
    <x v="0"/>
    <x v="0"/>
    <n v="0"/>
    <x v="1"/>
    <x v="2"/>
    <x v="0"/>
    <n v="7585.62"/>
    <x v="2"/>
    <s v="tier - 2"/>
    <x v="0"/>
    <s v="17-Jul-1967"/>
    <x v="22"/>
  </r>
  <r>
    <s v="Id1410"/>
    <s v="Eoghan"/>
    <n v="36.69"/>
    <n v="6.15"/>
    <s v="No"/>
    <x v="0"/>
    <x v="0"/>
    <n v="0"/>
    <x v="1"/>
    <x v="0"/>
    <x v="1"/>
    <n v="7567.13"/>
    <x v="1"/>
    <s v="tier - 2"/>
    <x v="14"/>
    <s v="14-Aug-1994"/>
    <x v="6"/>
  </r>
  <r>
    <s v="Id1411"/>
    <s v="Pamela W"/>
    <n v="28.51"/>
    <n v="5.65"/>
    <s v="Yes"/>
    <x v="0"/>
    <x v="0"/>
    <n v="1"/>
    <x v="1"/>
    <x v="1"/>
    <x v="2"/>
    <n v="7538.52"/>
    <x v="1"/>
    <s v="tier - 2"/>
    <x v="1"/>
    <s v="15-Dec-1988"/>
    <x v="23"/>
  </r>
  <r>
    <s v="Id1412"/>
    <s v="Lindsey M."/>
    <n v="30.21"/>
    <n v="5.5"/>
    <s v="No"/>
    <x v="0"/>
    <x v="0"/>
    <n v="1"/>
    <x v="1"/>
    <x v="0"/>
    <x v="2"/>
    <n v="7537.16"/>
    <x v="1"/>
    <s v="tier - 2"/>
    <x v="1"/>
    <s v="22-Aug-1984"/>
    <x v="32"/>
  </r>
  <r>
    <s v="Id1413"/>
    <s v="Kassie"/>
    <n v="24.33"/>
    <n v="8"/>
    <s v="No"/>
    <x v="0"/>
    <x v="0"/>
    <n v="0"/>
    <x v="1"/>
    <x v="2"/>
    <x v="0"/>
    <n v="7531.7"/>
    <x v="1"/>
    <s v="tier - 1"/>
    <x v="0"/>
    <s v="14-Dec-1978"/>
    <x v="9"/>
  </r>
  <r>
    <s v="Id1414"/>
    <s v="Matthew"/>
    <n v="19.855"/>
    <n v="5.71"/>
    <s v="Yes"/>
    <x v="0"/>
    <x v="0"/>
    <n v="0"/>
    <x v="1"/>
    <x v="2"/>
    <x v="1"/>
    <n v="7526.71"/>
    <x v="2"/>
    <s v="tier - 1"/>
    <x v="1"/>
    <s v="10-Oct-1976"/>
    <x v="1"/>
  </r>
  <r>
    <s v="Id1415"/>
    <s v="Mr.  Ruben Dario"/>
    <n v="25.364999999999998"/>
    <n v="11.71"/>
    <s v="No"/>
    <x v="0"/>
    <x v="0"/>
    <n v="0"/>
    <x v="1"/>
    <x v="1"/>
    <x v="0"/>
    <n v="7518.03"/>
    <x v="1"/>
    <s v="tier - 3"/>
    <x v="1"/>
    <s v="18-Oct-1978"/>
    <x v="9"/>
  </r>
  <r>
    <s v="Id1416"/>
    <s v="Kevin"/>
    <n v="29.6"/>
    <n v="6.17"/>
    <s v="Yes"/>
    <x v="0"/>
    <x v="1"/>
    <n v="1"/>
    <x v="1"/>
    <x v="1"/>
    <x v="1"/>
    <n v="7512.27"/>
    <x v="2"/>
    <s v="tier - 2"/>
    <x v="3"/>
    <s v="10-Jul-1983"/>
    <x v="33"/>
  </r>
  <r>
    <s v="Id1417"/>
    <s v="Lindsay M"/>
    <n v="39.43"/>
    <n v="6.1"/>
    <s v="Yes"/>
    <x v="0"/>
    <x v="1"/>
    <n v="1"/>
    <x v="1"/>
    <x v="0"/>
    <x v="1"/>
    <n v="7504.3"/>
    <x v="1"/>
    <s v="tier - 1"/>
    <x v="1"/>
    <s v="28-Oct-1997"/>
    <x v="31"/>
  </r>
  <r>
    <s v="Id1418"/>
    <s v="Amanda"/>
    <n v="27.34"/>
    <n v="5.19"/>
    <s v="Yes"/>
    <x v="0"/>
    <x v="0"/>
    <n v="1"/>
    <x v="1"/>
    <x v="1"/>
    <x v="2"/>
    <n v="7494.63"/>
    <x v="1"/>
    <s v="tier - 3"/>
    <x v="15"/>
    <s v="15-Dec-1988"/>
    <x v="23"/>
  </r>
  <r>
    <s v="Id1419"/>
    <s v="James"/>
    <n v="39.01"/>
    <n v="5.37"/>
    <s v="Yes"/>
    <x v="0"/>
    <x v="0"/>
    <n v="0"/>
    <x v="1"/>
    <x v="0"/>
    <x v="2"/>
    <n v="7487.38"/>
    <x v="1"/>
    <s v="tier - 3"/>
    <x v="1"/>
    <s v="14-Jun-1996"/>
    <x v="45"/>
  </r>
  <r>
    <s v="Id1420"/>
    <s v="Samuel H."/>
    <n v="18.989999999999998"/>
    <n v="10.82"/>
    <s v="Yes"/>
    <x v="0"/>
    <x v="0"/>
    <n v="0"/>
    <x v="1"/>
    <x v="2"/>
    <x v="0"/>
    <n v="7463.51"/>
    <x v="2"/>
    <s v="tier - 3"/>
    <x v="0"/>
    <s v="4-Aug-1967"/>
    <x v="22"/>
  </r>
  <r>
    <s v="Id1421"/>
    <s v="Jenni"/>
    <n v="42.3"/>
    <n v="6.06"/>
    <s v="Yes"/>
    <x v="0"/>
    <x v="0"/>
    <n v="0"/>
    <x v="1"/>
    <x v="0"/>
    <x v="1"/>
    <n v="7450.36"/>
    <x v="1"/>
    <s v="tier - 2"/>
    <x v="1"/>
    <s v="1-Jun-2001"/>
    <x v="21"/>
  </r>
  <r>
    <s v="Id1422"/>
    <s v="Estuardo F"/>
    <n v="39.805"/>
    <n v="5.91"/>
    <s v="No"/>
    <x v="0"/>
    <x v="0"/>
    <n v="0"/>
    <x v="1"/>
    <x v="0"/>
    <x v="1"/>
    <n v="7448.4"/>
    <x v="2"/>
    <s v="tier - 3"/>
    <x v="6"/>
    <s v="30-Sep-1977"/>
    <x v="29"/>
  </r>
  <r>
    <s v="Id1423"/>
    <s v="Brett"/>
    <n v="33.700000000000003"/>
    <n v="5.87"/>
    <s v="No"/>
    <x v="0"/>
    <x v="0"/>
    <n v="0"/>
    <x v="1"/>
    <x v="0"/>
    <x v="1"/>
    <n v="7445.92"/>
    <x v="2"/>
    <s v="tier - 1"/>
    <x v="3"/>
    <s v="25-Sep-1977"/>
    <x v="29"/>
  </r>
  <r>
    <s v="Id1424"/>
    <s v="Sharon E."/>
    <n v="36.195"/>
    <n v="6.22"/>
    <s v="No"/>
    <x v="0"/>
    <x v="0"/>
    <n v="0"/>
    <x v="1"/>
    <x v="0"/>
    <x v="1"/>
    <n v="7443.64"/>
    <x v="1"/>
    <s v="tier - 3"/>
    <x v="1"/>
    <s v="7-Jul-1980"/>
    <x v="25"/>
  </r>
  <r>
    <s v="Id1425"/>
    <s v="Jacob W√¶ver"/>
    <n v="32.6"/>
    <n v="5.73"/>
    <s v="No"/>
    <x v="0"/>
    <x v="1"/>
    <n v="1"/>
    <x v="1"/>
    <x v="0"/>
    <x v="1"/>
    <n v="7441.5"/>
    <x v="2"/>
    <s v="tier - 2"/>
    <x v="3"/>
    <s v="1-Sep-1979"/>
    <x v="18"/>
  </r>
  <r>
    <s v="Id1426"/>
    <s v="Scott"/>
    <n v="30.2"/>
    <n v="5.7"/>
    <s v="No"/>
    <x v="0"/>
    <x v="0"/>
    <n v="0"/>
    <x v="1"/>
    <x v="0"/>
    <x v="1"/>
    <n v="7441.05"/>
    <x v="2"/>
    <s v="tier - 2"/>
    <x v="3"/>
    <s v="25-Aug-1977"/>
    <x v="29"/>
  </r>
  <r>
    <s v="Id1427"/>
    <s v="Brooke S."/>
    <n v="27.645"/>
    <n v="9.91"/>
    <s v="No"/>
    <x v="0"/>
    <x v="0"/>
    <n v="0"/>
    <x v="1"/>
    <x v="1"/>
    <x v="0"/>
    <n v="7421.19"/>
    <x v="1"/>
    <s v="tier - 3"/>
    <x v="1"/>
    <s v="2-Dec-1978"/>
    <x v="9"/>
  </r>
  <r>
    <s v="Id1428"/>
    <s v="Kaye A."/>
    <n v="26.41"/>
    <n v="11.4"/>
    <s v="No"/>
    <x v="0"/>
    <x v="0"/>
    <n v="0"/>
    <x v="1"/>
    <x v="1"/>
    <x v="0"/>
    <n v="7419.48"/>
    <x v="1"/>
    <s v="tier - 2"/>
    <x v="1"/>
    <s v="12-Nov-1978"/>
    <x v="9"/>
  </r>
  <r>
    <s v="Id1429"/>
    <s v="Carolyn"/>
    <n v="34.1"/>
    <n v="6.29"/>
    <s v="Yes"/>
    <x v="0"/>
    <x v="1"/>
    <n v="1"/>
    <x v="1"/>
    <x v="0"/>
    <x v="1"/>
    <n v="7418.52"/>
    <x v="1"/>
    <s v="tier - 2"/>
    <x v="3"/>
    <s v="19-Sep-1983"/>
    <x v="33"/>
  </r>
  <r>
    <s v="Id1430"/>
    <s v="Daniel C."/>
    <n v="17.3"/>
    <n v="9.2799999999999994"/>
    <s v="No"/>
    <x v="0"/>
    <x v="0"/>
    <n v="0"/>
    <x v="1"/>
    <x v="3"/>
    <x v="0"/>
    <n v="7403.98"/>
    <x v="2"/>
    <s v="tier - 2"/>
    <x v="0"/>
    <s v="5-Dec-1965"/>
    <x v="11"/>
  </r>
  <r>
    <s v="Id1431"/>
    <s v="Laurie A"/>
    <n v="35.020000000000003"/>
    <n v="4.78"/>
    <s v="No"/>
    <x v="0"/>
    <x v="1"/>
    <n v="1"/>
    <x v="1"/>
    <x v="0"/>
    <x v="2"/>
    <n v="7388.85"/>
    <x v="1"/>
    <s v="tier - 2"/>
    <x v="12"/>
    <s v="22-Jul-1993"/>
    <x v="20"/>
  </r>
  <r>
    <s v="Id1432"/>
    <s v="Nicole"/>
    <n v="37.1"/>
    <n v="8.8699999999999992"/>
    <s v="Yes"/>
    <x v="0"/>
    <x v="0"/>
    <n v="0"/>
    <x v="1"/>
    <x v="0"/>
    <x v="0"/>
    <n v="7371.77"/>
    <x v="1"/>
    <s v="tier - 1"/>
    <x v="3"/>
    <s v="24-Nov-1981"/>
    <x v="36"/>
  </r>
  <r>
    <s v="Id1433"/>
    <s v="Shelby"/>
    <n v="16.79"/>
    <n v="11.4"/>
    <s v="No"/>
    <x v="0"/>
    <x v="0"/>
    <n v="0"/>
    <x v="1"/>
    <x v="3"/>
    <x v="0"/>
    <n v="7362.31"/>
    <x v="2"/>
    <s v="tier - 3"/>
    <x v="0"/>
    <s v="9-Dec-1965"/>
    <x v="11"/>
  </r>
  <r>
    <s v="Id1434"/>
    <s v="Allison"/>
    <n v="31.635000000000002"/>
    <n v="9.1300000000000008"/>
    <s v="Yes"/>
    <x v="0"/>
    <x v="0"/>
    <n v="0"/>
    <x v="1"/>
    <x v="0"/>
    <x v="0"/>
    <n v="7358.18"/>
    <x v="1"/>
    <s v="tier - 3"/>
    <x v="2"/>
    <s v="16-Jul-1981"/>
    <x v="36"/>
  </r>
  <r>
    <s v="Id1435"/>
    <s v="Leticia"/>
    <n v="24.19"/>
    <n v="6.22"/>
    <s v="Yes"/>
    <x v="0"/>
    <x v="1"/>
    <n v="1"/>
    <x v="1"/>
    <x v="2"/>
    <x v="1"/>
    <n v="7357.49"/>
    <x v="1"/>
    <s v="tier - 2"/>
    <x v="1"/>
    <s v="21-Jun-1983"/>
    <x v="33"/>
  </r>
  <r>
    <s v="Id1436"/>
    <s v="John S."/>
    <n v="35.29"/>
    <n v="5.9"/>
    <s v="No"/>
    <x v="0"/>
    <x v="1"/>
    <n v="1"/>
    <x v="1"/>
    <x v="0"/>
    <x v="1"/>
    <n v="7349.12"/>
    <x v="1"/>
    <s v="tier - 2"/>
    <x v="14"/>
    <s v="5-Oct-1993"/>
    <x v="20"/>
  </r>
  <r>
    <s v="Id1437"/>
    <s v="April"/>
    <n v="35.299999999999997"/>
    <n v="4.45"/>
    <s v="No"/>
    <x v="0"/>
    <x v="0"/>
    <n v="0"/>
    <x v="1"/>
    <x v="0"/>
    <x v="2"/>
    <n v="7348.14"/>
    <x v="1"/>
    <s v="tier - 1"/>
    <x v="3"/>
    <s v="1-Dec-1977"/>
    <x v="29"/>
  </r>
  <r>
    <s v="Id1438"/>
    <s v="Ashley N."/>
    <n v="35.64"/>
    <n v="6.17"/>
    <s v="No"/>
    <x v="0"/>
    <x v="1"/>
    <n v="1"/>
    <x v="1"/>
    <x v="0"/>
    <x v="1"/>
    <n v="7345.73"/>
    <x v="1"/>
    <s v="tier - 1"/>
    <x v="0"/>
    <s v="26-Jun-1979"/>
    <x v="18"/>
  </r>
  <r>
    <s v="Id1439"/>
    <s v="Madeleine"/>
    <n v="33.1"/>
    <n v="4.93"/>
    <s v="No"/>
    <x v="0"/>
    <x v="0"/>
    <n v="0"/>
    <x v="1"/>
    <x v="0"/>
    <x v="2"/>
    <n v="7345.08"/>
    <x v="1"/>
    <s v="tier - 1"/>
    <x v="3"/>
    <s v="18-Dec-1977"/>
    <x v="29"/>
  </r>
  <r>
    <s v="Id1440"/>
    <s v="Nelly S"/>
    <n v="26.41"/>
    <n v="7.32"/>
    <s v="Yes"/>
    <x v="0"/>
    <x v="0"/>
    <n v="1"/>
    <x v="1"/>
    <x v="1"/>
    <x v="0"/>
    <n v="7339.93"/>
    <x v="1"/>
    <s v="tier - 2"/>
    <x v="1"/>
    <s v="15-Jun-1986"/>
    <x v="26"/>
  </r>
  <r>
    <s v="Id1441"/>
    <s v="Meredith S"/>
    <n v="29.9"/>
    <n v="5.27"/>
    <s v="No"/>
    <x v="0"/>
    <x v="1"/>
    <n v="1"/>
    <x v="1"/>
    <x v="1"/>
    <x v="2"/>
    <n v="7337.75"/>
    <x v="1"/>
    <s v="tier - 3"/>
    <x v="3"/>
    <s v="19-Sep-1979"/>
    <x v="18"/>
  </r>
  <r>
    <s v="Id1442"/>
    <s v="Kevin"/>
    <n v="25.24"/>
    <n v="5.82"/>
    <s v="No"/>
    <x v="0"/>
    <x v="0"/>
    <n v="1"/>
    <x v="1"/>
    <x v="1"/>
    <x v="1"/>
    <n v="7325.47"/>
    <x v="1"/>
    <s v="tier - 1"/>
    <x v="1"/>
    <s v="25-Jul-1984"/>
    <x v="32"/>
  </r>
  <r>
    <s v="Id1443"/>
    <s v="Lisa"/>
    <n v="25.08"/>
    <n v="5.8"/>
    <s v="No"/>
    <x v="0"/>
    <x v="1"/>
    <n v="1"/>
    <x v="1"/>
    <x v="1"/>
    <x v="1"/>
    <n v="7325.05"/>
    <x v="1"/>
    <s v="tier - 3"/>
    <x v="2"/>
    <s v="19-Jun-1979"/>
    <x v="18"/>
  </r>
  <r>
    <s v="Id1444"/>
    <s v="Katherine A"/>
    <n v="29.164999999999999"/>
    <n v="4.87"/>
    <s v="No"/>
    <x v="1"/>
    <x v="0"/>
    <n v="1"/>
    <x v="1"/>
    <x v="1"/>
    <x v="2"/>
    <n v="7323.73"/>
    <x v="1"/>
    <s v="tier - 2"/>
    <x v="2"/>
    <s v="15-Nov-2004"/>
    <x v="41"/>
  </r>
  <r>
    <s v="Id1445"/>
    <s v="Steve"/>
    <n v="15.05"/>
    <n v="8.1199999999999992"/>
    <s v="No"/>
    <x v="0"/>
    <x v="0"/>
    <n v="0"/>
    <x v="1"/>
    <x v="3"/>
    <x v="0"/>
    <n v="7322.86"/>
    <x v="2"/>
    <s v="tier - 3"/>
    <x v="1"/>
    <s v="11-Jul-1965"/>
    <x v="11"/>
  </r>
  <r>
    <s v="Id1446"/>
    <s v="Kate L."/>
    <n v="19.95"/>
    <n v="4.3600000000000003"/>
    <s v="No"/>
    <x v="0"/>
    <x v="0"/>
    <n v="2"/>
    <x v="1"/>
    <x v="2"/>
    <x v="2"/>
    <n v="7318.22"/>
    <x v="1"/>
    <s v="tier - 3"/>
    <x v="1"/>
    <s v="11-Aug-1972"/>
    <x v="28"/>
  </r>
  <r>
    <s v="Id1447"/>
    <s v="Beth"/>
    <n v="16.66"/>
    <n v="9.16"/>
    <s v="No"/>
    <x v="0"/>
    <x v="0"/>
    <n v="0"/>
    <x v="1"/>
    <x v="3"/>
    <x v="0"/>
    <n v="7318.21"/>
    <x v="2"/>
    <s v="tier - 1"/>
    <x v="0"/>
    <s v="25-Jun-1965"/>
    <x v="11"/>
  </r>
  <r>
    <s v="Id1448"/>
    <s v="Katharine"/>
    <n v="16.62"/>
    <n v="9.14"/>
    <s v="No"/>
    <x v="0"/>
    <x v="0"/>
    <n v="0"/>
    <x v="1"/>
    <x v="3"/>
    <x v="0"/>
    <n v="7304.65"/>
    <x v="2"/>
    <s v="tier - 3"/>
    <x v="0"/>
    <s v="6-Jun-1965"/>
    <x v="13"/>
  </r>
  <r>
    <s v="Id1449"/>
    <s v="Heather L"/>
    <n v="15.36"/>
    <n v="5.49"/>
    <s v="Yes"/>
    <x v="0"/>
    <x v="0"/>
    <n v="2"/>
    <x v="1"/>
    <x v="3"/>
    <x v="2"/>
    <n v="7302.46"/>
    <x v="2"/>
    <s v="tier - 1"/>
    <x v="1"/>
    <s v="26-Dec-1966"/>
    <x v="24"/>
  </r>
  <r>
    <s v="Id1450"/>
    <s v="Desiree"/>
    <n v="27.74"/>
    <n v="5.96"/>
    <s v="Yes"/>
    <x v="0"/>
    <x v="0"/>
    <n v="0"/>
    <x v="1"/>
    <x v="1"/>
    <x v="1"/>
    <n v="7281.51"/>
    <x v="1"/>
    <s v="tier - 1"/>
    <x v="1"/>
    <s v="2-Nov-1985"/>
    <x v="17"/>
  </r>
  <r>
    <s v="Id1451"/>
    <s v="Peter B."/>
    <n v="22.44"/>
    <n v="4.62"/>
    <s v="Yes"/>
    <x v="0"/>
    <x v="0"/>
    <n v="0"/>
    <x v="1"/>
    <x v="2"/>
    <x v="2"/>
    <n v="7273.02"/>
    <x v="1"/>
    <s v="tier - 1"/>
    <x v="0"/>
    <s v="18-Dec-1976"/>
    <x v="1"/>
  </r>
  <r>
    <s v="Id1452"/>
    <s v="Adam"/>
    <n v="37.049999999999997"/>
    <n v="9.9600000000000009"/>
    <s v="Yes"/>
    <x v="0"/>
    <x v="0"/>
    <n v="0"/>
    <x v="1"/>
    <x v="0"/>
    <x v="0"/>
    <n v="7265.7"/>
    <x v="2"/>
    <s v="tier - 3"/>
    <x v="1"/>
    <s v="4-Aug-1981"/>
    <x v="36"/>
  </r>
  <r>
    <s v="Id1453"/>
    <s v="Jeremy J"/>
    <n v="22.95"/>
    <n v="10.53"/>
    <s v="No"/>
    <x v="0"/>
    <x v="0"/>
    <n v="2"/>
    <x v="1"/>
    <x v="2"/>
    <x v="0"/>
    <n v="7265.58"/>
    <x v="1"/>
    <s v="tier - 2"/>
    <x v="0"/>
    <s v="25-Oct-1973"/>
    <x v="30"/>
  </r>
  <r>
    <s v="Id1454"/>
    <s v="Adam C"/>
    <n v="34.200000000000003"/>
    <n v="6.69"/>
    <s v="Yes"/>
    <x v="0"/>
    <x v="0"/>
    <n v="0"/>
    <x v="1"/>
    <x v="0"/>
    <x v="0"/>
    <n v="7261.74"/>
    <x v="2"/>
    <s v="tier - 3"/>
    <x v="1"/>
    <s v="13-Jun-1981"/>
    <x v="36"/>
  </r>
  <r>
    <s v="Id1455"/>
    <s v="Jon"/>
    <n v="30.59"/>
    <n v="9.5500000000000007"/>
    <s v="Yes"/>
    <x v="0"/>
    <x v="0"/>
    <n v="0"/>
    <x v="1"/>
    <x v="0"/>
    <x v="0"/>
    <n v="7256.72"/>
    <x v="2"/>
    <s v="tier - 2"/>
    <x v="1"/>
    <s v="14-Aug-1981"/>
    <x v="36"/>
  </r>
  <r>
    <s v="Id1456"/>
    <s v="Steven J"/>
    <n v="25.51"/>
    <n v="6.05"/>
    <s v="No"/>
    <x v="0"/>
    <x v="0"/>
    <n v="0"/>
    <x v="1"/>
    <x v="1"/>
    <x v="1"/>
    <n v="7248.71"/>
    <x v="1"/>
    <s v="tier - 1"/>
    <x v="0"/>
    <s v="24-Jul-1982"/>
    <x v="37"/>
  </r>
  <r>
    <s v="Id1457"/>
    <s v="Jessica P."/>
    <n v="29.04"/>
    <n v="10.56"/>
    <s v="Yes"/>
    <x v="0"/>
    <x v="0"/>
    <n v="1"/>
    <x v="1"/>
    <x v="1"/>
    <x v="0"/>
    <n v="7243.81"/>
    <x v="1"/>
    <s v="tier - 3"/>
    <x v="0"/>
    <s v="2-Sep-1986"/>
    <x v="26"/>
  </r>
  <r>
    <s v="Id1458"/>
    <s v="Ashley"/>
    <n v="22.135000000000002"/>
    <n v="10.81"/>
    <s v="Yes"/>
    <x v="0"/>
    <x v="0"/>
    <n v="1"/>
    <x v="1"/>
    <x v="2"/>
    <x v="0"/>
    <n v="7228.22"/>
    <x v="1"/>
    <s v="tier - 1"/>
    <x v="2"/>
    <s v="13-Jul-1986"/>
    <x v="26"/>
  </r>
  <r>
    <s v="Id1459"/>
    <s v="Arturo H."/>
    <n v="21.375"/>
    <n v="4.32"/>
    <s v="No"/>
    <x v="0"/>
    <x v="0"/>
    <n v="0"/>
    <x v="1"/>
    <x v="2"/>
    <x v="2"/>
    <n v="7222.79"/>
    <x v="2"/>
    <s v="tier - 3"/>
    <x v="1"/>
    <s v="15-Sep-1977"/>
    <x v="29"/>
  </r>
  <r>
    <s v="Id1460"/>
    <s v="Ketil"/>
    <n v="29.19"/>
    <n v="4.37"/>
    <s v="No"/>
    <x v="0"/>
    <x v="0"/>
    <n v="0"/>
    <x v="1"/>
    <x v="1"/>
    <x v="2"/>
    <n v="7220.25"/>
    <x v="1"/>
    <s v="tier - 2"/>
    <x v="14"/>
    <s v="28-Jun-1991"/>
    <x v="42"/>
  </r>
  <r>
    <s v="Id1461"/>
    <s v="Katie"/>
    <n v="31.92"/>
    <n v="4.8099999999999996"/>
    <s v="Yes"/>
    <x v="0"/>
    <x v="1"/>
    <n v="1"/>
    <x v="1"/>
    <x v="0"/>
    <x v="2"/>
    <n v="7209.49"/>
    <x v="1"/>
    <s v="tier - 3"/>
    <x v="1"/>
    <s v="21-Nov-1983"/>
    <x v="33"/>
  </r>
  <r>
    <s v="Id1462"/>
    <s v="Christi"/>
    <n v="26.315000000000001"/>
    <n v="4.5599999999999996"/>
    <s v="Yes"/>
    <x v="0"/>
    <x v="1"/>
    <n v="1"/>
    <x v="1"/>
    <x v="1"/>
    <x v="2"/>
    <n v="7201.7"/>
    <x v="1"/>
    <s v="tier - 3"/>
    <x v="1"/>
    <s v="11-Aug-1983"/>
    <x v="33"/>
  </r>
  <r>
    <s v="Id1463"/>
    <s v="Alan"/>
    <n v="35.299999999999997"/>
    <n v="4.3899999999999997"/>
    <s v="No"/>
    <x v="0"/>
    <x v="0"/>
    <n v="0"/>
    <x v="1"/>
    <x v="0"/>
    <x v="2"/>
    <n v="7196.87"/>
    <x v="2"/>
    <s v="tier - 2"/>
    <x v="3"/>
    <s v="14-Sep-1982"/>
    <x v="37"/>
  </r>
  <r>
    <s v="Id1464"/>
    <s v="Mr.  Edivaldo B. Sr."/>
    <n v="18.91"/>
    <n v="11.44"/>
    <s v="No"/>
    <x v="0"/>
    <x v="0"/>
    <n v="0"/>
    <x v="1"/>
    <x v="2"/>
    <x v="0"/>
    <n v="7179.52"/>
    <x v="2"/>
    <s v="tier - 3"/>
    <x v="0"/>
    <s v="26-Aug-1968"/>
    <x v="0"/>
  </r>
  <r>
    <s v="Id1465"/>
    <s v="Eve"/>
    <n v="22.41"/>
    <n v="11.37"/>
    <s v="Yes"/>
    <x v="0"/>
    <x v="0"/>
    <n v="1"/>
    <x v="1"/>
    <x v="2"/>
    <x v="0"/>
    <n v="7175.51"/>
    <x v="1"/>
    <s v="tier - 3"/>
    <x v="0"/>
    <s v="19-Jul-1975"/>
    <x v="27"/>
  </r>
  <r>
    <s v="Id1466"/>
    <s v="Devin"/>
    <n v="22.704999999999998"/>
    <n v="6.14"/>
    <s v="No"/>
    <x v="0"/>
    <x v="0"/>
    <n v="0"/>
    <x v="1"/>
    <x v="2"/>
    <x v="1"/>
    <n v="7173.36"/>
    <x v="2"/>
    <s v="tier - 2"/>
    <x v="4"/>
    <s v="16-Aug-1982"/>
    <x v="37"/>
  </r>
  <r>
    <s v="Id1467"/>
    <s v="Shaun R"/>
    <n v="37.18"/>
    <n v="4.8899999999999997"/>
    <s v="No"/>
    <x v="0"/>
    <x v="0"/>
    <n v="0"/>
    <x v="1"/>
    <x v="0"/>
    <x v="2"/>
    <n v="7162.01"/>
    <x v="1"/>
    <s v="tier - 3"/>
    <x v="0"/>
    <s v="30-Sep-1980"/>
    <x v="25"/>
  </r>
  <r>
    <s v="Id1468"/>
    <s v="Adrian"/>
    <n v="35.97"/>
    <n v="4.5999999999999996"/>
    <s v="No"/>
    <x v="0"/>
    <x v="0"/>
    <n v="0"/>
    <x v="1"/>
    <x v="0"/>
    <x v="2"/>
    <n v="7160.33"/>
    <x v="1"/>
    <s v="tier - 1"/>
    <x v="0"/>
    <s v="7-Oct-1980"/>
    <x v="25"/>
  </r>
  <r>
    <s v="Id1469"/>
    <s v="Andrew"/>
    <n v="35.799999999999997"/>
    <n v="4.42"/>
    <s v="No"/>
    <x v="0"/>
    <x v="0"/>
    <n v="0"/>
    <x v="1"/>
    <x v="0"/>
    <x v="2"/>
    <n v="7160.09"/>
    <x v="1"/>
    <s v="tier - 2"/>
    <x v="3"/>
    <s v="22-Jun-1980"/>
    <x v="25"/>
  </r>
  <r>
    <s v="Id1470"/>
    <s v="Mallory"/>
    <n v="28.31"/>
    <n v="7.48"/>
    <s v="Yes"/>
    <x v="0"/>
    <x v="0"/>
    <n v="0"/>
    <x v="1"/>
    <x v="1"/>
    <x v="0"/>
    <n v="7153.55"/>
    <x v="1"/>
    <s v="tier - 1"/>
    <x v="1"/>
    <s v="17-Jul-1981"/>
    <x v="36"/>
  </r>
  <r>
    <s v="Id1471"/>
    <s v="Shawn E"/>
    <n v="38.06"/>
    <n v="10.74"/>
    <s v="No"/>
    <x v="0"/>
    <x v="0"/>
    <n v="0"/>
    <x v="1"/>
    <x v="0"/>
    <x v="0"/>
    <n v="7152.67"/>
    <x v="2"/>
    <s v="tier - 2"/>
    <x v="0"/>
    <s v="6-Sep-1978"/>
    <x v="9"/>
  </r>
  <r>
    <s v="Id1472"/>
    <s v="Sarah E"/>
    <n v="28"/>
    <n v="5.19"/>
    <s v="No"/>
    <x v="0"/>
    <x v="0"/>
    <n v="1"/>
    <x v="1"/>
    <x v="1"/>
    <x v="2"/>
    <n v="7151.09"/>
    <x v="1"/>
    <s v="tier - 2"/>
    <x v="3"/>
    <s v="29-Jun-1984"/>
    <x v="32"/>
  </r>
  <r>
    <s v="Id1473"/>
    <s v="Josh"/>
    <n v="34.32"/>
    <n v="9.17"/>
    <s v="No"/>
    <x v="0"/>
    <x v="0"/>
    <n v="0"/>
    <x v="1"/>
    <x v="0"/>
    <x v="0"/>
    <n v="7147.47"/>
    <x v="1"/>
    <s v="tier - 3"/>
    <x v="0"/>
    <s v="30-Jul-1978"/>
    <x v="9"/>
  </r>
  <r>
    <s v="Id1474"/>
    <s v="Johann A"/>
    <n v="22.3"/>
    <n v="4.95"/>
    <s v="Yes"/>
    <x v="0"/>
    <x v="0"/>
    <n v="0"/>
    <x v="1"/>
    <x v="2"/>
    <x v="2"/>
    <n v="7147.11"/>
    <x v="2"/>
    <s v="tier - 2"/>
    <x v="3"/>
    <s v="24-Jun-1976"/>
    <x v="1"/>
  </r>
  <r>
    <s v="Id1475"/>
    <s v="Robin M."/>
    <n v="27.835000000000001"/>
    <n v="6.03"/>
    <s v="No"/>
    <x v="0"/>
    <x v="0"/>
    <n v="1"/>
    <x v="1"/>
    <x v="1"/>
    <x v="1"/>
    <n v="7144.86"/>
    <x v="1"/>
    <s v="tier - 2"/>
    <x v="2"/>
    <s v="21-Nov-1984"/>
    <x v="32"/>
  </r>
  <r>
    <s v="Id1476"/>
    <s v="Kyle K"/>
    <n v="39.229999999999997"/>
    <n v="5.36"/>
    <s v="No"/>
    <x v="0"/>
    <x v="0"/>
    <n v="0"/>
    <x v="1"/>
    <x v="0"/>
    <x v="2"/>
    <n v="7144.4"/>
    <x v="1"/>
    <s v="tier - 1"/>
    <x v="13"/>
    <s v="8-Aug-1999"/>
    <x v="35"/>
  </r>
  <r>
    <s v="Id1477"/>
    <s v="Alison"/>
    <n v="19.95"/>
    <n v="6.11"/>
    <s v="No"/>
    <x v="0"/>
    <x v="0"/>
    <n v="1"/>
    <x v="1"/>
    <x v="2"/>
    <x v="1"/>
    <n v="7133.9"/>
    <x v="1"/>
    <s v="tier - 1"/>
    <x v="2"/>
    <s v="7-Jul-1984"/>
    <x v="32"/>
  </r>
  <r>
    <s v="Id1478"/>
    <s v="Michael A."/>
    <n v="34.64"/>
    <n v="4.88"/>
    <s v="No"/>
    <x v="0"/>
    <x v="1"/>
    <n v="1"/>
    <x v="1"/>
    <x v="0"/>
    <x v="2"/>
    <n v="7128.64"/>
    <x v="1"/>
    <s v="tier - 2"/>
    <x v="14"/>
    <s v="1-Aug-1993"/>
    <x v="20"/>
  </r>
  <r>
    <s v="Id1479"/>
    <s v="Byron A"/>
    <n v="18.75"/>
    <n v="6.72"/>
    <s v="No"/>
    <x v="0"/>
    <x v="0"/>
    <n v="0"/>
    <x v="1"/>
    <x v="2"/>
    <x v="0"/>
    <n v="7125.25"/>
    <x v="2"/>
    <s v="tier - 2"/>
    <x v="0"/>
    <s v="29-Jun-1968"/>
    <x v="0"/>
  </r>
  <r>
    <s v="Id1480"/>
    <s v="Carine A"/>
    <n v="26.48"/>
    <n v="4.2"/>
    <s v="No"/>
    <x v="0"/>
    <x v="0"/>
    <n v="1"/>
    <x v="1"/>
    <x v="1"/>
    <x v="2"/>
    <n v="7106.81"/>
    <x v="1"/>
    <s v="tier - 1"/>
    <x v="1"/>
    <s v="11-Aug-1987"/>
    <x v="38"/>
  </r>
  <r>
    <s v="Id1481"/>
    <s v="Nathaniel"/>
    <n v="34.83"/>
    <n v="5.79"/>
    <s v="No"/>
    <x v="0"/>
    <x v="0"/>
    <n v="1"/>
    <x v="1"/>
    <x v="0"/>
    <x v="1"/>
    <n v="7096.98"/>
    <x v="1"/>
    <s v="tier - 2"/>
    <x v="1"/>
    <s v="18-Jun-1992"/>
    <x v="34"/>
  </r>
  <r>
    <s v="Id1482"/>
    <s v="Lindsay A."/>
    <n v="25.46"/>
    <n v="4.29"/>
    <s v="No"/>
    <x v="0"/>
    <x v="0"/>
    <n v="0"/>
    <x v="1"/>
    <x v="1"/>
    <x v="2"/>
    <n v="7077.19"/>
    <x v="1"/>
    <s v="tier - 3"/>
    <x v="2"/>
    <s v="6-Oct-1982"/>
    <x v="37"/>
  </r>
  <r>
    <s v="Id1483"/>
    <s v="Justin R"/>
    <n v="23.31"/>
    <n v="8.27"/>
    <s v="No"/>
    <x v="0"/>
    <x v="0"/>
    <n v="0"/>
    <x v="1"/>
    <x v="2"/>
    <x v="0"/>
    <n v="7054.41"/>
    <x v="1"/>
    <s v="tier - 2"/>
    <x v="0"/>
    <s v="24-Jun-1978"/>
    <x v="9"/>
  </r>
  <r>
    <s v="Id1484"/>
    <s v="Casey"/>
    <n v="29"/>
    <n v="4.5599999999999996"/>
    <s v="No"/>
    <x v="0"/>
    <x v="0"/>
    <n v="0"/>
    <x v="1"/>
    <x v="1"/>
    <x v="2"/>
    <n v="7050.64"/>
    <x v="1"/>
    <s v="tier - 3"/>
    <x v="3"/>
    <s v="28-Jun-1980"/>
    <x v="25"/>
  </r>
  <r>
    <s v="Id1485"/>
    <s v="Amanda L"/>
    <n v="32.869999999999997"/>
    <n v="5.33"/>
    <s v="No"/>
    <x v="0"/>
    <x v="0"/>
    <n v="0"/>
    <x v="1"/>
    <x v="0"/>
    <x v="2"/>
    <n v="7050.02"/>
    <x v="1"/>
    <s v="tier - 1"/>
    <x v="2"/>
    <s v="21-Jul-1980"/>
    <x v="25"/>
  </r>
  <r>
    <s v="Id1486"/>
    <s v="Ayako N."/>
    <n v="26.18"/>
    <n v="5.63"/>
    <s v="No"/>
    <x v="0"/>
    <x v="0"/>
    <n v="0"/>
    <x v="1"/>
    <x v="1"/>
    <x v="2"/>
    <n v="7046.72"/>
    <x v="1"/>
    <s v="tier - 3"/>
    <x v="0"/>
    <s v="22-Oct-1980"/>
    <x v="25"/>
  </r>
  <r>
    <s v="Id1487"/>
    <s v="Emilee"/>
    <n v="25.3"/>
    <n v="5.12"/>
    <s v="No"/>
    <x v="0"/>
    <x v="0"/>
    <n v="0"/>
    <x v="1"/>
    <x v="1"/>
    <x v="2"/>
    <n v="7045.5"/>
    <x v="1"/>
    <s v="tier - 1"/>
    <x v="3"/>
    <s v="26-Jul-1980"/>
    <x v="25"/>
  </r>
  <r>
    <s v="Id1488"/>
    <s v="Stephen M"/>
    <n v="36.94"/>
    <n v="5.15"/>
    <s v="Yes"/>
    <x v="0"/>
    <x v="0"/>
    <n v="1"/>
    <x v="1"/>
    <x v="0"/>
    <x v="2"/>
    <n v="7042.11"/>
    <x v="1"/>
    <s v="tier - 3"/>
    <x v="1"/>
    <s v="29-Oct-1995"/>
    <x v="40"/>
  </r>
  <r>
    <s v="Id1489"/>
    <s v="Annemarie A"/>
    <n v="22.86"/>
    <n v="7.5"/>
    <s v="No"/>
    <x v="0"/>
    <x v="0"/>
    <n v="0"/>
    <x v="1"/>
    <x v="2"/>
    <x v="0"/>
    <n v="7033.08"/>
    <x v="1"/>
    <s v="tier - 2"/>
    <x v="0"/>
    <s v="2-Jun-1978"/>
    <x v="29"/>
  </r>
  <r>
    <s v="Id1490"/>
    <s v="Ashley R"/>
    <n v="18.760000000000002"/>
    <n v="4.88"/>
    <s v="Yes"/>
    <x v="0"/>
    <x v="1"/>
    <n v="1"/>
    <x v="1"/>
    <x v="2"/>
    <x v="2"/>
    <n v="7003.1"/>
    <x v="1"/>
    <s v="tier - 3"/>
    <x v="0"/>
    <s v="6-Jul-1969"/>
    <x v="16"/>
  </r>
  <r>
    <s v="Id1491"/>
    <s v="Leslie A"/>
    <n v="24.36"/>
    <n v="5.57"/>
    <s v="No"/>
    <x v="0"/>
    <x v="0"/>
    <n v="0"/>
    <x v="1"/>
    <x v="2"/>
    <x v="2"/>
    <n v="6989.95"/>
    <x v="1"/>
    <s v="tier - 1"/>
    <x v="0"/>
    <s v="1-Sep-1982"/>
    <x v="37"/>
  </r>
  <r>
    <s v="Id1492"/>
    <s v="Mr.  Mauricio J. Sr."/>
    <n v="32.299999999999997"/>
    <n v="5.31"/>
    <s v="No"/>
    <x v="0"/>
    <x v="0"/>
    <n v="0"/>
    <x v="1"/>
    <x v="0"/>
    <x v="2"/>
    <n v="6986.7"/>
    <x v="2"/>
    <s v="tier - 1"/>
    <x v="1"/>
    <s v="18-Oct-1982"/>
    <x v="37"/>
  </r>
  <r>
    <s v="Id1493"/>
    <s v="Kieran"/>
    <n v="22.704999999999998"/>
    <n v="4.57"/>
    <s v="Yes"/>
    <x v="0"/>
    <x v="0"/>
    <n v="0"/>
    <x v="1"/>
    <x v="2"/>
    <x v="2"/>
    <n v="6985.51"/>
    <x v="1"/>
    <s v="tier - 2"/>
    <x v="9"/>
    <s v="10-Dec-1985"/>
    <x v="17"/>
  </r>
  <r>
    <s v="Id1494"/>
    <s v="Elizabeth A"/>
    <n v="21.79"/>
    <n v="8.6999999999999993"/>
    <s v="Yes"/>
    <x v="0"/>
    <x v="0"/>
    <n v="1"/>
    <x v="1"/>
    <x v="2"/>
    <x v="0"/>
    <n v="6965.21"/>
    <x v="1"/>
    <s v="tier - 3"/>
    <x v="0"/>
    <s v="3-Jun-1975"/>
    <x v="19"/>
  </r>
  <r>
    <s v="Id1495"/>
    <s v="Zeke M."/>
    <n v="24.52"/>
    <n v="4.76"/>
    <s v="No"/>
    <x v="0"/>
    <x v="0"/>
    <n v="0"/>
    <x v="1"/>
    <x v="2"/>
    <x v="2"/>
    <n v="6951.12"/>
    <x v="1"/>
    <s v="tier - 2"/>
    <x v="0"/>
    <s v="18-Aug-1980"/>
    <x v="25"/>
  </r>
  <r>
    <s v="Id1496"/>
    <s v="Chip"/>
    <n v="39.520000000000003"/>
    <n v="11.81"/>
    <s v="No"/>
    <x v="0"/>
    <x v="0"/>
    <n v="0"/>
    <x v="1"/>
    <x v="0"/>
    <x v="0"/>
    <n v="6948.7"/>
    <x v="0"/>
    <s v="tier - 2"/>
    <x v="1"/>
    <s v="15-Dec-1978"/>
    <x v="9"/>
  </r>
  <r>
    <s v="Id1497"/>
    <s v="Mr.  Miguel Angel Sr."/>
    <n v="24.49"/>
    <n v="4.67"/>
    <s v="No"/>
    <x v="0"/>
    <x v="0"/>
    <n v="0"/>
    <x v="1"/>
    <x v="2"/>
    <x v="2"/>
    <n v="6940.94"/>
    <x v="1"/>
    <s v="tier - 3"/>
    <x v="0"/>
    <s v="5-Oct-1980"/>
    <x v="25"/>
  </r>
  <r>
    <s v="Id1498"/>
    <s v="Brian"/>
    <n v="26.315000000000001"/>
    <n v="6.02"/>
    <s v="No"/>
    <x v="0"/>
    <x v="0"/>
    <n v="0"/>
    <x v="1"/>
    <x v="1"/>
    <x v="1"/>
    <n v="6940.91"/>
    <x v="1"/>
    <s v="tier - 2"/>
    <x v="1"/>
    <s v="30-Aug-1980"/>
    <x v="25"/>
  </r>
  <r>
    <s v="Id1499"/>
    <s v="Meghan"/>
    <n v="22.58"/>
    <n v="7.46"/>
    <s v="No"/>
    <x v="0"/>
    <x v="0"/>
    <n v="0"/>
    <x v="1"/>
    <x v="2"/>
    <x v="0"/>
    <n v="6938.11"/>
    <x v="1"/>
    <s v="tier - 2"/>
    <x v="0"/>
    <s v="29-Nov-1978"/>
    <x v="9"/>
  </r>
  <r>
    <s v="Id1500"/>
    <s v="Meredith L."/>
    <n v="19.475000000000001"/>
    <n v="4.74"/>
    <s v="No"/>
    <x v="0"/>
    <x v="0"/>
    <n v="1"/>
    <x v="1"/>
    <x v="2"/>
    <x v="2"/>
    <n v="6933.24"/>
    <x v="1"/>
    <s v="tier - 3"/>
    <x v="1"/>
    <s v="5-Sep-1984"/>
    <x v="32"/>
  </r>
  <r>
    <s v="Id1501"/>
    <s v="Millicent M"/>
    <n v="26.33"/>
    <n v="4.79"/>
    <s v="No"/>
    <x v="0"/>
    <x v="0"/>
    <n v="0"/>
    <x v="1"/>
    <x v="1"/>
    <x v="2"/>
    <n v="6895.19"/>
    <x v="1"/>
    <s v="tier - 3"/>
    <x v="2"/>
    <s v="21-Dec-1989"/>
    <x v="4"/>
  </r>
  <r>
    <s v="Id1502"/>
    <s v="Kathleen"/>
    <n v="17.29"/>
    <n v="5.35"/>
    <s v="Yes"/>
    <x v="0"/>
    <x v="0"/>
    <n v="0"/>
    <x v="1"/>
    <x v="3"/>
    <x v="2"/>
    <n v="6877.98"/>
    <x v="1"/>
    <s v="tier - 1"/>
    <x v="2"/>
    <s v="10-Sep-1985"/>
    <x v="17"/>
  </r>
  <r>
    <s v="Id1503"/>
    <s v="Kimberly K"/>
    <n v="42.88"/>
    <n v="4.87"/>
    <s v="No"/>
    <x v="1"/>
    <x v="0"/>
    <n v="1"/>
    <x v="1"/>
    <x v="0"/>
    <x v="2"/>
    <n v="6876.53"/>
    <x v="1"/>
    <s v="tier - 1"/>
    <x v="1"/>
    <s v="24-Dec-2004"/>
    <x v="41"/>
  </r>
  <r>
    <s v="Id1504"/>
    <s v="Justin C"/>
    <n v="32.200000000000003"/>
    <n v="10.09"/>
    <s v="Yes"/>
    <x v="0"/>
    <x v="0"/>
    <n v="0"/>
    <x v="1"/>
    <x v="0"/>
    <x v="0"/>
    <n v="6875.96"/>
    <x v="1"/>
    <s v="tier - 2"/>
    <x v="3"/>
    <s v="23-Jun-1981"/>
    <x v="36"/>
  </r>
  <r>
    <s v="Id1505"/>
    <s v="Tristan P."/>
    <n v="18.75"/>
    <n v="5.47"/>
    <s v="Yes"/>
    <x v="0"/>
    <x v="1"/>
    <n v="1"/>
    <x v="1"/>
    <x v="2"/>
    <x v="2"/>
    <n v="6868.39"/>
    <x v="1"/>
    <s v="tier - 2"/>
    <x v="0"/>
    <s v="23-Oct-1969"/>
    <x v="16"/>
  </r>
  <r>
    <s v="Id1506"/>
    <s v="Traci A"/>
    <n v="22.36"/>
    <n v="8.6"/>
    <s v="No"/>
    <x v="0"/>
    <x v="0"/>
    <n v="0"/>
    <x v="1"/>
    <x v="2"/>
    <x v="0"/>
    <n v="6863.49"/>
    <x v="1"/>
    <s v="tier - 1"/>
    <x v="0"/>
    <s v="5-Aug-1978"/>
    <x v="9"/>
  </r>
  <r>
    <s v="Id1507"/>
    <s v="Justin P"/>
    <n v="23.94"/>
    <n v="10.74"/>
    <s v="Yes"/>
    <x v="0"/>
    <x v="0"/>
    <n v="0"/>
    <x v="1"/>
    <x v="2"/>
    <x v="0"/>
    <n v="6858.48"/>
    <x v="1"/>
    <s v="tier - 2"/>
    <x v="9"/>
    <s v="19-Jun-1981"/>
    <x v="36"/>
  </r>
  <r>
    <s v="Id1508"/>
    <s v="Logan M"/>
    <n v="30.1"/>
    <n v="4.3899999999999997"/>
    <s v="No"/>
    <x v="0"/>
    <x v="1"/>
    <n v="1"/>
    <x v="1"/>
    <x v="0"/>
    <x v="2"/>
    <n v="6849.03"/>
    <x v="1"/>
    <s v="tier - 2"/>
    <x v="3"/>
    <s v="4-Nov-1979"/>
    <x v="18"/>
  </r>
  <r>
    <s v="Id1509"/>
    <s v="Sebastien"/>
    <n v="21.93"/>
    <n v="6.3"/>
    <s v="No"/>
    <x v="0"/>
    <x v="0"/>
    <n v="0"/>
    <x v="1"/>
    <x v="2"/>
    <x v="1"/>
    <n v="6843.17"/>
    <x v="1"/>
    <s v="tier - 1"/>
    <x v="0"/>
    <s v="15-Jun-1977"/>
    <x v="29"/>
  </r>
  <r>
    <s v="Id1510"/>
    <s v="Tiffany A"/>
    <n v="39.75"/>
    <n v="5.41"/>
    <s v="No"/>
    <x v="1"/>
    <x v="0"/>
    <n v="1"/>
    <x v="1"/>
    <x v="0"/>
    <x v="2"/>
    <n v="6842.28"/>
    <x v="1"/>
    <s v="tier - 1"/>
    <x v="1"/>
    <s v="30-Nov-2000"/>
    <x v="21"/>
  </r>
  <r>
    <s v="Id1511"/>
    <s v="Matthew"/>
    <n v="26.03"/>
    <n v="4.47"/>
    <s v="No"/>
    <x v="0"/>
    <x v="1"/>
    <n v="1"/>
    <x v="1"/>
    <x v="1"/>
    <x v="2"/>
    <n v="6837.37"/>
    <x v="2"/>
    <s v="tier - 1"/>
    <x v="4"/>
    <s v="15-Jul-1979"/>
    <x v="18"/>
  </r>
  <r>
    <s v="Id1512"/>
    <s v="Luke"/>
    <n v="34.51"/>
    <n v="6.26"/>
    <s v="No"/>
    <x v="0"/>
    <x v="0"/>
    <n v="0"/>
    <x v="1"/>
    <x v="0"/>
    <x v="1"/>
    <n v="6827.69"/>
    <x v="1"/>
    <s v="tier - 2"/>
    <x v="14"/>
    <s v="8-Jul-1994"/>
    <x v="6"/>
  </r>
  <r>
    <s v="Id1513"/>
    <s v="Leigh"/>
    <n v="19.32"/>
    <n v="11.58"/>
    <s v="Yes"/>
    <x v="0"/>
    <x v="0"/>
    <n v="1"/>
    <x v="1"/>
    <x v="2"/>
    <x v="0"/>
    <n v="6809.46"/>
    <x v="1"/>
    <s v="tier - 1"/>
    <x v="1"/>
    <s v="17-Aug-1975"/>
    <x v="27"/>
  </r>
  <r>
    <s v="Id1514"/>
    <s v="Yosuke"/>
    <n v="28.5"/>
    <n v="4.3600000000000003"/>
    <s v="No"/>
    <x v="0"/>
    <x v="0"/>
    <n v="0"/>
    <x v="1"/>
    <x v="1"/>
    <x v="2"/>
    <n v="6799.46"/>
    <x v="0"/>
    <s v="tier - 2"/>
    <x v="7"/>
    <s v="29-Jun-1991"/>
    <x v="42"/>
  </r>
  <r>
    <s v="Id1515"/>
    <s v="Matthew"/>
    <n v="30.875"/>
    <n v="4.1399999999999997"/>
    <s v="Yes"/>
    <x v="0"/>
    <x v="0"/>
    <n v="0"/>
    <x v="1"/>
    <x v="0"/>
    <x v="2"/>
    <n v="6796.86"/>
    <x v="2"/>
    <s v="tier - 3"/>
    <x v="1"/>
    <s v="24-Dec-1985"/>
    <x v="17"/>
  </r>
  <r>
    <s v="Id1516"/>
    <s v="Mr.  Jacob"/>
    <n v="24.02"/>
    <n v="4.38"/>
    <s v="No"/>
    <x v="0"/>
    <x v="0"/>
    <n v="0"/>
    <x v="1"/>
    <x v="2"/>
    <x v="2"/>
    <n v="6781.52"/>
    <x v="1"/>
    <s v="tier - 2"/>
    <x v="0"/>
    <s v="23-Nov-1980"/>
    <x v="25"/>
  </r>
  <r>
    <s v="Id1517"/>
    <s v="Jodi"/>
    <n v="36.08"/>
    <n v="11.61"/>
    <s v="Yes"/>
    <x v="0"/>
    <x v="0"/>
    <n v="0"/>
    <x v="1"/>
    <x v="0"/>
    <x v="0"/>
    <n v="6781.35"/>
    <x v="1"/>
    <s v="tier - 1"/>
    <x v="0"/>
    <s v="8-Oct-1981"/>
    <x v="36"/>
  </r>
  <r>
    <s v="Id1518"/>
    <s v="Lauren"/>
    <n v="32.200000000000003"/>
    <n v="10.59"/>
    <s v="Yes"/>
    <x v="0"/>
    <x v="0"/>
    <n v="0"/>
    <x v="1"/>
    <x v="0"/>
    <x v="0"/>
    <n v="6775.96"/>
    <x v="1"/>
    <s v="tier - 3"/>
    <x v="3"/>
    <s v="3-Sep-1981"/>
    <x v="36"/>
  </r>
  <r>
    <s v="Id1519"/>
    <s v="Misti C"/>
    <n v="28.05"/>
    <n v="11.85"/>
    <s v="Yes"/>
    <x v="0"/>
    <x v="0"/>
    <n v="0"/>
    <x v="1"/>
    <x v="1"/>
    <x v="0"/>
    <n v="6770.19"/>
    <x v="1"/>
    <s v="tier - 3"/>
    <x v="0"/>
    <s v="21-Sep-1981"/>
    <x v="36"/>
  </r>
  <r>
    <s v="Id1520"/>
    <s v="Angela J"/>
    <n v="19"/>
    <n v="5.46"/>
    <s v="Yes"/>
    <x v="0"/>
    <x v="0"/>
    <n v="1"/>
    <x v="1"/>
    <x v="2"/>
    <x v="2"/>
    <n v="6753.04"/>
    <x v="1"/>
    <s v="tier - 2"/>
    <x v="2"/>
    <s v="10-Oct-1988"/>
    <x v="23"/>
  </r>
  <r>
    <s v="Id1521"/>
    <s v="Jonathan D."/>
    <n v="16.13"/>
    <n v="4.54"/>
    <s v="Yes"/>
    <x v="0"/>
    <x v="0"/>
    <n v="2"/>
    <x v="1"/>
    <x v="3"/>
    <x v="2"/>
    <n v="6750.27"/>
    <x v="2"/>
    <s v="tier - 2"/>
    <x v="0"/>
    <s v="9-Dec-1966"/>
    <x v="24"/>
  </r>
  <r>
    <s v="Id1522"/>
    <s v="Victoria"/>
    <n v="18.77"/>
    <n v="11.98"/>
    <s v="Yes"/>
    <x v="0"/>
    <x v="0"/>
    <n v="2"/>
    <x v="1"/>
    <x v="2"/>
    <x v="0"/>
    <n v="6749.63"/>
    <x v="1"/>
    <s v="tier - 1"/>
    <x v="0"/>
    <s v="17-Jun-1970"/>
    <x v="2"/>
  </r>
  <r>
    <s v="Id1523"/>
    <s v="Adrian R."/>
    <n v="28.88"/>
    <n v="6.59"/>
    <s v="Yes"/>
    <x v="0"/>
    <x v="0"/>
    <n v="1"/>
    <x v="1"/>
    <x v="1"/>
    <x v="0"/>
    <n v="6748.59"/>
    <x v="2"/>
    <s v="tier - 1"/>
    <x v="4"/>
    <s v="5-Jun-1986"/>
    <x v="17"/>
  </r>
  <r>
    <s v="Id1524"/>
    <s v="Andrew"/>
    <n v="27.55"/>
    <n v="10.83"/>
    <s v="Yes"/>
    <x v="0"/>
    <x v="0"/>
    <n v="1"/>
    <x v="1"/>
    <x v="1"/>
    <x v="0"/>
    <n v="6746.74"/>
    <x v="2"/>
    <s v="tier - 2"/>
    <x v="4"/>
    <s v="7-Aug-1986"/>
    <x v="26"/>
  </r>
  <r>
    <s v="Id1525"/>
    <s v="Jason A."/>
    <n v="15.6"/>
    <n v="8.6"/>
    <s v="No"/>
    <x v="0"/>
    <x v="0"/>
    <n v="0"/>
    <x v="1"/>
    <x v="3"/>
    <x v="0"/>
    <n v="6738.84"/>
    <x v="2"/>
    <s v="tier - 1"/>
    <x v="1"/>
    <s v="18-Jul-1968"/>
    <x v="0"/>
  </r>
  <r>
    <s v="Id1526"/>
    <s v="Rachel"/>
    <n v="21.99"/>
    <n v="11.17"/>
    <s v="No"/>
    <x v="0"/>
    <x v="0"/>
    <n v="0"/>
    <x v="1"/>
    <x v="2"/>
    <x v="0"/>
    <n v="6737.98"/>
    <x v="1"/>
    <s v="tier - 3"/>
    <x v="0"/>
    <s v="21-Oct-1978"/>
    <x v="9"/>
  </r>
  <r>
    <s v="Id1527"/>
    <s v="Susan"/>
    <n v="34.85"/>
    <n v="5.75"/>
    <s v="No"/>
    <x v="0"/>
    <x v="0"/>
    <n v="0"/>
    <x v="1"/>
    <x v="0"/>
    <x v="1"/>
    <n v="6721.37"/>
    <x v="1"/>
    <s v="tier - 1"/>
    <x v="1"/>
    <s v="13-Jun-1994"/>
    <x v="6"/>
  </r>
  <r>
    <s v="Id1528"/>
    <s v="Cameron M."/>
    <n v="24.51"/>
    <n v="4.83"/>
    <s v="Yes"/>
    <x v="0"/>
    <x v="1"/>
    <n v="1"/>
    <x v="1"/>
    <x v="2"/>
    <x v="2"/>
    <n v="6710.19"/>
    <x v="2"/>
    <s v="tier - 3"/>
    <x v="1"/>
    <s v="12-Jun-1983"/>
    <x v="33"/>
  </r>
  <r>
    <s v="Id1529"/>
    <s v="Claudia A."/>
    <n v="19.399999999999999"/>
    <n v="11.93"/>
    <s v="No"/>
    <x v="0"/>
    <x v="0"/>
    <n v="0"/>
    <x v="1"/>
    <x v="2"/>
    <x v="0"/>
    <n v="6706.47"/>
    <x v="1"/>
    <s v="tier - 1"/>
    <x v="0"/>
    <s v="12-Dec-1971"/>
    <x v="14"/>
  </r>
  <r>
    <s v="Id1530"/>
    <s v="Kate"/>
    <n v="15.1"/>
    <n v="8.41"/>
    <s v="No"/>
    <x v="0"/>
    <x v="0"/>
    <n v="0"/>
    <x v="1"/>
    <x v="3"/>
    <x v="0"/>
    <n v="6700.56"/>
    <x v="2"/>
    <s v="tier - 1"/>
    <x v="1"/>
    <s v="13-Jul-1968"/>
    <x v="0"/>
  </r>
  <r>
    <s v="Id1531"/>
    <s v="Nicole M."/>
    <n v="23.37"/>
    <n v="5.59"/>
    <s v="Yes"/>
    <x v="0"/>
    <x v="0"/>
    <n v="0"/>
    <x v="1"/>
    <x v="2"/>
    <x v="2"/>
    <n v="6686.43"/>
    <x v="1"/>
    <s v="tier - 3"/>
    <x v="1"/>
    <s v="9-Jul-1985"/>
    <x v="17"/>
  </r>
  <r>
    <s v="Id1532"/>
    <s v="Jack"/>
    <n v="42.4"/>
    <n v="4.0599999999999996"/>
    <s v="No"/>
    <x v="0"/>
    <x v="0"/>
    <n v="0"/>
    <x v="1"/>
    <x v="0"/>
    <x v="2"/>
    <n v="6666.24"/>
    <x v="2"/>
    <s v="tier - 1"/>
    <x v="3"/>
    <s v="20-Oct-1989"/>
    <x v="4"/>
  </r>
  <r>
    <s v="Id1533"/>
    <s v="Gregory"/>
    <n v="28.405000000000001"/>
    <n v="7.02"/>
    <s v="Yes"/>
    <x v="0"/>
    <x v="0"/>
    <n v="0"/>
    <x v="1"/>
    <x v="1"/>
    <x v="0"/>
    <n v="6664.69"/>
    <x v="2"/>
    <s v="tier - 1"/>
    <x v="1"/>
    <s v="17-Sep-1981"/>
    <x v="36"/>
  </r>
  <r>
    <s v="Id1534"/>
    <s v="Rebecca"/>
    <n v="23.4"/>
    <n v="4.47"/>
    <s v="No"/>
    <x v="0"/>
    <x v="0"/>
    <n v="0"/>
    <x v="1"/>
    <x v="2"/>
    <x v="2"/>
    <n v="6664.32"/>
    <x v="1"/>
    <s v="tier - 2"/>
    <x v="0"/>
    <s v="27-Sep-1982"/>
    <x v="37"/>
  </r>
  <r>
    <s v="Id1535"/>
    <s v="Adam"/>
    <n v="33.44"/>
    <n v="4.54"/>
    <s v="No"/>
    <x v="0"/>
    <x v="0"/>
    <n v="0"/>
    <x v="1"/>
    <x v="0"/>
    <x v="2"/>
    <n v="6653.79"/>
    <x v="1"/>
    <s v="tier - 1"/>
    <x v="0"/>
    <s v="19-Nov-1989"/>
    <x v="4"/>
  </r>
  <r>
    <s v="Id1536"/>
    <s v="Ryan"/>
    <n v="21.12"/>
    <n v="4.99"/>
    <s v="No"/>
    <x v="0"/>
    <x v="0"/>
    <n v="1"/>
    <x v="1"/>
    <x v="2"/>
    <x v="2"/>
    <n v="6652.53"/>
    <x v="2"/>
    <s v="tier - 2"/>
    <x v="0"/>
    <s v="1-Jul-1984"/>
    <x v="32"/>
  </r>
  <r>
    <s v="Id1537"/>
    <s v="Jackie K."/>
    <n v="18.48"/>
    <n v="10.84"/>
    <s v="Yes"/>
    <x v="0"/>
    <x v="0"/>
    <n v="2"/>
    <x v="1"/>
    <x v="3"/>
    <x v="0"/>
    <n v="6651.26"/>
    <x v="1"/>
    <s v="tier - 3"/>
    <x v="0"/>
    <s v="8-Nov-1970"/>
    <x v="2"/>
  </r>
  <r>
    <s v="Id1538"/>
    <s v="Chris"/>
    <n v="16.815000000000001"/>
    <n v="5.63"/>
    <s v="No"/>
    <x v="0"/>
    <x v="0"/>
    <n v="1"/>
    <x v="1"/>
    <x v="3"/>
    <x v="2"/>
    <n v="6640.54"/>
    <x v="1"/>
    <s v="tier - 3"/>
    <x v="9"/>
    <s v="8-Dec-1984"/>
    <x v="32"/>
  </r>
  <r>
    <s v="Id1539"/>
    <s v="Tyler C"/>
    <n v="26.72"/>
    <n v="4.1399999999999997"/>
    <s v="No"/>
    <x v="0"/>
    <x v="0"/>
    <n v="0"/>
    <x v="1"/>
    <x v="1"/>
    <x v="2"/>
    <n v="6639.3"/>
    <x v="1"/>
    <s v="tier - 2"/>
    <x v="14"/>
    <s v="6-Jun-1990"/>
    <x v="4"/>
  </r>
  <r>
    <s v="Id1540"/>
    <s v="Yoshie"/>
    <n v="41.42"/>
    <n v="5.17"/>
    <s v="No"/>
    <x v="0"/>
    <x v="1"/>
    <n v="1"/>
    <x v="1"/>
    <x v="0"/>
    <x v="2"/>
    <n v="6638.16"/>
    <x v="1"/>
    <s v="tier - 1"/>
    <x v="1"/>
    <s v="4-Sep-2003"/>
    <x v="39"/>
  </r>
  <r>
    <s v="Id1541"/>
    <s v="Lauren A"/>
    <n v="20.69"/>
    <n v="6.93"/>
    <s v="No"/>
    <x v="0"/>
    <x v="0"/>
    <n v="2"/>
    <x v="1"/>
    <x v="2"/>
    <x v="0"/>
    <n v="6630.31"/>
    <x v="1"/>
    <s v="tier - 1"/>
    <x v="0"/>
    <s v="29-Aug-1973"/>
    <x v="30"/>
  </r>
  <r>
    <s v="Id1542"/>
    <s v="Mason D."/>
    <n v="41.23"/>
    <n v="4.24"/>
    <s v="No"/>
    <x v="0"/>
    <x v="0"/>
    <n v="0"/>
    <x v="1"/>
    <x v="0"/>
    <x v="2"/>
    <n v="6610.11"/>
    <x v="2"/>
    <s v="tier - 2"/>
    <x v="5"/>
    <s v="28-Aug-1982"/>
    <x v="37"/>
  </r>
  <r>
    <s v="Id1543"/>
    <s v="Ryan"/>
    <n v="29.9"/>
    <n v="5.91"/>
    <s v="No"/>
    <x v="0"/>
    <x v="0"/>
    <n v="0"/>
    <x v="1"/>
    <x v="1"/>
    <x v="1"/>
    <n v="6600.36"/>
    <x v="1"/>
    <s v="tier - 3"/>
    <x v="3"/>
    <s v="7-Nov-1982"/>
    <x v="37"/>
  </r>
  <r>
    <s v="Id1544"/>
    <s v="Mr.  Arturo"/>
    <n v="34.104999999999997"/>
    <n v="5.93"/>
    <s v="No"/>
    <x v="0"/>
    <x v="0"/>
    <n v="0"/>
    <x v="1"/>
    <x v="0"/>
    <x v="1"/>
    <n v="6600.21"/>
    <x v="2"/>
    <s v="tier - 2"/>
    <x v="4"/>
    <s v="29-Dec-1982"/>
    <x v="37"/>
  </r>
  <r>
    <s v="Id1545"/>
    <s v="Jake"/>
    <n v="24.97"/>
    <n v="5.66"/>
    <s v="No"/>
    <x v="0"/>
    <x v="0"/>
    <n v="0"/>
    <x v="1"/>
    <x v="2"/>
    <x v="2"/>
    <n v="6593.51"/>
    <x v="1"/>
    <s v="tier - 1"/>
    <x v="0"/>
    <s v="22-Nov-1982"/>
    <x v="37"/>
  </r>
  <r>
    <s v="Id1546"/>
    <s v="Sarah E"/>
    <n v="34.799999999999997"/>
    <n v="4.1900000000000004"/>
    <s v="No"/>
    <x v="0"/>
    <x v="0"/>
    <n v="1"/>
    <x v="1"/>
    <x v="0"/>
    <x v="2"/>
    <n v="6571.54"/>
    <x v="1"/>
    <s v="tier - 3"/>
    <x v="3"/>
    <s v="5-Oct-1984"/>
    <x v="32"/>
  </r>
  <r>
    <s v="Id1547"/>
    <s v="Alison L."/>
    <n v="32.965000000000003"/>
    <n v="9.2100000000000009"/>
    <s v="Yes"/>
    <x v="0"/>
    <x v="0"/>
    <n v="0"/>
    <x v="1"/>
    <x v="0"/>
    <x v="0"/>
    <n v="6571.02"/>
    <x v="1"/>
    <s v="tier - 1"/>
    <x v="1"/>
    <s v="20-Jul-1981"/>
    <x v="36"/>
  </r>
  <r>
    <s v="Id1548"/>
    <s v="Karen A."/>
    <n v="27.265000000000001"/>
    <n v="5.51"/>
    <s v="No"/>
    <x v="0"/>
    <x v="0"/>
    <n v="1"/>
    <x v="1"/>
    <x v="1"/>
    <x v="2"/>
    <n v="6555.07"/>
    <x v="1"/>
    <s v="tier - 2"/>
    <x v="2"/>
    <s v="20-Sep-1984"/>
    <x v="32"/>
  </r>
  <r>
    <s v="Id1549"/>
    <s v="Thomas R. Jr."/>
    <n v="17.059999999999999"/>
    <n v="8.5"/>
    <s v="No"/>
    <x v="0"/>
    <x v="0"/>
    <n v="0"/>
    <x v="1"/>
    <x v="3"/>
    <x v="0"/>
    <n v="6552.01"/>
    <x v="2"/>
    <s v="tier - 2"/>
    <x v="0"/>
    <s v="11-Dec-1968"/>
    <x v="0"/>
  </r>
  <r>
    <s v="Id1550"/>
    <s v="Stephanie W."/>
    <n v="36.29"/>
    <n v="6.23"/>
    <s v="No"/>
    <x v="0"/>
    <x v="0"/>
    <n v="0"/>
    <x v="1"/>
    <x v="0"/>
    <x v="1"/>
    <n v="6551.75"/>
    <x v="1"/>
    <s v="tier - 2"/>
    <x v="2"/>
    <s v="6-Aug-1989"/>
    <x v="4"/>
  </r>
  <r>
    <s v="Id1551"/>
    <s v="Ezra"/>
    <n v="28.594999999999999"/>
    <n v="8.5299999999999994"/>
    <s v="Yes"/>
    <x v="0"/>
    <x v="0"/>
    <n v="1"/>
    <x v="1"/>
    <x v="1"/>
    <x v="0"/>
    <n v="6548.2"/>
    <x v="1"/>
    <s v="tier - 3"/>
    <x v="1"/>
    <s v="18-Dec-1986"/>
    <x v="26"/>
  </r>
  <r>
    <s v="Id1552"/>
    <s v="Jim"/>
    <n v="17.8"/>
    <n v="5.75"/>
    <s v="Yes"/>
    <x v="0"/>
    <x v="1"/>
    <n v="1"/>
    <x v="1"/>
    <x v="3"/>
    <x v="1"/>
    <n v="6546.16"/>
    <x v="1"/>
    <s v="tier - 3"/>
    <x v="0"/>
    <s v="3-Dec-1969"/>
    <x v="16"/>
  </r>
  <r>
    <s v="Id1553"/>
    <s v="Ari L."/>
    <n v="21.4"/>
    <n v="5.6"/>
    <s v="No"/>
    <x v="0"/>
    <x v="0"/>
    <n v="0"/>
    <x v="1"/>
    <x v="2"/>
    <x v="2"/>
    <n v="6536.68"/>
    <x v="1"/>
    <s v="tier - 2"/>
    <x v="1"/>
    <s v="2-Oct-1982"/>
    <x v="37"/>
  </r>
  <r>
    <s v="Id1554"/>
    <s v="Fanny"/>
    <n v="23.01"/>
    <n v="4.68"/>
    <s v="No"/>
    <x v="0"/>
    <x v="0"/>
    <n v="0"/>
    <x v="1"/>
    <x v="2"/>
    <x v="2"/>
    <n v="6532.04"/>
    <x v="1"/>
    <s v="tier - 1"/>
    <x v="0"/>
    <s v="12-Aug-1982"/>
    <x v="37"/>
  </r>
  <r>
    <s v="Id1555"/>
    <s v="Ms.  Heather"/>
    <n v="19.86"/>
    <n v="5.62"/>
    <s v="Yes"/>
    <x v="0"/>
    <x v="0"/>
    <n v="0"/>
    <x v="1"/>
    <x v="2"/>
    <x v="2"/>
    <n v="6529.21"/>
    <x v="1"/>
    <s v="tier - 1"/>
    <x v="0"/>
    <s v="23-Oct-1976"/>
    <x v="1"/>
  </r>
  <r>
    <s v="Id1556"/>
    <s v="Peter W. Sr."/>
    <n v="33.58"/>
    <n v="5.08"/>
    <s v="No"/>
    <x v="0"/>
    <x v="0"/>
    <n v="0"/>
    <x v="1"/>
    <x v="0"/>
    <x v="2"/>
    <n v="6512.24"/>
    <x v="1"/>
    <s v="tier - 1"/>
    <x v="14"/>
    <s v="7-Jul-1994"/>
    <x v="6"/>
  </r>
  <r>
    <s v="Id1557"/>
    <s v="Catherine A"/>
    <n v="29.81"/>
    <n v="5.28"/>
    <s v="No"/>
    <x v="0"/>
    <x v="0"/>
    <n v="0"/>
    <x v="1"/>
    <x v="1"/>
    <x v="2"/>
    <n v="6500.24"/>
    <x v="1"/>
    <s v="tier - 2"/>
    <x v="0"/>
    <s v="28-Aug-1982"/>
    <x v="37"/>
  </r>
  <r>
    <s v="Id1558"/>
    <s v="Kelly A"/>
    <n v="27.4"/>
    <n v="4.6100000000000003"/>
    <s v="No"/>
    <x v="0"/>
    <x v="0"/>
    <n v="0"/>
    <x v="1"/>
    <x v="1"/>
    <x v="2"/>
    <n v="6496.89"/>
    <x v="1"/>
    <s v="tier - 3"/>
    <x v="3"/>
    <s v="9-Oct-1982"/>
    <x v="37"/>
  </r>
  <r>
    <s v="Id1559"/>
    <s v="Janel N."/>
    <n v="17.98"/>
    <n v="6.57"/>
    <s v="Yes"/>
    <x v="0"/>
    <x v="0"/>
    <n v="2"/>
    <x v="1"/>
    <x v="3"/>
    <x v="0"/>
    <n v="6481.67"/>
    <x v="1"/>
    <s v="tier - 2"/>
    <x v="0"/>
    <s v="1-Dec-1970"/>
    <x v="2"/>
  </r>
  <r>
    <s v="Id1560"/>
    <s v="Yann Kai"/>
    <n v="37.9"/>
    <n v="5.83"/>
    <s v="No"/>
    <x v="0"/>
    <x v="0"/>
    <n v="0"/>
    <x v="1"/>
    <x v="0"/>
    <x v="1"/>
    <n v="6474.01"/>
    <x v="1"/>
    <s v="tier - 3"/>
    <x v="3"/>
    <s v="8-Jun-1980"/>
    <x v="18"/>
  </r>
  <r>
    <s v="Id1561"/>
    <s v="Zachary R."/>
    <n v="25.27"/>
    <n v="6.98"/>
    <s v="Yes"/>
    <x v="0"/>
    <x v="0"/>
    <n v="0"/>
    <x v="1"/>
    <x v="1"/>
    <x v="0"/>
    <n v="6473.15"/>
    <x v="1"/>
    <s v="tier - 2"/>
    <x v="0"/>
    <s v="27-Jul-1981"/>
    <x v="36"/>
  </r>
  <r>
    <s v="Id1562"/>
    <s v="Mr.  Alejandro Sr."/>
    <n v="29.26"/>
    <n v="4.03"/>
    <s v="No"/>
    <x v="0"/>
    <x v="0"/>
    <n v="1"/>
    <x v="1"/>
    <x v="1"/>
    <x v="2"/>
    <n v="6457.84"/>
    <x v="1"/>
    <s v="tier - 3"/>
    <x v="1"/>
    <s v="1-Nov-1984"/>
    <x v="32"/>
  </r>
  <r>
    <s v="Id1563"/>
    <s v="Nicholas R."/>
    <n v="27.835000000000001"/>
    <n v="4.5599999999999996"/>
    <s v="No"/>
    <x v="0"/>
    <x v="0"/>
    <n v="1"/>
    <x v="1"/>
    <x v="1"/>
    <x v="2"/>
    <n v="6455.86"/>
    <x v="2"/>
    <s v="tier - 3"/>
    <x v="1"/>
    <s v="26-Aug-1984"/>
    <x v="32"/>
  </r>
  <r>
    <s v="Id1564"/>
    <s v="Paul"/>
    <n v="46.53"/>
    <n v="5.38"/>
    <s v="Yes"/>
    <x v="0"/>
    <x v="0"/>
    <n v="0"/>
    <x v="1"/>
    <x v="0"/>
    <x v="2"/>
    <n v="6435.62"/>
    <x v="2"/>
    <s v="tier - 2"/>
    <x v="0"/>
    <s v="22-Jul-1985"/>
    <x v="17"/>
  </r>
  <r>
    <s v="Id1565"/>
    <s v="Michael D"/>
    <n v="20.58"/>
    <n v="11.04"/>
    <s v="Yes"/>
    <x v="0"/>
    <x v="0"/>
    <n v="1"/>
    <x v="1"/>
    <x v="2"/>
    <x v="0"/>
    <n v="6423.48"/>
    <x v="1"/>
    <s v="tier - 3"/>
    <x v="0"/>
    <s v="5-Aug-1975"/>
    <x v="27"/>
  </r>
  <r>
    <s v="Id1566"/>
    <s v="Marina"/>
    <n v="19.53"/>
    <n v="6.09"/>
    <s v="Yes"/>
    <x v="0"/>
    <x v="0"/>
    <n v="0"/>
    <x v="1"/>
    <x v="2"/>
    <x v="1"/>
    <n v="6417.28"/>
    <x v="1"/>
    <s v="tier - 3"/>
    <x v="0"/>
    <s v="30-Dec-1976"/>
    <x v="1"/>
  </r>
  <r>
    <s v="Id1567"/>
    <s v="Caroline"/>
    <n v="27.7"/>
    <n v="4.71"/>
    <s v="No"/>
    <x v="0"/>
    <x v="0"/>
    <n v="1"/>
    <x v="1"/>
    <x v="1"/>
    <x v="2"/>
    <n v="6414.18"/>
    <x v="1"/>
    <s v="tier - 2"/>
    <x v="3"/>
    <s v="4-Sep-1987"/>
    <x v="38"/>
  </r>
  <r>
    <s v="Id1568"/>
    <s v="Ross P"/>
    <n v="18.920000000000002"/>
    <n v="8.18"/>
    <s v="No"/>
    <x v="0"/>
    <x v="0"/>
    <n v="0"/>
    <x v="1"/>
    <x v="2"/>
    <x v="0"/>
    <n v="6412.34"/>
    <x v="1"/>
    <s v="tier - 3"/>
    <x v="0"/>
    <s v="22-Aug-1971"/>
    <x v="14"/>
  </r>
  <r>
    <s v="Id1569"/>
    <s v="Aoife"/>
    <n v="17.760000000000002"/>
    <n v="11.18"/>
    <s v="Yes"/>
    <x v="0"/>
    <x v="0"/>
    <n v="2"/>
    <x v="1"/>
    <x v="3"/>
    <x v="0"/>
    <n v="6407.05"/>
    <x v="1"/>
    <s v="tier - 1"/>
    <x v="0"/>
    <s v="20-Aug-1970"/>
    <x v="2"/>
  </r>
  <r>
    <s v="Id1570"/>
    <s v="Wesley"/>
    <n v="29.83"/>
    <n v="5.03"/>
    <s v="Yes"/>
    <x v="0"/>
    <x v="0"/>
    <n v="0"/>
    <x v="1"/>
    <x v="1"/>
    <x v="2"/>
    <n v="6406.41"/>
    <x v="0"/>
    <s v="tier - 3"/>
    <x v="7"/>
    <s v="10-Dec-1985"/>
    <x v="17"/>
  </r>
  <r>
    <s v="Id1571"/>
    <s v="Rebecca J"/>
    <n v="23.465"/>
    <n v="5.56"/>
    <s v="No"/>
    <x v="0"/>
    <x v="0"/>
    <n v="1"/>
    <x v="1"/>
    <x v="2"/>
    <x v="2"/>
    <n v="6402.29"/>
    <x v="1"/>
    <s v="tier - 3"/>
    <x v="2"/>
    <s v="9-Sep-1987"/>
    <x v="38"/>
  </r>
  <r>
    <s v="Id1572"/>
    <s v="Barry P."/>
    <n v="29.355"/>
    <n v="4.33"/>
    <s v="No"/>
    <x v="0"/>
    <x v="0"/>
    <n v="0"/>
    <x v="1"/>
    <x v="1"/>
    <x v="2"/>
    <n v="6393.6"/>
    <x v="1"/>
    <s v="tier - 1"/>
    <x v="1"/>
    <s v="28-Oct-1982"/>
    <x v="37"/>
  </r>
  <r>
    <s v="Id1573"/>
    <s v="Maciej"/>
    <n v="35.49"/>
    <n v="5.21"/>
    <s v="Yes"/>
    <x v="0"/>
    <x v="1"/>
    <n v="1"/>
    <x v="1"/>
    <x v="0"/>
    <x v="2"/>
    <n v="6389.53"/>
    <x v="1"/>
    <s v="tier - 2"/>
    <x v="14"/>
    <s v="16-Aug-1997"/>
    <x v="31"/>
  </r>
  <r>
    <s v="Id1574"/>
    <s v="Jerry D."/>
    <n v="26.315000000000001"/>
    <n v="5.89"/>
    <s v="No"/>
    <x v="0"/>
    <x v="0"/>
    <n v="0"/>
    <x v="1"/>
    <x v="1"/>
    <x v="1"/>
    <n v="6389.38"/>
    <x v="0"/>
    <s v="tier - 2"/>
    <x v="1"/>
    <s v="6-Aug-1982"/>
    <x v="37"/>
  </r>
  <r>
    <s v="Id1575"/>
    <s v="Eric A."/>
    <n v="19.79"/>
    <n v="4.8099999999999996"/>
    <s v="Yes"/>
    <x v="0"/>
    <x v="0"/>
    <n v="0"/>
    <x v="1"/>
    <x v="2"/>
    <x v="2"/>
    <n v="6374.16"/>
    <x v="1"/>
    <s v="tier - 2"/>
    <x v="0"/>
    <s v="18-Nov-1976"/>
    <x v="1"/>
  </r>
  <r>
    <s v="Id1576"/>
    <s v="Cathi"/>
    <n v="40.564999999999998"/>
    <n v="5.66"/>
    <s v="No"/>
    <x v="0"/>
    <x v="0"/>
    <n v="1"/>
    <x v="1"/>
    <x v="0"/>
    <x v="2"/>
    <n v="6373.56"/>
    <x v="1"/>
    <s v="tier - 1"/>
    <x v="1"/>
    <s v="13-Aug-1984"/>
    <x v="32"/>
  </r>
  <r>
    <s v="Id1577"/>
    <s v="Alex M"/>
    <n v="18.03"/>
    <n v="10.66"/>
    <s v="Yes"/>
    <x v="0"/>
    <x v="0"/>
    <n v="2"/>
    <x v="1"/>
    <x v="3"/>
    <x v="0"/>
    <n v="6367.31"/>
    <x v="1"/>
    <s v="tier - 1"/>
    <x v="0"/>
    <s v="9-Nov-1970"/>
    <x v="2"/>
  </r>
  <r>
    <s v="Id1578"/>
    <s v="Liang"/>
    <n v="34.65"/>
    <n v="5.98"/>
    <s v="Yes"/>
    <x v="0"/>
    <x v="0"/>
    <n v="0"/>
    <x v="1"/>
    <x v="0"/>
    <x v="1"/>
    <n v="6361.47"/>
    <x v="1"/>
    <s v="tier - 3"/>
    <x v="14"/>
    <s v="7-Jul-1996"/>
    <x v="45"/>
  </r>
  <r>
    <s v="Id1579"/>
    <s v="Lexy"/>
    <n v="42.94"/>
    <n v="4.34"/>
    <s v="No"/>
    <x v="0"/>
    <x v="0"/>
    <n v="0"/>
    <x v="1"/>
    <x v="0"/>
    <x v="2"/>
    <n v="6360.99"/>
    <x v="1"/>
    <s v="tier - 2"/>
    <x v="1"/>
    <s v="24-Jun-1989"/>
    <x v="4"/>
  </r>
  <r>
    <s v="Id1580"/>
    <s v="Michael"/>
    <n v="31.254999999999999"/>
    <n v="5.17"/>
    <s v="No"/>
    <x v="0"/>
    <x v="0"/>
    <n v="0"/>
    <x v="1"/>
    <x v="0"/>
    <x v="2"/>
    <n v="6358.78"/>
    <x v="1"/>
    <s v="tier - 1"/>
    <x v="1"/>
    <s v="30-Oct-1980"/>
    <x v="25"/>
  </r>
  <r>
    <s v="Id1581"/>
    <s v="Samuel L"/>
    <n v="45.43"/>
    <n v="4.2300000000000004"/>
    <s v="Yes"/>
    <x v="0"/>
    <x v="1"/>
    <n v="1"/>
    <x v="1"/>
    <x v="0"/>
    <x v="2"/>
    <n v="6356.27"/>
    <x v="2"/>
    <s v="tier - 2"/>
    <x v="0"/>
    <s v="19-Aug-1983"/>
    <x v="33"/>
  </r>
  <r>
    <s v="Id1582"/>
    <s v="Spencer A."/>
    <n v="32.340000000000003"/>
    <n v="4.88"/>
    <s v="Yes"/>
    <x v="0"/>
    <x v="1"/>
    <n v="1"/>
    <x v="1"/>
    <x v="0"/>
    <x v="2"/>
    <n v="6338.08"/>
    <x v="1"/>
    <s v="tier - 1"/>
    <x v="0"/>
    <s v="21-Oct-1983"/>
    <x v="33"/>
  </r>
  <r>
    <s v="Id1583"/>
    <s v="Rochelle"/>
    <n v="25.46"/>
    <n v="9.7100000000000009"/>
    <s v="Yes"/>
    <x v="0"/>
    <x v="0"/>
    <n v="1"/>
    <x v="1"/>
    <x v="1"/>
    <x v="0"/>
    <n v="6335.64"/>
    <x v="1"/>
    <s v="tier - 2"/>
    <x v="0"/>
    <s v="25-Sep-1986"/>
    <x v="26"/>
  </r>
  <r>
    <s v="Id1584"/>
    <s v="Paula"/>
    <n v="37.145000000000003"/>
    <n v="5.32"/>
    <s v="No"/>
    <x v="0"/>
    <x v="0"/>
    <n v="0"/>
    <x v="1"/>
    <x v="0"/>
    <x v="2"/>
    <n v="6334.34"/>
    <x v="1"/>
    <s v="tier - 2"/>
    <x v="2"/>
    <s v="13-Aug-1990"/>
    <x v="3"/>
  </r>
  <r>
    <s v="Id1585"/>
    <s v="Madeline E."/>
    <n v="30.8"/>
    <n v="5.83"/>
    <s v="Yes"/>
    <x v="0"/>
    <x v="0"/>
    <n v="0"/>
    <x v="1"/>
    <x v="0"/>
    <x v="1"/>
    <n v="6313.76"/>
    <x v="1"/>
    <s v="tier - 1"/>
    <x v="0"/>
    <s v="15-Dec-1985"/>
    <x v="17"/>
  </r>
  <r>
    <s v="Id1586"/>
    <s v="Maria Isabel"/>
    <n v="29.5"/>
    <n v="5.54"/>
    <s v="Yes"/>
    <x v="0"/>
    <x v="0"/>
    <n v="0"/>
    <x v="1"/>
    <x v="1"/>
    <x v="2"/>
    <n v="6311.95"/>
    <x v="1"/>
    <s v="tier - 1"/>
    <x v="3"/>
    <s v="19-Nov-1985"/>
    <x v="17"/>
  </r>
  <r>
    <s v="Id1587"/>
    <s v="Arthur M."/>
    <n v="43.39"/>
    <n v="5.85"/>
    <s v="No"/>
    <x v="1"/>
    <x v="0"/>
    <n v="1"/>
    <x v="1"/>
    <x v="0"/>
    <x v="1"/>
    <n v="6311.11"/>
    <x v="1"/>
    <s v="tier - 2"/>
    <x v="3"/>
    <s v="27-Jul-2004"/>
    <x v="41"/>
  </r>
  <r>
    <s v="Id1588"/>
    <s v="Joseph R."/>
    <n v="15.08"/>
    <n v="4.8499999999999996"/>
    <s v="Yes"/>
    <x v="0"/>
    <x v="1"/>
    <n v="1"/>
    <x v="1"/>
    <x v="3"/>
    <x v="2"/>
    <n v="6305.61"/>
    <x v="1"/>
    <s v="tier - 2"/>
    <x v="1"/>
    <s v="4-Sep-1969"/>
    <x v="16"/>
  </r>
  <r>
    <s v="Id1589"/>
    <s v="Sachiko"/>
    <n v="20.48"/>
    <n v="11.09"/>
    <s v="No"/>
    <x v="0"/>
    <x v="0"/>
    <n v="0"/>
    <x v="1"/>
    <x v="2"/>
    <x v="0"/>
    <n v="6302.23"/>
    <x v="1"/>
    <s v="tier - 1"/>
    <x v="0"/>
    <s v="17-Sep-1974"/>
    <x v="19"/>
  </r>
  <r>
    <s v="Id1590"/>
    <s v="Christopher"/>
    <n v="34.450000000000003"/>
    <n v="5.58"/>
    <s v="Yes"/>
    <x v="0"/>
    <x v="0"/>
    <n v="0"/>
    <x v="1"/>
    <x v="0"/>
    <x v="2"/>
    <n v="6293.63"/>
    <x v="1"/>
    <s v="tier - 3"/>
    <x v="14"/>
    <s v="4-Jul-1996"/>
    <x v="45"/>
  </r>
  <r>
    <s v="Id1591"/>
    <s v="Joseph"/>
    <n v="34.21"/>
    <n v="9.7200000000000006"/>
    <s v="Yes"/>
    <x v="0"/>
    <x v="0"/>
    <n v="0"/>
    <x v="1"/>
    <x v="0"/>
    <x v="0"/>
    <n v="6289.75"/>
    <x v="1"/>
    <s v="tier - 3"/>
    <x v="0"/>
    <s v="26-Aug-1981"/>
    <x v="36"/>
  </r>
  <r>
    <s v="Id1592"/>
    <s v="Lawrence"/>
    <n v="28.8"/>
    <n v="11.41"/>
    <s v="Yes"/>
    <x v="0"/>
    <x v="0"/>
    <n v="0"/>
    <x v="1"/>
    <x v="1"/>
    <x v="0"/>
    <n v="6282.24"/>
    <x v="1"/>
    <s v="tier - 1"/>
    <x v="3"/>
    <s v="24-Nov-1981"/>
    <x v="36"/>
  </r>
  <r>
    <s v="Id1593"/>
    <s v="Katie"/>
    <n v="31.74"/>
    <n v="4.46"/>
    <s v="No"/>
    <x v="0"/>
    <x v="1"/>
    <n v="1"/>
    <x v="1"/>
    <x v="0"/>
    <x v="2"/>
    <n v="6276.3"/>
    <x v="1"/>
    <s v="tier - 1"/>
    <x v="15"/>
    <s v="16-Oct-1993"/>
    <x v="20"/>
  </r>
  <r>
    <s v="Id1594"/>
    <s v="Ruben"/>
    <n v="21.78"/>
    <n v="9.31"/>
    <s v="Yes"/>
    <x v="0"/>
    <x v="0"/>
    <n v="0"/>
    <x v="1"/>
    <x v="2"/>
    <x v="0"/>
    <n v="6272.48"/>
    <x v="0"/>
    <s v="tier - 3"/>
    <x v="0"/>
    <s v="30-Jun-1981"/>
    <x v="36"/>
  </r>
  <r>
    <s v="Id1595"/>
    <s v="Sarah"/>
    <n v="23.75"/>
    <n v="5.03"/>
    <s v="No"/>
    <x v="0"/>
    <x v="0"/>
    <n v="1"/>
    <x v="1"/>
    <x v="2"/>
    <x v="2"/>
    <n v="6269.33"/>
    <x v="1"/>
    <s v="tier - 1"/>
    <x v="0"/>
    <s v="25-Sep-1984"/>
    <x v="32"/>
  </r>
  <r>
    <s v="Id1596"/>
    <s v="Angela R."/>
    <n v="33.21"/>
    <n v="5.07"/>
    <s v="Yes"/>
    <x v="0"/>
    <x v="0"/>
    <n v="1"/>
    <x v="1"/>
    <x v="0"/>
    <x v="2"/>
    <n v="6261.2"/>
    <x v="1"/>
    <s v="tier - 1"/>
    <x v="12"/>
    <s v="17-Oct-1995"/>
    <x v="40"/>
  </r>
  <r>
    <s v="Id1597"/>
    <s v="Chatham"/>
    <n v="17.7"/>
    <n v="10.42"/>
    <s v="Yes"/>
    <x v="0"/>
    <x v="0"/>
    <n v="2"/>
    <x v="1"/>
    <x v="3"/>
    <x v="0"/>
    <n v="6255.38"/>
    <x v="1"/>
    <s v="tier - 2"/>
    <x v="0"/>
    <s v="11-Oct-1970"/>
    <x v="2"/>
  </r>
  <r>
    <s v="Id1598"/>
    <s v="Derek"/>
    <n v="17.2"/>
    <n v="6.45"/>
    <s v="No"/>
    <x v="0"/>
    <x v="0"/>
    <n v="2"/>
    <x v="1"/>
    <x v="3"/>
    <x v="1"/>
    <n v="6254.13"/>
    <x v="1"/>
    <s v="tier - 2"/>
    <x v="1"/>
    <s v="8-Sep-1972"/>
    <x v="28"/>
  </r>
  <r>
    <s v="Id1599"/>
    <s v="Kalvin J."/>
    <n v="19.21"/>
    <n v="5.52"/>
    <s v="No"/>
    <x v="0"/>
    <x v="0"/>
    <n v="2"/>
    <x v="1"/>
    <x v="2"/>
    <x v="2"/>
    <n v="6253.85"/>
    <x v="1"/>
    <s v="tier - 2"/>
    <x v="0"/>
    <s v="11-Nov-1972"/>
    <x v="28"/>
  </r>
  <r>
    <s v="Id1600"/>
    <s v="Dave"/>
    <n v="23.2"/>
    <n v="4.41"/>
    <s v="No"/>
    <x v="0"/>
    <x v="1"/>
    <n v="1"/>
    <x v="1"/>
    <x v="2"/>
    <x v="2"/>
    <n v="6250.44"/>
    <x v="1"/>
    <s v="tier - 1"/>
    <x v="3"/>
    <s v="10-Oct-1979"/>
    <x v="18"/>
  </r>
  <r>
    <s v="Id1601"/>
    <s v="Barbara G."/>
    <n v="32.5"/>
    <n v="4.6900000000000004"/>
    <s v="Yes"/>
    <x v="0"/>
    <x v="1"/>
    <n v="1"/>
    <x v="1"/>
    <x v="0"/>
    <x v="2"/>
    <n v="6238.3"/>
    <x v="1"/>
    <s v="tier - 1"/>
    <x v="3"/>
    <s v="11-Aug-1983"/>
    <x v="33"/>
  </r>
  <r>
    <s v="Id1602"/>
    <s v="Skylar"/>
    <n v="20.9"/>
    <n v="6.94"/>
    <s v="No"/>
    <x v="0"/>
    <x v="0"/>
    <n v="0"/>
    <x v="1"/>
    <x v="2"/>
    <x v="0"/>
    <n v="6236.95"/>
    <x v="1"/>
    <s v="tier - 2"/>
    <x v="0"/>
    <s v="19-Sep-1978"/>
    <x v="9"/>
  </r>
  <r>
    <s v="Id1603"/>
    <s v="Nick"/>
    <n v="19.11"/>
    <n v="4.3499999999999996"/>
    <s v="No"/>
    <x v="0"/>
    <x v="0"/>
    <n v="2"/>
    <x v="1"/>
    <x v="2"/>
    <x v="2"/>
    <n v="6219.93"/>
    <x v="1"/>
    <s v="tier - 2"/>
    <x v="0"/>
    <s v="29-Jun-1972"/>
    <x v="28"/>
  </r>
  <r>
    <s v="Id1604"/>
    <s v="Sunny S"/>
    <n v="31.17"/>
    <n v="5.28"/>
    <s v="No"/>
    <x v="0"/>
    <x v="0"/>
    <n v="1"/>
    <x v="1"/>
    <x v="0"/>
    <x v="2"/>
    <n v="6208.5"/>
    <x v="1"/>
    <s v="tier - 1"/>
    <x v="14"/>
    <s v="12-Aug-1992"/>
    <x v="34"/>
  </r>
  <r>
    <s v="Id1605"/>
    <s v="Anne-Marie"/>
    <n v="36.08"/>
    <n v="4.29"/>
    <s v="No"/>
    <x v="0"/>
    <x v="0"/>
    <n v="0"/>
    <x v="1"/>
    <x v="0"/>
    <x v="2"/>
    <n v="6207.26"/>
    <x v="1"/>
    <s v="tier - 2"/>
    <x v="12"/>
    <s v="10-Sep-1999"/>
    <x v="35"/>
  </r>
  <r>
    <s v="Id1606"/>
    <s v="Nicholas"/>
    <n v="28.024999999999999"/>
    <n v="5.69"/>
    <s v="Yes"/>
    <x v="0"/>
    <x v="0"/>
    <n v="0"/>
    <x v="1"/>
    <x v="1"/>
    <x v="2"/>
    <n v="6203.9"/>
    <x v="1"/>
    <s v="tier - 2"/>
    <x v="1"/>
    <s v="22-Sep-1985"/>
    <x v="17"/>
  </r>
  <r>
    <s v="Id1607"/>
    <s v="Scott M."/>
    <n v="24.32"/>
    <n v="5.56"/>
    <s v="Yes"/>
    <x v="0"/>
    <x v="0"/>
    <n v="0"/>
    <x v="1"/>
    <x v="2"/>
    <x v="2"/>
    <n v="6198.75"/>
    <x v="1"/>
    <s v="tier - 1"/>
    <x v="1"/>
    <s v="22-Jul-1985"/>
    <x v="17"/>
  </r>
  <r>
    <s v="Id1608"/>
    <s v="Marisa A"/>
    <n v="38"/>
    <n v="5.41"/>
    <s v="Yes"/>
    <x v="0"/>
    <x v="0"/>
    <n v="1"/>
    <x v="1"/>
    <x v="0"/>
    <x v="2"/>
    <n v="6196.45"/>
    <x v="1"/>
    <s v="tier - 1"/>
    <x v="3"/>
    <s v="23-Oct-1988"/>
    <x v="23"/>
  </r>
  <r>
    <s v="Id1609"/>
    <s v="Katie"/>
    <n v="31.6"/>
    <n v="10.85"/>
    <s v="Yes"/>
    <x v="0"/>
    <x v="0"/>
    <n v="0"/>
    <x v="1"/>
    <x v="0"/>
    <x v="0"/>
    <n v="6186.13"/>
    <x v="1"/>
    <s v="tier - 3"/>
    <x v="3"/>
    <s v="1-Oct-1981"/>
    <x v="36"/>
  </r>
  <r>
    <s v="Id1610"/>
    <s v="Amy L"/>
    <n v="31.02"/>
    <n v="11.63"/>
    <s v="Yes"/>
    <x v="0"/>
    <x v="0"/>
    <n v="0"/>
    <x v="1"/>
    <x v="0"/>
    <x v="0"/>
    <n v="6185.32"/>
    <x v="1"/>
    <s v="tier - 1"/>
    <x v="0"/>
    <s v="22-Nov-1981"/>
    <x v="36"/>
  </r>
  <r>
    <s v="Id1611"/>
    <s v="Jenna M"/>
    <n v="29.26"/>
    <n v="5.68"/>
    <s v="Yes"/>
    <x v="0"/>
    <x v="0"/>
    <n v="1"/>
    <x v="1"/>
    <x v="1"/>
    <x v="2"/>
    <n v="6184.3"/>
    <x v="1"/>
    <s v="tier - 3"/>
    <x v="0"/>
    <s v="1-Nov-1988"/>
    <x v="23"/>
  </r>
  <r>
    <s v="Id1612"/>
    <s v="Elizabeth M."/>
    <n v="15.09"/>
    <n v="7.59"/>
    <s v="Yes"/>
    <x v="0"/>
    <x v="0"/>
    <n v="2"/>
    <x v="1"/>
    <x v="3"/>
    <x v="0"/>
    <n v="6183.46"/>
    <x v="1"/>
    <s v="tier - 2"/>
    <x v="1"/>
    <s v="5-Oct-1970"/>
    <x v="2"/>
  </r>
  <r>
    <s v="Id1613"/>
    <s v="Lyazid"/>
    <n v="22.63"/>
    <n v="5.09"/>
    <s v="Yes"/>
    <x v="0"/>
    <x v="0"/>
    <n v="0"/>
    <x v="1"/>
    <x v="2"/>
    <x v="2"/>
    <n v="6183.32"/>
    <x v="1"/>
    <s v="tier - 2"/>
    <x v="1"/>
    <s v="9-Aug-1985"/>
    <x v="17"/>
  </r>
  <r>
    <s v="Id1614"/>
    <s v="Lindsey A."/>
    <n v="23.46"/>
    <n v="4.21"/>
    <s v="No"/>
    <x v="0"/>
    <x v="0"/>
    <n v="1"/>
    <x v="1"/>
    <x v="2"/>
    <x v="2"/>
    <n v="6170.96"/>
    <x v="1"/>
    <s v="tier - 1"/>
    <x v="0"/>
    <s v="6-Oct-1984"/>
    <x v="32"/>
  </r>
  <r>
    <s v="Id1615"/>
    <s v="Chris"/>
    <n v="22.56"/>
    <n v="4.34"/>
    <s v="Yes"/>
    <x v="0"/>
    <x v="0"/>
    <n v="0"/>
    <x v="1"/>
    <x v="2"/>
    <x v="2"/>
    <n v="6159.57"/>
    <x v="1"/>
    <s v="tier - 1"/>
    <x v="1"/>
    <s v="15-Oct-1985"/>
    <x v="17"/>
  </r>
  <r>
    <s v="Id1616"/>
    <s v="Jennifer A"/>
    <n v="19.28"/>
    <n v="11.85"/>
    <s v="No"/>
    <x v="0"/>
    <x v="0"/>
    <n v="2"/>
    <x v="1"/>
    <x v="2"/>
    <x v="0"/>
    <n v="6152.05"/>
    <x v="1"/>
    <s v="tier - 3"/>
    <x v="0"/>
    <s v="6-Nov-1973"/>
    <x v="30"/>
  </r>
  <r>
    <s v="Id1617"/>
    <s v="Leif S."/>
    <n v="15.37"/>
    <n v="9.61"/>
    <s v="Yes"/>
    <x v="0"/>
    <x v="0"/>
    <n v="2"/>
    <x v="1"/>
    <x v="3"/>
    <x v="0"/>
    <n v="6147.12"/>
    <x v="1"/>
    <s v="tier - 3"/>
    <x v="1"/>
    <s v="14-Oct-1970"/>
    <x v="2"/>
  </r>
  <r>
    <s v="Id1618"/>
    <s v="Stephanie A"/>
    <n v="18.71"/>
    <n v="5.29"/>
    <s v="Yes"/>
    <x v="0"/>
    <x v="0"/>
    <n v="0"/>
    <x v="1"/>
    <x v="2"/>
    <x v="2"/>
    <n v="6139.14"/>
    <x v="1"/>
    <s v="tier - 3"/>
    <x v="0"/>
    <s v="12-Dec-1976"/>
    <x v="1"/>
  </r>
  <r>
    <s v="Id1619"/>
    <s v="Bo"/>
    <n v="20.61"/>
    <n v="6.89"/>
    <s v="No"/>
    <x v="0"/>
    <x v="0"/>
    <n v="0"/>
    <x v="1"/>
    <x v="2"/>
    <x v="0"/>
    <n v="6138.58"/>
    <x v="1"/>
    <s v="tier - 1"/>
    <x v="0"/>
    <s v="5-Sep-1978"/>
    <x v="9"/>
  </r>
  <r>
    <s v="Id1620"/>
    <s v="Leah"/>
    <n v="15.99"/>
    <n v="4.57"/>
    <s v="Yes"/>
    <x v="0"/>
    <x v="1"/>
    <n v="1"/>
    <x v="1"/>
    <x v="3"/>
    <x v="2"/>
    <n v="6138.5"/>
    <x v="1"/>
    <s v="tier - 2"/>
    <x v="3"/>
    <s v="9-Nov-1969"/>
    <x v="16"/>
  </r>
  <r>
    <s v="Id1621"/>
    <s v="Kara Lynne"/>
    <n v="33.155000000000001"/>
    <n v="4.32"/>
    <s v="No"/>
    <x v="0"/>
    <x v="0"/>
    <n v="0"/>
    <x v="1"/>
    <x v="0"/>
    <x v="2"/>
    <n v="6128.8"/>
    <x v="1"/>
    <s v="tier - 3"/>
    <x v="1"/>
    <s v="18-Aug-1990"/>
    <x v="3"/>
  </r>
  <r>
    <s v="Id1622"/>
    <s v="Jeffrey"/>
    <n v="26.22"/>
    <n v="5.57"/>
    <s v="Yes"/>
    <x v="0"/>
    <x v="1"/>
    <n v="1"/>
    <x v="1"/>
    <x v="1"/>
    <x v="2"/>
    <n v="6123.57"/>
    <x v="2"/>
    <s v="tier - 2"/>
    <x v="1"/>
    <s v="16-Nov-1983"/>
    <x v="33"/>
  </r>
  <r>
    <s v="Id1623"/>
    <s v="Justin"/>
    <n v="21.85"/>
    <n v="5.26"/>
    <s v="Yes"/>
    <x v="0"/>
    <x v="1"/>
    <n v="1"/>
    <x v="1"/>
    <x v="2"/>
    <x v="2"/>
    <n v="6117.49"/>
    <x v="1"/>
    <s v="tier - 3"/>
    <x v="1"/>
    <s v="11-Aug-1983"/>
    <x v="33"/>
  </r>
  <r>
    <s v="Id1624"/>
    <s v="Emily"/>
    <n v="30.495000000000001"/>
    <n v="6.25"/>
    <s v="No"/>
    <x v="0"/>
    <x v="0"/>
    <n v="0"/>
    <x v="1"/>
    <x v="0"/>
    <x v="1"/>
    <n v="6113.23"/>
    <x v="1"/>
    <s v="tier - 2"/>
    <x v="2"/>
    <s v="25-Jul-1991"/>
    <x v="42"/>
  </r>
  <r>
    <s v="Id1625"/>
    <s v="Rebecca"/>
    <n v="34.104999999999997"/>
    <n v="5.67"/>
    <s v="Yes"/>
    <x v="0"/>
    <x v="0"/>
    <n v="0"/>
    <x v="1"/>
    <x v="0"/>
    <x v="2"/>
    <n v="6112.35"/>
    <x v="1"/>
    <s v="tier - 1"/>
    <x v="1"/>
    <s v="21-Jul-1985"/>
    <x v="17"/>
  </r>
  <r>
    <s v="Id1626"/>
    <s v="Allie"/>
    <n v="32.770000000000003"/>
    <n v="4.42"/>
    <s v="Yes"/>
    <x v="0"/>
    <x v="0"/>
    <n v="1"/>
    <x v="1"/>
    <x v="0"/>
    <x v="2"/>
    <n v="6111.95"/>
    <x v="1"/>
    <s v="tier - 3"/>
    <x v="12"/>
    <s v="9-Sep-1995"/>
    <x v="40"/>
  </r>
  <r>
    <s v="Id1627"/>
    <s v="Trasi"/>
    <n v="16.850000000000001"/>
    <n v="11.75"/>
    <s v="Yes"/>
    <x v="0"/>
    <x v="0"/>
    <n v="2"/>
    <x v="1"/>
    <x v="3"/>
    <x v="0"/>
    <n v="6098.38"/>
    <x v="1"/>
    <s v="tier - 2"/>
    <x v="0"/>
    <s v="9-Jun-1970"/>
    <x v="2"/>
  </r>
  <r>
    <s v="Id1628"/>
    <s v="Kevin"/>
    <n v="34.700000000000003"/>
    <n v="6.06"/>
    <s v="No"/>
    <x v="0"/>
    <x v="0"/>
    <n v="1"/>
    <x v="1"/>
    <x v="0"/>
    <x v="1"/>
    <n v="6082.41"/>
    <x v="0"/>
    <s v="tier - 2"/>
    <x v="3"/>
    <s v="25-Jul-1984"/>
    <x v="32"/>
  </r>
  <r>
    <s v="Id1629"/>
    <s v="Fernando"/>
    <n v="37.049999999999997"/>
    <n v="5.48"/>
    <s v="No"/>
    <x v="0"/>
    <x v="0"/>
    <n v="1"/>
    <x v="1"/>
    <x v="0"/>
    <x v="2"/>
    <n v="6079.67"/>
    <x v="0"/>
    <s v="tier - 1"/>
    <x v="7"/>
    <s v="14-Oct-1984"/>
    <x v="32"/>
  </r>
  <r>
    <s v="Id1630"/>
    <s v="Ieva"/>
    <n v="18.78"/>
    <n v="4.45"/>
    <s v="No"/>
    <x v="0"/>
    <x v="1"/>
    <n v="1"/>
    <x v="1"/>
    <x v="2"/>
    <x v="2"/>
    <n v="6074.37"/>
    <x v="1"/>
    <s v="tier - 2"/>
    <x v="1"/>
    <s v="8-Aug-1979"/>
    <x v="18"/>
  </r>
  <r>
    <s v="Id1631"/>
    <s v="Chris"/>
    <n v="28.024999999999999"/>
    <n v="5"/>
    <s v="No"/>
    <x v="0"/>
    <x v="0"/>
    <n v="1"/>
    <x v="1"/>
    <x v="1"/>
    <x v="2"/>
    <n v="6067.13"/>
    <x v="2"/>
    <s v="tier - 1"/>
    <x v="4"/>
    <s v="21-Sep-1984"/>
    <x v="32"/>
  </r>
  <r>
    <s v="Id1632"/>
    <s v="Drew L."/>
    <n v="35.090000000000003"/>
    <n v="5.84"/>
    <s v="No"/>
    <x v="0"/>
    <x v="0"/>
    <n v="0"/>
    <x v="1"/>
    <x v="0"/>
    <x v="1"/>
    <n v="6064.37"/>
    <x v="1"/>
    <s v="tier - 2"/>
    <x v="3"/>
    <s v="8-Nov-1994"/>
    <x v="6"/>
  </r>
  <r>
    <s v="Id1633"/>
    <s v="Christina"/>
    <n v="34.42"/>
    <n v="5.21"/>
    <s v="Yes"/>
    <x v="0"/>
    <x v="0"/>
    <n v="0"/>
    <x v="1"/>
    <x v="0"/>
    <x v="2"/>
    <n v="6061.8"/>
    <x v="1"/>
    <s v="tier - 3"/>
    <x v="1"/>
    <s v="28-Jul-1996"/>
    <x v="45"/>
  </r>
  <r>
    <s v="Id1634"/>
    <s v="Alexander G"/>
    <n v="29.4"/>
    <n v="4.26"/>
    <s v="No"/>
    <x v="0"/>
    <x v="0"/>
    <n v="0"/>
    <x v="1"/>
    <x v="1"/>
    <x v="2"/>
    <n v="6059.17"/>
    <x v="1"/>
    <s v="tier - 1"/>
    <x v="3"/>
    <s v="16-Aug-1989"/>
    <x v="4"/>
  </r>
  <r>
    <s v="Id1635"/>
    <s v="Meaghan"/>
    <n v="21.31"/>
    <n v="4.17"/>
    <s v="No"/>
    <x v="0"/>
    <x v="0"/>
    <n v="0"/>
    <x v="1"/>
    <x v="2"/>
    <x v="2"/>
    <n v="5993.62"/>
    <x v="1"/>
    <s v="tier - 3"/>
    <x v="0"/>
    <s v="8-Aug-1980"/>
    <x v="25"/>
  </r>
  <r>
    <s v="Id1636"/>
    <s v="Kristin"/>
    <n v="19.559999999999999"/>
    <n v="11.96"/>
    <s v="No"/>
    <x v="0"/>
    <x v="0"/>
    <n v="0"/>
    <x v="1"/>
    <x v="2"/>
    <x v="0"/>
    <n v="5990.17"/>
    <x v="1"/>
    <s v="tier - 2"/>
    <x v="0"/>
    <s v="17-Aug-1974"/>
    <x v="19"/>
  </r>
  <r>
    <s v="Id1637"/>
    <s v="Andrea K."/>
    <n v="37.335000000000001"/>
    <n v="6.26"/>
    <s v="Yes"/>
    <x v="0"/>
    <x v="0"/>
    <n v="1"/>
    <x v="1"/>
    <x v="0"/>
    <x v="1"/>
    <n v="5989.52"/>
    <x v="1"/>
    <s v="tier - 1"/>
    <x v="1"/>
    <s v="10-Jun-1988"/>
    <x v="23"/>
  </r>
  <r>
    <s v="Id1638"/>
    <s v="Kris"/>
    <n v="19.53"/>
    <n v="11.68"/>
    <s v="No"/>
    <x v="0"/>
    <x v="0"/>
    <n v="0"/>
    <x v="1"/>
    <x v="2"/>
    <x v="0"/>
    <n v="5979.99"/>
    <x v="1"/>
    <s v="tier - 3"/>
    <x v="0"/>
    <s v="11-Oct-1974"/>
    <x v="19"/>
  </r>
  <r>
    <s v="Id1639"/>
    <s v="Alden W"/>
    <n v="34.1"/>
    <n v="5.16"/>
    <s v="No"/>
    <x v="0"/>
    <x v="0"/>
    <n v="0"/>
    <x v="1"/>
    <x v="0"/>
    <x v="2"/>
    <n v="5979.73"/>
    <x v="1"/>
    <s v="tier - 2"/>
    <x v="3"/>
    <s v="10-Oct-1980"/>
    <x v="25"/>
  </r>
  <r>
    <s v="Id1640"/>
    <s v="Suzanne M"/>
    <n v="16.5"/>
    <n v="6.9"/>
    <s v="Yes"/>
    <x v="0"/>
    <x v="0"/>
    <n v="2"/>
    <x v="1"/>
    <x v="3"/>
    <x v="0"/>
    <n v="5979.66"/>
    <x v="1"/>
    <s v="tier - 3"/>
    <x v="0"/>
    <s v="25-Jun-1970"/>
    <x v="2"/>
  </r>
  <r>
    <s v="Id1641"/>
    <s v="Heidi Z."/>
    <n v="30.69"/>
    <n v="4.83"/>
    <s v="No"/>
    <x v="0"/>
    <x v="0"/>
    <n v="1"/>
    <x v="1"/>
    <x v="0"/>
    <x v="2"/>
    <n v="5976.83"/>
    <x v="1"/>
    <s v="tier - 2"/>
    <x v="0"/>
    <s v="11-Nov-1984"/>
    <x v="32"/>
  </r>
  <r>
    <s v="Id1642"/>
    <s v="Carolyn"/>
    <n v="28.93"/>
    <n v="4.87"/>
    <s v="No"/>
    <x v="0"/>
    <x v="0"/>
    <n v="1"/>
    <x v="1"/>
    <x v="1"/>
    <x v="2"/>
    <n v="5974.38"/>
    <x v="1"/>
    <s v="tier - 3"/>
    <x v="0"/>
    <s v="19-Sep-1984"/>
    <x v="32"/>
  </r>
  <r>
    <s v="Id1643"/>
    <s v="Ms.  Sabine"/>
    <n v="38.9"/>
    <n v="4.28"/>
    <s v="No"/>
    <x v="0"/>
    <x v="0"/>
    <n v="0"/>
    <x v="1"/>
    <x v="0"/>
    <x v="2"/>
    <n v="5972.38"/>
    <x v="1"/>
    <s v="tier - 2"/>
    <x v="3"/>
    <s v="22-Jul-1989"/>
    <x v="4"/>
  </r>
  <r>
    <s v="Id1644"/>
    <s v="Bobby"/>
    <n v="26.9"/>
    <n v="4.07"/>
    <s v="No"/>
    <x v="0"/>
    <x v="0"/>
    <n v="0"/>
    <x v="1"/>
    <x v="1"/>
    <x v="2"/>
    <n v="5969.72"/>
    <x v="2"/>
    <s v="tier - 3"/>
    <x v="3"/>
    <s v="21-Jul-1980"/>
    <x v="25"/>
  </r>
  <r>
    <s v="Id1645"/>
    <s v="Fan"/>
    <n v="24.86"/>
    <n v="6.23"/>
    <s v="No"/>
    <x v="0"/>
    <x v="0"/>
    <n v="0"/>
    <x v="1"/>
    <x v="2"/>
    <x v="1"/>
    <n v="5966.89"/>
    <x v="1"/>
    <s v="tier - 3"/>
    <x v="0"/>
    <s v="5-Aug-1980"/>
    <x v="25"/>
  </r>
  <r>
    <s v="Id1646"/>
    <s v="Rachel M"/>
    <n v="39.14"/>
    <n v="6.24"/>
    <s v="No"/>
    <x v="1"/>
    <x v="0"/>
    <n v="1"/>
    <x v="1"/>
    <x v="0"/>
    <x v="1"/>
    <n v="5960.91"/>
    <x v="1"/>
    <s v="tier - 1"/>
    <x v="12"/>
    <s v="15-Jul-2004"/>
    <x v="41"/>
  </r>
  <r>
    <s v="Id1647"/>
    <s v="Greg"/>
    <n v="39.799999999999997"/>
    <n v="6.17"/>
    <s v="No"/>
    <x v="0"/>
    <x v="1"/>
    <n v="1"/>
    <x v="1"/>
    <x v="0"/>
    <x v="1"/>
    <n v="5957.35"/>
    <x v="1"/>
    <s v="tier - 2"/>
    <x v="1"/>
    <s v="13-Aug-2003"/>
    <x v="39"/>
  </r>
  <r>
    <s v="Id1648"/>
    <s v="Dan"/>
    <n v="34.32"/>
    <n v="5.16"/>
    <s v="No"/>
    <x v="0"/>
    <x v="0"/>
    <n v="1"/>
    <x v="1"/>
    <x v="0"/>
    <x v="2"/>
    <n v="5934.38"/>
    <x v="2"/>
    <s v="tier - 2"/>
    <x v="0"/>
    <s v="14-Jul-1987"/>
    <x v="38"/>
  </r>
  <r>
    <s v="Id1649"/>
    <s v="Jennifer A"/>
    <n v="32.51"/>
    <n v="4.3"/>
    <s v="No"/>
    <x v="0"/>
    <x v="0"/>
    <n v="0"/>
    <x v="1"/>
    <x v="0"/>
    <x v="2"/>
    <n v="5927.65"/>
    <x v="1"/>
    <s v="tier - 1"/>
    <x v="1"/>
    <s v="30-Jul-1994"/>
    <x v="6"/>
  </r>
  <r>
    <s v="Id1650"/>
    <s v="Jessica"/>
    <n v="30.71"/>
    <n v="6.14"/>
    <s v="No"/>
    <x v="0"/>
    <x v="1"/>
    <n v="1"/>
    <x v="1"/>
    <x v="0"/>
    <x v="1"/>
    <n v="5926.93"/>
    <x v="1"/>
    <s v="tier - 2"/>
    <x v="15"/>
    <s v="13-Aug-1993"/>
    <x v="20"/>
  </r>
  <r>
    <s v="Id1651"/>
    <s v="Chaiwat"/>
    <n v="28.9"/>
    <n v="5.36"/>
    <s v="No"/>
    <x v="0"/>
    <x v="0"/>
    <n v="1"/>
    <x v="1"/>
    <x v="1"/>
    <x v="2"/>
    <n v="5926.85"/>
    <x v="2"/>
    <s v="tier - 3"/>
    <x v="3"/>
    <s v="29-Jul-1987"/>
    <x v="38"/>
  </r>
  <r>
    <s v="Id1652"/>
    <s v="Kerri"/>
    <n v="36.19"/>
    <n v="4.3"/>
    <s v="No"/>
    <x v="0"/>
    <x v="0"/>
    <n v="0"/>
    <x v="1"/>
    <x v="0"/>
    <x v="2"/>
    <n v="5920.1"/>
    <x v="1"/>
    <s v="tier - 1"/>
    <x v="0"/>
    <s v="21-Dec-1982"/>
    <x v="37"/>
  </r>
  <r>
    <s v="Id1653"/>
    <s v="Lisa"/>
    <n v="29.6"/>
    <n v="4.09"/>
    <s v="No"/>
    <x v="0"/>
    <x v="0"/>
    <n v="0"/>
    <x v="1"/>
    <x v="1"/>
    <x v="2"/>
    <n v="5910.94"/>
    <x v="1"/>
    <s v="tier - 1"/>
    <x v="3"/>
    <s v="8-Jul-1982"/>
    <x v="37"/>
  </r>
  <r>
    <s v="Id1654"/>
    <s v="Nicholas G"/>
    <n v="30.95"/>
    <n v="6.27"/>
    <s v="No"/>
    <x v="0"/>
    <x v="1"/>
    <n v="1"/>
    <x v="1"/>
    <x v="0"/>
    <x v="1"/>
    <n v="5877.02"/>
    <x v="1"/>
    <s v="tier - 2"/>
    <x v="14"/>
    <s v="19-Oct-1993"/>
    <x v="20"/>
  </r>
  <r>
    <s v="Id1655"/>
    <s v="Vasilis S"/>
    <n v="19.95"/>
    <n v="5.39"/>
    <s v="No"/>
    <x v="0"/>
    <x v="0"/>
    <n v="1"/>
    <x v="1"/>
    <x v="2"/>
    <x v="2"/>
    <n v="5855.9"/>
    <x v="1"/>
    <s v="tier - 3"/>
    <x v="1"/>
    <s v="22-Nov-1984"/>
    <x v="32"/>
  </r>
  <r>
    <s v="Id1656"/>
    <s v="Michael P"/>
    <n v="23.65"/>
    <n v="5.75"/>
    <s v="Yes"/>
    <x v="0"/>
    <x v="0"/>
    <n v="0"/>
    <x v="1"/>
    <x v="2"/>
    <x v="1"/>
    <n v="5847.24"/>
    <x v="1"/>
    <s v="tier - 1"/>
    <x v="0"/>
    <s v="18-Jun-1985"/>
    <x v="17"/>
  </r>
  <r>
    <s v="Id1657"/>
    <s v="Colleen C."/>
    <n v="43.34"/>
    <n v="4.91"/>
    <s v="No"/>
    <x v="0"/>
    <x v="0"/>
    <n v="1"/>
    <x v="1"/>
    <x v="0"/>
    <x v="2"/>
    <n v="5846.92"/>
    <x v="1"/>
    <s v="tier - 2"/>
    <x v="0"/>
    <s v="30-Sep-1987"/>
    <x v="38"/>
  </r>
  <r>
    <s v="Id1658"/>
    <s v="Annika"/>
    <n v="31.98"/>
    <n v="4.46"/>
    <s v="Yes"/>
    <x v="0"/>
    <x v="0"/>
    <n v="1"/>
    <x v="1"/>
    <x v="0"/>
    <x v="2"/>
    <n v="5843.99"/>
    <x v="1"/>
    <s v="tier - 2"/>
    <x v="15"/>
    <s v="20-Aug-1995"/>
    <x v="40"/>
  </r>
  <r>
    <s v="Id1659"/>
    <s v="Kelly"/>
    <n v="35.86"/>
    <n v="6.22"/>
    <s v="No"/>
    <x v="0"/>
    <x v="0"/>
    <n v="1"/>
    <x v="1"/>
    <x v="0"/>
    <x v="1"/>
    <n v="5836.52"/>
    <x v="1"/>
    <s v="tier - 3"/>
    <x v="0"/>
    <s v="27-Jul-1987"/>
    <x v="38"/>
  </r>
  <r>
    <s v="Id1660"/>
    <s v="Nicholas C."/>
    <n v="15.2"/>
    <n v="8.82"/>
    <s v="No"/>
    <x v="0"/>
    <x v="0"/>
    <n v="0"/>
    <x v="1"/>
    <x v="3"/>
    <x v="0"/>
    <n v="5832.6"/>
    <x v="1"/>
    <s v="tier - 3"/>
    <x v="1"/>
    <s v="27-Sep-1971"/>
    <x v="14"/>
  </r>
  <r>
    <s v="Id1661"/>
    <s v="Kelly K"/>
    <n v="37.200000000000003"/>
    <n v="10.14"/>
    <s v="No"/>
    <x v="0"/>
    <x v="0"/>
    <n v="0"/>
    <x v="1"/>
    <x v="0"/>
    <x v="0"/>
    <n v="5816.58"/>
    <x v="1"/>
    <s v="tier - 2"/>
    <x v="12"/>
    <s v="22-Jul-2002"/>
    <x v="43"/>
  </r>
  <r>
    <s v="Id1662"/>
    <s v="Andrew"/>
    <n v="17.91"/>
    <n v="4.66"/>
    <s v="No"/>
    <x v="0"/>
    <x v="0"/>
    <n v="2"/>
    <x v="1"/>
    <x v="3"/>
    <x v="2"/>
    <n v="5812.9"/>
    <x v="1"/>
    <s v="tier - 2"/>
    <x v="0"/>
    <s v="2-Nov-1972"/>
    <x v="28"/>
  </r>
  <r>
    <s v="Id1663"/>
    <s v="Hannah"/>
    <n v="20.76"/>
    <n v="6.26"/>
    <s v="No"/>
    <x v="0"/>
    <x v="0"/>
    <n v="0"/>
    <x v="1"/>
    <x v="2"/>
    <x v="1"/>
    <n v="5807.06"/>
    <x v="1"/>
    <s v="tier - 3"/>
    <x v="0"/>
    <s v="18-Sep-1980"/>
    <x v="25"/>
  </r>
  <r>
    <s v="Id1664"/>
    <s v="Patricio Sr."/>
    <n v="38.99"/>
    <n v="5.21"/>
    <s v="No"/>
    <x v="1"/>
    <x v="0"/>
    <n v="1"/>
    <x v="1"/>
    <x v="0"/>
    <x v="2"/>
    <n v="5778.71"/>
    <x v="1"/>
    <s v="tier - 3"/>
    <x v="13"/>
    <s v="1-Nov-2004"/>
    <x v="41"/>
  </r>
  <r>
    <s v="Id1665"/>
    <s v="Robert B"/>
    <n v="42.655000000000001"/>
    <n v="5.94"/>
    <s v="Yes"/>
    <x v="0"/>
    <x v="1"/>
    <n v="1"/>
    <x v="1"/>
    <x v="0"/>
    <x v="1"/>
    <n v="5757.41"/>
    <x v="1"/>
    <s v="tier - 3"/>
    <x v="9"/>
    <s v="30-Aug-1983"/>
    <x v="33"/>
  </r>
  <r>
    <s v="Id1666"/>
    <s v="Benjamin M"/>
    <n v="30.57"/>
    <n v="5.34"/>
    <s v="No"/>
    <x v="0"/>
    <x v="1"/>
    <n v="1"/>
    <x v="1"/>
    <x v="0"/>
    <x v="2"/>
    <n v="5748.13"/>
    <x v="1"/>
    <s v="tier - 1"/>
    <x v="14"/>
    <s v="10-Jun-1993"/>
    <x v="20"/>
  </r>
  <r>
    <s v="Id1667"/>
    <s v="Robert"/>
    <n v="17.7"/>
    <n v="6.38"/>
    <s v="No"/>
    <x v="0"/>
    <x v="0"/>
    <n v="2"/>
    <x v="1"/>
    <x v="3"/>
    <x v="1"/>
    <n v="5741.67"/>
    <x v="1"/>
    <s v="tier - 3"/>
    <x v="0"/>
    <s v="21-Aug-1972"/>
    <x v="28"/>
  </r>
  <r>
    <s v="Id1668"/>
    <s v="Eric R."/>
    <n v="34.770000000000003"/>
    <n v="4.47"/>
    <s v="No"/>
    <x v="0"/>
    <x v="0"/>
    <n v="1"/>
    <x v="1"/>
    <x v="0"/>
    <x v="2"/>
    <n v="5729.01"/>
    <x v="0"/>
    <s v="tier - 2"/>
    <x v="1"/>
    <s v="19-Oct-1987"/>
    <x v="38"/>
  </r>
  <r>
    <s v="Id1669"/>
    <s v="Matthew"/>
    <n v="16.88"/>
    <n v="9.9600000000000009"/>
    <s v="No"/>
    <x v="0"/>
    <x v="0"/>
    <n v="0"/>
    <x v="1"/>
    <x v="3"/>
    <x v="0"/>
    <n v="5720.38"/>
    <x v="1"/>
    <s v="tier - 1"/>
    <x v="0"/>
    <s v="18-Dec-1971"/>
    <x v="14"/>
  </r>
  <r>
    <s v="Id1670"/>
    <s v="Bob R"/>
    <n v="40.26"/>
    <n v="9.92"/>
    <s v="Yes"/>
    <x v="0"/>
    <x v="0"/>
    <n v="0"/>
    <x v="1"/>
    <x v="0"/>
    <x v="0"/>
    <n v="5709.16"/>
    <x v="2"/>
    <s v="tier - 3"/>
    <x v="0"/>
    <s v="30-Aug-1981"/>
    <x v="36"/>
  </r>
  <r>
    <s v="Id1671"/>
    <s v="Stephanie J."/>
    <n v="25.6"/>
    <n v="6.03"/>
    <s v="No"/>
    <x v="0"/>
    <x v="1"/>
    <n v="1"/>
    <x v="1"/>
    <x v="1"/>
    <x v="1"/>
    <n v="5708.87"/>
    <x v="1"/>
    <s v="tier - 1"/>
    <x v="3"/>
    <s v="3-Nov-1993"/>
    <x v="20"/>
  </r>
  <r>
    <s v="Id1672"/>
    <s v="Jake"/>
    <n v="33.549999999999997"/>
    <n v="10.9"/>
    <s v="Yes"/>
    <x v="0"/>
    <x v="0"/>
    <n v="0"/>
    <x v="1"/>
    <x v="0"/>
    <x v="0"/>
    <n v="5699.84"/>
    <x v="1"/>
    <s v="tier - 3"/>
    <x v="0"/>
    <s v="15-Jun-1981"/>
    <x v="36"/>
  </r>
  <r>
    <s v="Id1673"/>
    <s v="Alison L."/>
    <n v="16.690000000000001"/>
    <n v="10.66"/>
    <s v="No"/>
    <x v="0"/>
    <x v="0"/>
    <n v="0"/>
    <x v="1"/>
    <x v="3"/>
    <x v="0"/>
    <n v="5698.74"/>
    <x v="1"/>
    <s v="tier - 2"/>
    <x v="1"/>
    <s v="6-Jul-1974"/>
    <x v="19"/>
  </r>
  <r>
    <s v="Id1674"/>
    <s v="Lindsay M"/>
    <n v="19.95"/>
    <n v="4.05"/>
    <s v="No"/>
    <x v="0"/>
    <x v="0"/>
    <n v="1"/>
    <x v="1"/>
    <x v="2"/>
    <x v="2"/>
    <n v="5693.43"/>
    <x v="1"/>
    <s v="tier - 3"/>
    <x v="1"/>
    <s v="3-Nov-1992"/>
    <x v="34"/>
  </r>
  <r>
    <s v="Id1675"/>
    <s v="Guillaume"/>
    <n v="17.55"/>
    <n v="4.2300000000000004"/>
    <s v="No"/>
    <x v="0"/>
    <x v="0"/>
    <n v="2"/>
    <x v="1"/>
    <x v="3"/>
    <x v="2"/>
    <n v="5690.79"/>
    <x v="1"/>
    <s v="tier - 1"/>
    <x v="0"/>
    <s v="28-Oct-1972"/>
    <x v="28"/>
  </r>
  <r>
    <s v="Id1676"/>
    <s v="Kaylee"/>
    <n v="22.01"/>
    <n v="5.01"/>
    <s v="No"/>
    <x v="0"/>
    <x v="0"/>
    <n v="1"/>
    <x v="1"/>
    <x v="2"/>
    <x v="2"/>
    <n v="5679.13"/>
    <x v="1"/>
    <s v="tier - 2"/>
    <x v="0"/>
    <s v="12-Aug-1984"/>
    <x v="32"/>
  </r>
  <r>
    <s v="Id1677"/>
    <s v="Theresa"/>
    <n v="41.8"/>
    <n v="5.82"/>
    <s v="Yes"/>
    <x v="0"/>
    <x v="1"/>
    <n v="1"/>
    <x v="1"/>
    <x v="0"/>
    <x v="1"/>
    <n v="5662.23"/>
    <x v="1"/>
    <s v="tier - 1"/>
    <x v="0"/>
    <s v="3-Sep-1983"/>
    <x v="33"/>
  </r>
  <r>
    <s v="Id1678"/>
    <s v="Mr.  Travis G."/>
    <n v="19.170000000000002"/>
    <n v="7.94"/>
    <s v="No"/>
    <x v="0"/>
    <x v="0"/>
    <n v="0"/>
    <x v="1"/>
    <x v="2"/>
    <x v="0"/>
    <n v="5650.14"/>
    <x v="1"/>
    <s v="tier - 1"/>
    <x v="0"/>
    <s v="27-Sep-1978"/>
    <x v="9"/>
  </r>
  <r>
    <s v="Id1679"/>
    <s v="Emma L."/>
    <n v="32.799999999999997"/>
    <n v="6.16"/>
    <s v="Yes"/>
    <x v="0"/>
    <x v="1"/>
    <n v="1"/>
    <x v="1"/>
    <x v="0"/>
    <x v="1"/>
    <n v="5649.72"/>
    <x v="1"/>
    <s v="tier - 3"/>
    <x v="3"/>
    <s v="8-Jun-1983"/>
    <x v="37"/>
  </r>
  <r>
    <s v="Id1680"/>
    <s v="Linda"/>
    <n v="35.814999999999998"/>
    <n v="4.1500000000000004"/>
    <s v="No"/>
    <x v="0"/>
    <x v="0"/>
    <n v="1"/>
    <x v="1"/>
    <x v="0"/>
    <x v="2"/>
    <n v="5630.46"/>
    <x v="1"/>
    <s v="tier - 3"/>
    <x v="1"/>
    <s v="9-Dec-1987"/>
    <x v="38"/>
  </r>
  <r>
    <s v="Id1681"/>
    <s v="Owen R"/>
    <n v="24.3"/>
    <n v="6.23"/>
    <s v="No"/>
    <x v="0"/>
    <x v="0"/>
    <n v="0"/>
    <x v="1"/>
    <x v="2"/>
    <x v="1"/>
    <n v="5615.37"/>
    <x v="1"/>
    <s v="tier - 3"/>
    <x v="3"/>
    <s v="15-Nov-1994"/>
    <x v="6"/>
  </r>
  <r>
    <s v="Id1682"/>
    <s v="Jacob"/>
    <n v="19.059999999999999"/>
    <n v="7.41"/>
    <s v="No"/>
    <x v="0"/>
    <x v="0"/>
    <n v="0"/>
    <x v="1"/>
    <x v="2"/>
    <x v="0"/>
    <n v="5612.83"/>
    <x v="1"/>
    <s v="tier - 3"/>
    <x v="0"/>
    <s v="11-Sep-1978"/>
    <x v="9"/>
  </r>
  <r>
    <s v="Id1683"/>
    <s v="Jacqueline"/>
    <n v="33.25"/>
    <n v="5.62"/>
    <s v="Yes"/>
    <x v="0"/>
    <x v="0"/>
    <n v="1"/>
    <x v="1"/>
    <x v="0"/>
    <x v="2"/>
    <n v="5594.85"/>
    <x v="1"/>
    <s v="tier - 3"/>
    <x v="2"/>
    <s v="18-Nov-1988"/>
    <x v="23"/>
  </r>
  <r>
    <s v="Id1684"/>
    <s v="Yefeng"/>
    <n v="21.37"/>
    <n v="4.54"/>
    <s v="Yes"/>
    <x v="0"/>
    <x v="1"/>
    <n v="1"/>
    <x v="1"/>
    <x v="2"/>
    <x v="2"/>
    <n v="5587.59"/>
    <x v="1"/>
    <s v="tier - 1"/>
    <x v="0"/>
    <s v="3-Oct-1983"/>
    <x v="33"/>
  </r>
  <r>
    <s v="Id1685"/>
    <s v="Thomas J"/>
    <n v="34.43"/>
    <n v="8.6199999999999992"/>
    <s v="Yes"/>
    <x v="0"/>
    <x v="0"/>
    <n v="1"/>
    <x v="1"/>
    <x v="0"/>
    <x v="0"/>
    <n v="5584.31"/>
    <x v="2"/>
    <s v="tier - 1"/>
    <x v="0"/>
    <s v="21-Nov-1986"/>
    <x v="26"/>
  </r>
  <r>
    <s v="Id1686"/>
    <s v="Ken"/>
    <n v="20.86"/>
    <n v="4.3600000000000003"/>
    <s v="Yes"/>
    <x v="0"/>
    <x v="0"/>
    <n v="0"/>
    <x v="1"/>
    <x v="2"/>
    <x v="2"/>
    <n v="5582.95"/>
    <x v="1"/>
    <s v="tier - 1"/>
    <x v="1"/>
    <s v="5-Sep-1985"/>
    <x v="17"/>
  </r>
  <r>
    <s v="Id1687"/>
    <s v="Annie E"/>
    <n v="18.34"/>
    <n v="10.01"/>
    <s v="No"/>
    <x v="0"/>
    <x v="0"/>
    <n v="0"/>
    <x v="1"/>
    <x v="3"/>
    <x v="0"/>
    <n v="5576.35"/>
    <x v="1"/>
    <s v="tier - 3"/>
    <x v="0"/>
    <s v="18-Sep-1974"/>
    <x v="19"/>
  </r>
  <r>
    <s v="Id1688"/>
    <s v="Noel K."/>
    <n v="34.15"/>
    <n v="5.42"/>
    <s v="No"/>
    <x v="0"/>
    <x v="0"/>
    <n v="0"/>
    <x v="1"/>
    <x v="0"/>
    <x v="2"/>
    <n v="5552.61"/>
    <x v="1"/>
    <s v="tier - 3"/>
    <x v="12"/>
    <s v="22-Sep-1999"/>
    <x v="35"/>
  </r>
  <r>
    <s v="Id1689"/>
    <s v="Mark S"/>
    <n v="18.350000000000001"/>
    <n v="5.12"/>
    <s v="No"/>
    <x v="0"/>
    <x v="0"/>
    <n v="0"/>
    <x v="1"/>
    <x v="3"/>
    <x v="2"/>
    <n v="5540.35"/>
    <x v="1"/>
    <s v="tier - 2"/>
    <x v="1"/>
    <s v="7-Dec-1980"/>
    <x v="25"/>
  </r>
  <r>
    <s v="Id1690"/>
    <s v="Federica"/>
    <n v="22.13"/>
    <n v="9.1999999999999993"/>
    <s v="Yes"/>
    <x v="0"/>
    <x v="0"/>
    <n v="0"/>
    <x v="1"/>
    <x v="2"/>
    <x v="0"/>
    <n v="5539.4"/>
    <x v="1"/>
    <s v="tier - 2"/>
    <x v="0"/>
    <s v="7-Nov-1981"/>
    <x v="36"/>
  </r>
  <r>
    <s v="Id1691"/>
    <s v="Pamela L"/>
    <n v="22.51"/>
    <n v="6.08"/>
    <s v="Yes"/>
    <x v="0"/>
    <x v="0"/>
    <n v="1"/>
    <x v="1"/>
    <x v="2"/>
    <x v="1"/>
    <n v="5503.36"/>
    <x v="1"/>
    <s v="tier - 2"/>
    <x v="1"/>
    <s v="29-Jul-1988"/>
    <x v="23"/>
  </r>
  <r>
    <s v="Id1692"/>
    <s v="Andrew W."/>
    <n v="31"/>
    <n v="4.7699999999999996"/>
    <s v="No"/>
    <x v="0"/>
    <x v="0"/>
    <n v="1"/>
    <x v="1"/>
    <x v="0"/>
    <x v="2"/>
    <n v="5488.26"/>
    <x v="1"/>
    <s v="tier - 3"/>
    <x v="3"/>
    <s v="17-Aug-1984"/>
    <x v="32"/>
  </r>
  <r>
    <s v="Id1693"/>
    <s v="Randall"/>
    <n v="28.27"/>
    <n v="4.62"/>
    <s v="No"/>
    <x v="0"/>
    <x v="0"/>
    <n v="1"/>
    <x v="1"/>
    <x v="1"/>
    <x v="2"/>
    <n v="5484.47"/>
    <x v="1"/>
    <s v="tier - 2"/>
    <x v="0"/>
    <s v="26-Aug-1984"/>
    <x v="32"/>
  </r>
  <r>
    <s v="Id1694"/>
    <s v="Tracy L"/>
    <n v="29.92"/>
    <n v="9.07"/>
    <s v="Yes"/>
    <x v="0"/>
    <x v="0"/>
    <n v="1"/>
    <x v="1"/>
    <x v="1"/>
    <x v="0"/>
    <n v="5478.04"/>
    <x v="1"/>
    <s v="tier - 3"/>
    <x v="0"/>
    <s v="30-Sep-1986"/>
    <x v="26"/>
  </r>
  <r>
    <s v="Id1695"/>
    <s v="Azelie"/>
    <n v="25.9"/>
    <n v="9.1199999999999992"/>
    <s v="Yes"/>
    <x v="0"/>
    <x v="0"/>
    <n v="1"/>
    <x v="1"/>
    <x v="1"/>
    <x v="0"/>
    <n v="5472.45"/>
    <x v="1"/>
    <s v="tier - 3"/>
    <x v="3"/>
    <s v="12-Jul-1986"/>
    <x v="26"/>
  </r>
  <r>
    <s v="Id1696"/>
    <s v="Monica M."/>
    <n v="27.74"/>
    <n v="7.32"/>
    <s v="Yes"/>
    <x v="0"/>
    <x v="0"/>
    <n v="1"/>
    <x v="1"/>
    <x v="1"/>
    <x v="0"/>
    <n v="5469.01"/>
    <x v="1"/>
    <s v="tier - 2"/>
    <x v="2"/>
    <s v="2-Dec-1986"/>
    <x v="26"/>
  </r>
  <r>
    <s v="Id1697"/>
    <s v="Katarina K."/>
    <n v="17.260000000000002"/>
    <n v="11.73"/>
    <s v="No"/>
    <x v="0"/>
    <x v="0"/>
    <n v="2"/>
    <x v="1"/>
    <x v="3"/>
    <x v="0"/>
    <n v="5466.88"/>
    <x v="1"/>
    <s v="tier - 2"/>
    <x v="0"/>
    <s v="24-Oct-1973"/>
    <x v="30"/>
  </r>
  <r>
    <s v="Id1698"/>
    <s v="Jamie L."/>
    <n v="19.855"/>
    <n v="6.64"/>
    <s v="Yes"/>
    <x v="0"/>
    <x v="0"/>
    <n v="1"/>
    <x v="1"/>
    <x v="2"/>
    <x v="0"/>
    <n v="5458.05"/>
    <x v="1"/>
    <s v="tier - 2"/>
    <x v="2"/>
    <s v="25-Dec-1986"/>
    <x v="26"/>
  </r>
  <r>
    <s v="Id1699"/>
    <s v="Brian"/>
    <n v="41.69"/>
    <n v="5.78"/>
    <s v="No"/>
    <x v="0"/>
    <x v="0"/>
    <n v="0"/>
    <x v="1"/>
    <x v="0"/>
    <x v="1"/>
    <n v="5438.75"/>
    <x v="2"/>
    <s v="tier - 2"/>
    <x v="0"/>
    <s v="25-Aug-1982"/>
    <x v="37"/>
  </r>
  <r>
    <s v="Id1700"/>
    <s v="Stacey L."/>
    <n v="16.12"/>
    <n v="10.45"/>
    <s v="No"/>
    <x v="0"/>
    <x v="0"/>
    <n v="0"/>
    <x v="1"/>
    <x v="3"/>
    <x v="0"/>
    <n v="5428.98"/>
    <x v="1"/>
    <s v="tier - 2"/>
    <x v="1"/>
    <s v="8-Jun-1978"/>
    <x v="29"/>
  </r>
  <r>
    <s v="Id1701"/>
    <s v="Stephen"/>
    <n v="37.43"/>
    <n v="4.5199999999999996"/>
    <s v="No"/>
    <x v="0"/>
    <x v="0"/>
    <n v="1"/>
    <x v="1"/>
    <x v="0"/>
    <x v="2"/>
    <n v="5428.73"/>
    <x v="2"/>
    <s v="tier - 1"/>
    <x v="6"/>
    <s v="17-Sep-1992"/>
    <x v="34"/>
  </r>
  <r>
    <s v="Id1702"/>
    <s v="Joshua"/>
    <n v="31.065000000000001"/>
    <n v="5.71"/>
    <s v="No"/>
    <x v="0"/>
    <x v="0"/>
    <n v="0"/>
    <x v="1"/>
    <x v="0"/>
    <x v="1"/>
    <n v="5425.02"/>
    <x v="1"/>
    <s v="tier - 1"/>
    <x v="1"/>
    <s v="6-Jul-1991"/>
    <x v="42"/>
  </r>
  <r>
    <s v="Id1703"/>
    <s v="Josh"/>
    <n v="25.08"/>
    <n v="4.7699999999999996"/>
    <s v="No"/>
    <x v="0"/>
    <x v="0"/>
    <n v="0"/>
    <x v="1"/>
    <x v="1"/>
    <x v="2"/>
    <n v="5415.66"/>
    <x v="1"/>
    <s v="tier - 3"/>
    <x v="0"/>
    <s v="27-Sep-1982"/>
    <x v="37"/>
  </r>
  <r>
    <s v="Id1704"/>
    <s v="Heather"/>
    <n v="15.2"/>
    <n v="7.81"/>
    <s v="Yes"/>
    <x v="0"/>
    <x v="0"/>
    <n v="1"/>
    <x v="1"/>
    <x v="3"/>
    <x v="0"/>
    <n v="5411.99"/>
    <x v="1"/>
    <s v="tier - 3"/>
    <x v="1"/>
    <s v="27-Sep-1975"/>
    <x v="27"/>
  </r>
  <r>
    <s v="Id1705"/>
    <s v="James C."/>
    <n v="22.34"/>
    <n v="5.19"/>
    <s v="Yes"/>
    <x v="0"/>
    <x v="0"/>
    <n v="0"/>
    <x v="1"/>
    <x v="2"/>
    <x v="2"/>
    <n v="5402.89"/>
    <x v="1"/>
    <s v="tier - 1"/>
    <x v="0"/>
    <s v="23-Dec-1985"/>
    <x v="17"/>
  </r>
  <r>
    <s v="Id1706"/>
    <s v="Kim"/>
    <n v="40.15"/>
    <n v="5.93"/>
    <s v="No"/>
    <x v="0"/>
    <x v="0"/>
    <n v="1"/>
    <x v="1"/>
    <x v="0"/>
    <x v="1"/>
    <n v="5400.98"/>
    <x v="1"/>
    <s v="tier - 2"/>
    <x v="0"/>
    <s v="1-Aug-1984"/>
    <x v="32"/>
  </r>
  <r>
    <s v="Id1707"/>
    <s v="Marie E."/>
    <n v="37.729999999999997"/>
    <n v="6.29"/>
    <s v="No"/>
    <x v="0"/>
    <x v="0"/>
    <n v="1"/>
    <x v="1"/>
    <x v="0"/>
    <x v="1"/>
    <n v="5397.62"/>
    <x v="1"/>
    <s v="tier - 2"/>
    <x v="0"/>
    <s v="3-Sep-1984"/>
    <x v="32"/>
  </r>
  <r>
    <s v="Id1708"/>
    <s v="Dariusz"/>
    <n v="25.35"/>
    <n v="4.9000000000000004"/>
    <s v="No"/>
    <x v="0"/>
    <x v="0"/>
    <n v="0"/>
    <x v="1"/>
    <x v="1"/>
    <x v="2"/>
    <n v="5396.44"/>
    <x v="1"/>
    <s v="tier - 3"/>
    <x v="0"/>
    <s v="6-Nov-1989"/>
    <x v="4"/>
  </r>
  <r>
    <s v="Id1709"/>
    <s v="Jessica E."/>
    <n v="26.41"/>
    <n v="5.07"/>
    <s v="Yes"/>
    <x v="0"/>
    <x v="0"/>
    <n v="1"/>
    <x v="1"/>
    <x v="1"/>
    <x v="2"/>
    <n v="5385.34"/>
    <x v="1"/>
    <s v="tier - 3"/>
    <x v="1"/>
    <s v="8-Aug-1988"/>
    <x v="23"/>
  </r>
  <r>
    <s v="Id1710"/>
    <s v="Kristen"/>
    <n v="27.6"/>
    <n v="5.33"/>
    <s v="No"/>
    <x v="0"/>
    <x v="0"/>
    <n v="1"/>
    <x v="1"/>
    <x v="1"/>
    <x v="2"/>
    <n v="5383.54"/>
    <x v="1"/>
    <s v="tier - 3"/>
    <x v="3"/>
    <s v="1-Jun-1984"/>
    <x v="33"/>
  </r>
  <r>
    <s v="Id1711"/>
    <s v="Mr.  Jose Guadalupe P. Sr."/>
    <n v="33.82"/>
    <n v="8.93"/>
    <s v="Yes"/>
    <x v="0"/>
    <x v="0"/>
    <n v="1"/>
    <x v="1"/>
    <x v="0"/>
    <x v="0"/>
    <n v="5377.46"/>
    <x v="1"/>
    <s v="tier - 3"/>
    <x v="1"/>
    <s v="22-Jul-1986"/>
    <x v="26"/>
  </r>
  <r>
    <s v="Id1712"/>
    <s v="Cynthia"/>
    <n v="32.9"/>
    <n v="4.3499999999999996"/>
    <s v="No"/>
    <x v="0"/>
    <x v="0"/>
    <n v="0"/>
    <x v="1"/>
    <x v="0"/>
    <x v="2"/>
    <n v="5375.04"/>
    <x v="1"/>
    <s v="tier - 1"/>
    <x v="3"/>
    <s v="18-Nov-1989"/>
    <x v="4"/>
  </r>
  <r>
    <s v="Id1713"/>
    <s v="Tyler"/>
    <n v="30.875"/>
    <n v="9.5399999999999991"/>
    <s v="Yes"/>
    <x v="0"/>
    <x v="0"/>
    <n v="1"/>
    <x v="1"/>
    <x v="0"/>
    <x v="0"/>
    <n v="5373.36"/>
    <x v="1"/>
    <s v="tier - 2"/>
    <x v="1"/>
    <s v="1-Jun-1986"/>
    <x v="17"/>
  </r>
  <r>
    <s v="Id1714"/>
    <s v="Holly J"/>
    <n v="32.64"/>
    <n v="5.91"/>
    <s v="No"/>
    <x v="0"/>
    <x v="0"/>
    <n v="0"/>
    <x v="1"/>
    <x v="0"/>
    <x v="1"/>
    <n v="5364.66"/>
    <x v="1"/>
    <s v="tier - 1"/>
    <x v="3"/>
    <s v="7-Dec-1994"/>
    <x v="6"/>
  </r>
  <r>
    <s v="Id1715"/>
    <s v="Kristen"/>
    <n v="22.135000000000002"/>
    <n v="5.0999999999999996"/>
    <s v="No"/>
    <x v="0"/>
    <x v="0"/>
    <n v="0"/>
    <x v="1"/>
    <x v="2"/>
    <x v="2"/>
    <n v="5354.07"/>
    <x v="1"/>
    <s v="tier - 3"/>
    <x v="2"/>
    <s v="7-Nov-1989"/>
    <x v="4"/>
  </r>
  <r>
    <s v="Id1716"/>
    <s v="Thomas"/>
    <n v="16.53"/>
    <n v="5.08"/>
    <s v="No"/>
    <x v="0"/>
    <x v="0"/>
    <n v="2"/>
    <x v="1"/>
    <x v="3"/>
    <x v="2"/>
    <n v="5344.81"/>
    <x v="1"/>
    <s v="tier - 3"/>
    <x v="0"/>
    <s v="15-Dec-1972"/>
    <x v="28"/>
  </r>
  <r>
    <s v="Id1717"/>
    <s v="Tricity M"/>
    <n v="32.774999999999999"/>
    <n v="4.75"/>
    <s v="No"/>
    <x v="0"/>
    <x v="0"/>
    <n v="0"/>
    <x v="1"/>
    <x v="0"/>
    <x v="2"/>
    <n v="5327.4"/>
    <x v="1"/>
    <s v="tier - 1"/>
    <x v="1"/>
    <s v="28-Aug-1991"/>
    <x v="42"/>
  </r>
  <r>
    <s v="Id1718"/>
    <s v="Sarah A"/>
    <n v="30.9"/>
    <n v="6.05"/>
    <s v="No"/>
    <x v="0"/>
    <x v="0"/>
    <n v="1"/>
    <x v="1"/>
    <x v="0"/>
    <x v="1"/>
    <n v="5325.65"/>
    <x v="1"/>
    <s v="tier - 1"/>
    <x v="3"/>
    <s v="18-Jun-1992"/>
    <x v="34"/>
  </r>
  <r>
    <s v="Id1719"/>
    <s v="Lisa M."/>
    <n v="15.58"/>
    <n v="11.56"/>
    <s v="No"/>
    <x v="0"/>
    <x v="0"/>
    <n v="0"/>
    <x v="1"/>
    <x v="3"/>
    <x v="0"/>
    <n v="5322.24"/>
    <x v="1"/>
    <s v="tier - 1"/>
    <x v="1"/>
    <s v="2-Sep-1974"/>
    <x v="19"/>
  </r>
  <r>
    <s v="Id1720"/>
    <s v="Tracy A."/>
    <n v="26.315000000000001"/>
    <n v="5.76"/>
    <s v="No"/>
    <x v="0"/>
    <x v="0"/>
    <n v="0"/>
    <x v="1"/>
    <x v="1"/>
    <x v="1"/>
    <n v="5312.17"/>
    <x v="1"/>
    <s v="tier - 2"/>
    <x v="1"/>
    <s v="13-Nov-1994"/>
    <x v="6"/>
  </r>
  <r>
    <s v="Id1721"/>
    <s v="Patrick"/>
    <n v="35.61"/>
    <n v="5.65"/>
    <s v="No"/>
    <x v="1"/>
    <x v="0"/>
    <n v="1"/>
    <x v="1"/>
    <x v="0"/>
    <x v="2"/>
    <n v="5306.7"/>
    <x v="1"/>
    <s v="tier - 3"/>
    <x v="1"/>
    <s v="9-Sep-2000"/>
    <x v="21"/>
  </r>
  <r>
    <s v="Id1722"/>
    <s v="Trent"/>
    <n v="37.56"/>
    <n v="5.88"/>
    <s v="No"/>
    <x v="1"/>
    <x v="0"/>
    <n v="1"/>
    <x v="1"/>
    <x v="0"/>
    <x v="1"/>
    <n v="5293.67"/>
    <x v="1"/>
    <s v="tier - 2"/>
    <x v="13"/>
    <s v="22-Aug-2004"/>
    <x v="41"/>
  </r>
  <r>
    <s v="Id1723"/>
    <s v="Julie"/>
    <n v="15.49"/>
    <n v="9.6"/>
    <s v="No"/>
    <x v="0"/>
    <x v="0"/>
    <n v="0"/>
    <x v="1"/>
    <x v="3"/>
    <x v="0"/>
    <n v="5291.71"/>
    <x v="1"/>
    <s v="tier - 2"/>
    <x v="1"/>
    <s v="12-Nov-1974"/>
    <x v="19"/>
  </r>
  <r>
    <s v="Id1724"/>
    <s v="Sawomir"/>
    <n v="23.48"/>
    <n v="6.24"/>
    <s v="No"/>
    <x v="0"/>
    <x v="0"/>
    <n v="1"/>
    <x v="1"/>
    <x v="2"/>
    <x v="1"/>
    <n v="5275.86"/>
    <x v="1"/>
    <s v="tier - 2"/>
    <x v="0"/>
    <s v="1-Sep-1987"/>
    <x v="38"/>
  </r>
  <r>
    <s v="Id1725"/>
    <s v="Micah"/>
    <n v="30.02"/>
    <n v="7.63"/>
    <s v="Yes"/>
    <x v="0"/>
    <x v="0"/>
    <n v="1"/>
    <x v="1"/>
    <x v="0"/>
    <x v="0"/>
    <n v="5272.18"/>
    <x v="1"/>
    <s v="tier - 3"/>
    <x v="1"/>
    <s v="20-Oct-1986"/>
    <x v="26"/>
  </r>
  <r>
    <s v="Id1726"/>
    <s v="Kelly H."/>
    <n v="26.885000000000002"/>
    <n v="8.66"/>
    <s v="Yes"/>
    <x v="0"/>
    <x v="0"/>
    <n v="1"/>
    <x v="1"/>
    <x v="1"/>
    <x v="0"/>
    <n v="5267.82"/>
    <x v="1"/>
    <s v="tier - 2"/>
    <x v="1"/>
    <s v="20-Sep-1986"/>
    <x v="26"/>
  </r>
  <r>
    <s v="Id1727"/>
    <s v="Lindsay M."/>
    <n v="25.84"/>
    <n v="8.5500000000000007"/>
    <s v="Yes"/>
    <x v="0"/>
    <x v="0"/>
    <n v="1"/>
    <x v="1"/>
    <x v="1"/>
    <x v="0"/>
    <n v="5266.37"/>
    <x v="1"/>
    <s v="tier - 2"/>
    <x v="1"/>
    <s v="25-Oct-1986"/>
    <x v="26"/>
  </r>
  <r>
    <s v="Id1728"/>
    <s v="Austen G"/>
    <n v="27.454999999999998"/>
    <n v="4.54"/>
    <s v="No"/>
    <x v="0"/>
    <x v="0"/>
    <n v="0"/>
    <x v="1"/>
    <x v="1"/>
    <x v="2"/>
    <n v="5261.47"/>
    <x v="1"/>
    <s v="tier - 2"/>
    <x v="1"/>
    <s v="19-Jul-1989"/>
    <x v="4"/>
  </r>
  <r>
    <s v="Id1729"/>
    <s v="Tory J."/>
    <n v="24.605"/>
    <n v="5.7"/>
    <s v="No"/>
    <x v="0"/>
    <x v="0"/>
    <n v="0"/>
    <x v="1"/>
    <x v="2"/>
    <x v="1"/>
    <n v="5257.51"/>
    <x v="1"/>
    <s v="tier - 2"/>
    <x v="1"/>
    <s v="25-Nov-1989"/>
    <x v="4"/>
  </r>
  <r>
    <s v="Id1730"/>
    <s v="Robert J."/>
    <n v="30.8"/>
    <n v="5.07"/>
    <s v="No"/>
    <x v="0"/>
    <x v="0"/>
    <n v="0"/>
    <x v="1"/>
    <x v="0"/>
    <x v="2"/>
    <n v="5253.52"/>
    <x v="2"/>
    <s v="tier - 3"/>
    <x v="3"/>
    <s v="6-Jul-1990"/>
    <x v="3"/>
  </r>
  <r>
    <s v="Id1731"/>
    <s v="Steph"/>
    <n v="34.799999999999997"/>
    <n v="4.38"/>
    <s v="No"/>
    <x v="0"/>
    <x v="0"/>
    <n v="1"/>
    <x v="1"/>
    <x v="0"/>
    <x v="2"/>
    <n v="5246.05"/>
    <x v="1"/>
    <s v="tier - 3"/>
    <x v="3"/>
    <s v="9-Sep-1987"/>
    <x v="38"/>
  </r>
  <r>
    <s v="Id1732"/>
    <s v="Kate"/>
    <n v="34.21"/>
    <n v="4.54"/>
    <s v="No"/>
    <x v="0"/>
    <x v="0"/>
    <n v="1"/>
    <x v="1"/>
    <x v="0"/>
    <x v="2"/>
    <n v="5245.23"/>
    <x v="1"/>
    <s v="tier - 2"/>
    <x v="0"/>
    <s v="5-Jul-1987"/>
    <x v="38"/>
  </r>
  <r>
    <s v="Id1733"/>
    <s v="Kristina"/>
    <n v="31"/>
    <n v="5.38"/>
    <s v="No"/>
    <x v="0"/>
    <x v="0"/>
    <n v="1"/>
    <x v="1"/>
    <x v="0"/>
    <x v="2"/>
    <n v="5240.7700000000004"/>
    <x v="1"/>
    <s v="tier - 2"/>
    <x v="3"/>
    <s v="26-Dec-1987"/>
    <x v="38"/>
  </r>
  <r>
    <s v="Id1734"/>
    <s v="Ms.  Flo"/>
    <n v="26.125"/>
    <n v="5.55"/>
    <s v="No"/>
    <x v="0"/>
    <x v="0"/>
    <n v="1"/>
    <x v="1"/>
    <x v="1"/>
    <x v="2"/>
    <n v="5227.99"/>
    <x v="1"/>
    <s v="tier - 1"/>
    <x v="2"/>
    <s v="29-Jun-1987"/>
    <x v="38"/>
  </r>
  <r>
    <s v="Id1735"/>
    <s v="Sarah P."/>
    <n v="30.13"/>
    <n v="4.03"/>
    <s v="Yes"/>
    <x v="0"/>
    <x v="0"/>
    <n v="1"/>
    <x v="1"/>
    <x v="0"/>
    <x v="2"/>
    <n v="5216.4799999999996"/>
    <x v="1"/>
    <s v="tier - 2"/>
    <x v="15"/>
    <s v="6-Jun-1995"/>
    <x v="6"/>
  </r>
  <r>
    <s v="Id1736"/>
    <s v="Anabel"/>
    <n v="34.19"/>
    <n v="4.1900000000000004"/>
    <s v="No"/>
    <x v="0"/>
    <x v="0"/>
    <n v="0"/>
    <x v="1"/>
    <x v="0"/>
    <x v="2"/>
    <n v="5213.22"/>
    <x v="1"/>
    <s v="tier - 1"/>
    <x v="1"/>
    <s v="1-Dec-1999"/>
    <x v="35"/>
  </r>
  <r>
    <s v="Id1737"/>
    <s v="Ian"/>
    <n v="22.515000000000001"/>
    <n v="4.37"/>
    <s v="No"/>
    <x v="0"/>
    <x v="1"/>
    <n v="1"/>
    <x v="1"/>
    <x v="2"/>
    <x v="2"/>
    <n v="5209.58"/>
    <x v="2"/>
    <s v="tier - 3"/>
    <x v="6"/>
    <s v="17-Jun-1993"/>
    <x v="20"/>
  </r>
  <r>
    <s v="Id1738"/>
    <s v="Alex"/>
    <n v="18.239999999999998"/>
    <n v="5.31"/>
    <s v="Yes"/>
    <x v="0"/>
    <x v="1"/>
    <n v="1"/>
    <x v="1"/>
    <x v="3"/>
    <x v="2"/>
    <n v="5207.97"/>
    <x v="1"/>
    <s v="tier - 2"/>
    <x v="1"/>
    <s v="24-Oct-1983"/>
    <x v="33"/>
  </r>
  <r>
    <s v="Id1739"/>
    <s v="Richard J"/>
    <n v="37.28"/>
    <n v="4.66"/>
    <s v="No"/>
    <x v="1"/>
    <x v="0"/>
    <n v="1"/>
    <x v="1"/>
    <x v="0"/>
    <x v="2"/>
    <n v="5198.6899999999996"/>
    <x v="1"/>
    <s v="tier - 2"/>
    <x v="13"/>
    <s v="6-Jun-2004"/>
    <x v="39"/>
  </r>
  <r>
    <s v="Id1740"/>
    <s v="Jacqueline N."/>
    <n v="18.2"/>
    <n v="6.19"/>
    <s v="No"/>
    <x v="0"/>
    <x v="1"/>
    <n v="1"/>
    <x v="1"/>
    <x v="3"/>
    <x v="1"/>
    <n v="5195.58"/>
    <x v="1"/>
    <s v="tier - 2"/>
    <x v="0"/>
    <s v="12-Sep-1979"/>
    <x v="18"/>
  </r>
  <r>
    <s v="Id1741"/>
    <s v="Cindy"/>
    <n v="20.53"/>
    <n v="4.8600000000000003"/>
    <s v="No"/>
    <x v="0"/>
    <x v="0"/>
    <n v="1"/>
    <x v="1"/>
    <x v="2"/>
    <x v="2"/>
    <n v="5177.12"/>
    <x v="1"/>
    <s v="tier - 1"/>
    <x v="0"/>
    <s v="16-Oct-1984"/>
    <x v="32"/>
  </r>
  <r>
    <s v="Id1742"/>
    <s v="Marcia"/>
    <n v="23.79"/>
    <n v="4.74"/>
    <s v="No"/>
    <x v="0"/>
    <x v="0"/>
    <n v="0"/>
    <x v="1"/>
    <x v="2"/>
    <x v="2"/>
    <n v="5166.96"/>
    <x v="1"/>
    <s v="tier - 2"/>
    <x v="1"/>
    <s v="29-Aug-1991"/>
    <x v="42"/>
  </r>
  <r>
    <s v="Id1743"/>
    <s v="Samantha R."/>
    <n v="29.8"/>
    <n v="6.03"/>
    <s v="No"/>
    <x v="0"/>
    <x v="0"/>
    <n v="0"/>
    <x v="1"/>
    <x v="1"/>
    <x v="1"/>
    <n v="5152.13"/>
    <x v="1"/>
    <s v="tier - 2"/>
    <x v="3"/>
    <s v="9-Oct-1990"/>
    <x v="3"/>
  </r>
  <r>
    <s v="Id1744"/>
    <s v="Katie"/>
    <n v="31.54"/>
    <n v="4.71"/>
    <s v="No"/>
    <x v="0"/>
    <x v="0"/>
    <n v="0"/>
    <x v="1"/>
    <x v="0"/>
    <x v="2"/>
    <n v="5148.55"/>
    <x v="1"/>
    <s v="tier - 2"/>
    <x v="2"/>
    <s v="22-Aug-1990"/>
    <x v="3"/>
  </r>
  <r>
    <s v="Id1745"/>
    <s v="John P"/>
    <n v="20.82"/>
    <n v="5.55"/>
    <s v="No"/>
    <x v="0"/>
    <x v="0"/>
    <n v="1"/>
    <x v="1"/>
    <x v="2"/>
    <x v="2"/>
    <n v="5144.18"/>
    <x v="1"/>
    <s v="tier - 1"/>
    <x v="0"/>
    <s v="22-Aug-1984"/>
    <x v="32"/>
  </r>
  <r>
    <s v="Id1746"/>
    <s v="Rachel"/>
    <n v="38.83"/>
    <n v="4.78"/>
    <s v="No"/>
    <x v="0"/>
    <x v="1"/>
    <n v="1"/>
    <x v="1"/>
    <x v="0"/>
    <x v="2"/>
    <n v="5138.26"/>
    <x v="1"/>
    <s v="tier - 2"/>
    <x v="0"/>
    <s v="10-Dec-1993"/>
    <x v="20"/>
  </r>
  <r>
    <s v="Id1747"/>
    <s v="Isabelle"/>
    <n v="23.44"/>
    <n v="4.6500000000000004"/>
    <s v="Yes"/>
    <x v="0"/>
    <x v="0"/>
    <n v="1"/>
    <x v="1"/>
    <x v="2"/>
    <x v="2"/>
    <n v="5136.75"/>
    <x v="1"/>
    <s v="tier - 1"/>
    <x v="0"/>
    <s v="15-Sep-1988"/>
    <x v="23"/>
  </r>
  <r>
    <s v="Id1748"/>
    <s v="Neil"/>
    <n v="24.13"/>
    <n v="5.2"/>
    <s v="No"/>
    <x v="0"/>
    <x v="0"/>
    <n v="1"/>
    <x v="1"/>
    <x v="2"/>
    <x v="2"/>
    <n v="5125.22"/>
    <x v="0"/>
    <s v="tier - 2"/>
    <x v="1"/>
    <s v="13-Sep-1987"/>
    <x v="38"/>
  </r>
  <r>
    <s v="Id1749"/>
    <s v="Tom"/>
    <n v="42.13"/>
    <n v="4.54"/>
    <s v="Yes"/>
    <x v="0"/>
    <x v="0"/>
    <n v="1"/>
    <x v="1"/>
    <x v="0"/>
    <x v="2"/>
    <n v="5124.1899999999996"/>
    <x v="1"/>
    <s v="tier - 3"/>
    <x v="0"/>
    <s v="1-Nov-1988"/>
    <x v="23"/>
  </r>
  <r>
    <s v="Id1750"/>
    <s v="Nathan"/>
    <n v="17.86"/>
    <n v="4.1100000000000003"/>
    <s v="No"/>
    <x v="0"/>
    <x v="0"/>
    <n v="1"/>
    <x v="1"/>
    <x v="3"/>
    <x v="2"/>
    <n v="5116.5"/>
    <x v="1"/>
    <s v="tier - 2"/>
    <x v="1"/>
    <s v="18-Nov-1987"/>
    <x v="38"/>
  </r>
  <r>
    <s v="Id1751"/>
    <s v="Kelli N"/>
    <n v="32.78"/>
    <n v="4.63"/>
    <s v="No"/>
    <x v="0"/>
    <x v="0"/>
    <n v="0"/>
    <x v="1"/>
    <x v="0"/>
    <x v="2"/>
    <n v="5087.92"/>
    <x v="1"/>
    <s v="tier - 2"/>
    <x v="12"/>
    <s v="19-Jun-1999"/>
    <x v="35"/>
  </r>
  <r>
    <s v="Id1752"/>
    <s v="Scott M."/>
    <n v="23.9"/>
    <n v="6.06"/>
    <s v="Yes"/>
    <x v="0"/>
    <x v="1"/>
    <n v="1"/>
    <x v="1"/>
    <x v="2"/>
    <x v="1"/>
    <n v="5080.1000000000004"/>
    <x v="2"/>
    <s v="tier - 2"/>
    <x v="3"/>
    <s v="14-Jul-1997"/>
    <x v="31"/>
  </r>
  <r>
    <s v="Id1753"/>
    <s v="Grant A"/>
    <n v="15.47"/>
    <n v="8.43"/>
    <s v="No"/>
    <x v="0"/>
    <x v="0"/>
    <n v="0"/>
    <x v="1"/>
    <x v="3"/>
    <x v="0"/>
    <n v="5077.1899999999996"/>
    <x v="1"/>
    <s v="tier - 3"/>
    <x v="1"/>
    <s v="22-Nov-1978"/>
    <x v="9"/>
  </r>
  <r>
    <s v="Id1754"/>
    <s v="Jonathan C"/>
    <n v="28.54"/>
    <n v="5.51"/>
    <s v="No"/>
    <x v="0"/>
    <x v="1"/>
    <n v="1"/>
    <x v="1"/>
    <x v="1"/>
    <x v="2"/>
    <n v="5059.5600000000004"/>
    <x v="1"/>
    <s v="tier - 1"/>
    <x v="14"/>
    <s v="11-Jun-1993"/>
    <x v="20"/>
  </r>
  <r>
    <s v="Id1755"/>
    <s v="Rachael M."/>
    <n v="18.54"/>
    <n v="4.95"/>
    <s v="No"/>
    <x v="0"/>
    <x v="0"/>
    <n v="0"/>
    <x v="1"/>
    <x v="2"/>
    <x v="2"/>
    <n v="5054.05"/>
    <x v="1"/>
    <s v="tier - 2"/>
    <x v="0"/>
    <s v="7-Sep-1980"/>
    <x v="25"/>
  </r>
  <r>
    <s v="Id1756"/>
    <s v="Pilar"/>
    <n v="32.18"/>
    <n v="6.44"/>
    <s v="Yes"/>
    <x v="0"/>
    <x v="1"/>
    <n v="1"/>
    <x v="1"/>
    <x v="0"/>
    <x v="1"/>
    <n v="5045.1499999999996"/>
    <x v="1"/>
    <s v="tier - 2"/>
    <x v="1"/>
    <s v="29-Jul-1997"/>
    <x v="31"/>
  </r>
  <r>
    <s v="Id1757"/>
    <s v="Kyle M"/>
    <n v="37.380000000000003"/>
    <n v="6.05"/>
    <s v="Yes"/>
    <x v="0"/>
    <x v="0"/>
    <n v="0"/>
    <x v="1"/>
    <x v="0"/>
    <x v="1"/>
    <n v="5043.13"/>
    <x v="1"/>
    <s v="tier - 3"/>
    <x v="3"/>
    <s v="16-Oct-2001"/>
    <x v="47"/>
  </r>
  <r>
    <s v="Id1758"/>
    <s v="Mrs.  Christie"/>
    <n v="31.12"/>
    <n v="4.76"/>
    <s v="Yes"/>
    <x v="0"/>
    <x v="1"/>
    <n v="1"/>
    <x v="1"/>
    <x v="0"/>
    <x v="2"/>
    <n v="5038.57"/>
    <x v="1"/>
    <s v="tier - 2"/>
    <x v="15"/>
    <s v="4-Dec-1997"/>
    <x v="31"/>
  </r>
  <r>
    <s v="Id1759"/>
    <s v="David A."/>
    <n v="22.01"/>
    <n v="6.72"/>
    <s v="Yes"/>
    <x v="0"/>
    <x v="0"/>
    <n v="1"/>
    <x v="1"/>
    <x v="2"/>
    <x v="0"/>
    <n v="5034.1000000000004"/>
    <x v="1"/>
    <s v="tier - 2"/>
    <x v="0"/>
    <s v="29-Jun-1986"/>
    <x v="26"/>
  </r>
  <r>
    <s v="Id1760"/>
    <s v="Masahiro"/>
    <n v="27.645"/>
    <n v="5.7"/>
    <s v="No"/>
    <x v="0"/>
    <x v="0"/>
    <n v="0"/>
    <x v="1"/>
    <x v="1"/>
    <x v="1"/>
    <n v="5031.2700000000004"/>
    <x v="2"/>
    <s v="tier - 1"/>
    <x v="4"/>
    <s v="10-Sep-1991"/>
    <x v="42"/>
  </r>
  <r>
    <s v="Id1761"/>
    <s v="Logan B."/>
    <n v="29.64"/>
    <n v="5.31"/>
    <s v="Yes"/>
    <x v="0"/>
    <x v="0"/>
    <n v="0"/>
    <x v="1"/>
    <x v="1"/>
    <x v="2"/>
    <n v="5028.1499999999996"/>
    <x v="0"/>
    <s v="tier - 2"/>
    <x v="1"/>
    <s v="28-Dec-1985"/>
    <x v="17"/>
  </r>
  <r>
    <s v="Id1762"/>
    <s v="Stephanie L."/>
    <n v="33.700000000000003"/>
    <n v="4.32"/>
    <s v="Yes"/>
    <x v="0"/>
    <x v="0"/>
    <n v="1"/>
    <x v="1"/>
    <x v="0"/>
    <x v="2"/>
    <n v="5012.47"/>
    <x v="1"/>
    <s v="tier - 3"/>
    <x v="3"/>
    <s v="9-Nov-1988"/>
    <x v="23"/>
  </r>
  <r>
    <s v="Id1763"/>
    <s v="Angela H"/>
    <n v="27.5"/>
    <n v="4.2300000000000004"/>
    <s v="Yes"/>
    <x v="0"/>
    <x v="0"/>
    <n v="1"/>
    <x v="1"/>
    <x v="1"/>
    <x v="2"/>
    <n v="5003.8500000000004"/>
    <x v="1"/>
    <s v="tier - 3"/>
    <x v="3"/>
    <s v="8-Jul-1988"/>
    <x v="23"/>
  </r>
  <r>
    <s v="Id1764"/>
    <s v="Britt K"/>
    <n v="16.12"/>
    <n v="6.09"/>
    <s v="No"/>
    <x v="0"/>
    <x v="0"/>
    <n v="0"/>
    <x v="1"/>
    <x v="3"/>
    <x v="1"/>
    <n v="5003.7700000000004"/>
    <x v="1"/>
    <s v="tier - 3"/>
    <x v="0"/>
    <s v="9-Jun-1977"/>
    <x v="29"/>
  </r>
  <r>
    <s v="Id1765"/>
    <s v="Joyce R."/>
    <n v="26.73"/>
    <n v="4.74"/>
    <s v="Yes"/>
    <x v="0"/>
    <x v="0"/>
    <n v="1"/>
    <x v="1"/>
    <x v="1"/>
    <x v="2"/>
    <n v="5002.78"/>
    <x v="1"/>
    <s v="tier - 2"/>
    <x v="0"/>
    <s v="4-Sep-1988"/>
    <x v="23"/>
  </r>
  <r>
    <s v="Id1766"/>
    <s v="Ben"/>
    <n v="37.25"/>
    <n v="6.23"/>
    <s v="Yes"/>
    <x v="0"/>
    <x v="0"/>
    <n v="0"/>
    <x v="1"/>
    <x v="0"/>
    <x v="1"/>
    <n v="4999.04"/>
    <x v="1"/>
    <s v="tier - 2"/>
    <x v="3"/>
    <s v="5-Oct-2001"/>
    <x v="47"/>
  </r>
  <r>
    <s v="Id1767"/>
    <s v="Sarah M."/>
    <n v="23.56"/>
    <n v="5.45"/>
    <s v="Yes"/>
    <x v="0"/>
    <x v="0"/>
    <n v="1"/>
    <x v="1"/>
    <x v="2"/>
    <x v="2"/>
    <n v="4992.38"/>
    <x v="1"/>
    <s v="tier - 3"/>
    <x v="2"/>
    <s v="24-Jun-1988"/>
    <x v="23"/>
  </r>
  <r>
    <s v="Id1768"/>
    <s v="Sarah"/>
    <n v="15.84"/>
    <n v="10.34"/>
    <s v="No"/>
    <x v="0"/>
    <x v="0"/>
    <n v="2"/>
    <x v="1"/>
    <x v="3"/>
    <x v="0"/>
    <n v="4985.22"/>
    <x v="1"/>
    <s v="tier - 3"/>
    <x v="0"/>
    <s v="7-Nov-1973"/>
    <x v="30"/>
  </r>
  <r>
    <s v="Id1769"/>
    <s v="Katie"/>
    <n v="36.630000000000003"/>
    <n v="5.15"/>
    <s v="No"/>
    <x v="0"/>
    <x v="0"/>
    <n v="0"/>
    <x v="1"/>
    <x v="0"/>
    <x v="2"/>
    <n v="4949.76"/>
    <x v="1"/>
    <s v="tier - 1"/>
    <x v="0"/>
    <s v="30-Aug-1991"/>
    <x v="42"/>
  </r>
  <r>
    <s v="Id1770"/>
    <s v="Michaela L"/>
    <n v="16.47"/>
    <n v="11.72"/>
    <s v="No"/>
    <x v="0"/>
    <x v="0"/>
    <n v="0"/>
    <x v="1"/>
    <x v="3"/>
    <x v="0"/>
    <n v="4942.0600000000004"/>
    <x v="1"/>
    <s v="tier - 2"/>
    <x v="0"/>
    <s v="26-Jun-1974"/>
    <x v="19"/>
  </r>
  <r>
    <s v="Id1771"/>
    <s v="Shalaleh"/>
    <n v="25.8"/>
    <n v="5.29"/>
    <s v="No"/>
    <x v="0"/>
    <x v="0"/>
    <n v="0"/>
    <x v="1"/>
    <x v="1"/>
    <x v="2"/>
    <n v="4934.71"/>
    <x v="1"/>
    <s v="tier - 3"/>
    <x v="3"/>
    <s v="27-Nov-1991"/>
    <x v="42"/>
  </r>
  <r>
    <s v="Id1772"/>
    <s v="Karen"/>
    <n v="23.6"/>
    <n v="4.33"/>
    <s v="No"/>
    <x v="0"/>
    <x v="0"/>
    <n v="0"/>
    <x v="1"/>
    <x v="2"/>
    <x v="2"/>
    <n v="4931.6499999999996"/>
    <x v="1"/>
    <s v="tier - 3"/>
    <x v="3"/>
    <s v="23-Aug-1991"/>
    <x v="42"/>
  </r>
  <r>
    <s v="Id1773"/>
    <s v="Zuzana"/>
    <n v="32.11"/>
    <n v="6.24"/>
    <s v="No"/>
    <x v="0"/>
    <x v="1"/>
    <n v="1"/>
    <x v="1"/>
    <x v="0"/>
    <x v="1"/>
    <n v="4922.92"/>
    <x v="1"/>
    <s v="tier - 2"/>
    <x v="1"/>
    <s v="10-Aug-1993"/>
    <x v="20"/>
  </r>
  <r>
    <s v="Id1774"/>
    <s v="Daniel J."/>
    <n v="30.114999999999998"/>
    <n v="11.61"/>
    <s v="No"/>
    <x v="0"/>
    <x v="0"/>
    <n v="0"/>
    <x v="1"/>
    <x v="0"/>
    <x v="0"/>
    <n v="4915.0600000000004"/>
    <x v="1"/>
    <s v="tier - 1"/>
    <x v="6"/>
    <s v="21-Aug-2002"/>
    <x v="43"/>
  </r>
  <r>
    <s v="Id1775"/>
    <s v="Alexandra"/>
    <n v="20.28"/>
    <n v="11.07"/>
    <s v="Yes"/>
    <x v="0"/>
    <x v="0"/>
    <n v="0"/>
    <x v="1"/>
    <x v="2"/>
    <x v="0"/>
    <n v="4911.8900000000003"/>
    <x v="1"/>
    <s v="tier - 3"/>
    <x v="0"/>
    <s v="18-Oct-1981"/>
    <x v="36"/>
  </r>
  <r>
    <s v="Id1776"/>
    <s v="Jessica"/>
    <n v="20.234999999999999"/>
    <n v="5.19"/>
    <s v="No"/>
    <x v="0"/>
    <x v="1"/>
    <n v="1"/>
    <x v="1"/>
    <x v="2"/>
    <x v="2"/>
    <n v="4906.41"/>
    <x v="1"/>
    <s v="tier - 1"/>
    <x v="1"/>
    <s v="10-Jul-1993"/>
    <x v="20"/>
  </r>
  <r>
    <s v="Id1777"/>
    <s v="Matthew M"/>
    <n v="25.27"/>
    <n v="5.7"/>
    <s v="Yes"/>
    <x v="0"/>
    <x v="0"/>
    <n v="1"/>
    <x v="1"/>
    <x v="1"/>
    <x v="1"/>
    <n v="4894.75"/>
    <x v="2"/>
    <s v="tier - 3"/>
    <x v="1"/>
    <s v="23-Sep-1988"/>
    <x v="23"/>
  </r>
  <r>
    <s v="Id1778"/>
    <s v="Nadine A."/>
    <n v="24.24"/>
    <n v="6.15"/>
    <s v="No"/>
    <x v="0"/>
    <x v="0"/>
    <n v="0"/>
    <x v="1"/>
    <x v="2"/>
    <x v="1"/>
    <n v="4894.3900000000003"/>
    <x v="1"/>
    <s v="tier - 3"/>
    <x v="0"/>
    <s v="28-Nov-1990"/>
    <x v="3"/>
  </r>
  <r>
    <s v="Id1779"/>
    <s v="Peter J. Jr."/>
    <n v="35.75"/>
    <n v="5.07"/>
    <s v="No"/>
    <x v="0"/>
    <x v="0"/>
    <n v="0"/>
    <x v="1"/>
    <x v="0"/>
    <x v="2"/>
    <n v="4890"/>
    <x v="2"/>
    <s v="tier - 2"/>
    <x v="0"/>
    <s v="10-Jul-1989"/>
    <x v="4"/>
  </r>
  <r>
    <s v="Id1780"/>
    <s v="Colleen M"/>
    <n v="29.92"/>
    <n v="10.97"/>
    <s v="Yes"/>
    <x v="0"/>
    <x v="0"/>
    <n v="1"/>
    <x v="1"/>
    <x v="1"/>
    <x v="0"/>
    <n v="4889.04"/>
    <x v="1"/>
    <s v="tier - 1"/>
    <x v="0"/>
    <s v="27-Oct-1986"/>
    <x v="26"/>
  </r>
  <r>
    <s v="Id1781"/>
    <s v="Julie A."/>
    <n v="26.2"/>
    <n v="10.93"/>
    <s v="Yes"/>
    <x v="0"/>
    <x v="0"/>
    <n v="1"/>
    <x v="1"/>
    <x v="1"/>
    <x v="0"/>
    <n v="4883.87"/>
    <x v="1"/>
    <s v="tier - 1"/>
    <x v="3"/>
    <s v="23-Dec-1986"/>
    <x v="26"/>
  </r>
  <r>
    <s v="Id1782"/>
    <s v="Douglas W"/>
    <n v="26.695"/>
    <n v="4.21"/>
    <s v="Yes"/>
    <x v="0"/>
    <x v="1"/>
    <n v="1"/>
    <x v="1"/>
    <x v="1"/>
    <x v="2"/>
    <n v="4877.9799999999996"/>
    <x v="1"/>
    <s v="tier - 3"/>
    <x v="1"/>
    <s v="29-Sep-1997"/>
    <x v="31"/>
  </r>
  <r>
    <s v="Id1783"/>
    <s v="Catherine"/>
    <n v="23.16"/>
    <n v="5.5"/>
    <s v="No"/>
    <x v="0"/>
    <x v="0"/>
    <n v="0"/>
    <x v="1"/>
    <x v="2"/>
    <x v="2"/>
    <n v="4859.8900000000003"/>
    <x v="1"/>
    <s v="tier - 3"/>
    <x v="3"/>
    <s v="1-Sep-1989"/>
    <x v="4"/>
  </r>
  <r>
    <s v="Id1784"/>
    <s v="James A"/>
    <n v="32.585000000000001"/>
    <n v="4.93"/>
    <s v="Yes"/>
    <x v="0"/>
    <x v="0"/>
    <n v="1"/>
    <x v="1"/>
    <x v="0"/>
    <x v="2"/>
    <n v="4846.92"/>
    <x v="1"/>
    <s v="tier - 3"/>
    <x v="6"/>
    <s v="27-Dec-1995"/>
    <x v="40"/>
  </r>
  <r>
    <s v="Id1785"/>
    <s v="Youngseong"/>
    <n v="33.97"/>
    <n v="5.6"/>
    <s v="Yes"/>
    <x v="0"/>
    <x v="0"/>
    <n v="0"/>
    <x v="1"/>
    <x v="0"/>
    <x v="2"/>
    <n v="4846.53"/>
    <x v="1"/>
    <s v="tier - 3"/>
    <x v="14"/>
    <s v="7-Jun-2001"/>
    <x v="21"/>
  </r>
  <r>
    <s v="Id1786"/>
    <s v="John"/>
    <n v="16.57"/>
    <n v="9.99"/>
    <s v="No"/>
    <x v="0"/>
    <x v="0"/>
    <n v="0"/>
    <x v="1"/>
    <x v="3"/>
    <x v="0"/>
    <n v="4844.67"/>
    <x v="1"/>
    <s v="tier - 2"/>
    <x v="0"/>
    <s v="11-Sep-1974"/>
    <x v="19"/>
  </r>
  <r>
    <s v="Id1787"/>
    <s v="Brandon S."/>
    <n v="17.55"/>
    <n v="5.93"/>
    <s v="No"/>
    <x v="0"/>
    <x v="1"/>
    <n v="1"/>
    <x v="1"/>
    <x v="3"/>
    <x v="1"/>
    <n v="4843.79"/>
    <x v="1"/>
    <s v="tier - 3"/>
    <x v="0"/>
    <s v="13-Dec-1979"/>
    <x v="18"/>
  </r>
  <r>
    <s v="Id1788"/>
    <s v="Sean P"/>
    <n v="29.41"/>
    <n v="6.29"/>
    <s v="Yes"/>
    <x v="0"/>
    <x v="0"/>
    <n v="1"/>
    <x v="1"/>
    <x v="1"/>
    <x v="1"/>
    <n v="4840.95"/>
    <x v="1"/>
    <s v="tier - 1"/>
    <x v="14"/>
    <s v="29-Sep-1995"/>
    <x v="40"/>
  </r>
  <r>
    <s v="Id1789"/>
    <s v="Scott"/>
    <n v="17.91"/>
    <n v="5.65"/>
    <s v="No"/>
    <x v="0"/>
    <x v="0"/>
    <n v="1"/>
    <x v="1"/>
    <x v="3"/>
    <x v="2"/>
    <n v="4839.18"/>
    <x v="1"/>
    <s v="tier - 1"/>
    <x v="1"/>
    <s v="15-Oct-1984"/>
    <x v="32"/>
  </r>
  <r>
    <s v="Id1790"/>
    <s v="Janez"/>
    <n v="31.57"/>
    <n v="6.15"/>
    <s v="No"/>
    <x v="0"/>
    <x v="0"/>
    <n v="1"/>
    <x v="1"/>
    <x v="0"/>
    <x v="1"/>
    <n v="4837.58"/>
    <x v="2"/>
    <s v="tier - 2"/>
    <x v="0"/>
    <s v="10-Sep-1992"/>
    <x v="34"/>
  </r>
  <r>
    <s v="Id1791"/>
    <s v="John I. Jr."/>
    <n v="33.18"/>
    <n v="5.22"/>
    <s v="No"/>
    <x v="1"/>
    <x v="0"/>
    <n v="1"/>
    <x v="1"/>
    <x v="0"/>
    <x v="2"/>
    <n v="4835.43"/>
    <x v="1"/>
    <s v="tier - 2"/>
    <x v="14"/>
    <s v="11-Dec-2000"/>
    <x v="21"/>
  </r>
  <r>
    <s v="Id1792"/>
    <s v="Heather"/>
    <n v="37"/>
    <n v="11.66"/>
    <s v="No"/>
    <x v="0"/>
    <x v="0"/>
    <n v="0"/>
    <x v="1"/>
    <x v="0"/>
    <x v="0"/>
    <n v="4830.63"/>
    <x v="1"/>
    <s v="tier - 1"/>
    <x v="3"/>
    <s v="27-Jun-2002"/>
    <x v="43"/>
  </r>
  <r>
    <s v="Id1793"/>
    <s v="Michael"/>
    <n v="18.905000000000001"/>
    <n v="4.91"/>
    <s v="Yes"/>
    <x v="0"/>
    <x v="0"/>
    <n v="1"/>
    <x v="1"/>
    <x v="2"/>
    <x v="2"/>
    <n v="4827.8999999999996"/>
    <x v="0"/>
    <s v="tier - 2"/>
    <x v="10"/>
    <s v="1-Dec-1995"/>
    <x v="40"/>
  </r>
  <r>
    <s v="Id1794"/>
    <s v="Kathleen"/>
    <n v="20.03"/>
    <n v="9.25"/>
    <s v="Yes"/>
    <x v="0"/>
    <x v="0"/>
    <n v="0"/>
    <x v="1"/>
    <x v="2"/>
    <x v="0"/>
    <n v="4827.1000000000004"/>
    <x v="1"/>
    <s v="tier - 1"/>
    <x v="0"/>
    <s v="3-Jul-1981"/>
    <x v="36"/>
  </r>
  <r>
    <s v="Id1795"/>
    <s v="Ryan M"/>
    <n v="16.7"/>
    <n v="11.48"/>
    <s v="No"/>
    <x v="0"/>
    <x v="0"/>
    <n v="0"/>
    <x v="1"/>
    <x v="3"/>
    <x v="0"/>
    <n v="4812.34"/>
    <x v="1"/>
    <s v="tier - 3"/>
    <x v="0"/>
    <s v="3-Oct-1978"/>
    <x v="9"/>
  </r>
  <r>
    <s v="Id1796"/>
    <s v="Sara"/>
    <n v="39.82"/>
    <n v="6.06"/>
    <s v="No"/>
    <x v="0"/>
    <x v="0"/>
    <n v="0"/>
    <x v="1"/>
    <x v="0"/>
    <x v="1"/>
    <n v="4795.66"/>
    <x v="1"/>
    <s v="tier - 1"/>
    <x v="0"/>
    <s v="16-Dec-1989"/>
    <x v="4"/>
  </r>
  <r>
    <s v="Id1797"/>
    <s v="Deniz"/>
    <n v="22.04"/>
    <n v="5.86"/>
    <s v="No"/>
    <x v="0"/>
    <x v="0"/>
    <n v="1"/>
    <x v="1"/>
    <x v="2"/>
    <x v="1"/>
    <n v="4787.42"/>
    <x v="1"/>
    <s v="tier - 3"/>
    <x v="0"/>
    <s v="22-Jun-1987"/>
    <x v="38"/>
  </r>
  <r>
    <s v="Id1798"/>
    <s v="Shannon L."/>
    <n v="28.27"/>
    <n v="5.33"/>
    <s v="No"/>
    <x v="0"/>
    <x v="0"/>
    <n v="0"/>
    <x v="1"/>
    <x v="1"/>
    <x v="2"/>
    <n v="4779.6000000000004"/>
    <x v="1"/>
    <s v="tier - 3"/>
    <x v="0"/>
    <s v="9-Dec-1989"/>
    <x v="4"/>
  </r>
  <r>
    <s v="Id1799"/>
    <s v="Kaitlin M."/>
    <n v="18.5"/>
    <n v="5.33"/>
    <s v="No"/>
    <x v="0"/>
    <x v="0"/>
    <n v="0"/>
    <x v="1"/>
    <x v="2"/>
    <x v="2"/>
    <n v="4766.0200000000004"/>
    <x v="1"/>
    <s v="tier - 3"/>
    <x v="3"/>
    <s v="1-Aug-1989"/>
    <x v="4"/>
  </r>
  <r>
    <s v="Id1800"/>
    <s v="Mr.  Alfredo"/>
    <n v="38.6"/>
    <n v="6.02"/>
    <s v="No"/>
    <x v="0"/>
    <x v="0"/>
    <n v="1"/>
    <x v="1"/>
    <x v="0"/>
    <x v="1"/>
    <n v="4762.33"/>
    <x v="2"/>
    <s v="tier - 3"/>
    <x v="3"/>
    <s v="27-Sep-1987"/>
    <x v="38"/>
  </r>
  <r>
    <s v="Id1801"/>
    <s v="Kristen"/>
    <n v="43.12"/>
    <n v="6.25"/>
    <s v="No"/>
    <x v="0"/>
    <x v="0"/>
    <n v="1"/>
    <x v="1"/>
    <x v="0"/>
    <x v="1"/>
    <n v="4753.6400000000003"/>
    <x v="1"/>
    <s v="tier - 3"/>
    <x v="0"/>
    <s v="16-Aug-1992"/>
    <x v="34"/>
  </r>
  <r>
    <s v="Id1802"/>
    <s v="Daniel"/>
    <n v="30.5"/>
    <n v="4.8099999999999996"/>
    <s v="No"/>
    <x v="0"/>
    <x v="0"/>
    <n v="1"/>
    <x v="1"/>
    <x v="0"/>
    <x v="2"/>
    <n v="4751.07"/>
    <x v="2"/>
    <s v="tier - 1"/>
    <x v="3"/>
    <s v="22-Nov-1987"/>
    <x v="38"/>
  </r>
  <r>
    <s v="Id1803"/>
    <s v="Jonathan"/>
    <n v="27.61"/>
    <n v="4.5999999999999996"/>
    <s v="No"/>
    <x v="0"/>
    <x v="0"/>
    <n v="1"/>
    <x v="1"/>
    <x v="1"/>
    <x v="2"/>
    <n v="4747.05"/>
    <x v="1"/>
    <s v="tier - 2"/>
    <x v="0"/>
    <s v="2-Sep-1987"/>
    <x v="38"/>
  </r>
  <r>
    <s v="Id1804"/>
    <s v="Troy"/>
    <n v="27.1"/>
    <n v="5.08"/>
    <s v="No"/>
    <x v="0"/>
    <x v="0"/>
    <n v="1"/>
    <x v="1"/>
    <x v="1"/>
    <x v="2"/>
    <n v="4746.34"/>
    <x v="1"/>
    <s v="tier - 2"/>
    <x v="3"/>
    <s v="5-Jun-1987"/>
    <x v="26"/>
  </r>
  <r>
    <s v="Id1805"/>
    <s v="Daniel C"/>
    <n v="35.93"/>
    <n v="5.43"/>
    <s v="No"/>
    <x v="1"/>
    <x v="0"/>
    <n v="1"/>
    <x v="1"/>
    <x v="0"/>
    <x v="2"/>
    <n v="4740.78"/>
    <x v="1"/>
    <s v="tier - 3"/>
    <x v="14"/>
    <s v="24-Nov-2004"/>
    <x v="41"/>
  </r>
  <r>
    <s v="Id1806"/>
    <s v="Lauren"/>
    <n v="32.68"/>
    <n v="5.44"/>
    <s v="No"/>
    <x v="0"/>
    <x v="0"/>
    <n v="0"/>
    <x v="1"/>
    <x v="0"/>
    <x v="2"/>
    <n v="4738.2700000000004"/>
    <x v="1"/>
    <s v="tier - 3"/>
    <x v="1"/>
    <s v="12-Oct-1991"/>
    <x v="42"/>
  </r>
  <r>
    <s v="Id1807"/>
    <s v="Jennefer"/>
    <n v="20.74"/>
    <n v="11.69"/>
    <s v="Yes"/>
    <x v="0"/>
    <x v="0"/>
    <n v="1"/>
    <x v="1"/>
    <x v="2"/>
    <x v="0"/>
    <n v="4734.6400000000003"/>
    <x v="1"/>
    <s v="tier - 1"/>
    <x v="0"/>
    <s v="5-Sep-1986"/>
    <x v="26"/>
  </r>
  <r>
    <s v="Id1808"/>
    <s v="Tracey L."/>
    <n v="15.57"/>
    <n v="6.07"/>
    <s v="No"/>
    <x v="0"/>
    <x v="0"/>
    <n v="0"/>
    <x v="1"/>
    <x v="3"/>
    <x v="1"/>
    <n v="4728.71"/>
    <x v="1"/>
    <s v="tier - 3"/>
    <x v="1"/>
    <s v="2-Jul-1980"/>
    <x v="25"/>
  </r>
  <r>
    <s v="Id1809"/>
    <s v="Ashley"/>
    <n v="23.844999999999999"/>
    <n v="4.3600000000000003"/>
    <s v="No"/>
    <x v="0"/>
    <x v="0"/>
    <n v="0"/>
    <x v="1"/>
    <x v="2"/>
    <x v="2"/>
    <n v="4719.74"/>
    <x v="1"/>
    <s v="tier - 1"/>
    <x v="1"/>
    <s v="12-Aug-1994"/>
    <x v="6"/>
  </r>
  <r>
    <s v="Id1810"/>
    <s v="Cindy"/>
    <n v="22.895"/>
    <n v="5.24"/>
    <s v="No"/>
    <x v="0"/>
    <x v="0"/>
    <n v="1"/>
    <x v="1"/>
    <x v="2"/>
    <x v="2"/>
    <n v="4719.5200000000004"/>
    <x v="1"/>
    <s v="tier - 2"/>
    <x v="2"/>
    <s v="28-Sep-1992"/>
    <x v="34"/>
  </r>
  <r>
    <s v="Id1811"/>
    <s v="Esther"/>
    <n v="21.945"/>
    <n v="5.37"/>
    <s v="No"/>
    <x v="0"/>
    <x v="0"/>
    <n v="1"/>
    <x v="1"/>
    <x v="2"/>
    <x v="2"/>
    <n v="4718.2"/>
    <x v="1"/>
    <s v="tier - 3"/>
    <x v="2"/>
    <s v="9-Oct-1992"/>
    <x v="34"/>
  </r>
  <r>
    <s v="Id1812"/>
    <s v="Jackie"/>
    <n v="19.47"/>
    <n v="6.6"/>
    <s v="Yes"/>
    <x v="0"/>
    <x v="0"/>
    <n v="0"/>
    <x v="1"/>
    <x v="2"/>
    <x v="0"/>
    <n v="4712.12"/>
    <x v="1"/>
    <s v="tier - 3"/>
    <x v="3"/>
    <s v="12-Aug-1981"/>
    <x v="36"/>
  </r>
  <r>
    <s v="Id1813"/>
    <s v="Timothy P."/>
    <n v="15.61"/>
    <n v="5.77"/>
    <s v="No"/>
    <x v="0"/>
    <x v="0"/>
    <n v="0"/>
    <x v="1"/>
    <x v="3"/>
    <x v="1"/>
    <n v="4699.47"/>
    <x v="1"/>
    <s v="tier - 3"/>
    <x v="0"/>
    <s v="4-Dec-1977"/>
    <x v="29"/>
  </r>
  <r>
    <s v="Id1814"/>
    <s v="Lauren"/>
    <n v="28.6"/>
    <n v="6.08"/>
    <s v="No"/>
    <x v="0"/>
    <x v="1"/>
    <n v="1"/>
    <x v="1"/>
    <x v="1"/>
    <x v="1"/>
    <n v="4687.8"/>
    <x v="1"/>
    <s v="tier - 3"/>
    <x v="3"/>
    <s v="22-Jun-2003"/>
    <x v="39"/>
  </r>
  <r>
    <s v="Id1815"/>
    <s v="Benjamin"/>
    <n v="46.53"/>
    <n v="4.16"/>
    <s v="No"/>
    <x v="0"/>
    <x v="0"/>
    <n v="0"/>
    <x v="1"/>
    <x v="0"/>
    <x v="2"/>
    <n v="4686.3900000000003"/>
    <x v="2"/>
    <s v="tier - 3"/>
    <x v="0"/>
    <s v="4-Sep-1990"/>
    <x v="3"/>
  </r>
  <r>
    <s v="Id1816"/>
    <s v="Hugo M"/>
    <n v="34.99"/>
    <n v="5.0999999999999996"/>
    <s v="No"/>
    <x v="0"/>
    <x v="1"/>
    <n v="1"/>
    <x v="1"/>
    <x v="0"/>
    <x v="2"/>
    <n v="4678.8"/>
    <x v="1"/>
    <s v="tier - 1"/>
    <x v="14"/>
    <s v="4-Oct-2003"/>
    <x v="39"/>
  </r>
  <r>
    <s v="Id1817"/>
    <s v="Daniel J. Jr."/>
    <n v="17.05"/>
    <n v="5.3"/>
    <s v="No"/>
    <x v="0"/>
    <x v="1"/>
    <n v="1"/>
    <x v="1"/>
    <x v="3"/>
    <x v="2"/>
    <n v="4674.2"/>
    <x v="1"/>
    <s v="tier - 1"/>
    <x v="0"/>
    <s v="18-Oct-1979"/>
    <x v="18"/>
  </r>
  <r>
    <s v="Id1818"/>
    <s v="Justin R"/>
    <n v="37.18"/>
    <n v="4.9000000000000004"/>
    <s v="No"/>
    <x v="0"/>
    <x v="0"/>
    <n v="0"/>
    <x v="1"/>
    <x v="0"/>
    <x v="2"/>
    <n v="4673.3900000000003"/>
    <x v="1"/>
    <s v="tier - 1"/>
    <x v="0"/>
    <s v="13-Jul-1990"/>
    <x v="3"/>
  </r>
  <r>
    <s v="Id1819"/>
    <s v="Colin"/>
    <n v="35.200000000000003"/>
    <n v="5.55"/>
    <s v="No"/>
    <x v="0"/>
    <x v="0"/>
    <n v="0"/>
    <x v="1"/>
    <x v="0"/>
    <x v="2"/>
    <n v="4670.6400000000003"/>
    <x v="1"/>
    <s v="tier - 2"/>
    <x v="3"/>
    <s v="26-Sep-1990"/>
    <x v="3"/>
  </r>
  <r>
    <s v="Id1820"/>
    <s v="Rob"/>
    <n v="37.335000000000001"/>
    <n v="4.95"/>
    <s v="No"/>
    <x v="0"/>
    <x v="0"/>
    <n v="0"/>
    <x v="1"/>
    <x v="0"/>
    <x v="2"/>
    <n v="4667.6099999999997"/>
    <x v="2"/>
    <s v="tier - 3"/>
    <x v="4"/>
    <s v="5-Aug-1990"/>
    <x v="3"/>
  </r>
  <r>
    <s v="Id1821"/>
    <s v="Patrick"/>
    <n v="27.265000000000001"/>
    <n v="6.46"/>
    <s v="Yes"/>
    <x v="0"/>
    <x v="0"/>
    <n v="0"/>
    <x v="1"/>
    <x v="1"/>
    <x v="1"/>
    <n v="4661.29"/>
    <x v="1"/>
    <s v="tier - 1"/>
    <x v="6"/>
    <s v="25-Oct-1996"/>
    <x v="45"/>
  </r>
  <r>
    <s v="Id1822"/>
    <s v="Austin D"/>
    <n v="30.8"/>
    <n v="4.9000000000000004"/>
    <s v="Yes"/>
    <x v="0"/>
    <x v="0"/>
    <n v="0"/>
    <x v="1"/>
    <x v="0"/>
    <x v="2"/>
    <n v="4646.76"/>
    <x v="0"/>
    <s v="tier - 1"/>
    <x v="3"/>
    <s v="22-Jun-1985"/>
    <x v="17"/>
  </r>
  <r>
    <s v="Id1823"/>
    <s v="Ms.  Brittany"/>
    <n v="30.21"/>
    <n v="5.21"/>
    <s v="No"/>
    <x v="0"/>
    <x v="0"/>
    <n v="1"/>
    <x v="1"/>
    <x v="0"/>
    <x v="2"/>
    <n v="4618.08"/>
    <x v="1"/>
    <s v="tier - 1"/>
    <x v="1"/>
    <s v="29-Jun-1998"/>
    <x v="44"/>
  </r>
  <r>
    <s v="Id1824"/>
    <s v="Matthew T"/>
    <n v="35.340000000000003"/>
    <n v="4.13"/>
    <s v="No"/>
    <x v="1"/>
    <x v="0"/>
    <n v="1"/>
    <x v="1"/>
    <x v="0"/>
    <x v="2"/>
    <n v="4608.03"/>
    <x v="1"/>
    <s v="tier - 3"/>
    <x v="3"/>
    <s v="2-Jul-2000"/>
    <x v="21"/>
  </r>
  <r>
    <s v="Id1825"/>
    <s v="Becky G."/>
    <n v="26.695"/>
    <n v="5.28"/>
    <s v="No"/>
    <x v="0"/>
    <x v="0"/>
    <n v="0"/>
    <x v="1"/>
    <x v="1"/>
    <x v="2"/>
    <n v="4571.41"/>
    <x v="1"/>
    <s v="tier - 2"/>
    <x v="1"/>
    <s v="18-Sep-1989"/>
    <x v="4"/>
  </r>
  <r>
    <s v="Id1826"/>
    <s v="Virginie"/>
    <n v="29.355"/>
    <n v="4.68"/>
    <s v="Yes"/>
    <x v="0"/>
    <x v="0"/>
    <n v="0"/>
    <x v="1"/>
    <x v="1"/>
    <x v="2"/>
    <n v="4564.1899999999996"/>
    <x v="1"/>
    <s v="tier - 2"/>
    <x v="2"/>
    <s v="25-Dec-1996"/>
    <x v="45"/>
  </r>
  <r>
    <s v="Id1827"/>
    <s v="Allison A"/>
    <n v="29.59"/>
    <n v="4.0599999999999996"/>
    <s v="No"/>
    <x v="0"/>
    <x v="0"/>
    <n v="0"/>
    <x v="1"/>
    <x v="1"/>
    <x v="2"/>
    <n v="4562.84"/>
    <x v="1"/>
    <s v="tier - 2"/>
    <x v="0"/>
    <s v="20-Sep-1990"/>
    <x v="3"/>
  </r>
  <r>
    <s v="Id1828"/>
    <s v="Julie"/>
    <n v="31.35"/>
    <n v="4.2"/>
    <s v="No"/>
    <x v="1"/>
    <x v="0"/>
    <n v="1"/>
    <x v="1"/>
    <x v="0"/>
    <x v="2"/>
    <n v="4561.1899999999996"/>
    <x v="1"/>
    <s v="tier - 2"/>
    <x v="2"/>
    <s v="22-Dec-2004"/>
    <x v="41"/>
  </r>
  <r>
    <s v="Id1829"/>
    <s v="Katherine"/>
    <n v="20.52"/>
    <n v="4.83"/>
    <s v="No"/>
    <x v="0"/>
    <x v="0"/>
    <n v="0"/>
    <x v="1"/>
    <x v="2"/>
    <x v="2"/>
    <n v="4544.2299999999996"/>
    <x v="1"/>
    <s v="tier - 1"/>
    <x v="2"/>
    <s v="17-Nov-1990"/>
    <x v="3"/>
  </r>
  <r>
    <s v="Id1830"/>
    <s v="Caleb"/>
    <n v="42.9"/>
    <n v="4.87"/>
    <s v="Yes"/>
    <x v="0"/>
    <x v="0"/>
    <n v="1"/>
    <x v="1"/>
    <x v="0"/>
    <x v="2"/>
    <n v="4536.26"/>
    <x v="1"/>
    <s v="tier - 2"/>
    <x v="3"/>
    <s v="13-Jun-1988"/>
    <x v="23"/>
  </r>
  <r>
    <s v="Id1831"/>
    <s v="Jaime"/>
    <n v="24.6"/>
    <n v="5.86"/>
    <s v="No"/>
    <x v="0"/>
    <x v="1"/>
    <n v="1"/>
    <x v="1"/>
    <x v="2"/>
    <x v="1"/>
    <n v="4529.4799999999996"/>
    <x v="1"/>
    <s v="tier - 1"/>
    <x v="3"/>
    <s v="29-Jun-1993"/>
    <x v="20"/>
  </r>
  <r>
    <s v="Id1832"/>
    <s v="Hannah"/>
    <n v="28.405000000000001"/>
    <n v="4.12"/>
    <s v="No"/>
    <x v="0"/>
    <x v="0"/>
    <n v="1"/>
    <x v="1"/>
    <x v="1"/>
    <x v="2"/>
    <n v="4527.18"/>
    <x v="1"/>
    <s v="tier - 2"/>
    <x v="1"/>
    <s v="13-Aug-1992"/>
    <x v="34"/>
  </r>
  <r>
    <s v="Id1833"/>
    <s v="Zachariah"/>
    <n v="34.674999999999997"/>
    <n v="5.71"/>
    <s v="Yes"/>
    <x v="0"/>
    <x v="0"/>
    <n v="1"/>
    <x v="1"/>
    <x v="0"/>
    <x v="1"/>
    <n v="4518.83"/>
    <x v="1"/>
    <s v="tier - 2"/>
    <x v="6"/>
    <s v="21-Dec-1988"/>
    <x v="23"/>
  </r>
  <r>
    <s v="Id1834"/>
    <s v="Patricia A"/>
    <n v="18.850000000000001"/>
    <n v="6.03"/>
    <s v="No"/>
    <x v="0"/>
    <x v="0"/>
    <n v="1"/>
    <x v="1"/>
    <x v="2"/>
    <x v="1"/>
    <n v="4518.7700000000004"/>
    <x v="1"/>
    <s v="tier - 3"/>
    <x v="1"/>
    <s v="5-Dec-1987"/>
    <x v="38"/>
  </r>
  <r>
    <s v="Id1835"/>
    <s v="Elizabeth A."/>
    <n v="34.130000000000003"/>
    <n v="5.65"/>
    <s v="No"/>
    <x v="0"/>
    <x v="1"/>
    <n v="1"/>
    <x v="1"/>
    <x v="0"/>
    <x v="2"/>
    <n v="4518.3999999999996"/>
    <x v="1"/>
    <s v="tier - 3"/>
    <x v="12"/>
    <s v="2-Oct-2003"/>
    <x v="39"/>
  </r>
  <r>
    <s v="Id1836"/>
    <s v="Benjamin"/>
    <n v="17.34"/>
    <n v="5.05"/>
    <s v="No"/>
    <x v="0"/>
    <x v="0"/>
    <n v="0"/>
    <x v="1"/>
    <x v="3"/>
    <x v="2"/>
    <n v="4515.71"/>
    <x v="1"/>
    <s v="tier - 3"/>
    <x v="0"/>
    <s v="16-Jun-1980"/>
    <x v="25"/>
  </r>
  <r>
    <s v="Id1837"/>
    <s v="Breno"/>
    <n v="17.440000000000001"/>
    <n v="6.26"/>
    <s v="No"/>
    <x v="0"/>
    <x v="0"/>
    <n v="0"/>
    <x v="1"/>
    <x v="3"/>
    <x v="1"/>
    <n v="4511.41"/>
    <x v="1"/>
    <s v="tier - 3"/>
    <x v="0"/>
    <s v="27-Sep-1982"/>
    <x v="37"/>
  </r>
  <r>
    <s v="Id1838"/>
    <s v="Takaya"/>
    <n v="33.659999999999997"/>
    <n v="4.08"/>
    <s v="Yes"/>
    <x v="0"/>
    <x v="1"/>
    <n v="1"/>
    <x v="1"/>
    <x v="0"/>
    <x v="2"/>
    <n v="4504.66"/>
    <x v="0"/>
    <s v="tier - 2"/>
    <x v="0"/>
    <s v="13-Oct-1997"/>
    <x v="31"/>
  </r>
  <r>
    <s v="Id1839"/>
    <s v="Thomas IV"/>
    <n v="21.375"/>
    <n v="6.19"/>
    <s v="Yes"/>
    <x v="0"/>
    <x v="0"/>
    <n v="1"/>
    <x v="1"/>
    <x v="2"/>
    <x v="1"/>
    <n v="4500.34"/>
    <x v="1"/>
    <s v="tier - 1"/>
    <x v="6"/>
    <s v="26-Jun-1988"/>
    <x v="23"/>
  </r>
  <r>
    <s v="Id1840"/>
    <s v="Bradley E"/>
    <n v="27.14"/>
    <n v="6.01"/>
    <s v="No"/>
    <x v="0"/>
    <x v="0"/>
    <n v="1"/>
    <x v="1"/>
    <x v="1"/>
    <x v="1"/>
    <n v="4488.58"/>
    <x v="1"/>
    <s v="tier - 3"/>
    <x v="1"/>
    <s v="12-Jul-1992"/>
    <x v="34"/>
  </r>
  <r>
    <s v="Id1841"/>
    <s v="Megan"/>
    <n v="35.78"/>
    <n v="6.07"/>
    <s v="No"/>
    <x v="1"/>
    <x v="0"/>
    <n v="1"/>
    <x v="1"/>
    <x v="0"/>
    <x v="1"/>
    <n v="4468.25"/>
    <x v="1"/>
    <s v="tier - 2"/>
    <x v="1"/>
    <s v="18-Jul-2004"/>
    <x v="41"/>
  </r>
  <r>
    <s v="Id1842"/>
    <s v="Ruby J"/>
    <n v="34.96"/>
    <n v="5.63"/>
    <s v="No"/>
    <x v="0"/>
    <x v="0"/>
    <n v="0"/>
    <x v="1"/>
    <x v="0"/>
    <x v="2"/>
    <n v="4466.62"/>
    <x v="1"/>
    <s v="tier - 2"/>
    <x v="1"/>
    <s v="20-Nov-1999"/>
    <x v="35"/>
  </r>
  <r>
    <s v="Id1843"/>
    <s v="Bart"/>
    <n v="38.39"/>
    <n v="6.05"/>
    <s v="No"/>
    <x v="0"/>
    <x v="0"/>
    <n v="0"/>
    <x v="1"/>
    <x v="0"/>
    <x v="1"/>
    <n v="4463.21"/>
    <x v="2"/>
    <s v="tier - 3"/>
    <x v="0"/>
    <s v="4-Jul-1991"/>
    <x v="42"/>
  </r>
  <r>
    <s v="Id1844"/>
    <s v="Robert A."/>
    <n v="33.82"/>
    <n v="4.6500000000000004"/>
    <s v="No"/>
    <x v="0"/>
    <x v="0"/>
    <n v="0"/>
    <x v="1"/>
    <x v="0"/>
    <x v="2"/>
    <n v="4462.72"/>
    <x v="1"/>
    <s v="tier - 3"/>
    <x v="1"/>
    <s v="15-Jul-1990"/>
    <x v="3"/>
  </r>
  <r>
    <s v="Id1845"/>
    <s v="Adam"/>
    <n v="27.835000000000001"/>
    <n v="5.37"/>
    <s v="No"/>
    <x v="0"/>
    <x v="0"/>
    <n v="0"/>
    <x v="1"/>
    <x v="1"/>
    <x v="2"/>
    <n v="4454.3999999999996"/>
    <x v="1"/>
    <s v="tier - 3"/>
    <x v="1"/>
    <s v="8-Aug-1990"/>
    <x v="3"/>
  </r>
  <r>
    <s v="Id1846"/>
    <s v="Yemane Adhane"/>
    <n v="33"/>
    <n v="5.39"/>
    <s v="No"/>
    <x v="0"/>
    <x v="0"/>
    <n v="0"/>
    <x v="1"/>
    <x v="0"/>
    <x v="2"/>
    <n v="4449.46"/>
    <x v="0"/>
    <s v="tier - 2"/>
    <x v="0"/>
    <s v="28-Jun-1994"/>
    <x v="6"/>
  </r>
  <r>
    <s v="Id1847"/>
    <s v="Jesse A."/>
    <n v="26.885000000000002"/>
    <n v="5.86"/>
    <s v="No"/>
    <x v="0"/>
    <x v="0"/>
    <n v="0"/>
    <x v="1"/>
    <x v="1"/>
    <x v="1"/>
    <n v="4441.21"/>
    <x v="0"/>
    <s v="tier - 2"/>
    <x v="7"/>
    <s v="3-Sep-1991"/>
    <x v="42"/>
  </r>
  <r>
    <s v="Id1848"/>
    <s v="Bird"/>
    <n v="29.26"/>
    <n v="4.4400000000000004"/>
    <s v="No"/>
    <x v="0"/>
    <x v="0"/>
    <n v="0"/>
    <x v="1"/>
    <x v="1"/>
    <x v="2"/>
    <n v="4438.26"/>
    <x v="1"/>
    <s v="tier - 3"/>
    <x v="6"/>
    <s v="24-Oct-1994"/>
    <x v="6"/>
  </r>
  <r>
    <s v="Id1849"/>
    <s v="Patrick M."/>
    <n v="26.98"/>
    <n v="4.41"/>
    <s v="No"/>
    <x v="0"/>
    <x v="0"/>
    <n v="0"/>
    <x v="1"/>
    <x v="1"/>
    <x v="2"/>
    <n v="4435.09"/>
    <x v="2"/>
    <s v="tier - 2"/>
    <x v="4"/>
    <s v="8-Oct-1994"/>
    <x v="6"/>
  </r>
  <r>
    <s v="Id1850"/>
    <s v="Kyle"/>
    <n v="32.11"/>
    <n v="5.19"/>
    <s v="No"/>
    <x v="0"/>
    <x v="1"/>
    <n v="1"/>
    <x v="1"/>
    <x v="0"/>
    <x v="2"/>
    <n v="4433.92"/>
    <x v="1"/>
    <s v="tier - 2"/>
    <x v="1"/>
    <s v="23-Dec-1993"/>
    <x v="20"/>
  </r>
  <r>
    <s v="Id1851"/>
    <s v="Ryan"/>
    <n v="31.73"/>
    <n v="5.16"/>
    <s v="No"/>
    <x v="0"/>
    <x v="1"/>
    <n v="1"/>
    <x v="1"/>
    <x v="0"/>
    <x v="2"/>
    <n v="4433.3900000000003"/>
    <x v="1"/>
    <s v="tier - 3"/>
    <x v="1"/>
    <s v="4-Sep-1993"/>
    <x v="20"/>
  </r>
  <r>
    <s v="Id1852"/>
    <s v="Yuri"/>
    <n v="22.515000000000001"/>
    <n v="4.24"/>
    <s v="No"/>
    <x v="0"/>
    <x v="0"/>
    <n v="0"/>
    <x v="1"/>
    <x v="2"/>
    <x v="2"/>
    <n v="4428.8900000000003"/>
    <x v="2"/>
    <s v="tier - 1"/>
    <x v="6"/>
    <s v="29-Dec-1994"/>
    <x v="6"/>
  </r>
  <r>
    <s v="Id1853"/>
    <s v="Ryan"/>
    <n v="25.9"/>
    <n v="5.45"/>
    <s v="No"/>
    <x v="0"/>
    <x v="0"/>
    <n v="1"/>
    <x v="1"/>
    <x v="1"/>
    <x v="2"/>
    <n v="4420.95"/>
    <x v="1"/>
    <s v="tier - 3"/>
    <x v="16"/>
    <s v="15-Aug-1992"/>
    <x v="34"/>
  </r>
  <r>
    <s v="Id1854"/>
    <s v="Debbie"/>
    <n v="27.72"/>
    <n v="5.03"/>
    <s v="Yes"/>
    <x v="0"/>
    <x v="0"/>
    <n v="1"/>
    <x v="1"/>
    <x v="1"/>
    <x v="2"/>
    <n v="4415.16"/>
    <x v="1"/>
    <s v="tier - 1"/>
    <x v="0"/>
    <s v="16-Sep-1988"/>
    <x v="23"/>
  </r>
  <r>
    <s v="Id1855"/>
    <s v="Mark D"/>
    <n v="31.5"/>
    <n v="9.6199999999999992"/>
    <s v="Yes"/>
    <x v="0"/>
    <x v="0"/>
    <n v="1"/>
    <x v="1"/>
    <x v="0"/>
    <x v="0"/>
    <n v="4402.2299999999996"/>
    <x v="1"/>
    <s v="tier - 2"/>
    <x v="3"/>
    <s v="13-Jul-1986"/>
    <x v="26"/>
  </r>
  <r>
    <s v="Id1856"/>
    <s v="Christopher"/>
    <n v="29.7"/>
    <n v="6.77"/>
    <s v="Yes"/>
    <x v="0"/>
    <x v="0"/>
    <n v="1"/>
    <x v="1"/>
    <x v="1"/>
    <x v="0"/>
    <n v="4399.7299999999996"/>
    <x v="2"/>
    <s v="tier - 2"/>
    <x v="0"/>
    <s v="11-Aug-1986"/>
    <x v="26"/>
  </r>
  <r>
    <s v="Id1857"/>
    <s v="Daniell L"/>
    <n v="21.26"/>
    <n v="5.36"/>
    <s v="Yes"/>
    <x v="0"/>
    <x v="0"/>
    <n v="1"/>
    <x v="1"/>
    <x v="2"/>
    <x v="2"/>
    <n v="4397.3100000000004"/>
    <x v="1"/>
    <s v="tier - 2"/>
    <x v="0"/>
    <s v="18-Jul-1988"/>
    <x v="23"/>
  </r>
  <r>
    <s v="Id1858"/>
    <s v="Janne"/>
    <n v="17.09"/>
    <n v="5.69"/>
    <s v="No"/>
    <x v="0"/>
    <x v="0"/>
    <n v="0"/>
    <x v="1"/>
    <x v="3"/>
    <x v="2"/>
    <n v="4392.7"/>
    <x v="1"/>
    <s v="tier - 2"/>
    <x v="0"/>
    <s v="29-Jun-1982"/>
    <x v="37"/>
  </r>
  <r>
    <s v="Id1859"/>
    <s v="Martina"/>
    <n v="24.3"/>
    <n v="4.9000000000000004"/>
    <s v="Yes"/>
    <x v="0"/>
    <x v="1"/>
    <n v="1"/>
    <x v="1"/>
    <x v="2"/>
    <x v="2"/>
    <n v="4391.6499999999996"/>
    <x v="1"/>
    <s v="tier - 2"/>
    <x v="3"/>
    <s v="29-Nov-1997"/>
    <x v="31"/>
  </r>
  <r>
    <s v="Id1860"/>
    <s v="Elizabeth L"/>
    <n v="29.734999999999999"/>
    <n v="5.78"/>
    <s v="No"/>
    <x v="0"/>
    <x v="0"/>
    <n v="0"/>
    <x v="1"/>
    <x v="1"/>
    <x v="1"/>
    <n v="4357.04"/>
    <x v="1"/>
    <s v="tier - 3"/>
    <x v="1"/>
    <s v="28-Aug-1990"/>
    <x v="3"/>
  </r>
  <r>
    <s v="Id1861"/>
    <s v="Stephanie C."/>
    <n v="29.26"/>
    <n v="4.7"/>
    <s v="No"/>
    <x v="0"/>
    <x v="0"/>
    <n v="0"/>
    <x v="1"/>
    <x v="1"/>
    <x v="2"/>
    <n v="4350.51"/>
    <x v="1"/>
    <s v="tier - 2"/>
    <x v="0"/>
    <s v="13-Sep-1991"/>
    <x v="42"/>
  </r>
  <r>
    <s v="Id1862"/>
    <s v="Katie"/>
    <n v="33"/>
    <n v="6.28"/>
    <s v="No"/>
    <x v="0"/>
    <x v="0"/>
    <n v="0"/>
    <x v="1"/>
    <x v="0"/>
    <x v="1"/>
    <n v="4349.46"/>
    <x v="1"/>
    <s v="tier - 2"/>
    <x v="0"/>
    <s v="1-Nov-1994"/>
    <x v="6"/>
  </r>
  <r>
    <s v="Id1863"/>
    <s v="Callie"/>
    <n v="31.065000000000001"/>
    <n v="4.2300000000000004"/>
    <s v="No"/>
    <x v="0"/>
    <x v="0"/>
    <n v="0"/>
    <x v="1"/>
    <x v="0"/>
    <x v="2"/>
    <n v="4347.0200000000004"/>
    <x v="1"/>
    <s v="tier - 1"/>
    <x v="2"/>
    <s v="1-Jun-1991"/>
    <x v="3"/>
  </r>
  <r>
    <s v="Id1864"/>
    <s v="Inna"/>
    <n v="26.51"/>
    <n v="6.17"/>
    <s v="No"/>
    <x v="0"/>
    <x v="0"/>
    <n v="0"/>
    <x v="1"/>
    <x v="1"/>
    <x v="1"/>
    <n v="4340.4399999999996"/>
    <x v="1"/>
    <s v="tier - 1"/>
    <x v="0"/>
    <s v="26-Oct-1994"/>
    <x v="6"/>
  </r>
  <r>
    <s v="Id1865"/>
    <s v="Mary K."/>
    <n v="28.88"/>
    <n v="4.96"/>
    <s v="No"/>
    <x v="0"/>
    <x v="0"/>
    <n v="0"/>
    <x v="1"/>
    <x v="1"/>
    <x v="2"/>
    <n v="4337.74"/>
    <x v="1"/>
    <s v="tier - 1"/>
    <x v="2"/>
    <s v="2-Nov-1994"/>
    <x v="6"/>
  </r>
  <r>
    <s v="Id1866"/>
    <s v="Samuel M."/>
    <n v="35.814999999999998"/>
    <n v="5.1100000000000003"/>
    <s v="Yes"/>
    <x v="0"/>
    <x v="0"/>
    <n v="1"/>
    <x v="1"/>
    <x v="0"/>
    <x v="2"/>
    <n v="4320.41"/>
    <x v="1"/>
    <s v="tier - 1"/>
    <x v="1"/>
    <s v="19-Dec-1988"/>
    <x v="23"/>
  </r>
  <r>
    <s v="Id1867"/>
    <s v="Kimberly"/>
    <n v="21.28"/>
    <n v="4.05"/>
    <s v="No"/>
    <x v="1"/>
    <x v="0"/>
    <n v="1"/>
    <x v="1"/>
    <x v="2"/>
    <x v="2"/>
    <n v="4296.2700000000004"/>
    <x v="1"/>
    <s v="tier - 3"/>
    <x v="1"/>
    <s v="25-Nov-2000"/>
    <x v="21"/>
  </r>
  <r>
    <s v="Id1868"/>
    <s v="Tom J."/>
    <n v="33.81"/>
    <n v="6.49"/>
    <s v="No"/>
    <x v="0"/>
    <x v="1"/>
    <n v="1"/>
    <x v="1"/>
    <x v="0"/>
    <x v="1"/>
    <n v="4278.55"/>
    <x v="1"/>
    <s v="tier - 1"/>
    <x v="14"/>
    <s v="8-Jun-2003"/>
    <x v="43"/>
  </r>
  <r>
    <s v="Id1869"/>
    <s v="Zachary"/>
    <n v="44.22"/>
    <n v="4.1900000000000004"/>
    <s v="No"/>
    <x v="0"/>
    <x v="0"/>
    <n v="1"/>
    <x v="1"/>
    <x v="0"/>
    <x v="2"/>
    <n v="4266.17"/>
    <x v="2"/>
    <s v="tier - 2"/>
    <x v="0"/>
    <s v="18-Jun-1992"/>
    <x v="34"/>
  </r>
  <r>
    <s v="Id1870"/>
    <s v="Dane"/>
    <n v="15.46"/>
    <n v="4.99"/>
    <s v="Yes"/>
    <x v="0"/>
    <x v="1"/>
    <n v="1"/>
    <x v="1"/>
    <x v="3"/>
    <x v="2"/>
    <n v="4265.01"/>
    <x v="1"/>
    <s v="tier - 1"/>
    <x v="1"/>
    <s v="20-Nov-1983"/>
    <x v="33"/>
  </r>
  <r>
    <s v="Id1871"/>
    <s v="Dougie J"/>
    <n v="30.3"/>
    <n v="4.7699999999999996"/>
    <s v="Yes"/>
    <x v="0"/>
    <x v="0"/>
    <n v="1"/>
    <x v="1"/>
    <x v="0"/>
    <x v="2"/>
    <n v="4260.74"/>
    <x v="2"/>
    <s v="tier - 2"/>
    <x v="3"/>
    <s v="14-Oct-1995"/>
    <x v="40"/>
  </r>
  <r>
    <s v="Id1872"/>
    <s v="Jeremiah H"/>
    <n v="16.670000000000002"/>
    <n v="5.46"/>
    <s v="No"/>
    <x v="0"/>
    <x v="0"/>
    <n v="0"/>
    <x v="1"/>
    <x v="3"/>
    <x v="2"/>
    <n v="4250.24"/>
    <x v="1"/>
    <s v="tier - 3"/>
    <x v="0"/>
    <s v="16-Jun-1982"/>
    <x v="37"/>
  </r>
  <r>
    <s v="Id1873"/>
    <s v="Ashley J."/>
    <n v="28.594999999999999"/>
    <n v="5.43"/>
    <s v="No"/>
    <x v="0"/>
    <x v="0"/>
    <n v="0"/>
    <x v="1"/>
    <x v="1"/>
    <x v="2"/>
    <n v="4243.59"/>
    <x v="2"/>
    <s v="tier - 1"/>
    <x v="1"/>
    <s v="1-Dec-1991"/>
    <x v="42"/>
  </r>
  <r>
    <s v="Id1874"/>
    <s v="Turner J."/>
    <n v="25.934999999999999"/>
    <n v="4.29"/>
    <s v="No"/>
    <x v="0"/>
    <x v="0"/>
    <n v="0"/>
    <x v="1"/>
    <x v="1"/>
    <x v="2"/>
    <n v="4239.8900000000003"/>
    <x v="1"/>
    <s v="tier - 2"/>
    <x v="1"/>
    <s v="3-Nov-1991"/>
    <x v="42"/>
  </r>
  <r>
    <s v="Id1875"/>
    <s v="Roger"/>
    <n v="27.645"/>
    <n v="5.25"/>
    <s v="No"/>
    <x v="0"/>
    <x v="0"/>
    <n v="1"/>
    <x v="1"/>
    <x v="1"/>
    <x v="2"/>
    <n v="4237.13"/>
    <x v="2"/>
    <s v="tier - 1"/>
    <x v="4"/>
    <s v="27-Jun-1992"/>
    <x v="34"/>
  </r>
  <r>
    <s v="Id1876"/>
    <s v="Pamela"/>
    <n v="30.1"/>
    <n v="4.04"/>
    <s v="No"/>
    <x v="0"/>
    <x v="0"/>
    <n v="1"/>
    <x v="1"/>
    <x v="0"/>
    <x v="2"/>
    <n v="4234.93"/>
    <x v="1"/>
    <s v="tier - 1"/>
    <x v="3"/>
    <s v="14-Dec-1998"/>
    <x v="44"/>
  </r>
  <r>
    <s v="Id1877"/>
    <s v="Allison M."/>
    <n v="26.79"/>
    <n v="5"/>
    <s v="Yes"/>
    <x v="0"/>
    <x v="1"/>
    <n v="1"/>
    <x v="1"/>
    <x v="1"/>
    <x v="2"/>
    <n v="4189.1099999999997"/>
    <x v="1"/>
    <s v="tier - 2"/>
    <x v="1"/>
    <s v="6-Sep-1997"/>
    <x v="31"/>
  </r>
  <r>
    <s v="Id1878"/>
    <s v="Katherine H."/>
    <n v="27.1"/>
    <n v="4.01"/>
    <s v="Yes"/>
    <x v="0"/>
    <x v="0"/>
    <n v="1"/>
    <x v="1"/>
    <x v="1"/>
    <x v="2"/>
    <n v="4188.7299999999996"/>
    <x v="1"/>
    <s v="tier - 2"/>
    <x v="15"/>
    <s v="3-Oct-1995"/>
    <x v="40"/>
  </r>
  <r>
    <s v="Id1879"/>
    <s v="Robin"/>
    <n v="24.31"/>
    <n v="5.4"/>
    <s v="No"/>
    <x v="0"/>
    <x v="0"/>
    <n v="0"/>
    <x v="1"/>
    <x v="2"/>
    <x v="2"/>
    <n v="4185.1000000000004"/>
    <x v="1"/>
    <s v="tier - 3"/>
    <x v="0"/>
    <s v="25-Jun-1989"/>
    <x v="4"/>
  </r>
  <r>
    <s v="Id1880"/>
    <s v="Terri"/>
    <n v="15.53"/>
    <n v="5.81"/>
    <s v="No"/>
    <x v="0"/>
    <x v="0"/>
    <n v="1"/>
    <x v="1"/>
    <x v="3"/>
    <x v="1"/>
    <n v="4163.21"/>
    <x v="1"/>
    <s v="tier - 2"/>
    <x v="1"/>
    <s v="16-Sep-1984"/>
    <x v="32"/>
  </r>
  <r>
    <s v="Id1881"/>
    <s v="Eddie"/>
    <n v="30.7"/>
    <n v="5.82"/>
    <s v="No"/>
    <x v="0"/>
    <x v="0"/>
    <n v="1"/>
    <x v="1"/>
    <x v="0"/>
    <x v="1"/>
    <n v="4154.97"/>
    <x v="1"/>
    <s v="tier - 1"/>
    <x v="1"/>
    <s v="26-Nov-1998"/>
    <x v="44"/>
  </r>
  <r>
    <s v="Id1882"/>
    <s v="Pamela"/>
    <n v="33.33"/>
    <n v="4.82"/>
    <s v="No"/>
    <x v="0"/>
    <x v="0"/>
    <n v="1"/>
    <x v="1"/>
    <x v="0"/>
    <x v="2"/>
    <n v="4151.03"/>
    <x v="1"/>
    <s v="tier - 2"/>
    <x v="0"/>
    <s v="4-Aug-1992"/>
    <x v="34"/>
  </r>
  <r>
    <s v="Id1883"/>
    <s v="Joyce"/>
    <n v="32.4"/>
    <n v="5.08"/>
    <s v="No"/>
    <x v="0"/>
    <x v="0"/>
    <n v="1"/>
    <x v="1"/>
    <x v="0"/>
    <x v="2"/>
    <n v="4149.74"/>
    <x v="1"/>
    <s v="tier - 1"/>
    <x v="3"/>
    <s v="28-Jun-1992"/>
    <x v="34"/>
  </r>
  <r>
    <s v="Id1884"/>
    <s v="Alison W."/>
    <n v="27.93"/>
    <n v="5.59"/>
    <s v="No"/>
    <x v="0"/>
    <x v="0"/>
    <n v="1"/>
    <x v="1"/>
    <x v="1"/>
    <x v="2"/>
    <n v="4137.5200000000004"/>
    <x v="1"/>
    <s v="tier - 3"/>
    <x v="2"/>
    <s v="18-Jun-1992"/>
    <x v="34"/>
  </r>
  <r>
    <s v="Id1885"/>
    <s v="Tammara C"/>
    <n v="21.754999999999999"/>
    <n v="5.12"/>
    <s v="No"/>
    <x v="0"/>
    <x v="0"/>
    <n v="0"/>
    <x v="1"/>
    <x v="2"/>
    <x v="2"/>
    <n v="4134.08"/>
    <x v="1"/>
    <s v="tier - 1"/>
    <x v="1"/>
    <s v="6-Aug-1991"/>
    <x v="42"/>
  </r>
  <r>
    <s v="Id1886"/>
    <s v="Dorota"/>
    <n v="25.934999999999999"/>
    <n v="4.95"/>
    <s v="No"/>
    <x v="0"/>
    <x v="0"/>
    <n v="0"/>
    <x v="1"/>
    <x v="1"/>
    <x v="2"/>
    <n v="4133.6400000000003"/>
    <x v="1"/>
    <s v="tier - 3"/>
    <x v="1"/>
    <s v="21-Aug-1994"/>
    <x v="6"/>
  </r>
  <r>
    <s v="Id1887"/>
    <s v="Mr.  Jose Norberto Sr."/>
    <n v="31.5"/>
    <n v="6.16"/>
    <s v="No"/>
    <x v="0"/>
    <x v="0"/>
    <n v="0"/>
    <x v="1"/>
    <x v="0"/>
    <x v="1"/>
    <n v="4076.5"/>
    <x v="1"/>
    <s v="tier - 3"/>
    <x v="3"/>
    <s v="14-Dec-1990"/>
    <x v="3"/>
  </r>
  <r>
    <s v="Id1888"/>
    <s v="Peter"/>
    <n v="30.03"/>
    <n v="6.41"/>
    <s v="No"/>
    <x v="0"/>
    <x v="0"/>
    <n v="0"/>
    <x v="1"/>
    <x v="0"/>
    <x v="1"/>
    <n v="4074.45"/>
    <x v="2"/>
    <s v="tier - 2"/>
    <x v="0"/>
    <s v="1-Dec-1990"/>
    <x v="3"/>
  </r>
  <r>
    <s v="Id1889"/>
    <s v="Bryant"/>
    <n v="33.479999999999997"/>
    <n v="8.94"/>
    <s v="No"/>
    <x v="0"/>
    <x v="0"/>
    <n v="0"/>
    <x v="1"/>
    <x v="0"/>
    <x v="0"/>
    <n v="4070.51"/>
    <x v="1"/>
    <s v="tier - 1"/>
    <x v="1"/>
    <s v="18-Oct-2002"/>
    <x v="43"/>
  </r>
  <r>
    <s v="Id1890"/>
    <s v="Christina"/>
    <n v="16.510000000000002"/>
    <n v="4.42"/>
    <s v="Yes"/>
    <x v="0"/>
    <x v="1"/>
    <n v="1"/>
    <x v="1"/>
    <x v="3"/>
    <x v="2"/>
    <n v="4070.42"/>
    <x v="1"/>
    <s v="tier - 1"/>
    <x v="0"/>
    <s v="16-Sep-1983"/>
    <x v="33"/>
  </r>
  <r>
    <s v="Id1891"/>
    <s v="John"/>
    <n v="33.155000000000001"/>
    <n v="5.3"/>
    <s v="Yes"/>
    <x v="0"/>
    <x v="0"/>
    <n v="1"/>
    <x v="1"/>
    <x v="0"/>
    <x v="2"/>
    <n v="4058.71"/>
    <x v="2"/>
    <s v="tier - 3"/>
    <x v="1"/>
    <s v="14-Sep-1995"/>
    <x v="40"/>
  </r>
  <r>
    <s v="Id1892"/>
    <s v="Eduardo"/>
    <n v="37.29"/>
    <n v="4.6399999999999997"/>
    <s v="No"/>
    <x v="0"/>
    <x v="1"/>
    <n v="1"/>
    <x v="1"/>
    <x v="0"/>
    <x v="2"/>
    <n v="4058.12"/>
    <x v="1"/>
    <s v="tier - 1"/>
    <x v="0"/>
    <s v="13-Aug-1993"/>
    <x v="20"/>
  </r>
  <r>
    <s v="Id1893"/>
    <s v="Laura M."/>
    <n v="20.23"/>
    <n v="6.16"/>
    <s v="Yes"/>
    <x v="0"/>
    <x v="0"/>
    <n v="1"/>
    <x v="1"/>
    <x v="2"/>
    <x v="1"/>
    <n v="4047.94"/>
    <x v="1"/>
    <s v="tier - 1"/>
    <x v="0"/>
    <s v="30-Nov-1988"/>
    <x v="23"/>
  </r>
  <r>
    <s v="Id1894"/>
    <s v="Charlie"/>
    <n v="28.975000000000001"/>
    <n v="4.12"/>
    <s v="No"/>
    <x v="0"/>
    <x v="1"/>
    <n v="1"/>
    <x v="1"/>
    <x v="1"/>
    <x v="2"/>
    <n v="4040.56"/>
    <x v="2"/>
    <s v="tier - 3"/>
    <x v="5"/>
    <s v="26-Dec-1993"/>
    <x v="20"/>
  </r>
  <r>
    <s v="Id1895"/>
    <s v="Melissa D."/>
    <n v="16.420000000000002"/>
    <n v="5.77"/>
    <s v="Yes"/>
    <x v="0"/>
    <x v="1"/>
    <n v="1"/>
    <x v="1"/>
    <x v="3"/>
    <x v="1"/>
    <n v="4039.9"/>
    <x v="1"/>
    <s v="tier - 1"/>
    <x v="0"/>
    <s v="10-Nov-1983"/>
    <x v="33"/>
  </r>
  <r>
    <s v="Id1896"/>
    <s v="Dan C. Jr."/>
    <n v="17.559999999999999"/>
    <n v="6.2"/>
    <s v="No"/>
    <x v="0"/>
    <x v="0"/>
    <n v="1"/>
    <x v="1"/>
    <x v="3"/>
    <x v="1"/>
    <n v="4038.41"/>
    <x v="1"/>
    <s v="tier - 1"/>
    <x v="0"/>
    <s v="7-Jul-1984"/>
    <x v="32"/>
  </r>
  <r>
    <s v="Id1897"/>
    <s v="Matthew"/>
    <n v="24.13"/>
    <n v="4.3899999999999997"/>
    <s v="No"/>
    <x v="0"/>
    <x v="0"/>
    <n v="1"/>
    <x v="1"/>
    <x v="2"/>
    <x v="2"/>
    <n v="4032.24"/>
    <x v="2"/>
    <s v="tier - 3"/>
    <x v="1"/>
    <s v="11-Oct-1992"/>
    <x v="34"/>
  </r>
  <r>
    <s v="Id1898"/>
    <s v="Wesley C."/>
    <n v="19.95"/>
    <n v="5.13"/>
    <s v="No"/>
    <x v="1"/>
    <x v="0"/>
    <n v="2"/>
    <x v="1"/>
    <x v="2"/>
    <x v="2"/>
    <n v="4005.42"/>
    <x v="1"/>
    <s v="tier - 1"/>
    <x v="5"/>
    <s v="13-Sep-2000"/>
    <x v="21"/>
  </r>
  <r>
    <s v="Id1899"/>
    <s v="Christopher"/>
    <n v="21.24"/>
    <n v="4.49"/>
    <s v="No"/>
    <x v="0"/>
    <x v="0"/>
    <n v="0"/>
    <x v="1"/>
    <x v="2"/>
    <x v="2"/>
    <n v="4002.36"/>
    <x v="1"/>
    <s v="tier - 1"/>
    <x v="0"/>
    <s v="10-Jul-1989"/>
    <x v="4"/>
  </r>
  <r>
    <s v="Id1900"/>
    <s v="Jessica"/>
    <n v="44.22"/>
    <n v="6.35"/>
    <s v="No"/>
    <x v="0"/>
    <x v="0"/>
    <n v="0"/>
    <x v="1"/>
    <x v="0"/>
    <x v="1"/>
    <n v="3994.18"/>
    <x v="1"/>
    <s v="tier - 2"/>
    <x v="0"/>
    <s v="1-Nov-1990"/>
    <x v="3"/>
  </r>
  <r>
    <s v="Id1901"/>
    <s v="Christin"/>
    <n v="41.1"/>
    <n v="5.79"/>
    <s v="No"/>
    <x v="0"/>
    <x v="0"/>
    <n v="0"/>
    <x v="1"/>
    <x v="0"/>
    <x v="1"/>
    <n v="3989.84"/>
    <x v="1"/>
    <s v="tier - 2"/>
    <x v="3"/>
    <s v="22-Nov-1990"/>
    <x v="3"/>
  </r>
  <r>
    <s v="Id1902"/>
    <s v="Sara"/>
    <n v="34.200000000000003"/>
    <n v="4.78"/>
    <s v="Yes"/>
    <x v="0"/>
    <x v="0"/>
    <n v="0"/>
    <x v="1"/>
    <x v="0"/>
    <x v="2"/>
    <n v="3987.93"/>
    <x v="1"/>
    <s v="tier - 2"/>
    <x v="3"/>
    <s v="8-Sep-1996"/>
    <x v="45"/>
  </r>
  <r>
    <s v="Id1903"/>
    <s v="Elizabeth"/>
    <n v="29.92"/>
    <n v="6.02"/>
    <s v="Yes"/>
    <x v="0"/>
    <x v="0"/>
    <n v="0"/>
    <x v="1"/>
    <x v="1"/>
    <x v="1"/>
    <n v="3981.98"/>
    <x v="1"/>
    <s v="tier - 2"/>
    <x v="0"/>
    <s v="17-Aug-1996"/>
    <x v="45"/>
  </r>
  <r>
    <s v="Id1904"/>
    <s v="Margaret P."/>
    <n v="28.93"/>
    <n v="4.4400000000000004"/>
    <s v="No"/>
    <x v="0"/>
    <x v="0"/>
    <n v="0"/>
    <x v="1"/>
    <x v="1"/>
    <x v="2"/>
    <n v="3972.92"/>
    <x v="1"/>
    <s v="tier - 3"/>
    <x v="0"/>
    <s v="29-Jul-1990"/>
    <x v="3"/>
  </r>
  <r>
    <s v="Id1905"/>
    <s v="Tiffany K"/>
    <n v="31.254999999999999"/>
    <n v="5.84"/>
    <s v="Yes"/>
    <x v="0"/>
    <x v="0"/>
    <n v="1"/>
    <x v="1"/>
    <x v="0"/>
    <x v="1"/>
    <n v="3956.07"/>
    <x v="1"/>
    <s v="tier - 2"/>
    <x v="1"/>
    <s v="11-Jul-1995"/>
    <x v="40"/>
  </r>
  <r>
    <s v="Id1906"/>
    <s v="David M."/>
    <n v="29.83"/>
    <n v="5.39"/>
    <s v="No"/>
    <x v="0"/>
    <x v="0"/>
    <n v="0"/>
    <x v="1"/>
    <x v="1"/>
    <x v="2"/>
    <n v="3955.98"/>
    <x v="1"/>
    <s v="tier - 3"/>
    <x v="14"/>
    <s v="10-Jul-1999"/>
    <x v="35"/>
  </r>
  <r>
    <s v="Id1907"/>
    <s v="Christine E"/>
    <n v="29.59"/>
    <n v="6.16"/>
    <s v="No"/>
    <x v="0"/>
    <x v="1"/>
    <n v="1"/>
    <x v="1"/>
    <x v="1"/>
    <x v="1"/>
    <n v="3947.41"/>
    <x v="1"/>
    <s v="tier - 2"/>
    <x v="0"/>
    <s v="11-Nov-1993"/>
    <x v="20"/>
  </r>
  <r>
    <s v="Id1908"/>
    <s v="Ms.  Donna"/>
    <n v="31.16"/>
    <n v="4.49"/>
    <s v="No"/>
    <x v="0"/>
    <x v="1"/>
    <n v="1"/>
    <x v="1"/>
    <x v="0"/>
    <x v="2"/>
    <n v="3943.6"/>
    <x v="1"/>
    <s v="tier - 3"/>
    <x v="2"/>
    <s v="29-Sep-1993"/>
    <x v="20"/>
  </r>
  <r>
    <s v="Id1909"/>
    <s v="Rod"/>
    <n v="34.21"/>
    <n v="4.4800000000000004"/>
    <s v="Yes"/>
    <x v="0"/>
    <x v="0"/>
    <n v="1"/>
    <x v="1"/>
    <x v="0"/>
    <x v="2"/>
    <n v="3935.18"/>
    <x v="2"/>
    <s v="tier - 1"/>
    <x v="0"/>
    <s v="24-Oct-1988"/>
    <x v="23"/>
  </r>
  <r>
    <s v="Id1910"/>
    <s v="Joe"/>
    <n v="34.86"/>
    <n v="10.97"/>
    <s v="No"/>
    <x v="0"/>
    <x v="0"/>
    <n v="0"/>
    <x v="1"/>
    <x v="0"/>
    <x v="0"/>
    <n v="3931.51"/>
    <x v="1"/>
    <s v="tier - 3"/>
    <x v="3"/>
    <s v="15-Jun-2002"/>
    <x v="43"/>
  </r>
  <r>
    <s v="Id1911"/>
    <s v="Kayleigh"/>
    <n v="34.58"/>
    <n v="5.14"/>
    <s v="No"/>
    <x v="1"/>
    <x v="0"/>
    <n v="2"/>
    <x v="1"/>
    <x v="0"/>
    <x v="2"/>
    <n v="3925.76"/>
    <x v="1"/>
    <s v="tier - 2"/>
    <x v="2"/>
    <s v="10-Jul-2000"/>
    <x v="21"/>
  </r>
  <r>
    <s v="Id1912"/>
    <s v="Lorcan A."/>
    <n v="17.940000000000001"/>
    <n v="5.17"/>
    <s v="Yes"/>
    <x v="0"/>
    <x v="0"/>
    <n v="0"/>
    <x v="1"/>
    <x v="3"/>
    <x v="2"/>
    <n v="3910.44"/>
    <x v="1"/>
    <s v="tier - 2"/>
    <x v="0"/>
    <s v="5-Jul-1985"/>
    <x v="17"/>
  </r>
  <r>
    <s v="Id1913"/>
    <s v="Billy"/>
    <n v="26.8"/>
    <n v="6.18"/>
    <s v="Yes"/>
    <x v="0"/>
    <x v="1"/>
    <n v="1"/>
    <x v="1"/>
    <x v="1"/>
    <x v="1"/>
    <n v="3906.13"/>
    <x v="2"/>
    <s v="tier - 3"/>
    <x v="3"/>
    <s v="24-Nov-1997"/>
    <x v="31"/>
  </r>
  <r>
    <s v="Id1914"/>
    <s v="Paul M."/>
    <n v="17.690000000000001"/>
    <n v="9.07"/>
    <s v="Yes"/>
    <x v="0"/>
    <x v="0"/>
    <n v="0"/>
    <x v="1"/>
    <x v="3"/>
    <x v="0"/>
    <n v="3902.07"/>
    <x v="1"/>
    <s v="tier - 2"/>
    <x v="0"/>
    <s v="27-Aug-1981"/>
    <x v="36"/>
  </r>
  <r>
    <s v="Id1915"/>
    <s v="Brenda M."/>
    <n v="25.77"/>
    <n v="4.43"/>
    <s v="No"/>
    <x v="0"/>
    <x v="1"/>
    <n v="1"/>
    <x v="1"/>
    <x v="1"/>
    <x v="2"/>
    <n v="3898.35"/>
    <x v="1"/>
    <s v="tier - 2"/>
    <x v="1"/>
    <s v="14-Sep-1993"/>
    <x v="20"/>
  </r>
  <r>
    <s v="Id1916"/>
    <s v="Jeff H"/>
    <n v="34.46"/>
    <n v="4.17"/>
    <s v="No"/>
    <x v="1"/>
    <x v="0"/>
    <n v="1"/>
    <x v="1"/>
    <x v="0"/>
    <x v="2"/>
    <n v="3889.2"/>
    <x v="1"/>
    <s v="tier - 2"/>
    <x v="1"/>
    <s v="13-Jul-2004"/>
    <x v="41"/>
  </r>
  <r>
    <s v="Id1917"/>
    <s v="Michael"/>
    <n v="30.875"/>
    <n v="4.95"/>
    <s v="Yes"/>
    <x v="0"/>
    <x v="0"/>
    <n v="0"/>
    <x v="1"/>
    <x v="0"/>
    <x v="2"/>
    <n v="3877.3"/>
    <x v="0"/>
    <s v="tier - 3"/>
    <x v="1"/>
    <s v="23-Oct-1996"/>
    <x v="45"/>
  </r>
  <r>
    <s v="Id1918"/>
    <s v="Jan"/>
    <n v="39.49"/>
    <n v="5.13"/>
    <s v="No"/>
    <x v="0"/>
    <x v="0"/>
    <n v="0"/>
    <x v="1"/>
    <x v="0"/>
    <x v="2"/>
    <n v="3875.73"/>
    <x v="1"/>
    <s v="tier - 3"/>
    <x v="0"/>
    <s v="25-Jul-1991"/>
    <x v="42"/>
  </r>
  <r>
    <s v="Id1919"/>
    <s v="Bernard"/>
    <n v="28.88"/>
    <n v="4.0999999999999996"/>
    <s v="No"/>
    <x v="0"/>
    <x v="0"/>
    <n v="0"/>
    <x v="1"/>
    <x v="1"/>
    <x v="2"/>
    <n v="3866.86"/>
    <x v="0"/>
    <s v="tier - 1"/>
    <x v="1"/>
    <s v="24-Jun-1990"/>
    <x v="3"/>
  </r>
  <r>
    <s v="Id1920"/>
    <s v="Craig"/>
    <n v="20.234999999999999"/>
    <n v="5.01"/>
    <s v="Yes"/>
    <x v="0"/>
    <x v="0"/>
    <n v="0"/>
    <x v="1"/>
    <x v="2"/>
    <x v="2"/>
    <n v="3861.21"/>
    <x v="1"/>
    <s v="tier - 2"/>
    <x v="4"/>
    <s v="18-Oct-2001"/>
    <x v="47"/>
  </r>
  <r>
    <s v="Id1921"/>
    <s v="Bryn"/>
    <n v="30.67"/>
    <n v="5.09"/>
    <s v="Yes"/>
    <x v="0"/>
    <x v="0"/>
    <n v="0"/>
    <x v="1"/>
    <x v="0"/>
    <x v="2"/>
    <n v="3858.51"/>
    <x v="1"/>
    <s v="tier - 3"/>
    <x v="15"/>
    <s v="6-Jun-2001"/>
    <x v="21"/>
  </r>
  <r>
    <s v="Id1922"/>
    <s v="Michael"/>
    <n v="30.875"/>
    <n v="6.49"/>
    <s v="No"/>
    <x v="0"/>
    <x v="0"/>
    <n v="0"/>
    <x v="1"/>
    <x v="0"/>
    <x v="1"/>
    <n v="3857.76"/>
    <x v="2"/>
    <s v="tier - 1"/>
    <x v="4"/>
    <s v="19-Aug-1991"/>
    <x v="42"/>
  </r>
  <r>
    <s v="Id1923"/>
    <s v="Benjamin"/>
    <n v="23.8"/>
    <n v="4.08"/>
    <s v="No"/>
    <x v="0"/>
    <x v="0"/>
    <n v="0"/>
    <x v="1"/>
    <x v="2"/>
    <x v="2"/>
    <n v="3847.67"/>
    <x v="2"/>
    <s v="tier - 2"/>
    <x v="3"/>
    <s v="12-Aug-1994"/>
    <x v="6"/>
  </r>
  <r>
    <s v="Id1924"/>
    <s v="Jay"/>
    <n v="15.37"/>
    <n v="8.6300000000000008"/>
    <s v="Yes"/>
    <x v="0"/>
    <x v="0"/>
    <n v="0"/>
    <x v="1"/>
    <x v="3"/>
    <x v="0"/>
    <n v="3797.2"/>
    <x v="1"/>
    <s v="tier - 3"/>
    <x v="1"/>
    <s v="29-Sep-1981"/>
    <x v="36"/>
  </r>
  <r>
    <s v="Id1925"/>
    <s v="William"/>
    <n v="30.4"/>
    <n v="5.28"/>
    <s v="No"/>
    <x v="0"/>
    <x v="0"/>
    <n v="0"/>
    <x v="1"/>
    <x v="0"/>
    <x v="2"/>
    <n v="3796.36"/>
    <x v="1"/>
    <s v="tier - 3"/>
    <x v="1"/>
    <s v="24-Jun-1999"/>
    <x v="35"/>
  </r>
  <r>
    <s v="Id1926"/>
    <s v="Shelley"/>
    <n v="19.48"/>
    <n v="5.63"/>
    <s v="Yes"/>
    <x v="0"/>
    <x v="0"/>
    <n v="1"/>
    <x v="1"/>
    <x v="2"/>
    <x v="2"/>
    <n v="3793.55"/>
    <x v="1"/>
    <s v="tier - 3"/>
    <x v="0"/>
    <s v="28-Aug-1988"/>
    <x v="23"/>
  </r>
  <r>
    <s v="Id1927"/>
    <s v="Jekaterina"/>
    <n v="16.96"/>
    <n v="11.47"/>
    <s v="Yes"/>
    <x v="0"/>
    <x v="0"/>
    <n v="0"/>
    <x v="1"/>
    <x v="3"/>
    <x v="0"/>
    <n v="3785.77"/>
    <x v="1"/>
    <s v="tier - 1"/>
    <x v="0"/>
    <s v="13-Dec-1981"/>
    <x v="36"/>
  </r>
  <r>
    <s v="Id1928"/>
    <s v="Daniel"/>
    <n v="19.05"/>
    <n v="4.92"/>
    <s v="No"/>
    <x v="0"/>
    <x v="0"/>
    <n v="1"/>
    <x v="1"/>
    <x v="2"/>
    <x v="2"/>
    <n v="3773.23"/>
    <x v="1"/>
    <s v="tier - 3"/>
    <x v="0"/>
    <s v="24-Oct-1987"/>
    <x v="38"/>
  </r>
  <r>
    <s v="Id1929"/>
    <s v="Pauline"/>
    <n v="37.619999999999997"/>
    <n v="4.18"/>
    <s v="No"/>
    <x v="0"/>
    <x v="0"/>
    <n v="0"/>
    <x v="1"/>
    <x v="0"/>
    <x v="2"/>
    <n v="3766.88"/>
    <x v="1"/>
    <s v="tier - 1"/>
    <x v="0"/>
    <s v="21-Nov-1994"/>
    <x v="6"/>
  </r>
  <r>
    <s v="Id1930"/>
    <s v="Colleen"/>
    <n v="29.1"/>
    <n v="4.67"/>
    <s v="No"/>
    <x v="0"/>
    <x v="0"/>
    <n v="0"/>
    <x v="1"/>
    <x v="1"/>
    <x v="2"/>
    <n v="3761.29"/>
    <x v="1"/>
    <s v="tier - 3"/>
    <x v="3"/>
    <s v="24-Oct-1991"/>
    <x v="42"/>
  </r>
  <r>
    <s v="Id1931"/>
    <s v="Aleah K"/>
    <n v="26.62"/>
    <n v="6.24"/>
    <s v="No"/>
    <x v="0"/>
    <x v="0"/>
    <n v="0"/>
    <x v="1"/>
    <x v="1"/>
    <x v="1"/>
    <n v="3757.84"/>
    <x v="1"/>
    <s v="tier - 1"/>
    <x v="0"/>
    <s v="25-Aug-1991"/>
    <x v="42"/>
  </r>
  <r>
    <s v="Id1932"/>
    <s v="Mare"/>
    <n v="25.74"/>
    <n v="5.99"/>
    <s v="No"/>
    <x v="0"/>
    <x v="0"/>
    <n v="0"/>
    <x v="1"/>
    <x v="1"/>
    <x v="1"/>
    <n v="3756.62"/>
    <x v="1"/>
    <s v="tier - 2"/>
    <x v="0"/>
    <s v="28-Oct-1991"/>
    <x v="42"/>
  </r>
  <r>
    <s v="Id1933"/>
    <s v="Kevin"/>
    <n v="18.22"/>
    <n v="10.27"/>
    <s v="Yes"/>
    <x v="0"/>
    <x v="0"/>
    <n v="1"/>
    <x v="1"/>
    <x v="3"/>
    <x v="0"/>
    <n v="3748.56"/>
    <x v="1"/>
    <s v="tier - 2"/>
    <x v="0"/>
    <s v="9-Sep-1986"/>
    <x v="26"/>
  </r>
  <r>
    <s v="Id1934"/>
    <s v="Jessica"/>
    <n v="26.03"/>
    <n v="5.97"/>
    <s v="No"/>
    <x v="0"/>
    <x v="1"/>
    <n v="1"/>
    <x v="1"/>
    <x v="1"/>
    <x v="1"/>
    <n v="3736.46"/>
    <x v="1"/>
    <s v="tier - 2"/>
    <x v="1"/>
    <s v="22-Jun-1993"/>
    <x v="20"/>
  </r>
  <r>
    <s v="Id1935"/>
    <s v="Amanda R"/>
    <n v="17.29"/>
    <n v="4.9800000000000004"/>
    <s v="No"/>
    <x v="0"/>
    <x v="0"/>
    <n v="0"/>
    <x v="1"/>
    <x v="3"/>
    <x v="2"/>
    <n v="3732.63"/>
    <x v="1"/>
    <s v="tier - 3"/>
    <x v="2"/>
    <s v="22-Aug-1994"/>
    <x v="6"/>
  </r>
  <r>
    <s v="Id1936"/>
    <s v="Murray W."/>
    <n v="18.170000000000002"/>
    <n v="6.91"/>
    <s v="Yes"/>
    <x v="0"/>
    <x v="0"/>
    <n v="1"/>
    <x v="1"/>
    <x v="3"/>
    <x v="0"/>
    <n v="3731.6"/>
    <x v="1"/>
    <s v="tier - 2"/>
    <x v="0"/>
    <s v="1-Dec-1986"/>
    <x v="26"/>
  </r>
  <r>
    <s v="Id1937"/>
    <s v="Meghan P."/>
    <n v="32.54"/>
    <n v="6.38"/>
    <s v="No"/>
    <x v="1"/>
    <x v="0"/>
    <n v="1"/>
    <x v="1"/>
    <x v="0"/>
    <x v="1"/>
    <n v="3722.23"/>
    <x v="1"/>
    <s v="tier - 2"/>
    <x v="15"/>
    <s v="5-Nov-2004"/>
    <x v="41"/>
  </r>
  <r>
    <s v="Id1938"/>
    <s v="David"/>
    <n v="30.25"/>
    <n v="4.7699999999999996"/>
    <s v="No"/>
    <x v="0"/>
    <x v="0"/>
    <n v="0"/>
    <x v="1"/>
    <x v="0"/>
    <x v="2"/>
    <n v="3704.35"/>
    <x v="1"/>
    <s v="tier - 2"/>
    <x v="0"/>
    <s v="2-Dec-1989"/>
    <x v="4"/>
  </r>
  <r>
    <s v="Id1939"/>
    <s v="Seth"/>
    <n v="19.59"/>
    <n v="6.04"/>
    <s v="Yes"/>
    <x v="0"/>
    <x v="0"/>
    <n v="1"/>
    <x v="1"/>
    <x v="2"/>
    <x v="1"/>
    <n v="3699.54"/>
    <x v="1"/>
    <s v="tier - 3"/>
    <x v="0"/>
    <s v="18-Aug-1988"/>
    <x v="23"/>
  </r>
  <r>
    <s v="Id1940"/>
    <s v="Michael P."/>
    <n v="45.9"/>
    <n v="4.3"/>
    <s v="Yes"/>
    <x v="0"/>
    <x v="0"/>
    <n v="1"/>
    <x v="1"/>
    <x v="0"/>
    <x v="2"/>
    <n v="3693.43"/>
    <x v="1"/>
    <s v="tier - 3"/>
    <x v="3"/>
    <s v="21-Oct-1995"/>
    <x v="40"/>
  </r>
  <r>
    <s v="Id1941"/>
    <s v="Russell M"/>
    <n v="17.059999999999999"/>
    <n v="8.75"/>
    <s v="Yes"/>
    <x v="0"/>
    <x v="0"/>
    <n v="0"/>
    <x v="1"/>
    <x v="3"/>
    <x v="0"/>
    <n v="3688.38"/>
    <x v="1"/>
    <s v="tier - 2"/>
    <x v="0"/>
    <s v="14-Dec-1981"/>
    <x v="36"/>
  </r>
  <r>
    <s v="Id1942"/>
    <s v="Martin"/>
    <n v="32.07"/>
    <n v="5.25"/>
    <s v="No"/>
    <x v="0"/>
    <x v="1"/>
    <n v="1"/>
    <x v="1"/>
    <x v="0"/>
    <x v="2"/>
    <n v="3688.35"/>
    <x v="1"/>
    <s v="tier - 2"/>
    <x v="14"/>
    <s v="10-Jul-2003"/>
    <x v="39"/>
  </r>
  <r>
    <s v="Id1943"/>
    <s v="Michael"/>
    <n v="16.5"/>
    <n v="5.03"/>
    <s v="No"/>
    <x v="0"/>
    <x v="0"/>
    <n v="1"/>
    <x v="1"/>
    <x v="3"/>
    <x v="2"/>
    <n v="3678.86"/>
    <x v="1"/>
    <s v="tier - 3"/>
    <x v="0"/>
    <s v="6-Jul-1984"/>
    <x v="32"/>
  </r>
  <r>
    <s v="Id1944"/>
    <s v="Miles"/>
    <n v="31.4"/>
    <n v="5.88"/>
    <s v="No"/>
    <x v="0"/>
    <x v="0"/>
    <n v="1"/>
    <x v="1"/>
    <x v="0"/>
    <x v="1"/>
    <n v="3659.35"/>
    <x v="2"/>
    <s v="tier - 1"/>
    <x v="3"/>
    <s v="14-Sep-1992"/>
    <x v="34"/>
  </r>
  <r>
    <s v="Id1945"/>
    <s v="Amanda"/>
    <n v="20.36"/>
    <n v="4.49"/>
    <s v="No"/>
    <x v="0"/>
    <x v="0"/>
    <n v="0"/>
    <x v="1"/>
    <x v="2"/>
    <x v="2"/>
    <n v="3653.29"/>
    <x v="1"/>
    <s v="tier - 3"/>
    <x v="3"/>
    <s v="8-Nov-1990"/>
    <x v="3"/>
  </r>
  <r>
    <s v="Id1946"/>
    <s v="Roger"/>
    <n v="25.46"/>
    <n v="4.1399999999999997"/>
    <s v="No"/>
    <x v="0"/>
    <x v="0"/>
    <n v="1"/>
    <x v="1"/>
    <x v="1"/>
    <x v="2"/>
    <n v="3645.09"/>
    <x v="0"/>
    <s v="tier - 2"/>
    <x v="7"/>
    <s v="17-Nov-1992"/>
    <x v="34"/>
  </r>
  <r>
    <s v="Id1947"/>
    <s v="Brock J"/>
    <n v="17.09"/>
    <n v="5.8"/>
    <s v="Yes"/>
    <x v="0"/>
    <x v="0"/>
    <n v="0"/>
    <x v="1"/>
    <x v="3"/>
    <x v="1"/>
    <n v="3622.13"/>
    <x v="1"/>
    <s v="tier - 1"/>
    <x v="0"/>
    <s v="14-Jun-1985"/>
    <x v="17"/>
  </r>
  <r>
    <s v="Id1948"/>
    <s v="Stephen F."/>
    <n v="20.83"/>
    <n v="5.12"/>
    <s v="No"/>
    <x v="0"/>
    <x v="0"/>
    <n v="0"/>
    <x v="1"/>
    <x v="2"/>
    <x v="2"/>
    <n v="3606.43"/>
    <x v="1"/>
    <s v="tier - 1"/>
    <x v="0"/>
    <s v="11-Oct-1990"/>
    <x v="3"/>
  </r>
  <r>
    <s v="Id1949"/>
    <s v="Missy"/>
    <n v="18.920000000000002"/>
    <n v="5.98"/>
    <s v="Yes"/>
    <x v="0"/>
    <x v="0"/>
    <n v="1"/>
    <x v="1"/>
    <x v="2"/>
    <x v="1"/>
    <n v="3603.6"/>
    <x v="1"/>
    <s v="tier - 1"/>
    <x v="0"/>
    <s v="4-Nov-1988"/>
    <x v="23"/>
  </r>
  <r>
    <s v="Id1950"/>
    <s v="William"/>
    <n v="37.1"/>
    <n v="5.46"/>
    <s v="No"/>
    <x v="0"/>
    <x v="0"/>
    <n v="0"/>
    <x v="1"/>
    <x v="0"/>
    <x v="2"/>
    <n v="3597.6"/>
    <x v="1"/>
    <s v="tier - 2"/>
    <x v="3"/>
    <s v="12-Aug-1999"/>
    <x v="35"/>
  </r>
  <r>
    <s v="Id1951"/>
    <s v="Lauren M"/>
    <n v="22.515000000000001"/>
    <n v="4.91"/>
    <s v="Yes"/>
    <x v="0"/>
    <x v="1"/>
    <n v="1"/>
    <x v="1"/>
    <x v="2"/>
    <x v="2"/>
    <n v="3594.17"/>
    <x v="1"/>
    <s v="tier - 2"/>
    <x v="1"/>
    <s v="4-Nov-1997"/>
    <x v="31"/>
  </r>
  <r>
    <s v="Id1952"/>
    <s v="Mr.  Apolo U."/>
    <n v="32.700000000000003"/>
    <n v="4.66"/>
    <s v="No"/>
    <x v="0"/>
    <x v="0"/>
    <n v="0"/>
    <x v="1"/>
    <x v="0"/>
    <x v="2"/>
    <n v="3591.48"/>
    <x v="1"/>
    <s v="tier - 3"/>
    <x v="3"/>
    <s v="6-Jun-1999"/>
    <x v="44"/>
  </r>
  <r>
    <s v="Id1953"/>
    <s v="Alfons"/>
    <n v="17.75"/>
    <n v="6.8"/>
    <s v="Yes"/>
    <x v="0"/>
    <x v="0"/>
    <n v="1"/>
    <x v="1"/>
    <x v="3"/>
    <x v="0"/>
    <n v="3589.14"/>
    <x v="1"/>
    <s v="tier - 2"/>
    <x v="0"/>
    <s v="27-Dec-1986"/>
    <x v="26"/>
  </r>
  <r>
    <s v="Id1954"/>
    <s v="Amber"/>
    <n v="33.630000000000003"/>
    <n v="4.47"/>
    <s v="Yes"/>
    <x v="0"/>
    <x v="0"/>
    <n v="0"/>
    <x v="1"/>
    <x v="0"/>
    <x v="2"/>
    <n v="3579.83"/>
    <x v="1"/>
    <s v="tier - 2"/>
    <x v="1"/>
    <s v="11-Nov-2001"/>
    <x v="47"/>
  </r>
  <r>
    <s v="Id1955"/>
    <s v="Leah C."/>
    <n v="34.799999999999997"/>
    <n v="4.08"/>
    <s v="Yes"/>
    <x v="0"/>
    <x v="0"/>
    <n v="1"/>
    <x v="1"/>
    <x v="0"/>
    <x v="2"/>
    <n v="3578"/>
    <x v="1"/>
    <s v="tier - 3"/>
    <x v="3"/>
    <s v="23-Aug-1995"/>
    <x v="40"/>
  </r>
  <r>
    <s v="Id1956"/>
    <s v="Lilia"/>
    <n v="16.809999999999999"/>
    <n v="5.51"/>
    <s v="Yes"/>
    <x v="0"/>
    <x v="0"/>
    <n v="1"/>
    <x v="1"/>
    <x v="3"/>
    <x v="2"/>
    <n v="3569.96"/>
    <x v="1"/>
    <s v="tier - 1"/>
    <x v="1"/>
    <s v="18-Aug-1988"/>
    <x v="23"/>
  </r>
  <r>
    <s v="Id1957"/>
    <s v="Mr.  Danny"/>
    <n v="16.690000000000001"/>
    <n v="8.4"/>
    <s v="Yes"/>
    <x v="0"/>
    <x v="0"/>
    <n v="0"/>
    <x v="1"/>
    <x v="3"/>
    <x v="0"/>
    <n v="3562.87"/>
    <x v="1"/>
    <s v="tier - 1"/>
    <x v="0"/>
    <s v="10-Oct-1981"/>
    <x v="36"/>
  </r>
  <r>
    <s v="Id1958"/>
    <s v="Lauren"/>
    <n v="23.21"/>
    <n v="5.14"/>
    <s v="Yes"/>
    <x v="0"/>
    <x v="0"/>
    <n v="1"/>
    <x v="1"/>
    <x v="2"/>
    <x v="2"/>
    <n v="3561.89"/>
    <x v="1"/>
    <s v="tier - 1"/>
    <x v="0"/>
    <s v="16-Jun-1995"/>
    <x v="40"/>
  </r>
  <r>
    <s v="Id1959"/>
    <s v="Courtney"/>
    <n v="25.175000000000001"/>
    <n v="5.21"/>
    <s v="Yes"/>
    <x v="0"/>
    <x v="0"/>
    <n v="1"/>
    <x v="1"/>
    <x v="1"/>
    <x v="2"/>
    <n v="3558.62"/>
    <x v="1"/>
    <s v="tier - 3"/>
    <x v="2"/>
    <s v="9-Oct-1995"/>
    <x v="40"/>
  </r>
  <r>
    <s v="Id1960"/>
    <s v="Elizabeth"/>
    <n v="34.770000000000003"/>
    <n v="6.23"/>
    <s v="No"/>
    <x v="0"/>
    <x v="0"/>
    <n v="0"/>
    <x v="1"/>
    <x v="0"/>
    <x v="1"/>
    <n v="3556.92"/>
    <x v="1"/>
    <s v="tier - 3"/>
    <x v="1"/>
    <s v="24-Sep-1994"/>
    <x v="6"/>
  </r>
  <r>
    <s v="Id1961"/>
    <s v="Satomi"/>
    <n v="27.7"/>
    <n v="5.6"/>
    <s v="No"/>
    <x v="0"/>
    <x v="0"/>
    <n v="1"/>
    <x v="1"/>
    <x v="1"/>
    <x v="2"/>
    <n v="3554.2"/>
    <x v="1"/>
    <s v="tier - 3"/>
    <x v="3"/>
    <s v="22-Dec-1992"/>
    <x v="34"/>
  </r>
  <r>
    <s v="Id1962"/>
    <s v="Matthew D"/>
    <n v="19.12"/>
    <n v="4.72"/>
    <s v="Yes"/>
    <x v="0"/>
    <x v="0"/>
    <n v="1"/>
    <x v="1"/>
    <x v="2"/>
    <x v="2"/>
    <n v="3540.12"/>
    <x v="1"/>
    <s v="tier - 1"/>
    <x v="0"/>
    <s v="15-Oct-1988"/>
    <x v="23"/>
  </r>
  <r>
    <s v="Id1963"/>
    <s v="Peter T II"/>
    <n v="32.67"/>
    <n v="4.67"/>
    <s v="No"/>
    <x v="0"/>
    <x v="1"/>
    <n v="1"/>
    <x v="1"/>
    <x v="0"/>
    <x v="2"/>
    <n v="3538.9"/>
    <x v="1"/>
    <s v="tier - 2"/>
    <x v="1"/>
    <s v="24-Aug-2003"/>
    <x v="39"/>
  </r>
  <r>
    <s v="Id1964"/>
    <s v="Manuel"/>
    <n v="28.5"/>
    <n v="6.11"/>
    <s v="No"/>
    <x v="0"/>
    <x v="0"/>
    <n v="1"/>
    <x v="1"/>
    <x v="1"/>
    <x v="1"/>
    <n v="3537.7"/>
    <x v="2"/>
    <s v="tier - 3"/>
    <x v="1"/>
    <s v="16-Sep-1998"/>
    <x v="44"/>
  </r>
  <r>
    <s v="Id1965"/>
    <s v="Kindsey P."/>
    <n v="39.270000000000003"/>
    <n v="6.25"/>
    <s v="No"/>
    <x v="0"/>
    <x v="0"/>
    <n v="0"/>
    <x v="1"/>
    <x v="0"/>
    <x v="1"/>
    <n v="3500.61"/>
    <x v="1"/>
    <s v="tier - 2"/>
    <x v="0"/>
    <s v="22-Sep-1999"/>
    <x v="35"/>
  </r>
  <r>
    <s v="Id1966"/>
    <s v="Thomas G."/>
    <n v="32.49"/>
    <n v="4"/>
    <s v="Yes"/>
    <x v="0"/>
    <x v="0"/>
    <n v="0"/>
    <x v="1"/>
    <x v="0"/>
    <x v="2"/>
    <n v="3490.55"/>
    <x v="0"/>
    <s v="tier - 2"/>
    <x v="5"/>
    <s v="18-Sep-1996"/>
    <x v="45"/>
  </r>
  <r>
    <s v="Id1967"/>
    <s v="Kyle S"/>
    <n v="23.7"/>
    <n v="5.55"/>
    <s v="Yes"/>
    <x v="0"/>
    <x v="0"/>
    <n v="0"/>
    <x v="1"/>
    <x v="2"/>
    <x v="2"/>
    <n v="3484.33"/>
    <x v="2"/>
    <s v="tier - 3"/>
    <x v="3"/>
    <s v="19-Sep-1996"/>
    <x v="45"/>
  </r>
  <r>
    <s v="Id1968"/>
    <s v="Alexander J."/>
    <n v="30.4"/>
    <n v="5.95"/>
    <s v="No"/>
    <x v="1"/>
    <x v="0"/>
    <n v="1"/>
    <x v="1"/>
    <x v="0"/>
    <x v="1"/>
    <n v="3481.87"/>
    <x v="1"/>
    <s v="tier - 3"/>
    <x v="4"/>
    <s v="26-Jun-2004"/>
    <x v="41"/>
  </r>
  <r>
    <s v="Id1969"/>
    <s v="Dustin L"/>
    <n v="38.94"/>
    <n v="4.3600000000000003"/>
    <s v="No"/>
    <x v="0"/>
    <x v="1"/>
    <n v="1"/>
    <x v="1"/>
    <x v="0"/>
    <x v="2"/>
    <n v="3471.41"/>
    <x v="1"/>
    <s v="tier - 2"/>
    <x v="0"/>
    <s v="12-Oct-1993"/>
    <x v="20"/>
  </r>
  <r>
    <s v="Id1970"/>
    <s v="Chloe"/>
    <n v="31.02"/>
    <n v="4.84"/>
    <s v="No"/>
    <x v="0"/>
    <x v="1"/>
    <n v="1"/>
    <x v="1"/>
    <x v="0"/>
    <x v="2"/>
    <n v="3463.51"/>
    <x v="1"/>
    <s v="tier - 1"/>
    <x v="15"/>
    <s v="29-Jul-2003"/>
    <x v="39"/>
  </r>
  <r>
    <s v="Id1971"/>
    <s v="Cailtlin"/>
    <n v="17.5"/>
    <n v="4.5599999999999996"/>
    <s v="No"/>
    <x v="0"/>
    <x v="0"/>
    <n v="1"/>
    <x v="1"/>
    <x v="3"/>
    <x v="2"/>
    <n v="3453.77"/>
    <x v="1"/>
    <s v="tier - 1"/>
    <x v="3"/>
    <s v="14-Sep-1987"/>
    <x v="38"/>
  </r>
  <r>
    <s v="Id1972"/>
    <s v="Joshua"/>
    <n v="34.799999999999997"/>
    <n v="4.42"/>
    <s v="Yes"/>
    <x v="1"/>
    <x v="0"/>
    <n v="2"/>
    <x v="1"/>
    <x v="0"/>
    <x v="2"/>
    <n v="3443.06"/>
    <x v="1"/>
    <s v="tier - 1"/>
    <x v="3"/>
    <s v="20-Jun-2000"/>
    <x v="21"/>
  </r>
  <r>
    <s v="Id1973"/>
    <s v="Chuy"/>
    <n v="17.3"/>
    <n v="7.66"/>
    <s v="Yes"/>
    <x v="0"/>
    <x v="0"/>
    <n v="1"/>
    <x v="1"/>
    <x v="3"/>
    <x v="0"/>
    <n v="3436.5"/>
    <x v="1"/>
    <s v="tier - 1"/>
    <x v="0"/>
    <s v="27-Aug-1986"/>
    <x v="26"/>
  </r>
  <r>
    <s v="Id1974"/>
    <s v="Laurie B"/>
    <n v="32.25"/>
    <n v="5.2"/>
    <s v="Yes"/>
    <x v="0"/>
    <x v="0"/>
    <n v="0"/>
    <x v="1"/>
    <x v="0"/>
    <x v="2"/>
    <n v="3434.38"/>
    <x v="1"/>
    <s v="tier - 2"/>
    <x v="3"/>
    <s v="26-Dec-2001"/>
    <x v="47"/>
  </r>
  <r>
    <s v="Id1975"/>
    <s v="Rachel B."/>
    <n v="42.4"/>
    <n v="5.53"/>
    <s v="Yes"/>
    <x v="0"/>
    <x v="0"/>
    <n v="0"/>
    <x v="1"/>
    <x v="0"/>
    <x v="2"/>
    <n v="3410.32"/>
    <x v="1"/>
    <s v="tier - 2"/>
    <x v="3"/>
    <s v="19-Dec-1996"/>
    <x v="45"/>
  </r>
  <r>
    <s v="Id1976"/>
    <s v="Ms.  Liza"/>
    <n v="38.664999999999999"/>
    <n v="4.8600000000000003"/>
    <s v="No"/>
    <x v="1"/>
    <x v="0"/>
    <n v="1"/>
    <x v="1"/>
    <x v="0"/>
    <x v="2"/>
    <n v="3393.36"/>
    <x v="1"/>
    <s v="tier - 2"/>
    <x v="8"/>
    <s v="16-Jul-2004"/>
    <x v="41"/>
  </r>
  <r>
    <s v="Id1977"/>
    <s v="Lindsey"/>
    <n v="29.92"/>
    <n v="5.49"/>
    <s v="Yes"/>
    <x v="0"/>
    <x v="0"/>
    <n v="0"/>
    <x v="1"/>
    <x v="1"/>
    <x v="2"/>
    <n v="3392.98"/>
    <x v="1"/>
    <s v="tier - 3"/>
    <x v="0"/>
    <s v="27-Oct-1996"/>
    <x v="45"/>
  </r>
  <r>
    <s v="Id1978"/>
    <s v="Lindsay E."/>
    <n v="29.48"/>
    <n v="4.09"/>
    <s v="Yes"/>
    <x v="0"/>
    <x v="0"/>
    <n v="0"/>
    <x v="1"/>
    <x v="1"/>
    <x v="2"/>
    <n v="3392.37"/>
    <x v="1"/>
    <s v="tier - 3"/>
    <x v="0"/>
    <s v="10-Aug-1996"/>
    <x v="45"/>
  </r>
  <r>
    <s v="Id1979"/>
    <s v="Kathleen M."/>
    <n v="28.785"/>
    <n v="4.3099999999999996"/>
    <s v="Yes"/>
    <x v="0"/>
    <x v="0"/>
    <n v="0"/>
    <x v="1"/>
    <x v="1"/>
    <x v="2"/>
    <n v="3385.4"/>
    <x v="1"/>
    <s v="tier - 2"/>
    <x v="2"/>
    <s v="13-Nov-1996"/>
    <x v="45"/>
  </r>
  <r>
    <s v="Id1980"/>
    <s v="Aya"/>
    <n v="19.8"/>
    <n v="4"/>
    <s v="Yes"/>
    <x v="0"/>
    <x v="0"/>
    <n v="0"/>
    <x v="1"/>
    <x v="2"/>
    <x v="2"/>
    <n v="3378.91"/>
    <x v="1"/>
    <s v="tier - 1"/>
    <x v="3"/>
    <s v="14-Dec-1996"/>
    <x v="45"/>
  </r>
  <r>
    <s v="Id1981"/>
    <s v="Carolyn R"/>
    <n v="35.53"/>
    <n v="4.68"/>
    <s v="No"/>
    <x v="0"/>
    <x v="1"/>
    <n v="1"/>
    <x v="1"/>
    <x v="0"/>
    <x v="2"/>
    <n v="3366.67"/>
    <x v="1"/>
    <s v="tier - 2"/>
    <x v="0"/>
    <s v="7-Oct-1993"/>
    <x v="20"/>
  </r>
  <r>
    <s v="Id1982"/>
    <s v="Bethany"/>
    <n v="21.47"/>
    <n v="4.0199999999999996"/>
    <s v="Yes"/>
    <x v="0"/>
    <x v="0"/>
    <n v="1"/>
    <x v="1"/>
    <x v="2"/>
    <x v="2"/>
    <n v="3353.47"/>
    <x v="1"/>
    <s v="tier - 3"/>
    <x v="1"/>
    <s v="23-Jun-1995"/>
    <x v="40"/>
  </r>
  <r>
    <s v="Id1983"/>
    <s v="Holly A"/>
    <n v="25.9"/>
    <n v="5.12"/>
    <s v="No"/>
    <x v="0"/>
    <x v="1"/>
    <n v="1"/>
    <x v="1"/>
    <x v="1"/>
    <x v="2"/>
    <n v="3353.28"/>
    <x v="1"/>
    <s v="tier - 1"/>
    <x v="3"/>
    <s v="28-Oct-1993"/>
    <x v="20"/>
  </r>
  <r>
    <s v="Id1984"/>
    <s v="Ping"/>
    <n v="20.81"/>
    <n v="5.52"/>
    <s v="No"/>
    <x v="0"/>
    <x v="0"/>
    <n v="0"/>
    <x v="1"/>
    <x v="2"/>
    <x v="2"/>
    <n v="3342.79"/>
    <x v="1"/>
    <s v="tier - 1"/>
    <x v="0"/>
    <s v="1-Sep-1991"/>
    <x v="42"/>
  </r>
  <r>
    <s v="Id1985"/>
    <s v="Tim"/>
    <n v="25.84"/>
    <n v="5.81"/>
    <s v="Yes"/>
    <x v="0"/>
    <x v="1"/>
    <n v="1"/>
    <x v="1"/>
    <x v="1"/>
    <x v="1"/>
    <n v="3309.79"/>
    <x v="2"/>
    <s v="tier - 3"/>
    <x v="6"/>
    <s v="20-Jun-1997"/>
    <x v="31"/>
  </r>
  <r>
    <s v="Id1986"/>
    <s v="John"/>
    <n v="30.95"/>
    <n v="5.16"/>
    <s v="No"/>
    <x v="0"/>
    <x v="1"/>
    <n v="1"/>
    <x v="1"/>
    <x v="0"/>
    <x v="2"/>
    <n v="3308.46"/>
    <x v="1"/>
    <s v="tier - 1"/>
    <x v="14"/>
    <s v="18-Nov-2003"/>
    <x v="39"/>
  </r>
  <r>
    <s v="Id1987"/>
    <s v="Mrs.  Cynthia"/>
    <n v="30.54"/>
    <n v="5"/>
    <s v="No"/>
    <x v="0"/>
    <x v="1"/>
    <n v="1"/>
    <x v="1"/>
    <x v="0"/>
    <x v="2"/>
    <n v="3300.7"/>
    <x v="1"/>
    <s v="tier - 2"/>
    <x v="15"/>
    <s v="5-Dec-2003"/>
    <x v="39"/>
  </r>
  <r>
    <s v="Id1988"/>
    <s v="Emmett"/>
    <n v="33.914999999999999"/>
    <n v="5.84"/>
    <s v="Yes"/>
    <x v="0"/>
    <x v="0"/>
    <n v="0"/>
    <x v="1"/>
    <x v="0"/>
    <x v="1"/>
    <n v="3292.53"/>
    <x v="1"/>
    <s v="tier - 2"/>
    <x v="1"/>
    <s v="17-Nov-1996"/>
    <x v="45"/>
  </r>
  <r>
    <s v="Id1989"/>
    <s v="Kate"/>
    <n v="33.31"/>
    <n v="4.1900000000000004"/>
    <s v="No"/>
    <x v="0"/>
    <x v="1"/>
    <n v="1"/>
    <x v="1"/>
    <x v="0"/>
    <x v="2"/>
    <n v="3280.22"/>
    <x v="1"/>
    <s v="tier - 3"/>
    <x v="3"/>
    <s v="3-Jul-2003"/>
    <x v="39"/>
  </r>
  <r>
    <s v="Id1990"/>
    <s v="Christopher L."/>
    <n v="25.745000000000001"/>
    <n v="4.62"/>
    <s v="Yes"/>
    <x v="0"/>
    <x v="0"/>
    <n v="0"/>
    <x v="1"/>
    <x v="1"/>
    <x v="2"/>
    <n v="3279.87"/>
    <x v="1"/>
    <s v="tier - 1"/>
    <x v="6"/>
    <s v="6-Oct-2001"/>
    <x v="47"/>
  </r>
  <r>
    <s v="Id1991"/>
    <s v="Christopher P."/>
    <n v="37.1"/>
    <n v="6.24"/>
    <s v="No"/>
    <x v="0"/>
    <x v="0"/>
    <n v="0"/>
    <x v="1"/>
    <x v="0"/>
    <x v="1"/>
    <n v="3277.16"/>
    <x v="1"/>
    <s v="tier - 3"/>
    <x v="3"/>
    <s v="1-Jul-1994"/>
    <x v="6"/>
  </r>
  <r>
    <s v="Id1992"/>
    <s v="Christopher W"/>
    <n v="35.435000000000002"/>
    <n v="5.81"/>
    <s v="No"/>
    <x v="0"/>
    <x v="0"/>
    <n v="0"/>
    <x v="1"/>
    <x v="0"/>
    <x v="1"/>
    <n v="3268.85"/>
    <x v="2"/>
    <s v="tier - 1"/>
    <x v="4"/>
    <s v="2-Dec-1994"/>
    <x v="6"/>
  </r>
  <r>
    <s v="Id1993"/>
    <s v="Norman H."/>
    <n v="20.399999999999999"/>
    <n v="4.83"/>
    <s v="No"/>
    <x v="0"/>
    <x v="0"/>
    <n v="0"/>
    <x v="1"/>
    <x v="2"/>
    <x v="2"/>
    <n v="3260.2"/>
    <x v="2"/>
    <s v="tier - 2"/>
    <x v="3"/>
    <s v="13-Nov-1991"/>
    <x v="42"/>
  </r>
  <r>
    <s v="Id1994"/>
    <s v="Susan"/>
    <n v="42.13"/>
    <n v="5.72"/>
    <s v="Yes"/>
    <x v="0"/>
    <x v="1"/>
    <n v="1"/>
    <x v="1"/>
    <x v="0"/>
    <x v="1"/>
    <n v="3238.44"/>
    <x v="1"/>
    <s v="tier - 3"/>
    <x v="0"/>
    <s v="2-Sep-1997"/>
    <x v="31"/>
  </r>
  <r>
    <s v="Id1995"/>
    <s v="Tatyana K"/>
    <n v="33.99"/>
    <n v="4.83"/>
    <s v="Yes"/>
    <x v="0"/>
    <x v="1"/>
    <n v="1"/>
    <x v="1"/>
    <x v="0"/>
    <x v="2"/>
    <n v="3227.12"/>
    <x v="1"/>
    <s v="tier - 3"/>
    <x v="0"/>
    <s v="2-Aug-1997"/>
    <x v="31"/>
  </r>
  <r>
    <s v="Id1996"/>
    <s v="Chrissy"/>
    <n v="28.594999999999999"/>
    <n v="4.1399999999999997"/>
    <s v="Yes"/>
    <x v="0"/>
    <x v="1"/>
    <n v="1"/>
    <x v="1"/>
    <x v="1"/>
    <x v="2"/>
    <n v="3213.62"/>
    <x v="1"/>
    <s v="tier - 2"/>
    <x v="2"/>
    <s v="6-Jul-1997"/>
    <x v="31"/>
  </r>
  <r>
    <s v="Id1997"/>
    <s v="Carrie"/>
    <n v="20.8"/>
    <n v="4.07"/>
    <s v="Yes"/>
    <x v="0"/>
    <x v="1"/>
    <n v="1"/>
    <x v="1"/>
    <x v="2"/>
    <x v="2"/>
    <n v="3208.79"/>
    <x v="1"/>
    <s v="tier - 3"/>
    <x v="3"/>
    <s v="22-Dec-1997"/>
    <x v="31"/>
  </r>
  <r>
    <s v="Id1998"/>
    <s v="Halle"/>
    <n v="23.465"/>
    <n v="6.26"/>
    <s v="Yes"/>
    <x v="0"/>
    <x v="1"/>
    <n v="1"/>
    <x v="1"/>
    <x v="2"/>
    <x v="1"/>
    <n v="3206.49"/>
    <x v="1"/>
    <s v="tier - 3"/>
    <x v="2"/>
    <s v="5-Jul-1997"/>
    <x v="31"/>
  </r>
  <r>
    <s v="Id1999"/>
    <s v="Carolyn"/>
    <n v="40.185000000000002"/>
    <n v="5.88"/>
    <s v="Yes"/>
    <x v="0"/>
    <x v="0"/>
    <n v="0"/>
    <x v="1"/>
    <x v="0"/>
    <x v="1"/>
    <n v="3201.25"/>
    <x v="1"/>
    <s v="tier - 3"/>
    <x v="1"/>
    <s v="11-Oct-1996"/>
    <x v="45"/>
  </r>
  <r>
    <s v="Id2000"/>
    <s v="Tara D."/>
    <n v="21.89"/>
    <n v="5.72"/>
    <s v="Yes"/>
    <x v="0"/>
    <x v="0"/>
    <n v="0"/>
    <x v="1"/>
    <x v="2"/>
    <x v="1"/>
    <n v="3180.51"/>
    <x v="1"/>
    <s v="tier - 2"/>
    <x v="0"/>
    <s v="2-Sep-2001"/>
    <x v="47"/>
  </r>
  <r>
    <s v="Id2001"/>
    <s v="Rasim M"/>
    <n v="29.34"/>
    <n v="6.09"/>
    <s v="Yes"/>
    <x v="1"/>
    <x v="0"/>
    <n v="2"/>
    <x v="1"/>
    <x v="1"/>
    <x v="1"/>
    <n v="3179.96"/>
    <x v="1"/>
    <s v="tier - 2"/>
    <x v="1"/>
    <s v="23-Sep-2000"/>
    <x v="21"/>
  </r>
  <r>
    <s v="Id2002"/>
    <s v="Dina"/>
    <n v="22.61"/>
    <n v="4.25"/>
    <s v="Yes"/>
    <x v="0"/>
    <x v="0"/>
    <n v="0"/>
    <x v="1"/>
    <x v="2"/>
    <x v="2"/>
    <n v="3176.82"/>
    <x v="1"/>
    <s v="tier - 1"/>
    <x v="1"/>
    <s v="3-Jul-1996"/>
    <x v="45"/>
  </r>
  <r>
    <s v="Id2003"/>
    <s v="Lisa"/>
    <n v="22.23"/>
    <n v="6.09"/>
    <s v="Yes"/>
    <x v="0"/>
    <x v="0"/>
    <n v="0"/>
    <x v="1"/>
    <x v="2"/>
    <x v="1"/>
    <n v="3176.29"/>
    <x v="1"/>
    <s v="tier - 2"/>
    <x v="1"/>
    <s v="14-Aug-1996"/>
    <x v="45"/>
  </r>
  <r>
    <s v="Id2004"/>
    <s v="Caitrin"/>
    <n v="33.4"/>
    <n v="5.51"/>
    <s v="No"/>
    <x v="0"/>
    <x v="0"/>
    <n v="0"/>
    <x v="1"/>
    <x v="0"/>
    <x v="2"/>
    <n v="3172.02"/>
    <x v="1"/>
    <s v="tier - 1"/>
    <x v="3"/>
    <s v="6-Jul-1994"/>
    <x v="6"/>
  </r>
  <r>
    <s v="Id2005"/>
    <s v="Adriana S"/>
    <n v="33.11"/>
    <n v="5.63"/>
    <s v="No"/>
    <x v="0"/>
    <x v="0"/>
    <n v="0"/>
    <x v="1"/>
    <x v="0"/>
    <x v="2"/>
    <n v="3171.61"/>
    <x v="1"/>
    <s v="tier - 3"/>
    <x v="0"/>
    <s v="25-Oct-1994"/>
    <x v="6"/>
  </r>
  <r>
    <s v="Id2006"/>
    <s v="Megan"/>
    <n v="16.815000000000001"/>
    <n v="5.29"/>
    <s v="Yes"/>
    <x v="0"/>
    <x v="0"/>
    <n v="0"/>
    <x v="1"/>
    <x v="3"/>
    <x v="2"/>
    <n v="3167.46"/>
    <x v="1"/>
    <s v="tier - 3"/>
    <x v="2"/>
    <s v="29-Aug-2001"/>
    <x v="47"/>
  </r>
  <r>
    <s v="Id2007"/>
    <s v="Kristen M"/>
    <n v="25.61"/>
    <n v="4"/>
    <s v="No"/>
    <x v="0"/>
    <x v="1"/>
    <n v="1"/>
    <x v="1"/>
    <x v="1"/>
    <x v="2"/>
    <n v="3162.02"/>
    <x v="1"/>
    <s v="tier - 3"/>
    <x v="0"/>
    <s v="25-Sep-1993"/>
    <x v="20"/>
  </r>
  <r>
    <s v="Id2008"/>
    <s v="Alix"/>
    <n v="25.8"/>
    <n v="5.49"/>
    <s v="No"/>
    <x v="0"/>
    <x v="0"/>
    <n v="0"/>
    <x v="1"/>
    <x v="1"/>
    <x v="2"/>
    <n v="3161.45"/>
    <x v="1"/>
    <s v="tier - 1"/>
    <x v="3"/>
    <s v="10-Jul-1994"/>
    <x v="6"/>
  </r>
  <r>
    <s v="Id2009"/>
    <s v="Kakushin"/>
    <n v="27.39"/>
    <n v="5.34"/>
    <s v="No"/>
    <x v="0"/>
    <x v="0"/>
    <n v="0"/>
    <x v="1"/>
    <x v="1"/>
    <x v="2"/>
    <n v="3128.35"/>
    <x v="1"/>
    <s v="tier - 3"/>
    <x v="14"/>
    <s v="25-Jun-1999"/>
    <x v="35"/>
  </r>
  <r>
    <s v="Id2010"/>
    <s v="Michael J"/>
    <n v="17.03"/>
    <n v="4.12"/>
    <s v="No"/>
    <x v="0"/>
    <x v="0"/>
    <n v="1"/>
    <x v="1"/>
    <x v="3"/>
    <x v="2"/>
    <n v="3088.06"/>
    <x v="1"/>
    <s v="tier - 2"/>
    <x v="0"/>
    <s v="1-Aug-1987"/>
    <x v="38"/>
  </r>
  <r>
    <s v="Id2011"/>
    <s v="Bradley"/>
    <n v="23.75"/>
    <n v="5.49"/>
    <s v="Yes"/>
    <x v="0"/>
    <x v="0"/>
    <n v="0"/>
    <x v="1"/>
    <x v="2"/>
    <x v="2"/>
    <n v="3077.1"/>
    <x v="1"/>
    <s v="tier - 1"/>
    <x v="1"/>
    <s v="13-Oct-2001"/>
    <x v="47"/>
  </r>
  <r>
    <s v="Id2012"/>
    <s v="Matt"/>
    <n v="26.03"/>
    <n v="5.1100000000000003"/>
    <s v="Yes"/>
    <x v="0"/>
    <x v="0"/>
    <n v="1"/>
    <x v="1"/>
    <x v="1"/>
    <x v="2"/>
    <n v="3070.81"/>
    <x v="2"/>
    <s v="tier - 1"/>
    <x v="6"/>
    <s v="10-Sep-1995"/>
    <x v="40"/>
  </r>
  <r>
    <s v="Id2013"/>
    <s v="Amanda C."/>
    <n v="16.079999999999998"/>
    <n v="5.94"/>
    <s v="No"/>
    <x v="0"/>
    <x v="0"/>
    <n v="0"/>
    <x v="1"/>
    <x v="3"/>
    <x v="1"/>
    <n v="3065.49"/>
    <x v="1"/>
    <s v="tier - 1"/>
    <x v="1"/>
    <s v="1-Oct-1989"/>
    <x v="4"/>
  </r>
  <r>
    <s v="Id2014"/>
    <s v="Valur"/>
    <n v="30.875"/>
    <n v="5.54"/>
    <s v="No"/>
    <x v="0"/>
    <x v="0"/>
    <n v="0"/>
    <x v="1"/>
    <x v="0"/>
    <x v="2"/>
    <n v="3062.51"/>
    <x v="2"/>
    <s v="tier - 1"/>
    <x v="1"/>
    <s v="26-Sep-1994"/>
    <x v="6"/>
  </r>
  <r>
    <s v="Id2015"/>
    <s v="Erica J"/>
    <n v="31.79"/>
    <n v="7.09"/>
    <s v="No"/>
    <x v="0"/>
    <x v="0"/>
    <n v="0"/>
    <x v="1"/>
    <x v="0"/>
    <x v="0"/>
    <n v="3056.39"/>
    <x v="1"/>
    <s v="tier - 3"/>
    <x v="0"/>
    <s v="21-Jun-2002"/>
    <x v="43"/>
  </r>
  <r>
    <s v="Id2016"/>
    <s v="Stephen F."/>
    <n v="28.48"/>
    <n v="6.22"/>
    <s v="Yes"/>
    <x v="0"/>
    <x v="1"/>
    <n v="1"/>
    <x v="1"/>
    <x v="1"/>
    <x v="1"/>
    <n v="3051.73"/>
    <x v="1"/>
    <s v="tier - 2"/>
    <x v="3"/>
    <s v="22-Dec-1997"/>
    <x v="31"/>
  </r>
  <r>
    <s v="Id2017"/>
    <s v="Lissa"/>
    <n v="26.6"/>
    <n v="4.33"/>
    <s v="No"/>
    <x v="0"/>
    <x v="0"/>
    <n v="1"/>
    <x v="1"/>
    <x v="1"/>
    <x v="2"/>
    <n v="3046.06"/>
    <x v="1"/>
    <s v="tier - 1"/>
    <x v="8"/>
    <s v="9-Aug-1998"/>
    <x v="44"/>
  </r>
  <r>
    <s v="Id2018"/>
    <s v="Megan"/>
    <n v="25.27"/>
    <n v="5.83"/>
    <s v="No"/>
    <x v="0"/>
    <x v="0"/>
    <n v="1"/>
    <x v="1"/>
    <x v="1"/>
    <x v="1"/>
    <n v="3044.21"/>
    <x v="1"/>
    <s v="tier - 3"/>
    <x v="2"/>
    <s v="15-Sep-1998"/>
    <x v="44"/>
  </r>
  <r>
    <s v="Id2019"/>
    <s v="Alyson"/>
    <n v="34.484999999999999"/>
    <n v="4.7"/>
    <s v="Yes"/>
    <x v="0"/>
    <x v="1"/>
    <n v="1"/>
    <x v="1"/>
    <x v="0"/>
    <x v="2"/>
    <n v="3021.81"/>
    <x v="1"/>
    <s v="tier - 3"/>
    <x v="1"/>
    <s v="19-Dec-1997"/>
    <x v="31"/>
  </r>
  <r>
    <s v="Id2020"/>
    <s v="Chance B"/>
    <n v="15.57"/>
    <n v="4.07"/>
    <s v="Yes"/>
    <x v="0"/>
    <x v="0"/>
    <n v="1"/>
    <x v="1"/>
    <x v="3"/>
    <x v="2"/>
    <n v="3018.04"/>
    <x v="1"/>
    <s v="tier - 2"/>
    <x v="1"/>
    <s v="28-Sep-1988"/>
    <x v="23"/>
  </r>
  <r>
    <s v="Id2021"/>
    <s v="Sean P"/>
    <n v="30.36"/>
    <n v="9.39"/>
    <s v="No"/>
    <x v="0"/>
    <x v="0"/>
    <n v="0"/>
    <x v="1"/>
    <x v="0"/>
    <x v="0"/>
    <n v="3012.22"/>
    <x v="1"/>
    <s v="tier - 3"/>
    <x v="1"/>
    <s v="15-Dec-2002"/>
    <x v="43"/>
  </r>
  <r>
    <s v="Id2022"/>
    <s v="Therese"/>
    <n v="19.37"/>
    <n v="4.18"/>
    <s v="No"/>
    <x v="0"/>
    <x v="0"/>
    <n v="0"/>
    <x v="1"/>
    <x v="2"/>
    <x v="2"/>
    <n v="2985.67"/>
    <x v="1"/>
    <s v="tier - 2"/>
    <x v="0"/>
    <s v="20-Nov-1991"/>
    <x v="42"/>
  </r>
  <r>
    <s v="Id2023"/>
    <s v="Beau"/>
    <n v="16.71"/>
    <n v="4.18"/>
    <s v="No"/>
    <x v="0"/>
    <x v="0"/>
    <n v="1"/>
    <x v="1"/>
    <x v="3"/>
    <x v="2"/>
    <n v="2979.52"/>
    <x v="1"/>
    <s v="tier - 3"/>
    <x v="0"/>
    <s v="18-Jun-1987"/>
    <x v="38"/>
  </r>
  <r>
    <s v="Id2024"/>
    <s v="Kelsey M"/>
    <n v="24.1"/>
    <n v="4.4000000000000004"/>
    <s v="Yes"/>
    <x v="0"/>
    <x v="0"/>
    <n v="1"/>
    <x v="1"/>
    <x v="2"/>
    <x v="2"/>
    <n v="2974.13"/>
    <x v="1"/>
    <s v="tier - 1"/>
    <x v="3"/>
    <s v="24-Sep-1995"/>
    <x v="40"/>
  </r>
  <r>
    <s v="Id2025"/>
    <s v="Gretchen"/>
    <n v="29.77"/>
    <n v="9.9"/>
    <s v="No"/>
    <x v="0"/>
    <x v="0"/>
    <n v="0"/>
    <x v="1"/>
    <x v="1"/>
    <x v="0"/>
    <n v="2943.41"/>
    <x v="1"/>
    <s v="tier - 3"/>
    <x v="1"/>
    <s v="30-Sep-2002"/>
    <x v="43"/>
  </r>
  <r>
    <s v="Id2026"/>
    <s v="Nicholas E."/>
    <n v="46.53"/>
    <n v="4.84"/>
    <s v="Yes"/>
    <x v="0"/>
    <x v="0"/>
    <n v="0"/>
    <x v="1"/>
    <x v="0"/>
    <x v="2"/>
    <n v="2927.06"/>
    <x v="1"/>
    <s v="tier - 2"/>
    <x v="0"/>
    <s v="30-Jun-1996"/>
    <x v="45"/>
  </r>
  <r>
    <s v="Id2027"/>
    <s v="Deborah"/>
    <n v="23.4"/>
    <n v="5.53"/>
    <s v="No"/>
    <x v="0"/>
    <x v="1"/>
    <n v="1"/>
    <x v="1"/>
    <x v="2"/>
    <x v="2"/>
    <n v="2913.57"/>
    <x v="1"/>
    <s v="tier - 2"/>
    <x v="3"/>
    <s v="5-Jun-2003"/>
    <x v="43"/>
  </r>
  <r>
    <s v="Id2028"/>
    <s v="Chuck W. Jr."/>
    <n v="30"/>
    <n v="4.33"/>
    <s v="Yes"/>
    <x v="0"/>
    <x v="0"/>
    <n v="0"/>
    <x v="1"/>
    <x v="0"/>
    <x v="2"/>
    <n v="2904.09"/>
    <x v="1"/>
    <s v="tier - 2"/>
    <x v="3"/>
    <s v="13-Jun-1996"/>
    <x v="45"/>
  </r>
  <r>
    <s v="Id2029"/>
    <s v="Daniel"/>
    <n v="29.15"/>
    <n v="4.91"/>
    <s v="Yes"/>
    <x v="0"/>
    <x v="0"/>
    <n v="0"/>
    <x v="1"/>
    <x v="1"/>
    <x v="2"/>
    <n v="2902.91"/>
    <x v="1"/>
    <s v="tier - 2"/>
    <x v="0"/>
    <s v="24-Oct-1996"/>
    <x v="45"/>
  </r>
  <r>
    <s v="Id2030"/>
    <s v="Amany"/>
    <n v="34.865000000000002"/>
    <n v="4.8"/>
    <s v="No"/>
    <x v="0"/>
    <x v="0"/>
    <n v="0"/>
    <x v="1"/>
    <x v="0"/>
    <x v="2"/>
    <n v="2899.49"/>
    <x v="1"/>
    <s v="tier - 2"/>
    <x v="2"/>
    <s v="1-Nov-1999"/>
    <x v="35"/>
  </r>
  <r>
    <s v="Id2031"/>
    <s v="Kipling"/>
    <n v="28.12"/>
    <n v="5.55"/>
    <s v="Yes"/>
    <x v="1"/>
    <x v="0"/>
    <n v="2"/>
    <x v="1"/>
    <x v="1"/>
    <x v="2"/>
    <n v="2897.46"/>
    <x v="1"/>
    <s v="tier - 1"/>
    <x v="1"/>
    <s v="14-Jul-2000"/>
    <x v="21"/>
  </r>
  <r>
    <s v="Id2032"/>
    <s v="Duncan"/>
    <n v="29.45"/>
    <n v="5.24"/>
    <s v="Yes"/>
    <x v="0"/>
    <x v="0"/>
    <n v="0"/>
    <x v="1"/>
    <x v="1"/>
    <x v="2"/>
    <n v="2897.32"/>
    <x v="2"/>
    <s v="tier - 3"/>
    <x v="4"/>
    <s v="21-Jun-1996"/>
    <x v="45"/>
  </r>
  <r>
    <s v="Id2033"/>
    <s v="Louis C."/>
    <n v="27.94"/>
    <n v="6.08"/>
    <s v="No"/>
    <x v="0"/>
    <x v="1"/>
    <n v="1"/>
    <x v="1"/>
    <x v="1"/>
    <x v="1"/>
    <n v="2867.12"/>
    <x v="0"/>
    <s v="tier - 3"/>
    <x v="0"/>
    <s v="12-Aug-1993"/>
    <x v="20"/>
  </r>
  <r>
    <s v="Id2034"/>
    <s v="Daniel J"/>
    <n v="27.2"/>
    <n v="5.83"/>
    <s v="No"/>
    <x v="0"/>
    <x v="1"/>
    <n v="1"/>
    <x v="1"/>
    <x v="1"/>
    <x v="1"/>
    <n v="2866.09"/>
    <x v="2"/>
    <s v="tier - 3"/>
    <x v="3"/>
    <s v="1-Nov-1993"/>
    <x v="20"/>
  </r>
  <r>
    <s v="Id2035"/>
    <s v="Ildiko M."/>
    <n v="33.344999999999999"/>
    <n v="4.29"/>
    <s v="No"/>
    <x v="0"/>
    <x v="0"/>
    <n v="1"/>
    <x v="1"/>
    <x v="0"/>
    <x v="2"/>
    <n v="2855.44"/>
    <x v="1"/>
    <s v="tier - 3"/>
    <x v="1"/>
    <s v="4-Sep-1998"/>
    <x v="44"/>
  </r>
  <r>
    <s v="Id2036"/>
    <s v="Melinda E."/>
    <n v="29.925000000000001"/>
    <n v="5.3"/>
    <s v="No"/>
    <x v="0"/>
    <x v="0"/>
    <n v="1"/>
    <x v="1"/>
    <x v="1"/>
    <x v="2"/>
    <n v="2850.68"/>
    <x v="1"/>
    <s v="tier - 3"/>
    <x v="1"/>
    <s v="17-Jun-1998"/>
    <x v="44"/>
  </r>
  <r>
    <s v="Id2037"/>
    <s v="Ashley M"/>
    <n v="24.225000000000001"/>
    <n v="4.42"/>
    <s v="No"/>
    <x v="0"/>
    <x v="0"/>
    <n v="1"/>
    <x v="1"/>
    <x v="2"/>
    <x v="2"/>
    <n v="2842.76"/>
    <x v="1"/>
    <s v="tier - 3"/>
    <x v="1"/>
    <s v="15-Nov-1998"/>
    <x v="44"/>
  </r>
  <r>
    <s v="Id2038"/>
    <s v="Stephanie"/>
    <n v="29.68"/>
    <n v="5.68"/>
    <s v="No"/>
    <x v="1"/>
    <x v="0"/>
    <n v="1"/>
    <x v="1"/>
    <x v="1"/>
    <x v="2"/>
    <n v="2819.51"/>
    <x v="1"/>
    <s v="tier - 3"/>
    <x v="3"/>
    <s v="1-Oct-2000"/>
    <x v="21"/>
  </r>
  <r>
    <s v="Id2039"/>
    <s v="Sean P."/>
    <n v="20.614999999999998"/>
    <n v="6.05"/>
    <s v="No"/>
    <x v="0"/>
    <x v="1"/>
    <n v="1"/>
    <x v="1"/>
    <x v="2"/>
    <x v="1"/>
    <n v="2803.7"/>
    <x v="1"/>
    <s v="tier - 1"/>
    <x v="1"/>
    <s v="23-Sep-2003"/>
    <x v="39"/>
  </r>
  <r>
    <s v="Id2040"/>
    <s v="Emily G"/>
    <n v="32.119999999999997"/>
    <n v="5.33"/>
    <s v="No"/>
    <x v="1"/>
    <x v="0"/>
    <n v="1"/>
    <x v="1"/>
    <x v="0"/>
    <x v="2"/>
    <n v="2801.26"/>
    <x v="1"/>
    <s v="tier - 3"/>
    <x v="0"/>
    <s v="4-Aug-2004"/>
    <x v="41"/>
  </r>
  <r>
    <s v="Id2041"/>
    <s v="Malcolm"/>
    <n v="27.36"/>
    <n v="6.22"/>
    <s v="No"/>
    <x v="0"/>
    <x v="0"/>
    <n v="0"/>
    <x v="1"/>
    <x v="1"/>
    <x v="1"/>
    <n v="2789.06"/>
    <x v="1"/>
    <s v="tier - 3"/>
    <x v="1"/>
    <s v="24-Dec-1999"/>
    <x v="35"/>
  </r>
  <r>
    <s v="Id2042"/>
    <s v="Danilo"/>
    <n v="17.385000000000002"/>
    <n v="5.84"/>
    <s v="No"/>
    <x v="0"/>
    <x v="0"/>
    <n v="0"/>
    <x v="1"/>
    <x v="3"/>
    <x v="1"/>
    <n v="2775.19"/>
    <x v="1"/>
    <s v="tier - 1"/>
    <x v="1"/>
    <s v="29-Aug-1999"/>
    <x v="35"/>
  </r>
  <r>
    <s v="Id2043"/>
    <s v="Mikko"/>
    <n v="30.13"/>
    <n v="5.71"/>
    <s v="No"/>
    <x v="1"/>
    <x v="0"/>
    <n v="1"/>
    <x v="1"/>
    <x v="0"/>
    <x v="1"/>
    <n v="2773.46"/>
    <x v="1"/>
    <s v="tier - 1"/>
    <x v="14"/>
    <s v="14-Nov-2004"/>
    <x v="41"/>
  </r>
  <r>
    <s v="Id2044"/>
    <s v="Paula C."/>
    <n v="25.44"/>
    <n v="6.04"/>
    <s v="Yes"/>
    <x v="0"/>
    <x v="1"/>
    <n v="1"/>
    <x v="1"/>
    <x v="1"/>
    <x v="1"/>
    <n v="2758.99"/>
    <x v="1"/>
    <s v="tier - 1"/>
    <x v="1"/>
    <s v="10-Aug-1997"/>
    <x v="31"/>
  </r>
  <r>
    <s v="Id2045"/>
    <s v="Kirsten N."/>
    <n v="39.805"/>
    <n v="4.38"/>
    <s v="No"/>
    <x v="1"/>
    <x v="0"/>
    <n v="1"/>
    <x v="1"/>
    <x v="0"/>
    <x v="2"/>
    <n v="2755.02"/>
    <x v="1"/>
    <s v="tier - 1"/>
    <x v="2"/>
    <s v="11-Oct-2000"/>
    <x v="21"/>
  </r>
  <r>
    <s v="Id2046"/>
    <s v="Christy"/>
    <n v="30.4"/>
    <n v="5.56"/>
    <s v="Yes"/>
    <x v="1"/>
    <x v="0"/>
    <n v="1"/>
    <x v="1"/>
    <x v="0"/>
    <x v="2"/>
    <n v="2741.95"/>
    <x v="1"/>
    <s v="tier - 3"/>
    <x v="2"/>
    <s v="3-Oct-2000"/>
    <x v="21"/>
  </r>
  <r>
    <s v="Id2047"/>
    <s v="Jennifer"/>
    <n v="23.18"/>
    <n v="4.24"/>
    <s v="No"/>
    <x v="1"/>
    <x v="0"/>
    <n v="1"/>
    <x v="1"/>
    <x v="2"/>
    <x v="2"/>
    <n v="2731.91"/>
    <x v="1"/>
    <s v="tier - 3"/>
    <x v="2"/>
    <s v="17-Dec-2000"/>
    <x v="21"/>
  </r>
  <r>
    <s v="Id2048"/>
    <s v="Jingjing"/>
    <n v="39.615000000000002"/>
    <n v="6.32"/>
    <s v="No"/>
    <x v="0"/>
    <x v="1"/>
    <n v="1"/>
    <x v="1"/>
    <x v="0"/>
    <x v="1"/>
    <n v="2730.11"/>
    <x v="1"/>
    <s v="tier - 3"/>
    <x v="1"/>
    <s v="3-Dec-2003"/>
    <x v="39"/>
  </r>
  <r>
    <s v="Id2049"/>
    <s v="Morgan"/>
    <n v="30.59"/>
    <n v="6.3"/>
    <s v="Yes"/>
    <x v="0"/>
    <x v="1"/>
    <n v="1"/>
    <x v="1"/>
    <x v="0"/>
    <x v="1"/>
    <n v="2727.4"/>
    <x v="2"/>
    <s v="tier - 3"/>
    <x v="4"/>
    <s v="6-Oct-1997"/>
    <x v="31"/>
  </r>
  <r>
    <s v="Id2050"/>
    <s v="Patrick J."/>
    <n v="16.72"/>
    <n v="4.38"/>
    <s v="Yes"/>
    <x v="0"/>
    <x v="0"/>
    <n v="1"/>
    <x v="1"/>
    <x v="3"/>
    <x v="2"/>
    <n v="2726.06"/>
    <x v="1"/>
    <s v="tier - 2"/>
    <x v="0"/>
    <s v="20-Aug-1988"/>
    <x v="23"/>
  </r>
  <r>
    <s v="Id2051"/>
    <s v="Frankline"/>
    <n v="26.22"/>
    <n v="4.6500000000000004"/>
    <s v="Yes"/>
    <x v="0"/>
    <x v="1"/>
    <n v="1"/>
    <x v="1"/>
    <x v="1"/>
    <x v="2"/>
    <n v="2721.32"/>
    <x v="0"/>
    <s v="tier - 3"/>
    <x v="7"/>
    <s v="30-Oct-1997"/>
    <x v="31"/>
  </r>
  <r>
    <s v="Id2052"/>
    <s v="Laura T."/>
    <n v="31.824999999999999"/>
    <n v="4.7"/>
    <s v="No"/>
    <x v="0"/>
    <x v="1"/>
    <n v="1"/>
    <x v="1"/>
    <x v="0"/>
    <x v="2"/>
    <n v="2719.28"/>
    <x v="1"/>
    <s v="tier - 2"/>
    <x v="1"/>
    <s v="6-Aug-2003"/>
    <x v="39"/>
  </r>
  <r>
    <s v="Id2053"/>
    <s v="Natalia"/>
    <n v="25.745000000000001"/>
    <n v="4.34"/>
    <s v="No"/>
    <x v="0"/>
    <x v="1"/>
    <n v="1"/>
    <x v="1"/>
    <x v="1"/>
    <x v="2"/>
    <n v="2710.83"/>
    <x v="1"/>
    <s v="tier - 3"/>
    <x v="1"/>
    <s v="1-Dec-2003"/>
    <x v="39"/>
  </r>
  <r>
    <s v="Id2054"/>
    <s v="Jennifer L."/>
    <n v="24.605"/>
    <n v="5.62"/>
    <s v="No"/>
    <x v="0"/>
    <x v="1"/>
    <n v="1"/>
    <x v="1"/>
    <x v="2"/>
    <x v="2"/>
    <n v="2709.24"/>
    <x v="1"/>
    <s v="tier - 2"/>
    <x v="1"/>
    <s v="21-Nov-2003"/>
    <x v="39"/>
  </r>
  <r>
    <s v="Id2055"/>
    <s v="Brooke"/>
    <n v="24.51"/>
    <n v="4.24"/>
    <s v="No"/>
    <x v="0"/>
    <x v="1"/>
    <n v="1"/>
    <x v="1"/>
    <x v="2"/>
    <x v="2"/>
    <n v="2709.11"/>
    <x v="1"/>
    <s v="tier - 2"/>
    <x v="1"/>
    <s v="17-Jul-2003"/>
    <x v="39"/>
  </r>
  <r>
    <s v="Id2056"/>
    <s v="Jeremy M"/>
    <n v="31.065000000000001"/>
    <n v="4.57"/>
    <s v="Yes"/>
    <x v="0"/>
    <x v="0"/>
    <n v="0"/>
    <x v="1"/>
    <x v="0"/>
    <x v="2"/>
    <n v="2699.57"/>
    <x v="1"/>
    <s v="tier - 1"/>
    <x v="1"/>
    <s v="13-Jun-1996"/>
    <x v="45"/>
  </r>
  <r>
    <s v="Id2057"/>
    <s v="Megan L."/>
    <n v="28.12"/>
    <n v="5.05"/>
    <s v="No"/>
    <x v="0"/>
    <x v="0"/>
    <n v="0"/>
    <x v="1"/>
    <x v="1"/>
    <x v="2"/>
    <n v="2690.11"/>
    <x v="1"/>
    <s v="tier - 2"/>
    <x v="1"/>
    <s v="11-Jun-1999"/>
    <x v="35"/>
  </r>
  <r>
    <s v="Id2058"/>
    <s v="Bryan"/>
    <n v="38.06"/>
    <n v="6.16"/>
    <s v="No"/>
    <x v="0"/>
    <x v="0"/>
    <n v="0"/>
    <x v="1"/>
    <x v="0"/>
    <x v="1"/>
    <n v="2689.5"/>
    <x v="2"/>
    <s v="tier - 2"/>
    <x v="0"/>
    <s v="2-Oct-1994"/>
    <x v="6"/>
  </r>
  <r>
    <s v="Id2059"/>
    <s v="Marny"/>
    <n v="24.96"/>
    <n v="4.57"/>
    <s v="No"/>
    <x v="0"/>
    <x v="0"/>
    <n v="0"/>
    <x v="1"/>
    <x v="2"/>
    <x v="2"/>
    <n v="2684.69"/>
    <x v="1"/>
    <s v="tier - 2"/>
    <x v="0"/>
    <s v="17-Sep-1994"/>
    <x v="6"/>
  </r>
  <r>
    <s v="Id2060"/>
    <s v="Marc"/>
    <n v="17.670000000000002"/>
    <n v="5.53"/>
    <s v="Yes"/>
    <x v="0"/>
    <x v="0"/>
    <n v="0"/>
    <x v="1"/>
    <x v="3"/>
    <x v="2"/>
    <n v="2680.95"/>
    <x v="2"/>
    <s v="tier - 2"/>
    <x v="1"/>
    <s v="5-Aug-1996"/>
    <x v="45"/>
  </r>
  <r>
    <s v="Id2061"/>
    <s v="Benjamin L"/>
    <n v="31.35"/>
    <n v="5.84"/>
    <s v="No"/>
    <x v="1"/>
    <x v="0"/>
    <n v="1"/>
    <x v="1"/>
    <x v="0"/>
    <x v="1"/>
    <n v="2643.27"/>
    <x v="1"/>
    <s v="tier - 1"/>
    <x v="1"/>
    <s v="9-Dec-2000"/>
    <x v="21"/>
  </r>
  <r>
    <s v="Id2062"/>
    <s v="Rob G"/>
    <n v="28.31"/>
    <n v="6.41"/>
    <s v="No"/>
    <x v="1"/>
    <x v="0"/>
    <n v="1"/>
    <x v="1"/>
    <x v="1"/>
    <x v="1"/>
    <n v="2639.04"/>
    <x v="1"/>
    <s v="tier - 2"/>
    <x v="1"/>
    <s v="24-Jun-2000"/>
    <x v="21"/>
  </r>
  <r>
    <s v="Id2063"/>
    <s v="Stefanie A"/>
    <n v="30.3"/>
    <n v="4.7300000000000004"/>
    <s v="Yes"/>
    <x v="0"/>
    <x v="1"/>
    <n v="1"/>
    <x v="1"/>
    <x v="0"/>
    <x v="2"/>
    <n v="2632.99"/>
    <x v="1"/>
    <s v="tier - 1"/>
    <x v="3"/>
    <s v="26-Aug-1997"/>
    <x v="31"/>
  </r>
  <r>
    <s v="Id2064"/>
    <s v="Stephanie"/>
    <n v="26.4"/>
    <n v="6.22"/>
    <s v="Yes"/>
    <x v="0"/>
    <x v="0"/>
    <n v="0"/>
    <x v="1"/>
    <x v="1"/>
    <x v="1"/>
    <n v="2597.7800000000002"/>
    <x v="1"/>
    <s v="tier - 1"/>
    <x v="3"/>
    <s v="26-Aug-2001"/>
    <x v="47"/>
  </r>
  <r>
    <s v="Id2065"/>
    <s v="Caroline F."/>
    <n v="22.135000000000002"/>
    <n v="4.46"/>
    <s v="Yes"/>
    <x v="0"/>
    <x v="0"/>
    <n v="0"/>
    <x v="1"/>
    <x v="2"/>
    <x v="2"/>
    <n v="2585.85"/>
    <x v="1"/>
    <s v="tier - 2"/>
    <x v="2"/>
    <s v="28-Jul-2001"/>
    <x v="47"/>
  </r>
  <r>
    <s v="Id2066"/>
    <s v="Julia J."/>
    <n v="17.399999999999999"/>
    <n v="4.5"/>
    <s v="Yes"/>
    <x v="0"/>
    <x v="0"/>
    <n v="0"/>
    <x v="1"/>
    <x v="3"/>
    <x v="2"/>
    <n v="2585.27"/>
    <x v="1"/>
    <s v="tier - 3"/>
    <x v="3"/>
    <s v="15-Oct-2001"/>
    <x v="47"/>
  </r>
  <r>
    <s v="Id2067"/>
    <s v="Jack"/>
    <n v="28.06"/>
    <n v="8.93"/>
    <s v="No"/>
    <x v="0"/>
    <x v="0"/>
    <n v="0"/>
    <x v="1"/>
    <x v="1"/>
    <x v="0"/>
    <n v="2585.04"/>
    <x v="1"/>
    <s v="tier - 2"/>
    <x v="14"/>
    <s v="20-Jul-2002"/>
    <x v="43"/>
  </r>
  <r>
    <s v="Id2068"/>
    <s v="Bernat"/>
    <n v="31.13"/>
    <n v="11.02"/>
    <s v="No"/>
    <x v="0"/>
    <x v="0"/>
    <n v="0"/>
    <x v="1"/>
    <x v="0"/>
    <x v="0"/>
    <n v="2566.4699999999998"/>
    <x v="1"/>
    <s v="tier - 3"/>
    <x v="0"/>
    <s v="11-Oct-2002"/>
    <x v="43"/>
  </r>
  <r>
    <s v="Id2069"/>
    <s v="Hicham"/>
    <n v="18.46"/>
    <n v="5.25"/>
    <s v="No"/>
    <x v="0"/>
    <x v="0"/>
    <n v="0"/>
    <x v="1"/>
    <x v="3"/>
    <x v="2"/>
    <n v="2545.6799999999998"/>
    <x v="1"/>
    <s v="tier - 1"/>
    <x v="0"/>
    <s v="17-Nov-1991"/>
    <x v="42"/>
  </r>
  <r>
    <s v="Id2070"/>
    <s v="Sarah"/>
    <n v="17.3"/>
    <n v="4.75"/>
    <s v="No"/>
    <x v="0"/>
    <x v="0"/>
    <n v="0"/>
    <x v="1"/>
    <x v="3"/>
    <x v="2"/>
    <n v="2540.39"/>
    <x v="1"/>
    <s v="tier - 2"/>
    <x v="0"/>
    <s v="1-Oct-1990"/>
    <x v="3"/>
  </r>
  <r>
    <s v="Id2071"/>
    <s v="Anthony S"/>
    <n v="35.625"/>
    <n v="4.68"/>
    <s v="Yes"/>
    <x v="0"/>
    <x v="1"/>
    <n v="1"/>
    <x v="1"/>
    <x v="0"/>
    <x v="2"/>
    <n v="2534.39"/>
    <x v="2"/>
    <s v="tier - 3"/>
    <x v="1"/>
    <s v="28-Jul-1997"/>
    <x v="31"/>
  </r>
  <r>
    <s v="Id2072"/>
    <s v="Elisabetta"/>
    <n v="20.234999999999999"/>
    <n v="6.17"/>
    <s v="Yes"/>
    <x v="1"/>
    <x v="0"/>
    <n v="2"/>
    <x v="1"/>
    <x v="2"/>
    <x v="1"/>
    <n v="2527.8200000000002"/>
    <x v="1"/>
    <s v="tier - 3"/>
    <x v="1"/>
    <s v="25-Aug-2000"/>
    <x v="21"/>
  </r>
  <r>
    <s v="Id2073"/>
    <s v="Trevor N."/>
    <n v="27.55"/>
    <n v="4.5599999999999996"/>
    <s v="Yes"/>
    <x v="0"/>
    <x v="1"/>
    <n v="1"/>
    <x v="1"/>
    <x v="1"/>
    <x v="2"/>
    <n v="2523.17"/>
    <x v="2"/>
    <s v="tier - 1"/>
    <x v="1"/>
    <s v="2-Nov-1997"/>
    <x v="31"/>
  </r>
  <r>
    <s v="Id2074"/>
    <s v="Nancy"/>
    <n v="17.97"/>
    <n v="6.3"/>
    <s v="No"/>
    <x v="0"/>
    <x v="0"/>
    <n v="0"/>
    <x v="1"/>
    <x v="3"/>
    <x v="1"/>
    <n v="2510.79"/>
    <x v="1"/>
    <s v="tier - 1"/>
    <x v="0"/>
    <s v="5-Aug-1991"/>
    <x v="42"/>
  </r>
  <r>
    <s v="Id2075"/>
    <s v="Allison R."/>
    <n v="29.98"/>
    <n v="6.03"/>
    <s v="No"/>
    <x v="1"/>
    <x v="0"/>
    <n v="1"/>
    <x v="1"/>
    <x v="1"/>
    <x v="1"/>
    <n v="2500.9299999999998"/>
    <x v="1"/>
    <s v="tier - 2"/>
    <x v="1"/>
    <s v="6-Sep-2004"/>
    <x v="41"/>
  </r>
  <r>
    <s v="Id2076"/>
    <s v="Robert J."/>
    <n v="33.659999999999997"/>
    <n v="4.2"/>
    <s v="Yes"/>
    <x v="0"/>
    <x v="0"/>
    <n v="1"/>
    <x v="1"/>
    <x v="0"/>
    <x v="2"/>
    <n v="2498.41"/>
    <x v="2"/>
    <s v="tier - 3"/>
    <x v="0"/>
    <s v="15-Oct-1995"/>
    <x v="40"/>
  </r>
  <r>
    <s v="Id2077"/>
    <s v="Nicholas"/>
    <n v="32.67"/>
    <n v="5.61"/>
    <s v="Yes"/>
    <x v="0"/>
    <x v="0"/>
    <n v="1"/>
    <x v="1"/>
    <x v="0"/>
    <x v="2"/>
    <n v="2497.04"/>
    <x v="2"/>
    <s v="tier - 3"/>
    <x v="0"/>
    <s v="9-Jul-1995"/>
    <x v="40"/>
  </r>
  <r>
    <s v="Id2078"/>
    <s v="Kevin L"/>
    <n v="30.5"/>
    <n v="5.88"/>
    <s v="Yes"/>
    <x v="0"/>
    <x v="0"/>
    <n v="1"/>
    <x v="1"/>
    <x v="0"/>
    <x v="1"/>
    <n v="2494.02"/>
    <x v="2"/>
    <s v="tier - 1"/>
    <x v="3"/>
    <s v="14-Oct-1995"/>
    <x v="40"/>
  </r>
  <r>
    <s v="Id2079"/>
    <s v="Bryan"/>
    <n v="23.1"/>
    <n v="5.92"/>
    <s v="Yes"/>
    <x v="0"/>
    <x v="0"/>
    <n v="1"/>
    <x v="1"/>
    <x v="2"/>
    <x v="1"/>
    <n v="2483.7399999999998"/>
    <x v="2"/>
    <s v="tier - 2"/>
    <x v="0"/>
    <s v="6-Nov-1995"/>
    <x v="40"/>
  </r>
  <r>
    <s v="Id2080"/>
    <s v="Janae N."/>
    <n v="39.49"/>
    <n v="4.8099999999999996"/>
    <s v="No"/>
    <x v="0"/>
    <x v="0"/>
    <n v="1"/>
    <x v="1"/>
    <x v="0"/>
    <x v="2"/>
    <n v="2480.98"/>
    <x v="1"/>
    <s v="tier - 2"/>
    <x v="0"/>
    <s v="20-Jun-1998"/>
    <x v="44"/>
  </r>
  <r>
    <s v="Id2081"/>
    <s v="Audrey"/>
    <n v="33.99"/>
    <n v="4.55"/>
    <s v="No"/>
    <x v="0"/>
    <x v="0"/>
    <n v="1"/>
    <x v="1"/>
    <x v="0"/>
    <x v="2"/>
    <n v="2473.33"/>
    <x v="1"/>
    <s v="tier - 3"/>
    <x v="0"/>
    <s v="2-Jul-1998"/>
    <x v="44"/>
  </r>
  <r>
    <s v="Id2082"/>
    <s v="Laura"/>
    <n v="27.72"/>
    <n v="6.43"/>
    <s v="No"/>
    <x v="0"/>
    <x v="0"/>
    <n v="1"/>
    <x v="1"/>
    <x v="1"/>
    <x v="1"/>
    <n v="2464.62"/>
    <x v="1"/>
    <s v="tier - 3"/>
    <x v="0"/>
    <s v="17-Aug-1998"/>
    <x v="44"/>
  </r>
  <r>
    <s v="Id2083"/>
    <s v="Nicole F"/>
    <n v="30.59"/>
    <n v="11.62"/>
    <s v="No"/>
    <x v="0"/>
    <x v="0"/>
    <n v="0"/>
    <x v="1"/>
    <x v="0"/>
    <x v="0"/>
    <n v="2459.7199999999998"/>
    <x v="1"/>
    <s v="tier - 2"/>
    <x v="2"/>
    <s v="11-Jul-2002"/>
    <x v="43"/>
  </r>
  <r>
    <s v="Id2084"/>
    <s v="Krista L"/>
    <n v="22.6"/>
    <n v="6.04"/>
    <s v="No"/>
    <x v="0"/>
    <x v="0"/>
    <n v="1"/>
    <x v="1"/>
    <x v="2"/>
    <x v="1"/>
    <n v="2457.5"/>
    <x v="1"/>
    <s v="tier - 1"/>
    <x v="3"/>
    <s v="19-Nov-1998"/>
    <x v="44"/>
  </r>
  <r>
    <s v="Id2085"/>
    <s v="Denise"/>
    <n v="28.785"/>
    <n v="8.82"/>
    <s v="No"/>
    <x v="0"/>
    <x v="0"/>
    <n v="0"/>
    <x v="1"/>
    <x v="1"/>
    <x v="0"/>
    <n v="2457.21"/>
    <x v="1"/>
    <s v="tier - 1"/>
    <x v="2"/>
    <s v="29-Jul-2002"/>
    <x v="43"/>
  </r>
  <r>
    <s v="Id2086"/>
    <s v="Ariel"/>
    <n v="50.38"/>
    <n v="5.8"/>
    <s v="No"/>
    <x v="0"/>
    <x v="0"/>
    <n v="0"/>
    <x v="1"/>
    <x v="0"/>
    <x v="1"/>
    <n v="2438.06"/>
    <x v="1"/>
    <s v="tier - 2"/>
    <x v="0"/>
    <s v="21-Nov-1999"/>
    <x v="35"/>
  </r>
  <r>
    <s v="Id2087"/>
    <s v="Jeremy"/>
    <n v="35.200000000000003"/>
    <n v="4.28"/>
    <s v="No"/>
    <x v="0"/>
    <x v="0"/>
    <n v="0"/>
    <x v="1"/>
    <x v="0"/>
    <x v="2"/>
    <n v="2416.96"/>
    <x v="1"/>
    <s v="tier - 2"/>
    <x v="3"/>
    <s v="12-Nov-1999"/>
    <x v="35"/>
  </r>
  <r>
    <s v="Id2088"/>
    <s v="Rosalie"/>
    <n v="35.72"/>
    <n v="5.5"/>
    <s v="Yes"/>
    <x v="0"/>
    <x v="0"/>
    <n v="0"/>
    <x v="1"/>
    <x v="0"/>
    <x v="2"/>
    <n v="2404.73"/>
    <x v="1"/>
    <s v="tier - 3"/>
    <x v="1"/>
    <s v="3-Jun-2001"/>
    <x v="21"/>
  </r>
  <r>
    <s v="Id2089"/>
    <s v="Jay"/>
    <n v="24.51"/>
    <n v="4.6900000000000004"/>
    <s v="No"/>
    <x v="0"/>
    <x v="0"/>
    <n v="0"/>
    <x v="1"/>
    <x v="2"/>
    <x v="2"/>
    <n v="2396.1"/>
    <x v="1"/>
    <s v="tier - 1"/>
    <x v="9"/>
    <s v="10-Aug-1999"/>
    <x v="35"/>
  </r>
  <r>
    <s v="Id2090"/>
    <s v="Vitaliy"/>
    <n v="23.844999999999999"/>
    <n v="4.43"/>
    <s v="No"/>
    <x v="0"/>
    <x v="0"/>
    <n v="0"/>
    <x v="1"/>
    <x v="2"/>
    <x v="2"/>
    <n v="2395.17"/>
    <x v="1"/>
    <s v="tier - 1"/>
    <x v="7"/>
    <s v="17-Dec-1999"/>
    <x v="35"/>
  </r>
  <r>
    <s v="Id2091"/>
    <s v="Benjamin W."/>
    <n v="15.68"/>
    <n v="6.16"/>
    <s v="Yes"/>
    <x v="0"/>
    <x v="0"/>
    <n v="1"/>
    <x v="1"/>
    <x v="3"/>
    <x v="1"/>
    <n v="2373.3000000000002"/>
    <x v="1"/>
    <s v="tier - 2"/>
    <x v="0"/>
    <s v="12-Dec-1988"/>
    <x v="23"/>
  </r>
  <r>
    <s v="Id2092"/>
    <s v="Jesse"/>
    <n v="32.395000000000003"/>
    <n v="6.66"/>
    <s v="No"/>
    <x v="0"/>
    <x v="0"/>
    <n v="0"/>
    <x v="1"/>
    <x v="0"/>
    <x v="0"/>
    <n v="2362.23"/>
    <x v="1"/>
    <s v="tier - 1"/>
    <x v="1"/>
    <s v="5-Nov-2002"/>
    <x v="43"/>
  </r>
  <r>
    <s v="Id2093"/>
    <s v="Mark"/>
    <n v="23.655000000000001"/>
    <n v="5.92"/>
    <s v="No"/>
    <x v="0"/>
    <x v="0"/>
    <n v="1"/>
    <x v="1"/>
    <x v="2"/>
    <x v="1"/>
    <n v="2352.9699999999998"/>
    <x v="2"/>
    <s v="tier - 3"/>
    <x v="1"/>
    <s v="21-Oct-1998"/>
    <x v="44"/>
  </r>
  <r>
    <s v="Id2094"/>
    <s v="Lauren"/>
    <n v="28.4"/>
    <n v="5.97"/>
    <s v="No"/>
    <x v="0"/>
    <x v="1"/>
    <n v="1"/>
    <x v="1"/>
    <x v="1"/>
    <x v="1"/>
    <n v="2331.52"/>
    <x v="1"/>
    <s v="tier - 3"/>
    <x v="3"/>
    <s v="18-Nov-2003"/>
    <x v="39"/>
  </r>
  <r>
    <s v="Id2095"/>
    <s v="Massimiliano"/>
    <n v="35.42"/>
    <n v="4.6399999999999997"/>
    <s v="Yes"/>
    <x v="0"/>
    <x v="0"/>
    <n v="0"/>
    <x v="1"/>
    <x v="0"/>
    <x v="2"/>
    <n v="2322.62"/>
    <x v="1"/>
    <s v="tier - 1"/>
    <x v="0"/>
    <s v="17-Dec-1996"/>
    <x v="45"/>
  </r>
  <r>
    <s v="Id2096"/>
    <s v="Josh"/>
    <n v="26.18"/>
    <n v="6.12"/>
    <s v="No"/>
    <x v="1"/>
    <x v="0"/>
    <n v="1"/>
    <x v="1"/>
    <x v="1"/>
    <x v="1"/>
    <n v="2304"/>
    <x v="1"/>
    <s v="tier - 3"/>
    <x v="0"/>
    <s v="6-Sep-2004"/>
    <x v="41"/>
  </r>
  <r>
    <s v="Id2097"/>
    <s v="Kiyokatsu"/>
    <n v="20.8"/>
    <n v="4.87"/>
    <s v="Yes"/>
    <x v="0"/>
    <x v="0"/>
    <n v="0"/>
    <x v="1"/>
    <x v="2"/>
    <x v="2"/>
    <n v="2302.3000000000002"/>
    <x v="0"/>
    <s v="tier - 2"/>
    <x v="3"/>
    <s v="28-Nov-1996"/>
    <x v="45"/>
  </r>
  <r>
    <s v="Id2098"/>
    <s v="Amanda L"/>
    <n v="15.82"/>
    <n v="4.5999999999999996"/>
    <s v="No"/>
    <x v="0"/>
    <x v="0"/>
    <n v="0"/>
    <x v="1"/>
    <x v="3"/>
    <x v="2"/>
    <n v="2295.2399999999998"/>
    <x v="1"/>
    <s v="tier - 1"/>
    <x v="0"/>
    <s v="5-Oct-1989"/>
    <x v="4"/>
  </r>
  <r>
    <s v="Id2099"/>
    <s v="Matthew"/>
    <n v="17.670000000000002"/>
    <n v="4.78"/>
    <s v="No"/>
    <x v="0"/>
    <x v="0"/>
    <n v="0"/>
    <x v="1"/>
    <x v="3"/>
    <x v="2"/>
    <n v="2277.7199999999998"/>
    <x v="1"/>
    <s v="tier - 1"/>
    <x v="0"/>
    <s v="16-Jun-1991"/>
    <x v="42"/>
  </r>
  <r>
    <s v="Id2100"/>
    <s v="Julia M"/>
    <n v="31.92"/>
    <n v="11.05"/>
    <s v="No"/>
    <x v="0"/>
    <x v="0"/>
    <n v="0"/>
    <x v="1"/>
    <x v="0"/>
    <x v="0"/>
    <n v="2261.5700000000002"/>
    <x v="1"/>
    <s v="tier - 1"/>
    <x v="1"/>
    <s v="12-Nov-2002"/>
    <x v="43"/>
  </r>
  <r>
    <s v="Id2101"/>
    <s v="Rhea"/>
    <n v="28.975000000000001"/>
    <n v="7.62"/>
    <s v="No"/>
    <x v="0"/>
    <x v="0"/>
    <n v="0"/>
    <x v="1"/>
    <x v="1"/>
    <x v="0"/>
    <n v="2257.48"/>
    <x v="1"/>
    <s v="tier - 1"/>
    <x v="1"/>
    <s v="15-Jul-2002"/>
    <x v="43"/>
  </r>
  <r>
    <s v="Id2102"/>
    <s v="Justin"/>
    <n v="31.73"/>
    <n v="4.78"/>
    <s v="Yes"/>
    <x v="1"/>
    <x v="0"/>
    <n v="2"/>
    <x v="1"/>
    <x v="0"/>
    <x v="2"/>
    <n v="2254.8000000000002"/>
    <x v="1"/>
    <s v="tier - 3"/>
    <x v="4"/>
    <s v="11-Dec-2000"/>
    <x v="21"/>
  </r>
  <r>
    <s v="Id2103"/>
    <s v="Shamus M."/>
    <n v="28.88"/>
    <n v="6.09"/>
    <s v="Yes"/>
    <x v="1"/>
    <x v="0"/>
    <n v="2"/>
    <x v="1"/>
    <x v="1"/>
    <x v="1"/>
    <n v="2250.84"/>
    <x v="1"/>
    <s v="tier - 2"/>
    <x v="11"/>
    <s v="30-Jun-2000"/>
    <x v="21"/>
  </r>
  <r>
    <s v="Id2104"/>
    <s v="Mike"/>
    <n v="25.555"/>
    <n v="5.1100000000000003"/>
    <s v="No"/>
    <x v="0"/>
    <x v="1"/>
    <n v="1"/>
    <x v="1"/>
    <x v="1"/>
    <x v="2"/>
    <n v="2221.56"/>
    <x v="1"/>
    <s v="tier - 3"/>
    <x v="1"/>
    <s v="10-Dec-2003"/>
    <x v="39"/>
  </r>
  <r>
    <s v="Id2105"/>
    <s v="Mary Beth"/>
    <n v="37.29"/>
    <n v="4.46"/>
    <s v="No"/>
    <x v="1"/>
    <x v="0"/>
    <n v="1"/>
    <x v="1"/>
    <x v="0"/>
    <x v="2"/>
    <n v="2219.4499999999998"/>
    <x v="1"/>
    <s v="tier - 1"/>
    <x v="0"/>
    <s v="12-Dec-2004"/>
    <x v="41"/>
  </r>
  <r>
    <s v="Id2106"/>
    <s v="Erin"/>
    <n v="40.28"/>
    <n v="6.11"/>
    <s v="No"/>
    <x v="1"/>
    <x v="0"/>
    <n v="1"/>
    <x v="1"/>
    <x v="0"/>
    <x v="1"/>
    <n v="2217.6"/>
    <x v="1"/>
    <s v="tier - 1"/>
    <x v="2"/>
    <s v="25-Sep-2004"/>
    <x v="41"/>
  </r>
  <r>
    <s v="Id2107"/>
    <s v="Ms.  Hallie"/>
    <n v="40.185000000000002"/>
    <n v="4.66"/>
    <s v="No"/>
    <x v="1"/>
    <x v="0"/>
    <n v="1"/>
    <x v="1"/>
    <x v="0"/>
    <x v="2"/>
    <n v="2217.4699999999998"/>
    <x v="1"/>
    <s v="tier - 1"/>
    <x v="2"/>
    <s v="13-Jun-2004"/>
    <x v="41"/>
  </r>
  <r>
    <s v="Id2108"/>
    <s v="Paige P"/>
    <n v="23.57"/>
    <n v="6.14"/>
    <s v="No"/>
    <x v="0"/>
    <x v="0"/>
    <n v="0"/>
    <x v="1"/>
    <x v="2"/>
    <x v="1"/>
    <n v="2213.21"/>
    <x v="1"/>
    <s v="tier - 2"/>
    <x v="0"/>
    <s v="17-Nov-1994"/>
    <x v="6"/>
  </r>
  <r>
    <s v="Id2109"/>
    <s v="Ji"/>
    <n v="35.625"/>
    <n v="6.21"/>
    <s v="No"/>
    <x v="1"/>
    <x v="0"/>
    <n v="1"/>
    <x v="1"/>
    <x v="0"/>
    <x v="1"/>
    <n v="2211.13"/>
    <x v="1"/>
    <s v="tier - 2"/>
    <x v="2"/>
    <s v="27-Jul-2004"/>
    <x v="41"/>
  </r>
  <r>
    <s v="Id2110"/>
    <s v="Carissa A"/>
    <n v="33.155000000000001"/>
    <n v="4.5999999999999996"/>
    <s v="No"/>
    <x v="1"/>
    <x v="0"/>
    <n v="1"/>
    <x v="1"/>
    <x v="0"/>
    <x v="2"/>
    <n v="2207.6999999999998"/>
    <x v="1"/>
    <s v="tier - 2"/>
    <x v="2"/>
    <s v="6-Aug-2004"/>
    <x v="41"/>
  </r>
  <r>
    <s v="Id2111"/>
    <s v="Mona"/>
    <n v="31.92"/>
    <n v="5.04"/>
    <s v="No"/>
    <x v="1"/>
    <x v="0"/>
    <n v="1"/>
    <x v="1"/>
    <x v="0"/>
    <x v="2"/>
    <n v="2205.98"/>
    <x v="1"/>
    <s v="tier - 3"/>
    <x v="2"/>
    <s v="13-Nov-2004"/>
    <x v="41"/>
  </r>
  <r>
    <s v="Id2112"/>
    <s v="Kristin R."/>
    <n v="30.305"/>
    <n v="5.08"/>
    <s v="No"/>
    <x v="1"/>
    <x v="0"/>
    <n v="1"/>
    <x v="1"/>
    <x v="0"/>
    <x v="2"/>
    <n v="2203.7399999999998"/>
    <x v="1"/>
    <s v="tier - 2"/>
    <x v="2"/>
    <s v="28-Oct-2004"/>
    <x v="41"/>
  </r>
  <r>
    <s v="Id2113"/>
    <s v="Beth"/>
    <n v="30.114999999999998"/>
    <n v="4.38"/>
    <s v="No"/>
    <x v="1"/>
    <x v="0"/>
    <n v="1"/>
    <x v="1"/>
    <x v="0"/>
    <x v="2"/>
    <n v="2203.4699999999998"/>
    <x v="1"/>
    <s v="tier - 2"/>
    <x v="2"/>
    <s v="6-Aug-2004"/>
    <x v="41"/>
  </r>
  <r>
    <s v="Id2114"/>
    <s v="Allison"/>
    <n v="24.09"/>
    <n v="4.79"/>
    <s v="No"/>
    <x v="1"/>
    <x v="0"/>
    <n v="1"/>
    <x v="1"/>
    <x v="2"/>
    <x v="2"/>
    <n v="2201.1"/>
    <x v="1"/>
    <s v="tier - 3"/>
    <x v="0"/>
    <s v="27-Jul-2004"/>
    <x v="41"/>
  </r>
  <r>
    <s v="Id2115"/>
    <s v="Ashley E"/>
    <n v="28.215"/>
    <n v="4.21"/>
    <s v="No"/>
    <x v="1"/>
    <x v="0"/>
    <n v="1"/>
    <x v="1"/>
    <x v="1"/>
    <x v="2"/>
    <n v="2200.83"/>
    <x v="1"/>
    <s v="tier - 2"/>
    <x v="2"/>
    <s v="12-Sep-2004"/>
    <x v="41"/>
  </r>
  <r>
    <s v="Id2116"/>
    <s v="Hilary K."/>
    <n v="26.315000000000001"/>
    <n v="5.47"/>
    <s v="No"/>
    <x v="1"/>
    <x v="0"/>
    <n v="1"/>
    <x v="1"/>
    <x v="1"/>
    <x v="2"/>
    <n v="2198.19"/>
    <x v="1"/>
    <s v="tier - 1"/>
    <x v="8"/>
    <s v="3-Sep-2004"/>
    <x v="41"/>
  </r>
  <r>
    <s v="Id2117"/>
    <s v="Dominique"/>
    <n v="25.08"/>
    <n v="5.09"/>
    <s v="No"/>
    <x v="1"/>
    <x v="0"/>
    <n v="1"/>
    <x v="1"/>
    <x v="1"/>
    <x v="2"/>
    <n v="2196.4699999999998"/>
    <x v="1"/>
    <s v="tier - 3"/>
    <x v="2"/>
    <s v="7-Dec-2004"/>
    <x v="41"/>
  </r>
  <r>
    <s v="Id2118"/>
    <s v="Carlos I"/>
    <n v="15.41"/>
    <n v="5.08"/>
    <s v="No"/>
    <x v="0"/>
    <x v="0"/>
    <n v="0"/>
    <x v="1"/>
    <x v="3"/>
    <x v="2"/>
    <n v="2193.1999999999998"/>
    <x v="1"/>
    <s v="tier - 2"/>
    <x v="1"/>
    <s v="16-Dec-1991"/>
    <x v="42"/>
  </r>
  <r>
    <s v="Id2119"/>
    <s v="Matthew"/>
    <n v="23.83"/>
    <n v="5.68"/>
    <s v="No"/>
    <x v="0"/>
    <x v="0"/>
    <n v="0"/>
    <x v="1"/>
    <x v="2"/>
    <x v="2"/>
    <n v="2170.08"/>
    <x v="1"/>
    <s v="tier - 2"/>
    <x v="0"/>
    <s v="27-Sep-1994"/>
    <x v="6"/>
  </r>
  <r>
    <s v="Id2120"/>
    <s v="Kara"/>
    <n v="36"/>
    <n v="4.66"/>
    <s v="No"/>
    <x v="1"/>
    <x v="0"/>
    <n v="1"/>
    <x v="1"/>
    <x v="0"/>
    <x v="2"/>
    <n v="2166.73"/>
    <x v="1"/>
    <s v="tier - 2"/>
    <x v="3"/>
    <s v="23-Aug-2000"/>
    <x v="21"/>
  </r>
  <r>
    <s v="Id2121"/>
    <s v="Sarah S"/>
    <n v="28.82"/>
    <n v="5.59"/>
    <s v="No"/>
    <x v="1"/>
    <x v="0"/>
    <n v="1"/>
    <x v="1"/>
    <x v="1"/>
    <x v="2"/>
    <n v="2156.75"/>
    <x v="1"/>
    <s v="tier - 2"/>
    <x v="0"/>
    <s v="10-Dec-2000"/>
    <x v="21"/>
  </r>
  <r>
    <s v="Id2122"/>
    <s v="Shauna R."/>
    <n v="28.05"/>
    <n v="6.2"/>
    <s v="No"/>
    <x v="1"/>
    <x v="0"/>
    <n v="1"/>
    <x v="1"/>
    <x v="1"/>
    <x v="1"/>
    <n v="2155.6799999999998"/>
    <x v="1"/>
    <s v="tier - 3"/>
    <x v="0"/>
    <s v="29-Nov-2000"/>
    <x v="21"/>
  </r>
  <r>
    <s v="Id2123"/>
    <s v="Ms.  Lindsay J."/>
    <n v="27.1"/>
    <n v="4.45"/>
    <s v="No"/>
    <x v="1"/>
    <x v="0"/>
    <n v="1"/>
    <x v="1"/>
    <x v="1"/>
    <x v="2"/>
    <n v="2154.36"/>
    <x v="1"/>
    <s v="tier - 2"/>
    <x v="3"/>
    <s v="22-Oct-2000"/>
    <x v="21"/>
  </r>
  <r>
    <s v="Id2124"/>
    <s v="Danya A."/>
    <n v="24.3"/>
    <n v="6.1"/>
    <s v="Yes"/>
    <x v="1"/>
    <x v="0"/>
    <n v="1"/>
    <x v="1"/>
    <x v="2"/>
    <x v="1"/>
    <n v="2150.4699999999998"/>
    <x v="1"/>
    <s v="tier - 3"/>
    <x v="3"/>
    <s v="27-Dec-2000"/>
    <x v="21"/>
  </r>
  <r>
    <s v="Id2125"/>
    <s v="Lorraine"/>
    <n v="30.72"/>
    <n v="6.06"/>
    <s v="No"/>
    <x v="1"/>
    <x v="0"/>
    <n v="1"/>
    <x v="1"/>
    <x v="0"/>
    <x v="1"/>
    <n v="2144.85"/>
    <x v="1"/>
    <s v="tier - 1"/>
    <x v="3"/>
    <s v="4-Oct-2004"/>
    <x v="41"/>
  </r>
  <r>
    <s v="Id2126"/>
    <s v="Jennifer L."/>
    <n v="37.43"/>
    <n v="4.5599999999999996"/>
    <s v="No"/>
    <x v="0"/>
    <x v="1"/>
    <n v="1"/>
    <x v="1"/>
    <x v="0"/>
    <x v="2"/>
    <n v="2138.0700000000002"/>
    <x v="1"/>
    <s v="tier - 1"/>
    <x v="1"/>
    <s v="19-Aug-2003"/>
    <x v="39"/>
  </r>
  <r>
    <s v="Id2127"/>
    <s v="Jesus Sr."/>
    <n v="25.74"/>
    <n v="6.41"/>
    <s v="Yes"/>
    <x v="0"/>
    <x v="1"/>
    <n v="1"/>
    <x v="1"/>
    <x v="1"/>
    <x v="1"/>
    <n v="2137.65"/>
    <x v="2"/>
    <s v="tier - 1"/>
    <x v="0"/>
    <s v="3-Sep-1997"/>
    <x v="31"/>
  </r>
  <r>
    <s v="Id2128"/>
    <s v="Kristen"/>
    <n v="36.575000000000003"/>
    <n v="5.57"/>
    <s v="No"/>
    <x v="0"/>
    <x v="1"/>
    <n v="1"/>
    <x v="1"/>
    <x v="0"/>
    <x v="2"/>
    <n v="2136.88"/>
    <x v="1"/>
    <s v="tier - 2"/>
    <x v="1"/>
    <s v="26-Sep-2003"/>
    <x v="39"/>
  </r>
  <r>
    <s v="Id2129"/>
    <s v="Catherine C."/>
    <n v="35.15"/>
    <n v="5.47"/>
    <s v="No"/>
    <x v="0"/>
    <x v="1"/>
    <n v="1"/>
    <x v="1"/>
    <x v="0"/>
    <x v="2"/>
    <n v="2134.9"/>
    <x v="1"/>
    <s v="tier - 3"/>
    <x v="1"/>
    <s v="1-Sep-2003"/>
    <x v="39"/>
  </r>
  <r>
    <s v="Id2130"/>
    <s v="Paula"/>
    <n v="32.11"/>
    <n v="4.43"/>
    <s v="No"/>
    <x v="0"/>
    <x v="1"/>
    <n v="1"/>
    <x v="1"/>
    <x v="0"/>
    <x v="2"/>
    <n v="2130.6799999999998"/>
    <x v="1"/>
    <s v="tier - 3"/>
    <x v="1"/>
    <s v="22-Dec-2003"/>
    <x v="39"/>
  </r>
  <r>
    <s v="Id2131"/>
    <s v="Evan"/>
    <n v="30.495000000000001"/>
    <n v="4.95"/>
    <s v="No"/>
    <x v="0"/>
    <x v="1"/>
    <n v="1"/>
    <x v="1"/>
    <x v="0"/>
    <x v="2"/>
    <n v="2128.4299999999998"/>
    <x v="1"/>
    <s v="tier - 1"/>
    <x v="1"/>
    <s v="30-Aug-2003"/>
    <x v="39"/>
  </r>
  <r>
    <s v="Id2132"/>
    <s v="Nathan J"/>
    <n v="29.24"/>
    <n v="4.04"/>
    <s v="No"/>
    <x v="1"/>
    <x v="0"/>
    <n v="1"/>
    <x v="1"/>
    <x v="1"/>
    <x v="2"/>
    <n v="2118.61"/>
    <x v="1"/>
    <s v="tier - 1"/>
    <x v="1"/>
    <s v="4-Nov-2004"/>
    <x v="41"/>
  </r>
  <r>
    <s v="Id2133"/>
    <s v="Ashley M"/>
    <n v="22.515000000000001"/>
    <n v="5.93"/>
    <s v="No"/>
    <x v="0"/>
    <x v="1"/>
    <n v="1"/>
    <x v="1"/>
    <x v="2"/>
    <x v="1"/>
    <n v="2117.34"/>
    <x v="1"/>
    <s v="tier - 3"/>
    <x v="1"/>
    <s v="30-Sep-2003"/>
    <x v="39"/>
  </r>
  <r>
    <s v="Id2134"/>
    <s v="Jason"/>
    <n v="15.65"/>
    <n v="4.2300000000000004"/>
    <s v="No"/>
    <x v="0"/>
    <x v="0"/>
    <n v="0"/>
    <x v="1"/>
    <x v="3"/>
    <x v="2"/>
    <n v="2106.2600000000002"/>
    <x v="1"/>
    <s v="tier - 2"/>
    <x v="0"/>
    <s v="21-Jul-1989"/>
    <x v="4"/>
  </r>
  <r>
    <s v="Id2135"/>
    <s v="Marshall"/>
    <n v="27.36"/>
    <n v="5.59"/>
    <s v="Yes"/>
    <x v="0"/>
    <x v="0"/>
    <n v="0"/>
    <x v="1"/>
    <x v="1"/>
    <x v="2"/>
    <n v="2104.11"/>
    <x v="1"/>
    <s v="tier - 1"/>
    <x v="4"/>
    <s v="28-Nov-2001"/>
    <x v="47"/>
  </r>
  <r>
    <s v="Id2136"/>
    <s v="Lavar"/>
    <n v="22.3"/>
    <n v="4.8899999999999997"/>
    <s v="Yes"/>
    <x v="0"/>
    <x v="0"/>
    <n v="0"/>
    <x v="1"/>
    <x v="2"/>
    <x v="2"/>
    <n v="2103.08"/>
    <x v="2"/>
    <s v="tier - 2"/>
    <x v="3"/>
    <s v="22-Jun-2001"/>
    <x v="47"/>
  </r>
  <r>
    <s v="Id2137"/>
    <s v="Charlie T."/>
    <n v="26.03"/>
    <n v="5.81"/>
    <s v="Yes"/>
    <x v="0"/>
    <x v="0"/>
    <n v="0"/>
    <x v="1"/>
    <x v="1"/>
    <x v="1"/>
    <n v="2102.2600000000002"/>
    <x v="2"/>
    <s v="tier - 2"/>
    <x v="9"/>
    <s v="14-Aug-2001"/>
    <x v="47"/>
  </r>
  <r>
    <s v="Id2138"/>
    <s v="Lauren"/>
    <n v="27.74"/>
    <n v="4.29"/>
    <s v="No"/>
    <x v="1"/>
    <x v="0"/>
    <n v="1"/>
    <x v="1"/>
    <x v="1"/>
    <x v="2"/>
    <n v="2094.1"/>
    <x v="2"/>
    <s v="tier - 2"/>
    <x v="15"/>
    <s v="12-Jun-2004"/>
    <x v="41"/>
  </r>
  <r>
    <s v="Id2139"/>
    <s v="Arthur"/>
    <n v="32.11"/>
    <n v="4.03"/>
    <s v="Yes"/>
    <x v="1"/>
    <x v="0"/>
    <n v="2"/>
    <x v="1"/>
    <x v="0"/>
    <x v="2"/>
    <n v="2055.3200000000002"/>
    <x v="2"/>
    <s v="tier - 3"/>
    <x v="1"/>
    <s v="26-Jul-2000"/>
    <x v="21"/>
  </r>
  <r>
    <s v="Id2140"/>
    <s v="Thomas"/>
    <n v="25.175000000000001"/>
    <n v="6.29"/>
    <s v="Yes"/>
    <x v="1"/>
    <x v="0"/>
    <n v="2"/>
    <x v="1"/>
    <x v="1"/>
    <x v="1"/>
    <n v="2045.69"/>
    <x v="2"/>
    <s v="tier - 3"/>
    <x v="1"/>
    <s v="2-Sep-2000"/>
    <x v="21"/>
  </r>
  <r>
    <s v="Id2141"/>
    <s v="Ms.  Jennifer"/>
    <n v="39.49"/>
    <n v="4.4800000000000004"/>
    <s v="Yes"/>
    <x v="0"/>
    <x v="0"/>
    <n v="0"/>
    <x v="1"/>
    <x v="0"/>
    <x v="2"/>
    <n v="2026.97"/>
    <x v="2"/>
    <s v="tier - 2"/>
    <x v="0"/>
    <s v="4-Aug-2001"/>
    <x v="47"/>
  </r>
  <r>
    <s v="Id2142"/>
    <s v="Tammy"/>
    <n v="34.869999999999997"/>
    <n v="5.51"/>
    <s v="Yes"/>
    <x v="0"/>
    <x v="0"/>
    <n v="0"/>
    <x v="1"/>
    <x v="0"/>
    <x v="2"/>
    <n v="2020.55"/>
    <x v="2"/>
    <s v="tier - 2"/>
    <x v="0"/>
    <s v="6-Sep-2001"/>
    <x v="47"/>
  </r>
  <r>
    <s v="Id2143"/>
    <s v="Lena"/>
    <n v="34.6"/>
    <n v="4.5"/>
    <s v="Yes"/>
    <x v="0"/>
    <x v="0"/>
    <n v="0"/>
    <x v="1"/>
    <x v="0"/>
    <x v="2"/>
    <n v="2020.18"/>
    <x v="2"/>
    <s v="tier - 1"/>
    <x v="3"/>
    <s v="1-Jul-2001"/>
    <x v="47"/>
  </r>
  <r>
    <s v="Id2144"/>
    <s v="Valentina"/>
    <n v="25.8"/>
    <n v="6.29"/>
    <s v="Yes"/>
    <x v="0"/>
    <x v="0"/>
    <n v="0"/>
    <x v="1"/>
    <x v="1"/>
    <x v="1"/>
    <n v="2007.95"/>
    <x v="2"/>
    <s v="tier - 2"/>
    <x v="3"/>
    <s v="14-Aug-2001"/>
    <x v="47"/>
  </r>
  <r>
    <s v="Id2145"/>
    <s v="Russell N."/>
    <n v="35.86"/>
    <n v="4.33"/>
    <s v="No"/>
    <x v="0"/>
    <x v="0"/>
    <n v="1"/>
    <x v="1"/>
    <x v="0"/>
    <x v="2"/>
    <n v="1986.93"/>
    <x v="2"/>
    <s v="tier - 2"/>
    <x v="0"/>
    <s v="14-Sep-1998"/>
    <x v="44"/>
  </r>
  <r>
    <s v="Id2146"/>
    <s v="Scott R."/>
    <n v="40.47"/>
    <n v="11.15"/>
    <s v="No"/>
    <x v="0"/>
    <x v="0"/>
    <n v="0"/>
    <x v="1"/>
    <x v="0"/>
    <x v="0"/>
    <n v="1984.45"/>
    <x v="2"/>
    <s v="tier - 3"/>
    <x v="4"/>
    <s v="29-Sep-2002"/>
    <x v="43"/>
  </r>
  <r>
    <s v="Id2147"/>
    <s v="Jose Francisco Sr."/>
    <n v="32.01"/>
    <n v="6.45"/>
    <s v="No"/>
    <x v="0"/>
    <x v="0"/>
    <n v="1"/>
    <x v="1"/>
    <x v="0"/>
    <x v="1"/>
    <n v="1981.58"/>
    <x v="2"/>
    <s v="tier - 1"/>
    <x v="0"/>
    <s v="29-Dec-1998"/>
    <x v="44"/>
  </r>
  <r>
    <s v="Id2148"/>
    <s v="Paul J"/>
    <n v="33"/>
    <n v="9.27"/>
    <s v="No"/>
    <x v="0"/>
    <x v="0"/>
    <n v="0"/>
    <x v="1"/>
    <x v="0"/>
    <x v="0"/>
    <n v="1980.07"/>
    <x v="2"/>
    <s v="tier - 3"/>
    <x v="3"/>
    <s v="16-Jul-2002"/>
    <x v="43"/>
  </r>
  <r>
    <s v="Id2149"/>
    <s v="Adam"/>
    <n v="29.3"/>
    <n v="6.15"/>
    <s v="No"/>
    <x v="0"/>
    <x v="0"/>
    <n v="1"/>
    <x v="1"/>
    <x v="1"/>
    <x v="1"/>
    <n v="1977.82"/>
    <x v="2"/>
    <s v="tier - 1"/>
    <x v="3"/>
    <s v="29-Sep-1998"/>
    <x v="44"/>
  </r>
  <r>
    <s v="Id2150"/>
    <s v="Edward J."/>
    <n v="25.8"/>
    <n v="4.13"/>
    <s v="No"/>
    <x v="0"/>
    <x v="0"/>
    <n v="1"/>
    <x v="1"/>
    <x v="1"/>
    <x v="2"/>
    <n v="1972.95"/>
    <x v="2"/>
    <s v="tier - 1"/>
    <x v="3"/>
    <s v="5-Oct-1998"/>
    <x v="44"/>
  </r>
  <r>
    <s v="Id2151"/>
    <s v="Patrick A."/>
    <n v="23.4"/>
    <n v="4.24"/>
    <s v="No"/>
    <x v="0"/>
    <x v="0"/>
    <n v="1"/>
    <x v="1"/>
    <x v="2"/>
    <x v="2"/>
    <n v="1969.61"/>
    <x v="2"/>
    <s v="tier - 3"/>
    <x v="3"/>
    <s v="28-Sep-1998"/>
    <x v="44"/>
  </r>
  <r>
    <s v="Id2152"/>
    <s v="Geraint H"/>
    <n v="27.93"/>
    <n v="9.8800000000000008"/>
    <s v="No"/>
    <x v="0"/>
    <x v="0"/>
    <n v="0"/>
    <x v="1"/>
    <x v="1"/>
    <x v="0"/>
    <n v="1967.02"/>
    <x v="2"/>
    <s v="tier - 2"/>
    <x v="4"/>
    <s v="29-Jul-2002"/>
    <x v="43"/>
  </r>
  <r>
    <s v="Id2153"/>
    <s v="Dj"/>
    <n v="22"/>
    <n v="9.5"/>
    <s v="No"/>
    <x v="0"/>
    <x v="0"/>
    <n v="0"/>
    <x v="1"/>
    <x v="2"/>
    <x v="0"/>
    <n v="1964.78"/>
    <x v="2"/>
    <s v="tier - 1"/>
    <x v="3"/>
    <s v="7-Sep-2002"/>
    <x v="43"/>
  </r>
  <r>
    <s v="Id2154"/>
    <s v="Zachary A"/>
    <n v="36.86"/>
    <n v="4.97"/>
    <s v="Yes"/>
    <x v="0"/>
    <x v="0"/>
    <n v="0"/>
    <x v="1"/>
    <x v="0"/>
    <x v="2"/>
    <n v="1917.32"/>
    <x v="2"/>
    <s v="tier - 2"/>
    <x v="1"/>
    <s v="9-Dec-2001"/>
    <x v="47"/>
  </r>
  <r>
    <s v="Id2155"/>
    <s v="Brian W."/>
    <n v="31.254999999999999"/>
    <n v="5.49"/>
    <s v="Yes"/>
    <x v="0"/>
    <x v="0"/>
    <n v="0"/>
    <x v="1"/>
    <x v="0"/>
    <x v="2"/>
    <n v="1909.53"/>
    <x v="2"/>
    <s v="tier - 3"/>
    <x v="1"/>
    <s v="3-Aug-2001"/>
    <x v="47"/>
  </r>
  <r>
    <s v="Id2156"/>
    <s v="Joe"/>
    <n v="23.06"/>
    <n v="4.47"/>
    <s v="No"/>
    <x v="0"/>
    <x v="0"/>
    <n v="0"/>
    <x v="1"/>
    <x v="2"/>
    <x v="2"/>
    <n v="1908.9"/>
    <x v="2"/>
    <s v="tier - 3"/>
    <x v="0"/>
    <s v="6-Oct-1994"/>
    <x v="6"/>
  </r>
  <r>
    <s v="Id2157"/>
    <s v="Stephen"/>
    <n v="28.975000000000001"/>
    <n v="4.34"/>
    <s v="Yes"/>
    <x v="0"/>
    <x v="0"/>
    <n v="0"/>
    <x v="1"/>
    <x v="1"/>
    <x v="2"/>
    <n v="1906.36"/>
    <x v="2"/>
    <s v="tier - 1"/>
    <x v="1"/>
    <s v="10-Aug-2001"/>
    <x v="47"/>
  </r>
  <r>
    <s v="Id2158"/>
    <s v="Ellen L."/>
    <n v="33.299999999999997"/>
    <n v="9.49"/>
    <s v="No"/>
    <x v="0"/>
    <x v="0"/>
    <n v="0"/>
    <x v="1"/>
    <x v="0"/>
    <x v="0"/>
    <n v="1880.49"/>
    <x v="2"/>
    <s v="tier - 1"/>
    <x v="3"/>
    <s v="21-Aug-2002"/>
    <x v="43"/>
  </r>
  <r>
    <s v="Id2159"/>
    <s v="Cindy"/>
    <n v="33"/>
    <n v="10.16"/>
    <s v="No"/>
    <x v="0"/>
    <x v="0"/>
    <n v="0"/>
    <x v="1"/>
    <x v="0"/>
    <x v="0"/>
    <n v="1880.07"/>
    <x v="2"/>
    <s v="tier - 2"/>
    <x v="0"/>
    <s v="29-Aug-2002"/>
    <x v="43"/>
  </r>
  <r>
    <s v="Id2160"/>
    <s v="Ms.  Abigail R."/>
    <n v="31.46"/>
    <n v="11.19"/>
    <s v="No"/>
    <x v="0"/>
    <x v="0"/>
    <n v="0"/>
    <x v="1"/>
    <x v="0"/>
    <x v="0"/>
    <n v="1877.93"/>
    <x v="2"/>
    <s v="tier - 1"/>
    <x v="0"/>
    <s v="29-Oct-2002"/>
    <x v="43"/>
  </r>
  <r>
    <s v="Id2161"/>
    <s v="Amy L."/>
    <n v="29.6"/>
    <n v="11.03"/>
    <s v="No"/>
    <x v="0"/>
    <x v="0"/>
    <n v="0"/>
    <x v="1"/>
    <x v="1"/>
    <x v="0"/>
    <n v="1875.34"/>
    <x v="2"/>
    <s v="tier - 2"/>
    <x v="3"/>
    <s v="22-Sep-2002"/>
    <x v="43"/>
  </r>
  <r>
    <s v="Id2162"/>
    <s v="Amy"/>
    <n v="22.05"/>
    <n v="4.43"/>
    <s v="Yes"/>
    <x v="0"/>
    <x v="0"/>
    <n v="0"/>
    <x v="1"/>
    <x v="2"/>
    <x v="2"/>
    <n v="1865.98"/>
    <x v="2"/>
    <s v="tier - 3"/>
    <x v="1"/>
    <s v="2-Jul-1996"/>
    <x v="45"/>
  </r>
  <r>
    <s v="Id2163"/>
    <s v="Grace H"/>
    <n v="27.06"/>
    <n v="6.14"/>
    <s v="No"/>
    <x v="1"/>
    <x v="0"/>
    <n v="1"/>
    <x v="1"/>
    <x v="1"/>
    <x v="1"/>
    <n v="1863.45"/>
    <x v="2"/>
    <s v="tier - 1"/>
    <x v="15"/>
    <s v="27-Dec-2004"/>
    <x v="41"/>
  </r>
  <r>
    <s v="Id2164"/>
    <s v="Caitie J."/>
    <n v="20.49"/>
    <n v="4.87"/>
    <s v="No"/>
    <x v="0"/>
    <x v="0"/>
    <n v="0"/>
    <x v="1"/>
    <x v="2"/>
    <x v="2"/>
    <n v="1850.55"/>
    <x v="2"/>
    <s v="tier - 2"/>
    <x v="1"/>
    <s v="6-Dec-1994"/>
    <x v="6"/>
  </r>
  <r>
    <s v="Id2165"/>
    <s v="Benjamin"/>
    <n v="28.4"/>
    <n v="4.3"/>
    <s v="No"/>
    <x v="0"/>
    <x v="1"/>
    <n v="1"/>
    <x v="1"/>
    <x v="1"/>
    <x v="2"/>
    <n v="1842.52"/>
    <x v="2"/>
    <s v="tier - 2"/>
    <x v="3"/>
    <s v="20-Jul-2003"/>
    <x v="39"/>
  </r>
  <r>
    <s v="Id2166"/>
    <s v="Ian T"/>
    <n v="41.91"/>
    <n v="6.19"/>
    <s v="No"/>
    <x v="0"/>
    <x v="0"/>
    <n v="0"/>
    <x v="1"/>
    <x v="0"/>
    <x v="1"/>
    <n v="1837.28"/>
    <x v="2"/>
    <s v="tier - 2"/>
    <x v="0"/>
    <s v="12-Dec-1999"/>
    <x v="35"/>
  </r>
  <r>
    <s v="Id2167"/>
    <s v="Tadese"/>
    <n v="24.6"/>
    <n v="6.19"/>
    <s v="No"/>
    <x v="0"/>
    <x v="1"/>
    <n v="1"/>
    <x v="1"/>
    <x v="2"/>
    <x v="1"/>
    <n v="1837.24"/>
    <x v="2"/>
    <s v="tier - 2"/>
    <x v="3"/>
    <s v="4-Aug-2003"/>
    <x v="39"/>
  </r>
  <r>
    <s v="Id2168"/>
    <s v="Jonathan"/>
    <n v="20.9"/>
    <n v="5.12"/>
    <s v="No"/>
    <x v="0"/>
    <x v="1"/>
    <n v="1"/>
    <x v="1"/>
    <x v="2"/>
    <x v="2"/>
    <n v="1832.09"/>
    <x v="2"/>
    <s v="tier - 3"/>
    <x v="3"/>
    <s v="11-Aug-2003"/>
    <x v="39"/>
  </r>
  <r>
    <s v="Id2169"/>
    <s v="Dathan"/>
    <n v="34.4"/>
    <n v="4.04"/>
    <s v="No"/>
    <x v="0"/>
    <x v="0"/>
    <n v="0"/>
    <x v="1"/>
    <x v="0"/>
    <x v="2"/>
    <n v="1826.84"/>
    <x v="2"/>
    <s v="tier - 2"/>
    <x v="3"/>
    <s v="1-Oct-1999"/>
    <x v="35"/>
  </r>
  <r>
    <s v="Id2170"/>
    <s v="Eric"/>
    <n v="32.56"/>
    <n v="5.36"/>
    <s v="No"/>
    <x v="0"/>
    <x v="0"/>
    <n v="0"/>
    <x v="1"/>
    <x v="0"/>
    <x v="2"/>
    <n v="1824.29"/>
    <x v="2"/>
    <s v="tier - 3"/>
    <x v="0"/>
    <s v="17-Nov-1999"/>
    <x v="35"/>
  </r>
  <r>
    <s v="Id2171"/>
    <s v="Allison M"/>
    <n v="27.98"/>
    <n v="4.38"/>
    <s v="No"/>
    <x v="1"/>
    <x v="0"/>
    <n v="1"/>
    <x v="1"/>
    <x v="1"/>
    <x v="2"/>
    <n v="1822.54"/>
    <x v="2"/>
    <s v="tier - 1"/>
    <x v="1"/>
    <s v="19-Aug-2004"/>
    <x v="41"/>
  </r>
  <r>
    <s v="Id2172"/>
    <s v="Paul"/>
    <n v="26.51"/>
    <n v="4.58"/>
    <s v="No"/>
    <x v="0"/>
    <x v="0"/>
    <n v="0"/>
    <x v="1"/>
    <x v="1"/>
    <x v="2"/>
    <n v="1815.88"/>
    <x v="2"/>
    <s v="tier - 3"/>
    <x v="0"/>
    <s v="25-Sep-1999"/>
    <x v="35"/>
  </r>
  <r>
    <s v="Id2173"/>
    <s v="Aaron R"/>
    <n v="29.734999999999999"/>
    <n v="11.92"/>
    <s v="No"/>
    <x v="0"/>
    <x v="0"/>
    <n v="0"/>
    <x v="1"/>
    <x v="1"/>
    <x v="0"/>
    <n v="1769.53"/>
    <x v="2"/>
    <s v="tier - 3"/>
    <x v="1"/>
    <s v="13-Dec-2002"/>
    <x v="43"/>
  </r>
  <r>
    <s v="Id2174"/>
    <s v="Caitlin H."/>
    <n v="40.5"/>
    <n v="5.4"/>
    <s v="No"/>
    <x v="0"/>
    <x v="1"/>
    <n v="1"/>
    <x v="1"/>
    <x v="0"/>
    <x v="2"/>
    <n v="1759.34"/>
    <x v="2"/>
    <s v="tier - 1"/>
    <x v="3"/>
    <s v="19-Nov-2003"/>
    <x v="39"/>
  </r>
  <r>
    <s v="Id2175"/>
    <s v="Harald E."/>
    <n v="25.64"/>
    <n v="4.76"/>
    <s v="No"/>
    <x v="0"/>
    <x v="0"/>
    <n v="1"/>
    <x v="1"/>
    <x v="1"/>
    <x v="2"/>
    <n v="1756.6"/>
    <x v="2"/>
    <s v="tier - 3"/>
    <x v="0"/>
    <s v="7-Oct-1998"/>
    <x v="44"/>
  </r>
  <r>
    <s v="Id2176"/>
    <s v="Siobhan A."/>
    <n v="32.9"/>
    <n v="4.78"/>
    <s v="No"/>
    <x v="0"/>
    <x v="1"/>
    <n v="1"/>
    <x v="1"/>
    <x v="0"/>
    <x v="2"/>
    <n v="1748.77"/>
    <x v="2"/>
    <s v="tier - 1"/>
    <x v="3"/>
    <s v="26-Sep-2003"/>
    <x v="39"/>
  </r>
  <r>
    <s v="Id2177"/>
    <s v="Andrea J."/>
    <n v="29.8"/>
    <n v="4.26"/>
    <s v="No"/>
    <x v="0"/>
    <x v="1"/>
    <n v="1"/>
    <x v="1"/>
    <x v="1"/>
    <x v="2"/>
    <n v="1744.47"/>
    <x v="2"/>
    <s v="tier - 1"/>
    <x v="3"/>
    <s v="28-Jul-2003"/>
    <x v="39"/>
  </r>
  <r>
    <s v="Id2178"/>
    <s v="Marie"/>
    <n v="28.9"/>
    <n v="5.85"/>
    <s v="No"/>
    <x v="0"/>
    <x v="1"/>
    <n v="1"/>
    <x v="1"/>
    <x v="1"/>
    <x v="1"/>
    <n v="1743.21"/>
    <x v="2"/>
    <s v="tier - 1"/>
    <x v="3"/>
    <s v="25-Jul-2003"/>
    <x v="39"/>
  </r>
  <r>
    <s v="Id2179"/>
    <s v="Rachel A."/>
    <n v="24.7"/>
    <n v="5.32"/>
    <s v="No"/>
    <x v="0"/>
    <x v="1"/>
    <n v="1"/>
    <x v="1"/>
    <x v="2"/>
    <x v="2"/>
    <n v="1737.38"/>
    <x v="2"/>
    <s v="tier - 2"/>
    <x v="3"/>
    <s v="14-Nov-2003"/>
    <x v="39"/>
  </r>
  <r>
    <s v="Id2180"/>
    <s v="Emma"/>
    <n v="20.6"/>
    <n v="5.14"/>
    <s v="No"/>
    <x v="0"/>
    <x v="1"/>
    <n v="1"/>
    <x v="1"/>
    <x v="2"/>
    <x v="2"/>
    <n v="1731.68"/>
    <x v="2"/>
    <s v="tier - 2"/>
    <x v="3"/>
    <s v="9-Nov-2003"/>
    <x v="39"/>
  </r>
  <r>
    <s v="Id2181"/>
    <s v="Kiersten"/>
    <n v="18.600000000000001"/>
    <n v="5"/>
    <s v="No"/>
    <x v="0"/>
    <x v="1"/>
    <n v="1"/>
    <x v="1"/>
    <x v="2"/>
    <x v="2"/>
    <n v="1728.9"/>
    <x v="2"/>
    <s v="tier - 2"/>
    <x v="3"/>
    <s v="1-Sep-2003"/>
    <x v="39"/>
  </r>
  <r>
    <s v="Id2182"/>
    <s v="Rachael"/>
    <n v="17.8"/>
    <n v="4.55"/>
    <s v="No"/>
    <x v="0"/>
    <x v="1"/>
    <n v="1"/>
    <x v="1"/>
    <x v="3"/>
    <x v="2"/>
    <n v="1727.79"/>
    <x v="2"/>
    <s v="tier - 3"/>
    <x v="3"/>
    <s v="21-Nov-2003"/>
    <x v="39"/>
  </r>
  <r>
    <s v="Id2183"/>
    <s v="Timothy P."/>
    <n v="35.200000000000003"/>
    <n v="5.97"/>
    <s v="No"/>
    <x v="1"/>
    <x v="0"/>
    <n v="1"/>
    <x v="1"/>
    <x v="0"/>
    <x v="1"/>
    <n v="1727.54"/>
    <x v="2"/>
    <s v="tier - 1"/>
    <x v="0"/>
    <s v="9-Sep-2004"/>
    <x v="41"/>
  </r>
  <r>
    <s v="Id2184"/>
    <s v="Lelisa"/>
    <n v="33.770000000000003"/>
    <n v="4.0199999999999996"/>
    <s v="No"/>
    <x v="1"/>
    <x v="0"/>
    <n v="1"/>
    <x v="1"/>
    <x v="0"/>
    <x v="2"/>
    <n v="1725.55"/>
    <x v="2"/>
    <s v="tier - 2"/>
    <x v="0"/>
    <s v="21-Oct-2004"/>
    <x v="41"/>
  </r>
  <r>
    <s v="Id2185"/>
    <s v="Nate"/>
    <n v="30.03"/>
    <n v="4.04"/>
    <s v="No"/>
    <x v="1"/>
    <x v="0"/>
    <n v="1"/>
    <x v="1"/>
    <x v="0"/>
    <x v="2"/>
    <n v="1720.35"/>
    <x v="2"/>
    <s v="tier - 3"/>
    <x v="0"/>
    <s v="11-Sep-2004"/>
    <x v="41"/>
  </r>
  <r>
    <s v="Id2186"/>
    <s v="Chris C."/>
    <n v="29.37"/>
    <n v="5.54"/>
    <s v="No"/>
    <x v="1"/>
    <x v="0"/>
    <n v="1"/>
    <x v="1"/>
    <x v="1"/>
    <x v="2"/>
    <n v="1719.44"/>
    <x v="2"/>
    <s v="tier - 3"/>
    <x v="0"/>
    <s v="10-Jun-2004"/>
    <x v="41"/>
  </r>
  <r>
    <s v="Id2187"/>
    <s v="Scott"/>
    <n v="28.5"/>
    <n v="4.03"/>
    <s v="No"/>
    <x v="1"/>
    <x v="0"/>
    <n v="1"/>
    <x v="1"/>
    <x v="1"/>
    <x v="2"/>
    <n v="1712.23"/>
    <x v="2"/>
    <s v="tier - 1"/>
    <x v="4"/>
    <s v="21-Sep-2004"/>
    <x v="41"/>
  </r>
  <r>
    <s v="Id2188"/>
    <s v="Kevin"/>
    <n v="23.32"/>
    <n v="5.62"/>
    <s v="No"/>
    <x v="1"/>
    <x v="0"/>
    <n v="1"/>
    <x v="1"/>
    <x v="2"/>
    <x v="2"/>
    <n v="1711.03"/>
    <x v="2"/>
    <s v="tier - 3"/>
    <x v="0"/>
    <s v="19-Sep-2004"/>
    <x v="41"/>
  </r>
  <r>
    <s v="Id2189"/>
    <s v="Erik C."/>
    <n v="26.125"/>
    <n v="5.27"/>
    <s v="No"/>
    <x v="1"/>
    <x v="0"/>
    <n v="1"/>
    <x v="1"/>
    <x v="1"/>
    <x v="2"/>
    <n v="1708.93"/>
    <x v="2"/>
    <s v="tier - 1"/>
    <x v="9"/>
    <s v="12-Dec-2004"/>
    <x v="41"/>
  </r>
  <r>
    <s v="Id2190"/>
    <s v="Shawn C"/>
    <n v="25.46"/>
    <n v="5.18"/>
    <s v="No"/>
    <x v="1"/>
    <x v="0"/>
    <n v="1"/>
    <x v="1"/>
    <x v="1"/>
    <x v="2"/>
    <n v="1708"/>
    <x v="2"/>
    <s v="tier - 2"/>
    <x v="4"/>
    <s v="17-Oct-2004"/>
    <x v="41"/>
  </r>
  <r>
    <s v="Id2191"/>
    <s v="Vajin L."/>
    <n v="23.75"/>
    <n v="5.27"/>
    <s v="No"/>
    <x v="1"/>
    <x v="0"/>
    <n v="1"/>
    <x v="1"/>
    <x v="2"/>
    <x v="2"/>
    <n v="1705.62"/>
    <x v="1"/>
    <s v="tier - 2"/>
    <x v="5"/>
    <s v="6-Dec-2004"/>
    <x v="41"/>
  </r>
  <r>
    <s v="Id2192"/>
    <s v="John K. Jr."/>
    <n v="23.085000000000001"/>
    <n v="5.62"/>
    <s v="No"/>
    <x v="1"/>
    <x v="0"/>
    <n v="1"/>
    <x v="1"/>
    <x v="2"/>
    <x v="2"/>
    <n v="1704.7"/>
    <x v="1"/>
    <s v="tier - 3"/>
    <x v="11"/>
    <s v="14-Dec-2004"/>
    <x v="41"/>
  </r>
  <r>
    <s v="Id2193"/>
    <s v="Kevin J."/>
    <n v="22.99"/>
    <n v="5.0599999999999996"/>
    <s v="No"/>
    <x v="1"/>
    <x v="0"/>
    <n v="1"/>
    <x v="1"/>
    <x v="2"/>
    <x v="2"/>
    <n v="1704.57"/>
    <x v="1"/>
    <s v="tier - 1"/>
    <x v="4"/>
    <s v="7-Nov-2004"/>
    <x v="41"/>
  </r>
  <r>
    <s v="Id2194"/>
    <s v="Kirby W."/>
    <n v="21.47"/>
    <n v="4.6900000000000004"/>
    <s v="No"/>
    <x v="1"/>
    <x v="0"/>
    <n v="1"/>
    <x v="1"/>
    <x v="2"/>
    <x v="2"/>
    <n v="1702.46"/>
    <x v="1"/>
    <s v="tier - 3"/>
    <x v="9"/>
    <s v="10-Dec-2004"/>
    <x v="41"/>
  </r>
  <r>
    <s v="Id2195"/>
    <s v="J A"/>
    <n v="15.96"/>
    <n v="5.44"/>
    <s v="No"/>
    <x v="1"/>
    <x v="0"/>
    <n v="1"/>
    <x v="1"/>
    <x v="3"/>
    <x v="2"/>
    <n v="1694.8"/>
    <x v="1"/>
    <s v="tier - 2"/>
    <x v="5"/>
    <s v="17-Nov-2004"/>
    <x v="41"/>
  </r>
  <r>
    <s v="Id2196"/>
    <s v="Dustin G."/>
    <n v="39.5"/>
    <n v="5.05"/>
    <s v="No"/>
    <x v="1"/>
    <x v="0"/>
    <n v="1"/>
    <x v="1"/>
    <x v="0"/>
    <x v="2"/>
    <n v="1682.6"/>
    <x v="1"/>
    <s v="tier - 2"/>
    <x v="3"/>
    <s v="21-Oct-2000"/>
    <x v="21"/>
  </r>
  <r>
    <s v="Id2197"/>
    <s v="Anthony G"/>
    <n v="33.770000000000003"/>
    <n v="6"/>
    <s v="No"/>
    <x v="1"/>
    <x v="0"/>
    <n v="1"/>
    <x v="1"/>
    <x v="0"/>
    <x v="1"/>
    <n v="1674.63"/>
    <x v="1"/>
    <s v="tier - 2"/>
    <x v="0"/>
    <s v="10-Jun-2000"/>
    <x v="21"/>
  </r>
  <r>
    <s v="Id2198"/>
    <s v="Ryan"/>
    <n v="26.84"/>
    <n v="5.99"/>
    <s v="Yes"/>
    <x v="1"/>
    <x v="0"/>
    <n v="1"/>
    <x v="1"/>
    <x v="1"/>
    <x v="1"/>
    <n v="1665"/>
    <x v="1"/>
    <s v="tier - 2"/>
    <x v="0"/>
    <s v="23-Oct-2000"/>
    <x v="21"/>
  </r>
  <r>
    <s v="Id2199"/>
    <s v="Eric N"/>
    <n v="35.53"/>
    <n v="4.3600000000000003"/>
    <s v="No"/>
    <x v="0"/>
    <x v="1"/>
    <n v="1"/>
    <x v="1"/>
    <x v="0"/>
    <x v="2"/>
    <n v="1646.43"/>
    <x v="1"/>
    <s v="tier - 1"/>
    <x v="1"/>
    <s v="30-Dec-2003"/>
    <x v="39"/>
  </r>
  <r>
    <s v="Id2200"/>
    <s v="Connor"/>
    <n v="30.59"/>
    <n v="4.41"/>
    <s v="No"/>
    <x v="0"/>
    <x v="1"/>
    <n v="1"/>
    <x v="1"/>
    <x v="0"/>
    <x v="2"/>
    <n v="1639.56"/>
    <x v="1"/>
    <s v="tier - 2"/>
    <x v="1"/>
    <s v="21-Aug-2003"/>
    <x v="39"/>
  </r>
  <r>
    <s v="Id2201"/>
    <s v="Patrick H."/>
    <n v="30.59"/>
    <n v="4.17"/>
    <s v="No"/>
    <x v="0"/>
    <x v="1"/>
    <n v="1"/>
    <x v="1"/>
    <x v="0"/>
    <x v="2"/>
    <n v="1639.56"/>
    <x v="1"/>
    <s v="tier - 2"/>
    <x v="1"/>
    <s v="16-Sep-2003"/>
    <x v="39"/>
  </r>
  <r>
    <s v="Id2202"/>
    <s v="Tyler"/>
    <n v="27.835000000000001"/>
    <n v="4.4400000000000004"/>
    <s v="No"/>
    <x v="0"/>
    <x v="1"/>
    <n v="1"/>
    <x v="1"/>
    <x v="1"/>
    <x v="2"/>
    <n v="1635.73"/>
    <x v="1"/>
    <s v="tier - 3"/>
    <x v="1"/>
    <s v="30-Dec-2003"/>
    <x v="39"/>
  </r>
  <r>
    <s v="Id2203"/>
    <s v="Deborah L."/>
    <n v="40.26"/>
    <n v="5.52"/>
    <s v="No"/>
    <x v="1"/>
    <x v="0"/>
    <n v="1"/>
    <x v="1"/>
    <x v="0"/>
    <x v="2"/>
    <n v="1634.57"/>
    <x v="1"/>
    <s v="tier - 2"/>
    <x v="0"/>
    <s v="13-Jun-2004"/>
    <x v="41"/>
  </r>
  <r>
    <s v="Id2204"/>
    <s v="Andrea K"/>
    <n v="39.82"/>
    <n v="6.01"/>
    <s v="No"/>
    <x v="1"/>
    <x v="0"/>
    <n v="1"/>
    <x v="1"/>
    <x v="0"/>
    <x v="1"/>
    <n v="1633.96"/>
    <x v="1"/>
    <s v="tier - 1"/>
    <x v="0"/>
    <s v="8-Aug-2004"/>
    <x v="41"/>
  </r>
  <r>
    <s v="Id2205"/>
    <s v="Elleree"/>
    <n v="39.159999999999997"/>
    <n v="5.81"/>
    <s v="No"/>
    <x v="1"/>
    <x v="0"/>
    <n v="1"/>
    <x v="1"/>
    <x v="0"/>
    <x v="1"/>
    <n v="1633.04"/>
    <x v="1"/>
    <s v="tier - 2"/>
    <x v="0"/>
    <s v="13-Dec-2004"/>
    <x v="41"/>
  </r>
  <r>
    <s v="Id2206"/>
    <s v="Brandon J"/>
    <n v="25.555"/>
    <n v="4.37"/>
    <s v="No"/>
    <x v="0"/>
    <x v="1"/>
    <n v="1"/>
    <x v="1"/>
    <x v="1"/>
    <x v="2"/>
    <n v="1632.56"/>
    <x v="1"/>
    <s v="tier - 2"/>
    <x v="1"/>
    <s v="16-Sep-2003"/>
    <x v="39"/>
  </r>
  <r>
    <s v="Id2207"/>
    <s v="Steve"/>
    <n v="25.175000000000001"/>
    <n v="5.74"/>
    <s v="No"/>
    <x v="0"/>
    <x v="1"/>
    <n v="1"/>
    <x v="1"/>
    <x v="1"/>
    <x v="1"/>
    <n v="1632.04"/>
    <x v="1"/>
    <s v="tier - 2"/>
    <x v="1"/>
    <s v="3-Oct-2003"/>
    <x v="39"/>
  </r>
  <r>
    <s v="Id2208"/>
    <s v="Nina Wavik Sr."/>
    <n v="38.28"/>
    <n v="5.39"/>
    <s v="No"/>
    <x v="1"/>
    <x v="0"/>
    <n v="1"/>
    <x v="1"/>
    <x v="0"/>
    <x v="2"/>
    <n v="1631.82"/>
    <x v="1"/>
    <s v="tier - 1"/>
    <x v="0"/>
    <s v="9-Jul-2004"/>
    <x v="41"/>
  </r>
  <r>
    <s v="Id2209"/>
    <s v="Dani"/>
    <n v="38.17"/>
    <n v="4.07"/>
    <s v="No"/>
    <x v="1"/>
    <x v="0"/>
    <n v="1"/>
    <x v="1"/>
    <x v="0"/>
    <x v="2"/>
    <n v="1631.67"/>
    <x v="1"/>
    <s v="tier - 3"/>
    <x v="0"/>
    <s v="5-Dec-2004"/>
    <x v="41"/>
  </r>
  <r>
    <s v="Id2210"/>
    <s v="Jennifer A."/>
    <n v="36.85"/>
    <n v="5.49"/>
    <s v="No"/>
    <x v="1"/>
    <x v="0"/>
    <n v="1"/>
    <x v="1"/>
    <x v="0"/>
    <x v="2"/>
    <n v="1629.83"/>
    <x v="1"/>
    <s v="tier - 2"/>
    <x v="0"/>
    <s v="4-Oct-2004"/>
    <x v="41"/>
  </r>
  <r>
    <s v="Id2211"/>
    <s v="Martin"/>
    <n v="22.61"/>
    <n v="5.68"/>
    <s v="No"/>
    <x v="0"/>
    <x v="1"/>
    <n v="1"/>
    <x v="1"/>
    <x v="2"/>
    <x v="2"/>
    <n v="1628.47"/>
    <x v="1"/>
    <s v="tier - 1"/>
    <x v="1"/>
    <s v="17-Jul-2003"/>
    <x v="39"/>
  </r>
  <r>
    <s v="Id2212"/>
    <s v="Steve"/>
    <n v="21.754999999999999"/>
    <n v="6.09"/>
    <s v="No"/>
    <x v="0"/>
    <x v="1"/>
    <n v="1"/>
    <x v="1"/>
    <x v="2"/>
    <x v="1"/>
    <n v="1627.28"/>
    <x v="1"/>
    <s v="tier - 2"/>
    <x v="1"/>
    <s v="4-Dec-2003"/>
    <x v="39"/>
  </r>
  <r>
    <s v="Id2213"/>
    <s v="Christopher"/>
    <n v="20.425000000000001"/>
    <n v="5.53"/>
    <s v="No"/>
    <x v="0"/>
    <x v="1"/>
    <n v="1"/>
    <x v="1"/>
    <x v="2"/>
    <x v="2"/>
    <n v="1625.43"/>
    <x v="1"/>
    <s v="tier - 3"/>
    <x v="1"/>
    <s v="9-Sep-2003"/>
    <x v="39"/>
  </r>
  <r>
    <s v="Id2214"/>
    <s v="Ms.  Kathryn M."/>
    <n v="31.35"/>
    <n v="4.28"/>
    <s v="No"/>
    <x v="1"/>
    <x v="0"/>
    <n v="1"/>
    <x v="1"/>
    <x v="0"/>
    <x v="2"/>
    <n v="1622.19"/>
    <x v="1"/>
    <s v="tier - 1"/>
    <x v="0"/>
    <s v="25-Jul-2004"/>
    <x v="41"/>
  </r>
  <r>
    <s v="Id2215"/>
    <s v="Emily"/>
    <n v="31.13"/>
    <n v="6.01"/>
    <s v="No"/>
    <x v="1"/>
    <x v="0"/>
    <n v="1"/>
    <x v="1"/>
    <x v="0"/>
    <x v="1"/>
    <n v="1621.88"/>
    <x v="1"/>
    <s v="tier - 2"/>
    <x v="0"/>
    <s v="21-Aug-2004"/>
    <x v="41"/>
  </r>
  <r>
    <s v="Id2216"/>
    <s v="Trent A"/>
    <n v="17.48"/>
    <n v="4.59"/>
    <s v="No"/>
    <x v="0"/>
    <x v="1"/>
    <n v="1"/>
    <x v="1"/>
    <x v="3"/>
    <x v="2"/>
    <n v="1621.34"/>
    <x v="1"/>
    <s v="tier - 2"/>
    <x v="1"/>
    <s v="14-Sep-2003"/>
    <x v="39"/>
  </r>
  <r>
    <s v="Id2217"/>
    <s v="Jennifer E"/>
    <n v="22.57"/>
    <n v="5.8"/>
    <s v="Yes"/>
    <x v="0"/>
    <x v="0"/>
    <n v="1"/>
    <x v="1"/>
    <x v="2"/>
    <x v="1"/>
    <n v="1617.16"/>
    <x v="1"/>
    <s v="tier - 1"/>
    <x v="0"/>
    <s v="5-Aug-1995"/>
    <x v="40"/>
  </r>
  <r>
    <s v="Id2218"/>
    <s v="Polly"/>
    <n v="26.73"/>
    <n v="5.08"/>
    <s v="No"/>
    <x v="1"/>
    <x v="0"/>
    <n v="1"/>
    <x v="1"/>
    <x v="1"/>
    <x v="2"/>
    <n v="1615.77"/>
    <x v="1"/>
    <s v="tier - 1"/>
    <x v="0"/>
    <s v="22-Jul-2004"/>
    <x v="41"/>
  </r>
  <r>
    <s v="Id2219"/>
    <s v="Elizabeth"/>
    <n v="20.79"/>
    <n v="5.84"/>
    <s v="No"/>
    <x v="1"/>
    <x v="0"/>
    <n v="1"/>
    <x v="1"/>
    <x v="2"/>
    <x v="1"/>
    <n v="1607.51"/>
    <x v="1"/>
    <s v="tier - 3"/>
    <x v="0"/>
    <s v="19-Nov-2004"/>
    <x v="41"/>
  </r>
  <r>
    <s v="Id2220"/>
    <s v="Tiffany A."/>
    <n v="20.149999999999999"/>
    <n v="4.1500000000000004"/>
    <s v="No"/>
    <x v="0"/>
    <x v="0"/>
    <n v="1"/>
    <x v="1"/>
    <x v="2"/>
    <x v="2"/>
    <n v="1566.88"/>
    <x v="1"/>
    <s v="tier - 1"/>
    <x v="0"/>
    <s v="22-Sep-1992"/>
    <x v="34"/>
  </r>
  <r>
    <s v="Id2221"/>
    <s v="Cole"/>
    <n v="36.85"/>
    <n v="4.3600000000000003"/>
    <s v="Yes"/>
    <x v="0"/>
    <x v="0"/>
    <n v="0"/>
    <x v="1"/>
    <x v="0"/>
    <x v="2"/>
    <n v="1534.3"/>
    <x v="1"/>
    <s v="tier - 2"/>
    <x v="0"/>
    <s v="5-Dec-2001"/>
    <x v="47"/>
  </r>
  <r>
    <s v="Id2222"/>
    <s v="Matthew T."/>
    <n v="35.53"/>
    <n v="4.55"/>
    <s v="Yes"/>
    <x v="0"/>
    <x v="0"/>
    <n v="0"/>
    <x v="1"/>
    <x v="0"/>
    <x v="2"/>
    <n v="1532.47"/>
    <x v="1"/>
    <s v="tier - 2"/>
    <x v="0"/>
    <s v="2-Jun-2001"/>
    <x v="21"/>
  </r>
  <r>
    <s v="Id2223"/>
    <s v="Zachary"/>
    <n v="31.1"/>
    <n v="4.37"/>
    <s v="Yes"/>
    <x v="0"/>
    <x v="0"/>
    <n v="0"/>
    <x v="1"/>
    <x v="0"/>
    <x v="2"/>
    <n v="1526.31"/>
    <x v="1"/>
    <s v="tier - 3"/>
    <x v="3"/>
    <s v="7-Jul-2001"/>
    <x v="47"/>
  </r>
  <r>
    <s v="Id2224"/>
    <s v="Matthew T."/>
    <n v="23.21"/>
    <n v="5.24"/>
    <s v="Yes"/>
    <x v="0"/>
    <x v="0"/>
    <n v="0"/>
    <x v="1"/>
    <x v="2"/>
    <x v="2"/>
    <n v="1515.34"/>
    <x v="1"/>
    <s v="tier - 3"/>
    <x v="0"/>
    <s v="25-Aug-2001"/>
    <x v="47"/>
  </r>
  <r>
    <s v="Id2225"/>
    <s v="Pat"/>
    <n v="18.36"/>
    <n v="5.96"/>
    <s v="No"/>
    <x v="0"/>
    <x v="0"/>
    <n v="1"/>
    <x v="1"/>
    <x v="3"/>
    <x v="1"/>
    <n v="1497"/>
    <x v="1"/>
    <s v="tier - 2"/>
    <x v="0"/>
    <s v="19-Jun-1998"/>
    <x v="44"/>
  </r>
  <r>
    <s v="Id2226"/>
    <s v="Ashley"/>
    <n v="15.92"/>
    <n v="4.76"/>
    <s v="Yes"/>
    <x v="0"/>
    <x v="0"/>
    <n v="1"/>
    <x v="1"/>
    <x v="3"/>
    <x v="2"/>
    <n v="1493"/>
    <x v="1"/>
    <s v="tier - 3"/>
    <x v="0"/>
    <s v="7-Oct-1995"/>
    <x v="40"/>
  </r>
  <r>
    <s v="Id2227"/>
    <s v="Elizabeth A."/>
    <n v="15.17"/>
    <n v="4.3"/>
    <s v="Yes"/>
    <x v="0"/>
    <x v="1"/>
    <n v="1"/>
    <x v="1"/>
    <x v="3"/>
    <x v="2"/>
    <n v="1481"/>
    <x v="1"/>
    <s v="tier - 1"/>
    <x v="1"/>
    <s v="9-Jun-1997"/>
    <x v="31"/>
  </r>
  <r>
    <s v="Id2228"/>
    <s v="Rebecca M."/>
    <n v="16.63"/>
    <n v="4.5"/>
    <s v="No"/>
    <x v="0"/>
    <x v="0"/>
    <n v="1"/>
    <x v="1"/>
    <x v="3"/>
    <x v="2"/>
    <n v="1477"/>
    <x v="1"/>
    <s v="tier - 1"/>
    <x v="0"/>
    <s v="7-Dec-1998"/>
    <x v="44"/>
  </r>
  <r>
    <s v="Id2229"/>
    <s v="Ruth"/>
    <n v="19.39"/>
    <n v="5.59"/>
    <s v="No"/>
    <x v="0"/>
    <x v="1"/>
    <n v="1"/>
    <x v="1"/>
    <x v="2"/>
    <x v="2"/>
    <n v="1467"/>
    <x v="1"/>
    <s v="tier - 2"/>
    <x v="0"/>
    <s v="20-Jun-2003"/>
    <x v="39"/>
  </r>
  <r>
    <s v="Id2230"/>
    <s v="Gregory S"/>
    <n v="17.34"/>
    <n v="6.29"/>
    <s v="Yes"/>
    <x v="0"/>
    <x v="1"/>
    <n v="1"/>
    <x v="1"/>
    <x v="3"/>
    <x v="1"/>
    <n v="1445"/>
    <x v="1"/>
    <s v="tier - 1"/>
    <x v="0"/>
    <s v="19-Jun-1997"/>
    <x v="31"/>
  </r>
  <r>
    <s v="Id2231"/>
    <s v="Alexandra S"/>
    <n v="17.940000000000001"/>
    <n v="4.1900000000000004"/>
    <s v="No"/>
    <x v="1"/>
    <x v="0"/>
    <n v="1"/>
    <x v="1"/>
    <x v="3"/>
    <x v="2"/>
    <n v="1438"/>
    <x v="1"/>
    <s v="tier - 2"/>
    <x v="0"/>
    <s v="1-Sep-2000"/>
    <x v="21"/>
  </r>
  <r>
    <s v="Id2232"/>
    <s v="Hillary"/>
    <n v="16.670000000000002"/>
    <n v="4.7"/>
    <s v="Yes"/>
    <x v="0"/>
    <x v="1"/>
    <n v="1"/>
    <x v="1"/>
    <x v="3"/>
    <x v="2"/>
    <n v="1422"/>
    <x v="1"/>
    <s v="tier - 2"/>
    <x v="0"/>
    <s v="5-Dec-1997"/>
    <x v="31"/>
  </r>
  <r>
    <s v="Id2233"/>
    <s v="Amy K."/>
    <n v="20.58"/>
    <n v="5.64"/>
    <s v="Yes"/>
    <x v="0"/>
    <x v="0"/>
    <n v="0"/>
    <x v="1"/>
    <x v="2"/>
    <x v="2"/>
    <n v="1421"/>
    <x v="1"/>
    <s v="tier - 2"/>
    <x v="0"/>
    <s v="23-Aug-2001"/>
    <x v="47"/>
  </r>
  <r>
    <s v="Id2234"/>
    <s v="Scott"/>
    <n v="16.5"/>
    <n v="4.1100000000000003"/>
    <s v="Yes"/>
    <x v="0"/>
    <x v="0"/>
    <n v="0"/>
    <x v="1"/>
    <x v="3"/>
    <x v="2"/>
    <n v="1417"/>
    <x v="1"/>
    <s v="tier - 3"/>
    <x v="0"/>
    <s v="23-Jun-1996"/>
    <x v="45"/>
  </r>
  <r>
    <s v="Id2235"/>
    <s v="John"/>
    <n v="15.41"/>
    <n v="5.43"/>
    <s v="Yes"/>
    <x v="0"/>
    <x v="1"/>
    <n v="1"/>
    <x v="1"/>
    <x v="3"/>
    <x v="2"/>
    <n v="1402"/>
    <x v="1"/>
    <s v="tier - 3"/>
    <x v="3"/>
    <s v="27-Oct-1997"/>
    <x v="31"/>
  </r>
  <r>
    <s v="Id2236"/>
    <s v="Maaikel"/>
    <n v="24.59"/>
    <n v="4.38"/>
    <s v="No"/>
    <x v="0"/>
    <x v="0"/>
    <n v="1"/>
    <x v="1"/>
    <x v="2"/>
    <x v="2"/>
    <n v="1400.44"/>
    <x v="1"/>
    <s v="tier - 2"/>
    <x v="0"/>
    <s v="5-Sep-1998"/>
    <x v="44"/>
  </r>
  <r>
    <s v="Id2237"/>
    <s v="Daniel C"/>
    <n v="33.33"/>
    <n v="9.7899999999999991"/>
    <s v="No"/>
    <x v="0"/>
    <x v="0"/>
    <n v="0"/>
    <x v="1"/>
    <x v="0"/>
    <x v="0"/>
    <n v="1391.53"/>
    <x v="1"/>
    <s v="tier - 1"/>
    <x v="0"/>
    <s v="22-Dec-2002"/>
    <x v="43"/>
  </r>
  <r>
    <s v="Id2238"/>
    <s v="Christopher S."/>
    <n v="18.5"/>
    <n v="11.84"/>
    <s v="No"/>
    <x v="0"/>
    <x v="0"/>
    <n v="0"/>
    <x v="1"/>
    <x v="2"/>
    <x v="0"/>
    <n v="1390"/>
    <x v="1"/>
    <s v="tier - 2"/>
    <x v="0"/>
    <s v="14-Nov-2002"/>
    <x v="43"/>
  </r>
  <r>
    <s v="Id2239"/>
    <s v="William R"/>
    <n v="18.579999999999998"/>
    <n v="6.22"/>
    <s v="No"/>
    <x v="0"/>
    <x v="0"/>
    <n v="0"/>
    <x v="1"/>
    <x v="2"/>
    <x v="1"/>
    <n v="1389"/>
    <x v="1"/>
    <s v="tier - 2"/>
    <x v="0"/>
    <s v="6-Jul-1999"/>
    <x v="35"/>
  </r>
  <r>
    <s v="Id2240"/>
    <s v="Lyndsy"/>
    <n v="16.64"/>
    <n v="10.01"/>
    <s v="No"/>
    <x v="0"/>
    <x v="0"/>
    <n v="0"/>
    <x v="1"/>
    <x v="3"/>
    <x v="0"/>
    <n v="1382"/>
    <x v="1"/>
    <s v="tier - 1"/>
    <x v="0"/>
    <s v="15-Aug-2002"/>
    <x v="43"/>
  </r>
  <r>
    <s v="Id2241"/>
    <s v="Jessica"/>
    <n v="19.329999999999998"/>
    <n v="4.32"/>
    <s v="No"/>
    <x v="0"/>
    <x v="0"/>
    <n v="1"/>
    <x v="1"/>
    <x v="2"/>
    <x v="2"/>
    <n v="1359"/>
    <x v="1"/>
    <s v="tier - 1"/>
    <x v="0"/>
    <s v="3-Dec-1998"/>
    <x v="44"/>
  </r>
  <r>
    <s v="Id2242"/>
    <s v="Anna"/>
    <n v="21.26"/>
    <n v="5.65"/>
    <s v="Yes"/>
    <x v="0"/>
    <x v="1"/>
    <n v="1"/>
    <x v="1"/>
    <x v="2"/>
    <x v="2"/>
    <n v="1341.16"/>
    <x v="1"/>
    <s v="tier - 2"/>
    <x v="1"/>
    <s v="7-Nov-1997"/>
    <x v="31"/>
  </r>
  <r>
    <s v="Id2243"/>
    <s v="Jordan"/>
    <n v="15.6"/>
    <n v="4.12"/>
    <s v="Yes"/>
    <x v="0"/>
    <x v="0"/>
    <n v="1"/>
    <x v="1"/>
    <x v="3"/>
    <x v="2"/>
    <n v="1338"/>
    <x v="1"/>
    <s v="tier - 3"/>
    <x v="1"/>
    <s v="30-Jul-1995"/>
    <x v="40"/>
  </r>
  <r>
    <s v="Id2244"/>
    <s v="Brian"/>
    <n v="24.39"/>
    <n v="6.24"/>
    <s v="No"/>
    <x v="0"/>
    <x v="0"/>
    <n v="1"/>
    <x v="1"/>
    <x v="2"/>
    <x v="1"/>
    <n v="1332.61"/>
    <x v="1"/>
    <s v="tier - 3"/>
    <x v="0"/>
    <s v="12-Jul-1998"/>
    <x v="44"/>
  </r>
  <r>
    <s v="Id2245"/>
    <s v="Katherine A"/>
    <n v="24.75"/>
    <n v="4.83"/>
    <s v="No"/>
    <x v="0"/>
    <x v="0"/>
    <n v="0"/>
    <x v="1"/>
    <x v="2"/>
    <x v="2"/>
    <n v="1329.17"/>
    <x v="1"/>
    <s v="tier - 3"/>
    <x v="0"/>
    <s v="14-Oct-1999"/>
    <x v="35"/>
  </r>
  <r>
    <s v="Id2246"/>
    <s v="Melanie"/>
    <n v="20.88"/>
    <n v="7.4"/>
    <s v="No"/>
    <x v="0"/>
    <x v="0"/>
    <n v="0"/>
    <x v="1"/>
    <x v="2"/>
    <x v="0"/>
    <n v="1315"/>
    <x v="1"/>
    <s v="tier - 2"/>
    <x v="0"/>
    <s v="13-Oct-2002"/>
    <x v="43"/>
  </r>
  <r>
    <s v="Id2247"/>
    <s v="Jessica"/>
    <n v="20.43"/>
    <n v="4.54"/>
    <s v="No"/>
    <x v="0"/>
    <x v="0"/>
    <n v="0"/>
    <x v="1"/>
    <x v="2"/>
    <x v="2"/>
    <n v="1304"/>
    <x v="1"/>
    <s v="tier - 2"/>
    <x v="0"/>
    <s v="2-Dec-1999"/>
    <x v="35"/>
  </r>
  <r>
    <s v="Id2248"/>
    <s v="Eric S"/>
    <n v="15.18"/>
    <n v="11.11"/>
    <s v="No"/>
    <x v="0"/>
    <x v="0"/>
    <n v="0"/>
    <x v="1"/>
    <x v="3"/>
    <x v="0"/>
    <n v="1304"/>
    <x v="1"/>
    <s v="tier - 2"/>
    <x v="1"/>
    <s v="10-Dec-2002"/>
    <x v="43"/>
  </r>
  <r>
    <s v="Id2249"/>
    <s v="Joseph"/>
    <n v="15.12"/>
    <n v="4.03"/>
    <s v="Yes"/>
    <x v="0"/>
    <x v="0"/>
    <n v="0"/>
    <x v="1"/>
    <x v="3"/>
    <x v="2"/>
    <n v="1293"/>
    <x v="1"/>
    <s v="tier - 3"/>
    <x v="1"/>
    <s v="29-Nov-2001"/>
    <x v="47"/>
  </r>
  <r>
    <s v="Id2250"/>
    <s v="Mary"/>
    <n v="23.88"/>
    <n v="4.51"/>
    <s v="No"/>
    <x v="0"/>
    <x v="0"/>
    <n v="1"/>
    <x v="1"/>
    <x v="2"/>
    <x v="2"/>
    <n v="1290.93"/>
    <x v="1"/>
    <s v="tier - 2"/>
    <x v="0"/>
    <s v="4-Jun-1998"/>
    <x v="31"/>
  </r>
  <r>
    <s v="Id2251"/>
    <s v="Natalie"/>
    <n v="16.13"/>
    <n v="5.56"/>
    <s v="No"/>
    <x v="1"/>
    <x v="0"/>
    <n v="1"/>
    <x v="1"/>
    <x v="3"/>
    <x v="2"/>
    <n v="1286"/>
    <x v="1"/>
    <s v="tier - 2"/>
    <x v="0"/>
    <s v="26-Jun-2000"/>
    <x v="21"/>
  </r>
  <r>
    <s v="Id2252"/>
    <s v="Christopher"/>
    <n v="24.09"/>
    <n v="4.0999999999999996"/>
    <s v="No"/>
    <x v="1"/>
    <x v="0"/>
    <n v="1"/>
    <x v="1"/>
    <x v="2"/>
    <x v="2"/>
    <n v="1285"/>
    <x v="1"/>
    <s v="tier - 3"/>
    <x v="0"/>
    <s v="28-Jul-2004"/>
    <x v="41"/>
  </r>
  <r>
    <s v="Id2253"/>
    <s v="Sonja"/>
    <n v="19.43"/>
    <n v="5.85"/>
    <s v="No"/>
    <x v="1"/>
    <x v="0"/>
    <n v="1"/>
    <x v="1"/>
    <x v="2"/>
    <x v="1"/>
    <n v="1283"/>
    <x v="1"/>
    <s v="tier - 1"/>
    <x v="0"/>
    <s v="30-Sep-2004"/>
    <x v="41"/>
  </r>
  <r>
    <s v="Id2254"/>
    <s v="Alexandra"/>
    <n v="15.22"/>
    <n v="4.92"/>
    <s v="Yes"/>
    <x v="0"/>
    <x v="1"/>
    <n v="1"/>
    <x v="1"/>
    <x v="3"/>
    <x v="2"/>
    <n v="1276"/>
    <x v="1"/>
    <s v="tier - 2"/>
    <x v="1"/>
    <s v="26-Oct-1997"/>
    <x v="31"/>
  </r>
  <r>
    <s v="Id2255"/>
    <s v="Martha L."/>
    <n v="20.72"/>
    <n v="9.4600000000000009"/>
    <s v="No"/>
    <x v="0"/>
    <x v="0"/>
    <n v="0"/>
    <x v="1"/>
    <x v="2"/>
    <x v="0"/>
    <n v="1267"/>
    <x v="1"/>
    <s v="tier - 1"/>
    <x v="0"/>
    <s v="4-Dec-2002"/>
    <x v="43"/>
  </r>
  <r>
    <s v="Id2256"/>
    <s v="Ryan C."/>
    <n v="35.4"/>
    <n v="5.94"/>
    <s v="No"/>
    <x v="0"/>
    <x v="1"/>
    <n v="1"/>
    <x v="1"/>
    <x v="0"/>
    <x v="1"/>
    <n v="1263.25"/>
    <x v="1"/>
    <s v="tier - 3"/>
    <x v="3"/>
    <s v="21-Nov-2003"/>
    <x v="39"/>
  </r>
  <r>
    <s v="Id2257"/>
    <s v="Cliff"/>
    <n v="34.4"/>
    <n v="5.7"/>
    <s v="No"/>
    <x v="0"/>
    <x v="1"/>
    <n v="1"/>
    <x v="1"/>
    <x v="0"/>
    <x v="1"/>
    <n v="1261.8599999999999"/>
    <x v="1"/>
    <s v="tier - 3"/>
    <x v="3"/>
    <s v="15-Aug-2003"/>
    <x v="39"/>
  </r>
  <r>
    <s v="Id2258"/>
    <s v="Blue"/>
    <n v="34.1"/>
    <n v="4.13"/>
    <s v="No"/>
    <x v="0"/>
    <x v="1"/>
    <n v="1"/>
    <x v="1"/>
    <x v="0"/>
    <x v="2"/>
    <n v="1261.44"/>
    <x v="1"/>
    <s v="tier - 3"/>
    <x v="3"/>
    <s v="30-Oct-2003"/>
    <x v="39"/>
  </r>
  <r>
    <s v="Id2259"/>
    <s v="Jeffrey M"/>
    <n v="30.4"/>
    <n v="4.7699999999999996"/>
    <s v="No"/>
    <x v="0"/>
    <x v="1"/>
    <n v="1"/>
    <x v="1"/>
    <x v="0"/>
    <x v="2"/>
    <n v="1256.3"/>
    <x v="1"/>
    <s v="tier - 3"/>
    <x v="3"/>
    <s v="13-Oct-2003"/>
    <x v="39"/>
  </r>
  <r>
    <s v="Id2260"/>
    <s v="Andrew"/>
    <n v="28.7"/>
    <n v="4.99"/>
    <s v="No"/>
    <x v="0"/>
    <x v="1"/>
    <n v="1"/>
    <x v="1"/>
    <x v="1"/>
    <x v="2"/>
    <n v="1253.94"/>
    <x v="1"/>
    <s v="tier - 2"/>
    <x v="3"/>
    <s v="10-Dec-2003"/>
    <x v="39"/>
  </r>
  <r>
    <s v="Id2261"/>
    <s v="Julia"/>
    <n v="17.440000000000001"/>
    <n v="4.42"/>
    <s v="Yes"/>
    <x v="0"/>
    <x v="1"/>
    <n v="1"/>
    <x v="1"/>
    <x v="3"/>
    <x v="2"/>
    <n v="1253"/>
    <x v="1"/>
    <s v="tier - 2"/>
    <x v="0"/>
    <s v="4-Nov-1997"/>
    <x v="31"/>
  </r>
  <r>
    <s v="Id2262"/>
    <s v="Daniel"/>
    <n v="27.6"/>
    <n v="4.01"/>
    <s v="No"/>
    <x v="0"/>
    <x v="1"/>
    <n v="1"/>
    <x v="1"/>
    <x v="1"/>
    <x v="2"/>
    <n v="1252.4100000000001"/>
    <x v="1"/>
    <s v="tier - 3"/>
    <x v="3"/>
    <s v="15-Sep-2003"/>
    <x v="39"/>
  </r>
  <r>
    <s v="Id2263"/>
    <s v="Mr.  Jaime"/>
    <n v="20.7"/>
    <n v="4.49"/>
    <s v="No"/>
    <x v="0"/>
    <x v="1"/>
    <n v="1"/>
    <x v="1"/>
    <x v="2"/>
    <x v="2"/>
    <n v="1242.82"/>
    <x v="1"/>
    <s v="tier - 1"/>
    <x v="3"/>
    <s v="8-Sep-2003"/>
    <x v="39"/>
  </r>
  <r>
    <s v="Id2264"/>
    <s v="Mr.  Mohd Syahidan"/>
    <n v="20.3"/>
    <n v="6.37"/>
    <s v="No"/>
    <x v="0"/>
    <x v="1"/>
    <n v="1"/>
    <x v="1"/>
    <x v="2"/>
    <x v="1"/>
    <n v="1242.26"/>
    <x v="1"/>
    <s v="tier - 1"/>
    <x v="3"/>
    <s v="15-Sep-2003"/>
    <x v="39"/>
  </r>
  <r>
    <s v="Id2265"/>
    <s v="Mr.  Matthew"/>
    <n v="19.8"/>
    <n v="5.12"/>
    <s v="No"/>
    <x v="0"/>
    <x v="1"/>
    <n v="1"/>
    <x v="1"/>
    <x v="2"/>
    <x v="2"/>
    <n v="1241.57"/>
    <x v="1"/>
    <s v="tier - 2"/>
    <x v="3"/>
    <s v="2-Aug-2003"/>
    <x v="39"/>
  </r>
  <r>
    <s v="Id2266"/>
    <s v="Elizabeth S."/>
    <n v="21.87"/>
    <n v="8.59"/>
    <s v="No"/>
    <x v="0"/>
    <x v="0"/>
    <n v="0"/>
    <x v="1"/>
    <x v="2"/>
    <x v="0"/>
    <n v="1241"/>
    <x v="1"/>
    <s v="tier - 2"/>
    <x v="0"/>
    <s v="1-Jul-2002"/>
    <x v="43"/>
  </r>
  <r>
    <s v="Id2267"/>
    <s v="Katie"/>
    <n v="16.600000000000001"/>
    <n v="5.87"/>
    <s v="No"/>
    <x v="0"/>
    <x v="0"/>
    <n v="1"/>
    <x v="1"/>
    <x v="3"/>
    <x v="1"/>
    <n v="1240"/>
    <x v="1"/>
    <s v="tier - 1"/>
    <x v="1"/>
    <s v="11-Oct-1998"/>
    <x v="44"/>
  </r>
  <r>
    <s v="Id2268"/>
    <s v="Christi A."/>
    <n v="21.98"/>
    <n v="7.03"/>
    <s v="No"/>
    <x v="0"/>
    <x v="0"/>
    <n v="0"/>
    <x v="1"/>
    <x v="2"/>
    <x v="0"/>
    <n v="1237"/>
    <x v="1"/>
    <s v="tier - 2"/>
    <x v="0"/>
    <s v="12-Dec-2002"/>
    <x v="43"/>
  </r>
  <r>
    <s v="Id2269"/>
    <s v="Sandra K."/>
    <n v="19.7"/>
    <n v="5.51"/>
    <s v="No"/>
    <x v="0"/>
    <x v="0"/>
    <n v="1"/>
    <x v="1"/>
    <x v="2"/>
    <x v="2"/>
    <n v="1234"/>
    <x v="1"/>
    <s v="tier - 1"/>
    <x v="0"/>
    <s v="13-Jul-1998"/>
    <x v="44"/>
  </r>
  <r>
    <s v="Id2270"/>
    <s v="Katharine"/>
    <n v="19.21"/>
    <n v="4.76"/>
    <s v="No"/>
    <x v="1"/>
    <x v="0"/>
    <n v="1"/>
    <x v="1"/>
    <x v="2"/>
    <x v="2"/>
    <n v="1228"/>
    <x v="1"/>
    <s v="tier - 1"/>
    <x v="1"/>
    <s v="16-Oct-2004"/>
    <x v="41"/>
  </r>
  <r>
    <s v="Id2271"/>
    <s v="Jerome"/>
    <n v="19.3"/>
    <n v="4.7"/>
    <s v="No"/>
    <x v="1"/>
    <x v="0"/>
    <n v="1"/>
    <x v="1"/>
    <x v="2"/>
    <x v="2"/>
    <n v="1224"/>
    <x v="1"/>
    <s v="tier - 1"/>
    <x v="0"/>
    <s v="9-Jul-2004"/>
    <x v="41"/>
  </r>
  <r>
    <s v="Id2272"/>
    <s v="Julia R"/>
    <n v="16.22"/>
    <n v="6.21"/>
    <s v="Yes"/>
    <x v="0"/>
    <x v="0"/>
    <n v="0"/>
    <x v="1"/>
    <x v="3"/>
    <x v="1"/>
    <n v="1220"/>
    <x v="1"/>
    <s v="tier - 3"/>
    <x v="1"/>
    <s v="4-Nov-1996"/>
    <x v="45"/>
  </r>
  <r>
    <s v="Id2273"/>
    <s v="Sean Henry"/>
    <n v="17.12"/>
    <n v="4.5199999999999996"/>
    <s v="No"/>
    <x v="1"/>
    <x v="0"/>
    <n v="1"/>
    <x v="1"/>
    <x v="3"/>
    <x v="2"/>
    <n v="1210"/>
    <x v="1"/>
    <s v="tier - 1"/>
    <x v="0"/>
    <s v="2-Jun-2004"/>
    <x v="39"/>
  </r>
  <r>
    <s v="Id2274"/>
    <s v="Rachel A."/>
    <n v="19.07"/>
    <n v="5.45"/>
    <s v="No"/>
    <x v="0"/>
    <x v="0"/>
    <n v="1"/>
    <x v="1"/>
    <x v="2"/>
    <x v="2"/>
    <n v="1200.55"/>
    <x v="1"/>
    <s v="tier - 3"/>
    <x v="0"/>
    <s v="6-Oct-1992"/>
    <x v="34"/>
  </r>
  <r>
    <s v="Id2275"/>
    <s v="Jim"/>
    <n v="15.56"/>
    <n v="4.42"/>
    <s v="No"/>
    <x v="0"/>
    <x v="0"/>
    <n v="0"/>
    <x v="1"/>
    <x v="3"/>
    <x v="2"/>
    <n v="1200"/>
    <x v="1"/>
    <s v="tier - 3"/>
    <x v="1"/>
    <s v="28-Jun-1999"/>
    <x v="35"/>
  </r>
  <r>
    <s v="Id2276"/>
    <s v="Tim"/>
    <n v="22.76"/>
    <n v="9.44"/>
    <s v="No"/>
    <x v="0"/>
    <x v="0"/>
    <n v="0"/>
    <x v="1"/>
    <x v="2"/>
    <x v="0"/>
    <n v="1191"/>
    <x v="1"/>
    <s v="tier - 1"/>
    <x v="0"/>
    <s v="26-Aug-2002"/>
    <x v="43"/>
  </r>
  <r>
    <s v="Id2277"/>
    <s v="Abby L."/>
    <n v="22.79"/>
    <n v="6.15"/>
    <s v="Yes"/>
    <x v="0"/>
    <x v="1"/>
    <n v="1"/>
    <x v="1"/>
    <x v="2"/>
    <x v="1"/>
    <n v="1178.07"/>
    <x v="1"/>
    <s v="tier - 2"/>
    <x v="0"/>
    <s v="28-Jun-1997"/>
    <x v="31"/>
  </r>
  <r>
    <s v="Id2278"/>
    <s v="Mark"/>
    <n v="17.41"/>
    <n v="5.13"/>
    <s v="Yes"/>
    <x v="0"/>
    <x v="0"/>
    <n v="0"/>
    <x v="1"/>
    <x v="3"/>
    <x v="2"/>
    <n v="1178"/>
    <x v="1"/>
    <s v="tier - 3"/>
    <x v="0"/>
    <s v="11-Aug-1996"/>
    <x v="45"/>
  </r>
  <r>
    <s v="Id2279"/>
    <s v="Ali"/>
    <n v="19.32"/>
    <n v="4.96"/>
    <s v="Yes"/>
    <x v="0"/>
    <x v="0"/>
    <n v="0"/>
    <x v="1"/>
    <x v="2"/>
    <x v="2"/>
    <n v="1167"/>
    <x v="1"/>
    <s v="tier - 1"/>
    <x v="0"/>
    <s v="12-Nov-2001"/>
    <x v="47"/>
  </r>
  <r>
    <s v="Id2280"/>
    <s v="Joshua"/>
    <n v="18.25"/>
    <n v="10.95"/>
    <s v="No"/>
    <x v="0"/>
    <x v="0"/>
    <n v="0"/>
    <x v="1"/>
    <x v="3"/>
    <x v="0"/>
    <n v="1165"/>
    <x v="1"/>
    <s v="tier - 3"/>
    <x v="1"/>
    <s v="11-Jun-2002"/>
    <x v="43"/>
  </r>
  <r>
    <s v="Id2281"/>
    <s v="Pierre"/>
    <n v="53.13"/>
    <n v="4.4400000000000004"/>
    <s v="No"/>
    <x v="1"/>
    <x v="0"/>
    <n v="1"/>
    <x v="1"/>
    <x v="0"/>
    <x v="2"/>
    <n v="1163.46"/>
    <x v="1"/>
    <s v="tier - 3"/>
    <x v="0"/>
    <s v="11-Nov-2004"/>
    <x v="41"/>
  </r>
  <r>
    <s v="Id2282"/>
    <s v="Kate"/>
    <n v="20.46"/>
    <n v="4.0199999999999996"/>
    <s v="No"/>
    <x v="0"/>
    <x v="0"/>
    <n v="0"/>
    <x v="1"/>
    <x v="2"/>
    <x v="2"/>
    <n v="1158.32"/>
    <x v="1"/>
    <s v="tier - 1"/>
    <x v="0"/>
    <s v="26-Jul-1994"/>
    <x v="6"/>
  </r>
  <r>
    <s v="Id2283"/>
    <s v="David"/>
    <n v="43.01"/>
    <n v="5.44"/>
    <s v="No"/>
    <x v="1"/>
    <x v="0"/>
    <n v="1"/>
    <x v="1"/>
    <x v="0"/>
    <x v="2"/>
    <n v="1149.4000000000001"/>
    <x v="1"/>
    <s v="tier - 2"/>
    <x v="0"/>
    <s v="18-Jul-2004"/>
    <x v="41"/>
  </r>
  <r>
    <s v="Id2284"/>
    <s v="Carla"/>
    <n v="15.01"/>
    <n v="4.1500000000000004"/>
    <s v="No"/>
    <x v="0"/>
    <x v="1"/>
    <n v="1"/>
    <x v="1"/>
    <x v="3"/>
    <x v="2"/>
    <n v="1149"/>
    <x v="1"/>
    <s v="tier - 1"/>
    <x v="1"/>
    <s v="12-Jun-2003"/>
    <x v="39"/>
  </r>
  <r>
    <s v="Id2285"/>
    <s v="Alvaro Sr."/>
    <n v="41.14"/>
    <n v="6.02"/>
    <s v="No"/>
    <x v="1"/>
    <x v="0"/>
    <n v="1"/>
    <x v="1"/>
    <x v="0"/>
    <x v="1"/>
    <n v="1146.8"/>
    <x v="1"/>
    <s v="tier - 2"/>
    <x v="0"/>
    <s v="10-Jun-2004"/>
    <x v="41"/>
  </r>
  <r>
    <s v="Id2286"/>
    <s v="Hope"/>
    <n v="16.55"/>
    <n v="7.73"/>
    <s v="No"/>
    <x v="0"/>
    <x v="0"/>
    <n v="0"/>
    <x v="1"/>
    <x v="3"/>
    <x v="0"/>
    <n v="1142"/>
    <x v="2"/>
    <s v="tier - 2"/>
    <x v="3"/>
    <s v="1-Oct-2002"/>
    <x v="43"/>
  </r>
  <r>
    <s v="Id2287"/>
    <s v="Mark P."/>
    <n v="37.29"/>
    <n v="5.03"/>
    <s v="No"/>
    <x v="1"/>
    <x v="0"/>
    <n v="1"/>
    <x v="1"/>
    <x v="0"/>
    <x v="2"/>
    <n v="1141.45"/>
    <x v="2"/>
    <s v="tier - 3"/>
    <x v="0"/>
    <s v="12-Sep-2004"/>
    <x v="41"/>
  </r>
  <r>
    <s v="Id2288"/>
    <s v="Desiree"/>
    <n v="16.739999999999998"/>
    <n v="4.08"/>
    <s v="Yes"/>
    <x v="0"/>
    <x v="0"/>
    <n v="0"/>
    <x v="1"/>
    <x v="3"/>
    <x v="2"/>
    <n v="1141"/>
    <x v="2"/>
    <s v="tier - 1"/>
    <x v="0"/>
    <s v="25-Oct-2001"/>
    <x v="47"/>
  </r>
  <r>
    <s v="Id2289"/>
    <s v="Mario Jr."/>
    <n v="34.43"/>
    <n v="4.2699999999999996"/>
    <s v="No"/>
    <x v="1"/>
    <x v="0"/>
    <n v="1"/>
    <x v="1"/>
    <x v="0"/>
    <x v="2"/>
    <n v="1137.47"/>
    <x v="2"/>
    <s v="tier - 2"/>
    <x v="0"/>
    <s v="27-Nov-2004"/>
    <x v="41"/>
  </r>
  <r>
    <s v="Id2290"/>
    <s v="Lusapho"/>
    <n v="34.1"/>
    <n v="4.07"/>
    <s v="No"/>
    <x v="1"/>
    <x v="0"/>
    <n v="1"/>
    <x v="1"/>
    <x v="0"/>
    <x v="2"/>
    <n v="1137.01"/>
    <x v="2"/>
    <s v="tier - 1"/>
    <x v="0"/>
    <s v="15-Oct-2004"/>
    <x v="41"/>
  </r>
  <r>
    <s v="Id2291"/>
    <s v="Erin C."/>
    <n v="19.3"/>
    <n v="10.36"/>
    <s v="No"/>
    <x v="0"/>
    <x v="0"/>
    <n v="0"/>
    <x v="1"/>
    <x v="2"/>
    <x v="0"/>
    <n v="1137"/>
    <x v="2"/>
    <s v="tier - 1"/>
    <x v="0"/>
    <s v="11-Aug-2002"/>
    <x v="43"/>
  </r>
  <r>
    <s v="Id2292"/>
    <s v="Alan F"/>
    <n v="33.659999999999997"/>
    <n v="5.71"/>
    <s v="No"/>
    <x v="1"/>
    <x v="0"/>
    <n v="1"/>
    <x v="1"/>
    <x v="0"/>
    <x v="1"/>
    <n v="1136.4000000000001"/>
    <x v="2"/>
    <s v="tier - 3"/>
    <x v="0"/>
    <s v="28-Nov-2004"/>
    <x v="41"/>
  </r>
  <r>
    <s v="Id2293"/>
    <s v="Ryan"/>
    <n v="33.33"/>
    <n v="6.08"/>
    <s v="No"/>
    <x v="1"/>
    <x v="0"/>
    <n v="1"/>
    <x v="1"/>
    <x v="0"/>
    <x v="1"/>
    <n v="1135.94"/>
    <x v="2"/>
    <s v="tier - 3"/>
    <x v="0"/>
    <s v="11-Jun-2004"/>
    <x v="41"/>
  </r>
  <r>
    <s v="Id2294"/>
    <s v="Hope"/>
    <n v="21.84"/>
    <n v="5.71"/>
    <s v="No"/>
    <x v="1"/>
    <x v="0"/>
    <n v="1"/>
    <x v="1"/>
    <x v="2"/>
    <x v="1"/>
    <n v="1135"/>
    <x v="2"/>
    <s v="tier - 3"/>
    <x v="0"/>
    <s v="6-Oct-2004"/>
    <x v="41"/>
  </r>
  <r>
    <s v="Id2295"/>
    <s v="Josh"/>
    <n v="16.87"/>
    <n v="9.1300000000000008"/>
    <s v="No"/>
    <x v="0"/>
    <x v="0"/>
    <n v="0"/>
    <x v="1"/>
    <x v="3"/>
    <x v="0"/>
    <n v="1132"/>
    <x v="2"/>
    <s v="tier - 1"/>
    <x v="0"/>
    <s v="19-Jul-2002"/>
    <x v="43"/>
  </r>
  <r>
    <s v="Id2296"/>
    <s v="Jacob J"/>
    <n v="30.14"/>
    <n v="5.49"/>
    <s v="No"/>
    <x v="1"/>
    <x v="0"/>
    <n v="1"/>
    <x v="1"/>
    <x v="0"/>
    <x v="2"/>
    <n v="1131.51"/>
    <x v="2"/>
    <s v="tier - 1"/>
    <x v="0"/>
    <s v="14-Jun-2004"/>
    <x v="41"/>
  </r>
  <r>
    <s v="Id2297"/>
    <s v="Barros, Mr.  Jose Tomas"/>
    <n v="23.21"/>
    <n v="4.37"/>
    <s v="No"/>
    <x v="1"/>
    <x v="0"/>
    <n v="1"/>
    <x v="1"/>
    <x v="2"/>
    <x v="2"/>
    <n v="1121.8699999999999"/>
    <x v="2"/>
    <s v="tier - 1"/>
    <x v="0"/>
    <s v="12-Nov-2004"/>
    <x v="41"/>
  </r>
  <r>
    <s v="Id2298"/>
    <s v="Mary Evan"/>
    <n v="17.170000000000002"/>
    <n v="8.4600000000000009"/>
    <s v="No"/>
    <x v="0"/>
    <x v="0"/>
    <n v="0"/>
    <x v="1"/>
    <x v="3"/>
    <x v="0"/>
    <n v="1086"/>
    <x v="2"/>
    <s v="tier - 3"/>
    <x v="0"/>
    <s v="13-Aug-2002"/>
    <x v="43"/>
  </r>
  <r>
    <s v="Id2299"/>
    <s v="Justin K."/>
    <n v="15.61"/>
    <n v="5.28"/>
    <s v="No"/>
    <x v="0"/>
    <x v="0"/>
    <n v="1"/>
    <x v="1"/>
    <x v="3"/>
    <x v="2"/>
    <n v="1082"/>
    <x v="2"/>
    <s v="tier - 2"/>
    <x v="0"/>
    <s v="26-Dec-1998"/>
    <x v="44"/>
  </r>
  <r>
    <s v="Id2300"/>
    <s v="Patrick"/>
    <n v="17.98"/>
    <n v="5.33"/>
    <s v="Yes"/>
    <x v="0"/>
    <x v="1"/>
    <n v="1"/>
    <x v="1"/>
    <x v="3"/>
    <x v="2"/>
    <n v="1071"/>
    <x v="2"/>
    <s v="tier - 3"/>
    <x v="0"/>
    <s v="13-Aug-1997"/>
    <x v="31"/>
  </r>
  <r>
    <s v="Id2301"/>
    <s v="Roman"/>
    <n v="21.64"/>
    <n v="5.5"/>
    <s v="No"/>
    <x v="1"/>
    <x v="0"/>
    <n v="1"/>
    <x v="1"/>
    <x v="2"/>
    <x v="2"/>
    <n v="1070"/>
    <x v="2"/>
    <s v="tier - 3"/>
    <x v="0"/>
    <s v="24-Aug-2004"/>
    <x v="41"/>
  </r>
  <r>
    <s v="Id2302"/>
    <s v="David"/>
    <n v="16.399999999999999"/>
    <n v="5.4"/>
    <s v="No"/>
    <x v="0"/>
    <x v="1"/>
    <n v="1"/>
    <x v="1"/>
    <x v="3"/>
    <x v="2"/>
    <n v="1068"/>
    <x v="2"/>
    <s v="tier - 1"/>
    <x v="0"/>
    <s v="28-Sep-1993"/>
    <x v="20"/>
  </r>
  <r>
    <s v="Id2303"/>
    <s v="Evelyn L"/>
    <n v="15.77"/>
    <n v="6.05"/>
    <s v="Yes"/>
    <x v="0"/>
    <x v="0"/>
    <n v="1"/>
    <x v="1"/>
    <x v="3"/>
    <x v="1"/>
    <n v="1056"/>
    <x v="2"/>
    <s v="tier - 2"/>
    <x v="0"/>
    <s v="1-Jun-1995"/>
    <x v="6"/>
  </r>
  <r>
    <s v="Id2304"/>
    <s v="Jim"/>
    <n v="18.27"/>
    <n v="11.46"/>
    <s v="No"/>
    <x v="0"/>
    <x v="0"/>
    <n v="0"/>
    <x v="1"/>
    <x v="3"/>
    <x v="0"/>
    <n v="1049"/>
    <x v="2"/>
    <s v="tier - 2"/>
    <x v="1"/>
    <s v="1-Jul-2002"/>
    <x v="43"/>
  </r>
  <r>
    <s v="Id2305"/>
    <s v="Matthew S"/>
    <n v="16.489999999999998"/>
    <n v="8.48"/>
    <s v="No"/>
    <x v="0"/>
    <x v="0"/>
    <n v="0"/>
    <x v="1"/>
    <x v="3"/>
    <x v="0"/>
    <n v="1047"/>
    <x v="2"/>
    <s v="tier - 1"/>
    <x v="0"/>
    <s v="20-Jul-2002"/>
    <x v="43"/>
  </r>
  <r>
    <s v="Id2306"/>
    <s v="Kenneth"/>
    <n v="16.14"/>
    <n v="4.8600000000000003"/>
    <s v="No"/>
    <x v="0"/>
    <x v="0"/>
    <n v="0"/>
    <x v="1"/>
    <x v="3"/>
    <x v="2"/>
    <n v="1044"/>
    <x v="2"/>
    <s v="tier - 2"/>
    <x v="0"/>
    <s v="17-Nov-1994"/>
    <x v="6"/>
  </r>
  <r>
    <s v="Id2307"/>
    <s v="Andrea"/>
    <n v="20.85"/>
    <n v="4.45"/>
    <s v="Yes"/>
    <x v="0"/>
    <x v="0"/>
    <n v="1"/>
    <x v="1"/>
    <x v="2"/>
    <x v="2"/>
    <n v="1033.74"/>
    <x v="2"/>
    <s v="tier - 1"/>
    <x v="0"/>
    <s v="5-Oct-1995"/>
    <x v="40"/>
  </r>
  <r>
    <s v="Id2308"/>
    <s v="Kristina"/>
    <n v="15.88"/>
    <n v="4.3600000000000003"/>
    <s v="No"/>
    <x v="0"/>
    <x v="0"/>
    <n v="0"/>
    <x v="1"/>
    <x v="3"/>
    <x v="2"/>
    <n v="1019"/>
    <x v="2"/>
    <s v="tier - 2"/>
    <x v="0"/>
    <s v="5-Aug-1999"/>
    <x v="35"/>
  </r>
  <r>
    <s v="Id2309"/>
    <s v="Kristen"/>
    <n v="20.66"/>
    <n v="5.8"/>
    <s v="No"/>
    <x v="1"/>
    <x v="0"/>
    <n v="1"/>
    <x v="1"/>
    <x v="2"/>
    <x v="1"/>
    <n v="1012"/>
    <x v="2"/>
    <s v="tier - 2"/>
    <x v="0"/>
    <s v="9-Oct-2000"/>
    <x v="21"/>
  </r>
  <r>
    <s v="Id2310"/>
    <s v="Matthew"/>
    <n v="20.399999999999999"/>
    <n v="5.27"/>
    <s v="No"/>
    <x v="0"/>
    <x v="0"/>
    <n v="0"/>
    <x v="1"/>
    <x v="2"/>
    <x v="2"/>
    <n v="1006.65"/>
    <x v="2"/>
    <s v="tier - 2"/>
    <x v="0"/>
    <s v="22-Nov-1994"/>
    <x v="6"/>
  </r>
  <r>
    <s v="Id2311"/>
    <s v="Kathleen"/>
    <n v="25.19"/>
    <n v="5.64"/>
    <s v="Yes"/>
    <x v="0"/>
    <x v="0"/>
    <n v="0"/>
    <x v="1"/>
    <x v="1"/>
    <x v="2"/>
    <n v="964.71"/>
    <x v="2"/>
    <s v="tier - 2"/>
    <x v="0"/>
    <s v="19-Aug-2001"/>
    <x v="47"/>
  </r>
  <r>
    <s v="Id2312"/>
    <s v="Lindsey"/>
    <n v="20.54"/>
    <n v="4.2"/>
    <s v="Yes"/>
    <x v="0"/>
    <x v="0"/>
    <n v="1"/>
    <x v="1"/>
    <x v="2"/>
    <x v="2"/>
    <n v="928.59"/>
    <x v="2"/>
    <s v="tier - 1"/>
    <x v="0"/>
    <s v="28-Oct-1995"/>
    <x v="40"/>
  </r>
  <r>
    <s v="Id2313"/>
    <s v="Robert"/>
    <n v="20.13"/>
    <n v="5.42"/>
    <s v="No"/>
    <x v="0"/>
    <x v="0"/>
    <n v="0"/>
    <x v="1"/>
    <x v="2"/>
    <x v="2"/>
    <n v="915.07"/>
    <x v="2"/>
    <s v="tier - 1"/>
    <x v="0"/>
    <s v="30-Oct-1994"/>
    <x v="6"/>
  </r>
  <r>
    <s v="Id2314"/>
    <s v="Sarah E."/>
    <n v="18.93"/>
    <n v="6.11"/>
    <s v="No"/>
    <x v="0"/>
    <x v="1"/>
    <n v="1"/>
    <x v="1"/>
    <x v="2"/>
    <x v="1"/>
    <n v="896.21"/>
    <x v="2"/>
    <s v="tier - 1"/>
    <x v="0"/>
    <s v="27-Nov-1993"/>
    <x v="20"/>
  </r>
  <r>
    <s v="Id2315"/>
    <s v="Flannery"/>
    <n v="24.14"/>
    <n v="5.29"/>
    <s v="No"/>
    <x v="1"/>
    <x v="0"/>
    <n v="1"/>
    <x v="1"/>
    <x v="2"/>
    <x v="2"/>
    <n v="865.41"/>
    <x v="2"/>
    <s v="tier - 1"/>
    <x v="0"/>
    <s v="18-Nov-2000"/>
    <x v="21"/>
  </r>
  <r>
    <s v="Id2316"/>
    <s v="John T"/>
    <n v="25.03"/>
    <n v="5.91"/>
    <s v="No"/>
    <x v="1"/>
    <x v="0"/>
    <n v="1"/>
    <x v="1"/>
    <x v="1"/>
    <x v="1"/>
    <n v="830.52"/>
    <x v="2"/>
    <s v="tier - 2"/>
    <x v="3"/>
    <s v="7-Oct-2004"/>
    <x v="41"/>
  </r>
  <r>
    <s v="Id2317"/>
    <s v="Koji"/>
    <n v="20.47"/>
    <n v="5.81"/>
    <s v="Yes"/>
    <x v="0"/>
    <x v="0"/>
    <n v="1"/>
    <x v="1"/>
    <x v="2"/>
    <x v="1"/>
    <n v="773.54"/>
    <x v="2"/>
    <s v="tier - 2"/>
    <x v="0"/>
    <s v="7-Dec-1995"/>
    <x v="40"/>
  </r>
  <r>
    <s v="Id2318"/>
    <s v="Candice M"/>
    <n v="18.82"/>
    <n v="5.51"/>
    <s v="Yes"/>
    <x v="0"/>
    <x v="0"/>
    <n v="0"/>
    <x v="1"/>
    <x v="2"/>
    <x v="2"/>
    <n v="770.38"/>
    <x v="2"/>
    <s v="tier - 2"/>
    <x v="1"/>
    <s v="18-Sep-1996"/>
    <x v="45"/>
  </r>
  <r>
    <s v="Id2319"/>
    <s v="Theodore A."/>
    <n v="17.079999999999998"/>
    <n v="5.73"/>
    <s v="No"/>
    <x v="0"/>
    <x v="1"/>
    <n v="1"/>
    <x v="1"/>
    <x v="3"/>
    <x v="1"/>
    <n v="770"/>
    <x v="2"/>
    <s v="tier - 3"/>
    <x v="0"/>
    <s v="28-Jun-1993"/>
    <x v="20"/>
  </r>
  <r>
    <s v="Id2320"/>
    <s v="Ms.  Lindy"/>
    <n v="19.21"/>
    <n v="5.53"/>
    <s v="Yes"/>
    <x v="0"/>
    <x v="0"/>
    <n v="0"/>
    <x v="1"/>
    <x v="2"/>
    <x v="2"/>
    <n v="760"/>
    <x v="2"/>
    <s v="tier - 3"/>
    <x v="0"/>
    <s v="22-Oct-1996"/>
    <x v="45"/>
  </r>
  <r>
    <s v="Id2321"/>
    <s v="Thomas"/>
    <n v="17.86"/>
    <n v="5.43"/>
    <s v="No"/>
    <x v="0"/>
    <x v="1"/>
    <n v="1"/>
    <x v="1"/>
    <x v="3"/>
    <x v="2"/>
    <n v="760"/>
    <x v="2"/>
    <s v="tier - 1"/>
    <x v="0"/>
    <s v="9-Aug-1993"/>
    <x v="20"/>
  </r>
  <r>
    <s v="Id2322"/>
    <s v="Holly"/>
    <n v="21.38"/>
    <n v="8.01"/>
    <s v="No"/>
    <x v="0"/>
    <x v="0"/>
    <n v="0"/>
    <x v="1"/>
    <x v="2"/>
    <x v="0"/>
    <n v="750"/>
    <x v="2"/>
    <s v="tier - 1"/>
    <x v="1"/>
    <s v="19-Sep-2002"/>
    <x v="43"/>
  </r>
  <r>
    <s v="Id2323"/>
    <s v="Matthew"/>
    <n v="23.35"/>
    <n v="5.94"/>
    <s v="No"/>
    <x v="0"/>
    <x v="0"/>
    <n v="0"/>
    <x v="1"/>
    <x v="2"/>
    <x v="1"/>
    <n v="722.99"/>
    <x v="2"/>
    <s v="tier - 1"/>
    <x v="0"/>
    <s v="14-Dec-1999"/>
    <x v="35"/>
  </r>
  <r>
    <s v="Id2324"/>
    <s v="Meghan K"/>
    <n v="22.24"/>
    <n v="5.04"/>
    <s v="No"/>
    <x v="0"/>
    <x v="0"/>
    <n v="0"/>
    <x v="1"/>
    <x v="2"/>
    <x v="2"/>
    <n v="700"/>
    <x v="1"/>
    <s v="tier - 3"/>
    <x v="0"/>
    <s v="26-Dec-1999"/>
    <x v="35"/>
  </r>
  <r>
    <s v="Id2325"/>
    <s v="Fred"/>
    <n v="24.76"/>
    <n v="4.54"/>
    <s v="Yes"/>
    <x v="0"/>
    <x v="0"/>
    <n v="0"/>
    <x v="1"/>
    <x v="2"/>
    <x v="2"/>
    <n v="687.54"/>
    <x v="2"/>
    <s v="tier - 2"/>
    <x v="0"/>
    <s v="12-Sep-2001"/>
    <x v="47"/>
  </r>
  <r>
    <s v="Id2326"/>
    <s v="Sebastian"/>
    <n v="20.100000000000001"/>
    <n v="5.6"/>
    <s v="Yes"/>
    <x v="0"/>
    <x v="1"/>
    <n v="1"/>
    <x v="1"/>
    <x v="2"/>
    <x v="2"/>
    <n v="670"/>
    <x v="2"/>
    <s v="tier - 3"/>
    <x v="0"/>
    <s v="9-Nov-1997"/>
    <x v="31"/>
  </r>
  <r>
    <s v="Id2327"/>
    <s v="Laura"/>
    <n v="21.77"/>
    <n v="10.67"/>
    <s v="No"/>
    <x v="0"/>
    <x v="0"/>
    <n v="0"/>
    <x v="1"/>
    <x v="2"/>
    <x v="0"/>
    <n v="668"/>
    <x v="2"/>
    <s v="tier - 2"/>
    <x v="1"/>
    <s v="29-Nov-2002"/>
    <x v="43"/>
  </r>
  <r>
    <s v="Id2328"/>
    <s v="Nicole"/>
    <n v="17.82"/>
    <n v="5.26"/>
    <s v="Yes"/>
    <x v="0"/>
    <x v="0"/>
    <n v="1"/>
    <x v="1"/>
    <x v="3"/>
    <x v="2"/>
    <n v="650"/>
    <x v="2"/>
    <s v="tier - 3"/>
    <x v="0"/>
    <s v="4-Jul-1995"/>
    <x v="40"/>
  </r>
  <r>
    <s v="Id2329"/>
    <s v="Susan E"/>
    <n v="17.07"/>
    <n v="5.22"/>
    <s v="No"/>
    <x v="0"/>
    <x v="1"/>
    <n v="1"/>
    <x v="1"/>
    <x v="3"/>
    <x v="2"/>
    <n v="650"/>
    <x v="2"/>
    <s v="tier - 3"/>
    <x v="0"/>
    <s v="1-Jun-1993"/>
    <x v="34"/>
  </r>
  <r>
    <s v="Id2330"/>
    <s v="Katy"/>
    <n v="22.24"/>
    <n v="4.29"/>
    <s v="Yes"/>
    <x v="0"/>
    <x v="0"/>
    <n v="0"/>
    <x v="1"/>
    <x v="2"/>
    <x v="2"/>
    <n v="646.14"/>
    <x v="2"/>
    <s v="tier - 3"/>
    <x v="1"/>
    <s v="20-Nov-2001"/>
    <x v="47"/>
  </r>
  <r>
    <s v="Id2331"/>
    <s v="Jordan"/>
    <n v="22.34"/>
    <n v="5.57"/>
    <s v="No"/>
    <x v="0"/>
    <x v="0"/>
    <n v="1"/>
    <x v="1"/>
    <x v="2"/>
    <x v="2"/>
    <n v="637.26"/>
    <x v="2"/>
    <s v="tier - 3"/>
    <x v="0"/>
    <s v="27-Jul-1998"/>
    <x v="44"/>
  </r>
  <r>
    <s v="Id2332"/>
    <s v="Mr.  Juan D. Sr."/>
    <n v="17.7"/>
    <n v="6.28"/>
    <s v="No"/>
    <x v="0"/>
    <x v="0"/>
    <n v="1"/>
    <x v="1"/>
    <x v="3"/>
    <x v="1"/>
    <n v="604.54"/>
    <x v="2"/>
    <s v="tier - 3"/>
    <x v="0"/>
    <s v="13-Sep-1992"/>
    <x v="34"/>
  </r>
  <r>
    <s v="Id2333"/>
    <s v="Julie"/>
    <n v="16.47"/>
    <n v="6.35"/>
    <s v="No"/>
    <x v="0"/>
    <x v="1"/>
    <n v="1"/>
    <x v="1"/>
    <x v="3"/>
    <x v="1"/>
    <n v="600"/>
    <x v="1"/>
    <s v="tier - 1"/>
    <x v="0"/>
    <s v="30-Jun-1993"/>
    <x v="20"/>
  </r>
  <r>
    <s v="Id2334"/>
    <s v="Evan P"/>
    <n v="17.600000000000001"/>
    <n v="4.3899999999999997"/>
    <s v="No"/>
    <x v="0"/>
    <x v="0"/>
    <n v="1"/>
    <x v="1"/>
    <x v="3"/>
    <x v="2"/>
    <n v="570.62"/>
    <x v="1"/>
    <s v="tier - 1"/>
    <x v="0"/>
    <s v="30-Nov-1992"/>
    <x v="34"/>
  </r>
  <r>
    <s v="Id2335"/>
    <s v="Aaron K"/>
    <n v="17.579999999999998"/>
    <n v="4.51"/>
    <s v="No"/>
    <x v="0"/>
    <x v="0"/>
    <n v="1"/>
    <x v="1"/>
    <x v="3"/>
    <x v="2"/>
    <n v="563.84"/>
    <x v="1"/>
    <s v="tier - 3"/>
    <x v="0"/>
    <s v="9-Jul-1992"/>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7009EA-C4CE-4EE6-8669-2637715014FE}" name="PivotTable4" cacheId="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C8" firstHeaderRow="1" firstDataRow="1" firstDataCol="2"/>
  <pivotFields count="17">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0"/>
        <item x="1"/>
        <item t="default"/>
      </items>
    </pivotField>
    <pivotField compact="0" outline="0" showAll="0"/>
    <pivotField axis="axisRow" compact="0" outline="0" showAll="0">
      <items count="4">
        <item m="1" x="2"/>
        <item x="1"/>
        <item x="0"/>
        <item t="default"/>
      </items>
    </pivotField>
    <pivotField compact="0" outline="0" showAll="0"/>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s>
  <rowFields count="2">
    <field x="8"/>
    <field x="6"/>
  </rowFields>
  <rowItems count="7">
    <i>
      <x v="1"/>
      <x/>
    </i>
    <i r="1">
      <x v="1"/>
    </i>
    <i t="default">
      <x v="1"/>
    </i>
    <i>
      <x v="2"/>
      <x/>
    </i>
    <i r="1">
      <x v="1"/>
    </i>
    <i t="default">
      <x v="2"/>
    </i>
    <i t="grand">
      <x/>
    </i>
  </rowItems>
  <colItems count="1">
    <i/>
  </colItems>
  <dataFields count="1">
    <dataField name="Count of  Cancer history" fld="6" subtotal="count" baseField="0" baseItem="0"/>
  </dataFields>
  <chartFormats count="12">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3">
          <reference field="4294967294" count="1" selected="0">
            <x v="0"/>
          </reference>
          <reference field="6" count="1" selected="0">
            <x v="0"/>
          </reference>
          <reference field="8" count="1" selected="0">
            <x v="1"/>
          </reference>
        </references>
      </pivotArea>
    </chartFormat>
    <chartFormat chart="6" format="3">
      <pivotArea type="data" outline="0" fieldPosition="0">
        <references count="3">
          <reference field="4294967294" count="1" selected="0">
            <x v="0"/>
          </reference>
          <reference field="6" count="1" selected="0">
            <x v="1"/>
          </reference>
          <reference field="8" count="1" selected="0">
            <x v="1"/>
          </reference>
        </references>
      </pivotArea>
    </chartFormat>
    <chartFormat chart="6" format="4">
      <pivotArea type="data" outline="0" fieldPosition="0">
        <references count="3">
          <reference field="4294967294" count="1" selected="0">
            <x v="0"/>
          </reference>
          <reference field="6" count="1" selected="0">
            <x v="0"/>
          </reference>
          <reference field="8" count="1" selected="0">
            <x v="2"/>
          </reference>
        </references>
      </pivotArea>
    </chartFormat>
    <chartFormat chart="6" format="5">
      <pivotArea type="data" outline="0" fieldPosition="0">
        <references count="3">
          <reference field="4294967294" count="1" selected="0">
            <x v="0"/>
          </reference>
          <reference field="6" count="1" selected="0">
            <x v="1"/>
          </reference>
          <reference field="8"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3">
          <reference field="4294967294" count="1" selected="0">
            <x v="0"/>
          </reference>
          <reference field="6" count="1" selected="0">
            <x v="0"/>
          </reference>
          <reference field="8" count="1" selected="0">
            <x v="1"/>
          </reference>
        </references>
      </pivotArea>
    </chartFormat>
    <chartFormat chart="7" format="8">
      <pivotArea type="data" outline="0" fieldPosition="0">
        <references count="3">
          <reference field="4294967294" count="1" selected="0">
            <x v="0"/>
          </reference>
          <reference field="6" count="1" selected="0">
            <x v="1"/>
          </reference>
          <reference field="8" count="1" selected="0">
            <x v="1"/>
          </reference>
        </references>
      </pivotArea>
    </chartFormat>
    <chartFormat chart="7" format="9">
      <pivotArea type="data" outline="0" fieldPosition="0">
        <references count="3">
          <reference field="4294967294" count="1" selected="0">
            <x v="0"/>
          </reference>
          <reference field="6" count="1" selected="0">
            <x v="0"/>
          </reference>
          <reference field="8" count="1" selected="0">
            <x v="2"/>
          </reference>
        </references>
      </pivotArea>
    </chartFormat>
    <chartFormat chart="7" format="10">
      <pivotArea type="data" outline="0" fieldPosition="0">
        <references count="3">
          <reference field="4294967294" count="1" selected="0">
            <x v="0"/>
          </reference>
          <reference field="6" count="1" selected="0">
            <x v="1"/>
          </reference>
          <reference field="8" count="1" selected="0">
            <x v="2"/>
          </reference>
        </references>
      </pivotArea>
    </chartFormat>
    <chartFormat chart="1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A5946-BEB3-46CD-AC3F-4FA0AD9EFC6E}" name="PivotTable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Transplants">
  <location ref="H2:K5" firstHeaderRow="0" firstDataRow="1" firstDataCol="1"/>
  <pivotFields count="17">
    <pivotField dataField="1"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numFmtId="165" showAll="0"/>
    <pivotField showAll="0"/>
    <pivotField showAll="0"/>
    <pivotField showAll="0"/>
    <pivotField showAll="0"/>
    <pivotField showAll="0"/>
  </pivotFields>
  <rowFields count="1">
    <field x="5"/>
  </rowFields>
  <rowItems count="3">
    <i>
      <x/>
    </i>
    <i>
      <x v="1"/>
    </i>
    <i t="grand">
      <x/>
    </i>
  </rowItems>
  <colFields count="1">
    <field x="-2"/>
  </colFields>
  <colItems count="3">
    <i>
      <x/>
    </i>
    <i i="1">
      <x v="1"/>
    </i>
    <i i="2">
      <x v="2"/>
    </i>
  </colItems>
  <dataFields count="3">
    <dataField name="Sum of  NumberOfMajorSurgeries" fld="7" baseField="0" baseItem="0"/>
    <dataField name="Average of  HBA1C" fld="3" subtotal="average" baseField="0" baseItem="0"/>
    <dataField name="Count of Customer ID" fld="0" subtotal="count" baseField="0" baseItem="0"/>
  </dataFields>
  <chartFormats count="21">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2"/>
          </reference>
        </references>
      </pivotArea>
    </chartFormat>
    <chartFormat chart="3" format="4" series="1">
      <pivotArea type="data" outline="0" fieldPosition="0">
        <references count="1">
          <reference field="4294967294" count="1" selected="0">
            <x v="2"/>
          </reference>
        </references>
      </pivotArea>
    </chartFormat>
    <chartFormat chart="6" format="5">
      <pivotArea type="data" outline="0" fieldPosition="0">
        <references count="2">
          <reference field="4294967294" count="1" selected="0">
            <x v="0"/>
          </reference>
          <reference field="5" count="1" selected="0">
            <x v="0"/>
          </reference>
        </references>
      </pivotArea>
    </chartFormat>
    <chartFormat chart="6" format="6">
      <pivotArea type="data" outline="0" fieldPosition="0">
        <references count="2">
          <reference field="4294967294" count="1" selected="0">
            <x v="0"/>
          </reference>
          <reference field="5" count="1" selected="0">
            <x v="1"/>
          </reference>
        </references>
      </pivotArea>
    </chartFormat>
    <chartFormat chart="6" format="7">
      <pivotArea type="data" outline="0" fieldPosition="0">
        <references count="2">
          <reference field="4294967294" count="1" selected="0">
            <x v="1"/>
          </reference>
          <reference field="5" count="1" selected="0">
            <x v="0"/>
          </reference>
        </references>
      </pivotArea>
    </chartFormat>
    <chartFormat chart="6" format="8">
      <pivotArea type="data" outline="0" fieldPosition="0">
        <references count="2">
          <reference field="4294967294" count="1" selected="0">
            <x v="1"/>
          </reference>
          <reference field="5" count="1" selected="0">
            <x v="1"/>
          </reference>
        </references>
      </pivotArea>
    </chartFormat>
    <chartFormat chart="6" format="9">
      <pivotArea type="data" outline="0" fieldPosition="0">
        <references count="2">
          <reference field="4294967294" count="1" selected="0">
            <x v="2"/>
          </reference>
          <reference field="5" count="1" selected="0">
            <x v="0"/>
          </reference>
        </references>
      </pivotArea>
    </chartFormat>
    <chartFormat chart="6" format="10">
      <pivotArea type="data" outline="0" fieldPosition="0">
        <references count="2">
          <reference field="4294967294" count="1" selected="0">
            <x v="2"/>
          </reference>
          <reference field="5" count="1" selected="0">
            <x v="1"/>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5" count="1" selected="0">
            <x v="0"/>
          </reference>
        </references>
      </pivotArea>
    </chartFormat>
    <chartFormat chart="18" format="22">
      <pivotArea type="data" outline="0" fieldPosition="0">
        <references count="2">
          <reference field="4294967294" count="1" selected="0">
            <x v="0"/>
          </reference>
          <reference field="5" count="1" selected="0">
            <x v="1"/>
          </reference>
        </references>
      </pivotArea>
    </chartFormat>
    <chartFormat chart="18" format="23" series="1">
      <pivotArea type="data" outline="0" fieldPosition="0">
        <references count="1">
          <reference field="4294967294" count="1" selected="0">
            <x v="1"/>
          </reference>
        </references>
      </pivotArea>
    </chartFormat>
    <chartFormat chart="18" format="24">
      <pivotArea type="data" outline="0" fieldPosition="0">
        <references count="2">
          <reference field="4294967294" count="1" selected="0">
            <x v="1"/>
          </reference>
          <reference field="5" count="1" selected="0">
            <x v="0"/>
          </reference>
        </references>
      </pivotArea>
    </chartFormat>
    <chartFormat chart="18" format="25">
      <pivotArea type="data" outline="0" fieldPosition="0">
        <references count="2">
          <reference field="4294967294" count="1" selected="0">
            <x v="1"/>
          </reference>
          <reference field="5" count="1" selected="0">
            <x v="1"/>
          </reference>
        </references>
      </pivotArea>
    </chartFormat>
    <chartFormat chart="18" format="26" series="1">
      <pivotArea type="data" outline="0" fieldPosition="0">
        <references count="1">
          <reference field="4294967294" count="1" selected="0">
            <x v="2"/>
          </reference>
        </references>
      </pivotArea>
    </chartFormat>
    <chartFormat chart="18" format="27">
      <pivotArea type="data" outline="0" fieldPosition="0">
        <references count="2">
          <reference field="4294967294" count="1" selected="0">
            <x v="2"/>
          </reference>
          <reference field="5" count="1" selected="0">
            <x v="0"/>
          </reference>
        </references>
      </pivotArea>
    </chartFormat>
    <chartFormat chart="18" format="28">
      <pivotArea type="data" outline="0" fieldPosition="0">
        <references count="2">
          <reference field="4294967294" count="1" selected="0">
            <x v="2"/>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EE3D18-A4F9-4177-9925-23203FACD04D}"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E7"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dataField="1" numFmtId="165" showAll="0"/>
    <pivotField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1" baseField="0" baseItem="0" numFmtId="165"/>
  </dataFields>
  <chartFormats count="6">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 chart="15" format="24" series="1">
      <pivotArea type="data" outline="0" fieldPosition="0">
        <references count="2">
          <reference field="4294967294" count="1" selected="0">
            <x v="0"/>
          </reference>
          <reference field="10" count="1" selected="0">
            <x v="0"/>
          </reference>
        </references>
      </pivotArea>
    </chartFormat>
    <chartFormat chart="15" format="25" series="1">
      <pivotArea type="data" outline="0" fieldPosition="0">
        <references count="2">
          <reference field="4294967294" count="1" selected="0">
            <x v="0"/>
          </reference>
          <reference field="10" count="1" selected="0">
            <x v="1"/>
          </reference>
        </references>
      </pivotArea>
    </chartFormat>
    <chartFormat chart="15" format="26"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334C8F-111B-402A-A910-E6B3F0FBBD87}" name="PivotTable5"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1:L20"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dataField="1" numFmtId="165" showAll="0"/>
    <pivotField axis="axisCol" showAll="0">
      <items count="5">
        <item m="1" x="3"/>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Fields count="1">
    <field x="12"/>
  </colFields>
  <colItems count="4">
    <i>
      <x v="1"/>
    </i>
    <i>
      <x v="2"/>
    </i>
    <i>
      <x v="3"/>
    </i>
    <i t="grand">
      <x/>
    </i>
  </colItems>
  <dataFields count="1">
    <dataField name="Average of  charges" fld="11" subtotal="average" baseField="0" baseItem="0" numFmtId="165"/>
  </dataFields>
  <chartFormats count="8">
    <chartFormat chart="20" format="0" series="1">
      <pivotArea type="data" outline="0" fieldPosition="0">
        <references count="2">
          <reference field="4294967294" count="1" selected="0">
            <x v="0"/>
          </reference>
          <reference field="12" count="1" selected="0">
            <x v="0"/>
          </reference>
        </references>
      </pivotArea>
    </chartFormat>
    <chartFormat chart="20" format="1" series="1">
      <pivotArea type="data" outline="0" fieldPosition="0">
        <references count="2">
          <reference field="4294967294" count="1" selected="0">
            <x v="0"/>
          </reference>
          <reference field="12" count="1" selected="0">
            <x v="1"/>
          </reference>
        </references>
      </pivotArea>
    </chartFormat>
    <chartFormat chart="20" format="2" series="1">
      <pivotArea type="data" outline="0" fieldPosition="0">
        <references count="2">
          <reference field="4294967294" count="1" selected="0">
            <x v="0"/>
          </reference>
          <reference field="12" count="1" selected="0">
            <x v="2"/>
          </reference>
        </references>
      </pivotArea>
    </chartFormat>
    <chartFormat chart="20" format="3" series="1">
      <pivotArea type="data" outline="0" fieldPosition="0">
        <references count="2">
          <reference field="4294967294" count="1" selected="0">
            <x v="0"/>
          </reference>
          <reference field="12" count="1" selected="0">
            <x v="3"/>
          </reference>
        </references>
      </pivotArea>
    </chartFormat>
    <chartFormat chart="25" format="8" series="1">
      <pivotArea type="data" outline="0" fieldPosition="0">
        <references count="2">
          <reference field="4294967294" count="1" selected="0">
            <x v="0"/>
          </reference>
          <reference field="12" count="1" selected="0">
            <x v="0"/>
          </reference>
        </references>
      </pivotArea>
    </chartFormat>
    <chartFormat chart="25" format="9" series="1">
      <pivotArea type="data" outline="0" fieldPosition="0">
        <references count="2">
          <reference field="4294967294" count="1" selected="0">
            <x v="0"/>
          </reference>
          <reference field="12" count="1" selected="0">
            <x v="1"/>
          </reference>
        </references>
      </pivotArea>
    </chartFormat>
    <chartFormat chart="25" format="10" series="1">
      <pivotArea type="data" outline="0" fieldPosition="0">
        <references count="2">
          <reference field="4294967294" count="1" selected="0">
            <x v="0"/>
          </reference>
          <reference field="12" count="1" selected="0">
            <x v="2"/>
          </reference>
        </references>
      </pivotArea>
    </chartFormat>
    <chartFormat chart="25"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5D5507-7CD3-4ABD-A97D-2DB6945383A5}"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50"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pivotField showAll="0"/>
    <pivotField numFmtId="165"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0" baseItem="0"/>
    <dataField name="Average of  HBA1C" fld="3" subtotal="average"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C90233-D1B6-4698-A8AA-13A9741E995B}" name="PivotTable6"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moker">
  <location ref="E8:F15" firstHeaderRow="1" firstDataRow="1" firstDataCol="1"/>
  <pivotFields count="17">
    <pivotField showAll="0"/>
    <pivotField showAll="0"/>
    <pivotField showAll="0"/>
    <pivotField showAll="0"/>
    <pivotField showAll="0"/>
    <pivotField showAll="0"/>
    <pivotField axis="axisRow" dataField="1" showAll="0">
      <items count="3">
        <item x="0"/>
        <item x="1"/>
        <item t="default"/>
      </items>
    </pivotField>
    <pivotField showAll="0"/>
    <pivotField axis="axisRow" showAll="0">
      <items count="4">
        <item m="1" x="2"/>
        <item x="1"/>
        <item x="0"/>
        <item t="default"/>
      </items>
    </pivotField>
    <pivotField showAll="0"/>
    <pivotField showAll="0"/>
    <pivotField numFmtId="165" showAll="0"/>
    <pivotField showAll="0"/>
    <pivotField showAll="0"/>
    <pivotField showAll="0"/>
    <pivotField showAll="0"/>
    <pivotField showAll="0"/>
  </pivotFields>
  <rowFields count="2">
    <field x="8"/>
    <field x="6"/>
  </rowFields>
  <rowItems count="7">
    <i>
      <x v="1"/>
    </i>
    <i r="1">
      <x/>
    </i>
    <i r="1">
      <x v="1"/>
    </i>
    <i>
      <x v="2"/>
    </i>
    <i r="1">
      <x/>
    </i>
    <i r="1">
      <x v="1"/>
    </i>
    <i t="grand">
      <x/>
    </i>
  </rowItems>
  <colItems count="1">
    <i/>
  </colItems>
  <dataFields count="1">
    <dataField name="Count of  Cancer history" fld="6"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FD1FAA-8F44-4F4C-81F8-A6BD30089DB6}" name="PivotTable5"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43:I62"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dataField="1" numFmtId="165" showAll="0"/>
    <pivotField axis="axisCol" showAll="0">
      <items count="5">
        <item m="1" x="3"/>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Fields count="1">
    <field x="12"/>
  </colFields>
  <colItems count="4">
    <i>
      <x v="1"/>
    </i>
    <i>
      <x v="2"/>
    </i>
    <i>
      <x v="3"/>
    </i>
    <i t="grand">
      <x/>
    </i>
  </colItems>
  <dataFields count="1">
    <dataField name="Average of  charges" fld="11" subtotal="average" baseField="0" baseItem="0" numFmtId="165"/>
  </dataFields>
  <chartFormats count="4">
    <chartFormat chart="20" format="0" series="1">
      <pivotArea type="data" outline="0" fieldPosition="0">
        <references count="2">
          <reference field="4294967294" count="1" selected="0">
            <x v="0"/>
          </reference>
          <reference field="12" count="1" selected="0">
            <x v="0"/>
          </reference>
        </references>
      </pivotArea>
    </chartFormat>
    <chartFormat chart="20" format="1" series="1">
      <pivotArea type="data" outline="0" fieldPosition="0">
        <references count="2">
          <reference field="4294967294" count="1" selected="0">
            <x v="0"/>
          </reference>
          <reference field="12" count="1" selected="0">
            <x v="1"/>
          </reference>
        </references>
      </pivotArea>
    </chartFormat>
    <chartFormat chart="20" format="2" series="1">
      <pivotArea type="data" outline="0" fieldPosition="0">
        <references count="2">
          <reference field="4294967294" count="1" selected="0">
            <x v="0"/>
          </reference>
          <reference field="12" count="1" selected="0">
            <x v="2"/>
          </reference>
        </references>
      </pivotArea>
    </chartFormat>
    <chartFormat chart="20" format="3"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31EB20-AE01-40AB-9859-142CFE798935}"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8:Q14"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dataField="1" numFmtId="165" showAll="0"/>
    <pivotField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1" baseField="0" baseItem="0" numFmtId="165"/>
  </dataFields>
  <chartFormats count="3">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058161-E2E3-43D6-A32B-C0A89E4C752B}" name="PivotTable3"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Transplants">
  <location ref="H8:K11" firstHeaderRow="0" firstDataRow="1" firstDataCol="1"/>
  <pivotFields count="17">
    <pivotField dataField="1"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numFmtId="165" showAll="0"/>
    <pivotField showAll="0"/>
    <pivotField showAll="0"/>
    <pivotField showAll="0"/>
    <pivotField showAll="0"/>
    <pivotField showAll="0"/>
  </pivotFields>
  <rowFields count="1">
    <field x="5"/>
  </rowFields>
  <rowItems count="3">
    <i>
      <x/>
    </i>
    <i>
      <x v="1"/>
    </i>
    <i t="grand">
      <x/>
    </i>
  </rowItems>
  <colFields count="1">
    <field x="-2"/>
  </colFields>
  <colItems count="3">
    <i>
      <x/>
    </i>
    <i i="1">
      <x v="1"/>
    </i>
    <i i="2">
      <x v="2"/>
    </i>
  </colItems>
  <dataFields count="3">
    <dataField name="Sum of  NumberOfMajorSurgeries" fld="7" baseField="0" baseItem="0"/>
    <dataField name="Average of  HBA1C" fld="3" subtotal="average" baseField="0" baseItem="0"/>
    <dataField name="Count of Customer ID" fld="0" subtotal="count" baseField="0" baseItem="0"/>
  </dataFields>
  <chartFormats count="12">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2"/>
          </reference>
        </references>
      </pivotArea>
    </chartFormat>
    <chartFormat chart="3" format="4" series="1">
      <pivotArea type="data" outline="0" fieldPosition="0">
        <references count="1">
          <reference field="4294967294" count="1" selected="0">
            <x v="2"/>
          </reference>
        </references>
      </pivotArea>
    </chartFormat>
    <chartFormat chart="6" format="5">
      <pivotArea type="data" outline="0" fieldPosition="0">
        <references count="2">
          <reference field="4294967294" count="1" selected="0">
            <x v="0"/>
          </reference>
          <reference field="5" count="1" selected="0">
            <x v="0"/>
          </reference>
        </references>
      </pivotArea>
    </chartFormat>
    <chartFormat chart="6" format="6">
      <pivotArea type="data" outline="0" fieldPosition="0">
        <references count="2">
          <reference field="4294967294" count="1" selected="0">
            <x v="0"/>
          </reference>
          <reference field="5" count="1" selected="0">
            <x v="1"/>
          </reference>
        </references>
      </pivotArea>
    </chartFormat>
    <chartFormat chart="6" format="7">
      <pivotArea type="data" outline="0" fieldPosition="0">
        <references count="2">
          <reference field="4294967294" count="1" selected="0">
            <x v="1"/>
          </reference>
          <reference field="5" count="1" selected="0">
            <x v="0"/>
          </reference>
        </references>
      </pivotArea>
    </chartFormat>
    <chartFormat chart="6" format="8">
      <pivotArea type="data" outline="0" fieldPosition="0">
        <references count="2">
          <reference field="4294967294" count="1" selected="0">
            <x v="1"/>
          </reference>
          <reference field="5" count="1" selected="0">
            <x v="1"/>
          </reference>
        </references>
      </pivotArea>
    </chartFormat>
    <chartFormat chart="6" format="9">
      <pivotArea type="data" outline="0" fieldPosition="0">
        <references count="2">
          <reference field="4294967294" count="1" selected="0">
            <x v="2"/>
          </reference>
          <reference field="5" count="1" selected="0">
            <x v="0"/>
          </reference>
        </references>
      </pivotArea>
    </chartFormat>
    <chartFormat chart="6" format="10">
      <pivotArea type="data" outline="0" fieldPosition="0">
        <references count="2">
          <reference field="4294967294" count="1" selected="0">
            <x v="2"/>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2397A89-B646-4FBE-9853-F161C5A64F7B}" sourceName=" Weight Status">
  <pivotTables>
    <pivotTable tabId="10" name="PivotTable4"/>
    <pivotTable tabId="10" name="PivotTable5"/>
  </pivotTables>
  <data>
    <tabular pivotCacheId="122475328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5FFEC8F-BC78-48C1-8C4B-6C41344E223D}" sourceName=" Diabetes Status">
  <pivotTables>
    <pivotTable tabId="10" name="PivotTable4"/>
    <pivotTable tabId="10" name="PivotTable5"/>
  </pivotTables>
  <data>
    <tabular pivotCacheId="122475328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eight Status" xr10:uid="{6539D67B-8A9C-443E-92DB-5B1BED67233F}" cache="Slicer_Weight_Status" caption=" Weight Status" rowHeight="468000"/>
  <slicer name=" Diabetes Status" xr10:uid="{192DAF55-1280-4471-A177-BD888813FE17}" cache="Slicer_Diabetes_Status" caption=" Diabetes Status"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95429F-803B-4893-A767-2174F6AC0496}" name="Table1" displayName="Table1" ref="A1:H2336" totalsRowShown="0" headerRowDxfId="0" headerRowBorderDxfId="1">
  <autoFilter ref="A1:H2336" xr:uid="{1295429F-803B-4893-A767-2174F6AC0496}"/>
  <tableColumns count="8">
    <tableColumn id="1" xr3:uid="{C1A7EDF4-EF49-4E50-80E5-7D7C4BF10C62}" name="Customer ID"/>
    <tableColumn id="2" xr3:uid="{ABC6E407-15F0-4861-A62C-3BB2F73C46DD}" name="BMI"/>
    <tableColumn id="3" xr3:uid="{6D8BD17A-4F40-46D9-8D45-ADB13904F149}" name="HBA1C"/>
    <tableColumn id="4" xr3:uid="{8C6D7250-094D-473B-BD28-02E946097D74}" name="Heart Issues"/>
    <tableColumn id="5" xr3:uid="{98BC3F3F-28A6-4AC3-B9D7-E7C543F15F37}" name="Any Transplants"/>
    <tableColumn id="6" xr3:uid="{7926C8DD-797F-4BB2-AF6E-AB035E25D69C}" name="Cancer history"/>
    <tableColumn id="7" xr3:uid="{C6E56574-7C23-4CA6-95ED-051AACC7D4FF}" name="NumberOfMajorSurgeries"/>
    <tableColumn id="8" xr3:uid="{EA5AC835-C879-497C-98CA-746172A251AA}" name="smok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A3AD7A-D413-41AA-A9C4-70864EACE0AC}" name="Table2" displayName="Table2" ref="A1:Q2336" totalsRowShown="0">
  <autoFilter ref="A1:Q2336" xr:uid="{50A3AD7A-D413-41AA-A9C4-70864EACE0AC}"/>
  <tableColumns count="17">
    <tableColumn id="1" xr3:uid="{7A9DBF44-8800-4950-AD08-D933A96A8C4C}" name="Customer ID" dataCellStyle="Normal 2"/>
    <tableColumn id="2" xr3:uid="{CDCDD3FD-071D-4E24-A10C-5EC16EF302D6}" name=" First Name" dataDxfId="2">
      <calculatedColumnFormula>VLOOKUP('Customer Names_A_sheet'!$A2,'Customer Names_A_sheet'!$A$1:$E$2336,4,FALSE)</calculatedColumnFormula>
    </tableColumn>
    <tableColumn id="3" xr3:uid="{658783AA-AB72-46DE-93FE-80E5F1A06FC7}" name=" BMI">
      <calculatedColumnFormula>VLOOKUP($A2, 'Medical Examinations_A_sheet'!$A$1:$J$2336, COLUMN('Medical Examinations_A_sheet'!B2), FALSE)</calculatedColumnFormula>
    </tableColumn>
    <tableColumn id="4" xr3:uid="{9E3888D0-8BA4-4287-9EB1-844B75875BBA}" name=" HBA1C">
      <calculatedColumnFormula>VLOOKUP($A2, 'Medical Examinations_A_sheet'!$A$1:$J$2336, COLUMN('Medical Examinations_A_sheet'!C2), FALSE)</calculatedColumnFormula>
    </tableColumn>
    <tableColumn id="5" xr3:uid="{36F7ABD9-3B0E-43B7-88B4-8EA331B614E1}" name=" Heart Issues">
      <calculatedColumnFormula>VLOOKUP($A2, 'Medical Examinations_A_sheet'!$A$1:$J$2336, COLUMN('Medical Examinations_A_sheet'!D2), FALSE)</calculatedColumnFormula>
    </tableColumn>
    <tableColumn id="6" xr3:uid="{146447BC-0592-443D-A202-FD9ABC07EC0F}" name=" Any Transplants">
      <calculatedColumnFormula>VLOOKUP($A2, 'Medical Examinations_A_sheet'!$A$1:$J$2336, COLUMN('Medical Examinations_A_sheet'!E2), FALSE)</calculatedColumnFormula>
    </tableColumn>
    <tableColumn id="7" xr3:uid="{028384DB-EC82-4245-AA79-4B33AF7799D9}" name=" Cancer history">
      <calculatedColumnFormula>VLOOKUP($A2, 'Medical Examinations_A_sheet'!$A$1:$J$2336, COLUMN('Medical Examinations_A_sheet'!F2), FALSE)</calculatedColumnFormula>
    </tableColumn>
    <tableColumn id="8" xr3:uid="{C1504E46-05E7-4CEB-897D-3D71C6734117}" name=" NumberOfMajorSurgeries">
      <calculatedColumnFormula>VLOOKUP($A2, 'Medical Examinations_A_sheet'!$A$1:$J$2336, COLUMN('Medical Examinations_A_sheet'!G2), FALSE)</calculatedColumnFormula>
    </tableColumn>
    <tableColumn id="9" xr3:uid="{8725CF9E-E110-49D0-BF4A-33C4D13F5F93}" name=" smoker">
      <calculatedColumnFormula>VLOOKUP($A2, 'Medical Examinations_A_sheet'!$A$1:$J$2336, COLUMN('Medical Examinations_A_sheet'!H2), FALSE)</calculatedColumnFormula>
    </tableColumn>
    <tableColumn id="10" xr3:uid="{3C2BEB9D-FE5C-4FA5-A96A-A3D87EF33235}" name=" Weight Status">
      <calculatedColumnFormula>VLOOKUP($A2, 'Medical Examinations_A_sheet'!$A$1:$J$2336, COLUMN('Medical Examinations_A_sheet'!I2), FALSE)</calculatedColumnFormula>
    </tableColumn>
    <tableColumn id="11" xr3:uid="{48AD0C16-F7CE-4732-8BDF-222E46800ACF}" name=" Diabetes Status">
      <calculatedColumnFormula>VLOOKUP($A2, 'Medical Examinations_A_sheet'!$A$1:$J$2336, COLUMN('Medical Examinations_A_sheet'!J2), FALSE)</calculatedColumnFormula>
    </tableColumn>
    <tableColumn id="12" xr3:uid="{D3FD7204-A469-43D9-8207-F3D93E7A59ED}" name=" charges" dataDxfId="4">
      <calculatedColumnFormula>VLOOKUP(Healthcare!$A2,'Hospitalisation Details_A_sheet'!$A$1:$K$2344,COLUMN('Hospitalisation Details_A_sheet'!F1),FALSE)</calculatedColumnFormula>
    </tableColumn>
    <tableColumn id="13" xr3:uid="{A89BA875-9796-4314-9CB3-99AD5E0CDFFE}" name=" Hospital tier">
      <calculatedColumnFormula>VLOOKUP(Healthcare!$A2,'Hospitalisation Details_A_sheet'!$A$1:$K$2344,COLUMN('Hospitalisation Details_A_sheet'!G1),FALSE)</calculatedColumnFormula>
    </tableColumn>
    <tableColumn id="14" xr3:uid="{4C1A8E4B-0B49-4DD1-A725-CE6527F47450}" name=" City tier">
      <calculatedColumnFormula>VLOOKUP(Healthcare!$A2,'Hospitalisation Details_A_sheet'!$A$1:$K$2344,COLUMN('Hospitalisation Details_A_sheet'!H1),FALSE)</calculatedColumnFormula>
    </tableColumn>
    <tableColumn id="15" xr3:uid="{D3856880-8D08-4C8F-9987-F07DA133A47B}" name=" State ID">
      <calculatedColumnFormula>VLOOKUP(Healthcare!$A2,'Hospitalisation Details_A_sheet'!$A$1:$K$2344,COLUMN('Hospitalisation Details_A_sheet'!I1),FALSE)</calculatedColumnFormula>
    </tableColumn>
    <tableColumn id="16" xr3:uid="{584FCE06-9636-4817-8953-92370CC5590A}" name=" Date of Birth" dataDxfId="3">
      <calculatedColumnFormula>VLOOKUP(Healthcare!$A2,'Hospitalisation Details_A_sheet'!$A$1:$K$2344,COLUMN('Hospitalisation Details_A_sheet'!J1),FALSE)</calculatedColumnFormula>
    </tableColumn>
    <tableColumn id="17" xr3:uid="{BEF3C8D4-33CE-46A0-80C9-2CF170DDEF2B}" name="Age">
      <calculatedColumnFormula>VLOOKUP(Healthcare!$A2,'Hospitalisation Details_A_sheet'!$A$1:$K$2344,COLUMN('Hospitalisation Details_A_sheet'!K1),FALSE)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4.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sqref="A1:B2336"/>
    </sheetView>
  </sheetViews>
  <sheetFormatPr defaultRowHeight="14.4" x14ac:dyDescent="0.3"/>
  <cols>
    <col min="1" max="1" width="15.5546875" customWidth="1"/>
    <col min="2" max="2" width="37.44140625" bestFit="1" customWidth="1"/>
  </cols>
  <sheetData>
    <row r="1" spans="1:2" s="2" customFormat="1" ht="18.899999999999999" customHeight="1" x14ac:dyDescent="0.3">
      <c r="A1" s="20" t="s">
        <v>0</v>
      </c>
      <c r="B1" s="21" t="s">
        <v>2384</v>
      </c>
    </row>
    <row r="2" spans="1:2" ht="15.6" x14ac:dyDescent="0.3">
      <c r="A2" s="19" t="s">
        <v>2372</v>
      </c>
      <c r="B2" s="19" t="s">
        <v>2385</v>
      </c>
    </row>
    <row r="3" spans="1:2" ht="15.6" x14ac:dyDescent="0.3">
      <c r="A3" s="19" t="s">
        <v>2371</v>
      </c>
      <c r="B3" s="19" t="s">
        <v>2386</v>
      </c>
    </row>
    <row r="4" spans="1:2" ht="15.6" x14ac:dyDescent="0.3">
      <c r="A4" s="19" t="s">
        <v>2370</v>
      </c>
      <c r="B4" s="19" t="s">
        <v>2387</v>
      </c>
    </row>
    <row r="5" spans="1:2" ht="15.6" x14ac:dyDescent="0.3">
      <c r="A5" s="19" t="s">
        <v>2369</v>
      </c>
      <c r="B5" s="19" t="s">
        <v>2388</v>
      </c>
    </row>
    <row r="6" spans="1:2" ht="15.6" x14ac:dyDescent="0.3">
      <c r="A6" s="19" t="s">
        <v>2368</v>
      </c>
      <c r="B6" s="19" t="s">
        <v>2389</v>
      </c>
    </row>
    <row r="7" spans="1:2" ht="15.6" x14ac:dyDescent="0.3">
      <c r="A7" s="19" t="s">
        <v>2367</v>
      </c>
      <c r="B7" s="19" t="s">
        <v>2390</v>
      </c>
    </row>
    <row r="8" spans="1:2" ht="15.6" x14ac:dyDescent="0.3">
      <c r="A8" s="19" t="s">
        <v>2366</v>
      </c>
      <c r="B8" s="19" t="s">
        <v>2391</v>
      </c>
    </row>
    <row r="9" spans="1:2" ht="15.6" x14ac:dyDescent="0.3">
      <c r="A9" s="19" t="s">
        <v>2365</v>
      </c>
      <c r="B9" s="19" t="s">
        <v>2392</v>
      </c>
    </row>
    <row r="10" spans="1:2" ht="15.6" x14ac:dyDescent="0.3">
      <c r="A10" s="19" t="s">
        <v>2364</v>
      </c>
      <c r="B10" s="19" t="s">
        <v>2393</v>
      </c>
    </row>
    <row r="11" spans="1:2" ht="15.6" x14ac:dyDescent="0.3">
      <c r="A11" s="19" t="s">
        <v>2363</v>
      </c>
      <c r="B11" s="19" t="s">
        <v>2394</v>
      </c>
    </row>
    <row r="12" spans="1:2" ht="15.6" x14ac:dyDescent="0.3">
      <c r="A12" s="19" t="s">
        <v>2362</v>
      </c>
      <c r="B12" s="19" t="s">
        <v>2395</v>
      </c>
    </row>
    <row r="13" spans="1:2" ht="15.6" x14ac:dyDescent="0.3">
      <c r="A13" s="19" t="s">
        <v>2361</v>
      </c>
      <c r="B13" s="19" t="s">
        <v>2396</v>
      </c>
    </row>
    <row r="14" spans="1:2" ht="15.6" x14ac:dyDescent="0.3">
      <c r="A14" s="19" t="s">
        <v>2360</v>
      </c>
      <c r="B14" s="19" t="s">
        <v>2397</v>
      </c>
    </row>
    <row r="15" spans="1:2" ht="15.6" x14ac:dyDescent="0.3">
      <c r="A15" s="19" t="s">
        <v>2359</v>
      </c>
      <c r="B15" s="19" t="s">
        <v>2398</v>
      </c>
    </row>
    <row r="16" spans="1:2" ht="15.6" x14ac:dyDescent="0.3">
      <c r="A16" s="19" t="s">
        <v>2358</v>
      </c>
      <c r="B16" s="19" t="s">
        <v>2399</v>
      </c>
    </row>
    <row r="17" spans="1:2" ht="15.6" x14ac:dyDescent="0.3">
      <c r="A17" s="19" t="s">
        <v>2357</v>
      </c>
      <c r="B17" s="19" t="s">
        <v>2400</v>
      </c>
    </row>
    <row r="18" spans="1:2" ht="15.6" x14ac:dyDescent="0.3">
      <c r="A18" s="19" t="s">
        <v>2356</v>
      </c>
      <c r="B18" s="19" t="s">
        <v>2401</v>
      </c>
    </row>
    <row r="19" spans="1:2" ht="15.6" x14ac:dyDescent="0.3">
      <c r="A19" s="19" t="s">
        <v>2355</v>
      </c>
      <c r="B19" s="19" t="s">
        <v>2402</v>
      </c>
    </row>
    <row r="20" spans="1:2" ht="15.6" x14ac:dyDescent="0.3">
      <c r="A20" s="19" t="s">
        <v>2354</v>
      </c>
      <c r="B20" s="19" t="s">
        <v>2403</v>
      </c>
    </row>
    <row r="21" spans="1:2" ht="15.6" x14ac:dyDescent="0.3">
      <c r="A21" s="19" t="s">
        <v>2353</v>
      </c>
      <c r="B21" s="19" t="s">
        <v>2404</v>
      </c>
    </row>
    <row r="22" spans="1:2" ht="15.6" x14ac:dyDescent="0.3">
      <c r="A22" s="19" t="s">
        <v>2352</v>
      </c>
      <c r="B22" s="19" t="s">
        <v>2405</v>
      </c>
    </row>
    <row r="23" spans="1:2" ht="15.6" x14ac:dyDescent="0.3">
      <c r="A23" s="19" t="s">
        <v>2351</v>
      </c>
      <c r="B23" s="19" t="s">
        <v>2406</v>
      </c>
    </row>
    <row r="24" spans="1:2" ht="15.6" x14ac:dyDescent="0.3">
      <c r="A24" s="19" t="s">
        <v>2350</v>
      </c>
      <c r="B24" s="19" t="s">
        <v>2407</v>
      </c>
    </row>
    <row r="25" spans="1:2" ht="15.6" x14ac:dyDescent="0.3">
      <c r="A25" s="19" t="s">
        <v>2349</v>
      </c>
      <c r="B25" s="19" t="s">
        <v>2408</v>
      </c>
    </row>
    <row r="26" spans="1:2" ht="15.6" x14ac:dyDescent="0.3">
      <c r="A26" s="19" t="s">
        <v>2348</v>
      </c>
      <c r="B26" s="19" t="s">
        <v>2409</v>
      </c>
    </row>
    <row r="27" spans="1:2" ht="15.6" x14ac:dyDescent="0.3">
      <c r="A27" s="19" t="s">
        <v>2347</v>
      </c>
      <c r="B27" s="19" t="s">
        <v>2410</v>
      </c>
    </row>
    <row r="28" spans="1:2" ht="15.6" x14ac:dyDescent="0.3">
      <c r="A28" s="19" t="s">
        <v>2346</v>
      </c>
      <c r="B28" s="19" t="s">
        <v>2411</v>
      </c>
    </row>
    <row r="29" spans="1:2" ht="15.6" x14ac:dyDescent="0.3">
      <c r="A29" s="19" t="s">
        <v>2345</v>
      </c>
      <c r="B29" s="19" t="s">
        <v>2412</v>
      </c>
    </row>
    <row r="30" spans="1:2" ht="15.6" x14ac:dyDescent="0.3">
      <c r="A30" s="19" t="s">
        <v>2344</v>
      </c>
      <c r="B30" s="19" t="s">
        <v>2413</v>
      </c>
    </row>
    <row r="31" spans="1:2" ht="15.6" x14ac:dyDescent="0.3">
      <c r="A31" s="19" t="s">
        <v>2343</v>
      </c>
      <c r="B31" s="19" t="s">
        <v>2414</v>
      </c>
    </row>
    <row r="32" spans="1:2" ht="15.6" x14ac:dyDescent="0.3">
      <c r="A32" s="19" t="s">
        <v>2342</v>
      </c>
      <c r="B32" s="19" t="s">
        <v>2415</v>
      </c>
    </row>
    <row r="33" spans="1:2" ht="15.6" x14ac:dyDescent="0.3">
      <c r="A33" s="19" t="s">
        <v>2341</v>
      </c>
      <c r="B33" s="19" t="s">
        <v>2416</v>
      </c>
    </row>
    <row r="34" spans="1:2" ht="15.6" x14ac:dyDescent="0.3">
      <c r="A34" s="19" t="s">
        <v>2340</v>
      </c>
      <c r="B34" s="19" t="s">
        <v>2417</v>
      </c>
    </row>
    <row r="35" spans="1:2" ht="15.6" x14ac:dyDescent="0.3">
      <c r="A35" s="19" t="s">
        <v>2339</v>
      </c>
      <c r="B35" s="19" t="s">
        <v>2418</v>
      </c>
    </row>
    <row r="36" spans="1:2" ht="15.6" x14ac:dyDescent="0.3">
      <c r="A36" s="19" t="s">
        <v>2338</v>
      </c>
      <c r="B36" s="19" t="s">
        <v>2419</v>
      </c>
    </row>
    <row r="37" spans="1:2" ht="15.6" x14ac:dyDescent="0.3">
      <c r="A37" s="19" t="s">
        <v>2337</v>
      </c>
      <c r="B37" s="19" t="s">
        <v>2420</v>
      </c>
    </row>
    <row r="38" spans="1:2" ht="15.6" x14ac:dyDescent="0.3">
      <c r="A38" s="19" t="s">
        <v>2336</v>
      </c>
      <c r="B38" s="19" t="s">
        <v>2421</v>
      </c>
    </row>
    <row r="39" spans="1:2" ht="15.6" x14ac:dyDescent="0.3">
      <c r="A39" s="19" t="s">
        <v>2335</v>
      </c>
      <c r="B39" s="19" t="s">
        <v>2422</v>
      </c>
    </row>
    <row r="40" spans="1:2" ht="15.6" x14ac:dyDescent="0.3">
      <c r="A40" s="19" t="s">
        <v>2334</v>
      </c>
      <c r="B40" s="19" t="s">
        <v>2423</v>
      </c>
    </row>
    <row r="41" spans="1:2" ht="15.6" x14ac:dyDescent="0.3">
      <c r="A41" s="19" t="s">
        <v>2333</v>
      </c>
      <c r="B41" s="19" t="s">
        <v>2424</v>
      </c>
    </row>
    <row r="42" spans="1:2" ht="15.6" x14ac:dyDescent="0.3">
      <c r="A42" s="19" t="s">
        <v>2332</v>
      </c>
      <c r="B42" s="19" t="s">
        <v>2425</v>
      </c>
    </row>
    <row r="43" spans="1:2" ht="15.6" x14ac:dyDescent="0.3">
      <c r="A43" s="19" t="s">
        <v>2331</v>
      </c>
      <c r="B43" s="19" t="s">
        <v>2426</v>
      </c>
    </row>
    <row r="44" spans="1:2" ht="15.6" x14ac:dyDescent="0.3">
      <c r="A44" s="19" t="s">
        <v>2330</v>
      </c>
      <c r="B44" s="19" t="s">
        <v>2427</v>
      </c>
    </row>
    <row r="45" spans="1:2" ht="15.6" x14ac:dyDescent="0.3">
      <c r="A45" s="19" t="s">
        <v>2329</v>
      </c>
      <c r="B45" s="19" t="s">
        <v>2428</v>
      </c>
    </row>
    <row r="46" spans="1:2" ht="15.6" x14ac:dyDescent="0.3">
      <c r="A46" s="19" t="s">
        <v>2328</v>
      </c>
      <c r="B46" s="19" t="s">
        <v>2429</v>
      </c>
    </row>
    <row r="47" spans="1:2" ht="15.6" x14ac:dyDescent="0.3">
      <c r="A47" s="19" t="s">
        <v>2327</v>
      </c>
      <c r="B47" s="19" t="s">
        <v>2430</v>
      </c>
    </row>
    <row r="48" spans="1:2" ht="15.6" x14ac:dyDescent="0.3">
      <c r="A48" s="19" t="s">
        <v>2326</v>
      </c>
      <c r="B48" s="19" t="s">
        <v>2431</v>
      </c>
    </row>
    <row r="49" spans="1:2" ht="15.6" x14ac:dyDescent="0.3">
      <c r="A49" s="19" t="s">
        <v>2325</v>
      </c>
      <c r="B49" s="19" t="s">
        <v>2432</v>
      </c>
    </row>
    <row r="50" spans="1:2" ht="15.6" x14ac:dyDescent="0.3">
      <c r="A50" s="19" t="s">
        <v>2324</v>
      </c>
      <c r="B50" s="19" t="s">
        <v>2433</v>
      </c>
    </row>
    <row r="51" spans="1:2" ht="15.6" x14ac:dyDescent="0.3">
      <c r="A51" s="19" t="s">
        <v>2323</v>
      </c>
      <c r="B51" s="19" t="s">
        <v>2434</v>
      </c>
    </row>
    <row r="52" spans="1:2" ht="15.6" x14ac:dyDescent="0.3">
      <c r="A52" s="19" t="s">
        <v>2322</v>
      </c>
      <c r="B52" s="19" t="s">
        <v>2435</v>
      </c>
    </row>
    <row r="53" spans="1:2" ht="15.6" x14ac:dyDescent="0.3">
      <c r="A53" s="19" t="s">
        <v>2321</v>
      </c>
      <c r="B53" s="19" t="s">
        <v>2436</v>
      </c>
    </row>
    <row r="54" spans="1:2" ht="15.6" x14ac:dyDescent="0.3">
      <c r="A54" s="19" t="s">
        <v>2320</v>
      </c>
      <c r="B54" s="19" t="s">
        <v>2437</v>
      </c>
    </row>
    <row r="55" spans="1:2" ht="15.6" x14ac:dyDescent="0.3">
      <c r="A55" s="19" t="s">
        <v>2319</v>
      </c>
      <c r="B55" s="19" t="s">
        <v>2438</v>
      </c>
    </row>
    <row r="56" spans="1:2" ht="15.6" x14ac:dyDescent="0.3">
      <c r="A56" s="19" t="s">
        <v>2318</v>
      </c>
      <c r="B56" s="19" t="s">
        <v>2439</v>
      </c>
    </row>
    <row r="57" spans="1:2" ht="15.6" x14ac:dyDescent="0.3">
      <c r="A57" s="19" t="s">
        <v>2317</v>
      </c>
      <c r="B57" s="19" t="s">
        <v>2440</v>
      </c>
    </row>
    <row r="58" spans="1:2" ht="15.6" x14ac:dyDescent="0.3">
      <c r="A58" s="19" t="s">
        <v>2316</v>
      </c>
      <c r="B58" s="19" t="s">
        <v>2441</v>
      </c>
    </row>
    <row r="59" spans="1:2" ht="15.6" x14ac:dyDescent="0.3">
      <c r="A59" s="19" t="s">
        <v>2315</v>
      </c>
      <c r="B59" s="19" t="s">
        <v>2442</v>
      </c>
    </row>
    <row r="60" spans="1:2" ht="15.6" x14ac:dyDescent="0.3">
      <c r="A60" s="19" t="s">
        <v>2314</v>
      </c>
      <c r="B60" s="19" t="s">
        <v>2443</v>
      </c>
    </row>
    <row r="61" spans="1:2" ht="15.6" x14ac:dyDescent="0.3">
      <c r="A61" s="19" t="s">
        <v>2313</v>
      </c>
      <c r="B61" s="19" t="s">
        <v>2444</v>
      </c>
    </row>
    <row r="62" spans="1:2" ht="15.6" x14ac:dyDescent="0.3">
      <c r="A62" s="19" t="s">
        <v>2312</v>
      </c>
      <c r="B62" s="19" t="s">
        <v>2445</v>
      </c>
    </row>
    <row r="63" spans="1:2" ht="15.6" x14ac:dyDescent="0.3">
      <c r="A63" s="19" t="s">
        <v>2311</v>
      </c>
      <c r="B63" s="19" t="s">
        <v>2446</v>
      </c>
    </row>
    <row r="64" spans="1:2" ht="15.6" x14ac:dyDescent="0.3">
      <c r="A64" s="19" t="s">
        <v>2310</v>
      </c>
      <c r="B64" s="19" t="s">
        <v>2447</v>
      </c>
    </row>
    <row r="65" spans="1:2" ht="15.6" x14ac:dyDescent="0.3">
      <c r="A65" s="19" t="s">
        <v>2309</v>
      </c>
      <c r="B65" s="19" t="s">
        <v>2448</v>
      </c>
    </row>
    <row r="66" spans="1:2" ht="15.6" x14ac:dyDescent="0.3">
      <c r="A66" s="19" t="s">
        <v>2308</v>
      </c>
      <c r="B66" s="19" t="s">
        <v>2449</v>
      </c>
    </row>
    <row r="67" spans="1:2" ht="15.6" x14ac:dyDescent="0.3">
      <c r="A67" s="19" t="s">
        <v>2307</v>
      </c>
      <c r="B67" s="19" t="s">
        <v>2450</v>
      </c>
    </row>
    <row r="68" spans="1:2" ht="15.6" x14ac:dyDescent="0.3">
      <c r="A68" s="19" t="s">
        <v>2306</v>
      </c>
      <c r="B68" s="19" t="s">
        <v>2451</v>
      </c>
    </row>
    <row r="69" spans="1:2" ht="15.6" x14ac:dyDescent="0.3">
      <c r="A69" s="19" t="s">
        <v>2305</v>
      </c>
      <c r="B69" s="19" t="s">
        <v>2452</v>
      </c>
    </row>
    <row r="70" spans="1:2" ht="15.6" x14ac:dyDescent="0.3">
      <c r="A70" s="19" t="s">
        <v>2304</v>
      </c>
      <c r="B70" s="19" t="s">
        <v>2453</v>
      </c>
    </row>
    <row r="71" spans="1:2" ht="15.6" x14ac:dyDescent="0.3">
      <c r="A71" s="19" t="s">
        <v>2303</v>
      </c>
      <c r="B71" s="19" t="s">
        <v>2454</v>
      </c>
    </row>
    <row r="72" spans="1:2" ht="15.6" x14ac:dyDescent="0.3">
      <c r="A72" s="19" t="s">
        <v>2302</v>
      </c>
      <c r="B72" s="19" t="s">
        <v>2455</v>
      </c>
    </row>
    <row r="73" spans="1:2" ht="15.6" x14ac:dyDescent="0.3">
      <c r="A73" s="19" t="s">
        <v>2301</v>
      </c>
      <c r="B73" s="19" t="s">
        <v>2456</v>
      </c>
    </row>
    <row r="74" spans="1:2" ht="15.6" x14ac:dyDescent="0.3">
      <c r="A74" s="19" t="s">
        <v>2300</v>
      </c>
      <c r="B74" s="19" t="s">
        <v>2457</v>
      </c>
    </row>
    <row r="75" spans="1:2" ht="15.6" x14ac:dyDescent="0.3">
      <c r="A75" s="19" t="s">
        <v>2299</v>
      </c>
      <c r="B75" s="19" t="s">
        <v>2458</v>
      </c>
    </row>
    <row r="76" spans="1:2" ht="15.6" x14ac:dyDescent="0.3">
      <c r="A76" s="19" t="s">
        <v>2298</v>
      </c>
      <c r="B76" s="19" t="s">
        <v>2459</v>
      </c>
    </row>
    <row r="77" spans="1:2" ht="15.6" x14ac:dyDescent="0.3">
      <c r="A77" s="19" t="s">
        <v>2297</v>
      </c>
      <c r="B77" s="19" t="s">
        <v>2460</v>
      </c>
    </row>
    <row r="78" spans="1:2" ht="15.6" x14ac:dyDescent="0.3">
      <c r="A78" s="19" t="s">
        <v>2296</v>
      </c>
      <c r="B78" s="19" t="s">
        <v>2461</v>
      </c>
    </row>
    <row r="79" spans="1:2" ht="15.6" x14ac:dyDescent="0.3">
      <c r="A79" s="19" t="s">
        <v>2295</v>
      </c>
      <c r="B79" s="19" t="s">
        <v>2462</v>
      </c>
    </row>
    <row r="80" spans="1:2" ht="15.6" x14ac:dyDescent="0.3">
      <c r="A80" s="19" t="s">
        <v>2294</v>
      </c>
      <c r="B80" s="19" t="s">
        <v>2463</v>
      </c>
    </row>
    <row r="81" spans="1:2" ht="15.6" x14ac:dyDescent="0.3">
      <c r="A81" s="19" t="s">
        <v>2293</v>
      </c>
      <c r="B81" s="19" t="s">
        <v>2464</v>
      </c>
    </row>
    <row r="82" spans="1:2" ht="15.6" x14ac:dyDescent="0.3">
      <c r="A82" s="19" t="s">
        <v>2292</v>
      </c>
      <c r="B82" s="19" t="s">
        <v>2465</v>
      </c>
    </row>
    <row r="83" spans="1:2" ht="15.6" x14ac:dyDescent="0.3">
      <c r="A83" s="19" t="s">
        <v>2291</v>
      </c>
      <c r="B83" s="19" t="s">
        <v>2466</v>
      </c>
    </row>
    <row r="84" spans="1:2" ht="15.6" x14ac:dyDescent="0.3">
      <c r="A84" s="19" t="s">
        <v>2290</v>
      </c>
      <c r="B84" s="19" t="s">
        <v>2467</v>
      </c>
    </row>
    <row r="85" spans="1:2" ht="15.6" x14ac:dyDescent="0.3">
      <c r="A85" s="19" t="s">
        <v>2289</v>
      </c>
      <c r="B85" s="19" t="s">
        <v>2468</v>
      </c>
    </row>
    <row r="86" spans="1:2" ht="15.6" x14ac:dyDescent="0.3">
      <c r="A86" s="19" t="s">
        <v>2288</v>
      </c>
      <c r="B86" s="19" t="s">
        <v>2469</v>
      </c>
    </row>
    <row r="87" spans="1:2" ht="15.6" x14ac:dyDescent="0.3">
      <c r="A87" s="19" t="s">
        <v>2287</v>
      </c>
      <c r="B87" s="19" t="s">
        <v>2470</v>
      </c>
    </row>
    <row r="88" spans="1:2" ht="15.6" x14ac:dyDescent="0.3">
      <c r="A88" s="19" t="s">
        <v>2286</v>
      </c>
      <c r="B88" s="19" t="s">
        <v>2471</v>
      </c>
    </row>
    <row r="89" spans="1:2" ht="15.6" x14ac:dyDescent="0.3">
      <c r="A89" s="19" t="s">
        <v>2285</v>
      </c>
      <c r="B89" s="19" t="s">
        <v>2472</v>
      </c>
    </row>
    <row r="90" spans="1:2" ht="15.6" x14ac:dyDescent="0.3">
      <c r="A90" s="19" t="s">
        <v>2284</v>
      </c>
      <c r="B90" s="19" t="s">
        <v>2473</v>
      </c>
    </row>
    <row r="91" spans="1:2" ht="15.6" x14ac:dyDescent="0.3">
      <c r="A91" s="19" t="s">
        <v>2283</v>
      </c>
      <c r="B91" s="19" t="s">
        <v>2474</v>
      </c>
    </row>
    <row r="92" spans="1:2" ht="15.6" x14ac:dyDescent="0.3">
      <c r="A92" s="19" t="s">
        <v>2282</v>
      </c>
      <c r="B92" s="19" t="s">
        <v>2475</v>
      </c>
    </row>
    <row r="93" spans="1:2" ht="15.6" x14ac:dyDescent="0.3">
      <c r="A93" s="19" t="s">
        <v>2281</v>
      </c>
      <c r="B93" s="19" t="s">
        <v>2476</v>
      </c>
    </row>
    <row r="94" spans="1:2" ht="15.6" x14ac:dyDescent="0.3">
      <c r="A94" s="19" t="s">
        <v>2280</v>
      </c>
      <c r="B94" s="19" t="s">
        <v>2477</v>
      </c>
    </row>
    <row r="95" spans="1:2" ht="15.6" x14ac:dyDescent="0.3">
      <c r="A95" s="19" t="s">
        <v>2279</v>
      </c>
      <c r="B95" s="19" t="s">
        <v>2478</v>
      </c>
    </row>
    <row r="96" spans="1:2" ht="15.6" x14ac:dyDescent="0.3">
      <c r="A96" s="19" t="s">
        <v>2278</v>
      </c>
      <c r="B96" s="19" t="s">
        <v>2479</v>
      </c>
    </row>
    <row r="97" spans="1:2" ht="15.6" x14ac:dyDescent="0.3">
      <c r="A97" s="19" t="s">
        <v>2277</v>
      </c>
      <c r="B97" s="19" t="s">
        <v>2480</v>
      </c>
    </row>
    <row r="98" spans="1:2" ht="15.6" x14ac:dyDescent="0.3">
      <c r="A98" s="19" t="s">
        <v>2276</v>
      </c>
      <c r="B98" s="19" t="s">
        <v>2481</v>
      </c>
    </row>
    <row r="99" spans="1:2" ht="15.6" x14ac:dyDescent="0.3">
      <c r="A99" s="19" t="s">
        <v>2275</v>
      </c>
      <c r="B99" s="19" t="s">
        <v>2482</v>
      </c>
    </row>
    <row r="100" spans="1:2" ht="15.6" x14ac:dyDescent="0.3">
      <c r="A100" s="19" t="s">
        <v>2274</v>
      </c>
      <c r="B100" s="19" t="s">
        <v>2483</v>
      </c>
    </row>
    <row r="101" spans="1:2" ht="15.6" x14ac:dyDescent="0.3">
      <c r="A101" s="19" t="s">
        <v>2273</v>
      </c>
      <c r="B101" s="19" t="s">
        <v>2484</v>
      </c>
    </row>
    <row r="102" spans="1:2" ht="15.6" x14ac:dyDescent="0.3">
      <c r="A102" s="19" t="s">
        <v>2272</v>
      </c>
      <c r="B102" s="19" t="s">
        <v>2485</v>
      </c>
    </row>
    <row r="103" spans="1:2" ht="15.6" x14ac:dyDescent="0.3">
      <c r="A103" s="19" t="s">
        <v>2271</v>
      </c>
      <c r="B103" s="19" t="s">
        <v>2486</v>
      </c>
    </row>
    <row r="104" spans="1:2" ht="15.6" x14ac:dyDescent="0.3">
      <c r="A104" s="19" t="s">
        <v>2270</v>
      </c>
      <c r="B104" s="19" t="s">
        <v>2487</v>
      </c>
    </row>
    <row r="105" spans="1:2" ht="15.6" x14ac:dyDescent="0.3">
      <c r="A105" s="19" t="s">
        <v>2269</v>
      </c>
      <c r="B105" s="19" t="s">
        <v>2488</v>
      </c>
    </row>
    <row r="106" spans="1:2" ht="15.6" x14ac:dyDescent="0.3">
      <c r="A106" s="19" t="s">
        <v>2268</v>
      </c>
      <c r="B106" s="19" t="s">
        <v>2489</v>
      </c>
    </row>
    <row r="107" spans="1:2" ht="15.6" x14ac:dyDescent="0.3">
      <c r="A107" s="19" t="s">
        <v>2267</v>
      </c>
      <c r="B107" s="19" t="s">
        <v>2490</v>
      </c>
    </row>
    <row r="108" spans="1:2" ht="15.6" x14ac:dyDescent="0.3">
      <c r="A108" s="19" t="s">
        <v>2266</v>
      </c>
      <c r="B108" s="19" t="s">
        <v>2491</v>
      </c>
    </row>
    <row r="109" spans="1:2" ht="15.6" x14ac:dyDescent="0.3">
      <c r="A109" s="19" t="s">
        <v>2265</v>
      </c>
      <c r="B109" s="19" t="s">
        <v>2492</v>
      </c>
    </row>
    <row r="110" spans="1:2" ht="15.6" x14ac:dyDescent="0.3">
      <c r="A110" s="19" t="s">
        <v>2264</v>
      </c>
      <c r="B110" s="19" t="s">
        <v>2493</v>
      </c>
    </row>
    <row r="111" spans="1:2" ht="15.6" x14ac:dyDescent="0.3">
      <c r="A111" s="19" t="s">
        <v>2263</v>
      </c>
      <c r="B111" s="19" t="s">
        <v>2494</v>
      </c>
    </row>
    <row r="112" spans="1:2" ht="15.6" x14ac:dyDescent="0.3">
      <c r="A112" s="19" t="s">
        <v>2262</v>
      </c>
      <c r="B112" s="19" t="s">
        <v>2495</v>
      </c>
    </row>
    <row r="113" spans="1:2" ht="15.6" x14ac:dyDescent="0.3">
      <c r="A113" s="19" t="s">
        <v>2261</v>
      </c>
      <c r="B113" s="19" t="s">
        <v>2496</v>
      </c>
    </row>
    <row r="114" spans="1:2" ht="15.6" x14ac:dyDescent="0.3">
      <c r="A114" s="19" t="s">
        <v>2260</v>
      </c>
      <c r="B114" s="19" t="s">
        <v>2497</v>
      </c>
    </row>
    <row r="115" spans="1:2" ht="15.6" x14ac:dyDescent="0.3">
      <c r="A115" s="19" t="s">
        <v>2259</v>
      </c>
      <c r="B115" s="19" t="s">
        <v>2498</v>
      </c>
    </row>
    <row r="116" spans="1:2" ht="15.6" x14ac:dyDescent="0.3">
      <c r="A116" s="19" t="s">
        <v>2258</v>
      </c>
      <c r="B116" s="19" t="s">
        <v>2499</v>
      </c>
    </row>
    <row r="117" spans="1:2" ht="15.6" x14ac:dyDescent="0.3">
      <c r="A117" s="19" t="s">
        <v>2257</v>
      </c>
      <c r="B117" s="19" t="s">
        <v>2500</v>
      </c>
    </row>
    <row r="118" spans="1:2" ht="15.6" x14ac:dyDescent="0.3">
      <c r="A118" s="19" t="s">
        <v>2256</v>
      </c>
      <c r="B118" s="19" t="s">
        <v>2501</v>
      </c>
    </row>
    <row r="119" spans="1:2" ht="15.6" x14ac:dyDescent="0.3">
      <c r="A119" s="19" t="s">
        <v>2255</v>
      </c>
      <c r="B119" s="19" t="s">
        <v>2502</v>
      </c>
    </row>
    <row r="120" spans="1:2" ht="15.6" x14ac:dyDescent="0.3">
      <c r="A120" s="19" t="s">
        <v>2254</v>
      </c>
      <c r="B120" s="19" t="s">
        <v>2503</v>
      </c>
    </row>
    <row r="121" spans="1:2" ht="15.6" x14ac:dyDescent="0.3">
      <c r="A121" s="19" t="s">
        <v>2253</v>
      </c>
      <c r="B121" s="19" t="s">
        <v>2504</v>
      </c>
    </row>
    <row r="122" spans="1:2" ht="15.6" x14ac:dyDescent="0.3">
      <c r="A122" s="19" t="s">
        <v>2252</v>
      </c>
      <c r="B122" s="19" t="s">
        <v>2505</v>
      </c>
    </row>
    <row r="123" spans="1:2" ht="15.6" x14ac:dyDescent="0.3">
      <c r="A123" s="19" t="s">
        <v>2251</v>
      </c>
      <c r="B123" s="19" t="s">
        <v>2506</v>
      </c>
    </row>
    <row r="124" spans="1:2" ht="15.6" x14ac:dyDescent="0.3">
      <c r="A124" s="19" t="s">
        <v>2250</v>
      </c>
      <c r="B124" s="19" t="s">
        <v>2507</v>
      </c>
    </row>
    <row r="125" spans="1:2" ht="15.6" x14ac:dyDescent="0.3">
      <c r="A125" s="19" t="s">
        <v>2249</v>
      </c>
      <c r="B125" s="19" t="s">
        <v>2508</v>
      </c>
    </row>
    <row r="126" spans="1:2" ht="15.6" x14ac:dyDescent="0.3">
      <c r="A126" s="19" t="s">
        <v>2248</v>
      </c>
      <c r="B126" s="19" t="s">
        <v>2509</v>
      </c>
    </row>
    <row r="127" spans="1:2" ht="15.6" x14ac:dyDescent="0.3">
      <c r="A127" s="19" t="s">
        <v>2247</v>
      </c>
      <c r="B127" s="19" t="s">
        <v>2510</v>
      </c>
    </row>
    <row r="128" spans="1:2" ht="15.6" x14ac:dyDescent="0.3">
      <c r="A128" s="19" t="s">
        <v>2246</v>
      </c>
      <c r="B128" s="19" t="s">
        <v>2511</v>
      </c>
    </row>
    <row r="129" spans="1:2" ht="15.6" x14ac:dyDescent="0.3">
      <c r="A129" s="19" t="s">
        <v>2245</v>
      </c>
      <c r="B129" s="19" t="s">
        <v>2512</v>
      </c>
    </row>
    <row r="130" spans="1:2" ht="15.6" x14ac:dyDescent="0.3">
      <c r="A130" s="19" t="s">
        <v>2244</v>
      </c>
      <c r="B130" s="19" t="s">
        <v>2513</v>
      </c>
    </row>
    <row r="131" spans="1:2" ht="15.6" x14ac:dyDescent="0.3">
      <c r="A131" s="19" t="s">
        <v>2243</v>
      </c>
      <c r="B131" s="19" t="s">
        <v>2514</v>
      </c>
    </row>
    <row r="132" spans="1:2" ht="15.6" x14ac:dyDescent="0.3">
      <c r="A132" s="19" t="s">
        <v>2242</v>
      </c>
      <c r="B132" s="19" t="s">
        <v>2515</v>
      </c>
    </row>
    <row r="133" spans="1:2" ht="15.6" x14ac:dyDescent="0.3">
      <c r="A133" s="19" t="s">
        <v>2241</v>
      </c>
      <c r="B133" s="19" t="s">
        <v>2516</v>
      </c>
    </row>
    <row r="134" spans="1:2" ht="15.6" x14ac:dyDescent="0.3">
      <c r="A134" s="19" t="s">
        <v>2240</v>
      </c>
      <c r="B134" s="19" t="s">
        <v>2517</v>
      </c>
    </row>
    <row r="135" spans="1:2" ht="15.6" x14ac:dyDescent="0.3">
      <c r="A135" s="19" t="s">
        <v>2239</v>
      </c>
      <c r="B135" s="19" t="s">
        <v>2518</v>
      </c>
    </row>
    <row r="136" spans="1:2" ht="15.6" x14ac:dyDescent="0.3">
      <c r="A136" s="19" t="s">
        <v>2238</v>
      </c>
      <c r="B136" s="19" t="s">
        <v>2519</v>
      </c>
    </row>
    <row r="137" spans="1:2" ht="15.6" x14ac:dyDescent="0.3">
      <c r="A137" s="19" t="s">
        <v>2237</v>
      </c>
      <c r="B137" s="19" t="s">
        <v>2520</v>
      </c>
    </row>
    <row r="138" spans="1:2" ht="15.6" x14ac:dyDescent="0.3">
      <c r="A138" s="19" t="s">
        <v>2236</v>
      </c>
      <c r="B138" s="19" t="s">
        <v>2521</v>
      </c>
    </row>
    <row r="139" spans="1:2" ht="15.6" x14ac:dyDescent="0.3">
      <c r="A139" s="19" t="s">
        <v>2235</v>
      </c>
      <c r="B139" s="19" t="s">
        <v>2522</v>
      </c>
    </row>
    <row r="140" spans="1:2" ht="15.6" x14ac:dyDescent="0.3">
      <c r="A140" s="19" t="s">
        <v>2234</v>
      </c>
      <c r="B140" s="19" t="s">
        <v>2523</v>
      </c>
    </row>
    <row r="141" spans="1:2" ht="15.6" x14ac:dyDescent="0.3">
      <c r="A141" s="19" t="s">
        <v>2233</v>
      </c>
      <c r="B141" s="19" t="s">
        <v>2524</v>
      </c>
    </row>
    <row r="142" spans="1:2" ht="15.6" x14ac:dyDescent="0.3">
      <c r="A142" s="19" t="s">
        <v>2232</v>
      </c>
      <c r="B142" s="19" t="s">
        <v>2525</v>
      </c>
    </row>
    <row r="143" spans="1:2" ht="15.6" x14ac:dyDescent="0.3">
      <c r="A143" s="19" t="s">
        <v>2231</v>
      </c>
      <c r="B143" s="19" t="s">
        <v>2526</v>
      </c>
    </row>
    <row r="144" spans="1:2" ht="15.6" x14ac:dyDescent="0.3">
      <c r="A144" s="19" t="s">
        <v>2230</v>
      </c>
      <c r="B144" s="19" t="s">
        <v>2527</v>
      </c>
    </row>
    <row r="145" spans="1:2" ht="15.6" x14ac:dyDescent="0.3">
      <c r="A145" s="19" t="s">
        <v>2229</v>
      </c>
      <c r="B145" s="19" t="s">
        <v>2528</v>
      </c>
    </row>
    <row r="146" spans="1:2" ht="15.6" x14ac:dyDescent="0.3">
      <c r="A146" s="19" t="s">
        <v>2228</v>
      </c>
      <c r="B146" s="19" t="s">
        <v>2529</v>
      </c>
    </row>
    <row r="147" spans="1:2" ht="15.6" x14ac:dyDescent="0.3">
      <c r="A147" s="19" t="s">
        <v>2227</v>
      </c>
      <c r="B147" s="19" t="s">
        <v>2530</v>
      </c>
    </row>
    <row r="148" spans="1:2" ht="15.6" x14ac:dyDescent="0.3">
      <c r="A148" s="19" t="s">
        <v>2226</v>
      </c>
      <c r="B148" s="19" t="s">
        <v>2531</v>
      </c>
    </row>
    <row r="149" spans="1:2" ht="15.6" x14ac:dyDescent="0.3">
      <c r="A149" s="19" t="s">
        <v>2225</v>
      </c>
      <c r="B149" s="19" t="s">
        <v>2532</v>
      </c>
    </row>
    <row r="150" spans="1:2" ht="15.6" x14ac:dyDescent="0.3">
      <c r="A150" s="19" t="s">
        <v>2224</v>
      </c>
      <c r="B150" s="19" t="s">
        <v>2533</v>
      </c>
    </row>
    <row r="151" spans="1:2" ht="15.6" x14ac:dyDescent="0.3">
      <c r="A151" s="19" t="s">
        <v>2223</v>
      </c>
      <c r="B151" s="19" t="s">
        <v>2534</v>
      </c>
    </row>
    <row r="152" spans="1:2" ht="15.6" x14ac:dyDescent="0.3">
      <c r="A152" s="19" t="s">
        <v>2222</v>
      </c>
      <c r="B152" s="19" t="s">
        <v>2535</v>
      </c>
    </row>
    <row r="153" spans="1:2" ht="15.6" x14ac:dyDescent="0.3">
      <c r="A153" s="19" t="s">
        <v>2221</v>
      </c>
      <c r="B153" s="19" t="s">
        <v>2536</v>
      </c>
    </row>
    <row r="154" spans="1:2" ht="15.6" x14ac:dyDescent="0.3">
      <c r="A154" s="19" t="s">
        <v>2220</v>
      </c>
      <c r="B154" s="19" t="s">
        <v>2537</v>
      </c>
    </row>
    <row r="155" spans="1:2" ht="15.6" x14ac:dyDescent="0.3">
      <c r="A155" s="19" t="s">
        <v>2219</v>
      </c>
      <c r="B155" s="19" t="s">
        <v>2538</v>
      </c>
    </row>
    <row r="156" spans="1:2" ht="15.6" x14ac:dyDescent="0.3">
      <c r="A156" s="19" t="s">
        <v>2218</v>
      </c>
      <c r="B156" s="19" t="s">
        <v>2539</v>
      </c>
    </row>
    <row r="157" spans="1:2" ht="15.6" x14ac:dyDescent="0.3">
      <c r="A157" s="19" t="s">
        <v>2217</v>
      </c>
      <c r="B157" s="19" t="s">
        <v>2540</v>
      </c>
    </row>
    <row r="158" spans="1:2" ht="15.6" x14ac:dyDescent="0.3">
      <c r="A158" s="19" t="s">
        <v>2216</v>
      </c>
      <c r="B158" s="19" t="s">
        <v>2541</v>
      </c>
    </row>
    <row r="159" spans="1:2" ht="15.6" x14ac:dyDescent="0.3">
      <c r="A159" s="19" t="s">
        <v>2215</v>
      </c>
      <c r="B159" s="19" t="s">
        <v>2542</v>
      </c>
    </row>
    <row r="160" spans="1:2" ht="15.6" x14ac:dyDescent="0.3">
      <c r="A160" s="19" t="s">
        <v>2214</v>
      </c>
      <c r="B160" s="19" t="s">
        <v>2543</v>
      </c>
    </row>
    <row r="161" spans="1:2" ht="15.6" x14ac:dyDescent="0.3">
      <c r="A161" s="19" t="s">
        <v>2213</v>
      </c>
      <c r="B161" s="19" t="s">
        <v>2544</v>
      </c>
    </row>
    <row r="162" spans="1:2" ht="15.6" x14ac:dyDescent="0.3">
      <c r="A162" s="19" t="s">
        <v>2212</v>
      </c>
      <c r="B162" s="19" t="s">
        <v>2545</v>
      </c>
    </row>
    <row r="163" spans="1:2" ht="15.6" x14ac:dyDescent="0.3">
      <c r="A163" s="19" t="s">
        <v>2211</v>
      </c>
      <c r="B163" s="19" t="s">
        <v>2546</v>
      </c>
    </row>
    <row r="164" spans="1:2" ht="15.6" x14ac:dyDescent="0.3">
      <c r="A164" s="19" t="s">
        <v>2210</v>
      </c>
      <c r="B164" s="19" t="s">
        <v>2547</v>
      </c>
    </row>
    <row r="165" spans="1:2" ht="15.6" x14ac:dyDescent="0.3">
      <c r="A165" s="19" t="s">
        <v>2209</v>
      </c>
      <c r="B165" s="19" t="s">
        <v>2548</v>
      </c>
    </row>
    <row r="166" spans="1:2" ht="15.6" x14ac:dyDescent="0.3">
      <c r="A166" s="19" t="s">
        <v>2208</v>
      </c>
      <c r="B166" s="19" t="s">
        <v>2549</v>
      </c>
    </row>
    <row r="167" spans="1:2" ht="15.6" x14ac:dyDescent="0.3">
      <c r="A167" s="19" t="s">
        <v>2207</v>
      </c>
      <c r="B167" s="19" t="s">
        <v>2550</v>
      </c>
    </row>
    <row r="168" spans="1:2" ht="15.6" x14ac:dyDescent="0.3">
      <c r="A168" s="19" t="s">
        <v>2206</v>
      </c>
      <c r="B168" s="19" t="s">
        <v>2551</v>
      </c>
    </row>
    <row r="169" spans="1:2" ht="15.6" x14ac:dyDescent="0.3">
      <c r="A169" s="19" t="s">
        <v>2205</v>
      </c>
      <c r="B169" s="19" t="s">
        <v>2552</v>
      </c>
    </row>
    <row r="170" spans="1:2" ht="15.6" x14ac:dyDescent="0.3">
      <c r="A170" s="19" t="s">
        <v>2204</v>
      </c>
      <c r="B170" s="19" t="s">
        <v>2553</v>
      </c>
    </row>
    <row r="171" spans="1:2" ht="15.6" x14ac:dyDescent="0.3">
      <c r="A171" s="19" t="s">
        <v>2203</v>
      </c>
      <c r="B171" s="19" t="s">
        <v>2554</v>
      </c>
    </row>
    <row r="172" spans="1:2" ht="15.6" x14ac:dyDescent="0.3">
      <c r="A172" s="19" t="s">
        <v>2202</v>
      </c>
      <c r="B172" s="19" t="s">
        <v>2555</v>
      </c>
    </row>
    <row r="173" spans="1:2" ht="15.6" x14ac:dyDescent="0.3">
      <c r="A173" s="19" t="s">
        <v>2201</v>
      </c>
      <c r="B173" s="19" t="s">
        <v>2556</v>
      </c>
    </row>
    <row r="174" spans="1:2" ht="15.6" x14ac:dyDescent="0.3">
      <c r="A174" s="19" t="s">
        <v>2200</v>
      </c>
      <c r="B174" s="19" t="s">
        <v>2557</v>
      </c>
    </row>
    <row r="175" spans="1:2" ht="15.6" x14ac:dyDescent="0.3">
      <c r="A175" s="19" t="s">
        <v>2199</v>
      </c>
      <c r="B175" s="19" t="s">
        <v>2558</v>
      </c>
    </row>
    <row r="176" spans="1:2" ht="15.6" x14ac:dyDescent="0.3">
      <c r="A176" s="19" t="s">
        <v>2198</v>
      </c>
      <c r="B176" s="19" t="s">
        <v>2559</v>
      </c>
    </row>
    <row r="177" spans="1:2" ht="15.6" x14ac:dyDescent="0.3">
      <c r="A177" s="19" t="s">
        <v>2197</v>
      </c>
      <c r="B177" s="19" t="s">
        <v>2560</v>
      </c>
    </row>
    <row r="178" spans="1:2" ht="15.6" x14ac:dyDescent="0.3">
      <c r="A178" s="19" t="s">
        <v>2196</v>
      </c>
      <c r="B178" s="19" t="s">
        <v>2561</v>
      </c>
    </row>
    <row r="179" spans="1:2" ht="15.6" x14ac:dyDescent="0.3">
      <c r="A179" s="19" t="s">
        <v>2195</v>
      </c>
      <c r="B179" s="19" t="s">
        <v>2562</v>
      </c>
    </row>
    <row r="180" spans="1:2" ht="15.6" x14ac:dyDescent="0.3">
      <c r="A180" s="19" t="s">
        <v>2194</v>
      </c>
      <c r="B180" s="19" t="s">
        <v>2563</v>
      </c>
    </row>
    <row r="181" spans="1:2" ht="15.6" x14ac:dyDescent="0.3">
      <c r="A181" s="19" t="s">
        <v>2193</v>
      </c>
      <c r="B181" s="19" t="s">
        <v>2564</v>
      </c>
    </row>
    <row r="182" spans="1:2" ht="15.6" x14ac:dyDescent="0.3">
      <c r="A182" s="19" t="s">
        <v>2192</v>
      </c>
      <c r="B182" s="19" t="s">
        <v>2565</v>
      </c>
    </row>
    <row r="183" spans="1:2" ht="15.6" x14ac:dyDescent="0.3">
      <c r="A183" s="19" t="s">
        <v>2191</v>
      </c>
      <c r="B183" s="19" t="s">
        <v>2566</v>
      </c>
    </row>
    <row r="184" spans="1:2" ht="15.6" x14ac:dyDescent="0.3">
      <c r="A184" s="19" t="s">
        <v>2190</v>
      </c>
      <c r="B184" s="19" t="s">
        <v>2567</v>
      </c>
    </row>
    <row r="185" spans="1:2" ht="15.6" x14ac:dyDescent="0.3">
      <c r="A185" s="19" t="s">
        <v>2189</v>
      </c>
      <c r="B185" s="19" t="s">
        <v>2568</v>
      </c>
    </row>
    <row r="186" spans="1:2" ht="15.6" x14ac:dyDescent="0.3">
      <c r="A186" s="19" t="s">
        <v>2188</v>
      </c>
      <c r="B186" s="19" t="s">
        <v>2569</v>
      </c>
    </row>
    <row r="187" spans="1:2" ht="15.6" x14ac:dyDescent="0.3">
      <c r="A187" s="19" t="s">
        <v>2187</v>
      </c>
      <c r="B187" s="19" t="s">
        <v>2570</v>
      </c>
    </row>
    <row r="188" spans="1:2" ht="15.6" x14ac:dyDescent="0.3">
      <c r="A188" s="19" t="s">
        <v>2186</v>
      </c>
      <c r="B188" s="19" t="s">
        <v>2571</v>
      </c>
    </row>
    <row r="189" spans="1:2" ht="15.6" x14ac:dyDescent="0.3">
      <c r="A189" s="19" t="s">
        <v>2185</v>
      </c>
      <c r="B189" s="19" t="s">
        <v>2572</v>
      </c>
    </row>
    <row r="190" spans="1:2" ht="15.6" x14ac:dyDescent="0.3">
      <c r="A190" s="19" t="s">
        <v>2184</v>
      </c>
      <c r="B190" s="19" t="s">
        <v>2573</v>
      </c>
    </row>
    <row r="191" spans="1:2" ht="15.6" x14ac:dyDescent="0.3">
      <c r="A191" s="19" t="s">
        <v>2183</v>
      </c>
      <c r="B191" s="19" t="s">
        <v>2574</v>
      </c>
    </row>
    <row r="192" spans="1:2" ht="15.6" x14ac:dyDescent="0.3">
      <c r="A192" s="19" t="s">
        <v>2182</v>
      </c>
      <c r="B192" s="19" t="s">
        <v>2575</v>
      </c>
    </row>
    <row r="193" spans="1:2" ht="15.6" x14ac:dyDescent="0.3">
      <c r="A193" s="19" t="s">
        <v>2181</v>
      </c>
      <c r="B193" s="19" t="s">
        <v>2576</v>
      </c>
    </row>
    <row r="194" spans="1:2" ht="15.6" x14ac:dyDescent="0.3">
      <c r="A194" s="19" t="s">
        <v>2180</v>
      </c>
      <c r="B194" s="19" t="s">
        <v>2577</v>
      </c>
    </row>
    <row r="195" spans="1:2" ht="15.6" x14ac:dyDescent="0.3">
      <c r="A195" s="19" t="s">
        <v>2179</v>
      </c>
      <c r="B195" s="19" t="s">
        <v>2578</v>
      </c>
    </row>
    <row r="196" spans="1:2" ht="15.6" x14ac:dyDescent="0.3">
      <c r="A196" s="19" t="s">
        <v>2178</v>
      </c>
      <c r="B196" s="19" t="s">
        <v>2579</v>
      </c>
    </row>
    <row r="197" spans="1:2" ht="15.6" x14ac:dyDescent="0.3">
      <c r="A197" s="19" t="s">
        <v>2177</v>
      </c>
      <c r="B197" s="19" t="s">
        <v>2580</v>
      </c>
    </row>
    <row r="198" spans="1:2" ht="15.6" x14ac:dyDescent="0.3">
      <c r="A198" s="19" t="s">
        <v>2176</v>
      </c>
      <c r="B198" s="19" t="s">
        <v>2581</v>
      </c>
    </row>
    <row r="199" spans="1:2" ht="15.6" x14ac:dyDescent="0.3">
      <c r="A199" s="19" t="s">
        <v>2175</v>
      </c>
      <c r="B199" s="19" t="s">
        <v>2582</v>
      </c>
    </row>
    <row r="200" spans="1:2" ht="15.6" x14ac:dyDescent="0.3">
      <c r="A200" s="19" t="s">
        <v>2174</v>
      </c>
      <c r="B200" s="19" t="s">
        <v>2583</v>
      </c>
    </row>
    <row r="201" spans="1:2" ht="15.6" x14ac:dyDescent="0.3">
      <c r="A201" s="19" t="s">
        <v>2173</v>
      </c>
      <c r="B201" s="19" t="s">
        <v>2584</v>
      </c>
    </row>
    <row r="202" spans="1:2" ht="15.6" x14ac:dyDescent="0.3">
      <c r="A202" s="19" t="s">
        <v>2172</v>
      </c>
      <c r="B202" s="19" t="s">
        <v>2585</v>
      </c>
    </row>
    <row r="203" spans="1:2" ht="15.6" x14ac:dyDescent="0.3">
      <c r="A203" s="19" t="s">
        <v>2171</v>
      </c>
      <c r="B203" s="19" t="s">
        <v>2586</v>
      </c>
    </row>
    <row r="204" spans="1:2" ht="15.6" x14ac:dyDescent="0.3">
      <c r="A204" s="19" t="s">
        <v>2170</v>
      </c>
      <c r="B204" s="19" t="s">
        <v>2587</v>
      </c>
    </row>
    <row r="205" spans="1:2" ht="15.6" x14ac:dyDescent="0.3">
      <c r="A205" s="19" t="s">
        <v>2169</v>
      </c>
      <c r="B205" s="19" t="s">
        <v>2588</v>
      </c>
    </row>
    <row r="206" spans="1:2" ht="15.6" x14ac:dyDescent="0.3">
      <c r="A206" s="19" t="s">
        <v>2168</v>
      </c>
      <c r="B206" s="19" t="s">
        <v>2589</v>
      </c>
    </row>
    <row r="207" spans="1:2" ht="15.6" x14ac:dyDescent="0.3">
      <c r="A207" s="19" t="s">
        <v>2167</v>
      </c>
      <c r="B207" s="19" t="s">
        <v>2590</v>
      </c>
    </row>
    <row r="208" spans="1:2" ht="15.6" x14ac:dyDescent="0.3">
      <c r="A208" s="19" t="s">
        <v>2166</v>
      </c>
      <c r="B208" s="19" t="s">
        <v>2591</v>
      </c>
    </row>
    <row r="209" spans="1:2" ht="15.6" x14ac:dyDescent="0.3">
      <c r="A209" s="19" t="s">
        <v>2165</v>
      </c>
      <c r="B209" s="19" t="s">
        <v>2592</v>
      </c>
    </row>
    <row r="210" spans="1:2" ht="15.6" x14ac:dyDescent="0.3">
      <c r="A210" s="19" t="s">
        <v>2164</v>
      </c>
      <c r="B210" s="19" t="s">
        <v>2593</v>
      </c>
    </row>
    <row r="211" spans="1:2" ht="15.6" x14ac:dyDescent="0.3">
      <c r="A211" s="19" t="s">
        <v>2163</v>
      </c>
      <c r="B211" s="19" t="s">
        <v>2594</v>
      </c>
    </row>
    <row r="212" spans="1:2" ht="15.6" x14ac:dyDescent="0.3">
      <c r="A212" s="19" t="s">
        <v>2162</v>
      </c>
      <c r="B212" s="19" t="s">
        <v>2595</v>
      </c>
    </row>
    <row r="213" spans="1:2" ht="15.6" x14ac:dyDescent="0.3">
      <c r="A213" s="19" t="s">
        <v>2161</v>
      </c>
      <c r="B213" s="19" t="s">
        <v>2596</v>
      </c>
    </row>
    <row r="214" spans="1:2" ht="15.6" x14ac:dyDescent="0.3">
      <c r="A214" s="19" t="s">
        <v>2160</v>
      </c>
      <c r="B214" s="19" t="s">
        <v>2597</v>
      </c>
    </row>
    <row r="215" spans="1:2" ht="15.6" x14ac:dyDescent="0.3">
      <c r="A215" s="19" t="s">
        <v>2159</v>
      </c>
      <c r="B215" s="19" t="s">
        <v>2598</v>
      </c>
    </row>
    <row r="216" spans="1:2" ht="15.6" x14ac:dyDescent="0.3">
      <c r="A216" s="19" t="s">
        <v>2158</v>
      </c>
      <c r="B216" s="19" t="s">
        <v>2599</v>
      </c>
    </row>
    <row r="217" spans="1:2" ht="15.6" x14ac:dyDescent="0.3">
      <c r="A217" s="19" t="s">
        <v>2157</v>
      </c>
      <c r="B217" s="19" t="s">
        <v>2600</v>
      </c>
    </row>
    <row r="218" spans="1:2" ht="15.6" x14ac:dyDescent="0.3">
      <c r="A218" s="19" t="s">
        <v>2156</v>
      </c>
      <c r="B218" s="19" t="s">
        <v>2601</v>
      </c>
    </row>
    <row r="219" spans="1:2" ht="15.6" x14ac:dyDescent="0.3">
      <c r="A219" s="19" t="s">
        <v>2155</v>
      </c>
      <c r="B219" s="19" t="s">
        <v>2602</v>
      </c>
    </row>
    <row r="220" spans="1:2" ht="15.6" x14ac:dyDescent="0.3">
      <c r="A220" s="19" t="s">
        <v>2154</v>
      </c>
      <c r="B220" s="19" t="s">
        <v>2603</v>
      </c>
    </row>
    <row r="221" spans="1:2" ht="15.6" x14ac:dyDescent="0.3">
      <c r="A221" s="19" t="s">
        <v>2153</v>
      </c>
      <c r="B221" s="19" t="s">
        <v>2604</v>
      </c>
    </row>
    <row r="222" spans="1:2" ht="15.6" x14ac:dyDescent="0.3">
      <c r="A222" s="19" t="s">
        <v>2152</v>
      </c>
      <c r="B222" s="19" t="s">
        <v>2605</v>
      </c>
    </row>
    <row r="223" spans="1:2" ht="15.6" x14ac:dyDescent="0.3">
      <c r="A223" s="19" t="s">
        <v>2151</v>
      </c>
      <c r="B223" s="19" t="s">
        <v>2606</v>
      </c>
    </row>
    <row r="224" spans="1:2" ht="15.6" x14ac:dyDescent="0.3">
      <c r="A224" s="19" t="s">
        <v>2150</v>
      </c>
      <c r="B224" s="19" t="s">
        <v>2607</v>
      </c>
    </row>
    <row r="225" spans="1:2" ht="15.6" x14ac:dyDescent="0.3">
      <c r="A225" s="19" t="s">
        <v>2149</v>
      </c>
      <c r="B225" s="19" t="s">
        <v>2608</v>
      </c>
    </row>
    <row r="226" spans="1:2" ht="15.6" x14ac:dyDescent="0.3">
      <c r="A226" s="19" t="s">
        <v>2148</v>
      </c>
      <c r="B226" s="19" t="s">
        <v>2609</v>
      </c>
    </row>
    <row r="227" spans="1:2" ht="15.6" x14ac:dyDescent="0.3">
      <c r="A227" s="19" t="s">
        <v>2147</v>
      </c>
      <c r="B227" s="19" t="s">
        <v>2610</v>
      </c>
    </row>
    <row r="228" spans="1:2" ht="15.6" x14ac:dyDescent="0.3">
      <c r="A228" s="19" t="s">
        <v>2146</v>
      </c>
      <c r="B228" s="19" t="s">
        <v>2611</v>
      </c>
    </row>
    <row r="229" spans="1:2" ht="15.6" x14ac:dyDescent="0.3">
      <c r="A229" s="19" t="s">
        <v>2145</v>
      </c>
      <c r="B229" s="19" t="s">
        <v>2612</v>
      </c>
    </row>
    <row r="230" spans="1:2" ht="15.6" x14ac:dyDescent="0.3">
      <c r="A230" s="19" t="s">
        <v>2144</v>
      </c>
      <c r="B230" s="19" t="s">
        <v>2613</v>
      </c>
    </row>
    <row r="231" spans="1:2" ht="15.6" x14ac:dyDescent="0.3">
      <c r="A231" s="19" t="s">
        <v>2143</v>
      </c>
      <c r="B231" s="19" t="s">
        <v>2614</v>
      </c>
    </row>
    <row r="232" spans="1:2" ht="15.6" x14ac:dyDescent="0.3">
      <c r="A232" s="19" t="s">
        <v>2142</v>
      </c>
      <c r="B232" s="19" t="s">
        <v>2615</v>
      </c>
    </row>
    <row r="233" spans="1:2" ht="15.6" x14ac:dyDescent="0.3">
      <c r="A233" s="19" t="s">
        <v>2141</v>
      </c>
      <c r="B233" s="19" t="s">
        <v>2616</v>
      </c>
    </row>
    <row r="234" spans="1:2" ht="15.6" x14ac:dyDescent="0.3">
      <c r="A234" s="19" t="s">
        <v>2140</v>
      </c>
      <c r="B234" s="19" t="s">
        <v>2617</v>
      </c>
    </row>
    <row r="235" spans="1:2" ht="15.6" x14ac:dyDescent="0.3">
      <c r="A235" s="19" t="s">
        <v>2139</v>
      </c>
      <c r="B235" s="19" t="s">
        <v>2618</v>
      </c>
    </row>
    <row r="236" spans="1:2" ht="15.6" x14ac:dyDescent="0.3">
      <c r="A236" s="19" t="s">
        <v>2138</v>
      </c>
      <c r="B236" s="19" t="s">
        <v>2619</v>
      </c>
    </row>
    <row r="237" spans="1:2" ht="15.6" x14ac:dyDescent="0.3">
      <c r="A237" s="19" t="s">
        <v>2137</v>
      </c>
      <c r="B237" s="19" t="s">
        <v>2620</v>
      </c>
    </row>
    <row r="238" spans="1:2" ht="15.6" x14ac:dyDescent="0.3">
      <c r="A238" s="19" t="s">
        <v>2136</v>
      </c>
      <c r="B238" s="19" t="s">
        <v>2621</v>
      </c>
    </row>
    <row r="239" spans="1:2" ht="15.6" x14ac:dyDescent="0.3">
      <c r="A239" s="19" t="s">
        <v>2135</v>
      </c>
      <c r="B239" s="19" t="s">
        <v>2622</v>
      </c>
    </row>
    <row r="240" spans="1:2" ht="15.6" x14ac:dyDescent="0.3">
      <c r="A240" s="19" t="s">
        <v>2134</v>
      </c>
      <c r="B240" s="19" t="s">
        <v>2623</v>
      </c>
    </row>
    <row r="241" spans="1:2" ht="15.6" x14ac:dyDescent="0.3">
      <c r="A241" s="19" t="s">
        <v>2133</v>
      </c>
      <c r="B241" s="19" t="s">
        <v>2624</v>
      </c>
    </row>
    <row r="242" spans="1:2" ht="15.6" x14ac:dyDescent="0.3">
      <c r="A242" s="19" t="s">
        <v>2132</v>
      </c>
      <c r="B242" s="19" t="s">
        <v>2625</v>
      </c>
    </row>
    <row r="243" spans="1:2" ht="15.6" x14ac:dyDescent="0.3">
      <c r="A243" s="19" t="s">
        <v>2130</v>
      </c>
      <c r="B243" s="19" t="s">
        <v>2626</v>
      </c>
    </row>
    <row r="244" spans="1:2" ht="15.6" x14ac:dyDescent="0.3">
      <c r="A244" s="19" t="s">
        <v>2129</v>
      </c>
      <c r="B244" s="19" t="s">
        <v>2627</v>
      </c>
    </row>
    <row r="245" spans="1:2" ht="15.6" x14ac:dyDescent="0.3">
      <c r="A245" s="19" t="s">
        <v>2128</v>
      </c>
      <c r="B245" s="19" t="s">
        <v>2628</v>
      </c>
    </row>
    <row r="246" spans="1:2" ht="15.6" x14ac:dyDescent="0.3">
      <c r="A246" s="19" t="s">
        <v>2127</v>
      </c>
      <c r="B246" s="19" t="s">
        <v>2629</v>
      </c>
    </row>
    <row r="247" spans="1:2" ht="15.6" x14ac:dyDescent="0.3">
      <c r="A247" s="19" t="s">
        <v>2126</v>
      </c>
      <c r="B247" s="19" t="s">
        <v>2630</v>
      </c>
    </row>
    <row r="248" spans="1:2" ht="15.6" x14ac:dyDescent="0.3">
      <c r="A248" s="19" t="s">
        <v>2125</v>
      </c>
      <c r="B248" s="19" t="s">
        <v>2631</v>
      </c>
    </row>
    <row r="249" spans="1:2" ht="15.6" x14ac:dyDescent="0.3">
      <c r="A249" s="19" t="s">
        <v>2124</v>
      </c>
      <c r="B249" s="19" t="s">
        <v>2632</v>
      </c>
    </row>
    <row r="250" spans="1:2" ht="15.6" x14ac:dyDescent="0.3">
      <c r="A250" s="19" t="s">
        <v>2123</v>
      </c>
      <c r="B250" s="19" t="s">
        <v>2633</v>
      </c>
    </row>
    <row r="251" spans="1:2" ht="15.6" x14ac:dyDescent="0.3">
      <c r="A251" s="19" t="s">
        <v>2122</v>
      </c>
      <c r="B251" s="19" t="s">
        <v>2634</v>
      </c>
    </row>
    <row r="252" spans="1:2" ht="15.6" x14ac:dyDescent="0.3">
      <c r="A252" s="19" t="s">
        <v>2121</v>
      </c>
      <c r="B252" s="19" t="s">
        <v>2635</v>
      </c>
    </row>
    <row r="253" spans="1:2" ht="15.6" x14ac:dyDescent="0.3">
      <c r="A253" s="19" t="s">
        <v>2120</v>
      </c>
      <c r="B253" s="19" t="s">
        <v>2636</v>
      </c>
    </row>
    <row r="254" spans="1:2" ht="15.6" x14ac:dyDescent="0.3">
      <c r="A254" s="19" t="s">
        <v>2119</v>
      </c>
      <c r="B254" s="19" t="s">
        <v>2637</v>
      </c>
    </row>
    <row r="255" spans="1:2" ht="15.6" x14ac:dyDescent="0.3">
      <c r="A255" s="19" t="s">
        <v>2118</v>
      </c>
      <c r="B255" s="19" t="s">
        <v>2638</v>
      </c>
    </row>
    <row r="256" spans="1:2" ht="15.6" x14ac:dyDescent="0.3">
      <c r="A256" s="19" t="s">
        <v>2117</v>
      </c>
      <c r="B256" s="19" t="s">
        <v>2639</v>
      </c>
    </row>
    <row r="257" spans="1:2" ht="15.6" x14ac:dyDescent="0.3">
      <c r="A257" s="19" t="s">
        <v>2116</v>
      </c>
      <c r="B257" s="19" t="s">
        <v>2640</v>
      </c>
    </row>
    <row r="258" spans="1:2" ht="15.6" x14ac:dyDescent="0.3">
      <c r="A258" s="19" t="s">
        <v>2115</v>
      </c>
      <c r="B258" s="19" t="s">
        <v>2641</v>
      </c>
    </row>
    <row r="259" spans="1:2" ht="15.6" x14ac:dyDescent="0.3">
      <c r="A259" s="19" t="s">
        <v>2114</v>
      </c>
      <c r="B259" s="19" t="s">
        <v>2642</v>
      </c>
    </row>
    <row r="260" spans="1:2" ht="15.6" x14ac:dyDescent="0.3">
      <c r="A260" s="19" t="s">
        <v>2113</v>
      </c>
      <c r="B260" s="19" t="s">
        <v>2643</v>
      </c>
    </row>
    <row r="261" spans="1:2" ht="15.6" x14ac:dyDescent="0.3">
      <c r="A261" s="19" t="s">
        <v>2112</v>
      </c>
      <c r="B261" s="19" t="s">
        <v>2644</v>
      </c>
    </row>
    <row r="262" spans="1:2" ht="15.6" x14ac:dyDescent="0.3">
      <c r="A262" s="19" t="s">
        <v>2111</v>
      </c>
      <c r="B262" s="19" t="s">
        <v>2645</v>
      </c>
    </row>
    <row r="263" spans="1:2" ht="15.6" x14ac:dyDescent="0.3">
      <c r="A263" s="19" t="s">
        <v>2110</v>
      </c>
      <c r="B263" s="19" t="s">
        <v>2646</v>
      </c>
    </row>
    <row r="264" spans="1:2" ht="15.6" x14ac:dyDescent="0.3">
      <c r="A264" s="19" t="s">
        <v>2109</v>
      </c>
      <c r="B264" s="19" t="s">
        <v>2647</v>
      </c>
    </row>
    <row r="265" spans="1:2" ht="15.6" x14ac:dyDescent="0.3">
      <c r="A265" s="19" t="s">
        <v>2108</v>
      </c>
      <c r="B265" s="19" t="s">
        <v>2648</v>
      </c>
    </row>
    <row r="266" spans="1:2" ht="15.6" x14ac:dyDescent="0.3">
      <c r="A266" s="19" t="s">
        <v>2107</v>
      </c>
      <c r="B266" s="19" t="s">
        <v>2649</v>
      </c>
    </row>
    <row r="267" spans="1:2" ht="15.6" x14ac:dyDescent="0.3">
      <c r="A267" s="19" t="s">
        <v>2106</v>
      </c>
      <c r="B267" s="19" t="s">
        <v>2650</v>
      </c>
    </row>
    <row r="268" spans="1:2" ht="15.6" x14ac:dyDescent="0.3">
      <c r="A268" s="19" t="s">
        <v>2105</v>
      </c>
      <c r="B268" s="19" t="s">
        <v>2651</v>
      </c>
    </row>
    <row r="269" spans="1:2" ht="15.6" x14ac:dyDescent="0.3">
      <c r="A269" s="19" t="s">
        <v>2104</v>
      </c>
      <c r="B269" s="19" t="s">
        <v>2652</v>
      </c>
    </row>
    <row r="270" spans="1:2" ht="15.6" x14ac:dyDescent="0.3">
      <c r="A270" s="19" t="s">
        <v>2103</v>
      </c>
      <c r="B270" s="19" t="s">
        <v>2653</v>
      </c>
    </row>
    <row r="271" spans="1:2" ht="15.6" x14ac:dyDescent="0.3">
      <c r="A271" s="19" t="s">
        <v>2102</v>
      </c>
      <c r="B271" s="19" t="s">
        <v>2654</v>
      </c>
    </row>
    <row r="272" spans="1:2" ht="15.6" x14ac:dyDescent="0.3">
      <c r="A272" s="19" t="s">
        <v>2101</v>
      </c>
      <c r="B272" s="19" t="s">
        <v>2655</v>
      </c>
    </row>
    <row r="273" spans="1:2" ht="15.6" x14ac:dyDescent="0.3">
      <c r="A273" s="19" t="s">
        <v>2100</v>
      </c>
      <c r="B273" s="19" t="s">
        <v>2656</v>
      </c>
    </row>
    <row r="274" spans="1:2" ht="15.6" x14ac:dyDescent="0.3">
      <c r="A274" s="19" t="s">
        <v>2099</v>
      </c>
      <c r="B274" s="19" t="s">
        <v>2657</v>
      </c>
    </row>
    <row r="275" spans="1:2" ht="15.6" x14ac:dyDescent="0.3">
      <c r="A275" s="19" t="s">
        <v>2098</v>
      </c>
      <c r="B275" s="19" t="s">
        <v>2658</v>
      </c>
    </row>
    <row r="276" spans="1:2" ht="15.6" x14ac:dyDescent="0.3">
      <c r="A276" s="19" t="s">
        <v>2097</v>
      </c>
      <c r="B276" s="19" t="s">
        <v>2659</v>
      </c>
    </row>
    <row r="277" spans="1:2" ht="15.6" x14ac:dyDescent="0.3">
      <c r="A277" s="19" t="s">
        <v>2096</v>
      </c>
      <c r="B277" s="19" t="s">
        <v>2660</v>
      </c>
    </row>
    <row r="278" spans="1:2" ht="15.6" x14ac:dyDescent="0.3">
      <c r="A278" s="19" t="s">
        <v>2095</v>
      </c>
      <c r="B278" s="19" t="s">
        <v>2661</v>
      </c>
    </row>
    <row r="279" spans="1:2" ht="15.6" x14ac:dyDescent="0.3">
      <c r="A279" s="19" t="s">
        <v>2094</v>
      </c>
      <c r="B279" s="19" t="s">
        <v>2662</v>
      </c>
    </row>
    <row r="280" spans="1:2" ht="15.6" x14ac:dyDescent="0.3">
      <c r="A280" s="19" t="s">
        <v>2093</v>
      </c>
      <c r="B280" s="19" t="s">
        <v>2663</v>
      </c>
    </row>
    <row r="281" spans="1:2" ht="15.6" x14ac:dyDescent="0.3">
      <c r="A281" s="19" t="s">
        <v>2092</v>
      </c>
      <c r="B281" s="19" t="s">
        <v>2664</v>
      </c>
    </row>
    <row r="282" spans="1:2" ht="15.6" x14ac:dyDescent="0.3">
      <c r="A282" s="19" t="s">
        <v>2091</v>
      </c>
      <c r="B282" s="19" t="s">
        <v>2665</v>
      </c>
    </row>
    <row r="283" spans="1:2" ht="15.6" x14ac:dyDescent="0.3">
      <c r="A283" s="19" t="s">
        <v>2090</v>
      </c>
      <c r="B283" s="19" t="s">
        <v>2666</v>
      </c>
    </row>
    <row r="284" spans="1:2" ht="15.6" x14ac:dyDescent="0.3">
      <c r="A284" s="19" t="s">
        <v>2089</v>
      </c>
      <c r="B284" s="19" t="s">
        <v>2667</v>
      </c>
    </row>
    <row r="285" spans="1:2" ht="15.6" x14ac:dyDescent="0.3">
      <c r="A285" s="19" t="s">
        <v>2088</v>
      </c>
      <c r="B285" s="19" t="s">
        <v>2668</v>
      </c>
    </row>
    <row r="286" spans="1:2" ht="15.6" x14ac:dyDescent="0.3">
      <c r="A286" s="19" t="s">
        <v>2087</v>
      </c>
      <c r="B286" s="19" t="s">
        <v>2669</v>
      </c>
    </row>
    <row r="287" spans="1:2" ht="15.6" x14ac:dyDescent="0.3">
      <c r="A287" s="19" t="s">
        <v>2086</v>
      </c>
      <c r="B287" s="19" t="s">
        <v>2670</v>
      </c>
    </row>
    <row r="288" spans="1:2" ht="15.6" x14ac:dyDescent="0.3">
      <c r="A288" s="19" t="s">
        <v>2085</v>
      </c>
      <c r="B288" s="19" t="s">
        <v>2671</v>
      </c>
    </row>
    <row r="289" spans="1:2" ht="15.6" x14ac:dyDescent="0.3">
      <c r="A289" s="19" t="s">
        <v>2084</v>
      </c>
      <c r="B289" s="19" t="s">
        <v>2672</v>
      </c>
    </row>
    <row r="290" spans="1:2" ht="15.6" x14ac:dyDescent="0.3">
      <c r="A290" s="19" t="s">
        <v>2083</v>
      </c>
      <c r="B290" s="19" t="s">
        <v>2673</v>
      </c>
    </row>
    <row r="291" spans="1:2" ht="15.6" x14ac:dyDescent="0.3">
      <c r="A291" s="19" t="s">
        <v>2082</v>
      </c>
      <c r="B291" s="19" t="s">
        <v>2674</v>
      </c>
    </row>
    <row r="292" spans="1:2" ht="15.6" x14ac:dyDescent="0.3">
      <c r="A292" s="19" t="s">
        <v>2081</v>
      </c>
      <c r="B292" s="19" t="s">
        <v>2675</v>
      </c>
    </row>
    <row r="293" spans="1:2" ht="15.6" x14ac:dyDescent="0.3">
      <c r="A293" s="19" t="s">
        <v>2080</v>
      </c>
      <c r="B293" s="19" t="s">
        <v>2676</v>
      </c>
    </row>
    <row r="294" spans="1:2" ht="15.6" x14ac:dyDescent="0.3">
      <c r="A294" s="19" t="s">
        <v>2079</v>
      </c>
      <c r="B294" s="19" t="s">
        <v>2677</v>
      </c>
    </row>
    <row r="295" spans="1:2" ht="15.6" x14ac:dyDescent="0.3">
      <c r="A295" s="19" t="s">
        <v>2078</v>
      </c>
      <c r="B295" s="19" t="s">
        <v>2678</v>
      </c>
    </row>
    <row r="296" spans="1:2" ht="15.6" x14ac:dyDescent="0.3">
      <c r="A296" s="19" t="s">
        <v>2077</v>
      </c>
      <c r="B296" s="19" t="s">
        <v>2679</v>
      </c>
    </row>
    <row r="297" spans="1:2" ht="15.6" x14ac:dyDescent="0.3">
      <c r="A297" s="19" t="s">
        <v>2076</v>
      </c>
      <c r="B297" s="19" t="s">
        <v>2680</v>
      </c>
    </row>
    <row r="298" spans="1:2" ht="15.6" x14ac:dyDescent="0.3">
      <c r="A298" s="19" t="s">
        <v>2075</v>
      </c>
      <c r="B298" s="19" t="s">
        <v>2681</v>
      </c>
    </row>
    <row r="299" spans="1:2" ht="15.6" x14ac:dyDescent="0.3">
      <c r="A299" s="19" t="s">
        <v>2074</v>
      </c>
      <c r="B299" s="19" t="s">
        <v>2682</v>
      </c>
    </row>
    <row r="300" spans="1:2" ht="15.6" x14ac:dyDescent="0.3">
      <c r="A300" s="19" t="s">
        <v>2073</v>
      </c>
      <c r="B300" s="19" t="s">
        <v>2683</v>
      </c>
    </row>
    <row r="301" spans="1:2" ht="15.6" x14ac:dyDescent="0.3">
      <c r="A301" s="19" t="s">
        <v>2072</v>
      </c>
      <c r="B301" s="19" t="s">
        <v>2684</v>
      </c>
    </row>
    <row r="302" spans="1:2" ht="15.6" x14ac:dyDescent="0.3">
      <c r="A302" s="19" t="s">
        <v>2071</v>
      </c>
      <c r="B302" s="19" t="s">
        <v>2685</v>
      </c>
    </row>
    <row r="303" spans="1:2" ht="15.6" x14ac:dyDescent="0.3">
      <c r="A303" s="19" t="s">
        <v>2070</v>
      </c>
      <c r="B303" s="19" t="s">
        <v>2686</v>
      </c>
    </row>
    <row r="304" spans="1:2" ht="15.6" x14ac:dyDescent="0.3">
      <c r="A304" s="19" t="s">
        <v>2069</v>
      </c>
      <c r="B304" s="19" t="s">
        <v>2687</v>
      </c>
    </row>
    <row r="305" spans="1:2" ht="15.6" x14ac:dyDescent="0.3">
      <c r="A305" s="19" t="s">
        <v>2068</v>
      </c>
      <c r="B305" s="19" t="s">
        <v>2688</v>
      </c>
    </row>
    <row r="306" spans="1:2" ht="15.6" x14ac:dyDescent="0.3">
      <c r="A306" s="19" t="s">
        <v>2067</v>
      </c>
      <c r="B306" s="19" t="s">
        <v>2689</v>
      </c>
    </row>
    <row r="307" spans="1:2" ht="15.6" x14ac:dyDescent="0.3">
      <c r="A307" s="19" t="s">
        <v>2066</v>
      </c>
      <c r="B307" s="19" t="s">
        <v>2690</v>
      </c>
    </row>
    <row r="308" spans="1:2" ht="15.6" x14ac:dyDescent="0.3">
      <c r="A308" s="19" t="s">
        <v>2065</v>
      </c>
      <c r="B308" s="19" t="s">
        <v>2691</v>
      </c>
    </row>
    <row r="309" spans="1:2" ht="15.6" x14ac:dyDescent="0.3">
      <c r="A309" s="19" t="s">
        <v>2064</v>
      </c>
      <c r="B309" s="19" t="s">
        <v>2692</v>
      </c>
    </row>
    <row r="310" spans="1:2" ht="15.6" x14ac:dyDescent="0.3">
      <c r="A310" s="19" t="s">
        <v>2063</v>
      </c>
      <c r="B310" s="19" t="s">
        <v>2693</v>
      </c>
    </row>
    <row r="311" spans="1:2" ht="15.6" x14ac:dyDescent="0.3">
      <c r="A311" s="19" t="s">
        <v>2062</v>
      </c>
      <c r="B311" s="19" t="s">
        <v>2694</v>
      </c>
    </row>
    <row r="312" spans="1:2" ht="15.6" x14ac:dyDescent="0.3">
      <c r="A312" s="19" t="s">
        <v>2061</v>
      </c>
      <c r="B312" s="19" t="s">
        <v>2695</v>
      </c>
    </row>
    <row r="313" spans="1:2" ht="15.6" x14ac:dyDescent="0.3">
      <c r="A313" s="19" t="s">
        <v>2060</v>
      </c>
      <c r="B313" s="19" t="s">
        <v>2696</v>
      </c>
    </row>
    <row r="314" spans="1:2" ht="15.6" x14ac:dyDescent="0.3">
      <c r="A314" s="19" t="s">
        <v>2059</v>
      </c>
      <c r="B314" s="19" t="s">
        <v>2697</v>
      </c>
    </row>
    <row r="315" spans="1:2" ht="15.6" x14ac:dyDescent="0.3">
      <c r="A315" s="19" t="s">
        <v>2058</v>
      </c>
      <c r="B315" s="19" t="s">
        <v>2698</v>
      </c>
    </row>
    <row r="316" spans="1:2" ht="15.6" x14ac:dyDescent="0.3">
      <c r="A316" s="19" t="s">
        <v>2057</v>
      </c>
      <c r="B316" s="19" t="s">
        <v>2699</v>
      </c>
    </row>
    <row r="317" spans="1:2" ht="15.6" x14ac:dyDescent="0.3">
      <c r="A317" s="19" t="s">
        <v>2056</v>
      </c>
      <c r="B317" s="19" t="s">
        <v>2700</v>
      </c>
    </row>
    <row r="318" spans="1:2" ht="15.6" x14ac:dyDescent="0.3">
      <c r="A318" s="19" t="s">
        <v>2055</v>
      </c>
      <c r="B318" s="19" t="s">
        <v>2701</v>
      </c>
    </row>
    <row r="319" spans="1:2" ht="15.6" x14ac:dyDescent="0.3">
      <c r="A319" s="19" t="s">
        <v>2054</v>
      </c>
      <c r="B319" s="19" t="s">
        <v>2702</v>
      </c>
    </row>
    <row r="320" spans="1:2" ht="15.6" x14ac:dyDescent="0.3">
      <c r="A320" s="19" t="s">
        <v>2053</v>
      </c>
      <c r="B320" s="19" t="s">
        <v>2703</v>
      </c>
    </row>
    <row r="321" spans="1:2" ht="15.6" x14ac:dyDescent="0.3">
      <c r="A321" s="19" t="s">
        <v>2052</v>
      </c>
      <c r="B321" s="19" t="s">
        <v>2704</v>
      </c>
    </row>
    <row r="322" spans="1:2" ht="15.6" x14ac:dyDescent="0.3">
      <c r="A322" s="19" t="s">
        <v>2051</v>
      </c>
      <c r="B322" s="19" t="s">
        <v>2705</v>
      </c>
    </row>
    <row r="323" spans="1:2" ht="15.6" x14ac:dyDescent="0.3">
      <c r="A323" s="19" t="s">
        <v>2050</v>
      </c>
      <c r="B323" s="19" t="s">
        <v>2706</v>
      </c>
    </row>
    <row r="324" spans="1:2" ht="15.6" x14ac:dyDescent="0.3">
      <c r="A324" s="19" t="s">
        <v>2049</v>
      </c>
      <c r="B324" s="19" t="s">
        <v>2707</v>
      </c>
    </row>
    <row r="325" spans="1:2" ht="15.6" x14ac:dyDescent="0.3">
      <c r="A325" s="19" t="s">
        <v>2048</v>
      </c>
      <c r="B325" s="19" t="s">
        <v>2708</v>
      </c>
    </row>
    <row r="326" spans="1:2" ht="15.6" x14ac:dyDescent="0.3">
      <c r="A326" s="19" t="s">
        <v>2047</v>
      </c>
      <c r="B326" s="19" t="s">
        <v>2709</v>
      </c>
    </row>
    <row r="327" spans="1:2" ht="15.6" x14ac:dyDescent="0.3">
      <c r="A327" s="19" t="s">
        <v>2046</v>
      </c>
      <c r="B327" s="19" t="s">
        <v>2710</v>
      </c>
    </row>
    <row r="328" spans="1:2" ht="15.6" x14ac:dyDescent="0.3">
      <c r="A328" s="19" t="s">
        <v>2045</v>
      </c>
      <c r="B328" s="19" t="s">
        <v>2711</v>
      </c>
    </row>
    <row r="329" spans="1:2" ht="15.6" x14ac:dyDescent="0.3">
      <c r="A329" s="19" t="s">
        <v>2044</v>
      </c>
      <c r="B329" s="19" t="s">
        <v>2712</v>
      </c>
    </row>
    <row r="330" spans="1:2" ht="15.6" x14ac:dyDescent="0.3">
      <c r="A330" s="19" t="s">
        <v>2043</v>
      </c>
      <c r="B330" s="19" t="s">
        <v>2713</v>
      </c>
    </row>
    <row r="331" spans="1:2" ht="15.6" x14ac:dyDescent="0.3">
      <c r="A331" s="19" t="s">
        <v>2042</v>
      </c>
      <c r="B331" s="19" t="s">
        <v>2714</v>
      </c>
    </row>
    <row r="332" spans="1:2" ht="15.6" x14ac:dyDescent="0.3">
      <c r="A332" s="19" t="s">
        <v>2041</v>
      </c>
      <c r="B332" s="19" t="s">
        <v>2715</v>
      </c>
    </row>
    <row r="333" spans="1:2" ht="15.6" x14ac:dyDescent="0.3">
      <c r="A333" s="19" t="s">
        <v>2040</v>
      </c>
      <c r="B333" s="19" t="s">
        <v>2716</v>
      </c>
    </row>
    <row r="334" spans="1:2" ht="15.6" x14ac:dyDescent="0.3">
      <c r="A334" s="19" t="s">
        <v>2039</v>
      </c>
      <c r="B334" s="19" t="s">
        <v>2717</v>
      </c>
    </row>
    <row r="335" spans="1:2" ht="15.6" x14ac:dyDescent="0.3">
      <c r="A335" s="19" t="s">
        <v>2038</v>
      </c>
      <c r="B335" s="19" t="s">
        <v>2718</v>
      </c>
    </row>
    <row r="336" spans="1:2" ht="15.6" x14ac:dyDescent="0.3">
      <c r="A336" s="19" t="s">
        <v>2037</v>
      </c>
      <c r="B336" s="19" t="s">
        <v>2719</v>
      </c>
    </row>
    <row r="337" spans="1:2" ht="15.6" x14ac:dyDescent="0.3">
      <c r="A337" s="19" t="s">
        <v>2036</v>
      </c>
      <c r="B337" s="19" t="s">
        <v>2720</v>
      </c>
    </row>
    <row r="338" spans="1:2" ht="15.6" x14ac:dyDescent="0.3">
      <c r="A338" s="19" t="s">
        <v>2035</v>
      </c>
      <c r="B338" s="19" t="s">
        <v>2721</v>
      </c>
    </row>
    <row r="339" spans="1:2" ht="15.6" x14ac:dyDescent="0.3">
      <c r="A339" s="19" t="s">
        <v>2034</v>
      </c>
      <c r="B339" s="19" t="s">
        <v>2722</v>
      </c>
    </row>
    <row r="340" spans="1:2" ht="15.6" x14ac:dyDescent="0.3">
      <c r="A340" s="19" t="s">
        <v>2033</v>
      </c>
      <c r="B340" s="19" t="s">
        <v>2723</v>
      </c>
    </row>
    <row r="341" spans="1:2" ht="15.6" x14ac:dyDescent="0.3">
      <c r="A341" s="19" t="s">
        <v>2032</v>
      </c>
      <c r="B341" s="19" t="s">
        <v>2724</v>
      </c>
    </row>
    <row r="342" spans="1:2" ht="15.6" x14ac:dyDescent="0.3">
      <c r="A342" s="19" t="s">
        <v>2031</v>
      </c>
      <c r="B342" s="19" t="s">
        <v>2725</v>
      </c>
    </row>
    <row r="343" spans="1:2" ht="15.6" x14ac:dyDescent="0.3">
      <c r="A343" s="19" t="s">
        <v>2030</v>
      </c>
      <c r="B343" s="19" t="s">
        <v>2726</v>
      </c>
    </row>
    <row r="344" spans="1:2" ht="15.6" x14ac:dyDescent="0.3">
      <c r="A344" s="19" t="s">
        <v>2029</v>
      </c>
      <c r="B344" s="19" t="s">
        <v>2727</v>
      </c>
    </row>
    <row r="345" spans="1:2" ht="15.6" x14ac:dyDescent="0.3">
      <c r="A345" s="19" t="s">
        <v>2028</v>
      </c>
      <c r="B345" s="19" t="s">
        <v>2728</v>
      </c>
    </row>
    <row r="346" spans="1:2" ht="15.6" x14ac:dyDescent="0.3">
      <c r="A346" s="19" t="s">
        <v>2027</v>
      </c>
      <c r="B346" s="19" t="s">
        <v>2729</v>
      </c>
    </row>
    <row r="347" spans="1:2" ht="15.6" x14ac:dyDescent="0.3">
      <c r="A347" s="19" t="s">
        <v>2026</v>
      </c>
      <c r="B347" s="19" t="s">
        <v>2730</v>
      </c>
    </row>
    <row r="348" spans="1:2" ht="15.6" x14ac:dyDescent="0.3">
      <c r="A348" s="19" t="s">
        <v>2025</v>
      </c>
      <c r="B348" s="19" t="s">
        <v>2731</v>
      </c>
    </row>
    <row r="349" spans="1:2" ht="15.6" x14ac:dyDescent="0.3">
      <c r="A349" s="19" t="s">
        <v>2024</v>
      </c>
      <c r="B349" s="19" t="s">
        <v>2732</v>
      </c>
    </row>
    <row r="350" spans="1:2" ht="15.6" x14ac:dyDescent="0.3">
      <c r="A350" s="19" t="s">
        <v>2023</v>
      </c>
      <c r="B350" s="19" t="s">
        <v>2733</v>
      </c>
    </row>
    <row r="351" spans="1:2" ht="15.6" x14ac:dyDescent="0.3">
      <c r="A351" s="19" t="s">
        <v>2022</v>
      </c>
      <c r="B351" s="19" t="s">
        <v>2734</v>
      </c>
    </row>
    <row r="352" spans="1:2" ht="15.6" x14ac:dyDescent="0.3">
      <c r="A352" s="19" t="s">
        <v>2021</v>
      </c>
      <c r="B352" s="19" t="s">
        <v>2735</v>
      </c>
    </row>
    <row r="353" spans="1:2" ht="15.6" x14ac:dyDescent="0.3">
      <c r="A353" s="19" t="s">
        <v>2020</v>
      </c>
      <c r="B353" s="19" t="s">
        <v>2736</v>
      </c>
    </row>
    <row r="354" spans="1:2" ht="15.6" x14ac:dyDescent="0.3">
      <c r="A354" s="19" t="s">
        <v>2019</v>
      </c>
      <c r="B354" s="19" t="s">
        <v>2737</v>
      </c>
    </row>
    <row r="355" spans="1:2" ht="15.6" x14ac:dyDescent="0.3">
      <c r="A355" s="19" t="s">
        <v>2018</v>
      </c>
      <c r="B355" s="19" t="s">
        <v>2738</v>
      </c>
    </row>
    <row r="356" spans="1:2" ht="15.6" x14ac:dyDescent="0.3">
      <c r="A356" s="19" t="s">
        <v>2017</v>
      </c>
      <c r="B356" s="19" t="s">
        <v>2739</v>
      </c>
    </row>
    <row r="357" spans="1:2" ht="15.6" x14ac:dyDescent="0.3">
      <c r="A357" s="19" t="s">
        <v>2016</v>
      </c>
      <c r="B357" s="19" t="s">
        <v>2740</v>
      </c>
    </row>
    <row r="358" spans="1:2" ht="15.6" x14ac:dyDescent="0.3">
      <c r="A358" s="19" t="s">
        <v>2015</v>
      </c>
      <c r="B358" s="19" t="s">
        <v>2741</v>
      </c>
    </row>
    <row r="359" spans="1:2" ht="15.6" x14ac:dyDescent="0.3">
      <c r="A359" s="19" t="s">
        <v>2014</v>
      </c>
      <c r="B359" s="19" t="s">
        <v>2742</v>
      </c>
    </row>
    <row r="360" spans="1:2" ht="15.6" x14ac:dyDescent="0.3">
      <c r="A360" s="19" t="s">
        <v>2013</v>
      </c>
      <c r="B360" s="19" t="s">
        <v>2743</v>
      </c>
    </row>
    <row r="361" spans="1:2" ht="15.6" x14ac:dyDescent="0.3">
      <c r="A361" s="19" t="s">
        <v>2012</v>
      </c>
      <c r="B361" s="19" t="s">
        <v>2744</v>
      </c>
    </row>
    <row r="362" spans="1:2" ht="15.6" x14ac:dyDescent="0.3">
      <c r="A362" s="19" t="s">
        <v>2011</v>
      </c>
      <c r="B362" s="19" t="s">
        <v>2745</v>
      </c>
    </row>
    <row r="363" spans="1:2" ht="15.6" x14ac:dyDescent="0.3">
      <c r="A363" s="19" t="s">
        <v>2010</v>
      </c>
      <c r="B363" s="19" t="s">
        <v>2746</v>
      </c>
    </row>
    <row r="364" spans="1:2" ht="15.6" x14ac:dyDescent="0.3">
      <c r="A364" s="19" t="s">
        <v>2009</v>
      </c>
      <c r="B364" s="19" t="s">
        <v>2747</v>
      </c>
    </row>
    <row r="365" spans="1:2" ht="15.6" x14ac:dyDescent="0.3">
      <c r="A365" s="19" t="s">
        <v>2008</v>
      </c>
      <c r="B365" s="19" t="s">
        <v>2748</v>
      </c>
    </row>
    <row r="366" spans="1:2" ht="15.6" x14ac:dyDescent="0.3">
      <c r="A366" s="19" t="s">
        <v>2007</v>
      </c>
      <c r="B366" s="19" t="s">
        <v>2749</v>
      </c>
    </row>
    <row r="367" spans="1:2" ht="15.6" x14ac:dyDescent="0.3">
      <c r="A367" s="19" t="s">
        <v>2006</v>
      </c>
      <c r="B367" s="19" t="s">
        <v>2750</v>
      </c>
    </row>
    <row r="368" spans="1:2" ht="15.6" x14ac:dyDescent="0.3">
      <c r="A368" s="19" t="s">
        <v>2005</v>
      </c>
      <c r="B368" s="19" t="s">
        <v>2751</v>
      </c>
    </row>
    <row r="369" spans="1:2" ht="15.6" x14ac:dyDescent="0.3">
      <c r="A369" s="19" t="s">
        <v>2004</v>
      </c>
      <c r="B369" s="19" t="s">
        <v>2752</v>
      </c>
    </row>
    <row r="370" spans="1:2" ht="15.6" x14ac:dyDescent="0.3">
      <c r="A370" s="19" t="s">
        <v>2003</v>
      </c>
      <c r="B370" s="19" t="s">
        <v>2753</v>
      </c>
    </row>
    <row r="371" spans="1:2" ht="15.6" x14ac:dyDescent="0.3">
      <c r="A371" s="19" t="s">
        <v>2002</v>
      </c>
      <c r="B371" s="19" t="s">
        <v>2754</v>
      </c>
    </row>
    <row r="372" spans="1:2" ht="15.6" x14ac:dyDescent="0.3">
      <c r="A372" s="19" t="s">
        <v>2001</v>
      </c>
      <c r="B372" s="19" t="s">
        <v>2755</v>
      </c>
    </row>
    <row r="373" spans="1:2" ht="15.6" x14ac:dyDescent="0.3">
      <c r="A373" s="19" t="s">
        <v>2000</v>
      </c>
      <c r="B373" s="19" t="s">
        <v>2756</v>
      </c>
    </row>
    <row r="374" spans="1:2" ht="15.6" x14ac:dyDescent="0.3">
      <c r="A374" s="19" t="s">
        <v>1999</v>
      </c>
      <c r="B374" s="19" t="s">
        <v>2757</v>
      </c>
    </row>
    <row r="375" spans="1:2" ht="15.6" x14ac:dyDescent="0.3">
      <c r="A375" s="19" t="s">
        <v>1998</v>
      </c>
      <c r="B375" s="19" t="s">
        <v>2758</v>
      </c>
    </row>
    <row r="376" spans="1:2" ht="15.6" x14ac:dyDescent="0.3">
      <c r="A376" s="19" t="s">
        <v>1997</v>
      </c>
      <c r="B376" s="19" t="s">
        <v>2759</v>
      </c>
    </row>
    <row r="377" spans="1:2" ht="15.6" x14ac:dyDescent="0.3">
      <c r="A377" s="19" t="s">
        <v>1996</v>
      </c>
      <c r="B377" s="19" t="s">
        <v>2760</v>
      </c>
    </row>
    <row r="378" spans="1:2" ht="15.6" x14ac:dyDescent="0.3">
      <c r="A378" s="19" t="s">
        <v>1995</v>
      </c>
      <c r="B378" s="19" t="s">
        <v>2761</v>
      </c>
    </row>
    <row r="379" spans="1:2" ht="15.6" x14ac:dyDescent="0.3">
      <c r="A379" s="19" t="s">
        <v>1994</v>
      </c>
      <c r="B379" s="19" t="s">
        <v>2762</v>
      </c>
    </row>
    <row r="380" spans="1:2" ht="15.6" x14ac:dyDescent="0.3">
      <c r="A380" s="19" t="s">
        <v>1993</v>
      </c>
      <c r="B380" s="19" t="s">
        <v>2763</v>
      </c>
    </row>
    <row r="381" spans="1:2" ht="15.6" x14ac:dyDescent="0.3">
      <c r="A381" s="19" t="s">
        <v>1992</v>
      </c>
      <c r="B381" s="19" t="s">
        <v>2764</v>
      </c>
    </row>
    <row r="382" spans="1:2" ht="15.6" x14ac:dyDescent="0.3">
      <c r="A382" s="19" t="s">
        <v>1991</v>
      </c>
      <c r="B382" s="19" t="s">
        <v>2765</v>
      </c>
    </row>
    <row r="383" spans="1:2" ht="15.6" x14ac:dyDescent="0.3">
      <c r="A383" s="19" t="s">
        <v>1990</v>
      </c>
      <c r="B383" s="19" t="s">
        <v>2766</v>
      </c>
    </row>
    <row r="384" spans="1:2" ht="15.6" x14ac:dyDescent="0.3">
      <c r="A384" s="19" t="s">
        <v>1989</v>
      </c>
      <c r="B384" s="19" t="s">
        <v>2767</v>
      </c>
    </row>
    <row r="385" spans="1:2" ht="15.6" x14ac:dyDescent="0.3">
      <c r="A385" s="19" t="s">
        <v>1988</v>
      </c>
      <c r="B385" s="19" t="s">
        <v>2768</v>
      </c>
    </row>
    <row r="386" spans="1:2" ht="15.6" x14ac:dyDescent="0.3">
      <c r="A386" s="19" t="s">
        <v>1987</v>
      </c>
      <c r="B386" s="19" t="s">
        <v>2769</v>
      </c>
    </row>
    <row r="387" spans="1:2" ht="15.6" x14ac:dyDescent="0.3">
      <c r="A387" s="19" t="s">
        <v>1986</v>
      </c>
      <c r="B387" s="19" t="s">
        <v>2770</v>
      </c>
    </row>
    <row r="388" spans="1:2" ht="15.6" x14ac:dyDescent="0.3">
      <c r="A388" s="19" t="s">
        <v>1985</v>
      </c>
      <c r="B388" s="19" t="s">
        <v>2771</v>
      </c>
    </row>
    <row r="389" spans="1:2" ht="15.6" x14ac:dyDescent="0.3">
      <c r="A389" s="19" t="s">
        <v>1984</v>
      </c>
      <c r="B389" s="19" t="s">
        <v>2772</v>
      </c>
    </row>
    <row r="390" spans="1:2" ht="15.6" x14ac:dyDescent="0.3">
      <c r="A390" s="19" t="s">
        <v>1983</v>
      </c>
      <c r="B390" s="19" t="s">
        <v>2773</v>
      </c>
    </row>
    <row r="391" spans="1:2" ht="15.6" x14ac:dyDescent="0.3">
      <c r="A391" s="19" t="s">
        <v>1982</v>
      </c>
      <c r="B391" s="19" t="s">
        <v>2774</v>
      </c>
    </row>
    <row r="392" spans="1:2" ht="15.6" x14ac:dyDescent="0.3">
      <c r="A392" s="19" t="s">
        <v>1981</v>
      </c>
      <c r="B392" s="19" t="s">
        <v>2775</v>
      </c>
    </row>
    <row r="393" spans="1:2" ht="15.6" x14ac:dyDescent="0.3">
      <c r="A393" s="19" t="s">
        <v>1980</v>
      </c>
      <c r="B393" s="19" t="s">
        <v>2776</v>
      </c>
    </row>
    <row r="394" spans="1:2" ht="15.6" x14ac:dyDescent="0.3">
      <c r="A394" s="19" t="s">
        <v>1979</v>
      </c>
      <c r="B394" s="19" t="s">
        <v>2777</v>
      </c>
    </row>
    <row r="395" spans="1:2" ht="15.6" x14ac:dyDescent="0.3">
      <c r="A395" s="19" t="s">
        <v>1978</v>
      </c>
      <c r="B395" s="19" t="s">
        <v>2778</v>
      </c>
    </row>
    <row r="396" spans="1:2" ht="15.6" x14ac:dyDescent="0.3">
      <c r="A396" s="19" t="s">
        <v>1977</v>
      </c>
      <c r="B396" s="19" t="s">
        <v>2779</v>
      </c>
    </row>
    <row r="397" spans="1:2" ht="15.6" x14ac:dyDescent="0.3">
      <c r="A397" s="19" t="s">
        <v>1976</v>
      </c>
      <c r="B397" s="19" t="s">
        <v>2780</v>
      </c>
    </row>
    <row r="398" spans="1:2" ht="15.6" x14ac:dyDescent="0.3">
      <c r="A398" s="19" t="s">
        <v>1975</v>
      </c>
      <c r="B398" s="19" t="s">
        <v>2781</v>
      </c>
    </row>
    <row r="399" spans="1:2" ht="15.6" x14ac:dyDescent="0.3">
      <c r="A399" s="19" t="s">
        <v>1974</v>
      </c>
      <c r="B399" s="19" t="s">
        <v>2782</v>
      </c>
    </row>
    <row r="400" spans="1:2" ht="15.6" x14ac:dyDescent="0.3">
      <c r="A400" s="19" t="s">
        <v>1973</v>
      </c>
      <c r="B400" s="19" t="s">
        <v>2783</v>
      </c>
    </row>
    <row r="401" spans="1:2" ht="15.6" x14ac:dyDescent="0.3">
      <c r="A401" s="19" t="s">
        <v>1972</v>
      </c>
      <c r="B401" s="19" t="s">
        <v>2784</v>
      </c>
    </row>
    <row r="402" spans="1:2" ht="15.6" x14ac:dyDescent="0.3">
      <c r="A402" s="19" t="s">
        <v>1971</v>
      </c>
      <c r="B402" s="19" t="s">
        <v>2785</v>
      </c>
    </row>
    <row r="403" spans="1:2" ht="15.6" x14ac:dyDescent="0.3">
      <c r="A403" s="19" t="s">
        <v>1970</v>
      </c>
      <c r="B403" s="19" t="s">
        <v>2786</v>
      </c>
    </row>
    <row r="404" spans="1:2" ht="15.6" x14ac:dyDescent="0.3">
      <c r="A404" s="19" t="s">
        <v>1969</v>
      </c>
      <c r="B404" s="19" t="s">
        <v>2787</v>
      </c>
    </row>
    <row r="405" spans="1:2" ht="15.6" x14ac:dyDescent="0.3">
      <c r="A405" s="19" t="s">
        <v>1968</v>
      </c>
      <c r="B405" s="19" t="s">
        <v>2788</v>
      </c>
    </row>
    <row r="406" spans="1:2" ht="15.6" x14ac:dyDescent="0.3">
      <c r="A406" s="19" t="s">
        <v>1967</v>
      </c>
      <c r="B406" s="19" t="s">
        <v>2789</v>
      </c>
    </row>
    <row r="407" spans="1:2" ht="15.6" x14ac:dyDescent="0.3">
      <c r="A407" s="19" t="s">
        <v>1966</v>
      </c>
      <c r="B407" s="19" t="s">
        <v>2790</v>
      </c>
    </row>
    <row r="408" spans="1:2" ht="15.6" x14ac:dyDescent="0.3">
      <c r="A408" s="19" t="s">
        <v>1965</v>
      </c>
      <c r="B408" s="19" t="s">
        <v>2791</v>
      </c>
    </row>
    <row r="409" spans="1:2" ht="15.6" x14ac:dyDescent="0.3">
      <c r="A409" s="19" t="s">
        <v>1964</v>
      </c>
      <c r="B409" s="19" t="s">
        <v>2792</v>
      </c>
    </row>
    <row r="410" spans="1:2" ht="15.6" x14ac:dyDescent="0.3">
      <c r="A410" s="19" t="s">
        <v>1963</v>
      </c>
      <c r="B410" s="19" t="s">
        <v>2793</v>
      </c>
    </row>
    <row r="411" spans="1:2" ht="15.6" x14ac:dyDescent="0.3">
      <c r="A411" s="19" t="s">
        <v>1962</v>
      </c>
      <c r="B411" s="19" t="s">
        <v>2794</v>
      </c>
    </row>
    <row r="412" spans="1:2" ht="15.6" x14ac:dyDescent="0.3">
      <c r="A412" s="19" t="s">
        <v>1961</v>
      </c>
      <c r="B412" s="19" t="s">
        <v>2795</v>
      </c>
    </row>
    <row r="413" spans="1:2" ht="15.6" x14ac:dyDescent="0.3">
      <c r="A413" s="19" t="s">
        <v>1960</v>
      </c>
      <c r="B413" s="19" t="s">
        <v>2796</v>
      </c>
    </row>
    <row r="414" spans="1:2" ht="15.6" x14ac:dyDescent="0.3">
      <c r="A414" s="19" t="s">
        <v>1959</v>
      </c>
      <c r="B414" s="19" t="s">
        <v>2797</v>
      </c>
    </row>
    <row r="415" spans="1:2" ht="15.6" x14ac:dyDescent="0.3">
      <c r="A415" s="19" t="s">
        <v>1958</v>
      </c>
      <c r="B415" s="19" t="s">
        <v>2798</v>
      </c>
    </row>
    <row r="416" spans="1:2" ht="15.6" x14ac:dyDescent="0.3">
      <c r="A416" s="19" t="s">
        <v>1957</v>
      </c>
      <c r="B416" s="19" t="s">
        <v>2799</v>
      </c>
    </row>
    <row r="417" spans="1:2" ht="15.6" x14ac:dyDescent="0.3">
      <c r="A417" s="19" t="s">
        <v>1956</v>
      </c>
      <c r="B417" s="19" t="s">
        <v>2800</v>
      </c>
    </row>
    <row r="418" spans="1:2" ht="15.6" x14ac:dyDescent="0.3">
      <c r="A418" s="19" t="s">
        <v>1955</v>
      </c>
      <c r="B418" s="19" t="s">
        <v>2801</v>
      </c>
    </row>
    <row r="419" spans="1:2" ht="15.6" x14ac:dyDescent="0.3">
      <c r="A419" s="19" t="s">
        <v>1954</v>
      </c>
      <c r="B419" s="19" t="s">
        <v>2802</v>
      </c>
    </row>
    <row r="420" spans="1:2" ht="15.6" x14ac:dyDescent="0.3">
      <c r="A420" s="19" t="s">
        <v>1953</v>
      </c>
      <c r="B420" s="19" t="s">
        <v>2803</v>
      </c>
    </row>
    <row r="421" spans="1:2" ht="15.6" x14ac:dyDescent="0.3">
      <c r="A421" s="19" t="s">
        <v>1952</v>
      </c>
      <c r="B421" s="19" t="s">
        <v>2804</v>
      </c>
    </row>
    <row r="422" spans="1:2" ht="15.6" x14ac:dyDescent="0.3">
      <c r="A422" s="19" t="s">
        <v>1951</v>
      </c>
      <c r="B422" s="19" t="s">
        <v>2805</v>
      </c>
    </row>
    <row r="423" spans="1:2" ht="15.6" x14ac:dyDescent="0.3">
      <c r="A423" s="19" t="s">
        <v>1950</v>
      </c>
      <c r="B423" s="19" t="s">
        <v>2806</v>
      </c>
    </row>
    <row r="424" spans="1:2" ht="15.6" x14ac:dyDescent="0.3">
      <c r="A424" s="19" t="s">
        <v>1949</v>
      </c>
      <c r="B424" s="19" t="s">
        <v>2807</v>
      </c>
    </row>
    <row r="425" spans="1:2" ht="15.6" x14ac:dyDescent="0.3">
      <c r="A425" s="19" t="s">
        <v>1948</v>
      </c>
      <c r="B425" s="19" t="s">
        <v>2808</v>
      </c>
    </row>
    <row r="426" spans="1:2" ht="15.6" x14ac:dyDescent="0.3">
      <c r="A426" s="19" t="s">
        <v>1947</v>
      </c>
      <c r="B426" s="19" t="s">
        <v>2809</v>
      </c>
    </row>
    <row r="427" spans="1:2" ht="15.6" x14ac:dyDescent="0.3">
      <c r="A427" s="19" t="s">
        <v>1946</v>
      </c>
      <c r="B427" s="19" t="s">
        <v>2810</v>
      </c>
    </row>
    <row r="428" spans="1:2" ht="15.6" x14ac:dyDescent="0.3">
      <c r="A428" s="19" t="s">
        <v>1945</v>
      </c>
      <c r="B428" s="19" t="s">
        <v>2811</v>
      </c>
    </row>
    <row r="429" spans="1:2" ht="15.6" x14ac:dyDescent="0.3">
      <c r="A429" s="19" t="s">
        <v>1944</v>
      </c>
      <c r="B429" s="19" t="s">
        <v>2812</v>
      </c>
    </row>
    <row r="430" spans="1:2" ht="15.6" x14ac:dyDescent="0.3">
      <c r="A430" s="19" t="s">
        <v>1943</v>
      </c>
      <c r="B430" s="19" t="s">
        <v>2813</v>
      </c>
    </row>
    <row r="431" spans="1:2" ht="15.6" x14ac:dyDescent="0.3">
      <c r="A431" s="19" t="s">
        <v>1942</v>
      </c>
      <c r="B431" s="19" t="s">
        <v>2814</v>
      </c>
    </row>
    <row r="432" spans="1:2" ht="15.6" x14ac:dyDescent="0.3">
      <c r="A432" s="19" t="s">
        <v>1941</v>
      </c>
      <c r="B432" s="19" t="s">
        <v>2815</v>
      </c>
    </row>
    <row r="433" spans="1:2" ht="15.6" x14ac:dyDescent="0.3">
      <c r="A433" s="19" t="s">
        <v>1940</v>
      </c>
      <c r="B433" s="19" t="s">
        <v>2816</v>
      </c>
    </row>
    <row r="434" spans="1:2" ht="15.6" x14ac:dyDescent="0.3">
      <c r="A434" s="19" t="s">
        <v>1939</v>
      </c>
      <c r="B434" s="19" t="s">
        <v>2817</v>
      </c>
    </row>
    <row r="435" spans="1:2" ht="15.6" x14ac:dyDescent="0.3">
      <c r="A435" s="19" t="s">
        <v>1938</v>
      </c>
      <c r="B435" s="19" t="s">
        <v>2818</v>
      </c>
    </row>
    <row r="436" spans="1:2" ht="15.6" x14ac:dyDescent="0.3">
      <c r="A436" s="19" t="s">
        <v>1937</v>
      </c>
      <c r="B436" s="19" t="s">
        <v>2819</v>
      </c>
    </row>
    <row r="437" spans="1:2" ht="15.6" x14ac:dyDescent="0.3">
      <c r="A437" s="19" t="s">
        <v>1936</v>
      </c>
      <c r="B437" s="19" t="s">
        <v>2820</v>
      </c>
    </row>
    <row r="438" spans="1:2" ht="15.6" x14ac:dyDescent="0.3">
      <c r="A438" s="19" t="s">
        <v>1935</v>
      </c>
      <c r="B438" s="19" t="s">
        <v>2821</v>
      </c>
    </row>
    <row r="439" spans="1:2" ht="15.6" x14ac:dyDescent="0.3">
      <c r="A439" s="19" t="s">
        <v>1934</v>
      </c>
      <c r="B439" s="19" t="s">
        <v>2822</v>
      </c>
    </row>
    <row r="440" spans="1:2" ht="15.6" x14ac:dyDescent="0.3">
      <c r="A440" s="19" t="s">
        <v>1933</v>
      </c>
      <c r="B440" s="19" t="s">
        <v>2823</v>
      </c>
    </row>
    <row r="441" spans="1:2" ht="15.6" x14ac:dyDescent="0.3">
      <c r="A441" s="19" t="s">
        <v>1932</v>
      </c>
      <c r="B441" s="19" t="s">
        <v>2824</v>
      </c>
    </row>
    <row r="442" spans="1:2" ht="15.6" x14ac:dyDescent="0.3">
      <c r="A442" s="19" t="s">
        <v>1931</v>
      </c>
      <c r="B442" s="19" t="s">
        <v>2825</v>
      </c>
    </row>
    <row r="443" spans="1:2" ht="15.6" x14ac:dyDescent="0.3">
      <c r="A443" s="19" t="s">
        <v>1930</v>
      </c>
      <c r="B443" s="19" t="s">
        <v>2826</v>
      </c>
    </row>
    <row r="444" spans="1:2" ht="15.6" x14ac:dyDescent="0.3">
      <c r="A444" s="19" t="s">
        <v>1929</v>
      </c>
      <c r="B444" s="19" t="s">
        <v>2827</v>
      </c>
    </row>
    <row r="445" spans="1:2" ht="15.6" x14ac:dyDescent="0.3">
      <c r="A445" s="19" t="s">
        <v>1928</v>
      </c>
      <c r="B445" s="19" t="s">
        <v>2828</v>
      </c>
    </row>
    <row r="446" spans="1:2" ht="15.6" x14ac:dyDescent="0.3">
      <c r="A446" s="19" t="s">
        <v>1927</v>
      </c>
      <c r="B446" s="19" t="s">
        <v>2829</v>
      </c>
    </row>
    <row r="447" spans="1:2" ht="15.6" x14ac:dyDescent="0.3">
      <c r="A447" s="19" t="s">
        <v>1926</v>
      </c>
      <c r="B447" s="19" t="s">
        <v>2830</v>
      </c>
    </row>
    <row r="448" spans="1:2" ht="15.6" x14ac:dyDescent="0.3">
      <c r="A448" s="19" t="s">
        <v>1925</v>
      </c>
      <c r="B448" s="19" t="s">
        <v>2831</v>
      </c>
    </row>
    <row r="449" spans="1:2" ht="15.6" x14ac:dyDescent="0.3">
      <c r="A449" s="19" t="s">
        <v>1924</v>
      </c>
      <c r="B449" s="19" t="s">
        <v>2832</v>
      </c>
    </row>
    <row r="450" spans="1:2" ht="15.6" x14ac:dyDescent="0.3">
      <c r="A450" s="19" t="s">
        <v>1923</v>
      </c>
      <c r="B450" s="19" t="s">
        <v>2833</v>
      </c>
    </row>
    <row r="451" spans="1:2" ht="15.6" x14ac:dyDescent="0.3">
      <c r="A451" s="19" t="s">
        <v>1922</v>
      </c>
      <c r="B451" s="19" t="s">
        <v>2834</v>
      </c>
    </row>
    <row r="452" spans="1:2" ht="15.6" x14ac:dyDescent="0.3">
      <c r="A452" s="19" t="s">
        <v>1921</v>
      </c>
      <c r="B452" s="19" t="s">
        <v>2835</v>
      </c>
    </row>
    <row r="453" spans="1:2" ht="15.6" x14ac:dyDescent="0.3">
      <c r="A453" s="19" t="s">
        <v>1920</v>
      </c>
      <c r="B453" s="19" t="s">
        <v>2836</v>
      </c>
    </row>
    <row r="454" spans="1:2" ht="15.6" x14ac:dyDescent="0.3">
      <c r="A454" s="19" t="s">
        <v>1919</v>
      </c>
      <c r="B454" s="19" t="s">
        <v>2837</v>
      </c>
    </row>
    <row r="455" spans="1:2" ht="15.6" x14ac:dyDescent="0.3">
      <c r="A455" s="19" t="s">
        <v>1918</v>
      </c>
      <c r="B455" s="19" t="s">
        <v>2838</v>
      </c>
    </row>
    <row r="456" spans="1:2" ht="15.6" x14ac:dyDescent="0.3">
      <c r="A456" s="19" t="s">
        <v>1917</v>
      </c>
      <c r="B456" s="19" t="s">
        <v>2839</v>
      </c>
    </row>
    <row r="457" spans="1:2" ht="15.6" x14ac:dyDescent="0.3">
      <c r="A457" s="19" t="s">
        <v>1916</v>
      </c>
      <c r="B457" s="19" t="s">
        <v>2840</v>
      </c>
    </row>
    <row r="458" spans="1:2" ht="15.6" x14ac:dyDescent="0.3">
      <c r="A458" s="19" t="s">
        <v>1915</v>
      </c>
      <c r="B458" s="19" t="s">
        <v>2841</v>
      </c>
    </row>
    <row r="459" spans="1:2" ht="15.6" x14ac:dyDescent="0.3">
      <c r="A459" s="19" t="s">
        <v>1914</v>
      </c>
      <c r="B459" s="19" t="s">
        <v>2842</v>
      </c>
    </row>
    <row r="460" spans="1:2" ht="15.6" x14ac:dyDescent="0.3">
      <c r="A460" s="19" t="s">
        <v>1913</v>
      </c>
      <c r="B460" s="19" t="s">
        <v>2843</v>
      </c>
    </row>
    <row r="461" spans="1:2" ht="15.6" x14ac:dyDescent="0.3">
      <c r="A461" s="19" t="s">
        <v>1912</v>
      </c>
      <c r="B461" s="19" t="s">
        <v>2844</v>
      </c>
    </row>
    <row r="462" spans="1:2" ht="15.6" x14ac:dyDescent="0.3">
      <c r="A462" s="19" t="s">
        <v>1911</v>
      </c>
      <c r="B462" s="19" t="s">
        <v>2845</v>
      </c>
    </row>
    <row r="463" spans="1:2" ht="15.6" x14ac:dyDescent="0.3">
      <c r="A463" s="19" t="s">
        <v>1910</v>
      </c>
      <c r="B463" s="19" t="s">
        <v>2846</v>
      </c>
    </row>
    <row r="464" spans="1:2" ht="15.6" x14ac:dyDescent="0.3">
      <c r="A464" s="19" t="s">
        <v>1909</v>
      </c>
      <c r="B464" s="19" t="s">
        <v>2847</v>
      </c>
    </row>
    <row r="465" spans="1:2" ht="15.6" x14ac:dyDescent="0.3">
      <c r="A465" s="19" t="s">
        <v>1908</v>
      </c>
      <c r="B465" s="19" t="s">
        <v>2848</v>
      </c>
    </row>
    <row r="466" spans="1:2" ht="15.6" x14ac:dyDescent="0.3">
      <c r="A466" s="19" t="s">
        <v>1907</v>
      </c>
      <c r="B466" s="19" t="s">
        <v>2849</v>
      </c>
    </row>
    <row r="467" spans="1:2" ht="15.6" x14ac:dyDescent="0.3">
      <c r="A467" s="19" t="s">
        <v>1906</v>
      </c>
      <c r="B467" s="19" t="s">
        <v>2850</v>
      </c>
    </row>
    <row r="468" spans="1:2" ht="15.6" x14ac:dyDescent="0.3">
      <c r="A468" s="19" t="s">
        <v>1905</v>
      </c>
      <c r="B468" s="19" t="s">
        <v>2851</v>
      </c>
    </row>
    <row r="469" spans="1:2" ht="15.6" x14ac:dyDescent="0.3">
      <c r="A469" s="19" t="s">
        <v>1904</v>
      </c>
      <c r="B469" s="19" t="s">
        <v>2852</v>
      </c>
    </row>
    <row r="470" spans="1:2" ht="15.6" x14ac:dyDescent="0.3">
      <c r="A470" s="19" t="s">
        <v>1903</v>
      </c>
      <c r="B470" s="19" t="s">
        <v>2853</v>
      </c>
    </row>
    <row r="471" spans="1:2" ht="15.6" x14ac:dyDescent="0.3">
      <c r="A471" s="19" t="s">
        <v>1902</v>
      </c>
      <c r="B471" s="19" t="s">
        <v>2854</v>
      </c>
    </row>
    <row r="472" spans="1:2" ht="15.6" x14ac:dyDescent="0.3">
      <c r="A472" s="19" t="s">
        <v>1901</v>
      </c>
      <c r="B472" s="19" t="s">
        <v>2855</v>
      </c>
    </row>
    <row r="473" spans="1:2" ht="15.6" x14ac:dyDescent="0.3">
      <c r="A473" s="19" t="s">
        <v>1900</v>
      </c>
      <c r="B473" s="19" t="s">
        <v>2856</v>
      </c>
    </row>
    <row r="474" spans="1:2" ht="15.6" x14ac:dyDescent="0.3">
      <c r="A474" s="19" t="s">
        <v>1899</v>
      </c>
      <c r="B474" s="19" t="s">
        <v>2857</v>
      </c>
    </row>
    <row r="475" spans="1:2" ht="15.6" x14ac:dyDescent="0.3">
      <c r="A475" s="19" t="s">
        <v>1898</v>
      </c>
      <c r="B475" s="19" t="s">
        <v>2858</v>
      </c>
    </row>
    <row r="476" spans="1:2" ht="15.6" x14ac:dyDescent="0.3">
      <c r="A476" s="19" t="s">
        <v>1897</v>
      </c>
      <c r="B476" s="19" t="s">
        <v>2859</v>
      </c>
    </row>
    <row r="477" spans="1:2" ht="15.6" x14ac:dyDescent="0.3">
      <c r="A477" s="19" t="s">
        <v>1895</v>
      </c>
      <c r="B477" s="19" t="s">
        <v>2860</v>
      </c>
    </row>
    <row r="478" spans="1:2" ht="15.6" x14ac:dyDescent="0.3">
      <c r="A478" s="19" t="s">
        <v>1894</v>
      </c>
      <c r="B478" s="19" t="s">
        <v>2861</v>
      </c>
    </row>
    <row r="479" spans="1:2" ht="15.6" x14ac:dyDescent="0.3">
      <c r="A479" s="19" t="s">
        <v>1893</v>
      </c>
      <c r="B479" s="19" t="s">
        <v>2862</v>
      </c>
    </row>
    <row r="480" spans="1:2" ht="15.6" x14ac:dyDescent="0.3">
      <c r="A480" s="19" t="s">
        <v>1892</v>
      </c>
      <c r="B480" s="19" t="s">
        <v>2863</v>
      </c>
    </row>
    <row r="481" spans="1:2" ht="15.6" x14ac:dyDescent="0.3">
      <c r="A481" s="19" t="s">
        <v>1891</v>
      </c>
      <c r="B481" s="19" t="s">
        <v>2864</v>
      </c>
    </row>
    <row r="482" spans="1:2" ht="15.6" x14ac:dyDescent="0.3">
      <c r="A482" s="19" t="s">
        <v>1890</v>
      </c>
      <c r="B482" s="19" t="s">
        <v>2865</v>
      </c>
    </row>
    <row r="483" spans="1:2" ht="15.6" x14ac:dyDescent="0.3">
      <c r="A483" s="19" t="s">
        <v>1889</v>
      </c>
      <c r="B483" s="19" t="s">
        <v>2866</v>
      </c>
    </row>
    <row r="484" spans="1:2" ht="15.6" x14ac:dyDescent="0.3">
      <c r="A484" s="19" t="s">
        <v>1888</v>
      </c>
      <c r="B484" s="19" t="s">
        <v>2867</v>
      </c>
    </row>
    <row r="485" spans="1:2" ht="15.6" x14ac:dyDescent="0.3">
      <c r="A485" s="19" t="s">
        <v>1887</v>
      </c>
      <c r="B485" s="19" t="s">
        <v>2868</v>
      </c>
    </row>
    <row r="486" spans="1:2" ht="15.6" x14ac:dyDescent="0.3">
      <c r="A486" s="19" t="s">
        <v>1886</v>
      </c>
      <c r="B486" s="19" t="s">
        <v>2869</v>
      </c>
    </row>
    <row r="487" spans="1:2" ht="15.6" x14ac:dyDescent="0.3">
      <c r="A487" s="19" t="s">
        <v>1885</v>
      </c>
      <c r="B487" s="19" t="s">
        <v>2870</v>
      </c>
    </row>
    <row r="488" spans="1:2" ht="15.6" x14ac:dyDescent="0.3">
      <c r="A488" s="19" t="s">
        <v>1884</v>
      </c>
      <c r="B488" s="19" t="s">
        <v>2871</v>
      </c>
    </row>
    <row r="489" spans="1:2" ht="15.6" x14ac:dyDescent="0.3">
      <c r="A489" s="19" t="s">
        <v>1883</v>
      </c>
      <c r="B489" s="19" t="s">
        <v>2872</v>
      </c>
    </row>
    <row r="490" spans="1:2" ht="15.6" x14ac:dyDescent="0.3">
      <c r="A490" s="19" t="s">
        <v>1882</v>
      </c>
      <c r="B490" s="19" t="s">
        <v>2873</v>
      </c>
    </row>
    <row r="491" spans="1:2" ht="15.6" x14ac:dyDescent="0.3">
      <c r="A491" s="19" t="s">
        <v>1881</v>
      </c>
      <c r="B491" s="19" t="s">
        <v>2874</v>
      </c>
    </row>
    <row r="492" spans="1:2" ht="15.6" x14ac:dyDescent="0.3">
      <c r="A492" s="19" t="s">
        <v>1880</v>
      </c>
      <c r="B492" s="19" t="s">
        <v>2875</v>
      </c>
    </row>
    <row r="493" spans="1:2" ht="15.6" x14ac:dyDescent="0.3">
      <c r="A493" s="19" t="s">
        <v>1879</v>
      </c>
      <c r="B493" s="19" t="s">
        <v>2876</v>
      </c>
    </row>
    <row r="494" spans="1:2" ht="15.6" x14ac:dyDescent="0.3">
      <c r="A494" s="19" t="s">
        <v>1878</v>
      </c>
      <c r="B494" s="19" t="s">
        <v>2877</v>
      </c>
    </row>
    <row r="495" spans="1:2" ht="15.6" x14ac:dyDescent="0.3">
      <c r="A495" s="19" t="s">
        <v>1877</v>
      </c>
      <c r="B495" s="19" t="s">
        <v>2878</v>
      </c>
    </row>
    <row r="496" spans="1:2" ht="15.6" x14ac:dyDescent="0.3">
      <c r="A496" s="19" t="s">
        <v>1876</v>
      </c>
      <c r="B496" s="19" t="s">
        <v>2879</v>
      </c>
    </row>
    <row r="497" spans="1:2" ht="15.6" x14ac:dyDescent="0.3">
      <c r="A497" s="19" t="s">
        <v>1875</v>
      </c>
      <c r="B497" s="19" t="s">
        <v>2880</v>
      </c>
    </row>
    <row r="498" spans="1:2" ht="15.6" x14ac:dyDescent="0.3">
      <c r="A498" s="19" t="s">
        <v>1874</v>
      </c>
      <c r="B498" s="19" t="s">
        <v>2881</v>
      </c>
    </row>
    <row r="499" spans="1:2" ht="15.6" x14ac:dyDescent="0.3">
      <c r="A499" s="19" t="s">
        <v>1873</v>
      </c>
      <c r="B499" s="19" t="s">
        <v>2882</v>
      </c>
    </row>
    <row r="500" spans="1:2" ht="15.6" x14ac:dyDescent="0.3">
      <c r="A500" s="19" t="s">
        <v>1872</v>
      </c>
      <c r="B500" s="19" t="s">
        <v>2883</v>
      </c>
    </row>
    <row r="501" spans="1:2" ht="15.6" x14ac:dyDescent="0.3">
      <c r="A501" s="19" t="s">
        <v>1871</v>
      </c>
      <c r="B501" s="19" t="s">
        <v>2884</v>
      </c>
    </row>
    <row r="502" spans="1:2" ht="15.6" x14ac:dyDescent="0.3">
      <c r="A502" s="19" t="s">
        <v>1870</v>
      </c>
      <c r="B502" s="19" t="s">
        <v>2885</v>
      </c>
    </row>
    <row r="503" spans="1:2" ht="15.6" x14ac:dyDescent="0.3">
      <c r="A503" s="19" t="s">
        <v>1869</v>
      </c>
      <c r="B503" s="19" t="s">
        <v>2886</v>
      </c>
    </row>
    <row r="504" spans="1:2" ht="15.6" x14ac:dyDescent="0.3">
      <c r="A504" s="19" t="s">
        <v>1868</v>
      </c>
      <c r="B504" s="19" t="s">
        <v>2887</v>
      </c>
    </row>
    <row r="505" spans="1:2" ht="15.6" x14ac:dyDescent="0.3">
      <c r="A505" s="19" t="s">
        <v>1867</v>
      </c>
      <c r="B505" s="19" t="s">
        <v>2888</v>
      </c>
    </row>
    <row r="506" spans="1:2" ht="15.6" x14ac:dyDescent="0.3">
      <c r="A506" s="19" t="s">
        <v>1866</v>
      </c>
      <c r="B506" s="19" t="s">
        <v>2889</v>
      </c>
    </row>
    <row r="507" spans="1:2" ht="15.6" x14ac:dyDescent="0.3">
      <c r="A507" s="19" t="s">
        <v>1865</v>
      </c>
      <c r="B507" s="19" t="s">
        <v>2890</v>
      </c>
    </row>
    <row r="508" spans="1:2" ht="15.6" x14ac:dyDescent="0.3">
      <c r="A508" s="19" t="s">
        <v>1864</v>
      </c>
      <c r="B508" s="19" t="s">
        <v>2891</v>
      </c>
    </row>
    <row r="509" spans="1:2" ht="15.6" x14ac:dyDescent="0.3">
      <c r="A509" s="19" t="s">
        <v>1863</v>
      </c>
      <c r="B509" s="19" t="s">
        <v>2892</v>
      </c>
    </row>
    <row r="510" spans="1:2" ht="15.6" x14ac:dyDescent="0.3">
      <c r="A510" s="19" t="s">
        <v>1862</v>
      </c>
      <c r="B510" s="19" t="s">
        <v>2893</v>
      </c>
    </row>
    <row r="511" spans="1:2" ht="15.6" x14ac:dyDescent="0.3">
      <c r="A511" s="19" t="s">
        <v>1861</v>
      </c>
      <c r="B511" s="19" t="s">
        <v>2894</v>
      </c>
    </row>
    <row r="512" spans="1:2" ht="15.6" x14ac:dyDescent="0.3">
      <c r="A512" s="19" t="s">
        <v>1860</v>
      </c>
      <c r="B512" s="19" t="s">
        <v>2895</v>
      </c>
    </row>
    <row r="513" spans="1:2" ht="15.6" x14ac:dyDescent="0.3">
      <c r="A513" s="19" t="s">
        <v>1859</v>
      </c>
      <c r="B513" s="19" t="s">
        <v>2896</v>
      </c>
    </row>
    <row r="514" spans="1:2" ht="15.6" x14ac:dyDescent="0.3">
      <c r="A514" s="19" t="s">
        <v>1858</v>
      </c>
      <c r="B514" s="19" t="s">
        <v>2897</v>
      </c>
    </row>
    <row r="515" spans="1:2" ht="15.6" x14ac:dyDescent="0.3">
      <c r="A515" s="19" t="s">
        <v>1857</v>
      </c>
      <c r="B515" s="19" t="s">
        <v>2898</v>
      </c>
    </row>
    <row r="516" spans="1:2" ht="15.6" x14ac:dyDescent="0.3">
      <c r="A516" s="19" t="s">
        <v>1856</v>
      </c>
      <c r="B516" s="19" t="s">
        <v>2899</v>
      </c>
    </row>
    <row r="517" spans="1:2" ht="15.6" x14ac:dyDescent="0.3">
      <c r="A517" s="19" t="s">
        <v>1855</v>
      </c>
      <c r="B517" s="19" t="s">
        <v>2900</v>
      </c>
    </row>
    <row r="518" spans="1:2" ht="15.6" x14ac:dyDescent="0.3">
      <c r="A518" s="19" t="s">
        <v>1854</v>
      </c>
      <c r="B518" s="19" t="s">
        <v>2901</v>
      </c>
    </row>
    <row r="519" spans="1:2" ht="15.6" x14ac:dyDescent="0.3">
      <c r="A519" s="19" t="s">
        <v>1853</v>
      </c>
      <c r="B519" s="19" t="s">
        <v>2902</v>
      </c>
    </row>
    <row r="520" spans="1:2" ht="15.6" x14ac:dyDescent="0.3">
      <c r="A520" s="19" t="s">
        <v>1852</v>
      </c>
      <c r="B520" s="19" t="s">
        <v>2903</v>
      </c>
    </row>
    <row r="521" spans="1:2" ht="15.6" x14ac:dyDescent="0.3">
      <c r="A521" s="19" t="s">
        <v>1851</v>
      </c>
      <c r="B521" s="19" t="s">
        <v>2904</v>
      </c>
    </row>
    <row r="522" spans="1:2" ht="15.6" x14ac:dyDescent="0.3">
      <c r="A522" s="19" t="s">
        <v>1850</v>
      </c>
      <c r="B522" s="19" t="s">
        <v>2905</v>
      </c>
    </row>
    <row r="523" spans="1:2" ht="15.6" x14ac:dyDescent="0.3">
      <c r="A523" s="19" t="s">
        <v>1849</v>
      </c>
      <c r="B523" s="19" t="s">
        <v>2906</v>
      </c>
    </row>
    <row r="524" spans="1:2" ht="15.6" x14ac:dyDescent="0.3">
      <c r="A524" s="19" t="s">
        <v>1848</v>
      </c>
      <c r="B524" s="19" t="s">
        <v>2907</v>
      </c>
    </row>
    <row r="525" spans="1:2" ht="15.6" x14ac:dyDescent="0.3">
      <c r="A525" s="19" t="s">
        <v>1847</v>
      </c>
      <c r="B525" s="19" t="s">
        <v>2908</v>
      </c>
    </row>
    <row r="526" spans="1:2" ht="15.6" x14ac:dyDescent="0.3">
      <c r="A526" s="19" t="s">
        <v>1846</v>
      </c>
      <c r="B526" s="19" t="s">
        <v>2909</v>
      </c>
    </row>
    <row r="527" spans="1:2" ht="15.6" x14ac:dyDescent="0.3">
      <c r="A527" s="19" t="s">
        <v>1845</v>
      </c>
      <c r="B527" s="19" t="s">
        <v>2910</v>
      </c>
    </row>
    <row r="528" spans="1:2" ht="15.6" x14ac:dyDescent="0.3">
      <c r="A528" s="19" t="s">
        <v>1844</v>
      </c>
      <c r="B528" s="19" t="s">
        <v>2911</v>
      </c>
    </row>
    <row r="529" spans="1:2" ht="15.6" x14ac:dyDescent="0.3">
      <c r="A529" s="19" t="s">
        <v>1843</v>
      </c>
      <c r="B529" s="19" t="s">
        <v>2912</v>
      </c>
    </row>
    <row r="530" spans="1:2" ht="15.6" x14ac:dyDescent="0.3">
      <c r="A530" s="19" t="s">
        <v>1842</v>
      </c>
      <c r="B530" s="19" t="s">
        <v>2913</v>
      </c>
    </row>
    <row r="531" spans="1:2" ht="15.6" x14ac:dyDescent="0.3">
      <c r="A531" s="19" t="s">
        <v>1841</v>
      </c>
      <c r="B531" s="19" t="s">
        <v>2914</v>
      </c>
    </row>
    <row r="532" spans="1:2" ht="15.6" x14ac:dyDescent="0.3">
      <c r="A532" s="19" t="s">
        <v>1840</v>
      </c>
      <c r="B532" s="19" t="s">
        <v>2915</v>
      </c>
    </row>
    <row r="533" spans="1:2" ht="15.6" x14ac:dyDescent="0.3">
      <c r="A533" s="19" t="s">
        <v>1839</v>
      </c>
      <c r="B533" s="19" t="s">
        <v>2916</v>
      </c>
    </row>
    <row r="534" spans="1:2" ht="15.6" x14ac:dyDescent="0.3">
      <c r="A534" s="19" t="s">
        <v>1838</v>
      </c>
      <c r="B534" s="19" t="s">
        <v>2917</v>
      </c>
    </row>
    <row r="535" spans="1:2" ht="15.6" x14ac:dyDescent="0.3">
      <c r="A535" s="19" t="s">
        <v>1837</v>
      </c>
      <c r="B535" s="19" t="s">
        <v>2918</v>
      </c>
    </row>
    <row r="536" spans="1:2" ht="15.6" x14ac:dyDescent="0.3">
      <c r="A536" s="19" t="s">
        <v>1836</v>
      </c>
      <c r="B536" s="19" t="s">
        <v>2919</v>
      </c>
    </row>
    <row r="537" spans="1:2" ht="15.6" x14ac:dyDescent="0.3">
      <c r="A537" s="19" t="s">
        <v>1835</v>
      </c>
      <c r="B537" s="19" t="s">
        <v>2920</v>
      </c>
    </row>
    <row r="538" spans="1:2" ht="15.6" x14ac:dyDescent="0.3">
      <c r="A538" s="19" t="s">
        <v>1834</v>
      </c>
      <c r="B538" s="19" t="s">
        <v>2921</v>
      </c>
    </row>
    <row r="539" spans="1:2" ht="15.6" x14ac:dyDescent="0.3">
      <c r="A539" s="19" t="s">
        <v>1833</v>
      </c>
      <c r="B539" s="19" t="s">
        <v>2922</v>
      </c>
    </row>
    <row r="540" spans="1:2" ht="15.6" x14ac:dyDescent="0.3">
      <c r="A540" s="19" t="s">
        <v>1832</v>
      </c>
      <c r="B540" s="19" t="s">
        <v>2923</v>
      </c>
    </row>
    <row r="541" spans="1:2" ht="15.6" x14ac:dyDescent="0.3">
      <c r="A541" s="19" t="s">
        <v>1831</v>
      </c>
      <c r="B541" s="19" t="s">
        <v>2924</v>
      </c>
    </row>
    <row r="542" spans="1:2" ht="15.6" x14ac:dyDescent="0.3">
      <c r="A542" s="19" t="s">
        <v>1830</v>
      </c>
      <c r="B542" s="19" t="s">
        <v>2925</v>
      </c>
    </row>
    <row r="543" spans="1:2" ht="15.6" x14ac:dyDescent="0.3">
      <c r="A543" s="19" t="s">
        <v>1829</v>
      </c>
      <c r="B543" s="19" t="s">
        <v>2926</v>
      </c>
    </row>
    <row r="544" spans="1:2" ht="15.6" x14ac:dyDescent="0.3">
      <c r="A544" s="19" t="s">
        <v>1828</v>
      </c>
      <c r="B544" s="19" t="s">
        <v>2927</v>
      </c>
    </row>
    <row r="545" spans="1:2" ht="15.6" x14ac:dyDescent="0.3">
      <c r="A545" s="19" t="s">
        <v>1827</v>
      </c>
      <c r="B545" s="19" t="s">
        <v>2928</v>
      </c>
    </row>
    <row r="546" spans="1:2" ht="15.6" x14ac:dyDescent="0.3">
      <c r="A546" s="19" t="s">
        <v>1826</v>
      </c>
      <c r="B546" s="19" t="s">
        <v>2929</v>
      </c>
    </row>
    <row r="547" spans="1:2" ht="15.6" x14ac:dyDescent="0.3">
      <c r="A547" s="19" t="s">
        <v>1825</v>
      </c>
      <c r="B547" s="19" t="s">
        <v>2930</v>
      </c>
    </row>
    <row r="548" spans="1:2" ht="15.6" x14ac:dyDescent="0.3">
      <c r="A548" s="19" t="s">
        <v>1824</v>
      </c>
      <c r="B548" s="19" t="s">
        <v>2931</v>
      </c>
    </row>
    <row r="549" spans="1:2" ht="15.6" x14ac:dyDescent="0.3">
      <c r="A549" s="19" t="s">
        <v>1823</v>
      </c>
      <c r="B549" s="19" t="s">
        <v>2932</v>
      </c>
    </row>
    <row r="550" spans="1:2" ht="15.6" x14ac:dyDescent="0.3">
      <c r="A550" s="19" t="s">
        <v>1822</v>
      </c>
      <c r="B550" s="19" t="s">
        <v>2933</v>
      </c>
    </row>
    <row r="551" spans="1:2" ht="15.6" x14ac:dyDescent="0.3">
      <c r="A551" s="19" t="s">
        <v>1821</v>
      </c>
      <c r="B551" s="19" t="s">
        <v>2934</v>
      </c>
    </row>
    <row r="552" spans="1:2" ht="15.6" x14ac:dyDescent="0.3">
      <c r="A552" s="19" t="s">
        <v>1820</v>
      </c>
      <c r="B552" s="19" t="s">
        <v>2935</v>
      </c>
    </row>
    <row r="553" spans="1:2" ht="15.6" x14ac:dyDescent="0.3">
      <c r="A553" s="19" t="s">
        <v>1819</v>
      </c>
      <c r="B553" s="19" t="s">
        <v>2936</v>
      </c>
    </row>
    <row r="554" spans="1:2" ht="15.6" x14ac:dyDescent="0.3">
      <c r="A554" s="19" t="s">
        <v>1818</v>
      </c>
      <c r="B554" s="19" t="s">
        <v>2937</v>
      </c>
    </row>
    <row r="555" spans="1:2" ht="15.6" x14ac:dyDescent="0.3">
      <c r="A555" s="19" t="s">
        <v>1817</v>
      </c>
      <c r="B555" s="19" t="s">
        <v>2938</v>
      </c>
    </row>
    <row r="556" spans="1:2" ht="15.6" x14ac:dyDescent="0.3">
      <c r="A556" s="19" t="s">
        <v>1816</v>
      </c>
      <c r="B556" s="19" t="s">
        <v>2939</v>
      </c>
    </row>
    <row r="557" spans="1:2" ht="15.6" x14ac:dyDescent="0.3">
      <c r="A557" s="19" t="s">
        <v>1815</v>
      </c>
      <c r="B557" s="19" t="s">
        <v>2940</v>
      </c>
    </row>
    <row r="558" spans="1:2" ht="15.6" x14ac:dyDescent="0.3">
      <c r="A558" s="19" t="s">
        <v>1814</v>
      </c>
      <c r="B558" s="19" t="s">
        <v>2941</v>
      </c>
    </row>
    <row r="559" spans="1:2" ht="15.6" x14ac:dyDescent="0.3">
      <c r="A559" s="19" t="s">
        <v>1813</v>
      </c>
      <c r="B559" s="19" t="s">
        <v>2942</v>
      </c>
    </row>
    <row r="560" spans="1:2" ht="15.6" x14ac:dyDescent="0.3">
      <c r="A560" s="19" t="s">
        <v>1812</v>
      </c>
      <c r="B560" s="19" t="s">
        <v>2943</v>
      </c>
    </row>
    <row r="561" spans="1:2" ht="15.6" x14ac:dyDescent="0.3">
      <c r="A561" s="19" t="s">
        <v>1811</v>
      </c>
      <c r="B561" s="19" t="s">
        <v>2944</v>
      </c>
    </row>
    <row r="562" spans="1:2" ht="15.6" x14ac:dyDescent="0.3">
      <c r="A562" s="19" t="s">
        <v>1810</v>
      </c>
      <c r="B562" s="19" t="s">
        <v>2945</v>
      </c>
    </row>
    <row r="563" spans="1:2" ht="15.6" x14ac:dyDescent="0.3">
      <c r="A563" s="19" t="s">
        <v>1809</v>
      </c>
      <c r="B563" s="19" t="s">
        <v>2946</v>
      </c>
    </row>
    <row r="564" spans="1:2" ht="15.6" x14ac:dyDescent="0.3">
      <c r="A564" s="19" t="s">
        <v>1808</v>
      </c>
      <c r="B564" s="19" t="s">
        <v>2947</v>
      </c>
    </row>
    <row r="565" spans="1:2" ht="15.6" x14ac:dyDescent="0.3">
      <c r="A565" s="19" t="s">
        <v>1807</v>
      </c>
      <c r="B565" s="19" t="s">
        <v>2948</v>
      </c>
    </row>
    <row r="566" spans="1:2" ht="15.6" x14ac:dyDescent="0.3">
      <c r="A566" s="19" t="s">
        <v>1806</v>
      </c>
      <c r="B566" s="19" t="s">
        <v>2949</v>
      </c>
    </row>
    <row r="567" spans="1:2" ht="15.6" x14ac:dyDescent="0.3">
      <c r="A567" s="19" t="s">
        <v>1805</v>
      </c>
      <c r="B567" s="19" t="s">
        <v>2950</v>
      </c>
    </row>
    <row r="568" spans="1:2" ht="15.6" x14ac:dyDescent="0.3">
      <c r="A568" s="19" t="s">
        <v>1804</v>
      </c>
      <c r="B568" s="19" t="s">
        <v>2951</v>
      </c>
    </row>
    <row r="569" spans="1:2" ht="15.6" x14ac:dyDescent="0.3">
      <c r="A569" s="19" t="s">
        <v>1803</v>
      </c>
      <c r="B569" s="19" t="s">
        <v>2952</v>
      </c>
    </row>
    <row r="570" spans="1:2" ht="15.6" x14ac:dyDescent="0.3">
      <c r="A570" s="19" t="s">
        <v>1802</v>
      </c>
      <c r="B570" s="19" t="s">
        <v>2953</v>
      </c>
    </row>
    <row r="571" spans="1:2" ht="15.6" x14ac:dyDescent="0.3">
      <c r="A571" s="19" t="s">
        <v>1801</v>
      </c>
      <c r="B571" s="19" t="s">
        <v>2954</v>
      </c>
    </row>
    <row r="572" spans="1:2" ht="15.6" x14ac:dyDescent="0.3">
      <c r="A572" s="19" t="s">
        <v>1800</v>
      </c>
      <c r="B572" s="19" t="s">
        <v>2955</v>
      </c>
    </row>
    <row r="573" spans="1:2" ht="15.6" x14ac:dyDescent="0.3">
      <c r="A573" s="19" t="s">
        <v>1799</v>
      </c>
      <c r="B573" s="19" t="s">
        <v>2956</v>
      </c>
    </row>
    <row r="574" spans="1:2" ht="15.6" x14ac:dyDescent="0.3">
      <c r="A574" s="19" t="s">
        <v>1798</v>
      </c>
      <c r="B574" s="19" t="s">
        <v>2957</v>
      </c>
    </row>
    <row r="575" spans="1:2" ht="15.6" x14ac:dyDescent="0.3">
      <c r="A575" s="19" t="s">
        <v>1797</v>
      </c>
      <c r="B575" s="19" t="s">
        <v>2958</v>
      </c>
    </row>
    <row r="576" spans="1:2" ht="15.6" x14ac:dyDescent="0.3">
      <c r="A576" s="19" t="s">
        <v>1796</v>
      </c>
      <c r="B576" s="19" t="s">
        <v>2959</v>
      </c>
    </row>
    <row r="577" spans="1:2" ht="15.6" x14ac:dyDescent="0.3">
      <c r="A577" s="19" t="s">
        <v>1795</v>
      </c>
      <c r="B577" s="19" t="s">
        <v>2960</v>
      </c>
    </row>
    <row r="578" spans="1:2" ht="15.6" x14ac:dyDescent="0.3">
      <c r="A578" s="19" t="s">
        <v>1794</v>
      </c>
      <c r="B578" s="19" t="s">
        <v>2961</v>
      </c>
    </row>
    <row r="579" spans="1:2" ht="15.6" x14ac:dyDescent="0.3">
      <c r="A579" s="19" t="s">
        <v>1793</v>
      </c>
      <c r="B579" s="19" t="s">
        <v>2962</v>
      </c>
    </row>
    <row r="580" spans="1:2" ht="15.6" x14ac:dyDescent="0.3">
      <c r="A580" s="19" t="s">
        <v>1792</v>
      </c>
      <c r="B580" s="19" t="s">
        <v>2963</v>
      </c>
    </row>
    <row r="581" spans="1:2" ht="15.6" x14ac:dyDescent="0.3">
      <c r="A581" s="19" t="s">
        <v>1791</v>
      </c>
      <c r="B581" s="19" t="s">
        <v>2964</v>
      </c>
    </row>
    <row r="582" spans="1:2" ht="15.6" x14ac:dyDescent="0.3">
      <c r="A582" s="19" t="s">
        <v>1790</v>
      </c>
      <c r="B582" s="19" t="s">
        <v>2965</v>
      </c>
    </row>
    <row r="583" spans="1:2" ht="15.6" x14ac:dyDescent="0.3">
      <c r="A583" s="19" t="s">
        <v>1789</v>
      </c>
      <c r="B583" s="19" t="s">
        <v>2966</v>
      </c>
    </row>
    <row r="584" spans="1:2" ht="15.6" x14ac:dyDescent="0.3">
      <c r="A584" s="19" t="s">
        <v>1788</v>
      </c>
      <c r="B584" s="19" t="s">
        <v>2967</v>
      </c>
    </row>
    <row r="585" spans="1:2" ht="15.6" x14ac:dyDescent="0.3">
      <c r="A585" s="19" t="s">
        <v>1787</v>
      </c>
      <c r="B585" s="19" t="s">
        <v>2968</v>
      </c>
    </row>
    <row r="586" spans="1:2" ht="15.6" x14ac:dyDescent="0.3">
      <c r="A586" s="19" t="s">
        <v>1786</v>
      </c>
      <c r="B586" s="19" t="s">
        <v>2969</v>
      </c>
    </row>
    <row r="587" spans="1:2" ht="15.6" x14ac:dyDescent="0.3">
      <c r="A587" s="19" t="s">
        <v>1785</v>
      </c>
      <c r="B587" s="19" t="s">
        <v>2970</v>
      </c>
    </row>
    <row r="588" spans="1:2" ht="15.6" x14ac:dyDescent="0.3">
      <c r="A588" s="19" t="s">
        <v>1784</v>
      </c>
      <c r="B588" s="19" t="s">
        <v>2971</v>
      </c>
    </row>
    <row r="589" spans="1:2" ht="15.6" x14ac:dyDescent="0.3">
      <c r="A589" s="19" t="s">
        <v>1783</v>
      </c>
      <c r="B589" s="19" t="s">
        <v>2972</v>
      </c>
    </row>
    <row r="590" spans="1:2" ht="15.6" x14ac:dyDescent="0.3">
      <c r="A590" s="19" t="s">
        <v>1782</v>
      </c>
      <c r="B590" s="19" t="s">
        <v>2973</v>
      </c>
    </row>
    <row r="591" spans="1:2" ht="15.6" x14ac:dyDescent="0.3">
      <c r="A591" s="19" t="s">
        <v>1781</v>
      </c>
      <c r="B591" s="19" t="s">
        <v>2974</v>
      </c>
    </row>
    <row r="592" spans="1:2" ht="15.6" x14ac:dyDescent="0.3">
      <c r="A592" s="19" t="s">
        <v>1780</v>
      </c>
      <c r="B592" s="19" t="s">
        <v>2975</v>
      </c>
    </row>
    <row r="593" spans="1:2" ht="15.6" x14ac:dyDescent="0.3">
      <c r="A593" s="19" t="s">
        <v>1779</v>
      </c>
      <c r="B593" s="19" t="s">
        <v>2976</v>
      </c>
    </row>
    <row r="594" spans="1:2" ht="15.6" x14ac:dyDescent="0.3">
      <c r="A594" s="19" t="s">
        <v>1778</v>
      </c>
      <c r="B594" s="19" t="s">
        <v>2977</v>
      </c>
    </row>
    <row r="595" spans="1:2" ht="15.6" x14ac:dyDescent="0.3">
      <c r="A595" s="19" t="s">
        <v>1777</v>
      </c>
      <c r="B595" s="19" t="s">
        <v>2978</v>
      </c>
    </row>
    <row r="596" spans="1:2" ht="15.6" x14ac:dyDescent="0.3">
      <c r="A596" s="19" t="s">
        <v>1776</v>
      </c>
      <c r="B596" s="19" t="s">
        <v>2979</v>
      </c>
    </row>
    <row r="597" spans="1:2" ht="15.6" x14ac:dyDescent="0.3">
      <c r="A597" s="19" t="s">
        <v>1775</v>
      </c>
      <c r="B597" s="19" t="s">
        <v>2980</v>
      </c>
    </row>
    <row r="598" spans="1:2" ht="15.6" x14ac:dyDescent="0.3">
      <c r="A598" s="19" t="s">
        <v>1774</v>
      </c>
      <c r="B598" s="19" t="s">
        <v>2981</v>
      </c>
    </row>
    <row r="599" spans="1:2" ht="15.6" x14ac:dyDescent="0.3">
      <c r="A599" s="19" t="s">
        <v>1773</v>
      </c>
      <c r="B599" s="19" t="s">
        <v>2982</v>
      </c>
    </row>
    <row r="600" spans="1:2" ht="15.6" x14ac:dyDescent="0.3">
      <c r="A600" s="19" t="s">
        <v>1772</v>
      </c>
      <c r="B600" s="19" t="s">
        <v>2983</v>
      </c>
    </row>
    <row r="601" spans="1:2" ht="15.6" x14ac:dyDescent="0.3">
      <c r="A601" s="19" t="s">
        <v>1771</v>
      </c>
      <c r="B601" s="19" t="s">
        <v>2984</v>
      </c>
    </row>
    <row r="602" spans="1:2" ht="15.6" x14ac:dyDescent="0.3">
      <c r="A602" s="19" t="s">
        <v>1770</v>
      </c>
      <c r="B602" s="19" t="s">
        <v>2985</v>
      </c>
    </row>
    <row r="603" spans="1:2" ht="15.6" x14ac:dyDescent="0.3">
      <c r="A603" s="19" t="s">
        <v>1769</v>
      </c>
      <c r="B603" s="19" t="s">
        <v>2986</v>
      </c>
    </row>
    <row r="604" spans="1:2" ht="15.6" x14ac:dyDescent="0.3">
      <c r="A604" s="19" t="s">
        <v>1768</v>
      </c>
      <c r="B604" s="19" t="s">
        <v>2987</v>
      </c>
    </row>
    <row r="605" spans="1:2" ht="15.6" x14ac:dyDescent="0.3">
      <c r="A605" s="19" t="s">
        <v>1767</v>
      </c>
      <c r="B605" s="19" t="s">
        <v>2988</v>
      </c>
    </row>
    <row r="606" spans="1:2" ht="15.6" x14ac:dyDescent="0.3">
      <c r="A606" s="19" t="s">
        <v>1766</v>
      </c>
      <c r="B606" s="19" t="s">
        <v>2989</v>
      </c>
    </row>
    <row r="607" spans="1:2" ht="15.6" x14ac:dyDescent="0.3">
      <c r="A607" s="19" t="s">
        <v>1765</v>
      </c>
      <c r="B607" s="19" t="s">
        <v>2990</v>
      </c>
    </row>
    <row r="608" spans="1:2" ht="15.6" x14ac:dyDescent="0.3">
      <c r="A608" s="19" t="s">
        <v>1764</v>
      </c>
      <c r="B608" s="19" t="s">
        <v>2991</v>
      </c>
    </row>
    <row r="609" spans="1:2" ht="15.6" x14ac:dyDescent="0.3">
      <c r="A609" s="19" t="s">
        <v>1763</v>
      </c>
      <c r="B609" s="19" t="s">
        <v>2992</v>
      </c>
    </row>
    <row r="610" spans="1:2" ht="15.6" x14ac:dyDescent="0.3">
      <c r="A610" s="19" t="s">
        <v>1762</v>
      </c>
      <c r="B610" s="19" t="s">
        <v>2993</v>
      </c>
    </row>
    <row r="611" spans="1:2" ht="15.6" x14ac:dyDescent="0.3">
      <c r="A611" s="19" t="s">
        <v>1761</v>
      </c>
      <c r="B611" s="19" t="s">
        <v>2994</v>
      </c>
    </row>
    <row r="612" spans="1:2" ht="15.6" x14ac:dyDescent="0.3">
      <c r="A612" s="19" t="s">
        <v>1760</v>
      </c>
      <c r="B612" s="19" t="s">
        <v>2995</v>
      </c>
    </row>
    <row r="613" spans="1:2" ht="15.6" x14ac:dyDescent="0.3">
      <c r="A613" s="19" t="s">
        <v>1759</v>
      </c>
      <c r="B613" s="19" t="s">
        <v>2996</v>
      </c>
    </row>
    <row r="614" spans="1:2" ht="15.6" x14ac:dyDescent="0.3">
      <c r="A614" s="19" t="s">
        <v>1758</v>
      </c>
      <c r="B614" s="19" t="s">
        <v>2997</v>
      </c>
    </row>
    <row r="615" spans="1:2" ht="15.6" x14ac:dyDescent="0.3">
      <c r="A615" s="19" t="s">
        <v>1757</v>
      </c>
      <c r="B615" s="19" t="s">
        <v>2998</v>
      </c>
    </row>
    <row r="616" spans="1:2" ht="15.6" x14ac:dyDescent="0.3">
      <c r="A616" s="19" t="s">
        <v>1756</v>
      </c>
      <c r="B616" s="19" t="s">
        <v>2999</v>
      </c>
    </row>
    <row r="617" spans="1:2" ht="15.6" x14ac:dyDescent="0.3">
      <c r="A617" s="19" t="s">
        <v>1755</v>
      </c>
      <c r="B617" s="19" t="s">
        <v>3000</v>
      </c>
    </row>
    <row r="618" spans="1:2" ht="15.6" x14ac:dyDescent="0.3">
      <c r="A618" s="19" t="s">
        <v>1754</v>
      </c>
      <c r="B618" s="19" t="s">
        <v>3001</v>
      </c>
    </row>
    <row r="619" spans="1:2" ht="15.6" x14ac:dyDescent="0.3">
      <c r="A619" s="19" t="s">
        <v>1753</v>
      </c>
      <c r="B619" s="19" t="s">
        <v>3002</v>
      </c>
    </row>
    <row r="620" spans="1:2" ht="15.6" x14ac:dyDescent="0.3">
      <c r="A620" s="19" t="s">
        <v>1752</v>
      </c>
      <c r="B620" s="19" t="s">
        <v>3003</v>
      </c>
    </row>
    <row r="621" spans="1:2" ht="15.6" x14ac:dyDescent="0.3">
      <c r="A621" s="19" t="s">
        <v>1751</v>
      </c>
      <c r="B621" s="19" t="s">
        <v>3004</v>
      </c>
    </row>
    <row r="622" spans="1:2" ht="15.6" x14ac:dyDescent="0.3">
      <c r="A622" s="19" t="s">
        <v>1750</v>
      </c>
      <c r="B622" s="19" t="s">
        <v>3005</v>
      </c>
    </row>
    <row r="623" spans="1:2" ht="15.6" x14ac:dyDescent="0.3">
      <c r="A623" s="19" t="s">
        <v>1749</v>
      </c>
      <c r="B623" s="19" t="s">
        <v>3006</v>
      </c>
    </row>
    <row r="624" spans="1:2" ht="15.6" x14ac:dyDescent="0.3">
      <c r="A624" s="19" t="s">
        <v>1748</v>
      </c>
      <c r="B624" s="19" t="s">
        <v>3007</v>
      </c>
    </row>
    <row r="625" spans="1:2" ht="15.6" x14ac:dyDescent="0.3">
      <c r="A625" s="19" t="s">
        <v>1747</v>
      </c>
      <c r="B625" s="19" t="s">
        <v>3008</v>
      </c>
    </row>
    <row r="626" spans="1:2" ht="15.6" x14ac:dyDescent="0.3">
      <c r="A626" s="19" t="s">
        <v>1746</v>
      </c>
      <c r="B626" s="19" t="s">
        <v>3009</v>
      </c>
    </row>
    <row r="627" spans="1:2" ht="15.6" x14ac:dyDescent="0.3">
      <c r="A627" s="19" t="s">
        <v>1745</v>
      </c>
      <c r="B627" s="19" t="s">
        <v>3010</v>
      </c>
    </row>
    <row r="628" spans="1:2" ht="15.6" x14ac:dyDescent="0.3">
      <c r="A628" s="19" t="s">
        <v>1744</v>
      </c>
      <c r="B628" s="19" t="s">
        <v>3011</v>
      </c>
    </row>
    <row r="629" spans="1:2" ht="15.6" x14ac:dyDescent="0.3">
      <c r="A629" s="19" t="s">
        <v>1743</v>
      </c>
      <c r="B629" s="19" t="s">
        <v>3012</v>
      </c>
    </row>
    <row r="630" spans="1:2" ht="15.6" x14ac:dyDescent="0.3">
      <c r="A630" s="19" t="s">
        <v>1742</v>
      </c>
      <c r="B630" s="19" t="s">
        <v>3013</v>
      </c>
    </row>
    <row r="631" spans="1:2" ht="15.6" x14ac:dyDescent="0.3">
      <c r="A631" s="19" t="s">
        <v>1741</v>
      </c>
      <c r="B631" s="19" t="s">
        <v>3014</v>
      </c>
    </row>
    <row r="632" spans="1:2" ht="15.6" x14ac:dyDescent="0.3">
      <c r="A632" s="19" t="s">
        <v>1740</v>
      </c>
      <c r="B632" s="19" t="s">
        <v>3015</v>
      </c>
    </row>
    <row r="633" spans="1:2" ht="15.6" x14ac:dyDescent="0.3">
      <c r="A633" s="19" t="s">
        <v>1739</v>
      </c>
      <c r="B633" s="19" t="s">
        <v>3016</v>
      </c>
    </row>
    <row r="634" spans="1:2" ht="15.6" x14ac:dyDescent="0.3">
      <c r="A634" s="19" t="s">
        <v>1738</v>
      </c>
      <c r="B634" s="19" t="s">
        <v>3017</v>
      </c>
    </row>
    <row r="635" spans="1:2" ht="15.6" x14ac:dyDescent="0.3">
      <c r="A635" s="19" t="s">
        <v>1737</v>
      </c>
      <c r="B635" s="19" t="s">
        <v>3018</v>
      </c>
    </row>
    <row r="636" spans="1:2" ht="15.6" x14ac:dyDescent="0.3">
      <c r="A636" s="19" t="s">
        <v>1736</v>
      </c>
      <c r="B636" s="19" t="s">
        <v>3019</v>
      </c>
    </row>
    <row r="637" spans="1:2" ht="15.6" x14ac:dyDescent="0.3">
      <c r="A637" s="19" t="s">
        <v>1735</v>
      </c>
      <c r="B637" s="19" t="s">
        <v>3020</v>
      </c>
    </row>
    <row r="638" spans="1:2" ht="15.6" x14ac:dyDescent="0.3">
      <c r="A638" s="19" t="s">
        <v>1734</v>
      </c>
      <c r="B638" s="19" t="s">
        <v>3021</v>
      </c>
    </row>
    <row r="639" spans="1:2" ht="15.6" x14ac:dyDescent="0.3">
      <c r="A639" s="19" t="s">
        <v>1733</v>
      </c>
      <c r="B639" s="19" t="s">
        <v>3022</v>
      </c>
    </row>
    <row r="640" spans="1:2" ht="15.6" x14ac:dyDescent="0.3">
      <c r="A640" s="19" t="s">
        <v>1732</v>
      </c>
      <c r="B640" s="19" t="s">
        <v>3023</v>
      </c>
    </row>
    <row r="641" spans="1:2" ht="15.6" x14ac:dyDescent="0.3">
      <c r="A641" s="19" t="s">
        <v>1731</v>
      </c>
      <c r="B641" s="19" t="s">
        <v>3024</v>
      </c>
    </row>
    <row r="642" spans="1:2" ht="15.6" x14ac:dyDescent="0.3">
      <c r="A642" s="19" t="s">
        <v>1730</v>
      </c>
      <c r="B642" s="19" t="s">
        <v>3025</v>
      </c>
    </row>
    <row r="643" spans="1:2" ht="15.6" x14ac:dyDescent="0.3">
      <c r="A643" s="19" t="s">
        <v>1729</v>
      </c>
      <c r="B643" s="19" t="s">
        <v>3026</v>
      </c>
    </row>
    <row r="644" spans="1:2" ht="15.6" x14ac:dyDescent="0.3">
      <c r="A644" s="19" t="s">
        <v>1728</v>
      </c>
      <c r="B644" s="19" t="s">
        <v>3027</v>
      </c>
    </row>
    <row r="645" spans="1:2" ht="15.6" x14ac:dyDescent="0.3">
      <c r="A645" s="19" t="s">
        <v>1727</v>
      </c>
      <c r="B645" s="19" t="s">
        <v>3028</v>
      </c>
    </row>
    <row r="646" spans="1:2" ht="15.6" x14ac:dyDescent="0.3">
      <c r="A646" s="19" t="s">
        <v>1726</v>
      </c>
      <c r="B646" s="19" t="s">
        <v>3029</v>
      </c>
    </row>
    <row r="647" spans="1:2" ht="15.6" x14ac:dyDescent="0.3">
      <c r="A647" s="19" t="s">
        <v>1725</v>
      </c>
      <c r="B647" s="19" t="s">
        <v>3030</v>
      </c>
    </row>
    <row r="648" spans="1:2" ht="15.6" x14ac:dyDescent="0.3">
      <c r="A648" s="19" t="s">
        <v>1724</v>
      </c>
      <c r="B648" s="19" t="s">
        <v>3031</v>
      </c>
    </row>
    <row r="649" spans="1:2" ht="15.6" x14ac:dyDescent="0.3">
      <c r="A649" s="19" t="s">
        <v>1723</v>
      </c>
      <c r="B649" s="19" t="s">
        <v>3032</v>
      </c>
    </row>
    <row r="650" spans="1:2" ht="15.6" x14ac:dyDescent="0.3">
      <c r="A650" s="19" t="s">
        <v>1722</v>
      </c>
      <c r="B650" s="19" t="s">
        <v>3033</v>
      </c>
    </row>
    <row r="651" spans="1:2" ht="15.6" x14ac:dyDescent="0.3">
      <c r="A651" s="19" t="s">
        <v>1721</v>
      </c>
      <c r="B651" s="19" t="s">
        <v>3034</v>
      </c>
    </row>
    <row r="652" spans="1:2" ht="15.6" x14ac:dyDescent="0.3">
      <c r="A652" s="19" t="s">
        <v>1720</v>
      </c>
      <c r="B652" s="19" t="s">
        <v>3035</v>
      </c>
    </row>
    <row r="653" spans="1:2" ht="15.6" x14ac:dyDescent="0.3">
      <c r="A653" s="19" t="s">
        <v>1719</v>
      </c>
      <c r="B653" s="19" t="s">
        <v>3036</v>
      </c>
    </row>
    <row r="654" spans="1:2" ht="15.6" x14ac:dyDescent="0.3">
      <c r="A654" s="19" t="s">
        <v>1718</v>
      </c>
      <c r="B654" s="19" t="s">
        <v>3037</v>
      </c>
    </row>
    <row r="655" spans="1:2" ht="15.6" x14ac:dyDescent="0.3">
      <c r="A655" s="19" t="s">
        <v>1717</v>
      </c>
      <c r="B655" s="19" t="s">
        <v>3038</v>
      </c>
    </row>
    <row r="656" spans="1:2" ht="15.6" x14ac:dyDescent="0.3">
      <c r="A656" s="19" t="s">
        <v>1716</v>
      </c>
      <c r="B656" s="19" t="s">
        <v>3039</v>
      </c>
    </row>
    <row r="657" spans="1:2" ht="15.6" x14ac:dyDescent="0.3">
      <c r="A657" s="19" t="s">
        <v>1715</v>
      </c>
      <c r="B657" s="19" t="s">
        <v>3040</v>
      </c>
    </row>
    <row r="658" spans="1:2" ht="15.6" x14ac:dyDescent="0.3">
      <c r="A658" s="19" t="s">
        <v>1714</v>
      </c>
      <c r="B658" s="19" t="s">
        <v>3041</v>
      </c>
    </row>
    <row r="659" spans="1:2" ht="15.6" x14ac:dyDescent="0.3">
      <c r="A659" s="19" t="s">
        <v>1713</v>
      </c>
      <c r="B659" s="19" t="s">
        <v>3042</v>
      </c>
    </row>
    <row r="660" spans="1:2" ht="15.6" x14ac:dyDescent="0.3">
      <c r="A660" s="19" t="s">
        <v>1712</v>
      </c>
      <c r="B660" s="19" t="s">
        <v>3043</v>
      </c>
    </row>
    <row r="661" spans="1:2" ht="15.6" x14ac:dyDescent="0.3">
      <c r="A661" s="19" t="s">
        <v>1711</v>
      </c>
      <c r="B661" s="19" t="s">
        <v>3044</v>
      </c>
    </row>
    <row r="662" spans="1:2" ht="15.6" x14ac:dyDescent="0.3">
      <c r="A662" s="19" t="s">
        <v>1710</v>
      </c>
      <c r="B662" s="19" t="s">
        <v>3045</v>
      </c>
    </row>
    <row r="663" spans="1:2" ht="15.6" x14ac:dyDescent="0.3">
      <c r="A663" s="19" t="s">
        <v>1709</v>
      </c>
      <c r="B663" s="19" t="s">
        <v>3046</v>
      </c>
    </row>
    <row r="664" spans="1:2" ht="15.6" x14ac:dyDescent="0.3">
      <c r="A664" s="19" t="s">
        <v>1708</v>
      </c>
      <c r="B664" s="19" t="s">
        <v>3047</v>
      </c>
    </row>
    <row r="665" spans="1:2" ht="15.6" x14ac:dyDescent="0.3">
      <c r="A665" s="19" t="s">
        <v>1707</v>
      </c>
      <c r="B665" s="19" t="s">
        <v>3048</v>
      </c>
    </row>
    <row r="666" spans="1:2" ht="15.6" x14ac:dyDescent="0.3">
      <c r="A666" s="19" t="s">
        <v>1706</v>
      </c>
      <c r="B666" s="19" t="s">
        <v>3049</v>
      </c>
    </row>
    <row r="667" spans="1:2" ht="15.6" x14ac:dyDescent="0.3">
      <c r="A667" s="19" t="s">
        <v>1705</v>
      </c>
      <c r="B667" s="19" t="s">
        <v>3050</v>
      </c>
    </row>
    <row r="668" spans="1:2" ht="15.6" x14ac:dyDescent="0.3">
      <c r="A668" s="19" t="s">
        <v>1704</v>
      </c>
      <c r="B668" s="19" t="s">
        <v>3051</v>
      </c>
    </row>
    <row r="669" spans="1:2" ht="15.6" x14ac:dyDescent="0.3">
      <c r="A669" s="19" t="s">
        <v>1703</v>
      </c>
      <c r="B669" s="19" t="s">
        <v>3052</v>
      </c>
    </row>
    <row r="670" spans="1:2" ht="15.6" x14ac:dyDescent="0.3">
      <c r="A670" s="19" t="s">
        <v>1702</v>
      </c>
      <c r="B670" s="19" t="s">
        <v>3053</v>
      </c>
    </row>
    <row r="671" spans="1:2" ht="15.6" x14ac:dyDescent="0.3">
      <c r="A671" s="19" t="s">
        <v>1701</v>
      </c>
      <c r="B671" s="19" t="s">
        <v>3054</v>
      </c>
    </row>
    <row r="672" spans="1:2" ht="15.6" x14ac:dyDescent="0.3">
      <c r="A672" s="19" t="s">
        <v>1700</v>
      </c>
      <c r="B672" s="19" t="s">
        <v>3055</v>
      </c>
    </row>
    <row r="673" spans="1:2" ht="15.6" x14ac:dyDescent="0.3">
      <c r="A673" s="19" t="s">
        <v>1699</v>
      </c>
      <c r="B673" s="19" t="s">
        <v>3056</v>
      </c>
    </row>
    <row r="674" spans="1:2" ht="15.6" x14ac:dyDescent="0.3">
      <c r="A674" s="19" t="s">
        <v>1698</v>
      </c>
      <c r="B674" s="19" t="s">
        <v>3057</v>
      </c>
    </row>
    <row r="675" spans="1:2" ht="15.6" x14ac:dyDescent="0.3">
      <c r="A675" s="19" t="s">
        <v>1697</v>
      </c>
      <c r="B675" s="19" t="s">
        <v>3058</v>
      </c>
    </row>
    <row r="676" spans="1:2" ht="15.6" x14ac:dyDescent="0.3">
      <c r="A676" s="19" t="s">
        <v>1696</v>
      </c>
      <c r="B676" s="19" t="s">
        <v>3059</v>
      </c>
    </row>
    <row r="677" spans="1:2" ht="15.6" x14ac:dyDescent="0.3">
      <c r="A677" s="19" t="s">
        <v>1695</v>
      </c>
      <c r="B677" s="19" t="s">
        <v>3060</v>
      </c>
    </row>
    <row r="678" spans="1:2" ht="15.6" x14ac:dyDescent="0.3">
      <c r="A678" s="19" t="s">
        <v>1694</v>
      </c>
      <c r="B678" s="19" t="s">
        <v>3061</v>
      </c>
    </row>
    <row r="679" spans="1:2" ht="15.6" x14ac:dyDescent="0.3">
      <c r="A679" s="19" t="s">
        <v>1693</v>
      </c>
      <c r="B679" s="19" t="s">
        <v>3062</v>
      </c>
    </row>
    <row r="680" spans="1:2" ht="15.6" x14ac:dyDescent="0.3">
      <c r="A680" s="19" t="s">
        <v>1692</v>
      </c>
      <c r="B680" s="19" t="s">
        <v>3063</v>
      </c>
    </row>
    <row r="681" spans="1:2" ht="15.6" x14ac:dyDescent="0.3">
      <c r="A681" s="19" t="s">
        <v>1691</v>
      </c>
      <c r="B681" s="19" t="s">
        <v>3064</v>
      </c>
    </row>
    <row r="682" spans="1:2" ht="15.6" x14ac:dyDescent="0.3">
      <c r="A682" s="19" t="s">
        <v>1690</v>
      </c>
      <c r="B682" s="19" t="s">
        <v>3065</v>
      </c>
    </row>
    <row r="683" spans="1:2" ht="15.6" x14ac:dyDescent="0.3">
      <c r="A683" s="19" t="s">
        <v>1689</v>
      </c>
      <c r="B683" s="19" t="s">
        <v>3066</v>
      </c>
    </row>
    <row r="684" spans="1:2" ht="15.6" x14ac:dyDescent="0.3">
      <c r="A684" s="19" t="s">
        <v>1688</v>
      </c>
      <c r="B684" s="19" t="s">
        <v>3067</v>
      </c>
    </row>
    <row r="685" spans="1:2" ht="15.6" x14ac:dyDescent="0.3">
      <c r="A685" s="19" t="s">
        <v>1687</v>
      </c>
      <c r="B685" s="19" t="s">
        <v>3068</v>
      </c>
    </row>
    <row r="686" spans="1:2" ht="15.6" x14ac:dyDescent="0.3">
      <c r="A686" s="19" t="s">
        <v>1686</v>
      </c>
      <c r="B686" s="19" t="s">
        <v>3069</v>
      </c>
    </row>
    <row r="687" spans="1:2" ht="15.6" x14ac:dyDescent="0.3">
      <c r="A687" s="19" t="s">
        <v>1685</v>
      </c>
      <c r="B687" s="19" t="s">
        <v>3070</v>
      </c>
    </row>
    <row r="688" spans="1:2" ht="15.6" x14ac:dyDescent="0.3">
      <c r="A688" s="19" t="s">
        <v>1684</v>
      </c>
      <c r="B688" s="19" t="s">
        <v>3071</v>
      </c>
    </row>
    <row r="689" spans="1:2" ht="15.6" x14ac:dyDescent="0.3">
      <c r="A689" s="19" t="s">
        <v>1683</v>
      </c>
      <c r="B689" s="19" t="s">
        <v>3072</v>
      </c>
    </row>
    <row r="690" spans="1:2" ht="15.6" x14ac:dyDescent="0.3">
      <c r="A690" s="19" t="s">
        <v>1682</v>
      </c>
      <c r="B690" s="19" t="s">
        <v>3073</v>
      </c>
    </row>
    <row r="691" spans="1:2" ht="15.6" x14ac:dyDescent="0.3">
      <c r="A691" s="19" t="s">
        <v>1681</v>
      </c>
      <c r="B691" s="19" t="s">
        <v>3074</v>
      </c>
    </row>
    <row r="692" spans="1:2" ht="15.6" x14ac:dyDescent="0.3">
      <c r="A692" s="19" t="s">
        <v>1680</v>
      </c>
      <c r="B692" s="19" t="s">
        <v>3075</v>
      </c>
    </row>
    <row r="693" spans="1:2" ht="15.6" x14ac:dyDescent="0.3">
      <c r="A693" s="19" t="s">
        <v>1679</v>
      </c>
      <c r="B693" s="19" t="s">
        <v>3076</v>
      </c>
    </row>
    <row r="694" spans="1:2" ht="15.6" x14ac:dyDescent="0.3">
      <c r="A694" s="19" t="s">
        <v>1678</v>
      </c>
      <c r="B694" s="19" t="s">
        <v>3077</v>
      </c>
    </row>
    <row r="695" spans="1:2" ht="15.6" x14ac:dyDescent="0.3">
      <c r="A695" s="19" t="s">
        <v>1677</v>
      </c>
      <c r="B695" s="19" t="s">
        <v>3078</v>
      </c>
    </row>
    <row r="696" spans="1:2" ht="15.6" x14ac:dyDescent="0.3">
      <c r="A696" s="19" t="s">
        <v>1676</v>
      </c>
      <c r="B696" s="19" t="s">
        <v>3079</v>
      </c>
    </row>
    <row r="697" spans="1:2" ht="15.6" x14ac:dyDescent="0.3">
      <c r="A697" s="19" t="s">
        <v>1675</v>
      </c>
      <c r="B697" s="19" t="s">
        <v>3080</v>
      </c>
    </row>
    <row r="698" spans="1:2" ht="15.6" x14ac:dyDescent="0.3">
      <c r="A698" s="19" t="s">
        <v>1674</v>
      </c>
      <c r="B698" s="19" t="s">
        <v>3081</v>
      </c>
    </row>
    <row r="699" spans="1:2" ht="15.6" x14ac:dyDescent="0.3">
      <c r="A699" s="19" t="s">
        <v>1673</v>
      </c>
      <c r="B699" s="19" t="s">
        <v>3082</v>
      </c>
    </row>
    <row r="700" spans="1:2" ht="15.6" x14ac:dyDescent="0.3">
      <c r="A700" s="19" t="s">
        <v>1672</v>
      </c>
      <c r="B700" s="19" t="s">
        <v>3083</v>
      </c>
    </row>
    <row r="701" spans="1:2" ht="15.6" x14ac:dyDescent="0.3">
      <c r="A701" s="19" t="s">
        <v>1671</v>
      </c>
      <c r="B701" s="19" t="s">
        <v>3084</v>
      </c>
    </row>
    <row r="702" spans="1:2" ht="15.6" x14ac:dyDescent="0.3">
      <c r="A702" s="19" t="s">
        <v>1670</v>
      </c>
      <c r="B702" s="19" t="s">
        <v>3085</v>
      </c>
    </row>
    <row r="703" spans="1:2" ht="15.6" x14ac:dyDescent="0.3">
      <c r="A703" s="19" t="s">
        <v>1669</v>
      </c>
      <c r="B703" s="19" t="s">
        <v>3086</v>
      </c>
    </row>
    <row r="704" spans="1:2" ht="15.6" x14ac:dyDescent="0.3">
      <c r="A704" s="19" t="s">
        <v>1668</v>
      </c>
      <c r="B704" s="19" t="s">
        <v>3087</v>
      </c>
    </row>
    <row r="705" spans="1:2" ht="15.6" x14ac:dyDescent="0.3">
      <c r="A705" s="19" t="s">
        <v>1667</v>
      </c>
      <c r="B705" s="19" t="s">
        <v>3088</v>
      </c>
    </row>
    <row r="706" spans="1:2" ht="15.6" x14ac:dyDescent="0.3">
      <c r="A706" s="19" t="s">
        <v>1666</v>
      </c>
      <c r="B706" s="19" t="s">
        <v>3089</v>
      </c>
    </row>
    <row r="707" spans="1:2" ht="15.6" x14ac:dyDescent="0.3">
      <c r="A707" s="19" t="s">
        <v>1665</v>
      </c>
      <c r="B707" s="19" t="s">
        <v>3090</v>
      </c>
    </row>
    <row r="708" spans="1:2" ht="15.6" x14ac:dyDescent="0.3">
      <c r="A708" s="19" t="s">
        <v>1664</v>
      </c>
      <c r="B708" s="19" t="s">
        <v>3091</v>
      </c>
    </row>
    <row r="709" spans="1:2" ht="15.6" x14ac:dyDescent="0.3">
      <c r="A709" s="19" t="s">
        <v>1663</v>
      </c>
      <c r="B709" s="19" t="s">
        <v>3092</v>
      </c>
    </row>
    <row r="710" spans="1:2" ht="15.6" x14ac:dyDescent="0.3">
      <c r="A710" s="19" t="s">
        <v>1662</v>
      </c>
      <c r="B710" s="19" t="s">
        <v>3093</v>
      </c>
    </row>
    <row r="711" spans="1:2" ht="15.6" x14ac:dyDescent="0.3">
      <c r="A711" s="19" t="s">
        <v>1661</v>
      </c>
      <c r="B711" s="19" t="s">
        <v>3094</v>
      </c>
    </row>
    <row r="712" spans="1:2" ht="15.6" x14ac:dyDescent="0.3">
      <c r="A712" s="19" t="s">
        <v>1660</v>
      </c>
      <c r="B712" s="19" t="s">
        <v>3095</v>
      </c>
    </row>
    <row r="713" spans="1:2" ht="15.6" x14ac:dyDescent="0.3">
      <c r="A713" s="19" t="s">
        <v>1659</v>
      </c>
      <c r="B713" s="19" t="s">
        <v>3096</v>
      </c>
    </row>
    <row r="714" spans="1:2" ht="15.6" x14ac:dyDescent="0.3">
      <c r="A714" s="19" t="s">
        <v>1658</v>
      </c>
      <c r="B714" s="19" t="s">
        <v>3097</v>
      </c>
    </row>
    <row r="715" spans="1:2" ht="15.6" x14ac:dyDescent="0.3">
      <c r="A715" s="19" t="s">
        <v>1657</v>
      </c>
      <c r="B715" s="19" t="s">
        <v>3098</v>
      </c>
    </row>
    <row r="716" spans="1:2" ht="15.6" x14ac:dyDescent="0.3">
      <c r="A716" s="19" t="s">
        <v>1656</v>
      </c>
      <c r="B716" s="19" t="s">
        <v>3099</v>
      </c>
    </row>
    <row r="717" spans="1:2" ht="15.6" x14ac:dyDescent="0.3">
      <c r="A717" s="19" t="s">
        <v>1655</v>
      </c>
      <c r="B717" s="19" t="s">
        <v>3100</v>
      </c>
    </row>
    <row r="718" spans="1:2" ht="15.6" x14ac:dyDescent="0.3">
      <c r="A718" s="19" t="s">
        <v>1654</v>
      </c>
      <c r="B718" s="19" t="s">
        <v>3101</v>
      </c>
    </row>
    <row r="719" spans="1:2" ht="15.6" x14ac:dyDescent="0.3">
      <c r="A719" s="19" t="s">
        <v>1653</v>
      </c>
      <c r="B719" s="19" t="s">
        <v>3102</v>
      </c>
    </row>
    <row r="720" spans="1:2" ht="15.6" x14ac:dyDescent="0.3">
      <c r="A720" s="19" t="s">
        <v>1652</v>
      </c>
      <c r="B720" s="19" t="s">
        <v>3103</v>
      </c>
    </row>
    <row r="721" spans="1:2" ht="15.6" x14ac:dyDescent="0.3">
      <c r="A721" s="19" t="s">
        <v>1651</v>
      </c>
      <c r="B721" s="19" t="s">
        <v>3104</v>
      </c>
    </row>
    <row r="722" spans="1:2" ht="15.6" x14ac:dyDescent="0.3">
      <c r="A722" s="19" t="s">
        <v>1650</v>
      </c>
      <c r="B722" s="19" t="s">
        <v>3105</v>
      </c>
    </row>
    <row r="723" spans="1:2" ht="15.6" x14ac:dyDescent="0.3">
      <c r="A723" s="19" t="s">
        <v>1649</v>
      </c>
      <c r="B723" s="19" t="s">
        <v>3106</v>
      </c>
    </row>
    <row r="724" spans="1:2" ht="15.6" x14ac:dyDescent="0.3">
      <c r="A724" s="19" t="s">
        <v>1648</v>
      </c>
      <c r="B724" s="19" t="s">
        <v>3107</v>
      </c>
    </row>
    <row r="725" spans="1:2" ht="15.6" x14ac:dyDescent="0.3">
      <c r="A725" s="19" t="s">
        <v>1647</v>
      </c>
      <c r="B725" s="19" t="s">
        <v>3108</v>
      </c>
    </row>
    <row r="726" spans="1:2" ht="15.6" x14ac:dyDescent="0.3">
      <c r="A726" s="19" t="s">
        <v>1646</v>
      </c>
      <c r="B726" s="19" t="s">
        <v>3109</v>
      </c>
    </row>
    <row r="727" spans="1:2" ht="15.6" x14ac:dyDescent="0.3">
      <c r="A727" s="19" t="s">
        <v>1645</v>
      </c>
      <c r="B727" s="19" t="s">
        <v>3110</v>
      </c>
    </row>
    <row r="728" spans="1:2" ht="15.6" x14ac:dyDescent="0.3">
      <c r="A728" s="19" t="s">
        <v>1644</v>
      </c>
      <c r="B728" s="19" t="s">
        <v>3111</v>
      </c>
    </row>
    <row r="729" spans="1:2" ht="15.6" x14ac:dyDescent="0.3">
      <c r="A729" s="19" t="s">
        <v>1643</v>
      </c>
      <c r="B729" s="19" t="s">
        <v>3112</v>
      </c>
    </row>
    <row r="730" spans="1:2" ht="15.6" x14ac:dyDescent="0.3">
      <c r="A730" s="19" t="s">
        <v>1642</v>
      </c>
      <c r="B730" s="19" t="s">
        <v>3113</v>
      </c>
    </row>
    <row r="731" spans="1:2" ht="15.6" x14ac:dyDescent="0.3">
      <c r="A731" s="19" t="s">
        <v>1641</v>
      </c>
      <c r="B731" s="19" t="s">
        <v>3114</v>
      </c>
    </row>
    <row r="732" spans="1:2" ht="15.6" x14ac:dyDescent="0.3">
      <c r="A732" s="19" t="s">
        <v>1640</v>
      </c>
      <c r="B732" s="19" t="s">
        <v>3115</v>
      </c>
    </row>
    <row r="733" spans="1:2" ht="15.6" x14ac:dyDescent="0.3">
      <c r="A733" s="19" t="s">
        <v>1639</v>
      </c>
      <c r="B733" s="19" t="s">
        <v>3116</v>
      </c>
    </row>
    <row r="734" spans="1:2" ht="15.6" x14ac:dyDescent="0.3">
      <c r="A734" s="19" t="s">
        <v>1638</v>
      </c>
      <c r="B734" s="19" t="s">
        <v>3117</v>
      </c>
    </row>
    <row r="735" spans="1:2" ht="15.6" x14ac:dyDescent="0.3">
      <c r="A735" s="19" t="s">
        <v>1637</v>
      </c>
      <c r="B735" s="19" t="s">
        <v>3118</v>
      </c>
    </row>
    <row r="736" spans="1:2" ht="15.6" x14ac:dyDescent="0.3">
      <c r="A736" s="19" t="s">
        <v>1636</v>
      </c>
      <c r="B736" s="19" t="s">
        <v>3119</v>
      </c>
    </row>
    <row r="737" spans="1:2" ht="15.6" x14ac:dyDescent="0.3">
      <c r="A737" s="19" t="s">
        <v>1635</v>
      </c>
      <c r="B737" s="19" t="s">
        <v>3120</v>
      </c>
    </row>
    <row r="738" spans="1:2" ht="15.6" x14ac:dyDescent="0.3">
      <c r="A738" s="19" t="s">
        <v>1634</v>
      </c>
      <c r="B738" s="19" t="s">
        <v>3121</v>
      </c>
    </row>
    <row r="739" spans="1:2" ht="15.6" x14ac:dyDescent="0.3">
      <c r="A739" s="19" t="s">
        <v>1633</v>
      </c>
      <c r="B739" s="19" t="s">
        <v>3122</v>
      </c>
    </row>
    <row r="740" spans="1:2" ht="15.6" x14ac:dyDescent="0.3">
      <c r="A740" s="19" t="s">
        <v>1632</v>
      </c>
      <c r="B740" s="19" t="s">
        <v>3123</v>
      </c>
    </row>
    <row r="741" spans="1:2" ht="15.6" x14ac:dyDescent="0.3">
      <c r="A741" s="19" t="s">
        <v>1631</v>
      </c>
      <c r="B741" s="19" t="s">
        <v>3124</v>
      </c>
    </row>
    <row r="742" spans="1:2" ht="15.6" x14ac:dyDescent="0.3">
      <c r="A742" s="19" t="s">
        <v>1630</v>
      </c>
      <c r="B742" s="19" t="s">
        <v>3125</v>
      </c>
    </row>
    <row r="743" spans="1:2" ht="15.6" x14ac:dyDescent="0.3">
      <c r="A743" s="19" t="s">
        <v>1629</v>
      </c>
      <c r="B743" s="19" t="s">
        <v>3126</v>
      </c>
    </row>
    <row r="744" spans="1:2" ht="15.6" x14ac:dyDescent="0.3">
      <c r="A744" s="19" t="s">
        <v>1628</v>
      </c>
      <c r="B744" s="19" t="s">
        <v>3127</v>
      </c>
    </row>
    <row r="745" spans="1:2" ht="15.6" x14ac:dyDescent="0.3">
      <c r="A745" s="19" t="s">
        <v>1627</v>
      </c>
      <c r="B745" s="19" t="s">
        <v>3128</v>
      </c>
    </row>
    <row r="746" spans="1:2" ht="15.6" x14ac:dyDescent="0.3">
      <c r="A746" s="19" t="s">
        <v>1626</v>
      </c>
      <c r="B746" s="19" t="s">
        <v>3129</v>
      </c>
    </row>
    <row r="747" spans="1:2" ht="15.6" x14ac:dyDescent="0.3">
      <c r="A747" s="19" t="s">
        <v>1625</v>
      </c>
      <c r="B747" s="19" t="s">
        <v>3130</v>
      </c>
    </row>
    <row r="748" spans="1:2" ht="15.6" x14ac:dyDescent="0.3">
      <c r="A748" s="19" t="s">
        <v>1624</v>
      </c>
      <c r="B748" s="19" t="s">
        <v>3131</v>
      </c>
    </row>
    <row r="749" spans="1:2" ht="15.6" x14ac:dyDescent="0.3">
      <c r="A749" s="19" t="s">
        <v>1623</v>
      </c>
      <c r="B749" s="19" t="s">
        <v>3132</v>
      </c>
    </row>
    <row r="750" spans="1:2" ht="15.6" x14ac:dyDescent="0.3">
      <c r="A750" s="19" t="s">
        <v>1622</v>
      </c>
      <c r="B750" s="19" t="s">
        <v>3133</v>
      </c>
    </row>
    <row r="751" spans="1:2" ht="15.6" x14ac:dyDescent="0.3">
      <c r="A751" s="19" t="s">
        <v>1621</v>
      </c>
      <c r="B751" s="19" t="s">
        <v>3134</v>
      </c>
    </row>
    <row r="752" spans="1:2" ht="15.6" x14ac:dyDescent="0.3">
      <c r="A752" s="19" t="s">
        <v>1620</v>
      </c>
      <c r="B752" s="19" t="s">
        <v>3135</v>
      </c>
    </row>
    <row r="753" spans="1:2" ht="15.6" x14ac:dyDescent="0.3">
      <c r="A753" s="19" t="s">
        <v>1619</v>
      </c>
      <c r="B753" s="19" t="s">
        <v>3136</v>
      </c>
    </row>
    <row r="754" spans="1:2" ht="15.6" x14ac:dyDescent="0.3">
      <c r="A754" s="19" t="s">
        <v>1618</v>
      </c>
      <c r="B754" s="19" t="s">
        <v>3137</v>
      </c>
    </row>
    <row r="755" spans="1:2" ht="15.6" x14ac:dyDescent="0.3">
      <c r="A755" s="19" t="s">
        <v>1617</v>
      </c>
      <c r="B755" s="19" t="s">
        <v>3138</v>
      </c>
    </row>
    <row r="756" spans="1:2" ht="15.6" x14ac:dyDescent="0.3">
      <c r="A756" s="19" t="s">
        <v>1616</v>
      </c>
      <c r="B756" s="19" t="s">
        <v>3139</v>
      </c>
    </row>
    <row r="757" spans="1:2" ht="15.6" x14ac:dyDescent="0.3">
      <c r="A757" s="19" t="s">
        <v>1615</v>
      </c>
      <c r="B757" s="19" t="s">
        <v>3140</v>
      </c>
    </row>
    <row r="758" spans="1:2" ht="15.6" x14ac:dyDescent="0.3">
      <c r="A758" s="19" t="s">
        <v>1614</v>
      </c>
      <c r="B758" s="19" t="s">
        <v>3141</v>
      </c>
    </row>
    <row r="759" spans="1:2" ht="15.6" x14ac:dyDescent="0.3">
      <c r="A759" s="19" t="s">
        <v>1613</v>
      </c>
      <c r="B759" s="19" t="s">
        <v>3142</v>
      </c>
    </row>
    <row r="760" spans="1:2" ht="15.6" x14ac:dyDescent="0.3">
      <c r="A760" s="19" t="s">
        <v>1612</v>
      </c>
      <c r="B760" s="19" t="s">
        <v>3143</v>
      </c>
    </row>
    <row r="761" spans="1:2" ht="15.6" x14ac:dyDescent="0.3">
      <c r="A761" s="19" t="s">
        <v>1611</v>
      </c>
      <c r="B761" s="19" t="s">
        <v>3144</v>
      </c>
    </row>
    <row r="762" spans="1:2" ht="15.6" x14ac:dyDescent="0.3">
      <c r="A762" s="19" t="s">
        <v>1610</v>
      </c>
      <c r="B762" s="19" t="s">
        <v>3145</v>
      </c>
    </row>
    <row r="763" spans="1:2" ht="15.6" x14ac:dyDescent="0.3">
      <c r="A763" s="19" t="s">
        <v>1609</v>
      </c>
      <c r="B763" s="19" t="s">
        <v>3146</v>
      </c>
    </row>
    <row r="764" spans="1:2" ht="15.6" x14ac:dyDescent="0.3">
      <c r="A764" s="19" t="s">
        <v>1608</v>
      </c>
      <c r="B764" s="19" t="s">
        <v>3147</v>
      </c>
    </row>
    <row r="765" spans="1:2" ht="15.6" x14ac:dyDescent="0.3">
      <c r="A765" s="19" t="s">
        <v>1607</v>
      </c>
      <c r="B765" s="19" t="s">
        <v>3148</v>
      </c>
    </row>
    <row r="766" spans="1:2" ht="15.6" x14ac:dyDescent="0.3">
      <c r="A766" s="19" t="s">
        <v>1606</v>
      </c>
      <c r="B766" s="19" t="s">
        <v>3149</v>
      </c>
    </row>
    <row r="767" spans="1:2" ht="15.6" x14ac:dyDescent="0.3">
      <c r="A767" s="19" t="s">
        <v>1605</v>
      </c>
      <c r="B767" s="19" t="s">
        <v>3150</v>
      </c>
    </row>
    <row r="768" spans="1:2" ht="15.6" x14ac:dyDescent="0.3">
      <c r="A768" s="19" t="s">
        <v>1604</v>
      </c>
      <c r="B768" s="19" t="s">
        <v>3151</v>
      </c>
    </row>
    <row r="769" spans="1:2" ht="15.6" x14ac:dyDescent="0.3">
      <c r="A769" s="19" t="s">
        <v>1603</v>
      </c>
      <c r="B769" s="19" t="s">
        <v>3152</v>
      </c>
    </row>
    <row r="770" spans="1:2" ht="15.6" x14ac:dyDescent="0.3">
      <c r="A770" s="19" t="s">
        <v>1602</v>
      </c>
      <c r="B770" s="19" t="s">
        <v>3153</v>
      </c>
    </row>
    <row r="771" spans="1:2" ht="15.6" x14ac:dyDescent="0.3">
      <c r="A771" s="19" t="s">
        <v>1601</v>
      </c>
      <c r="B771" s="19" t="s">
        <v>3154</v>
      </c>
    </row>
    <row r="772" spans="1:2" ht="15.6" x14ac:dyDescent="0.3">
      <c r="A772" s="19" t="s">
        <v>1600</v>
      </c>
      <c r="B772" s="19" t="s">
        <v>3155</v>
      </c>
    </row>
    <row r="773" spans="1:2" ht="15.6" x14ac:dyDescent="0.3">
      <c r="A773" s="19" t="s">
        <v>1599</v>
      </c>
      <c r="B773" s="19" t="s">
        <v>3156</v>
      </c>
    </row>
    <row r="774" spans="1:2" ht="15.6" x14ac:dyDescent="0.3">
      <c r="A774" s="19" t="s">
        <v>1598</v>
      </c>
      <c r="B774" s="19" t="s">
        <v>3157</v>
      </c>
    </row>
    <row r="775" spans="1:2" ht="15.6" x14ac:dyDescent="0.3">
      <c r="A775" s="19" t="s">
        <v>1597</v>
      </c>
      <c r="B775" s="19" t="s">
        <v>3158</v>
      </c>
    </row>
    <row r="776" spans="1:2" ht="15.6" x14ac:dyDescent="0.3">
      <c r="A776" s="19" t="s">
        <v>1596</v>
      </c>
      <c r="B776" s="19" t="s">
        <v>3159</v>
      </c>
    </row>
    <row r="777" spans="1:2" ht="15.6" x14ac:dyDescent="0.3">
      <c r="A777" s="19" t="s">
        <v>1595</v>
      </c>
      <c r="B777" s="19" t="s">
        <v>3160</v>
      </c>
    </row>
    <row r="778" spans="1:2" ht="15.6" x14ac:dyDescent="0.3">
      <c r="A778" s="19" t="s">
        <v>1594</v>
      </c>
      <c r="B778" s="19" t="s">
        <v>3161</v>
      </c>
    </row>
    <row r="779" spans="1:2" ht="15.6" x14ac:dyDescent="0.3">
      <c r="A779" s="19" t="s">
        <v>1593</v>
      </c>
      <c r="B779" s="19" t="s">
        <v>3162</v>
      </c>
    </row>
    <row r="780" spans="1:2" ht="15.6" x14ac:dyDescent="0.3">
      <c r="A780" s="19" t="s">
        <v>1592</v>
      </c>
      <c r="B780" s="19" t="s">
        <v>3163</v>
      </c>
    </row>
    <row r="781" spans="1:2" ht="15.6" x14ac:dyDescent="0.3">
      <c r="A781" s="19" t="s">
        <v>1591</v>
      </c>
      <c r="B781" s="19" t="s">
        <v>3164</v>
      </c>
    </row>
    <row r="782" spans="1:2" ht="15.6" x14ac:dyDescent="0.3">
      <c r="A782" s="19" t="s">
        <v>1590</v>
      </c>
      <c r="B782" s="19" t="s">
        <v>3165</v>
      </c>
    </row>
    <row r="783" spans="1:2" ht="15.6" x14ac:dyDescent="0.3">
      <c r="A783" s="19" t="s">
        <v>1589</v>
      </c>
      <c r="B783" s="19" t="s">
        <v>3166</v>
      </c>
    </row>
    <row r="784" spans="1:2" ht="15.6" x14ac:dyDescent="0.3">
      <c r="A784" s="19" t="s">
        <v>1588</v>
      </c>
      <c r="B784" s="19" t="s">
        <v>3167</v>
      </c>
    </row>
    <row r="785" spans="1:2" ht="15.6" x14ac:dyDescent="0.3">
      <c r="A785" s="19" t="s">
        <v>1587</v>
      </c>
      <c r="B785" s="19" t="s">
        <v>3168</v>
      </c>
    </row>
    <row r="786" spans="1:2" ht="15.6" x14ac:dyDescent="0.3">
      <c r="A786" s="19" t="s">
        <v>1586</v>
      </c>
      <c r="B786" s="19" t="s">
        <v>3169</v>
      </c>
    </row>
    <row r="787" spans="1:2" ht="15.6" x14ac:dyDescent="0.3">
      <c r="A787" s="19" t="s">
        <v>1585</v>
      </c>
      <c r="B787" s="19" t="s">
        <v>3170</v>
      </c>
    </row>
    <row r="788" spans="1:2" ht="15.6" x14ac:dyDescent="0.3">
      <c r="A788" s="19" t="s">
        <v>1584</v>
      </c>
      <c r="B788" s="19" t="s">
        <v>3171</v>
      </c>
    </row>
    <row r="789" spans="1:2" ht="15.6" x14ac:dyDescent="0.3">
      <c r="A789" s="19" t="s">
        <v>1583</v>
      </c>
      <c r="B789" s="19" t="s">
        <v>3172</v>
      </c>
    </row>
    <row r="790" spans="1:2" ht="15.6" x14ac:dyDescent="0.3">
      <c r="A790" s="19" t="s">
        <v>1582</v>
      </c>
      <c r="B790" s="19" t="s">
        <v>3173</v>
      </c>
    </row>
    <row r="791" spans="1:2" ht="15.6" x14ac:dyDescent="0.3">
      <c r="A791" s="19" t="s">
        <v>1581</v>
      </c>
      <c r="B791" s="19" t="s">
        <v>3174</v>
      </c>
    </row>
    <row r="792" spans="1:2" ht="15.6" x14ac:dyDescent="0.3">
      <c r="A792" s="19" t="s">
        <v>1580</v>
      </c>
      <c r="B792" s="19" t="s">
        <v>3175</v>
      </c>
    </row>
    <row r="793" spans="1:2" ht="15.6" x14ac:dyDescent="0.3">
      <c r="A793" s="19" t="s">
        <v>1579</v>
      </c>
      <c r="B793" s="19" t="s">
        <v>3176</v>
      </c>
    </row>
    <row r="794" spans="1:2" ht="15.6" x14ac:dyDescent="0.3">
      <c r="A794" s="19" t="s">
        <v>1578</v>
      </c>
      <c r="B794" s="19" t="s">
        <v>3177</v>
      </c>
    </row>
    <row r="795" spans="1:2" ht="15.6" x14ac:dyDescent="0.3">
      <c r="A795" s="19" t="s">
        <v>1577</v>
      </c>
      <c r="B795" s="19" t="s">
        <v>3178</v>
      </c>
    </row>
    <row r="796" spans="1:2" ht="15.6" x14ac:dyDescent="0.3">
      <c r="A796" s="19" t="s">
        <v>1576</v>
      </c>
      <c r="B796" s="19" t="s">
        <v>3179</v>
      </c>
    </row>
    <row r="797" spans="1:2" ht="15.6" x14ac:dyDescent="0.3">
      <c r="A797" s="19" t="s">
        <v>1575</v>
      </c>
      <c r="B797" s="19" t="s">
        <v>3180</v>
      </c>
    </row>
    <row r="798" spans="1:2" ht="15.6" x14ac:dyDescent="0.3">
      <c r="A798" s="19" t="s">
        <v>1574</v>
      </c>
      <c r="B798" s="19" t="s">
        <v>3181</v>
      </c>
    </row>
    <row r="799" spans="1:2" ht="15.6" x14ac:dyDescent="0.3">
      <c r="A799" s="19" t="s">
        <v>1573</v>
      </c>
      <c r="B799" s="19" t="s">
        <v>3182</v>
      </c>
    </row>
    <row r="800" spans="1:2" ht="15.6" x14ac:dyDescent="0.3">
      <c r="A800" s="19" t="s">
        <v>1572</v>
      </c>
      <c r="B800" s="19" t="s">
        <v>3183</v>
      </c>
    </row>
    <row r="801" spans="1:2" ht="15.6" x14ac:dyDescent="0.3">
      <c r="A801" s="19" t="s">
        <v>1571</v>
      </c>
      <c r="B801" s="19" t="s">
        <v>3184</v>
      </c>
    </row>
    <row r="802" spans="1:2" ht="15.6" x14ac:dyDescent="0.3">
      <c r="A802" s="19" t="s">
        <v>1570</v>
      </c>
      <c r="B802" s="19" t="s">
        <v>3185</v>
      </c>
    </row>
    <row r="803" spans="1:2" ht="15.6" x14ac:dyDescent="0.3">
      <c r="A803" s="19" t="s">
        <v>1569</v>
      </c>
      <c r="B803" s="19" t="s">
        <v>3186</v>
      </c>
    </row>
    <row r="804" spans="1:2" ht="15.6" x14ac:dyDescent="0.3">
      <c r="A804" s="19" t="s">
        <v>1568</v>
      </c>
      <c r="B804" s="19" t="s">
        <v>3187</v>
      </c>
    </row>
    <row r="805" spans="1:2" ht="15.6" x14ac:dyDescent="0.3">
      <c r="A805" s="19" t="s">
        <v>1567</v>
      </c>
      <c r="B805" s="19" t="s">
        <v>3188</v>
      </c>
    </row>
    <row r="806" spans="1:2" ht="15.6" x14ac:dyDescent="0.3">
      <c r="A806" s="19" t="s">
        <v>1566</v>
      </c>
      <c r="B806" s="19" t="s">
        <v>3189</v>
      </c>
    </row>
    <row r="807" spans="1:2" ht="15.6" x14ac:dyDescent="0.3">
      <c r="A807" s="19" t="s">
        <v>1565</v>
      </c>
      <c r="B807" s="19" t="s">
        <v>3190</v>
      </c>
    </row>
    <row r="808" spans="1:2" ht="15.6" x14ac:dyDescent="0.3">
      <c r="A808" s="19" t="s">
        <v>1564</v>
      </c>
      <c r="B808" s="19" t="s">
        <v>3191</v>
      </c>
    </row>
    <row r="809" spans="1:2" ht="15.6" x14ac:dyDescent="0.3">
      <c r="A809" s="19" t="s">
        <v>1563</v>
      </c>
      <c r="B809" s="19" t="s">
        <v>3192</v>
      </c>
    </row>
    <row r="810" spans="1:2" ht="15.6" x14ac:dyDescent="0.3">
      <c r="A810" s="19" t="s">
        <v>1562</v>
      </c>
      <c r="B810" s="19" t="s">
        <v>3193</v>
      </c>
    </row>
    <row r="811" spans="1:2" ht="15.6" x14ac:dyDescent="0.3">
      <c r="A811" s="19" t="s">
        <v>1561</v>
      </c>
      <c r="B811" s="19" t="s">
        <v>3194</v>
      </c>
    </row>
    <row r="812" spans="1:2" ht="15.6" x14ac:dyDescent="0.3">
      <c r="A812" s="19" t="s">
        <v>1560</v>
      </c>
      <c r="B812" s="19" t="s">
        <v>3195</v>
      </c>
    </row>
    <row r="813" spans="1:2" ht="15.6" x14ac:dyDescent="0.3">
      <c r="A813" s="19" t="s">
        <v>1559</v>
      </c>
      <c r="B813" s="19" t="s">
        <v>3196</v>
      </c>
    </row>
    <row r="814" spans="1:2" ht="15.6" x14ac:dyDescent="0.3">
      <c r="A814" s="19" t="s">
        <v>1558</v>
      </c>
      <c r="B814" s="19" t="s">
        <v>3197</v>
      </c>
    </row>
    <row r="815" spans="1:2" ht="15.6" x14ac:dyDescent="0.3">
      <c r="A815" s="19" t="s">
        <v>1557</v>
      </c>
      <c r="B815" s="19" t="s">
        <v>3198</v>
      </c>
    </row>
    <row r="816" spans="1:2" ht="15.6" x14ac:dyDescent="0.3">
      <c r="A816" s="19" t="s">
        <v>1556</v>
      </c>
      <c r="B816" s="19" t="s">
        <v>3199</v>
      </c>
    </row>
    <row r="817" spans="1:2" ht="15.6" x14ac:dyDescent="0.3">
      <c r="A817" s="19" t="s">
        <v>1555</v>
      </c>
      <c r="B817" s="19" t="s">
        <v>3200</v>
      </c>
    </row>
    <row r="818" spans="1:2" ht="15.6" x14ac:dyDescent="0.3">
      <c r="A818" s="19" t="s">
        <v>1554</v>
      </c>
      <c r="B818" s="19" t="s">
        <v>3201</v>
      </c>
    </row>
    <row r="819" spans="1:2" ht="15.6" x14ac:dyDescent="0.3">
      <c r="A819" s="19" t="s">
        <v>1553</v>
      </c>
      <c r="B819" s="19" t="s">
        <v>3202</v>
      </c>
    </row>
    <row r="820" spans="1:2" ht="15.6" x14ac:dyDescent="0.3">
      <c r="A820" s="19" t="s">
        <v>1552</v>
      </c>
      <c r="B820" s="19" t="s">
        <v>3203</v>
      </c>
    </row>
    <row r="821" spans="1:2" ht="15.6" x14ac:dyDescent="0.3">
      <c r="A821" s="19" t="s">
        <v>1551</v>
      </c>
      <c r="B821" s="19" t="s">
        <v>3204</v>
      </c>
    </row>
    <row r="822" spans="1:2" ht="15.6" x14ac:dyDescent="0.3">
      <c r="A822" s="19" t="s">
        <v>1550</v>
      </c>
      <c r="B822" s="19" t="s">
        <v>3205</v>
      </c>
    </row>
    <row r="823" spans="1:2" ht="15.6" x14ac:dyDescent="0.3">
      <c r="A823" s="19" t="s">
        <v>1549</v>
      </c>
      <c r="B823" s="19" t="s">
        <v>3206</v>
      </c>
    </row>
    <row r="824" spans="1:2" ht="15.6" x14ac:dyDescent="0.3">
      <c r="A824" s="19" t="s">
        <v>1548</v>
      </c>
      <c r="B824" s="19" t="s">
        <v>3207</v>
      </c>
    </row>
    <row r="825" spans="1:2" ht="15.6" x14ac:dyDescent="0.3">
      <c r="A825" s="19" t="s">
        <v>1547</v>
      </c>
      <c r="B825" s="19" t="s">
        <v>3208</v>
      </c>
    </row>
    <row r="826" spans="1:2" ht="15.6" x14ac:dyDescent="0.3">
      <c r="A826" s="19" t="s">
        <v>1546</v>
      </c>
      <c r="B826" s="19" t="s">
        <v>3209</v>
      </c>
    </row>
    <row r="827" spans="1:2" ht="15.6" x14ac:dyDescent="0.3">
      <c r="A827" s="19" t="s">
        <v>1545</v>
      </c>
      <c r="B827" s="19" t="s">
        <v>3210</v>
      </c>
    </row>
    <row r="828" spans="1:2" ht="15.6" x14ac:dyDescent="0.3">
      <c r="A828" s="19" t="s">
        <v>1544</v>
      </c>
      <c r="B828" s="19" t="s">
        <v>3211</v>
      </c>
    </row>
    <row r="829" spans="1:2" ht="15.6" x14ac:dyDescent="0.3">
      <c r="A829" s="19" t="s">
        <v>1543</v>
      </c>
      <c r="B829" s="19" t="s">
        <v>3212</v>
      </c>
    </row>
    <row r="830" spans="1:2" ht="15.6" x14ac:dyDescent="0.3">
      <c r="A830" s="19" t="s">
        <v>1542</v>
      </c>
      <c r="B830" s="19" t="s">
        <v>3213</v>
      </c>
    </row>
    <row r="831" spans="1:2" ht="15.6" x14ac:dyDescent="0.3">
      <c r="A831" s="19" t="s">
        <v>1541</v>
      </c>
      <c r="B831" s="19" t="s">
        <v>3214</v>
      </c>
    </row>
    <row r="832" spans="1:2" ht="15.6" x14ac:dyDescent="0.3">
      <c r="A832" s="19" t="s">
        <v>1540</v>
      </c>
      <c r="B832" s="19" t="s">
        <v>3215</v>
      </c>
    </row>
    <row r="833" spans="1:2" ht="15.6" x14ac:dyDescent="0.3">
      <c r="A833" s="19" t="s">
        <v>1539</v>
      </c>
      <c r="B833" s="19" t="s">
        <v>3216</v>
      </c>
    </row>
    <row r="834" spans="1:2" ht="15.6" x14ac:dyDescent="0.3">
      <c r="A834" s="19" t="s">
        <v>1538</v>
      </c>
      <c r="B834" s="19" t="s">
        <v>3217</v>
      </c>
    </row>
    <row r="835" spans="1:2" ht="15.6" x14ac:dyDescent="0.3">
      <c r="A835" s="19" t="s">
        <v>1537</v>
      </c>
      <c r="B835" s="19" t="s">
        <v>3218</v>
      </c>
    </row>
    <row r="836" spans="1:2" ht="15.6" x14ac:dyDescent="0.3">
      <c r="A836" s="19" t="s">
        <v>1536</v>
      </c>
      <c r="B836" s="19" t="s">
        <v>3219</v>
      </c>
    </row>
    <row r="837" spans="1:2" ht="15.6" x14ac:dyDescent="0.3">
      <c r="A837" s="19" t="s">
        <v>1535</v>
      </c>
      <c r="B837" s="19" t="s">
        <v>3220</v>
      </c>
    </row>
    <row r="838" spans="1:2" ht="15.6" x14ac:dyDescent="0.3">
      <c r="A838" s="19" t="s">
        <v>1534</v>
      </c>
      <c r="B838" s="19" t="s">
        <v>3221</v>
      </c>
    </row>
    <row r="839" spans="1:2" ht="15.6" x14ac:dyDescent="0.3">
      <c r="A839" s="19" t="s">
        <v>1533</v>
      </c>
      <c r="B839" s="19" t="s">
        <v>3222</v>
      </c>
    </row>
    <row r="840" spans="1:2" ht="15.6" x14ac:dyDescent="0.3">
      <c r="A840" s="19" t="s">
        <v>1532</v>
      </c>
      <c r="B840" s="19" t="s">
        <v>3223</v>
      </c>
    </row>
    <row r="841" spans="1:2" ht="15.6" x14ac:dyDescent="0.3">
      <c r="A841" s="19" t="s">
        <v>1531</v>
      </c>
      <c r="B841" s="19" t="s">
        <v>3224</v>
      </c>
    </row>
    <row r="842" spans="1:2" ht="15.6" x14ac:dyDescent="0.3">
      <c r="A842" s="19" t="s">
        <v>1530</v>
      </c>
      <c r="B842" s="19" t="s">
        <v>3225</v>
      </c>
    </row>
    <row r="843" spans="1:2" ht="15.6" x14ac:dyDescent="0.3">
      <c r="A843" s="19" t="s">
        <v>1529</v>
      </c>
      <c r="B843" s="19" t="s">
        <v>3226</v>
      </c>
    </row>
    <row r="844" spans="1:2" ht="15.6" x14ac:dyDescent="0.3">
      <c r="A844" s="19" t="s">
        <v>1528</v>
      </c>
      <c r="B844" s="19" t="s">
        <v>3227</v>
      </c>
    </row>
    <row r="845" spans="1:2" ht="15.6" x14ac:dyDescent="0.3">
      <c r="A845" s="19" t="s">
        <v>1527</v>
      </c>
      <c r="B845" s="19" t="s">
        <v>3228</v>
      </c>
    </row>
    <row r="846" spans="1:2" ht="15.6" x14ac:dyDescent="0.3">
      <c r="A846" s="19" t="s">
        <v>1526</v>
      </c>
      <c r="B846" s="19" t="s">
        <v>3229</v>
      </c>
    </row>
    <row r="847" spans="1:2" ht="15.6" x14ac:dyDescent="0.3">
      <c r="A847" s="19" t="s">
        <v>1525</v>
      </c>
      <c r="B847" s="19" t="s">
        <v>3230</v>
      </c>
    </row>
    <row r="848" spans="1:2" ht="15.6" x14ac:dyDescent="0.3">
      <c r="A848" s="19" t="s">
        <v>1524</v>
      </c>
      <c r="B848" s="19" t="s">
        <v>3231</v>
      </c>
    </row>
    <row r="849" spans="1:2" ht="15.6" x14ac:dyDescent="0.3">
      <c r="A849" s="19" t="s">
        <v>1523</v>
      </c>
      <c r="B849" s="19" t="s">
        <v>3232</v>
      </c>
    </row>
    <row r="850" spans="1:2" ht="15.6" x14ac:dyDescent="0.3">
      <c r="A850" s="19" t="s">
        <v>1522</v>
      </c>
      <c r="B850" s="19" t="s">
        <v>3233</v>
      </c>
    </row>
    <row r="851" spans="1:2" ht="15.6" x14ac:dyDescent="0.3">
      <c r="A851" s="19" t="s">
        <v>1521</v>
      </c>
      <c r="B851" s="19" t="s">
        <v>3234</v>
      </c>
    </row>
    <row r="852" spans="1:2" ht="15.6" x14ac:dyDescent="0.3">
      <c r="A852" s="19" t="s">
        <v>1520</v>
      </c>
      <c r="B852" s="19" t="s">
        <v>3235</v>
      </c>
    </row>
    <row r="853" spans="1:2" ht="15.6" x14ac:dyDescent="0.3">
      <c r="A853" s="19" t="s">
        <v>1519</v>
      </c>
      <c r="B853" s="19" t="s">
        <v>3236</v>
      </c>
    </row>
    <row r="854" spans="1:2" ht="15.6" x14ac:dyDescent="0.3">
      <c r="A854" s="19" t="s">
        <v>1518</v>
      </c>
      <c r="B854" s="19" t="s">
        <v>3237</v>
      </c>
    </row>
    <row r="855" spans="1:2" ht="15.6" x14ac:dyDescent="0.3">
      <c r="A855" s="19" t="s">
        <v>1517</v>
      </c>
      <c r="B855" s="19" t="s">
        <v>3238</v>
      </c>
    </row>
    <row r="856" spans="1:2" ht="15.6" x14ac:dyDescent="0.3">
      <c r="A856" s="19" t="s">
        <v>1516</v>
      </c>
      <c r="B856" s="19" t="s">
        <v>3239</v>
      </c>
    </row>
    <row r="857" spans="1:2" ht="15.6" x14ac:dyDescent="0.3">
      <c r="A857" s="19" t="s">
        <v>1515</v>
      </c>
      <c r="B857" s="19" t="s">
        <v>3240</v>
      </c>
    </row>
    <row r="858" spans="1:2" ht="15.6" x14ac:dyDescent="0.3">
      <c r="A858" s="19" t="s">
        <v>1514</v>
      </c>
      <c r="B858" s="19" t="s">
        <v>3241</v>
      </c>
    </row>
    <row r="859" spans="1:2" ht="15.6" x14ac:dyDescent="0.3">
      <c r="A859" s="19" t="s">
        <v>1513</v>
      </c>
      <c r="B859" s="19" t="s">
        <v>3242</v>
      </c>
    </row>
    <row r="860" spans="1:2" ht="15.6" x14ac:dyDescent="0.3">
      <c r="A860" s="19" t="s">
        <v>1512</v>
      </c>
      <c r="B860" s="19" t="s">
        <v>3243</v>
      </c>
    </row>
    <row r="861" spans="1:2" ht="15.6" x14ac:dyDescent="0.3">
      <c r="A861" s="19" t="s">
        <v>1511</v>
      </c>
      <c r="B861" s="19" t="s">
        <v>3244</v>
      </c>
    </row>
    <row r="862" spans="1:2" ht="15.6" x14ac:dyDescent="0.3">
      <c r="A862" s="19" t="s">
        <v>1510</v>
      </c>
      <c r="B862" s="19" t="s">
        <v>3245</v>
      </c>
    </row>
    <row r="863" spans="1:2" ht="15.6" x14ac:dyDescent="0.3">
      <c r="A863" s="19" t="s">
        <v>1509</v>
      </c>
      <c r="B863" s="19" t="s">
        <v>3246</v>
      </c>
    </row>
    <row r="864" spans="1:2" ht="15.6" x14ac:dyDescent="0.3">
      <c r="A864" s="19" t="s">
        <v>1508</v>
      </c>
      <c r="B864" s="19" t="s">
        <v>3247</v>
      </c>
    </row>
    <row r="865" spans="1:2" ht="15.6" x14ac:dyDescent="0.3">
      <c r="A865" s="19" t="s">
        <v>1507</v>
      </c>
      <c r="B865" s="19" t="s">
        <v>3248</v>
      </c>
    </row>
    <row r="866" spans="1:2" ht="15.6" x14ac:dyDescent="0.3">
      <c r="A866" s="19" t="s">
        <v>1506</v>
      </c>
      <c r="B866" s="19" t="s">
        <v>3249</v>
      </c>
    </row>
    <row r="867" spans="1:2" ht="15.6" x14ac:dyDescent="0.3">
      <c r="A867" s="19" t="s">
        <v>1505</v>
      </c>
      <c r="B867" s="19" t="s">
        <v>3250</v>
      </c>
    </row>
    <row r="868" spans="1:2" ht="15.6" x14ac:dyDescent="0.3">
      <c r="A868" s="19" t="s">
        <v>1504</v>
      </c>
      <c r="B868" s="19" t="s">
        <v>3251</v>
      </c>
    </row>
    <row r="869" spans="1:2" ht="15.6" x14ac:dyDescent="0.3">
      <c r="A869" s="19" t="s">
        <v>1503</v>
      </c>
      <c r="B869" s="19" t="s">
        <v>3252</v>
      </c>
    </row>
    <row r="870" spans="1:2" ht="15.6" x14ac:dyDescent="0.3">
      <c r="A870" s="19" t="s">
        <v>1502</v>
      </c>
      <c r="B870" s="19" t="s">
        <v>3253</v>
      </c>
    </row>
    <row r="871" spans="1:2" ht="15.6" x14ac:dyDescent="0.3">
      <c r="A871" s="19" t="s">
        <v>1501</v>
      </c>
      <c r="B871" s="19" t="s">
        <v>3254</v>
      </c>
    </row>
    <row r="872" spans="1:2" ht="15.6" x14ac:dyDescent="0.3">
      <c r="A872" s="19" t="s">
        <v>1500</v>
      </c>
      <c r="B872" s="19" t="s">
        <v>3255</v>
      </c>
    </row>
    <row r="873" spans="1:2" ht="15.6" x14ac:dyDescent="0.3">
      <c r="A873" s="19" t="s">
        <v>1499</v>
      </c>
      <c r="B873" s="19" t="s">
        <v>3256</v>
      </c>
    </row>
    <row r="874" spans="1:2" ht="15.6" x14ac:dyDescent="0.3">
      <c r="A874" s="19" t="s">
        <v>1498</v>
      </c>
      <c r="B874" s="19" t="s">
        <v>3257</v>
      </c>
    </row>
    <row r="875" spans="1:2" ht="15.6" x14ac:dyDescent="0.3">
      <c r="A875" s="19" t="s">
        <v>1497</v>
      </c>
      <c r="B875" s="19" t="s">
        <v>3258</v>
      </c>
    </row>
    <row r="876" spans="1:2" ht="15.6" x14ac:dyDescent="0.3">
      <c r="A876" s="19" t="s">
        <v>1496</v>
      </c>
      <c r="B876" s="19" t="s">
        <v>3259</v>
      </c>
    </row>
    <row r="877" spans="1:2" ht="15.6" x14ac:dyDescent="0.3">
      <c r="A877" s="19" t="s">
        <v>1495</v>
      </c>
      <c r="B877" s="19" t="s">
        <v>3260</v>
      </c>
    </row>
    <row r="878" spans="1:2" ht="15.6" x14ac:dyDescent="0.3">
      <c r="A878" s="19" t="s">
        <v>1494</v>
      </c>
      <c r="B878" s="19" t="s">
        <v>3261</v>
      </c>
    </row>
    <row r="879" spans="1:2" ht="15.6" x14ac:dyDescent="0.3">
      <c r="A879" s="19" t="s">
        <v>1493</v>
      </c>
      <c r="B879" s="19" t="s">
        <v>3262</v>
      </c>
    </row>
    <row r="880" spans="1:2" ht="15.6" x14ac:dyDescent="0.3">
      <c r="A880" s="19" t="s">
        <v>1492</v>
      </c>
      <c r="B880" s="19" t="s">
        <v>3263</v>
      </c>
    </row>
    <row r="881" spans="1:2" ht="15.6" x14ac:dyDescent="0.3">
      <c r="A881" s="19" t="s">
        <v>1491</v>
      </c>
      <c r="B881" s="19" t="s">
        <v>3264</v>
      </c>
    </row>
    <row r="882" spans="1:2" ht="15.6" x14ac:dyDescent="0.3">
      <c r="A882" s="19" t="s">
        <v>1490</v>
      </c>
      <c r="B882" s="19" t="s">
        <v>3265</v>
      </c>
    </row>
    <row r="883" spans="1:2" ht="15.6" x14ac:dyDescent="0.3">
      <c r="A883" s="19" t="s">
        <v>1489</v>
      </c>
      <c r="B883" s="19" t="s">
        <v>3266</v>
      </c>
    </row>
    <row r="884" spans="1:2" ht="15.6" x14ac:dyDescent="0.3">
      <c r="A884" s="19" t="s">
        <v>1488</v>
      </c>
      <c r="B884" s="19" t="s">
        <v>3267</v>
      </c>
    </row>
    <row r="885" spans="1:2" ht="15.6" x14ac:dyDescent="0.3">
      <c r="A885" s="19" t="s">
        <v>1487</v>
      </c>
      <c r="B885" s="19" t="s">
        <v>3268</v>
      </c>
    </row>
    <row r="886" spans="1:2" ht="15.6" x14ac:dyDescent="0.3">
      <c r="A886" s="19" t="s">
        <v>1486</v>
      </c>
      <c r="B886" s="19" t="s">
        <v>3269</v>
      </c>
    </row>
    <row r="887" spans="1:2" ht="15.6" x14ac:dyDescent="0.3">
      <c r="A887" s="19" t="s">
        <v>1485</v>
      </c>
      <c r="B887" s="19" t="s">
        <v>3270</v>
      </c>
    </row>
    <row r="888" spans="1:2" ht="15.6" x14ac:dyDescent="0.3">
      <c r="A888" s="19" t="s">
        <v>1484</v>
      </c>
      <c r="B888" s="19" t="s">
        <v>3271</v>
      </c>
    </row>
    <row r="889" spans="1:2" ht="15.6" x14ac:dyDescent="0.3">
      <c r="A889" s="19" t="s">
        <v>1483</v>
      </c>
      <c r="B889" s="19" t="s">
        <v>3272</v>
      </c>
    </row>
    <row r="890" spans="1:2" ht="15.6" x14ac:dyDescent="0.3">
      <c r="A890" s="19" t="s">
        <v>1482</v>
      </c>
      <c r="B890" s="19" t="s">
        <v>3273</v>
      </c>
    </row>
    <row r="891" spans="1:2" ht="15.6" x14ac:dyDescent="0.3">
      <c r="A891" s="19" t="s">
        <v>1481</v>
      </c>
      <c r="B891" s="19" t="s">
        <v>3274</v>
      </c>
    </row>
    <row r="892" spans="1:2" ht="15.6" x14ac:dyDescent="0.3">
      <c r="A892" s="19" t="s">
        <v>1480</v>
      </c>
      <c r="B892" s="19" t="s">
        <v>3275</v>
      </c>
    </row>
    <row r="893" spans="1:2" ht="15.6" x14ac:dyDescent="0.3">
      <c r="A893" s="19" t="s">
        <v>1479</v>
      </c>
      <c r="B893" s="19" t="s">
        <v>3276</v>
      </c>
    </row>
    <row r="894" spans="1:2" ht="15.6" x14ac:dyDescent="0.3">
      <c r="A894" s="19" t="s">
        <v>1478</v>
      </c>
      <c r="B894" s="19" t="s">
        <v>3277</v>
      </c>
    </row>
    <row r="895" spans="1:2" ht="15.6" x14ac:dyDescent="0.3">
      <c r="A895" s="19" t="s">
        <v>1477</v>
      </c>
      <c r="B895" s="19" t="s">
        <v>3278</v>
      </c>
    </row>
    <row r="896" spans="1:2" ht="15.6" x14ac:dyDescent="0.3">
      <c r="A896" s="19" t="s">
        <v>1476</v>
      </c>
      <c r="B896" s="19" t="s">
        <v>3279</v>
      </c>
    </row>
    <row r="897" spans="1:2" ht="15.6" x14ac:dyDescent="0.3">
      <c r="A897" s="19" t="s">
        <v>1475</v>
      </c>
      <c r="B897" s="19" t="s">
        <v>3280</v>
      </c>
    </row>
    <row r="898" spans="1:2" ht="15.6" x14ac:dyDescent="0.3">
      <c r="A898" s="19" t="s">
        <v>1474</v>
      </c>
      <c r="B898" s="19" t="s">
        <v>3281</v>
      </c>
    </row>
    <row r="899" spans="1:2" ht="15.6" x14ac:dyDescent="0.3">
      <c r="A899" s="19" t="s">
        <v>1473</v>
      </c>
      <c r="B899" s="19" t="s">
        <v>3282</v>
      </c>
    </row>
    <row r="900" spans="1:2" ht="15.6" x14ac:dyDescent="0.3">
      <c r="A900" s="19" t="s">
        <v>1472</v>
      </c>
      <c r="B900" s="19" t="s">
        <v>3283</v>
      </c>
    </row>
    <row r="901" spans="1:2" ht="15.6" x14ac:dyDescent="0.3">
      <c r="A901" s="19" t="s">
        <v>1471</v>
      </c>
      <c r="B901" s="19" t="s">
        <v>3284</v>
      </c>
    </row>
    <row r="902" spans="1:2" ht="15.6" x14ac:dyDescent="0.3">
      <c r="A902" s="19" t="s">
        <v>1470</v>
      </c>
      <c r="B902" s="19" t="s">
        <v>3285</v>
      </c>
    </row>
    <row r="903" spans="1:2" ht="15.6" x14ac:dyDescent="0.3">
      <c r="A903" s="19" t="s">
        <v>1469</v>
      </c>
      <c r="B903" s="19" t="s">
        <v>3286</v>
      </c>
    </row>
    <row r="904" spans="1:2" ht="15.6" x14ac:dyDescent="0.3">
      <c r="A904" s="19" t="s">
        <v>1468</v>
      </c>
      <c r="B904" s="19" t="s">
        <v>3287</v>
      </c>
    </row>
    <row r="905" spans="1:2" ht="15.6" x14ac:dyDescent="0.3">
      <c r="A905" s="19" t="s">
        <v>1467</v>
      </c>
      <c r="B905" s="19" t="s">
        <v>3288</v>
      </c>
    </row>
    <row r="906" spans="1:2" ht="15.6" x14ac:dyDescent="0.3">
      <c r="A906" s="19" t="s">
        <v>1466</v>
      </c>
      <c r="B906" s="19" t="s">
        <v>3289</v>
      </c>
    </row>
    <row r="907" spans="1:2" ht="15.6" x14ac:dyDescent="0.3">
      <c r="A907" s="19" t="s">
        <v>1465</v>
      </c>
      <c r="B907" s="19" t="s">
        <v>3290</v>
      </c>
    </row>
    <row r="908" spans="1:2" ht="15.6" x14ac:dyDescent="0.3">
      <c r="A908" s="19" t="s">
        <v>1464</v>
      </c>
      <c r="B908" s="19" t="s">
        <v>3291</v>
      </c>
    </row>
    <row r="909" spans="1:2" ht="15.6" x14ac:dyDescent="0.3">
      <c r="A909" s="19" t="s">
        <v>1463</v>
      </c>
      <c r="B909" s="19" t="s">
        <v>3292</v>
      </c>
    </row>
    <row r="910" spans="1:2" ht="15.6" x14ac:dyDescent="0.3">
      <c r="A910" s="19" t="s">
        <v>1462</v>
      </c>
      <c r="B910" s="19" t="s">
        <v>3293</v>
      </c>
    </row>
    <row r="911" spans="1:2" ht="15.6" x14ac:dyDescent="0.3">
      <c r="A911" s="19" t="s">
        <v>1461</v>
      </c>
      <c r="B911" s="19" t="s">
        <v>3294</v>
      </c>
    </row>
    <row r="912" spans="1:2" ht="15.6" x14ac:dyDescent="0.3">
      <c r="A912" s="19" t="s">
        <v>1460</v>
      </c>
      <c r="B912" s="19" t="s">
        <v>3295</v>
      </c>
    </row>
    <row r="913" spans="1:2" ht="15.6" x14ac:dyDescent="0.3">
      <c r="A913" s="19" t="s">
        <v>1459</v>
      </c>
      <c r="B913" s="19" t="s">
        <v>3296</v>
      </c>
    </row>
    <row r="914" spans="1:2" ht="15.6" x14ac:dyDescent="0.3">
      <c r="A914" s="19" t="s">
        <v>1458</v>
      </c>
      <c r="B914" s="19" t="s">
        <v>3297</v>
      </c>
    </row>
    <row r="915" spans="1:2" ht="15.6" x14ac:dyDescent="0.3">
      <c r="A915" s="19" t="s">
        <v>1457</v>
      </c>
      <c r="B915" s="19" t="s">
        <v>3298</v>
      </c>
    </row>
    <row r="916" spans="1:2" ht="15.6" x14ac:dyDescent="0.3">
      <c r="A916" s="19" t="s">
        <v>1456</v>
      </c>
      <c r="B916" s="19" t="s">
        <v>3299</v>
      </c>
    </row>
    <row r="917" spans="1:2" ht="15.6" x14ac:dyDescent="0.3">
      <c r="A917" s="19" t="s">
        <v>1455</v>
      </c>
      <c r="B917" s="19" t="s">
        <v>3300</v>
      </c>
    </row>
    <row r="918" spans="1:2" ht="15.6" x14ac:dyDescent="0.3">
      <c r="A918" s="19" t="s">
        <v>1454</v>
      </c>
      <c r="B918" s="19" t="s">
        <v>3301</v>
      </c>
    </row>
    <row r="919" spans="1:2" ht="15.6" x14ac:dyDescent="0.3">
      <c r="A919" s="19" t="s">
        <v>1453</v>
      </c>
      <c r="B919" s="19" t="s">
        <v>3302</v>
      </c>
    </row>
    <row r="920" spans="1:2" ht="15.6" x14ac:dyDescent="0.3">
      <c r="A920" s="19" t="s">
        <v>1452</v>
      </c>
      <c r="B920" s="19" t="s">
        <v>3303</v>
      </c>
    </row>
    <row r="921" spans="1:2" ht="15.6" x14ac:dyDescent="0.3">
      <c r="A921" s="19" t="s">
        <v>1451</v>
      </c>
      <c r="B921" s="19" t="s">
        <v>3304</v>
      </c>
    </row>
    <row r="922" spans="1:2" ht="15.6" x14ac:dyDescent="0.3">
      <c r="A922" s="19" t="s">
        <v>1450</v>
      </c>
      <c r="B922" s="19" t="s">
        <v>3305</v>
      </c>
    </row>
    <row r="923" spans="1:2" ht="15.6" x14ac:dyDescent="0.3">
      <c r="A923" s="19" t="s">
        <v>1449</v>
      </c>
      <c r="B923" s="19" t="s">
        <v>3306</v>
      </c>
    </row>
    <row r="924" spans="1:2" ht="15.6" x14ac:dyDescent="0.3">
      <c r="A924" s="19" t="s">
        <v>1448</v>
      </c>
      <c r="B924" s="19" t="s">
        <v>3307</v>
      </c>
    </row>
    <row r="925" spans="1:2" ht="15.6" x14ac:dyDescent="0.3">
      <c r="A925" s="19" t="s">
        <v>1447</v>
      </c>
      <c r="B925" s="19" t="s">
        <v>3308</v>
      </c>
    </row>
    <row r="926" spans="1:2" ht="15.6" x14ac:dyDescent="0.3">
      <c r="A926" s="19" t="s">
        <v>1446</v>
      </c>
      <c r="B926" s="19" t="s">
        <v>3309</v>
      </c>
    </row>
    <row r="927" spans="1:2" ht="15.6" x14ac:dyDescent="0.3">
      <c r="A927" s="19" t="s">
        <v>1445</v>
      </c>
      <c r="B927" s="19" t="s">
        <v>3310</v>
      </c>
    </row>
    <row r="928" spans="1:2" ht="15.6" x14ac:dyDescent="0.3">
      <c r="A928" s="19" t="s">
        <v>1444</v>
      </c>
      <c r="B928" s="19" t="s">
        <v>3311</v>
      </c>
    </row>
    <row r="929" spans="1:2" ht="15.6" x14ac:dyDescent="0.3">
      <c r="A929" s="19" t="s">
        <v>1443</v>
      </c>
      <c r="B929" s="19" t="s">
        <v>3312</v>
      </c>
    </row>
    <row r="930" spans="1:2" ht="15.6" x14ac:dyDescent="0.3">
      <c r="A930" s="19" t="s">
        <v>1442</v>
      </c>
      <c r="B930" s="19" t="s">
        <v>3313</v>
      </c>
    </row>
    <row r="931" spans="1:2" ht="15.6" x14ac:dyDescent="0.3">
      <c r="A931" s="19" t="s">
        <v>1441</v>
      </c>
      <c r="B931" s="19" t="s">
        <v>3314</v>
      </c>
    </row>
    <row r="932" spans="1:2" ht="15.6" x14ac:dyDescent="0.3">
      <c r="A932" s="19" t="s">
        <v>1440</v>
      </c>
      <c r="B932" s="19" t="s">
        <v>3315</v>
      </c>
    </row>
    <row r="933" spans="1:2" ht="15.6" x14ac:dyDescent="0.3">
      <c r="A933" s="19" t="s">
        <v>1439</v>
      </c>
      <c r="B933" s="19" t="s">
        <v>3316</v>
      </c>
    </row>
    <row r="934" spans="1:2" ht="15.6" x14ac:dyDescent="0.3">
      <c r="A934" s="19" t="s">
        <v>1438</v>
      </c>
      <c r="B934" s="19" t="s">
        <v>3317</v>
      </c>
    </row>
    <row r="935" spans="1:2" ht="15.6" x14ac:dyDescent="0.3">
      <c r="A935" s="19" t="s">
        <v>1437</v>
      </c>
      <c r="B935" s="19" t="s">
        <v>3318</v>
      </c>
    </row>
    <row r="936" spans="1:2" ht="15.6" x14ac:dyDescent="0.3">
      <c r="A936" s="19" t="s">
        <v>1436</v>
      </c>
      <c r="B936" s="19" t="s">
        <v>3319</v>
      </c>
    </row>
    <row r="937" spans="1:2" ht="15.6" x14ac:dyDescent="0.3">
      <c r="A937" s="19" t="s">
        <v>1435</v>
      </c>
      <c r="B937" s="19" t="s">
        <v>3320</v>
      </c>
    </row>
    <row r="938" spans="1:2" ht="15.6" x14ac:dyDescent="0.3">
      <c r="A938" s="19" t="s">
        <v>1434</v>
      </c>
      <c r="B938" s="19" t="s">
        <v>3321</v>
      </c>
    </row>
    <row r="939" spans="1:2" ht="15.6" x14ac:dyDescent="0.3">
      <c r="A939" s="19" t="s">
        <v>1433</v>
      </c>
      <c r="B939" s="19" t="s">
        <v>3322</v>
      </c>
    </row>
    <row r="940" spans="1:2" ht="15.6" x14ac:dyDescent="0.3">
      <c r="A940" s="19" t="s">
        <v>1432</v>
      </c>
      <c r="B940" s="19" t="s">
        <v>3323</v>
      </c>
    </row>
    <row r="941" spans="1:2" ht="15.6" x14ac:dyDescent="0.3">
      <c r="A941" s="19" t="s">
        <v>1431</v>
      </c>
      <c r="B941" s="19" t="s">
        <v>3324</v>
      </c>
    </row>
    <row r="942" spans="1:2" ht="15.6" x14ac:dyDescent="0.3">
      <c r="A942" s="19" t="s">
        <v>1430</v>
      </c>
      <c r="B942" s="19" t="s">
        <v>3325</v>
      </c>
    </row>
    <row r="943" spans="1:2" ht="15.6" x14ac:dyDescent="0.3">
      <c r="A943" s="19" t="s">
        <v>1429</v>
      </c>
      <c r="B943" s="19" t="s">
        <v>3326</v>
      </c>
    </row>
    <row r="944" spans="1:2" ht="15.6" x14ac:dyDescent="0.3">
      <c r="A944" s="19" t="s">
        <v>1428</v>
      </c>
      <c r="B944" s="19" t="s">
        <v>3327</v>
      </c>
    </row>
    <row r="945" spans="1:2" ht="15.6" x14ac:dyDescent="0.3">
      <c r="A945" s="19" t="s">
        <v>1427</v>
      </c>
      <c r="B945" s="19" t="s">
        <v>3328</v>
      </c>
    </row>
    <row r="946" spans="1:2" ht="15.6" x14ac:dyDescent="0.3">
      <c r="A946" s="19" t="s">
        <v>1426</v>
      </c>
      <c r="B946" s="19" t="s">
        <v>3329</v>
      </c>
    </row>
    <row r="947" spans="1:2" ht="15.6" x14ac:dyDescent="0.3">
      <c r="A947" s="19" t="s">
        <v>1425</v>
      </c>
      <c r="B947" s="19" t="s">
        <v>3330</v>
      </c>
    </row>
    <row r="948" spans="1:2" ht="15.6" x14ac:dyDescent="0.3">
      <c r="A948" s="19" t="s">
        <v>1424</v>
      </c>
      <c r="B948" s="19" t="s">
        <v>3331</v>
      </c>
    </row>
    <row r="949" spans="1:2" ht="15.6" x14ac:dyDescent="0.3">
      <c r="A949" s="19" t="s">
        <v>1423</v>
      </c>
      <c r="B949" s="19" t="s">
        <v>3332</v>
      </c>
    </row>
    <row r="950" spans="1:2" ht="15.6" x14ac:dyDescent="0.3">
      <c r="A950" s="19" t="s">
        <v>1422</v>
      </c>
      <c r="B950" s="19" t="s">
        <v>3333</v>
      </c>
    </row>
    <row r="951" spans="1:2" ht="15.6" x14ac:dyDescent="0.3">
      <c r="A951" s="19" t="s">
        <v>1421</v>
      </c>
      <c r="B951" s="19" t="s">
        <v>3334</v>
      </c>
    </row>
    <row r="952" spans="1:2" ht="15.6" x14ac:dyDescent="0.3">
      <c r="A952" s="19" t="s">
        <v>1420</v>
      </c>
      <c r="B952" s="19" t="s">
        <v>3335</v>
      </c>
    </row>
    <row r="953" spans="1:2" ht="15.6" x14ac:dyDescent="0.3">
      <c r="A953" s="19" t="s">
        <v>1419</v>
      </c>
      <c r="B953" s="19" t="s">
        <v>3336</v>
      </c>
    </row>
    <row r="954" spans="1:2" ht="15.6" x14ac:dyDescent="0.3">
      <c r="A954" s="19" t="s">
        <v>1418</v>
      </c>
      <c r="B954" s="19" t="s">
        <v>3337</v>
      </c>
    </row>
    <row r="955" spans="1:2" ht="15.6" x14ac:dyDescent="0.3">
      <c r="A955" s="19" t="s">
        <v>1417</v>
      </c>
      <c r="B955" s="19" t="s">
        <v>3338</v>
      </c>
    </row>
    <row r="956" spans="1:2" ht="15.6" x14ac:dyDescent="0.3">
      <c r="A956" s="19" t="s">
        <v>1416</v>
      </c>
      <c r="B956" s="19" t="s">
        <v>3339</v>
      </c>
    </row>
    <row r="957" spans="1:2" ht="15.6" x14ac:dyDescent="0.3">
      <c r="A957" s="19" t="s">
        <v>1415</v>
      </c>
      <c r="B957" s="19" t="s">
        <v>3340</v>
      </c>
    </row>
    <row r="958" spans="1:2" ht="15.6" x14ac:dyDescent="0.3">
      <c r="A958" s="19" t="s">
        <v>1414</v>
      </c>
      <c r="B958" s="19" t="s">
        <v>3341</v>
      </c>
    </row>
    <row r="959" spans="1:2" ht="15.6" x14ac:dyDescent="0.3">
      <c r="A959" s="19" t="s">
        <v>1413</v>
      </c>
      <c r="B959" s="19" t="s">
        <v>3342</v>
      </c>
    </row>
    <row r="960" spans="1:2" ht="15.6" x14ac:dyDescent="0.3">
      <c r="A960" s="19" t="s">
        <v>1412</v>
      </c>
      <c r="B960" s="19" t="s">
        <v>3343</v>
      </c>
    </row>
    <row r="961" spans="1:2" ht="15.6" x14ac:dyDescent="0.3">
      <c r="A961" s="19" t="s">
        <v>1411</v>
      </c>
      <c r="B961" s="19" t="s">
        <v>3344</v>
      </c>
    </row>
    <row r="962" spans="1:2" ht="15.6" x14ac:dyDescent="0.3">
      <c r="A962" s="19" t="s">
        <v>1410</v>
      </c>
      <c r="B962" s="19" t="s">
        <v>3345</v>
      </c>
    </row>
    <row r="963" spans="1:2" ht="15.6" x14ac:dyDescent="0.3">
      <c r="A963" s="19" t="s">
        <v>1409</v>
      </c>
      <c r="B963" s="19" t="s">
        <v>3346</v>
      </c>
    </row>
    <row r="964" spans="1:2" ht="15.6" x14ac:dyDescent="0.3">
      <c r="A964" s="19" t="s">
        <v>1408</v>
      </c>
      <c r="B964" s="19" t="s">
        <v>3347</v>
      </c>
    </row>
    <row r="965" spans="1:2" ht="15.6" x14ac:dyDescent="0.3">
      <c r="A965" s="19" t="s">
        <v>1407</v>
      </c>
      <c r="B965" s="19" t="s">
        <v>3348</v>
      </c>
    </row>
    <row r="966" spans="1:2" ht="15.6" x14ac:dyDescent="0.3">
      <c r="A966" s="19" t="s">
        <v>1406</v>
      </c>
      <c r="B966" s="19" t="s">
        <v>3349</v>
      </c>
    </row>
    <row r="967" spans="1:2" ht="15.6" x14ac:dyDescent="0.3">
      <c r="A967" s="19" t="s">
        <v>1405</v>
      </c>
      <c r="B967" s="19" t="s">
        <v>3350</v>
      </c>
    </row>
    <row r="968" spans="1:2" ht="15.6" x14ac:dyDescent="0.3">
      <c r="A968" s="19" t="s">
        <v>1404</v>
      </c>
      <c r="B968" s="19" t="s">
        <v>3351</v>
      </c>
    </row>
    <row r="969" spans="1:2" ht="15.6" x14ac:dyDescent="0.3">
      <c r="A969" s="19" t="s">
        <v>1403</v>
      </c>
      <c r="B969" s="19" t="s">
        <v>3352</v>
      </c>
    </row>
    <row r="970" spans="1:2" ht="15.6" x14ac:dyDescent="0.3">
      <c r="A970" s="19" t="s">
        <v>1402</v>
      </c>
      <c r="B970" s="19" t="s">
        <v>3353</v>
      </c>
    </row>
    <row r="971" spans="1:2" ht="15.6" x14ac:dyDescent="0.3">
      <c r="A971" s="19" t="s">
        <v>1401</v>
      </c>
      <c r="B971" s="19" t="s">
        <v>3354</v>
      </c>
    </row>
    <row r="972" spans="1:2" ht="15.6" x14ac:dyDescent="0.3">
      <c r="A972" s="19" t="s">
        <v>1400</v>
      </c>
      <c r="B972" s="19" t="s">
        <v>3355</v>
      </c>
    </row>
    <row r="973" spans="1:2" ht="15.6" x14ac:dyDescent="0.3">
      <c r="A973" s="19" t="s">
        <v>1399</v>
      </c>
      <c r="B973" s="19" t="s">
        <v>3356</v>
      </c>
    </row>
    <row r="974" spans="1:2" ht="15.6" x14ac:dyDescent="0.3">
      <c r="A974" s="19" t="s">
        <v>1398</v>
      </c>
      <c r="B974" s="19" t="s">
        <v>3357</v>
      </c>
    </row>
    <row r="975" spans="1:2" ht="15.6" x14ac:dyDescent="0.3">
      <c r="A975" s="19" t="s">
        <v>1397</v>
      </c>
      <c r="B975" s="19" t="s">
        <v>3358</v>
      </c>
    </row>
    <row r="976" spans="1:2" ht="15.6" x14ac:dyDescent="0.3">
      <c r="A976" s="19" t="s">
        <v>1396</v>
      </c>
      <c r="B976" s="19" t="s">
        <v>3359</v>
      </c>
    </row>
    <row r="977" spans="1:2" ht="15.6" x14ac:dyDescent="0.3">
      <c r="A977" s="19" t="s">
        <v>1395</v>
      </c>
      <c r="B977" s="19" t="s">
        <v>3360</v>
      </c>
    </row>
    <row r="978" spans="1:2" ht="15.6" x14ac:dyDescent="0.3">
      <c r="A978" s="19" t="s">
        <v>1394</v>
      </c>
      <c r="B978" s="19" t="s">
        <v>3361</v>
      </c>
    </row>
    <row r="979" spans="1:2" ht="15.6" x14ac:dyDescent="0.3">
      <c r="A979" s="19" t="s">
        <v>1393</v>
      </c>
      <c r="B979" s="19" t="s">
        <v>3362</v>
      </c>
    </row>
    <row r="980" spans="1:2" ht="15.6" x14ac:dyDescent="0.3">
      <c r="A980" s="19" t="s">
        <v>1392</v>
      </c>
      <c r="B980" s="19" t="s">
        <v>3363</v>
      </c>
    </row>
    <row r="981" spans="1:2" ht="15.6" x14ac:dyDescent="0.3">
      <c r="A981" s="19" t="s">
        <v>1391</v>
      </c>
      <c r="B981" s="19" t="s">
        <v>3364</v>
      </c>
    </row>
    <row r="982" spans="1:2" ht="15.6" x14ac:dyDescent="0.3">
      <c r="A982" s="19" t="s">
        <v>1390</v>
      </c>
      <c r="B982" s="19" t="s">
        <v>3365</v>
      </c>
    </row>
    <row r="983" spans="1:2" ht="15.6" x14ac:dyDescent="0.3">
      <c r="A983" s="19" t="s">
        <v>1389</v>
      </c>
      <c r="B983" s="19" t="s">
        <v>3366</v>
      </c>
    </row>
    <row r="984" spans="1:2" ht="15.6" x14ac:dyDescent="0.3">
      <c r="A984" s="19" t="s">
        <v>1388</v>
      </c>
      <c r="B984" s="19" t="s">
        <v>3367</v>
      </c>
    </row>
    <row r="985" spans="1:2" ht="15.6" x14ac:dyDescent="0.3">
      <c r="A985" s="19" t="s">
        <v>1387</v>
      </c>
      <c r="B985" s="19" t="s">
        <v>3368</v>
      </c>
    </row>
    <row r="986" spans="1:2" ht="15.6" x14ac:dyDescent="0.3">
      <c r="A986" s="19" t="s">
        <v>1386</v>
      </c>
      <c r="B986" s="19" t="s">
        <v>3369</v>
      </c>
    </row>
    <row r="987" spans="1:2" ht="15.6" x14ac:dyDescent="0.3">
      <c r="A987" s="19" t="s">
        <v>1385</v>
      </c>
      <c r="B987" s="19" t="s">
        <v>3370</v>
      </c>
    </row>
    <row r="988" spans="1:2" ht="15.6" x14ac:dyDescent="0.3">
      <c r="A988" s="19" t="s">
        <v>1384</v>
      </c>
      <c r="B988" s="19" t="s">
        <v>3371</v>
      </c>
    </row>
    <row r="989" spans="1:2" ht="15.6" x14ac:dyDescent="0.3">
      <c r="A989" s="19" t="s">
        <v>1383</v>
      </c>
      <c r="B989" s="19" t="s">
        <v>3372</v>
      </c>
    </row>
    <row r="990" spans="1:2" ht="15.6" x14ac:dyDescent="0.3">
      <c r="A990" s="19" t="s">
        <v>1382</v>
      </c>
      <c r="B990" s="19" t="s">
        <v>3373</v>
      </c>
    </row>
    <row r="991" spans="1:2" ht="15.6" x14ac:dyDescent="0.3">
      <c r="A991" s="19" t="s">
        <v>1381</v>
      </c>
      <c r="B991" s="19" t="s">
        <v>3374</v>
      </c>
    </row>
    <row r="992" spans="1:2" ht="15.6" x14ac:dyDescent="0.3">
      <c r="A992" s="19" t="s">
        <v>1380</v>
      </c>
      <c r="B992" s="19" t="s">
        <v>3375</v>
      </c>
    </row>
    <row r="993" spans="1:2" ht="15.6" x14ac:dyDescent="0.3">
      <c r="A993" s="19" t="s">
        <v>1379</v>
      </c>
      <c r="B993" s="19" t="s">
        <v>3376</v>
      </c>
    </row>
    <row r="994" spans="1:2" ht="15.6" x14ac:dyDescent="0.3">
      <c r="A994" s="19" t="s">
        <v>1378</v>
      </c>
      <c r="B994" s="19" t="s">
        <v>3377</v>
      </c>
    </row>
    <row r="995" spans="1:2" ht="15.6" x14ac:dyDescent="0.3">
      <c r="A995" s="19" t="s">
        <v>1377</v>
      </c>
      <c r="B995" s="19" t="s">
        <v>3378</v>
      </c>
    </row>
    <row r="996" spans="1:2" ht="15.6" x14ac:dyDescent="0.3">
      <c r="A996" s="19" t="s">
        <v>1376</v>
      </c>
      <c r="B996" s="19" t="s">
        <v>3379</v>
      </c>
    </row>
    <row r="997" spans="1:2" ht="15.6" x14ac:dyDescent="0.3">
      <c r="A997" s="19" t="s">
        <v>1375</v>
      </c>
      <c r="B997" s="19" t="s">
        <v>3380</v>
      </c>
    </row>
    <row r="998" spans="1:2" ht="15.6" x14ac:dyDescent="0.3">
      <c r="A998" s="19" t="s">
        <v>1374</v>
      </c>
      <c r="B998" s="19" t="s">
        <v>3381</v>
      </c>
    </row>
    <row r="999" spans="1:2" ht="15.6" x14ac:dyDescent="0.3">
      <c r="A999" s="19" t="s">
        <v>1373</v>
      </c>
      <c r="B999" s="19" t="s">
        <v>3382</v>
      </c>
    </row>
    <row r="1000" spans="1:2" ht="15.6" x14ac:dyDescent="0.3">
      <c r="A1000" s="19" t="s">
        <v>1372</v>
      </c>
      <c r="B1000" s="19" t="s">
        <v>3383</v>
      </c>
    </row>
    <row r="1001" spans="1:2" ht="15.6" x14ac:dyDescent="0.3">
      <c r="A1001" s="19" t="s">
        <v>1371</v>
      </c>
      <c r="B1001" s="19" t="s">
        <v>3384</v>
      </c>
    </row>
    <row r="1002" spans="1:2" ht="15.6" x14ac:dyDescent="0.3">
      <c r="A1002" s="19" t="s">
        <v>1370</v>
      </c>
      <c r="B1002" s="19" t="s">
        <v>3385</v>
      </c>
    </row>
    <row r="1003" spans="1:2" ht="15.6" x14ac:dyDescent="0.3">
      <c r="A1003" s="19" t="s">
        <v>1369</v>
      </c>
      <c r="B1003" s="19" t="s">
        <v>3386</v>
      </c>
    </row>
    <row r="1004" spans="1:2" ht="15.6" x14ac:dyDescent="0.3">
      <c r="A1004" s="19" t="s">
        <v>1368</v>
      </c>
      <c r="B1004" s="19" t="s">
        <v>3387</v>
      </c>
    </row>
    <row r="1005" spans="1:2" ht="15.6" x14ac:dyDescent="0.3">
      <c r="A1005" s="19" t="s">
        <v>1367</v>
      </c>
      <c r="B1005" s="19" t="s">
        <v>3388</v>
      </c>
    </row>
    <row r="1006" spans="1:2" ht="15.6" x14ac:dyDescent="0.3">
      <c r="A1006" s="19" t="s">
        <v>1366</v>
      </c>
      <c r="B1006" s="19" t="s">
        <v>3389</v>
      </c>
    </row>
    <row r="1007" spans="1:2" ht="15.6" x14ac:dyDescent="0.3">
      <c r="A1007" s="19" t="s">
        <v>1365</v>
      </c>
      <c r="B1007" s="19" t="s">
        <v>3390</v>
      </c>
    </row>
    <row r="1008" spans="1:2" ht="15.6" x14ac:dyDescent="0.3">
      <c r="A1008" s="19" t="s">
        <v>1364</v>
      </c>
      <c r="B1008" s="19" t="s">
        <v>3391</v>
      </c>
    </row>
    <row r="1009" spans="1:2" ht="15.6" x14ac:dyDescent="0.3">
      <c r="A1009" s="19" t="s">
        <v>1363</v>
      </c>
      <c r="B1009" s="19" t="s">
        <v>3392</v>
      </c>
    </row>
    <row r="1010" spans="1:2" ht="15.6" x14ac:dyDescent="0.3">
      <c r="A1010" s="19" t="s">
        <v>1362</v>
      </c>
      <c r="B1010" s="19" t="s">
        <v>3393</v>
      </c>
    </row>
    <row r="1011" spans="1:2" ht="15.6" x14ac:dyDescent="0.3">
      <c r="A1011" s="19" t="s">
        <v>1361</v>
      </c>
      <c r="B1011" s="19" t="s">
        <v>3394</v>
      </c>
    </row>
    <row r="1012" spans="1:2" ht="15.6" x14ac:dyDescent="0.3">
      <c r="A1012" s="19" t="s">
        <v>1360</v>
      </c>
      <c r="B1012" s="19" t="s">
        <v>3395</v>
      </c>
    </row>
    <row r="1013" spans="1:2" ht="15.6" x14ac:dyDescent="0.3">
      <c r="A1013" s="19" t="s">
        <v>1359</v>
      </c>
      <c r="B1013" s="19" t="s">
        <v>3396</v>
      </c>
    </row>
    <row r="1014" spans="1:2" ht="15.6" x14ac:dyDescent="0.3">
      <c r="A1014" s="19" t="s">
        <v>1358</v>
      </c>
      <c r="B1014" s="19" t="s">
        <v>3397</v>
      </c>
    </row>
    <row r="1015" spans="1:2" ht="15.6" x14ac:dyDescent="0.3">
      <c r="A1015" s="19" t="s">
        <v>1357</v>
      </c>
      <c r="B1015" s="19" t="s">
        <v>3398</v>
      </c>
    </row>
    <row r="1016" spans="1:2" ht="15.6" x14ac:dyDescent="0.3">
      <c r="A1016" s="19" t="s">
        <v>1356</v>
      </c>
      <c r="B1016" s="19" t="s">
        <v>3399</v>
      </c>
    </row>
    <row r="1017" spans="1:2" ht="15.6" x14ac:dyDescent="0.3">
      <c r="A1017" s="19" t="s">
        <v>1355</v>
      </c>
      <c r="B1017" s="19" t="s">
        <v>3400</v>
      </c>
    </row>
    <row r="1018" spans="1:2" ht="15.6" x14ac:dyDescent="0.3">
      <c r="A1018" s="19" t="s">
        <v>1354</v>
      </c>
      <c r="B1018" s="19" t="s">
        <v>3401</v>
      </c>
    </row>
    <row r="1019" spans="1:2" ht="15.6" x14ac:dyDescent="0.3">
      <c r="A1019" s="19" t="s">
        <v>1353</v>
      </c>
      <c r="B1019" s="19" t="s">
        <v>3402</v>
      </c>
    </row>
    <row r="1020" spans="1:2" ht="15.6" x14ac:dyDescent="0.3">
      <c r="A1020" s="19" t="s">
        <v>1352</v>
      </c>
      <c r="B1020" s="19" t="s">
        <v>3403</v>
      </c>
    </row>
    <row r="1021" spans="1:2" ht="15.6" x14ac:dyDescent="0.3">
      <c r="A1021" s="19" t="s">
        <v>1351</v>
      </c>
      <c r="B1021" s="19" t="s">
        <v>3404</v>
      </c>
    </row>
    <row r="1022" spans="1:2" ht="15.6" x14ac:dyDescent="0.3">
      <c r="A1022" s="19" t="s">
        <v>1350</v>
      </c>
      <c r="B1022" s="19" t="s">
        <v>3405</v>
      </c>
    </row>
    <row r="1023" spans="1:2" ht="15.6" x14ac:dyDescent="0.3">
      <c r="A1023" s="19" t="s">
        <v>1349</v>
      </c>
      <c r="B1023" s="19" t="s">
        <v>3406</v>
      </c>
    </row>
    <row r="1024" spans="1:2" ht="15.6" x14ac:dyDescent="0.3">
      <c r="A1024" s="19" t="s">
        <v>1348</v>
      </c>
      <c r="B1024" s="19" t="s">
        <v>3407</v>
      </c>
    </row>
    <row r="1025" spans="1:2" ht="15.6" x14ac:dyDescent="0.3">
      <c r="A1025" s="19" t="s">
        <v>1347</v>
      </c>
      <c r="B1025" s="19" t="s">
        <v>3408</v>
      </c>
    </row>
    <row r="1026" spans="1:2" ht="15.6" x14ac:dyDescent="0.3">
      <c r="A1026" s="19" t="s">
        <v>1346</v>
      </c>
      <c r="B1026" s="19" t="s">
        <v>3409</v>
      </c>
    </row>
    <row r="1027" spans="1:2" ht="15.6" x14ac:dyDescent="0.3">
      <c r="A1027" s="19" t="s">
        <v>1345</v>
      </c>
      <c r="B1027" s="19" t="s">
        <v>3410</v>
      </c>
    </row>
    <row r="1028" spans="1:2" ht="15.6" x14ac:dyDescent="0.3">
      <c r="A1028" s="19" t="s">
        <v>1344</v>
      </c>
      <c r="B1028" s="19" t="s">
        <v>3411</v>
      </c>
    </row>
    <row r="1029" spans="1:2" ht="15.6" x14ac:dyDescent="0.3">
      <c r="A1029" s="19" t="s">
        <v>1343</v>
      </c>
      <c r="B1029" s="19" t="s">
        <v>3412</v>
      </c>
    </row>
    <row r="1030" spans="1:2" ht="15.6" x14ac:dyDescent="0.3">
      <c r="A1030" s="19" t="s">
        <v>1342</v>
      </c>
      <c r="B1030" s="19" t="s">
        <v>3413</v>
      </c>
    </row>
    <row r="1031" spans="1:2" ht="15.6" x14ac:dyDescent="0.3">
      <c r="A1031" s="19" t="s">
        <v>1341</v>
      </c>
      <c r="B1031" s="19" t="s">
        <v>3414</v>
      </c>
    </row>
    <row r="1032" spans="1:2" ht="15.6" x14ac:dyDescent="0.3">
      <c r="A1032" s="19" t="s">
        <v>1340</v>
      </c>
      <c r="B1032" s="19" t="s">
        <v>3415</v>
      </c>
    </row>
    <row r="1033" spans="1:2" ht="15.6" x14ac:dyDescent="0.3">
      <c r="A1033" s="19" t="s">
        <v>1339</v>
      </c>
      <c r="B1033" s="19" t="s">
        <v>3416</v>
      </c>
    </row>
    <row r="1034" spans="1:2" ht="15.6" x14ac:dyDescent="0.3">
      <c r="A1034" s="19" t="s">
        <v>1338</v>
      </c>
      <c r="B1034" s="19" t="s">
        <v>3417</v>
      </c>
    </row>
    <row r="1035" spans="1:2" ht="15.6" x14ac:dyDescent="0.3">
      <c r="A1035" s="19" t="s">
        <v>1337</v>
      </c>
      <c r="B1035" s="19" t="s">
        <v>3418</v>
      </c>
    </row>
    <row r="1036" spans="1:2" ht="15.6" x14ac:dyDescent="0.3">
      <c r="A1036" s="19" t="s">
        <v>1336</v>
      </c>
      <c r="B1036" s="19" t="s">
        <v>3419</v>
      </c>
    </row>
    <row r="1037" spans="1:2" ht="15.6" x14ac:dyDescent="0.3">
      <c r="A1037" s="19" t="s">
        <v>1335</v>
      </c>
      <c r="B1037" s="19" t="s">
        <v>3420</v>
      </c>
    </row>
    <row r="1038" spans="1:2" ht="15.6" x14ac:dyDescent="0.3">
      <c r="A1038" s="19" t="s">
        <v>1334</v>
      </c>
      <c r="B1038" s="19" t="s">
        <v>3421</v>
      </c>
    </row>
    <row r="1039" spans="1:2" ht="15.6" x14ac:dyDescent="0.3">
      <c r="A1039" s="19" t="s">
        <v>1333</v>
      </c>
      <c r="B1039" s="19" t="s">
        <v>3422</v>
      </c>
    </row>
    <row r="1040" spans="1:2" ht="15.6" x14ac:dyDescent="0.3">
      <c r="A1040" s="19" t="s">
        <v>1332</v>
      </c>
      <c r="B1040" s="19" t="s">
        <v>3423</v>
      </c>
    </row>
    <row r="1041" spans="1:2" ht="15.6" x14ac:dyDescent="0.3">
      <c r="A1041" s="19" t="s">
        <v>1331</v>
      </c>
      <c r="B1041" s="19" t="s">
        <v>3424</v>
      </c>
    </row>
    <row r="1042" spans="1:2" ht="15.6" x14ac:dyDescent="0.3">
      <c r="A1042" s="19" t="s">
        <v>1330</v>
      </c>
      <c r="B1042" s="19" t="s">
        <v>3425</v>
      </c>
    </row>
    <row r="1043" spans="1:2" ht="15.6" x14ac:dyDescent="0.3">
      <c r="A1043" s="19" t="s">
        <v>1329</v>
      </c>
      <c r="B1043" s="19" t="s">
        <v>3426</v>
      </c>
    </row>
    <row r="1044" spans="1:2" ht="15.6" x14ac:dyDescent="0.3">
      <c r="A1044" s="19" t="s">
        <v>1328</v>
      </c>
      <c r="B1044" s="19" t="s">
        <v>3427</v>
      </c>
    </row>
    <row r="1045" spans="1:2" ht="15.6" x14ac:dyDescent="0.3">
      <c r="A1045" s="19" t="s">
        <v>1327</v>
      </c>
      <c r="B1045" s="19" t="s">
        <v>3428</v>
      </c>
    </row>
    <row r="1046" spans="1:2" ht="15.6" x14ac:dyDescent="0.3">
      <c r="A1046" s="19" t="s">
        <v>1326</v>
      </c>
      <c r="B1046" s="19" t="s">
        <v>3429</v>
      </c>
    </row>
    <row r="1047" spans="1:2" ht="15.6" x14ac:dyDescent="0.3">
      <c r="A1047" s="19" t="s">
        <v>1325</v>
      </c>
      <c r="B1047" s="19" t="s">
        <v>3430</v>
      </c>
    </row>
    <row r="1048" spans="1:2" ht="15.6" x14ac:dyDescent="0.3">
      <c r="A1048" s="19" t="s">
        <v>1324</v>
      </c>
      <c r="B1048" s="19" t="s">
        <v>3431</v>
      </c>
    </row>
    <row r="1049" spans="1:2" ht="15.6" x14ac:dyDescent="0.3">
      <c r="A1049" s="19" t="s">
        <v>1323</v>
      </c>
      <c r="B1049" s="19" t="s">
        <v>3432</v>
      </c>
    </row>
    <row r="1050" spans="1:2" ht="15.6" x14ac:dyDescent="0.3">
      <c r="A1050" s="19" t="s">
        <v>1322</v>
      </c>
      <c r="B1050" s="19" t="s">
        <v>3433</v>
      </c>
    </row>
    <row r="1051" spans="1:2" ht="15.6" x14ac:dyDescent="0.3">
      <c r="A1051" s="19" t="s">
        <v>1321</v>
      </c>
      <c r="B1051" s="19" t="s">
        <v>3434</v>
      </c>
    </row>
    <row r="1052" spans="1:2" ht="15.6" x14ac:dyDescent="0.3">
      <c r="A1052" s="19" t="s">
        <v>1320</v>
      </c>
      <c r="B1052" s="19" t="s">
        <v>3435</v>
      </c>
    </row>
    <row r="1053" spans="1:2" ht="15.6" x14ac:dyDescent="0.3">
      <c r="A1053" s="19" t="s">
        <v>1319</v>
      </c>
      <c r="B1053" s="19" t="s">
        <v>3436</v>
      </c>
    </row>
    <row r="1054" spans="1:2" ht="15.6" x14ac:dyDescent="0.3">
      <c r="A1054" s="19" t="s">
        <v>1318</v>
      </c>
      <c r="B1054" s="19" t="s">
        <v>3437</v>
      </c>
    </row>
    <row r="1055" spans="1:2" ht="15.6" x14ac:dyDescent="0.3">
      <c r="A1055" s="19" t="s">
        <v>1317</v>
      </c>
      <c r="B1055" s="19" t="s">
        <v>3438</v>
      </c>
    </row>
    <row r="1056" spans="1:2" ht="15.6" x14ac:dyDescent="0.3">
      <c r="A1056" s="19" t="s">
        <v>1316</v>
      </c>
      <c r="B1056" s="19" t="s">
        <v>3439</v>
      </c>
    </row>
    <row r="1057" spans="1:2" ht="15.6" x14ac:dyDescent="0.3">
      <c r="A1057" s="19" t="s">
        <v>1315</v>
      </c>
      <c r="B1057" s="19" t="s">
        <v>3440</v>
      </c>
    </row>
    <row r="1058" spans="1:2" ht="15.6" x14ac:dyDescent="0.3">
      <c r="A1058" s="19" t="s">
        <v>1314</v>
      </c>
      <c r="B1058" s="19" t="s">
        <v>3441</v>
      </c>
    </row>
    <row r="1059" spans="1:2" ht="15.6" x14ac:dyDescent="0.3">
      <c r="A1059" s="19" t="s">
        <v>1313</v>
      </c>
      <c r="B1059" s="19" t="s">
        <v>3442</v>
      </c>
    </row>
    <row r="1060" spans="1:2" ht="15.6" x14ac:dyDescent="0.3">
      <c r="A1060" s="19" t="s">
        <v>1312</v>
      </c>
      <c r="B1060" s="19" t="s">
        <v>3443</v>
      </c>
    </row>
    <row r="1061" spans="1:2" ht="15.6" x14ac:dyDescent="0.3">
      <c r="A1061" s="19" t="s">
        <v>1311</v>
      </c>
      <c r="B1061" s="19" t="s">
        <v>3444</v>
      </c>
    </row>
    <row r="1062" spans="1:2" ht="15.6" x14ac:dyDescent="0.3">
      <c r="A1062" s="19" t="s">
        <v>1310</v>
      </c>
      <c r="B1062" s="19" t="s">
        <v>3445</v>
      </c>
    </row>
    <row r="1063" spans="1:2" ht="15.6" x14ac:dyDescent="0.3">
      <c r="A1063" s="19" t="s">
        <v>1309</v>
      </c>
      <c r="B1063" s="19" t="s">
        <v>3446</v>
      </c>
    </row>
    <row r="1064" spans="1:2" ht="15.6" x14ac:dyDescent="0.3">
      <c r="A1064" s="19" t="s">
        <v>1308</v>
      </c>
      <c r="B1064" s="19" t="s">
        <v>3447</v>
      </c>
    </row>
    <row r="1065" spans="1:2" ht="15.6" x14ac:dyDescent="0.3">
      <c r="A1065" s="19" t="s">
        <v>1307</v>
      </c>
      <c r="B1065" s="19" t="s">
        <v>3448</v>
      </c>
    </row>
    <row r="1066" spans="1:2" ht="15.6" x14ac:dyDescent="0.3">
      <c r="A1066" s="19" t="s">
        <v>1306</v>
      </c>
      <c r="B1066" s="19" t="s">
        <v>3449</v>
      </c>
    </row>
    <row r="1067" spans="1:2" ht="15.6" x14ac:dyDescent="0.3">
      <c r="A1067" s="19" t="s">
        <v>1305</v>
      </c>
      <c r="B1067" s="19" t="s">
        <v>3450</v>
      </c>
    </row>
    <row r="1068" spans="1:2" ht="15.6" x14ac:dyDescent="0.3">
      <c r="A1068" s="19" t="s">
        <v>1304</v>
      </c>
      <c r="B1068" s="19" t="s">
        <v>3451</v>
      </c>
    </row>
    <row r="1069" spans="1:2" ht="15.6" x14ac:dyDescent="0.3">
      <c r="A1069" s="19" t="s">
        <v>1303</v>
      </c>
      <c r="B1069" s="19" t="s">
        <v>3452</v>
      </c>
    </row>
    <row r="1070" spans="1:2" ht="15.6" x14ac:dyDescent="0.3">
      <c r="A1070" s="19" t="s">
        <v>1302</v>
      </c>
      <c r="B1070" s="19" t="s">
        <v>3453</v>
      </c>
    </row>
    <row r="1071" spans="1:2" ht="15.6" x14ac:dyDescent="0.3">
      <c r="A1071" s="19" t="s">
        <v>1301</v>
      </c>
      <c r="B1071" s="19" t="s">
        <v>3454</v>
      </c>
    </row>
    <row r="1072" spans="1:2" ht="15.6" x14ac:dyDescent="0.3">
      <c r="A1072" s="19" t="s">
        <v>1300</v>
      </c>
      <c r="B1072" s="19" t="s">
        <v>3455</v>
      </c>
    </row>
    <row r="1073" spans="1:2" ht="15.6" x14ac:dyDescent="0.3">
      <c r="A1073" s="19" t="s">
        <v>1299</v>
      </c>
      <c r="B1073" s="19" t="s">
        <v>3456</v>
      </c>
    </row>
    <row r="1074" spans="1:2" ht="15.6" x14ac:dyDescent="0.3">
      <c r="A1074" s="19" t="s">
        <v>1298</v>
      </c>
      <c r="B1074" s="19" t="s">
        <v>3457</v>
      </c>
    </row>
    <row r="1075" spans="1:2" ht="15.6" x14ac:dyDescent="0.3">
      <c r="A1075" s="19" t="s">
        <v>1297</v>
      </c>
      <c r="B1075" s="19" t="s">
        <v>3458</v>
      </c>
    </row>
    <row r="1076" spans="1:2" ht="15.6" x14ac:dyDescent="0.3">
      <c r="A1076" s="19" t="s">
        <v>1296</v>
      </c>
      <c r="B1076" s="19" t="s">
        <v>3459</v>
      </c>
    </row>
    <row r="1077" spans="1:2" ht="15.6" x14ac:dyDescent="0.3">
      <c r="A1077" s="19" t="s">
        <v>1295</v>
      </c>
      <c r="B1077" s="19" t="s">
        <v>3460</v>
      </c>
    </row>
    <row r="1078" spans="1:2" ht="15.6" x14ac:dyDescent="0.3">
      <c r="A1078" s="19" t="s">
        <v>1294</v>
      </c>
      <c r="B1078" s="19" t="s">
        <v>3461</v>
      </c>
    </row>
    <row r="1079" spans="1:2" ht="15.6" x14ac:dyDescent="0.3">
      <c r="A1079" s="19" t="s">
        <v>1293</v>
      </c>
      <c r="B1079" s="19" t="s">
        <v>3462</v>
      </c>
    </row>
    <row r="1080" spans="1:2" ht="15.6" x14ac:dyDescent="0.3">
      <c r="A1080" s="19" t="s">
        <v>1292</v>
      </c>
      <c r="B1080" s="19" t="s">
        <v>3463</v>
      </c>
    </row>
    <row r="1081" spans="1:2" ht="15.6" x14ac:dyDescent="0.3">
      <c r="A1081" s="19" t="s">
        <v>1291</v>
      </c>
      <c r="B1081" s="19" t="s">
        <v>3464</v>
      </c>
    </row>
    <row r="1082" spans="1:2" ht="15.6" x14ac:dyDescent="0.3">
      <c r="A1082" s="19" t="s">
        <v>1290</v>
      </c>
      <c r="B1082" s="19" t="s">
        <v>3465</v>
      </c>
    </row>
    <row r="1083" spans="1:2" ht="15.6" x14ac:dyDescent="0.3">
      <c r="A1083" s="19" t="s">
        <v>1289</v>
      </c>
      <c r="B1083" s="19" t="s">
        <v>3466</v>
      </c>
    </row>
    <row r="1084" spans="1:2" ht="15.6" x14ac:dyDescent="0.3">
      <c r="A1084" s="19" t="s">
        <v>1288</v>
      </c>
      <c r="B1084" s="19" t="s">
        <v>3467</v>
      </c>
    </row>
    <row r="1085" spans="1:2" ht="15.6" x14ac:dyDescent="0.3">
      <c r="A1085" s="19" t="s">
        <v>1287</v>
      </c>
      <c r="B1085" s="19" t="s">
        <v>3468</v>
      </c>
    </row>
    <row r="1086" spans="1:2" ht="15.6" x14ac:dyDescent="0.3">
      <c r="A1086" s="19" t="s">
        <v>1286</v>
      </c>
      <c r="B1086" s="19" t="s">
        <v>3469</v>
      </c>
    </row>
    <row r="1087" spans="1:2" ht="15.6" x14ac:dyDescent="0.3">
      <c r="A1087" s="19" t="s">
        <v>1285</v>
      </c>
      <c r="B1087" s="19" t="s">
        <v>3470</v>
      </c>
    </row>
    <row r="1088" spans="1:2" ht="15.6" x14ac:dyDescent="0.3">
      <c r="A1088" s="19" t="s">
        <v>1284</v>
      </c>
      <c r="B1088" s="19" t="s">
        <v>3471</v>
      </c>
    </row>
    <row r="1089" spans="1:2" ht="15.6" x14ac:dyDescent="0.3">
      <c r="A1089" s="19" t="s">
        <v>1283</v>
      </c>
      <c r="B1089" s="19" t="s">
        <v>3472</v>
      </c>
    </row>
    <row r="1090" spans="1:2" ht="15.6" x14ac:dyDescent="0.3">
      <c r="A1090" s="19" t="s">
        <v>1282</v>
      </c>
      <c r="B1090" s="19" t="s">
        <v>3473</v>
      </c>
    </row>
    <row r="1091" spans="1:2" ht="15.6" x14ac:dyDescent="0.3">
      <c r="A1091" s="19" t="s">
        <v>1281</v>
      </c>
      <c r="B1091" s="19" t="s">
        <v>3474</v>
      </c>
    </row>
    <row r="1092" spans="1:2" ht="15.6" x14ac:dyDescent="0.3">
      <c r="A1092" s="19" t="s">
        <v>1280</v>
      </c>
      <c r="B1092" s="19" t="s">
        <v>3475</v>
      </c>
    </row>
    <row r="1093" spans="1:2" ht="15.6" x14ac:dyDescent="0.3">
      <c r="A1093" s="19" t="s">
        <v>1279</v>
      </c>
      <c r="B1093" s="19" t="s">
        <v>3476</v>
      </c>
    </row>
    <row r="1094" spans="1:2" ht="15.6" x14ac:dyDescent="0.3">
      <c r="A1094" s="19" t="s">
        <v>1278</v>
      </c>
      <c r="B1094" s="19" t="s">
        <v>3477</v>
      </c>
    </row>
    <row r="1095" spans="1:2" ht="15.6" x14ac:dyDescent="0.3">
      <c r="A1095" s="19" t="s">
        <v>1277</v>
      </c>
      <c r="B1095" s="19" t="s">
        <v>3478</v>
      </c>
    </row>
    <row r="1096" spans="1:2" ht="15.6" x14ac:dyDescent="0.3">
      <c r="A1096" s="19" t="s">
        <v>1276</v>
      </c>
      <c r="B1096" s="19" t="s">
        <v>3479</v>
      </c>
    </row>
    <row r="1097" spans="1:2" ht="15.6" x14ac:dyDescent="0.3">
      <c r="A1097" s="19" t="s">
        <v>1275</v>
      </c>
      <c r="B1097" s="19" t="s">
        <v>3480</v>
      </c>
    </row>
    <row r="1098" spans="1:2" ht="15.6" x14ac:dyDescent="0.3">
      <c r="A1098" s="19" t="s">
        <v>1274</v>
      </c>
      <c r="B1098" s="19" t="s">
        <v>3481</v>
      </c>
    </row>
    <row r="1099" spans="1:2" ht="15.6" x14ac:dyDescent="0.3">
      <c r="A1099" s="19" t="s">
        <v>1273</v>
      </c>
      <c r="B1099" s="19" t="s">
        <v>3482</v>
      </c>
    </row>
    <row r="1100" spans="1:2" ht="15.6" x14ac:dyDescent="0.3">
      <c r="A1100" s="19" t="s">
        <v>1272</v>
      </c>
      <c r="B1100" s="19" t="s">
        <v>3483</v>
      </c>
    </row>
    <row r="1101" spans="1:2" ht="15.6" x14ac:dyDescent="0.3">
      <c r="A1101" s="19" t="s">
        <v>1271</v>
      </c>
      <c r="B1101" s="19" t="s">
        <v>3484</v>
      </c>
    </row>
    <row r="1102" spans="1:2" ht="15.6" x14ac:dyDescent="0.3">
      <c r="A1102" s="19" t="s">
        <v>1270</v>
      </c>
      <c r="B1102" s="19" t="s">
        <v>3485</v>
      </c>
    </row>
    <row r="1103" spans="1:2" ht="15.6" x14ac:dyDescent="0.3">
      <c r="A1103" s="19" t="s">
        <v>1269</v>
      </c>
      <c r="B1103" s="19" t="s">
        <v>3486</v>
      </c>
    </row>
    <row r="1104" spans="1:2" ht="15.6" x14ac:dyDescent="0.3">
      <c r="A1104" s="19" t="s">
        <v>1268</v>
      </c>
      <c r="B1104" s="19" t="s">
        <v>3487</v>
      </c>
    </row>
    <row r="1105" spans="1:2" ht="15.6" x14ac:dyDescent="0.3">
      <c r="A1105" s="19" t="s">
        <v>1267</v>
      </c>
      <c r="B1105" s="19" t="s">
        <v>3488</v>
      </c>
    </row>
    <row r="1106" spans="1:2" ht="15.6" x14ac:dyDescent="0.3">
      <c r="A1106" s="19" t="s">
        <v>1266</v>
      </c>
      <c r="B1106" s="19" t="s">
        <v>3489</v>
      </c>
    </row>
    <row r="1107" spans="1:2" ht="15.6" x14ac:dyDescent="0.3">
      <c r="A1107" s="19" t="s">
        <v>1265</v>
      </c>
      <c r="B1107" s="19" t="s">
        <v>3490</v>
      </c>
    </row>
    <row r="1108" spans="1:2" ht="15.6" x14ac:dyDescent="0.3">
      <c r="A1108" s="19" t="s">
        <v>1264</v>
      </c>
      <c r="B1108" s="19" t="s">
        <v>3491</v>
      </c>
    </row>
    <row r="1109" spans="1:2" ht="15.6" x14ac:dyDescent="0.3">
      <c r="A1109" s="19" t="s">
        <v>1263</v>
      </c>
      <c r="B1109" s="19" t="s">
        <v>3492</v>
      </c>
    </row>
    <row r="1110" spans="1:2" ht="15.6" x14ac:dyDescent="0.3">
      <c r="A1110" s="19" t="s">
        <v>1262</v>
      </c>
      <c r="B1110" s="19" t="s">
        <v>3493</v>
      </c>
    </row>
    <row r="1111" spans="1:2" ht="15.6" x14ac:dyDescent="0.3">
      <c r="A1111" s="19" t="s">
        <v>1261</v>
      </c>
      <c r="B1111" s="19" t="s">
        <v>3494</v>
      </c>
    </row>
    <row r="1112" spans="1:2" ht="15.6" x14ac:dyDescent="0.3">
      <c r="A1112" s="19" t="s">
        <v>1260</v>
      </c>
      <c r="B1112" s="19" t="s">
        <v>3495</v>
      </c>
    </row>
    <row r="1113" spans="1:2" ht="15.6" x14ac:dyDescent="0.3">
      <c r="A1113" s="19" t="s">
        <v>1259</v>
      </c>
      <c r="B1113" s="19" t="s">
        <v>3496</v>
      </c>
    </row>
    <row r="1114" spans="1:2" ht="15.6" x14ac:dyDescent="0.3">
      <c r="A1114" s="19" t="s">
        <v>1258</v>
      </c>
      <c r="B1114" s="19" t="s">
        <v>3497</v>
      </c>
    </row>
    <row r="1115" spans="1:2" ht="15.6" x14ac:dyDescent="0.3">
      <c r="A1115" s="19" t="s">
        <v>1257</v>
      </c>
      <c r="B1115" s="19" t="s">
        <v>3498</v>
      </c>
    </row>
    <row r="1116" spans="1:2" ht="15.6" x14ac:dyDescent="0.3">
      <c r="A1116" s="19" t="s">
        <v>1256</v>
      </c>
      <c r="B1116" s="19" t="s">
        <v>3499</v>
      </c>
    </row>
    <row r="1117" spans="1:2" ht="15.6" x14ac:dyDescent="0.3">
      <c r="A1117" s="19" t="s">
        <v>1255</v>
      </c>
      <c r="B1117" s="19" t="s">
        <v>3500</v>
      </c>
    </row>
    <row r="1118" spans="1:2" ht="15.6" x14ac:dyDescent="0.3">
      <c r="A1118" s="19" t="s">
        <v>1254</v>
      </c>
      <c r="B1118" s="19" t="s">
        <v>3501</v>
      </c>
    </row>
    <row r="1119" spans="1:2" ht="15.6" x14ac:dyDescent="0.3">
      <c r="A1119" s="19" t="s">
        <v>1253</v>
      </c>
      <c r="B1119" s="19" t="s">
        <v>3502</v>
      </c>
    </row>
    <row r="1120" spans="1:2" ht="15.6" x14ac:dyDescent="0.3">
      <c r="A1120" s="19" t="s">
        <v>1252</v>
      </c>
      <c r="B1120" s="19" t="s">
        <v>3503</v>
      </c>
    </row>
    <row r="1121" spans="1:2" ht="15.6" x14ac:dyDescent="0.3">
      <c r="A1121" s="19" t="s">
        <v>1251</v>
      </c>
      <c r="B1121" s="19" t="s">
        <v>3504</v>
      </c>
    </row>
    <row r="1122" spans="1:2" ht="15.6" x14ac:dyDescent="0.3">
      <c r="A1122" s="19" t="s">
        <v>1250</v>
      </c>
      <c r="B1122" s="19" t="s">
        <v>3505</v>
      </c>
    </row>
    <row r="1123" spans="1:2" ht="15.6" x14ac:dyDescent="0.3">
      <c r="A1123" s="19" t="s">
        <v>1249</v>
      </c>
      <c r="B1123" s="19" t="s">
        <v>3506</v>
      </c>
    </row>
    <row r="1124" spans="1:2" ht="15.6" x14ac:dyDescent="0.3">
      <c r="A1124" s="19" t="s">
        <v>1248</v>
      </c>
      <c r="B1124" s="19" t="s">
        <v>3507</v>
      </c>
    </row>
    <row r="1125" spans="1:2" ht="15.6" x14ac:dyDescent="0.3">
      <c r="A1125" s="19" t="s">
        <v>1247</v>
      </c>
      <c r="B1125" s="19" t="s">
        <v>3508</v>
      </c>
    </row>
    <row r="1126" spans="1:2" ht="15.6" x14ac:dyDescent="0.3">
      <c r="A1126" s="19" t="s">
        <v>1246</v>
      </c>
      <c r="B1126" s="19" t="s">
        <v>3509</v>
      </c>
    </row>
    <row r="1127" spans="1:2" ht="15.6" x14ac:dyDescent="0.3">
      <c r="A1127" s="19" t="s">
        <v>1245</v>
      </c>
      <c r="B1127" s="19" t="s">
        <v>3510</v>
      </c>
    </row>
    <row r="1128" spans="1:2" ht="15.6" x14ac:dyDescent="0.3">
      <c r="A1128" s="19" t="s">
        <v>1244</v>
      </c>
      <c r="B1128" s="19" t="s">
        <v>3511</v>
      </c>
    </row>
    <row r="1129" spans="1:2" ht="15.6" x14ac:dyDescent="0.3">
      <c r="A1129" s="19" t="s">
        <v>1243</v>
      </c>
      <c r="B1129" s="19" t="s">
        <v>3512</v>
      </c>
    </row>
    <row r="1130" spans="1:2" ht="15.6" x14ac:dyDescent="0.3">
      <c r="A1130" s="19" t="s">
        <v>1242</v>
      </c>
      <c r="B1130" s="19" t="s">
        <v>3513</v>
      </c>
    </row>
    <row r="1131" spans="1:2" ht="15.6" x14ac:dyDescent="0.3">
      <c r="A1131" s="19" t="s">
        <v>1241</v>
      </c>
      <c r="B1131" s="19" t="s">
        <v>3514</v>
      </c>
    </row>
    <row r="1132" spans="1:2" ht="15.6" x14ac:dyDescent="0.3">
      <c r="A1132" s="19" t="s">
        <v>1240</v>
      </c>
      <c r="B1132" s="19" t="s">
        <v>3515</v>
      </c>
    </row>
    <row r="1133" spans="1:2" ht="15.6" x14ac:dyDescent="0.3">
      <c r="A1133" s="19" t="s">
        <v>1239</v>
      </c>
      <c r="B1133" s="19" t="s">
        <v>3516</v>
      </c>
    </row>
    <row r="1134" spans="1:2" ht="15.6" x14ac:dyDescent="0.3">
      <c r="A1134" s="19" t="s">
        <v>1238</v>
      </c>
      <c r="B1134" s="19" t="s">
        <v>3517</v>
      </c>
    </row>
    <row r="1135" spans="1:2" ht="15.6" x14ac:dyDescent="0.3">
      <c r="A1135" s="19" t="s">
        <v>1237</v>
      </c>
      <c r="B1135" s="19" t="s">
        <v>3518</v>
      </c>
    </row>
    <row r="1136" spans="1:2" ht="15.6" x14ac:dyDescent="0.3">
      <c r="A1136" s="19" t="s">
        <v>1236</v>
      </c>
      <c r="B1136" s="19" t="s">
        <v>3519</v>
      </c>
    </row>
    <row r="1137" spans="1:2" ht="15.6" x14ac:dyDescent="0.3">
      <c r="A1137" s="19" t="s">
        <v>1235</v>
      </c>
      <c r="B1137" s="19" t="s">
        <v>3520</v>
      </c>
    </row>
    <row r="1138" spans="1:2" ht="15.6" x14ac:dyDescent="0.3">
      <c r="A1138" s="19" t="s">
        <v>1234</v>
      </c>
      <c r="B1138" s="19" t="s">
        <v>3521</v>
      </c>
    </row>
    <row r="1139" spans="1:2" ht="15.6" x14ac:dyDescent="0.3">
      <c r="A1139" s="19" t="s">
        <v>1233</v>
      </c>
      <c r="B1139" s="19" t="s">
        <v>3522</v>
      </c>
    </row>
    <row r="1140" spans="1:2" ht="15.6" x14ac:dyDescent="0.3">
      <c r="A1140" s="19" t="s">
        <v>1232</v>
      </c>
      <c r="B1140" s="19" t="s">
        <v>3523</v>
      </c>
    </row>
    <row r="1141" spans="1:2" ht="15.6" x14ac:dyDescent="0.3">
      <c r="A1141" s="19" t="s">
        <v>1231</v>
      </c>
      <c r="B1141" s="19" t="s">
        <v>3524</v>
      </c>
    </row>
    <row r="1142" spans="1:2" ht="15.6" x14ac:dyDescent="0.3">
      <c r="A1142" s="19" t="s">
        <v>1230</v>
      </c>
      <c r="B1142" s="19" t="s">
        <v>3525</v>
      </c>
    </row>
    <row r="1143" spans="1:2" ht="15.6" x14ac:dyDescent="0.3">
      <c r="A1143" s="19" t="s">
        <v>1229</v>
      </c>
      <c r="B1143" s="19" t="s">
        <v>3526</v>
      </c>
    </row>
    <row r="1144" spans="1:2" ht="15.6" x14ac:dyDescent="0.3">
      <c r="A1144" s="19" t="s">
        <v>1228</v>
      </c>
      <c r="B1144" s="19" t="s">
        <v>3527</v>
      </c>
    </row>
    <row r="1145" spans="1:2" ht="15.6" x14ac:dyDescent="0.3">
      <c r="A1145" s="19" t="s">
        <v>1227</v>
      </c>
      <c r="B1145" s="19" t="s">
        <v>3528</v>
      </c>
    </row>
    <row r="1146" spans="1:2" ht="15.6" x14ac:dyDescent="0.3">
      <c r="A1146" s="19" t="s">
        <v>1226</v>
      </c>
      <c r="B1146" s="19" t="s">
        <v>3529</v>
      </c>
    </row>
    <row r="1147" spans="1:2" ht="15.6" x14ac:dyDescent="0.3">
      <c r="A1147" s="19" t="s">
        <v>1225</v>
      </c>
      <c r="B1147" s="19" t="s">
        <v>3530</v>
      </c>
    </row>
    <row r="1148" spans="1:2" ht="15.6" x14ac:dyDescent="0.3">
      <c r="A1148" s="19" t="s">
        <v>1224</v>
      </c>
      <c r="B1148" s="19" t="s">
        <v>3531</v>
      </c>
    </row>
    <row r="1149" spans="1:2" ht="15.6" x14ac:dyDescent="0.3">
      <c r="A1149" s="19" t="s">
        <v>1223</v>
      </c>
      <c r="B1149" s="19" t="s">
        <v>3532</v>
      </c>
    </row>
    <row r="1150" spans="1:2" ht="15.6" x14ac:dyDescent="0.3">
      <c r="A1150" s="19" t="s">
        <v>1222</v>
      </c>
      <c r="B1150" s="19" t="s">
        <v>3533</v>
      </c>
    </row>
    <row r="1151" spans="1:2" ht="15.6" x14ac:dyDescent="0.3">
      <c r="A1151" s="19" t="s">
        <v>1221</v>
      </c>
      <c r="B1151" s="19" t="s">
        <v>3534</v>
      </c>
    </row>
    <row r="1152" spans="1:2" ht="15.6" x14ac:dyDescent="0.3">
      <c r="A1152" s="19" t="s">
        <v>1220</v>
      </c>
      <c r="B1152" s="19" t="s">
        <v>3535</v>
      </c>
    </row>
    <row r="1153" spans="1:2" ht="15.6" x14ac:dyDescent="0.3">
      <c r="A1153" s="19" t="s">
        <v>1219</v>
      </c>
      <c r="B1153" s="19" t="s">
        <v>3536</v>
      </c>
    </row>
    <row r="1154" spans="1:2" ht="15.6" x14ac:dyDescent="0.3">
      <c r="A1154" s="19" t="s">
        <v>1218</v>
      </c>
      <c r="B1154" s="19" t="s">
        <v>3537</v>
      </c>
    </row>
    <row r="1155" spans="1:2" ht="15.6" x14ac:dyDescent="0.3">
      <c r="A1155" s="19" t="s">
        <v>1217</v>
      </c>
      <c r="B1155" s="19" t="s">
        <v>3538</v>
      </c>
    </row>
    <row r="1156" spans="1:2" ht="15.6" x14ac:dyDescent="0.3">
      <c r="A1156" s="19" t="s">
        <v>1216</v>
      </c>
      <c r="B1156" s="19" t="s">
        <v>3539</v>
      </c>
    </row>
    <row r="1157" spans="1:2" ht="15.6" x14ac:dyDescent="0.3">
      <c r="A1157" s="19" t="s">
        <v>1215</v>
      </c>
      <c r="B1157" s="19" t="s">
        <v>3540</v>
      </c>
    </row>
    <row r="1158" spans="1:2" ht="15.6" x14ac:dyDescent="0.3">
      <c r="A1158" s="19" t="s">
        <v>1214</v>
      </c>
      <c r="B1158" s="19" t="s">
        <v>3541</v>
      </c>
    </row>
    <row r="1159" spans="1:2" ht="15.6" x14ac:dyDescent="0.3">
      <c r="A1159" s="19" t="s">
        <v>1213</v>
      </c>
      <c r="B1159" s="19" t="s">
        <v>3542</v>
      </c>
    </row>
    <row r="1160" spans="1:2" ht="15.6" x14ac:dyDescent="0.3">
      <c r="A1160" s="19" t="s">
        <v>1212</v>
      </c>
      <c r="B1160" s="19" t="s">
        <v>3543</v>
      </c>
    </row>
    <row r="1161" spans="1:2" ht="15.6" x14ac:dyDescent="0.3">
      <c r="A1161" s="19" t="s">
        <v>1211</v>
      </c>
      <c r="B1161" s="19" t="s">
        <v>3544</v>
      </c>
    </row>
    <row r="1162" spans="1:2" ht="15.6" x14ac:dyDescent="0.3">
      <c r="A1162" s="19" t="s">
        <v>1210</v>
      </c>
      <c r="B1162" s="19" t="s">
        <v>3545</v>
      </c>
    </row>
    <row r="1163" spans="1:2" ht="15.6" x14ac:dyDescent="0.3">
      <c r="A1163" s="19" t="s">
        <v>1209</v>
      </c>
      <c r="B1163" s="19" t="s">
        <v>3546</v>
      </c>
    </row>
    <row r="1164" spans="1:2" ht="15.6" x14ac:dyDescent="0.3">
      <c r="A1164" s="19" t="s">
        <v>1208</v>
      </c>
      <c r="B1164" s="19" t="s">
        <v>3547</v>
      </c>
    </row>
    <row r="1165" spans="1:2" ht="15.6" x14ac:dyDescent="0.3">
      <c r="A1165" s="19" t="s">
        <v>1207</v>
      </c>
      <c r="B1165" s="19" t="s">
        <v>3548</v>
      </c>
    </row>
    <row r="1166" spans="1:2" ht="15.6" x14ac:dyDescent="0.3">
      <c r="A1166" s="19" t="s">
        <v>1206</v>
      </c>
      <c r="B1166" s="19" t="s">
        <v>3549</v>
      </c>
    </row>
    <row r="1167" spans="1:2" ht="15.6" x14ac:dyDescent="0.3">
      <c r="A1167" s="19" t="s">
        <v>1205</v>
      </c>
      <c r="B1167" s="19" t="s">
        <v>3550</v>
      </c>
    </row>
    <row r="1168" spans="1:2" ht="15.6" x14ac:dyDescent="0.3">
      <c r="A1168" s="19" t="s">
        <v>1204</v>
      </c>
      <c r="B1168" s="19" t="s">
        <v>3551</v>
      </c>
    </row>
    <row r="1169" spans="1:2" ht="15.6" x14ac:dyDescent="0.3">
      <c r="A1169" s="19" t="s">
        <v>1203</v>
      </c>
      <c r="B1169" s="19" t="s">
        <v>3552</v>
      </c>
    </row>
    <row r="1170" spans="1:2" ht="15.6" x14ac:dyDescent="0.3">
      <c r="A1170" s="19" t="s">
        <v>1202</v>
      </c>
      <c r="B1170" s="19" t="s">
        <v>3553</v>
      </c>
    </row>
    <row r="1171" spans="1:2" ht="15.6" x14ac:dyDescent="0.3">
      <c r="A1171" s="19" t="s">
        <v>1201</v>
      </c>
      <c r="B1171" s="19" t="s">
        <v>3554</v>
      </c>
    </row>
    <row r="1172" spans="1:2" ht="15.6" x14ac:dyDescent="0.3">
      <c r="A1172" s="19" t="s">
        <v>1200</v>
      </c>
      <c r="B1172" s="19" t="s">
        <v>3555</v>
      </c>
    </row>
    <row r="1173" spans="1:2" ht="15.6" x14ac:dyDescent="0.3">
      <c r="A1173" s="19" t="s">
        <v>1199</v>
      </c>
      <c r="B1173" s="19" t="s">
        <v>3556</v>
      </c>
    </row>
    <row r="1174" spans="1:2" ht="15.6" x14ac:dyDescent="0.3">
      <c r="A1174" s="19" t="s">
        <v>1198</v>
      </c>
      <c r="B1174" s="19" t="s">
        <v>3557</v>
      </c>
    </row>
    <row r="1175" spans="1:2" ht="15.6" x14ac:dyDescent="0.3">
      <c r="A1175" s="19" t="s">
        <v>1197</v>
      </c>
      <c r="B1175" s="19" t="s">
        <v>3558</v>
      </c>
    </row>
    <row r="1176" spans="1:2" ht="15.6" x14ac:dyDescent="0.3">
      <c r="A1176" s="19" t="s">
        <v>1196</v>
      </c>
      <c r="B1176" s="19" t="s">
        <v>3559</v>
      </c>
    </row>
    <row r="1177" spans="1:2" ht="15.6" x14ac:dyDescent="0.3">
      <c r="A1177" s="19" t="s">
        <v>1195</v>
      </c>
      <c r="B1177" s="19" t="s">
        <v>3560</v>
      </c>
    </row>
    <row r="1178" spans="1:2" ht="15.6" x14ac:dyDescent="0.3">
      <c r="A1178" s="19" t="s">
        <v>1194</v>
      </c>
      <c r="B1178" s="19" t="s">
        <v>3561</v>
      </c>
    </row>
    <row r="1179" spans="1:2" ht="15.6" x14ac:dyDescent="0.3">
      <c r="A1179" s="19" t="s">
        <v>1193</v>
      </c>
      <c r="B1179" s="19" t="s">
        <v>3562</v>
      </c>
    </row>
    <row r="1180" spans="1:2" ht="15.6" x14ac:dyDescent="0.3">
      <c r="A1180" s="19" t="s">
        <v>1192</v>
      </c>
      <c r="B1180" s="19" t="s">
        <v>3563</v>
      </c>
    </row>
    <row r="1181" spans="1:2" ht="15.6" x14ac:dyDescent="0.3">
      <c r="A1181" s="19" t="s">
        <v>1191</v>
      </c>
      <c r="B1181" s="19" t="s">
        <v>3564</v>
      </c>
    </row>
    <row r="1182" spans="1:2" ht="15.6" x14ac:dyDescent="0.3">
      <c r="A1182" s="19" t="s">
        <v>1190</v>
      </c>
      <c r="B1182" s="19" t="s">
        <v>3565</v>
      </c>
    </row>
    <row r="1183" spans="1:2" ht="15.6" x14ac:dyDescent="0.3">
      <c r="A1183" s="19" t="s">
        <v>1189</v>
      </c>
      <c r="B1183" s="19" t="s">
        <v>3566</v>
      </c>
    </row>
    <row r="1184" spans="1:2" ht="15.6" x14ac:dyDescent="0.3">
      <c r="A1184" s="19" t="s">
        <v>1188</v>
      </c>
      <c r="B1184" s="19" t="s">
        <v>3567</v>
      </c>
    </row>
    <row r="1185" spans="1:2" ht="15.6" x14ac:dyDescent="0.3">
      <c r="A1185" s="19" t="s">
        <v>1187</v>
      </c>
      <c r="B1185" s="19" t="s">
        <v>3568</v>
      </c>
    </row>
    <row r="1186" spans="1:2" ht="15.6" x14ac:dyDescent="0.3">
      <c r="A1186" s="19" t="s">
        <v>1186</v>
      </c>
      <c r="B1186" s="19" t="s">
        <v>3569</v>
      </c>
    </row>
    <row r="1187" spans="1:2" ht="15.6" x14ac:dyDescent="0.3">
      <c r="A1187" s="19" t="s">
        <v>1185</v>
      </c>
      <c r="B1187" s="19" t="s">
        <v>3570</v>
      </c>
    </row>
    <row r="1188" spans="1:2" ht="15.6" x14ac:dyDescent="0.3">
      <c r="A1188" s="19" t="s">
        <v>1184</v>
      </c>
      <c r="B1188" s="19" t="s">
        <v>3571</v>
      </c>
    </row>
    <row r="1189" spans="1:2" ht="15.6" x14ac:dyDescent="0.3">
      <c r="A1189" s="19" t="s">
        <v>1183</v>
      </c>
      <c r="B1189" s="19" t="s">
        <v>3572</v>
      </c>
    </row>
    <row r="1190" spans="1:2" ht="15.6" x14ac:dyDescent="0.3">
      <c r="A1190" s="19" t="s">
        <v>1182</v>
      </c>
      <c r="B1190" s="19" t="s">
        <v>3573</v>
      </c>
    </row>
    <row r="1191" spans="1:2" ht="15.6" x14ac:dyDescent="0.3">
      <c r="A1191" s="19" t="s">
        <v>1181</v>
      </c>
      <c r="B1191" s="19" t="s">
        <v>3574</v>
      </c>
    </row>
    <row r="1192" spans="1:2" ht="15.6" x14ac:dyDescent="0.3">
      <c r="A1192" s="19" t="s">
        <v>1180</v>
      </c>
      <c r="B1192" s="19" t="s">
        <v>3575</v>
      </c>
    </row>
    <row r="1193" spans="1:2" ht="15.6" x14ac:dyDescent="0.3">
      <c r="A1193" s="19" t="s">
        <v>1179</v>
      </c>
      <c r="B1193" s="19" t="s">
        <v>3576</v>
      </c>
    </row>
    <row r="1194" spans="1:2" ht="15.6" x14ac:dyDescent="0.3">
      <c r="A1194" s="19" t="s">
        <v>1178</v>
      </c>
      <c r="B1194" s="19" t="s">
        <v>3577</v>
      </c>
    </row>
    <row r="1195" spans="1:2" ht="15.6" x14ac:dyDescent="0.3">
      <c r="A1195" s="19" t="s">
        <v>1177</v>
      </c>
      <c r="B1195" s="19" t="s">
        <v>3578</v>
      </c>
    </row>
    <row r="1196" spans="1:2" ht="15.6" x14ac:dyDescent="0.3">
      <c r="A1196" s="19" t="s">
        <v>1176</v>
      </c>
      <c r="B1196" s="19" t="s">
        <v>3579</v>
      </c>
    </row>
    <row r="1197" spans="1:2" ht="15.6" x14ac:dyDescent="0.3">
      <c r="A1197" s="19" t="s">
        <v>1175</v>
      </c>
      <c r="B1197" s="19" t="s">
        <v>3580</v>
      </c>
    </row>
    <row r="1198" spans="1:2" ht="15.6" x14ac:dyDescent="0.3">
      <c r="A1198" s="19" t="s">
        <v>1174</v>
      </c>
      <c r="B1198" s="19" t="s">
        <v>3581</v>
      </c>
    </row>
    <row r="1199" spans="1:2" ht="15.6" x14ac:dyDescent="0.3">
      <c r="A1199" s="19" t="s">
        <v>1173</v>
      </c>
      <c r="B1199" s="19" t="s">
        <v>3582</v>
      </c>
    </row>
    <row r="1200" spans="1:2" ht="15.6" x14ac:dyDescent="0.3">
      <c r="A1200" s="19" t="s">
        <v>1172</v>
      </c>
      <c r="B1200" s="19" t="s">
        <v>3583</v>
      </c>
    </row>
    <row r="1201" spans="1:2" ht="15.6" x14ac:dyDescent="0.3">
      <c r="A1201" s="19" t="s">
        <v>1171</v>
      </c>
      <c r="B1201" s="19" t="s">
        <v>3584</v>
      </c>
    </row>
    <row r="1202" spans="1:2" ht="15.6" x14ac:dyDescent="0.3">
      <c r="A1202" s="19" t="s">
        <v>1170</v>
      </c>
      <c r="B1202" s="19" t="s">
        <v>3585</v>
      </c>
    </row>
    <row r="1203" spans="1:2" ht="15.6" x14ac:dyDescent="0.3">
      <c r="A1203" s="19" t="s">
        <v>1169</v>
      </c>
      <c r="B1203" s="19" t="s">
        <v>3586</v>
      </c>
    </row>
    <row r="1204" spans="1:2" ht="15.6" x14ac:dyDescent="0.3">
      <c r="A1204" s="19" t="s">
        <v>1168</v>
      </c>
      <c r="B1204" s="19" t="s">
        <v>3587</v>
      </c>
    </row>
    <row r="1205" spans="1:2" ht="15.6" x14ac:dyDescent="0.3">
      <c r="A1205" s="19" t="s">
        <v>1167</v>
      </c>
      <c r="B1205" s="19" t="s">
        <v>3588</v>
      </c>
    </row>
    <row r="1206" spans="1:2" ht="15.6" x14ac:dyDescent="0.3">
      <c r="A1206" s="19" t="s">
        <v>1166</v>
      </c>
      <c r="B1206" s="19" t="s">
        <v>3589</v>
      </c>
    </row>
    <row r="1207" spans="1:2" ht="15.6" x14ac:dyDescent="0.3">
      <c r="A1207" s="19" t="s">
        <v>1165</v>
      </c>
      <c r="B1207" s="19" t="s">
        <v>3590</v>
      </c>
    </row>
    <row r="1208" spans="1:2" ht="15.6" x14ac:dyDescent="0.3">
      <c r="A1208" s="19" t="s">
        <v>1164</v>
      </c>
      <c r="B1208" s="19" t="s">
        <v>3591</v>
      </c>
    </row>
    <row r="1209" spans="1:2" ht="15.6" x14ac:dyDescent="0.3">
      <c r="A1209" s="19" t="s">
        <v>1163</v>
      </c>
      <c r="B1209" s="19" t="s">
        <v>3592</v>
      </c>
    </row>
    <row r="1210" spans="1:2" ht="15.6" x14ac:dyDescent="0.3">
      <c r="A1210" s="19" t="s">
        <v>1162</v>
      </c>
      <c r="B1210" s="19" t="s">
        <v>3593</v>
      </c>
    </row>
    <row r="1211" spans="1:2" ht="15.6" x14ac:dyDescent="0.3">
      <c r="A1211" s="19" t="s">
        <v>1161</v>
      </c>
      <c r="B1211" s="19" t="s">
        <v>3594</v>
      </c>
    </row>
    <row r="1212" spans="1:2" ht="15.6" x14ac:dyDescent="0.3">
      <c r="A1212" s="19" t="s">
        <v>1160</v>
      </c>
      <c r="B1212" s="19" t="s">
        <v>3595</v>
      </c>
    </row>
    <row r="1213" spans="1:2" ht="15.6" x14ac:dyDescent="0.3">
      <c r="A1213" s="19" t="s">
        <v>1159</v>
      </c>
      <c r="B1213" s="19" t="s">
        <v>3596</v>
      </c>
    </row>
    <row r="1214" spans="1:2" ht="15.6" x14ac:dyDescent="0.3">
      <c r="A1214" s="19" t="s">
        <v>1158</v>
      </c>
      <c r="B1214" s="19" t="s">
        <v>3597</v>
      </c>
    </row>
    <row r="1215" spans="1:2" ht="15.6" x14ac:dyDescent="0.3">
      <c r="A1215" s="19" t="s">
        <v>1157</v>
      </c>
      <c r="B1215" s="19" t="s">
        <v>3598</v>
      </c>
    </row>
    <row r="1216" spans="1:2" ht="15.6" x14ac:dyDescent="0.3">
      <c r="A1216" s="19" t="s">
        <v>1156</v>
      </c>
      <c r="B1216" s="19" t="s">
        <v>3599</v>
      </c>
    </row>
    <row r="1217" spans="1:2" ht="15.6" x14ac:dyDescent="0.3">
      <c r="A1217" s="19" t="s">
        <v>1155</v>
      </c>
      <c r="B1217" s="19" t="s">
        <v>3600</v>
      </c>
    </row>
    <row r="1218" spans="1:2" ht="15.6" x14ac:dyDescent="0.3">
      <c r="A1218" s="19" t="s">
        <v>1154</v>
      </c>
      <c r="B1218" s="19" t="s">
        <v>3601</v>
      </c>
    </row>
    <row r="1219" spans="1:2" ht="15.6" x14ac:dyDescent="0.3">
      <c r="A1219" s="19" t="s">
        <v>1153</v>
      </c>
      <c r="B1219" s="19" t="s">
        <v>3602</v>
      </c>
    </row>
    <row r="1220" spans="1:2" ht="15.6" x14ac:dyDescent="0.3">
      <c r="A1220" s="19" t="s">
        <v>1152</v>
      </c>
      <c r="B1220" s="19" t="s">
        <v>3603</v>
      </c>
    </row>
    <row r="1221" spans="1:2" ht="15.6" x14ac:dyDescent="0.3">
      <c r="A1221" s="19" t="s">
        <v>1151</v>
      </c>
      <c r="B1221" s="19" t="s">
        <v>3604</v>
      </c>
    </row>
    <row r="1222" spans="1:2" ht="15.6" x14ac:dyDescent="0.3">
      <c r="A1222" s="19" t="s">
        <v>1150</v>
      </c>
      <c r="B1222" s="19" t="s">
        <v>3605</v>
      </c>
    </row>
    <row r="1223" spans="1:2" ht="15.6" x14ac:dyDescent="0.3">
      <c r="A1223" s="19" t="s">
        <v>1149</v>
      </c>
      <c r="B1223" s="19" t="s">
        <v>3606</v>
      </c>
    </row>
    <row r="1224" spans="1:2" ht="15.6" x14ac:dyDescent="0.3">
      <c r="A1224" s="19" t="s">
        <v>1148</v>
      </c>
      <c r="B1224" s="19" t="s">
        <v>3607</v>
      </c>
    </row>
    <row r="1225" spans="1:2" ht="15.6" x14ac:dyDescent="0.3">
      <c r="A1225" s="19" t="s">
        <v>1147</v>
      </c>
      <c r="B1225" s="19" t="s">
        <v>3608</v>
      </c>
    </row>
    <row r="1226" spans="1:2" ht="15.6" x14ac:dyDescent="0.3">
      <c r="A1226" s="19" t="s">
        <v>1146</v>
      </c>
      <c r="B1226" s="19" t="s">
        <v>3609</v>
      </c>
    </row>
    <row r="1227" spans="1:2" ht="15.6" x14ac:dyDescent="0.3">
      <c r="A1227" s="19" t="s">
        <v>1145</v>
      </c>
      <c r="B1227" s="19" t="s">
        <v>3610</v>
      </c>
    </row>
    <row r="1228" spans="1:2" ht="15.6" x14ac:dyDescent="0.3">
      <c r="A1228" s="19" t="s">
        <v>1144</v>
      </c>
      <c r="B1228" s="19" t="s">
        <v>3611</v>
      </c>
    </row>
    <row r="1229" spans="1:2" ht="15.6" x14ac:dyDescent="0.3">
      <c r="A1229" s="19" t="s">
        <v>1143</v>
      </c>
      <c r="B1229" s="19" t="s">
        <v>3612</v>
      </c>
    </row>
    <row r="1230" spans="1:2" ht="15.6" x14ac:dyDescent="0.3">
      <c r="A1230" s="19" t="s">
        <v>1142</v>
      </c>
      <c r="B1230" s="19" t="s">
        <v>3613</v>
      </c>
    </row>
    <row r="1231" spans="1:2" ht="15.6" x14ac:dyDescent="0.3">
      <c r="A1231" s="19" t="s">
        <v>1141</v>
      </c>
      <c r="B1231" s="19" t="s">
        <v>3614</v>
      </c>
    </row>
    <row r="1232" spans="1:2" ht="15.6" x14ac:dyDescent="0.3">
      <c r="A1232" s="19" t="s">
        <v>1140</v>
      </c>
      <c r="B1232" s="19" t="s">
        <v>3615</v>
      </c>
    </row>
    <row r="1233" spans="1:2" ht="15.6" x14ac:dyDescent="0.3">
      <c r="A1233" s="19" t="s">
        <v>1139</v>
      </c>
      <c r="B1233" s="19" t="s">
        <v>3616</v>
      </c>
    </row>
    <row r="1234" spans="1:2" ht="15.6" x14ac:dyDescent="0.3">
      <c r="A1234" s="19" t="s">
        <v>1138</v>
      </c>
      <c r="B1234" s="19" t="s">
        <v>3617</v>
      </c>
    </row>
    <row r="1235" spans="1:2" ht="15.6" x14ac:dyDescent="0.3">
      <c r="A1235" s="19" t="s">
        <v>1137</v>
      </c>
      <c r="B1235" s="19" t="s">
        <v>3618</v>
      </c>
    </row>
    <row r="1236" spans="1:2" ht="15.6" x14ac:dyDescent="0.3">
      <c r="A1236" s="19" t="s">
        <v>1136</v>
      </c>
      <c r="B1236" s="19" t="s">
        <v>3619</v>
      </c>
    </row>
    <row r="1237" spans="1:2" ht="15.6" x14ac:dyDescent="0.3">
      <c r="A1237" s="19" t="s">
        <v>1135</v>
      </c>
      <c r="B1237" s="19" t="s">
        <v>3620</v>
      </c>
    </row>
    <row r="1238" spans="1:2" ht="15.6" x14ac:dyDescent="0.3">
      <c r="A1238" s="19" t="s">
        <v>1134</v>
      </c>
      <c r="B1238" s="19" t="s">
        <v>3621</v>
      </c>
    </row>
    <row r="1239" spans="1:2" ht="15.6" x14ac:dyDescent="0.3">
      <c r="A1239" s="19" t="s">
        <v>1133</v>
      </c>
      <c r="B1239" s="19" t="s">
        <v>3622</v>
      </c>
    </row>
    <row r="1240" spans="1:2" ht="15.6" x14ac:dyDescent="0.3">
      <c r="A1240" s="19" t="s">
        <v>1132</v>
      </c>
      <c r="B1240" s="19" t="s">
        <v>3623</v>
      </c>
    </row>
    <row r="1241" spans="1:2" ht="15.6" x14ac:dyDescent="0.3">
      <c r="A1241" s="19" t="s">
        <v>1131</v>
      </c>
      <c r="B1241" s="19" t="s">
        <v>3624</v>
      </c>
    </row>
    <row r="1242" spans="1:2" ht="15.6" x14ac:dyDescent="0.3">
      <c r="A1242" s="19" t="s">
        <v>1130</v>
      </c>
      <c r="B1242" s="19" t="s">
        <v>3625</v>
      </c>
    </row>
    <row r="1243" spans="1:2" ht="15.6" x14ac:dyDescent="0.3">
      <c r="A1243" s="19" t="s">
        <v>1129</v>
      </c>
      <c r="B1243" s="19" t="s">
        <v>3626</v>
      </c>
    </row>
    <row r="1244" spans="1:2" ht="15.6" x14ac:dyDescent="0.3">
      <c r="A1244" s="19" t="s">
        <v>1128</v>
      </c>
      <c r="B1244" s="19" t="s">
        <v>3627</v>
      </c>
    </row>
    <row r="1245" spans="1:2" ht="15.6" x14ac:dyDescent="0.3">
      <c r="A1245" s="19" t="s">
        <v>1127</v>
      </c>
      <c r="B1245" s="19" t="s">
        <v>3628</v>
      </c>
    </row>
    <row r="1246" spans="1:2" ht="15.6" x14ac:dyDescent="0.3">
      <c r="A1246" s="19" t="s">
        <v>1126</v>
      </c>
      <c r="B1246" s="19" t="s">
        <v>3629</v>
      </c>
    </row>
    <row r="1247" spans="1:2" ht="15.6" x14ac:dyDescent="0.3">
      <c r="A1247" s="19" t="s">
        <v>1125</v>
      </c>
      <c r="B1247" s="19" t="s">
        <v>3630</v>
      </c>
    </row>
    <row r="1248" spans="1:2" ht="15.6" x14ac:dyDescent="0.3">
      <c r="A1248" s="19" t="s">
        <v>1124</v>
      </c>
      <c r="B1248" s="19" t="s">
        <v>3631</v>
      </c>
    </row>
    <row r="1249" spans="1:2" ht="15.6" x14ac:dyDescent="0.3">
      <c r="A1249" s="19" t="s">
        <v>1123</v>
      </c>
      <c r="B1249" s="19" t="s">
        <v>3632</v>
      </c>
    </row>
    <row r="1250" spans="1:2" ht="15.6" x14ac:dyDescent="0.3">
      <c r="A1250" s="19" t="s">
        <v>1122</v>
      </c>
      <c r="B1250" s="19" t="s">
        <v>3633</v>
      </c>
    </row>
    <row r="1251" spans="1:2" ht="15.6" x14ac:dyDescent="0.3">
      <c r="A1251" s="19" t="s">
        <v>1121</v>
      </c>
      <c r="B1251" s="19" t="s">
        <v>3634</v>
      </c>
    </row>
    <row r="1252" spans="1:2" ht="15.6" x14ac:dyDescent="0.3">
      <c r="A1252" s="19" t="s">
        <v>1120</v>
      </c>
      <c r="B1252" s="19" t="s">
        <v>3635</v>
      </c>
    </row>
    <row r="1253" spans="1:2" ht="15.6" x14ac:dyDescent="0.3">
      <c r="A1253" s="19" t="s">
        <v>1119</v>
      </c>
      <c r="B1253" s="19" t="s">
        <v>3636</v>
      </c>
    </row>
    <row r="1254" spans="1:2" ht="15.6" x14ac:dyDescent="0.3">
      <c r="A1254" s="19" t="s">
        <v>1118</v>
      </c>
      <c r="B1254" s="19" t="s">
        <v>3637</v>
      </c>
    </row>
    <row r="1255" spans="1:2" ht="15.6" x14ac:dyDescent="0.3">
      <c r="A1255" s="19" t="s">
        <v>1117</v>
      </c>
      <c r="B1255" s="19" t="s">
        <v>3638</v>
      </c>
    </row>
    <row r="1256" spans="1:2" ht="15.6" x14ac:dyDescent="0.3">
      <c r="A1256" s="19" t="s">
        <v>1116</v>
      </c>
      <c r="B1256" s="19" t="s">
        <v>3639</v>
      </c>
    </row>
    <row r="1257" spans="1:2" ht="15.6" x14ac:dyDescent="0.3">
      <c r="A1257" s="19" t="s">
        <v>1115</v>
      </c>
      <c r="B1257" s="19" t="s">
        <v>3640</v>
      </c>
    </row>
    <row r="1258" spans="1:2" ht="15.6" x14ac:dyDescent="0.3">
      <c r="A1258" s="19" t="s">
        <v>1114</v>
      </c>
      <c r="B1258" s="19" t="s">
        <v>3641</v>
      </c>
    </row>
    <row r="1259" spans="1:2" ht="15.6" x14ac:dyDescent="0.3">
      <c r="A1259" s="19" t="s">
        <v>1113</v>
      </c>
      <c r="B1259" s="19" t="s">
        <v>3642</v>
      </c>
    </row>
    <row r="1260" spans="1:2" ht="15.6" x14ac:dyDescent="0.3">
      <c r="A1260" s="19" t="s">
        <v>1112</v>
      </c>
      <c r="B1260" s="19" t="s">
        <v>3643</v>
      </c>
    </row>
    <row r="1261" spans="1:2" ht="15.6" x14ac:dyDescent="0.3">
      <c r="A1261" s="19" t="s">
        <v>1111</v>
      </c>
      <c r="B1261" s="19" t="s">
        <v>3644</v>
      </c>
    </row>
    <row r="1262" spans="1:2" ht="15.6" x14ac:dyDescent="0.3">
      <c r="A1262" s="19" t="s">
        <v>1110</v>
      </c>
      <c r="B1262" s="19" t="s">
        <v>3645</v>
      </c>
    </row>
    <row r="1263" spans="1:2" ht="15.6" x14ac:dyDescent="0.3">
      <c r="A1263" s="19" t="s">
        <v>1109</v>
      </c>
      <c r="B1263" s="19" t="s">
        <v>3646</v>
      </c>
    </row>
    <row r="1264" spans="1:2" ht="15.6" x14ac:dyDescent="0.3">
      <c r="A1264" s="19" t="s">
        <v>1108</v>
      </c>
      <c r="B1264" s="19" t="s">
        <v>3647</v>
      </c>
    </row>
    <row r="1265" spans="1:2" ht="15.6" x14ac:dyDescent="0.3">
      <c r="A1265" s="19" t="s">
        <v>1107</v>
      </c>
      <c r="B1265" s="19" t="s">
        <v>3648</v>
      </c>
    </row>
    <row r="1266" spans="1:2" ht="15.6" x14ac:dyDescent="0.3">
      <c r="A1266" s="19" t="s">
        <v>1106</v>
      </c>
      <c r="B1266" s="19" t="s">
        <v>3649</v>
      </c>
    </row>
    <row r="1267" spans="1:2" ht="15.6" x14ac:dyDescent="0.3">
      <c r="A1267" s="19" t="s">
        <v>1105</v>
      </c>
      <c r="B1267" s="19" t="s">
        <v>3650</v>
      </c>
    </row>
    <row r="1268" spans="1:2" ht="15.6" x14ac:dyDescent="0.3">
      <c r="A1268" s="19" t="s">
        <v>1104</v>
      </c>
      <c r="B1268" s="19" t="s">
        <v>3651</v>
      </c>
    </row>
    <row r="1269" spans="1:2" ht="15.6" x14ac:dyDescent="0.3">
      <c r="A1269" s="19" t="s">
        <v>1103</v>
      </c>
      <c r="B1269" s="19" t="s">
        <v>3652</v>
      </c>
    </row>
    <row r="1270" spans="1:2" ht="15.6" x14ac:dyDescent="0.3">
      <c r="A1270" s="19" t="s">
        <v>1102</v>
      </c>
      <c r="B1270" s="19" t="s">
        <v>3653</v>
      </c>
    </row>
    <row r="1271" spans="1:2" ht="15.6" x14ac:dyDescent="0.3">
      <c r="A1271" s="19" t="s">
        <v>1101</v>
      </c>
      <c r="B1271" s="19" t="s">
        <v>3654</v>
      </c>
    </row>
    <row r="1272" spans="1:2" ht="15.6" x14ac:dyDescent="0.3">
      <c r="A1272" s="19" t="s">
        <v>1100</v>
      </c>
      <c r="B1272" s="19" t="s">
        <v>3655</v>
      </c>
    </row>
    <row r="1273" spans="1:2" ht="15.6" x14ac:dyDescent="0.3">
      <c r="A1273" s="19" t="s">
        <v>1099</v>
      </c>
      <c r="B1273" s="19" t="s">
        <v>3656</v>
      </c>
    </row>
    <row r="1274" spans="1:2" ht="15.6" x14ac:dyDescent="0.3">
      <c r="A1274" s="19" t="s">
        <v>1098</v>
      </c>
      <c r="B1274" s="19" t="s">
        <v>3657</v>
      </c>
    </row>
    <row r="1275" spans="1:2" ht="15.6" x14ac:dyDescent="0.3">
      <c r="A1275" s="19" t="s">
        <v>1097</v>
      </c>
      <c r="B1275" s="19" t="s">
        <v>3658</v>
      </c>
    </row>
    <row r="1276" spans="1:2" ht="15.6" x14ac:dyDescent="0.3">
      <c r="A1276" s="19" t="s">
        <v>1096</v>
      </c>
      <c r="B1276" s="19" t="s">
        <v>3659</v>
      </c>
    </row>
    <row r="1277" spans="1:2" ht="15.6" x14ac:dyDescent="0.3">
      <c r="A1277" s="19" t="s">
        <v>1095</v>
      </c>
      <c r="B1277" s="19" t="s">
        <v>3660</v>
      </c>
    </row>
    <row r="1278" spans="1:2" ht="15.6" x14ac:dyDescent="0.3">
      <c r="A1278" s="19" t="s">
        <v>1094</v>
      </c>
      <c r="B1278" s="19" t="s">
        <v>3661</v>
      </c>
    </row>
    <row r="1279" spans="1:2" ht="15.6" x14ac:dyDescent="0.3">
      <c r="A1279" s="19" t="s">
        <v>1093</v>
      </c>
      <c r="B1279" s="19" t="s">
        <v>3662</v>
      </c>
    </row>
    <row r="1280" spans="1:2" ht="15.6" x14ac:dyDescent="0.3">
      <c r="A1280" s="19" t="s">
        <v>1092</v>
      </c>
      <c r="B1280" s="19" t="s">
        <v>3663</v>
      </c>
    </row>
    <row r="1281" spans="1:2" ht="15.6" x14ac:dyDescent="0.3">
      <c r="A1281" s="19" t="s">
        <v>1091</v>
      </c>
      <c r="B1281" s="19" t="s">
        <v>3664</v>
      </c>
    </row>
    <row r="1282" spans="1:2" ht="15.6" x14ac:dyDescent="0.3">
      <c r="A1282" s="19" t="s">
        <v>1090</v>
      </c>
      <c r="B1282" s="19" t="s">
        <v>3665</v>
      </c>
    </row>
    <row r="1283" spans="1:2" ht="15.6" x14ac:dyDescent="0.3">
      <c r="A1283" s="19" t="s">
        <v>1089</v>
      </c>
      <c r="B1283" s="19" t="s">
        <v>3666</v>
      </c>
    </row>
    <row r="1284" spans="1:2" ht="15.6" x14ac:dyDescent="0.3">
      <c r="A1284" s="19" t="s">
        <v>1088</v>
      </c>
      <c r="B1284" s="19" t="s">
        <v>3667</v>
      </c>
    </row>
    <row r="1285" spans="1:2" ht="15.6" x14ac:dyDescent="0.3">
      <c r="A1285" s="19" t="s">
        <v>1087</v>
      </c>
      <c r="B1285" s="19" t="s">
        <v>3668</v>
      </c>
    </row>
    <row r="1286" spans="1:2" ht="15.6" x14ac:dyDescent="0.3">
      <c r="A1286" s="19" t="s">
        <v>1086</v>
      </c>
      <c r="B1286" s="19" t="s">
        <v>3669</v>
      </c>
    </row>
    <row r="1287" spans="1:2" ht="15.6" x14ac:dyDescent="0.3">
      <c r="A1287" s="19" t="s">
        <v>1085</v>
      </c>
      <c r="B1287" s="19" t="s">
        <v>3670</v>
      </c>
    </row>
    <row r="1288" spans="1:2" ht="15.6" x14ac:dyDescent="0.3">
      <c r="A1288" s="19" t="s">
        <v>1084</v>
      </c>
      <c r="B1288" s="19" t="s">
        <v>3671</v>
      </c>
    </row>
    <row r="1289" spans="1:2" ht="15.6" x14ac:dyDescent="0.3">
      <c r="A1289" s="19" t="s">
        <v>1083</v>
      </c>
      <c r="B1289" s="19" t="s">
        <v>3672</v>
      </c>
    </row>
    <row r="1290" spans="1:2" ht="15.6" x14ac:dyDescent="0.3">
      <c r="A1290" s="19" t="s">
        <v>1082</v>
      </c>
      <c r="B1290" s="19" t="s">
        <v>3673</v>
      </c>
    </row>
    <row r="1291" spans="1:2" ht="15.6" x14ac:dyDescent="0.3">
      <c r="A1291" s="19" t="s">
        <v>1081</v>
      </c>
      <c r="B1291" s="19" t="s">
        <v>3674</v>
      </c>
    </row>
    <row r="1292" spans="1:2" ht="15.6" x14ac:dyDescent="0.3">
      <c r="A1292" s="19" t="s">
        <v>1080</v>
      </c>
      <c r="B1292" s="19" t="s">
        <v>3675</v>
      </c>
    </row>
    <row r="1293" spans="1:2" ht="15.6" x14ac:dyDescent="0.3">
      <c r="A1293" s="19" t="s">
        <v>1079</v>
      </c>
      <c r="B1293" s="19" t="s">
        <v>3676</v>
      </c>
    </row>
    <row r="1294" spans="1:2" ht="15.6" x14ac:dyDescent="0.3">
      <c r="A1294" s="19" t="s">
        <v>1078</v>
      </c>
      <c r="B1294" s="19" t="s">
        <v>3677</v>
      </c>
    </row>
    <row r="1295" spans="1:2" ht="15.6" x14ac:dyDescent="0.3">
      <c r="A1295" s="19" t="s">
        <v>1077</v>
      </c>
      <c r="B1295" s="19" t="s">
        <v>3678</v>
      </c>
    </row>
    <row r="1296" spans="1:2" ht="15.6" x14ac:dyDescent="0.3">
      <c r="A1296" s="19" t="s">
        <v>1076</v>
      </c>
      <c r="B1296" s="19" t="s">
        <v>3679</v>
      </c>
    </row>
    <row r="1297" spans="1:2" ht="15.6" x14ac:dyDescent="0.3">
      <c r="A1297" s="19" t="s">
        <v>1075</v>
      </c>
      <c r="B1297" s="19" t="s">
        <v>3680</v>
      </c>
    </row>
    <row r="1298" spans="1:2" ht="15.6" x14ac:dyDescent="0.3">
      <c r="A1298" s="19" t="s">
        <v>1074</v>
      </c>
      <c r="B1298" s="19" t="s">
        <v>3681</v>
      </c>
    </row>
    <row r="1299" spans="1:2" ht="15.6" x14ac:dyDescent="0.3">
      <c r="A1299" s="19" t="s">
        <v>1073</v>
      </c>
      <c r="B1299" s="19" t="s">
        <v>3682</v>
      </c>
    </row>
    <row r="1300" spans="1:2" ht="15.6" x14ac:dyDescent="0.3">
      <c r="A1300" s="19" t="s">
        <v>1072</v>
      </c>
      <c r="B1300" s="19" t="s">
        <v>3683</v>
      </c>
    </row>
    <row r="1301" spans="1:2" ht="15.6" x14ac:dyDescent="0.3">
      <c r="A1301" s="19" t="s">
        <v>1071</v>
      </c>
      <c r="B1301" s="19" t="s">
        <v>3684</v>
      </c>
    </row>
    <row r="1302" spans="1:2" ht="15.6" x14ac:dyDescent="0.3">
      <c r="A1302" s="19" t="s">
        <v>1070</v>
      </c>
      <c r="B1302" s="19" t="s">
        <v>3685</v>
      </c>
    </row>
    <row r="1303" spans="1:2" ht="15.6" x14ac:dyDescent="0.3">
      <c r="A1303" s="19" t="s">
        <v>1069</v>
      </c>
      <c r="B1303" s="19" t="s">
        <v>3686</v>
      </c>
    </row>
    <row r="1304" spans="1:2" ht="15.6" x14ac:dyDescent="0.3">
      <c r="A1304" s="19" t="s">
        <v>1068</v>
      </c>
      <c r="B1304" s="19" t="s">
        <v>3687</v>
      </c>
    </row>
    <row r="1305" spans="1:2" ht="15.6" x14ac:dyDescent="0.3">
      <c r="A1305" s="19" t="s">
        <v>1067</v>
      </c>
      <c r="B1305" s="19" t="s">
        <v>3688</v>
      </c>
    </row>
    <row r="1306" spans="1:2" ht="15.6" x14ac:dyDescent="0.3">
      <c r="A1306" s="19" t="s">
        <v>1066</v>
      </c>
      <c r="B1306" s="19" t="s">
        <v>3689</v>
      </c>
    </row>
    <row r="1307" spans="1:2" ht="15.6" x14ac:dyDescent="0.3">
      <c r="A1307" s="19" t="s">
        <v>1065</v>
      </c>
      <c r="B1307" s="19" t="s">
        <v>3690</v>
      </c>
    </row>
    <row r="1308" spans="1:2" ht="15.6" x14ac:dyDescent="0.3">
      <c r="A1308" s="19" t="s">
        <v>1064</v>
      </c>
      <c r="B1308" s="19" t="s">
        <v>3691</v>
      </c>
    </row>
    <row r="1309" spans="1:2" ht="15.6" x14ac:dyDescent="0.3">
      <c r="A1309" s="19" t="s">
        <v>1063</v>
      </c>
      <c r="B1309" s="19" t="s">
        <v>3692</v>
      </c>
    </row>
    <row r="1310" spans="1:2" ht="15.6" x14ac:dyDescent="0.3">
      <c r="A1310" s="19" t="s">
        <v>1062</v>
      </c>
      <c r="B1310" s="19" t="s">
        <v>3693</v>
      </c>
    </row>
    <row r="1311" spans="1:2" ht="15.6" x14ac:dyDescent="0.3">
      <c r="A1311" s="19" t="s">
        <v>1061</v>
      </c>
      <c r="B1311" s="19" t="s">
        <v>3694</v>
      </c>
    </row>
    <row r="1312" spans="1:2" ht="15.6" x14ac:dyDescent="0.3">
      <c r="A1312" s="19" t="s">
        <v>1060</v>
      </c>
      <c r="B1312" s="19" t="s">
        <v>3695</v>
      </c>
    </row>
    <row r="1313" spans="1:2" ht="15.6" x14ac:dyDescent="0.3">
      <c r="A1313" s="19" t="s">
        <v>1059</v>
      </c>
      <c r="B1313" s="19" t="s">
        <v>3696</v>
      </c>
    </row>
    <row r="1314" spans="1:2" ht="15.6" x14ac:dyDescent="0.3">
      <c r="A1314" s="19" t="s">
        <v>1058</v>
      </c>
      <c r="B1314" s="19" t="s">
        <v>3697</v>
      </c>
    </row>
    <row r="1315" spans="1:2" ht="15.6" x14ac:dyDescent="0.3">
      <c r="A1315" s="19" t="s">
        <v>1057</v>
      </c>
      <c r="B1315" s="19" t="s">
        <v>3698</v>
      </c>
    </row>
    <row r="1316" spans="1:2" ht="15.6" x14ac:dyDescent="0.3">
      <c r="A1316" s="19" t="s">
        <v>1056</v>
      </c>
      <c r="B1316" s="19" t="s">
        <v>3699</v>
      </c>
    </row>
    <row r="1317" spans="1:2" ht="15.6" x14ac:dyDescent="0.3">
      <c r="A1317" s="19" t="s">
        <v>1055</v>
      </c>
      <c r="B1317" s="19" t="s">
        <v>3700</v>
      </c>
    </row>
    <row r="1318" spans="1:2" ht="15.6" x14ac:dyDescent="0.3">
      <c r="A1318" s="19" t="s">
        <v>1054</v>
      </c>
      <c r="B1318" s="19" t="s">
        <v>3701</v>
      </c>
    </row>
    <row r="1319" spans="1:2" ht="15.6" x14ac:dyDescent="0.3">
      <c r="A1319" s="19" t="s">
        <v>1053</v>
      </c>
      <c r="B1319" s="19" t="s">
        <v>3702</v>
      </c>
    </row>
    <row r="1320" spans="1:2" ht="15.6" x14ac:dyDescent="0.3">
      <c r="A1320" s="19" t="s">
        <v>1052</v>
      </c>
      <c r="B1320" s="19" t="s">
        <v>3703</v>
      </c>
    </row>
    <row r="1321" spans="1:2" ht="15.6" x14ac:dyDescent="0.3">
      <c r="A1321" s="19" t="s">
        <v>1051</v>
      </c>
      <c r="B1321" s="19" t="s">
        <v>3704</v>
      </c>
    </row>
    <row r="1322" spans="1:2" ht="15.6" x14ac:dyDescent="0.3">
      <c r="A1322" s="19" t="s">
        <v>1050</v>
      </c>
      <c r="B1322" s="19" t="s">
        <v>3705</v>
      </c>
    </row>
    <row r="1323" spans="1:2" ht="15.6" x14ac:dyDescent="0.3">
      <c r="A1323" s="19" t="s">
        <v>1049</v>
      </c>
      <c r="B1323" s="19" t="s">
        <v>3706</v>
      </c>
    </row>
    <row r="1324" spans="1:2" ht="15.6" x14ac:dyDescent="0.3">
      <c r="A1324" s="19" t="s">
        <v>1048</v>
      </c>
      <c r="B1324" s="19" t="s">
        <v>3707</v>
      </c>
    </row>
    <row r="1325" spans="1:2" ht="15.6" x14ac:dyDescent="0.3">
      <c r="A1325" s="19" t="s">
        <v>1047</v>
      </c>
      <c r="B1325" s="19" t="s">
        <v>3708</v>
      </c>
    </row>
    <row r="1326" spans="1:2" ht="15.6" x14ac:dyDescent="0.3">
      <c r="A1326" s="19" t="s">
        <v>1046</v>
      </c>
      <c r="B1326" s="19" t="s">
        <v>3709</v>
      </c>
    </row>
    <row r="1327" spans="1:2" ht="15.6" x14ac:dyDescent="0.3">
      <c r="A1327" s="19" t="s">
        <v>1045</v>
      </c>
      <c r="B1327" s="19" t="s">
        <v>3710</v>
      </c>
    </row>
    <row r="1328" spans="1:2" ht="15.6" x14ac:dyDescent="0.3">
      <c r="A1328" s="19" t="s">
        <v>1044</v>
      </c>
      <c r="B1328" s="19" t="s">
        <v>3711</v>
      </c>
    </row>
    <row r="1329" spans="1:2" ht="15.6" x14ac:dyDescent="0.3">
      <c r="A1329" s="19" t="s">
        <v>1043</v>
      </c>
      <c r="B1329" s="19" t="s">
        <v>3712</v>
      </c>
    </row>
    <row r="1330" spans="1:2" ht="15.6" x14ac:dyDescent="0.3">
      <c r="A1330" s="19" t="s">
        <v>1042</v>
      </c>
      <c r="B1330" s="19" t="s">
        <v>3713</v>
      </c>
    </row>
    <row r="1331" spans="1:2" ht="15.6" x14ac:dyDescent="0.3">
      <c r="A1331" s="19" t="s">
        <v>1041</v>
      </c>
      <c r="B1331" s="19" t="s">
        <v>3714</v>
      </c>
    </row>
    <row r="1332" spans="1:2" ht="15.6" x14ac:dyDescent="0.3">
      <c r="A1332" s="19" t="s">
        <v>1040</v>
      </c>
      <c r="B1332" s="19" t="s">
        <v>3715</v>
      </c>
    </row>
    <row r="1333" spans="1:2" ht="15.6" x14ac:dyDescent="0.3">
      <c r="A1333" s="19" t="s">
        <v>1039</v>
      </c>
      <c r="B1333" s="19" t="s">
        <v>3716</v>
      </c>
    </row>
    <row r="1334" spans="1:2" ht="15.6" x14ac:dyDescent="0.3">
      <c r="A1334" s="19" t="s">
        <v>1038</v>
      </c>
      <c r="B1334" s="19" t="s">
        <v>3717</v>
      </c>
    </row>
    <row r="1335" spans="1:2" ht="15.6" x14ac:dyDescent="0.3">
      <c r="A1335" s="19" t="s">
        <v>1037</v>
      </c>
      <c r="B1335" s="19" t="s">
        <v>3718</v>
      </c>
    </row>
    <row r="1336" spans="1:2" ht="15.6" x14ac:dyDescent="0.3">
      <c r="A1336" s="19" t="s">
        <v>1036</v>
      </c>
      <c r="B1336" s="19" t="s">
        <v>3719</v>
      </c>
    </row>
    <row r="1337" spans="1:2" ht="15.6" x14ac:dyDescent="0.3">
      <c r="A1337" s="19" t="s">
        <v>1035</v>
      </c>
      <c r="B1337" s="19" t="s">
        <v>3720</v>
      </c>
    </row>
    <row r="1338" spans="1:2" ht="15.6" x14ac:dyDescent="0.3">
      <c r="A1338" s="19" t="s">
        <v>1034</v>
      </c>
      <c r="B1338" s="19" t="s">
        <v>3721</v>
      </c>
    </row>
    <row r="1339" spans="1:2" ht="15.6" x14ac:dyDescent="0.3">
      <c r="A1339" s="19" t="s">
        <v>1033</v>
      </c>
      <c r="B1339" s="19" t="s">
        <v>3722</v>
      </c>
    </row>
    <row r="1340" spans="1:2" ht="15.6" x14ac:dyDescent="0.3">
      <c r="A1340" s="19" t="s">
        <v>1032</v>
      </c>
      <c r="B1340" s="19" t="s">
        <v>3723</v>
      </c>
    </row>
    <row r="1341" spans="1:2" ht="15.6" x14ac:dyDescent="0.3">
      <c r="A1341" s="19" t="s">
        <v>1031</v>
      </c>
      <c r="B1341" s="19" t="s">
        <v>3724</v>
      </c>
    </row>
    <row r="1342" spans="1:2" ht="15.6" x14ac:dyDescent="0.3">
      <c r="A1342" s="19" t="s">
        <v>1030</v>
      </c>
      <c r="B1342" s="19" t="s">
        <v>3725</v>
      </c>
    </row>
    <row r="1343" spans="1:2" ht="15.6" x14ac:dyDescent="0.3">
      <c r="A1343" s="19" t="s">
        <v>1029</v>
      </c>
      <c r="B1343" s="19" t="s">
        <v>3726</v>
      </c>
    </row>
    <row r="1344" spans="1:2" ht="15.6" x14ac:dyDescent="0.3">
      <c r="A1344" s="19" t="s">
        <v>1028</v>
      </c>
      <c r="B1344" s="19" t="s">
        <v>3727</v>
      </c>
    </row>
    <row r="1345" spans="1:2" ht="15.6" x14ac:dyDescent="0.3">
      <c r="A1345" s="19" t="s">
        <v>1027</v>
      </c>
      <c r="B1345" s="19" t="s">
        <v>3728</v>
      </c>
    </row>
    <row r="1346" spans="1:2" ht="15.6" x14ac:dyDescent="0.3">
      <c r="A1346" s="19" t="s">
        <v>1026</v>
      </c>
      <c r="B1346" s="19" t="s">
        <v>3729</v>
      </c>
    </row>
    <row r="1347" spans="1:2" ht="15.6" x14ac:dyDescent="0.3">
      <c r="A1347" s="19" t="s">
        <v>1025</v>
      </c>
      <c r="B1347" s="19" t="s">
        <v>3730</v>
      </c>
    </row>
    <row r="1348" spans="1:2" ht="15.6" x14ac:dyDescent="0.3">
      <c r="A1348" s="19" t="s">
        <v>1024</v>
      </c>
      <c r="B1348" s="19" t="s">
        <v>3731</v>
      </c>
    </row>
    <row r="1349" spans="1:2" ht="15.6" x14ac:dyDescent="0.3">
      <c r="A1349" s="19" t="s">
        <v>1023</v>
      </c>
      <c r="B1349" s="19" t="s">
        <v>3732</v>
      </c>
    </row>
    <row r="1350" spans="1:2" ht="15.6" x14ac:dyDescent="0.3">
      <c r="A1350" s="19" t="s">
        <v>1022</v>
      </c>
      <c r="B1350" s="19" t="s">
        <v>3733</v>
      </c>
    </row>
    <row r="1351" spans="1:2" ht="15.6" x14ac:dyDescent="0.3">
      <c r="A1351" s="19" t="s">
        <v>1021</v>
      </c>
      <c r="B1351" s="19" t="s">
        <v>3734</v>
      </c>
    </row>
    <row r="1352" spans="1:2" ht="15.6" x14ac:dyDescent="0.3">
      <c r="A1352" s="19" t="s">
        <v>1020</v>
      </c>
      <c r="B1352" s="19" t="s">
        <v>3735</v>
      </c>
    </row>
    <row r="1353" spans="1:2" ht="15.6" x14ac:dyDescent="0.3">
      <c r="A1353" s="19" t="s">
        <v>1019</v>
      </c>
      <c r="B1353" s="19" t="s">
        <v>3736</v>
      </c>
    </row>
    <row r="1354" spans="1:2" ht="15.6" x14ac:dyDescent="0.3">
      <c r="A1354" s="19" t="s">
        <v>1018</v>
      </c>
      <c r="B1354" s="19" t="s">
        <v>3737</v>
      </c>
    </row>
    <row r="1355" spans="1:2" ht="15.6" x14ac:dyDescent="0.3">
      <c r="A1355" s="19" t="s">
        <v>1017</v>
      </c>
      <c r="B1355" s="19" t="s">
        <v>3738</v>
      </c>
    </row>
    <row r="1356" spans="1:2" ht="15.6" x14ac:dyDescent="0.3">
      <c r="A1356" s="19" t="s">
        <v>1016</v>
      </c>
      <c r="B1356" s="19" t="s">
        <v>3739</v>
      </c>
    </row>
    <row r="1357" spans="1:2" ht="15.6" x14ac:dyDescent="0.3">
      <c r="A1357" s="19" t="s">
        <v>1015</v>
      </c>
      <c r="B1357" s="19" t="s">
        <v>3740</v>
      </c>
    </row>
    <row r="1358" spans="1:2" ht="15.6" x14ac:dyDescent="0.3">
      <c r="A1358" s="19" t="s">
        <v>1014</v>
      </c>
      <c r="B1358" s="19" t="s">
        <v>3741</v>
      </c>
    </row>
    <row r="1359" spans="1:2" ht="15.6" x14ac:dyDescent="0.3">
      <c r="A1359" s="19" t="s">
        <v>1013</v>
      </c>
      <c r="B1359" s="19" t="s">
        <v>3742</v>
      </c>
    </row>
    <row r="1360" spans="1:2" ht="15.6" x14ac:dyDescent="0.3">
      <c r="A1360" s="19" t="s">
        <v>1012</v>
      </c>
      <c r="B1360" s="19" t="s">
        <v>3743</v>
      </c>
    </row>
    <row r="1361" spans="1:2" ht="15.6" x14ac:dyDescent="0.3">
      <c r="A1361" s="19" t="s">
        <v>1011</v>
      </c>
      <c r="B1361" s="19" t="s">
        <v>3744</v>
      </c>
    </row>
    <row r="1362" spans="1:2" ht="15.6" x14ac:dyDescent="0.3">
      <c r="A1362" s="19" t="s">
        <v>1010</v>
      </c>
      <c r="B1362" s="19" t="s">
        <v>3745</v>
      </c>
    </row>
    <row r="1363" spans="1:2" ht="15.6" x14ac:dyDescent="0.3">
      <c r="A1363" s="19" t="s">
        <v>1009</v>
      </c>
      <c r="B1363" s="19" t="s">
        <v>3746</v>
      </c>
    </row>
    <row r="1364" spans="1:2" ht="15.6" x14ac:dyDescent="0.3">
      <c r="A1364" s="19" t="s">
        <v>1008</v>
      </c>
      <c r="B1364" s="19" t="s">
        <v>3747</v>
      </c>
    </row>
    <row r="1365" spans="1:2" ht="15.6" x14ac:dyDescent="0.3">
      <c r="A1365" s="19" t="s">
        <v>1007</v>
      </c>
      <c r="B1365" s="19" t="s">
        <v>3748</v>
      </c>
    </row>
    <row r="1366" spans="1:2" ht="15.6" x14ac:dyDescent="0.3">
      <c r="A1366" s="19" t="s">
        <v>1006</v>
      </c>
      <c r="B1366" s="19" t="s">
        <v>3749</v>
      </c>
    </row>
    <row r="1367" spans="1:2" ht="15.6" x14ac:dyDescent="0.3">
      <c r="A1367" s="19" t="s">
        <v>1005</v>
      </c>
      <c r="B1367" s="19" t="s">
        <v>3750</v>
      </c>
    </row>
    <row r="1368" spans="1:2" ht="15.6" x14ac:dyDescent="0.3">
      <c r="A1368" s="19" t="s">
        <v>1004</v>
      </c>
      <c r="B1368" s="19" t="s">
        <v>3751</v>
      </c>
    </row>
    <row r="1369" spans="1:2" ht="15.6" x14ac:dyDescent="0.3">
      <c r="A1369" s="19" t="s">
        <v>1003</v>
      </c>
      <c r="B1369" s="19" t="s">
        <v>3752</v>
      </c>
    </row>
    <row r="1370" spans="1:2" ht="15.6" x14ac:dyDescent="0.3">
      <c r="A1370" s="19" t="s">
        <v>1002</v>
      </c>
      <c r="B1370" s="19" t="s">
        <v>3753</v>
      </c>
    </row>
    <row r="1371" spans="1:2" ht="15.6" x14ac:dyDescent="0.3">
      <c r="A1371" s="19" t="s">
        <v>1001</v>
      </c>
      <c r="B1371" s="19" t="s">
        <v>3754</v>
      </c>
    </row>
    <row r="1372" spans="1:2" ht="15.6" x14ac:dyDescent="0.3">
      <c r="A1372" s="19" t="s">
        <v>1000</v>
      </c>
      <c r="B1372" s="19" t="s">
        <v>3755</v>
      </c>
    </row>
    <row r="1373" spans="1:2" ht="15.6" x14ac:dyDescent="0.3">
      <c r="A1373" s="19" t="s">
        <v>999</v>
      </c>
      <c r="B1373" s="19" t="s">
        <v>3756</v>
      </c>
    </row>
    <row r="1374" spans="1:2" ht="15.6" x14ac:dyDescent="0.3">
      <c r="A1374" s="19" t="s">
        <v>998</v>
      </c>
      <c r="B1374" s="19" t="s">
        <v>3757</v>
      </c>
    </row>
    <row r="1375" spans="1:2" ht="15.6" x14ac:dyDescent="0.3">
      <c r="A1375" s="19" t="s">
        <v>997</v>
      </c>
      <c r="B1375" s="19" t="s">
        <v>3758</v>
      </c>
    </row>
    <row r="1376" spans="1:2" ht="15.6" x14ac:dyDescent="0.3">
      <c r="A1376" s="19" t="s">
        <v>996</v>
      </c>
      <c r="B1376" s="19" t="s">
        <v>3759</v>
      </c>
    </row>
    <row r="1377" spans="1:2" ht="15.6" x14ac:dyDescent="0.3">
      <c r="A1377" s="19" t="s">
        <v>995</v>
      </c>
      <c r="B1377" s="19" t="s">
        <v>3760</v>
      </c>
    </row>
    <row r="1378" spans="1:2" ht="15.6" x14ac:dyDescent="0.3">
      <c r="A1378" s="19" t="s">
        <v>994</v>
      </c>
      <c r="B1378" s="19" t="s">
        <v>3761</v>
      </c>
    </row>
    <row r="1379" spans="1:2" ht="15.6" x14ac:dyDescent="0.3">
      <c r="A1379" s="19" t="s">
        <v>993</v>
      </c>
      <c r="B1379" s="19" t="s">
        <v>3762</v>
      </c>
    </row>
    <row r="1380" spans="1:2" ht="15.6" x14ac:dyDescent="0.3">
      <c r="A1380" s="19" t="s">
        <v>992</v>
      </c>
      <c r="B1380" s="19" t="s">
        <v>3763</v>
      </c>
    </row>
    <row r="1381" spans="1:2" ht="15.6" x14ac:dyDescent="0.3">
      <c r="A1381" s="19" t="s">
        <v>991</v>
      </c>
      <c r="B1381" s="19" t="s">
        <v>3764</v>
      </c>
    </row>
    <row r="1382" spans="1:2" ht="15.6" x14ac:dyDescent="0.3">
      <c r="A1382" s="19" t="s">
        <v>990</v>
      </c>
      <c r="B1382" s="19" t="s">
        <v>3765</v>
      </c>
    </row>
    <row r="1383" spans="1:2" ht="15.6" x14ac:dyDescent="0.3">
      <c r="A1383" s="19" t="s">
        <v>989</v>
      </c>
      <c r="B1383" s="19" t="s">
        <v>3766</v>
      </c>
    </row>
    <row r="1384" spans="1:2" ht="15.6" x14ac:dyDescent="0.3">
      <c r="A1384" s="19" t="s">
        <v>988</v>
      </c>
      <c r="B1384" s="19" t="s">
        <v>3767</v>
      </c>
    </row>
    <row r="1385" spans="1:2" ht="15.6" x14ac:dyDescent="0.3">
      <c r="A1385" s="19" t="s">
        <v>987</v>
      </c>
      <c r="B1385" s="19" t="s">
        <v>3768</v>
      </c>
    </row>
    <row r="1386" spans="1:2" ht="15.6" x14ac:dyDescent="0.3">
      <c r="A1386" s="19" t="s">
        <v>986</v>
      </c>
      <c r="B1386" s="19" t="s">
        <v>3769</v>
      </c>
    </row>
    <row r="1387" spans="1:2" ht="15.6" x14ac:dyDescent="0.3">
      <c r="A1387" s="19" t="s">
        <v>985</v>
      </c>
      <c r="B1387" s="19" t="s">
        <v>3770</v>
      </c>
    </row>
    <row r="1388" spans="1:2" ht="15.6" x14ac:dyDescent="0.3">
      <c r="A1388" s="19" t="s">
        <v>984</v>
      </c>
      <c r="B1388" s="19" t="s">
        <v>3771</v>
      </c>
    </row>
    <row r="1389" spans="1:2" ht="15.6" x14ac:dyDescent="0.3">
      <c r="A1389" s="19" t="s">
        <v>983</v>
      </c>
      <c r="B1389" s="19" t="s">
        <v>3772</v>
      </c>
    </row>
    <row r="1390" spans="1:2" ht="15.6" x14ac:dyDescent="0.3">
      <c r="A1390" s="19" t="s">
        <v>982</v>
      </c>
      <c r="B1390" s="19" t="s">
        <v>3773</v>
      </c>
    </row>
    <row r="1391" spans="1:2" ht="15.6" x14ac:dyDescent="0.3">
      <c r="A1391" s="19" t="s">
        <v>981</v>
      </c>
      <c r="B1391" s="19" t="s">
        <v>3774</v>
      </c>
    </row>
    <row r="1392" spans="1:2" ht="15.6" x14ac:dyDescent="0.3">
      <c r="A1392" s="19" t="s">
        <v>980</v>
      </c>
      <c r="B1392" s="19" t="s">
        <v>3775</v>
      </c>
    </row>
    <row r="1393" spans="1:2" ht="15.6" x14ac:dyDescent="0.3">
      <c r="A1393" s="19" t="s">
        <v>979</v>
      </c>
      <c r="B1393" s="19" t="s">
        <v>3776</v>
      </c>
    </row>
    <row r="1394" spans="1:2" ht="15.6" x14ac:dyDescent="0.3">
      <c r="A1394" s="19" t="s">
        <v>978</v>
      </c>
      <c r="B1394" s="19" t="s">
        <v>3777</v>
      </c>
    </row>
    <row r="1395" spans="1:2" ht="15.6" x14ac:dyDescent="0.3">
      <c r="A1395" s="19" t="s">
        <v>977</v>
      </c>
      <c r="B1395" s="19" t="s">
        <v>3778</v>
      </c>
    </row>
    <row r="1396" spans="1:2" ht="15.6" x14ac:dyDescent="0.3">
      <c r="A1396" s="19" t="s">
        <v>976</v>
      </c>
      <c r="B1396" s="19" t="s">
        <v>3779</v>
      </c>
    </row>
    <row r="1397" spans="1:2" ht="15.6" x14ac:dyDescent="0.3">
      <c r="A1397" s="19" t="s">
        <v>975</v>
      </c>
      <c r="B1397" s="19" t="s">
        <v>3780</v>
      </c>
    </row>
    <row r="1398" spans="1:2" ht="15.6" x14ac:dyDescent="0.3">
      <c r="A1398" s="19" t="s">
        <v>974</v>
      </c>
      <c r="B1398" s="19" t="s">
        <v>3781</v>
      </c>
    </row>
    <row r="1399" spans="1:2" ht="15.6" x14ac:dyDescent="0.3">
      <c r="A1399" s="19" t="s">
        <v>973</v>
      </c>
      <c r="B1399" s="19" t="s">
        <v>3782</v>
      </c>
    </row>
    <row r="1400" spans="1:2" ht="15.6" x14ac:dyDescent="0.3">
      <c r="A1400" s="19" t="s">
        <v>972</v>
      </c>
      <c r="B1400" s="19" t="s">
        <v>3783</v>
      </c>
    </row>
    <row r="1401" spans="1:2" ht="15.6" x14ac:dyDescent="0.3">
      <c r="A1401" s="19" t="s">
        <v>971</v>
      </c>
      <c r="B1401" s="19" t="s">
        <v>3784</v>
      </c>
    </row>
    <row r="1402" spans="1:2" ht="15.6" x14ac:dyDescent="0.3">
      <c r="A1402" s="19" t="s">
        <v>970</v>
      </c>
      <c r="B1402" s="19" t="s">
        <v>3785</v>
      </c>
    </row>
    <row r="1403" spans="1:2" ht="15.6" x14ac:dyDescent="0.3">
      <c r="A1403" s="19" t="s">
        <v>969</v>
      </c>
      <c r="B1403" s="19" t="s">
        <v>3786</v>
      </c>
    </row>
    <row r="1404" spans="1:2" ht="15.6" x14ac:dyDescent="0.3">
      <c r="A1404" s="19" t="s">
        <v>968</v>
      </c>
      <c r="B1404" s="19" t="s">
        <v>3787</v>
      </c>
    </row>
    <row r="1405" spans="1:2" ht="15.6" x14ac:dyDescent="0.3">
      <c r="A1405" s="19" t="s">
        <v>967</v>
      </c>
      <c r="B1405" s="19" t="s">
        <v>3788</v>
      </c>
    </row>
    <row r="1406" spans="1:2" ht="15.6" x14ac:dyDescent="0.3">
      <c r="A1406" s="19" t="s">
        <v>966</v>
      </c>
      <c r="B1406" s="19" t="s">
        <v>3789</v>
      </c>
    </row>
    <row r="1407" spans="1:2" ht="15.6" x14ac:dyDescent="0.3">
      <c r="A1407" s="19" t="s">
        <v>965</v>
      </c>
      <c r="B1407" s="19" t="s">
        <v>3790</v>
      </c>
    </row>
    <row r="1408" spans="1:2" ht="15.6" x14ac:dyDescent="0.3">
      <c r="A1408" s="19" t="s">
        <v>964</v>
      </c>
      <c r="B1408" s="19" t="s">
        <v>3791</v>
      </c>
    </row>
    <row r="1409" spans="1:2" ht="15.6" x14ac:dyDescent="0.3">
      <c r="A1409" s="19" t="s">
        <v>963</v>
      </c>
      <c r="B1409" s="19" t="s">
        <v>3792</v>
      </c>
    </row>
    <row r="1410" spans="1:2" ht="15.6" x14ac:dyDescent="0.3">
      <c r="A1410" s="19" t="s">
        <v>962</v>
      </c>
      <c r="B1410" s="19" t="s">
        <v>3793</v>
      </c>
    </row>
    <row r="1411" spans="1:2" ht="15.6" x14ac:dyDescent="0.3">
      <c r="A1411" s="19" t="s">
        <v>961</v>
      </c>
      <c r="B1411" s="19" t="s">
        <v>3794</v>
      </c>
    </row>
    <row r="1412" spans="1:2" ht="15.6" x14ac:dyDescent="0.3">
      <c r="A1412" s="19" t="s">
        <v>960</v>
      </c>
      <c r="B1412" s="19" t="s">
        <v>3795</v>
      </c>
    </row>
    <row r="1413" spans="1:2" ht="15.6" x14ac:dyDescent="0.3">
      <c r="A1413" s="19" t="s">
        <v>959</v>
      </c>
      <c r="B1413" s="19" t="s">
        <v>3796</v>
      </c>
    </row>
    <row r="1414" spans="1:2" ht="15.6" x14ac:dyDescent="0.3">
      <c r="A1414" s="19" t="s">
        <v>958</v>
      </c>
      <c r="B1414" s="19" t="s">
        <v>3797</v>
      </c>
    </row>
    <row r="1415" spans="1:2" ht="15.6" x14ac:dyDescent="0.3">
      <c r="A1415" s="19" t="s">
        <v>957</v>
      </c>
      <c r="B1415" s="19" t="s">
        <v>3798</v>
      </c>
    </row>
    <row r="1416" spans="1:2" ht="15.6" x14ac:dyDescent="0.3">
      <c r="A1416" s="19" t="s">
        <v>956</v>
      </c>
      <c r="B1416" s="19" t="s">
        <v>3799</v>
      </c>
    </row>
    <row r="1417" spans="1:2" ht="15.6" x14ac:dyDescent="0.3">
      <c r="A1417" s="19" t="s">
        <v>955</v>
      </c>
      <c r="B1417" s="19" t="s">
        <v>3800</v>
      </c>
    </row>
    <row r="1418" spans="1:2" ht="15.6" x14ac:dyDescent="0.3">
      <c r="A1418" s="19" t="s">
        <v>954</v>
      </c>
      <c r="B1418" s="19" t="s">
        <v>3801</v>
      </c>
    </row>
    <row r="1419" spans="1:2" ht="15.6" x14ac:dyDescent="0.3">
      <c r="A1419" s="19" t="s">
        <v>953</v>
      </c>
      <c r="B1419" s="19" t="s">
        <v>3802</v>
      </c>
    </row>
    <row r="1420" spans="1:2" ht="15.6" x14ac:dyDescent="0.3">
      <c r="A1420" s="19" t="s">
        <v>952</v>
      </c>
      <c r="B1420" s="19" t="s">
        <v>3803</v>
      </c>
    </row>
    <row r="1421" spans="1:2" ht="15.6" x14ac:dyDescent="0.3">
      <c r="A1421" s="19" t="s">
        <v>951</v>
      </c>
      <c r="B1421" s="19" t="s">
        <v>3804</v>
      </c>
    </row>
    <row r="1422" spans="1:2" ht="15.6" x14ac:dyDescent="0.3">
      <c r="A1422" s="19" t="s">
        <v>950</v>
      </c>
      <c r="B1422" s="19" t="s">
        <v>3805</v>
      </c>
    </row>
    <row r="1423" spans="1:2" ht="15.6" x14ac:dyDescent="0.3">
      <c r="A1423" s="19" t="s">
        <v>949</v>
      </c>
      <c r="B1423" s="19" t="s">
        <v>3806</v>
      </c>
    </row>
    <row r="1424" spans="1:2" ht="15.6" x14ac:dyDescent="0.3">
      <c r="A1424" s="19" t="s">
        <v>948</v>
      </c>
      <c r="B1424" s="19" t="s">
        <v>3807</v>
      </c>
    </row>
    <row r="1425" spans="1:2" ht="15.6" x14ac:dyDescent="0.3">
      <c r="A1425" s="19" t="s">
        <v>947</v>
      </c>
      <c r="B1425" s="19" t="s">
        <v>3808</v>
      </c>
    </row>
    <row r="1426" spans="1:2" ht="15.6" x14ac:dyDescent="0.3">
      <c r="A1426" s="19" t="s">
        <v>946</v>
      </c>
      <c r="B1426" s="19" t="s">
        <v>3809</v>
      </c>
    </row>
    <row r="1427" spans="1:2" ht="15.6" x14ac:dyDescent="0.3">
      <c r="A1427" s="19" t="s">
        <v>945</v>
      </c>
      <c r="B1427" s="19" t="s">
        <v>3810</v>
      </c>
    </row>
    <row r="1428" spans="1:2" ht="15.6" x14ac:dyDescent="0.3">
      <c r="A1428" s="19" t="s">
        <v>944</v>
      </c>
      <c r="B1428" s="19" t="s">
        <v>3811</v>
      </c>
    </row>
    <row r="1429" spans="1:2" ht="15.6" x14ac:dyDescent="0.3">
      <c r="A1429" s="19" t="s">
        <v>943</v>
      </c>
      <c r="B1429" s="19" t="s">
        <v>3812</v>
      </c>
    </row>
    <row r="1430" spans="1:2" ht="15.6" x14ac:dyDescent="0.3">
      <c r="A1430" s="19" t="s">
        <v>942</v>
      </c>
      <c r="B1430" s="19" t="s">
        <v>3813</v>
      </c>
    </row>
    <row r="1431" spans="1:2" ht="15.6" x14ac:dyDescent="0.3">
      <c r="A1431" s="19" t="s">
        <v>941</v>
      </c>
      <c r="B1431" s="19" t="s">
        <v>3814</v>
      </c>
    </row>
    <row r="1432" spans="1:2" ht="15.6" x14ac:dyDescent="0.3">
      <c r="A1432" s="19" t="s">
        <v>940</v>
      </c>
      <c r="B1432" s="19" t="s">
        <v>3815</v>
      </c>
    </row>
    <row r="1433" spans="1:2" ht="15.6" x14ac:dyDescent="0.3">
      <c r="A1433" s="19" t="s">
        <v>939</v>
      </c>
      <c r="B1433" s="19" t="s">
        <v>3816</v>
      </c>
    </row>
    <row r="1434" spans="1:2" ht="15.6" x14ac:dyDescent="0.3">
      <c r="A1434" s="19" t="s">
        <v>938</v>
      </c>
      <c r="B1434" s="19" t="s">
        <v>3817</v>
      </c>
    </row>
    <row r="1435" spans="1:2" ht="15.6" x14ac:dyDescent="0.3">
      <c r="A1435" s="19" t="s">
        <v>937</v>
      </c>
      <c r="B1435" s="19" t="s">
        <v>3818</v>
      </c>
    </row>
    <row r="1436" spans="1:2" ht="15.6" x14ac:dyDescent="0.3">
      <c r="A1436" s="19" t="s">
        <v>936</v>
      </c>
      <c r="B1436" s="19" t="s">
        <v>3819</v>
      </c>
    </row>
    <row r="1437" spans="1:2" ht="15.6" x14ac:dyDescent="0.3">
      <c r="A1437" s="19" t="s">
        <v>935</v>
      </c>
      <c r="B1437" s="19" t="s">
        <v>3820</v>
      </c>
    </row>
    <row r="1438" spans="1:2" ht="15.6" x14ac:dyDescent="0.3">
      <c r="A1438" s="19" t="s">
        <v>934</v>
      </c>
      <c r="B1438" s="19" t="s">
        <v>3821</v>
      </c>
    </row>
    <row r="1439" spans="1:2" ht="15.6" x14ac:dyDescent="0.3">
      <c r="A1439" s="19" t="s">
        <v>933</v>
      </c>
      <c r="B1439" s="19" t="s">
        <v>3822</v>
      </c>
    </row>
    <row r="1440" spans="1:2" ht="15.6" x14ac:dyDescent="0.3">
      <c r="A1440" s="19" t="s">
        <v>932</v>
      </c>
      <c r="B1440" s="19" t="s">
        <v>3823</v>
      </c>
    </row>
    <row r="1441" spans="1:2" ht="15.6" x14ac:dyDescent="0.3">
      <c r="A1441" s="19" t="s">
        <v>931</v>
      </c>
      <c r="B1441" s="19" t="s">
        <v>3824</v>
      </c>
    </row>
    <row r="1442" spans="1:2" ht="15.6" x14ac:dyDescent="0.3">
      <c r="A1442" s="19" t="s">
        <v>930</v>
      </c>
      <c r="B1442" s="19" t="s">
        <v>3825</v>
      </c>
    </row>
    <row r="1443" spans="1:2" ht="15.6" x14ac:dyDescent="0.3">
      <c r="A1443" s="19" t="s">
        <v>929</v>
      </c>
      <c r="B1443" s="19" t="s">
        <v>3826</v>
      </c>
    </row>
    <row r="1444" spans="1:2" ht="15.6" x14ac:dyDescent="0.3">
      <c r="A1444" s="19" t="s">
        <v>928</v>
      </c>
      <c r="B1444" s="19" t="s">
        <v>3827</v>
      </c>
    </row>
    <row r="1445" spans="1:2" ht="15.6" x14ac:dyDescent="0.3">
      <c r="A1445" s="19" t="s">
        <v>927</v>
      </c>
      <c r="B1445" s="19" t="s">
        <v>3828</v>
      </c>
    </row>
    <row r="1446" spans="1:2" ht="15.6" x14ac:dyDescent="0.3">
      <c r="A1446" s="19" t="s">
        <v>926</v>
      </c>
      <c r="B1446" s="19" t="s">
        <v>3829</v>
      </c>
    </row>
    <row r="1447" spans="1:2" ht="15.6" x14ac:dyDescent="0.3">
      <c r="A1447" s="19" t="s">
        <v>925</v>
      </c>
      <c r="B1447" s="19" t="s">
        <v>3830</v>
      </c>
    </row>
    <row r="1448" spans="1:2" ht="15.6" x14ac:dyDescent="0.3">
      <c r="A1448" s="19" t="s">
        <v>924</v>
      </c>
      <c r="B1448" s="19" t="s">
        <v>3831</v>
      </c>
    </row>
    <row r="1449" spans="1:2" ht="15.6" x14ac:dyDescent="0.3">
      <c r="A1449" s="19" t="s">
        <v>923</v>
      </c>
      <c r="B1449" s="19" t="s">
        <v>3832</v>
      </c>
    </row>
    <row r="1450" spans="1:2" ht="15.6" x14ac:dyDescent="0.3">
      <c r="A1450" s="19" t="s">
        <v>922</v>
      </c>
      <c r="B1450" s="19" t="s">
        <v>3833</v>
      </c>
    </row>
    <row r="1451" spans="1:2" ht="15.6" x14ac:dyDescent="0.3">
      <c r="A1451" s="19" t="s">
        <v>921</v>
      </c>
      <c r="B1451" s="19" t="s">
        <v>3834</v>
      </c>
    </row>
    <row r="1452" spans="1:2" ht="15.6" x14ac:dyDescent="0.3">
      <c r="A1452" s="19" t="s">
        <v>920</v>
      </c>
      <c r="B1452" s="19" t="s">
        <v>3835</v>
      </c>
    </row>
    <row r="1453" spans="1:2" ht="15.6" x14ac:dyDescent="0.3">
      <c r="A1453" s="19" t="s">
        <v>919</v>
      </c>
      <c r="B1453" s="19" t="s">
        <v>3836</v>
      </c>
    </row>
    <row r="1454" spans="1:2" ht="15.6" x14ac:dyDescent="0.3">
      <c r="A1454" s="19" t="s">
        <v>918</v>
      </c>
      <c r="B1454" s="19" t="s">
        <v>3837</v>
      </c>
    </row>
    <row r="1455" spans="1:2" ht="15.6" x14ac:dyDescent="0.3">
      <c r="A1455" s="19" t="s">
        <v>917</v>
      </c>
      <c r="B1455" s="19" t="s">
        <v>3838</v>
      </c>
    </row>
    <row r="1456" spans="1:2" ht="15.6" x14ac:dyDescent="0.3">
      <c r="A1456" s="19" t="s">
        <v>916</v>
      </c>
      <c r="B1456" s="19" t="s">
        <v>3839</v>
      </c>
    </row>
    <row r="1457" spans="1:2" ht="15.6" x14ac:dyDescent="0.3">
      <c r="A1457" s="19" t="s">
        <v>915</v>
      </c>
      <c r="B1457" s="19" t="s">
        <v>3840</v>
      </c>
    </row>
    <row r="1458" spans="1:2" ht="15.6" x14ac:dyDescent="0.3">
      <c r="A1458" s="19" t="s">
        <v>914</v>
      </c>
      <c r="B1458" s="19" t="s">
        <v>3841</v>
      </c>
    </row>
    <row r="1459" spans="1:2" ht="15.6" x14ac:dyDescent="0.3">
      <c r="A1459" s="19" t="s">
        <v>913</v>
      </c>
      <c r="B1459" s="19" t="s">
        <v>3842</v>
      </c>
    </row>
    <row r="1460" spans="1:2" ht="15.6" x14ac:dyDescent="0.3">
      <c r="A1460" s="19" t="s">
        <v>912</v>
      </c>
      <c r="B1460" s="19" t="s">
        <v>3843</v>
      </c>
    </row>
    <row r="1461" spans="1:2" ht="15.6" x14ac:dyDescent="0.3">
      <c r="A1461" s="19" t="s">
        <v>911</v>
      </c>
      <c r="B1461" s="19" t="s">
        <v>3844</v>
      </c>
    </row>
    <row r="1462" spans="1:2" ht="15.6" x14ac:dyDescent="0.3">
      <c r="A1462" s="19" t="s">
        <v>910</v>
      </c>
      <c r="B1462" s="19" t="s">
        <v>3845</v>
      </c>
    </row>
    <row r="1463" spans="1:2" ht="15.6" x14ac:dyDescent="0.3">
      <c r="A1463" s="19" t="s">
        <v>909</v>
      </c>
      <c r="B1463" s="19" t="s">
        <v>3846</v>
      </c>
    </row>
    <row r="1464" spans="1:2" ht="15.6" x14ac:dyDescent="0.3">
      <c r="A1464" s="19" t="s">
        <v>908</v>
      </c>
      <c r="B1464" s="19" t="s">
        <v>3847</v>
      </c>
    </row>
    <row r="1465" spans="1:2" ht="15.6" x14ac:dyDescent="0.3">
      <c r="A1465" s="19" t="s">
        <v>907</v>
      </c>
      <c r="B1465" s="19" t="s">
        <v>3848</v>
      </c>
    </row>
    <row r="1466" spans="1:2" ht="15.6" x14ac:dyDescent="0.3">
      <c r="A1466" s="19" t="s">
        <v>906</v>
      </c>
      <c r="B1466" s="19" t="s">
        <v>3849</v>
      </c>
    </row>
    <row r="1467" spans="1:2" ht="15.6" x14ac:dyDescent="0.3">
      <c r="A1467" s="19" t="s">
        <v>905</v>
      </c>
      <c r="B1467" s="19" t="s">
        <v>3850</v>
      </c>
    </row>
    <row r="1468" spans="1:2" ht="15.6" x14ac:dyDescent="0.3">
      <c r="A1468" s="19" t="s">
        <v>904</v>
      </c>
      <c r="B1468" s="19" t="s">
        <v>3851</v>
      </c>
    </row>
    <row r="1469" spans="1:2" ht="15.6" x14ac:dyDescent="0.3">
      <c r="A1469" s="19" t="s">
        <v>903</v>
      </c>
      <c r="B1469" s="19" t="s">
        <v>3852</v>
      </c>
    </row>
    <row r="1470" spans="1:2" ht="15.6" x14ac:dyDescent="0.3">
      <c r="A1470" s="19" t="s">
        <v>902</v>
      </c>
      <c r="B1470" s="19" t="s">
        <v>3853</v>
      </c>
    </row>
    <row r="1471" spans="1:2" ht="15.6" x14ac:dyDescent="0.3">
      <c r="A1471" s="19" t="s">
        <v>901</v>
      </c>
      <c r="B1471" s="19" t="s">
        <v>3854</v>
      </c>
    </row>
    <row r="1472" spans="1:2" ht="15.6" x14ac:dyDescent="0.3">
      <c r="A1472" s="19" t="s">
        <v>900</v>
      </c>
      <c r="B1472" s="19" t="s">
        <v>3855</v>
      </c>
    </row>
    <row r="1473" spans="1:2" ht="15.6" x14ac:dyDescent="0.3">
      <c r="A1473" s="19" t="s">
        <v>899</v>
      </c>
      <c r="B1473" s="19" t="s">
        <v>3856</v>
      </c>
    </row>
    <row r="1474" spans="1:2" ht="15.6" x14ac:dyDescent="0.3">
      <c r="A1474" s="19" t="s">
        <v>898</v>
      </c>
      <c r="B1474" s="19" t="s">
        <v>3857</v>
      </c>
    </row>
    <row r="1475" spans="1:2" ht="15.6" x14ac:dyDescent="0.3">
      <c r="A1475" s="19" t="s">
        <v>897</v>
      </c>
      <c r="B1475" s="19" t="s">
        <v>3858</v>
      </c>
    </row>
    <row r="1476" spans="1:2" ht="15.6" x14ac:dyDescent="0.3">
      <c r="A1476" s="19" t="s">
        <v>896</v>
      </c>
      <c r="B1476" s="19" t="s">
        <v>3859</v>
      </c>
    </row>
    <row r="1477" spans="1:2" ht="15.6" x14ac:dyDescent="0.3">
      <c r="A1477" s="19" t="s">
        <v>895</v>
      </c>
      <c r="B1477" s="19" t="s">
        <v>3860</v>
      </c>
    </row>
    <row r="1478" spans="1:2" ht="15.6" x14ac:dyDescent="0.3">
      <c r="A1478" s="19" t="s">
        <v>894</v>
      </c>
      <c r="B1478" s="19" t="s">
        <v>3861</v>
      </c>
    </row>
    <row r="1479" spans="1:2" ht="15.6" x14ac:dyDescent="0.3">
      <c r="A1479" s="19" t="s">
        <v>893</v>
      </c>
      <c r="B1479" s="19" t="s">
        <v>3862</v>
      </c>
    </row>
    <row r="1480" spans="1:2" ht="15.6" x14ac:dyDescent="0.3">
      <c r="A1480" s="19" t="s">
        <v>892</v>
      </c>
      <c r="B1480" s="19" t="s">
        <v>3863</v>
      </c>
    </row>
    <row r="1481" spans="1:2" ht="15.6" x14ac:dyDescent="0.3">
      <c r="A1481" s="19" t="s">
        <v>891</v>
      </c>
      <c r="B1481" s="19" t="s">
        <v>3864</v>
      </c>
    </row>
    <row r="1482" spans="1:2" ht="15.6" x14ac:dyDescent="0.3">
      <c r="A1482" s="19" t="s">
        <v>890</v>
      </c>
      <c r="B1482" s="19" t="s">
        <v>3865</v>
      </c>
    </row>
    <row r="1483" spans="1:2" ht="15.6" x14ac:dyDescent="0.3">
      <c r="A1483" s="19" t="s">
        <v>889</v>
      </c>
      <c r="B1483" s="19" t="s">
        <v>3866</v>
      </c>
    </row>
    <row r="1484" spans="1:2" ht="15.6" x14ac:dyDescent="0.3">
      <c r="A1484" s="19" t="s">
        <v>888</v>
      </c>
      <c r="B1484" s="19" t="s">
        <v>3867</v>
      </c>
    </row>
    <row r="1485" spans="1:2" ht="15.6" x14ac:dyDescent="0.3">
      <c r="A1485" s="19" t="s">
        <v>887</v>
      </c>
      <c r="B1485" s="19" t="s">
        <v>3868</v>
      </c>
    </row>
    <row r="1486" spans="1:2" ht="15.6" x14ac:dyDescent="0.3">
      <c r="A1486" s="19" t="s">
        <v>886</v>
      </c>
      <c r="B1486" s="19" t="s">
        <v>3869</v>
      </c>
    </row>
    <row r="1487" spans="1:2" ht="15.6" x14ac:dyDescent="0.3">
      <c r="A1487" s="19" t="s">
        <v>885</v>
      </c>
      <c r="B1487" s="19" t="s">
        <v>3870</v>
      </c>
    </row>
    <row r="1488" spans="1:2" ht="15.6" x14ac:dyDescent="0.3">
      <c r="A1488" s="19" t="s">
        <v>884</v>
      </c>
      <c r="B1488" s="19" t="s">
        <v>3871</v>
      </c>
    </row>
    <row r="1489" spans="1:2" ht="15.6" x14ac:dyDescent="0.3">
      <c r="A1489" s="19" t="s">
        <v>883</v>
      </c>
      <c r="B1489" s="19" t="s">
        <v>3872</v>
      </c>
    </row>
    <row r="1490" spans="1:2" ht="15.6" x14ac:dyDescent="0.3">
      <c r="A1490" s="19" t="s">
        <v>882</v>
      </c>
      <c r="B1490" s="19" t="s">
        <v>3873</v>
      </c>
    </row>
    <row r="1491" spans="1:2" ht="15.6" x14ac:dyDescent="0.3">
      <c r="A1491" s="19" t="s">
        <v>881</v>
      </c>
      <c r="B1491" s="19" t="s">
        <v>3874</v>
      </c>
    </row>
    <row r="1492" spans="1:2" ht="15.6" x14ac:dyDescent="0.3">
      <c r="A1492" s="19" t="s">
        <v>880</v>
      </c>
      <c r="B1492" s="19" t="s">
        <v>3875</v>
      </c>
    </row>
    <row r="1493" spans="1:2" ht="15.6" x14ac:dyDescent="0.3">
      <c r="A1493" s="19" t="s">
        <v>879</v>
      </c>
      <c r="B1493" s="19" t="s">
        <v>3876</v>
      </c>
    </row>
    <row r="1494" spans="1:2" ht="15.6" x14ac:dyDescent="0.3">
      <c r="A1494" s="19" t="s">
        <v>878</v>
      </c>
      <c r="B1494" s="19" t="s">
        <v>3877</v>
      </c>
    </row>
    <row r="1495" spans="1:2" ht="15.6" x14ac:dyDescent="0.3">
      <c r="A1495" s="19" t="s">
        <v>877</v>
      </c>
      <c r="B1495" s="19" t="s">
        <v>3878</v>
      </c>
    </row>
    <row r="1496" spans="1:2" ht="15.6" x14ac:dyDescent="0.3">
      <c r="A1496" s="19" t="s">
        <v>876</v>
      </c>
      <c r="B1496" s="19" t="s">
        <v>3879</v>
      </c>
    </row>
    <row r="1497" spans="1:2" ht="15.6" x14ac:dyDescent="0.3">
      <c r="A1497" s="19" t="s">
        <v>875</v>
      </c>
      <c r="B1497" s="19" t="s">
        <v>3880</v>
      </c>
    </row>
    <row r="1498" spans="1:2" ht="15.6" x14ac:dyDescent="0.3">
      <c r="A1498" s="19" t="s">
        <v>874</v>
      </c>
      <c r="B1498" s="19" t="s">
        <v>3881</v>
      </c>
    </row>
    <row r="1499" spans="1:2" ht="15.6" x14ac:dyDescent="0.3">
      <c r="A1499" s="19" t="s">
        <v>873</v>
      </c>
      <c r="B1499" s="19" t="s">
        <v>3882</v>
      </c>
    </row>
    <row r="1500" spans="1:2" ht="15.6" x14ac:dyDescent="0.3">
      <c r="A1500" s="19" t="s">
        <v>872</v>
      </c>
      <c r="B1500" s="19" t="s">
        <v>3883</v>
      </c>
    </row>
    <row r="1501" spans="1:2" ht="15.6" x14ac:dyDescent="0.3">
      <c r="A1501" s="19" t="s">
        <v>871</v>
      </c>
      <c r="B1501" s="19" t="s">
        <v>3884</v>
      </c>
    </row>
    <row r="1502" spans="1:2" ht="15.6" x14ac:dyDescent="0.3">
      <c r="A1502" s="19" t="s">
        <v>870</v>
      </c>
      <c r="B1502" s="19" t="s">
        <v>3885</v>
      </c>
    </row>
    <row r="1503" spans="1:2" ht="15.6" x14ac:dyDescent="0.3">
      <c r="A1503" s="19" t="s">
        <v>869</v>
      </c>
      <c r="B1503" s="19" t="s">
        <v>3886</v>
      </c>
    </row>
    <row r="1504" spans="1:2" ht="15.6" x14ac:dyDescent="0.3">
      <c r="A1504" s="19" t="s">
        <v>868</v>
      </c>
      <c r="B1504" s="19" t="s">
        <v>3887</v>
      </c>
    </row>
    <row r="1505" spans="1:2" ht="15.6" x14ac:dyDescent="0.3">
      <c r="A1505" s="19" t="s">
        <v>867</v>
      </c>
      <c r="B1505" s="19" t="s">
        <v>3888</v>
      </c>
    </row>
    <row r="1506" spans="1:2" ht="15.6" x14ac:dyDescent="0.3">
      <c r="A1506" s="19" t="s">
        <v>866</v>
      </c>
      <c r="B1506" s="19" t="s">
        <v>3889</v>
      </c>
    </row>
    <row r="1507" spans="1:2" ht="15.6" x14ac:dyDescent="0.3">
      <c r="A1507" s="19" t="s">
        <v>865</v>
      </c>
      <c r="B1507" s="19" t="s">
        <v>3890</v>
      </c>
    </row>
    <row r="1508" spans="1:2" ht="15.6" x14ac:dyDescent="0.3">
      <c r="A1508" s="19" t="s">
        <v>864</v>
      </c>
      <c r="B1508" s="19" t="s">
        <v>3891</v>
      </c>
    </row>
    <row r="1509" spans="1:2" ht="15.6" x14ac:dyDescent="0.3">
      <c r="A1509" s="19" t="s">
        <v>863</v>
      </c>
      <c r="B1509" s="19" t="s">
        <v>3892</v>
      </c>
    </row>
    <row r="1510" spans="1:2" ht="15.6" x14ac:dyDescent="0.3">
      <c r="A1510" s="19" t="s">
        <v>862</v>
      </c>
      <c r="B1510" s="19" t="s">
        <v>3893</v>
      </c>
    </row>
    <row r="1511" spans="1:2" ht="15.6" x14ac:dyDescent="0.3">
      <c r="A1511" s="19" t="s">
        <v>861</v>
      </c>
      <c r="B1511" s="19" t="s">
        <v>3894</v>
      </c>
    </row>
    <row r="1512" spans="1:2" ht="15.6" x14ac:dyDescent="0.3">
      <c r="A1512" s="19" t="s">
        <v>860</v>
      </c>
      <c r="B1512" s="19" t="s">
        <v>3895</v>
      </c>
    </row>
    <row r="1513" spans="1:2" ht="15.6" x14ac:dyDescent="0.3">
      <c r="A1513" s="19" t="s">
        <v>859</v>
      </c>
      <c r="B1513" s="19" t="s">
        <v>3896</v>
      </c>
    </row>
    <row r="1514" spans="1:2" ht="15.6" x14ac:dyDescent="0.3">
      <c r="A1514" s="19" t="s">
        <v>858</v>
      </c>
      <c r="B1514" s="19" t="s">
        <v>3897</v>
      </c>
    </row>
    <row r="1515" spans="1:2" ht="15.6" x14ac:dyDescent="0.3">
      <c r="A1515" s="19" t="s">
        <v>857</v>
      </c>
      <c r="B1515" s="19" t="s">
        <v>3898</v>
      </c>
    </row>
    <row r="1516" spans="1:2" ht="15.6" x14ac:dyDescent="0.3">
      <c r="A1516" s="19" t="s">
        <v>856</v>
      </c>
      <c r="B1516" s="19" t="s">
        <v>3899</v>
      </c>
    </row>
    <row r="1517" spans="1:2" ht="15.6" x14ac:dyDescent="0.3">
      <c r="A1517" s="19" t="s">
        <v>855</v>
      </c>
      <c r="B1517" s="19" t="s">
        <v>3900</v>
      </c>
    </row>
    <row r="1518" spans="1:2" ht="15.6" x14ac:dyDescent="0.3">
      <c r="A1518" s="19" t="s">
        <v>854</v>
      </c>
      <c r="B1518" s="19" t="s">
        <v>3901</v>
      </c>
    </row>
    <row r="1519" spans="1:2" ht="15.6" x14ac:dyDescent="0.3">
      <c r="A1519" s="19" t="s">
        <v>853</v>
      </c>
      <c r="B1519" s="19" t="s">
        <v>3902</v>
      </c>
    </row>
    <row r="1520" spans="1:2" ht="15.6" x14ac:dyDescent="0.3">
      <c r="A1520" s="19" t="s">
        <v>852</v>
      </c>
      <c r="B1520" s="19" t="s">
        <v>3903</v>
      </c>
    </row>
    <row r="1521" spans="1:2" ht="15.6" x14ac:dyDescent="0.3">
      <c r="A1521" s="19" t="s">
        <v>851</v>
      </c>
      <c r="B1521" s="19" t="s">
        <v>3904</v>
      </c>
    </row>
    <row r="1522" spans="1:2" ht="15.6" x14ac:dyDescent="0.3">
      <c r="A1522" s="19" t="s">
        <v>850</v>
      </c>
      <c r="B1522" s="19" t="s">
        <v>3905</v>
      </c>
    </row>
    <row r="1523" spans="1:2" ht="15.6" x14ac:dyDescent="0.3">
      <c r="A1523" s="19" t="s">
        <v>849</v>
      </c>
      <c r="B1523" s="19" t="s">
        <v>3906</v>
      </c>
    </row>
    <row r="1524" spans="1:2" ht="15.6" x14ac:dyDescent="0.3">
      <c r="A1524" s="19" t="s">
        <v>848</v>
      </c>
      <c r="B1524" s="19" t="s">
        <v>3907</v>
      </c>
    </row>
    <row r="1525" spans="1:2" ht="15.6" x14ac:dyDescent="0.3">
      <c r="A1525" s="19" t="s">
        <v>847</v>
      </c>
      <c r="B1525" s="19" t="s">
        <v>3908</v>
      </c>
    </row>
    <row r="1526" spans="1:2" ht="15.6" x14ac:dyDescent="0.3">
      <c r="A1526" s="19" t="s">
        <v>846</v>
      </c>
      <c r="B1526" s="19" t="s">
        <v>3909</v>
      </c>
    </row>
    <row r="1527" spans="1:2" ht="15.6" x14ac:dyDescent="0.3">
      <c r="A1527" s="19" t="s">
        <v>845</v>
      </c>
      <c r="B1527" s="19" t="s">
        <v>3910</v>
      </c>
    </row>
    <row r="1528" spans="1:2" ht="15.6" x14ac:dyDescent="0.3">
      <c r="A1528" s="19" t="s">
        <v>844</v>
      </c>
      <c r="B1528" s="19" t="s">
        <v>3911</v>
      </c>
    </row>
    <row r="1529" spans="1:2" ht="15.6" x14ac:dyDescent="0.3">
      <c r="A1529" s="19" t="s">
        <v>843</v>
      </c>
      <c r="B1529" s="19" t="s">
        <v>3912</v>
      </c>
    </row>
    <row r="1530" spans="1:2" ht="15.6" x14ac:dyDescent="0.3">
      <c r="A1530" s="19" t="s">
        <v>842</v>
      </c>
      <c r="B1530" s="19" t="s">
        <v>3913</v>
      </c>
    </row>
    <row r="1531" spans="1:2" ht="15.6" x14ac:dyDescent="0.3">
      <c r="A1531" s="19" t="s">
        <v>841</v>
      </c>
      <c r="B1531" s="19" t="s">
        <v>3914</v>
      </c>
    </row>
    <row r="1532" spans="1:2" ht="15.6" x14ac:dyDescent="0.3">
      <c r="A1532" s="19" t="s">
        <v>840</v>
      </c>
      <c r="B1532" s="19" t="s">
        <v>3915</v>
      </c>
    </row>
    <row r="1533" spans="1:2" ht="15.6" x14ac:dyDescent="0.3">
      <c r="A1533" s="19" t="s">
        <v>839</v>
      </c>
      <c r="B1533" s="19" t="s">
        <v>3916</v>
      </c>
    </row>
    <row r="1534" spans="1:2" ht="15.6" x14ac:dyDescent="0.3">
      <c r="A1534" s="19" t="s">
        <v>838</v>
      </c>
      <c r="B1534" s="19" t="s">
        <v>3917</v>
      </c>
    </row>
    <row r="1535" spans="1:2" ht="15.6" x14ac:dyDescent="0.3">
      <c r="A1535" s="19" t="s">
        <v>837</v>
      </c>
      <c r="B1535" s="19" t="s">
        <v>3918</v>
      </c>
    </row>
    <row r="1536" spans="1:2" ht="15.6" x14ac:dyDescent="0.3">
      <c r="A1536" s="19" t="s">
        <v>836</v>
      </c>
      <c r="B1536" s="19" t="s">
        <v>3919</v>
      </c>
    </row>
    <row r="1537" spans="1:2" ht="15.6" x14ac:dyDescent="0.3">
      <c r="A1537" s="19" t="s">
        <v>835</v>
      </c>
      <c r="B1537" s="19" t="s">
        <v>3920</v>
      </c>
    </row>
    <row r="1538" spans="1:2" ht="15.6" x14ac:dyDescent="0.3">
      <c r="A1538" s="19" t="s">
        <v>834</v>
      </c>
      <c r="B1538" s="19" t="s">
        <v>3921</v>
      </c>
    </row>
    <row r="1539" spans="1:2" ht="15.6" x14ac:dyDescent="0.3">
      <c r="A1539" s="19" t="s">
        <v>833</v>
      </c>
      <c r="B1539" s="19" t="s">
        <v>3922</v>
      </c>
    </row>
    <row r="1540" spans="1:2" ht="15.6" x14ac:dyDescent="0.3">
      <c r="A1540" s="19" t="s">
        <v>832</v>
      </c>
      <c r="B1540" s="19" t="s">
        <v>3923</v>
      </c>
    </row>
    <row r="1541" spans="1:2" ht="15.6" x14ac:dyDescent="0.3">
      <c r="A1541" s="19" t="s">
        <v>831</v>
      </c>
      <c r="B1541" s="19" t="s">
        <v>3924</v>
      </c>
    </row>
    <row r="1542" spans="1:2" ht="15.6" x14ac:dyDescent="0.3">
      <c r="A1542" s="19" t="s">
        <v>830</v>
      </c>
      <c r="B1542" s="19" t="s">
        <v>3925</v>
      </c>
    </row>
    <row r="1543" spans="1:2" ht="15.6" x14ac:dyDescent="0.3">
      <c r="A1543" s="19" t="s">
        <v>829</v>
      </c>
      <c r="B1543" s="19" t="s">
        <v>3926</v>
      </c>
    </row>
    <row r="1544" spans="1:2" ht="15.6" x14ac:dyDescent="0.3">
      <c r="A1544" s="19" t="s">
        <v>828</v>
      </c>
      <c r="B1544" s="19" t="s">
        <v>3927</v>
      </c>
    </row>
    <row r="1545" spans="1:2" ht="15.6" x14ac:dyDescent="0.3">
      <c r="A1545" s="19" t="s">
        <v>827</v>
      </c>
      <c r="B1545" s="19" t="s">
        <v>3928</v>
      </c>
    </row>
    <row r="1546" spans="1:2" ht="15.6" x14ac:dyDescent="0.3">
      <c r="A1546" s="19" t="s">
        <v>826</v>
      </c>
      <c r="B1546" s="19" t="s">
        <v>3929</v>
      </c>
    </row>
    <row r="1547" spans="1:2" ht="15.6" x14ac:dyDescent="0.3">
      <c r="A1547" s="19" t="s">
        <v>825</v>
      </c>
      <c r="B1547" s="19" t="s">
        <v>3930</v>
      </c>
    </row>
    <row r="1548" spans="1:2" ht="15.6" x14ac:dyDescent="0.3">
      <c r="A1548" s="19" t="s">
        <v>824</v>
      </c>
      <c r="B1548" s="19" t="s">
        <v>3931</v>
      </c>
    </row>
    <row r="1549" spans="1:2" ht="15.6" x14ac:dyDescent="0.3">
      <c r="A1549" s="19" t="s">
        <v>823</v>
      </c>
      <c r="B1549" s="19" t="s">
        <v>3932</v>
      </c>
    </row>
    <row r="1550" spans="1:2" ht="15.6" x14ac:dyDescent="0.3">
      <c r="A1550" s="19" t="s">
        <v>822</v>
      </c>
      <c r="B1550" s="19" t="s">
        <v>3933</v>
      </c>
    </row>
    <row r="1551" spans="1:2" ht="15.6" x14ac:dyDescent="0.3">
      <c r="A1551" s="19" t="s">
        <v>821</v>
      </c>
      <c r="B1551" s="19" t="s">
        <v>3934</v>
      </c>
    </row>
    <row r="1552" spans="1:2" ht="15.6" x14ac:dyDescent="0.3">
      <c r="A1552" s="19" t="s">
        <v>820</v>
      </c>
      <c r="B1552" s="19" t="s">
        <v>3935</v>
      </c>
    </row>
    <row r="1553" spans="1:2" ht="15.6" x14ac:dyDescent="0.3">
      <c r="A1553" s="19" t="s">
        <v>819</v>
      </c>
      <c r="B1553" s="19" t="s">
        <v>3936</v>
      </c>
    </row>
    <row r="1554" spans="1:2" ht="15.6" x14ac:dyDescent="0.3">
      <c r="A1554" s="19" t="s">
        <v>818</v>
      </c>
      <c r="B1554" s="19" t="s">
        <v>3937</v>
      </c>
    </row>
    <row r="1555" spans="1:2" ht="15.6" x14ac:dyDescent="0.3">
      <c r="A1555" s="19" t="s">
        <v>817</v>
      </c>
      <c r="B1555" s="19" t="s">
        <v>3938</v>
      </c>
    </row>
    <row r="1556" spans="1:2" ht="15.6" x14ac:dyDescent="0.3">
      <c r="A1556" s="19" t="s">
        <v>816</v>
      </c>
      <c r="B1556" s="19" t="s">
        <v>3939</v>
      </c>
    </row>
    <row r="1557" spans="1:2" ht="15.6" x14ac:dyDescent="0.3">
      <c r="A1557" s="19" t="s">
        <v>815</v>
      </c>
      <c r="B1557" s="19" t="s">
        <v>3940</v>
      </c>
    </row>
    <row r="1558" spans="1:2" ht="15.6" x14ac:dyDescent="0.3">
      <c r="A1558" s="19" t="s">
        <v>814</v>
      </c>
      <c r="B1558" s="19" t="s">
        <v>3941</v>
      </c>
    </row>
    <row r="1559" spans="1:2" ht="15.6" x14ac:dyDescent="0.3">
      <c r="A1559" s="19" t="s">
        <v>813</v>
      </c>
      <c r="B1559" s="19" t="s">
        <v>3942</v>
      </c>
    </row>
    <row r="1560" spans="1:2" ht="15.6" x14ac:dyDescent="0.3">
      <c r="A1560" s="19" t="s">
        <v>812</v>
      </c>
      <c r="B1560" s="19" t="s">
        <v>3943</v>
      </c>
    </row>
    <row r="1561" spans="1:2" ht="15.6" x14ac:dyDescent="0.3">
      <c r="A1561" s="19" t="s">
        <v>811</v>
      </c>
      <c r="B1561" s="19" t="s">
        <v>3944</v>
      </c>
    </row>
    <row r="1562" spans="1:2" ht="15.6" x14ac:dyDescent="0.3">
      <c r="A1562" s="19" t="s">
        <v>810</v>
      </c>
      <c r="B1562" s="19" t="s">
        <v>3945</v>
      </c>
    </row>
    <row r="1563" spans="1:2" ht="15.6" x14ac:dyDescent="0.3">
      <c r="A1563" s="19" t="s">
        <v>809</v>
      </c>
      <c r="B1563" s="19" t="s">
        <v>3946</v>
      </c>
    </row>
    <row r="1564" spans="1:2" ht="15.6" x14ac:dyDescent="0.3">
      <c r="A1564" s="19" t="s">
        <v>808</v>
      </c>
      <c r="B1564" s="19" t="s">
        <v>3947</v>
      </c>
    </row>
    <row r="1565" spans="1:2" ht="15.6" x14ac:dyDescent="0.3">
      <c r="A1565" s="19" t="s">
        <v>807</v>
      </c>
      <c r="B1565" s="19" t="s">
        <v>3948</v>
      </c>
    </row>
    <row r="1566" spans="1:2" ht="15.6" x14ac:dyDescent="0.3">
      <c r="A1566" s="19" t="s">
        <v>806</v>
      </c>
      <c r="B1566" s="19" t="s">
        <v>3949</v>
      </c>
    </row>
    <row r="1567" spans="1:2" ht="15.6" x14ac:dyDescent="0.3">
      <c r="A1567" s="19" t="s">
        <v>805</v>
      </c>
      <c r="B1567" s="19" t="s">
        <v>3950</v>
      </c>
    </row>
    <row r="1568" spans="1:2" ht="15.6" x14ac:dyDescent="0.3">
      <c r="A1568" s="19" t="s">
        <v>804</v>
      </c>
      <c r="B1568" s="19" t="s">
        <v>3951</v>
      </c>
    </row>
    <row r="1569" spans="1:2" ht="15.6" x14ac:dyDescent="0.3">
      <c r="A1569" s="19" t="s">
        <v>803</v>
      </c>
      <c r="B1569" s="19" t="s">
        <v>3952</v>
      </c>
    </row>
    <row r="1570" spans="1:2" ht="15.6" x14ac:dyDescent="0.3">
      <c r="A1570" s="19" t="s">
        <v>802</v>
      </c>
      <c r="B1570" s="19" t="s">
        <v>3953</v>
      </c>
    </row>
    <row r="1571" spans="1:2" ht="15.6" x14ac:dyDescent="0.3">
      <c r="A1571" s="19" t="s">
        <v>801</v>
      </c>
      <c r="B1571" s="19" t="s">
        <v>3954</v>
      </c>
    </row>
    <row r="1572" spans="1:2" ht="15.6" x14ac:dyDescent="0.3">
      <c r="A1572" s="19" t="s">
        <v>800</v>
      </c>
      <c r="B1572" s="19" t="s">
        <v>3955</v>
      </c>
    </row>
    <row r="1573" spans="1:2" ht="15.6" x14ac:dyDescent="0.3">
      <c r="A1573" s="19" t="s">
        <v>799</v>
      </c>
      <c r="B1573" s="19" t="s">
        <v>3956</v>
      </c>
    </row>
    <row r="1574" spans="1:2" ht="15.6" x14ac:dyDescent="0.3">
      <c r="A1574" s="19" t="s">
        <v>798</v>
      </c>
      <c r="B1574" s="19" t="s">
        <v>3957</v>
      </c>
    </row>
    <row r="1575" spans="1:2" ht="15.6" x14ac:dyDescent="0.3">
      <c r="A1575" s="19" t="s">
        <v>797</v>
      </c>
      <c r="B1575" s="19" t="s">
        <v>3958</v>
      </c>
    </row>
    <row r="1576" spans="1:2" ht="15.6" x14ac:dyDescent="0.3">
      <c r="A1576" s="19" t="s">
        <v>796</v>
      </c>
      <c r="B1576" s="19" t="s">
        <v>3959</v>
      </c>
    </row>
    <row r="1577" spans="1:2" ht="15.6" x14ac:dyDescent="0.3">
      <c r="A1577" s="19" t="s">
        <v>795</v>
      </c>
      <c r="B1577" s="19" t="s">
        <v>3960</v>
      </c>
    </row>
    <row r="1578" spans="1:2" ht="15.6" x14ac:dyDescent="0.3">
      <c r="A1578" s="19" t="s">
        <v>794</v>
      </c>
      <c r="B1578" s="19" t="s">
        <v>3961</v>
      </c>
    </row>
    <row r="1579" spans="1:2" ht="15.6" x14ac:dyDescent="0.3">
      <c r="A1579" s="19" t="s">
        <v>793</v>
      </c>
      <c r="B1579" s="19" t="s">
        <v>3962</v>
      </c>
    </row>
    <row r="1580" spans="1:2" ht="15.6" x14ac:dyDescent="0.3">
      <c r="A1580" s="19" t="s">
        <v>792</v>
      </c>
      <c r="B1580" s="19" t="s">
        <v>3963</v>
      </c>
    </row>
    <row r="1581" spans="1:2" ht="15.6" x14ac:dyDescent="0.3">
      <c r="A1581" s="19" t="s">
        <v>791</v>
      </c>
      <c r="B1581" s="19" t="s">
        <v>3964</v>
      </c>
    </row>
    <row r="1582" spans="1:2" ht="15.6" x14ac:dyDescent="0.3">
      <c r="A1582" s="19" t="s">
        <v>790</v>
      </c>
      <c r="B1582" s="19" t="s">
        <v>3965</v>
      </c>
    </row>
    <row r="1583" spans="1:2" ht="15.6" x14ac:dyDescent="0.3">
      <c r="A1583" s="19" t="s">
        <v>789</v>
      </c>
      <c r="B1583" s="19" t="s">
        <v>3966</v>
      </c>
    </row>
    <row r="1584" spans="1:2" ht="15.6" x14ac:dyDescent="0.3">
      <c r="A1584" s="19" t="s">
        <v>788</v>
      </c>
      <c r="B1584" s="19" t="s">
        <v>3967</v>
      </c>
    </row>
    <row r="1585" spans="1:2" ht="15.6" x14ac:dyDescent="0.3">
      <c r="A1585" s="19" t="s">
        <v>787</v>
      </c>
      <c r="B1585" s="19" t="s">
        <v>3968</v>
      </c>
    </row>
    <row r="1586" spans="1:2" ht="15.6" x14ac:dyDescent="0.3">
      <c r="A1586" s="19" t="s">
        <v>786</v>
      </c>
      <c r="B1586" s="19" t="s">
        <v>3969</v>
      </c>
    </row>
    <row r="1587" spans="1:2" ht="15.6" x14ac:dyDescent="0.3">
      <c r="A1587" s="19" t="s">
        <v>785</v>
      </c>
      <c r="B1587" s="19" t="s">
        <v>3970</v>
      </c>
    </row>
    <row r="1588" spans="1:2" ht="15.6" x14ac:dyDescent="0.3">
      <c r="A1588" s="19" t="s">
        <v>784</v>
      </c>
      <c r="B1588" s="19" t="s">
        <v>3971</v>
      </c>
    </row>
    <row r="1589" spans="1:2" ht="15.6" x14ac:dyDescent="0.3">
      <c r="A1589" s="19" t="s">
        <v>783</v>
      </c>
      <c r="B1589" s="19" t="s">
        <v>3972</v>
      </c>
    </row>
    <row r="1590" spans="1:2" ht="15.6" x14ac:dyDescent="0.3">
      <c r="A1590" s="19" t="s">
        <v>782</v>
      </c>
      <c r="B1590" s="19" t="s">
        <v>3973</v>
      </c>
    </row>
    <row r="1591" spans="1:2" ht="15.6" x14ac:dyDescent="0.3">
      <c r="A1591" s="19" t="s">
        <v>781</v>
      </c>
      <c r="B1591" s="19" t="s">
        <v>3974</v>
      </c>
    </row>
    <row r="1592" spans="1:2" ht="15.6" x14ac:dyDescent="0.3">
      <c r="A1592" s="19" t="s">
        <v>780</v>
      </c>
      <c r="B1592" s="19" t="s">
        <v>3975</v>
      </c>
    </row>
    <row r="1593" spans="1:2" ht="15.6" x14ac:dyDescent="0.3">
      <c r="A1593" s="19" t="s">
        <v>779</v>
      </c>
      <c r="B1593" s="19" t="s">
        <v>3976</v>
      </c>
    </row>
    <row r="1594" spans="1:2" ht="15.6" x14ac:dyDescent="0.3">
      <c r="A1594" s="19" t="s">
        <v>778</v>
      </c>
      <c r="B1594" s="19" t="s">
        <v>3977</v>
      </c>
    </row>
    <row r="1595" spans="1:2" ht="15.6" x14ac:dyDescent="0.3">
      <c r="A1595" s="19" t="s">
        <v>777</v>
      </c>
      <c r="B1595" s="19" t="s">
        <v>3978</v>
      </c>
    </row>
    <row r="1596" spans="1:2" ht="15.6" x14ac:dyDescent="0.3">
      <c r="A1596" s="19" t="s">
        <v>776</v>
      </c>
      <c r="B1596" s="19" t="s">
        <v>3979</v>
      </c>
    </row>
    <row r="1597" spans="1:2" ht="15.6" x14ac:dyDescent="0.3">
      <c r="A1597" s="19" t="s">
        <v>775</v>
      </c>
      <c r="B1597" s="19" t="s">
        <v>3980</v>
      </c>
    </row>
    <row r="1598" spans="1:2" ht="15.6" x14ac:dyDescent="0.3">
      <c r="A1598" s="19" t="s">
        <v>774</v>
      </c>
      <c r="B1598" s="19" t="s">
        <v>3981</v>
      </c>
    </row>
    <row r="1599" spans="1:2" ht="15.6" x14ac:dyDescent="0.3">
      <c r="A1599" s="19" t="s">
        <v>773</v>
      </c>
      <c r="B1599" s="19" t="s">
        <v>3982</v>
      </c>
    </row>
    <row r="1600" spans="1:2" ht="15.6" x14ac:dyDescent="0.3">
      <c r="A1600" s="19" t="s">
        <v>772</v>
      </c>
      <c r="B1600" s="19" t="s">
        <v>3983</v>
      </c>
    </row>
    <row r="1601" spans="1:2" ht="15.6" x14ac:dyDescent="0.3">
      <c r="A1601" s="19" t="s">
        <v>771</v>
      </c>
      <c r="B1601" s="19" t="s">
        <v>3984</v>
      </c>
    </row>
    <row r="1602" spans="1:2" ht="15.6" x14ac:dyDescent="0.3">
      <c r="A1602" s="19" t="s">
        <v>770</v>
      </c>
      <c r="B1602" s="19" t="s">
        <v>3985</v>
      </c>
    </row>
    <row r="1603" spans="1:2" ht="15.6" x14ac:dyDescent="0.3">
      <c r="A1603" s="19" t="s">
        <v>769</v>
      </c>
      <c r="B1603" s="19" t="s">
        <v>3986</v>
      </c>
    </row>
    <row r="1604" spans="1:2" ht="15.6" x14ac:dyDescent="0.3">
      <c r="A1604" s="19" t="s">
        <v>768</v>
      </c>
      <c r="B1604" s="19" t="s">
        <v>3987</v>
      </c>
    </row>
    <row r="1605" spans="1:2" ht="15.6" x14ac:dyDescent="0.3">
      <c r="A1605" s="19" t="s">
        <v>767</v>
      </c>
      <c r="B1605" s="19" t="s">
        <v>3988</v>
      </c>
    </row>
    <row r="1606" spans="1:2" ht="15.6" x14ac:dyDescent="0.3">
      <c r="A1606" s="19" t="s">
        <v>766</v>
      </c>
      <c r="B1606" s="19" t="s">
        <v>3989</v>
      </c>
    </row>
    <row r="1607" spans="1:2" ht="15.6" x14ac:dyDescent="0.3">
      <c r="A1607" s="19" t="s">
        <v>765</v>
      </c>
      <c r="B1607" s="19" t="s">
        <v>3990</v>
      </c>
    </row>
    <row r="1608" spans="1:2" ht="15.6" x14ac:dyDescent="0.3">
      <c r="A1608" s="19" t="s">
        <v>764</v>
      </c>
      <c r="B1608" s="19" t="s">
        <v>3991</v>
      </c>
    </row>
    <row r="1609" spans="1:2" ht="15.6" x14ac:dyDescent="0.3">
      <c r="A1609" s="19" t="s">
        <v>763</v>
      </c>
      <c r="B1609" s="19" t="s">
        <v>3992</v>
      </c>
    </row>
    <row r="1610" spans="1:2" ht="15.6" x14ac:dyDescent="0.3">
      <c r="A1610" s="19" t="s">
        <v>762</v>
      </c>
      <c r="B1610" s="19" t="s">
        <v>3993</v>
      </c>
    </row>
    <row r="1611" spans="1:2" ht="15.6" x14ac:dyDescent="0.3">
      <c r="A1611" s="19" t="s">
        <v>761</v>
      </c>
      <c r="B1611" s="19" t="s">
        <v>3994</v>
      </c>
    </row>
    <row r="1612" spans="1:2" ht="15.6" x14ac:dyDescent="0.3">
      <c r="A1612" s="19" t="s">
        <v>760</v>
      </c>
      <c r="B1612" s="19" t="s">
        <v>3995</v>
      </c>
    </row>
    <row r="1613" spans="1:2" ht="15.6" x14ac:dyDescent="0.3">
      <c r="A1613" s="19" t="s">
        <v>759</v>
      </c>
      <c r="B1613" s="19" t="s">
        <v>3996</v>
      </c>
    </row>
    <row r="1614" spans="1:2" ht="15.6" x14ac:dyDescent="0.3">
      <c r="A1614" s="19" t="s">
        <v>758</v>
      </c>
      <c r="B1614" s="19" t="s">
        <v>3997</v>
      </c>
    </row>
    <row r="1615" spans="1:2" ht="15.6" x14ac:dyDescent="0.3">
      <c r="A1615" s="19" t="s">
        <v>757</v>
      </c>
      <c r="B1615" s="19" t="s">
        <v>3998</v>
      </c>
    </row>
    <row r="1616" spans="1:2" ht="15.6" x14ac:dyDescent="0.3">
      <c r="A1616" s="19" t="s">
        <v>756</v>
      </c>
      <c r="B1616" s="19" t="s">
        <v>3999</v>
      </c>
    </row>
    <row r="1617" spans="1:2" ht="15.6" x14ac:dyDescent="0.3">
      <c r="A1617" s="19" t="s">
        <v>755</v>
      </c>
      <c r="B1617" s="19" t="s">
        <v>4000</v>
      </c>
    </row>
    <row r="1618" spans="1:2" ht="15.6" x14ac:dyDescent="0.3">
      <c r="A1618" s="19" t="s">
        <v>754</v>
      </c>
      <c r="B1618" s="19" t="s">
        <v>4001</v>
      </c>
    </row>
    <row r="1619" spans="1:2" ht="15.6" x14ac:dyDescent="0.3">
      <c r="A1619" s="19" t="s">
        <v>753</v>
      </c>
      <c r="B1619" s="19" t="s">
        <v>4002</v>
      </c>
    </row>
    <row r="1620" spans="1:2" ht="15.6" x14ac:dyDescent="0.3">
      <c r="A1620" s="19" t="s">
        <v>752</v>
      </c>
      <c r="B1620" s="19" t="s">
        <v>4003</v>
      </c>
    </row>
    <row r="1621" spans="1:2" ht="15.6" x14ac:dyDescent="0.3">
      <c r="A1621" s="19" t="s">
        <v>751</v>
      </c>
      <c r="B1621" s="19" t="s">
        <v>4004</v>
      </c>
    </row>
    <row r="1622" spans="1:2" ht="15.6" x14ac:dyDescent="0.3">
      <c r="A1622" s="19" t="s">
        <v>750</v>
      </c>
      <c r="B1622" s="19" t="s">
        <v>4005</v>
      </c>
    </row>
    <row r="1623" spans="1:2" ht="15.6" x14ac:dyDescent="0.3">
      <c r="A1623" s="19" t="s">
        <v>749</v>
      </c>
      <c r="B1623" s="19" t="s">
        <v>4006</v>
      </c>
    </row>
    <row r="1624" spans="1:2" ht="15.6" x14ac:dyDescent="0.3">
      <c r="A1624" s="19" t="s">
        <v>748</v>
      </c>
      <c r="B1624" s="19" t="s">
        <v>4007</v>
      </c>
    </row>
    <row r="1625" spans="1:2" ht="15.6" x14ac:dyDescent="0.3">
      <c r="A1625" s="19" t="s">
        <v>747</v>
      </c>
      <c r="B1625" s="19" t="s">
        <v>4008</v>
      </c>
    </row>
    <row r="1626" spans="1:2" ht="15.6" x14ac:dyDescent="0.3">
      <c r="A1626" s="19" t="s">
        <v>746</v>
      </c>
      <c r="B1626" s="19" t="s">
        <v>4009</v>
      </c>
    </row>
    <row r="1627" spans="1:2" ht="15.6" x14ac:dyDescent="0.3">
      <c r="A1627" s="19" t="s">
        <v>745</v>
      </c>
      <c r="B1627" s="19" t="s">
        <v>4010</v>
      </c>
    </row>
    <row r="1628" spans="1:2" ht="15.6" x14ac:dyDescent="0.3">
      <c r="A1628" s="19" t="s">
        <v>744</v>
      </c>
      <c r="B1628" s="19" t="s">
        <v>4011</v>
      </c>
    </row>
    <row r="1629" spans="1:2" ht="15.6" x14ac:dyDescent="0.3">
      <c r="A1629" s="19" t="s">
        <v>743</v>
      </c>
      <c r="B1629" s="19" t="s">
        <v>4012</v>
      </c>
    </row>
    <row r="1630" spans="1:2" ht="15.6" x14ac:dyDescent="0.3">
      <c r="A1630" s="19" t="s">
        <v>742</v>
      </c>
      <c r="B1630" s="19" t="s">
        <v>4013</v>
      </c>
    </row>
    <row r="1631" spans="1:2" ht="15.6" x14ac:dyDescent="0.3">
      <c r="A1631" s="19" t="s">
        <v>741</v>
      </c>
      <c r="B1631" s="19" t="s">
        <v>4014</v>
      </c>
    </row>
    <row r="1632" spans="1:2" ht="15.6" x14ac:dyDescent="0.3">
      <c r="A1632" s="19" t="s">
        <v>740</v>
      </c>
      <c r="B1632" s="19" t="s">
        <v>4015</v>
      </c>
    </row>
    <row r="1633" spans="1:2" ht="15.6" x14ac:dyDescent="0.3">
      <c r="A1633" s="19" t="s">
        <v>739</v>
      </c>
      <c r="B1633" s="19" t="s">
        <v>4016</v>
      </c>
    </row>
    <row r="1634" spans="1:2" ht="15.6" x14ac:dyDescent="0.3">
      <c r="A1634" s="19" t="s">
        <v>738</v>
      </c>
      <c r="B1634" s="19" t="s">
        <v>4017</v>
      </c>
    </row>
    <row r="1635" spans="1:2" ht="15.6" x14ac:dyDescent="0.3">
      <c r="A1635" s="19" t="s">
        <v>737</v>
      </c>
      <c r="B1635" s="19" t="s">
        <v>4018</v>
      </c>
    </row>
    <row r="1636" spans="1:2" ht="15.6" x14ac:dyDescent="0.3">
      <c r="A1636" s="19" t="s">
        <v>736</v>
      </c>
      <c r="B1636" s="19" t="s">
        <v>4019</v>
      </c>
    </row>
    <row r="1637" spans="1:2" ht="15.6" x14ac:dyDescent="0.3">
      <c r="A1637" s="19" t="s">
        <v>735</v>
      </c>
      <c r="B1637" s="19" t="s">
        <v>4020</v>
      </c>
    </row>
    <row r="1638" spans="1:2" ht="15.6" x14ac:dyDescent="0.3">
      <c r="A1638" s="19" t="s">
        <v>734</v>
      </c>
      <c r="B1638" s="19" t="s">
        <v>4021</v>
      </c>
    </row>
    <row r="1639" spans="1:2" ht="15.6" x14ac:dyDescent="0.3">
      <c r="A1639" s="19" t="s">
        <v>733</v>
      </c>
      <c r="B1639" s="19" t="s">
        <v>4022</v>
      </c>
    </row>
    <row r="1640" spans="1:2" ht="15.6" x14ac:dyDescent="0.3">
      <c r="A1640" s="19" t="s">
        <v>732</v>
      </c>
      <c r="B1640" s="19" t="s">
        <v>4023</v>
      </c>
    </row>
    <row r="1641" spans="1:2" ht="15.6" x14ac:dyDescent="0.3">
      <c r="A1641" s="19" t="s">
        <v>731</v>
      </c>
      <c r="B1641" s="19" t="s">
        <v>4024</v>
      </c>
    </row>
    <row r="1642" spans="1:2" ht="15.6" x14ac:dyDescent="0.3">
      <c r="A1642" s="19" t="s">
        <v>730</v>
      </c>
      <c r="B1642" s="19" t="s">
        <v>4025</v>
      </c>
    </row>
    <row r="1643" spans="1:2" ht="15.6" x14ac:dyDescent="0.3">
      <c r="A1643" s="19" t="s">
        <v>729</v>
      </c>
      <c r="B1643" s="19" t="s">
        <v>4026</v>
      </c>
    </row>
    <row r="1644" spans="1:2" ht="15.6" x14ac:dyDescent="0.3">
      <c r="A1644" s="19" t="s">
        <v>728</v>
      </c>
      <c r="B1644" s="19" t="s">
        <v>4027</v>
      </c>
    </row>
    <row r="1645" spans="1:2" ht="15.6" x14ac:dyDescent="0.3">
      <c r="A1645" s="19" t="s">
        <v>727</v>
      </c>
      <c r="B1645" s="19" t="s">
        <v>4028</v>
      </c>
    </row>
    <row r="1646" spans="1:2" ht="15.6" x14ac:dyDescent="0.3">
      <c r="A1646" s="19" t="s">
        <v>726</v>
      </c>
      <c r="B1646" s="19" t="s">
        <v>4029</v>
      </c>
    </row>
    <row r="1647" spans="1:2" ht="15.6" x14ac:dyDescent="0.3">
      <c r="A1647" s="19" t="s">
        <v>725</v>
      </c>
      <c r="B1647" s="19" t="s">
        <v>4030</v>
      </c>
    </row>
    <row r="1648" spans="1:2" ht="15.6" x14ac:dyDescent="0.3">
      <c r="A1648" s="19" t="s">
        <v>724</v>
      </c>
      <c r="B1648" s="19" t="s">
        <v>4031</v>
      </c>
    </row>
    <row r="1649" spans="1:2" ht="15.6" x14ac:dyDescent="0.3">
      <c r="A1649" s="19" t="s">
        <v>723</v>
      </c>
      <c r="B1649" s="19" t="s">
        <v>4032</v>
      </c>
    </row>
    <row r="1650" spans="1:2" ht="15.6" x14ac:dyDescent="0.3">
      <c r="A1650" s="19" t="s">
        <v>722</v>
      </c>
      <c r="B1650" s="19" t="s">
        <v>4033</v>
      </c>
    </row>
    <row r="1651" spans="1:2" ht="15.6" x14ac:dyDescent="0.3">
      <c r="A1651" s="19" t="s">
        <v>721</v>
      </c>
      <c r="B1651" s="19" t="s">
        <v>4034</v>
      </c>
    </row>
    <row r="1652" spans="1:2" ht="15.6" x14ac:dyDescent="0.3">
      <c r="A1652" s="19" t="s">
        <v>720</v>
      </c>
      <c r="B1652" s="19" t="s">
        <v>4035</v>
      </c>
    </row>
    <row r="1653" spans="1:2" ht="15.6" x14ac:dyDescent="0.3">
      <c r="A1653" s="19" t="s">
        <v>719</v>
      </c>
      <c r="B1653" s="19" t="s">
        <v>4036</v>
      </c>
    </row>
    <row r="1654" spans="1:2" ht="15.6" x14ac:dyDescent="0.3">
      <c r="A1654" s="19" t="s">
        <v>718</v>
      </c>
      <c r="B1654" s="19" t="s">
        <v>4037</v>
      </c>
    </row>
    <row r="1655" spans="1:2" ht="15.6" x14ac:dyDescent="0.3">
      <c r="A1655" s="19" t="s">
        <v>717</v>
      </c>
      <c r="B1655" s="19" t="s">
        <v>4038</v>
      </c>
    </row>
    <row r="1656" spans="1:2" ht="15.6" x14ac:dyDescent="0.3">
      <c r="A1656" s="19" t="s">
        <v>716</v>
      </c>
      <c r="B1656" s="19" t="s">
        <v>4039</v>
      </c>
    </row>
    <row r="1657" spans="1:2" ht="15.6" x14ac:dyDescent="0.3">
      <c r="A1657" s="19" t="s">
        <v>715</v>
      </c>
      <c r="B1657" s="19" t="s">
        <v>4040</v>
      </c>
    </row>
    <row r="1658" spans="1:2" ht="15.6" x14ac:dyDescent="0.3">
      <c r="A1658" s="19" t="s">
        <v>714</v>
      </c>
      <c r="B1658" s="19" t="s">
        <v>4041</v>
      </c>
    </row>
    <row r="1659" spans="1:2" ht="15.6" x14ac:dyDescent="0.3">
      <c r="A1659" s="19" t="s">
        <v>713</v>
      </c>
      <c r="B1659" s="19" t="s">
        <v>4042</v>
      </c>
    </row>
    <row r="1660" spans="1:2" ht="15.6" x14ac:dyDescent="0.3">
      <c r="A1660" s="19" t="s">
        <v>712</v>
      </c>
      <c r="B1660" s="19" t="s">
        <v>4043</v>
      </c>
    </row>
    <row r="1661" spans="1:2" ht="15.6" x14ac:dyDescent="0.3">
      <c r="A1661" s="19" t="s">
        <v>711</v>
      </c>
      <c r="B1661" s="19" t="s">
        <v>4044</v>
      </c>
    </row>
    <row r="1662" spans="1:2" ht="15.6" x14ac:dyDescent="0.3">
      <c r="A1662" s="19" t="s">
        <v>710</v>
      </c>
      <c r="B1662" s="19" t="s">
        <v>4045</v>
      </c>
    </row>
    <row r="1663" spans="1:2" ht="15.6" x14ac:dyDescent="0.3">
      <c r="A1663" s="19" t="s">
        <v>709</v>
      </c>
      <c r="B1663" s="19" t="s">
        <v>4046</v>
      </c>
    </row>
    <row r="1664" spans="1:2" ht="15.6" x14ac:dyDescent="0.3">
      <c r="A1664" s="19" t="s">
        <v>708</v>
      </c>
      <c r="B1664" s="19" t="s">
        <v>4047</v>
      </c>
    </row>
    <row r="1665" spans="1:2" ht="15.6" x14ac:dyDescent="0.3">
      <c r="A1665" s="19" t="s">
        <v>707</v>
      </c>
      <c r="B1665" s="19" t="s">
        <v>4048</v>
      </c>
    </row>
    <row r="1666" spans="1:2" ht="15.6" x14ac:dyDescent="0.3">
      <c r="A1666" s="19" t="s">
        <v>706</v>
      </c>
      <c r="B1666" s="19" t="s">
        <v>4049</v>
      </c>
    </row>
    <row r="1667" spans="1:2" ht="15.6" x14ac:dyDescent="0.3">
      <c r="A1667" s="19" t="s">
        <v>705</v>
      </c>
      <c r="B1667" s="19" t="s">
        <v>4050</v>
      </c>
    </row>
    <row r="1668" spans="1:2" ht="15.6" x14ac:dyDescent="0.3">
      <c r="A1668" s="19" t="s">
        <v>704</v>
      </c>
      <c r="B1668" s="19" t="s">
        <v>4051</v>
      </c>
    </row>
    <row r="1669" spans="1:2" ht="15.6" x14ac:dyDescent="0.3">
      <c r="A1669" s="19" t="s">
        <v>703</v>
      </c>
      <c r="B1669" s="19" t="s">
        <v>4052</v>
      </c>
    </row>
    <row r="1670" spans="1:2" ht="15.6" x14ac:dyDescent="0.3">
      <c r="A1670" s="19" t="s">
        <v>702</v>
      </c>
      <c r="B1670" s="19" t="s">
        <v>4053</v>
      </c>
    </row>
    <row r="1671" spans="1:2" ht="15.6" x14ac:dyDescent="0.3">
      <c r="A1671" s="19" t="s">
        <v>701</v>
      </c>
      <c r="B1671" s="19" t="s">
        <v>4054</v>
      </c>
    </row>
    <row r="1672" spans="1:2" ht="15.6" x14ac:dyDescent="0.3">
      <c r="A1672" s="19" t="s">
        <v>700</v>
      </c>
      <c r="B1672" s="19" t="s">
        <v>4055</v>
      </c>
    </row>
    <row r="1673" spans="1:2" ht="15.6" x14ac:dyDescent="0.3">
      <c r="A1673" s="19" t="s">
        <v>699</v>
      </c>
      <c r="B1673" s="19" t="s">
        <v>4056</v>
      </c>
    </row>
    <row r="1674" spans="1:2" ht="15.6" x14ac:dyDescent="0.3">
      <c r="A1674" s="19" t="s">
        <v>698</v>
      </c>
      <c r="B1674" s="19" t="s">
        <v>4057</v>
      </c>
    </row>
    <row r="1675" spans="1:2" ht="15.6" x14ac:dyDescent="0.3">
      <c r="A1675" s="19" t="s">
        <v>697</v>
      </c>
      <c r="B1675" s="19" t="s">
        <v>4058</v>
      </c>
    </row>
    <row r="1676" spans="1:2" ht="15.6" x14ac:dyDescent="0.3">
      <c r="A1676" s="19" t="s">
        <v>696</v>
      </c>
      <c r="B1676" s="19" t="s">
        <v>4059</v>
      </c>
    </row>
    <row r="1677" spans="1:2" ht="15.6" x14ac:dyDescent="0.3">
      <c r="A1677" s="19" t="s">
        <v>695</v>
      </c>
      <c r="B1677" s="19" t="s">
        <v>4060</v>
      </c>
    </row>
    <row r="1678" spans="1:2" ht="15.6" x14ac:dyDescent="0.3">
      <c r="A1678" s="19" t="s">
        <v>694</v>
      </c>
      <c r="B1678" s="19" t="s">
        <v>4061</v>
      </c>
    </row>
    <row r="1679" spans="1:2" ht="15.6" x14ac:dyDescent="0.3">
      <c r="A1679" s="19" t="s">
        <v>693</v>
      </c>
      <c r="B1679" s="19" t="s">
        <v>4062</v>
      </c>
    </row>
    <row r="1680" spans="1:2" ht="15.6" x14ac:dyDescent="0.3">
      <c r="A1680" s="19" t="s">
        <v>692</v>
      </c>
      <c r="B1680" s="19" t="s">
        <v>4063</v>
      </c>
    </row>
    <row r="1681" spans="1:2" ht="15.6" x14ac:dyDescent="0.3">
      <c r="A1681" s="19" t="s">
        <v>691</v>
      </c>
      <c r="B1681" s="19" t="s">
        <v>4064</v>
      </c>
    </row>
    <row r="1682" spans="1:2" ht="15.6" x14ac:dyDescent="0.3">
      <c r="A1682" s="19" t="s">
        <v>690</v>
      </c>
      <c r="B1682" s="19" t="s">
        <v>4065</v>
      </c>
    </row>
    <row r="1683" spans="1:2" ht="15.6" x14ac:dyDescent="0.3">
      <c r="A1683" s="19" t="s">
        <v>689</v>
      </c>
      <c r="B1683" s="19" t="s">
        <v>4066</v>
      </c>
    </row>
    <row r="1684" spans="1:2" ht="15.6" x14ac:dyDescent="0.3">
      <c r="A1684" s="19" t="s">
        <v>688</v>
      </c>
      <c r="B1684" s="19" t="s">
        <v>4067</v>
      </c>
    </row>
    <row r="1685" spans="1:2" ht="15.6" x14ac:dyDescent="0.3">
      <c r="A1685" s="19" t="s">
        <v>687</v>
      </c>
      <c r="B1685" s="19" t="s">
        <v>4068</v>
      </c>
    </row>
    <row r="1686" spans="1:2" ht="15.6" x14ac:dyDescent="0.3">
      <c r="A1686" s="19" t="s">
        <v>686</v>
      </c>
      <c r="B1686" s="19" t="s">
        <v>4069</v>
      </c>
    </row>
    <row r="1687" spans="1:2" ht="15.6" x14ac:dyDescent="0.3">
      <c r="A1687" s="19" t="s">
        <v>685</v>
      </c>
      <c r="B1687" s="19" t="s">
        <v>4070</v>
      </c>
    </row>
    <row r="1688" spans="1:2" ht="15.6" x14ac:dyDescent="0.3">
      <c r="A1688" s="19" t="s">
        <v>684</v>
      </c>
      <c r="B1688" s="19" t="s">
        <v>4071</v>
      </c>
    </row>
    <row r="1689" spans="1:2" ht="15.6" x14ac:dyDescent="0.3">
      <c r="A1689" s="19" t="s">
        <v>683</v>
      </c>
      <c r="B1689" s="19" t="s">
        <v>4072</v>
      </c>
    </row>
    <row r="1690" spans="1:2" ht="15.6" x14ac:dyDescent="0.3">
      <c r="A1690" s="19" t="s">
        <v>682</v>
      </c>
      <c r="B1690" s="19" t="s">
        <v>4073</v>
      </c>
    </row>
    <row r="1691" spans="1:2" ht="15.6" x14ac:dyDescent="0.3">
      <c r="A1691" s="19" t="s">
        <v>681</v>
      </c>
      <c r="B1691" s="19" t="s">
        <v>4074</v>
      </c>
    </row>
    <row r="1692" spans="1:2" ht="15.6" x14ac:dyDescent="0.3">
      <c r="A1692" s="19" t="s">
        <v>680</v>
      </c>
      <c r="B1692" s="19" t="s">
        <v>4075</v>
      </c>
    </row>
    <row r="1693" spans="1:2" ht="15.6" x14ac:dyDescent="0.3">
      <c r="A1693" s="19" t="s">
        <v>679</v>
      </c>
      <c r="B1693" s="19" t="s">
        <v>4076</v>
      </c>
    </row>
    <row r="1694" spans="1:2" ht="15.6" x14ac:dyDescent="0.3">
      <c r="A1694" s="19" t="s">
        <v>678</v>
      </c>
      <c r="B1694" s="19" t="s">
        <v>4077</v>
      </c>
    </row>
    <row r="1695" spans="1:2" ht="15.6" x14ac:dyDescent="0.3">
      <c r="A1695" s="19" t="s">
        <v>677</v>
      </c>
      <c r="B1695" s="19" t="s">
        <v>4078</v>
      </c>
    </row>
    <row r="1696" spans="1:2" ht="15.6" x14ac:dyDescent="0.3">
      <c r="A1696" s="19" t="s">
        <v>676</v>
      </c>
      <c r="B1696" s="19" t="s">
        <v>4079</v>
      </c>
    </row>
    <row r="1697" spans="1:2" ht="15.6" x14ac:dyDescent="0.3">
      <c r="A1697" s="19" t="s">
        <v>675</v>
      </c>
      <c r="B1697" s="19" t="s">
        <v>4080</v>
      </c>
    </row>
    <row r="1698" spans="1:2" ht="15.6" x14ac:dyDescent="0.3">
      <c r="A1698" s="19" t="s">
        <v>674</v>
      </c>
      <c r="B1698" s="19" t="s">
        <v>4081</v>
      </c>
    </row>
    <row r="1699" spans="1:2" ht="15.6" x14ac:dyDescent="0.3">
      <c r="A1699" s="19" t="s">
        <v>673</v>
      </c>
      <c r="B1699" s="19" t="s">
        <v>4082</v>
      </c>
    </row>
    <row r="1700" spans="1:2" ht="15.6" x14ac:dyDescent="0.3">
      <c r="A1700" s="19" t="s">
        <v>672</v>
      </c>
      <c r="B1700" s="19" t="s">
        <v>4083</v>
      </c>
    </row>
    <row r="1701" spans="1:2" ht="15.6" x14ac:dyDescent="0.3">
      <c r="A1701" s="19" t="s">
        <v>671</v>
      </c>
      <c r="B1701" s="19" t="s">
        <v>4084</v>
      </c>
    </row>
    <row r="1702" spans="1:2" ht="15.6" x14ac:dyDescent="0.3">
      <c r="A1702" s="19" t="s">
        <v>670</v>
      </c>
      <c r="B1702" s="19" t="s">
        <v>4085</v>
      </c>
    </row>
    <row r="1703" spans="1:2" ht="15.6" x14ac:dyDescent="0.3">
      <c r="A1703" s="19" t="s">
        <v>669</v>
      </c>
      <c r="B1703" s="19" t="s">
        <v>4086</v>
      </c>
    </row>
    <row r="1704" spans="1:2" ht="15.6" x14ac:dyDescent="0.3">
      <c r="A1704" s="19" t="s">
        <v>668</v>
      </c>
      <c r="B1704" s="19" t="s">
        <v>4087</v>
      </c>
    </row>
    <row r="1705" spans="1:2" ht="15.6" x14ac:dyDescent="0.3">
      <c r="A1705" s="19" t="s">
        <v>667</v>
      </c>
      <c r="B1705" s="19" t="s">
        <v>4088</v>
      </c>
    </row>
    <row r="1706" spans="1:2" ht="15.6" x14ac:dyDescent="0.3">
      <c r="A1706" s="19" t="s">
        <v>666</v>
      </c>
      <c r="B1706" s="19" t="s">
        <v>4089</v>
      </c>
    </row>
    <row r="1707" spans="1:2" ht="15.6" x14ac:dyDescent="0.3">
      <c r="A1707" s="19" t="s">
        <v>665</v>
      </c>
      <c r="B1707" s="19" t="s">
        <v>4090</v>
      </c>
    </row>
    <row r="1708" spans="1:2" ht="15.6" x14ac:dyDescent="0.3">
      <c r="A1708" s="19" t="s">
        <v>664</v>
      </c>
      <c r="B1708" s="19" t="s">
        <v>4091</v>
      </c>
    </row>
    <row r="1709" spans="1:2" ht="15.6" x14ac:dyDescent="0.3">
      <c r="A1709" s="19" t="s">
        <v>663</v>
      </c>
      <c r="B1709" s="19" t="s">
        <v>4092</v>
      </c>
    </row>
    <row r="1710" spans="1:2" ht="15.6" x14ac:dyDescent="0.3">
      <c r="A1710" s="19" t="s">
        <v>662</v>
      </c>
      <c r="B1710" s="19" t="s">
        <v>4093</v>
      </c>
    </row>
    <row r="1711" spans="1:2" ht="15.6" x14ac:dyDescent="0.3">
      <c r="A1711" s="19" t="s">
        <v>661</v>
      </c>
      <c r="B1711" s="19" t="s">
        <v>4094</v>
      </c>
    </row>
    <row r="1712" spans="1:2" ht="15.6" x14ac:dyDescent="0.3">
      <c r="A1712" s="19" t="s">
        <v>660</v>
      </c>
      <c r="B1712" s="19" t="s">
        <v>4095</v>
      </c>
    </row>
    <row r="1713" spans="1:2" ht="15.6" x14ac:dyDescent="0.3">
      <c r="A1713" s="19" t="s">
        <v>659</v>
      </c>
      <c r="B1713" s="19" t="s">
        <v>4096</v>
      </c>
    </row>
    <row r="1714" spans="1:2" ht="15.6" x14ac:dyDescent="0.3">
      <c r="A1714" s="19" t="s">
        <v>658</v>
      </c>
      <c r="B1714" s="19" t="s">
        <v>4097</v>
      </c>
    </row>
    <row r="1715" spans="1:2" ht="15.6" x14ac:dyDescent="0.3">
      <c r="A1715" s="19" t="s">
        <v>657</v>
      </c>
      <c r="B1715" s="19" t="s">
        <v>4098</v>
      </c>
    </row>
    <row r="1716" spans="1:2" ht="15.6" x14ac:dyDescent="0.3">
      <c r="A1716" s="19" t="s">
        <v>656</v>
      </c>
      <c r="B1716" s="19" t="s">
        <v>4099</v>
      </c>
    </row>
    <row r="1717" spans="1:2" ht="15.6" x14ac:dyDescent="0.3">
      <c r="A1717" s="19" t="s">
        <v>655</v>
      </c>
      <c r="B1717" s="19" t="s">
        <v>4100</v>
      </c>
    </row>
    <row r="1718" spans="1:2" ht="15.6" x14ac:dyDescent="0.3">
      <c r="A1718" s="19" t="s">
        <v>654</v>
      </c>
      <c r="B1718" s="19" t="s">
        <v>4101</v>
      </c>
    </row>
    <row r="1719" spans="1:2" ht="15.6" x14ac:dyDescent="0.3">
      <c r="A1719" s="19" t="s">
        <v>653</v>
      </c>
      <c r="B1719" s="19" t="s">
        <v>4102</v>
      </c>
    </row>
    <row r="1720" spans="1:2" ht="15.6" x14ac:dyDescent="0.3">
      <c r="A1720" s="19" t="s">
        <v>652</v>
      </c>
      <c r="B1720" s="19" t="s">
        <v>4103</v>
      </c>
    </row>
    <row r="1721" spans="1:2" ht="15.6" x14ac:dyDescent="0.3">
      <c r="A1721" s="19" t="s">
        <v>651</v>
      </c>
      <c r="B1721" s="19" t="s">
        <v>4104</v>
      </c>
    </row>
    <row r="1722" spans="1:2" ht="15.6" x14ac:dyDescent="0.3">
      <c r="A1722" s="19" t="s">
        <v>650</v>
      </c>
      <c r="B1722" s="19" t="s">
        <v>4105</v>
      </c>
    </row>
    <row r="1723" spans="1:2" ht="15.6" x14ac:dyDescent="0.3">
      <c r="A1723" s="19" t="s">
        <v>649</v>
      </c>
      <c r="B1723" s="19" t="s">
        <v>4106</v>
      </c>
    </row>
    <row r="1724" spans="1:2" ht="15.6" x14ac:dyDescent="0.3">
      <c r="A1724" s="19" t="s">
        <v>648</v>
      </c>
      <c r="B1724" s="19" t="s">
        <v>4107</v>
      </c>
    </row>
    <row r="1725" spans="1:2" ht="15.6" x14ac:dyDescent="0.3">
      <c r="A1725" s="19" t="s">
        <v>647</v>
      </c>
      <c r="B1725" s="19" t="s">
        <v>4108</v>
      </c>
    </row>
    <row r="1726" spans="1:2" ht="15.6" x14ac:dyDescent="0.3">
      <c r="A1726" s="19" t="s">
        <v>646</v>
      </c>
      <c r="B1726" s="19" t="s">
        <v>4109</v>
      </c>
    </row>
    <row r="1727" spans="1:2" ht="15.6" x14ac:dyDescent="0.3">
      <c r="A1727" s="19" t="s">
        <v>645</v>
      </c>
      <c r="B1727" s="19" t="s">
        <v>4110</v>
      </c>
    </row>
    <row r="1728" spans="1:2" ht="15.6" x14ac:dyDescent="0.3">
      <c r="A1728" s="19" t="s">
        <v>644</v>
      </c>
      <c r="B1728" s="19" t="s">
        <v>4111</v>
      </c>
    </row>
    <row r="1729" spans="1:2" ht="15.6" x14ac:dyDescent="0.3">
      <c r="A1729" s="19" t="s">
        <v>643</v>
      </c>
      <c r="B1729" s="19" t="s">
        <v>4112</v>
      </c>
    </row>
    <row r="1730" spans="1:2" ht="15.6" x14ac:dyDescent="0.3">
      <c r="A1730" s="19" t="s">
        <v>642</v>
      </c>
      <c r="B1730" s="19" t="s">
        <v>4113</v>
      </c>
    </row>
    <row r="1731" spans="1:2" ht="15.6" x14ac:dyDescent="0.3">
      <c r="A1731" s="19" t="s">
        <v>641</v>
      </c>
      <c r="B1731" s="19" t="s">
        <v>4114</v>
      </c>
    </row>
    <row r="1732" spans="1:2" ht="15.6" x14ac:dyDescent="0.3">
      <c r="A1732" s="19" t="s">
        <v>640</v>
      </c>
      <c r="B1732" s="19" t="s">
        <v>4115</v>
      </c>
    </row>
    <row r="1733" spans="1:2" ht="15.6" x14ac:dyDescent="0.3">
      <c r="A1733" s="19" t="s">
        <v>639</v>
      </c>
      <c r="B1733" s="19" t="s">
        <v>4116</v>
      </c>
    </row>
    <row r="1734" spans="1:2" ht="15.6" x14ac:dyDescent="0.3">
      <c r="A1734" s="19" t="s">
        <v>638</v>
      </c>
      <c r="B1734" s="19" t="s">
        <v>4117</v>
      </c>
    </row>
    <row r="1735" spans="1:2" ht="15.6" x14ac:dyDescent="0.3">
      <c r="A1735" s="19" t="s">
        <v>637</v>
      </c>
      <c r="B1735" s="19" t="s">
        <v>4118</v>
      </c>
    </row>
    <row r="1736" spans="1:2" ht="15.6" x14ac:dyDescent="0.3">
      <c r="A1736" s="19" t="s">
        <v>636</v>
      </c>
      <c r="B1736" s="19" t="s">
        <v>4119</v>
      </c>
    </row>
    <row r="1737" spans="1:2" ht="15.6" x14ac:dyDescent="0.3">
      <c r="A1737" s="19" t="s">
        <v>635</v>
      </c>
      <c r="B1737" s="19" t="s">
        <v>4120</v>
      </c>
    </row>
    <row r="1738" spans="1:2" ht="15.6" x14ac:dyDescent="0.3">
      <c r="A1738" s="19" t="s">
        <v>634</v>
      </c>
      <c r="B1738" s="19" t="s">
        <v>4121</v>
      </c>
    </row>
    <row r="1739" spans="1:2" ht="15.6" x14ac:dyDescent="0.3">
      <c r="A1739" s="19" t="s">
        <v>633</v>
      </c>
      <c r="B1739" s="19" t="s">
        <v>4122</v>
      </c>
    </row>
    <row r="1740" spans="1:2" ht="15.6" x14ac:dyDescent="0.3">
      <c r="A1740" s="19" t="s">
        <v>631</v>
      </c>
      <c r="B1740" s="19" t="s">
        <v>4123</v>
      </c>
    </row>
    <row r="1741" spans="1:2" ht="15.6" x14ac:dyDescent="0.3">
      <c r="A1741" s="19" t="s">
        <v>630</v>
      </c>
      <c r="B1741" s="19" t="s">
        <v>4124</v>
      </c>
    </row>
    <row r="1742" spans="1:2" ht="15.6" x14ac:dyDescent="0.3">
      <c r="A1742" s="19" t="s">
        <v>629</v>
      </c>
      <c r="B1742" s="19" t="s">
        <v>4125</v>
      </c>
    </row>
    <row r="1743" spans="1:2" ht="15.6" x14ac:dyDescent="0.3">
      <c r="A1743" s="19" t="s">
        <v>628</v>
      </c>
      <c r="B1743" s="19" t="s">
        <v>4126</v>
      </c>
    </row>
    <row r="1744" spans="1:2" ht="15.6" x14ac:dyDescent="0.3">
      <c r="A1744" s="19" t="s">
        <v>627</v>
      </c>
      <c r="B1744" s="19" t="s">
        <v>4127</v>
      </c>
    </row>
    <row r="1745" spans="1:2" ht="15.6" x14ac:dyDescent="0.3">
      <c r="A1745" s="19" t="s">
        <v>626</v>
      </c>
      <c r="B1745" s="19" t="s">
        <v>4128</v>
      </c>
    </row>
    <row r="1746" spans="1:2" ht="15.6" x14ac:dyDescent="0.3">
      <c r="A1746" s="19" t="s">
        <v>625</v>
      </c>
      <c r="B1746" s="19" t="s">
        <v>4129</v>
      </c>
    </row>
    <row r="1747" spans="1:2" ht="15.6" x14ac:dyDescent="0.3">
      <c r="A1747" s="19" t="s">
        <v>624</v>
      </c>
      <c r="B1747" s="19" t="s">
        <v>4130</v>
      </c>
    </row>
    <row r="1748" spans="1:2" ht="15.6" x14ac:dyDescent="0.3">
      <c r="A1748" s="19" t="s">
        <v>623</v>
      </c>
      <c r="B1748" s="19" t="s">
        <v>4131</v>
      </c>
    </row>
    <row r="1749" spans="1:2" ht="15.6" x14ac:dyDescent="0.3">
      <c r="A1749" s="19" t="s">
        <v>622</v>
      </c>
      <c r="B1749" s="19" t="s">
        <v>4132</v>
      </c>
    </row>
    <row r="1750" spans="1:2" ht="15.6" x14ac:dyDescent="0.3">
      <c r="A1750" s="19" t="s">
        <v>621</v>
      </c>
      <c r="B1750" s="19" t="s">
        <v>4133</v>
      </c>
    </row>
    <row r="1751" spans="1:2" ht="15.6" x14ac:dyDescent="0.3">
      <c r="A1751" s="19" t="s">
        <v>620</v>
      </c>
      <c r="B1751" s="19" t="s">
        <v>4134</v>
      </c>
    </row>
    <row r="1752" spans="1:2" ht="15.6" x14ac:dyDescent="0.3">
      <c r="A1752" s="19" t="s">
        <v>619</v>
      </c>
      <c r="B1752" s="19" t="s">
        <v>4135</v>
      </c>
    </row>
    <row r="1753" spans="1:2" ht="15.6" x14ac:dyDescent="0.3">
      <c r="A1753" s="19" t="s">
        <v>618</v>
      </c>
      <c r="B1753" s="19" t="s">
        <v>4136</v>
      </c>
    </row>
    <row r="1754" spans="1:2" ht="15.6" x14ac:dyDescent="0.3">
      <c r="A1754" s="19" t="s">
        <v>617</v>
      </c>
      <c r="B1754" s="19" t="s">
        <v>4137</v>
      </c>
    </row>
    <row r="1755" spans="1:2" ht="15.6" x14ac:dyDescent="0.3">
      <c r="A1755" s="19" t="s">
        <v>616</v>
      </c>
      <c r="B1755" s="19" t="s">
        <v>4138</v>
      </c>
    </row>
    <row r="1756" spans="1:2" ht="15.6" x14ac:dyDescent="0.3">
      <c r="A1756" s="19" t="s">
        <v>615</v>
      </c>
      <c r="B1756" s="19" t="s">
        <v>4139</v>
      </c>
    </row>
    <row r="1757" spans="1:2" ht="15.6" x14ac:dyDescent="0.3">
      <c r="A1757" s="19" t="s">
        <v>614</v>
      </c>
      <c r="B1757" s="19" t="s">
        <v>4140</v>
      </c>
    </row>
    <row r="1758" spans="1:2" ht="15.6" x14ac:dyDescent="0.3">
      <c r="A1758" s="19" t="s">
        <v>613</v>
      </c>
      <c r="B1758" s="19" t="s">
        <v>4141</v>
      </c>
    </row>
    <row r="1759" spans="1:2" ht="15.6" x14ac:dyDescent="0.3">
      <c r="A1759" s="19" t="s">
        <v>612</v>
      </c>
      <c r="B1759" s="19" t="s">
        <v>4142</v>
      </c>
    </row>
    <row r="1760" spans="1:2" ht="15.6" x14ac:dyDescent="0.3">
      <c r="A1760" s="19" t="s">
        <v>611</v>
      </c>
      <c r="B1760" s="19" t="s">
        <v>4143</v>
      </c>
    </row>
    <row r="1761" spans="1:2" ht="15.6" x14ac:dyDescent="0.3">
      <c r="A1761" s="19" t="s">
        <v>610</v>
      </c>
      <c r="B1761" s="19" t="s">
        <v>4144</v>
      </c>
    </row>
    <row r="1762" spans="1:2" ht="15.6" x14ac:dyDescent="0.3">
      <c r="A1762" s="19" t="s">
        <v>609</v>
      </c>
      <c r="B1762" s="19" t="s">
        <v>4145</v>
      </c>
    </row>
    <row r="1763" spans="1:2" ht="15.6" x14ac:dyDescent="0.3">
      <c r="A1763" s="19" t="s">
        <v>608</v>
      </c>
      <c r="B1763" s="19" t="s">
        <v>4146</v>
      </c>
    </row>
    <row r="1764" spans="1:2" ht="15.6" x14ac:dyDescent="0.3">
      <c r="A1764" s="19" t="s">
        <v>607</v>
      </c>
      <c r="B1764" s="19" t="s">
        <v>4147</v>
      </c>
    </row>
    <row r="1765" spans="1:2" ht="15.6" x14ac:dyDescent="0.3">
      <c r="A1765" s="19" t="s">
        <v>606</v>
      </c>
      <c r="B1765" s="19" t="s">
        <v>4148</v>
      </c>
    </row>
    <row r="1766" spans="1:2" ht="15.6" x14ac:dyDescent="0.3">
      <c r="A1766" s="19" t="s">
        <v>605</v>
      </c>
      <c r="B1766" s="19" t="s">
        <v>4149</v>
      </c>
    </row>
    <row r="1767" spans="1:2" ht="15.6" x14ac:dyDescent="0.3">
      <c r="A1767" s="19" t="s">
        <v>604</v>
      </c>
      <c r="B1767" s="19" t="s">
        <v>4150</v>
      </c>
    </row>
    <row r="1768" spans="1:2" ht="15.6" x14ac:dyDescent="0.3">
      <c r="A1768" s="19" t="s">
        <v>603</v>
      </c>
      <c r="B1768" s="19" t="s">
        <v>4151</v>
      </c>
    </row>
    <row r="1769" spans="1:2" ht="15.6" x14ac:dyDescent="0.3">
      <c r="A1769" s="19" t="s">
        <v>602</v>
      </c>
      <c r="B1769" s="19" t="s">
        <v>4152</v>
      </c>
    </row>
    <row r="1770" spans="1:2" ht="15.6" x14ac:dyDescent="0.3">
      <c r="A1770" s="19" t="s">
        <v>601</v>
      </c>
      <c r="B1770" s="19" t="s">
        <v>4153</v>
      </c>
    </row>
    <row r="1771" spans="1:2" ht="15.6" x14ac:dyDescent="0.3">
      <c r="A1771" s="19" t="s">
        <v>600</v>
      </c>
      <c r="B1771" s="19" t="s">
        <v>4154</v>
      </c>
    </row>
    <row r="1772" spans="1:2" ht="15.6" x14ac:dyDescent="0.3">
      <c r="A1772" s="19" t="s">
        <v>599</v>
      </c>
      <c r="B1772" s="19" t="s">
        <v>4155</v>
      </c>
    </row>
    <row r="1773" spans="1:2" ht="15.6" x14ac:dyDescent="0.3">
      <c r="A1773" s="19" t="s">
        <v>598</v>
      </c>
      <c r="B1773" s="19" t="s">
        <v>4156</v>
      </c>
    </row>
    <row r="1774" spans="1:2" ht="15.6" x14ac:dyDescent="0.3">
      <c r="A1774" s="19" t="s">
        <v>597</v>
      </c>
      <c r="B1774" s="19" t="s">
        <v>4157</v>
      </c>
    </row>
    <row r="1775" spans="1:2" ht="15.6" x14ac:dyDescent="0.3">
      <c r="A1775" s="19" t="s">
        <v>596</v>
      </c>
      <c r="B1775" s="19" t="s">
        <v>4158</v>
      </c>
    </row>
    <row r="1776" spans="1:2" ht="15.6" x14ac:dyDescent="0.3">
      <c r="A1776" s="19" t="s">
        <v>595</v>
      </c>
      <c r="B1776" s="19" t="s">
        <v>4159</v>
      </c>
    </row>
    <row r="1777" spans="1:2" ht="15.6" x14ac:dyDescent="0.3">
      <c r="A1777" s="19" t="s">
        <v>594</v>
      </c>
      <c r="B1777" s="19" t="s">
        <v>4160</v>
      </c>
    </row>
    <row r="1778" spans="1:2" ht="15.6" x14ac:dyDescent="0.3">
      <c r="A1778" s="19" t="s">
        <v>593</v>
      </c>
      <c r="B1778" s="19" t="s">
        <v>4161</v>
      </c>
    </row>
    <row r="1779" spans="1:2" ht="15.6" x14ac:dyDescent="0.3">
      <c r="A1779" s="19" t="s">
        <v>592</v>
      </c>
      <c r="B1779" s="19" t="s">
        <v>4162</v>
      </c>
    </row>
    <row r="1780" spans="1:2" ht="15.6" x14ac:dyDescent="0.3">
      <c r="A1780" s="19" t="s">
        <v>591</v>
      </c>
      <c r="B1780" s="19" t="s">
        <v>4163</v>
      </c>
    </row>
    <row r="1781" spans="1:2" ht="15.6" x14ac:dyDescent="0.3">
      <c r="A1781" s="19" t="s">
        <v>590</v>
      </c>
      <c r="B1781" s="19" t="s">
        <v>4164</v>
      </c>
    </row>
    <row r="1782" spans="1:2" ht="15.6" x14ac:dyDescent="0.3">
      <c r="A1782" s="19" t="s">
        <v>589</v>
      </c>
      <c r="B1782" s="19" t="s">
        <v>4165</v>
      </c>
    </row>
    <row r="1783" spans="1:2" ht="15.6" x14ac:dyDescent="0.3">
      <c r="A1783" s="19" t="s">
        <v>588</v>
      </c>
      <c r="B1783" s="19" t="s">
        <v>4166</v>
      </c>
    </row>
    <row r="1784" spans="1:2" ht="15.6" x14ac:dyDescent="0.3">
      <c r="A1784" s="19" t="s">
        <v>587</v>
      </c>
      <c r="B1784" s="19" t="s">
        <v>4167</v>
      </c>
    </row>
    <row r="1785" spans="1:2" ht="15.6" x14ac:dyDescent="0.3">
      <c r="A1785" s="19" t="s">
        <v>586</v>
      </c>
      <c r="B1785" s="19" t="s">
        <v>4168</v>
      </c>
    </row>
    <row r="1786" spans="1:2" ht="15.6" x14ac:dyDescent="0.3">
      <c r="A1786" s="19" t="s">
        <v>585</v>
      </c>
      <c r="B1786" s="19" t="s">
        <v>4169</v>
      </c>
    </row>
    <row r="1787" spans="1:2" ht="15.6" x14ac:dyDescent="0.3">
      <c r="A1787" s="19" t="s">
        <v>584</v>
      </c>
      <c r="B1787" s="19" t="s">
        <v>4170</v>
      </c>
    </row>
    <row r="1788" spans="1:2" ht="15.6" x14ac:dyDescent="0.3">
      <c r="A1788" s="19" t="s">
        <v>583</v>
      </c>
      <c r="B1788" s="19" t="s">
        <v>4171</v>
      </c>
    </row>
    <row r="1789" spans="1:2" ht="15.6" x14ac:dyDescent="0.3">
      <c r="A1789" s="19" t="s">
        <v>582</v>
      </c>
      <c r="B1789" s="19" t="s">
        <v>4172</v>
      </c>
    </row>
    <row r="1790" spans="1:2" ht="15.6" x14ac:dyDescent="0.3">
      <c r="A1790" s="19" t="s">
        <v>581</v>
      </c>
      <c r="B1790" s="19" t="s">
        <v>4173</v>
      </c>
    </row>
    <row r="1791" spans="1:2" ht="15.6" x14ac:dyDescent="0.3">
      <c r="A1791" s="19" t="s">
        <v>580</v>
      </c>
      <c r="B1791" s="19" t="s">
        <v>4174</v>
      </c>
    </row>
    <row r="1792" spans="1:2" ht="15.6" x14ac:dyDescent="0.3">
      <c r="A1792" s="19" t="s">
        <v>579</v>
      </c>
      <c r="B1792" s="19" t="s">
        <v>4175</v>
      </c>
    </row>
    <row r="1793" spans="1:2" ht="15.6" x14ac:dyDescent="0.3">
      <c r="A1793" s="19" t="s">
        <v>578</v>
      </c>
      <c r="B1793" s="19" t="s">
        <v>4176</v>
      </c>
    </row>
    <row r="1794" spans="1:2" ht="15.6" x14ac:dyDescent="0.3">
      <c r="A1794" s="19" t="s">
        <v>577</v>
      </c>
      <c r="B1794" s="19" t="s">
        <v>4177</v>
      </c>
    </row>
    <row r="1795" spans="1:2" ht="15.6" x14ac:dyDescent="0.3">
      <c r="A1795" s="19" t="s">
        <v>576</v>
      </c>
      <c r="B1795" s="19" t="s">
        <v>4178</v>
      </c>
    </row>
    <row r="1796" spans="1:2" ht="15.6" x14ac:dyDescent="0.3">
      <c r="A1796" s="19" t="s">
        <v>575</v>
      </c>
      <c r="B1796" s="19" t="s">
        <v>4179</v>
      </c>
    </row>
    <row r="1797" spans="1:2" ht="15.6" x14ac:dyDescent="0.3">
      <c r="A1797" s="19" t="s">
        <v>574</v>
      </c>
      <c r="B1797" s="19" t="s">
        <v>4180</v>
      </c>
    </row>
    <row r="1798" spans="1:2" ht="15.6" x14ac:dyDescent="0.3">
      <c r="A1798" s="19" t="s">
        <v>573</v>
      </c>
      <c r="B1798" s="19" t="s">
        <v>4181</v>
      </c>
    </row>
    <row r="1799" spans="1:2" ht="15.6" x14ac:dyDescent="0.3">
      <c r="A1799" s="19" t="s">
        <v>572</v>
      </c>
      <c r="B1799" s="19" t="s">
        <v>4182</v>
      </c>
    </row>
    <row r="1800" spans="1:2" ht="15.6" x14ac:dyDescent="0.3">
      <c r="A1800" s="19" t="s">
        <v>571</v>
      </c>
      <c r="B1800" s="19" t="s">
        <v>4183</v>
      </c>
    </row>
    <row r="1801" spans="1:2" ht="15.6" x14ac:dyDescent="0.3">
      <c r="A1801" s="19" t="s">
        <v>570</v>
      </c>
      <c r="B1801" s="19" t="s">
        <v>4184</v>
      </c>
    </row>
    <row r="1802" spans="1:2" ht="15.6" x14ac:dyDescent="0.3">
      <c r="A1802" s="19" t="s">
        <v>569</v>
      </c>
      <c r="B1802" s="19" t="s">
        <v>4185</v>
      </c>
    </row>
    <row r="1803" spans="1:2" ht="15.6" x14ac:dyDescent="0.3">
      <c r="A1803" s="19" t="s">
        <v>568</v>
      </c>
      <c r="B1803" s="19" t="s">
        <v>4186</v>
      </c>
    </row>
    <row r="1804" spans="1:2" ht="15.6" x14ac:dyDescent="0.3">
      <c r="A1804" s="19" t="s">
        <v>567</v>
      </c>
      <c r="B1804" s="19" t="s">
        <v>4187</v>
      </c>
    </row>
    <row r="1805" spans="1:2" ht="15.6" x14ac:dyDescent="0.3">
      <c r="A1805" s="19" t="s">
        <v>566</v>
      </c>
      <c r="B1805" s="19" t="s">
        <v>4188</v>
      </c>
    </row>
    <row r="1806" spans="1:2" ht="15.6" x14ac:dyDescent="0.3">
      <c r="A1806" s="19" t="s">
        <v>565</v>
      </c>
      <c r="B1806" s="19" t="s">
        <v>4189</v>
      </c>
    </row>
    <row r="1807" spans="1:2" ht="15.6" x14ac:dyDescent="0.3">
      <c r="A1807" s="19" t="s">
        <v>564</v>
      </c>
      <c r="B1807" s="19" t="s">
        <v>4190</v>
      </c>
    </row>
    <row r="1808" spans="1:2" ht="15.6" x14ac:dyDescent="0.3">
      <c r="A1808" s="19" t="s">
        <v>563</v>
      </c>
      <c r="B1808" s="19" t="s">
        <v>4191</v>
      </c>
    </row>
    <row r="1809" spans="1:2" ht="15.6" x14ac:dyDescent="0.3">
      <c r="A1809" s="19" t="s">
        <v>562</v>
      </c>
      <c r="B1809" s="19" t="s">
        <v>4192</v>
      </c>
    </row>
    <row r="1810" spans="1:2" ht="15.6" x14ac:dyDescent="0.3">
      <c r="A1810" s="19" t="s">
        <v>561</v>
      </c>
      <c r="B1810" s="19" t="s">
        <v>4193</v>
      </c>
    </row>
    <row r="1811" spans="1:2" ht="15.6" x14ac:dyDescent="0.3">
      <c r="A1811" s="19" t="s">
        <v>560</v>
      </c>
      <c r="B1811" s="19" t="s">
        <v>4194</v>
      </c>
    </row>
    <row r="1812" spans="1:2" ht="15.6" x14ac:dyDescent="0.3">
      <c r="A1812" s="19" t="s">
        <v>559</v>
      </c>
      <c r="B1812" s="19" t="s">
        <v>4195</v>
      </c>
    </row>
    <row r="1813" spans="1:2" ht="15.6" x14ac:dyDescent="0.3">
      <c r="A1813" s="19" t="s">
        <v>558</v>
      </c>
      <c r="B1813" s="19" t="s">
        <v>4196</v>
      </c>
    </row>
    <row r="1814" spans="1:2" ht="15.6" x14ac:dyDescent="0.3">
      <c r="A1814" s="19" t="s">
        <v>557</v>
      </c>
      <c r="B1814" s="19" t="s">
        <v>4197</v>
      </c>
    </row>
    <row r="1815" spans="1:2" ht="15.6" x14ac:dyDescent="0.3">
      <c r="A1815" s="19" t="s">
        <v>556</v>
      </c>
      <c r="B1815" s="19" t="s">
        <v>4198</v>
      </c>
    </row>
    <row r="1816" spans="1:2" ht="15.6" x14ac:dyDescent="0.3">
      <c r="A1816" s="19" t="s">
        <v>555</v>
      </c>
      <c r="B1816" s="19" t="s">
        <v>4199</v>
      </c>
    </row>
    <row r="1817" spans="1:2" ht="15.6" x14ac:dyDescent="0.3">
      <c r="A1817" s="19" t="s">
        <v>554</v>
      </c>
      <c r="B1817" s="19" t="s">
        <v>4200</v>
      </c>
    </row>
    <row r="1818" spans="1:2" ht="15.6" x14ac:dyDescent="0.3">
      <c r="A1818" s="19" t="s">
        <v>553</v>
      </c>
      <c r="B1818" s="19" t="s">
        <v>4201</v>
      </c>
    </row>
    <row r="1819" spans="1:2" ht="15.6" x14ac:dyDescent="0.3">
      <c r="A1819" s="19" t="s">
        <v>552</v>
      </c>
      <c r="B1819" s="19" t="s">
        <v>4202</v>
      </c>
    </row>
    <row r="1820" spans="1:2" ht="15.6" x14ac:dyDescent="0.3">
      <c r="A1820" s="19" t="s">
        <v>551</v>
      </c>
      <c r="B1820" s="19" t="s">
        <v>4203</v>
      </c>
    </row>
    <row r="1821" spans="1:2" ht="15.6" x14ac:dyDescent="0.3">
      <c r="A1821" s="19" t="s">
        <v>550</v>
      </c>
      <c r="B1821" s="19" t="s">
        <v>4204</v>
      </c>
    </row>
    <row r="1822" spans="1:2" ht="15.6" x14ac:dyDescent="0.3">
      <c r="A1822" s="19" t="s">
        <v>549</v>
      </c>
      <c r="B1822" s="19" t="s">
        <v>4205</v>
      </c>
    </row>
    <row r="1823" spans="1:2" ht="15.6" x14ac:dyDescent="0.3">
      <c r="A1823" s="19" t="s">
        <v>548</v>
      </c>
      <c r="B1823" s="19" t="s">
        <v>4206</v>
      </c>
    </row>
    <row r="1824" spans="1:2" ht="15.6" x14ac:dyDescent="0.3">
      <c r="A1824" s="19" t="s">
        <v>547</v>
      </c>
      <c r="B1824" s="19" t="s">
        <v>4207</v>
      </c>
    </row>
    <row r="1825" spans="1:2" ht="15.6" x14ac:dyDescent="0.3">
      <c r="A1825" s="19" t="s">
        <v>546</v>
      </c>
      <c r="B1825" s="19" t="s">
        <v>4208</v>
      </c>
    </row>
    <row r="1826" spans="1:2" ht="15.6" x14ac:dyDescent="0.3">
      <c r="A1826" s="19" t="s">
        <v>545</v>
      </c>
      <c r="B1826" s="19" t="s">
        <v>4209</v>
      </c>
    </row>
    <row r="1827" spans="1:2" ht="15.6" x14ac:dyDescent="0.3">
      <c r="A1827" s="19" t="s">
        <v>544</v>
      </c>
      <c r="B1827" s="19" t="s">
        <v>4210</v>
      </c>
    </row>
    <row r="1828" spans="1:2" ht="15.6" x14ac:dyDescent="0.3">
      <c r="A1828" s="19" t="s">
        <v>543</v>
      </c>
      <c r="B1828" s="19" t="s">
        <v>4211</v>
      </c>
    </row>
    <row r="1829" spans="1:2" ht="15.6" x14ac:dyDescent="0.3">
      <c r="A1829" s="19" t="s">
        <v>542</v>
      </c>
      <c r="B1829" s="19" t="s">
        <v>4212</v>
      </c>
    </row>
    <row r="1830" spans="1:2" ht="15.6" x14ac:dyDescent="0.3">
      <c r="A1830" s="19" t="s">
        <v>541</v>
      </c>
      <c r="B1830" s="19" t="s">
        <v>4213</v>
      </c>
    </row>
    <row r="1831" spans="1:2" ht="15.6" x14ac:dyDescent="0.3">
      <c r="A1831" s="19" t="s">
        <v>540</v>
      </c>
      <c r="B1831" s="19" t="s">
        <v>4214</v>
      </c>
    </row>
    <row r="1832" spans="1:2" ht="15.6" x14ac:dyDescent="0.3">
      <c r="A1832" s="19" t="s">
        <v>539</v>
      </c>
      <c r="B1832" s="19" t="s">
        <v>4215</v>
      </c>
    </row>
    <row r="1833" spans="1:2" ht="15.6" x14ac:dyDescent="0.3">
      <c r="A1833" s="19" t="s">
        <v>538</v>
      </c>
      <c r="B1833" s="19" t="s">
        <v>4216</v>
      </c>
    </row>
    <row r="1834" spans="1:2" ht="15.6" x14ac:dyDescent="0.3">
      <c r="A1834" s="19" t="s">
        <v>537</v>
      </c>
      <c r="B1834" s="19" t="s">
        <v>4217</v>
      </c>
    </row>
    <row r="1835" spans="1:2" ht="15.6" x14ac:dyDescent="0.3">
      <c r="A1835" s="19" t="s">
        <v>536</v>
      </c>
      <c r="B1835" s="19" t="s">
        <v>4218</v>
      </c>
    </row>
    <row r="1836" spans="1:2" ht="15.6" x14ac:dyDescent="0.3">
      <c r="A1836" s="19" t="s">
        <v>534</v>
      </c>
      <c r="B1836" s="19" t="s">
        <v>4219</v>
      </c>
    </row>
    <row r="1837" spans="1:2" ht="15.6" x14ac:dyDescent="0.3">
      <c r="A1837" s="19" t="s">
        <v>533</v>
      </c>
      <c r="B1837" s="19" t="s">
        <v>4220</v>
      </c>
    </row>
    <row r="1838" spans="1:2" ht="15.6" x14ac:dyDescent="0.3">
      <c r="A1838" s="19" t="s">
        <v>532</v>
      </c>
      <c r="B1838" s="19" t="s">
        <v>4221</v>
      </c>
    </row>
    <row r="1839" spans="1:2" ht="15.6" x14ac:dyDescent="0.3">
      <c r="A1839" s="19" t="s">
        <v>531</v>
      </c>
      <c r="B1839" s="19" t="s">
        <v>4222</v>
      </c>
    </row>
    <row r="1840" spans="1:2" ht="15.6" x14ac:dyDescent="0.3">
      <c r="A1840" s="19" t="s">
        <v>530</v>
      </c>
      <c r="B1840" s="19" t="s">
        <v>4223</v>
      </c>
    </row>
    <row r="1841" spans="1:2" ht="15.6" x14ac:dyDescent="0.3">
      <c r="A1841" s="19" t="s">
        <v>529</v>
      </c>
      <c r="B1841" s="19" t="s">
        <v>4224</v>
      </c>
    </row>
    <row r="1842" spans="1:2" ht="15.6" x14ac:dyDescent="0.3">
      <c r="A1842" s="19" t="s">
        <v>528</v>
      </c>
      <c r="B1842" s="19" t="s">
        <v>4225</v>
      </c>
    </row>
    <row r="1843" spans="1:2" ht="15.6" x14ac:dyDescent="0.3">
      <c r="A1843" s="19" t="s">
        <v>527</v>
      </c>
      <c r="B1843" s="19" t="s">
        <v>4226</v>
      </c>
    </row>
    <row r="1844" spans="1:2" ht="15.6" x14ac:dyDescent="0.3">
      <c r="A1844" s="19" t="s">
        <v>526</v>
      </c>
      <c r="B1844" s="19" t="s">
        <v>4227</v>
      </c>
    </row>
    <row r="1845" spans="1:2" ht="15.6" x14ac:dyDescent="0.3">
      <c r="A1845" s="19" t="s">
        <v>525</v>
      </c>
      <c r="B1845" s="19" t="s">
        <v>4228</v>
      </c>
    </row>
    <row r="1846" spans="1:2" ht="15.6" x14ac:dyDescent="0.3">
      <c r="A1846" s="19" t="s">
        <v>524</v>
      </c>
      <c r="B1846" s="19" t="s">
        <v>4229</v>
      </c>
    </row>
    <row r="1847" spans="1:2" ht="15.6" x14ac:dyDescent="0.3">
      <c r="A1847" s="19" t="s">
        <v>523</v>
      </c>
      <c r="B1847" s="19" t="s">
        <v>4230</v>
      </c>
    </row>
    <row r="1848" spans="1:2" ht="15.6" x14ac:dyDescent="0.3">
      <c r="A1848" s="19" t="s">
        <v>522</v>
      </c>
      <c r="B1848" s="19" t="s">
        <v>4231</v>
      </c>
    </row>
    <row r="1849" spans="1:2" ht="15.6" x14ac:dyDescent="0.3">
      <c r="A1849" s="19" t="s">
        <v>521</v>
      </c>
      <c r="B1849" s="19" t="s">
        <v>4232</v>
      </c>
    </row>
    <row r="1850" spans="1:2" ht="15.6" x14ac:dyDescent="0.3">
      <c r="A1850" s="19" t="s">
        <v>520</v>
      </c>
      <c r="B1850" s="19" t="s">
        <v>4233</v>
      </c>
    </row>
    <row r="1851" spans="1:2" ht="15.6" x14ac:dyDescent="0.3">
      <c r="A1851" s="19" t="s">
        <v>519</v>
      </c>
      <c r="B1851" s="19" t="s">
        <v>4234</v>
      </c>
    </row>
    <row r="1852" spans="1:2" ht="15.6" x14ac:dyDescent="0.3">
      <c r="A1852" s="19" t="s">
        <v>518</v>
      </c>
      <c r="B1852" s="19" t="s">
        <v>4235</v>
      </c>
    </row>
    <row r="1853" spans="1:2" ht="15.6" x14ac:dyDescent="0.3">
      <c r="A1853" s="19" t="s">
        <v>517</v>
      </c>
      <c r="B1853" s="19" t="s">
        <v>4236</v>
      </c>
    </row>
    <row r="1854" spans="1:2" ht="15.6" x14ac:dyDescent="0.3">
      <c r="A1854" s="19" t="s">
        <v>515</v>
      </c>
      <c r="B1854" s="19" t="s">
        <v>4237</v>
      </c>
    </row>
    <row r="1855" spans="1:2" ht="15.6" x14ac:dyDescent="0.3">
      <c r="A1855" s="19" t="s">
        <v>514</v>
      </c>
      <c r="B1855" s="19" t="s">
        <v>4238</v>
      </c>
    </row>
    <row r="1856" spans="1:2" ht="15.6" x14ac:dyDescent="0.3">
      <c r="A1856" s="19" t="s">
        <v>513</v>
      </c>
      <c r="B1856" s="19" t="s">
        <v>4239</v>
      </c>
    </row>
    <row r="1857" spans="1:2" ht="15.6" x14ac:dyDescent="0.3">
      <c r="A1857" s="19" t="s">
        <v>512</v>
      </c>
      <c r="B1857" s="19" t="s">
        <v>4240</v>
      </c>
    </row>
    <row r="1858" spans="1:2" ht="15.6" x14ac:dyDescent="0.3">
      <c r="A1858" s="19" t="s">
        <v>511</v>
      </c>
      <c r="B1858" s="19" t="s">
        <v>4241</v>
      </c>
    </row>
    <row r="1859" spans="1:2" ht="15.6" x14ac:dyDescent="0.3">
      <c r="A1859" s="19" t="s">
        <v>510</v>
      </c>
      <c r="B1859" s="19" t="s">
        <v>4242</v>
      </c>
    </row>
    <row r="1860" spans="1:2" ht="15.6" x14ac:dyDescent="0.3">
      <c r="A1860" s="19" t="s">
        <v>509</v>
      </c>
      <c r="B1860" s="19" t="s">
        <v>4243</v>
      </c>
    </row>
    <row r="1861" spans="1:2" ht="15.6" x14ac:dyDescent="0.3">
      <c r="A1861" s="19" t="s">
        <v>508</v>
      </c>
      <c r="B1861" s="19" t="s">
        <v>4244</v>
      </c>
    </row>
    <row r="1862" spans="1:2" ht="15.6" x14ac:dyDescent="0.3">
      <c r="A1862" s="19" t="s">
        <v>507</v>
      </c>
      <c r="B1862" s="19" t="s">
        <v>4245</v>
      </c>
    </row>
    <row r="1863" spans="1:2" ht="15.6" x14ac:dyDescent="0.3">
      <c r="A1863" s="19" t="s">
        <v>506</v>
      </c>
      <c r="B1863" s="19" t="s">
        <v>4246</v>
      </c>
    </row>
    <row r="1864" spans="1:2" ht="15.6" x14ac:dyDescent="0.3">
      <c r="A1864" s="19" t="s">
        <v>505</v>
      </c>
      <c r="B1864" s="19" t="s">
        <v>4247</v>
      </c>
    </row>
    <row r="1865" spans="1:2" ht="15.6" x14ac:dyDescent="0.3">
      <c r="A1865" s="19" t="s">
        <v>504</v>
      </c>
      <c r="B1865" s="19" t="s">
        <v>4248</v>
      </c>
    </row>
    <row r="1866" spans="1:2" ht="15.6" x14ac:dyDescent="0.3">
      <c r="A1866" s="19" t="s">
        <v>503</v>
      </c>
      <c r="B1866" s="19" t="s">
        <v>4249</v>
      </c>
    </row>
    <row r="1867" spans="1:2" ht="15.6" x14ac:dyDescent="0.3">
      <c r="A1867" s="19" t="s">
        <v>502</v>
      </c>
      <c r="B1867" s="19" t="s">
        <v>4250</v>
      </c>
    </row>
    <row r="1868" spans="1:2" ht="15.6" x14ac:dyDescent="0.3">
      <c r="A1868" s="19" t="s">
        <v>501</v>
      </c>
      <c r="B1868" s="19" t="s">
        <v>4251</v>
      </c>
    </row>
    <row r="1869" spans="1:2" ht="15.6" x14ac:dyDescent="0.3">
      <c r="A1869" s="19" t="s">
        <v>500</v>
      </c>
      <c r="B1869" s="19" t="s">
        <v>4252</v>
      </c>
    </row>
    <row r="1870" spans="1:2" ht="15.6" x14ac:dyDescent="0.3">
      <c r="A1870" s="19" t="s">
        <v>499</v>
      </c>
      <c r="B1870" s="19" t="s">
        <v>4253</v>
      </c>
    </row>
    <row r="1871" spans="1:2" ht="15.6" x14ac:dyDescent="0.3">
      <c r="A1871" s="19" t="s">
        <v>498</v>
      </c>
      <c r="B1871" s="19" t="s">
        <v>4254</v>
      </c>
    </row>
    <row r="1872" spans="1:2" ht="15.6" x14ac:dyDescent="0.3">
      <c r="A1872" s="19" t="s">
        <v>497</v>
      </c>
      <c r="B1872" s="19" t="s">
        <v>4255</v>
      </c>
    </row>
    <row r="1873" spans="1:2" ht="15.6" x14ac:dyDescent="0.3">
      <c r="A1873" s="19" t="s">
        <v>496</v>
      </c>
      <c r="B1873" s="19" t="s">
        <v>4256</v>
      </c>
    </row>
    <row r="1874" spans="1:2" ht="15.6" x14ac:dyDescent="0.3">
      <c r="A1874" s="19" t="s">
        <v>495</v>
      </c>
      <c r="B1874" s="19" t="s">
        <v>4257</v>
      </c>
    </row>
    <row r="1875" spans="1:2" ht="15.6" x14ac:dyDescent="0.3">
      <c r="A1875" s="19" t="s">
        <v>494</v>
      </c>
      <c r="B1875" s="19" t="s">
        <v>4258</v>
      </c>
    </row>
    <row r="1876" spans="1:2" ht="15.6" x14ac:dyDescent="0.3">
      <c r="A1876" s="19" t="s">
        <v>493</v>
      </c>
      <c r="B1876" s="19" t="s">
        <v>4259</v>
      </c>
    </row>
    <row r="1877" spans="1:2" ht="15.6" x14ac:dyDescent="0.3">
      <c r="A1877" s="19" t="s">
        <v>492</v>
      </c>
      <c r="B1877" s="19" t="s">
        <v>4260</v>
      </c>
    </row>
    <row r="1878" spans="1:2" ht="15.6" x14ac:dyDescent="0.3">
      <c r="A1878" s="19" t="s">
        <v>491</v>
      </c>
      <c r="B1878" s="19" t="s">
        <v>4261</v>
      </c>
    </row>
    <row r="1879" spans="1:2" ht="15.6" x14ac:dyDescent="0.3">
      <c r="A1879" s="19" t="s">
        <v>490</v>
      </c>
      <c r="B1879" s="19" t="s">
        <v>4262</v>
      </c>
    </row>
    <row r="1880" spans="1:2" ht="15.6" x14ac:dyDescent="0.3">
      <c r="A1880" s="19" t="s">
        <v>489</v>
      </c>
      <c r="B1880" s="19" t="s">
        <v>4263</v>
      </c>
    </row>
    <row r="1881" spans="1:2" ht="15.6" x14ac:dyDescent="0.3">
      <c r="A1881" s="19" t="s">
        <v>488</v>
      </c>
      <c r="B1881" s="19" t="s">
        <v>4264</v>
      </c>
    </row>
    <row r="1882" spans="1:2" ht="15.6" x14ac:dyDescent="0.3">
      <c r="A1882" s="19" t="s">
        <v>487</v>
      </c>
      <c r="B1882" s="19" t="s">
        <v>4265</v>
      </c>
    </row>
    <row r="1883" spans="1:2" ht="15.6" x14ac:dyDescent="0.3">
      <c r="A1883" s="19" t="s">
        <v>486</v>
      </c>
      <c r="B1883" s="19" t="s">
        <v>4266</v>
      </c>
    </row>
    <row r="1884" spans="1:2" ht="15.6" x14ac:dyDescent="0.3">
      <c r="A1884" s="19" t="s">
        <v>485</v>
      </c>
      <c r="B1884" s="19" t="s">
        <v>4267</v>
      </c>
    </row>
    <row r="1885" spans="1:2" ht="15.6" x14ac:dyDescent="0.3">
      <c r="A1885" s="19" t="s">
        <v>484</v>
      </c>
      <c r="B1885" s="19" t="s">
        <v>4268</v>
      </c>
    </row>
    <row r="1886" spans="1:2" ht="15.6" x14ac:dyDescent="0.3">
      <c r="A1886" s="19" t="s">
        <v>483</v>
      </c>
      <c r="B1886" s="19" t="s">
        <v>4269</v>
      </c>
    </row>
    <row r="1887" spans="1:2" ht="15.6" x14ac:dyDescent="0.3">
      <c r="A1887" s="19" t="s">
        <v>482</v>
      </c>
      <c r="B1887" s="19" t="s">
        <v>4270</v>
      </c>
    </row>
    <row r="1888" spans="1:2" ht="15.6" x14ac:dyDescent="0.3">
      <c r="A1888" s="19" t="s">
        <v>481</v>
      </c>
      <c r="B1888" s="19" t="s">
        <v>4271</v>
      </c>
    </row>
    <row r="1889" spans="1:2" ht="15.6" x14ac:dyDescent="0.3">
      <c r="A1889" s="19" t="s">
        <v>480</v>
      </c>
      <c r="B1889" s="19" t="s">
        <v>4272</v>
      </c>
    </row>
    <row r="1890" spans="1:2" ht="15.6" x14ac:dyDescent="0.3">
      <c r="A1890" s="19" t="s">
        <v>479</v>
      </c>
      <c r="B1890" s="19" t="s">
        <v>4273</v>
      </c>
    </row>
    <row r="1891" spans="1:2" ht="15.6" x14ac:dyDescent="0.3">
      <c r="A1891" s="19" t="s">
        <v>478</v>
      </c>
      <c r="B1891" s="19" t="s">
        <v>4274</v>
      </c>
    </row>
    <row r="1892" spans="1:2" ht="15.6" x14ac:dyDescent="0.3">
      <c r="A1892" s="19" t="s">
        <v>477</v>
      </c>
      <c r="B1892" s="19" t="s">
        <v>4275</v>
      </c>
    </row>
    <row r="1893" spans="1:2" ht="15.6" x14ac:dyDescent="0.3">
      <c r="A1893" s="19" t="s">
        <v>476</v>
      </c>
      <c r="B1893" s="19" t="s">
        <v>4276</v>
      </c>
    </row>
    <row r="1894" spans="1:2" ht="15.6" x14ac:dyDescent="0.3">
      <c r="A1894" s="19" t="s">
        <v>475</v>
      </c>
      <c r="B1894" s="19" t="s">
        <v>4277</v>
      </c>
    </row>
    <row r="1895" spans="1:2" ht="15.6" x14ac:dyDescent="0.3">
      <c r="A1895" s="19" t="s">
        <v>474</v>
      </c>
      <c r="B1895" s="19" t="s">
        <v>4278</v>
      </c>
    </row>
    <row r="1896" spans="1:2" ht="15.6" x14ac:dyDescent="0.3">
      <c r="A1896" s="19" t="s">
        <v>473</v>
      </c>
      <c r="B1896" s="19" t="s">
        <v>4279</v>
      </c>
    </row>
    <row r="1897" spans="1:2" ht="15.6" x14ac:dyDescent="0.3">
      <c r="A1897" s="19" t="s">
        <v>472</v>
      </c>
      <c r="B1897" s="19" t="s">
        <v>4280</v>
      </c>
    </row>
    <row r="1898" spans="1:2" ht="15.6" x14ac:dyDescent="0.3">
      <c r="A1898" s="19" t="s">
        <v>471</v>
      </c>
      <c r="B1898" s="19" t="s">
        <v>4281</v>
      </c>
    </row>
    <row r="1899" spans="1:2" ht="15.6" x14ac:dyDescent="0.3">
      <c r="A1899" s="19" t="s">
        <v>470</v>
      </c>
      <c r="B1899" s="19" t="s">
        <v>4282</v>
      </c>
    </row>
    <row r="1900" spans="1:2" ht="15.6" x14ac:dyDescent="0.3">
      <c r="A1900" s="19" t="s">
        <v>469</v>
      </c>
      <c r="B1900" s="19" t="s">
        <v>4283</v>
      </c>
    </row>
    <row r="1901" spans="1:2" ht="15.6" x14ac:dyDescent="0.3">
      <c r="A1901" s="19" t="s">
        <v>468</v>
      </c>
      <c r="B1901" s="19" t="s">
        <v>4284</v>
      </c>
    </row>
    <row r="1902" spans="1:2" ht="15.6" x14ac:dyDescent="0.3">
      <c r="A1902" s="19" t="s">
        <v>467</v>
      </c>
      <c r="B1902" s="19" t="s">
        <v>4285</v>
      </c>
    </row>
    <row r="1903" spans="1:2" ht="15.6" x14ac:dyDescent="0.3">
      <c r="A1903" s="19" t="s">
        <v>466</v>
      </c>
      <c r="B1903" s="19" t="s">
        <v>4286</v>
      </c>
    </row>
    <row r="1904" spans="1:2" ht="15.6" x14ac:dyDescent="0.3">
      <c r="A1904" s="19" t="s">
        <v>465</v>
      </c>
      <c r="B1904" s="19" t="s">
        <v>4287</v>
      </c>
    </row>
    <row r="1905" spans="1:2" ht="15.6" x14ac:dyDescent="0.3">
      <c r="A1905" s="19" t="s">
        <v>464</v>
      </c>
      <c r="B1905" s="19" t="s">
        <v>4288</v>
      </c>
    </row>
    <row r="1906" spans="1:2" ht="15.6" x14ac:dyDescent="0.3">
      <c r="A1906" s="19" t="s">
        <v>463</v>
      </c>
      <c r="B1906" s="19" t="s">
        <v>4289</v>
      </c>
    </row>
    <row r="1907" spans="1:2" ht="15.6" x14ac:dyDescent="0.3">
      <c r="A1907" s="19" t="s">
        <v>462</v>
      </c>
      <c r="B1907" s="19" t="s">
        <v>4290</v>
      </c>
    </row>
    <row r="1908" spans="1:2" ht="15.6" x14ac:dyDescent="0.3">
      <c r="A1908" s="19" t="s">
        <v>461</v>
      </c>
      <c r="B1908" s="19" t="s">
        <v>4291</v>
      </c>
    </row>
    <row r="1909" spans="1:2" ht="15.6" x14ac:dyDescent="0.3">
      <c r="A1909" s="19" t="s">
        <v>460</v>
      </c>
      <c r="B1909" s="19" t="s">
        <v>4292</v>
      </c>
    </row>
    <row r="1910" spans="1:2" ht="15.6" x14ac:dyDescent="0.3">
      <c r="A1910" s="19" t="s">
        <v>459</v>
      </c>
      <c r="B1910" s="19" t="s">
        <v>4293</v>
      </c>
    </row>
    <row r="1911" spans="1:2" ht="15.6" x14ac:dyDescent="0.3">
      <c r="A1911" s="19" t="s">
        <v>458</v>
      </c>
      <c r="B1911" s="19" t="s">
        <v>4294</v>
      </c>
    </row>
    <row r="1912" spans="1:2" ht="15.6" x14ac:dyDescent="0.3">
      <c r="A1912" s="19" t="s">
        <v>457</v>
      </c>
      <c r="B1912" s="19" t="s">
        <v>4295</v>
      </c>
    </row>
    <row r="1913" spans="1:2" ht="15.6" x14ac:dyDescent="0.3">
      <c r="A1913" s="19" t="s">
        <v>456</v>
      </c>
      <c r="B1913" s="19" t="s">
        <v>4296</v>
      </c>
    </row>
    <row r="1914" spans="1:2" ht="15.6" x14ac:dyDescent="0.3">
      <c r="A1914" s="19" t="s">
        <v>455</v>
      </c>
      <c r="B1914" s="19" t="s">
        <v>4297</v>
      </c>
    </row>
    <row r="1915" spans="1:2" ht="15.6" x14ac:dyDescent="0.3">
      <c r="A1915" s="19" t="s">
        <v>454</v>
      </c>
      <c r="B1915" s="19" t="s">
        <v>4298</v>
      </c>
    </row>
    <row r="1916" spans="1:2" ht="15.6" x14ac:dyDescent="0.3">
      <c r="A1916" s="19" t="s">
        <v>453</v>
      </c>
      <c r="B1916" s="19" t="s">
        <v>4299</v>
      </c>
    </row>
    <row r="1917" spans="1:2" ht="15.6" x14ac:dyDescent="0.3">
      <c r="A1917" s="19" t="s">
        <v>452</v>
      </c>
      <c r="B1917" s="19" t="s">
        <v>4300</v>
      </c>
    </row>
    <row r="1918" spans="1:2" ht="15.6" x14ac:dyDescent="0.3">
      <c r="A1918" s="19" t="s">
        <v>451</v>
      </c>
      <c r="B1918" s="19" t="s">
        <v>4301</v>
      </c>
    </row>
    <row r="1919" spans="1:2" ht="15.6" x14ac:dyDescent="0.3">
      <c r="A1919" s="19" t="s">
        <v>450</v>
      </c>
      <c r="B1919" s="19" t="s">
        <v>4302</v>
      </c>
    </row>
    <row r="1920" spans="1:2" ht="15.6" x14ac:dyDescent="0.3">
      <c r="A1920" s="19" t="s">
        <v>449</v>
      </c>
      <c r="B1920" s="19" t="s">
        <v>4303</v>
      </c>
    </row>
    <row r="1921" spans="1:2" ht="15.6" x14ac:dyDescent="0.3">
      <c r="A1921" s="19" t="s">
        <v>448</v>
      </c>
      <c r="B1921" s="19" t="s">
        <v>4304</v>
      </c>
    </row>
    <row r="1922" spans="1:2" ht="15.6" x14ac:dyDescent="0.3">
      <c r="A1922" s="19" t="s">
        <v>447</v>
      </c>
      <c r="B1922" s="19" t="s">
        <v>4305</v>
      </c>
    </row>
    <row r="1923" spans="1:2" ht="15.6" x14ac:dyDescent="0.3">
      <c r="A1923" s="19" t="s">
        <v>446</v>
      </c>
      <c r="B1923" s="19" t="s">
        <v>4306</v>
      </c>
    </row>
    <row r="1924" spans="1:2" ht="15.6" x14ac:dyDescent="0.3">
      <c r="A1924" s="19" t="s">
        <v>445</v>
      </c>
      <c r="B1924" s="19" t="s">
        <v>4307</v>
      </c>
    </row>
    <row r="1925" spans="1:2" ht="15.6" x14ac:dyDescent="0.3">
      <c r="A1925" s="19" t="s">
        <v>444</v>
      </c>
      <c r="B1925" s="19" t="s">
        <v>4308</v>
      </c>
    </row>
    <row r="1926" spans="1:2" ht="15.6" x14ac:dyDescent="0.3">
      <c r="A1926" s="19" t="s">
        <v>443</v>
      </c>
      <c r="B1926" s="19" t="s">
        <v>4309</v>
      </c>
    </row>
    <row r="1927" spans="1:2" ht="15.6" x14ac:dyDescent="0.3">
      <c r="A1927" s="19" t="s">
        <v>442</v>
      </c>
      <c r="B1927" s="19" t="s">
        <v>4310</v>
      </c>
    </row>
    <row r="1928" spans="1:2" ht="15.6" x14ac:dyDescent="0.3">
      <c r="A1928" s="19" t="s">
        <v>441</v>
      </c>
      <c r="B1928" s="19" t="s">
        <v>4311</v>
      </c>
    </row>
    <row r="1929" spans="1:2" ht="15.6" x14ac:dyDescent="0.3">
      <c r="A1929" s="19" t="s">
        <v>440</v>
      </c>
      <c r="B1929" s="19" t="s">
        <v>4312</v>
      </c>
    </row>
    <row r="1930" spans="1:2" ht="15.6" x14ac:dyDescent="0.3">
      <c r="A1930" s="19" t="s">
        <v>439</v>
      </c>
      <c r="B1930" s="19" t="s">
        <v>4313</v>
      </c>
    </row>
    <row r="1931" spans="1:2" ht="15.6" x14ac:dyDescent="0.3">
      <c r="A1931" s="19" t="s">
        <v>438</v>
      </c>
      <c r="B1931" s="19" t="s">
        <v>4314</v>
      </c>
    </row>
    <row r="1932" spans="1:2" ht="15.6" x14ac:dyDescent="0.3">
      <c r="A1932" s="19" t="s">
        <v>437</v>
      </c>
      <c r="B1932" s="19" t="s">
        <v>4315</v>
      </c>
    </row>
    <row r="1933" spans="1:2" ht="15.6" x14ac:dyDescent="0.3">
      <c r="A1933" s="19" t="s">
        <v>436</v>
      </c>
      <c r="B1933" s="19" t="s">
        <v>4316</v>
      </c>
    </row>
    <row r="1934" spans="1:2" ht="15.6" x14ac:dyDescent="0.3">
      <c r="A1934" s="19" t="s">
        <v>435</v>
      </c>
      <c r="B1934" s="19" t="s">
        <v>4317</v>
      </c>
    </row>
    <row r="1935" spans="1:2" ht="15.6" x14ac:dyDescent="0.3">
      <c r="A1935" s="19" t="s">
        <v>434</v>
      </c>
      <c r="B1935" s="19" t="s">
        <v>4318</v>
      </c>
    </row>
    <row r="1936" spans="1:2" ht="15.6" x14ac:dyDescent="0.3">
      <c r="A1936" s="19" t="s">
        <v>433</v>
      </c>
      <c r="B1936" s="19" t="s">
        <v>4319</v>
      </c>
    </row>
    <row r="1937" spans="1:2" ht="15.6" x14ac:dyDescent="0.3">
      <c r="A1937" s="19" t="s">
        <v>432</v>
      </c>
      <c r="B1937" s="19" t="s">
        <v>4320</v>
      </c>
    </row>
    <row r="1938" spans="1:2" ht="15.6" x14ac:dyDescent="0.3">
      <c r="A1938" s="19" t="s">
        <v>431</v>
      </c>
      <c r="B1938" s="19" t="s">
        <v>4321</v>
      </c>
    </row>
    <row r="1939" spans="1:2" ht="15.6" x14ac:dyDescent="0.3">
      <c r="A1939" s="19" t="s">
        <v>430</v>
      </c>
      <c r="B1939" s="19" t="s">
        <v>4322</v>
      </c>
    </row>
    <row r="1940" spans="1:2" ht="15.6" x14ac:dyDescent="0.3">
      <c r="A1940" s="19" t="s">
        <v>429</v>
      </c>
      <c r="B1940" s="19" t="s">
        <v>4323</v>
      </c>
    </row>
    <row r="1941" spans="1:2" ht="15.6" x14ac:dyDescent="0.3">
      <c r="A1941" s="19" t="s">
        <v>428</v>
      </c>
      <c r="B1941" s="19" t="s">
        <v>4324</v>
      </c>
    </row>
    <row r="1942" spans="1:2" ht="15.6" x14ac:dyDescent="0.3">
      <c r="A1942" s="19" t="s">
        <v>427</v>
      </c>
      <c r="B1942" s="19" t="s">
        <v>4325</v>
      </c>
    </row>
    <row r="1943" spans="1:2" ht="15.6" x14ac:dyDescent="0.3">
      <c r="A1943" s="19" t="s">
        <v>426</v>
      </c>
      <c r="B1943" s="19" t="s">
        <v>4326</v>
      </c>
    </row>
    <row r="1944" spans="1:2" ht="15.6" x14ac:dyDescent="0.3">
      <c r="A1944" s="19" t="s">
        <v>425</v>
      </c>
      <c r="B1944" s="19" t="s">
        <v>4327</v>
      </c>
    </row>
    <row r="1945" spans="1:2" ht="15.6" x14ac:dyDescent="0.3">
      <c r="A1945" s="19" t="s">
        <v>424</v>
      </c>
      <c r="B1945" s="19" t="s">
        <v>4328</v>
      </c>
    </row>
    <row r="1946" spans="1:2" ht="15.6" x14ac:dyDescent="0.3">
      <c r="A1946" s="19" t="s">
        <v>423</v>
      </c>
      <c r="B1946" s="19" t="s">
        <v>4329</v>
      </c>
    </row>
    <row r="1947" spans="1:2" ht="15.6" x14ac:dyDescent="0.3">
      <c r="A1947" s="19" t="s">
        <v>422</v>
      </c>
      <c r="B1947" s="19" t="s">
        <v>4330</v>
      </c>
    </row>
    <row r="1948" spans="1:2" ht="15.6" x14ac:dyDescent="0.3">
      <c r="A1948" s="19" t="s">
        <v>421</v>
      </c>
      <c r="B1948" s="19" t="s">
        <v>4331</v>
      </c>
    </row>
    <row r="1949" spans="1:2" ht="15.6" x14ac:dyDescent="0.3">
      <c r="A1949" s="19" t="s">
        <v>420</v>
      </c>
      <c r="B1949" s="19" t="s">
        <v>4332</v>
      </c>
    </row>
    <row r="1950" spans="1:2" ht="15.6" x14ac:dyDescent="0.3">
      <c r="A1950" s="19" t="s">
        <v>419</v>
      </c>
      <c r="B1950" s="19" t="s">
        <v>4333</v>
      </c>
    </row>
    <row r="1951" spans="1:2" ht="15.6" x14ac:dyDescent="0.3">
      <c r="A1951" s="19" t="s">
        <v>418</v>
      </c>
      <c r="B1951" s="19" t="s">
        <v>4334</v>
      </c>
    </row>
    <row r="1952" spans="1:2" ht="15.6" x14ac:dyDescent="0.3">
      <c r="A1952" s="19" t="s">
        <v>417</v>
      </c>
      <c r="B1952" s="19" t="s">
        <v>4335</v>
      </c>
    </row>
    <row r="1953" spans="1:2" ht="15.6" x14ac:dyDescent="0.3">
      <c r="A1953" s="19" t="s">
        <v>416</v>
      </c>
      <c r="B1953" s="19" t="s">
        <v>4336</v>
      </c>
    </row>
    <row r="1954" spans="1:2" ht="15.6" x14ac:dyDescent="0.3">
      <c r="A1954" s="19" t="s">
        <v>415</v>
      </c>
      <c r="B1954" s="19" t="s">
        <v>4337</v>
      </c>
    </row>
    <row r="1955" spans="1:2" ht="15.6" x14ac:dyDescent="0.3">
      <c r="A1955" s="19" t="s">
        <v>414</v>
      </c>
      <c r="B1955" s="19" t="s">
        <v>4338</v>
      </c>
    </row>
    <row r="1956" spans="1:2" ht="15.6" x14ac:dyDescent="0.3">
      <c r="A1956" s="19" t="s">
        <v>413</v>
      </c>
      <c r="B1956" s="19" t="s">
        <v>4339</v>
      </c>
    </row>
    <row r="1957" spans="1:2" ht="15.6" x14ac:dyDescent="0.3">
      <c r="A1957" s="19" t="s">
        <v>412</v>
      </c>
      <c r="B1957" s="19" t="s">
        <v>4340</v>
      </c>
    </row>
    <row r="1958" spans="1:2" ht="15.6" x14ac:dyDescent="0.3">
      <c r="A1958" s="19" t="s">
        <v>411</v>
      </c>
      <c r="B1958" s="19" t="s">
        <v>4341</v>
      </c>
    </row>
    <row r="1959" spans="1:2" ht="15.6" x14ac:dyDescent="0.3">
      <c r="A1959" s="19" t="s">
        <v>410</v>
      </c>
      <c r="B1959" s="19" t="s">
        <v>4342</v>
      </c>
    </row>
    <row r="1960" spans="1:2" ht="15.6" x14ac:dyDescent="0.3">
      <c r="A1960" s="19" t="s">
        <v>409</v>
      </c>
      <c r="B1960" s="19" t="s">
        <v>4343</v>
      </c>
    </row>
    <row r="1961" spans="1:2" ht="15.6" x14ac:dyDescent="0.3">
      <c r="A1961" s="19" t="s">
        <v>408</v>
      </c>
      <c r="B1961" s="19" t="s">
        <v>4344</v>
      </c>
    </row>
    <row r="1962" spans="1:2" ht="15.6" x14ac:dyDescent="0.3">
      <c r="A1962" s="19" t="s">
        <v>407</v>
      </c>
      <c r="B1962" s="19" t="s">
        <v>4345</v>
      </c>
    </row>
    <row r="1963" spans="1:2" ht="15.6" x14ac:dyDescent="0.3">
      <c r="A1963" s="19" t="s">
        <v>406</v>
      </c>
      <c r="B1963" s="19" t="s">
        <v>4346</v>
      </c>
    </row>
    <row r="1964" spans="1:2" ht="15.6" x14ac:dyDescent="0.3">
      <c r="A1964" s="19" t="s">
        <v>405</v>
      </c>
      <c r="B1964" s="19" t="s">
        <v>4347</v>
      </c>
    </row>
    <row r="1965" spans="1:2" ht="15.6" x14ac:dyDescent="0.3">
      <c r="A1965" s="19" t="s">
        <v>404</v>
      </c>
      <c r="B1965" s="19" t="s">
        <v>4348</v>
      </c>
    </row>
    <row r="1966" spans="1:2" ht="15.6" x14ac:dyDescent="0.3">
      <c r="A1966" s="19" t="s">
        <v>403</v>
      </c>
      <c r="B1966" s="19" t="s">
        <v>4349</v>
      </c>
    </row>
    <row r="1967" spans="1:2" ht="15.6" x14ac:dyDescent="0.3">
      <c r="A1967" s="19" t="s">
        <v>402</v>
      </c>
      <c r="B1967" s="19" t="s">
        <v>4350</v>
      </c>
    </row>
    <row r="1968" spans="1:2" ht="15.6" x14ac:dyDescent="0.3">
      <c r="A1968" s="19" t="s">
        <v>401</v>
      </c>
      <c r="B1968" s="19" t="s">
        <v>4351</v>
      </c>
    </row>
    <row r="1969" spans="1:2" ht="15.6" x14ac:dyDescent="0.3">
      <c r="A1969" s="19" t="s">
        <v>400</v>
      </c>
      <c r="B1969" s="19" t="s">
        <v>4352</v>
      </c>
    </row>
    <row r="1970" spans="1:2" ht="15.6" x14ac:dyDescent="0.3">
      <c r="A1970" s="19" t="s">
        <v>399</v>
      </c>
      <c r="B1970" s="19" t="s">
        <v>4353</v>
      </c>
    </row>
    <row r="1971" spans="1:2" ht="15.6" x14ac:dyDescent="0.3">
      <c r="A1971" s="19" t="s">
        <v>398</v>
      </c>
      <c r="B1971" s="19" t="s">
        <v>4354</v>
      </c>
    </row>
    <row r="1972" spans="1:2" ht="15.6" x14ac:dyDescent="0.3">
      <c r="A1972" s="19" t="s">
        <v>397</v>
      </c>
      <c r="B1972" s="19" t="s">
        <v>4355</v>
      </c>
    </row>
    <row r="1973" spans="1:2" ht="15.6" x14ac:dyDescent="0.3">
      <c r="A1973" s="19" t="s">
        <v>396</v>
      </c>
      <c r="B1973" s="19" t="s">
        <v>4356</v>
      </c>
    </row>
    <row r="1974" spans="1:2" ht="15.6" x14ac:dyDescent="0.3">
      <c r="A1974" s="19" t="s">
        <v>395</v>
      </c>
      <c r="B1974" s="19" t="s">
        <v>4357</v>
      </c>
    </row>
    <row r="1975" spans="1:2" ht="15.6" x14ac:dyDescent="0.3">
      <c r="A1975" s="19" t="s">
        <v>394</v>
      </c>
      <c r="B1975" s="19" t="s">
        <v>4358</v>
      </c>
    </row>
    <row r="1976" spans="1:2" ht="15.6" x14ac:dyDescent="0.3">
      <c r="A1976" s="19" t="s">
        <v>393</v>
      </c>
      <c r="B1976" s="19" t="s">
        <v>4359</v>
      </c>
    </row>
    <row r="1977" spans="1:2" ht="15.6" x14ac:dyDescent="0.3">
      <c r="A1977" s="19" t="s">
        <v>392</v>
      </c>
      <c r="B1977" s="19" t="s">
        <v>4360</v>
      </c>
    </row>
    <row r="1978" spans="1:2" ht="15.6" x14ac:dyDescent="0.3">
      <c r="A1978" s="19" t="s">
        <v>391</v>
      </c>
      <c r="B1978" s="19" t="s">
        <v>4361</v>
      </c>
    </row>
    <row r="1979" spans="1:2" ht="15.6" x14ac:dyDescent="0.3">
      <c r="A1979" s="19" t="s">
        <v>390</v>
      </c>
      <c r="B1979" s="19" t="s">
        <v>4362</v>
      </c>
    </row>
    <row r="1980" spans="1:2" ht="15.6" x14ac:dyDescent="0.3">
      <c r="A1980" s="19" t="s">
        <v>389</v>
      </c>
      <c r="B1980" s="19" t="s">
        <v>4363</v>
      </c>
    </row>
    <row r="1981" spans="1:2" ht="15.6" x14ac:dyDescent="0.3">
      <c r="A1981" s="19" t="s">
        <v>388</v>
      </c>
      <c r="B1981" s="19" t="s">
        <v>4364</v>
      </c>
    </row>
    <row r="1982" spans="1:2" ht="15.6" x14ac:dyDescent="0.3">
      <c r="A1982" s="19" t="s">
        <v>387</v>
      </c>
      <c r="B1982" s="19" t="s">
        <v>4365</v>
      </c>
    </row>
    <row r="1983" spans="1:2" ht="15.6" x14ac:dyDescent="0.3">
      <c r="A1983" s="19" t="s">
        <v>386</v>
      </c>
      <c r="B1983" s="19" t="s">
        <v>4366</v>
      </c>
    </row>
    <row r="1984" spans="1:2" ht="15.6" x14ac:dyDescent="0.3">
      <c r="A1984" s="19" t="s">
        <v>385</v>
      </c>
      <c r="B1984" s="19" t="s">
        <v>4367</v>
      </c>
    </row>
    <row r="1985" spans="1:2" ht="15.6" x14ac:dyDescent="0.3">
      <c r="A1985" s="19" t="s">
        <v>384</v>
      </c>
      <c r="B1985" s="19" t="s">
        <v>4368</v>
      </c>
    </row>
    <row r="1986" spans="1:2" ht="15.6" x14ac:dyDescent="0.3">
      <c r="A1986" s="19" t="s">
        <v>383</v>
      </c>
      <c r="B1986" s="19" t="s">
        <v>4369</v>
      </c>
    </row>
    <row r="1987" spans="1:2" ht="15.6" x14ac:dyDescent="0.3">
      <c r="A1987" s="19" t="s">
        <v>382</v>
      </c>
      <c r="B1987" s="19" t="s">
        <v>4370</v>
      </c>
    </row>
    <row r="1988" spans="1:2" ht="15.6" x14ac:dyDescent="0.3">
      <c r="A1988" s="19" t="s">
        <v>381</v>
      </c>
      <c r="B1988" s="19" t="s">
        <v>4371</v>
      </c>
    </row>
    <row r="1989" spans="1:2" ht="15.6" x14ac:dyDescent="0.3">
      <c r="A1989" s="19" t="s">
        <v>380</v>
      </c>
      <c r="B1989" s="19" t="s">
        <v>4372</v>
      </c>
    </row>
    <row r="1990" spans="1:2" ht="15.6" x14ac:dyDescent="0.3">
      <c r="A1990" s="19" t="s">
        <v>379</v>
      </c>
      <c r="B1990" s="19" t="s">
        <v>4373</v>
      </c>
    </row>
    <row r="1991" spans="1:2" ht="15.6" x14ac:dyDescent="0.3">
      <c r="A1991" s="19" t="s">
        <v>378</v>
      </c>
      <c r="B1991" s="19" t="s">
        <v>4374</v>
      </c>
    </row>
    <row r="1992" spans="1:2" ht="15.6" x14ac:dyDescent="0.3">
      <c r="A1992" s="19" t="s">
        <v>377</v>
      </c>
      <c r="B1992" s="19" t="s">
        <v>4375</v>
      </c>
    </row>
    <row r="1993" spans="1:2" ht="15.6" x14ac:dyDescent="0.3">
      <c r="A1993" s="19" t="s">
        <v>376</v>
      </c>
      <c r="B1993" s="19" t="s">
        <v>4376</v>
      </c>
    </row>
    <row r="1994" spans="1:2" ht="15.6" x14ac:dyDescent="0.3">
      <c r="A1994" s="19" t="s">
        <v>375</v>
      </c>
      <c r="B1994" s="19" t="s">
        <v>4377</v>
      </c>
    </row>
    <row r="1995" spans="1:2" ht="15.6" x14ac:dyDescent="0.3">
      <c r="A1995" s="19" t="s">
        <v>374</v>
      </c>
      <c r="B1995" s="19" t="s">
        <v>4378</v>
      </c>
    </row>
    <row r="1996" spans="1:2" ht="15.6" x14ac:dyDescent="0.3">
      <c r="A1996" s="19" t="s">
        <v>373</v>
      </c>
      <c r="B1996" s="19" t="s">
        <v>4379</v>
      </c>
    </row>
    <row r="1997" spans="1:2" ht="15.6" x14ac:dyDescent="0.3">
      <c r="A1997" s="19" t="s">
        <v>372</v>
      </c>
      <c r="B1997" s="19" t="s">
        <v>4380</v>
      </c>
    </row>
    <row r="1998" spans="1:2" ht="15.6" x14ac:dyDescent="0.3">
      <c r="A1998" s="19" t="s">
        <v>371</v>
      </c>
      <c r="B1998" s="19" t="s">
        <v>4381</v>
      </c>
    </row>
    <row r="1999" spans="1:2" ht="15.6" x14ac:dyDescent="0.3">
      <c r="A1999" s="19" t="s">
        <v>370</v>
      </c>
      <c r="B1999" s="19" t="s">
        <v>4382</v>
      </c>
    </row>
    <row r="2000" spans="1:2" ht="15.6" x14ac:dyDescent="0.3">
      <c r="A2000" s="19" t="s">
        <v>369</v>
      </c>
      <c r="B2000" s="19" t="s">
        <v>4383</v>
      </c>
    </row>
    <row r="2001" spans="1:2" ht="15.6" x14ac:dyDescent="0.3">
      <c r="A2001" s="19" t="s">
        <v>368</v>
      </c>
      <c r="B2001" s="19" t="s">
        <v>4384</v>
      </c>
    </row>
    <row r="2002" spans="1:2" ht="15.6" x14ac:dyDescent="0.3">
      <c r="A2002" s="19" t="s">
        <v>367</v>
      </c>
      <c r="B2002" s="19" t="s">
        <v>4385</v>
      </c>
    </row>
    <row r="2003" spans="1:2" ht="15.6" x14ac:dyDescent="0.3">
      <c r="A2003" s="19" t="s">
        <v>366</v>
      </c>
      <c r="B2003" s="19" t="s">
        <v>4386</v>
      </c>
    </row>
    <row r="2004" spans="1:2" ht="15.6" x14ac:dyDescent="0.3">
      <c r="A2004" s="19" t="s">
        <v>365</v>
      </c>
      <c r="B2004" s="19" t="s">
        <v>4387</v>
      </c>
    </row>
    <row r="2005" spans="1:2" ht="15.6" x14ac:dyDescent="0.3">
      <c r="A2005" s="19" t="s">
        <v>364</v>
      </c>
      <c r="B2005" s="19" t="s">
        <v>4388</v>
      </c>
    </row>
    <row r="2006" spans="1:2" ht="15.6" x14ac:dyDescent="0.3">
      <c r="A2006" s="19" t="s">
        <v>363</v>
      </c>
      <c r="B2006" s="19" t="s">
        <v>4389</v>
      </c>
    </row>
    <row r="2007" spans="1:2" ht="15.6" x14ac:dyDescent="0.3">
      <c r="A2007" s="19" t="s">
        <v>362</v>
      </c>
      <c r="B2007" s="19" t="s">
        <v>4390</v>
      </c>
    </row>
    <row r="2008" spans="1:2" ht="15.6" x14ac:dyDescent="0.3">
      <c r="A2008" s="19" t="s">
        <v>361</v>
      </c>
      <c r="B2008" s="19" t="s">
        <v>4391</v>
      </c>
    </row>
    <row r="2009" spans="1:2" ht="15.6" x14ac:dyDescent="0.3">
      <c r="A2009" s="19" t="s">
        <v>360</v>
      </c>
      <c r="B2009" s="19" t="s">
        <v>4392</v>
      </c>
    </row>
    <row r="2010" spans="1:2" ht="15.6" x14ac:dyDescent="0.3">
      <c r="A2010" s="19" t="s">
        <v>359</v>
      </c>
      <c r="B2010" s="19" t="s">
        <v>4393</v>
      </c>
    </row>
    <row r="2011" spans="1:2" ht="15.6" x14ac:dyDescent="0.3">
      <c r="A2011" s="19" t="s">
        <v>358</v>
      </c>
      <c r="B2011" s="19" t="s">
        <v>4394</v>
      </c>
    </row>
    <row r="2012" spans="1:2" ht="15.6" x14ac:dyDescent="0.3">
      <c r="A2012" s="19" t="s">
        <v>357</v>
      </c>
      <c r="B2012" s="19" t="s">
        <v>4395</v>
      </c>
    </row>
    <row r="2013" spans="1:2" ht="15.6" x14ac:dyDescent="0.3">
      <c r="A2013" s="19" t="s">
        <v>355</v>
      </c>
      <c r="B2013" s="19" t="s">
        <v>4396</v>
      </c>
    </row>
    <row r="2014" spans="1:2" ht="15.6" x14ac:dyDescent="0.3">
      <c r="A2014" s="19" t="s">
        <v>354</v>
      </c>
      <c r="B2014" s="19" t="s">
        <v>4397</v>
      </c>
    </row>
    <row r="2015" spans="1:2" ht="15.6" x14ac:dyDescent="0.3">
      <c r="A2015" s="19" t="s">
        <v>353</v>
      </c>
      <c r="B2015" s="19" t="s">
        <v>4398</v>
      </c>
    </row>
    <row r="2016" spans="1:2" ht="15.6" x14ac:dyDescent="0.3">
      <c r="A2016" s="19" t="s">
        <v>352</v>
      </c>
      <c r="B2016" s="19" t="s">
        <v>4399</v>
      </c>
    </row>
    <row r="2017" spans="1:2" ht="15.6" x14ac:dyDescent="0.3">
      <c r="A2017" s="19" t="s">
        <v>351</v>
      </c>
      <c r="B2017" s="19" t="s">
        <v>4400</v>
      </c>
    </row>
    <row r="2018" spans="1:2" ht="15.6" x14ac:dyDescent="0.3">
      <c r="A2018" s="19" t="s">
        <v>350</v>
      </c>
      <c r="B2018" s="19" t="s">
        <v>4401</v>
      </c>
    </row>
    <row r="2019" spans="1:2" ht="15.6" x14ac:dyDescent="0.3">
      <c r="A2019" s="19" t="s">
        <v>349</v>
      </c>
      <c r="B2019" s="19" t="s">
        <v>4402</v>
      </c>
    </row>
    <row r="2020" spans="1:2" ht="15.6" x14ac:dyDescent="0.3">
      <c r="A2020" s="19" t="s">
        <v>348</v>
      </c>
      <c r="B2020" s="19" t="s">
        <v>4403</v>
      </c>
    </row>
    <row r="2021" spans="1:2" ht="15.6" x14ac:dyDescent="0.3">
      <c r="A2021" s="19" t="s">
        <v>347</v>
      </c>
      <c r="B2021" s="19" t="s">
        <v>4404</v>
      </c>
    </row>
    <row r="2022" spans="1:2" ht="15.6" x14ac:dyDescent="0.3">
      <c r="A2022" s="19" t="s">
        <v>346</v>
      </c>
      <c r="B2022" s="19" t="s">
        <v>4405</v>
      </c>
    </row>
    <row r="2023" spans="1:2" ht="15.6" x14ac:dyDescent="0.3">
      <c r="A2023" s="19" t="s">
        <v>345</v>
      </c>
      <c r="B2023" s="19" t="s">
        <v>4406</v>
      </c>
    </row>
    <row r="2024" spans="1:2" ht="15.6" x14ac:dyDescent="0.3">
      <c r="A2024" s="19" t="s">
        <v>344</v>
      </c>
      <c r="B2024" s="19" t="s">
        <v>4407</v>
      </c>
    </row>
    <row r="2025" spans="1:2" ht="15.6" x14ac:dyDescent="0.3">
      <c r="A2025" s="19" t="s">
        <v>343</v>
      </c>
      <c r="B2025" s="19" t="s">
        <v>4408</v>
      </c>
    </row>
    <row r="2026" spans="1:2" ht="15.6" x14ac:dyDescent="0.3">
      <c r="A2026" s="19" t="s">
        <v>342</v>
      </c>
      <c r="B2026" s="19" t="s">
        <v>4409</v>
      </c>
    </row>
    <row r="2027" spans="1:2" ht="15.6" x14ac:dyDescent="0.3">
      <c r="A2027" s="19" t="s">
        <v>341</v>
      </c>
      <c r="B2027" s="19" t="s">
        <v>4410</v>
      </c>
    </row>
    <row r="2028" spans="1:2" ht="15.6" x14ac:dyDescent="0.3">
      <c r="A2028" s="19" t="s">
        <v>340</v>
      </c>
      <c r="B2028" s="19" t="s">
        <v>4411</v>
      </c>
    </row>
    <row r="2029" spans="1:2" ht="15.6" x14ac:dyDescent="0.3">
      <c r="A2029" s="19" t="s">
        <v>339</v>
      </c>
      <c r="B2029" s="19" t="s">
        <v>4412</v>
      </c>
    </row>
    <row r="2030" spans="1:2" ht="15.6" x14ac:dyDescent="0.3">
      <c r="A2030" s="19" t="s">
        <v>338</v>
      </c>
      <c r="B2030" s="19" t="s">
        <v>4413</v>
      </c>
    </row>
    <row r="2031" spans="1:2" ht="15.6" x14ac:dyDescent="0.3">
      <c r="A2031" s="19" t="s">
        <v>337</v>
      </c>
      <c r="B2031" s="19" t="s">
        <v>4414</v>
      </c>
    </row>
    <row r="2032" spans="1:2" ht="15.6" x14ac:dyDescent="0.3">
      <c r="A2032" s="19" t="s">
        <v>336</v>
      </c>
      <c r="B2032" s="19" t="s">
        <v>4415</v>
      </c>
    </row>
    <row r="2033" spans="1:2" ht="15.6" x14ac:dyDescent="0.3">
      <c r="A2033" s="19" t="s">
        <v>335</v>
      </c>
      <c r="B2033" s="19" t="s">
        <v>4416</v>
      </c>
    </row>
    <row r="2034" spans="1:2" ht="15.6" x14ac:dyDescent="0.3">
      <c r="A2034" s="19" t="s">
        <v>334</v>
      </c>
      <c r="B2034" s="19" t="s">
        <v>4417</v>
      </c>
    </row>
    <row r="2035" spans="1:2" ht="15.6" x14ac:dyDescent="0.3">
      <c r="A2035" s="19" t="s">
        <v>333</v>
      </c>
      <c r="B2035" s="19" t="s">
        <v>4418</v>
      </c>
    </row>
    <row r="2036" spans="1:2" ht="15.6" x14ac:dyDescent="0.3">
      <c r="A2036" s="19" t="s">
        <v>332</v>
      </c>
      <c r="B2036" s="19" t="s">
        <v>4419</v>
      </c>
    </row>
    <row r="2037" spans="1:2" ht="15.6" x14ac:dyDescent="0.3">
      <c r="A2037" s="19" t="s">
        <v>331</v>
      </c>
      <c r="B2037" s="19" t="s">
        <v>4420</v>
      </c>
    </row>
    <row r="2038" spans="1:2" ht="15.6" x14ac:dyDescent="0.3">
      <c r="A2038" s="19" t="s">
        <v>330</v>
      </c>
      <c r="B2038" s="19" t="s">
        <v>4421</v>
      </c>
    </row>
    <row r="2039" spans="1:2" ht="15.6" x14ac:dyDescent="0.3">
      <c r="A2039" s="19" t="s">
        <v>329</v>
      </c>
      <c r="B2039" s="19" t="s">
        <v>4422</v>
      </c>
    </row>
    <row r="2040" spans="1:2" ht="15.6" x14ac:dyDescent="0.3">
      <c r="A2040" s="19" t="s">
        <v>328</v>
      </c>
      <c r="B2040" s="19" t="s">
        <v>4423</v>
      </c>
    </row>
    <row r="2041" spans="1:2" ht="15.6" x14ac:dyDescent="0.3">
      <c r="A2041" s="19" t="s">
        <v>327</v>
      </c>
      <c r="B2041" s="19" t="s">
        <v>4424</v>
      </c>
    </row>
    <row r="2042" spans="1:2" ht="15.6" x14ac:dyDescent="0.3">
      <c r="A2042" s="19" t="s">
        <v>326</v>
      </c>
      <c r="B2042" s="19" t="s">
        <v>4425</v>
      </c>
    </row>
    <row r="2043" spans="1:2" ht="15.6" x14ac:dyDescent="0.3">
      <c r="A2043" s="19" t="s">
        <v>325</v>
      </c>
      <c r="B2043" s="19" t="s">
        <v>4426</v>
      </c>
    </row>
    <row r="2044" spans="1:2" ht="15.6" x14ac:dyDescent="0.3">
      <c r="A2044" s="19" t="s">
        <v>324</v>
      </c>
      <c r="B2044" s="19" t="s">
        <v>4427</v>
      </c>
    </row>
    <row r="2045" spans="1:2" ht="15.6" x14ac:dyDescent="0.3">
      <c r="A2045" s="19" t="s">
        <v>323</v>
      </c>
      <c r="B2045" s="19" t="s">
        <v>4428</v>
      </c>
    </row>
    <row r="2046" spans="1:2" ht="15.6" x14ac:dyDescent="0.3">
      <c r="A2046" s="19" t="s">
        <v>322</v>
      </c>
      <c r="B2046" s="19" t="s">
        <v>4429</v>
      </c>
    </row>
    <row r="2047" spans="1:2" ht="15.6" x14ac:dyDescent="0.3">
      <c r="A2047" s="19" t="s">
        <v>321</v>
      </c>
      <c r="B2047" s="19" t="s">
        <v>4430</v>
      </c>
    </row>
    <row r="2048" spans="1:2" ht="15.6" x14ac:dyDescent="0.3">
      <c r="A2048" s="19" t="s">
        <v>320</v>
      </c>
      <c r="B2048" s="19" t="s">
        <v>4431</v>
      </c>
    </row>
    <row r="2049" spans="1:2" ht="15.6" x14ac:dyDescent="0.3">
      <c r="A2049" s="19" t="s">
        <v>319</v>
      </c>
      <c r="B2049" s="19" t="s">
        <v>4432</v>
      </c>
    </row>
    <row r="2050" spans="1:2" ht="15.6" x14ac:dyDescent="0.3">
      <c r="A2050" s="19" t="s">
        <v>318</v>
      </c>
      <c r="B2050" s="19" t="s">
        <v>4433</v>
      </c>
    </row>
    <row r="2051" spans="1:2" ht="15.6" x14ac:dyDescent="0.3">
      <c r="A2051" s="19" t="s">
        <v>317</v>
      </c>
      <c r="B2051" s="19" t="s">
        <v>4434</v>
      </c>
    </row>
    <row r="2052" spans="1:2" ht="15.6" x14ac:dyDescent="0.3">
      <c r="A2052" s="19" t="s">
        <v>316</v>
      </c>
      <c r="B2052" s="19" t="s">
        <v>4435</v>
      </c>
    </row>
    <row r="2053" spans="1:2" ht="15.6" x14ac:dyDescent="0.3">
      <c r="A2053" s="19" t="s">
        <v>315</v>
      </c>
      <c r="B2053" s="19" t="s">
        <v>4436</v>
      </c>
    </row>
    <row r="2054" spans="1:2" ht="15.6" x14ac:dyDescent="0.3">
      <c r="A2054" s="19" t="s">
        <v>314</v>
      </c>
      <c r="B2054" s="19" t="s">
        <v>4437</v>
      </c>
    </row>
    <row r="2055" spans="1:2" ht="15.6" x14ac:dyDescent="0.3">
      <c r="A2055" s="19" t="s">
        <v>313</v>
      </c>
      <c r="B2055" s="19" t="s">
        <v>4438</v>
      </c>
    </row>
    <row r="2056" spans="1:2" ht="15.6" x14ac:dyDescent="0.3">
      <c r="A2056" s="19" t="s">
        <v>312</v>
      </c>
      <c r="B2056" s="19" t="s">
        <v>4439</v>
      </c>
    </row>
    <row r="2057" spans="1:2" ht="15.6" x14ac:dyDescent="0.3">
      <c r="A2057" s="19" t="s">
        <v>311</v>
      </c>
      <c r="B2057" s="19" t="s">
        <v>4440</v>
      </c>
    </row>
    <row r="2058" spans="1:2" ht="15.6" x14ac:dyDescent="0.3">
      <c r="A2058" s="19" t="s">
        <v>310</v>
      </c>
      <c r="B2058" s="19" t="s">
        <v>4441</v>
      </c>
    </row>
    <row r="2059" spans="1:2" ht="15.6" x14ac:dyDescent="0.3">
      <c r="A2059" s="19" t="s">
        <v>309</v>
      </c>
      <c r="B2059" s="19" t="s">
        <v>4442</v>
      </c>
    </row>
    <row r="2060" spans="1:2" ht="15.6" x14ac:dyDescent="0.3">
      <c r="A2060" s="19" t="s">
        <v>308</v>
      </c>
      <c r="B2060" s="19" t="s">
        <v>4443</v>
      </c>
    </row>
    <row r="2061" spans="1:2" ht="15.6" x14ac:dyDescent="0.3">
      <c r="A2061" s="19" t="s">
        <v>307</v>
      </c>
      <c r="B2061" s="19" t="s">
        <v>4444</v>
      </c>
    </row>
    <row r="2062" spans="1:2" ht="15.6" x14ac:dyDescent="0.3">
      <c r="A2062" s="19" t="s">
        <v>306</v>
      </c>
      <c r="B2062" s="19" t="s">
        <v>4445</v>
      </c>
    </row>
    <row r="2063" spans="1:2" ht="15.6" x14ac:dyDescent="0.3">
      <c r="A2063" s="19" t="s">
        <v>305</v>
      </c>
      <c r="B2063" s="19" t="s">
        <v>4446</v>
      </c>
    </row>
    <row r="2064" spans="1:2" ht="15.6" x14ac:dyDescent="0.3">
      <c r="A2064" s="19" t="s">
        <v>304</v>
      </c>
      <c r="B2064" s="19" t="s">
        <v>4447</v>
      </c>
    </row>
    <row r="2065" spans="1:2" ht="15.6" x14ac:dyDescent="0.3">
      <c r="A2065" s="19" t="s">
        <v>303</v>
      </c>
      <c r="B2065" s="19" t="s">
        <v>4448</v>
      </c>
    </row>
    <row r="2066" spans="1:2" ht="15.6" x14ac:dyDescent="0.3">
      <c r="A2066" s="19" t="s">
        <v>302</v>
      </c>
      <c r="B2066" s="19" t="s">
        <v>4449</v>
      </c>
    </row>
    <row r="2067" spans="1:2" ht="15.6" x14ac:dyDescent="0.3">
      <c r="A2067" s="19" t="s">
        <v>301</v>
      </c>
      <c r="B2067" s="19" t="s">
        <v>4450</v>
      </c>
    </row>
    <row r="2068" spans="1:2" ht="15.6" x14ac:dyDescent="0.3">
      <c r="A2068" s="19" t="s">
        <v>299</v>
      </c>
      <c r="B2068" s="19" t="s">
        <v>4451</v>
      </c>
    </row>
    <row r="2069" spans="1:2" ht="15.6" x14ac:dyDescent="0.3">
      <c r="A2069" s="19" t="s">
        <v>298</v>
      </c>
      <c r="B2069" s="19" t="s">
        <v>4452</v>
      </c>
    </row>
    <row r="2070" spans="1:2" ht="15.6" x14ac:dyDescent="0.3">
      <c r="A2070" s="19" t="s">
        <v>297</v>
      </c>
      <c r="B2070" s="19" t="s">
        <v>4453</v>
      </c>
    </row>
    <row r="2071" spans="1:2" ht="15.6" x14ac:dyDescent="0.3">
      <c r="A2071" s="19" t="s">
        <v>296</v>
      </c>
      <c r="B2071" s="19" t="s">
        <v>4454</v>
      </c>
    </row>
    <row r="2072" spans="1:2" ht="15.6" x14ac:dyDescent="0.3">
      <c r="A2072" s="19" t="s">
        <v>295</v>
      </c>
      <c r="B2072" s="19" t="s">
        <v>4455</v>
      </c>
    </row>
    <row r="2073" spans="1:2" ht="15.6" x14ac:dyDescent="0.3">
      <c r="A2073" s="19" t="s">
        <v>294</v>
      </c>
      <c r="B2073" s="19" t="s">
        <v>4456</v>
      </c>
    </row>
    <row r="2074" spans="1:2" ht="15.6" x14ac:dyDescent="0.3">
      <c r="A2074" s="19" t="s">
        <v>293</v>
      </c>
      <c r="B2074" s="19" t="s">
        <v>4457</v>
      </c>
    </row>
    <row r="2075" spans="1:2" ht="15.6" x14ac:dyDescent="0.3">
      <c r="A2075" s="19" t="s">
        <v>292</v>
      </c>
      <c r="B2075" s="19" t="s">
        <v>4458</v>
      </c>
    </row>
    <row r="2076" spans="1:2" ht="15.6" x14ac:dyDescent="0.3">
      <c r="A2076" s="19" t="s">
        <v>291</v>
      </c>
      <c r="B2076" s="19" t="s">
        <v>4459</v>
      </c>
    </row>
    <row r="2077" spans="1:2" ht="15.6" x14ac:dyDescent="0.3">
      <c r="A2077" s="19" t="s">
        <v>290</v>
      </c>
      <c r="B2077" s="19" t="s">
        <v>4460</v>
      </c>
    </row>
    <row r="2078" spans="1:2" ht="15.6" x14ac:dyDescent="0.3">
      <c r="A2078" s="19" t="s">
        <v>289</v>
      </c>
      <c r="B2078" s="19" t="s">
        <v>4461</v>
      </c>
    </row>
    <row r="2079" spans="1:2" ht="15.6" x14ac:dyDescent="0.3">
      <c r="A2079" s="19" t="s">
        <v>288</v>
      </c>
      <c r="B2079" s="19" t="s">
        <v>4462</v>
      </c>
    </row>
    <row r="2080" spans="1:2" ht="15.6" x14ac:dyDescent="0.3">
      <c r="A2080" s="19" t="s">
        <v>287</v>
      </c>
      <c r="B2080" s="19" t="s">
        <v>4463</v>
      </c>
    </row>
    <row r="2081" spans="1:2" ht="15.6" x14ac:dyDescent="0.3">
      <c r="A2081" s="19" t="s">
        <v>286</v>
      </c>
      <c r="B2081" s="19" t="s">
        <v>4464</v>
      </c>
    </row>
    <row r="2082" spans="1:2" ht="15.6" x14ac:dyDescent="0.3">
      <c r="A2082" s="19" t="s">
        <v>285</v>
      </c>
      <c r="B2082" s="19" t="s">
        <v>4465</v>
      </c>
    </row>
    <row r="2083" spans="1:2" ht="15.6" x14ac:dyDescent="0.3">
      <c r="A2083" s="19" t="s">
        <v>284</v>
      </c>
      <c r="B2083" s="19" t="s">
        <v>4466</v>
      </c>
    </row>
    <row r="2084" spans="1:2" ht="15.6" x14ac:dyDescent="0.3">
      <c r="A2084" s="19" t="s">
        <v>283</v>
      </c>
      <c r="B2084" s="19" t="s">
        <v>4467</v>
      </c>
    </row>
    <row r="2085" spans="1:2" ht="15.6" x14ac:dyDescent="0.3">
      <c r="A2085" s="19" t="s">
        <v>282</v>
      </c>
      <c r="B2085" s="19" t="s">
        <v>4468</v>
      </c>
    </row>
    <row r="2086" spans="1:2" ht="15.6" x14ac:dyDescent="0.3">
      <c r="A2086" s="19" t="s">
        <v>281</v>
      </c>
      <c r="B2086" s="19" t="s">
        <v>4469</v>
      </c>
    </row>
    <row r="2087" spans="1:2" ht="15.6" x14ac:dyDescent="0.3">
      <c r="A2087" s="19" t="s">
        <v>280</v>
      </c>
      <c r="B2087" s="19" t="s">
        <v>4470</v>
      </c>
    </row>
    <row r="2088" spans="1:2" ht="15.6" x14ac:dyDescent="0.3">
      <c r="A2088" s="19" t="s">
        <v>279</v>
      </c>
      <c r="B2088" s="19" t="s">
        <v>4471</v>
      </c>
    </row>
    <row r="2089" spans="1:2" ht="15.6" x14ac:dyDescent="0.3">
      <c r="A2089" s="19" t="s">
        <v>278</v>
      </c>
      <c r="B2089" s="19" t="s">
        <v>4472</v>
      </c>
    </row>
    <row r="2090" spans="1:2" ht="15.6" x14ac:dyDescent="0.3">
      <c r="A2090" s="19" t="s">
        <v>277</v>
      </c>
      <c r="B2090" s="19" t="s">
        <v>4473</v>
      </c>
    </row>
    <row r="2091" spans="1:2" ht="15.6" x14ac:dyDescent="0.3">
      <c r="A2091" s="19" t="s">
        <v>275</v>
      </c>
      <c r="B2091" s="19" t="s">
        <v>4474</v>
      </c>
    </row>
    <row r="2092" spans="1:2" ht="15.6" x14ac:dyDescent="0.3">
      <c r="A2092" s="19" t="s">
        <v>274</v>
      </c>
      <c r="B2092" s="19" t="s">
        <v>4475</v>
      </c>
    </row>
    <row r="2093" spans="1:2" ht="15.6" x14ac:dyDescent="0.3">
      <c r="A2093" s="19" t="s">
        <v>273</v>
      </c>
      <c r="B2093" s="19" t="s">
        <v>4476</v>
      </c>
    </row>
    <row r="2094" spans="1:2" ht="15.6" x14ac:dyDescent="0.3">
      <c r="A2094" s="19" t="s">
        <v>272</v>
      </c>
      <c r="B2094" s="19" t="s">
        <v>4477</v>
      </c>
    </row>
    <row r="2095" spans="1:2" ht="15.6" x14ac:dyDescent="0.3">
      <c r="A2095" s="19" t="s">
        <v>271</v>
      </c>
      <c r="B2095" s="19" t="s">
        <v>4478</v>
      </c>
    </row>
    <row r="2096" spans="1:2" ht="15.6" x14ac:dyDescent="0.3">
      <c r="A2096" s="19" t="s">
        <v>270</v>
      </c>
      <c r="B2096" s="19" t="s">
        <v>4479</v>
      </c>
    </row>
    <row r="2097" spans="1:2" ht="15.6" x14ac:dyDescent="0.3">
      <c r="A2097" s="19" t="s">
        <v>269</v>
      </c>
      <c r="B2097" s="19" t="s">
        <v>4480</v>
      </c>
    </row>
    <row r="2098" spans="1:2" ht="15.6" x14ac:dyDescent="0.3">
      <c r="A2098" s="19" t="s">
        <v>268</v>
      </c>
      <c r="B2098" s="19" t="s">
        <v>4481</v>
      </c>
    </row>
    <row r="2099" spans="1:2" ht="15.6" x14ac:dyDescent="0.3">
      <c r="A2099" s="19" t="s">
        <v>267</v>
      </c>
      <c r="B2099" s="19" t="s">
        <v>4482</v>
      </c>
    </row>
    <row r="2100" spans="1:2" ht="15.6" x14ac:dyDescent="0.3">
      <c r="A2100" s="19" t="s">
        <v>266</v>
      </c>
      <c r="B2100" s="19" t="s">
        <v>4483</v>
      </c>
    </row>
    <row r="2101" spans="1:2" ht="15.6" x14ac:dyDescent="0.3">
      <c r="A2101" s="19" t="s">
        <v>265</v>
      </c>
      <c r="B2101" s="19" t="s">
        <v>4484</v>
      </c>
    </row>
    <row r="2102" spans="1:2" ht="15.6" x14ac:dyDescent="0.3">
      <c r="A2102" s="19" t="s">
        <v>264</v>
      </c>
      <c r="B2102" s="19" t="s">
        <v>4485</v>
      </c>
    </row>
    <row r="2103" spans="1:2" ht="15.6" x14ac:dyDescent="0.3">
      <c r="A2103" s="19" t="s">
        <v>263</v>
      </c>
      <c r="B2103" s="19" t="s">
        <v>4486</v>
      </c>
    </row>
    <row r="2104" spans="1:2" ht="15.6" x14ac:dyDescent="0.3">
      <c r="A2104" s="19" t="s">
        <v>262</v>
      </c>
      <c r="B2104" s="19" t="s">
        <v>4487</v>
      </c>
    </row>
    <row r="2105" spans="1:2" ht="15.6" x14ac:dyDescent="0.3">
      <c r="A2105" s="19" t="s">
        <v>261</v>
      </c>
      <c r="B2105" s="19" t="s">
        <v>4488</v>
      </c>
    </row>
    <row r="2106" spans="1:2" ht="15.6" x14ac:dyDescent="0.3">
      <c r="A2106" s="19" t="s">
        <v>260</v>
      </c>
      <c r="B2106" s="19" t="s">
        <v>4489</v>
      </c>
    </row>
    <row r="2107" spans="1:2" ht="15.6" x14ac:dyDescent="0.3">
      <c r="A2107" s="19" t="s">
        <v>259</v>
      </c>
      <c r="B2107" s="19" t="s">
        <v>4490</v>
      </c>
    </row>
    <row r="2108" spans="1:2" ht="15.6" x14ac:dyDescent="0.3">
      <c r="A2108" s="19" t="s">
        <v>258</v>
      </c>
      <c r="B2108" s="19" t="s">
        <v>4491</v>
      </c>
    </row>
    <row r="2109" spans="1:2" ht="15.6" x14ac:dyDescent="0.3">
      <c r="A2109" s="19" t="s">
        <v>257</v>
      </c>
      <c r="B2109" s="19" t="s">
        <v>4492</v>
      </c>
    </row>
    <row r="2110" spans="1:2" ht="15.6" x14ac:dyDescent="0.3">
      <c r="A2110" s="19" t="s">
        <v>256</v>
      </c>
      <c r="B2110" s="19" t="s">
        <v>4493</v>
      </c>
    </row>
    <row r="2111" spans="1:2" ht="15.6" x14ac:dyDescent="0.3">
      <c r="A2111" s="19" t="s">
        <v>255</v>
      </c>
      <c r="B2111" s="19" t="s">
        <v>4494</v>
      </c>
    </row>
    <row r="2112" spans="1:2" ht="15.6" x14ac:dyDescent="0.3">
      <c r="A2112" s="19" t="s">
        <v>254</v>
      </c>
      <c r="B2112" s="19" t="s">
        <v>4495</v>
      </c>
    </row>
    <row r="2113" spans="1:2" ht="15.6" x14ac:dyDescent="0.3">
      <c r="A2113" s="19" t="s">
        <v>253</v>
      </c>
      <c r="B2113" s="19" t="s">
        <v>4496</v>
      </c>
    </row>
    <row r="2114" spans="1:2" ht="15.6" x14ac:dyDescent="0.3">
      <c r="A2114" s="19" t="s">
        <v>252</v>
      </c>
      <c r="B2114" s="19" t="s">
        <v>4497</v>
      </c>
    </row>
    <row r="2115" spans="1:2" ht="15.6" x14ac:dyDescent="0.3">
      <c r="A2115" s="19" t="s">
        <v>251</v>
      </c>
      <c r="B2115" s="19" t="s">
        <v>4498</v>
      </c>
    </row>
    <row r="2116" spans="1:2" ht="15.6" x14ac:dyDescent="0.3">
      <c r="A2116" s="19" t="s">
        <v>250</v>
      </c>
      <c r="B2116" s="19" t="s">
        <v>4499</v>
      </c>
    </row>
    <row r="2117" spans="1:2" ht="15.6" x14ac:dyDescent="0.3">
      <c r="A2117" s="19" t="s">
        <v>248</v>
      </c>
      <c r="B2117" s="19" t="s">
        <v>4500</v>
      </c>
    </row>
    <row r="2118" spans="1:2" ht="15.6" x14ac:dyDescent="0.3">
      <c r="A2118" s="19" t="s">
        <v>246</v>
      </c>
      <c r="B2118" s="19" t="s">
        <v>4501</v>
      </c>
    </row>
    <row r="2119" spans="1:2" ht="15.6" x14ac:dyDescent="0.3">
      <c r="A2119" s="19" t="s">
        <v>245</v>
      </c>
      <c r="B2119" s="19" t="s">
        <v>4502</v>
      </c>
    </row>
    <row r="2120" spans="1:2" ht="15.6" x14ac:dyDescent="0.3">
      <c r="A2120" s="19" t="s">
        <v>244</v>
      </c>
      <c r="B2120" s="19" t="s">
        <v>4503</v>
      </c>
    </row>
    <row r="2121" spans="1:2" ht="15.6" x14ac:dyDescent="0.3">
      <c r="A2121" s="19" t="s">
        <v>243</v>
      </c>
      <c r="B2121" s="19" t="s">
        <v>4504</v>
      </c>
    </row>
    <row r="2122" spans="1:2" ht="15.6" x14ac:dyDescent="0.3">
      <c r="A2122" s="19" t="s">
        <v>242</v>
      </c>
      <c r="B2122" s="19" t="s">
        <v>4505</v>
      </c>
    </row>
    <row r="2123" spans="1:2" ht="15.6" x14ac:dyDescent="0.3">
      <c r="A2123" s="19" t="s">
        <v>241</v>
      </c>
      <c r="B2123" s="19" t="s">
        <v>4506</v>
      </c>
    </row>
    <row r="2124" spans="1:2" ht="15.6" x14ac:dyDescent="0.3">
      <c r="A2124" s="19" t="s">
        <v>240</v>
      </c>
      <c r="B2124" s="19" t="s">
        <v>4507</v>
      </c>
    </row>
    <row r="2125" spans="1:2" ht="15.6" x14ac:dyDescent="0.3">
      <c r="A2125" s="19" t="s">
        <v>239</v>
      </c>
      <c r="B2125" s="19" t="s">
        <v>4508</v>
      </c>
    </row>
    <row r="2126" spans="1:2" ht="15.6" x14ac:dyDescent="0.3">
      <c r="A2126" s="19" t="s">
        <v>238</v>
      </c>
      <c r="B2126" s="19" t="s">
        <v>4509</v>
      </c>
    </row>
    <row r="2127" spans="1:2" ht="15.6" x14ac:dyDescent="0.3">
      <c r="A2127" s="19" t="s">
        <v>237</v>
      </c>
      <c r="B2127" s="19" t="s">
        <v>4510</v>
      </c>
    </row>
    <row r="2128" spans="1:2" ht="15.6" x14ac:dyDescent="0.3">
      <c r="A2128" s="19" t="s">
        <v>236</v>
      </c>
      <c r="B2128" s="19" t="s">
        <v>4511</v>
      </c>
    </row>
    <row r="2129" spans="1:2" ht="15.6" x14ac:dyDescent="0.3">
      <c r="A2129" s="19" t="s">
        <v>235</v>
      </c>
      <c r="B2129" s="19" t="s">
        <v>4512</v>
      </c>
    </row>
    <row r="2130" spans="1:2" ht="15.6" x14ac:dyDescent="0.3">
      <c r="A2130" s="19" t="s">
        <v>234</v>
      </c>
      <c r="B2130" s="19" t="s">
        <v>4513</v>
      </c>
    </row>
    <row r="2131" spans="1:2" ht="15.6" x14ac:dyDescent="0.3">
      <c r="A2131" s="19" t="s">
        <v>233</v>
      </c>
      <c r="B2131" s="19" t="s">
        <v>4514</v>
      </c>
    </row>
    <row r="2132" spans="1:2" ht="15.6" x14ac:dyDescent="0.3">
      <c r="A2132" s="19" t="s">
        <v>232</v>
      </c>
      <c r="B2132" s="19" t="s">
        <v>4515</v>
      </c>
    </row>
    <row r="2133" spans="1:2" ht="15.6" x14ac:dyDescent="0.3">
      <c r="A2133" s="19" t="s">
        <v>231</v>
      </c>
      <c r="B2133" s="19" t="s">
        <v>4516</v>
      </c>
    </row>
    <row r="2134" spans="1:2" ht="15.6" x14ac:dyDescent="0.3">
      <c r="A2134" s="19" t="s">
        <v>230</v>
      </c>
      <c r="B2134" s="19" t="s">
        <v>4517</v>
      </c>
    </row>
    <row r="2135" spans="1:2" ht="15.6" x14ac:dyDescent="0.3">
      <c r="A2135" s="19" t="s">
        <v>229</v>
      </c>
      <c r="B2135" s="19" t="s">
        <v>4518</v>
      </c>
    </row>
    <row r="2136" spans="1:2" ht="15.6" x14ac:dyDescent="0.3">
      <c r="A2136" s="19" t="s">
        <v>228</v>
      </c>
      <c r="B2136" s="19" t="s">
        <v>4519</v>
      </c>
    </row>
    <row r="2137" spans="1:2" ht="15.6" x14ac:dyDescent="0.3">
      <c r="A2137" s="19" t="s">
        <v>227</v>
      </c>
      <c r="B2137" s="19" t="s">
        <v>4520</v>
      </c>
    </row>
    <row r="2138" spans="1:2" ht="15.6" x14ac:dyDescent="0.3">
      <c r="A2138" s="19" t="s">
        <v>226</v>
      </c>
      <c r="B2138" s="19" t="s">
        <v>4521</v>
      </c>
    </row>
    <row r="2139" spans="1:2" ht="15.6" x14ac:dyDescent="0.3">
      <c r="A2139" s="19" t="s">
        <v>225</v>
      </c>
      <c r="B2139" s="19" t="s">
        <v>4522</v>
      </c>
    </row>
    <row r="2140" spans="1:2" ht="15.6" x14ac:dyDescent="0.3">
      <c r="A2140" s="19" t="s">
        <v>224</v>
      </c>
      <c r="B2140" s="19" t="s">
        <v>4523</v>
      </c>
    </row>
    <row r="2141" spans="1:2" ht="15.6" x14ac:dyDescent="0.3">
      <c r="A2141" s="19" t="s">
        <v>223</v>
      </c>
      <c r="B2141" s="19" t="s">
        <v>4524</v>
      </c>
    </row>
    <row r="2142" spans="1:2" ht="15.6" x14ac:dyDescent="0.3">
      <c r="A2142" s="19" t="s">
        <v>222</v>
      </c>
      <c r="B2142" s="19" t="s">
        <v>4525</v>
      </c>
    </row>
    <row r="2143" spans="1:2" ht="15.6" x14ac:dyDescent="0.3">
      <c r="A2143" s="19" t="s">
        <v>221</v>
      </c>
      <c r="B2143" s="19" t="s">
        <v>4526</v>
      </c>
    </row>
    <row r="2144" spans="1:2" ht="15.6" x14ac:dyDescent="0.3">
      <c r="A2144" s="19" t="s">
        <v>220</v>
      </c>
      <c r="B2144" s="19" t="s">
        <v>4527</v>
      </c>
    </row>
    <row r="2145" spans="1:2" ht="15.6" x14ac:dyDescent="0.3">
      <c r="A2145" s="19" t="s">
        <v>219</v>
      </c>
      <c r="B2145" s="19" t="s">
        <v>4528</v>
      </c>
    </row>
    <row r="2146" spans="1:2" ht="15.6" x14ac:dyDescent="0.3">
      <c r="A2146" s="19" t="s">
        <v>218</v>
      </c>
      <c r="B2146" s="19" t="s">
        <v>4529</v>
      </c>
    </row>
    <row r="2147" spans="1:2" ht="15.6" x14ac:dyDescent="0.3">
      <c r="A2147" s="19" t="s">
        <v>217</v>
      </c>
      <c r="B2147" s="19" t="s">
        <v>4530</v>
      </c>
    </row>
    <row r="2148" spans="1:2" ht="15.6" x14ac:dyDescent="0.3">
      <c r="A2148" s="19" t="s">
        <v>216</v>
      </c>
      <c r="B2148" s="19" t="s">
        <v>4531</v>
      </c>
    </row>
    <row r="2149" spans="1:2" ht="15.6" x14ac:dyDescent="0.3">
      <c r="A2149" s="19" t="s">
        <v>215</v>
      </c>
      <c r="B2149" s="19" t="s">
        <v>4532</v>
      </c>
    </row>
    <row r="2150" spans="1:2" ht="15.6" x14ac:dyDescent="0.3">
      <c r="A2150" s="19" t="s">
        <v>214</v>
      </c>
      <c r="B2150" s="19" t="s">
        <v>4533</v>
      </c>
    </row>
    <row r="2151" spans="1:2" ht="15.6" x14ac:dyDescent="0.3">
      <c r="A2151" s="19" t="s">
        <v>213</v>
      </c>
      <c r="B2151" s="19" t="s">
        <v>4534</v>
      </c>
    </row>
    <row r="2152" spans="1:2" ht="15.6" x14ac:dyDescent="0.3">
      <c r="A2152" s="19" t="s">
        <v>212</v>
      </c>
      <c r="B2152" s="19" t="s">
        <v>4535</v>
      </c>
    </row>
    <row r="2153" spans="1:2" ht="15.6" x14ac:dyDescent="0.3">
      <c r="A2153" s="19" t="s">
        <v>211</v>
      </c>
      <c r="B2153" s="19" t="s">
        <v>4536</v>
      </c>
    </row>
    <row r="2154" spans="1:2" ht="15.6" x14ac:dyDescent="0.3">
      <c r="A2154" s="19" t="s">
        <v>210</v>
      </c>
      <c r="B2154" s="19" t="s">
        <v>4537</v>
      </c>
    </row>
    <row r="2155" spans="1:2" ht="15.6" x14ac:dyDescent="0.3">
      <c r="A2155" s="19" t="s">
        <v>209</v>
      </c>
      <c r="B2155" s="19" t="s">
        <v>4538</v>
      </c>
    </row>
    <row r="2156" spans="1:2" ht="15.6" x14ac:dyDescent="0.3">
      <c r="A2156" s="19" t="s">
        <v>208</v>
      </c>
      <c r="B2156" s="19" t="s">
        <v>4539</v>
      </c>
    </row>
    <row r="2157" spans="1:2" ht="15.6" x14ac:dyDescent="0.3">
      <c r="A2157" s="19" t="s">
        <v>207</v>
      </c>
      <c r="B2157" s="19" t="s">
        <v>4540</v>
      </c>
    </row>
    <row r="2158" spans="1:2" ht="15.6" x14ac:dyDescent="0.3">
      <c r="A2158" s="19" t="s">
        <v>206</v>
      </c>
      <c r="B2158" s="19" t="s">
        <v>4541</v>
      </c>
    </row>
    <row r="2159" spans="1:2" ht="15.6" x14ac:dyDescent="0.3">
      <c r="A2159" s="19" t="s">
        <v>205</v>
      </c>
      <c r="B2159" s="19" t="s">
        <v>4542</v>
      </c>
    </row>
    <row r="2160" spans="1:2" ht="15.6" x14ac:dyDescent="0.3">
      <c r="A2160" s="19" t="s">
        <v>204</v>
      </c>
      <c r="B2160" s="19" t="s">
        <v>4543</v>
      </c>
    </row>
    <row r="2161" spans="1:2" ht="15.6" x14ac:dyDescent="0.3">
      <c r="A2161" s="19" t="s">
        <v>203</v>
      </c>
      <c r="B2161" s="19" t="s">
        <v>4544</v>
      </c>
    </row>
    <row r="2162" spans="1:2" ht="15.6" x14ac:dyDescent="0.3">
      <c r="A2162" s="19" t="s">
        <v>202</v>
      </c>
      <c r="B2162" s="19" t="s">
        <v>4545</v>
      </c>
    </row>
    <row r="2163" spans="1:2" ht="15.6" x14ac:dyDescent="0.3">
      <c r="A2163" s="19" t="s">
        <v>201</v>
      </c>
      <c r="B2163" s="19" t="s">
        <v>4546</v>
      </c>
    </row>
    <row r="2164" spans="1:2" ht="15.6" x14ac:dyDescent="0.3">
      <c r="A2164" s="19" t="s">
        <v>199</v>
      </c>
      <c r="B2164" s="19" t="s">
        <v>4547</v>
      </c>
    </row>
    <row r="2165" spans="1:2" ht="15.6" x14ac:dyDescent="0.3">
      <c r="A2165" s="19" t="s">
        <v>198</v>
      </c>
      <c r="B2165" s="19" t="s">
        <v>4548</v>
      </c>
    </row>
    <row r="2166" spans="1:2" ht="15.6" x14ac:dyDescent="0.3">
      <c r="A2166" s="19" t="s">
        <v>197</v>
      </c>
      <c r="B2166" s="19" t="s">
        <v>4549</v>
      </c>
    </row>
    <row r="2167" spans="1:2" ht="15.6" x14ac:dyDescent="0.3">
      <c r="A2167" s="19" t="s">
        <v>196</v>
      </c>
      <c r="B2167" s="19" t="s">
        <v>4550</v>
      </c>
    </row>
    <row r="2168" spans="1:2" ht="15.6" x14ac:dyDescent="0.3">
      <c r="A2168" s="19" t="s">
        <v>195</v>
      </c>
      <c r="B2168" s="19" t="s">
        <v>4551</v>
      </c>
    </row>
    <row r="2169" spans="1:2" ht="15.6" x14ac:dyDescent="0.3">
      <c r="A2169" s="19" t="s">
        <v>194</v>
      </c>
      <c r="B2169" s="19" t="s">
        <v>4552</v>
      </c>
    </row>
    <row r="2170" spans="1:2" ht="15.6" x14ac:dyDescent="0.3">
      <c r="A2170" s="19" t="s">
        <v>193</v>
      </c>
      <c r="B2170" s="19" t="s">
        <v>4553</v>
      </c>
    </row>
    <row r="2171" spans="1:2" ht="15.6" x14ac:dyDescent="0.3">
      <c r="A2171" s="19" t="s">
        <v>192</v>
      </c>
      <c r="B2171" s="19" t="s">
        <v>4554</v>
      </c>
    </row>
    <row r="2172" spans="1:2" ht="15.6" x14ac:dyDescent="0.3">
      <c r="A2172" s="19" t="s">
        <v>191</v>
      </c>
      <c r="B2172" s="19" t="s">
        <v>4555</v>
      </c>
    </row>
    <row r="2173" spans="1:2" ht="15.6" x14ac:dyDescent="0.3">
      <c r="A2173" s="19" t="s">
        <v>190</v>
      </c>
      <c r="B2173" s="19" t="s">
        <v>4556</v>
      </c>
    </row>
    <row r="2174" spans="1:2" ht="15.6" x14ac:dyDescent="0.3">
      <c r="A2174" s="19" t="s">
        <v>189</v>
      </c>
      <c r="B2174" s="19" t="s">
        <v>4557</v>
      </c>
    </row>
    <row r="2175" spans="1:2" ht="15.6" x14ac:dyDescent="0.3">
      <c r="A2175" s="19" t="s">
        <v>188</v>
      </c>
      <c r="B2175" s="19" t="s">
        <v>4558</v>
      </c>
    </row>
    <row r="2176" spans="1:2" ht="15.6" x14ac:dyDescent="0.3">
      <c r="A2176" s="19" t="s">
        <v>187</v>
      </c>
      <c r="B2176" s="19" t="s">
        <v>4559</v>
      </c>
    </row>
    <row r="2177" spans="1:2" ht="15.6" x14ac:dyDescent="0.3">
      <c r="A2177" s="19" t="s">
        <v>186</v>
      </c>
      <c r="B2177" s="19" t="s">
        <v>4560</v>
      </c>
    </row>
    <row r="2178" spans="1:2" ht="15.6" x14ac:dyDescent="0.3">
      <c r="A2178" s="19" t="s">
        <v>185</v>
      </c>
      <c r="B2178" s="19" t="s">
        <v>4561</v>
      </c>
    </row>
    <row r="2179" spans="1:2" ht="15.6" x14ac:dyDescent="0.3">
      <c r="A2179" s="19" t="s">
        <v>184</v>
      </c>
      <c r="B2179" s="19" t="s">
        <v>4562</v>
      </c>
    </row>
    <row r="2180" spans="1:2" ht="15.6" x14ac:dyDescent="0.3">
      <c r="A2180" s="19" t="s">
        <v>183</v>
      </c>
      <c r="B2180" s="19" t="s">
        <v>4563</v>
      </c>
    </row>
    <row r="2181" spans="1:2" ht="15.6" x14ac:dyDescent="0.3">
      <c r="A2181" s="19" t="s">
        <v>182</v>
      </c>
      <c r="B2181" s="19" t="s">
        <v>4564</v>
      </c>
    </row>
    <row r="2182" spans="1:2" ht="15.6" x14ac:dyDescent="0.3">
      <c r="A2182" s="19" t="s">
        <v>181</v>
      </c>
      <c r="B2182" s="19" t="s">
        <v>4565</v>
      </c>
    </row>
    <row r="2183" spans="1:2" ht="15.6" x14ac:dyDescent="0.3">
      <c r="A2183" s="19" t="s">
        <v>180</v>
      </c>
      <c r="B2183" s="19" t="s">
        <v>4566</v>
      </c>
    </row>
    <row r="2184" spans="1:2" ht="15.6" x14ac:dyDescent="0.3">
      <c r="A2184" s="19" t="s">
        <v>179</v>
      </c>
      <c r="B2184" s="19" t="s">
        <v>4567</v>
      </c>
    </row>
    <row r="2185" spans="1:2" ht="15.6" x14ac:dyDescent="0.3">
      <c r="A2185" s="19" t="s">
        <v>178</v>
      </c>
      <c r="B2185" s="19" t="s">
        <v>4568</v>
      </c>
    </row>
    <row r="2186" spans="1:2" ht="15.6" x14ac:dyDescent="0.3">
      <c r="A2186" s="19" t="s">
        <v>177</v>
      </c>
      <c r="B2186" s="19" t="s">
        <v>4569</v>
      </c>
    </row>
    <row r="2187" spans="1:2" ht="15.6" x14ac:dyDescent="0.3">
      <c r="A2187" s="19" t="s">
        <v>176</v>
      </c>
      <c r="B2187" s="19" t="s">
        <v>4570</v>
      </c>
    </row>
    <row r="2188" spans="1:2" ht="15.6" x14ac:dyDescent="0.3">
      <c r="A2188" s="19" t="s">
        <v>175</v>
      </c>
      <c r="B2188" s="19" t="s">
        <v>4571</v>
      </c>
    </row>
    <row r="2189" spans="1:2" ht="15.6" x14ac:dyDescent="0.3">
      <c r="A2189" s="19" t="s">
        <v>174</v>
      </c>
      <c r="B2189" s="19" t="s">
        <v>4572</v>
      </c>
    </row>
    <row r="2190" spans="1:2" ht="15.6" x14ac:dyDescent="0.3">
      <c r="A2190" s="19" t="s">
        <v>173</v>
      </c>
      <c r="B2190" s="19" t="s">
        <v>4573</v>
      </c>
    </row>
    <row r="2191" spans="1:2" ht="15.6" x14ac:dyDescent="0.3">
      <c r="A2191" s="19" t="s">
        <v>172</v>
      </c>
      <c r="B2191" s="19" t="s">
        <v>4574</v>
      </c>
    </row>
    <row r="2192" spans="1:2" ht="15.6" x14ac:dyDescent="0.3">
      <c r="A2192" s="19" t="s">
        <v>171</v>
      </c>
      <c r="B2192" s="19" t="s">
        <v>4575</v>
      </c>
    </row>
    <row r="2193" spans="1:2" ht="15.6" x14ac:dyDescent="0.3">
      <c r="A2193" s="19" t="s">
        <v>169</v>
      </c>
      <c r="B2193" s="19" t="s">
        <v>4576</v>
      </c>
    </row>
    <row r="2194" spans="1:2" ht="15.6" x14ac:dyDescent="0.3">
      <c r="A2194" s="19" t="s">
        <v>167</v>
      </c>
      <c r="B2194" s="19" t="s">
        <v>4577</v>
      </c>
    </row>
    <row r="2195" spans="1:2" ht="15.6" x14ac:dyDescent="0.3">
      <c r="A2195" s="19" t="s">
        <v>165</v>
      </c>
      <c r="B2195" s="19" t="s">
        <v>4578</v>
      </c>
    </row>
    <row r="2196" spans="1:2" ht="15.6" x14ac:dyDescent="0.3">
      <c r="A2196" s="19" t="s">
        <v>163</v>
      </c>
      <c r="B2196" s="19" t="s">
        <v>4579</v>
      </c>
    </row>
    <row r="2197" spans="1:2" ht="15.6" x14ac:dyDescent="0.3">
      <c r="A2197" s="19" t="s">
        <v>162</v>
      </c>
      <c r="B2197" s="19" t="s">
        <v>4580</v>
      </c>
    </row>
    <row r="2198" spans="1:2" ht="15.6" x14ac:dyDescent="0.3">
      <c r="A2198" s="19" t="s">
        <v>161</v>
      </c>
      <c r="B2198" s="19" t="s">
        <v>4581</v>
      </c>
    </row>
    <row r="2199" spans="1:2" ht="15.6" x14ac:dyDescent="0.3">
      <c r="A2199" s="19" t="s">
        <v>160</v>
      </c>
      <c r="B2199" s="19" t="s">
        <v>4582</v>
      </c>
    </row>
    <row r="2200" spans="1:2" ht="15.6" x14ac:dyDescent="0.3">
      <c r="A2200" s="19" t="s">
        <v>159</v>
      </c>
      <c r="B2200" s="19" t="s">
        <v>4583</v>
      </c>
    </row>
    <row r="2201" spans="1:2" ht="15.6" x14ac:dyDescent="0.3">
      <c r="A2201" s="19" t="s">
        <v>158</v>
      </c>
      <c r="B2201" s="19" t="s">
        <v>4584</v>
      </c>
    </row>
    <row r="2202" spans="1:2" ht="15.6" x14ac:dyDescent="0.3">
      <c r="A2202" s="19" t="s">
        <v>157</v>
      </c>
      <c r="B2202" s="19" t="s">
        <v>4585</v>
      </c>
    </row>
    <row r="2203" spans="1:2" ht="15.6" x14ac:dyDescent="0.3">
      <c r="A2203" s="19" t="s">
        <v>156</v>
      </c>
      <c r="B2203" s="19" t="s">
        <v>4586</v>
      </c>
    </row>
    <row r="2204" spans="1:2" ht="15.6" x14ac:dyDescent="0.3">
      <c r="A2204" s="19" t="s">
        <v>155</v>
      </c>
      <c r="B2204" s="19" t="s">
        <v>4587</v>
      </c>
    </row>
    <row r="2205" spans="1:2" ht="15.6" x14ac:dyDescent="0.3">
      <c r="A2205" s="19" t="s">
        <v>154</v>
      </c>
      <c r="B2205" s="19" t="s">
        <v>4588</v>
      </c>
    </row>
    <row r="2206" spans="1:2" ht="15.6" x14ac:dyDescent="0.3">
      <c r="A2206" s="19" t="s">
        <v>153</v>
      </c>
      <c r="B2206" s="19" t="s">
        <v>4589</v>
      </c>
    </row>
    <row r="2207" spans="1:2" ht="15.6" x14ac:dyDescent="0.3">
      <c r="A2207" s="19" t="s">
        <v>152</v>
      </c>
      <c r="B2207" s="19" t="s">
        <v>4590</v>
      </c>
    </row>
    <row r="2208" spans="1:2" ht="15.6" x14ac:dyDescent="0.3">
      <c r="A2208" s="19" t="s">
        <v>151</v>
      </c>
      <c r="B2208" s="19" t="s">
        <v>4591</v>
      </c>
    </row>
    <row r="2209" spans="1:2" ht="15.6" x14ac:dyDescent="0.3">
      <c r="A2209" s="19" t="s">
        <v>150</v>
      </c>
      <c r="B2209" s="19" t="s">
        <v>4592</v>
      </c>
    </row>
    <row r="2210" spans="1:2" ht="15.6" x14ac:dyDescent="0.3">
      <c r="A2210" s="19" t="s">
        <v>149</v>
      </c>
      <c r="B2210" s="19" t="s">
        <v>4593</v>
      </c>
    </row>
    <row r="2211" spans="1:2" ht="15.6" x14ac:dyDescent="0.3">
      <c r="A2211" s="19" t="s">
        <v>148</v>
      </c>
      <c r="B2211" s="19" t="s">
        <v>4594</v>
      </c>
    </row>
    <row r="2212" spans="1:2" ht="15.6" x14ac:dyDescent="0.3">
      <c r="A2212" s="19" t="s">
        <v>147</v>
      </c>
      <c r="B2212" s="19" t="s">
        <v>4595</v>
      </c>
    </row>
    <row r="2213" spans="1:2" ht="15.6" x14ac:dyDescent="0.3">
      <c r="A2213" s="19" t="s">
        <v>146</v>
      </c>
      <c r="B2213" s="19" t="s">
        <v>4596</v>
      </c>
    </row>
    <row r="2214" spans="1:2" ht="15.6" x14ac:dyDescent="0.3">
      <c r="A2214" s="19" t="s">
        <v>145</v>
      </c>
      <c r="B2214" s="19" t="s">
        <v>4597</v>
      </c>
    </row>
    <row r="2215" spans="1:2" ht="15.6" x14ac:dyDescent="0.3">
      <c r="A2215" s="19" t="s">
        <v>144</v>
      </c>
      <c r="B2215" s="19" t="s">
        <v>4598</v>
      </c>
    </row>
    <row r="2216" spans="1:2" ht="15.6" x14ac:dyDescent="0.3">
      <c r="A2216" s="19" t="s">
        <v>143</v>
      </c>
      <c r="B2216" s="19" t="s">
        <v>4599</v>
      </c>
    </row>
    <row r="2217" spans="1:2" ht="15.6" x14ac:dyDescent="0.3">
      <c r="A2217" s="19" t="s">
        <v>142</v>
      </c>
      <c r="B2217" s="19" t="s">
        <v>4600</v>
      </c>
    </row>
    <row r="2218" spans="1:2" ht="15.6" x14ac:dyDescent="0.3">
      <c r="A2218" s="19" t="s">
        <v>141</v>
      </c>
      <c r="B2218" s="19" t="s">
        <v>4601</v>
      </c>
    </row>
    <row r="2219" spans="1:2" ht="15.6" x14ac:dyDescent="0.3">
      <c r="A2219" s="19" t="s">
        <v>140</v>
      </c>
      <c r="B2219" s="19" t="s">
        <v>4602</v>
      </c>
    </row>
    <row r="2220" spans="1:2" ht="15.6" x14ac:dyDescent="0.3">
      <c r="A2220" s="19" t="s">
        <v>139</v>
      </c>
      <c r="B2220" s="19" t="s">
        <v>4603</v>
      </c>
    </row>
    <row r="2221" spans="1:2" ht="15.6" x14ac:dyDescent="0.3">
      <c r="A2221" s="19" t="s">
        <v>138</v>
      </c>
      <c r="B2221" s="19" t="s">
        <v>4604</v>
      </c>
    </row>
    <row r="2222" spans="1:2" ht="15.6" x14ac:dyDescent="0.3">
      <c r="A2222" s="19" t="s">
        <v>137</v>
      </c>
      <c r="B2222" s="19" t="s">
        <v>4605</v>
      </c>
    </row>
    <row r="2223" spans="1:2" ht="15.6" x14ac:dyDescent="0.3">
      <c r="A2223" s="19" t="s">
        <v>136</v>
      </c>
      <c r="B2223" s="19" t="s">
        <v>4606</v>
      </c>
    </row>
    <row r="2224" spans="1:2" ht="15.6" x14ac:dyDescent="0.3">
      <c r="A2224" s="19" t="s">
        <v>135</v>
      </c>
      <c r="B2224" s="19" t="s">
        <v>4607</v>
      </c>
    </row>
    <row r="2225" spans="1:2" ht="15.6" x14ac:dyDescent="0.3">
      <c r="A2225" s="19" t="s">
        <v>134</v>
      </c>
      <c r="B2225" s="19" t="s">
        <v>4608</v>
      </c>
    </row>
    <row r="2226" spans="1:2" ht="15.6" x14ac:dyDescent="0.3">
      <c r="A2226" s="19" t="s">
        <v>133</v>
      </c>
      <c r="B2226" s="19" t="s">
        <v>4609</v>
      </c>
    </row>
    <row r="2227" spans="1:2" ht="15.6" x14ac:dyDescent="0.3">
      <c r="A2227" s="19" t="s">
        <v>132</v>
      </c>
      <c r="B2227" s="19" t="s">
        <v>4610</v>
      </c>
    </row>
    <row r="2228" spans="1:2" ht="15.6" x14ac:dyDescent="0.3">
      <c r="A2228" s="19" t="s">
        <v>131</v>
      </c>
      <c r="B2228" s="19" t="s">
        <v>4611</v>
      </c>
    </row>
    <row r="2229" spans="1:2" ht="15.6" x14ac:dyDescent="0.3">
      <c r="A2229" s="19" t="s">
        <v>130</v>
      </c>
      <c r="B2229" s="19" t="s">
        <v>4612</v>
      </c>
    </row>
    <row r="2230" spans="1:2" ht="15.6" x14ac:dyDescent="0.3">
      <c r="A2230" s="19" t="s">
        <v>129</v>
      </c>
      <c r="B2230" s="19" t="s">
        <v>4613</v>
      </c>
    </row>
    <row r="2231" spans="1:2" ht="15.6" x14ac:dyDescent="0.3">
      <c r="A2231" s="19" t="s">
        <v>128</v>
      </c>
      <c r="B2231" s="19" t="s">
        <v>4614</v>
      </c>
    </row>
    <row r="2232" spans="1:2" ht="15.6" x14ac:dyDescent="0.3">
      <c r="A2232" s="19" t="s">
        <v>127</v>
      </c>
      <c r="B2232" s="19" t="s">
        <v>4615</v>
      </c>
    </row>
    <row r="2233" spans="1:2" ht="15.6" x14ac:dyDescent="0.3">
      <c r="A2233" s="19" t="s">
        <v>126</v>
      </c>
      <c r="B2233" s="19" t="s">
        <v>4616</v>
      </c>
    </row>
    <row r="2234" spans="1:2" ht="15.6" x14ac:dyDescent="0.3">
      <c r="A2234" s="19" t="s">
        <v>125</v>
      </c>
      <c r="B2234" s="19" t="s">
        <v>4617</v>
      </c>
    </row>
    <row r="2235" spans="1:2" ht="15.6" x14ac:dyDescent="0.3">
      <c r="A2235" s="19" t="s">
        <v>124</v>
      </c>
      <c r="B2235" s="19" t="s">
        <v>4618</v>
      </c>
    </row>
    <row r="2236" spans="1:2" ht="15.6" x14ac:dyDescent="0.3">
      <c r="A2236" s="19" t="s">
        <v>123</v>
      </c>
      <c r="B2236" s="19" t="s">
        <v>4619</v>
      </c>
    </row>
    <row r="2237" spans="1:2" ht="15.6" x14ac:dyDescent="0.3">
      <c r="A2237" s="19" t="s">
        <v>122</v>
      </c>
      <c r="B2237" s="19" t="s">
        <v>4620</v>
      </c>
    </row>
    <row r="2238" spans="1:2" ht="15.6" x14ac:dyDescent="0.3">
      <c r="A2238" s="19" t="s">
        <v>121</v>
      </c>
      <c r="B2238" s="19" t="s">
        <v>4621</v>
      </c>
    </row>
    <row r="2239" spans="1:2" ht="15.6" x14ac:dyDescent="0.3">
      <c r="A2239" s="19" t="s">
        <v>120</v>
      </c>
      <c r="B2239" s="19" t="s">
        <v>4622</v>
      </c>
    </row>
    <row r="2240" spans="1:2" ht="15.6" x14ac:dyDescent="0.3">
      <c r="A2240" s="19" t="s">
        <v>119</v>
      </c>
      <c r="B2240" s="19" t="s">
        <v>4623</v>
      </c>
    </row>
    <row r="2241" spans="1:2" ht="15.6" x14ac:dyDescent="0.3">
      <c r="A2241" s="19" t="s">
        <v>118</v>
      </c>
      <c r="B2241" s="19" t="s">
        <v>4624</v>
      </c>
    </row>
    <row r="2242" spans="1:2" ht="15.6" x14ac:dyDescent="0.3">
      <c r="A2242" s="19" t="s">
        <v>117</v>
      </c>
      <c r="B2242" s="19" t="s">
        <v>4625</v>
      </c>
    </row>
    <row r="2243" spans="1:2" ht="15.6" x14ac:dyDescent="0.3">
      <c r="A2243" s="19" t="s">
        <v>116</v>
      </c>
      <c r="B2243" s="19" t="s">
        <v>4626</v>
      </c>
    </row>
    <row r="2244" spans="1:2" ht="15.6" x14ac:dyDescent="0.3">
      <c r="A2244" s="19" t="s">
        <v>115</v>
      </c>
      <c r="B2244" s="19" t="s">
        <v>4627</v>
      </c>
    </row>
    <row r="2245" spans="1:2" ht="15.6" x14ac:dyDescent="0.3">
      <c r="A2245" s="19" t="s">
        <v>114</v>
      </c>
      <c r="B2245" s="19" t="s">
        <v>4628</v>
      </c>
    </row>
    <row r="2246" spans="1:2" ht="15.6" x14ac:dyDescent="0.3">
      <c r="A2246" s="19" t="s">
        <v>113</v>
      </c>
      <c r="B2246" s="19" t="s">
        <v>4629</v>
      </c>
    </row>
    <row r="2247" spans="1:2" ht="15.6" x14ac:dyDescent="0.3">
      <c r="A2247" s="19" t="s">
        <v>112</v>
      </c>
      <c r="B2247" s="19" t="s">
        <v>4630</v>
      </c>
    </row>
    <row r="2248" spans="1:2" ht="15.6" x14ac:dyDescent="0.3">
      <c r="A2248" s="19" t="s">
        <v>111</v>
      </c>
      <c r="B2248" s="19" t="s">
        <v>4631</v>
      </c>
    </row>
    <row r="2249" spans="1:2" ht="15.6" x14ac:dyDescent="0.3">
      <c r="A2249" s="19" t="s">
        <v>110</v>
      </c>
      <c r="B2249" s="19" t="s">
        <v>4632</v>
      </c>
    </row>
    <row r="2250" spans="1:2" ht="15.6" x14ac:dyDescent="0.3">
      <c r="A2250" s="19" t="s">
        <v>109</v>
      </c>
      <c r="B2250" s="19" t="s">
        <v>4633</v>
      </c>
    </row>
    <row r="2251" spans="1:2" ht="15.6" x14ac:dyDescent="0.3">
      <c r="A2251" s="19" t="s">
        <v>108</v>
      </c>
      <c r="B2251" s="19" t="s">
        <v>4634</v>
      </c>
    </row>
    <row r="2252" spans="1:2" ht="15.6" x14ac:dyDescent="0.3">
      <c r="A2252" s="19" t="s">
        <v>107</v>
      </c>
      <c r="B2252" s="19" t="s">
        <v>4635</v>
      </c>
    </row>
    <row r="2253" spans="1:2" ht="15.6" x14ac:dyDescent="0.3">
      <c r="A2253" s="19" t="s">
        <v>106</v>
      </c>
      <c r="B2253" s="19" t="s">
        <v>4636</v>
      </c>
    </row>
    <row r="2254" spans="1:2" ht="15.6" x14ac:dyDescent="0.3">
      <c r="A2254" s="19" t="s">
        <v>105</v>
      </c>
      <c r="B2254" s="19" t="s">
        <v>4637</v>
      </c>
    </row>
    <row r="2255" spans="1:2" ht="15.6" x14ac:dyDescent="0.3">
      <c r="A2255" s="19" t="s">
        <v>104</v>
      </c>
      <c r="B2255" s="19" t="s">
        <v>4638</v>
      </c>
    </row>
    <row r="2256" spans="1:2" ht="15.6" x14ac:dyDescent="0.3">
      <c r="A2256" s="19" t="s">
        <v>103</v>
      </c>
      <c r="B2256" s="19" t="s">
        <v>4639</v>
      </c>
    </row>
    <row r="2257" spans="1:2" ht="15.6" x14ac:dyDescent="0.3">
      <c r="A2257" s="19" t="s">
        <v>102</v>
      </c>
      <c r="B2257" s="19" t="s">
        <v>4640</v>
      </c>
    </row>
    <row r="2258" spans="1:2" ht="15.6" x14ac:dyDescent="0.3">
      <c r="A2258" s="19" t="s">
        <v>101</v>
      </c>
      <c r="B2258" s="19" t="s">
        <v>4641</v>
      </c>
    </row>
    <row r="2259" spans="1:2" ht="15.6" x14ac:dyDescent="0.3">
      <c r="A2259" s="19" t="s">
        <v>100</v>
      </c>
      <c r="B2259" s="19" t="s">
        <v>4642</v>
      </c>
    </row>
    <row r="2260" spans="1:2" ht="15.6" x14ac:dyDescent="0.3">
      <c r="A2260" s="19" t="s">
        <v>99</v>
      </c>
      <c r="B2260" s="19" t="s">
        <v>4643</v>
      </c>
    </row>
    <row r="2261" spans="1:2" ht="15.6" x14ac:dyDescent="0.3">
      <c r="A2261" s="19" t="s">
        <v>98</v>
      </c>
      <c r="B2261" s="19" t="s">
        <v>4644</v>
      </c>
    </row>
    <row r="2262" spans="1:2" ht="15.6" x14ac:dyDescent="0.3">
      <c r="A2262" s="19" t="s">
        <v>97</v>
      </c>
      <c r="B2262" s="19" t="s">
        <v>4645</v>
      </c>
    </row>
    <row r="2263" spans="1:2" ht="15.6" x14ac:dyDescent="0.3">
      <c r="A2263" s="19" t="s">
        <v>96</v>
      </c>
      <c r="B2263" s="19" t="s">
        <v>4646</v>
      </c>
    </row>
    <row r="2264" spans="1:2" ht="15.6" x14ac:dyDescent="0.3">
      <c r="A2264" s="19" t="s">
        <v>95</v>
      </c>
      <c r="B2264" s="19" t="s">
        <v>4647</v>
      </c>
    </row>
    <row r="2265" spans="1:2" ht="15.6" x14ac:dyDescent="0.3">
      <c r="A2265" s="19" t="s">
        <v>94</v>
      </c>
      <c r="B2265" s="19" t="s">
        <v>4648</v>
      </c>
    </row>
    <row r="2266" spans="1:2" ht="15.6" x14ac:dyDescent="0.3">
      <c r="A2266" s="19" t="s">
        <v>93</v>
      </c>
      <c r="B2266" s="19" t="s">
        <v>4649</v>
      </c>
    </row>
    <row r="2267" spans="1:2" ht="15.6" x14ac:dyDescent="0.3">
      <c r="A2267" s="19" t="s">
        <v>92</v>
      </c>
      <c r="B2267" s="19" t="s">
        <v>4650</v>
      </c>
    </row>
    <row r="2268" spans="1:2" ht="15.6" x14ac:dyDescent="0.3">
      <c r="A2268" s="19" t="s">
        <v>91</v>
      </c>
      <c r="B2268" s="19" t="s">
        <v>4651</v>
      </c>
    </row>
    <row r="2269" spans="1:2" ht="15.6" x14ac:dyDescent="0.3">
      <c r="A2269" s="19" t="s">
        <v>90</v>
      </c>
      <c r="B2269" s="19" t="s">
        <v>4652</v>
      </c>
    </row>
    <row r="2270" spans="1:2" ht="15.6" x14ac:dyDescent="0.3">
      <c r="A2270" s="19" t="s">
        <v>89</v>
      </c>
      <c r="B2270" s="19" t="s">
        <v>4653</v>
      </c>
    </row>
    <row r="2271" spans="1:2" ht="15.6" x14ac:dyDescent="0.3">
      <c r="A2271" s="19" t="s">
        <v>88</v>
      </c>
      <c r="B2271" s="19" t="s">
        <v>4654</v>
      </c>
    </row>
    <row r="2272" spans="1:2" ht="15.6" x14ac:dyDescent="0.3">
      <c r="A2272" s="19" t="s">
        <v>87</v>
      </c>
      <c r="B2272" s="19" t="s">
        <v>4655</v>
      </c>
    </row>
    <row r="2273" spans="1:2" ht="15.6" x14ac:dyDescent="0.3">
      <c r="A2273" s="19" t="s">
        <v>86</v>
      </c>
      <c r="B2273" s="19" t="s">
        <v>4656</v>
      </c>
    </row>
    <row r="2274" spans="1:2" ht="15.6" x14ac:dyDescent="0.3">
      <c r="A2274" s="19" t="s">
        <v>85</v>
      </c>
      <c r="B2274" s="19" t="s">
        <v>4657</v>
      </c>
    </row>
    <row r="2275" spans="1:2" ht="15.6" x14ac:dyDescent="0.3">
      <c r="A2275" s="19" t="s">
        <v>84</v>
      </c>
      <c r="B2275" s="19" t="s">
        <v>4658</v>
      </c>
    </row>
    <row r="2276" spans="1:2" ht="15.6" x14ac:dyDescent="0.3">
      <c r="A2276" s="19" t="s">
        <v>83</v>
      </c>
      <c r="B2276" s="19" t="s">
        <v>4659</v>
      </c>
    </row>
    <row r="2277" spans="1:2" ht="15.6" x14ac:dyDescent="0.3">
      <c r="A2277" s="19" t="s">
        <v>82</v>
      </c>
      <c r="B2277" s="19" t="s">
        <v>4660</v>
      </c>
    </row>
    <row r="2278" spans="1:2" ht="15.6" x14ac:dyDescent="0.3">
      <c r="A2278" s="19" t="s">
        <v>81</v>
      </c>
      <c r="B2278" s="19" t="s">
        <v>4661</v>
      </c>
    </row>
    <row r="2279" spans="1:2" ht="15.6" x14ac:dyDescent="0.3">
      <c r="A2279" s="19" t="s">
        <v>80</v>
      </c>
      <c r="B2279" s="19" t="s">
        <v>4662</v>
      </c>
    </row>
    <row r="2280" spans="1:2" ht="15.6" x14ac:dyDescent="0.3">
      <c r="A2280" s="19" t="s">
        <v>79</v>
      </c>
      <c r="B2280" s="19" t="s">
        <v>4663</v>
      </c>
    </row>
    <row r="2281" spans="1:2" ht="15.6" x14ac:dyDescent="0.3">
      <c r="A2281" s="19" t="s">
        <v>78</v>
      </c>
      <c r="B2281" s="19" t="s">
        <v>4664</v>
      </c>
    </row>
    <row r="2282" spans="1:2" ht="15.6" x14ac:dyDescent="0.3">
      <c r="A2282" s="19" t="s">
        <v>77</v>
      </c>
      <c r="B2282" s="19" t="s">
        <v>4665</v>
      </c>
    </row>
    <row r="2283" spans="1:2" ht="15.6" x14ac:dyDescent="0.3">
      <c r="A2283" s="19" t="s">
        <v>76</v>
      </c>
      <c r="B2283" s="19" t="s">
        <v>4666</v>
      </c>
    </row>
    <row r="2284" spans="1:2" ht="15.6" x14ac:dyDescent="0.3">
      <c r="A2284" s="19" t="s">
        <v>75</v>
      </c>
      <c r="B2284" s="19" t="s">
        <v>4667</v>
      </c>
    </row>
    <row r="2285" spans="1:2" ht="15.6" x14ac:dyDescent="0.3">
      <c r="A2285" s="19" t="s">
        <v>74</v>
      </c>
      <c r="B2285" s="19" t="s">
        <v>4668</v>
      </c>
    </row>
    <row r="2286" spans="1:2" ht="15.6" x14ac:dyDescent="0.3">
      <c r="A2286" s="19" t="s">
        <v>73</v>
      </c>
      <c r="B2286" s="19" t="s">
        <v>4669</v>
      </c>
    </row>
    <row r="2287" spans="1:2" ht="15.6" x14ac:dyDescent="0.3">
      <c r="A2287" s="19" t="s">
        <v>72</v>
      </c>
      <c r="B2287" s="19" t="s">
        <v>4670</v>
      </c>
    </row>
    <row r="2288" spans="1:2" ht="15.6" x14ac:dyDescent="0.3">
      <c r="A2288" s="19" t="s">
        <v>71</v>
      </c>
      <c r="B2288" s="19" t="s">
        <v>4671</v>
      </c>
    </row>
    <row r="2289" spans="1:2" ht="15.6" x14ac:dyDescent="0.3">
      <c r="A2289" s="19" t="s">
        <v>70</v>
      </c>
      <c r="B2289" s="19" t="s">
        <v>4672</v>
      </c>
    </row>
    <row r="2290" spans="1:2" ht="15.6" x14ac:dyDescent="0.3">
      <c r="A2290" s="19" t="s">
        <v>69</v>
      </c>
      <c r="B2290" s="19" t="s">
        <v>4673</v>
      </c>
    </row>
    <row r="2291" spans="1:2" ht="15.6" x14ac:dyDescent="0.3">
      <c r="A2291" s="19" t="s">
        <v>68</v>
      </c>
      <c r="B2291" s="19" t="s">
        <v>4674</v>
      </c>
    </row>
    <row r="2292" spans="1:2" ht="15.6" x14ac:dyDescent="0.3">
      <c r="A2292" s="19" t="s">
        <v>67</v>
      </c>
      <c r="B2292" s="19" t="s">
        <v>4675</v>
      </c>
    </row>
    <row r="2293" spans="1:2" ht="15.6" x14ac:dyDescent="0.3">
      <c r="A2293" s="19" t="s">
        <v>66</v>
      </c>
      <c r="B2293" s="19" t="s">
        <v>4676</v>
      </c>
    </row>
    <row r="2294" spans="1:2" ht="15.6" x14ac:dyDescent="0.3">
      <c r="A2294" s="19" t="s">
        <v>65</v>
      </c>
      <c r="B2294" s="19" t="s">
        <v>4677</v>
      </c>
    </row>
    <row r="2295" spans="1:2" ht="15.6" x14ac:dyDescent="0.3">
      <c r="A2295" s="19" t="s">
        <v>64</v>
      </c>
      <c r="B2295" s="19" t="s">
        <v>4678</v>
      </c>
    </row>
    <row r="2296" spans="1:2" ht="15.6" x14ac:dyDescent="0.3">
      <c r="A2296" s="19" t="s">
        <v>63</v>
      </c>
      <c r="B2296" s="19" t="s">
        <v>4679</v>
      </c>
    </row>
    <row r="2297" spans="1:2" ht="15.6" x14ac:dyDescent="0.3">
      <c r="A2297" s="19" t="s">
        <v>62</v>
      </c>
      <c r="B2297" s="19" t="s">
        <v>4680</v>
      </c>
    </row>
    <row r="2298" spans="1:2" ht="15.6" x14ac:dyDescent="0.3">
      <c r="A2298" s="19" t="s">
        <v>61</v>
      </c>
      <c r="B2298" s="19" t="s">
        <v>4681</v>
      </c>
    </row>
    <row r="2299" spans="1:2" ht="15.6" x14ac:dyDescent="0.3">
      <c r="A2299" s="19" t="s">
        <v>60</v>
      </c>
      <c r="B2299" s="19" t="s">
        <v>4682</v>
      </c>
    </row>
    <row r="2300" spans="1:2" ht="15.6" x14ac:dyDescent="0.3">
      <c r="A2300" s="19" t="s">
        <v>59</v>
      </c>
      <c r="B2300" s="19" t="s">
        <v>4683</v>
      </c>
    </row>
    <row r="2301" spans="1:2" ht="15.6" x14ac:dyDescent="0.3">
      <c r="A2301" s="19" t="s">
        <v>58</v>
      </c>
      <c r="B2301" s="19" t="s">
        <v>4684</v>
      </c>
    </row>
    <row r="2302" spans="1:2" ht="15.6" x14ac:dyDescent="0.3">
      <c r="A2302" s="19" t="s">
        <v>57</v>
      </c>
      <c r="B2302" s="19" t="s">
        <v>4685</v>
      </c>
    </row>
    <row r="2303" spans="1:2" ht="15.6" x14ac:dyDescent="0.3">
      <c r="A2303" s="19" t="s">
        <v>56</v>
      </c>
      <c r="B2303" s="19" t="s">
        <v>4686</v>
      </c>
    </row>
    <row r="2304" spans="1:2" ht="15.6" x14ac:dyDescent="0.3">
      <c r="A2304" s="19" t="s">
        <v>55</v>
      </c>
      <c r="B2304" s="19" t="s">
        <v>4687</v>
      </c>
    </row>
    <row r="2305" spans="1:2" ht="15.6" x14ac:dyDescent="0.3">
      <c r="A2305" s="19" t="s">
        <v>54</v>
      </c>
      <c r="B2305" s="19" t="s">
        <v>4688</v>
      </c>
    </row>
    <row r="2306" spans="1:2" ht="15.6" x14ac:dyDescent="0.3">
      <c r="A2306" s="19" t="s">
        <v>53</v>
      </c>
      <c r="B2306" s="19" t="s">
        <v>4689</v>
      </c>
    </row>
    <row r="2307" spans="1:2" ht="15.6" x14ac:dyDescent="0.3">
      <c r="A2307" s="19" t="s">
        <v>52</v>
      </c>
      <c r="B2307" s="19" t="s">
        <v>4690</v>
      </c>
    </row>
    <row r="2308" spans="1:2" ht="15.6" x14ac:dyDescent="0.3">
      <c r="A2308" s="19" t="s">
        <v>51</v>
      </c>
      <c r="B2308" s="19" t="s">
        <v>4691</v>
      </c>
    </row>
    <row r="2309" spans="1:2" ht="15.6" x14ac:dyDescent="0.3">
      <c r="A2309" s="19" t="s">
        <v>50</v>
      </c>
      <c r="B2309" s="19" t="s">
        <v>4692</v>
      </c>
    </row>
    <row r="2310" spans="1:2" ht="15.6" x14ac:dyDescent="0.3">
      <c r="A2310" s="19" t="s">
        <v>49</v>
      </c>
      <c r="B2310" s="19" t="s">
        <v>4693</v>
      </c>
    </row>
    <row r="2311" spans="1:2" ht="15.6" x14ac:dyDescent="0.3">
      <c r="A2311" s="19" t="s">
        <v>48</v>
      </c>
      <c r="B2311" s="19" t="s">
        <v>4694</v>
      </c>
    </row>
    <row r="2312" spans="1:2" ht="15.6" x14ac:dyDescent="0.3">
      <c r="A2312" s="19" t="s">
        <v>47</v>
      </c>
      <c r="B2312" s="19" t="s">
        <v>4695</v>
      </c>
    </row>
    <row r="2313" spans="1:2" ht="15.6" x14ac:dyDescent="0.3">
      <c r="A2313" s="19" t="s">
        <v>46</v>
      </c>
      <c r="B2313" s="19" t="s">
        <v>4696</v>
      </c>
    </row>
    <row r="2314" spans="1:2" ht="15.6" x14ac:dyDescent="0.3">
      <c r="A2314" s="19" t="s">
        <v>45</v>
      </c>
      <c r="B2314" s="19" t="s">
        <v>4697</v>
      </c>
    </row>
    <row r="2315" spans="1:2" ht="15.6" x14ac:dyDescent="0.3">
      <c r="A2315" s="19" t="s">
        <v>44</v>
      </c>
      <c r="B2315" s="19" t="s">
        <v>4698</v>
      </c>
    </row>
    <row r="2316" spans="1:2" ht="15.6" x14ac:dyDescent="0.3">
      <c r="A2316" s="19" t="s">
        <v>43</v>
      </c>
      <c r="B2316" s="19" t="s">
        <v>4699</v>
      </c>
    </row>
    <row r="2317" spans="1:2" ht="15.6" x14ac:dyDescent="0.3">
      <c r="A2317" s="19" t="s">
        <v>41</v>
      </c>
      <c r="B2317" s="19" t="s">
        <v>4700</v>
      </c>
    </row>
    <row r="2318" spans="1:2" ht="15.6" x14ac:dyDescent="0.3">
      <c r="A2318" s="19" t="s">
        <v>40</v>
      </c>
      <c r="B2318" s="19" t="s">
        <v>4701</v>
      </c>
    </row>
    <row r="2319" spans="1:2" ht="15.6" x14ac:dyDescent="0.3">
      <c r="A2319" s="19" t="s">
        <v>39</v>
      </c>
      <c r="B2319" s="19" t="s">
        <v>4702</v>
      </c>
    </row>
    <row r="2320" spans="1:2" ht="15.6" x14ac:dyDescent="0.3">
      <c r="A2320" s="19" t="s">
        <v>38</v>
      </c>
      <c r="B2320" s="19" t="s">
        <v>4703</v>
      </c>
    </row>
    <row r="2321" spans="1:2" ht="15.6" x14ac:dyDescent="0.3">
      <c r="A2321" s="19" t="s">
        <v>36</v>
      </c>
      <c r="B2321" s="19" t="s">
        <v>4704</v>
      </c>
    </row>
    <row r="2322" spans="1:2" ht="15.6" x14ac:dyDescent="0.3">
      <c r="A2322" s="19" t="s">
        <v>34</v>
      </c>
      <c r="B2322" s="19" t="s">
        <v>4705</v>
      </c>
    </row>
    <row r="2323" spans="1:2" ht="15.6" x14ac:dyDescent="0.3">
      <c r="A2323" s="19" t="s">
        <v>33</v>
      </c>
      <c r="B2323" s="19" t="s">
        <v>4706</v>
      </c>
    </row>
    <row r="2324" spans="1:2" ht="15.6" x14ac:dyDescent="0.3">
      <c r="A2324" s="19" t="s">
        <v>32</v>
      </c>
      <c r="B2324" s="19" t="s">
        <v>4707</v>
      </c>
    </row>
    <row r="2325" spans="1:2" ht="15.6" x14ac:dyDescent="0.3">
      <c r="A2325" s="19" t="s">
        <v>29</v>
      </c>
      <c r="B2325" s="19" t="s">
        <v>4708</v>
      </c>
    </row>
    <row r="2326" spans="1:2" ht="15.6" x14ac:dyDescent="0.3">
      <c r="A2326" s="19" t="s">
        <v>28</v>
      </c>
      <c r="B2326" s="19" t="s">
        <v>4709</v>
      </c>
    </row>
    <row r="2327" spans="1:2" ht="15.6" x14ac:dyDescent="0.3">
      <c r="A2327" s="19" t="s">
        <v>27</v>
      </c>
      <c r="B2327" s="19" t="s">
        <v>4710</v>
      </c>
    </row>
    <row r="2328" spans="1:2" ht="15.6" x14ac:dyDescent="0.3">
      <c r="A2328" s="19" t="s">
        <v>26</v>
      </c>
      <c r="B2328" s="19" t="s">
        <v>4711</v>
      </c>
    </row>
    <row r="2329" spans="1:2" ht="15.6" x14ac:dyDescent="0.3">
      <c r="A2329" s="19" t="s">
        <v>25</v>
      </c>
      <c r="B2329" s="19" t="s">
        <v>4712</v>
      </c>
    </row>
    <row r="2330" spans="1:2" ht="15.6" x14ac:dyDescent="0.3">
      <c r="A2330" s="19" t="s">
        <v>24</v>
      </c>
      <c r="B2330" s="19" t="s">
        <v>4713</v>
      </c>
    </row>
    <row r="2331" spans="1:2" ht="15.6" x14ac:dyDescent="0.3">
      <c r="A2331" s="19" t="s">
        <v>22</v>
      </c>
      <c r="B2331" s="19" t="s">
        <v>4714</v>
      </c>
    </row>
    <row r="2332" spans="1:2" ht="15.6" x14ac:dyDescent="0.3">
      <c r="A2332" s="19" t="s">
        <v>21</v>
      </c>
      <c r="B2332" s="19" t="s">
        <v>4715</v>
      </c>
    </row>
    <row r="2333" spans="1:2" ht="15.6" x14ac:dyDescent="0.3">
      <c r="A2333" s="19" t="s">
        <v>19</v>
      </c>
      <c r="B2333" s="19" t="s">
        <v>4716</v>
      </c>
    </row>
    <row r="2334" spans="1:2" ht="15.6" x14ac:dyDescent="0.3">
      <c r="A2334" s="19" t="s">
        <v>17</v>
      </c>
      <c r="B2334" s="19" t="s">
        <v>4717</v>
      </c>
    </row>
    <row r="2335" spans="1:2" ht="15.6" x14ac:dyDescent="0.3">
      <c r="A2335" s="19" t="s">
        <v>14</v>
      </c>
      <c r="B2335" s="19" t="s">
        <v>4718</v>
      </c>
    </row>
    <row r="2336" spans="1:2" ht="15.6" x14ac:dyDescent="0.3">
      <c r="A2336" s="19" t="s">
        <v>9</v>
      </c>
      <c r="B2336" s="19"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topLeftCell="A244" workbookViewId="0">
      <selection activeCell="H263" sqref="H263"/>
    </sheetView>
  </sheetViews>
  <sheetFormatPr defaultRowHeight="14.4" x14ac:dyDescent="0.3"/>
  <cols>
    <col min="1" max="1" width="15.77734375" bestFit="1" customWidth="1"/>
    <col min="3" max="3" width="11.109375" bestFit="1" customWidth="1"/>
    <col min="4" max="4" width="15.44140625" bestFit="1" customWidth="1"/>
    <col min="5" max="5" width="19" bestFit="1" customWidth="1"/>
    <col min="6" max="6" width="17.5546875" bestFit="1" customWidth="1"/>
    <col min="7" max="7" width="27.44140625" bestFit="1" customWidth="1"/>
    <col min="8" max="8" width="11.6640625" bestFit="1" customWidth="1"/>
  </cols>
  <sheetData>
    <row r="1" spans="1:8" ht="18.899999999999999" customHeight="1" x14ac:dyDescent="0.3">
      <c r="A1" s="23" t="s">
        <v>0</v>
      </c>
      <c r="B1" s="23" t="s">
        <v>2373</v>
      </c>
      <c r="C1" s="23" t="s">
        <v>2374</v>
      </c>
      <c r="D1" s="23" t="s">
        <v>2375</v>
      </c>
      <c r="E1" s="23" t="s">
        <v>2376</v>
      </c>
      <c r="F1" s="23" t="s">
        <v>2377</v>
      </c>
      <c r="G1" s="23" t="s">
        <v>2378</v>
      </c>
      <c r="H1" s="23" t="s">
        <v>2379</v>
      </c>
    </row>
    <row r="2" spans="1:8" x14ac:dyDescent="0.3">
      <c r="A2" s="22" t="s">
        <v>2372</v>
      </c>
      <c r="B2" s="22">
        <v>47.41</v>
      </c>
      <c r="C2" s="22">
        <v>7.47</v>
      </c>
      <c r="D2" s="22" t="s">
        <v>2380</v>
      </c>
      <c r="E2" s="22" t="s">
        <v>2380</v>
      </c>
      <c r="F2" s="22" t="s">
        <v>2380</v>
      </c>
      <c r="G2" s="22" t="s">
        <v>2381</v>
      </c>
      <c r="H2" s="22" t="s">
        <v>2382</v>
      </c>
    </row>
    <row r="3" spans="1:8" x14ac:dyDescent="0.3">
      <c r="A3" s="22" t="s">
        <v>2371</v>
      </c>
      <c r="B3" s="22">
        <v>30.36</v>
      </c>
      <c r="C3" s="22">
        <v>5.77</v>
      </c>
      <c r="D3" s="22" t="s">
        <v>2380</v>
      </c>
      <c r="E3" s="22" t="s">
        <v>2380</v>
      </c>
      <c r="F3" s="22" t="s">
        <v>2380</v>
      </c>
      <c r="G3" s="22" t="s">
        <v>2381</v>
      </c>
      <c r="H3" s="22" t="s">
        <v>2382</v>
      </c>
    </row>
    <row r="4" spans="1:8" x14ac:dyDescent="0.3">
      <c r="A4" s="22" t="s">
        <v>2370</v>
      </c>
      <c r="B4" s="22">
        <v>34.484999999999999</v>
      </c>
      <c r="C4" s="22">
        <v>11.87</v>
      </c>
      <c r="D4" s="22" t="s">
        <v>2382</v>
      </c>
      <c r="E4" s="22" t="s">
        <v>2380</v>
      </c>
      <c r="F4" s="22" t="s">
        <v>2380</v>
      </c>
      <c r="G4" s="22">
        <v>2</v>
      </c>
      <c r="H4" s="22" t="s">
        <v>2382</v>
      </c>
    </row>
    <row r="5" spans="1:8" x14ac:dyDescent="0.3">
      <c r="A5" s="22" t="s">
        <v>2369</v>
      </c>
      <c r="B5" s="22">
        <v>38.094999999999999</v>
      </c>
      <c r="C5" s="22">
        <v>6.05</v>
      </c>
      <c r="D5" s="22" t="s">
        <v>2380</v>
      </c>
      <c r="E5" s="22" t="s">
        <v>2380</v>
      </c>
      <c r="F5" s="22" t="s">
        <v>2380</v>
      </c>
      <c r="G5" s="22" t="s">
        <v>2381</v>
      </c>
      <c r="H5" s="22" t="s">
        <v>2382</v>
      </c>
    </row>
    <row r="6" spans="1:8" x14ac:dyDescent="0.3">
      <c r="A6" s="22" t="s">
        <v>2368</v>
      </c>
      <c r="B6" s="22">
        <v>35.53</v>
      </c>
      <c r="C6" s="22">
        <v>5.45</v>
      </c>
      <c r="D6" s="22" t="s">
        <v>2380</v>
      </c>
      <c r="E6" s="22" t="s">
        <v>2380</v>
      </c>
      <c r="F6" s="22" t="s">
        <v>2380</v>
      </c>
      <c r="G6" s="22" t="s">
        <v>2381</v>
      </c>
      <c r="H6" s="22" t="s">
        <v>2382</v>
      </c>
    </row>
    <row r="7" spans="1:8" x14ac:dyDescent="0.3">
      <c r="A7" s="22" t="s">
        <v>2367</v>
      </c>
      <c r="B7" s="22">
        <v>32.799999999999997</v>
      </c>
      <c r="C7" s="22">
        <v>6.59</v>
      </c>
      <c r="D7" s="22" t="s">
        <v>2380</v>
      </c>
      <c r="E7" s="22" t="s">
        <v>2380</v>
      </c>
      <c r="F7" s="22" t="s">
        <v>2380</v>
      </c>
      <c r="G7" s="22" t="s">
        <v>2381</v>
      </c>
      <c r="H7" s="22" t="s">
        <v>2382</v>
      </c>
    </row>
    <row r="8" spans="1:8" x14ac:dyDescent="0.3">
      <c r="A8" s="22" t="s">
        <v>2366</v>
      </c>
      <c r="B8" s="22">
        <v>36.4</v>
      </c>
      <c r="C8" s="22">
        <v>6.07</v>
      </c>
      <c r="D8" s="22" t="s">
        <v>2380</v>
      </c>
      <c r="E8" s="22" t="s">
        <v>2380</v>
      </c>
      <c r="F8" s="22" t="s">
        <v>2380</v>
      </c>
      <c r="G8" s="22" t="s">
        <v>2381</v>
      </c>
      <c r="H8" s="22" t="s">
        <v>2382</v>
      </c>
    </row>
    <row r="9" spans="1:8" x14ac:dyDescent="0.3">
      <c r="A9" s="22" t="s">
        <v>2365</v>
      </c>
      <c r="B9" s="22">
        <v>36.96</v>
      </c>
      <c r="C9" s="22">
        <v>7.93</v>
      </c>
      <c r="D9" s="22" t="s">
        <v>2380</v>
      </c>
      <c r="E9" s="22" t="s">
        <v>2380</v>
      </c>
      <c r="F9" s="22" t="s">
        <v>2380</v>
      </c>
      <c r="G9" s="22">
        <v>3</v>
      </c>
      <c r="H9" s="22" t="s">
        <v>2382</v>
      </c>
    </row>
    <row r="10" spans="1:8" x14ac:dyDescent="0.3">
      <c r="A10" s="22" t="s">
        <v>2364</v>
      </c>
      <c r="B10" s="22">
        <v>41.14</v>
      </c>
      <c r="C10" s="22">
        <v>9.58</v>
      </c>
      <c r="D10" s="22" t="s">
        <v>2382</v>
      </c>
      <c r="E10" s="22" t="s">
        <v>2380</v>
      </c>
      <c r="F10" s="22" t="s">
        <v>2383</v>
      </c>
      <c r="G10" s="22">
        <v>1</v>
      </c>
      <c r="H10" s="22" t="s">
        <v>2382</v>
      </c>
    </row>
    <row r="11" spans="1:8" x14ac:dyDescent="0.3">
      <c r="A11" s="22" t="s">
        <v>2363</v>
      </c>
      <c r="B11" s="22">
        <v>38.06</v>
      </c>
      <c r="C11" s="22">
        <v>10.79</v>
      </c>
      <c r="D11" s="22" t="s">
        <v>2380</v>
      </c>
      <c r="E11" s="22" t="s">
        <v>2380</v>
      </c>
      <c r="F11" s="22" t="s">
        <v>2380</v>
      </c>
      <c r="G11" s="22" t="s">
        <v>2381</v>
      </c>
      <c r="H11" s="22" t="s">
        <v>2382</v>
      </c>
    </row>
    <row r="12" spans="1:8" x14ac:dyDescent="0.3">
      <c r="A12" s="22" t="s">
        <v>2362</v>
      </c>
      <c r="B12" s="22">
        <v>37.700000000000003</v>
      </c>
      <c r="C12" s="22">
        <v>5.96</v>
      </c>
      <c r="D12" s="22" t="s">
        <v>2382</v>
      </c>
      <c r="E12" s="22" t="s">
        <v>2380</v>
      </c>
      <c r="F12" s="22" t="s">
        <v>2380</v>
      </c>
      <c r="G12" s="22">
        <v>2</v>
      </c>
      <c r="H12" s="22" t="s">
        <v>2382</v>
      </c>
    </row>
    <row r="13" spans="1:8" x14ac:dyDescent="0.3">
      <c r="A13" s="22" t="s">
        <v>2361</v>
      </c>
      <c r="B13" s="22">
        <v>42.13</v>
      </c>
      <c r="C13" s="22">
        <v>11.9</v>
      </c>
      <c r="D13" s="22" t="s">
        <v>2380</v>
      </c>
      <c r="E13" s="22" t="s">
        <v>2380</v>
      </c>
      <c r="F13" s="22" t="s">
        <v>2380</v>
      </c>
      <c r="G13" s="22" t="s">
        <v>2381</v>
      </c>
      <c r="H13" s="22" t="s">
        <v>2382</v>
      </c>
    </row>
    <row r="14" spans="1:8" x14ac:dyDescent="0.3">
      <c r="A14" s="22" t="s">
        <v>2360</v>
      </c>
      <c r="B14" s="22">
        <v>40.92</v>
      </c>
      <c r="C14" s="22">
        <v>8.41</v>
      </c>
      <c r="D14" s="22" t="s">
        <v>2380</v>
      </c>
      <c r="E14" s="22" t="s">
        <v>2380</v>
      </c>
      <c r="F14" s="22" t="s">
        <v>2380</v>
      </c>
      <c r="G14" s="22" t="s">
        <v>2381</v>
      </c>
      <c r="H14" s="22" t="s">
        <v>2382</v>
      </c>
    </row>
    <row r="15" spans="1:8" x14ac:dyDescent="0.3">
      <c r="A15" s="22" t="s">
        <v>2359</v>
      </c>
      <c r="B15" s="22">
        <v>40.564999999999998</v>
      </c>
      <c r="C15" s="22">
        <v>7.02</v>
      </c>
      <c r="D15" s="22" t="s">
        <v>2380</v>
      </c>
      <c r="E15" s="22" t="s">
        <v>2380</v>
      </c>
      <c r="F15" s="22" t="s">
        <v>2380</v>
      </c>
      <c r="G15" s="22" t="s">
        <v>2381</v>
      </c>
      <c r="H15" s="22" t="s">
        <v>2382</v>
      </c>
    </row>
    <row r="16" spans="1:8" x14ac:dyDescent="0.3">
      <c r="A16" s="22" t="s">
        <v>2358</v>
      </c>
      <c r="B16" s="22">
        <v>36.384999999999998</v>
      </c>
      <c r="C16" s="22">
        <v>7.59</v>
      </c>
      <c r="D16" s="22" t="s">
        <v>2382</v>
      </c>
      <c r="E16" s="22" t="s">
        <v>2380</v>
      </c>
      <c r="F16" s="22" t="s">
        <v>2380</v>
      </c>
      <c r="G16" s="22">
        <v>2</v>
      </c>
      <c r="H16" s="22" t="s">
        <v>2382</v>
      </c>
    </row>
    <row r="17" spans="1:8" x14ac:dyDescent="0.3">
      <c r="A17" s="22" t="s">
        <v>2357</v>
      </c>
      <c r="B17" s="22">
        <v>39.9</v>
      </c>
      <c r="C17" s="22">
        <v>11.32</v>
      </c>
      <c r="D17" s="22" t="s">
        <v>2380</v>
      </c>
      <c r="E17" s="22" t="s">
        <v>2380</v>
      </c>
      <c r="F17" s="22" t="s">
        <v>2380</v>
      </c>
      <c r="G17" s="22" t="s">
        <v>2381</v>
      </c>
      <c r="H17" s="22" t="s">
        <v>2382</v>
      </c>
    </row>
    <row r="18" spans="1:8" x14ac:dyDescent="0.3">
      <c r="A18" s="22" t="s">
        <v>2356</v>
      </c>
      <c r="B18" s="22">
        <v>33.799999999999997</v>
      </c>
      <c r="C18" s="22">
        <v>7.67</v>
      </c>
      <c r="D18" s="22" t="s">
        <v>2380</v>
      </c>
      <c r="E18" s="22" t="s">
        <v>2380</v>
      </c>
      <c r="F18" s="22" t="s">
        <v>2380</v>
      </c>
      <c r="G18" s="22">
        <v>3</v>
      </c>
      <c r="H18" s="22" t="s">
        <v>2382</v>
      </c>
    </row>
    <row r="19" spans="1:8" x14ac:dyDescent="0.3">
      <c r="A19" s="22" t="s">
        <v>2355</v>
      </c>
      <c r="B19" s="22">
        <v>36.765000000000001</v>
      </c>
      <c r="C19" s="22">
        <v>7.29</v>
      </c>
      <c r="D19" s="22" t="s">
        <v>2382</v>
      </c>
      <c r="E19" s="22" t="s">
        <v>2380</v>
      </c>
      <c r="F19" s="22" t="s">
        <v>2383</v>
      </c>
      <c r="G19" s="22">
        <v>1</v>
      </c>
      <c r="H19" s="22" t="s">
        <v>2382</v>
      </c>
    </row>
    <row r="20" spans="1:8" x14ac:dyDescent="0.3">
      <c r="A20" s="22" t="s">
        <v>2354</v>
      </c>
      <c r="B20" s="22">
        <v>36.954999999999998</v>
      </c>
      <c r="C20" s="22">
        <v>4.72</v>
      </c>
      <c r="D20" s="22" t="s">
        <v>2382</v>
      </c>
      <c r="E20" s="22" t="s">
        <v>2380</v>
      </c>
      <c r="F20" s="22" t="s">
        <v>2380</v>
      </c>
      <c r="G20" s="22">
        <v>1</v>
      </c>
      <c r="H20" s="22" t="s">
        <v>2382</v>
      </c>
    </row>
    <row r="21" spans="1:8" x14ac:dyDescent="0.3">
      <c r="A21" s="22" t="s">
        <v>2353</v>
      </c>
      <c r="B21" s="22">
        <v>42.9</v>
      </c>
      <c r="C21" s="22">
        <v>11.41</v>
      </c>
      <c r="D21" s="22" t="s">
        <v>2380</v>
      </c>
      <c r="E21" s="22" t="s">
        <v>2380</v>
      </c>
      <c r="F21" s="22" t="s">
        <v>2380</v>
      </c>
      <c r="G21" s="22" t="s">
        <v>2381</v>
      </c>
      <c r="H21" s="22" t="s">
        <v>2382</v>
      </c>
    </row>
    <row r="22" spans="1:8" x14ac:dyDescent="0.3">
      <c r="A22" s="22" t="s">
        <v>2352</v>
      </c>
      <c r="B22" s="22">
        <v>36.299999999999997</v>
      </c>
      <c r="C22" s="22">
        <v>11.5</v>
      </c>
      <c r="D22" s="22" t="s">
        <v>2382</v>
      </c>
      <c r="E22" s="22" t="s">
        <v>2380</v>
      </c>
      <c r="F22" s="22" t="s">
        <v>2380</v>
      </c>
      <c r="G22" s="22">
        <v>2</v>
      </c>
      <c r="H22" s="22" t="s">
        <v>2382</v>
      </c>
    </row>
    <row r="23" spans="1:8" x14ac:dyDescent="0.3">
      <c r="A23" s="22" t="s">
        <v>2351</v>
      </c>
      <c r="B23" s="22">
        <v>32.200000000000003</v>
      </c>
      <c r="C23" s="22">
        <v>6.22</v>
      </c>
      <c r="D23" s="22" t="s">
        <v>2382</v>
      </c>
      <c r="E23" s="22" t="s">
        <v>2380</v>
      </c>
      <c r="F23" s="22" t="s">
        <v>2380</v>
      </c>
      <c r="G23" s="22">
        <v>2</v>
      </c>
      <c r="H23" s="22" t="s">
        <v>2382</v>
      </c>
    </row>
    <row r="24" spans="1:8" x14ac:dyDescent="0.3">
      <c r="A24" s="22" t="s">
        <v>2350</v>
      </c>
      <c r="B24" s="22">
        <v>31.3</v>
      </c>
      <c r="C24" s="22">
        <v>11.38</v>
      </c>
      <c r="D24" s="22" t="s">
        <v>2380</v>
      </c>
      <c r="E24" s="22" t="s">
        <v>2380</v>
      </c>
      <c r="F24" s="22" t="s">
        <v>2380</v>
      </c>
      <c r="G24" s="22">
        <v>3</v>
      </c>
      <c r="H24" s="22" t="s">
        <v>2382</v>
      </c>
    </row>
    <row r="25" spans="1:8" x14ac:dyDescent="0.3">
      <c r="A25" s="22" t="s">
        <v>2349</v>
      </c>
      <c r="B25" s="22">
        <v>41.8</v>
      </c>
      <c r="C25" s="22">
        <v>7.89</v>
      </c>
      <c r="D25" s="22" t="s">
        <v>2382</v>
      </c>
      <c r="E25" s="22" t="s">
        <v>2380</v>
      </c>
      <c r="F25" s="22" t="s">
        <v>2380</v>
      </c>
      <c r="G25" s="22">
        <v>2</v>
      </c>
      <c r="H25" s="22" t="s">
        <v>2382</v>
      </c>
    </row>
    <row r="26" spans="1:8" x14ac:dyDescent="0.3">
      <c r="A26" s="22" t="s">
        <v>2348</v>
      </c>
      <c r="B26" s="22">
        <v>35.090000000000003</v>
      </c>
      <c r="C26" s="22">
        <v>4.38</v>
      </c>
      <c r="D26" s="22" t="s">
        <v>2382</v>
      </c>
      <c r="E26" s="22" t="s">
        <v>2380</v>
      </c>
      <c r="F26" s="22" t="s">
        <v>2380</v>
      </c>
      <c r="G26" s="22">
        <v>2</v>
      </c>
      <c r="H26" s="22" t="s">
        <v>2382</v>
      </c>
    </row>
    <row r="27" spans="1:8" x14ac:dyDescent="0.3">
      <c r="A27" s="22" t="s">
        <v>2347</v>
      </c>
      <c r="B27" s="22">
        <v>33.880000000000003</v>
      </c>
      <c r="C27" s="22">
        <v>7.01</v>
      </c>
      <c r="D27" s="22" t="s">
        <v>2380</v>
      </c>
      <c r="E27" s="22" t="s">
        <v>2380</v>
      </c>
      <c r="F27" s="22" t="s">
        <v>2380</v>
      </c>
      <c r="G27" s="22">
        <v>3</v>
      </c>
      <c r="H27" s="22" t="s">
        <v>2382</v>
      </c>
    </row>
    <row r="28" spans="1:8" x14ac:dyDescent="0.3">
      <c r="A28" s="22" t="s">
        <v>2346</v>
      </c>
      <c r="B28" s="22">
        <v>30.875</v>
      </c>
      <c r="C28" s="22">
        <v>11.88</v>
      </c>
      <c r="D28" s="22" t="s">
        <v>2380</v>
      </c>
      <c r="E28" s="22" t="s">
        <v>2380</v>
      </c>
      <c r="F28" s="22" t="s">
        <v>2380</v>
      </c>
      <c r="G28" s="22" t="s">
        <v>2381</v>
      </c>
      <c r="H28" s="22" t="s">
        <v>2382</v>
      </c>
    </row>
    <row r="29" spans="1:8" x14ac:dyDescent="0.3">
      <c r="A29" s="22" t="s">
        <v>2345</v>
      </c>
      <c r="B29" s="22">
        <v>36.86</v>
      </c>
      <c r="C29" s="22">
        <v>5.19</v>
      </c>
      <c r="D29" s="22" t="s">
        <v>2382</v>
      </c>
      <c r="E29" s="22" t="s">
        <v>2380</v>
      </c>
      <c r="F29" s="22" t="s">
        <v>2383</v>
      </c>
      <c r="G29" s="22">
        <v>1</v>
      </c>
      <c r="H29" s="22" t="s">
        <v>2382</v>
      </c>
    </row>
    <row r="30" spans="1:8" x14ac:dyDescent="0.3">
      <c r="A30" s="22" t="s">
        <v>2344</v>
      </c>
      <c r="B30" s="22">
        <v>35.86</v>
      </c>
      <c r="C30" s="22">
        <v>6.74</v>
      </c>
      <c r="D30" s="22" t="s">
        <v>2382</v>
      </c>
      <c r="E30" s="22" t="s">
        <v>2380</v>
      </c>
      <c r="F30" s="22" t="s">
        <v>2380</v>
      </c>
      <c r="G30" s="22">
        <v>2</v>
      </c>
      <c r="H30" s="22" t="s">
        <v>2382</v>
      </c>
    </row>
    <row r="31" spans="1:8" x14ac:dyDescent="0.3">
      <c r="A31" s="22" t="s">
        <v>2343</v>
      </c>
      <c r="B31" s="22">
        <v>37.049999999999997</v>
      </c>
      <c r="C31" s="22">
        <v>8.44</v>
      </c>
      <c r="D31" s="22" t="s">
        <v>2380</v>
      </c>
      <c r="E31" s="22" t="s">
        <v>2380</v>
      </c>
      <c r="F31" s="22" t="s">
        <v>2380</v>
      </c>
      <c r="G31" s="22" t="s">
        <v>2381</v>
      </c>
      <c r="H31" s="22" t="s">
        <v>2382</v>
      </c>
    </row>
    <row r="32" spans="1:8" x14ac:dyDescent="0.3">
      <c r="A32" s="22" t="s">
        <v>2342</v>
      </c>
      <c r="B32" s="22">
        <v>43.89</v>
      </c>
      <c r="C32" s="22">
        <v>8.7100000000000009</v>
      </c>
      <c r="D32" s="22" t="s">
        <v>2380</v>
      </c>
      <c r="E32" s="22" t="s">
        <v>2380</v>
      </c>
      <c r="F32" s="22" t="s">
        <v>2380</v>
      </c>
      <c r="G32" s="22" t="s">
        <v>2381</v>
      </c>
      <c r="H32" s="22" t="s">
        <v>2382</v>
      </c>
    </row>
    <row r="33" spans="1:8" x14ac:dyDescent="0.3">
      <c r="A33" s="22" t="s">
        <v>2341</v>
      </c>
      <c r="B33" s="22">
        <v>42.35</v>
      </c>
      <c r="C33" s="22">
        <v>5.08</v>
      </c>
      <c r="D33" s="22" t="s">
        <v>2382</v>
      </c>
      <c r="E33" s="22" t="s">
        <v>2380</v>
      </c>
      <c r="F33" s="22" t="s">
        <v>2380</v>
      </c>
      <c r="G33" s="22" t="s">
        <v>2381</v>
      </c>
      <c r="H33" s="22" t="s">
        <v>2382</v>
      </c>
    </row>
    <row r="34" spans="1:8" x14ac:dyDescent="0.3">
      <c r="A34" s="22" t="s">
        <v>2340</v>
      </c>
      <c r="B34" s="22">
        <v>31.35</v>
      </c>
      <c r="C34" s="22">
        <v>6.86</v>
      </c>
      <c r="D34" s="22" t="s">
        <v>2380</v>
      </c>
      <c r="E34" s="22" t="s">
        <v>2380</v>
      </c>
      <c r="F34" s="22" t="s">
        <v>2380</v>
      </c>
      <c r="G34" s="22" t="s">
        <v>2381</v>
      </c>
      <c r="H34" s="22" t="s">
        <v>2382</v>
      </c>
    </row>
    <row r="35" spans="1:8" x14ac:dyDescent="0.3">
      <c r="A35" s="22" t="s">
        <v>2339</v>
      </c>
      <c r="B35" s="22">
        <v>47.6</v>
      </c>
      <c r="C35" s="22">
        <v>5.95</v>
      </c>
      <c r="D35" s="22" t="s">
        <v>2382</v>
      </c>
      <c r="E35" s="22" t="s">
        <v>2380</v>
      </c>
      <c r="F35" s="22" t="s">
        <v>2380</v>
      </c>
      <c r="G35" s="22" t="s">
        <v>2381</v>
      </c>
      <c r="H35" s="22" t="s">
        <v>2382</v>
      </c>
    </row>
    <row r="36" spans="1:8" x14ac:dyDescent="0.3">
      <c r="A36" s="22" t="s">
        <v>2338</v>
      </c>
      <c r="B36" s="22">
        <v>46.2</v>
      </c>
      <c r="C36" s="22">
        <v>6.09</v>
      </c>
      <c r="D36" s="22" t="s">
        <v>2380</v>
      </c>
      <c r="E36" s="22" t="s">
        <v>2380</v>
      </c>
      <c r="F36" s="22" t="s">
        <v>2383</v>
      </c>
      <c r="G36" s="22">
        <v>1</v>
      </c>
      <c r="H36" s="22" t="s">
        <v>2382</v>
      </c>
    </row>
    <row r="37" spans="1:8" x14ac:dyDescent="0.3">
      <c r="A37" s="22" t="s">
        <v>2337</v>
      </c>
      <c r="B37" s="22">
        <v>32.015000000000001</v>
      </c>
      <c r="C37" s="22">
        <v>11.75</v>
      </c>
      <c r="D37" s="22" t="s">
        <v>2380</v>
      </c>
      <c r="E37" s="22" t="s">
        <v>2380</v>
      </c>
      <c r="F37" s="22" t="s">
        <v>2380</v>
      </c>
      <c r="G37" s="22" t="s">
        <v>2381</v>
      </c>
      <c r="H37" s="22" t="s">
        <v>2382</v>
      </c>
    </row>
    <row r="38" spans="1:8" x14ac:dyDescent="0.3">
      <c r="A38" s="22" t="s">
        <v>2336</v>
      </c>
      <c r="B38" s="22">
        <v>40.564999999999998</v>
      </c>
      <c r="C38" s="22">
        <v>7.37</v>
      </c>
      <c r="D38" s="22" t="s">
        <v>2380</v>
      </c>
      <c r="E38" s="22" t="s">
        <v>2380</v>
      </c>
      <c r="F38" s="22" t="s">
        <v>2380</v>
      </c>
      <c r="G38" s="22" t="s">
        <v>2381</v>
      </c>
      <c r="H38" s="22" t="s">
        <v>2382</v>
      </c>
    </row>
    <row r="39" spans="1:8" x14ac:dyDescent="0.3">
      <c r="A39" s="22" t="s">
        <v>2335</v>
      </c>
      <c r="B39" s="22">
        <v>32.450000000000003</v>
      </c>
      <c r="C39" s="22">
        <v>11.91</v>
      </c>
      <c r="D39" s="22" t="s">
        <v>2380</v>
      </c>
      <c r="E39" s="22" t="s">
        <v>2380</v>
      </c>
      <c r="F39" s="22" t="s">
        <v>2380</v>
      </c>
      <c r="G39" s="22" t="s">
        <v>2381</v>
      </c>
      <c r="H39" s="22" t="s">
        <v>2382</v>
      </c>
    </row>
    <row r="40" spans="1:8" x14ac:dyDescent="0.3">
      <c r="A40" s="22" t="s">
        <v>2334</v>
      </c>
      <c r="B40" s="22">
        <v>34.96</v>
      </c>
      <c r="C40" s="22">
        <v>6.52</v>
      </c>
      <c r="D40" s="22" t="s">
        <v>2380</v>
      </c>
      <c r="E40" s="22" t="s">
        <v>2380</v>
      </c>
      <c r="F40" s="22" t="s">
        <v>2380</v>
      </c>
      <c r="G40" s="22" t="s">
        <v>2381</v>
      </c>
      <c r="H40" s="22" t="s">
        <v>2382</v>
      </c>
    </row>
    <row r="41" spans="1:8" x14ac:dyDescent="0.3">
      <c r="A41" s="22" t="s">
        <v>2333</v>
      </c>
      <c r="B41" s="22">
        <v>35.5</v>
      </c>
      <c r="C41" s="22">
        <v>5.14</v>
      </c>
      <c r="D41" s="22" t="s">
        <v>2380</v>
      </c>
      <c r="E41" s="22" t="s">
        <v>2380</v>
      </c>
      <c r="F41" s="22" t="s">
        <v>2383</v>
      </c>
      <c r="G41" s="22">
        <v>1</v>
      </c>
      <c r="H41" s="22" t="s">
        <v>2382</v>
      </c>
    </row>
    <row r="42" spans="1:8" x14ac:dyDescent="0.3">
      <c r="A42" s="22" t="s">
        <v>2332</v>
      </c>
      <c r="B42" s="22">
        <v>52.58</v>
      </c>
      <c r="C42" s="22">
        <v>4.1900000000000004</v>
      </c>
      <c r="D42" s="22" t="s">
        <v>2380</v>
      </c>
      <c r="E42" s="22" t="s">
        <v>2382</v>
      </c>
      <c r="F42" s="22" t="s">
        <v>2380</v>
      </c>
      <c r="G42" s="22">
        <v>1</v>
      </c>
      <c r="H42" s="22" t="s">
        <v>2382</v>
      </c>
    </row>
    <row r="43" spans="1:8" x14ac:dyDescent="0.3">
      <c r="A43" s="22" t="s">
        <v>2331</v>
      </c>
      <c r="B43" s="22">
        <v>35.200000000000003</v>
      </c>
      <c r="C43" s="22">
        <v>11.68</v>
      </c>
      <c r="D43" s="22" t="s">
        <v>2382</v>
      </c>
      <c r="E43" s="22" t="s">
        <v>2380</v>
      </c>
      <c r="F43" s="22" t="s">
        <v>2380</v>
      </c>
      <c r="G43" s="22" t="s">
        <v>2381</v>
      </c>
      <c r="H43" s="22" t="s">
        <v>2382</v>
      </c>
    </row>
    <row r="44" spans="1:8" x14ac:dyDescent="0.3">
      <c r="A44" s="22" t="s">
        <v>2330</v>
      </c>
      <c r="B44" s="22">
        <v>38.06</v>
      </c>
      <c r="C44" s="22">
        <v>6.98</v>
      </c>
      <c r="D44" s="22" t="s">
        <v>2380</v>
      </c>
      <c r="E44" s="22" t="s">
        <v>2380</v>
      </c>
      <c r="F44" s="22" t="s">
        <v>2380</v>
      </c>
      <c r="G44" s="22" t="s">
        <v>2381</v>
      </c>
      <c r="H44" s="22" t="s">
        <v>2382</v>
      </c>
    </row>
    <row r="45" spans="1:8" x14ac:dyDescent="0.3">
      <c r="A45" s="22" t="s">
        <v>2329</v>
      </c>
      <c r="B45" s="22">
        <v>34.21</v>
      </c>
      <c r="C45" s="22">
        <v>8.34</v>
      </c>
      <c r="D45" s="22" t="s">
        <v>2380</v>
      </c>
      <c r="E45" s="22" t="s">
        <v>2380</v>
      </c>
      <c r="F45" s="22" t="s">
        <v>2380</v>
      </c>
      <c r="G45" s="22" t="s">
        <v>2381</v>
      </c>
      <c r="H45" s="22" t="s">
        <v>2382</v>
      </c>
    </row>
    <row r="46" spans="1:8" x14ac:dyDescent="0.3">
      <c r="A46" s="22" t="s">
        <v>2328</v>
      </c>
      <c r="B46" s="22">
        <v>38.94</v>
      </c>
      <c r="C46" s="22">
        <v>8.49</v>
      </c>
      <c r="D46" s="22" t="s">
        <v>2382</v>
      </c>
      <c r="E46" s="22" t="s">
        <v>2380</v>
      </c>
      <c r="F46" s="22" t="s">
        <v>2380</v>
      </c>
      <c r="G46" s="22">
        <v>1</v>
      </c>
      <c r="H46" s="22" t="s">
        <v>2382</v>
      </c>
    </row>
    <row r="47" spans="1:8" x14ac:dyDescent="0.3">
      <c r="A47" s="22" t="s">
        <v>2327</v>
      </c>
      <c r="B47" s="22">
        <v>30.21</v>
      </c>
      <c r="C47" s="22">
        <v>5.34</v>
      </c>
      <c r="D47" s="22" t="s">
        <v>2382</v>
      </c>
      <c r="E47" s="22" t="s">
        <v>2380</v>
      </c>
      <c r="F47" s="22" t="s">
        <v>2380</v>
      </c>
      <c r="G47" s="22">
        <v>1</v>
      </c>
      <c r="H47" s="22" t="s">
        <v>2382</v>
      </c>
    </row>
    <row r="48" spans="1:8" x14ac:dyDescent="0.3">
      <c r="A48" s="22" t="s">
        <v>2326</v>
      </c>
      <c r="B48" s="22">
        <v>33.630000000000003</v>
      </c>
      <c r="C48" s="22">
        <v>4.43</v>
      </c>
      <c r="D48" s="22" t="s">
        <v>2382</v>
      </c>
      <c r="E48" s="22" t="s">
        <v>2380</v>
      </c>
      <c r="F48" s="22" t="s">
        <v>2380</v>
      </c>
      <c r="G48" s="22">
        <v>2</v>
      </c>
      <c r="H48" s="22" t="s">
        <v>2382</v>
      </c>
    </row>
    <row r="49" spans="1:8" x14ac:dyDescent="0.3">
      <c r="A49" s="22" t="s">
        <v>2325</v>
      </c>
      <c r="B49" s="22">
        <v>40.369999999999997</v>
      </c>
      <c r="C49" s="22">
        <v>4.47</v>
      </c>
      <c r="D49" s="22" t="s">
        <v>2380</v>
      </c>
      <c r="E49" s="22" t="s">
        <v>2380</v>
      </c>
      <c r="F49" s="22" t="s">
        <v>2380</v>
      </c>
      <c r="G49" s="22" t="s">
        <v>2381</v>
      </c>
      <c r="H49" s="22" t="s">
        <v>2382</v>
      </c>
    </row>
    <row r="50" spans="1:8" x14ac:dyDescent="0.3">
      <c r="A50" s="22" t="s">
        <v>2324</v>
      </c>
      <c r="B50" s="22">
        <v>53.09</v>
      </c>
      <c r="C50" s="22">
        <v>4.82</v>
      </c>
      <c r="D50" s="22" t="s">
        <v>2382</v>
      </c>
      <c r="E50" s="22" t="s">
        <v>2380</v>
      </c>
      <c r="F50" s="22" t="s">
        <v>2380</v>
      </c>
      <c r="G50" s="22">
        <v>2</v>
      </c>
      <c r="H50" s="22" t="s">
        <v>2382</v>
      </c>
    </row>
    <row r="51" spans="1:8" x14ac:dyDescent="0.3">
      <c r="A51" s="22" t="s">
        <v>2323</v>
      </c>
      <c r="B51" s="22">
        <v>31.79</v>
      </c>
      <c r="C51" s="22">
        <v>5.51</v>
      </c>
      <c r="D51" s="22" t="s">
        <v>2382</v>
      </c>
      <c r="E51" s="22" t="s">
        <v>2380</v>
      </c>
      <c r="F51" s="22" t="s">
        <v>2380</v>
      </c>
      <c r="G51" s="22">
        <v>2</v>
      </c>
      <c r="H51" s="22" t="s">
        <v>2382</v>
      </c>
    </row>
    <row r="52" spans="1:8" x14ac:dyDescent="0.3">
      <c r="A52" s="22" t="s">
        <v>2322</v>
      </c>
      <c r="B52" s="22">
        <v>41.895000000000003</v>
      </c>
      <c r="C52" s="22">
        <v>10.87</v>
      </c>
      <c r="D52" s="22" t="s">
        <v>2382</v>
      </c>
      <c r="E52" s="22" t="s">
        <v>2380</v>
      </c>
      <c r="F52" s="22" t="s">
        <v>2380</v>
      </c>
      <c r="G52" s="22">
        <v>1</v>
      </c>
      <c r="H52" s="22" t="s">
        <v>2382</v>
      </c>
    </row>
    <row r="53" spans="1:8" x14ac:dyDescent="0.3">
      <c r="A53" s="22" t="s">
        <v>2321</v>
      </c>
      <c r="B53" s="22">
        <v>31.16</v>
      </c>
      <c r="C53" s="22">
        <v>9.34</v>
      </c>
      <c r="D53" s="22" t="s">
        <v>2380</v>
      </c>
      <c r="E53" s="22" t="s">
        <v>2380</v>
      </c>
      <c r="F53" s="22" t="s">
        <v>2380</v>
      </c>
      <c r="G53" s="22" t="s">
        <v>2381</v>
      </c>
      <c r="H53" s="22" t="s">
        <v>2382</v>
      </c>
    </row>
    <row r="54" spans="1:8" x14ac:dyDescent="0.3">
      <c r="A54" s="22" t="s">
        <v>2320</v>
      </c>
      <c r="B54" s="22">
        <v>34.104999999999997</v>
      </c>
      <c r="C54" s="22">
        <v>5.03</v>
      </c>
      <c r="D54" s="22" t="s">
        <v>2382</v>
      </c>
      <c r="E54" s="22" t="s">
        <v>2380</v>
      </c>
      <c r="F54" s="22" t="s">
        <v>2383</v>
      </c>
      <c r="G54" s="22">
        <v>1</v>
      </c>
      <c r="H54" s="22" t="s">
        <v>2382</v>
      </c>
    </row>
    <row r="55" spans="1:8" x14ac:dyDescent="0.3">
      <c r="A55" s="22" t="s">
        <v>2319</v>
      </c>
      <c r="B55" s="22">
        <v>51.93</v>
      </c>
      <c r="C55" s="22">
        <v>11.05</v>
      </c>
      <c r="D55" s="22" t="s">
        <v>2380</v>
      </c>
      <c r="E55" s="22" t="s">
        <v>2380</v>
      </c>
      <c r="F55" s="22" t="s">
        <v>2380</v>
      </c>
      <c r="G55" s="22" t="s">
        <v>2381</v>
      </c>
      <c r="H55" s="22" t="s">
        <v>2382</v>
      </c>
    </row>
    <row r="56" spans="1:8" x14ac:dyDescent="0.3">
      <c r="A56" s="22" t="s">
        <v>2318</v>
      </c>
      <c r="B56" s="22">
        <v>38.950000000000003</v>
      </c>
      <c r="C56" s="22">
        <v>11.95</v>
      </c>
      <c r="D56" s="22" t="s">
        <v>2380</v>
      </c>
      <c r="E56" s="22" t="s">
        <v>2380</v>
      </c>
      <c r="F56" s="22" t="s">
        <v>2380</v>
      </c>
      <c r="G56" s="22" t="s">
        <v>2381</v>
      </c>
      <c r="H56" s="22" t="s">
        <v>2382</v>
      </c>
    </row>
    <row r="57" spans="1:8" x14ac:dyDescent="0.3">
      <c r="A57" s="22" t="s">
        <v>2317</v>
      </c>
      <c r="B57" s="22">
        <v>36.630000000000003</v>
      </c>
      <c r="C57" s="22">
        <v>7.72</v>
      </c>
      <c r="D57" s="22" t="s">
        <v>2382</v>
      </c>
      <c r="E57" s="22" t="s">
        <v>2380</v>
      </c>
      <c r="F57" s="22" t="s">
        <v>2380</v>
      </c>
      <c r="G57" s="22">
        <v>1</v>
      </c>
      <c r="H57" s="22" t="s">
        <v>2382</v>
      </c>
    </row>
    <row r="58" spans="1:8" x14ac:dyDescent="0.3">
      <c r="A58" s="22" t="s">
        <v>2316</v>
      </c>
      <c r="B58" s="22">
        <v>34.200000000000003</v>
      </c>
      <c r="C58" s="22">
        <v>5.75</v>
      </c>
      <c r="D58" s="22" t="s">
        <v>2380</v>
      </c>
      <c r="E58" s="22" t="s">
        <v>2380</v>
      </c>
      <c r="F58" s="22" t="s">
        <v>2380</v>
      </c>
      <c r="G58" s="22">
        <v>2</v>
      </c>
      <c r="H58" s="22" t="s">
        <v>2382</v>
      </c>
    </row>
    <row r="59" spans="1:8" x14ac:dyDescent="0.3">
      <c r="A59" s="22" t="s">
        <v>2315</v>
      </c>
      <c r="B59" s="22">
        <v>50.63</v>
      </c>
      <c r="C59" s="22">
        <v>11.89</v>
      </c>
      <c r="D59" s="22" t="s">
        <v>2380</v>
      </c>
      <c r="E59" s="22" t="s">
        <v>2380</v>
      </c>
      <c r="F59" s="22" t="s">
        <v>2380</v>
      </c>
      <c r="G59" s="22" t="s">
        <v>2381</v>
      </c>
      <c r="H59" s="22" t="s">
        <v>2382</v>
      </c>
    </row>
    <row r="60" spans="1:8" x14ac:dyDescent="0.3">
      <c r="A60" s="22" t="s">
        <v>2314</v>
      </c>
      <c r="B60" s="22">
        <v>36.479999999999997</v>
      </c>
      <c r="C60" s="22">
        <v>6.2</v>
      </c>
      <c r="D60" s="22" t="s">
        <v>2380</v>
      </c>
      <c r="E60" s="22" t="s">
        <v>2380</v>
      </c>
      <c r="F60" s="22" t="s">
        <v>2380</v>
      </c>
      <c r="G60" s="22" t="s">
        <v>2381</v>
      </c>
      <c r="H60" s="22" t="s">
        <v>2382</v>
      </c>
    </row>
    <row r="61" spans="1:8" x14ac:dyDescent="0.3">
      <c r="A61" s="22" t="s">
        <v>2313</v>
      </c>
      <c r="B61" s="22">
        <v>54.82</v>
      </c>
      <c r="C61" s="22">
        <v>10.61</v>
      </c>
      <c r="D61" s="22" t="s">
        <v>2380</v>
      </c>
      <c r="E61" s="22" t="s">
        <v>2380</v>
      </c>
      <c r="F61" s="22" t="s">
        <v>2380</v>
      </c>
      <c r="G61" s="22" t="s">
        <v>2381</v>
      </c>
      <c r="H61" s="22" t="s">
        <v>2382</v>
      </c>
    </row>
    <row r="62" spans="1:8" x14ac:dyDescent="0.3">
      <c r="A62" s="22" t="s">
        <v>2312</v>
      </c>
      <c r="B62" s="22">
        <v>38.06</v>
      </c>
      <c r="C62" s="22">
        <v>6.04</v>
      </c>
      <c r="D62" s="22" t="s">
        <v>2380</v>
      </c>
      <c r="E62" s="22" t="s">
        <v>2380</v>
      </c>
      <c r="F62" s="22" t="s">
        <v>2383</v>
      </c>
      <c r="G62" s="22">
        <v>1</v>
      </c>
      <c r="H62" s="22" t="s">
        <v>2382</v>
      </c>
    </row>
    <row r="63" spans="1:8" x14ac:dyDescent="0.3">
      <c r="A63" s="22" t="s">
        <v>2311</v>
      </c>
      <c r="B63" s="22">
        <v>51.48</v>
      </c>
      <c r="C63" s="22">
        <v>9.33</v>
      </c>
      <c r="D63" s="22" t="s">
        <v>2382</v>
      </c>
      <c r="E63" s="22" t="s">
        <v>2380</v>
      </c>
      <c r="F63" s="22" t="s">
        <v>2380</v>
      </c>
      <c r="G63" s="22" t="s">
        <v>2381</v>
      </c>
      <c r="H63" s="22" t="s">
        <v>2382</v>
      </c>
    </row>
    <row r="64" spans="1:8" x14ac:dyDescent="0.3">
      <c r="A64" s="22" t="s">
        <v>2310</v>
      </c>
      <c r="B64" s="22">
        <v>52.06</v>
      </c>
      <c r="C64" s="22">
        <v>11.47</v>
      </c>
      <c r="D64" s="22" t="s">
        <v>2380</v>
      </c>
      <c r="E64" s="22" t="s">
        <v>2380</v>
      </c>
      <c r="F64" s="22" t="s">
        <v>2380</v>
      </c>
      <c r="G64" s="22" t="s">
        <v>2381</v>
      </c>
      <c r="H64" s="22" t="s">
        <v>2382</v>
      </c>
    </row>
    <row r="65" spans="1:8" x14ac:dyDescent="0.3">
      <c r="A65" s="22" t="s">
        <v>2309</v>
      </c>
      <c r="B65" s="22">
        <v>30.684999999999999</v>
      </c>
      <c r="C65" s="22">
        <v>7.02</v>
      </c>
      <c r="D65" s="22" t="s">
        <v>2382</v>
      </c>
      <c r="E65" s="22" t="s">
        <v>2380</v>
      </c>
      <c r="F65" s="22" t="s">
        <v>2380</v>
      </c>
      <c r="G65" s="22" t="s">
        <v>2381</v>
      </c>
      <c r="H65" s="22" t="s">
        <v>2382</v>
      </c>
    </row>
    <row r="66" spans="1:8" x14ac:dyDescent="0.3">
      <c r="A66" s="22" t="s">
        <v>2308</v>
      </c>
      <c r="B66" s="22">
        <v>36.08</v>
      </c>
      <c r="C66" s="22">
        <v>8.8000000000000007</v>
      </c>
      <c r="D66" s="22" t="s">
        <v>2382</v>
      </c>
      <c r="E66" s="22" t="s">
        <v>2380</v>
      </c>
      <c r="F66" s="22" t="s">
        <v>2380</v>
      </c>
      <c r="G66" s="22">
        <v>1</v>
      </c>
      <c r="H66" s="22" t="s">
        <v>2382</v>
      </c>
    </row>
    <row r="67" spans="1:8" x14ac:dyDescent="0.3">
      <c r="A67" s="22" t="s">
        <v>2307</v>
      </c>
      <c r="B67" s="22">
        <v>54.99</v>
      </c>
      <c r="C67" s="22">
        <v>8.68</v>
      </c>
      <c r="D67" s="22" t="s">
        <v>2380</v>
      </c>
      <c r="E67" s="22" t="s">
        <v>2380</v>
      </c>
      <c r="F67" s="22" t="s">
        <v>2380</v>
      </c>
      <c r="G67" s="22">
        <v>2</v>
      </c>
      <c r="H67" s="22" t="s">
        <v>2382</v>
      </c>
    </row>
    <row r="68" spans="1:8" x14ac:dyDescent="0.3">
      <c r="A68" s="22" t="s">
        <v>2306</v>
      </c>
      <c r="B68" s="22">
        <v>35.97</v>
      </c>
      <c r="C68" s="22">
        <v>6.12</v>
      </c>
      <c r="D68" s="22" t="s">
        <v>2380</v>
      </c>
      <c r="E68" s="22" t="s">
        <v>2380</v>
      </c>
      <c r="F68" s="22" t="s">
        <v>2383</v>
      </c>
      <c r="G68" s="22">
        <v>1</v>
      </c>
      <c r="H68" s="22" t="s">
        <v>2382</v>
      </c>
    </row>
    <row r="69" spans="1:8" x14ac:dyDescent="0.3">
      <c r="A69" s="22" t="s">
        <v>2305</v>
      </c>
      <c r="B69" s="22">
        <v>45.54</v>
      </c>
      <c r="C69" s="22">
        <v>5.4</v>
      </c>
      <c r="D69" s="22" t="s">
        <v>2382</v>
      </c>
      <c r="E69" s="22" t="s">
        <v>2380</v>
      </c>
      <c r="F69" s="22" t="s">
        <v>2383</v>
      </c>
      <c r="G69" s="22">
        <v>1</v>
      </c>
      <c r="H69" s="22" t="s">
        <v>2382</v>
      </c>
    </row>
    <row r="70" spans="1:8" x14ac:dyDescent="0.3">
      <c r="A70" s="22" t="s">
        <v>2304</v>
      </c>
      <c r="B70" s="22">
        <v>35.53</v>
      </c>
      <c r="C70" s="22">
        <v>4.3600000000000003</v>
      </c>
      <c r="D70" s="22" t="s">
        <v>2382</v>
      </c>
      <c r="E70" s="22" t="s">
        <v>2380</v>
      </c>
      <c r="F70" s="22" t="s">
        <v>2380</v>
      </c>
      <c r="G70" s="22" t="s">
        <v>2381</v>
      </c>
      <c r="H70" s="22" t="s">
        <v>2382</v>
      </c>
    </row>
    <row r="71" spans="1:8" x14ac:dyDescent="0.3">
      <c r="A71" s="22" t="s">
        <v>2303</v>
      </c>
      <c r="B71" s="22">
        <v>30.8</v>
      </c>
      <c r="C71" s="22">
        <v>9.77</v>
      </c>
      <c r="D71" s="22" t="s">
        <v>2380</v>
      </c>
      <c r="E71" s="22" t="s">
        <v>2380</v>
      </c>
      <c r="F71" s="22" t="s">
        <v>2380</v>
      </c>
      <c r="G71" s="22" t="s">
        <v>2381</v>
      </c>
      <c r="H71" s="22" t="s">
        <v>2382</v>
      </c>
    </row>
    <row r="72" spans="1:8" x14ac:dyDescent="0.3">
      <c r="A72" s="22" t="s">
        <v>2302</v>
      </c>
      <c r="B72" s="22">
        <v>38.39</v>
      </c>
      <c r="C72" s="22">
        <v>4.25</v>
      </c>
      <c r="D72" s="22" t="s">
        <v>2380</v>
      </c>
      <c r="E72" s="22" t="s">
        <v>2380</v>
      </c>
      <c r="F72" s="22" t="s">
        <v>2380</v>
      </c>
      <c r="G72" s="22">
        <v>1</v>
      </c>
      <c r="H72" s="22" t="s">
        <v>2382</v>
      </c>
    </row>
    <row r="73" spans="1:8" x14ac:dyDescent="0.3">
      <c r="A73" s="22" t="s">
        <v>2301</v>
      </c>
      <c r="B73" s="22">
        <v>32.299999999999997</v>
      </c>
      <c r="C73" s="22">
        <v>4.76</v>
      </c>
      <c r="D73" s="22" t="s">
        <v>2380</v>
      </c>
      <c r="E73" s="22" t="s">
        <v>2380</v>
      </c>
      <c r="F73" s="22" t="s">
        <v>2380</v>
      </c>
      <c r="G73" s="22">
        <v>2</v>
      </c>
      <c r="H73" s="22" t="s">
        <v>2382</v>
      </c>
    </row>
    <row r="74" spans="1:8" x14ac:dyDescent="0.3">
      <c r="A74" s="22" t="s">
        <v>2300</v>
      </c>
      <c r="B74" s="22">
        <v>48.8</v>
      </c>
      <c r="C74" s="22">
        <v>6.22</v>
      </c>
      <c r="D74" s="22" t="s">
        <v>2382</v>
      </c>
      <c r="E74" s="22" t="s">
        <v>2380</v>
      </c>
      <c r="F74" s="22" t="s">
        <v>2380</v>
      </c>
      <c r="G74" s="22">
        <v>2</v>
      </c>
      <c r="H74" s="22" t="s">
        <v>2382</v>
      </c>
    </row>
    <row r="75" spans="1:8" x14ac:dyDescent="0.3">
      <c r="A75" s="22" t="s">
        <v>2299</v>
      </c>
      <c r="B75" s="22">
        <v>45.5</v>
      </c>
      <c r="C75" s="22">
        <v>7.96</v>
      </c>
      <c r="D75" s="22" t="s">
        <v>2380</v>
      </c>
      <c r="E75" s="22" t="s">
        <v>2380</v>
      </c>
      <c r="F75" s="22" t="s">
        <v>2380</v>
      </c>
      <c r="G75" s="22" t="s">
        <v>2381</v>
      </c>
      <c r="H75" s="22" t="s">
        <v>2382</v>
      </c>
    </row>
    <row r="76" spans="1:8" x14ac:dyDescent="0.3">
      <c r="A76" s="22" t="s">
        <v>2298</v>
      </c>
      <c r="B76" s="22">
        <v>53.61</v>
      </c>
      <c r="C76" s="22">
        <v>10.92</v>
      </c>
      <c r="D76" s="22" t="s">
        <v>2382</v>
      </c>
      <c r="E76" s="22" t="s">
        <v>2380</v>
      </c>
      <c r="F76" s="22" t="s">
        <v>2380</v>
      </c>
      <c r="G76" s="22">
        <v>1</v>
      </c>
      <c r="H76" s="22" t="s">
        <v>2382</v>
      </c>
    </row>
    <row r="77" spans="1:8" x14ac:dyDescent="0.3">
      <c r="A77" s="22" t="s">
        <v>2297</v>
      </c>
      <c r="B77" s="22">
        <v>36.19</v>
      </c>
      <c r="C77" s="22">
        <v>11.51</v>
      </c>
      <c r="D77" s="22" t="s">
        <v>2382</v>
      </c>
      <c r="E77" s="22" t="s">
        <v>2380</v>
      </c>
      <c r="F77" s="22" t="s">
        <v>2380</v>
      </c>
      <c r="G77" s="22">
        <v>1</v>
      </c>
      <c r="H77" s="22" t="s">
        <v>2382</v>
      </c>
    </row>
    <row r="78" spans="1:8" x14ac:dyDescent="0.3">
      <c r="A78" s="22" t="s">
        <v>2296</v>
      </c>
      <c r="B78" s="22">
        <v>34.6</v>
      </c>
      <c r="C78" s="22">
        <v>5.99</v>
      </c>
      <c r="D78" s="22" t="s">
        <v>2382</v>
      </c>
      <c r="E78" s="22" t="s">
        <v>2380</v>
      </c>
      <c r="F78" s="22" t="s">
        <v>2380</v>
      </c>
      <c r="G78" s="22" t="s">
        <v>2381</v>
      </c>
      <c r="H78" s="22" t="s">
        <v>2382</v>
      </c>
    </row>
    <row r="79" spans="1:8" x14ac:dyDescent="0.3">
      <c r="A79" s="22" t="s">
        <v>2295</v>
      </c>
      <c r="B79" s="22">
        <v>54.12</v>
      </c>
      <c r="C79" s="22">
        <v>11.57</v>
      </c>
      <c r="D79" s="22" t="s">
        <v>2380</v>
      </c>
      <c r="E79" s="22" t="s">
        <v>2380</v>
      </c>
      <c r="F79" s="22" t="s">
        <v>2380</v>
      </c>
      <c r="G79" s="22" t="s">
        <v>2381</v>
      </c>
      <c r="H79" s="22" t="s">
        <v>2382</v>
      </c>
    </row>
    <row r="80" spans="1:8" x14ac:dyDescent="0.3">
      <c r="A80" s="22" t="s">
        <v>2294</v>
      </c>
      <c r="B80" s="22">
        <v>48.82</v>
      </c>
      <c r="C80" s="22">
        <v>6.67</v>
      </c>
      <c r="D80" s="22" t="s">
        <v>2382</v>
      </c>
      <c r="E80" s="22" t="s">
        <v>2380</v>
      </c>
      <c r="F80" s="22" t="s">
        <v>2380</v>
      </c>
      <c r="G80" s="22" t="s">
        <v>2381</v>
      </c>
      <c r="H80" s="22" t="s">
        <v>2382</v>
      </c>
    </row>
    <row r="81" spans="1:8" x14ac:dyDescent="0.3">
      <c r="A81" s="22" t="s">
        <v>2293</v>
      </c>
      <c r="B81" s="22">
        <v>51.01</v>
      </c>
      <c r="C81" s="22">
        <v>9.1999999999999993</v>
      </c>
      <c r="D81" s="22" t="s">
        <v>2380</v>
      </c>
      <c r="E81" s="22" t="s">
        <v>2380</v>
      </c>
      <c r="F81" s="22" t="s">
        <v>2380</v>
      </c>
      <c r="G81" s="22" t="s">
        <v>2381</v>
      </c>
      <c r="H81" s="22" t="s">
        <v>2382</v>
      </c>
    </row>
    <row r="82" spans="1:8" x14ac:dyDescent="0.3">
      <c r="A82" s="22" t="s">
        <v>2292</v>
      </c>
      <c r="B82" s="22">
        <v>45.65</v>
      </c>
      <c r="C82" s="22">
        <v>5.1100000000000003</v>
      </c>
      <c r="D82" s="22" t="s">
        <v>2382</v>
      </c>
      <c r="E82" s="22" t="s">
        <v>2380</v>
      </c>
      <c r="F82" s="22" t="s">
        <v>2380</v>
      </c>
      <c r="G82" s="22">
        <v>1</v>
      </c>
      <c r="H82" s="22" t="s">
        <v>2382</v>
      </c>
    </row>
    <row r="83" spans="1:8" x14ac:dyDescent="0.3">
      <c r="A83" s="22" t="s">
        <v>2291</v>
      </c>
      <c r="B83" s="22">
        <v>52.9</v>
      </c>
      <c r="C83" s="22">
        <v>5.34</v>
      </c>
      <c r="D83" s="22" t="s">
        <v>2380</v>
      </c>
      <c r="E83" s="22" t="s">
        <v>2380</v>
      </c>
      <c r="F83" s="22" t="s">
        <v>2380</v>
      </c>
      <c r="G83" s="22" t="s">
        <v>2381</v>
      </c>
      <c r="H83" s="22" t="s">
        <v>2382</v>
      </c>
    </row>
    <row r="84" spans="1:8" x14ac:dyDescent="0.3">
      <c r="A84" s="22" t="s">
        <v>2290</v>
      </c>
      <c r="B84" s="22">
        <v>45.41</v>
      </c>
      <c r="C84" s="22">
        <v>4.03</v>
      </c>
      <c r="D84" s="22" t="s">
        <v>2382</v>
      </c>
      <c r="E84" s="22" t="s">
        <v>2380</v>
      </c>
      <c r="F84" s="22" t="s">
        <v>2380</v>
      </c>
      <c r="G84" s="22">
        <v>1</v>
      </c>
      <c r="H84" s="22" t="s">
        <v>2382</v>
      </c>
    </row>
    <row r="85" spans="1:8" x14ac:dyDescent="0.3">
      <c r="A85" s="22" t="s">
        <v>2289</v>
      </c>
      <c r="B85" s="22">
        <v>49.41</v>
      </c>
      <c r="C85" s="22">
        <v>4.2300000000000004</v>
      </c>
      <c r="D85" s="22" t="s">
        <v>2382</v>
      </c>
      <c r="E85" s="22" t="s">
        <v>2380</v>
      </c>
      <c r="F85" s="22" t="s">
        <v>2383</v>
      </c>
      <c r="G85" s="22">
        <v>1</v>
      </c>
      <c r="H85" s="22" t="s">
        <v>2382</v>
      </c>
    </row>
    <row r="86" spans="1:8" x14ac:dyDescent="0.3">
      <c r="A86" s="22" t="s">
        <v>2288</v>
      </c>
      <c r="B86" s="22">
        <v>31.824999999999999</v>
      </c>
      <c r="C86" s="22">
        <v>4.0599999999999996</v>
      </c>
      <c r="D86" s="22" t="s">
        <v>2380</v>
      </c>
      <c r="E86" s="22" t="s">
        <v>2380</v>
      </c>
      <c r="F86" s="22" t="s">
        <v>2380</v>
      </c>
      <c r="G86" s="22">
        <v>2</v>
      </c>
      <c r="H86" s="22" t="s">
        <v>2382</v>
      </c>
    </row>
    <row r="87" spans="1:8" x14ac:dyDescent="0.3">
      <c r="A87" s="22" t="s">
        <v>2287</v>
      </c>
      <c r="B87" s="22">
        <v>51.28</v>
      </c>
      <c r="C87" s="22">
        <v>4.68</v>
      </c>
      <c r="D87" s="22" t="s">
        <v>2380</v>
      </c>
      <c r="E87" s="22" t="s">
        <v>2380</v>
      </c>
      <c r="F87" s="22" t="s">
        <v>2380</v>
      </c>
      <c r="G87" s="22">
        <v>2</v>
      </c>
      <c r="H87" s="22" t="s">
        <v>2382</v>
      </c>
    </row>
    <row r="88" spans="1:8" x14ac:dyDescent="0.3">
      <c r="A88" s="22" t="s">
        <v>2286</v>
      </c>
      <c r="B88" s="22">
        <v>34.96</v>
      </c>
      <c r="C88" s="22">
        <v>4.34</v>
      </c>
      <c r="D88" s="22" t="s">
        <v>2380</v>
      </c>
      <c r="E88" s="22" t="s">
        <v>2380</v>
      </c>
      <c r="F88" s="22" t="s">
        <v>2383</v>
      </c>
      <c r="G88" s="22">
        <v>1</v>
      </c>
      <c r="H88" s="22" t="s">
        <v>2382</v>
      </c>
    </row>
    <row r="89" spans="1:8" x14ac:dyDescent="0.3">
      <c r="A89" s="22" t="s">
        <v>2285</v>
      </c>
      <c r="B89" s="22">
        <v>33.11</v>
      </c>
      <c r="C89" s="22">
        <v>10.51</v>
      </c>
      <c r="D89" s="22" t="s">
        <v>2380</v>
      </c>
      <c r="E89" s="22" t="s">
        <v>2380</v>
      </c>
      <c r="F89" s="22" t="s">
        <v>2380</v>
      </c>
      <c r="G89" s="22" t="s">
        <v>2381</v>
      </c>
      <c r="H89" s="22" t="s">
        <v>2382</v>
      </c>
    </row>
    <row r="90" spans="1:8" x14ac:dyDescent="0.3">
      <c r="A90" s="22" t="s">
        <v>2284</v>
      </c>
      <c r="B90" s="22">
        <v>54.74</v>
      </c>
      <c r="C90" s="22">
        <v>5.84</v>
      </c>
      <c r="D90" s="22" t="s">
        <v>2382</v>
      </c>
      <c r="E90" s="22" t="s">
        <v>2380</v>
      </c>
      <c r="F90" s="22" t="s">
        <v>2383</v>
      </c>
      <c r="G90" s="22">
        <v>1</v>
      </c>
      <c r="H90" s="22" t="s">
        <v>2382</v>
      </c>
    </row>
    <row r="91" spans="1:8" x14ac:dyDescent="0.3">
      <c r="A91" s="22" t="s">
        <v>2283</v>
      </c>
      <c r="B91" s="22">
        <v>32.56</v>
      </c>
      <c r="C91" s="22">
        <v>5.41</v>
      </c>
      <c r="D91" s="22" t="s">
        <v>2380</v>
      </c>
      <c r="E91" s="22" t="s">
        <v>2380</v>
      </c>
      <c r="F91" s="22" t="s">
        <v>2383</v>
      </c>
      <c r="G91" s="22">
        <v>1</v>
      </c>
      <c r="H91" s="22" t="s">
        <v>2382</v>
      </c>
    </row>
    <row r="92" spans="1:8" x14ac:dyDescent="0.3">
      <c r="A92" s="22" t="s">
        <v>2282</v>
      </c>
      <c r="B92" s="22">
        <v>39.049999999999997</v>
      </c>
      <c r="C92" s="22">
        <v>6.06</v>
      </c>
      <c r="D92" s="22" t="s">
        <v>2380</v>
      </c>
      <c r="E92" s="22" t="s">
        <v>2380</v>
      </c>
      <c r="F92" s="22" t="s">
        <v>2380</v>
      </c>
      <c r="G92" s="22">
        <v>1</v>
      </c>
      <c r="H92" s="22" t="s">
        <v>2382</v>
      </c>
    </row>
    <row r="93" spans="1:8" x14ac:dyDescent="0.3">
      <c r="A93" s="22" t="s">
        <v>2281</v>
      </c>
      <c r="B93" s="22">
        <v>42.75</v>
      </c>
      <c r="C93" s="22">
        <v>4.22</v>
      </c>
      <c r="D93" s="22" t="s">
        <v>2380</v>
      </c>
      <c r="E93" s="22" t="s">
        <v>2380</v>
      </c>
      <c r="F93" s="22" t="s">
        <v>2380</v>
      </c>
      <c r="G93" s="22" t="s">
        <v>2381</v>
      </c>
      <c r="H93" s="22" t="s">
        <v>2382</v>
      </c>
    </row>
    <row r="94" spans="1:8" x14ac:dyDescent="0.3">
      <c r="A94" s="22" t="s">
        <v>2280</v>
      </c>
      <c r="B94" s="22">
        <v>50.58</v>
      </c>
      <c r="C94" s="22">
        <v>5.12</v>
      </c>
      <c r="D94" s="22" t="s">
        <v>2380</v>
      </c>
      <c r="E94" s="22" t="s">
        <v>2380</v>
      </c>
      <c r="F94" s="22" t="s">
        <v>2380</v>
      </c>
      <c r="G94" s="22">
        <v>2</v>
      </c>
      <c r="H94" s="22" t="s">
        <v>2382</v>
      </c>
    </row>
    <row r="95" spans="1:8" x14ac:dyDescent="0.3">
      <c r="A95" s="22" t="s">
        <v>2279</v>
      </c>
      <c r="B95" s="22">
        <v>30.495000000000001</v>
      </c>
      <c r="C95" s="22">
        <v>4.57</v>
      </c>
      <c r="D95" s="22" t="s">
        <v>2382</v>
      </c>
      <c r="E95" s="22" t="s">
        <v>2380</v>
      </c>
      <c r="F95" s="22" t="s">
        <v>2380</v>
      </c>
      <c r="G95" s="22" t="s">
        <v>2381</v>
      </c>
      <c r="H95" s="22" t="s">
        <v>2382</v>
      </c>
    </row>
    <row r="96" spans="1:8" x14ac:dyDescent="0.3">
      <c r="A96" s="22" t="s">
        <v>2278</v>
      </c>
      <c r="B96" s="22">
        <v>48.31</v>
      </c>
      <c r="C96" s="22">
        <v>9.58</v>
      </c>
      <c r="D96" s="22" t="s">
        <v>2382</v>
      </c>
      <c r="E96" s="22" t="s">
        <v>2380</v>
      </c>
      <c r="F96" s="22" t="s">
        <v>2380</v>
      </c>
      <c r="G96" s="22">
        <v>2</v>
      </c>
      <c r="H96" s="22" t="s">
        <v>2382</v>
      </c>
    </row>
    <row r="97" spans="1:8" x14ac:dyDescent="0.3">
      <c r="A97" s="22" t="s">
        <v>2277</v>
      </c>
      <c r="B97" s="22">
        <v>48.99</v>
      </c>
      <c r="C97" s="22">
        <v>9.7799999999999994</v>
      </c>
      <c r="D97" s="22" t="s">
        <v>2382</v>
      </c>
      <c r="E97" s="22" t="s">
        <v>2380</v>
      </c>
      <c r="F97" s="22" t="s">
        <v>2380</v>
      </c>
      <c r="G97" s="22">
        <v>1</v>
      </c>
      <c r="H97" s="22" t="s">
        <v>2382</v>
      </c>
    </row>
    <row r="98" spans="1:8" x14ac:dyDescent="0.3">
      <c r="A98" s="22" t="s">
        <v>2276</v>
      </c>
      <c r="B98" s="22">
        <v>38.39</v>
      </c>
      <c r="C98" s="22">
        <v>4.1100000000000003</v>
      </c>
      <c r="D98" s="22" t="s">
        <v>2382</v>
      </c>
      <c r="E98" s="22" t="s">
        <v>2380</v>
      </c>
      <c r="F98" s="22" t="s">
        <v>2380</v>
      </c>
      <c r="G98" s="22" t="s">
        <v>2381</v>
      </c>
      <c r="H98" s="22" t="s">
        <v>2382</v>
      </c>
    </row>
    <row r="99" spans="1:8" x14ac:dyDescent="0.3">
      <c r="A99" s="22" t="s">
        <v>2275</v>
      </c>
      <c r="B99" s="22">
        <v>44.34</v>
      </c>
      <c r="C99" s="22">
        <v>4.0199999999999996</v>
      </c>
      <c r="D99" s="22" t="s">
        <v>2382</v>
      </c>
      <c r="E99" s="22" t="s">
        <v>2380</v>
      </c>
      <c r="F99" s="22" t="s">
        <v>2380</v>
      </c>
      <c r="G99" s="22">
        <v>2</v>
      </c>
      <c r="H99" s="22" t="s">
        <v>2382</v>
      </c>
    </row>
    <row r="100" spans="1:8" x14ac:dyDescent="0.3">
      <c r="A100" s="22" t="s">
        <v>2274</v>
      </c>
      <c r="B100" s="22">
        <v>41.51</v>
      </c>
      <c r="C100" s="22">
        <v>6.92</v>
      </c>
      <c r="D100" s="22" t="s">
        <v>2380</v>
      </c>
      <c r="E100" s="22" t="s">
        <v>2380</v>
      </c>
      <c r="F100" s="22" t="s">
        <v>2380</v>
      </c>
      <c r="G100" s="22" t="s">
        <v>2381</v>
      </c>
      <c r="H100" s="22" t="s">
        <v>2382</v>
      </c>
    </row>
    <row r="101" spans="1:8" x14ac:dyDescent="0.3">
      <c r="A101" s="22" t="s">
        <v>2273</v>
      </c>
      <c r="B101" s="22">
        <v>48.2</v>
      </c>
      <c r="C101" s="22">
        <v>4.84</v>
      </c>
      <c r="D101" s="22" t="s">
        <v>2380</v>
      </c>
      <c r="E101" s="22" t="s">
        <v>2380</v>
      </c>
      <c r="F101" s="22" t="s">
        <v>2380</v>
      </c>
      <c r="G101" s="22" t="s">
        <v>2381</v>
      </c>
      <c r="H101" s="22" t="s">
        <v>2382</v>
      </c>
    </row>
    <row r="102" spans="1:8" x14ac:dyDescent="0.3">
      <c r="A102" s="22" t="s">
        <v>2272</v>
      </c>
      <c r="B102" s="22">
        <v>35.75</v>
      </c>
      <c r="C102" s="22">
        <v>8</v>
      </c>
      <c r="D102" s="22" t="s">
        <v>2382</v>
      </c>
      <c r="E102" s="22" t="s">
        <v>2380</v>
      </c>
      <c r="F102" s="22" t="s">
        <v>2380</v>
      </c>
      <c r="G102" s="22" t="s">
        <v>2381</v>
      </c>
      <c r="H102" s="22" t="s">
        <v>2382</v>
      </c>
    </row>
    <row r="103" spans="1:8" x14ac:dyDescent="0.3">
      <c r="A103" s="22" t="s">
        <v>2271</v>
      </c>
      <c r="B103" s="22">
        <v>53.81</v>
      </c>
      <c r="C103" s="22">
        <v>8.77</v>
      </c>
      <c r="D103" s="22" t="s">
        <v>2382</v>
      </c>
      <c r="E103" s="22" t="s">
        <v>2380</v>
      </c>
      <c r="F103" s="22" t="s">
        <v>2380</v>
      </c>
      <c r="G103" s="22" t="s">
        <v>2381</v>
      </c>
      <c r="H103" s="22" t="s">
        <v>2382</v>
      </c>
    </row>
    <row r="104" spans="1:8" x14ac:dyDescent="0.3">
      <c r="A104" s="22" t="s">
        <v>2270</v>
      </c>
      <c r="B104" s="22">
        <v>49.48</v>
      </c>
      <c r="C104" s="22">
        <v>4.96</v>
      </c>
      <c r="D104" s="22" t="s">
        <v>2380</v>
      </c>
      <c r="E104" s="22" t="s">
        <v>2380</v>
      </c>
      <c r="F104" s="22" t="s">
        <v>2383</v>
      </c>
      <c r="G104" s="22">
        <v>1</v>
      </c>
      <c r="H104" s="22" t="s">
        <v>2382</v>
      </c>
    </row>
    <row r="105" spans="1:8" x14ac:dyDescent="0.3">
      <c r="A105" s="22" t="s">
        <v>2269</v>
      </c>
      <c r="B105" s="22">
        <v>34.1</v>
      </c>
      <c r="C105" s="22">
        <v>4.43</v>
      </c>
      <c r="D105" s="22" t="s">
        <v>2382</v>
      </c>
      <c r="E105" s="22" t="s">
        <v>2380</v>
      </c>
      <c r="F105" s="22" t="s">
        <v>2380</v>
      </c>
      <c r="G105" s="22" t="s">
        <v>2381</v>
      </c>
      <c r="H105" s="22" t="s">
        <v>2382</v>
      </c>
    </row>
    <row r="106" spans="1:8" x14ac:dyDescent="0.3">
      <c r="A106" s="22" t="s">
        <v>2268</v>
      </c>
      <c r="B106" s="22">
        <v>35.299999999999997</v>
      </c>
      <c r="C106" s="22">
        <v>5.82</v>
      </c>
      <c r="D106" s="22" t="s">
        <v>2382</v>
      </c>
      <c r="E106" s="22" t="s">
        <v>2380</v>
      </c>
      <c r="F106" s="22" t="s">
        <v>2383</v>
      </c>
      <c r="G106" s="22">
        <v>1</v>
      </c>
      <c r="H106" s="22" t="s">
        <v>2382</v>
      </c>
    </row>
    <row r="107" spans="1:8" x14ac:dyDescent="0.3">
      <c r="A107" s="22" t="s">
        <v>2267</v>
      </c>
      <c r="B107" s="22">
        <v>43.83</v>
      </c>
      <c r="C107" s="22">
        <v>6.03</v>
      </c>
      <c r="D107" s="22" t="s">
        <v>2382</v>
      </c>
      <c r="E107" s="22" t="s">
        <v>2380</v>
      </c>
      <c r="F107" s="22" t="s">
        <v>2380</v>
      </c>
      <c r="G107" s="22">
        <v>2</v>
      </c>
      <c r="H107" s="22" t="s">
        <v>2382</v>
      </c>
    </row>
    <row r="108" spans="1:8" x14ac:dyDescent="0.3">
      <c r="A108" s="22" t="s">
        <v>2266</v>
      </c>
      <c r="B108" s="22">
        <v>50.07</v>
      </c>
      <c r="C108" s="22">
        <v>9.27</v>
      </c>
      <c r="D108" s="22" t="s">
        <v>2380</v>
      </c>
      <c r="E108" s="22" t="s">
        <v>2380</v>
      </c>
      <c r="F108" s="22" t="s">
        <v>2380</v>
      </c>
      <c r="G108" s="22" t="s">
        <v>2381</v>
      </c>
      <c r="H108" s="22" t="s">
        <v>2382</v>
      </c>
    </row>
    <row r="109" spans="1:8" x14ac:dyDescent="0.3">
      <c r="A109" s="22" t="s">
        <v>2265</v>
      </c>
      <c r="B109" s="22">
        <v>32.774999999999999</v>
      </c>
      <c r="C109" s="22">
        <v>5.53</v>
      </c>
      <c r="D109" s="22" t="s">
        <v>2380</v>
      </c>
      <c r="E109" s="22" t="s">
        <v>2380</v>
      </c>
      <c r="F109" s="22" t="s">
        <v>2380</v>
      </c>
      <c r="G109" s="22" t="s">
        <v>2381</v>
      </c>
      <c r="H109" s="22" t="s">
        <v>2382</v>
      </c>
    </row>
    <row r="110" spans="1:8" x14ac:dyDescent="0.3">
      <c r="A110" s="22" t="s">
        <v>2264</v>
      </c>
      <c r="B110" s="22">
        <v>34.104999999999997</v>
      </c>
      <c r="C110" s="22">
        <v>5.07</v>
      </c>
      <c r="D110" s="22" t="s">
        <v>2380</v>
      </c>
      <c r="E110" s="22" t="s">
        <v>2380</v>
      </c>
      <c r="F110" s="22" t="s">
        <v>2380</v>
      </c>
      <c r="G110" s="22">
        <v>1</v>
      </c>
      <c r="H110" s="22" t="s">
        <v>2382</v>
      </c>
    </row>
    <row r="111" spans="1:8" x14ac:dyDescent="0.3">
      <c r="A111" s="22" t="s">
        <v>2263</v>
      </c>
      <c r="B111" s="22">
        <v>48.93</v>
      </c>
      <c r="C111" s="22">
        <v>11.17</v>
      </c>
      <c r="D111" s="22" t="s">
        <v>2382</v>
      </c>
      <c r="E111" s="22" t="s">
        <v>2380</v>
      </c>
      <c r="F111" s="22" t="s">
        <v>2380</v>
      </c>
      <c r="G111" s="22">
        <v>1</v>
      </c>
      <c r="H111" s="22" t="s">
        <v>2382</v>
      </c>
    </row>
    <row r="112" spans="1:8" x14ac:dyDescent="0.3">
      <c r="A112" s="22" t="s">
        <v>2262</v>
      </c>
      <c r="B112" s="22">
        <v>37.07</v>
      </c>
      <c r="C112" s="22">
        <v>6.14</v>
      </c>
      <c r="D112" s="22" t="s">
        <v>2382</v>
      </c>
      <c r="E112" s="22" t="s">
        <v>2380</v>
      </c>
      <c r="F112" s="22" t="s">
        <v>2380</v>
      </c>
      <c r="G112" s="22" t="s">
        <v>2381</v>
      </c>
      <c r="H112" s="22" t="s">
        <v>2382</v>
      </c>
    </row>
    <row r="113" spans="1:8" x14ac:dyDescent="0.3">
      <c r="A113" s="22" t="s">
        <v>2261</v>
      </c>
      <c r="B113" s="22">
        <v>51.51</v>
      </c>
      <c r="C113" s="22">
        <v>6.26</v>
      </c>
      <c r="D113" s="22" t="s">
        <v>2382</v>
      </c>
      <c r="E113" s="22" t="s">
        <v>2380</v>
      </c>
      <c r="F113" s="22" t="s">
        <v>2383</v>
      </c>
      <c r="G113" s="22">
        <v>1</v>
      </c>
      <c r="H113" s="22" t="s">
        <v>2382</v>
      </c>
    </row>
    <row r="114" spans="1:8" x14ac:dyDescent="0.3">
      <c r="A114" s="22" t="s">
        <v>2260</v>
      </c>
      <c r="B114" s="22">
        <v>34.799999999999997</v>
      </c>
      <c r="C114" s="22">
        <v>4.72</v>
      </c>
      <c r="D114" s="22" t="s">
        <v>2382</v>
      </c>
      <c r="E114" s="22" t="s">
        <v>2380</v>
      </c>
      <c r="F114" s="22" t="s">
        <v>2380</v>
      </c>
      <c r="G114" s="22" t="s">
        <v>2381</v>
      </c>
      <c r="H114" s="22" t="s">
        <v>2382</v>
      </c>
    </row>
    <row r="115" spans="1:8" x14ac:dyDescent="0.3">
      <c r="A115" s="22" t="s">
        <v>2259</v>
      </c>
      <c r="B115" s="22">
        <v>36.67</v>
      </c>
      <c r="C115" s="22">
        <v>5.18</v>
      </c>
      <c r="D115" s="22" t="s">
        <v>2380</v>
      </c>
      <c r="E115" s="22" t="s">
        <v>2380</v>
      </c>
      <c r="F115" s="22" t="s">
        <v>2380</v>
      </c>
      <c r="G115" s="22">
        <v>1</v>
      </c>
      <c r="H115" s="22" t="s">
        <v>2382</v>
      </c>
    </row>
    <row r="116" spans="1:8" x14ac:dyDescent="0.3">
      <c r="A116" s="22" t="s">
        <v>2258</v>
      </c>
      <c r="B116" s="22">
        <v>30.9</v>
      </c>
      <c r="C116" s="22">
        <v>9.4</v>
      </c>
      <c r="D116" s="22" t="s">
        <v>2380</v>
      </c>
      <c r="E116" s="22" t="s">
        <v>2380</v>
      </c>
      <c r="F116" s="22" t="s">
        <v>2380</v>
      </c>
      <c r="G116" s="22">
        <v>2</v>
      </c>
      <c r="H116" s="22" t="s">
        <v>2382</v>
      </c>
    </row>
    <row r="117" spans="1:8" x14ac:dyDescent="0.3">
      <c r="A117" s="22" t="s">
        <v>2257</v>
      </c>
      <c r="B117" s="22">
        <v>30.495000000000001</v>
      </c>
      <c r="C117" s="22">
        <v>6.29</v>
      </c>
      <c r="D117" s="22" t="s">
        <v>2380</v>
      </c>
      <c r="E117" s="22" t="s">
        <v>2380</v>
      </c>
      <c r="F117" s="22" t="s">
        <v>2380</v>
      </c>
      <c r="G117" s="22" t="s">
        <v>2381</v>
      </c>
      <c r="H117" s="22" t="s">
        <v>2382</v>
      </c>
    </row>
    <row r="118" spans="1:8" x14ac:dyDescent="0.3">
      <c r="A118" s="22" t="s">
        <v>2256</v>
      </c>
      <c r="B118" s="22">
        <v>44.88</v>
      </c>
      <c r="C118" s="22">
        <v>6.04</v>
      </c>
      <c r="D118" s="22" t="s">
        <v>2380</v>
      </c>
      <c r="E118" s="22" t="s">
        <v>2380</v>
      </c>
      <c r="F118" s="22" t="s">
        <v>2383</v>
      </c>
      <c r="G118" s="22">
        <v>1</v>
      </c>
      <c r="H118" s="22" t="s">
        <v>2382</v>
      </c>
    </row>
    <row r="119" spans="1:8" x14ac:dyDescent="0.3">
      <c r="A119" s="22" t="s">
        <v>2255</v>
      </c>
      <c r="B119" s="22">
        <v>44.32</v>
      </c>
      <c r="C119" s="22">
        <v>10.55</v>
      </c>
      <c r="D119" s="22" t="s">
        <v>2380</v>
      </c>
      <c r="E119" s="22" t="s">
        <v>2380</v>
      </c>
      <c r="F119" s="22" t="s">
        <v>2380</v>
      </c>
      <c r="G119" s="22" t="s">
        <v>2381</v>
      </c>
      <c r="H119" s="22" t="s">
        <v>2382</v>
      </c>
    </row>
    <row r="120" spans="1:8" x14ac:dyDescent="0.3">
      <c r="A120" s="22" t="s">
        <v>2254</v>
      </c>
      <c r="B120" s="22">
        <v>46.39</v>
      </c>
      <c r="C120" s="22">
        <v>5.09</v>
      </c>
      <c r="D120" s="22" t="s">
        <v>2380</v>
      </c>
      <c r="E120" s="22" t="s">
        <v>2380</v>
      </c>
      <c r="F120" s="22" t="s">
        <v>2380</v>
      </c>
      <c r="G120" s="22" t="s">
        <v>2381</v>
      </c>
      <c r="H120" s="22" t="s">
        <v>2382</v>
      </c>
    </row>
    <row r="121" spans="1:8" x14ac:dyDescent="0.3">
      <c r="A121" s="22" t="s">
        <v>2253</v>
      </c>
      <c r="B121" s="22">
        <v>42.13</v>
      </c>
      <c r="C121" s="22">
        <v>5.2</v>
      </c>
      <c r="D121" s="22" t="s">
        <v>2382</v>
      </c>
      <c r="E121" s="22" t="s">
        <v>2380</v>
      </c>
      <c r="F121" s="22" t="s">
        <v>2380</v>
      </c>
      <c r="G121" s="22">
        <v>1</v>
      </c>
      <c r="H121" s="22" t="s">
        <v>2382</v>
      </c>
    </row>
    <row r="122" spans="1:8" x14ac:dyDescent="0.3">
      <c r="A122" s="22" t="s">
        <v>2252</v>
      </c>
      <c r="B122" s="22">
        <v>30.78</v>
      </c>
      <c r="C122" s="22">
        <v>8.4499999999999993</v>
      </c>
      <c r="D122" s="22" t="s">
        <v>2382</v>
      </c>
      <c r="E122" s="22" t="s">
        <v>2380</v>
      </c>
      <c r="F122" s="22" t="s">
        <v>2380</v>
      </c>
      <c r="G122" s="22" t="s">
        <v>2381</v>
      </c>
      <c r="H122" s="22" t="s">
        <v>2382</v>
      </c>
    </row>
    <row r="123" spans="1:8" x14ac:dyDescent="0.3">
      <c r="A123" s="22" t="s">
        <v>2251</v>
      </c>
      <c r="B123" s="22">
        <v>31.35</v>
      </c>
      <c r="C123" s="22">
        <v>9.5399999999999991</v>
      </c>
      <c r="D123" s="22" t="s">
        <v>2380</v>
      </c>
      <c r="E123" s="22" t="s">
        <v>2380</v>
      </c>
      <c r="F123" s="22" t="s">
        <v>2380</v>
      </c>
      <c r="G123" s="22" t="s">
        <v>2381</v>
      </c>
      <c r="H123" s="22" t="s">
        <v>2382</v>
      </c>
    </row>
    <row r="124" spans="1:8" x14ac:dyDescent="0.3">
      <c r="A124" s="22" t="s">
        <v>2250</v>
      </c>
      <c r="B124" s="22">
        <v>41.46</v>
      </c>
      <c r="C124" s="22">
        <v>4.99</v>
      </c>
      <c r="D124" s="22" t="s">
        <v>2382</v>
      </c>
      <c r="E124" s="22" t="s">
        <v>2380</v>
      </c>
      <c r="F124" s="22" t="s">
        <v>2380</v>
      </c>
      <c r="G124" s="22">
        <v>2</v>
      </c>
      <c r="H124" s="22" t="s">
        <v>2382</v>
      </c>
    </row>
    <row r="125" spans="1:8" x14ac:dyDescent="0.3">
      <c r="A125" s="22" t="s">
        <v>2249</v>
      </c>
      <c r="B125" s="22">
        <v>48</v>
      </c>
      <c r="C125" s="22">
        <v>10.54</v>
      </c>
      <c r="D125" s="22" t="s">
        <v>2380</v>
      </c>
      <c r="E125" s="22" t="s">
        <v>2380</v>
      </c>
      <c r="F125" s="22" t="s">
        <v>2380</v>
      </c>
      <c r="G125" s="22" t="s">
        <v>2381</v>
      </c>
      <c r="H125" s="22" t="s">
        <v>2382</v>
      </c>
    </row>
    <row r="126" spans="1:8" x14ac:dyDescent="0.3">
      <c r="A126" s="22" t="s">
        <v>2248</v>
      </c>
      <c r="B126" s="22">
        <v>49.13</v>
      </c>
      <c r="C126" s="22">
        <v>4.54</v>
      </c>
      <c r="D126" s="22" t="s">
        <v>2380</v>
      </c>
      <c r="E126" s="22" t="s">
        <v>2380</v>
      </c>
      <c r="F126" s="22" t="s">
        <v>2380</v>
      </c>
      <c r="G126" s="22" t="s">
        <v>2381</v>
      </c>
      <c r="H126" s="22" t="s">
        <v>2382</v>
      </c>
    </row>
    <row r="127" spans="1:8" x14ac:dyDescent="0.3">
      <c r="A127" s="22" t="s">
        <v>2247</v>
      </c>
      <c r="B127" s="22">
        <v>37.799999999999997</v>
      </c>
      <c r="C127" s="22">
        <v>6.29</v>
      </c>
      <c r="D127" s="22" t="s">
        <v>2380</v>
      </c>
      <c r="E127" s="22" t="s">
        <v>2380</v>
      </c>
      <c r="F127" s="22" t="s">
        <v>2380</v>
      </c>
      <c r="G127" s="22">
        <v>1</v>
      </c>
      <c r="H127" s="22" t="s">
        <v>2382</v>
      </c>
    </row>
    <row r="128" spans="1:8" x14ac:dyDescent="0.3">
      <c r="A128" s="22" t="s">
        <v>2246</v>
      </c>
      <c r="B128" s="22">
        <v>38.299999999999997</v>
      </c>
      <c r="C128" s="22">
        <v>9.51</v>
      </c>
      <c r="D128" s="22" t="s">
        <v>2380</v>
      </c>
      <c r="E128" s="22" t="s">
        <v>2380</v>
      </c>
      <c r="F128" s="22" t="s">
        <v>2380</v>
      </c>
      <c r="G128" s="22" t="s">
        <v>2381</v>
      </c>
      <c r="H128" s="22" t="s">
        <v>2382</v>
      </c>
    </row>
    <row r="129" spans="1:8" x14ac:dyDescent="0.3">
      <c r="A129" s="22" t="s">
        <v>2245</v>
      </c>
      <c r="B129" s="22">
        <v>32.774999999999999</v>
      </c>
      <c r="C129" s="22">
        <v>4.72</v>
      </c>
      <c r="D129" s="22" t="s">
        <v>2380</v>
      </c>
      <c r="E129" s="22" t="s">
        <v>2380</v>
      </c>
      <c r="F129" s="22" t="s">
        <v>2380</v>
      </c>
      <c r="G129" s="22" t="s">
        <v>2381</v>
      </c>
      <c r="H129" s="22" t="s">
        <v>2382</v>
      </c>
    </row>
    <row r="130" spans="1:8" x14ac:dyDescent="0.3">
      <c r="A130" s="22" t="s">
        <v>2244</v>
      </c>
      <c r="B130" s="22">
        <v>34.200000000000003</v>
      </c>
      <c r="C130" s="22">
        <v>5.91</v>
      </c>
      <c r="D130" s="22" t="s">
        <v>2382</v>
      </c>
      <c r="E130" s="22" t="s">
        <v>2380</v>
      </c>
      <c r="F130" s="22" t="s">
        <v>2380</v>
      </c>
      <c r="G130" s="22" t="s">
        <v>2381</v>
      </c>
      <c r="H130" s="22" t="s">
        <v>2382</v>
      </c>
    </row>
    <row r="131" spans="1:8" x14ac:dyDescent="0.3">
      <c r="A131" s="22" t="s">
        <v>2243</v>
      </c>
      <c r="B131" s="22">
        <v>30.2</v>
      </c>
      <c r="C131" s="22">
        <v>9.58</v>
      </c>
      <c r="D131" s="22" t="s">
        <v>2380</v>
      </c>
      <c r="E131" s="22" t="s">
        <v>2380</v>
      </c>
      <c r="F131" s="22" t="s">
        <v>2380</v>
      </c>
      <c r="G131" s="22" t="s">
        <v>2381</v>
      </c>
      <c r="H131" s="22" t="s">
        <v>2382</v>
      </c>
    </row>
    <row r="132" spans="1:8" x14ac:dyDescent="0.3">
      <c r="A132" s="22" t="s">
        <v>2242</v>
      </c>
      <c r="B132" s="22">
        <v>48.32</v>
      </c>
      <c r="C132" s="22">
        <v>5.77</v>
      </c>
      <c r="D132" s="22" t="s">
        <v>2380</v>
      </c>
      <c r="E132" s="22" t="s">
        <v>2380</v>
      </c>
      <c r="F132" s="22" t="s">
        <v>2380</v>
      </c>
      <c r="G132" s="22" t="s">
        <v>2381</v>
      </c>
      <c r="H132" s="22" t="s">
        <v>2382</v>
      </c>
    </row>
    <row r="133" spans="1:8" x14ac:dyDescent="0.3">
      <c r="A133" s="22" t="s">
        <v>2241</v>
      </c>
      <c r="B133" s="22">
        <v>44.86</v>
      </c>
      <c r="C133" s="22">
        <v>4.38</v>
      </c>
      <c r="D133" s="22" t="s">
        <v>2382</v>
      </c>
      <c r="E133" s="22" t="s">
        <v>2380</v>
      </c>
      <c r="F133" s="22" t="s">
        <v>2380</v>
      </c>
      <c r="G133" s="22" t="s">
        <v>2381</v>
      </c>
      <c r="H133" s="22" t="s">
        <v>2382</v>
      </c>
    </row>
    <row r="134" spans="1:8" x14ac:dyDescent="0.3">
      <c r="A134" s="22" t="s">
        <v>2240</v>
      </c>
      <c r="B134" s="22">
        <v>52.15</v>
      </c>
      <c r="C134" s="22">
        <v>5.65</v>
      </c>
      <c r="D134" s="22" t="s">
        <v>2380</v>
      </c>
      <c r="E134" s="22" t="s">
        <v>2380</v>
      </c>
      <c r="F134" s="22" t="s">
        <v>2380</v>
      </c>
      <c r="G134" s="22">
        <v>1</v>
      </c>
      <c r="H134" s="22" t="s">
        <v>2382</v>
      </c>
    </row>
    <row r="135" spans="1:8" x14ac:dyDescent="0.3">
      <c r="A135" s="22" t="s">
        <v>2239</v>
      </c>
      <c r="B135" s="22">
        <v>41.12</v>
      </c>
      <c r="C135" s="22">
        <v>7.54</v>
      </c>
      <c r="D135" s="22" t="s">
        <v>2382</v>
      </c>
      <c r="E135" s="22" t="s">
        <v>2380</v>
      </c>
      <c r="F135" s="22" t="s">
        <v>2380</v>
      </c>
      <c r="G135" s="22" t="s">
        <v>2381</v>
      </c>
      <c r="H135" s="22" t="s">
        <v>2382</v>
      </c>
    </row>
    <row r="136" spans="1:8" x14ac:dyDescent="0.3">
      <c r="A136" s="22" t="s">
        <v>2238</v>
      </c>
      <c r="B136" s="22">
        <v>38.39</v>
      </c>
      <c r="C136" s="22">
        <v>5.1100000000000003</v>
      </c>
      <c r="D136" s="22" t="s">
        <v>2382</v>
      </c>
      <c r="E136" s="22" t="s">
        <v>2380</v>
      </c>
      <c r="F136" s="22" t="s">
        <v>2380</v>
      </c>
      <c r="G136" s="22">
        <v>1</v>
      </c>
      <c r="H136" s="22" t="s">
        <v>2382</v>
      </c>
    </row>
    <row r="137" spans="1:8" x14ac:dyDescent="0.3">
      <c r="A137" s="22" t="s">
        <v>2237</v>
      </c>
      <c r="B137" s="22">
        <v>46.85</v>
      </c>
      <c r="C137" s="22">
        <v>4.25</v>
      </c>
      <c r="D137" s="22" t="s">
        <v>2380</v>
      </c>
      <c r="E137" s="22" t="s">
        <v>2380</v>
      </c>
      <c r="F137" s="22" t="s">
        <v>2383</v>
      </c>
      <c r="G137" s="22">
        <v>1</v>
      </c>
      <c r="H137" s="22" t="s">
        <v>2382</v>
      </c>
    </row>
    <row r="138" spans="1:8" x14ac:dyDescent="0.3">
      <c r="A138" s="22" t="s">
        <v>2236</v>
      </c>
      <c r="B138" s="22">
        <v>42.24</v>
      </c>
      <c r="C138" s="22">
        <v>5.55</v>
      </c>
      <c r="D138" s="22" t="s">
        <v>2380</v>
      </c>
      <c r="E138" s="22" t="s">
        <v>2382</v>
      </c>
      <c r="F138" s="22" t="s">
        <v>2380</v>
      </c>
      <c r="G138" s="22">
        <v>1</v>
      </c>
      <c r="H138" s="22" t="s">
        <v>2382</v>
      </c>
    </row>
    <row r="139" spans="1:8" x14ac:dyDescent="0.3">
      <c r="A139" s="22" t="s">
        <v>2235</v>
      </c>
      <c r="B139" s="22">
        <v>34.39</v>
      </c>
      <c r="C139" s="22">
        <v>5.78</v>
      </c>
      <c r="D139" s="22" t="s">
        <v>2380</v>
      </c>
      <c r="E139" s="22" t="s">
        <v>2380</v>
      </c>
      <c r="F139" s="22" t="s">
        <v>2380</v>
      </c>
      <c r="G139" s="22" t="s">
        <v>2381</v>
      </c>
      <c r="H139" s="22" t="s">
        <v>2382</v>
      </c>
    </row>
    <row r="140" spans="1:8" x14ac:dyDescent="0.3">
      <c r="A140" s="22" t="s">
        <v>2234</v>
      </c>
      <c r="B140" s="22">
        <v>42.89</v>
      </c>
      <c r="C140" s="22">
        <v>5.28</v>
      </c>
      <c r="D140" s="22" t="s">
        <v>2382</v>
      </c>
      <c r="E140" s="22" t="s">
        <v>2380</v>
      </c>
      <c r="F140" s="22" t="s">
        <v>2380</v>
      </c>
      <c r="G140" s="22" t="s">
        <v>2381</v>
      </c>
      <c r="H140" s="22" t="s">
        <v>2382</v>
      </c>
    </row>
    <row r="141" spans="1:8" x14ac:dyDescent="0.3">
      <c r="A141" s="22" t="s">
        <v>2233</v>
      </c>
      <c r="B141" s="22">
        <v>36.299999999999997</v>
      </c>
      <c r="C141" s="22">
        <v>5.39</v>
      </c>
      <c r="D141" s="22" t="s">
        <v>2380</v>
      </c>
      <c r="E141" s="22" t="s">
        <v>2380</v>
      </c>
      <c r="F141" s="22" t="s">
        <v>2380</v>
      </c>
      <c r="G141" s="22" t="s">
        <v>2381</v>
      </c>
      <c r="H141" s="22" t="s">
        <v>2382</v>
      </c>
    </row>
    <row r="142" spans="1:8" x14ac:dyDescent="0.3">
      <c r="A142" s="22" t="s">
        <v>2232</v>
      </c>
      <c r="B142" s="22">
        <v>35.200000000000003</v>
      </c>
      <c r="C142" s="22">
        <v>8.01</v>
      </c>
      <c r="D142" s="22" t="s">
        <v>2382</v>
      </c>
      <c r="E142" s="22" t="s">
        <v>2380</v>
      </c>
      <c r="F142" s="22" t="s">
        <v>2380</v>
      </c>
      <c r="G142" s="22">
        <v>1</v>
      </c>
      <c r="H142" s="22" t="s">
        <v>2382</v>
      </c>
    </row>
    <row r="143" spans="1:8" x14ac:dyDescent="0.3">
      <c r="A143" s="22" t="s">
        <v>2231</v>
      </c>
      <c r="B143" s="22">
        <v>53.62</v>
      </c>
      <c r="C143" s="22">
        <v>5.21</v>
      </c>
      <c r="D143" s="22" t="s">
        <v>2380</v>
      </c>
      <c r="E143" s="22" t="s">
        <v>2380</v>
      </c>
      <c r="F143" s="22" t="s">
        <v>2380</v>
      </c>
      <c r="G143" s="22" t="s">
        <v>2381</v>
      </c>
      <c r="H143" s="22" t="s">
        <v>2382</v>
      </c>
    </row>
    <row r="144" spans="1:8" x14ac:dyDescent="0.3">
      <c r="A144" s="22" t="s">
        <v>2230</v>
      </c>
      <c r="B144" s="22">
        <v>36.67</v>
      </c>
      <c r="C144" s="22">
        <v>6.27</v>
      </c>
      <c r="D144" s="22" t="s">
        <v>2380</v>
      </c>
      <c r="E144" s="22" t="s">
        <v>2380</v>
      </c>
      <c r="F144" s="22" t="s">
        <v>2380</v>
      </c>
      <c r="G144" s="22" t="s">
        <v>2381</v>
      </c>
      <c r="H144" s="22" t="s">
        <v>2382</v>
      </c>
    </row>
    <row r="145" spans="1:8" x14ac:dyDescent="0.3">
      <c r="A145" s="22" t="s">
        <v>2229</v>
      </c>
      <c r="B145" s="22">
        <v>33.4</v>
      </c>
      <c r="C145" s="22">
        <v>10.73</v>
      </c>
      <c r="D145" s="22" t="s">
        <v>2382</v>
      </c>
      <c r="E145" s="22" t="s">
        <v>2380</v>
      </c>
      <c r="F145" s="22" t="s">
        <v>2380</v>
      </c>
      <c r="G145" s="22">
        <v>1</v>
      </c>
      <c r="H145" s="22" t="s">
        <v>2382</v>
      </c>
    </row>
    <row r="146" spans="1:8" x14ac:dyDescent="0.3">
      <c r="A146" s="22" t="s">
        <v>2228</v>
      </c>
      <c r="B146" s="22">
        <v>42.71</v>
      </c>
      <c r="C146" s="22">
        <v>10.52</v>
      </c>
      <c r="D146" s="22" t="s">
        <v>2380</v>
      </c>
      <c r="E146" s="22" t="s">
        <v>2380</v>
      </c>
      <c r="F146" s="22" t="s">
        <v>2380</v>
      </c>
      <c r="G146" s="22" t="s">
        <v>2381</v>
      </c>
      <c r="H146" s="22" t="s">
        <v>2382</v>
      </c>
    </row>
    <row r="147" spans="1:8" x14ac:dyDescent="0.3">
      <c r="A147" s="22" t="s">
        <v>2227</v>
      </c>
      <c r="B147" s="22">
        <v>41.52</v>
      </c>
      <c r="C147" s="22">
        <v>11.82</v>
      </c>
      <c r="D147" s="22" t="s">
        <v>2382</v>
      </c>
      <c r="E147" s="22" t="s">
        <v>2380</v>
      </c>
      <c r="F147" s="22" t="s">
        <v>2380</v>
      </c>
      <c r="G147" s="22">
        <v>2</v>
      </c>
      <c r="H147" s="22" t="s">
        <v>2382</v>
      </c>
    </row>
    <row r="148" spans="1:8" x14ac:dyDescent="0.3">
      <c r="A148" s="22" t="s">
        <v>2226</v>
      </c>
      <c r="B148" s="22">
        <v>39.4</v>
      </c>
      <c r="C148" s="22">
        <v>6.76</v>
      </c>
      <c r="D148" s="22" t="s">
        <v>2380</v>
      </c>
      <c r="E148" s="22" t="s">
        <v>2380</v>
      </c>
      <c r="F148" s="22" t="s">
        <v>2380</v>
      </c>
      <c r="G148" s="22" t="s">
        <v>2381</v>
      </c>
      <c r="H148" s="22" t="s">
        <v>2382</v>
      </c>
    </row>
    <row r="149" spans="1:8" x14ac:dyDescent="0.3">
      <c r="A149" s="22" t="s">
        <v>2225</v>
      </c>
      <c r="B149" s="22">
        <v>46.45</v>
      </c>
      <c r="C149" s="22">
        <v>5.62</v>
      </c>
      <c r="D149" s="22" t="s">
        <v>2380</v>
      </c>
      <c r="E149" s="22" t="s">
        <v>2380</v>
      </c>
      <c r="F149" s="22" t="s">
        <v>2380</v>
      </c>
      <c r="G149" s="22" t="s">
        <v>2381</v>
      </c>
      <c r="H149" s="22" t="s">
        <v>2382</v>
      </c>
    </row>
    <row r="150" spans="1:8" x14ac:dyDescent="0.3">
      <c r="A150" s="22" t="s">
        <v>2224</v>
      </c>
      <c r="B150" s="22">
        <v>35.75</v>
      </c>
      <c r="C150" s="22">
        <v>4.1900000000000004</v>
      </c>
      <c r="D150" s="22" t="s">
        <v>2380</v>
      </c>
      <c r="E150" s="22" t="s">
        <v>2380</v>
      </c>
      <c r="F150" s="22" t="s">
        <v>2380</v>
      </c>
      <c r="G150" s="22" t="s">
        <v>2381</v>
      </c>
      <c r="H150" s="22" t="s">
        <v>2382</v>
      </c>
    </row>
    <row r="151" spans="1:8" x14ac:dyDescent="0.3">
      <c r="A151" s="22" t="s">
        <v>2223</v>
      </c>
      <c r="B151" s="22">
        <v>26.07</v>
      </c>
      <c r="C151" s="22">
        <v>5.32</v>
      </c>
      <c r="D151" s="22" t="s">
        <v>2380</v>
      </c>
      <c r="E151" s="22" t="s">
        <v>2380</v>
      </c>
      <c r="F151" s="22" t="s">
        <v>2380</v>
      </c>
      <c r="G151" s="22" t="s">
        <v>2381</v>
      </c>
      <c r="H151" s="22" t="s">
        <v>2382</v>
      </c>
    </row>
    <row r="152" spans="1:8" x14ac:dyDescent="0.3">
      <c r="A152" s="22" t="s">
        <v>2222</v>
      </c>
      <c r="B152" s="22">
        <v>36.54</v>
      </c>
      <c r="C152" s="22">
        <v>4.46</v>
      </c>
      <c r="D152" s="22" t="s">
        <v>2382</v>
      </c>
      <c r="E152" s="22" t="s">
        <v>2380</v>
      </c>
      <c r="F152" s="22" t="s">
        <v>2380</v>
      </c>
      <c r="G152" s="22">
        <v>1</v>
      </c>
      <c r="H152" s="22" t="s">
        <v>2382</v>
      </c>
    </row>
    <row r="153" spans="1:8" x14ac:dyDescent="0.3">
      <c r="A153" s="22" t="s">
        <v>2221</v>
      </c>
      <c r="B153" s="22">
        <v>51.64</v>
      </c>
      <c r="C153" s="22">
        <v>5.65</v>
      </c>
      <c r="D153" s="22" t="s">
        <v>2380</v>
      </c>
      <c r="E153" s="22" t="s">
        <v>2380</v>
      </c>
      <c r="F153" s="22" t="s">
        <v>2380</v>
      </c>
      <c r="G153" s="22" t="s">
        <v>2381</v>
      </c>
      <c r="H153" s="22" t="s">
        <v>2382</v>
      </c>
    </row>
    <row r="154" spans="1:8" x14ac:dyDescent="0.3">
      <c r="A154" s="22" t="s">
        <v>2220</v>
      </c>
      <c r="B154" s="22">
        <v>42.83</v>
      </c>
      <c r="C154" s="22">
        <v>6.04</v>
      </c>
      <c r="D154" s="22" t="s">
        <v>2380</v>
      </c>
      <c r="E154" s="22" t="s">
        <v>2380</v>
      </c>
      <c r="F154" s="22" t="s">
        <v>2380</v>
      </c>
      <c r="G154" s="22">
        <v>2</v>
      </c>
      <c r="H154" s="22" t="s">
        <v>2382</v>
      </c>
    </row>
    <row r="155" spans="1:8" x14ac:dyDescent="0.3">
      <c r="A155" s="22" t="s">
        <v>2219</v>
      </c>
      <c r="B155" s="22">
        <v>40.15</v>
      </c>
      <c r="C155" s="22">
        <v>5.76</v>
      </c>
      <c r="D155" s="22" t="s">
        <v>2380</v>
      </c>
      <c r="E155" s="22" t="s">
        <v>2380</v>
      </c>
      <c r="F155" s="22" t="s">
        <v>2380</v>
      </c>
      <c r="G155" s="22">
        <v>1</v>
      </c>
      <c r="H155" s="22" t="s">
        <v>2382</v>
      </c>
    </row>
    <row r="156" spans="1:8" x14ac:dyDescent="0.3">
      <c r="A156" s="22" t="s">
        <v>2218</v>
      </c>
      <c r="B156" s="22">
        <v>27.8</v>
      </c>
      <c r="C156" s="22">
        <v>4.3600000000000003</v>
      </c>
      <c r="D156" s="22" t="s">
        <v>2380</v>
      </c>
      <c r="E156" s="22" t="s">
        <v>2380</v>
      </c>
      <c r="F156" s="22" t="s">
        <v>2383</v>
      </c>
      <c r="G156" s="22">
        <v>1</v>
      </c>
      <c r="H156" s="22" t="s">
        <v>2382</v>
      </c>
    </row>
    <row r="157" spans="1:8" x14ac:dyDescent="0.3">
      <c r="A157" s="22" t="s">
        <v>2217</v>
      </c>
      <c r="B157" s="22">
        <v>45.81</v>
      </c>
      <c r="C157" s="22">
        <v>4.76</v>
      </c>
      <c r="D157" s="22" t="s">
        <v>2382</v>
      </c>
      <c r="E157" s="22" t="s">
        <v>2380</v>
      </c>
      <c r="F157" s="22" t="s">
        <v>2383</v>
      </c>
      <c r="G157" s="22">
        <v>1</v>
      </c>
      <c r="H157" s="22" t="s">
        <v>2382</v>
      </c>
    </row>
    <row r="158" spans="1:8" x14ac:dyDescent="0.3">
      <c r="A158" s="22" t="s">
        <v>2216</v>
      </c>
      <c r="B158" s="22">
        <v>34.43</v>
      </c>
      <c r="C158" s="22">
        <v>10.82</v>
      </c>
      <c r="D158" s="22" t="s">
        <v>2382</v>
      </c>
      <c r="E158" s="22" t="s">
        <v>2380</v>
      </c>
      <c r="F158" s="22" t="s">
        <v>2380</v>
      </c>
      <c r="G158" s="22">
        <v>1</v>
      </c>
      <c r="H158" s="22" t="s">
        <v>2382</v>
      </c>
    </row>
    <row r="159" spans="1:8" x14ac:dyDescent="0.3">
      <c r="A159" s="22" t="s">
        <v>2215</v>
      </c>
      <c r="B159" s="22">
        <v>41.33</v>
      </c>
      <c r="C159" s="22">
        <v>4.01</v>
      </c>
      <c r="D159" s="22" t="s">
        <v>2382</v>
      </c>
      <c r="E159" s="22" t="s">
        <v>2380</v>
      </c>
      <c r="F159" s="22" t="s">
        <v>2380</v>
      </c>
      <c r="G159" s="22" t="s">
        <v>2381</v>
      </c>
      <c r="H159" s="22" t="s">
        <v>2382</v>
      </c>
    </row>
    <row r="160" spans="1:8" x14ac:dyDescent="0.3">
      <c r="A160" s="22" t="s">
        <v>2214</v>
      </c>
      <c r="B160" s="22">
        <v>31.92</v>
      </c>
      <c r="C160" s="22">
        <v>5.12</v>
      </c>
      <c r="D160" s="22" t="s">
        <v>2382</v>
      </c>
      <c r="E160" s="22" t="s">
        <v>2380</v>
      </c>
      <c r="F160" s="22" t="s">
        <v>2380</v>
      </c>
      <c r="G160" s="22">
        <v>1</v>
      </c>
      <c r="H160" s="22" t="s">
        <v>2382</v>
      </c>
    </row>
    <row r="161" spans="1:8" x14ac:dyDescent="0.3">
      <c r="A161" s="22" t="s">
        <v>2213</v>
      </c>
      <c r="B161" s="22">
        <v>39.799999999999997</v>
      </c>
      <c r="C161" s="22">
        <v>10.54</v>
      </c>
      <c r="D161" s="22" t="s">
        <v>2382</v>
      </c>
      <c r="E161" s="22" t="s">
        <v>2380</v>
      </c>
      <c r="F161" s="22" t="s">
        <v>2380</v>
      </c>
      <c r="G161" s="22">
        <v>2</v>
      </c>
      <c r="H161" s="22" t="s">
        <v>2382</v>
      </c>
    </row>
    <row r="162" spans="1:8" x14ac:dyDescent="0.3">
      <c r="A162" s="22" t="s">
        <v>2212</v>
      </c>
      <c r="B162" s="22">
        <v>42.82</v>
      </c>
      <c r="C162" s="22">
        <v>4.21</v>
      </c>
      <c r="D162" s="22" t="s">
        <v>2380</v>
      </c>
      <c r="E162" s="22" t="s">
        <v>2380</v>
      </c>
      <c r="F162" s="22" t="s">
        <v>2380</v>
      </c>
      <c r="G162" s="22" t="s">
        <v>2381</v>
      </c>
      <c r="H162" s="22" t="s">
        <v>2382</v>
      </c>
    </row>
    <row r="163" spans="1:8" x14ac:dyDescent="0.3">
      <c r="A163" s="22" t="s">
        <v>2211</v>
      </c>
      <c r="B163" s="22">
        <v>33.630000000000003</v>
      </c>
      <c r="C163" s="22">
        <v>5.42</v>
      </c>
      <c r="D163" s="22" t="s">
        <v>2380</v>
      </c>
      <c r="E163" s="22" t="s">
        <v>2380</v>
      </c>
      <c r="F163" s="22" t="s">
        <v>2380</v>
      </c>
      <c r="G163" s="22" t="s">
        <v>2381</v>
      </c>
      <c r="H163" s="22" t="s">
        <v>2382</v>
      </c>
    </row>
    <row r="164" spans="1:8" x14ac:dyDescent="0.3">
      <c r="A164" s="22" t="s">
        <v>2210</v>
      </c>
      <c r="B164" s="22">
        <v>37.07</v>
      </c>
      <c r="C164" s="22">
        <v>4.28</v>
      </c>
      <c r="D164" s="22" t="s">
        <v>2380</v>
      </c>
      <c r="E164" s="22" t="s">
        <v>2382</v>
      </c>
      <c r="F164" s="22" t="s">
        <v>2380</v>
      </c>
      <c r="G164" s="22">
        <v>1</v>
      </c>
      <c r="H164" s="22" t="s">
        <v>2382</v>
      </c>
    </row>
    <row r="165" spans="1:8" x14ac:dyDescent="0.3">
      <c r="A165" s="22" t="s">
        <v>2209</v>
      </c>
      <c r="B165" s="22">
        <v>35.625</v>
      </c>
      <c r="C165" s="22">
        <v>8.9</v>
      </c>
      <c r="D165" s="22" t="s">
        <v>2380</v>
      </c>
      <c r="E165" s="22" t="s">
        <v>2380</v>
      </c>
      <c r="F165" s="22" t="s">
        <v>2380</v>
      </c>
      <c r="G165" s="22" t="s">
        <v>2381</v>
      </c>
      <c r="H165" s="22" t="s">
        <v>2382</v>
      </c>
    </row>
    <row r="166" spans="1:8" x14ac:dyDescent="0.3">
      <c r="A166" s="22" t="s">
        <v>2208</v>
      </c>
      <c r="B166" s="22">
        <v>42.69</v>
      </c>
      <c r="C166" s="22">
        <v>4.8899999999999997</v>
      </c>
      <c r="D166" s="22" t="s">
        <v>2380</v>
      </c>
      <c r="E166" s="22" t="s">
        <v>2380</v>
      </c>
      <c r="F166" s="22" t="s">
        <v>2383</v>
      </c>
      <c r="G166" s="22">
        <v>1</v>
      </c>
      <c r="H166" s="22" t="s">
        <v>2382</v>
      </c>
    </row>
    <row r="167" spans="1:8" x14ac:dyDescent="0.3">
      <c r="A167" s="22" t="s">
        <v>2207</v>
      </c>
      <c r="B167" s="22">
        <v>37.869999999999997</v>
      </c>
      <c r="C167" s="22">
        <v>4.29</v>
      </c>
      <c r="D167" s="22" t="s">
        <v>2382</v>
      </c>
      <c r="E167" s="22" t="s">
        <v>2380</v>
      </c>
      <c r="F167" s="22" t="s">
        <v>2383</v>
      </c>
      <c r="G167" s="22">
        <v>1</v>
      </c>
      <c r="H167" s="22" t="s">
        <v>2382</v>
      </c>
    </row>
    <row r="168" spans="1:8" x14ac:dyDescent="0.3">
      <c r="A168" s="22" t="s">
        <v>2206</v>
      </c>
      <c r="B168" s="22">
        <v>40.61</v>
      </c>
      <c r="C168" s="22">
        <v>8</v>
      </c>
      <c r="D168" s="22" t="s">
        <v>2382</v>
      </c>
      <c r="E168" s="22" t="s">
        <v>2380</v>
      </c>
      <c r="F168" s="22" t="s">
        <v>2380</v>
      </c>
      <c r="G168" s="22">
        <v>1</v>
      </c>
      <c r="H168" s="22" t="s">
        <v>2382</v>
      </c>
    </row>
    <row r="169" spans="1:8" x14ac:dyDescent="0.3">
      <c r="A169" s="22" t="s">
        <v>2205</v>
      </c>
      <c r="B169" s="22">
        <v>30.78</v>
      </c>
      <c r="C169" s="22">
        <v>4.67</v>
      </c>
      <c r="D169" s="22" t="s">
        <v>2382</v>
      </c>
      <c r="E169" s="22" t="s">
        <v>2380</v>
      </c>
      <c r="F169" s="22" t="s">
        <v>2380</v>
      </c>
      <c r="G169" s="22" t="s">
        <v>2381</v>
      </c>
      <c r="H169" s="22" t="s">
        <v>2382</v>
      </c>
    </row>
    <row r="170" spans="1:8" x14ac:dyDescent="0.3">
      <c r="A170" s="22" t="s">
        <v>2204</v>
      </c>
      <c r="B170" s="22">
        <v>49.49</v>
      </c>
      <c r="C170" s="22">
        <v>4.5</v>
      </c>
      <c r="D170" s="22" t="s">
        <v>2380</v>
      </c>
      <c r="E170" s="22" t="s">
        <v>2380</v>
      </c>
      <c r="F170" s="22" t="s">
        <v>2380</v>
      </c>
      <c r="G170" s="22" t="s">
        <v>2381</v>
      </c>
      <c r="H170" s="22" t="s">
        <v>2382</v>
      </c>
    </row>
    <row r="171" spans="1:8" x14ac:dyDescent="0.3">
      <c r="A171" s="22" t="s">
        <v>2203</v>
      </c>
      <c r="B171" s="22">
        <v>37.619999999999997</v>
      </c>
      <c r="C171" s="22">
        <v>6.32</v>
      </c>
      <c r="D171" s="22" t="s">
        <v>2382</v>
      </c>
      <c r="E171" s="22" t="s">
        <v>2382</v>
      </c>
      <c r="F171" s="22" t="s">
        <v>2380</v>
      </c>
      <c r="G171" s="22">
        <v>2</v>
      </c>
      <c r="H171" s="22" t="s">
        <v>2382</v>
      </c>
    </row>
    <row r="172" spans="1:8" x14ac:dyDescent="0.3">
      <c r="A172" s="22" t="s">
        <v>2202</v>
      </c>
      <c r="B172" s="22">
        <v>36.08</v>
      </c>
      <c r="C172" s="22">
        <v>6.1</v>
      </c>
      <c r="D172" s="22" t="s">
        <v>2382</v>
      </c>
      <c r="E172" s="22" t="s">
        <v>2380</v>
      </c>
      <c r="F172" s="22" t="s">
        <v>2380</v>
      </c>
      <c r="G172" s="22">
        <v>1</v>
      </c>
      <c r="H172" s="22" t="s">
        <v>2382</v>
      </c>
    </row>
    <row r="173" spans="1:8" x14ac:dyDescent="0.3">
      <c r="A173" s="22" t="s">
        <v>2201</v>
      </c>
      <c r="B173" s="22">
        <v>33.5</v>
      </c>
      <c r="C173" s="22">
        <v>5.4</v>
      </c>
      <c r="D173" s="22" t="s">
        <v>2380</v>
      </c>
      <c r="E173" s="22" t="s">
        <v>2380</v>
      </c>
      <c r="F173" s="22" t="s">
        <v>2380</v>
      </c>
      <c r="G173" s="22" t="s">
        <v>2381</v>
      </c>
      <c r="H173" s="22" t="s">
        <v>2382</v>
      </c>
    </row>
    <row r="174" spans="1:8" x14ac:dyDescent="0.3">
      <c r="A174" s="22" t="s">
        <v>2200</v>
      </c>
      <c r="B174" s="22">
        <v>47.46</v>
      </c>
      <c r="C174" s="22">
        <v>6.24</v>
      </c>
      <c r="D174" s="22" t="s">
        <v>2382</v>
      </c>
      <c r="E174" s="22" t="s">
        <v>2380</v>
      </c>
      <c r="F174" s="22" t="s">
        <v>2380</v>
      </c>
      <c r="G174" s="22">
        <v>1</v>
      </c>
      <c r="H174" s="22" t="s">
        <v>2382</v>
      </c>
    </row>
    <row r="175" spans="1:8" x14ac:dyDescent="0.3">
      <c r="A175" s="22" t="s">
        <v>2199</v>
      </c>
      <c r="B175" s="22">
        <v>49.24</v>
      </c>
      <c r="C175" s="22">
        <v>4.45</v>
      </c>
      <c r="D175" s="22" t="s">
        <v>2380</v>
      </c>
      <c r="E175" s="22" t="s">
        <v>2380</v>
      </c>
      <c r="F175" s="22" t="s">
        <v>2380</v>
      </c>
      <c r="G175" s="22" t="s">
        <v>2381</v>
      </c>
      <c r="H175" s="22" t="s">
        <v>2382</v>
      </c>
    </row>
    <row r="176" spans="1:8" x14ac:dyDescent="0.3">
      <c r="A176" s="22" t="s">
        <v>2198</v>
      </c>
      <c r="B176" s="22">
        <v>54.4</v>
      </c>
      <c r="C176" s="22">
        <v>5.22</v>
      </c>
      <c r="D176" s="22" t="s">
        <v>2380</v>
      </c>
      <c r="E176" s="22" t="s">
        <v>2380</v>
      </c>
      <c r="F176" s="22" t="s">
        <v>2380</v>
      </c>
      <c r="G176" s="22">
        <v>1</v>
      </c>
      <c r="H176" s="22" t="s">
        <v>2382</v>
      </c>
    </row>
    <row r="177" spans="1:8" x14ac:dyDescent="0.3">
      <c r="A177" s="22" t="s">
        <v>2197</v>
      </c>
      <c r="B177" s="22">
        <v>35.53</v>
      </c>
      <c r="C177" s="22">
        <v>4.6100000000000003</v>
      </c>
      <c r="D177" s="22" t="s">
        <v>2380</v>
      </c>
      <c r="E177" s="22" t="s">
        <v>2380</v>
      </c>
      <c r="F177" s="22" t="s">
        <v>2380</v>
      </c>
      <c r="G177" s="22">
        <v>1</v>
      </c>
      <c r="H177" s="22" t="s">
        <v>2382</v>
      </c>
    </row>
    <row r="178" spans="1:8" x14ac:dyDescent="0.3">
      <c r="A178" s="22" t="s">
        <v>2196</v>
      </c>
      <c r="B178" s="22">
        <v>39.729999999999997</v>
      </c>
      <c r="C178" s="22">
        <v>6.24</v>
      </c>
      <c r="D178" s="22" t="s">
        <v>2380</v>
      </c>
      <c r="E178" s="22" t="s">
        <v>2380</v>
      </c>
      <c r="F178" s="22" t="s">
        <v>2380</v>
      </c>
      <c r="G178" s="22" t="s">
        <v>2381</v>
      </c>
      <c r="H178" s="22" t="s">
        <v>2382</v>
      </c>
    </row>
    <row r="179" spans="1:8" x14ac:dyDescent="0.3">
      <c r="A179" s="22" t="s">
        <v>2195</v>
      </c>
      <c r="B179" s="22">
        <v>35.68</v>
      </c>
      <c r="C179" s="22">
        <v>10.039999999999999</v>
      </c>
      <c r="D179" s="22" t="s">
        <v>2380</v>
      </c>
      <c r="E179" s="22" t="s">
        <v>2380</v>
      </c>
      <c r="F179" s="22" t="s">
        <v>2380</v>
      </c>
      <c r="G179" s="22" t="s">
        <v>2381</v>
      </c>
      <c r="H179" s="22" t="s">
        <v>2382</v>
      </c>
    </row>
    <row r="180" spans="1:8" x14ac:dyDescent="0.3">
      <c r="A180" s="22" t="s">
        <v>2194</v>
      </c>
      <c r="B180" s="22">
        <v>48.86</v>
      </c>
      <c r="C180" s="22">
        <v>6.09</v>
      </c>
      <c r="D180" s="22" t="s">
        <v>2380</v>
      </c>
      <c r="E180" s="22" t="s">
        <v>2380</v>
      </c>
      <c r="F180" s="22" t="s">
        <v>2380</v>
      </c>
      <c r="G180" s="22" t="s">
        <v>2381</v>
      </c>
      <c r="H180" s="22" t="s">
        <v>2382</v>
      </c>
    </row>
    <row r="181" spans="1:8" x14ac:dyDescent="0.3">
      <c r="A181" s="22" t="s">
        <v>2193</v>
      </c>
      <c r="B181" s="22">
        <v>34.799999999999997</v>
      </c>
      <c r="C181" s="22">
        <v>11.4</v>
      </c>
      <c r="D181" s="22" t="s">
        <v>2382</v>
      </c>
      <c r="E181" s="22" t="s">
        <v>2380</v>
      </c>
      <c r="F181" s="22" t="s">
        <v>2383</v>
      </c>
      <c r="G181" s="22">
        <v>1</v>
      </c>
      <c r="H181" s="22" t="s">
        <v>2380</v>
      </c>
    </row>
    <row r="182" spans="1:8" x14ac:dyDescent="0.3">
      <c r="A182" s="22" t="s">
        <v>2192</v>
      </c>
      <c r="B182" s="22">
        <v>32.49</v>
      </c>
      <c r="C182" s="22">
        <v>4.29</v>
      </c>
      <c r="D182" s="22" t="s">
        <v>2380</v>
      </c>
      <c r="E182" s="22" t="s">
        <v>2380</v>
      </c>
      <c r="F182" s="22" t="s">
        <v>2383</v>
      </c>
      <c r="G182" s="22">
        <v>1</v>
      </c>
      <c r="H182" s="22" t="s">
        <v>2382</v>
      </c>
    </row>
    <row r="183" spans="1:8" x14ac:dyDescent="0.3">
      <c r="A183" s="22" t="s">
        <v>2191</v>
      </c>
      <c r="B183" s="22">
        <v>39</v>
      </c>
      <c r="C183" s="22">
        <v>5.7</v>
      </c>
      <c r="D183" s="22" t="s">
        <v>2380</v>
      </c>
      <c r="E183" s="22" t="s">
        <v>2380</v>
      </c>
      <c r="F183" s="22" t="s">
        <v>2380</v>
      </c>
      <c r="G183" s="22">
        <v>2</v>
      </c>
      <c r="H183" s="22" t="s">
        <v>2382</v>
      </c>
    </row>
    <row r="184" spans="1:8" x14ac:dyDescent="0.3">
      <c r="A184" s="22" t="s">
        <v>2190</v>
      </c>
      <c r="B184" s="22">
        <v>35.299999999999997</v>
      </c>
      <c r="C184" s="22">
        <v>6.09</v>
      </c>
      <c r="D184" s="22" t="s">
        <v>2380</v>
      </c>
      <c r="E184" s="22" t="s">
        <v>2380</v>
      </c>
      <c r="F184" s="22" t="s">
        <v>2380</v>
      </c>
      <c r="G184" s="22">
        <v>1</v>
      </c>
      <c r="H184" s="22" t="s">
        <v>2382</v>
      </c>
    </row>
    <row r="185" spans="1:8" x14ac:dyDescent="0.3">
      <c r="A185" s="22" t="s">
        <v>2189</v>
      </c>
      <c r="B185" s="22">
        <v>33.42</v>
      </c>
      <c r="C185" s="22">
        <v>10.67</v>
      </c>
      <c r="D185" s="22" t="s">
        <v>2380</v>
      </c>
      <c r="E185" s="22" t="s">
        <v>2380</v>
      </c>
      <c r="F185" s="22" t="s">
        <v>2380</v>
      </c>
      <c r="G185" s="22" t="s">
        <v>2381</v>
      </c>
      <c r="H185" s="22" t="s">
        <v>2382</v>
      </c>
    </row>
    <row r="186" spans="1:8" x14ac:dyDescent="0.3">
      <c r="A186" s="22" t="s">
        <v>2188</v>
      </c>
      <c r="B186" s="22">
        <v>37.18</v>
      </c>
      <c r="C186" s="22">
        <v>6.75</v>
      </c>
      <c r="D186" s="22" t="s">
        <v>2382</v>
      </c>
      <c r="E186" s="22" t="s">
        <v>2380</v>
      </c>
      <c r="F186" s="22" t="s">
        <v>2380</v>
      </c>
      <c r="G186" s="22">
        <v>2</v>
      </c>
      <c r="H186" s="22" t="s">
        <v>2382</v>
      </c>
    </row>
    <row r="187" spans="1:8" x14ac:dyDescent="0.3">
      <c r="A187" s="22" t="s">
        <v>2187</v>
      </c>
      <c r="B187" s="22">
        <v>33.33</v>
      </c>
      <c r="C187" s="22">
        <v>9.26</v>
      </c>
      <c r="D187" s="22" t="s">
        <v>2382</v>
      </c>
      <c r="E187" s="22" t="s">
        <v>2380</v>
      </c>
      <c r="F187" s="22" t="s">
        <v>2380</v>
      </c>
      <c r="G187" s="22">
        <v>2</v>
      </c>
      <c r="H187" s="22" t="s">
        <v>2380</v>
      </c>
    </row>
    <row r="188" spans="1:8" x14ac:dyDescent="0.3">
      <c r="A188" s="22" t="s">
        <v>2186</v>
      </c>
      <c r="B188" s="22">
        <v>53.21</v>
      </c>
      <c r="C188" s="22">
        <v>4.2699999999999996</v>
      </c>
      <c r="D188" s="22" t="s">
        <v>2380</v>
      </c>
      <c r="E188" s="22" t="s">
        <v>2380</v>
      </c>
      <c r="F188" s="22" t="s">
        <v>2380</v>
      </c>
      <c r="G188" s="22">
        <v>1</v>
      </c>
      <c r="H188" s="22" t="s">
        <v>2382</v>
      </c>
    </row>
    <row r="189" spans="1:8" x14ac:dyDescent="0.3">
      <c r="A189" s="22" t="s">
        <v>2185</v>
      </c>
      <c r="B189" s="22">
        <v>38.729999999999997</v>
      </c>
      <c r="C189" s="22">
        <v>11.51</v>
      </c>
      <c r="D189" s="22" t="s">
        <v>2380</v>
      </c>
      <c r="E189" s="22" t="s">
        <v>2380</v>
      </c>
      <c r="F189" s="22" t="s">
        <v>2380</v>
      </c>
      <c r="G189" s="22">
        <v>2</v>
      </c>
      <c r="H189" s="22" t="s">
        <v>2382</v>
      </c>
    </row>
    <row r="190" spans="1:8" x14ac:dyDescent="0.3">
      <c r="A190" s="22" t="s">
        <v>2184</v>
      </c>
      <c r="B190" s="22">
        <v>29.73</v>
      </c>
      <c r="C190" s="22">
        <v>7.22</v>
      </c>
      <c r="D190" s="22" t="s">
        <v>2380</v>
      </c>
      <c r="E190" s="22" t="s">
        <v>2380</v>
      </c>
      <c r="F190" s="22" t="s">
        <v>2380</v>
      </c>
      <c r="G190" s="22" t="s">
        <v>2381</v>
      </c>
      <c r="H190" s="22" t="s">
        <v>2382</v>
      </c>
    </row>
    <row r="191" spans="1:8" x14ac:dyDescent="0.3">
      <c r="A191" s="22" t="s">
        <v>2183</v>
      </c>
      <c r="B191" s="22">
        <v>34.700000000000003</v>
      </c>
      <c r="C191" s="22">
        <v>4.37</v>
      </c>
      <c r="D191" s="22" t="s">
        <v>2380</v>
      </c>
      <c r="E191" s="22" t="s">
        <v>2380</v>
      </c>
      <c r="F191" s="22" t="s">
        <v>2383</v>
      </c>
      <c r="G191" s="22">
        <v>1</v>
      </c>
      <c r="H191" s="22" t="s">
        <v>2382</v>
      </c>
    </row>
    <row r="192" spans="1:8" x14ac:dyDescent="0.3">
      <c r="A192" s="22" t="s">
        <v>2182</v>
      </c>
      <c r="B192" s="22">
        <v>38.28</v>
      </c>
      <c r="C192" s="22">
        <v>11.56</v>
      </c>
      <c r="D192" s="22" t="s">
        <v>2382</v>
      </c>
      <c r="E192" s="22" t="s">
        <v>2380</v>
      </c>
      <c r="F192" s="22" t="s">
        <v>2380</v>
      </c>
      <c r="G192" s="22">
        <v>1</v>
      </c>
      <c r="H192" s="22" t="s">
        <v>2382</v>
      </c>
    </row>
    <row r="193" spans="1:8" x14ac:dyDescent="0.3">
      <c r="A193" s="22" t="s">
        <v>2181</v>
      </c>
      <c r="B193" s="22">
        <v>33.57</v>
      </c>
      <c r="C193" s="22">
        <v>8.82</v>
      </c>
      <c r="D193" s="22" t="s">
        <v>2382</v>
      </c>
      <c r="E193" s="22" t="s">
        <v>2380</v>
      </c>
      <c r="F193" s="22" t="s">
        <v>2380</v>
      </c>
      <c r="G193" s="22" t="s">
        <v>2381</v>
      </c>
      <c r="H193" s="22" t="s">
        <v>2382</v>
      </c>
    </row>
    <row r="194" spans="1:8" x14ac:dyDescent="0.3">
      <c r="A194" s="22" t="s">
        <v>2180</v>
      </c>
      <c r="B194" s="22">
        <v>52.06</v>
      </c>
      <c r="C194" s="22">
        <v>4.6900000000000004</v>
      </c>
      <c r="D194" s="22" t="s">
        <v>2380</v>
      </c>
      <c r="E194" s="22" t="s">
        <v>2380</v>
      </c>
      <c r="F194" s="22" t="s">
        <v>2380</v>
      </c>
      <c r="G194" s="22">
        <v>1</v>
      </c>
      <c r="H194" s="22" t="s">
        <v>2382</v>
      </c>
    </row>
    <row r="195" spans="1:8" x14ac:dyDescent="0.3">
      <c r="A195" s="22" t="s">
        <v>2179</v>
      </c>
      <c r="B195" s="22">
        <v>38.17</v>
      </c>
      <c r="C195" s="22">
        <v>4.53</v>
      </c>
      <c r="D195" s="22" t="s">
        <v>2380</v>
      </c>
      <c r="E195" s="22" t="s">
        <v>2382</v>
      </c>
      <c r="F195" s="22" t="s">
        <v>2380</v>
      </c>
      <c r="G195" s="22">
        <v>1</v>
      </c>
      <c r="H195" s="22" t="s">
        <v>2382</v>
      </c>
    </row>
    <row r="196" spans="1:8" x14ac:dyDescent="0.3">
      <c r="A196" s="22" t="s">
        <v>2178</v>
      </c>
      <c r="B196" s="22">
        <v>36.954999999999998</v>
      </c>
      <c r="C196" s="22">
        <v>5.84</v>
      </c>
      <c r="D196" s="22" t="s">
        <v>2380</v>
      </c>
      <c r="E196" s="22" t="s">
        <v>2380</v>
      </c>
      <c r="F196" s="22" t="s">
        <v>2383</v>
      </c>
      <c r="G196" s="22">
        <v>1</v>
      </c>
      <c r="H196" s="22" t="s">
        <v>2382</v>
      </c>
    </row>
    <row r="197" spans="1:8" x14ac:dyDescent="0.3">
      <c r="A197" s="22" t="s">
        <v>2177</v>
      </c>
      <c r="B197" s="22">
        <v>34.4</v>
      </c>
      <c r="C197" s="22">
        <v>4.9000000000000004</v>
      </c>
      <c r="D197" s="22" t="s">
        <v>2380</v>
      </c>
      <c r="E197" s="22" t="s">
        <v>2380</v>
      </c>
      <c r="F197" s="22" t="s">
        <v>2383</v>
      </c>
      <c r="G197" s="22">
        <v>1</v>
      </c>
      <c r="H197" s="22" t="s">
        <v>2382</v>
      </c>
    </row>
    <row r="198" spans="1:8" x14ac:dyDescent="0.3">
      <c r="A198" s="22" t="s">
        <v>2176</v>
      </c>
      <c r="B198" s="22">
        <v>31.73</v>
      </c>
      <c r="C198" s="22">
        <v>4.3</v>
      </c>
      <c r="D198" s="22" t="s">
        <v>2380</v>
      </c>
      <c r="E198" s="22" t="s">
        <v>2380</v>
      </c>
      <c r="F198" s="22" t="s">
        <v>2380</v>
      </c>
      <c r="G198" s="22" t="s">
        <v>2381</v>
      </c>
      <c r="H198" s="22" t="s">
        <v>2382</v>
      </c>
    </row>
    <row r="199" spans="1:8" x14ac:dyDescent="0.3">
      <c r="A199" s="22" t="s">
        <v>2175</v>
      </c>
      <c r="B199" s="22">
        <v>36.64</v>
      </c>
      <c r="C199" s="22">
        <v>11.34</v>
      </c>
      <c r="D199" s="22" t="s">
        <v>2380</v>
      </c>
      <c r="E199" s="22" t="s">
        <v>2380</v>
      </c>
      <c r="F199" s="22" t="s">
        <v>2380</v>
      </c>
      <c r="G199" s="22" t="s">
        <v>2381</v>
      </c>
      <c r="H199" s="22" t="s">
        <v>2382</v>
      </c>
    </row>
    <row r="200" spans="1:8" x14ac:dyDescent="0.3">
      <c r="A200" s="22" t="s">
        <v>2174</v>
      </c>
      <c r="B200" s="22">
        <v>36.85</v>
      </c>
      <c r="C200" s="22">
        <v>5.88</v>
      </c>
      <c r="D200" s="22" t="s">
        <v>2380</v>
      </c>
      <c r="E200" s="22" t="s">
        <v>2382</v>
      </c>
      <c r="F200" s="22" t="s">
        <v>2380</v>
      </c>
      <c r="G200" s="22">
        <v>1</v>
      </c>
      <c r="H200" s="22" t="s">
        <v>2382</v>
      </c>
    </row>
    <row r="201" spans="1:8" x14ac:dyDescent="0.3">
      <c r="A201" s="22" t="s">
        <v>2173</v>
      </c>
      <c r="B201" s="22">
        <v>33.33</v>
      </c>
      <c r="C201" s="22">
        <v>5.01</v>
      </c>
      <c r="D201" s="22" t="s">
        <v>2382</v>
      </c>
      <c r="E201" s="22" t="s">
        <v>2380</v>
      </c>
      <c r="F201" s="22" t="s">
        <v>2383</v>
      </c>
      <c r="G201" s="22">
        <v>1</v>
      </c>
      <c r="H201" s="22" t="s">
        <v>2382</v>
      </c>
    </row>
    <row r="202" spans="1:8" x14ac:dyDescent="0.3">
      <c r="A202" s="22" t="s">
        <v>2172</v>
      </c>
      <c r="B202" s="22">
        <v>39.14</v>
      </c>
      <c r="C202" s="22">
        <v>4.4000000000000004</v>
      </c>
      <c r="D202" s="22" t="s">
        <v>2380</v>
      </c>
      <c r="E202" s="22" t="s">
        <v>2380</v>
      </c>
      <c r="F202" s="22" t="s">
        <v>2383</v>
      </c>
      <c r="G202" s="22">
        <v>1</v>
      </c>
      <c r="H202" s="22" t="s">
        <v>2382</v>
      </c>
    </row>
    <row r="203" spans="1:8" x14ac:dyDescent="0.3">
      <c r="A203" s="22" t="s">
        <v>2171</v>
      </c>
      <c r="B203" s="22">
        <v>32.9</v>
      </c>
      <c r="C203" s="22">
        <v>6.26</v>
      </c>
      <c r="D203" s="22" t="s">
        <v>2382</v>
      </c>
      <c r="E203" s="22" t="s">
        <v>2380</v>
      </c>
      <c r="F203" s="22" t="s">
        <v>2380</v>
      </c>
      <c r="G203" s="22" t="s">
        <v>2381</v>
      </c>
      <c r="H203" s="22" t="s">
        <v>2382</v>
      </c>
    </row>
    <row r="204" spans="1:8" x14ac:dyDescent="0.3">
      <c r="A204" s="22" t="s">
        <v>2170</v>
      </c>
      <c r="B204" s="22">
        <v>29.78</v>
      </c>
      <c r="C204" s="22">
        <v>10.27</v>
      </c>
      <c r="D204" s="22" t="s">
        <v>2382</v>
      </c>
      <c r="E204" s="22" t="s">
        <v>2380</v>
      </c>
      <c r="F204" s="22" t="s">
        <v>2383</v>
      </c>
      <c r="G204" s="22">
        <v>1</v>
      </c>
      <c r="H204" s="22" t="s">
        <v>2382</v>
      </c>
    </row>
    <row r="205" spans="1:8" x14ac:dyDescent="0.3">
      <c r="A205" s="22" t="s">
        <v>2169</v>
      </c>
      <c r="B205" s="22">
        <v>32.78</v>
      </c>
      <c r="C205" s="22">
        <v>5.27</v>
      </c>
      <c r="D205" s="22" t="s">
        <v>2380</v>
      </c>
      <c r="E205" s="22" t="s">
        <v>2380</v>
      </c>
      <c r="F205" s="22" t="s">
        <v>2380</v>
      </c>
      <c r="G205" s="22" t="s">
        <v>2381</v>
      </c>
      <c r="H205" s="22" t="s">
        <v>2382</v>
      </c>
    </row>
    <row r="206" spans="1:8" x14ac:dyDescent="0.3">
      <c r="A206" s="22" t="s">
        <v>2168</v>
      </c>
      <c r="B206" s="22">
        <v>41.65</v>
      </c>
      <c r="C206" s="22">
        <v>10.73</v>
      </c>
      <c r="D206" s="22" t="s">
        <v>2382</v>
      </c>
      <c r="E206" s="22" t="s">
        <v>2380</v>
      </c>
      <c r="F206" s="22" t="s">
        <v>2380</v>
      </c>
      <c r="G206" s="22" t="s">
        <v>2381</v>
      </c>
      <c r="H206" s="22" t="s">
        <v>2382</v>
      </c>
    </row>
    <row r="207" spans="1:8" x14ac:dyDescent="0.3">
      <c r="A207" s="22" t="s">
        <v>2167</v>
      </c>
      <c r="B207" s="22">
        <v>50.79</v>
      </c>
      <c r="C207" s="22">
        <v>4.45</v>
      </c>
      <c r="D207" s="22" t="s">
        <v>2380</v>
      </c>
      <c r="E207" s="22" t="s">
        <v>2380</v>
      </c>
      <c r="F207" s="22" t="s">
        <v>2380</v>
      </c>
      <c r="G207" s="22">
        <v>1</v>
      </c>
      <c r="H207" s="22" t="s">
        <v>2382</v>
      </c>
    </row>
    <row r="208" spans="1:8" x14ac:dyDescent="0.3">
      <c r="A208" s="22" t="s">
        <v>2166</v>
      </c>
      <c r="B208" s="22">
        <v>35.43</v>
      </c>
      <c r="C208" s="22">
        <v>5.25</v>
      </c>
      <c r="D208" s="22" t="s">
        <v>2382</v>
      </c>
      <c r="E208" s="22" t="s">
        <v>2380</v>
      </c>
      <c r="F208" s="22" t="s">
        <v>2380</v>
      </c>
      <c r="G208" s="22" t="s">
        <v>2381</v>
      </c>
      <c r="H208" s="22" t="s">
        <v>2382</v>
      </c>
    </row>
    <row r="209" spans="1:8" x14ac:dyDescent="0.3">
      <c r="A209" s="22" t="s">
        <v>2165</v>
      </c>
      <c r="B209" s="22">
        <v>35.25</v>
      </c>
      <c r="C209" s="22">
        <v>9.51</v>
      </c>
      <c r="D209" s="22" t="s">
        <v>2380</v>
      </c>
      <c r="E209" s="22" t="s">
        <v>2380</v>
      </c>
      <c r="F209" s="22" t="s">
        <v>2380</v>
      </c>
      <c r="G209" s="22" t="s">
        <v>2381</v>
      </c>
      <c r="H209" s="22" t="s">
        <v>2382</v>
      </c>
    </row>
    <row r="210" spans="1:8" x14ac:dyDescent="0.3">
      <c r="A210" s="22" t="s">
        <v>2164</v>
      </c>
      <c r="B210" s="22">
        <v>36.85</v>
      </c>
      <c r="C210" s="22">
        <v>11.12</v>
      </c>
      <c r="D210" s="22" t="s">
        <v>2380</v>
      </c>
      <c r="E210" s="22" t="s">
        <v>2380</v>
      </c>
      <c r="F210" s="22" t="s">
        <v>2380</v>
      </c>
      <c r="G210" s="22" t="s">
        <v>2381</v>
      </c>
      <c r="H210" s="22" t="s">
        <v>2382</v>
      </c>
    </row>
    <row r="211" spans="1:8" x14ac:dyDescent="0.3">
      <c r="A211" s="22" t="s">
        <v>2163</v>
      </c>
      <c r="B211" s="22">
        <v>31.02</v>
      </c>
      <c r="C211" s="22">
        <v>4.5599999999999996</v>
      </c>
      <c r="D211" s="22" t="s">
        <v>2380</v>
      </c>
      <c r="E211" s="22" t="s">
        <v>2382</v>
      </c>
      <c r="F211" s="22" t="s">
        <v>2380</v>
      </c>
      <c r="G211" s="22">
        <v>1</v>
      </c>
      <c r="H211" s="22" t="s">
        <v>2382</v>
      </c>
    </row>
    <row r="212" spans="1:8" x14ac:dyDescent="0.3">
      <c r="A212" s="22" t="s">
        <v>2162</v>
      </c>
      <c r="B212" s="22">
        <v>35.6</v>
      </c>
      <c r="C212" s="22">
        <v>4.0199999999999996</v>
      </c>
      <c r="D212" s="22" t="s">
        <v>2382</v>
      </c>
      <c r="E212" s="22" t="s">
        <v>2382</v>
      </c>
      <c r="F212" s="22" t="s">
        <v>2380</v>
      </c>
      <c r="G212" s="22">
        <v>2</v>
      </c>
      <c r="H212" s="22" t="s">
        <v>2382</v>
      </c>
    </row>
    <row r="213" spans="1:8" x14ac:dyDescent="0.3">
      <c r="A213" s="22" t="s">
        <v>2161</v>
      </c>
      <c r="B213" s="22">
        <v>34.39</v>
      </c>
      <c r="C213" s="22">
        <v>8.7200000000000006</v>
      </c>
      <c r="D213" s="22" t="s">
        <v>2380</v>
      </c>
      <c r="E213" s="22" t="s">
        <v>2380</v>
      </c>
      <c r="F213" s="22" t="s">
        <v>2380</v>
      </c>
      <c r="G213" s="22" t="s">
        <v>2381</v>
      </c>
      <c r="H213" s="22" t="s">
        <v>2382</v>
      </c>
    </row>
    <row r="214" spans="1:8" x14ac:dyDescent="0.3">
      <c r="A214" s="22" t="s">
        <v>2160</v>
      </c>
      <c r="B214" s="22">
        <v>29.06</v>
      </c>
      <c r="C214" s="22">
        <v>6.25</v>
      </c>
      <c r="D214" s="22" t="s">
        <v>2382</v>
      </c>
      <c r="E214" s="22" t="s">
        <v>2380</v>
      </c>
      <c r="F214" s="22" t="s">
        <v>2380</v>
      </c>
      <c r="G214" s="22">
        <v>1</v>
      </c>
      <c r="H214" s="22" t="s">
        <v>2382</v>
      </c>
    </row>
    <row r="215" spans="1:8" x14ac:dyDescent="0.3">
      <c r="A215" s="22" t="s">
        <v>2159</v>
      </c>
      <c r="B215" s="22">
        <v>35.799999999999997</v>
      </c>
      <c r="C215" s="22">
        <v>7.32</v>
      </c>
      <c r="D215" s="22" t="s">
        <v>2380</v>
      </c>
      <c r="E215" s="22" t="s">
        <v>2380</v>
      </c>
      <c r="F215" s="22" t="s">
        <v>2380</v>
      </c>
      <c r="G215" s="22">
        <v>2</v>
      </c>
      <c r="H215" s="22" t="s">
        <v>2382</v>
      </c>
    </row>
    <row r="216" spans="1:8" x14ac:dyDescent="0.3">
      <c r="A216" s="22" t="s">
        <v>2158</v>
      </c>
      <c r="B216" s="22">
        <v>49.8</v>
      </c>
      <c r="C216" s="22">
        <v>4.24</v>
      </c>
      <c r="D216" s="22" t="s">
        <v>2380</v>
      </c>
      <c r="E216" s="22" t="s">
        <v>2380</v>
      </c>
      <c r="F216" s="22" t="s">
        <v>2380</v>
      </c>
      <c r="G216" s="22">
        <v>1</v>
      </c>
      <c r="H216" s="22" t="s">
        <v>2382</v>
      </c>
    </row>
    <row r="217" spans="1:8" x14ac:dyDescent="0.3">
      <c r="A217" s="22" t="s">
        <v>2157</v>
      </c>
      <c r="B217" s="22">
        <v>35.71</v>
      </c>
      <c r="C217" s="22">
        <v>6.84</v>
      </c>
      <c r="D217" s="22" t="s">
        <v>2380</v>
      </c>
      <c r="E217" s="22" t="s">
        <v>2380</v>
      </c>
      <c r="F217" s="22" t="s">
        <v>2380</v>
      </c>
      <c r="G217" s="22">
        <v>2</v>
      </c>
      <c r="H217" s="22" t="s">
        <v>2382</v>
      </c>
    </row>
    <row r="218" spans="1:8" x14ac:dyDescent="0.3">
      <c r="A218" s="22" t="s">
        <v>2156</v>
      </c>
      <c r="B218" s="22">
        <v>30.8</v>
      </c>
      <c r="C218" s="22">
        <v>5.23</v>
      </c>
      <c r="D218" s="22" t="s">
        <v>2382</v>
      </c>
      <c r="E218" s="22" t="s">
        <v>2380</v>
      </c>
      <c r="F218" s="22" t="s">
        <v>2380</v>
      </c>
      <c r="G218" s="22">
        <v>1</v>
      </c>
      <c r="H218" s="22" t="s">
        <v>2382</v>
      </c>
    </row>
    <row r="219" spans="1:8" x14ac:dyDescent="0.3">
      <c r="A219" s="22" t="s">
        <v>2155</v>
      </c>
      <c r="B219" s="22">
        <v>33.69</v>
      </c>
      <c r="C219" s="22">
        <v>9.68</v>
      </c>
      <c r="D219" s="22" t="s">
        <v>2380</v>
      </c>
      <c r="E219" s="22" t="s">
        <v>2380</v>
      </c>
      <c r="F219" s="22" t="s">
        <v>2380</v>
      </c>
      <c r="G219" s="22" t="s">
        <v>2381</v>
      </c>
      <c r="H219" s="22" t="s">
        <v>2382</v>
      </c>
    </row>
    <row r="220" spans="1:8" x14ac:dyDescent="0.3">
      <c r="A220" s="22" t="s">
        <v>2154</v>
      </c>
      <c r="B220" s="22">
        <v>42.27</v>
      </c>
      <c r="C220" s="22">
        <v>6.05</v>
      </c>
      <c r="D220" s="22" t="s">
        <v>2382</v>
      </c>
      <c r="E220" s="22" t="s">
        <v>2380</v>
      </c>
      <c r="F220" s="22" t="s">
        <v>2380</v>
      </c>
      <c r="G220" s="22">
        <v>1</v>
      </c>
      <c r="H220" s="22" t="s">
        <v>2382</v>
      </c>
    </row>
    <row r="221" spans="1:8" x14ac:dyDescent="0.3">
      <c r="A221" s="22" t="s">
        <v>2153</v>
      </c>
      <c r="B221" s="22">
        <v>53.25</v>
      </c>
      <c r="C221" s="22">
        <v>6.11</v>
      </c>
      <c r="D221" s="22" t="s">
        <v>2382</v>
      </c>
      <c r="E221" s="22" t="s">
        <v>2380</v>
      </c>
      <c r="F221" s="22" t="s">
        <v>2383</v>
      </c>
      <c r="G221" s="22">
        <v>1</v>
      </c>
      <c r="H221" s="22" t="s">
        <v>2382</v>
      </c>
    </row>
    <row r="222" spans="1:8" x14ac:dyDescent="0.3">
      <c r="A222" s="22" t="s">
        <v>2152</v>
      </c>
      <c r="B222" s="22">
        <v>26.8</v>
      </c>
      <c r="C222" s="22">
        <v>10.93</v>
      </c>
      <c r="D222" s="22" t="s">
        <v>2382</v>
      </c>
      <c r="E222" s="22" t="s">
        <v>2380</v>
      </c>
      <c r="F222" s="22" t="s">
        <v>2380</v>
      </c>
      <c r="G222" s="22" t="s">
        <v>2381</v>
      </c>
      <c r="H222" s="22" t="s">
        <v>2380</v>
      </c>
    </row>
    <row r="223" spans="1:8" x14ac:dyDescent="0.3">
      <c r="A223" s="22" t="s">
        <v>2151</v>
      </c>
      <c r="B223" s="22">
        <v>28.5</v>
      </c>
      <c r="C223" s="22">
        <v>5.12</v>
      </c>
      <c r="D223" s="22" t="s">
        <v>2380</v>
      </c>
      <c r="E223" s="22" t="s">
        <v>2380</v>
      </c>
      <c r="F223" s="22" t="s">
        <v>2380</v>
      </c>
      <c r="G223" s="22">
        <v>1</v>
      </c>
      <c r="H223" s="22" t="s">
        <v>2382</v>
      </c>
    </row>
    <row r="224" spans="1:8" x14ac:dyDescent="0.3">
      <c r="A224" s="22" t="s">
        <v>2150</v>
      </c>
      <c r="B224" s="22">
        <v>22.895</v>
      </c>
      <c r="C224" s="22">
        <v>5.72</v>
      </c>
      <c r="D224" s="22" t="s">
        <v>2380</v>
      </c>
      <c r="E224" s="22" t="s">
        <v>2380</v>
      </c>
      <c r="F224" s="22" t="s">
        <v>2380</v>
      </c>
      <c r="G224" s="22" t="s">
        <v>2381</v>
      </c>
      <c r="H224" s="22" t="s">
        <v>2382</v>
      </c>
    </row>
    <row r="225" spans="1:8" x14ac:dyDescent="0.3">
      <c r="A225" s="22" t="s">
        <v>2149</v>
      </c>
      <c r="B225" s="22">
        <v>34.06</v>
      </c>
      <c r="C225" s="22">
        <v>11.83</v>
      </c>
      <c r="D225" s="22" t="s">
        <v>2382</v>
      </c>
      <c r="E225" s="22" t="s">
        <v>2380</v>
      </c>
      <c r="F225" s="22" t="s">
        <v>2380</v>
      </c>
      <c r="G225" s="22">
        <v>1</v>
      </c>
      <c r="H225" s="22" t="s">
        <v>2382</v>
      </c>
    </row>
    <row r="226" spans="1:8" x14ac:dyDescent="0.3">
      <c r="A226" s="22" t="s">
        <v>2148</v>
      </c>
      <c r="B226" s="22">
        <v>36.409999999999997</v>
      </c>
      <c r="C226" s="22">
        <v>4.55</v>
      </c>
      <c r="D226" s="22" t="s">
        <v>2380</v>
      </c>
      <c r="E226" s="22" t="s">
        <v>2380</v>
      </c>
      <c r="F226" s="22" t="s">
        <v>2380</v>
      </c>
      <c r="G226" s="22" t="s">
        <v>2381</v>
      </c>
      <c r="H226" s="22" t="s">
        <v>2382</v>
      </c>
    </row>
    <row r="227" spans="1:8" x14ac:dyDescent="0.3">
      <c r="A227" s="22" t="s">
        <v>2147</v>
      </c>
      <c r="B227" s="22">
        <v>52.3</v>
      </c>
      <c r="C227" s="22">
        <v>4.87</v>
      </c>
      <c r="D227" s="22" t="s">
        <v>2382</v>
      </c>
      <c r="E227" s="22" t="s">
        <v>2380</v>
      </c>
      <c r="F227" s="22" t="s">
        <v>2383</v>
      </c>
      <c r="G227" s="22">
        <v>1</v>
      </c>
      <c r="H227" s="22" t="s">
        <v>2382</v>
      </c>
    </row>
    <row r="228" spans="1:8" x14ac:dyDescent="0.3">
      <c r="A228" s="22" t="s">
        <v>2146</v>
      </c>
      <c r="B228" s="22">
        <v>52.66</v>
      </c>
      <c r="C228" s="22">
        <v>4.45</v>
      </c>
      <c r="D228" s="22" t="s">
        <v>2380</v>
      </c>
      <c r="E228" s="22" t="s">
        <v>2380</v>
      </c>
      <c r="F228" s="22" t="s">
        <v>2380</v>
      </c>
      <c r="G228" s="22">
        <v>1</v>
      </c>
      <c r="H228" s="22" t="s">
        <v>2382</v>
      </c>
    </row>
    <row r="229" spans="1:8" x14ac:dyDescent="0.3">
      <c r="A229" s="22" t="s">
        <v>2145</v>
      </c>
      <c r="B229" s="22">
        <v>29.57</v>
      </c>
      <c r="C229" s="22">
        <v>9.42</v>
      </c>
      <c r="D229" s="22" t="s">
        <v>2382</v>
      </c>
      <c r="E229" s="22" t="s">
        <v>2380</v>
      </c>
      <c r="F229" s="22" t="s">
        <v>2380</v>
      </c>
      <c r="G229" s="22" t="s">
        <v>2381</v>
      </c>
      <c r="H229" s="22" t="s">
        <v>2382</v>
      </c>
    </row>
    <row r="230" spans="1:8" x14ac:dyDescent="0.3">
      <c r="A230" s="22" t="s">
        <v>2144</v>
      </c>
      <c r="B230" s="22">
        <v>36.99</v>
      </c>
      <c r="C230" s="22">
        <v>5.37</v>
      </c>
      <c r="D230" s="22" t="s">
        <v>2382</v>
      </c>
      <c r="E230" s="22" t="s">
        <v>2380</v>
      </c>
      <c r="F230" s="22" t="s">
        <v>2383</v>
      </c>
      <c r="G230" s="22">
        <v>1</v>
      </c>
      <c r="H230" s="22" t="s">
        <v>2382</v>
      </c>
    </row>
    <row r="231" spans="1:8" x14ac:dyDescent="0.3">
      <c r="A231" s="22" t="s">
        <v>2143</v>
      </c>
      <c r="B231" s="22">
        <v>31.4</v>
      </c>
      <c r="C231" s="22">
        <v>4.5999999999999996</v>
      </c>
      <c r="D231" s="22" t="s">
        <v>2382</v>
      </c>
      <c r="E231" s="22" t="s">
        <v>2380</v>
      </c>
      <c r="F231" s="22" t="s">
        <v>2380</v>
      </c>
      <c r="G231" s="22">
        <v>1</v>
      </c>
      <c r="H231" s="22" t="s">
        <v>2382</v>
      </c>
    </row>
    <row r="232" spans="1:8" x14ac:dyDescent="0.3">
      <c r="A232" s="22" t="s">
        <v>2142</v>
      </c>
      <c r="B232" s="22">
        <v>34.9</v>
      </c>
      <c r="C232" s="22">
        <v>6.22</v>
      </c>
      <c r="D232" s="22" t="s">
        <v>2380</v>
      </c>
      <c r="E232" s="22" t="s">
        <v>2380</v>
      </c>
      <c r="F232" s="22" t="s">
        <v>2383</v>
      </c>
      <c r="G232" s="22">
        <v>1</v>
      </c>
      <c r="H232" s="22" t="s">
        <v>2382</v>
      </c>
    </row>
    <row r="233" spans="1:8" x14ac:dyDescent="0.3">
      <c r="A233" s="22" t="s">
        <v>2141</v>
      </c>
      <c r="B233" s="22">
        <v>31.13</v>
      </c>
      <c r="C233" s="22">
        <v>4.5199999999999996</v>
      </c>
      <c r="D233" s="22" t="s">
        <v>2382</v>
      </c>
      <c r="E233" s="22" t="s">
        <v>2380</v>
      </c>
      <c r="F233" s="22" t="s">
        <v>2380</v>
      </c>
      <c r="G233" s="22">
        <v>1</v>
      </c>
      <c r="H233" s="22" t="s">
        <v>2382</v>
      </c>
    </row>
    <row r="234" spans="1:8" x14ac:dyDescent="0.3">
      <c r="A234" s="22" t="s">
        <v>2140</v>
      </c>
      <c r="B234" s="22">
        <v>34.799999999999997</v>
      </c>
      <c r="C234" s="22">
        <v>6.18</v>
      </c>
      <c r="D234" s="22" t="s">
        <v>2380</v>
      </c>
      <c r="E234" s="22" t="s">
        <v>2380</v>
      </c>
      <c r="F234" s="22" t="s">
        <v>2383</v>
      </c>
      <c r="G234" s="22">
        <v>1</v>
      </c>
      <c r="H234" s="22" t="s">
        <v>2382</v>
      </c>
    </row>
    <row r="235" spans="1:8" x14ac:dyDescent="0.3">
      <c r="A235" s="22" t="s">
        <v>2139</v>
      </c>
      <c r="B235" s="22">
        <v>31.68</v>
      </c>
      <c r="C235" s="22">
        <v>4.4000000000000004</v>
      </c>
      <c r="D235" s="22" t="s">
        <v>2380</v>
      </c>
      <c r="E235" s="22" t="s">
        <v>2380</v>
      </c>
      <c r="F235" s="22" t="s">
        <v>2380</v>
      </c>
      <c r="G235" s="22" t="s">
        <v>2381</v>
      </c>
      <c r="H235" s="22" t="s">
        <v>2382</v>
      </c>
    </row>
    <row r="236" spans="1:8" x14ac:dyDescent="0.3">
      <c r="A236" s="22" t="s">
        <v>2138</v>
      </c>
      <c r="B236" s="22">
        <v>33.534999999999997</v>
      </c>
      <c r="C236" s="22">
        <v>6.23</v>
      </c>
      <c r="D236" s="22" t="s">
        <v>2380</v>
      </c>
      <c r="E236" s="22" t="s">
        <v>2382</v>
      </c>
      <c r="F236" s="22" t="s">
        <v>2380</v>
      </c>
      <c r="G236" s="22">
        <v>1</v>
      </c>
      <c r="H236" s="22" t="s">
        <v>2382</v>
      </c>
    </row>
    <row r="237" spans="1:8" x14ac:dyDescent="0.3">
      <c r="A237" s="22" t="s">
        <v>2137</v>
      </c>
      <c r="B237" s="22">
        <v>31.92</v>
      </c>
      <c r="C237" s="22">
        <v>5.33</v>
      </c>
      <c r="D237" s="22" t="s">
        <v>2382</v>
      </c>
      <c r="E237" s="22" t="s">
        <v>2380</v>
      </c>
      <c r="F237" s="22" t="s">
        <v>2380</v>
      </c>
      <c r="G237" s="22" t="s">
        <v>2381</v>
      </c>
      <c r="H237" s="22" t="s">
        <v>2382</v>
      </c>
    </row>
    <row r="238" spans="1:8" x14ac:dyDescent="0.3">
      <c r="A238" s="22" t="s">
        <v>2136</v>
      </c>
      <c r="B238" s="22">
        <v>32.700000000000003</v>
      </c>
      <c r="C238" s="22">
        <v>4.09</v>
      </c>
      <c r="D238" s="22" t="s">
        <v>2380</v>
      </c>
      <c r="E238" s="22" t="s">
        <v>2380</v>
      </c>
      <c r="F238" s="22" t="s">
        <v>2380</v>
      </c>
      <c r="G238" s="22">
        <v>1</v>
      </c>
      <c r="H238" s="22" t="s">
        <v>2382</v>
      </c>
    </row>
    <row r="239" spans="1:8" x14ac:dyDescent="0.3">
      <c r="A239" s="22" t="s">
        <v>2135</v>
      </c>
      <c r="B239" s="22">
        <v>41.25</v>
      </c>
      <c r="C239" s="22">
        <v>5.19</v>
      </c>
      <c r="D239" s="22" t="s">
        <v>2380</v>
      </c>
      <c r="E239" s="22" t="s">
        <v>2380</v>
      </c>
      <c r="F239" s="22" t="s">
        <v>2380</v>
      </c>
      <c r="G239" s="22" t="s">
        <v>2381</v>
      </c>
      <c r="H239" s="22" t="s">
        <v>2382</v>
      </c>
    </row>
    <row r="240" spans="1:8" x14ac:dyDescent="0.3">
      <c r="A240" s="22" t="s">
        <v>2134</v>
      </c>
      <c r="B240" s="22">
        <v>33.11</v>
      </c>
      <c r="C240" s="22">
        <v>4.12</v>
      </c>
      <c r="D240" s="22" t="s">
        <v>2380</v>
      </c>
      <c r="E240" s="22" t="s">
        <v>2380</v>
      </c>
      <c r="F240" s="22" t="s">
        <v>2383</v>
      </c>
      <c r="G240" s="22">
        <v>1</v>
      </c>
      <c r="H240" s="22" t="s">
        <v>2382</v>
      </c>
    </row>
    <row r="241" spans="1:8" x14ac:dyDescent="0.3">
      <c r="A241" s="22" t="s">
        <v>2133</v>
      </c>
      <c r="B241" s="22">
        <v>36.159999999999997</v>
      </c>
      <c r="C241" s="22">
        <v>5.0999999999999996</v>
      </c>
      <c r="D241" s="22" t="s">
        <v>2380</v>
      </c>
      <c r="E241" s="22" t="s">
        <v>2380</v>
      </c>
      <c r="F241" s="22" t="s">
        <v>2380</v>
      </c>
      <c r="G241" s="22">
        <v>1</v>
      </c>
      <c r="H241" s="22" t="s">
        <v>2382</v>
      </c>
    </row>
    <row r="242" spans="1:8" x14ac:dyDescent="0.3">
      <c r="A242" s="22" t="s">
        <v>2132</v>
      </c>
      <c r="B242" s="22">
        <v>33.72</v>
      </c>
      <c r="C242" s="22">
        <v>6.21</v>
      </c>
      <c r="D242" s="22" t="s">
        <v>2382</v>
      </c>
      <c r="E242" s="22" t="s">
        <v>2380</v>
      </c>
      <c r="F242" s="22" t="s">
        <v>2383</v>
      </c>
      <c r="G242" s="22">
        <v>1</v>
      </c>
      <c r="H242" s="22" t="s">
        <v>2382</v>
      </c>
    </row>
    <row r="243" spans="1:8" x14ac:dyDescent="0.3">
      <c r="A243" s="22" t="s">
        <v>2130</v>
      </c>
      <c r="B243" s="22">
        <v>37.74</v>
      </c>
      <c r="C243" s="22">
        <v>9.5299999999999994</v>
      </c>
      <c r="D243" s="22" t="s">
        <v>2382</v>
      </c>
      <c r="E243" s="22" t="s">
        <v>2380</v>
      </c>
      <c r="F243" s="22" t="s">
        <v>2380</v>
      </c>
      <c r="G243" s="22">
        <v>1</v>
      </c>
      <c r="H243" s="22" t="s">
        <v>2382</v>
      </c>
    </row>
    <row r="244" spans="1:8" x14ac:dyDescent="0.3">
      <c r="A244" s="22" t="s">
        <v>2129</v>
      </c>
      <c r="B244" s="22">
        <v>48.75</v>
      </c>
      <c r="C244" s="22">
        <v>4.6399999999999997</v>
      </c>
      <c r="D244" s="22" t="s">
        <v>2382</v>
      </c>
      <c r="E244" s="22" t="s">
        <v>2380</v>
      </c>
      <c r="F244" s="22" t="s">
        <v>2380</v>
      </c>
      <c r="G244" s="22">
        <v>1</v>
      </c>
      <c r="H244" s="22" t="s">
        <v>2382</v>
      </c>
    </row>
    <row r="245" spans="1:8" x14ac:dyDescent="0.3">
      <c r="A245" s="22" t="s">
        <v>2128</v>
      </c>
      <c r="B245" s="22">
        <v>31.065000000000001</v>
      </c>
      <c r="C245" s="22">
        <v>5.05</v>
      </c>
      <c r="D245" s="22" t="s">
        <v>2380</v>
      </c>
      <c r="E245" s="22" t="s">
        <v>2380</v>
      </c>
      <c r="F245" s="22" t="s">
        <v>2380</v>
      </c>
      <c r="G245" s="22">
        <v>1</v>
      </c>
      <c r="H245" s="22" t="s">
        <v>2382</v>
      </c>
    </row>
    <row r="246" spans="1:8" x14ac:dyDescent="0.3">
      <c r="A246" s="22" t="s">
        <v>2127</v>
      </c>
      <c r="B246" s="22">
        <v>23.55</v>
      </c>
      <c r="C246" s="22">
        <v>10.38</v>
      </c>
      <c r="D246" s="22" t="s">
        <v>2380</v>
      </c>
      <c r="E246" s="22" t="s">
        <v>2380</v>
      </c>
      <c r="F246" s="22" t="s">
        <v>2380</v>
      </c>
      <c r="G246" s="22" t="s">
        <v>2381</v>
      </c>
      <c r="H246" s="22" t="s">
        <v>2382</v>
      </c>
    </row>
    <row r="247" spans="1:8" x14ac:dyDescent="0.3">
      <c r="A247" s="22" t="s">
        <v>2126</v>
      </c>
      <c r="B247" s="22">
        <v>30.18</v>
      </c>
      <c r="C247" s="22">
        <v>8.31</v>
      </c>
      <c r="D247" s="22" t="s">
        <v>2382</v>
      </c>
      <c r="E247" s="22" t="s">
        <v>2380</v>
      </c>
      <c r="F247" s="22" t="s">
        <v>2380</v>
      </c>
      <c r="G247" s="22">
        <v>1</v>
      </c>
      <c r="H247" s="22" t="s">
        <v>2382</v>
      </c>
    </row>
    <row r="248" spans="1:8" x14ac:dyDescent="0.3">
      <c r="A248" s="22" t="s">
        <v>2125</v>
      </c>
      <c r="B248" s="22">
        <v>29.94</v>
      </c>
      <c r="C248" s="22">
        <v>7.59</v>
      </c>
      <c r="D248" s="22" t="s">
        <v>2380</v>
      </c>
      <c r="E248" s="22" t="s">
        <v>2380</v>
      </c>
      <c r="F248" s="22" t="s">
        <v>2380</v>
      </c>
      <c r="G248" s="22" t="s">
        <v>2381</v>
      </c>
      <c r="H248" s="22" t="s">
        <v>2382</v>
      </c>
    </row>
    <row r="249" spans="1:8" x14ac:dyDescent="0.3">
      <c r="A249" s="22" t="s">
        <v>2124</v>
      </c>
      <c r="B249" s="22">
        <v>31.4</v>
      </c>
      <c r="C249" s="22">
        <v>5.49</v>
      </c>
      <c r="D249" s="22" t="s">
        <v>2380</v>
      </c>
      <c r="E249" s="22" t="s">
        <v>2380</v>
      </c>
      <c r="F249" s="22" t="s">
        <v>2380</v>
      </c>
      <c r="G249" s="22" t="s">
        <v>2381</v>
      </c>
      <c r="H249" s="22" t="s">
        <v>2382</v>
      </c>
    </row>
    <row r="250" spans="1:8" x14ac:dyDescent="0.3">
      <c r="A250" s="22" t="s">
        <v>2123</v>
      </c>
      <c r="B250" s="22">
        <v>53.06</v>
      </c>
      <c r="C250" s="22">
        <v>11.68</v>
      </c>
      <c r="D250" s="22" t="s">
        <v>2380</v>
      </c>
      <c r="E250" s="22" t="s">
        <v>2380</v>
      </c>
      <c r="F250" s="22" t="s">
        <v>2380</v>
      </c>
      <c r="G250" s="22" t="s">
        <v>2381</v>
      </c>
      <c r="H250" s="22" t="s">
        <v>2382</v>
      </c>
    </row>
    <row r="251" spans="1:8" x14ac:dyDescent="0.3">
      <c r="A251" s="22" t="s">
        <v>2122</v>
      </c>
      <c r="B251" s="22">
        <v>30.25</v>
      </c>
      <c r="C251" s="22">
        <v>4.1900000000000004</v>
      </c>
      <c r="D251" s="22" t="s">
        <v>2380</v>
      </c>
      <c r="E251" s="22" t="s">
        <v>2380</v>
      </c>
      <c r="F251" s="22" t="s">
        <v>2380</v>
      </c>
      <c r="G251" s="22">
        <v>2</v>
      </c>
      <c r="H251" s="22" t="s">
        <v>2382</v>
      </c>
    </row>
    <row r="252" spans="1:8" x14ac:dyDescent="0.3">
      <c r="A252" s="22" t="s">
        <v>2121</v>
      </c>
      <c r="B252" s="22">
        <v>46.68</v>
      </c>
      <c r="C252" s="22">
        <v>4.01</v>
      </c>
      <c r="D252" s="22" t="s">
        <v>2380</v>
      </c>
      <c r="E252" s="22" t="s">
        <v>2380</v>
      </c>
      <c r="F252" s="22" t="s">
        <v>2380</v>
      </c>
      <c r="G252" s="22" t="s">
        <v>2381</v>
      </c>
      <c r="H252" s="22" t="s">
        <v>2382</v>
      </c>
    </row>
    <row r="253" spans="1:8" x14ac:dyDescent="0.3">
      <c r="A253" s="22" t="s">
        <v>2120</v>
      </c>
      <c r="B253" s="22">
        <v>30.4</v>
      </c>
      <c r="C253" s="22">
        <v>5.91</v>
      </c>
      <c r="D253" s="22" t="s">
        <v>2380</v>
      </c>
      <c r="E253" s="22" t="s">
        <v>2382</v>
      </c>
      <c r="F253" s="22" t="s">
        <v>2380</v>
      </c>
      <c r="G253" s="22">
        <v>2</v>
      </c>
      <c r="H253" s="22" t="s">
        <v>2382</v>
      </c>
    </row>
    <row r="254" spans="1:8" x14ac:dyDescent="0.3">
      <c r="A254" s="22" t="s">
        <v>2119</v>
      </c>
      <c r="B254" s="22">
        <v>30.2</v>
      </c>
      <c r="C254" s="22">
        <v>4.47</v>
      </c>
      <c r="D254" s="22" t="s">
        <v>2382</v>
      </c>
      <c r="E254" s="22" t="s">
        <v>2380</v>
      </c>
      <c r="F254" s="22" t="s">
        <v>2383</v>
      </c>
      <c r="G254" s="22">
        <v>1</v>
      </c>
      <c r="H254" s="22" t="s">
        <v>2382</v>
      </c>
    </row>
    <row r="255" spans="1:8" x14ac:dyDescent="0.3">
      <c r="A255" s="22" t="s">
        <v>2118</v>
      </c>
      <c r="B255" s="22">
        <v>51.18</v>
      </c>
      <c r="C255" s="22">
        <v>4.5599999999999996</v>
      </c>
      <c r="D255" s="22" t="s">
        <v>2382</v>
      </c>
      <c r="E255" s="22" t="s">
        <v>2382</v>
      </c>
      <c r="F255" s="22" t="s">
        <v>2380</v>
      </c>
      <c r="G255" s="22">
        <v>2</v>
      </c>
      <c r="H255" s="22" t="s">
        <v>2382</v>
      </c>
    </row>
    <row r="256" spans="1:8" x14ac:dyDescent="0.3">
      <c r="A256" s="22" t="s">
        <v>2117</v>
      </c>
      <c r="B256" s="22">
        <v>22.18</v>
      </c>
      <c r="C256" s="22">
        <v>9.9</v>
      </c>
      <c r="D256" s="22" t="s">
        <v>2380</v>
      </c>
      <c r="E256" s="22" t="s">
        <v>2380</v>
      </c>
      <c r="F256" s="22" t="s">
        <v>2380</v>
      </c>
      <c r="G256" s="22" t="s">
        <v>2381</v>
      </c>
      <c r="H256" s="22" t="s">
        <v>2382</v>
      </c>
    </row>
    <row r="257" spans="1:8" x14ac:dyDescent="0.3">
      <c r="A257" s="22" t="s">
        <v>2116</v>
      </c>
      <c r="B257" s="22">
        <v>31.92</v>
      </c>
      <c r="C257" s="22">
        <v>5.1100000000000003</v>
      </c>
      <c r="D257" s="22" t="s">
        <v>2380</v>
      </c>
      <c r="E257" s="22" t="s">
        <v>2380</v>
      </c>
      <c r="F257" s="22" t="s">
        <v>2383</v>
      </c>
      <c r="G257" s="22">
        <v>1</v>
      </c>
      <c r="H257" s="22" t="s">
        <v>2382</v>
      </c>
    </row>
    <row r="258" spans="1:8" x14ac:dyDescent="0.3">
      <c r="A258" s="22" t="s">
        <v>2115</v>
      </c>
      <c r="B258" s="22">
        <v>31.73</v>
      </c>
      <c r="C258" s="22">
        <v>5.73</v>
      </c>
      <c r="D258" s="22" t="s">
        <v>2380</v>
      </c>
      <c r="E258" s="22" t="s">
        <v>2382</v>
      </c>
      <c r="F258" s="22" t="s">
        <v>2380</v>
      </c>
      <c r="G258" s="22">
        <v>1</v>
      </c>
      <c r="H258" s="22" t="s">
        <v>2382</v>
      </c>
    </row>
    <row r="259" spans="1:8" x14ac:dyDescent="0.3">
      <c r="A259" s="22" t="s">
        <v>2114</v>
      </c>
      <c r="B259" s="22">
        <v>45.52</v>
      </c>
      <c r="C259" s="22">
        <v>6.04</v>
      </c>
      <c r="D259" s="22" t="s">
        <v>2380</v>
      </c>
      <c r="E259" s="22" t="s">
        <v>2380</v>
      </c>
      <c r="F259" s="22" t="s">
        <v>2383</v>
      </c>
      <c r="G259" s="22">
        <v>1</v>
      </c>
      <c r="H259" s="22" t="s">
        <v>2382</v>
      </c>
    </row>
    <row r="260" spans="1:8" x14ac:dyDescent="0.3">
      <c r="A260" s="22" t="s">
        <v>2113</v>
      </c>
      <c r="B260" s="22">
        <v>52.81</v>
      </c>
      <c r="C260" s="22">
        <v>5.19</v>
      </c>
      <c r="D260" s="22" t="s">
        <v>2380</v>
      </c>
      <c r="E260" s="22" t="s">
        <v>2380</v>
      </c>
      <c r="F260" s="22" t="s">
        <v>2383</v>
      </c>
      <c r="G260" s="22">
        <v>1</v>
      </c>
      <c r="H260" s="22" t="s">
        <v>2382</v>
      </c>
    </row>
    <row r="261" spans="1:8" x14ac:dyDescent="0.3">
      <c r="A261" s="22" t="s">
        <v>2112</v>
      </c>
      <c r="B261" s="22">
        <v>33.58</v>
      </c>
      <c r="C261" s="22">
        <v>5.56</v>
      </c>
      <c r="D261" s="22" t="s">
        <v>2380</v>
      </c>
      <c r="E261" s="22" t="s">
        <v>2380</v>
      </c>
      <c r="F261" s="22" t="s">
        <v>2380</v>
      </c>
      <c r="G261" s="22">
        <v>1</v>
      </c>
      <c r="H261" s="22" t="s">
        <v>2382</v>
      </c>
    </row>
    <row r="262" spans="1:8" x14ac:dyDescent="0.3">
      <c r="A262" s="22" t="s">
        <v>2111</v>
      </c>
      <c r="B262" s="22">
        <v>30.684999999999999</v>
      </c>
      <c r="C262" s="22">
        <v>8.23</v>
      </c>
      <c r="D262" s="22" t="s">
        <v>2380</v>
      </c>
      <c r="E262" s="22" t="s">
        <v>2380</v>
      </c>
      <c r="F262" s="22" t="s">
        <v>2380</v>
      </c>
      <c r="G262" s="22" t="s">
        <v>2381</v>
      </c>
      <c r="H262" s="22" t="s">
        <v>2382</v>
      </c>
    </row>
    <row r="263" spans="1:8" x14ac:dyDescent="0.3">
      <c r="A263" s="22" t="s">
        <v>2110</v>
      </c>
      <c r="B263" s="22">
        <v>37.524999999999999</v>
      </c>
      <c r="C263" s="22">
        <v>9.0299999999999994</v>
      </c>
      <c r="D263" s="22" t="s">
        <v>2382</v>
      </c>
      <c r="E263" s="22" t="s">
        <v>2380</v>
      </c>
      <c r="F263" s="22" t="s">
        <v>2380</v>
      </c>
      <c r="G263" s="22">
        <v>2</v>
      </c>
      <c r="H263" s="22" t="s">
        <v>2380</v>
      </c>
    </row>
    <row r="264" spans="1:8" x14ac:dyDescent="0.3">
      <c r="A264" s="22" t="s">
        <v>2109</v>
      </c>
      <c r="B264" s="22">
        <v>34.5</v>
      </c>
      <c r="C264" s="22">
        <v>4.07</v>
      </c>
      <c r="D264" s="22" t="s">
        <v>2382</v>
      </c>
      <c r="E264" s="22" t="s">
        <v>2380</v>
      </c>
      <c r="F264" s="22" t="s">
        <v>2380</v>
      </c>
      <c r="G264" s="22" t="s">
        <v>2381</v>
      </c>
      <c r="H264" s="22" t="s">
        <v>2382</v>
      </c>
    </row>
    <row r="265" spans="1:8" x14ac:dyDescent="0.3">
      <c r="A265" s="22" t="s">
        <v>2108</v>
      </c>
      <c r="B265" s="22">
        <v>28.16</v>
      </c>
      <c r="C265" s="22">
        <v>5.77</v>
      </c>
      <c r="D265" s="22" t="s">
        <v>2380</v>
      </c>
      <c r="E265" s="22" t="s">
        <v>2380</v>
      </c>
      <c r="F265" s="22" t="s">
        <v>2380</v>
      </c>
      <c r="G265" s="22">
        <v>2</v>
      </c>
      <c r="H265" s="22" t="s">
        <v>2382</v>
      </c>
    </row>
    <row r="266" spans="1:8" x14ac:dyDescent="0.3">
      <c r="A266" s="22" t="s">
        <v>2107</v>
      </c>
      <c r="B266" s="22">
        <v>30.02</v>
      </c>
      <c r="C266" s="22">
        <v>5.98</v>
      </c>
      <c r="D266" s="22" t="s">
        <v>2380</v>
      </c>
      <c r="E266" s="22" t="s">
        <v>2380</v>
      </c>
      <c r="F266" s="22" t="s">
        <v>2383</v>
      </c>
      <c r="G266" s="22">
        <v>1</v>
      </c>
      <c r="H266" s="22" t="s">
        <v>2382</v>
      </c>
    </row>
    <row r="267" spans="1:8" x14ac:dyDescent="0.3">
      <c r="A267" s="22" t="s">
        <v>2106</v>
      </c>
      <c r="B267" s="22">
        <v>37.82</v>
      </c>
      <c r="C267" s="22">
        <v>6.01</v>
      </c>
      <c r="D267" s="22" t="s">
        <v>2380</v>
      </c>
      <c r="E267" s="22" t="s">
        <v>2380</v>
      </c>
      <c r="F267" s="22" t="s">
        <v>2380</v>
      </c>
      <c r="G267" s="22" t="s">
        <v>2381</v>
      </c>
      <c r="H267" s="22" t="s">
        <v>2382</v>
      </c>
    </row>
    <row r="268" spans="1:8" x14ac:dyDescent="0.3">
      <c r="A268" s="22" t="s">
        <v>2105</v>
      </c>
      <c r="B268" s="22">
        <v>33.14</v>
      </c>
      <c r="C268" s="22">
        <v>5.67</v>
      </c>
      <c r="D268" s="22" t="s">
        <v>2382</v>
      </c>
      <c r="E268" s="22" t="s">
        <v>2380</v>
      </c>
      <c r="F268" s="22" t="s">
        <v>2380</v>
      </c>
      <c r="G268" s="22" t="s">
        <v>2381</v>
      </c>
      <c r="H268" s="22" t="s">
        <v>2382</v>
      </c>
    </row>
    <row r="269" spans="1:8" x14ac:dyDescent="0.3">
      <c r="A269" s="22" t="s">
        <v>2104</v>
      </c>
      <c r="B269" s="22">
        <v>25.14</v>
      </c>
      <c r="C269" s="22">
        <v>6.02</v>
      </c>
      <c r="D269" s="22" t="s">
        <v>2382</v>
      </c>
      <c r="E269" s="22" t="s">
        <v>2380</v>
      </c>
      <c r="F269" s="22" t="s">
        <v>2383</v>
      </c>
      <c r="G269" s="22">
        <v>1</v>
      </c>
      <c r="H269" s="22" t="s">
        <v>2382</v>
      </c>
    </row>
    <row r="270" spans="1:8" x14ac:dyDescent="0.3">
      <c r="A270" s="22" t="s">
        <v>2103</v>
      </c>
      <c r="B270" s="22">
        <v>20.18</v>
      </c>
      <c r="C270" s="22">
        <v>11.19</v>
      </c>
      <c r="D270" s="22" t="s">
        <v>2380</v>
      </c>
      <c r="E270" s="22" t="s">
        <v>2380</v>
      </c>
      <c r="F270" s="22" t="s">
        <v>2380</v>
      </c>
      <c r="G270" s="22" t="s">
        <v>2381</v>
      </c>
      <c r="H270" s="22" t="s">
        <v>2382</v>
      </c>
    </row>
    <row r="271" spans="1:8" x14ac:dyDescent="0.3">
      <c r="A271" s="22" t="s">
        <v>2102</v>
      </c>
      <c r="B271" s="22">
        <v>44.36</v>
      </c>
      <c r="C271" s="22">
        <v>5.1100000000000003</v>
      </c>
      <c r="D271" s="22" t="s">
        <v>2380</v>
      </c>
      <c r="E271" s="22" t="s">
        <v>2380</v>
      </c>
      <c r="F271" s="22" t="s">
        <v>2380</v>
      </c>
      <c r="G271" s="22" t="s">
        <v>2381</v>
      </c>
      <c r="H271" s="22" t="s">
        <v>2382</v>
      </c>
    </row>
    <row r="272" spans="1:8" x14ac:dyDescent="0.3">
      <c r="A272" s="22" t="s">
        <v>2101</v>
      </c>
      <c r="B272" s="22">
        <v>23.82</v>
      </c>
      <c r="C272" s="22">
        <v>10.85</v>
      </c>
      <c r="D272" s="22" t="s">
        <v>2382</v>
      </c>
      <c r="E272" s="22" t="s">
        <v>2380</v>
      </c>
      <c r="F272" s="22" t="s">
        <v>2380</v>
      </c>
      <c r="G272" s="22" t="s">
        <v>2381</v>
      </c>
      <c r="H272" s="22" t="s">
        <v>2382</v>
      </c>
    </row>
    <row r="273" spans="1:8" x14ac:dyDescent="0.3">
      <c r="A273" s="22" t="s">
        <v>2100</v>
      </c>
      <c r="B273" s="22">
        <v>45</v>
      </c>
      <c r="C273" s="22">
        <v>5.24</v>
      </c>
      <c r="D273" s="22" t="s">
        <v>2382</v>
      </c>
      <c r="E273" s="22" t="s">
        <v>2380</v>
      </c>
      <c r="F273" s="22" t="s">
        <v>2380</v>
      </c>
      <c r="G273" s="22">
        <v>1</v>
      </c>
      <c r="H273" s="22" t="s">
        <v>2382</v>
      </c>
    </row>
    <row r="274" spans="1:8" x14ac:dyDescent="0.3">
      <c r="A274" s="22" t="s">
        <v>2099</v>
      </c>
      <c r="B274" s="22">
        <v>26.62</v>
      </c>
      <c r="C274" s="22">
        <v>10.08</v>
      </c>
      <c r="D274" s="22" t="s">
        <v>2380</v>
      </c>
      <c r="E274" s="22" t="s">
        <v>2380</v>
      </c>
      <c r="F274" s="22" t="s">
        <v>2380</v>
      </c>
      <c r="G274" s="22" t="s">
        <v>2381</v>
      </c>
      <c r="H274" s="22" t="s">
        <v>2382</v>
      </c>
    </row>
    <row r="275" spans="1:8" x14ac:dyDescent="0.3">
      <c r="A275" s="22" t="s">
        <v>2098</v>
      </c>
      <c r="B275" s="22">
        <v>32.67</v>
      </c>
      <c r="C275" s="22">
        <v>10.97</v>
      </c>
      <c r="D275" s="22" t="s">
        <v>2382</v>
      </c>
      <c r="E275" s="22" t="s">
        <v>2380</v>
      </c>
      <c r="F275" s="22" t="s">
        <v>2380</v>
      </c>
      <c r="G275" s="22" t="s">
        <v>2381</v>
      </c>
      <c r="H275" s="22" t="s">
        <v>2382</v>
      </c>
    </row>
    <row r="276" spans="1:8" x14ac:dyDescent="0.3">
      <c r="A276" s="22" t="s">
        <v>2097</v>
      </c>
      <c r="B276" s="22">
        <v>44.44</v>
      </c>
      <c r="C276" s="22">
        <v>4.9000000000000004</v>
      </c>
      <c r="D276" s="22" t="s">
        <v>2382</v>
      </c>
      <c r="E276" s="22" t="s">
        <v>2380</v>
      </c>
      <c r="F276" s="22" t="s">
        <v>2380</v>
      </c>
      <c r="G276" s="22">
        <v>1</v>
      </c>
      <c r="H276" s="22" t="s">
        <v>2382</v>
      </c>
    </row>
    <row r="277" spans="1:8" x14ac:dyDescent="0.3">
      <c r="A277" s="22" t="s">
        <v>2096</v>
      </c>
      <c r="B277" s="22">
        <v>28.31</v>
      </c>
      <c r="C277" s="22">
        <v>5.33</v>
      </c>
      <c r="D277" s="22" t="s">
        <v>2380</v>
      </c>
      <c r="E277" s="22" t="s">
        <v>2380</v>
      </c>
      <c r="F277" s="22" t="s">
        <v>2380</v>
      </c>
      <c r="G277" s="22" t="s">
        <v>2381</v>
      </c>
      <c r="H277" s="22" t="s">
        <v>2382</v>
      </c>
    </row>
    <row r="278" spans="1:8" x14ac:dyDescent="0.3">
      <c r="A278" s="22" t="s">
        <v>2095</v>
      </c>
      <c r="B278" s="22">
        <v>25.05</v>
      </c>
      <c r="C278" s="22">
        <v>4.6100000000000003</v>
      </c>
      <c r="D278" s="22" t="s">
        <v>2380</v>
      </c>
      <c r="E278" s="22" t="s">
        <v>2380</v>
      </c>
      <c r="F278" s="22" t="s">
        <v>2380</v>
      </c>
      <c r="G278" s="22">
        <v>2</v>
      </c>
      <c r="H278" s="22" t="s">
        <v>2382</v>
      </c>
    </row>
    <row r="279" spans="1:8" x14ac:dyDescent="0.3">
      <c r="A279" s="22" t="s">
        <v>2094</v>
      </c>
      <c r="B279" s="22">
        <v>28.34</v>
      </c>
      <c r="C279" s="22">
        <v>8.18</v>
      </c>
      <c r="D279" s="22" t="s">
        <v>2380</v>
      </c>
      <c r="E279" s="22" t="s">
        <v>2380</v>
      </c>
      <c r="F279" s="22" t="s">
        <v>2380</v>
      </c>
      <c r="G279" s="22" t="s">
        <v>2381</v>
      </c>
      <c r="H279" s="22" t="s">
        <v>2382</v>
      </c>
    </row>
    <row r="280" spans="1:8" x14ac:dyDescent="0.3">
      <c r="A280" s="22" t="s">
        <v>2093</v>
      </c>
      <c r="B280" s="22">
        <v>17.765000000000001</v>
      </c>
      <c r="C280" s="22">
        <v>5.62</v>
      </c>
      <c r="D280" s="22" t="s">
        <v>2380</v>
      </c>
      <c r="E280" s="22" t="s">
        <v>2380</v>
      </c>
      <c r="F280" s="22" t="s">
        <v>2380</v>
      </c>
      <c r="G280" s="22" t="s">
        <v>2381</v>
      </c>
      <c r="H280" s="22" t="s">
        <v>2382</v>
      </c>
    </row>
    <row r="281" spans="1:8" x14ac:dyDescent="0.3">
      <c r="A281" s="22" t="s">
        <v>2092</v>
      </c>
      <c r="B281" s="22">
        <v>36.119999999999997</v>
      </c>
      <c r="C281" s="22">
        <v>5.82</v>
      </c>
      <c r="D281" s="22" t="s">
        <v>2380</v>
      </c>
      <c r="E281" s="22" t="s">
        <v>2380</v>
      </c>
      <c r="F281" s="22" t="s">
        <v>2380</v>
      </c>
      <c r="G281" s="22" t="s">
        <v>2381</v>
      </c>
      <c r="H281" s="22" t="s">
        <v>2382</v>
      </c>
    </row>
    <row r="282" spans="1:8" x14ac:dyDescent="0.3">
      <c r="A282" s="22" t="s">
        <v>2091</v>
      </c>
      <c r="B282" s="22">
        <v>23.19</v>
      </c>
      <c r="C282" s="22">
        <v>7.66</v>
      </c>
      <c r="D282" s="22" t="s">
        <v>2380</v>
      </c>
      <c r="E282" s="22" t="s">
        <v>2380</v>
      </c>
      <c r="F282" s="22" t="s">
        <v>2380</v>
      </c>
      <c r="G282" s="22" t="s">
        <v>2381</v>
      </c>
      <c r="H282" s="22" t="s">
        <v>2382</v>
      </c>
    </row>
    <row r="283" spans="1:8" x14ac:dyDescent="0.3">
      <c r="A283" s="22" t="s">
        <v>2090</v>
      </c>
      <c r="B283" s="22">
        <v>35.99</v>
      </c>
      <c r="C283" s="22">
        <v>4.2300000000000004</v>
      </c>
      <c r="D283" s="22" t="s">
        <v>2380</v>
      </c>
      <c r="E283" s="22" t="s">
        <v>2380</v>
      </c>
      <c r="F283" s="22" t="s">
        <v>2380</v>
      </c>
      <c r="G283" s="22" t="s">
        <v>2381</v>
      </c>
      <c r="H283" s="22" t="s">
        <v>2382</v>
      </c>
    </row>
    <row r="284" spans="1:8" x14ac:dyDescent="0.3">
      <c r="A284" s="22" t="s">
        <v>2089</v>
      </c>
      <c r="B284" s="22">
        <v>30.25</v>
      </c>
      <c r="C284" s="22">
        <v>5.58</v>
      </c>
      <c r="D284" s="22" t="s">
        <v>2380</v>
      </c>
      <c r="E284" s="22" t="s">
        <v>2380</v>
      </c>
      <c r="F284" s="22" t="s">
        <v>2383</v>
      </c>
      <c r="G284" s="22">
        <v>1</v>
      </c>
      <c r="H284" s="22" t="s">
        <v>2382</v>
      </c>
    </row>
    <row r="285" spans="1:8" x14ac:dyDescent="0.3">
      <c r="A285" s="22" t="s">
        <v>2088</v>
      </c>
      <c r="B285" s="22">
        <v>26.24</v>
      </c>
      <c r="C285" s="22">
        <v>6.26</v>
      </c>
      <c r="D285" s="22" t="s">
        <v>2382</v>
      </c>
      <c r="E285" s="22" t="s">
        <v>2380</v>
      </c>
      <c r="F285" s="22" t="s">
        <v>2380</v>
      </c>
      <c r="G285" s="22" t="s">
        <v>2381</v>
      </c>
      <c r="H285" s="22" t="s">
        <v>2382</v>
      </c>
    </row>
    <row r="286" spans="1:8" x14ac:dyDescent="0.3">
      <c r="A286" s="22" t="s">
        <v>2087</v>
      </c>
      <c r="B286" s="22">
        <v>31.36</v>
      </c>
      <c r="C286" s="22">
        <v>10.6</v>
      </c>
      <c r="D286" s="22" t="s">
        <v>2382</v>
      </c>
      <c r="E286" s="22" t="s">
        <v>2380</v>
      </c>
      <c r="F286" s="22" t="s">
        <v>2380</v>
      </c>
      <c r="G286" s="22" t="s">
        <v>2381</v>
      </c>
      <c r="H286" s="22" t="s">
        <v>2382</v>
      </c>
    </row>
    <row r="287" spans="1:8" x14ac:dyDescent="0.3">
      <c r="A287" s="22" t="s">
        <v>2086</v>
      </c>
      <c r="B287" s="22">
        <v>25.69</v>
      </c>
      <c r="C287" s="22">
        <v>4.78</v>
      </c>
      <c r="D287" s="22" t="s">
        <v>2382</v>
      </c>
      <c r="E287" s="22" t="s">
        <v>2380</v>
      </c>
      <c r="F287" s="22" t="s">
        <v>2380</v>
      </c>
      <c r="G287" s="22" t="s">
        <v>2381</v>
      </c>
      <c r="H287" s="22" t="s">
        <v>2382</v>
      </c>
    </row>
    <row r="288" spans="1:8" x14ac:dyDescent="0.3">
      <c r="A288" s="22" t="s">
        <v>2085</v>
      </c>
      <c r="B288" s="22">
        <v>25.46</v>
      </c>
      <c r="C288" s="22">
        <v>6.03</v>
      </c>
      <c r="D288" s="22" t="s">
        <v>2380</v>
      </c>
      <c r="E288" s="22" t="s">
        <v>2380</v>
      </c>
      <c r="F288" s="22" t="s">
        <v>2380</v>
      </c>
      <c r="G288" s="22">
        <v>2</v>
      </c>
      <c r="H288" s="22" t="s">
        <v>2382</v>
      </c>
    </row>
    <row r="289" spans="1:8" x14ac:dyDescent="0.3">
      <c r="A289" s="22" t="s">
        <v>2084</v>
      </c>
      <c r="B289" s="22">
        <v>31.83</v>
      </c>
      <c r="C289" s="22">
        <v>11.55</v>
      </c>
      <c r="D289" s="22" t="s">
        <v>2382</v>
      </c>
      <c r="E289" s="22" t="s">
        <v>2380</v>
      </c>
      <c r="F289" s="22" t="s">
        <v>2380</v>
      </c>
      <c r="G289" s="22">
        <v>1</v>
      </c>
      <c r="H289" s="22" t="s">
        <v>2382</v>
      </c>
    </row>
    <row r="290" spans="1:8" x14ac:dyDescent="0.3">
      <c r="A290" s="22" t="s">
        <v>2083</v>
      </c>
      <c r="B290" s="22">
        <v>24.43</v>
      </c>
      <c r="C290" s="22">
        <v>7.59</v>
      </c>
      <c r="D290" s="22" t="s">
        <v>2382</v>
      </c>
      <c r="E290" s="22" t="s">
        <v>2380</v>
      </c>
      <c r="F290" s="22" t="s">
        <v>2380</v>
      </c>
      <c r="G290" s="22">
        <v>1</v>
      </c>
      <c r="H290" s="22" t="s">
        <v>2382</v>
      </c>
    </row>
    <row r="291" spans="1:8" x14ac:dyDescent="0.3">
      <c r="A291" s="22" t="s">
        <v>2082</v>
      </c>
      <c r="B291" s="22">
        <v>41.9</v>
      </c>
      <c r="C291" s="22">
        <v>4.26</v>
      </c>
      <c r="D291" s="22" t="s">
        <v>2380</v>
      </c>
      <c r="E291" s="22" t="s">
        <v>2380</v>
      </c>
      <c r="F291" s="22" t="s">
        <v>2380</v>
      </c>
      <c r="G291" s="22" t="s">
        <v>2381</v>
      </c>
      <c r="H291" s="22" t="s">
        <v>2382</v>
      </c>
    </row>
    <row r="292" spans="1:8" x14ac:dyDescent="0.3">
      <c r="A292" s="22" t="s">
        <v>2081</v>
      </c>
      <c r="B292" s="22">
        <v>22.88</v>
      </c>
      <c r="C292" s="22">
        <v>5.9</v>
      </c>
      <c r="D292" s="22" t="s">
        <v>2382</v>
      </c>
      <c r="E292" s="22" t="s">
        <v>2380</v>
      </c>
      <c r="F292" s="22" t="s">
        <v>2383</v>
      </c>
      <c r="G292" s="22">
        <v>1</v>
      </c>
      <c r="H292" s="22" t="s">
        <v>2382</v>
      </c>
    </row>
    <row r="293" spans="1:8" x14ac:dyDescent="0.3">
      <c r="A293" s="22" t="s">
        <v>2080</v>
      </c>
      <c r="B293" s="22">
        <v>29.734999999999999</v>
      </c>
      <c r="C293" s="22">
        <v>7.79</v>
      </c>
      <c r="D293" s="22" t="s">
        <v>2380</v>
      </c>
      <c r="E293" s="22" t="s">
        <v>2380</v>
      </c>
      <c r="F293" s="22" t="s">
        <v>2380</v>
      </c>
      <c r="G293" s="22" t="s">
        <v>2381</v>
      </c>
      <c r="H293" s="22" t="s">
        <v>2380</v>
      </c>
    </row>
    <row r="294" spans="1:8" x14ac:dyDescent="0.3">
      <c r="A294" s="22" t="s">
        <v>2079</v>
      </c>
      <c r="B294" s="22">
        <v>40.74</v>
      </c>
      <c r="C294" s="22">
        <v>5.28</v>
      </c>
      <c r="D294" s="22" t="s">
        <v>2380</v>
      </c>
      <c r="E294" s="22" t="s">
        <v>2380</v>
      </c>
      <c r="F294" s="22" t="s">
        <v>2383</v>
      </c>
      <c r="G294" s="22">
        <v>1</v>
      </c>
      <c r="H294" s="22" t="s">
        <v>2382</v>
      </c>
    </row>
    <row r="295" spans="1:8" x14ac:dyDescent="0.3">
      <c r="A295" s="22" t="s">
        <v>2078</v>
      </c>
      <c r="B295" s="22">
        <v>24.14</v>
      </c>
      <c r="C295" s="22">
        <v>5.87</v>
      </c>
      <c r="D295" s="22" t="s">
        <v>2380</v>
      </c>
      <c r="E295" s="22" t="s">
        <v>2380</v>
      </c>
      <c r="F295" s="22" t="s">
        <v>2380</v>
      </c>
      <c r="G295" s="22">
        <v>2</v>
      </c>
      <c r="H295" s="22" t="s">
        <v>2382</v>
      </c>
    </row>
    <row r="296" spans="1:8" x14ac:dyDescent="0.3">
      <c r="A296" s="22" t="s">
        <v>2077</v>
      </c>
      <c r="B296" s="22">
        <v>25.15</v>
      </c>
      <c r="C296" s="22">
        <v>9.08</v>
      </c>
      <c r="D296" s="22" t="s">
        <v>2382</v>
      </c>
      <c r="E296" s="22" t="s">
        <v>2380</v>
      </c>
      <c r="F296" s="22" t="s">
        <v>2380</v>
      </c>
      <c r="G296" s="22">
        <v>1</v>
      </c>
      <c r="H296" s="22" t="s">
        <v>2382</v>
      </c>
    </row>
    <row r="297" spans="1:8" x14ac:dyDescent="0.3">
      <c r="A297" s="22" t="s">
        <v>2076</v>
      </c>
      <c r="B297" s="22">
        <v>28.71</v>
      </c>
      <c r="C297" s="22">
        <v>5.2</v>
      </c>
      <c r="D297" s="22" t="s">
        <v>2380</v>
      </c>
      <c r="E297" s="22" t="s">
        <v>2380</v>
      </c>
      <c r="F297" s="22" t="s">
        <v>2380</v>
      </c>
      <c r="G297" s="22">
        <v>1</v>
      </c>
      <c r="H297" s="22" t="s">
        <v>2382</v>
      </c>
    </row>
    <row r="298" spans="1:8" x14ac:dyDescent="0.3">
      <c r="A298" s="22" t="s">
        <v>2075</v>
      </c>
      <c r="B298" s="22">
        <v>23</v>
      </c>
      <c r="C298" s="22">
        <v>5.48</v>
      </c>
      <c r="D298" s="22" t="s">
        <v>2380</v>
      </c>
      <c r="E298" s="22" t="s">
        <v>2380</v>
      </c>
      <c r="F298" s="22" t="s">
        <v>2380</v>
      </c>
      <c r="G298" s="22" t="s">
        <v>2381</v>
      </c>
      <c r="H298" s="22" t="s">
        <v>2382</v>
      </c>
    </row>
    <row r="299" spans="1:8" x14ac:dyDescent="0.3">
      <c r="A299" s="22" t="s">
        <v>2074</v>
      </c>
      <c r="B299" s="22">
        <v>36.86</v>
      </c>
      <c r="C299" s="22">
        <v>11.95</v>
      </c>
      <c r="D299" s="22" t="s">
        <v>2380</v>
      </c>
      <c r="E299" s="22" t="s">
        <v>2380</v>
      </c>
      <c r="F299" s="22" t="s">
        <v>2380</v>
      </c>
      <c r="G299" s="22" t="s">
        <v>2381</v>
      </c>
      <c r="H299" s="22" t="s">
        <v>2380</v>
      </c>
    </row>
    <row r="300" spans="1:8" x14ac:dyDescent="0.3">
      <c r="A300" s="22" t="s">
        <v>2073</v>
      </c>
      <c r="B300" s="22">
        <v>24.25</v>
      </c>
      <c r="C300" s="22">
        <v>8.6999999999999993</v>
      </c>
      <c r="D300" s="22" t="s">
        <v>2382</v>
      </c>
      <c r="E300" s="22" t="s">
        <v>2380</v>
      </c>
      <c r="F300" s="22" t="s">
        <v>2380</v>
      </c>
      <c r="G300" s="22">
        <v>1</v>
      </c>
      <c r="H300" s="22" t="s">
        <v>2382</v>
      </c>
    </row>
    <row r="301" spans="1:8" x14ac:dyDescent="0.3">
      <c r="A301" s="22" t="s">
        <v>2072</v>
      </c>
      <c r="B301" s="22">
        <v>23.85</v>
      </c>
      <c r="C301" s="22">
        <v>7.84</v>
      </c>
      <c r="D301" s="22" t="s">
        <v>2380</v>
      </c>
      <c r="E301" s="22" t="s">
        <v>2380</v>
      </c>
      <c r="F301" s="22" t="s">
        <v>2380</v>
      </c>
      <c r="G301" s="22" t="s">
        <v>2381</v>
      </c>
      <c r="H301" s="22" t="s">
        <v>2382</v>
      </c>
    </row>
    <row r="302" spans="1:8" x14ac:dyDescent="0.3">
      <c r="A302" s="22" t="s">
        <v>2071</v>
      </c>
      <c r="B302" s="22">
        <v>40.020000000000003</v>
      </c>
      <c r="C302" s="22">
        <v>5.19</v>
      </c>
      <c r="D302" s="22" t="s">
        <v>2382</v>
      </c>
      <c r="E302" s="22" t="s">
        <v>2380</v>
      </c>
      <c r="F302" s="22" t="s">
        <v>2380</v>
      </c>
      <c r="G302" s="22">
        <v>1</v>
      </c>
      <c r="H302" s="22" t="s">
        <v>2382</v>
      </c>
    </row>
    <row r="303" spans="1:8" x14ac:dyDescent="0.3">
      <c r="A303" s="22" t="s">
        <v>2070</v>
      </c>
      <c r="B303" s="22">
        <v>19.170000000000002</v>
      </c>
      <c r="C303" s="22">
        <v>8.41</v>
      </c>
      <c r="D303" s="22" t="s">
        <v>2380</v>
      </c>
      <c r="E303" s="22" t="s">
        <v>2380</v>
      </c>
      <c r="F303" s="22" t="s">
        <v>2380</v>
      </c>
      <c r="G303" s="22" t="s">
        <v>2381</v>
      </c>
      <c r="H303" s="22" t="s">
        <v>2382</v>
      </c>
    </row>
    <row r="304" spans="1:8" x14ac:dyDescent="0.3">
      <c r="A304" s="22" t="s">
        <v>2069</v>
      </c>
      <c r="B304" s="22">
        <v>43.53</v>
      </c>
      <c r="C304" s="22">
        <v>5.86</v>
      </c>
      <c r="D304" s="22" t="s">
        <v>2382</v>
      </c>
      <c r="E304" s="22" t="s">
        <v>2382</v>
      </c>
      <c r="F304" s="22" t="s">
        <v>2380</v>
      </c>
      <c r="G304" s="22">
        <v>2</v>
      </c>
      <c r="H304" s="22" t="s">
        <v>2382</v>
      </c>
    </row>
    <row r="305" spans="1:8" x14ac:dyDescent="0.3">
      <c r="A305" s="22" t="s">
        <v>2068</v>
      </c>
      <c r="B305" s="22">
        <v>46.06</v>
      </c>
      <c r="C305" s="22">
        <v>4.18</v>
      </c>
      <c r="D305" s="22" t="s">
        <v>2380</v>
      </c>
      <c r="E305" s="22" t="s">
        <v>2382</v>
      </c>
      <c r="F305" s="22" t="s">
        <v>2380</v>
      </c>
      <c r="G305" s="22">
        <v>1</v>
      </c>
      <c r="H305" s="22" t="s">
        <v>2382</v>
      </c>
    </row>
    <row r="306" spans="1:8" x14ac:dyDescent="0.3">
      <c r="A306" s="22" t="s">
        <v>2067</v>
      </c>
      <c r="B306" s="22">
        <v>29.92</v>
      </c>
      <c r="C306" s="22">
        <v>11.99</v>
      </c>
      <c r="D306" s="22" t="s">
        <v>2382</v>
      </c>
      <c r="E306" s="22" t="s">
        <v>2380</v>
      </c>
      <c r="F306" s="22" t="s">
        <v>2380</v>
      </c>
      <c r="G306" s="22">
        <v>2</v>
      </c>
      <c r="H306" s="22" t="s">
        <v>2382</v>
      </c>
    </row>
    <row r="307" spans="1:8" x14ac:dyDescent="0.3">
      <c r="A307" s="22" t="s">
        <v>2066</v>
      </c>
      <c r="B307" s="22">
        <v>28.46</v>
      </c>
      <c r="C307" s="22">
        <v>4.8499999999999996</v>
      </c>
      <c r="D307" s="22" t="s">
        <v>2382</v>
      </c>
      <c r="E307" s="22" t="s">
        <v>2380</v>
      </c>
      <c r="F307" s="22" t="s">
        <v>2380</v>
      </c>
      <c r="G307" s="22">
        <v>1</v>
      </c>
      <c r="H307" s="22" t="s">
        <v>2382</v>
      </c>
    </row>
    <row r="308" spans="1:8" x14ac:dyDescent="0.3">
      <c r="A308" s="22" t="s">
        <v>2065</v>
      </c>
      <c r="B308" s="22">
        <v>24.56</v>
      </c>
      <c r="C308" s="22">
        <v>6.18</v>
      </c>
      <c r="D308" s="22" t="s">
        <v>2382</v>
      </c>
      <c r="E308" s="22" t="s">
        <v>2380</v>
      </c>
      <c r="F308" s="22" t="s">
        <v>2383</v>
      </c>
      <c r="G308" s="22">
        <v>1</v>
      </c>
      <c r="H308" s="22" t="s">
        <v>2382</v>
      </c>
    </row>
    <row r="309" spans="1:8" x14ac:dyDescent="0.3">
      <c r="A309" s="22" t="s">
        <v>2064</v>
      </c>
      <c r="B309" s="22">
        <v>41.19</v>
      </c>
      <c r="C309" s="22">
        <v>6.37</v>
      </c>
      <c r="D309" s="22" t="s">
        <v>2380</v>
      </c>
      <c r="E309" s="22" t="s">
        <v>2380</v>
      </c>
      <c r="F309" s="22" t="s">
        <v>2380</v>
      </c>
      <c r="G309" s="22" t="s">
        <v>2381</v>
      </c>
      <c r="H309" s="22" t="s">
        <v>2382</v>
      </c>
    </row>
    <row r="310" spans="1:8" x14ac:dyDescent="0.3">
      <c r="A310" s="22" t="s">
        <v>2063</v>
      </c>
      <c r="B310" s="22">
        <v>18.63</v>
      </c>
      <c r="C310" s="22">
        <v>9.81</v>
      </c>
      <c r="D310" s="22" t="s">
        <v>2382</v>
      </c>
      <c r="E310" s="22" t="s">
        <v>2380</v>
      </c>
      <c r="F310" s="22" t="s">
        <v>2380</v>
      </c>
      <c r="G310" s="22">
        <v>2</v>
      </c>
      <c r="H310" s="22" t="s">
        <v>2382</v>
      </c>
    </row>
    <row r="311" spans="1:8" x14ac:dyDescent="0.3">
      <c r="A311" s="22" t="s">
        <v>2062</v>
      </c>
      <c r="B311" s="22">
        <v>26.26</v>
      </c>
      <c r="C311" s="22">
        <v>11.8</v>
      </c>
      <c r="D311" s="22" t="s">
        <v>2382</v>
      </c>
      <c r="E311" s="22" t="s">
        <v>2380</v>
      </c>
      <c r="F311" s="22" t="s">
        <v>2380</v>
      </c>
      <c r="G311" s="22">
        <v>1</v>
      </c>
      <c r="H311" s="22" t="s">
        <v>2382</v>
      </c>
    </row>
    <row r="312" spans="1:8" x14ac:dyDescent="0.3">
      <c r="A312" s="22" t="s">
        <v>2061</v>
      </c>
      <c r="B312" s="22">
        <v>22.37</v>
      </c>
      <c r="C312" s="22">
        <v>5.86</v>
      </c>
      <c r="D312" s="22" t="s">
        <v>2382</v>
      </c>
      <c r="E312" s="22" t="s">
        <v>2380</v>
      </c>
      <c r="F312" s="22" t="s">
        <v>2383</v>
      </c>
      <c r="G312" s="22">
        <v>1</v>
      </c>
      <c r="H312" s="22" t="s">
        <v>2382</v>
      </c>
    </row>
    <row r="313" spans="1:8" x14ac:dyDescent="0.3">
      <c r="A313" s="22" t="s">
        <v>2060</v>
      </c>
      <c r="B313" s="22">
        <v>39.619999999999997</v>
      </c>
      <c r="C313" s="22">
        <v>4.28</v>
      </c>
      <c r="D313" s="22" t="s">
        <v>2380</v>
      </c>
      <c r="E313" s="22" t="s">
        <v>2380</v>
      </c>
      <c r="F313" s="22" t="s">
        <v>2380</v>
      </c>
      <c r="G313" s="22">
        <v>1</v>
      </c>
      <c r="H313" s="22" t="s">
        <v>2382</v>
      </c>
    </row>
    <row r="314" spans="1:8" x14ac:dyDescent="0.3">
      <c r="A314" s="22" t="s">
        <v>2059</v>
      </c>
      <c r="B314" s="22">
        <v>18.329999999999998</v>
      </c>
      <c r="C314" s="22">
        <v>4.16</v>
      </c>
      <c r="D314" s="22" t="s">
        <v>2382</v>
      </c>
      <c r="E314" s="22" t="s">
        <v>2380</v>
      </c>
      <c r="F314" s="22" t="s">
        <v>2380</v>
      </c>
      <c r="G314" s="22" t="s">
        <v>2381</v>
      </c>
      <c r="H314" s="22" t="s">
        <v>2382</v>
      </c>
    </row>
    <row r="315" spans="1:8" x14ac:dyDescent="0.3">
      <c r="A315" s="22" t="s">
        <v>2058</v>
      </c>
      <c r="B315" s="22">
        <v>17.11</v>
      </c>
      <c r="C315" s="22">
        <v>4.9800000000000004</v>
      </c>
      <c r="D315" s="22" t="s">
        <v>2382</v>
      </c>
      <c r="E315" s="22" t="s">
        <v>2380</v>
      </c>
      <c r="F315" s="22" t="s">
        <v>2383</v>
      </c>
      <c r="G315" s="22">
        <v>1</v>
      </c>
      <c r="H315" s="22" t="s">
        <v>2382</v>
      </c>
    </row>
    <row r="316" spans="1:8" x14ac:dyDescent="0.3">
      <c r="A316" s="22" t="s">
        <v>2057</v>
      </c>
      <c r="B316" s="22">
        <v>43.5</v>
      </c>
      <c r="C316" s="22">
        <v>6.38</v>
      </c>
      <c r="D316" s="22" t="s">
        <v>2380</v>
      </c>
      <c r="E316" s="22" t="s">
        <v>2382</v>
      </c>
      <c r="F316" s="22" t="s">
        <v>2380</v>
      </c>
      <c r="G316" s="22">
        <v>1</v>
      </c>
      <c r="H316" s="22" t="s">
        <v>2382</v>
      </c>
    </row>
    <row r="317" spans="1:8" x14ac:dyDescent="0.3">
      <c r="A317" s="22" t="s">
        <v>2056</v>
      </c>
      <c r="B317" s="22">
        <v>25.364999999999998</v>
      </c>
      <c r="C317" s="22">
        <v>5.19</v>
      </c>
      <c r="D317" s="22" t="s">
        <v>2380</v>
      </c>
      <c r="E317" s="22" t="s">
        <v>2380</v>
      </c>
      <c r="F317" s="22" t="s">
        <v>2380</v>
      </c>
      <c r="G317" s="22">
        <v>2</v>
      </c>
      <c r="H317" s="22" t="s">
        <v>2380</v>
      </c>
    </row>
    <row r="318" spans="1:8" x14ac:dyDescent="0.3">
      <c r="A318" s="22" t="s">
        <v>2055</v>
      </c>
      <c r="B318" s="22">
        <v>28.594999999999999</v>
      </c>
      <c r="C318" s="22">
        <v>10.210000000000001</v>
      </c>
      <c r="D318" s="22" t="s">
        <v>2380</v>
      </c>
      <c r="E318" s="22" t="s">
        <v>2380</v>
      </c>
      <c r="F318" s="22" t="s">
        <v>2380</v>
      </c>
      <c r="G318" s="22" t="s">
        <v>2381</v>
      </c>
      <c r="H318" s="22" t="s">
        <v>2380</v>
      </c>
    </row>
    <row r="319" spans="1:8" x14ac:dyDescent="0.3">
      <c r="A319" s="22" t="s">
        <v>2054</v>
      </c>
      <c r="B319" s="22">
        <v>29.83</v>
      </c>
      <c r="C319" s="22">
        <v>9.6999999999999993</v>
      </c>
      <c r="D319" s="22" t="s">
        <v>2382</v>
      </c>
      <c r="E319" s="22" t="s">
        <v>2380</v>
      </c>
      <c r="F319" s="22" t="s">
        <v>2383</v>
      </c>
      <c r="G319" s="22">
        <v>1</v>
      </c>
      <c r="H319" s="22" t="s">
        <v>2382</v>
      </c>
    </row>
    <row r="320" spans="1:8" x14ac:dyDescent="0.3">
      <c r="A320" s="22" t="s">
        <v>2053</v>
      </c>
      <c r="B320" s="22">
        <v>24.7</v>
      </c>
      <c r="C320" s="22">
        <v>10.25</v>
      </c>
      <c r="D320" s="22" t="s">
        <v>2380</v>
      </c>
      <c r="E320" s="22" t="s">
        <v>2380</v>
      </c>
      <c r="F320" s="22" t="s">
        <v>2380</v>
      </c>
      <c r="G320" s="22">
        <v>3</v>
      </c>
      <c r="H320" s="22" t="s">
        <v>2380</v>
      </c>
    </row>
    <row r="321" spans="1:8" x14ac:dyDescent="0.3">
      <c r="A321" s="22" t="s">
        <v>2052</v>
      </c>
      <c r="B321" s="22">
        <v>17.940000000000001</v>
      </c>
      <c r="C321" s="22">
        <v>9.77</v>
      </c>
      <c r="D321" s="22" t="s">
        <v>2380</v>
      </c>
      <c r="E321" s="22" t="s">
        <v>2380</v>
      </c>
      <c r="F321" s="22" t="s">
        <v>2380</v>
      </c>
      <c r="G321" s="22" t="s">
        <v>2381</v>
      </c>
      <c r="H321" s="22" t="s">
        <v>2382</v>
      </c>
    </row>
    <row r="322" spans="1:8" x14ac:dyDescent="0.3">
      <c r="A322" s="22" t="s">
        <v>2051</v>
      </c>
      <c r="B322" s="22">
        <v>21.08</v>
      </c>
      <c r="C322" s="22">
        <v>4.83</v>
      </c>
      <c r="D322" s="22" t="s">
        <v>2380</v>
      </c>
      <c r="E322" s="22" t="s">
        <v>2380</v>
      </c>
      <c r="F322" s="22" t="s">
        <v>2383</v>
      </c>
      <c r="G322" s="22">
        <v>1</v>
      </c>
      <c r="H322" s="22" t="s">
        <v>2382</v>
      </c>
    </row>
    <row r="323" spans="1:8" x14ac:dyDescent="0.3">
      <c r="A323" s="22" t="s">
        <v>2050</v>
      </c>
      <c r="B323" s="22">
        <v>37.715000000000003</v>
      </c>
      <c r="C323" s="22">
        <v>10.86</v>
      </c>
      <c r="D323" s="22" t="s">
        <v>2382</v>
      </c>
      <c r="E323" s="22" t="s">
        <v>2380</v>
      </c>
      <c r="F323" s="22" t="s">
        <v>2380</v>
      </c>
      <c r="G323" s="22" t="s">
        <v>2381</v>
      </c>
      <c r="H323" s="22" t="s">
        <v>2380</v>
      </c>
    </row>
    <row r="324" spans="1:8" x14ac:dyDescent="0.3">
      <c r="A324" s="22" t="s">
        <v>2049</v>
      </c>
      <c r="B324" s="22">
        <v>22.39</v>
      </c>
      <c r="C324" s="22">
        <v>9.5299999999999994</v>
      </c>
      <c r="D324" s="22" t="s">
        <v>2382</v>
      </c>
      <c r="E324" s="22" t="s">
        <v>2380</v>
      </c>
      <c r="F324" s="22" t="s">
        <v>2380</v>
      </c>
      <c r="G324" s="22" t="s">
        <v>2381</v>
      </c>
      <c r="H324" s="22" t="s">
        <v>2382</v>
      </c>
    </row>
    <row r="325" spans="1:8" x14ac:dyDescent="0.3">
      <c r="A325" s="22" t="s">
        <v>2048</v>
      </c>
      <c r="B325" s="22">
        <v>28.78</v>
      </c>
      <c r="C325" s="22">
        <v>5.68</v>
      </c>
      <c r="D325" s="22" t="s">
        <v>2380</v>
      </c>
      <c r="E325" s="22" t="s">
        <v>2380</v>
      </c>
      <c r="F325" s="22" t="s">
        <v>2380</v>
      </c>
      <c r="G325" s="22" t="s">
        <v>2381</v>
      </c>
      <c r="H325" s="22" t="s">
        <v>2382</v>
      </c>
    </row>
    <row r="326" spans="1:8" x14ac:dyDescent="0.3">
      <c r="A326" s="22" t="s">
        <v>2047</v>
      </c>
      <c r="B326" s="22">
        <v>18.329999999999998</v>
      </c>
      <c r="C326" s="22">
        <v>5.57</v>
      </c>
      <c r="D326" s="22" t="s">
        <v>2382</v>
      </c>
      <c r="E326" s="22" t="s">
        <v>2380</v>
      </c>
      <c r="F326" s="22" t="s">
        <v>2380</v>
      </c>
      <c r="G326" s="22" t="s">
        <v>2381</v>
      </c>
      <c r="H326" s="22" t="s">
        <v>2382</v>
      </c>
    </row>
    <row r="327" spans="1:8" x14ac:dyDescent="0.3">
      <c r="A327" s="22" t="s">
        <v>2046</v>
      </c>
      <c r="B327" s="22">
        <v>26.39</v>
      </c>
      <c r="C327" s="22">
        <v>4.58</v>
      </c>
      <c r="D327" s="22" t="s">
        <v>2382</v>
      </c>
      <c r="E327" s="22" t="s">
        <v>2380</v>
      </c>
      <c r="F327" s="22" t="s">
        <v>2380</v>
      </c>
      <c r="G327" s="22">
        <v>1</v>
      </c>
      <c r="H327" s="22" t="s">
        <v>2382</v>
      </c>
    </row>
    <row r="328" spans="1:8" x14ac:dyDescent="0.3">
      <c r="A328" s="22" t="s">
        <v>2045</v>
      </c>
      <c r="B328" s="22">
        <v>19.260000000000002</v>
      </c>
      <c r="C328" s="22">
        <v>8.9600000000000009</v>
      </c>
      <c r="D328" s="22" t="s">
        <v>2382</v>
      </c>
      <c r="E328" s="22" t="s">
        <v>2380</v>
      </c>
      <c r="F328" s="22" t="s">
        <v>2380</v>
      </c>
      <c r="G328" s="22">
        <v>1</v>
      </c>
      <c r="H328" s="22" t="s">
        <v>2382</v>
      </c>
    </row>
    <row r="329" spans="1:8" x14ac:dyDescent="0.3">
      <c r="A329" s="22" t="s">
        <v>2044</v>
      </c>
      <c r="B329" s="22">
        <v>26.92</v>
      </c>
      <c r="C329" s="22">
        <v>6.09</v>
      </c>
      <c r="D329" s="22" t="s">
        <v>2380</v>
      </c>
      <c r="E329" s="22" t="s">
        <v>2380</v>
      </c>
      <c r="F329" s="22" t="s">
        <v>2380</v>
      </c>
      <c r="G329" s="22" t="s">
        <v>2381</v>
      </c>
      <c r="H329" s="22" t="s">
        <v>2382</v>
      </c>
    </row>
    <row r="330" spans="1:8" x14ac:dyDescent="0.3">
      <c r="A330" s="22" t="s">
        <v>2043</v>
      </c>
      <c r="B330" s="22">
        <v>19.73</v>
      </c>
      <c r="C330" s="22">
        <v>4.3600000000000003</v>
      </c>
      <c r="D330" s="22" t="s">
        <v>2380</v>
      </c>
      <c r="E330" s="22" t="s">
        <v>2380</v>
      </c>
      <c r="F330" s="22" t="s">
        <v>2380</v>
      </c>
      <c r="G330" s="22" t="s">
        <v>2381</v>
      </c>
      <c r="H330" s="22" t="s">
        <v>2382</v>
      </c>
    </row>
    <row r="331" spans="1:8" x14ac:dyDescent="0.3">
      <c r="A331" s="22" t="s">
        <v>2042</v>
      </c>
      <c r="B331" s="22">
        <v>23.56</v>
      </c>
      <c r="C331" s="22">
        <v>11.74</v>
      </c>
      <c r="D331" s="22" t="s">
        <v>2382</v>
      </c>
      <c r="E331" s="22" t="s">
        <v>2380</v>
      </c>
      <c r="F331" s="22" t="s">
        <v>2380</v>
      </c>
      <c r="G331" s="22" t="s">
        <v>2381</v>
      </c>
      <c r="H331" s="22" t="s">
        <v>2382</v>
      </c>
    </row>
    <row r="332" spans="1:8" x14ac:dyDescent="0.3">
      <c r="A332" s="22" t="s">
        <v>2041</v>
      </c>
      <c r="B332" s="22">
        <v>37.67</v>
      </c>
      <c r="C332" s="22">
        <v>5.89</v>
      </c>
      <c r="D332" s="22" t="s">
        <v>2380</v>
      </c>
      <c r="E332" s="22" t="s">
        <v>2380</v>
      </c>
      <c r="F332" s="22" t="s">
        <v>2380</v>
      </c>
      <c r="G332" s="22">
        <v>1</v>
      </c>
      <c r="H332" s="22" t="s">
        <v>2382</v>
      </c>
    </row>
    <row r="333" spans="1:8" x14ac:dyDescent="0.3">
      <c r="A333" s="22" t="s">
        <v>2040</v>
      </c>
      <c r="B333" s="22">
        <v>18.73</v>
      </c>
      <c r="C333" s="22">
        <v>10.64</v>
      </c>
      <c r="D333" s="22" t="s">
        <v>2380</v>
      </c>
      <c r="E333" s="22" t="s">
        <v>2380</v>
      </c>
      <c r="F333" s="22" t="s">
        <v>2380</v>
      </c>
      <c r="G333" s="22">
        <v>2</v>
      </c>
      <c r="H333" s="22" t="s">
        <v>2382</v>
      </c>
    </row>
    <row r="334" spans="1:8" x14ac:dyDescent="0.3">
      <c r="A334" s="22" t="s">
        <v>2039</v>
      </c>
      <c r="B334" s="22">
        <v>33.090000000000003</v>
      </c>
      <c r="C334" s="22">
        <v>6.06</v>
      </c>
      <c r="D334" s="22" t="s">
        <v>2380</v>
      </c>
      <c r="E334" s="22" t="s">
        <v>2380</v>
      </c>
      <c r="F334" s="22" t="s">
        <v>2383</v>
      </c>
      <c r="G334" s="22">
        <v>1</v>
      </c>
      <c r="H334" s="22" t="s">
        <v>2382</v>
      </c>
    </row>
    <row r="335" spans="1:8" x14ac:dyDescent="0.3">
      <c r="A335" s="22" t="s">
        <v>2038</v>
      </c>
      <c r="B335" s="22">
        <v>18.329999999999998</v>
      </c>
      <c r="C335" s="22">
        <v>7.46</v>
      </c>
      <c r="D335" s="22" t="s">
        <v>2382</v>
      </c>
      <c r="E335" s="22" t="s">
        <v>2380</v>
      </c>
      <c r="F335" s="22" t="s">
        <v>2380</v>
      </c>
      <c r="G335" s="22">
        <v>1</v>
      </c>
      <c r="H335" s="22" t="s">
        <v>2382</v>
      </c>
    </row>
    <row r="336" spans="1:8" x14ac:dyDescent="0.3">
      <c r="A336" s="22" t="s">
        <v>2037</v>
      </c>
      <c r="B336" s="22">
        <v>27.74</v>
      </c>
      <c r="C336" s="22">
        <v>4.68</v>
      </c>
      <c r="D336" s="22" t="s">
        <v>2382</v>
      </c>
      <c r="E336" s="22" t="s">
        <v>2380</v>
      </c>
      <c r="F336" s="22" t="s">
        <v>2380</v>
      </c>
      <c r="G336" s="22">
        <v>2</v>
      </c>
      <c r="H336" s="22" t="s">
        <v>2382</v>
      </c>
    </row>
    <row r="337" spans="1:8" x14ac:dyDescent="0.3">
      <c r="A337" s="22" t="s">
        <v>2036</v>
      </c>
      <c r="B337" s="22">
        <v>24.2</v>
      </c>
      <c r="C337" s="22">
        <v>6.15</v>
      </c>
      <c r="D337" s="22" t="s">
        <v>2380</v>
      </c>
      <c r="E337" s="22" t="s">
        <v>2380</v>
      </c>
      <c r="F337" s="22" t="s">
        <v>2380</v>
      </c>
      <c r="G337" s="22">
        <v>1</v>
      </c>
      <c r="H337" s="22" t="s">
        <v>2382</v>
      </c>
    </row>
    <row r="338" spans="1:8" x14ac:dyDescent="0.3">
      <c r="A338" s="22" t="s">
        <v>2035</v>
      </c>
      <c r="B338" s="22">
        <v>22.03</v>
      </c>
      <c r="C338" s="22">
        <v>4.28</v>
      </c>
      <c r="D338" s="22" t="s">
        <v>2382</v>
      </c>
      <c r="E338" s="22" t="s">
        <v>2380</v>
      </c>
      <c r="F338" s="22" t="s">
        <v>2380</v>
      </c>
      <c r="G338" s="22" t="s">
        <v>2381</v>
      </c>
      <c r="H338" s="22" t="s">
        <v>2382</v>
      </c>
    </row>
    <row r="339" spans="1:8" x14ac:dyDescent="0.3">
      <c r="A339" s="22" t="s">
        <v>2034</v>
      </c>
      <c r="B339" s="22">
        <v>26.885000000000002</v>
      </c>
      <c r="C339" s="22">
        <v>9.86</v>
      </c>
      <c r="D339" s="22" t="s">
        <v>2380</v>
      </c>
      <c r="E339" s="22" t="s">
        <v>2380</v>
      </c>
      <c r="F339" s="22" t="s">
        <v>2380</v>
      </c>
      <c r="G339" s="22">
        <v>3</v>
      </c>
      <c r="H339" s="22" t="s">
        <v>2382</v>
      </c>
    </row>
    <row r="340" spans="1:8" x14ac:dyDescent="0.3">
      <c r="A340" s="22" t="s">
        <v>2033</v>
      </c>
      <c r="B340" s="22">
        <v>16.36</v>
      </c>
      <c r="C340" s="22">
        <v>11.19</v>
      </c>
      <c r="D340" s="22" t="s">
        <v>2380</v>
      </c>
      <c r="E340" s="22" t="s">
        <v>2380</v>
      </c>
      <c r="F340" s="22" t="s">
        <v>2380</v>
      </c>
      <c r="G340" s="22" t="s">
        <v>2381</v>
      </c>
      <c r="H340" s="22" t="s">
        <v>2382</v>
      </c>
    </row>
    <row r="341" spans="1:8" x14ac:dyDescent="0.3">
      <c r="A341" s="22" t="s">
        <v>2032</v>
      </c>
      <c r="B341" s="22">
        <v>32.299999999999997</v>
      </c>
      <c r="C341" s="22">
        <v>4.8899999999999997</v>
      </c>
      <c r="D341" s="22" t="s">
        <v>2382</v>
      </c>
      <c r="E341" s="22" t="s">
        <v>2380</v>
      </c>
      <c r="F341" s="22" t="s">
        <v>2383</v>
      </c>
      <c r="G341" s="22">
        <v>1</v>
      </c>
      <c r="H341" s="22" t="s">
        <v>2380</v>
      </c>
    </row>
    <row r="342" spans="1:8" x14ac:dyDescent="0.3">
      <c r="A342" s="22" t="s">
        <v>2031</v>
      </c>
      <c r="B342" s="22">
        <v>16.05</v>
      </c>
      <c r="C342" s="22">
        <v>4.3499999999999996</v>
      </c>
      <c r="D342" s="22" t="s">
        <v>2382</v>
      </c>
      <c r="E342" s="22" t="s">
        <v>2380</v>
      </c>
      <c r="F342" s="22" t="s">
        <v>2380</v>
      </c>
      <c r="G342" s="22" t="s">
        <v>2381</v>
      </c>
      <c r="H342" s="22" t="s">
        <v>2382</v>
      </c>
    </row>
    <row r="343" spans="1:8" x14ac:dyDescent="0.3">
      <c r="A343" s="22" t="s">
        <v>2030</v>
      </c>
      <c r="B343" s="22">
        <v>29.07</v>
      </c>
      <c r="C343" s="22">
        <v>8.66</v>
      </c>
      <c r="D343" s="22" t="s">
        <v>2382</v>
      </c>
      <c r="E343" s="22" t="s">
        <v>2380</v>
      </c>
      <c r="F343" s="22" t="s">
        <v>2380</v>
      </c>
      <c r="G343" s="22">
        <v>2</v>
      </c>
      <c r="H343" s="22" t="s">
        <v>2382</v>
      </c>
    </row>
    <row r="344" spans="1:8" x14ac:dyDescent="0.3">
      <c r="A344" s="22" t="s">
        <v>2029</v>
      </c>
      <c r="B344" s="22">
        <v>17.43</v>
      </c>
      <c r="C344" s="22">
        <v>8.64</v>
      </c>
      <c r="D344" s="22" t="s">
        <v>2380</v>
      </c>
      <c r="E344" s="22" t="s">
        <v>2380</v>
      </c>
      <c r="F344" s="22" t="s">
        <v>2380</v>
      </c>
      <c r="G344" s="22" t="s">
        <v>2381</v>
      </c>
      <c r="H344" s="22" t="s">
        <v>2382</v>
      </c>
    </row>
    <row r="345" spans="1:8" x14ac:dyDescent="0.3">
      <c r="A345" s="22" t="s">
        <v>2028</v>
      </c>
      <c r="B345" s="22">
        <v>19.329999999999998</v>
      </c>
      <c r="C345" s="22">
        <v>4.2699999999999996</v>
      </c>
      <c r="D345" s="22" t="s">
        <v>2380</v>
      </c>
      <c r="E345" s="22" t="s">
        <v>2380</v>
      </c>
      <c r="F345" s="22" t="s">
        <v>2380</v>
      </c>
      <c r="G345" s="22" t="s">
        <v>2381</v>
      </c>
      <c r="H345" s="22" t="s">
        <v>2382</v>
      </c>
    </row>
    <row r="346" spans="1:8" x14ac:dyDescent="0.3">
      <c r="A346" s="22" t="s">
        <v>2027</v>
      </c>
      <c r="B346" s="22">
        <v>30.52</v>
      </c>
      <c r="C346" s="22">
        <v>4.21</v>
      </c>
      <c r="D346" s="22" t="s">
        <v>2380</v>
      </c>
      <c r="E346" s="22" t="s">
        <v>2380</v>
      </c>
      <c r="F346" s="22" t="s">
        <v>2380</v>
      </c>
      <c r="G346" s="22">
        <v>1</v>
      </c>
      <c r="H346" s="22" t="s">
        <v>2382</v>
      </c>
    </row>
    <row r="347" spans="1:8" x14ac:dyDescent="0.3">
      <c r="A347" s="22" t="s">
        <v>2026</v>
      </c>
      <c r="B347" s="22">
        <v>39.21</v>
      </c>
      <c r="C347" s="22">
        <v>5.04</v>
      </c>
      <c r="D347" s="22" t="s">
        <v>2380</v>
      </c>
      <c r="E347" s="22" t="s">
        <v>2380</v>
      </c>
      <c r="F347" s="22" t="s">
        <v>2383</v>
      </c>
      <c r="G347" s="22">
        <v>1</v>
      </c>
      <c r="H347" s="22" t="s">
        <v>2382</v>
      </c>
    </row>
    <row r="348" spans="1:8" x14ac:dyDescent="0.3">
      <c r="A348" s="22" t="s">
        <v>2025</v>
      </c>
      <c r="B348" s="22">
        <v>26.98</v>
      </c>
      <c r="C348" s="22">
        <v>5.21</v>
      </c>
      <c r="D348" s="22" t="s">
        <v>2382</v>
      </c>
      <c r="E348" s="22" t="s">
        <v>2380</v>
      </c>
      <c r="F348" s="22" t="s">
        <v>2380</v>
      </c>
      <c r="G348" s="22">
        <v>2</v>
      </c>
      <c r="H348" s="22" t="s">
        <v>2382</v>
      </c>
    </row>
    <row r="349" spans="1:8" x14ac:dyDescent="0.3">
      <c r="A349" s="22" t="s">
        <v>2024</v>
      </c>
      <c r="B349" s="22">
        <v>25.84</v>
      </c>
      <c r="C349" s="22">
        <v>8.83</v>
      </c>
      <c r="D349" s="22" t="s">
        <v>2380</v>
      </c>
      <c r="E349" s="22" t="s">
        <v>2380</v>
      </c>
      <c r="F349" s="22" t="s">
        <v>2380</v>
      </c>
      <c r="G349" s="22" t="s">
        <v>2381</v>
      </c>
      <c r="H349" s="22" t="s">
        <v>2380</v>
      </c>
    </row>
    <row r="350" spans="1:8" x14ac:dyDescent="0.3">
      <c r="A350" s="22" t="s">
        <v>2023</v>
      </c>
      <c r="B350" s="22">
        <v>28.31</v>
      </c>
      <c r="C350" s="22">
        <v>8.4700000000000006</v>
      </c>
      <c r="D350" s="22" t="s">
        <v>2382</v>
      </c>
      <c r="E350" s="22" t="s">
        <v>2380</v>
      </c>
      <c r="F350" s="22" t="s">
        <v>2380</v>
      </c>
      <c r="G350" s="22">
        <v>2</v>
      </c>
      <c r="H350" s="22" t="s">
        <v>2382</v>
      </c>
    </row>
    <row r="351" spans="1:8" x14ac:dyDescent="0.3">
      <c r="A351" s="22" t="s">
        <v>2022</v>
      </c>
      <c r="B351" s="22">
        <v>23.94</v>
      </c>
      <c r="C351" s="22">
        <v>4.2</v>
      </c>
      <c r="D351" s="22" t="s">
        <v>2380</v>
      </c>
      <c r="E351" s="22" t="s">
        <v>2380</v>
      </c>
      <c r="F351" s="22" t="s">
        <v>2380</v>
      </c>
      <c r="G351" s="22" t="s">
        <v>2381</v>
      </c>
      <c r="H351" s="22" t="s">
        <v>2382</v>
      </c>
    </row>
    <row r="352" spans="1:8" x14ac:dyDescent="0.3">
      <c r="A352" s="22" t="s">
        <v>2021</v>
      </c>
      <c r="B352" s="22">
        <v>20.03</v>
      </c>
      <c r="C352" s="22">
        <v>6.14</v>
      </c>
      <c r="D352" s="22" t="s">
        <v>2382</v>
      </c>
      <c r="E352" s="22" t="s">
        <v>2380</v>
      </c>
      <c r="F352" s="22" t="s">
        <v>2380</v>
      </c>
      <c r="G352" s="22" t="s">
        <v>2381</v>
      </c>
      <c r="H352" s="22" t="s">
        <v>2382</v>
      </c>
    </row>
    <row r="353" spans="1:8" x14ac:dyDescent="0.3">
      <c r="A353" s="22" t="s">
        <v>2020</v>
      </c>
      <c r="B353" s="22">
        <v>41.42</v>
      </c>
      <c r="C353" s="22">
        <v>6.07</v>
      </c>
      <c r="D353" s="22" t="s">
        <v>2380</v>
      </c>
      <c r="E353" s="22" t="s">
        <v>2380</v>
      </c>
      <c r="F353" s="22" t="s">
        <v>2380</v>
      </c>
      <c r="G353" s="22" t="s">
        <v>2381</v>
      </c>
      <c r="H353" s="22" t="s">
        <v>2380</v>
      </c>
    </row>
    <row r="354" spans="1:8" x14ac:dyDescent="0.3">
      <c r="A354" s="22" t="s">
        <v>2019</v>
      </c>
      <c r="B354" s="22">
        <v>36.67</v>
      </c>
      <c r="C354" s="22">
        <v>10.210000000000001</v>
      </c>
      <c r="D354" s="22" t="s">
        <v>2380</v>
      </c>
      <c r="E354" s="22" t="s">
        <v>2380</v>
      </c>
      <c r="F354" s="22" t="s">
        <v>2380</v>
      </c>
      <c r="G354" s="22" t="s">
        <v>2381</v>
      </c>
      <c r="H354" s="22" t="s">
        <v>2380</v>
      </c>
    </row>
    <row r="355" spans="1:8" x14ac:dyDescent="0.3">
      <c r="A355" s="22" t="s">
        <v>2018</v>
      </c>
      <c r="B355" s="22">
        <v>27.645</v>
      </c>
      <c r="C355" s="22">
        <v>4.6900000000000004</v>
      </c>
      <c r="D355" s="22" t="s">
        <v>2380</v>
      </c>
      <c r="E355" s="22" t="s">
        <v>2380</v>
      </c>
      <c r="F355" s="22" t="s">
        <v>2380</v>
      </c>
      <c r="G355" s="22" t="s">
        <v>2381</v>
      </c>
      <c r="H355" s="22" t="s">
        <v>2380</v>
      </c>
    </row>
    <row r="356" spans="1:8" x14ac:dyDescent="0.3">
      <c r="A356" s="22" t="s">
        <v>2017</v>
      </c>
      <c r="B356" s="22">
        <v>22.72</v>
      </c>
      <c r="C356" s="22">
        <v>5.71</v>
      </c>
      <c r="D356" s="22" t="s">
        <v>2380</v>
      </c>
      <c r="E356" s="22" t="s">
        <v>2380</v>
      </c>
      <c r="F356" s="22" t="s">
        <v>2380</v>
      </c>
      <c r="G356" s="22" t="s">
        <v>2381</v>
      </c>
      <c r="H356" s="22" t="s">
        <v>2382</v>
      </c>
    </row>
    <row r="357" spans="1:8" x14ac:dyDescent="0.3">
      <c r="A357" s="22" t="s">
        <v>2016</v>
      </c>
      <c r="B357" s="22">
        <v>36.520000000000003</v>
      </c>
      <c r="C357" s="22">
        <v>9.07</v>
      </c>
      <c r="D357" s="22" t="s">
        <v>2382</v>
      </c>
      <c r="E357" s="22" t="s">
        <v>2380</v>
      </c>
      <c r="F357" s="22" t="s">
        <v>2383</v>
      </c>
      <c r="G357" s="22">
        <v>1</v>
      </c>
      <c r="H357" s="22" t="s">
        <v>2380</v>
      </c>
    </row>
    <row r="358" spans="1:8" x14ac:dyDescent="0.3">
      <c r="A358" s="22" t="s">
        <v>2015</v>
      </c>
      <c r="B358" s="22">
        <v>33.96</v>
      </c>
      <c r="C358" s="22">
        <v>4.99</v>
      </c>
      <c r="D358" s="22" t="s">
        <v>2380</v>
      </c>
      <c r="E358" s="22" t="s">
        <v>2380</v>
      </c>
      <c r="F358" s="22" t="s">
        <v>2380</v>
      </c>
      <c r="G358" s="22" t="s">
        <v>2381</v>
      </c>
      <c r="H358" s="22" t="s">
        <v>2382</v>
      </c>
    </row>
    <row r="359" spans="1:8" x14ac:dyDescent="0.3">
      <c r="A359" s="22" t="s">
        <v>2014</v>
      </c>
      <c r="B359" s="22">
        <v>26.695</v>
      </c>
      <c r="C359" s="22">
        <v>8.31</v>
      </c>
      <c r="D359" s="22" t="s">
        <v>2380</v>
      </c>
      <c r="E359" s="22" t="s">
        <v>2380</v>
      </c>
      <c r="F359" s="22" t="s">
        <v>2380</v>
      </c>
      <c r="G359" s="22" t="s">
        <v>2381</v>
      </c>
      <c r="H359" s="22" t="s">
        <v>2382</v>
      </c>
    </row>
    <row r="360" spans="1:8" x14ac:dyDescent="0.3">
      <c r="A360" s="22" t="s">
        <v>2013</v>
      </c>
      <c r="B360" s="22">
        <v>18.45</v>
      </c>
      <c r="C360" s="22">
        <v>5.07</v>
      </c>
      <c r="D360" s="22" t="s">
        <v>2382</v>
      </c>
      <c r="E360" s="22" t="s">
        <v>2380</v>
      </c>
      <c r="F360" s="22" t="s">
        <v>2380</v>
      </c>
      <c r="G360" s="22" t="s">
        <v>2381</v>
      </c>
      <c r="H360" s="22" t="s">
        <v>2382</v>
      </c>
    </row>
    <row r="361" spans="1:8" x14ac:dyDescent="0.3">
      <c r="A361" s="22" t="s">
        <v>2012</v>
      </c>
      <c r="B361" s="22">
        <v>33.18</v>
      </c>
      <c r="C361" s="22">
        <v>4.79</v>
      </c>
      <c r="D361" s="22" t="s">
        <v>2380</v>
      </c>
      <c r="E361" s="22" t="s">
        <v>2380</v>
      </c>
      <c r="F361" s="22" t="s">
        <v>2380</v>
      </c>
      <c r="G361" s="22" t="s">
        <v>2381</v>
      </c>
      <c r="H361" s="22" t="s">
        <v>2382</v>
      </c>
    </row>
    <row r="362" spans="1:8" x14ac:dyDescent="0.3">
      <c r="A362" s="22" t="s">
        <v>2011</v>
      </c>
      <c r="B362" s="22">
        <v>36.1</v>
      </c>
      <c r="C362" s="22">
        <v>11.39</v>
      </c>
      <c r="D362" s="22" t="s">
        <v>2382</v>
      </c>
      <c r="E362" s="22" t="s">
        <v>2380</v>
      </c>
      <c r="F362" s="22" t="s">
        <v>2380</v>
      </c>
      <c r="G362" s="22">
        <v>2</v>
      </c>
      <c r="H362" s="22" t="s">
        <v>2380</v>
      </c>
    </row>
    <row r="363" spans="1:8" x14ac:dyDescent="0.3">
      <c r="A363" s="22" t="s">
        <v>2010</v>
      </c>
      <c r="B363" s="22">
        <v>22.77</v>
      </c>
      <c r="C363" s="22">
        <v>6</v>
      </c>
      <c r="D363" s="22" t="s">
        <v>2380</v>
      </c>
      <c r="E363" s="22" t="s">
        <v>2380</v>
      </c>
      <c r="F363" s="22" t="s">
        <v>2380</v>
      </c>
      <c r="G363" s="22" t="s">
        <v>2381</v>
      </c>
      <c r="H363" s="22" t="s">
        <v>2382</v>
      </c>
    </row>
    <row r="364" spans="1:8" x14ac:dyDescent="0.3">
      <c r="A364" s="22" t="s">
        <v>2009</v>
      </c>
      <c r="B364" s="22">
        <v>21.24</v>
      </c>
      <c r="C364" s="22">
        <v>5.13</v>
      </c>
      <c r="D364" s="22" t="s">
        <v>2380</v>
      </c>
      <c r="E364" s="22" t="s">
        <v>2380</v>
      </c>
      <c r="F364" s="22" t="s">
        <v>2380</v>
      </c>
      <c r="G364" s="22" t="s">
        <v>2381</v>
      </c>
      <c r="H364" s="22" t="s">
        <v>2382</v>
      </c>
    </row>
    <row r="365" spans="1:8" x14ac:dyDescent="0.3">
      <c r="A365" s="22" t="s">
        <v>2008</v>
      </c>
      <c r="B365" s="22">
        <v>17.600000000000001</v>
      </c>
      <c r="C365" s="22">
        <v>5.26</v>
      </c>
      <c r="D365" s="22" t="s">
        <v>2382</v>
      </c>
      <c r="E365" s="22" t="s">
        <v>2380</v>
      </c>
      <c r="F365" s="22" t="s">
        <v>2380</v>
      </c>
      <c r="G365" s="22" t="s">
        <v>2381</v>
      </c>
      <c r="H365" s="22" t="s">
        <v>2382</v>
      </c>
    </row>
    <row r="366" spans="1:8" x14ac:dyDescent="0.3">
      <c r="A366" s="22" t="s">
        <v>2007</v>
      </c>
      <c r="B366" s="22">
        <v>26.29</v>
      </c>
      <c r="C366" s="22">
        <v>6.84</v>
      </c>
      <c r="D366" s="22" t="s">
        <v>2380</v>
      </c>
      <c r="E366" s="22" t="s">
        <v>2380</v>
      </c>
      <c r="F366" s="22" t="s">
        <v>2380</v>
      </c>
      <c r="G366" s="22" t="s">
        <v>2381</v>
      </c>
      <c r="H366" s="22" t="s">
        <v>2382</v>
      </c>
    </row>
    <row r="367" spans="1:8" x14ac:dyDescent="0.3">
      <c r="A367" s="22" t="s">
        <v>2006</v>
      </c>
      <c r="B367" s="22">
        <v>35.31</v>
      </c>
      <c r="C367" s="22">
        <v>9.0399999999999991</v>
      </c>
      <c r="D367" s="22" t="s">
        <v>2380</v>
      </c>
      <c r="E367" s="22" t="s">
        <v>2380</v>
      </c>
      <c r="F367" s="22" t="s">
        <v>2380</v>
      </c>
      <c r="G367" s="22" t="s">
        <v>2381</v>
      </c>
      <c r="H367" s="22" t="s">
        <v>2380</v>
      </c>
    </row>
    <row r="368" spans="1:8" x14ac:dyDescent="0.3">
      <c r="A368" s="22" t="s">
        <v>2005</v>
      </c>
      <c r="B368" s="22">
        <v>27.04</v>
      </c>
      <c r="C368" s="22">
        <v>4.0999999999999996</v>
      </c>
      <c r="D368" s="22" t="s">
        <v>2380</v>
      </c>
      <c r="E368" s="22" t="s">
        <v>2380</v>
      </c>
      <c r="F368" s="22" t="s">
        <v>2380</v>
      </c>
      <c r="G368" s="22">
        <v>1</v>
      </c>
      <c r="H368" s="22" t="s">
        <v>2382</v>
      </c>
    </row>
    <row r="369" spans="1:8" x14ac:dyDescent="0.3">
      <c r="A369" s="22" t="s">
        <v>2004</v>
      </c>
      <c r="B369" s="22">
        <v>30.23</v>
      </c>
      <c r="C369" s="22">
        <v>4.2300000000000004</v>
      </c>
      <c r="D369" s="22" t="s">
        <v>2382</v>
      </c>
      <c r="E369" s="22" t="s">
        <v>2380</v>
      </c>
      <c r="F369" s="22" t="s">
        <v>2383</v>
      </c>
      <c r="G369" s="22">
        <v>1</v>
      </c>
      <c r="H369" s="22" t="s">
        <v>2382</v>
      </c>
    </row>
    <row r="370" spans="1:8" x14ac:dyDescent="0.3">
      <c r="A370" s="22" t="s">
        <v>2003</v>
      </c>
      <c r="B370" s="22">
        <v>30.6</v>
      </c>
      <c r="C370" s="22">
        <v>6.48</v>
      </c>
      <c r="D370" s="22" t="s">
        <v>2382</v>
      </c>
      <c r="E370" s="22" t="s">
        <v>2380</v>
      </c>
      <c r="F370" s="22" t="s">
        <v>2383</v>
      </c>
      <c r="G370" s="22">
        <v>1</v>
      </c>
      <c r="H370" s="22" t="s">
        <v>2382</v>
      </c>
    </row>
    <row r="371" spans="1:8" x14ac:dyDescent="0.3">
      <c r="A371" s="22" t="s">
        <v>2002</v>
      </c>
      <c r="B371" s="22">
        <v>26.8</v>
      </c>
      <c r="C371" s="22">
        <v>5.53</v>
      </c>
      <c r="D371" s="22" t="s">
        <v>2380</v>
      </c>
      <c r="E371" s="22" t="s">
        <v>2380</v>
      </c>
      <c r="F371" s="22" t="s">
        <v>2380</v>
      </c>
      <c r="G371" s="22">
        <v>1</v>
      </c>
      <c r="H371" s="22" t="s">
        <v>2382</v>
      </c>
    </row>
    <row r="372" spans="1:8" x14ac:dyDescent="0.3">
      <c r="A372" s="22" t="s">
        <v>2001</v>
      </c>
      <c r="B372" s="22">
        <v>16.86</v>
      </c>
      <c r="C372" s="22">
        <v>4.07</v>
      </c>
      <c r="D372" s="22" t="s">
        <v>2382</v>
      </c>
      <c r="E372" s="22" t="s">
        <v>2380</v>
      </c>
      <c r="F372" s="22" t="s">
        <v>2380</v>
      </c>
      <c r="G372" s="22" t="s">
        <v>2381</v>
      </c>
      <c r="H372" s="22" t="s">
        <v>2382</v>
      </c>
    </row>
    <row r="373" spans="1:8" x14ac:dyDescent="0.3">
      <c r="A373" s="22" t="s">
        <v>2000</v>
      </c>
      <c r="B373" s="22">
        <v>16.3</v>
      </c>
      <c r="C373" s="22">
        <v>5.51</v>
      </c>
      <c r="D373" s="22" t="s">
        <v>2380</v>
      </c>
      <c r="E373" s="22" t="s">
        <v>2380</v>
      </c>
      <c r="F373" s="22" t="s">
        <v>2380</v>
      </c>
      <c r="G373" s="22">
        <v>1</v>
      </c>
      <c r="H373" s="22" t="s">
        <v>2382</v>
      </c>
    </row>
    <row r="374" spans="1:8" x14ac:dyDescent="0.3">
      <c r="A374" s="22" t="s">
        <v>1999</v>
      </c>
      <c r="B374" s="22">
        <v>29.81</v>
      </c>
      <c r="C374" s="22">
        <v>11.66</v>
      </c>
      <c r="D374" s="22" t="s">
        <v>2380</v>
      </c>
      <c r="E374" s="22" t="s">
        <v>2380</v>
      </c>
      <c r="F374" s="22" t="s">
        <v>2380</v>
      </c>
      <c r="G374" s="22" t="s">
        <v>2381</v>
      </c>
      <c r="H374" s="22" t="s">
        <v>2382</v>
      </c>
    </row>
    <row r="375" spans="1:8" x14ac:dyDescent="0.3">
      <c r="A375" s="22" t="s">
        <v>1998</v>
      </c>
      <c r="B375" s="22">
        <v>16.329999999999998</v>
      </c>
      <c r="C375" s="22">
        <v>7.26</v>
      </c>
      <c r="D375" s="22" t="s">
        <v>2382</v>
      </c>
      <c r="E375" s="22" t="s">
        <v>2380</v>
      </c>
      <c r="F375" s="22" t="s">
        <v>2380</v>
      </c>
      <c r="G375" s="22" t="s">
        <v>2381</v>
      </c>
      <c r="H375" s="22" t="s">
        <v>2382</v>
      </c>
    </row>
    <row r="376" spans="1:8" x14ac:dyDescent="0.3">
      <c r="A376" s="22" t="s">
        <v>1997</v>
      </c>
      <c r="B376" s="22">
        <v>16.37</v>
      </c>
      <c r="C376" s="22">
        <v>4.79</v>
      </c>
      <c r="D376" s="22" t="s">
        <v>2382</v>
      </c>
      <c r="E376" s="22" t="s">
        <v>2380</v>
      </c>
      <c r="F376" s="22" t="s">
        <v>2380</v>
      </c>
      <c r="G376" s="22" t="s">
        <v>2381</v>
      </c>
      <c r="H376" s="22" t="s">
        <v>2382</v>
      </c>
    </row>
    <row r="377" spans="1:8" x14ac:dyDescent="0.3">
      <c r="A377" s="22" t="s">
        <v>1996</v>
      </c>
      <c r="B377" s="22">
        <v>22.42</v>
      </c>
      <c r="C377" s="22">
        <v>4.68</v>
      </c>
      <c r="D377" s="22" t="s">
        <v>2382</v>
      </c>
      <c r="E377" s="22" t="s">
        <v>2380</v>
      </c>
      <c r="F377" s="22" t="s">
        <v>2380</v>
      </c>
      <c r="G377" s="22">
        <v>1</v>
      </c>
      <c r="H377" s="22" t="s">
        <v>2380</v>
      </c>
    </row>
    <row r="378" spans="1:8" x14ac:dyDescent="0.3">
      <c r="A378" s="22" t="s">
        <v>1995</v>
      </c>
      <c r="B378" s="22">
        <v>31.35</v>
      </c>
      <c r="C378" s="22">
        <v>4.33</v>
      </c>
      <c r="D378" s="22" t="s">
        <v>2382</v>
      </c>
      <c r="E378" s="22" t="s">
        <v>2380</v>
      </c>
      <c r="F378" s="22" t="s">
        <v>2383</v>
      </c>
      <c r="G378" s="22">
        <v>1</v>
      </c>
      <c r="H378" s="22" t="s">
        <v>2380</v>
      </c>
    </row>
    <row r="379" spans="1:8" x14ac:dyDescent="0.3">
      <c r="A379" s="22" t="s">
        <v>1994</v>
      </c>
      <c r="B379" s="22">
        <v>31.9</v>
      </c>
      <c r="C379" s="22">
        <v>11.89</v>
      </c>
      <c r="D379" s="22" t="s">
        <v>2380</v>
      </c>
      <c r="E379" s="22" t="s">
        <v>2380</v>
      </c>
      <c r="F379" s="22" t="s">
        <v>2380</v>
      </c>
      <c r="G379" s="22" t="s">
        <v>2381</v>
      </c>
      <c r="H379" s="22" t="s">
        <v>2380</v>
      </c>
    </row>
    <row r="380" spans="1:8" x14ac:dyDescent="0.3">
      <c r="A380" s="22" t="s">
        <v>1993</v>
      </c>
      <c r="B380" s="22">
        <v>30.6</v>
      </c>
      <c r="C380" s="22">
        <v>5.24</v>
      </c>
      <c r="D380" s="22" t="s">
        <v>2380</v>
      </c>
      <c r="E380" s="22" t="s">
        <v>2380</v>
      </c>
      <c r="F380" s="22" t="s">
        <v>2380</v>
      </c>
      <c r="G380" s="22" t="s">
        <v>2381</v>
      </c>
      <c r="H380" s="22" t="s">
        <v>2382</v>
      </c>
    </row>
    <row r="381" spans="1:8" x14ac:dyDescent="0.3">
      <c r="A381" s="22" t="s">
        <v>1992</v>
      </c>
      <c r="B381" s="22">
        <v>28.975000000000001</v>
      </c>
      <c r="C381" s="22">
        <v>7.63</v>
      </c>
      <c r="D381" s="22" t="s">
        <v>2380</v>
      </c>
      <c r="E381" s="22" t="s">
        <v>2380</v>
      </c>
      <c r="F381" s="22" t="s">
        <v>2380</v>
      </c>
      <c r="G381" s="22" t="s">
        <v>2381</v>
      </c>
      <c r="H381" s="22" t="s">
        <v>2382</v>
      </c>
    </row>
    <row r="382" spans="1:8" x14ac:dyDescent="0.3">
      <c r="A382" s="22" t="s">
        <v>1991</v>
      </c>
      <c r="B382" s="22">
        <v>24.86</v>
      </c>
      <c r="C382" s="22">
        <v>8.92</v>
      </c>
      <c r="D382" s="22" t="s">
        <v>2382</v>
      </c>
      <c r="E382" s="22" t="s">
        <v>2380</v>
      </c>
      <c r="F382" s="22" t="s">
        <v>2380</v>
      </c>
      <c r="G382" s="22">
        <v>2</v>
      </c>
      <c r="H382" s="22" t="s">
        <v>2380</v>
      </c>
    </row>
    <row r="383" spans="1:8" x14ac:dyDescent="0.3">
      <c r="A383" s="22" t="s">
        <v>1990</v>
      </c>
      <c r="B383" s="22">
        <v>19.54</v>
      </c>
      <c r="C383" s="22">
        <v>5.37</v>
      </c>
      <c r="D383" s="22" t="s">
        <v>2380</v>
      </c>
      <c r="E383" s="22" t="s">
        <v>2380</v>
      </c>
      <c r="F383" s="22" t="s">
        <v>2380</v>
      </c>
      <c r="G383" s="22" t="s">
        <v>2381</v>
      </c>
      <c r="H383" s="22" t="s">
        <v>2382</v>
      </c>
    </row>
    <row r="384" spans="1:8" x14ac:dyDescent="0.3">
      <c r="A384" s="22" t="s">
        <v>1989</v>
      </c>
      <c r="B384" s="22">
        <v>26.74</v>
      </c>
      <c r="C384" s="22">
        <v>4.3099999999999996</v>
      </c>
      <c r="D384" s="22" t="s">
        <v>2380</v>
      </c>
      <c r="E384" s="22" t="s">
        <v>2380</v>
      </c>
      <c r="F384" s="22" t="s">
        <v>2380</v>
      </c>
      <c r="G384" s="22" t="s">
        <v>2381</v>
      </c>
      <c r="H384" s="22" t="s">
        <v>2382</v>
      </c>
    </row>
    <row r="385" spans="1:8" x14ac:dyDescent="0.3">
      <c r="A385" s="22" t="s">
        <v>1988</v>
      </c>
      <c r="B385" s="22">
        <v>22.99</v>
      </c>
      <c r="C385" s="22">
        <v>10.46</v>
      </c>
      <c r="D385" s="22" t="s">
        <v>2380</v>
      </c>
      <c r="E385" s="22" t="s">
        <v>2380</v>
      </c>
      <c r="F385" s="22" t="s">
        <v>2380</v>
      </c>
      <c r="G385" s="22">
        <v>3</v>
      </c>
      <c r="H385" s="22" t="s">
        <v>2382</v>
      </c>
    </row>
    <row r="386" spans="1:8" x14ac:dyDescent="0.3">
      <c r="A386" s="22" t="s">
        <v>1987</v>
      </c>
      <c r="B386" s="22">
        <v>31.46</v>
      </c>
      <c r="C386" s="22">
        <v>7.39</v>
      </c>
      <c r="D386" s="22" t="s">
        <v>2380</v>
      </c>
      <c r="E386" s="22" t="s">
        <v>2380</v>
      </c>
      <c r="F386" s="22" t="s">
        <v>2380</v>
      </c>
      <c r="G386" s="22" t="s">
        <v>2381</v>
      </c>
      <c r="H386" s="22" t="s">
        <v>2380</v>
      </c>
    </row>
    <row r="387" spans="1:8" x14ac:dyDescent="0.3">
      <c r="A387" s="22" t="s">
        <v>1986</v>
      </c>
      <c r="B387" s="22">
        <v>30.86</v>
      </c>
      <c r="C387" s="22">
        <v>6.18</v>
      </c>
      <c r="D387" s="22" t="s">
        <v>2380</v>
      </c>
      <c r="E387" s="22" t="s">
        <v>2382</v>
      </c>
      <c r="F387" s="22" t="s">
        <v>2380</v>
      </c>
      <c r="G387" s="22">
        <v>2</v>
      </c>
      <c r="H387" s="22" t="s">
        <v>2382</v>
      </c>
    </row>
    <row r="388" spans="1:8" x14ac:dyDescent="0.3">
      <c r="A388" s="22" t="s">
        <v>1985</v>
      </c>
      <c r="B388" s="22">
        <v>31.96</v>
      </c>
      <c r="C388" s="22">
        <v>8.86</v>
      </c>
      <c r="D388" s="22" t="s">
        <v>2380</v>
      </c>
      <c r="E388" s="22" t="s">
        <v>2380</v>
      </c>
      <c r="F388" s="22" t="s">
        <v>2380</v>
      </c>
      <c r="G388" s="22" t="s">
        <v>2381</v>
      </c>
      <c r="H388" s="22" t="s">
        <v>2382</v>
      </c>
    </row>
    <row r="389" spans="1:8" x14ac:dyDescent="0.3">
      <c r="A389" s="22" t="s">
        <v>1984</v>
      </c>
      <c r="B389" s="22">
        <v>23.76</v>
      </c>
      <c r="C389" s="22">
        <v>10.96</v>
      </c>
      <c r="D389" s="22" t="s">
        <v>2380</v>
      </c>
      <c r="E389" s="22" t="s">
        <v>2380</v>
      </c>
      <c r="F389" s="22" t="s">
        <v>2380</v>
      </c>
      <c r="G389" s="22">
        <v>3</v>
      </c>
      <c r="H389" s="22" t="s">
        <v>2382</v>
      </c>
    </row>
    <row r="390" spans="1:8" x14ac:dyDescent="0.3">
      <c r="A390" s="22" t="s">
        <v>1983</v>
      </c>
      <c r="B390" s="22">
        <v>19.38</v>
      </c>
      <c r="C390" s="22">
        <v>6.28</v>
      </c>
      <c r="D390" s="22" t="s">
        <v>2380</v>
      </c>
      <c r="E390" s="22" t="s">
        <v>2380</v>
      </c>
      <c r="F390" s="22" t="s">
        <v>2380</v>
      </c>
      <c r="G390" s="22" t="s">
        <v>2381</v>
      </c>
      <c r="H390" s="22" t="s">
        <v>2382</v>
      </c>
    </row>
    <row r="391" spans="1:8" x14ac:dyDescent="0.3">
      <c r="A391" s="22" t="s">
        <v>1982</v>
      </c>
      <c r="B391" s="22">
        <v>16.21</v>
      </c>
      <c r="C391" s="22">
        <v>6.29</v>
      </c>
      <c r="D391" s="22" t="s">
        <v>2382</v>
      </c>
      <c r="E391" s="22" t="s">
        <v>2380</v>
      </c>
      <c r="F391" s="22" t="s">
        <v>2380</v>
      </c>
      <c r="G391" s="22">
        <v>1</v>
      </c>
      <c r="H391" s="22" t="s">
        <v>2382</v>
      </c>
    </row>
    <row r="392" spans="1:8" x14ac:dyDescent="0.3">
      <c r="A392" s="22" t="s">
        <v>1981</v>
      </c>
      <c r="B392" s="22">
        <v>32.54</v>
      </c>
      <c r="C392" s="22">
        <v>4.0199999999999996</v>
      </c>
      <c r="D392" s="22" t="s">
        <v>2380</v>
      </c>
      <c r="E392" s="22" t="s">
        <v>2382</v>
      </c>
      <c r="F392" s="22" t="s">
        <v>2380</v>
      </c>
      <c r="G392" s="22">
        <v>1</v>
      </c>
      <c r="H392" s="22" t="s">
        <v>2382</v>
      </c>
    </row>
    <row r="393" spans="1:8" x14ac:dyDescent="0.3">
      <c r="A393" s="22" t="s">
        <v>1980</v>
      </c>
      <c r="B393" s="22">
        <v>36.765000000000001</v>
      </c>
      <c r="C393" s="22">
        <v>11.95</v>
      </c>
      <c r="D393" s="22" t="s">
        <v>2382</v>
      </c>
      <c r="E393" s="22" t="s">
        <v>2380</v>
      </c>
      <c r="F393" s="22" t="s">
        <v>2380</v>
      </c>
      <c r="G393" s="22">
        <v>2</v>
      </c>
      <c r="H393" s="22" t="s">
        <v>2380</v>
      </c>
    </row>
    <row r="394" spans="1:8" x14ac:dyDescent="0.3">
      <c r="A394" s="22" t="s">
        <v>1979</v>
      </c>
      <c r="B394" s="22">
        <v>35.909999999999997</v>
      </c>
      <c r="C394" s="22">
        <v>8.7100000000000009</v>
      </c>
      <c r="D394" s="22" t="s">
        <v>2380</v>
      </c>
      <c r="E394" s="22" t="s">
        <v>2380</v>
      </c>
      <c r="F394" s="22" t="s">
        <v>2380</v>
      </c>
      <c r="G394" s="22" t="s">
        <v>2381</v>
      </c>
      <c r="H394" s="22" t="s">
        <v>2380</v>
      </c>
    </row>
    <row r="395" spans="1:8" x14ac:dyDescent="0.3">
      <c r="A395" s="22" t="s">
        <v>1978</v>
      </c>
      <c r="B395" s="22">
        <v>32.06</v>
      </c>
      <c r="C395" s="22">
        <v>4.67</v>
      </c>
      <c r="D395" s="22" t="s">
        <v>2380</v>
      </c>
      <c r="E395" s="22" t="s">
        <v>2382</v>
      </c>
      <c r="F395" s="22" t="s">
        <v>2380</v>
      </c>
      <c r="G395" s="22">
        <v>1</v>
      </c>
      <c r="H395" s="22" t="s">
        <v>2382</v>
      </c>
    </row>
    <row r="396" spans="1:8" x14ac:dyDescent="0.3">
      <c r="A396" s="22" t="s">
        <v>1977</v>
      </c>
      <c r="B396" s="22">
        <v>24.1</v>
      </c>
      <c r="C396" s="22">
        <v>11.14</v>
      </c>
      <c r="D396" s="22" t="s">
        <v>2382</v>
      </c>
      <c r="E396" s="22" t="s">
        <v>2380</v>
      </c>
      <c r="F396" s="22" t="s">
        <v>2380</v>
      </c>
      <c r="G396" s="22">
        <v>1</v>
      </c>
      <c r="H396" s="22" t="s">
        <v>2380</v>
      </c>
    </row>
    <row r="397" spans="1:8" x14ac:dyDescent="0.3">
      <c r="A397" s="22" t="s">
        <v>1976</v>
      </c>
      <c r="B397" s="22">
        <v>27.1</v>
      </c>
      <c r="C397" s="22">
        <v>9.0500000000000007</v>
      </c>
      <c r="D397" s="22" t="s">
        <v>2380</v>
      </c>
      <c r="E397" s="22" t="s">
        <v>2380</v>
      </c>
      <c r="F397" s="22" t="s">
        <v>2380</v>
      </c>
      <c r="G397" s="22">
        <v>2</v>
      </c>
      <c r="H397" s="22" t="s">
        <v>2380</v>
      </c>
    </row>
    <row r="398" spans="1:8" x14ac:dyDescent="0.3">
      <c r="A398" s="22" t="s">
        <v>1975</v>
      </c>
      <c r="B398" s="22">
        <v>24.42</v>
      </c>
      <c r="C398" s="22">
        <v>11.31</v>
      </c>
      <c r="D398" s="22" t="s">
        <v>2380</v>
      </c>
      <c r="E398" s="22" t="s">
        <v>2380</v>
      </c>
      <c r="F398" s="22" t="s">
        <v>2380</v>
      </c>
      <c r="G398" s="22" t="s">
        <v>2381</v>
      </c>
      <c r="H398" s="22" t="s">
        <v>2382</v>
      </c>
    </row>
    <row r="399" spans="1:8" x14ac:dyDescent="0.3">
      <c r="A399" s="22" t="s">
        <v>1974</v>
      </c>
      <c r="B399" s="22">
        <v>26.695</v>
      </c>
      <c r="C399" s="22">
        <v>4.68</v>
      </c>
      <c r="D399" s="22" t="s">
        <v>2382</v>
      </c>
      <c r="E399" s="22" t="s">
        <v>2380</v>
      </c>
      <c r="F399" s="22" t="s">
        <v>2380</v>
      </c>
      <c r="G399" s="22">
        <v>2</v>
      </c>
      <c r="H399" s="22" t="s">
        <v>2382</v>
      </c>
    </row>
    <row r="400" spans="1:8" x14ac:dyDescent="0.3">
      <c r="A400" s="22" t="s">
        <v>1973</v>
      </c>
      <c r="B400" s="22">
        <v>27.79</v>
      </c>
      <c r="C400" s="22">
        <v>6.05</v>
      </c>
      <c r="D400" s="22" t="s">
        <v>2382</v>
      </c>
      <c r="E400" s="22" t="s">
        <v>2382</v>
      </c>
      <c r="F400" s="22" t="s">
        <v>2380</v>
      </c>
      <c r="G400" s="22">
        <v>1</v>
      </c>
      <c r="H400" s="22" t="s">
        <v>2382</v>
      </c>
    </row>
    <row r="401" spans="1:8" x14ac:dyDescent="0.3">
      <c r="A401" s="22" t="s">
        <v>1972</v>
      </c>
      <c r="B401" s="22">
        <v>32.68</v>
      </c>
      <c r="C401" s="22">
        <v>4.68</v>
      </c>
      <c r="D401" s="22" t="s">
        <v>2382</v>
      </c>
      <c r="E401" s="22" t="s">
        <v>2380</v>
      </c>
      <c r="F401" s="22" t="s">
        <v>2380</v>
      </c>
      <c r="G401" s="22" t="s">
        <v>2381</v>
      </c>
      <c r="H401" s="22" t="s">
        <v>2380</v>
      </c>
    </row>
    <row r="402" spans="1:8" x14ac:dyDescent="0.3">
      <c r="A402" s="22" t="s">
        <v>1971</v>
      </c>
      <c r="B402" s="22">
        <v>26.4</v>
      </c>
      <c r="C402" s="22">
        <v>9.5</v>
      </c>
      <c r="D402" s="22" t="s">
        <v>2382</v>
      </c>
      <c r="E402" s="22" t="s">
        <v>2380</v>
      </c>
      <c r="F402" s="22" t="s">
        <v>2380</v>
      </c>
      <c r="G402" s="22">
        <v>2</v>
      </c>
      <c r="H402" s="22" t="s">
        <v>2380</v>
      </c>
    </row>
    <row r="403" spans="1:8" x14ac:dyDescent="0.3">
      <c r="A403" s="22" t="s">
        <v>1970</v>
      </c>
      <c r="B403" s="22">
        <v>23.655000000000001</v>
      </c>
      <c r="C403" s="22">
        <v>10.84</v>
      </c>
      <c r="D403" s="22" t="s">
        <v>2382</v>
      </c>
      <c r="E403" s="22" t="s">
        <v>2380</v>
      </c>
      <c r="F403" s="22" t="s">
        <v>2383</v>
      </c>
      <c r="G403" s="22">
        <v>1</v>
      </c>
      <c r="H403" s="22" t="s">
        <v>2382</v>
      </c>
    </row>
    <row r="404" spans="1:8" x14ac:dyDescent="0.3">
      <c r="A404" s="22" t="s">
        <v>1969</v>
      </c>
      <c r="B404" s="22">
        <v>27.36</v>
      </c>
      <c r="C404" s="22">
        <v>5.88</v>
      </c>
      <c r="D404" s="22" t="s">
        <v>2380</v>
      </c>
      <c r="E404" s="22" t="s">
        <v>2380</v>
      </c>
      <c r="F404" s="22" t="s">
        <v>2380</v>
      </c>
      <c r="G404" s="22">
        <v>2</v>
      </c>
      <c r="H404" s="22" t="s">
        <v>2380</v>
      </c>
    </row>
    <row r="405" spans="1:8" x14ac:dyDescent="0.3">
      <c r="A405" s="22" t="s">
        <v>1968</v>
      </c>
      <c r="B405" s="22">
        <v>27.82</v>
      </c>
      <c r="C405" s="22">
        <v>5.24</v>
      </c>
      <c r="D405" s="22" t="s">
        <v>2382</v>
      </c>
      <c r="E405" s="22" t="s">
        <v>2380</v>
      </c>
      <c r="F405" s="22" t="s">
        <v>2380</v>
      </c>
      <c r="G405" s="22" t="s">
        <v>2381</v>
      </c>
      <c r="H405" s="22" t="s">
        <v>2382</v>
      </c>
    </row>
    <row r="406" spans="1:8" x14ac:dyDescent="0.3">
      <c r="A406" s="22" t="s">
        <v>1967</v>
      </c>
      <c r="B406" s="22">
        <v>25.46</v>
      </c>
      <c r="C406" s="22">
        <v>11.75</v>
      </c>
      <c r="D406" s="22" t="s">
        <v>2380</v>
      </c>
      <c r="E406" s="22" t="s">
        <v>2380</v>
      </c>
      <c r="F406" s="22" t="s">
        <v>2380</v>
      </c>
      <c r="G406" s="22" t="s">
        <v>2381</v>
      </c>
      <c r="H406" s="22" t="s">
        <v>2380</v>
      </c>
    </row>
    <row r="407" spans="1:8" x14ac:dyDescent="0.3">
      <c r="A407" s="22" t="s">
        <v>1966</v>
      </c>
      <c r="B407" s="22">
        <v>25.1</v>
      </c>
      <c r="C407" s="22">
        <v>6.97</v>
      </c>
      <c r="D407" s="22" t="s">
        <v>2380</v>
      </c>
      <c r="E407" s="22" t="s">
        <v>2380</v>
      </c>
      <c r="F407" s="22" t="s">
        <v>2380</v>
      </c>
      <c r="G407" s="22" t="s">
        <v>2381</v>
      </c>
      <c r="H407" s="22" t="s">
        <v>2382</v>
      </c>
    </row>
    <row r="408" spans="1:8" x14ac:dyDescent="0.3">
      <c r="A408" s="22" t="s">
        <v>1965</v>
      </c>
      <c r="B408" s="22">
        <v>32.11</v>
      </c>
      <c r="C408" s="22">
        <v>4.76</v>
      </c>
      <c r="D408" s="22" t="s">
        <v>2380</v>
      </c>
      <c r="E408" s="22" t="s">
        <v>2380</v>
      </c>
      <c r="F408" s="22" t="s">
        <v>2380</v>
      </c>
      <c r="G408" s="22">
        <v>2</v>
      </c>
      <c r="H408" s="22" t="s">
        <v>2380</v>
      </c>
    </row>
    <row r="409" spans="1:8" x14ac:dyDescent="0.3">
      <c r="A409" s="22" t="s">
        <v>1964</v>
      </c>
      <c r="B409" s="22">
        <v>29.8</v>
      </c>
      <c r="C409" s="22">
        <v>8.24</v>
      </c>
      <c r="D409" s="22" t="s">
        <v>2382</v>
      </c>
      <c r="E409" s="22" t="s">
        <v>2380</v>
      </c>
      <c r="F409" s="22" t="s">
        <v>2380</v>
      </c>
      <c r="G409" s="22">
        <v>1</v>
      </c>
      <c r="H409" s="22" t="s">
        <v>2382</v>
      </c>
    </row>
    <row r="410" spans="1:8" x14ac:dyDescent="0.3">
      <c r="A410" s="22" t="s">
        <v>1963</v>
      </c>
      <c r="B410" s="22">
        <v>24.01</v>
      </c>
      <c r="C410" s="22">
        <v>4.76</v>
      </c>
      <c r="D410" s="22" t="s">
        <v>2380</v>
      </c>
      <c r="E410" s="22" t="s">
        <v>2380</v>
      </c>
      <c r="F410" s="22" t="s">
        <v>2380</v>
      </c>
      <c r="G410" s="22">
        <v>1</v>
      </c>
      <c r="H410" s="22" t="s">
        <v>2382</v>
      </c>
    </row>
    <row r="411" spans="1:8" x14ac:dyDescent="0.3">
      <c r="A411" s="22" t="s">
        <v>1962</v>
      </c>
      <c r="B411" s="22">
        <v>23.21</v>
      </c>
      <c r="C411" s="22">
        <v>6.03</v>
      </c>
      <c r="D411" s="22" t="s">
        <v>2380</v>
      </c>
      <c r="E411" s="22" t="s">
        <v>2380</v>
      </c>
      <c r="F411" s="22" t="s">
        <v>2380</v>
      </c>
      <c r="G411" s="22">
        <v>1</v>
      </c>
      <c r="H411" s="22" t="s">
        <v>2380</v>
      </c>
    </row>
    <row r="412" spans="1:8" x14ac:dyDescent="0.3">
      <c r="A412" s="22" t="s">
        <v>1961</v>
      </c>
      <c r="B412" s="22">
        <v>21.2</v>
      </c>
      <c r="C412" s="22">
        <v>4.07</v>
      </c>
      <c r="D412" s="22" t="s">
        <v>2382</v>
      </c>
      <c r="E412" s="22" t="s">
        <v>2380</v>
      </c>
      <c r="F412" s="22" t="s">
        <v>2380</v>
      </c>
      <c r="G412" s="22">
        <v>1</v>
      </c>
      <c r="H412" s="22" t="s">
        <v>2382</v>
      </c>
    </row>
    <row r="413" spans="1:8" x14ac:dyDescent="0.3">
      <c r="A413" s="22" t="s">
        <v>1960</v>
      </c>
      <c r="B413" s="22">
        <v>28.215</v>
      </c>
      <c r="C413" s="22">
        <v>8.26</v>
      </c>
      <c r="D413" s="22" t="s">
        <v>2382</v>
      </c>
      <c r="E413" s="22" t="s">
        <v>2380</v>
      </c>
      <c r="F413" s="22" t="s">
        <v>2380</v>
      </c>
      <c r="G413" s="22">
        <v>1</v>
      </c>
      <c r="H413" s="22" t="s">
        <v>2382</v>
      </c>
    </row>
    <row r="414" spans="1:8" x14ac:dyDescent="0.3">
      <c r="A414" s="22" t="s">
        <v>1959</v>
      </c>
      <c r="B414" s="22">
        <v>38.094999999999999</v>
      </c>
      <c r="C414" s="22">
        <v>4.76</v>
      </c>
      <c r="D414" s="22" t="s">
        <v>2380</v>
      </c>
      <c r="E414" s="22" t="s">
        <v>2380</v>
      </c>
      <c r="F414" s="22" t="s">
        <v>2380</v>
      </c>
      <c r="G414" s="22">
        <v>1</v>
      </c>
      <c r="H414" s="22" t="s">
        <v>2380</v>
      </c>
    </row>
    <row r="415" spans="1:8" x14ac:dyDescent="0.3">
      <c r="A415" s="22" t="s">
        <v>1958</v>
      </c>
      <c r="B415" s="22">
        <v>22.61</v>
      </c>
      <c r="C415" s="22">
        <v>6.13</v>
      </c>
      <c r="D415" s="22" t="s">
        <v>2382</v>
      </c>
      <c r="E415" s="22" t="s">
        <v>2380</v>
      </c>
      <c r="F415" s="22" t="s">
        <v>2383</v>
      </c>
      <c r="G415" s="22">
        <v>1</v>
      </c>
      <c r="H415" s="22" t="s">
        <v>2382</v>
      </c>
    </row>
    <row r="416" spans="1:8" x14ac:dyDescent="0.3">
      <c r="A416" s="22" t="s">
        <v>1957</v>
      </c>
      <c r="B416" s="22">
        <v>24.32</v>
      </c>
      <c r="C416" s="22">
        <v>10.47</v>
      </c>
      <c r="D416" s="22" t="s">
        <v>2382</v>
      </c>
      <c r="E416" s="22" t="s">
        <v>2380</v>
      </c>
      <c r="F416" s="22" t="s">
        <v>2380</v>
      </c>
      <c r="G416" s="22">
        <v>2</v>
      </c>
      <c r="H416" s="22" t="s">
        <v>2382</v>
      </c>
    </row>
    <row r="417" spans="1:8" x14ac:dyDescent="0.3">
      <c r="A417" s="22" t="s">
        <v>1956</v>
      </c>
      <c r="B417" s="22">
        <v>20.96</v>
      </c>
      <c r="C417" s="22">
        <v>4.04</v>
      </c>
      <c r="D417" s="22" t="s">
        <v>2382</v>
      </c>
      <c r="E417" s="22" t="s">
        <v>2380</v>
      </c>
      <c r="F417" s="22" t="s">
        <v>2380</v>
      </c>
      <c r="G417" s="22">
        <v>1</v>
      </c>
      <c r="H417" s="22" t="s">
        <v>2382</v>
      </c>
    </row>
    <row r="418" spans="1:8" x14ac:dyDescent="0.3">
      <c r="A418" s="22" t="s">
        <v>1955</v>
      </c>
      <c r="B418" s="22">
        <v>19.68</v>
      </c>
      <c r="C418" s="22">
        <v>5.74</v>
      </c>
      <c r="D418" s="22" t="s">
        <v>2380</v>
      </c>
      <c r="E418" s="22" t="s">
        <v>2380</v>
      </c>
      <c r="F418" s="22" t="s">
        <v>2380</v>
      </c>
      <c r="G418" s="22" t="s">
        <v>2381</v>
      </c>
      <c r="H418" s="22" t="s">
        <v>2382</v>
      </c>
    </row>
    <row r="419" spans="1:8" x14ac:dyDescent="0.3">
      <c r="A419" s="22" t="s">
        <v>1954</v>
      </c>
      <c r="B419" s="22">
        <v>18.100000000000001</v>
      </c>
      <c r="C419" s="22">
        <v>6.33</v>
      </c>
      <c r="D419" s="22" t="s">
        <v>2380</v>
      </c>
      <c r="E419" s="22" t="s">
        <v>2380</v>
      </c>
      <c r="F419" s="22" t="s">
        <v>2380</v>
      </c>
      <c r="G419" s="22">
        <v>1</v>
      </c>
      <c r="H419" s="22" t="s">
        <v>2382</v>
      </c>
    </row>
    <row r="420" spans="1:8" x14ac:dyDescent="0.3">
      <c r="A420" s="22" t="s">
        <v>1953</v>
      </c>
      <c r="B420" s="22">
        <v>29.64</v>
      </c>
      <c r="C420" s="22">
        <v>4.28</v>
      </c>
      <c r="D420" s="22" t="s">
        <v>2382</v>
      </c>
      <c r="E420" s="22" t="s">
        <v>2380</v>
      </c>
      <c r="F420" s="22" t="s">
        <v>2380</v>
      </c>
      <c r="G420" s="22" t="s">
        <v>2381</v>
      </c>
      <c r="H420" s="22" t="s">
        <v>2380</v>
      </c>
    </row>
    <row r="421" spans="1:8" x14ac:dyDescent="0.3">
      <c r="A421" s="22" t="s">
        <v>1952</v>
      </c>
      <c r="B421" s="22">
        <v>25.3</v>
      </c>
      <c r="C421" s="22">
        <v>9.4700000000000006</v>
      </c>
      <c r="D421" s="22" t="s">
        <v>2382</v>
      </c>
      <c r="E421" s="22" t="s">
        <v>2380</v>
      </c>
      <c r="F421" s="22" t="s">
        <v>2380</v>
      </c>
      <c r="G421" s="22">
        <v>2</v>
      </c>
      <c r="H421" s="22" t="s">
        <v>2382</v>
      </c>
    </row>
    <row r="422" spans="1:8" x14ac:dyDescent="0.3">
      <c r="A422" s="22" t="s">
        <v>1951</v>
      </c>
      <c r="B422" s="22">
        <v>27.6</v>
      </c>
      <c r="C422" s="22">
        <v>4.8499999999999996</v>
      </c>
      <c r="D422" s="22" t="s">
        <v>2382</v>
      </c>
      <c r="E422" s="22" t="s">
        <v>2380</v>
      </c>
      <c r="F422" s="22" t="s">
        <v>2380</v>
      </c>
      <c r="G422" s="22" t="s">
        <v>2381</v>
      </c>
      <c r="H422" s="22" t="s">
        <v>2380</v>
      </c>
    </row>
    <row r="423" spans="1:8" x14ac:dyDescent="0.3">
      <c r="A423" s="22" t="s">
        <v>1950</v>
      </c>
      <c r="B423" s="22">
        <v>27.645</v>
      </c>
      <c r="C423" s="22">
        <v>11.03</v>
      </c>
      <c r="D423" s="22" t="s">
        <v>2382</v>
      </c>
      <c r="E423" s="22" t="s">
        <v>2380</v>
      </c>
      <c r="F423" s="22" t="s">
        <v>2380</v>
      </c>
      <c r="G423" s="22">
        <v>1</v>
      </c>
      <c r="H423" s="22" t="s">
        <v>2382</v>
      </c>
    </row>
    <row r="424" spans="1:8" x14ac:dyDescent="0.3">
      <c r="A424" s="22" t="s">
        <v>1949</v>
      </c>
      <c r="B424" s="22">
        <v>27.6</v>
      </c>
      <c r="C424" s="22">
        <v>5.22</v>
      </c>
      <c r="D424" s="22" t="s">
        <v>2380</v>
      </c>
      <c r="E424" s="22" t="s">
        <v>2380</v>
      </c>
      <c r="F424" s="22" t="s">
        <v>2380</v>
      </c>
      <c r="G424" s="22">
        <v>2</v>
      </c>
      <c r="H424" s="22" t="s">
        <v>2382</v>
      </c>
    </row>
    <row r="425" spans="1:8" x14ac:dyDescent="0.3">
      <c r="A425" s="22" t="s">
        <v>1948</v>
      </c>
      <c r="B425" s="22">
        <v>25.08</v>
      </c>
      <c r="C425" s="22">
        <v>9.52</v>
      </c>
      <c r="D425" s="22" t="s">
        <v>2382</v>
      </c>
      <c r="E425" s="22" t="s">
        <v>2380</v>
      </c>
      <c r="F425" s="22" t="s">
        <v>2380</v>
      </c>
      <c r="G425" s="22">
        <v>2</v>
      </c>
      <c r="H425" s="22" t="s">
        <v>2380</v>
      </c>
    </row>
    <row r="426" spans="1:8" x14ac:dyDescent="0.3">
      <c r="A426" s="22" t="s">
        <v>1947</v>
      </c>
      <c r="B426" s="22">
        <v>30.02</v>
      </c>
      <c r="C426" s="22">
        <v>11.09</v>
      </c>
      <c r="D426" s="22" t="s">
        <v>2380</v>
      </c>
      <c r="E426" s="22" t="s">
        <v>2380</v>
      </c>
      <c r="F426" s="22" t="s">
        <v>2380</v>
      </c>
      <c r="G426" s="22" t="s">
        <v>2381</v>
      </c>
      <c r="H426" s="22" t="s">
        <v>2380</v>
      </c>
    </row>
    <row r="427" spans="1:8" x14ac:dyDescent="0.3">
      <c r="A427" s="22" t="s">
        <v>1946</v>
      </c>
      <c r="B427" s="22">
        <v>27.36</v>
      </c>
      <c r="C427" s="22">
        <v>9.4499999999999993</v>
      </c>
      <c r="D427" s="22" t="s">
        <v>2382</v>
      </c>
      <c r="E427" s="22" t="s">
        <v>2380</v>
      </c>
      <c r="F427" s="22" t="s">
        <v>2380</v>
      </c>
      <c r="G427" s="22">
        <v>2</v>
      </c>
      <c r="H427" s="22" t="s">
        <v>2382</v>
      </c>
    </row>
    <row r="428" spans="1:8" x14ac:dyDescent="0.3">
      <c r="A428" s="22" t="s">
        <v>1945</v>
      </c>
      <c r="B428" s="22">
        <v>22.2</v>
      </c>
      <c r="C428" s="22">
        <v>5.51</v>
      </c>
      <c r="D428" s="22" t="s">
        <v>2380</v>
      </c>
      <c r="E428" s="22" t="s">
        <v>2380</v>
      </c>
      <c r="F428" s="22" t="s">
        <v>2380</v>
      </c>
      <c r="G428" s="22" t="s">
        <v>2381</v>
      </c>
      <c r="H428" s="22" t="s">
        <v>2382</v>
      </c>
    </row>
    <row r="429" spans="1:8" x14ac:dyDescent="0.3">
      <c r="A429" s="22" t="s">
        <v>1944</v>
      </c>
      <c r="B429" s="22">
        <v>25.71</v>
      </c>
      <c r="C429" s="22">
        <v>4.18</v>
      </c>
      <c r="D429" s="22" t="s">
        <v>2380</v>
      </c>
      <c r="E429" s="22" t="s">
        <v>2382</v>
      </c>
      <c r="F429" s="22" t="s">
        <v>2380</v>
      </c>
      <c r="G429" s="22">
        <v>1</v>
      </c>
      <c r="H429" s="22" t="s">
        <v>2382</v>
      </c>
    </row>
    <row r="430" spans="1:8" x14ac:dyDescent="0.3">
      <c r="A430" s="22" t="s">
        <v>1943</v>
      </c>
      <c r="B430" s="22">
        <v>41.91</v>
      </c>
      <c r="C430" s="22">
        <v>5.98</v>
      </c>
      <c r="D430" s="22" t="s">
        <v>2382</v>
      </c>
      <c r="E430" s="22" t="s">
        <v>2380</v>
      </c>
      <c r="F430" s="22" t="s">
        <v>2380</v>
      </c>
      <c r="G430" s="22">
        <v>1</v>
      </c>
      <c r="H430" s="22" t="s">
        <v>2380</v>
      </c>
    </row>
    <row r="431" spans="1:8" x14ac:dyDescent="0.3">
      <c r="A431" s="22" t="s">
        <v>1942</v>
      </c>
      <c r="B431" s="22">
        <v>25.85</v>
      </c>
      <c r="C431" s="22">
        <v>10.16</v>
      </c>
      <c r="D431" s="22" t="s">
        <v>2380</v>
      </c>
      <c r="E431" s="22" t="s">
        <v>2380</v>
      </c>
      <c r="F431" s="22" t="s">
        <v>2380</v>
      </c>
      <c r="G431" s="22" t="s">
        <v>2381</v>
      </c>
      <c r="H431" s="22" t="s">
        <v>2382</v>
      </c>
    </row>
    <row r="432" spans="1:8" x14ac:dyDescent="0.3">
      <c r="A432" s="22" t="s">
        <v>1941</v>
      </c>
      <c r="B432" s="22">
        <v>23.844999999999999</v>
      </c>
      <c r="C432" s="22">
        <v>11.71</v>
      </c>
      <c r="D432" s="22" t="s">
        <v>2380</v>
      </c>
      <c r="E432" s="22" t="s">
        <v>2380</v>
      </c>
      <c r="F432" s="22" t="s">
        <v>2380</v>
      </c>
      <c r="G432" s="22">
        <v>2</v>
      </c>
      <c r="H432" s="22" t="s">
        <v>2382</v>
      </c>
    </row>
    <row r="433" spans="1:8" x14ac:dyDescent="0.3">
      <c r="A433" s="22" t="s">
        <v>1940</v>
      </c>
      <c r="B433" s="22">
        <v>30.59</v>
      </c>
      <c r="C433" s="22">
        <v>5.23</v>
      </c>
      <c r="D433" s="22" t="s">
        <v>2380</v>
      </c>
      <c r="E433" s="22" t="s">
        <v>2380</v>
      </c>
      <c r="F433" s="22" t="s">
        <v>2383</v>
      </c>
      <c r="G433" s="22">
        <v>1</v>
      </c>
      <c r="H433" s="22" t="s">
        <v>2380</v>
      </c>
    </row>
    <row r="434" spans="1:8" x14ac:dyDescent="0.3">
      <c r="A434" s="22" t="s">
        <v>1939</v>
      </c>
      <c r="B434" s="22">
        <v>24.795000000000002</v>
      </c>
      <c r="C434" s="22">
        <v>6.85</v>
      </c>
      <c r="D434" s="22" t="s">
        <v>2380</v>
      </c>
      <c r="E434" s="22" t="s">
        <v>2380</v>
      </c>
      <c r="F434" s="22" t="s">
        <v>2380</v>
      </c>
      <c r="G434" s="22" t="s">
        <v>2381</v>
      </c>
      <c r="H434" s="22" t="s">
        <v>2382</v>
      </c>
    </row>
    <row r="435" spans="1:8" x14ac:dyDescent="0.3">
      <c r="A435" s="22" t="s">
        <v>1938</v>
      </c>
      <c r="B435" s="22">
        <v>24.13</v>
      </c>
      <c r="C435" s="22">
        <v>7.05</v>
      </c>
      <c r="D435" s="22" t="s">
        <v>2382</v>
      </c>
      <c r="E435" s="22" t="s">
        <v>2380</v>
      </c>
      <c r="F435" s="22" t="s">
        <v>2380</v>
      </c>
      <c r="G435" s="22">
        <v>2</v>
      </c>
      <c r="H435" s="22" t="s">
        <v>2382</v>
      </c>
    </row>
    <row r="436" spans="1:8" x14ac:dyDescent="0.3">
      <c r="A436" s="22" t="s">
        <v>1937</v>
      </c>
      <c r="B436" s="22">
        <v>25.84</v>
      </c>
      <c r="C436" s="22">
        <v>11.64</v>
      </c>
      <c r="D436" s="22" t="s">
        <v>2380</v>
      </c>
      <c r="E436" s="22" t="s">
        <v>2380</v>
      </c>
      <c r="F436" s="22" t="s">
        <v>2380</v>
      </c>
      <c r="G436" s="22">
        <v>2</v>
      </c>
      <c r="H436" s="22" t="s">
        <v>2382</v>
      </c>
    </row>
    <row r="437" spans="1:8" x14ac:dyDescent="0.3">
      <c r="A437" s="22" t="s">
        <v>1936</v>
      </c>
      <c r="B437" s="22">
        <v>28</v>
      </c>
      <c r="C437" s="22">
        <v>10.52</v>
      </c>
      <c r="D437" s="22" t="s">
        <v>2380</v>
      </c>
      <c r="E437" s="22" t="s">
        <v>2380</v>
      </c>
      <c r="F437" s="22" t="s">
        <v>2380</v>
      </c>
      <c r="G437" s="22" t="s">
        <v>2381</v>
      </c>
      <c r="H437" s="22" t="s">
        <v>2382</v>
      </c>
    </row>
    <row r="438" spans="1:8" x14ac:dyDescent="0.3">
      <c r="A438" s="22" t="s">
        <v>1935</v>
      </c>
      <c r="B438" s="22">
        <v>34.1</v>
      </c>
      <c r="C438" s="22">
        <v>4.01</v>
      </c>
      <c r="D438" s="22" t="s">
        <v>2382</v>
      </c>
      <c r="E438" s="22" t="s">
        <v>2380</v>
      </c>
      <c r="F438" s="22" t="s">
        <v>2383</v>
      </c>
      <c r="G438" s="22">
        <v>1</v>
      </c>
      <c r="H438" s="22" t="s">
        <v>2380</v>
      </c>
    </row>
    <row r="439" spans="1:8" x14ac:dyDescent="0.3">
      <c r="A439" s="22" t="s">
        <v>1934</v>
      </c>
      <c r="B439" s="22">
        <v>26.125</v>
      </c>
      <c r="C439" s="22">
        <v>8.56</v>
      </c>
      <c r="D439" s="22" t="s">
        <v>2382</v>
      </c>
      <c r="E439" s="22" t="s">
        <v>2380</v>
      </c>
      <c r="F439" s="22" t="s">
        <v>2380</v>
      </c>
      <c r="G439" s="22">
        <v>1</v>
      </c>
      <c r="H439" s="22" t="s">
        <v>2382</v>
      </c>
    </row>
    <row r="440" spans="1:8" x14ac:dyDescent="0.3">
      <c r="A440" s="22" t="s">
        <v>1933</v>
      </c>
      <c r="B440" s="22">
        <v>25.6</v>
      </c>
      <c r="C440" s="22">
        <v>10.5</v>
      </c>
      <c r="D440" s="22" t="s">
        <v>2380</v>
      </c>
      <c r="E440" s="22" t="s">
        <v>2380</v>
      </c>
      <c r="F440" s="22" t="s">
        <v>2380</v>
      </c>
      <c r="G440" s="22">
        <v>2</v>
      </c>
      <c r="H440" s="22" t="s">
        <v>2382</v>
      </c>
    </row>
    <row r="441" spans="1:8" x14ac:dyDescent="0.3">
      <c r="A441" s="22" t="s">
        <v>1932</v>
      </c>
      <c r="B441" s="22">
        <v>24.32</v>
      </c>
      <c r="C441" s="22">
        <v>6.39</v>
      </c>
      <c r="D441" s="22" t="s">
        <v>2380</v>
      </c>
      <c r="E441" s="22" t="s">
        <v>2380</v>
      </c>
      <c r="F441" s="22" t="s">
        <v>2380</v>
      </c>
      <c r="G441" s="22" t="s">
        <v>2381</v>
      </c>
      <c r="H441" s="22" t="s">
        <v>2380</v>
      </c>
    </row>
    <row r="442" spans="1:8" x14ac:dyDescent="0.3">
      <c r="A442" s="22" t="s">
        <v>1931</v>
      </c>
      <c r="B442" s="22">
        <v>22.88</v>
      </c>
      <c r="C442" s="22">
        <v>5.71</v>
      </c>
      <c r="D442" s="22" t="s">
        <v>2382</v>
      </c>
      <c r="E442" s="22" t="s">
        <v>2380</v>
      </c>
      <c r="F442" s="22" t="s">
        <v>2383</v>
      </c>
      <c r="G442" s="22">
        <v>1</v>
      </c>
      <c r="H442" s="22" t="s">
        <v>2382</v>
      </c>
    </row>
    <row r="443" spans="1:8" x14ac:dyDescent="0.3">
      <c r="A443" s="22" t="s">
        <v>1930</v>
      </c>
      <c r="B443" s="22">
        <v>24.984999999999999</v>
      </c>
      <c r="C443" s="22">
        <v>4.43</v>
      </c>
      <c r="D443" s="22" t="s">
        <v>2382</v>
      </c>
      <c r="E443" s="22" t="s">
        <v>2380</v>
      </c>
      <c r="F443" s="22" t="s">
        <v>2383</v>
      </c>
      <c r="G443" s="22">
        <v>1</v>
      </c>
      <c r="H443" s="22" t="s">
        <v>2380</v>
      </c>
    </row>
    <row r="444" spans="1:8" x14ac:dyDescent="0.3">
      <c r="A444" s="22" t="s">
        <v>1929</v>
      </c>
      <c r="B444" s="22">
        <v>33.1</v>
      </c>
      <c r="C444" s="22">
        <v>5.52</v>
      </c>
      <c r="D444" s="22" t="s">
        <v>2380</v>
      </c>
      <c r="E444" s="22" t="s">
        <v>2380</v>
      </c>
      <c r="F444" s="22" t="s">
        <v>2383</v>
      </c>
      <c r="G444" s="22">
        <v>1</v>
      </c>
      <c r="H444" s="22" t="s">
        <v>2380</v>
      </c>
    </row>
    <row r="445" spans="1:8" x14ac:dyDescent="0.3">
      <c r="A445" s="22" t="s">
        <v>1928</v>
      </c>
      <c r="B445" s="22">
        <v>27.83</v>
      </c>
      <c r="C445" s="22">
        <v>9.1999999999999993</v>
      </c>
      <c r="D445" s="22" t="s">
        <v>2382</v>
      </c>
      <c r="E445" s="22" t="s">
        <v>2380</v>
      </c>
      <c r="F445" s="22" t="s">
        <v>2380</v>
      </c>
      <c r="G445" s="22">
        <v>1</v>
      </c>
      <c r="H445" s="22" t="s">
        <v>2382</v>
      </c>
    </row>
    <row r="446" spans="1:8" x14ac:dyDescent="0.3">
      <c r="A446" s="22" t="s">
        <v>1927</v>
      </c>
      <c r="B446" s="22">
        <v>30.875</v>
      </c>
      <c r="C446" s="22">
        <v>10.97</v>
      </c>
      <c r="D446" s="22" t="s">
        <v>2382</v>
      </c>
      <c r="E446" s="22" t="s">
        <v>2380</v>
      </c>
      <c r="F446" s="22" t="s">
        <v>2380</v>
      </c>
      <c r="G446" s="22">
        <v>2</v>
      </c>
      <c r="H446" s="22" t="s">
        <v>2380</v>
      </c>
    </row>
    <row r="447" spans="1:8" x14ac:dyDescent="0.3">
      <c r="A447" s="22" t="s">
        <v>1926</v>
      </c>
      <c r="B447" s="22">
        <v>27.265000000000001</v>
      </c>
      <c r="C447" s="22">
        <v>4.25</v>
      </c>
      <c r="D447" s="22" t="s">
        <v>2380</v>
      </c>
      <c r="E447" s="22" t="s">
        <v>2380</v>
      </c>
      <c r="F447" s="22" t="s">
        <v>2383</v>
      </c>
      <c r="G447" s="22">
        <v>1</v>
      </c>
      <c r="H447" s="22" t="s">
        <v>2380</v>
      </c>
    </row>
    <row r="448" spans="1:8" x14ac:dyDescent="0.3">
      <c r="A448" s="22" t="s">
        <v>1925</v>
      </c>
      <c r="B448" s="22">
        <v>26.7</v>
      </c>
      <c r="C448" s="22">
        <v>5.23</v>
      </c>
      <c r="D448" s="22" t="s">
        <v>2380</v>
      </c>
      <c r="E448" s="22" t="s">
        <v>2380</v>
      </c>
      <c r="F448" s="22" t="s">
        <v>2383</v>
      </c>
      <c r="G448" s="22">
        <v>1</v>
      </c>
      <c r="H448" s="22" t="s">
        <v>2382</v>
      </c>
    </row>
    <row r="449" spans="1:8" x14ac:dyDescent="0.3">
      <c r="A449" s="22" t="s">
        <v>1924</v>
      </c>
      <c r="B449" s="22">
        <v>29.925000000000001</v>
      </c>
      <c r="C449" s="22">
        <v>5.96</v>
      </c>
      <c r="D449" s="22" t="s">
        <v>2382</v>
      </c>
      <c r="E449" s="22" t="s">
        <v>2380</v>
      </c>
      <c r="F449" s="22" t="s">
        <v>2383</v>
      </c>
      <c r="G449" s="22">
        <v>1</v>
      </c>
      <c r="H449" s="22" t="s">
        <v>2382</v>
      </c>
    </row>
    <row r="450" spans="1:8" x14ac:dyDescent="0.3">
      <c r="A450" s="22" t="s">
        <v>1923</v>
      </c>
      <c r="B450" s="22">
        <v>19.95</v>
      </c>
      <c r="C450" s="22">
        <v>4.29</v>
      </c>
      <c r="D450" s="22" t="s">
        <v>2382</v>
      </c>
      <c r="E450" s="22" t="s">
        <v>2380</v>
      </c>
      <c r="F450" s="22" t="s">
        <v>2380</v>
      </c>
      <c r="G450" s="22">
        <v>2</v>
      </c>
      <c r="H450" s="22" t="s">
        <v>2382</v>
      </c>
    </row>
    <row r="451" spans="1:8" x14ac:dyDescent="0.3">
      <c r="A451" s="22" t="s">
        <v>1922</v>
      </c>
      <c r="B451" s="22">
        <v>24.225000000000001</v>
      </c>
      <c r="C451" s="22">
        <v>4.09</v>
      </c>
      <c r="D451" s="22" t="s">
        <v>2380</v>
      </c>
      <c r="E451" s="22" t="s">
        <v>2380</v>
      </c>
      <c r="F451" s="22" t="s">
        <v>2380</v>
      </c>
      <c r="G451" s="22" t="s">
        <v>2381</v>
      </c>
      <c r="H451" s="22" t="s">
        <v>2380</v>
      </c>
    </row>
    <row r="452" spans="1:8" x14ac:dyDescent="0.3">
      <c r="A452" s="22" t="s">
        <v>1921</v>
      </c>
      <c r="B452" s="22">
        <v>28.12</v>
      </c>
      <c r="C452" s="22">
        <v>4.88</v>
      </c>
      <c r="D452" s="22" t="s">
        <v>2380</v>
      </c>
      <c r="E452" s="22" t="s">
        <v>2380</v>
      </c>
      <c r="F452" s="22" t="s">
        <v>2380</v>
      </c>
      <c r="G452" s="22" t="s">
        <v>2381</v>
      </c>
      <c r="H452" s="22" t="s">
        <v>2382</v>
      </c>
    </row>
    <row r="453" spans="1:8" x14ac:dyDescent="0.3">
      <c r="A453" s="22" t="s">
        <v>1920</v>
      </c>
      <c r="B453" s="22">
        <v>23.21</v>
      </c>
      <c r="C453" s="22">
        <v>6.76</v>
      </c>
      <c r="D453" s="22" t="s">
        <v>2380</v>
      </c>
      <c r="E453" s="22" t="s">
        <v>2380</v>
      </c>
      <c r="F453" s="22" t="s">
        <v>2380</v>
      </c>
      <c r="G453" s="22" t="s">
        <v>2381</v>
      </c>
      <c r="H453" s="22" t="s">
        <v>2382</v>
      </c>
    </row>
    <row r="454" spans="1:8" x14ac:dyDescent="0.3">
      <c r="A454" s="22" t="s">
        <v>1919</v>
      </c>
      <c r="B454" s="22">
        <v>23.98</v>
      </c>
      <c r="C454" s="22">
        <v>10.67</v>
      </c>
      <c r="D454" s="22" t="s">
        <v>2380</v>
      </c>
      <c r="E454" s="22" t="s">
        <v>2380</v>
      </c>
      <c r="F454" s="22" t="s">
        <v>2380</v>
      </c>
      <c r="G454" s="22" t="s">
        <v>2381</v>
      </c>
      <c r="H454" s="22" t="s">
        <v>2380</v>
      </c>
    </row>
    <row r="455" spans="1:8" x14ac:dyDescent="0.3">
      <c r="A455" s="22" t="s">
        <v>1918</v>
      </c>
      <c r="B455" s="22">
        <v>30</v>
      </c>
      <c r="C455" s="22">
        <v>6.21</v>
      </c>
      <c r="D455" s="22" t="s">
        <v>2380</v>
      </c>
      <c r="E455" s="22" t="s">
        <v>2380</v>
      </c>
      <c r="F455" s="22" t="s">
        <v>2380</v>
      </c>
      <c r="G455" s="22" t="s">
        <v>2381</v>
      </c>
      <c r="H455" s="22" t="s">
        <v>2382</v>
      </c>
    </row>
    <row r="456" spans="1:8" x14ac:dyDescent="0.3">
      <c r="A456" s="22" t="s">
        <v>1917</v>
      </c>
      <c r="B456" s="22">
        <v>17.350000000000001</v>
      </c>
      <c r="C456" s="22">
        <v>5.03</v>
      </c>
      <c r="D456" s="22" t="s">
        <v>2382</v>
      </c>
      <c r="E456" s="22" t="s">
        <v>2380</v>
      </c>
      <c r="F456" s="22" t="s">
        <v>2380</v>
      </c>
      <c r="G456" s="22" t="s">
        <v>2381</v>
      </c>
      <c r="H456" s="22" t="s">
        <v>2382</v>
      </c>
    </row>
    <row r="457" spans="1:8" x14ac:dyDescent="0.3">
      <c r="A457" s="22" t="s">
        <v>1916</v>
      </c>
      <c r="B457" s="22">
        <v>22.704999999999998</v>
      </c>
      <c r="C457" s="22">
        <v>5.27</v>
      </c>
      <c r="D457" s="22" t="s">
        <v>2380</v>
      </c>
      <c r="E457" s="22" t="s">
        <v>2380</v>
      </c>
      <c r="F457" s="22" t="s">
        <v>2380</v>
      </c>
      <c r="G457" s="22" t="s">
        <v>2381</v>
      </c>
      <c r="H457" s="22" t="s">
        <v>2380</v>
      </c>
    </row>
    <row r="458" spans="1:8" x14ac:dyDescent="0.3">
      <c r="A458" s="22" t="s">
        <v>1915</v>
      </c>
      <c r="B458" s="22">
        <v>25.41</v>
      </c>
      <c r="C458" s="22">
        <v>10.53</v>
      </c>
      <c r="D458" s="22" t="s">
        <v>2382</v>
      </c>
      <c r="E458" s="22" t="s">
        <v>2380</v>
      </c>
      <c r="F458" s="22" t="s">
        <v>2380</v>
      </c>
      <c r="G458" s="22">
        <v>1</v>
      </c>
      <c r="H458" s="22" t="s">
        <v>2382</v>
      </c>
    </row>
    <row r="459" spans="1:8" x14ac:dyDescent="0.3">
      <c r="A459" s="22" t="s">
        <v>1914</v>
      </c>
      <c r="B459" s="22">
        <v>18.23</v>
      </c>
      <c r="C459" s="22">
        <v>5.78</v>
      </c>
      <c r="D459" s="22" t="s">
        <v>2380</v>
      </c>
      <c r="E459" s="22" t="s">
        <v>2380</v>
      </c>
      <c r="F459" s="22" t="s">
        <v>2383</v>
      </c>
      <c r="G459" s="22">
        <v>1</v>
      </c>
      <c r="H459" s="22" t="s">
        <v>2382</v>
      </c>
    </row>
    <row r="460" spans="1:8" x14ac:dyDescent="0.3">
      <c r="A460" s="22" t="s">
        <v>1913</v>
      </c>
      <c r="B460" s="22">
        <v>24.7</v>
      </c>
      <c r="C460" s="22">
        <v>4.3600000000000003</v>
      </c>
      <c r="D460" s="22" t="s">
        <v>2380</v>
      </c>
      <c r="E460" s="22" t="s">
        <v>2380</v>
      </c>
      <c r="F460" s="22" t="s">
        <v>2383</v>
      </c>
      <c r="G460" s="22">
        <v>1</v>
      </c>
      <c r="H460" s="22" t="s">
        <v>2382</v>
      </c>
    </row>
    <row r="461" spans="1:8" x14ac:dyDescent="0.3">
      <c r="A461" s="22" t="s">
        <v>1912</v>
      </c>
      <c r="B461" s="22">
        <v>37.4</v>
      </c>
      <c r="C461" s="22">
        <v>9.7200000000000006</v>
      </c>
      <c r="D461" s="22" t="s">
        <v>2382</v>
      </c>
      <c r="E461" s="22" t="s">
        <v>2380</v>
      </c>
      <c r="F461" s="22" t="s">
        <v>2383</v>
      </c>
      <c r="G461" s="22">
        <v>1</v>
      </c>
      <c r="H461" s="22" t="s">
        <v>2380</v>
      </c>
    </row>
    <row r="462" spans="1:8" x14ac:dyDescent="0.3">
      <c r="A462" s="22" t="s">
        <v>1911</v>
      </c>
      <c r="B462" s="22">
        <v>26.885000000000002</v>
      </c>
      <c r="C462" s="22">
        <v>5.18</v>
      </c>
      <c r="D462" s="22" t="s">
        <v>2380</v>
      </c>
      <c r="E462" s="22" t="s">
        <v>2380</v>
      </c>
      <c r="F462" s="22" t="s">
        <v>2383</v>
      </c>
      <c r="G462" s="22">
        <v>1</v>
      </c>
      <c r="H462" s="22" t="s">
        <v>2382</v>
      </c>
    </row>
    <row r="463" spans="1:8" x14ac:dyDescent="0.3">
      <c r="A463" s="22" t="s">
        <v>1910</v>
      </c>
      <c r="B463" s="22">
        <v>25.27</v>
      </c>
      <c r="C463" s="22">
        <v>5.29</v>
      </c>
      <c r="D463" s="22" t="s">
        <v>2380</v>
      </c>
      <c r="E463" s="22" t="s">
        <v>2380</v>
      </c>
      <c r="F463" s="22" t="s">
        <v>2383</v>
      </c>
      <c r="G463" s="22">
        <v>1</v>
      </c>
      <c r="H463" s="22" t="s">
        <v>2382</v>
      </c>
    </row>
    <row r="464" spans="1:8" x14ac:dyDescent="0.3">
      <c r="A464" s="22" t="s">
        <v>1909</v>
      </c>
      <c r="B464" s="22">
        <v>23.655000000000001</v>
      </c>
      <c r="C464" s="22">
        <v>4.8600000000000003</v>
      </c>
      <c r="D464" s="22" t="s">
        <v>2382</v>
      </c>
      <c r="E464" s="22" t="s">
        <v>2380</v>
      </c>
      <c r="F464" s="22" t="s">
        <v>2380</v>
      </c>
      <c r="G464" s="22" t="s">
        <v>2381</v>
      </c>
      <c r="H464" s="22" t="s">
        <v>2382</v>
      </c>
    </row>
    <row r="465" spans="1:8" x14ac:dyDescent="0.3">
      <c r="A465" s="22" t="s">
        <v>1908</v>
      </c>
      <c r="B465" s="22">
        <v>55.05</v>
      </c>
      <c r="C465" s="22">
        <v>7.66</v>
      </c>
      <c r="D465" s="22" t="s">
        <v>2380</v>
      </c>
      <c r="E465" s="22" t="s">
        <v>2380</v>
      </c>
      <c r="F465" s="22" t="s">
        <v>2380</v>
      </c>
      <c r="G465" s="22" t="s">
        <v>2381</v>
      </c>
      <c r="H465" s="22" t="s">
        <v>2380</v>
      </c>
    </row>
    <row r="466" spans="1:8" x14ac:dyDescent="0.3">
      <c r="A466" s="22" t="s">
        <v>1907</v>
      </c>
      <c r="B466" s="22">
        <v>24.89</v>
      </c>
      <c r="C466" s="22">
        <v>6.1</v>
      </c>
      <c r="D466" s="22" t="s">
        <v>2382</v>
      </c>
      <c r="E466" s="22" t="s">
        <v>2380</v>
      </c>
      <c r="F466" s="22" t="s">
        <v>2383</v>
      </c>
      <c r="G466" s="22">
        <v>1</v>
      </c>
      <c r="H466" s="22" t="s">
        <v>2382</v>
      </c>
    </row>
    <row r="467" spans="1:8" x14ac:dyDescent="0.3">
      <c r="A467" s="22" t="s">
        <v>1906</v>
      </c>
      <c r="B467" s="22">
        <v>18.715</v>
      </c>
      <c r="C467" s="22">
        <v>4.4400000000000004</v>
      </c>
      <c r="D467" s="22" t="s">
        <v>2380</v>
      </c>
      <c r="E467" s="22" t="s">
        <v>2380</v>
      </c>
      <c r="F467" s="22" t="s">
        <v>2380</v>
      </c>
      <c r="G467" s="22" t="s">
        <v>2381</v>
      </c>
      <c r="H467" s="22" t="s">
        <v>2380</v>
      </c>
    </row>
    <row r="468" spans="1:8" x14ac:dyDescent="0.3">
      <c r="A468" s="22" t="s">
        <v>1905</v>
      </c>
      <c r="B468" s="22">
        <v>28.12</v>
      </c>
      <c r="C468" s="22">
        <v>6.15</v>
      </c>
      <c r="D468" s="22" t="s">
        <v>2380</v>
      </c>
      <c r="E468" s="22" t="s">
        <v>2380</v>
      </c>
      <c r="F468" s="22" t="s">
        <v>2380</v>
      </c>
      <c r="G468" s="22" t="s">
        <v>2381</v>
      </c>
      <c r="H468" s="22" t="s">
        <v>2382</v>
      </c>
    </row>
    <row r="469" spans="1:8" x14ac:dyDescent="0.3">
      <c r="A469" s="22" t="s">
        <v>1904</v>
      </c>
      <c r="B469" s="22">
        <v>26.6</v>
      </c>
      <c r="C469" s="22">
        <v>4.53</v>
      </c>
      <c r="D469" s="22" t="s">
        <v>2380</v>
      </c>
      <c r="E469" s="22" t="s">
        <v>2380</v>
      </c>
      <c r="F469" s="22" t="s">
        <v>2380</v>
      </c>
      <c r="G469" s="22" t="s">
        <v>2381</v>
      </c>
      <c r="H469" s="22" t="s">
        <v>2382</v>
      </c>
    </row>
    <row r="470" spans="1:8" x14ac:dyDescent="0.3">
      <c r="A470" s="22" t="s">
        <v>1903</v>
      </c>
      <c r="B470" s="22">
        <v>30.114999999999998</v>
      </c>
      <c r="C470" s="22">
        <v>5.48</v>
      </c>
      <c r="D470" s="22" t="s">
        <v>2380</v>
      </c>
      <c r="E470" s="22" t="s">
        <v>2382</v>
      </c>
      <c r="F470" s="22" t="s">
        <v>2380</v>
      </c>
      <c r="G470" s="22">
        <v>1</v>
      </c>
      <c r="H470" s="22" t="s">
        <v>2380</v>
      </c>
    </row>
    <row r="471" spans="1:8" x14ac:dyDescent="0.3">
      <c r="A471" s="22" t="s">
        <v>1902</v>
      </c>
      <c r="B471" s="22">
        <v>24.605</v>
      </c>
      <c r="C471" s="22">
        <v>5.48</v>
      </c>
      <c r="D471" s="22" t="s">
        <v>2380</v>
      </c>
      <c r="E471" s="22" t="s">
        <v>2380</v>
      </c>
      <c r="F471" s="22" t="s">
        <v>2380</v>
      </c>
      <c r="G471" s="22" t="s">
        <v>2381</v>
      </c>
      <c r="H471" s="22" t="s">
        <v>2382</v>
      </c>
    </row>
    <row r="472" spans="1:8" x14ac:dyDescent="0.3">
      <c r="A472" s="22" t="s">
        <v>1901</v>
      </c>
      <c r="B472" s="22">
        <v>29.6</v>
      </c>
      <c r="C472" s="22">
        <v>8.1</v>
      </c>
      <c r="D472" s="22" t="s">
        <v>2380</v>
      </c>
      <c r="E472" s="22" t="s">
        <v>2380</v>
      </c>
      <c r="F472" s="22" t="s">
        <v>2380</v>
      </c>
      <c r="G472" s="22" t="s">
        <v>2381</v>
      </c>
      <c r="H472" s="22" t="s">
        <v>2380</v>
      </c>
    </row>
    <row r="473" spans="1:8" x14ac:dyDescent="0.3">
      <c r="A473" s="22" t="s">
        <v>1900</v>
      </c>
      <c r="B473" s="22">
        <v>24.42</v>
      </c>
      <c r="C473" s="22">
        <v>7.16</v>
      </c>
      <c r="D473" s="22" t="s">
        <v>2380</v>
      </c>
      <c r="E473" s="22" t="s">
        <v>2380</v>
      </c>
      <c r="F473" s="22" t="s">
        <v>2380</v>
      </c>
      <c r="G473" s="22" t="s">
        <v>2381</v>
      </c>
      <c r="H473" s="22" t="s">
        <v>2382</v>
      </c>
    </row>
    <row r="474" spans="1:8" x14ac:dyDescent="0.3">
      <c r="A474" s="22" t="s">
        <v>1899</v>
      </c>
      <c r="B474" s="22">
        <v>20.9</v>
      </c>
      <c r="C474" s="22">
        <v>4.55</v>
      </c>
      <c r="D474" s="22" t="s">
        <v>2382</v>
      </c>
      <c r="E474" s="22" t="s">
        <v>2380</v>
      </c>
      <c r="F474" s="22" t="s">
        <v>2383</v>
      </c>
      <c r="G474" s="22">
        <v>1</v>
      </c>
      <c r="H474" s="22" t="s">
        <v>2382</v>
      </c>
    </row>
    <row r="475" spans="1:8" x14ac:dyDescent="0.3">
      <c r="A475" s="22" t="s">
        <v>1898</v>
      </c>
      <c r="B475" s="22">
        <v>22.895</v>
      </c>
      <c r="C475" s="22">
        <v>6.03</v>
      </c>
      <c r="D475" s="22" t="s">
        <v>2380</v>
      </c>
      <c r="E475" s="22" t="s">
        <v>2380</v>
      </c>
      <c r="F475" s="22" t="s">
        <v>2380</v>
      </c>
      <c r="G475" s="22" t="s">
        <v>2381</v>
      </c>
      <c r="H475" s="22" t="s">
        <v>2382</v>
      </c>
    </row>
    <row r="476" spans="1:8" x14ac:dyDescent="0.3">
      <c r="A476" s="22" t="s">
        <v>1897</v>
      </c>
      <c r="B476" s="22">
        <v>28.3</v>
      </c>
      <c r="C476" s="22">
        <v>5.47</v>
      </c>
      <c r="D476" s="22" t="s">
        <v>2382</v>
      </c>
      <c r="E476" s="22" t="s">
        <v>2380</v>
      </c>
      <c r="F476" s="22" t="s">
        <v>2383</v>
      </c>
      <c r="G476" s="22">
        <v>1</v>
      </c>
      <c r="H476" s="22" t="s">
        <v>2382</v>
      </c>
    </row>
    <row r="477" spans="1:8" x14ac:dyDescent="0.3">
      <c r="A477" s="22" t="s">
        <v>1895</v>
      </c>
      <c r="B477" s="22">
        <v>54.3</v>
      </c>
      <c r="C477" s="22">
        <v>4.1500000000000004</v>
      </c>
      <c r="D477" s="22" t="s">
        <v>2382</v>
      </c>
      <c r="E477" s="22" t="s">
        <v>2380</v>
      </c>
      <c r="F477" s="22" t="s">
        <v>2380</v>
      </c>
      <c r="G477" s="22">
        <v>1</v>
      </c>
      <c r="H477" s="22" t="s">
        <v>2380</v>
      </c>
    </row>
    <row r="478" spans="1:8" x14ac:dyDescent="0.3">
      <c r="A478" s="22" t="s">
        <v>1894</v>
      </c>
      <c r="B478" s="22">
        <v>33.344999999999999</v>
      </c>
      <c r="C478" s="22">
        <v>11.32</v>
      </c>
      <c r="D478" s="22" t="s">
        <v>2382</v>
      </c>
      <c r="E478" s="22" t="s">
        <v>2380</v>
      </c>
      <c r="F478" s="22" t="s">
        <v>2380</v>
      </c>
      <c r="G478" s="22">
        <v>1</v>
      </c>
      <c r="H478" s="22" t="s">
        <v>2380</v>
      </c>
    </row>
    <row r="479" spans="1:8" x14ac:dyDescent="0.3">
      <c r="A479" s="22" t="s">
        <v>1893</v>
      </c>
      <c r="B479" s="22">
        <v>33</v>
      </c>
      <c r="C479" s="22">
        <v>9.51</v>
      </c>
      <c r="D479" s="22" t="s">
        <v>2382</v>
      </c>
      <c r="E479" s="22" t="s">
        <v>2380</v>
      </c>
      <c r="F479" s="22" t="s">
        <v>2380</v>
      </c>
      <c r="G479" s="22" t="s">
        <v>2381</v>
      </c>
      <c r="H479" s="22" t="s">
        <v>2380</v>
      </c>
    </row>
    <row r="480" spans="1:8" x14ac:dyDescent="0.3">
      <c r="A480" s="22" t="s">
        <v>1892</v>
      </c>
      <c r="B480" s="22">
        <v>28.024999999999999</v>
      </c>
      <c r="C480" s="22">
        <v>7.67</v>
      </c>
      <c r="D480" s="22" t="s">
        <v>2382</v>
      </c>
      <c r="E480" s="22" t="s">
        <v>2380</v>
      </c>
      <c r="F480" s="22" t="s">
        <v>2380</v>
      </c>
      <c r="G480" s="22">
        <v>1</v>
      </c>
      <c r="H480" s="22" t="s">
        <v>2382</v>
      </c>
    </row>
    <row r="481" spans="1:8" x14ac:dyDescent="0.3">
      <c r="A481" s="22" t="s">
        <v>1891</v>
      </c>
      <c r="B481" s="22">
        <v>28.69</v>
      </c>
      <c r="C481" s="22">
        <v>6.23</v>
      </c>
      <c r="D481" s="22" t="s">
        <v>2380</v>
      </c>
      <c r="E481" s="22" t="s">
        <v>2380</v>
      </c>
      <c r="F481" s="22" t="s">
        <v>2380</v>
      </c>
      <c r="G481" s="22">
        <v>1</v>
      </c>
      <c r="H481" s="22" t="s">
        <v>2382</v>
      </c>
    </row>
    <row r="482" spans="1:8" x14ac:dyDescent="0.3">
      <c r="A482" s="22" t="s">
        <v>1890</v>
      </c>
      <c r="B482" s="22">
        <v>40.28</v>
      </c>
      <c r="C482" s="22">
        <v>8.9</v>
      </c>
      <c r="D482" s="22" t="s">
        <v>2380</v>
      </c>
      <c r="E482" s="22" t="s">
        <v>2380</v>
      </c>
      <c r="F482" s="22" t="s">
        <v>2380</v>
      </c>
      <c r="G482" s="22" t="s">
        <v>2381</v>
      </c>
      <c r="H482" s="22" t="s">
        <v>2380</v>
      </c>
    </row>
    <row r="483" spans="1:8" x14ac:dyDescent="0.3">
      <c r="A483" s="22" t="s">
        <v>1889</v>
      </c>
      <c r="B483" s="22">
        <v>37.299999999999997</v>
      </c>
      <c r="C483" s="22">
        <v>7.79</v>
      </c>
      <c r="D483" s="22" t="s">
        <v>2382</v>
      </c>
      <c r="E483" s="22" t="s">
        <v>2380</v>
      </c>
      <c r="F483" s="22" t="s">
        <v>2380</v>
      </c>
      <c r="G483" s="22" t="s">
        <v>2381</v>
      </c>
      <c r="H483" s="22" t="s">
        <v>2380</v>
      </c>
    </row>
    <row r="484" spans="1:8" x14ac:dyDescent="0.3">
      <c r="A484" s="22" t="s">
        <v>1888</v>
      </c>
      <c r="B484" s="22">
        <v>54.47</v>
      </c>
      <c r="C484" s="22">
        <v>4.49</v>
      </c>
      <c r="D484" s="22" t="s">
        <v>2382</v>
      </c>
      <c r="E484" s="22" t="s">
        <v>2380</v>
      </c>
      <c r="F484" s="22" t="s">
        <v>2380</v>
      </c>
      <c r="G484" s="22">
        <v>2</v>
      </c>
      <c r="H484" s="22" t="s">
        <v>2380</v>
      </c>
    </row>
    <row r="485" spans="1:8" x14ac:dyDescent="0.3">
      <c r="A485" s="22" t="s">
        <v>1887</v>
      </c>
      <c r="B485" s="22">
        <v>38.06</v>
      </c>
      <c r="C485" s="22">
        <v>5.24</v>
      </c>
      <c r="D485" s="22" t="s">
        <v>2382</v>
      </c>
      <c r="E485" s="22" t="s">
        <v>2380</v>
      </c>
      <c r="F485" s="22" t="s">
        <v>2383</v>
      </c>
      <c r="G485" s="22">
        <v>1</v>
      </c>
      <c r="H485" s="22" t="s">
        <v>2380</v>
      </c>
    </row>
    <row r="486" spans="1:8" x14ac:dyDescent="0.3">
      <c r="A486" s="22" t="s">
        <v>1886</v>
      </c>
      <c r="B486" s="22">
        <v>51.47</v>
      </c>
      <c r="C486" s="22">
        <v>9.6</v>
      </c>
      <c r="D486" s="22" t="s">
        <v>2380</v>
      </c>
      <c r="E486" s="22" t="s">
        <v>2380</v>
      </c>
      <c r="F486" s="22" t="s">
        <v>2380</v>
      </c>
      <c r="G486" s="22" t="s">
        <v>2381</v>
      </c>
      <c r="H486" s="22" t="s">
        <v>2380</v>
      </c>
    </row>
    <row r="487" spans="1:8" x14ac:dyDescent="0.3">
      <c r="A487" s="22" t="s">
        <v>1885</v>
      </c>
      <c r="B487" s="22">
        <v>29.8</v>
      </c>
      <c r="C487" s="22">
        <v>5.78</v>
      </c>
      <c r="D487" s="22" t="s">
        <v>2382</v>
      </c>
      <c r="E487" s="22" t="s">
        <v>2380</v>
      </c>
      <c r="F487" s="22" t="s">
        <v>2380</v>
      </c>
      <c r="G487" s="22" t="s">
        <v>2381</v>
      </c>
      <c r="H487" s="22" t="s">
        <v>2380</v>
      </c>
    </row>
    <row r="488" spans="1:8" x14ac:dyDescent="0.3">
      <c r="A488" s="22" t="s">
        <v>1884</v>
      </c>
      <c r="B488" s="22">
        <v>49.77</v>
      </c>
      <c r="C488" s="22">
        <v>7.02</v>
      </c>
      <c r="D488" s="22" t="s">
        <v>2380</v>
      </c>
      <c r="E488" s="22" t="s">
        <v>2380</v>
      </c>
      <c r="F488" s="22" t="s">
        <v>2380</v>
      </c>
      <c r="G488" s="22" t="s">
        <v>2381</v>
      </c>
      <c r="H488" s="22" t="s">
        <v>2380</v>
      </c>
    </row>
    <row r="489" spans="1:8" x14ac:dyDescent="0.3">
      <c r="A489" s="22" t="s">
        <v>1883</v>
      </c>
      <c r="B489" s="22">
        <v>25.555</v>
      </c>
      <c r="C489" s="22">
        <v>4.09</v>
      </c>
      <c r="D489" s="22" t="s">
        <v>2382</v>
      </c>
      <c r="E489" s="22" t="s">
        <v>2380</v>
      </c>
      <c r="F489" s="22" t="s">
        <v>2380</v>
      </c>
      <c r="G489" s="22" t="s">
        <v>2381</v>
      </c>
      <c r="H489" s="22" t="s">
        <v>2382</v>
      </c>
    </row>
    <row r="490" spans="1:8" x14ac:dyDescent="0.3">
      <c r="A490" s="22" t="s">
        <v>1882</v>
      </c>
      <c r="B490" s="22">
        <v>29.64</v>
      </c>
      <c r="C490" s="22">
        <v>4.93</v>
      </c>
      <c r="D490" s="22" t="s">
        <v>2380</v>
      </c>
      <c r="E490" s="22" t="s">
        <v>2380</v>
      </c>
      <c r="F490" s="22" t="s">
        <v>2383</v>
      </c>
      <c r="G490" s="22">
        <v>1</v>
      </c>
      <c r="H490" s="22" t="s">
        <v>2380</v>
      </c>
    </row>
    <row r="491" spans="1:8" x14ac:dyDescent="0.3">
      <c r="A491" s="22" t="s">
        <v>1881</v>
      </c>
      <c r="B491" s="22">
        <v>53.93</v>
      </c>
      <c r="C491" s="22">
        <v>5.34</v>
      </c>
      <c r="D491" s="22" t="s">
        <v>2382</v>
      </c>
      <c r="E491" s="22" t="s">
        <v>2380</v>
      </c>
      <c r="F491" s="22" t="s">
        <v>2380</v>
      </c>
      <c r="G491" s="22">
        <v>2</v>
      </c>
      <c r="H491" s="22" t="s">
        <v>2380</v>
      </c>
    </row>
    <row r="492" spans="1:8" x14ac:dyDescent="0.3">
      <c r="A492" s="22" t="s">
        <v>1880</v>
      </c>
      <c r="B492" s="22">
        <v>28.024999999999999</v>
      </c>
      <c r="C492" s="22">
        <v>5.65</v>
      </c>
      <c r="D492" s="22" t="s">
        <v>2380</v>
      </c>
      <c r="E492" s="22" t="s">
        <v>2380</v>
      </c>
      <c r="F492" s="22" t="s">
        <v>2380</v>
      </c>
      <c r="G492" s="22">
        <v>1</v>
      </c>
      <c r="H492" s="22" t="s">
        <v>2382</v>
      </c>
    </row>
    <row r="493" spans="1:8" x14ac:dyDescent="0.3">
      <c r="A493" s="22" t="s">
        <v>1879</v>
      </c>
      <c r="B493" s="22">
        <v>27.5</v>
      </c>
      <c r="C493" s="22">
        <v>4.49</v>
      </c>
      <c r="D493" s="22" t="s">
        <v>2380</v>
      </c>
      <c r="E493" s="22" t="s">
        <v>2380</v>
      </c>
      <c r="F493" s="22" t="s">
        <v>2380</v>
      </c>
      <c r="G493" s="22" t="s">
        <v>2381</v>
      </c>
      <c r="H493" s="22" t="s">
        <v>2380</v>
      </c>
    </row>
    <row r="494" spans="1:8" x14ac:dyDescent="0.3">
      <c r="A494" s="22" t="s">
        <v>1878</v>
      </c>
      <c r="B494" s="22">
        <v>21.8</v>
      </c>
      <c r="C494" s="22">
        <v>10.55</v>
      </c>
      <c r="D494" s="22" t="s">
        <v>2380</v>
      </c>
      <c r="E494" s="22" t="s">
        <v>2380</v>
      </c>
      <c r="F494" s="22" t="s">
        <v>2380</v>
      </c>
      <c r="G494" s="22" t="s">
        <v>2381</v>
      </c>
      <c r="H494" s="22" t="s">
        <v>2382</v>
      </c>
    </row>
    <row r="495" spans="1:8" x14ac:dyDescent="0.3">
      <c r="A495" s="22" t="s">
        <v>1877</v>
      </c>
      <c r="B495" s="22">
        <v>26.41</v>
      </c>
      <c r="C495" s="22">
        <v>4.92</v>
      </c>
      <c r="D495" s="22" t="s">
        <v>2382</v>
      </c>
      <c r="E495" s="22" t="s">
        <v>2380</v>
      </c>
      <c r="F495" s="22" t="s">
        <v>2383</v>
      </c>
      <c r="G495" s="22">
        <v>1</v>
      </c>
      <c r="H495" s="22" t="s">
        <v>2382</v>
      </c>
    </row>
    <row r="496" spans="1:8" x14ac:dyDescent="0.3">
      <c r="A496" s="22" t="s">
        <v>1876</v>
      </c>
      <c r="B496" s="22">
        <v>27.835000000000001</v>
      </c>
      <c r="C496" s="22">
        <v>5.9</v>
      </c>
      <c r="D496" s="22" t="s">
        <v>2382</v>
      </c>
      <c r="E496" s="22" t="s">
        <v>2380</v>
      </c>
      <c r="F496" s="22" t="s">
        <v>2380</v>
      </c>
      <c r="G496" s="22">
        <v>1</v>
      </c>
      <c r="H496" s="22" t="s">
        <v>2382</v>
      </c>
    </row>
    <row r="497" spans="1:8" x14ac:dyDescent="0.3">
      <c r="A497" s="22" t="s">
        <v>1875</v>
      </c>
      <c r="B497" s="22">
        <v>51.74</v>
      </c>
      <c r="C497" s="22">
        <v>4.9800000000000004</v>
      </c>
      <c r="D497" s="22" t="s">
        <v>2382</v>
      </c>
      <c r="E497" s="22" t="s">
        <v>2380</v>
      </c>
      <c r="F497" s="22" t="s">
        <v>2380</v>
      </c>
      <c r="G497" s="22">
        <v>2</v>
      </c>
      <c r="H497" s="22" t="s">
        <v>2380</v>
      </c>
    </row>
    <row r="498" spans="1:8" x14ac:dyDescent="0.3">
      <c r="A498" s="22" t="s">
        <v>1874</v>
      </c>
      <c r="B498" s="22">
        <v>23.37</v>
      </c>
      <c r="C498" s="22">
        <v>5.8</v>
      </c>
      <c r="D498" s="22" t="s">
        <v>2380</v>
      </c>
      <c r="E498" s="22" t="s">
        <v>2380</v>
      </c>
      <c r="F498" s="22" t="s">
        <v>2380</v>
      </c>
      <c r="G498" s="22" t="s">
        <v>2381</v>
      </c>
      <c r="H498" s="22" t="s">
        <v>2382</v>
      </c>
    </row>
    <row r="499" spans="1:8" x14ac:dyDescent="0.3">
      <c r="A499" s="22" t="s">
        <v>1873</v>
      </c>
      <c r="B499" s="22">
        <v>29.7</v>
      </c>
      <c r="C499" s="22">
        <v>6.21</v>
      </c>
      <c r="D499" s="22" t="s">
        <v>2382</v>
      </c>
      <c r="E499" s="22" t="s">
        <v>2380</v>
      </c>
      <c r="F499" s="22" t="s">
        <v>2383</v>
      </c>
      <c r="G499" s="22">
        <v>1</v>
      </c>
      <c r="H499" s="22" t="s">
        <v>2382</v>
      </c>
    </row>
    <row r="500" spans="1:8" x14ac:dyDescent="0.3">
      <c r="A500" s="22" t="s">
        <v>1872</v>
      </c>
      <c r="B500" s="22">
        <v>20.045000000000002</v>
      </c>
      <c r="C500" s="22">
        <v>6.17</v>
      </c>
      <c r="D500" s="22" t="s">
        <v>2380</v>
      </c>
      <c r="E500" s="22" t="s">
        <v>2380</v>
      </c>
      <c r="F500" s="22" t="s">
        <v>2383</v>
      </c>
      <c r="G500" s="22">
        <v>1</v>
      </c>
      <c r="H500" s="22" t="s">
        <v>2382</v>
      </c>
    </row>
    <row r="501" spans="1:8" x14ac:dyDescent="0.3">
      <c r="A501" s="22" t="s">
        <v>1871</v>
      </c>
      <c r="B501" s="22">
        <v>27.83</v>
      </c>
      <c r="C501" s="22">
        <v>5.36</v>
      </c>
      <c r="D501" s="22" t="s">
        <v>2380</v>
      </c>
      <c r="E501" s="22" t="s">
        <v>2380</v>
      </c>
      <c r="F501" s="22" t="s">
        <v>2380</v>
      </c>
      <c r="G501" s="22">
        <v>2</v>
      </c>
      <c r="H501" s="22" t="s">
        <v>2380</v>
      </c>
    </row>
    <row r="502" spans="1:8" x14ac:dyDescent="0.3">
      <c r="A502" s="22" t="s">
        <v>1870</v>
      </c>
      <c r="B502" s="22">
        <v>28.93</v>
      </c>
      <c r="C502" s="22">
        <v>5.2</v>
      </c>
      <c r="D502" s="22" t="s">
        <v>2380</v>
      </c>
      <c r="E502" s="22" t="s">
        <v>2380</v>
      </c>
      <c r="F502" s="22" t="s">
        <v>2380</v>
      </c>
      <c r="G502" s="22" t="s">
        <v>2381</v>
      </c>
      <c r="H502" s="22" t="s">
        <v>2382</v>
      </c>
    </row>
    <row r="503" spans="1:8" x14ac:dyDescent="0.3">
      <c r="A503" s="22" t="s">
        <v>1869</v>
      </c>
      <c r="B503" s="22">
        <v>33.82</v>
      </c>
      <c r="C503" s="22">
        <v>5.42</v>
      </c>
      <c r="D503" s="22" t="s">
        <v>2380</v>
      </c>
      <c r="E503" s="22" t="s">
        <v>2380</v>
      </c>
      <c r="F503" s="22" t="s">
        <v>2380</v>
      </c>
      <c r="G503" s="22" t="s">
        <v>2381</v>
      </c>
      <c r="H503" s="22" t="s">
        <v>2380</v>
      </c>
    </row>
    <row r="504" spans="1:8" x14ac:dyDescent="0.3">
      <c r="A504" s="22" t="s">
        <v>1868</v>
      </c>
      <c r="B504" s="22">
        <v>20.234999999999999</v>
      </c>
      <c r="C504" s="22">
        <v>6.84</v>
      </c>
      <c r="D504" s="22" t="s">
        <v>2380</v>
      </c>
      <c r="E504" s="22" t="s">
        <v>2380</v>
      </c>
      <c r="F504" s="22" t="s">
        <v>2380</v>
      </c>
      <c r="G504" s="22" t="s">
        <v>2381</v>
      </c>
      <c r="H504" s="22" t="s">
        <v>2382</v>
      </c>
    </row>
    <row r="505" spans="1:8" x14ac:dyDescent="0.3">
      <c r="A505" s="22" t="s">
        <v>1867</v>
      </c>
      <c r="B505" s="22">
        <v>49.2</v>
      </c>
      <c r="C505" s="22">
        <v>10.9</v>
      </c>
      <c r="D505" s="22" t="s">
        <v>2382</v>
      </c>
      <c r="E505" s="22" t="s">
        <v>2380</v>
      </c>
      <c r="F505" s="22" t="s">
        <v>2383</v>
      </c>
      <c r="G505" s="22">
        <v>1</v>
      </c>
      <c r="H505" s="22" t="s">
        <v>2380</v>
      </c>
    </row>
    <row r="506" spans="1:8" x14ac:dyDescent="0.3">
      <c r="A506" s="22" t="s">
        <v>1866</v>
      </c>
      <c r="B506" s="22">
        <v>26.4</v>
      </c>
      <c r="C506" s="22">
        <v>4.87</v>
      </c>
      <c r="D506" s="22" t="s">
        <v>2382</v>
      </c>
      <c r="E506" s="22" t="s">
        <v>2380</v>
      </c>
      <c r="F506" s="22" t="s">
        <v>2380</v>
      </c>
      <c r="G506" s="22" t="s">
        <v>2381</v>
      </c>
      <c r="H506" s="22" t="s">
        <v>2382</v>
      </c>
    </row>
    <row r="507" spans="1:8" x14ac:dyDescent="0.3">
      <c r="A507" s="22" t="s">
        <v>1865</v>
      </c>
      <c r="B507" s="22">
        <v>28.38</v>
      </c>
      <c r="C507" s="22">
        <v>6.07</v>
      </c>
      <c r="D507" s="22" t="s">
        <v>2380</v>
      </c>
      <c r="E507" s="22" t="s">
        <v>2380</v>
      </c>
      <c r="F507" s="22" t="s">
        <v>2380</v>
      </c>
      <c r="G507" s="22">
        <v>1</v>
      </c>
      <c r="H507" s="22" t="s">
        <v>2382</v>
      </c>
    </row>
    <row r="508" spans="1:8" x14ac:dyDescent="0.3">
      <c r="A508" s="22" t="s">
        <v>1864</v>
      </c>
      <c r="B508" s="22">
        <v>24.64</v>
      </c>
      <c r="C508" s="22">
        <v>4.33</v>
      </c>
      <c r="D508" s="22" t="s">
        <v>2380</v>
      </c>
      <c r="E508" s="22" t="s">
        <v>2380</v>
      </c>
      <c r="F508" s="22" t="s">
        <v>2380</v>
      </c>
      <c r="G508" s="22" t="s">
        <v>2381</v>
      </c>
      <c r="H508" s="22" t="s">
        <v>2382</v>
      </c>
    </row>
    <row r="509" spans="1:8" x14ac:dyDescent="0.3">
      <c r="A509" s="22" t="s">
        <v>1863</v>
      </c>
      <c r="B509" s="22">
        <v>39.71</v>
      </c>
      <c r="C509" s="22">
        <v>5.83</v>
      </c>
      <c r="D509" s="22" t="s">
        <v>2380</v>
      </c>
      <c r="E509" s="22" t="s">
        <v>2380</v>
      </c>
      <c r="F509" s="22" t="s">
        <v>2380</v>
      </c>
      <c r="G509" s="22">
        <v>1</v>
      </c>
      <c r="H509" s="22" t="s">
        <v>2380</v>
      </c>
    </row>
    <row r="510" spans="1:8" x14ac:dyDescent="0.3">
      <c r="A510" s="22" t="s">
        <v>1862</v>
      </c>
      <c r="B510" s="22">
        <v>22.22</v>
      </c>
      <c r="C510" s="22">
        <v>5.5</v>
      </c>
      <c r="D510" s="22" t="s">
        <v>2380</v>
      </c>
      <c r="E510" s="22" t="s">
        <v>2380</v>
      </c>
      <c r="F510" s="22" t="s">
        <v>2380</v>
      </c>
      <c r="G510" s="22" t="s">
        <v>2381</v>
      </c>
      <c r="H510" s="22" t="s">
        <v>2382</v>
      </c>
    </row>
    <row r="511" spans="1:8" x14ac:dyDescent="0.3">
      <c r="A511" s="22" t="s">
        <v>1861</v>
      </c>
      <c r="B511" s="22">
        <v>33.344999999999999</v>
      </c>
      <c r="C511" s="22">
        <v>4.79</v>
      </c>
      <c r="D511" s="22" t="s">
        <v>2380</v>
      </c>
      <c r="E511" s="22" t="s">
        <v>2380</v>
      </c>
      <c r="F511" s="22" t="s">
        <v>2383</v>
      </c>
      <c r="G511" s="22">
        <v>1</v>
      </c>
      <c r="H511" s="22" t="s">
        <v>2380</v>
      </c>
    </row>
    <row r="512" spans="1:8" x14ac:dyDescent="0.3">
      <c r="A512" s="22" t="s">
        <v>1860</v>
      </c>
      <c r="B512" s="22">
        <v>24.42</v>
      </c>
      <c r="C512" s="22">
        <v>5.81</v>
      </c>
      <c r="D512" s="22" t="s">
        <v>2380</v>
      </c>
      <c r="E512" s="22" t="s">
        <v>2380</v>
      </c>
      <c r="F512" s="22" t="s">
        <v>2380</v>
      </c>
      <c r="G512" s="22">
        <v>1</v>
      </c>
      <c r="H512" s="22" t="s">
        <v>2382</v>
      </c>
    </row>
    <row r="513" spans="1:8" x14ac:dyDescent="0.3">
      <c r="A513" s="22" t="s">
        <v>1859</v>
      </c>
      <c r="B513" s="22">
        <v>29.81</v>
      </c>
      <c r="C513" s="22">
        <v>5.58</v>
      </c>
      <c r="D513" s="22" t="s">
        <v>2380</v>
      </c>
      <c r="E513" s="22" t="s">
        <v>2380</v>
      </c>
      <c r="F513" s="22" t="s">
        <v>2380</v>
      </c>
      <c r="G513" s="22" t="s">
        <v>2381</v>
      </c>
      <c r="H513" s="22" t="s">
        <v>2382</v>
      </c>
    </row>
    <row r="514" spans="1:8" x14ac:dyDescent="0.3">
      <c r="A514" s="22" t="s">
        <v>1858</v>
      </c>
      <c r="B514" s="22">
        <v>51.18</v>
      </c>
      <c r="C514" s="22">
        <v>4.4000000000000004</v>
      </c>
      <c r="D514" s="22" t="s">
        <v>2382</v>
      </c>
      <c r="E514" s="22" t="s">
        <v>2380</v>
      </c>
      <c r="F514" s="22" t="s">
        <v>2380</v>
      </c>
      <c r="G514" s="22">
        <v>2</v>
      </c>
      <c r="H514" s="22" t="s">
        <v>2380</v>
      </c>
    </row>
    <row r="515" spans="1:8" x14ac:dyDescent="0.3">
      <c r="A515" s="22" t="s">
        <v>1857</v>
      </c>
      <c r="B515" s="22">
        <v>51.37</v>
      </c>
      <c r="C515" s="22">
        <v>8.18</v>
      </c>
      <c r="D515" s="22" t="s">
        <v>2382</v>
      </c>
      <c r="E515" s="22" t="s">
        <v>2380</v>
      </c>
      <c r="F515" s="22" t="s">
        <v>2380</v>
      </c>
      <c r="G515" s="22" t="s">
        <v>2381</v>
      </c>
      <c r="H515" s="22" t="s">
        <v>2380</v>
      </c>
    </row>
    <row r="516" spans="1:8" x14ac:dyDescent="0.3">
      <c r="A516" s="22" t="s">
        <v>1856</v>
      </c>
      <c r="B516" s="22">
        <v>36.19</v>
      </c>
      <c r="C516" s="22">
        <v>5.52</v>
      </c>
      <c r="D516" s="22" t="s">
        <v>2382</v>
      </c>
      <c r="E516" s="22" t="s">
        <v>2380</v>
      </c>
      <c r="F516" s="22" t="s">
        <v>2380</v>
      </c>
      <c r="G516" s="22" t="s">
        <v>2381</v>
      </c>
      <c r="H516" s="22" t="s">
        <v>2380</v>
      </c>
    </row>
    <row r="517" spans="1:8" x14ac:dyDescent="0.3">
      <c r="A517" s="22" t="s">
        <v>1855</v>
      </c>
      <c r="B517" s="22">
        <v>25.9</v>
      </c>
      <c r="C517" s="22">
        <v>4.84</v>
      </c>
      <c r="D517" s="22" t="s">
        <v>2380</v>
      </c>
      <c r="E517" s="22" t="s">
        <v>2380</v>
      </c>
      <c r="F517" s="22" t="s">
        <v>2380</v>
      </c>
      <c r="G517" s="22" t="s">
        <v>2381</v>
      </c>
      <c r="H517" s="22" t="s">
        <v>2382</v>
      </c>
    </row>
    <row r="518" spans="1:8" x14ac:dyDescent="0.3">
      <c r="A518" s="22" t="s">
        <v>1854</v>
      </c>
      <c r="B518" s="22">
        <v>35.72</v>
      </c>
      <c r="C518" s="22">
        <v>4.08</v>
      </c>
      <c r="D518" s="22" t="s">
        <v>2380</v>
      </c>
      <c r="E518" s="22" t="s">
        <v>2380</v>
      </c>
      <c r="F518" s="22" t="s">
        <v>2383</v>
      </c>
      <c r="G518" s="22">
        <v>1</v>
      </c>
      <c r="H518" s="22" t="s">
        <v>2380</v>
      </c>
    </row>
    <row r="519" spans="1:8" x14ac:dyDescent="0.3">
      <c r="A519" s="22" t="s">
        <v>1853</v>
      </c>
      <c r="B519" s="22">
        <v>27.94</v>
      </c>
      <c r="C519" s="22">
        <v>4.4800000000000004</v>
      </c>
      <c r="D519" s="22" t="s">
        <v>2380</v>
      </c>
      <c r="E519" s="22" t="s">
        <v>2380</v>
      </c>
      <c r="F519" s="22" t="s">
        <v>2383</v>
      </c>
      <c r="G519" s="22">
        <v>1</v>
      </c>
      <c r="H519" s="22" t="s">
        <v>2382</v>
      </c>
    </row>
    <row r="520" spans="1:8" x14ac:dyDescent="0.3">
      <c r="A520" s="22" t="s">
        <v>1852</v>
      </c>
      <c r="B520" s="22">
        <v>27.1</v>
      </c>
      <c r="C520" s="22">
        <v>5.73</v>
      </c>
      <c r="D520" s="22" t="s">
        <v>2380</v>
      </c>
      <c r="E520" s="22" t="s">
        <v>2380</v>
      </c>
      <c r="F520" s="22" t="s">
        <v>2380</v>
      </c>
      <c r="G520" s="22" t="s">
        <v>2381</v>
      </c>
      <c r="H520" s="22" t="s">
        <v>2382</v>
      </c>
    </row>
    <row r="521" spans="1:8" x14ac:dyDescent="0.3">
      <c r="A521" s="22" t="s">
        <v>1851</v>
      </c>
      <c r="B521" s="22">
        <v>18.3</v>
      </c>
      <c r="C521" s="22">
        <v>5.46</v>
      </c>
      <c r="D521" s="22" t="s">
        <v>2382</v>
      </c>
      <c r="E521" s="22" t="s">
        <v>2380</v>
      </c>
      <c r="F521" s="22" t="s">
        <v>2383</v>
      </c>
      <c r="G521" s="22">
        <v>1</v>
      </c>
      <c r="H521" s="22" t="s">
        <v>2382</v>
      </c>
    </row>
    <row r="522" spans="1:8" x14ac:dyDescent="0.3">
      <c r="A522" s="22" t="s">
        <v>1850</v>
      </c>
      <c r="B522" s="22">
        <v>25.3</v>
      </c>
      <c r="C522" s="22">
        <v>5.0199999999999996</v>
      </c>
      <c r="D522" s="22" t="s">
        <v>2382</v>
      </c>
      <c r="E522" s="22" t="s">
        <v>2380</v>
      </c>
      <c r="F522" s="22" t="s">
        <v>2380</v>
      </c>
      <c r="G522" s="22">
        <v>1</v>
      </c>
      <c r="H522" s="22" t="s">
        <v>2382</v>
      </c>
    </row>
    <row r="523" spans="1:8" x14ac:dyDescent="0.3">
      <c r="A523" s="22" t="s">
        <v>1849</v>
      </c>
      <c r="B523" s="22">
        <v>38.83</v>
      </c>
      <c r="C523" s="22">
        <v>6.36</v>
      </c>
      <c r="D523" s="22" t="s">
        <v>2380</v>
      </c>
      <c r="E523" s="22" t="s">
        <v>2380</v>
      </c>
      <c r="F523" s="22" t="s">
        <v>2380</v>
      </c>
      <c r="G523" s="22">
        <v>1</v>
      </c>
      <c r="H523" s="22" t="s">
        <v>2380</v>
      </c>
    </row>
    <row r="524" spans="1:8" x14ac:dyDescent="0.3">
      <c r="A524" s="22" t="s">
        <v>1848</v>
      </c>
      <c r="B524" s="22">
        <v>27.6</v>
      </c>
      <c r="C524" s="22">
        <v>5.36</v>
      </c>
      <c r="D524" s="22" t="s">
        <v>2380</v>
      </c>
      <c r="E524" s="22" t="s">
        <v>2380</v>
      </c>
      <c r="F524" s="22" t="s">
        <v>2380</v>
      </c>
      <c r="G524" s="22">
        <v>1</v>
      </c>
      <c r="H524" s="22" t="s">
        <v>2380</v>
      </c>
    </row>
    <row r="525" spans="1:8" x14ac:dyDescent="0.3">
      <c r="A525" s="22" t="s">
        <v>1847</v>
      </c>
      <c r="B525" s="22">
        <v>46.4</v>
      </c>
      <c r="C525" s="22">
        <v>8.3699999999999992</v>
      </c>
      <c r="D525" s="22" t="s">
        <v>2382</v>
      </c>
      <c r="E525" s="22" t="s">
        <v>2380</v>
      </c>
      <c r="F525" s="22" t="s">
        <v>2383</v>
      </c>
      <c r="G525" s="22">
        <v>1</v>
      </c>
      <c r="H525" s="22" t="s">
        <v>2380</v>
      </c>
    </row>
    <row r="526" spans="1:8" x14ac:dyDescent="0.3">
      <c r="A526" s="22" t="s">
        <v>1846</v>
      </c>
      <c r="B526" s="22">
        <v>51.92</v>
      </c>
      <c r="C526" s="22">
        <v>5.18</v>
      </c>
      <c r="D526" s="22" t="s">
        <v>2382</v>
      </c>
      <c r="E526" s="22" t="s">
        <v>2380</v>
      </c>
      <c r="F526" s="22" t="s">
        <v>2383</v>
      </c>
      <c r="G526" s="22">
        <v>1</v>
      </c>
      <c r="H526" s="22" t="s">
        <v>2380</v>
      </c>
    </row>
    <row r="527" spans="1:8" x14ac:dyDescent="0.3">
      <c r="A527" s="22" t="s">
        <v>1845</v>
      </c>
      <c r="B527" s="22">
        <v>32.395000000000003</v>
      </c>
      <c r="C527" s="22">
        <v>5.68</v>
      </c>
      <c r="D527" s="22" t="s">
        <v>2382</v>
      </c>
      <c r="E527" s="22" t="s">
        <v>2380</v>
      </c>
      <c r="F527" s="22" t="s">
        <v>2380</v>
      </c>
      <c r="G527" s="22">
        <v>1</v>
      </c>
      <c r="H527" s="22" t="s">
        <v>2380</v>
      </c>
    </row>
    <row r="528" spans="1:8" x14ac:dyDescent="0.3">
      <c r="A528" s="22" t="s">
        <v>1844</v>
      </c>
      <c r="B528" s="22">
        <v>46.19</v>
      </c>
      <c r="C528" s="22">
        <v>7.31</v>
      </c>
      <c r="D528" s="22" t="s">
        <v>2382</v>
      </c>
      <c r="E528" s="22" t="s">
        <v>2380</v>
      </c>
      <c r="F528" s="22" t="s">
        <v>2383</v>
      </c>
      <c r="G528" s="22">
        <v>1</v>
      </c>
      <c r="H528" s="22" t="s">
        <v>2380</v>
      </c>
    </row>
    <row r="529" spans="1:8" x14ac:dyDescent="0.3">
      <c r="A529" s="22" t="s">
        <v>1843</v>
      </c>
      <c r="B529" s="22">
        <v>27.93</v>
      </c>
      <c r="C529" s="22">
        <v>4.67</v>
      </c>
      <c r="D529" s="22" t="s">
        <v>2380</v>
      </c>
      <c r="E529" s="22" t="s">
        <v>2380</v>
      </c>
      <c r="F529" s="22" t="s">
        <v>2383</v>
      </c>
      <c r="G529" s="22">
        <v>1</v>
      </c>
      <c r="H529" s="22" t="s">
        <v>2380</v>
      </c>
    </row>
    <row r="530" spans="1:8" x14ac:dyDescent="0.3">
      <c r="A530" s="22" t="s">
        <v>1842</v>
      </c>
      <c r="B530" s="22">
        <v>45.62</v>
      </c>
      <c r="C530" s="22">
        <v>6.87</v>
      </c>
      <c r="D530" s="22" t="s">
        <v>2380</v>
      </c>
      <c r="E530" s="22" t="s">
        <v>2380</v>
      </c>
      <c r="F530" s="22" t="s">
        <v>2380</v>
      </c>
      <c r="G530" s="22" t="s">
        <v>2381</v>
      </c>
      <c r="H530" s="22" t="s">
        <v>2380</v>
      </c>
    </row>
    <row r="531" spans="1:8" x14ac:dyDescent="0.3">
      <c r="A531" s="22" t="s">
        <v>1841</v>
      </c>
      <c r="B531" s="22">
        <v>35.31</v>
      </c>
      <c r="C531" s="22">
        <v>5.87</v>
      </c>
      <c r="D531" s="22" t="s">
        <v>2380</v>
      </c>
      <c r="E531" s="22" t="s">
        <v>2380</v>
      </c>
      <c r="F531" s="22" t="s">
        <v>2383</v>
      </c>
      <c r="G531" s="22">
        <v>1</v>
      </c>
      <c r="H531" s="22" t="s">
        <v>2380</v>
      </c>
    </row>
    <row r="532" spans="1:8" x14ac:dyDescent="0.3">
      <c r="A532" s="22" t="s">
        <v>1840</v>
      </c>
      <c r="B532" s="22">
        <v>30.4</v>
      </c>
      <c r="C532" s="22">
        <v>4.07</v>
      </c>
      <c r="D532" s="22" t="s">
        <v>2382</v>
      </c>
      <c r="E532" s="22" t="s">
        <v>2380</v>
      </c>
      <c r="F532" s="22" t="s">
        <v>2380</v>
      </c>
      <c r="G532" s="22">
        <v>1</v>
      </c>
      <c r="H532" s="22" t="s">
        <v>2380</v>
      </c>
    </row>
    <row r="533" spans="1:8" x14ac:dyDescent="0.3">
      <c r="A533" s="22" t="s">
        <v>1839</v>
      </c>
      <c r="B533" s="22">
        <v>20.13</v>
      </c>
      <c r="C533" s="22">
        <v>6.47</v>
      </c>
      <c r="D533" s="22" t="s">
        <v>2380</v>
      </c>
      <c r="E533" s="22" t="s">
        <v>2380</v>
      </c>
      <c r="F533" s="22" t="s">
        <v>2383</v>
      </c>
      <c r="G533" s="22">
        <v>1</v>
      </c>
      <c r="H533" s="22" t="s">
        <v>2382</v>
      </c>
    </row>
    <row r="534" spans="1:8" x14ac:dyDescent="0.3">
      <c r="A534" s="22" t="s">
        <v>1838</v>
      </c>
      <c r="B534" s="22">
        <v>23.655000000000001</v>
      </c>
      <c r="C534" s="22">
        <v>5.14</v>
      </c>
      <c r="D534" s="22" t="s">
        <v>2380</v>
      </c>
      <c r="E534" s="22" t="s">
        <v>2380</v>
      </c>
      <c r="F534" s="22" t="s">
        <v>2380</v>
      </c>
      <c r="G534" s="22">
        <v>1</v>
      </c>
      <c r="H534" s="22" t="s">
        <v>2382</v>
      </c>
    </row>
    <row r="535" spans="1:8" x14ac:dyDescent="0.3">
      <c r="A535" s="22" t="s">
        <v>1837</v>
      </c>
      <c r="B535" s="22">
        <v>49.05</v>
      </c>
      <c r="C535" s="22">
        <v>9.77</v>
      </c>
      <c r="D535" s="22" t="s">
        <v>2382</v>
      </c>
      <c r="E535" s="22" t="s">
        <v>2380</v>
      </c>
      <c r="F535" s="22" t="s">
        <v>2380</v>
      </c>
      <c r="G535" s="22" t="s">
        <v>2381</v>
      </c>
      <c r="H535" s="22" t="s">
        <v>2380</v>
      </c>
    </row>
    <row r="536" spans="1:8" x14ac:dyDescent="0.3">
      <c r="A536" s="22" t="s">
        <v>1836</v>
      </c>
      <c r="B536" s="22">
        <v>51.94</v>
      </c>
      <c r="C536" s="22">
        <v>8.8000000000000007</v>
      </c>
      <c r="D536" s="22" t="s">
        <v>2382</v>
      </c>
      <c r="E536" s="22" t="s">
        <v>2380</v>
      </c>
      <c r="F536" s="22" t="s">
        <v>2380</v>
      </c>
      <c r="G536" s="22">
        <v>2</v>
      </c>
      <c r="H536" s="22" t="s">
        <v>2380</v>
      </c>
    </row>
    <row r="537" spans="1:8" x14ac:dyDescent="0.3">
      <c r="A537" s="22" t="s">
        <v>1835</v>
      </c>
      <c r="B537" s="22">
        <v>29.83</v>
      </c>
      <c r="C537" s="22">
        <v>5.84</v>
      </c>
      <c r="D537" s="22" t="s">
        <v>2380</v>
      </c>
      <c r="E537" s="22" t="s">
        <v>2380</v>
      </c>
      <c r="F537" s="22" t="s">
        <v>2380</v>
      </c>
      <c r="G537" s="22">
        <v>1</v>
      </c>
      <c r="H537" s="22" t="s">
        <v>2382</v>
      </c>
    </row>
    <row r="538" spans="1:8" x14ac:dyDescent="0.3">
      <c r="A538" s="22" t="s">
        <v>1834</v>
      </c>
      <c r="B538" s="22">
        <v>22.6</v>
      </c>
      <c r="C538" s="22">
        <v>10.43</v>
      </c>
      <c r="D538" s="22" t="s">
        <v>2382</v>
      </c>
      <c r="E538" s="22" t="s">
        <v>2380</v>
      </c>
      <c r="F538" s="22" t="s">
        <v>2380</v>
      </c>
      <c r="G538" s="22">
        <v>1</v>
      </c>
      <c r="H538" s="22" t="s">
        <v>2382</v>
      </c>
    </row>
    <row r="539" spans="1:8" x14ac:dyDescent="0.3">
      <c r="A539" s="22" t="s">
        <v>1833</v>
      </c>
      <c r="B539" s="22">
        <v>46.69</v>
      </c>
      <c r="C539" s="22">
        <v>4.25</v>
      </c>
      <c r="D539" s="22" t="s">
        <v>2382</v>
      </c>
      <c r="E539" s="22" t="s">
        <v>2380</v>
      </c>
      <c r="F539" s="22" t="s">
        <v>2380</v>
      </c>
      <c r="G539" s="22">
        <v>1</v>
      </c>
      <c r="H539" s="22" t="s">
        <v>2380</v>
      </c>
    </row>
    <row r="540" spans="1:8" x14ac:dyDescent="0.3">
      <c r="A540" s="22" t="s">
        <v>1832</v>
      </c>
      <c r="B540" s="22">
        <v>28.49</v>
      </c>
      <c r="C540" s="22">
        <v>4.8899999999999997</v>
      </c>
      <c r="D540" s="22" t="s">
        <v>2380</v>
      </c>
      <c r="E540" s="22" t="s">
        <v>2380</v>
      </c>
      <c r="F540" s="22" t="s">
        <v>2380</v>
      </c>
      <c r="G540" s="22" t="s">
        <v>2381</v>
      </c>
      <c r="H540" s="22" t="s">
        <v>2382</v>
      </c>
    </row>
    <row r="541" spans="1:8" x14ac:dyDescent="0.3">
      <c r="A541" s="22" t="s">
        <v>1831</v>
      </c>
      <c r="B541" s="22">
        <v>28.5</v>
      </c>
      <c r="C541" s="22">
        <v>5.55</v>
      </c>
      <c r="D541" s="22" t="s">
        <v>2382</v>
      </c>
      <c r="E541" s="22" t="s">
        <v>2380</v>
      </c>
      <c r="F541" s="22" t="s">
        <v>2380</v>
      </c>
      <c r="G541" s="22">
        <v>1</v>
      </c>
      <c r="H541" s="22" t="s">
        <v>2382</v>
      </c>
    </row>
    <row r="542" spans="1:8" x14ac:dyDescent="0.3">
      <c r="A542" s="22" t="s">
        <v>1830</v>
      </c>
      <c r="B542" s="22">
        <v>24.4</v>
      </c>
      <c r="C542" s="22">
        <v>4.5199999999999996</v>
      </c>
      <c r="D542" s="22" t="s">
        <v>2380</v>
      </c>
      <c r="E542" s="22" t="s">
        <v>2380</v>
      </c>
      <c r="F542" s="22" t="s">
        <v>2380</v>
      </c>
      <c r="G542" s="22">
        <v>1</v>
      </c>
      <c r="H542" s="22" t="s">
        <v>2382</v>
      </c>
    </row>
    <row r="543" spans="1:8" x14ac:dyDescent="0.3">
      <c r="A543" s="22" t="s">
        <v>1829</v>
      </c>
      <c r="B543" s="22">
        <v>29.15</v>
      </c>
      <c r="C543" s="22">
        <v>4.45</v>
      </c>
      <c r="D543" s="22" t="s">
        <v>2382</v>
      </c>
      <c r="E543" s="22" t="s">
        <v>2380</v>
      </c>
      <c r="F543" s="22" t="s">
        <v>2380</v>
      </c>
      <c r="G543" s="22">
        <v>1</v>
      </c>
      <c r="H543" s="22" t="s">
        <v>2382</v>
      </c>
    </row>
    <row r="544" spans="1:8" x14ac:dyDescent="0.3">
      <c r="A544" s="22" t="s">
        <v>1828</v>
      </c>
      <c r="B544" s="22">
        <v>27.28</v>
      </c>
      <c r="C544" s="22">
        <v>4.72</v>
      </c>
      <c r="D544" s="22" t="s">
        <v>2380</v>
      </c>
      <c r="E544" s="22" t="s">
        <v>2382</v>
      </c>
      <c r="F544" s="22" t="s">
        <v>2380</v>
      </c>
      <c r="G544" s="22">
        <v>1</v>
      </c>
      <c r="H544" s="22" t="s">
        <v>2382</v>
      </c>
    </row>
    <row r="545" spans="1:8" x14ac:dyDescent="0.3">
      <c r="A545" s="22" t="s">
        <v>1827</v>
      </c>
      <c r="B545" s="22">
        <v>32.229999999999997</v>
      </c>
      <c r="C545" s="22">
        <v>4.6500000000000004</v>
      </c>
      <c r="D545" s="22" t="s">
        <v>2382</v>
      </c>
      <c r="E545" s="22" t="s">
        <v>2380</v>
      </c>
      <c r="F545" s="22" t="s">
        <v>2383</v>
      </c>
      <c r="G545" s="22">
        <v>1</v>
      </c>
      <c r="H545" s="22" t="s">
        <v>2380</v>
      </c>
    </row>
    <row r="546" spans="1:8" x14ac:dyDescent="0.3">
      <c r="A546" s="22" t="s">
        <v>1826</v>
      </c>
      <c r="B546" s="22">
        <v>44.2</v>
      </c>
      <c r="C546" s="22">
        <v>11.34</v>
      </c>
      <c r="D546" s="22" t="s">
        <v>2382</v>
      </c>
      <c r="E546" s="22" t="s">
        <v>2380</v>
      </c>
      <c r="F546" s="22" t="s">
        <v>2383</v>
      </c>
      <c r="G546" s="22">
        <v>1</v>
      </c>
      <c r="H546" s="22" t="s">
        <v>2380</v>
      </c>
    </row>
    <row r="547" spans="1:8" x14ac:dyDescent="0.3">
      <c r="A547" s="22" t="s">
        <v>1825</v>
      </c>
      <c r="B547" s="22">
        <v>29.734999999999999</v>
      </c>
      <c r="C547" s="22">
        <v>4.53</v>
      </c>
      <c r="D547" s="22" t="s">
        <v>2380</v>
      </c>
      <c r="E547" s="22" t="s">
        <v>2380</v>
      </c>
      <c r="F547" s="22" t="s">
        <v>2383</v>
      </c>
      <c r="G547" s="22">
        <v>1</v>
      </c>
      <c r="H547" s="22" t="s">
        <v>2380</v>
      </c>
    </row>
    <row r="548" spans="1:8" x14ac:dyDescent="0.3">
      <c r="A548" s="22" t="s">
        <v>1824</v>
      </c>
      <c r="B548" s="22">
        <v>28.31</v>
      </c>
      <c r="C548" s="22">
        <v>6.35</v>
      </c>
      <c r="D548" s="22" t="s">
        <v>2380</v>
      </c>
      <c r="E548" s="22" t="s">
        <v>2380</v>
      </c>
      <c r="F548" s="22" t="s">
        <v>2380</v>
      </c>
      <c r="G548" s="22" t="s">
        <v>2381</v>
      </c>
      <c r="H548" s="22" t="s">
        <v>2382</v>
      </c>
    </row>
    <row r="549" spans="1:8" x14ac:dyDescent="0.3">
      <c r="A549" s="22" t="s">
        <v>1823</v>
      </c>
      <c r="B549" s="22">
        <v>46.62</v>
      </c>
      <c r="C549" s="22">
        <v>8.51</v>
      </c>
      <c r="D549" s="22" t="s">
        <v>2380</v>
      </c>
      <c r="E549" s="22" t="s">
        <v>2380</v>
      </c>
      <c r="F549" s="22" t="s">
        <v>2380</v>
      </c>
      <c r="G549" s="22" t="s">
        <v>2381</v>
      </c>
      <c r="H549" s="22" t="s">
        <v>2380</v>
      </c>
    </row>
    <row r="550" spans="1:8" x14ac:dyDescent="0.3">
      <c r="A550" s="22" t="s">
        <v>1822</v>
      </c>
      <c r="B550" s="22">
        <v>51.75</v>
      </c>
      <c r="C550" s="22">
        <v>8.59</v>
      </c>
      <c r="D550" s="22" t="s">
        <v>2382</v>
      </c>
      <c r="E550" s="22" t="s">
        <v>2380</v>
      </c>
      <c r="F550" s="22" t="s">
        <v>2380</v>
      </c>
      <c r="G550" s="22">
        <v>1</v>
      </c>
      <c r="H550" s="22" t="s">
        <v>2380</v>
      </c>
    </row>
    <row r="551" spans="1:8" x14ac:dyDescent="0.3">
      <c r="A551" s="22" t="s">
        <v>1821</v>
      </c>
      <c r="B551" s="22">
        <v>25.7</v>
      </c>
      <c r="C551" s="22">
        <v>4.13</v>
      </c>
      <c r="D551" s="22" t="s">
        <v>2382</v>
      </c>
      <c r="E551" s="22" t="s">
        <v>2380</v>
      </c>
      <c r="F551" s="22" t="s">
        <v>2380</v>
      </c>
      <c r="G551" s="22" t="s">
        <v>2381</v>
      </c>
      <c r="H551" s="22" t="s">
        <v>2382</v>
      </c>
    </row>
    <row r="552" spans="1:8" x14ac:dyDescent="0.3">
      <c r="A552" s="22" t="s">
        <v>1820</v>
      </c>
      <c r="B552" s="22">
        <v>31.79</v>
      </c>
      <c r="C552" s="22">
        <v>4.55</v>
      </c>
      <c r="D552" s="22" t="s">
        <v>2380</v>
      </c>
      <c r="E552" s="22" t="s">
        <v>2380</v>
      </c>
      <c r="F552" s="22" t="s">
        <v>2380</v>
      </c>
      <c r="G552" s="22" t="s">
        <v>2381</v>
      </c>
      <c r="H552" s="22" t="s">
        <v>2380</v>
      </c>
    </row>
    <row r="553" spans="1:8" x14ac:dyDescent="0.3">
      <c r="A553" s="22" t="s">
        <v>1819</v>
      </c>
      <c r="B553" s="22">
        <v>24.795000000000002</v>
      </c>
      <c r="C553" s="22">
        <v>4.5199999999999996</v>
      </c>
      <c r="D553" s="22" t="s">
        <v>2380</v>
      </c>
      <c r="E553" s="22" t="s">
        <v>2380</v>
      </c>
      <c r="F553" s="22" t="s">
        <v>2380</v>
      </c>
      <c r="G553" s="22" t="s">
        <v>2381</v>
      </c>
      <c r="H553" s="22" t="s">
        <v>2382</v>
      </c>
    </row>
    <row r="554" spans="1:8" x14ac:dyDescent="0.3">
      <c r="A554" s="22" t="s">
        <v>1818</v>
      </c>
      <c r="B554" s="22">
        <v>53.98</v>
      </c>
      <c r="C554" s="22">
        <v>5.07</v>
      </c>
      <c r="D554" s="22" t="s">
        <v>2380</v>
      </c>
      <c r="E554" s="22" t="s">
        <v>2380</v>
      </c>
      <c r="F554" s="22" t="s">
        <v>2383</v>
      </c>
      <c r="G554" s="22">
        <v>1</v>
      </c>
      <c r="H554" s="22" t="s">
        <v>2380</v>
      </c>
    </row>
    <row r="555" spans="1:8" x14ac:dyDescent="0.3">
      <c r="A555" s="22" t="s">
        <v>1817</v>
      </c>
      <c r="B555" s="22">
        <v>41.325000000000003</v>
      </c>
      <c r="C555" s="22">
        <v>4.04</v>
      </c>
      <c r="D555" s="22" t="s">
        <v>2382</v>
      </c>
      <c r="E555" s="22" t="s">
        <v>2380</v>
      </c>
      <c r="F555" s="22" t="s">
        <v>2383</v>
      </c>
      <c r="G555" s="22">
        <v>1</v>
      </c>
      <c r="H555" s="22" t="s">
        <v>2380</v>
      </c>
    </row>
    <row r="556" spans="1:8" x14ac:dyDescent="0.3">
      <c r="A556" s="22" t="s">
        <v>1816</v>
      </c>
      <c r="B556" s="22">
        <v>51.65</v>
      </c>
      <c r="C556" s="22">
        <v>5.3</v>
      </c>
      <c r="D556" s="22" t="s">
        <v>2382</v>
      </c>
      <c r="E556" s="22" t="s">
        <v>2380</v>
      </c>
      <c r="F556" s="22" t="s">
        <v>2380</v>
      </c>
      <c r="G556" s="22" t="s">
        <v>2381</v>
      </c>
      <c r="H556" s="22" t="s">
        <v>2380</v>
      </c>
    </row>
    <row r="557" spans="1:8" x14ac:dyDescent="0.3">
      <c r="A557" s="22" t="s">
        <v>1815</v>
      </c>
      <c r="B557" s="22">
        <v>44.52</v>
      </c>
      <c r="C557" s="22">
        <v>8.64</v>
      </c>
      <c r="D557" s="22" t="s">
        <v>2382</v>
      </c>
      <c r="E557" s="22" t="s">
        <v>2380</v>
      </c>
      <c r="F557" s="22" t="s">
        <v>2383</v>
      </c>
      <c r="G557" s="22">
        <v>1</v>
      </c>
      <c r="H557" s="22" t="s">
        <v>2380</v>
      </c>
    </row>
    <row r="558" spans="1:8" x14ac:dyDescent="0.3">
      <c r="A558" s="22" t="s">
        <v>1814</v>
      </c>
      <c r="B558" s="22">
        <v>53.29</v>
      </c>
      <c r="C558" s="22">
        <v>4.03</v>
      </c>
      <c r="D558" s="22" t="s">
        <v>2380</v>
      </c>
      <c r="E558" s="22" t="s">
        <v>2380</v>
      </c>
      <c r="F558" s="22" t="s">
        <v>2383</v>
      </c>
      <c r="G558" s="22">
        <v>1</v>
      </c>
      <c r="H558" s="22" t="s">
        <v>2380</v>
      </c>
    </row>
    <row r="559" spans="1:8" x14ac:dyDescent="0.3">
      <c r="A559" s="22" t="s">
        <v>1813</v>
      </c>
      <c r="B559" s="22">
        <v>46.63</v>
      </c>
      <c r="C559" s="22">
        <v>4.26</v>
      </c>
      <c r="D559" s="22" t="s">
        <v>2382</v>
      </c>
      <c r="E559" s="22" t="s">
        <v>2380</v>
      </c>
      <c r="F559" s="22" t="s">
        <v>2380</v>
      </c>
      <c r="G559" s="22">
        <v>2</v>
      </c>
      <c r="H559" s="22" t="s">
        <v>2380</v>
      </c>
    </row>
    <row r="560" spans="1:8" x14ac:dyDescent="0.3">
      <c r="A560" s="22" t="s">
        <v>1812</v>
      </c>
      <c r="B560" s="22">
        <v>28.88</v>
      </c>
      <c r="C560" s="22">
        <v>5.35</v>
      </c>
      <c r="D560" s="22" t="s">
        <v>2380</v>
      </c>
      <c r="E560" s="22" t="s">
        <v>2380</v>
      </c>
      <c r="F560" s="22" t="s">
        <v>2383</v>
      </c>
      <c r="G560" s="22">
        <v>1</v>
      </c>
      <c r="H560" s="22" t="s">
        <v>2382</v>
      </c>
    </row>
    <row r="561" spans="1:8" x14ac:dyDescent="0.3">
      <c r="A561" s="22" t="s">
        <v>1811</v>
      </c>
      <c r="B561" s="22">
        <v>23.98</v>
      </c>
      <c r="C561" s="22">
        <v>4.9000000000000004</v>
      </c>
      <c r="D561" s="22" t="s">
        <v>2380</v>
      </c>
      <c r="E561" s="22" t="s">
        <v>2380</v>
      </c>
      <c r="F561" s="22" t="s">
        <v>2380</v>
      </c>
      <c r="G561" s="22" t="s">
        <v>2381</v>
      </c>
      <c r="H561" s="22" t="s">
        <v>31</v>
      </c>
    </row>
    <row r="562" spans="1:8" x14ac:dyDescent="0.3">
      <c r="A562" s="22" t="s">
        <v>1810</v>
      </c>
      <c r="B562" s="22">
        <v>23.65</v>
      </c>
      <c r="C562" s="22">
        <v>4.5</v>
      </c>
      <c r="D562" s="22" t="s">
        <v>2380</v>
      </c>
      <c r="E562" s="22" t="s">
        <v>2380</v>
      </c>
      <c r="F562" s="22" t="s">
        <v>2380</v>
      </c>
      <c r="G562" s="22" t="s">
        <v>2381</v>
      </c>
      <c r="H562" s="22" t="s">
        <v>2380</v>
      </c>
    </row>
    <row r="563" spans="1:8" x14ac:dyDescent="0.3">
      <c r="A563" s="22" t="s">
        <v>1809</v>
      </c>
      <c r="B563" s="22">
        <v>49.09</v>
      </c>
      <c r="C563" s="22">
        <v>8.3800000000000008</v>
      </c>
      <c r="D563" s="22" t="s">
        <v>2382</v>
      </c>
      <c r="E563" s="22" t="s">
        <v>2380</v>
      </c>
      <c r="F563" s="22" t="s">
        <v>2380</v>
      </c>
      <c r="G563" s="22">
        <v>2</v>
      </c>
      <c r="H563" s="22" t="s">
        <v>2380</v>
      </c>
    </row>
    <row r="564" spans="1:8" x14ac:dyDescent="0.3">
      <c r="A564" s="22" t="s">
        <v>1808</v>
      </c>
      <c r="B564" s="22">
        <v>28.024999999999999</v>
      </c>
      <c r="C564" s="22">
        <v>7.03</v>
      </c>
      <c r="D564" s="22" t="s">
        <v>2380</v>
      </c>
      <c r="E564" s="22" t="s">
        <v>2380</v>
      </c>
      <c r="F564" s="22" t="s">
        <v>2380</v>
      </c>
      <c r="G564" s="22" t="s">
        <v>2381</v>
      </c>
      <c r="H564" s="22" t="s">
        <v>2382</v>
      </c>
    </row>
    <row r="565" spans="1:8" x14ac:dyDescent="0.3">
      <c r="A565" s="22" t="s">
        <v>1807</v>
      </c>
      <c r="B565" s="22">
        <v>43.32</v>
      </c>
      <c r="C565" s="22">
        <v>8.75</v>
      </c>
      <c r="D565" s="22" t="s">
        <v>2382</v>
      </c>
      <c r="E565" s="22" t="s">
        <v>2380</v>
      </c>
      <c r="F565" s="22" t="s">
        <v>2383</v>
      </c>
      <c r="G565" s="22">
        <v>1</v>
      </c>
      <c r="H565" s="22" t="s">
        <v>2380</v>
      </c>
    </row>
    <row r="566" spans="1:8" x14ac:dyDescent="0.3">
      <c r="A566" s="22" t="s">
        <v>1806</v>
      </c>
      <c r="B566" s="22">
        <v>45.92</v>
      </c>
      <c r="C566" s="22">
        <v>9.51</v>
      </c>
      <c r="D566" s="22" t="s">
        <v>2380</v>
      </c>
      <c r="E566" s="22" t="s">
        <v>2380</v>
      </c>
      <c r="F566" s="22" t="s">
        <v>2380</v>
      </c>
      <c r="G566" s="22" t="s">
        <v>2381</v>
      </c>
      <c r="H566" s="22" t="s">
        <v>2380</v>
      </c>
    </row>
    <row r="567" spans="1:8" x14ac:dyDescent="0.3">
      <c r="A567" s="22" t="s">
        <v>1805</v>
      </c>
      <c r="B567" s="22">
        <v>44.03</v>
      </c>
      <c r="C567" s="22">
        <v>9.36</v>
      </c>
      <c r="D567" s="22" t="s">
        <v>2380</v>
      </c>
      <c r="E567" s="22" t="s">
        <v>2380</v>
      </c>
      <c r="F567" s="22" t="s">
        <v>2380</v>
      </c>
      <c r="G567" s="22" t="s">
        <v>2381</v>
      </c>
      <c r="H567" s="22" t="s">
        <v>2380</v>
      </c>
    </row>
    <row r="568" spans="1:8" x14ac:dyDescent="0.3">
      <c r="A568" s="22" t="s">
        <v>1804</v>
      </c>
      <c r="B568" s="22">
        <v>24.6</v>
      </c>
      <c r="C568" s="22">
        <v>4.8099999999999996</v>
      </c>
      <c r="D568" s="22" t="s">
        <v>2380</v>
      </c>
      <c r="E568" s="22" t="s">
        <v>2380</v>
      </c>
      <c r="F568" s="22" t="s">
        <v>2380</v>
      </c>
      <c r="G568" s="22" t="s">
        <v>2381</v>
      </c>
      <c r="H568" s="22" t="s">
        <v>2382</v>
      </c>
    </row>
    <row r="569" spans="1:8" x14ac:dyDescent="0.3">
      <c r="A569" s="22" t="s">
        <v>1803</v>
      </c>
      <c r="B569" s="22">
        <v>49.15</v>
      </c>
      <c r="C569" s="22">
        <v>8.08</v>
      </c>
      <c r="D569" s="22" t="s">
        <v>2380</v>
      </c>
      <c r="E569" s="22" t="s">
        <v>2380</v>
      </c>
      <c r="F569" s="22" t="s">
        <v>2380</v>
      </c>
      <c r="G569" s="22" t="s">
        <v>2381</v>
      </c>
      <c r="H569" s="22" t="s">
        <v>2380</v>
      </c>
    </row>
    <row r="570" spans="1:8" x14ac:dyDescent="0.3">
      <c r="A570" s="22" t="s">
        <v>1802</v>
      </c>
      <c r="B570" s="22">
        <v>28.31</v>
      </c>
      <c r="C570" s="22">
        <v>6.29</v>
      </c>
      <c r="D570" s="22" t="s">
        <v>2380</v>
      </c>
      <c r="E570" s="22" t="s">
        <v>2380</v>
      </c>
      <c r="F570" s="22" t="s">
        <v>2383</v>
      </c>
      <c r="G570" s="22">
        <v>1</v>
      </c>
      <c r="H570" s="22" t="s">
        <v>2382</v>
      </c>
    </row>
    <row r="571" spans="1:8" x14ac:dyDescent="0.3">
      <c r="A571" s="22" t="s">
        <v>1801</v>
      </c>
      <c r="B571" s="22">
        <v>22.99</v>
      </c>
      <c r="C571" s="22">
        <v>6.29</v>
      </c>
      <c r="D571" s="22" t="s">
        <v>2380</v>
      </c>
      <c r="E571" s="22" t="s">
        <v>2380</v>
      </c>
      <c r="F571" s="22" t="s">
        <v>2380</v>
      </c>
      <c r="G571" s="22">
        <v>1</v>
      </c>
      <c r="H571" s="22" t="s">
        <v>2382</v>
      </c>
    </row>
    <row r="572" spans="1:8" x14ac:dyDescent="0.3">
      <c r="A572" s="22" t="s">
        <v>1800</v>
      </c>
      <c r="B572" s="22">
        <v>29.07</v>
      </c>
      <c r="C572" s="22">
        <v>5.12</v>
      </c>
      <c r="D572" s="22" t="s">
        <v>2380</v>
      </c>
      <c r="E572" s="22" t="s">
        <v>2380</v>
      </c>
      <c r="F572" s="22" t="s">
        <v>2383</v>
      </c>
      <c r="G572" s="22">
        <v>1</v>
      </c>
      <c r="H572" s="22" t="s">
        <v>2382</v>
      </c>
    </row>
    <row r="573" spans="1:8" x14ac:dyDescent="0.3">
      <c r="A573" s="22" t="s">
        <v>1799</v>
      </c>
      <c r="B573" s="22">
        <v>42.02</v>
      </c>
      <c r="C573" s="22">
        <v>9.9499999999999993</v>
      </c>
      <c r="D573" s="22" t="s">
        <v>2382</v>
      </c>
      <c r="E573" s="22" t="s">
        <v>2380</v>
      </c>
      <c r="F573" s="22" t="s">
        <v>2383</v>
      </c>
      <c r="G573" s="22">
        <v>1</v>
      </c>
      <c r="H573" s="22" t="s">
        <v>2380</v>
      </c>
    </row>
    <row r="574" spans="1:8" x14ac:dyDescent="0.3">
      <c r="A574" s="22" t="s">
        <v>1798</v>
      </c>
      <c r="B574" s="22">
        <v>49.07</v>
      </c>
      <c r="C574" s="22">
        <v>9.08</v>
      </c>
      <c r="D574" s="22" t="s">
        <v>2382</v>
      </c>
      <c r="E574" s="22" t="s">
        <v>2380</v>
      </c>
      <c r="F574" s="22" t="s">
        <v>2380</v>
      </c>
      <c r="G574" s="22">
        <v>1</v>
      </c>
      <c r="H574" s="22" t="s">
        <v>2380</v>
      </c>
    </row>
    <row r="575" spans="1:8" x14ac:dyDescent="0.3">
      <c r="A575" s="22" t="s">
        <v>1797</v>
      </c>
      <c r="B575" s="22">
        <v>19.8</v>
      </c>
      <c r="C575" s="22">
        <v>4.82</v>
      </c>
      <c r="D575" s="22" t="s">
        <v>2380</v>
      </c>
      <c r="E575" s="22" t="s">
        <v>2380</v>
      </c>
      <c r="F575" s="22" t="s">
        <v>2380</v>
      </c>
      <c r="G575" s="22" t="s">
        <v>2381</v>
      </c>
      <c r="H575" s="22" t="s">
        <v>2382</v>
      </c>
    </row>
    <row r="576" spans="1:8" x14ac:dyDescent="0.3">
      <c r="A576" s="22" t="s">
        <v>1796</v>
      </c>
      <c r="B576" s="22">
        <v>27.36</v>
      </c>
      <c r="C576" s="22">
        <v>4.6500000000000004</v>
      </c>
      <c r="D576" s="22" t="s">
        <v>2380</v>
      </c>
      <c r="E576" s="22" t="s">
        <v>2382</v>
      </c>
      <c r="F576" s="22" t="s">
        <v>2380</v>
      </c>
      <c r="G576" s="22">
        <v>1</v>
      </c>
      <c r="H576" s="22" t="s">
        <v>2382</v>
      </c>
    </row>
    <row r="577" spans="1:8" x14ac:dyDescent="0.3">
      <c r="A577" s="22" t="s">
        <v>1795</v>
      </c>
      <c r="B577" s="22">
        <v>42.95</v>
      </c>
      <c r="C577" s="22">
        <v>5.16</v>
      </c>
      <c r="D577" s="22" t="s">
        <v>2382</v>
      </c>
      <c r="E577" s="22" t="s">
        <v>2380</v>
      </c>
      <c r="F577" s="22" t="s">
        <v>2380</v>
      </c>
      <c r="G577" s="22">
        <v>1</v>
      </c>
      <c r="H577" s="22" t="s">
        <v>2380</v>
      </c>
    </row>
    <row r="578" spans="1:8" x14ac:dyDescent="0.3">
      <c r="A578" s="22" t="s">
        <v>1794</v>
      </c>
      <c r="B578" s="22">
        <v>42.66</v>
      </c>
      <c r="C578" s="22">
        <v>10.44</v>
      </c>
      <c r="D578" s="22" t="s">
        <v>2380</v>
      </c>
      <c r="E578" s="22" t="s">
        <v>2380</v>
      </c>
      <c r="F578" s="22" t="s">
        <v>2380</v>
      </c>
      <c r="G578" s="22" t="s">
        <v>2381</v>
      </c>
      <c r="H578" s="22" t="s">
        <v>2380</v>
      </c>
    </row>
    <row r="579" spans="1:8" x14ac:dyDescent="0.3">
      <c r="A579" s="22" t="s">
        <v>1793</v>
      </c>
      <c r="B579" s="22">
        <v>33.630000000000003</v>
      </c>
      <c r="C579" s="22">
        <v>5.69</v>
      </c>
      <c r="D579" s="22" t="s">
        <v>2380</v>
      </c>
      <c r="E579" s="22" t="s">
        <v>2380</v>
      </c>
      <c r="F579" s="22" t="s">
        <v>2380</v>
      </c>
      <c r="G579" s="22">
        <v>1</v>
      </c>
      <c r="H579" s="22" t="s">
        <v>2380</v>
      </c>
    </row>
    <row r="580" spans="1:8" x14ac:dyDescent="0.3">
      <c r="A580" s="22" t="s">
        <v>1792</v>
      </c>
      <c r="B580" s="22">
        <v>26.84</v>
      </c>
      <c r="C580" s="22">
        <v>6.5</v>
      </c>
      <c r="D580" s="22" t="s">
        <v>2380</v>
      </c>
      <c r="E580" s="22" t="s">
        <v>2380</v>
      </c>
      <c r="F580" s="22" t="s">
        <v>2380</v>
      </c>
      <c r="G580" s="22" t="s">
        <v>2381</v>
      </c>
      <c r="H580" s="22" t="s">
        <v>2382</v>
      </c>
    </row>
    <row r="581" spans="1:8" x14ac:dyDescent="0.3">
      <c r="A581" s="22" t="s">
        <v>1791</v>
      </c>
      <c r="B581" s="22">
        <v>28.3</v>
      </c>
      <c r="C581" s="22">
        <v>5.73</v>
      </c>
      <c r="D581" s="22" t="s">
        <v>2380</v>
      </c>
      <c r="E581" s="22" t="s">
        <v>2380</v>
      </c>
      <c r="F581" s="22" t="s">
        <v>2383</v>
      </c>
      <c r="G581" s="22">
        <v>1</v>
      </c>
      <c r="H581" s="22" t="s">
        <v>2382</v>
      </c>
    </row>
    <row r="582" spans="1:8" x14ac:dyDescent="0.3">
      <c r="A582" s="22" t="s">
        <v>1790</v>
      </c>
      <c r="B582" s="22">
        <v>27.06</v>
      </c>
      <c r="C582" s="22">
        <v>5.74</v>
      </c>
      <c r="D582" s="22" t="s">
        <v>2382</v>
      </c>
      <c r="E582" s="22" t="s">
        <v>2380</v>
      </c>
      <c r="F582" s="22" t="s">
        <v>2380</v>
      </c>
      <c r="G582" s="22" t="s">
        <v>2381</v>
      </c>
      <c r="H582" s="22" t="s">
        <v>2382</v>
      </c>
    </row>
    <row r="583" spans="1:8" x14ac:dyDescent="0.3">
      <c r="A583" s="22" t="s">
        <v>1789</v>
      </c>
      <c r="B583" s="22">
        <v>47.13</v>
      </c>
      <c r="C583" s="22">
        <v>8.6999999999999993</v>
      </c>
      <c r="D583" s="22" t="s">
        <v>2380</v>
      </c>
      <c r="E583" s="22" t="s">
        <v>2380</v>
      </c>
      <c r="F583" s="22" t="s">
        <v>2380</v>
      </c>
      <c r="G583" s="22" t="s">
        <v>2381</v>
      </c>
      <c r="H583" s="22" t="s">
        <v>2380</v>
      </c>
    </row>
    <row r="584" spans="1:8" x14ac:dyDescent="0.3">
      <c r="A584" s="22" t="s">
        <v>1788</v>
      </c>
      <c r="B584" s="22">
        <v>51.72</v>
      </c>
      <c r="C584" s="22">
        <v>5.09</v>
      </c>
      <c r="D584" s="22" t="s">
        <v>2380</v>
      </c>
      <c r="E584" s="22" t="s">
        <v>2380</v>
      </c>
      <c r="F584" s="22" t="s">
        <v>2380</v>
      </c>
      <c r="G584" s="22" t="s">
        <v>2381</v>
      </c>
      <c r="H584" s="22" t="s">
        <v>2380</v>
      </c>
    </row>
    <row r="585" spans="1:8" x14ac:dyDescent="0.3">
      <c r="A585" s="22" t="s">
        <v>1787</v>
      </c>
      <c r="B585" s="22">
        <v>48.59</v>
      </c>
      <c r="C585" s="22">
        <v>5.57</v>
      </c>
      <c r="D585" s="22" t="s">
        <v>2380</v>
      </c>
      <c r="E585" s="22" t="s">
        <v>2380</v>
      </c>
      <c r="F585" s="22" t="s">
        <v>2380</v>
      </c>
      <c r="G585" s="22" t="s">
        <v>2381</v>
      </c>
      <c r="H585" s="22" t="s">
        <v>2380</v>
      </c>
    </row>
    <row r="586" spans="1:8" x14ac:dyDescent="0.3">
      <c r="A586" s="22" t="s">
        <v>1786</v>
      </c>
      <c r="B586" s="22">
        <v>45.18</v>
      </c>
      <c r="C586" s="22">
        <v>10.87</v>
      </c>
      <c r="D586" s="22" t="s">
        <v>2380</v>
      </c>
      <c r="E586" s="22" t="s">
        <v>2380</v>
      </c>
      <c r="F586" s="22" t="s">
        <v>2380</v>
      </c>
      <c r="G586" s="22" t="s">
        <v>2381</v>
      </c>
      <c r="H586" s="22" t="s">
        <v>2380</v>
      </c>
    </row>
    <row r="587" spans="1:8" x14ac:dyDescent="0.3">
      <c r="A587" s="22" t="s">
        <v>1785</v>
      </c>
      <c r="B587" s="22">
        <v>27.9</v>
      </c>
      <c r="C587" s="22">
        <v>6.02</v>
      </c>
      <c r="D587" s="22" t="s">
        <v>2380</v>
      </c>
      <c r="E587" s="22" t="s">
        <v>2380</v>
      </c>
      <c r="F587" s="22" t="s">
        <v>2383</v>
      </c>
      <c r="G587" s="22">
        <v>1</v>
      </c>
      <c r="H587" s="22" t="s">
        <v>2382</v>
      </c>
    </row>
    <row r="588" spans="1:8" x14ac:dyDescent="0.3">
      <c r="A588" s="22" t="s">
        <v>1784</v>
      </c>
      <c r="B588" s="22">
        <v>51.33</v>
      </c>
      <c r="C588" s="22">
        <v>7</v>
      </c>
      <c r="D588" s="22" t="s">
        <v>2380</v>
      </c>
      <c r="E588" s="22" t="s">
        <v>2380</v>
      </c>
      <c r="F588" s="22" t="s">
        <v>2380</v>
      </c>
      <c r="G588" s="22" t="s">
        <v>2381</v>
      </c>
      <c r="H588" s="22" t="s">
        <v>2380</v>
      </c>
    </row>
    <row r="589" spans="1:8" x14ac:dyDescent="0.3">
      <c r="A589" s="22" t="s">
        <v>1783</v>
      </c>
      <c r="B589" s="22">
        <v>30.59</v>
      </c>
      <c r="C589" s="22">
        <v>5.56</v>
      </c>
      <c r="D589" s="22" t="s">
        <v>2382</v>
      </c>
      <c r="E589" s="22" t="s">
        <v>2380</v>
      </c>
      <c r="F589" s="22" t="s">
        <v>2380</v>
      </c>
      <c r="G589" s="22">
        <v>1</v>
      </c>
      <c r="H589" s="22" t="s">
        <v>2380</v>
      </c>
    </row>
    <row r="590" spans="1:8" x14ac:dyDescent="0.3">
      <c r="A590" s="22" t="s">
        <v>1782</v>
      </c>
      <c r="B590" s="22">
        <v>39.229999999999997</v>
      </c>
      <c r="C590" s="22">
        <v>8.4499999999999993</v>
      </c>
      <c r="D590" s="22" t="s">
        <v>2380</v>
      </c>
      <c r="E590" s="22" t="s">
        <v>2380</v>
      </c>
      <c r="F590" s="22" t="s">
        <v>2380</v>
      </c>
      <c r="G590" s="22" t="s">
        <v>2381</v>
      </c>
      <c r="H590" s="22" t="s">
        <v>2380</v>
      </c>
    </row>
    <row r="591" spans="1:8" x14ac:dyDescent="0.3">
      <c r="A591" s="22" t="s">
        <v>1781</v>
      </c>
      <c r="B591" s="22">
        <v>19.094999999999999</v>
      </c>
      <c r="C591" s="22">
        <v>6.19</v>
      </c>
      <c r="D591" s="22" t="s">
        <v>2380</v>
      </c>
      <c r="E591" s="22" t="s">
        <v>2380</v>
      </c>
      <c r="F591" s="22" t="s">
        <v>2380</v>
      </c>
      <c r="G591" s="22" t="s">
        <v>2381</v>
      </c>
      <c r="H591" s="22" t="s">
        <v>2382</v>
      </c>
    </row>
    <row r="592" spans="1:8" x14ac:dyDescent="0.3">
      <c r="A592" s="22" t="s">
        <v>1780</v>
      </c>
      <c r="B592" s="22">
        <v>49.72</v>
      </c>
      <c r="C592" s="22">
        <v>7.71</v>
      </c>
      <c r="D592" s="22" t="s">
        <v>2380</v>
      </c>
      <c r="E592" s="22" t="s">
        <v>2380</v>
      </c>
      <c r="F592" s="22" t="s">
        <v>2380</v>
      </c>
      <c r="G592" s="22" t="s">
        <v>2381</v>
      </c>
      <c r="H592" s="22" t="s">
        <v>2380</v>
      </c>
    </row>
    <row r="593" spans="1:8" x14ac:dyDescent="0.3">
      <c r="A593" s="22" t="s">
        <v>1779</v>
      </c>
      <c r="B593" s="22">
        <v>21.754999999999999</v>
      </c>
      <c r="C593" s="22">
        <v>4.63</v>
      </c>
      <c r="D593" s="22" t="s">
        <v>2380</v>
      </c>
      <c r="E593" s="22" t="s">
        <v>2380</v>
      </c>
      <c r="F593" s="22" t="s">
        <v>2383</v>
      </c>
      <c r="G593" s="22">
        <v>1</v>
      </c>
      <c r="H593" s="22" t="s">
        <v>2382</v>
      </c>
    </row>
    <row r="594" spans="1:8" x14ac:dyDescent="0.3">
      <c r="A594" s="22" t="s">
        <v>1778</v>
      </c>
      <c r="B594" s="22">
        <v>48.39</v>
      </c>
      <c r="C594" s="22">
        <v>4.6100000000000003</v>
      </c>
      <c r="D594" s="22" t="s">
        <v>2380</v>
      </c>
      <c r="E594" s="22" t="s">
        <v>2380</v>
      </c>
      <c r="F594" s="22" t="s">
        <v>2380</v>
      </c>
      <c r="G594" s="22" t="s">
        <v>2381</v>
      </c>
      <c r="H594" s="22" t="s">
        <v>2380</v>
      </c>
    </row>
    <row r="595" spans="1:8" x14ac:dyDescent="0.3">
      <c r="A595" s="22" t="s">
        <v>1777</v>
      </c>
      <c r="B595" s="22">
        <v>47.15</v>
      </c>
      <c r="C595" s="22">
        <v>9.5299999999999994</v>
      </c>
      <c r="D595" s="22" t="s">
        <v>2382</v>
      </c>
      <c r="E595" s="22" t="s">
        <v>2380</v>
      </c>
      <c r="F595" s="22" t="s">
        <v>2380</v>
      </c>
      <c r="G595" s="22">
        <v>1</v>
      </c>
      <c r="H595" s="22" t="s">
        <v>2380</v>
      </c>
    </row>
    <row r="596" spans="1:8" x14ac:dyDescent="0.3">
      <c r="A596" s="22" t="s">
        <v>1776</v>
      </c>
      <c r="B596" s="22">
        <v>47.59</v>
      </c>
      <c r="C596" s="22">
        <v>11.43</v>
      </c>
      <c r="D596" s="22" t="s">
        <v>2382</v>
      </c>
      <c r="E596" s="22" t="s">
        <v>2380</v>
      </c>
      <c r="F596" s="22" t="s">
        <v>2380</v>
      </c>
      <c r="G596" s="22">
        <v>2</v>
      </c>
      <c r="H596" s="22" t="s">
        <v>2380</v>
      </c>
    </row>
    <row r="597" spans="1:8" x14ac:dyDescent="0.3">
      <c r="A597" s="22" t="s">
        <v>1775</v>
      </c>
      <c r="B597" s="22">
        <v>39.81</v>
      </c>
      <c r="C597" s="22">
        <v>7.65</v>
      </c>
      <c r="D597" s="22" t="s">
        <v>2382</v>
      </c>
      <c r="E597" s="22" t="s">
        <v>2380</v>
      </c>
      <c r="F597" s="22" t="s">
        <v>2383</v>
      </c>
      <c r="G597" s="22">
        <v>1</v>
      </c>
      <c r="H597" s="22" t="s">
        <v>2380</v>
      </c>
    </row>
    <row r="598" spans="1:8" x14ac:dyDescent="0.3">
      <c r="A598" s="22" t="s">
        <v>1774</v>
      </c>
      <c r="B598" s="22">
        <v>31.02</v>
      </c>
      <c r="C598" s="22">
        <v>5.87</v>
      </c>
      <c r="D598" s="22" t="s">
        <v>2382</v>
      </c>
      <c r="E598" s="22" t="s">
        <v>2380</v>
      </c>
      <c r="F598" s="22" t="s">
        <v>2380</v>
      </c>
      <c r="G598" s="22" t="s">
        <v>2381</v>
      </c>
      <c r="H598" s="22" t="s">
        <v>2380</v>
      </c>
    </row>
    <row r="599" spans="1:8" x14ac:dyDescent="0.3">
      <c r="A599" s="22" t="s">
        <v>1773</v>
      </c>
      <c r="B599" s="22">
        <v>24.75</v>
      </c>
      <c r="C599" s="22">
        <v>4.3600000000000003</v>
      </c>
      <c r="D599" s="22" t="s">
        <v>2382</v>
      </c>
      <c r="E599" s="22" t="s">
        <v>2380</v>
      </c>
      <c r="F599" s="22" t="s">
        <v>2380</v>
      </c>
      <c r="G599" s="22">
        <v>1</v>
      </c>
      <c r="H599" s="22" t="s">
        <v>2382</v>
      </c>
    </row>
    <row r="600" spans="1:8" x14ac:dyDescent="0.3">
      <c r="A600" s="22" t="s">
        <v>1772</v>
      </c>
      <c r="B600" s="22">
        <v>30.114999999999998</v>
      </c>
      <c r="C600" s="22">
        <v>10.119999999999999</v>
      </c>
      <c r="D600" s="22" t="s">
        <v>2380</v>
      </c>
      <c r="E600" s="22" t="s">
        <v>2380</v>
      </c>
      <c r="F600" s="22" t="s">
        <v>2380</v>
      </c>
      <c r="G600" s="22">
        <v>3</v>
      </c>
      <c r="H600" s="22" t="s">
        <v>2380</v>
      </c>
    </row>
    <row r="601" spans="1:8" x14ac:dyDescent="0.3">
      <c r="A601" s="22" t="s">
        <v>1771</v>
      </c>
      <c r="B601" s="22">
        <v>26.03</v>
      </c>
      <c r="C601" s="22">
        <v>4.01</v>
      </c>
      <c r="D601" s="22" t="s">
        <v>2380</v>
      </c>
      <c r="E601" s="22" t="s">
        <v>2380</v>
      </c>
      <c r="F601" s="22" t="s">
        <v>2383</v>
      </c>
      <c r="G601" s="22">
        <v>1</v>
      </c>
      <c r="H601" s="22" t="s">
        <v>2382</v>
      </c>
    </row>
    <row r="602" spans="1:8" x14ac:dyDescent="0.3">
      <c r="A602" s="22" t="s">
        <v>1770</v>
      </c>
      <c r="B602" s="22">
        <v>20.045000000000002</v>
      </c>
      <c r="C602" s="22">
        <v>4.7699999999999996</v>
      </c>
      <c r="D602" s="22" t="s">
        <v>2382</v>
      </c>
      <c r="E602" s="22" t="s">
        <v>2380</v>
      </c>
      <c r="F602" s="22" t="s">
        <v>2380</v>
      </c>
      <c r="G602" s="22">
        <v>1</v>
      </c>
      <c r="H602" s="22" t="s">
        <v>2382</v>
      </c>
    </row>
    <row r="603" spans="1:8" x14ac:dyDescent="0.3">
      <c r="A603" s="22" t="s">
        <v>1769</v>
      </c>
      <c r="B603" s="22">
        <v>40.24</v>
      </c>
      <c r="C603" s="22">
        <v>6.83</v>
      </c>
      <c r="D603" s="22" t="s">
        <v>2380</v>
      </c>
      <c r="E603" s="22" t="s">
        <v>2380</v>
      </c>
      <c r="F603" s="22" t="s">
        <v>2380</v>
      </c>
      <c r="G603" s="22" t="s">
        <v>2381</v>
      </c>
      <c r="H603" s="22" t="s">
        <v>2380</v>
      </c>
    </row>
    <row r="604" spans="1:8" x14ac:dyDescent="0.3">
      <c r="A604" s="22" t="s">
        <v>1768</v>
      </c>
      <c r="B604" s="22">
        <v>43.15</v>
      </c>
      <c r="C604" s="22">
        <v>6.14</v>
      </c>
      <c r="D604" s="22" t="s">
        <v>2382</v>
      </c>
      <c r="E604" s="22" t="s">
        <v>2380</v>
      </c>
      <c r="F604" s="22" t="s">
        <v>2383</v>
      </c>
      <c r="G604" s="22">
        <v>1</v>
      </c>
      <c r="H604" s="22" t="s">
        <v>2380</v>
      </c>
    </row>
    <row r="605" spans="1:8" x14ac:dyDescent="0.3">
      <c r="A605" s="22" t="s">
        <v>1767</v>
      </c>
      <c r="B605" s="22">
        <v>27.7</v>
      </c>
      <c r="C605" s="22">
        <v>5.6</v>
      </c>
      <c r="D605" s="22" t="s">
        <v>2380</v>
      </c>
      <c r="E605" s="22" t="s">
        <v>2380</v>
      </c>
      <c r="F605" s="22" t="s">
        <v>2383</v>
      </c>
      <c r="G605" s="22">
        <v>1</v>
      </c>
      <c r="H605" s="22" t="s">
        <v>2382</v>
      </c>
    </row>
    <row r="606" spans="1:8" x14ac:dyDescent="0.3">
      <c r="A606" s="22" t="s">
        <v>1766</v>
      </c>
      <c r="B606" s="22">
        <v>45.68</v>
      </c>
      <c r="C606" s="22">
        <v>4.8</v>
      </c>
      <c r="D606" s="22" t="s">
        <v>2380</v>
      </c>
      <c r="E606" s="22" t="s">
        <v>2380</v>
      </c>
      <c r="F606" s="22" t="s">
        <v>2380</v>
      </c>
      <c r="G606" s="22">
        <v>2</v>
      </c>
      <c r="H606" s="22" t="s">
        <v>2380</v>
      </c>
    </row>
    <row r="607" spans="1:8" x14ac:dyDescent="0.3">
      <c r="A607" s="22" t="s">
        <v>1765</v>
      </c>
      <c r="B607" s="22">
        <v>27.3</v>
      </c>
      <c r="C607" s="22">
        <v>11.89</v>
      </c>
      <c r="D607" s="22" t="s">
        <v>2380</v>
      </c>
      <c r="E607" s="22" t="s">
        <v>2380</v>
      </c>
      <c r="F607" s="22" t="s">
        <v>2380</v>
      </c>
      <c r="G607" s="22" t="s">
        <v>2381</v>
      </c>
      <c r="H607" s="22" t="s">
        <v>2382</v>
      </c>
    </row>
    <row r="608" spans="1:8" x14ac:dyDescent="0.3">
      <c r="A608" s="22" t="s">
        <v>1764</v>
      </c>
      <c r="B608" s="22">
        <v>54.45</v>
      </c>
      <c r="C608" s="22">
        <v>4.7300000000000004</v>
      </c>
      <c r="D608" s="22" t="s">
        <v>2382</v>
      </c>
      <c r="E608" s="22" t="s">
        <v>2380</v>
      </c>
      <c r="F608" s="22" t="s">
        <v>2380</v>
      </c>
      <c r="G608" s="22">
        <v>1</v>
      </c>
      <c r="H608" s="22" t="s">
        <v>2380</v>
      </c>
    </row>
    <row r="609" spans="1:8" x14ac:dyDescent="0.3">
      <c r="A609" s="22" t="s">
        <v>1763</v>
      </c>
      <c r="B609" s="22">
        <v>54.43</v>
      </c>
      <c r="C609" s="22">
        <v>4.6100000000000003</v>
      </c>
      <c r="D609" s="22" t="s">
        <v>2382</v>
      </c>
      <c r="E609" s="22" t="s">
        <v>2380</v>
      </c>
      <c r="F609" s="22" t="s">
        <v>2380</v>
      </c>
      <c r="G609" s="22">
        <v>1</v>
      </c>
      <c r="H609" s="22" t="s">
        <v>2380</v>
      </c>
    </row>
    <row r="610" spans="1:8" x14ac:dyDescent="0.3">
      <c r="A610" s="22" t="s">
        <v>1762</v>
      </c>
      <c r="B610" s="22">
        <v>48.01</v>
      </c>
      <c r="C610" s="22">
        <v>7.3</v>
      </c>
      <c r="D610" s="22" t="s">
        <v>2380</v>
      </c>
      <c r="E610" s="22" t="s">
        <v>2380</v>
      </c>
      <c r="F610" s="22" t="s">
        <v>2380</v>
      </c>
      <c r="G610" s="22" t="s">
        <v>2381</v>
      </c>
      <c r="H610" s="22" t="s">
        <v>2380</v>
      </c>
    </row>
    <row r="611" spans="1:8" x14ac:dyDescent="0.3">
      <c r="A611" s="22" t="s">
        <v>1761</v>
      </c>
      <c r="B611" s="22">
        <v>48.32</v>
      </c>
      <c r="C611" s="22">
        <v>5.88</v>
      </c>
      <c r="D611" s="22" t="s">
        <v>2380</v>
      </c>
      <c r="E611" s="22" t="s">
        <v>2380</v>
      </c>
      <c r="F611" s="22" t="s">
        <v>2380</v>
      </c>
      <c r="G611" s="22" t="s">
        <v>2381</v>
      </c>
      <c r="H611" s="22" t="s">
        <v>2380</v>
      </c>
    </row>
    <row r="612" spans="1:8" x14ac:dyDescent="0.3">
      <c r="A612" s="22" t="s">
        <v>1760</v>
      </c>
      <c r="B612" s="22">
        <v>22.895</v>
      </c>
      <c r="C612" s="22">
        <v>4.0599999999999996</v>
      </c>
      <c r="D612" s="22" t="s">
        <v>2380</v>
      </c>
      <c r="E612" s="22" t="s">
        <v>2380</v>
      </c>
      <c r="F612" s="22" t="s">
        <v>2383</v>
      </c>
      <c r="G612" s="22">
        <v>1</v>
      </c>
      <c r="H612" s="22" t="s">
        <v>2382</v>
      </c>
    </row>
    <row r="613" spans="1:8" x14ac:dyDescent="0.3">
      <c r="A613" s="22" t="s">
        <v>1759</v>
      </c>
      <c r="B613" s="22">
        <v>54.85</v>
      </c>
      <c r="C613" s="22">
        <v>4.9000000000000004</v>
      </c>
      <c r="D613" s="22" t="s">
        <v>2380</v>
      </c>
      <c r="E613" s="22" t="s">
        <v>2380</v>
      </c>
      <c r="F613" s="22" t="s">
        <v>2380</v>
      </c>
      <c r="G613" s="22">
        <v>1</v>
      </c>
      <c r="H613" s="22" t="s">
        <v>2380</v>
      </c>
    </row>
    <row r="614" spans="1:8" x14ac:dyDescent="0.3">
      <c r="A614" s="22" t="s">
        <v>1758</v>
      </c>
      <c r="B614" s="22">
        <v>21.85</v>
      </c>
      <c r="C614" s="22">
        <v>5.52</v>
      </c>
      <c r="D614" s="22" t="s">
        <v>2380</v>
      </c>
      <c r="E614" s="22" t="s">
        <v>2380</v>
      </c>
      <c r="F614" s="22" t="s">
        <v>2383</v>
      </c>
      <c r="G614" s="22">
        <v>1</v>
      </c>
      <c r="H614" s="22" t="s">
        <v>2382</v>
      </c>
    </row>
    <row r="615" spans="1:8" x14ac:dyDescent="0.3">
      <c r="A615" s="22" t="s">
        <v>1757</v>
      </c>
      <c r="B615" s="22">
        <v>51.86</v>
      </c>
      <c r="C615" s="22">
        <v>5.2</v>
      </c>
      <c r="D615" s="22" t="s">
        <v>2382</v>
      </c>
      <c r="E615" s="22" t="s">
        <v>2380</v>
      </c>
      <c r="F615" s="22" t="s">
        <v>2380</v>
      </c>
      <c r="G615" s="22" t="s">
        <v>2381</v>
      </c>
      <c r="H615" s="22" t="s">
        <v>2380</v>
      </c>
    </row>
    <row r="616" spans="1:8" x14ac:dyDescent="0.3">
      <c r="A616" s="22" t="s">
        <v>1756</v>
      </c>
      <c r="B616" s="22">
        <v>39.049999999999997</v>
      </c>
      <c r="C616" s="22">
        <v>7.59</v>
      </c>
      <c r="D616" s="22" t="s">
        <v>2380</v>
      </c>
      <c r="E616" s="22" t="s">
        <v>2380</v>
      </c>
      <c r="F616" s="22" t="s">
        <v>2380</v>
      </c>
      <c r="G616" s="22">
        <v>3</v>
      </c>
      <c r="H616" s="22" t="s">
        <v>2380</v>
      </c>
    </row>
    <row r="617" spans="1:8" x14ac:dyDescent="0.3">
      <c r="A617" s="22" t="s">
        <v>1755</v>
      </c>
      <c r="B617" s="22">
        <v>31.824999999999999</v>
      </c>
      <c r="C617" s="22">
        <v>8.2799999999999994</v>
      </c>
      <c r="D617" s="22" t="s">
        <v>2380</v>
      </c>
      <c r="E617" s="22" t="s">
        <v>2380</v>
      </c>
      <c r="F617" s="22" t="s">
        <v>2380</v>
      </c>
      <c r="G617" s="22">
        <v>3</v>
      </c>
      <c r="H617" s="22" t="s">
        <v>2380</v>
      </c>
    </row>
    <row r="618" spans="1:8" x14ac:dyDescent="0.3">
      <c r="A618" s="22" t="s">
        <v>1754</v>
      </c>
      <c r="B618" s="22">
        <v>46.43</v>
      </c>
      <c r="C618" s="22">
        <v>6.72</v>
      </c>
      <c r="D618" s="22" t="s">
        <v>2380</v>
      </c>
      <c r="E618" s="22" t="s">
        <v>2380</v>
      </c>
      <c r="F618" s="22" t="s">
        <v>2380</v>
      </c>
      <c r="G618" s="22" t="s">
        <v>2381</v>
      </c>
      <c r="H618" s="22" t="s">
        <v>2380</v>
      </c>
    </row>
    <row r="619" spans="1:8" x14ac:dyDescent="0.3">
      <c r="A619" s="22" t="s">
        <v>1753</v>
      </c>
      <c r="B619" s="22">
        <v>53.63</v>
      </c>
      <c r="C619" s="22">
        <v>5.47</v>
      </c>
      <c r="D619" s="22" t="s">
        <v>2382</v>
      </c>
      <c r="E619" s="22" t="s">
        <v>2380</v>
      </c>
      <c r="F619" s="22" t="s">
        <v>2380</v>
      </c>
      <c r="G619" s="22">
        <v>1</v>
      </c>
      <c r="H619" s="22" t="s">
        <v>2380</v>
      </c>
    </row>
    <row r="620" spans="1:8" x14ac:dyDescent="0.3">
      <c r="A620" s="22" t="s">
        <v>1752</v>
      </c>
      <c r="B620" s="22">
        <v>48.7</v>
      </c>
      <c r="C620" s="22">
        <v>4.71</v>
      </c>
      <c r="D620" s="22" t="s">
        <v>2380</v>
      </c>
      <c r="E620" s="22" t="s">
        <v>2380</v>
      </c>
      <c r="F620" s="22" t="s">
        <v>2380</v>
      </c>
      <c r="G620" s="22" t="s">
        <v>2381</v>
      </c>
      <c r="H620" s="22" t="s">
        <v>2380</v>
      </c>
    </row>
    <row r="621" spans="1:8" x14ac:dyDescent="0.3">
      <c r="A621" s="22" t="s">
        <v>1751</v>
      </c>
      <c r="B621" s="22">
        <v>48.81</v>
      </c>
      <c r="C621" s="22">
        <v>5.49</v>
      </c>
      <c r="D621" s="22" t="s">
        <v>2380</v>
      </c>
      <c r="E621" s="22" t="s">
        <v>2380</v>
      </c>
      <c r="F621" s="22" t="s">
        <v>2380</v>
      </c>
      <c r="G621" s="22" t="s">
        <v>2381</v>
      </c>
      <c r="H621" s="22" t="s">
        <v>2380</v>
      </c>
    </row>
    <row r="622" spans="1:8" x14ac:dyDescent="0.3">
      <c r="A622" s="22" t="s">
        <v>1750</v>
      </c>
      <c r="B622" s="22">
        <v>47.53</v>
      </c>
      <c r="C622" s="22">
        <v>4.72</v>
      </c>
      <c r="D622" s="22" t="s">
        <v>2380</v>
      </c>
      <c r="E622" s="22" t="s">
        <v>2380</v>
      </c>
      <c r="F622" s="22" t="s">
        <v>2380</v>
      </c>
      <c r="G622" s="22" t="s">
        <v>2381</v>
      </c>
      <c r="H622" s="22" t="s">
        <v>2380</v>
      </c>
    </row>
    <row r="623" spans="1:8" x14ac:dyDescent="0.3">
      <c r="A623" s="22" t="s">
        <v>1749</v>
      </c>
      <c r="B623" s="22">
        <v>36.85</v>
      </c>
      <c r="C623" s="22">
        <v>6.7</v>
      </c>
      <c r="D623" s="22" t="s">
        <v>2380</v>
      </c>
      <c r="E623" s="22" t="s">
        <v>2380</v>
      </c>
      <c r="F623" s="22" t="s">
        <v>2380</v>
      </c>
      <c r="G623" s="22" t="s">
        <v>2381</v>
      </c>
      <c r="H623" s="22" t="s">
        <v>2380</v>
      </c>
    </row>
    <row r="624" spans="1:8" x14ac:dyDescent="0.3">
      <c r="A624" s="22" t="s">
        <v>1748</v>
      </c>
      <c r="B624" s="22">
        <v>29.3</v>
      </c>
      <c r="C624" s="22">
        <v>5.5</v>
      </c>
      <c r="D624" s="22" t="s">
        <v>2380</v>
      </c>
      <c r="E624" s="22" t="s">
        <v>2380</v>
      </c>
      <c r="F624" s="22" t="s">
        <v>2380</v>
      </c>
      <c r="G624" s="22" t="s">
        <v>2381</v>
      </c>
      <c r="H624" s="22" t="s">
        <v>2380</v>
      </c>
    </row>
    <row r="625" spans="1:8" x14ac:dyDescent="0.3">
      <c r="A625" s="22" t="s">
        <v>1747</v>
      </c>
      <c r="B625" s="22">
        <v>19.3</v>
      </c>
      <c r="C625" s="22">
        <v>4.46</v>
      </c>
      <c r="D625" s="22" t="s">
        <v>2380</v>
      </c>
      <c r="E625" s="22" t="s">
        <v>2380</v>
      </c>
      <c r="F625" s="22" t="s">
        <v>2380</v>
      </c>
      <c r="G625" s="22">
        <v>1</v>
      </c>
      <c r="H625" s="22" t="s">
        <v>2382</v>
      </c>
    </row>
    <row r="626" spans="1:8" x14ac:dyDescent="0.3">
      <c r="A626" s="22" t="s">
        <v>1746</v>
      </c>
      <c r="B626" s="22">
        <v>24.13</v>
      </c>
      <c r="C626" s="22">
        <v>5.29</v>
      </c>
      <c r="D626" s="22" t="s">
        <v>2382</v>
      </c>
      <c r="E626" s="22" t="s">
        <v>2380</v>
      </c>
      <c r="F626" s="22" t="s">
        <v>2383</v>
      </c>
      <c r="G626" s="22">
        <v>1</v>
      </c>
      <c r="H626" s="22" t="s">
        <v>2382</v>
      </c>
    </row>
    <row r="627" spans="1:8" x14ac:dyDescent="0.3">
      <c r="A627" s="22" t="s">
        <v>1745</v>
      </c>
      <c r="B627" s="22">
        <v>46.7</v>
      </c>
      <c r="C627" s="22">
        <v>10.99</v>
      </c>
      <c r="D627" s="22" t="s">
        <v>2380</v>
      </c>
      <c r="E627" s="22" t="s">
        <v>2380</v>
      </c>
      <c r="F627" s="22" t="s">
        <v>2380</v>
      </c>
      <c r="G627" s="22" t="s">
        <v>2381</v>
      </c>
      <c r="H627" s="22" t="s">
        <v>2380</v>
      </c>
    </row>
    <row r="628" spans="1:8" x14ac:dyDescent="0.3">
      <c r="A628" s="22" t="s">
        <v>1744</v>
      </c>
      <c r="B628" s="22">
        <v>45.27</v>
      </c>
      <c r="C628" s="22">
        <v>5.2</v>
      </c>
      <c r="D628" s="22" t="s">
        <v>2382</v>
      </c>
      <c r="E628" s="22" t="s">
        <v>2380</v>
      </c>
      <c r="F628" s="22" t="s">
        <v>2380</v>
      </c>
      <c r="G628" s="22" t="s">
        <v>2381</v>
      </c>
      <c r="H628" s="22" t="s">
        <v>2380</v>
      </c>
    </row>
    <row r="629" spans="1:8" x14ac:dyDescent="0.3">
      <c r="A629" s="22" t="s">
        <v>1743</v>
      </c>
      <c r="B629" s="22">
        <v>44.29</v>
      </c>
      <c r="C629" s="22">
        <v>9.66</v>
      </c>
      <c r="D629" s="22" t="s">
        <v>2380</v>
      </c>
      <c r="E629" s="22" t="s">
        <v>2380</v>
      </c>
      <c r="F629" s="22" t="s">
        <v>2380</v>
      </c>
      <c r="G629" s="22">
        <v>2</v>
      </c>
      <c r="H629" s="22" t="s">
        <v>2380</v>
      </c>
    </row>
    <row r="630" spans="1:8" x14ac:dyDescent="0.3">
      <c r="A630" s="22" t="s">
        <v>1742</v>
      </c>
      <c r="B630" s="22">
        <v>54.59</v>
      </c>
      <c r="C630" s="22">
        <v>4.22</v>
      </c>
      <c r="D630" s="22" t="s">
        <v>2382</v>
      </c>
      <c r="E630" s="22" t="s">
        <v>2380</v>
      </c>
      <c r="F630" s="22" t="s">
        <v>2380</v>
      </c>
      <c r="G630" s="22">
        <v>1</v>
      </c>
      <c r="H630" s="22" t="s">
        <v>2380</v>
      </c>
    </row>
    <row r="631" spans="1:8" x14ac:dyDescent="0.3">
      <c r="A631" s="22" t="s">
        <v>1741</v>
      </c>
      <c r="B631" s="22">
        <v>32.965000000000003</v>
      </c>
      <c r="C631" s="22">
        <v>11.78</v>
      </c>
      <c r="D631" s="22" t="s">
        <v>2380</v>
      </c>
      <c r="E631" s="22" t="s">
        <v>2380</v>
      </c>
      <c r="F631" s="22" t="s">
        <v>2380</v>
      </c>
      <c r="G631" s="22" t="s">
        <v>2381</v>
      </c>
      <c r="H631" s="22" t="s">
        <v>2380</v>
      </c>
    </row>
    <row r="632" spans="1:8" x14ac:dyDescent="0.3">
      <c r="A632" s="22" t="s">
        <v>1740</v>
      </c>
      <c r="B632" s="22">
        <v>38.049999999999997</v>
      </c>
      <c r="C632" s="22">
        <v>9.6199999999999992</v>
      </c>
      <c r="D632" s="22" t="s">
        <v>2380</v>
      </c>
      <c r="E632" s="22" t="s">
        <v>2380</v>
      </c>
      <c r="F632" s="22" t="s">
        <v>2380</v>
      </c>
      <c r="G632" s="22" t="s">
        <v>2381</v>
      </c>
      <c r="H632" s="22" t="s">
        <v>2380</v>
      </c>
    </row>
    <row r="633" spans="1:8" x14ac:dyDescent="0.3">
      <c r="A633" s="22" t="s">
        <v>1739</v>
      </c>
      <c r="B633" s="22">
        <v>46.14</v>
      </c>
      <c r="C633" s="22">
        <v>10.78</v>
      </c>
      <c r="D633" s="22" t="s">
        <v>2380</v>
      </c>
      <c r="E633" s="22" t="s">
        <v>2380</v>
      </c>
      <c r="F633" s="22" t="s">
        <v>2380</v>
      </c>
      <c r="G633" s="22" t="s">
        <v>2381</v>
      </c>
      <c r="H633" s="22" t="s">
        <v>2380</v>
      </c>
    </row>
    <row r="634" spans="1:8" x14ac:dyDescent="0.3">
      <c r="A634" s="22" t="s">
        <v>1738</v>
      </c>
      <c r="B634" s="22">
        <v>41.325000000000003</v>
      </c>
      <c r="C634" s="22">
        <v>5.1100000000000003</v>
      </c>
      <c r="D634" s="22" t="s">
        <v>2382</v>
      </c>
      <c r="E634" s="22" t="s">
        <v>2380</v>
      </c>
      <c r="F634" s="22" t="s">
        <v>2380</v>
      </c>
      <c r="G634" s="22">
        <v>2</v>
      </c>
      <c r="H634" s="22" t="s">
        <v>2380</v>
      </c>
    </row>
    <row r="635" spans="1:8" x14ac:dyDescent="0.3">
      <c r="A635" s="22" t="s">
        <v>1737</v>
      </c>
      <c r="B635" s="22">
        <v>44.64</v>
      </c>
      <c r="C635" s="22">
        <v>7.18</v>
      </c>
      <c r="D635" s="22" t="s">
        <v>2380</v>
      </c>
      <c r="E635" s="22" t="s">
        <v>2380</v>
      </c>
      <c r="F635" s="22" t="s">
        <v>2380</v>
      </c>
      <c r="G635" s="22" t="s">
        <v>2381</v>
      </c>
      <c r="H635" s="22" t="s">
        <v>2380</v>
      </c>
    </row>
    <row r="636" spans="1:8" x14ac:dyDescent="0.3">
      <c r="A636" s="22" t="s">
        <v>1736</v>
      </c>
      <c r="B636" s="22">
        <v>25.175000000000001</v>
      </c>
      <c r="C636" s="22">
        <v>4.96</v>
      </c>
      <c r="D636" s="22" t="s">
        <v>2380</v>
      </c>
      <c r="E636" s="22" t="s">
        <v>2382</v>
      </c>
      <c r="F636" s="22" t="s">
        <v>2380</v>
      </c>
      <c r="G636" s="22">
        <v>1</v>
      </c>
      <c r="H636" s="22" t="s">
        <v>31</v>
      </c>
    </row>
    <row r="637" spans="1:8" x14ac:dyDescent="0.3">
      <c r="A637" s="22" t="s">
        <v>1735</v>
      </c>
      <c r="B637" s="22">
        <v>43.11</v>
      </c>
      <c r="C637" s="22">
        <v>4.67</v>
      </c>
      <c r="D637" s="22" t="s">
        <v>2382</v>
      </c>
      <c r="E637" s="22" t="s">
        <v>2380</v>
      </c>
      <c r="F637" s="22" t="s">
        <v>2380</v>
      </c>
      <c r="G637" s="22" t="s">
        <v>2381</v>
      </c>
      <c r="H637" s="22" t="s">
        <v>2380</v>
      </c>
    </row>
    <row r="638" spans="1:8" x14ac:dyDescent="0.3">
      <c r="A638" s="22" t="s">
        <v>1734</v>
      </c>
      <c r="B638" s="22">
        <v>53.32</v>
      </c>
      <c r="C638" s="22">
        <v>5.0599999999999996</v>
      </c>
      <c r="D638" s="22" t="s">
        <v>2380</v>
      </c>
      <c r="E638" s="22" t="s">
        <v>2380</v>
      </c>
      <c r="F638" s="22" t="s">
        <v>2380</v>
      </c>
      <c r="G638" s="22" t="s">
        <v>2381</v>
      </c>
      <c r="H638" s="22" t="s">
        <v>2380</v>
      </c>
    </row>
    <row r="639" spans="1:8" x14ac:dyDescent="0.3">
      <c r="A639" s="22" t="s">
        <v>1733</v>
      </c>
      <c r="B639" s="22">
        <v>38.04</v>
      </c>
      <c r="C639" s="22">
        <v>5.0199999999999996</v>
      </c>
      <c r="D639" s="22" t="s">
        <v>2382</v>
      </c>
      <c r="E639" s="22" t="s">
        <v>2380</v>
      </c>
      <c r="F639" s="22" t="s">
        <v>2380</v>
      </c>
      <c r="G639" s="22">
        <v>1</v>
      </c>
      <c r="H639" s="22" t="s">
        <v>2380</v>
      </c>
    </row>
    <row r="640" spans="1:8" x14ac:dyDescent="0.3">
      <c r="A640" s="22" t="s">
        <v>1732</v>
      </c>
      <c r="B640" s="22">
        <v>37.9</v>
      </c>
      <c r="C640" s="22">
        <v>7.76</v>
      </c>
      <c r="D640" s="22" t="s">
        <v>2380</v>
      </c>
      <c r="E640" s="22" t="s">
        <v>2380</v>
      </c>
      <c r="F640" s="22" t="s">
        <v>2380</v>
      </c>
      <c r="G640" s="22" t="s">
        <v>2381</v>
      </c>
      <c r="H640" s="22" t="s">
        <v>2380</v>
      </c>
    </row>
    <row r="641" spans="1:8" x14ac:dyDescent="0.3">
      <c r="A641" s="22" t="s">
        <v>1731</v>
      </c>
      <c r="B641" s="22">
        <v>39.6</v>
      </c>
      <c r="C641" s="22">
        <v>9.32</v>
      </c>
      <c r="D641" s="22" t="s">
        <v>2380</v>
      </c>
      <c r="E641" s="22" t="s">
        <v>2380</v>
      </c>
      <c r="F641" s="22" t="s">
        <v>2380</v>
      </c>
      <c r="G641" s="22" t="s">
        <v>2381</v>
      </c>
      <c r="H641" s="22" t="s">
        <v>2380</v>
      </c>
    </row>
    <row r="642" spans="1:8" x14ac:dyDescent="0.3">
      <c r="A642" s="22" t="s">
        <v>1730</v>
      </c>
      <c r="B642" s="22">
        <v>50.92</v>
      </c>
      <c r="C642" s="22">
        <v>5.31</v>
      </c>
      <c r="D642" s="22" t="s">
        <v>2382</v>
      </c>
      <c r="E642" s="22" t="s">
        <v>2380</v>
      </c>
      <c r="F642" s="22" t="s">
        <v>2380</v>
      </c>
      <c r="G642" s="22">
        <v>1</v>
      </c>
      <c r="H642" s="22" t="s">
        <v>2380</v>
      </c>
    </row>
    <row r="643" spans="1:8" x14ac:dyDescent="0.3">
      <c r="A643" s="22" t="s">
        <v>1729</v>
      </c>
      <c r="B643" s="22">
        <v>21.85</v>
      </c>
      <c r="C643" s="22">
        <v>5.56</v>
      </c>
      <c r="D643" s="22" t="s">
        <v>2382</v>
      </c>
      <c r="E643" s="22" t="s">
        <v>2380</v>
      </c>
      <c r="F643" s="22" t="s">
        <v>2380</v>
      </c>
      <c r="G643" s="22" t="s">
        <v>2381</v>
      </c>
      <c r="H643" s="22" t="s">
        <v>2382</v>
      </c>
    </row>
    <row r="644" spans="1:8" x14ac:dyDescent="0.3">
      <c r="A644" s="22" t="s">
        <v>1728</v>
      </c>
      <c r="B644" s="22">
        <v>36.08</v>
      </c>
      <c r="C644" s="22">
        <v>7.11</v>
      </c>
      <c r="D644" s="22" t="s">
        <v>2382</v>
      </c>
      <c r="E644" s="22" t="s">
        <v>2380</v>
      </c>
      <c r="F644" s="22" t="s">
        <v>2383</v>
      </c>
      <c r="G644" s="22">
        <v>1</v>
      </c>
      <c r="H644" s="22" t="s">
        <v>2380</v>
      </c>
    </row>
    <row r="645" spans="1:8" x14ac:dyDescent="0.3">
      <c r="A645" s="22" t="s">
        <v>1727</v>
      </c>
      <c r="B645" s="22">
        <v>40.44</v>
      </c>
      <c r="C645" s="22">
        <v>5.13</v>
      </c>
      <c r="D645" s="22" t="s">
        <v>2382</v>
      </c>
      <c r="E645" s="22" t="s">
        <v>2380</v>
      </c>
      <c r="F645" s="22" t="s">
        <v>2383</v>
      </c>
      <c r="G645" s="22">
        <v>1</v>
      </c>
      <c r="H645" s="22" t="s">
        <v>2380</v>
      </c>
    </row>
    <row r="646" spans="1:8" x14ac:dyDescent="0.3">
      <c r="A646" s="22" t="s">
        <v>1726</v>
      </c>
      <c r="B646" s="22">
        <v>38.094999999999999</v>
      </c>
      <c r="C646" s="22">
        <v>10.199999999999999</v>
      </c>
      <c r="D646" s="22" t="s">
        <v>2380</v>
      </c>
      <c r="E646" s="22" t="s">
        <v>2380</v>
      </c>
      <c r="F646" s="22" t="s">
        <v>2380</v>
      </c>
      <c r="G646" s="22" t="s">
        <v>2381</v>
      </c>
      <c r="H646" s="22" t="s">
        <v>2380</v>
      </c>
    </row>
    <row r="647" spans="1:8" x14ac:dyDescent="0.3">
      <c r="A647" s="22" t="s">
        <v>1725</v>
      </c>
      <c r="B647" s="22">
        <v>44.95</v>
      </c>
      <c r="C647" s="22">
        <v>10.4</v>
      </c>
      <c r="D647" s="22" t="s">
        <v>2380</v>
      </c>
      <c r="E647" s="22" t="s">
        <v>2380</v>
      </c>
      <c r="F647" s="22" t="s">
        <v>2380</v>
      </c>
      <c r="G647" s="22" t="s">
        <v>2381</v>
      </c>
      <c r="H647" s="22" t="s">
        <v>2380</v>
      </c>
    </row>
    <row r="648" spans="1:8" x14ac:dyDescent="0.3">
      <c r="A648" s="22" t="s">
        <v>1724</v>
      </c>
      <c r="B648" s="22">
        <v>35.54</v>
      </c>
      <c r="C648" s="22">
        <v>10.67</v>
      </c>
      <c r="D648" s="22" t="s">
        <v>2380</v>
      </c>
      <c r="E648" s="22" t="s">
        <v>2380</v>
      </c>
      <c r="F648" s="22" t="s">
        <v>2380</v>
      </c>
      <c r="G648" s="22" t="s">
        <v>2381</v>
      </c>
      <c r="H648" s="22" t="s">
        <v>2380</v>
      </c>
    </row>
    <row r="649" spans="1:8" x14ac:dyDescent="0.3">
      <c r="A649" s="22" t="s">
        <v>1723</v>
      </c>
      <c r="B649" s="22">
        <v>39.799999999999997</v>
      </c>
      <c r="C649" s="22">
        <v>4.6500000000000004</v>
      </c>
      <c r="D649" s="22" t="s">
        <v>2382</v>
      </c>
      <c r="E649" s="22" t="s">
        <v>2380</v>
      </c>
      <c r="F649" s="22" t="s">
        <v>2380</v>
      </c>
      <c r="G649" s="22">
        <v>2</v>
      </c>
      <c r="H649" s="22" t="s">
        <v>2380</v>
      </c>
    </row>
    <row r="650" spans="1:8" x14ac:dyDescent="0.3">
      <c r="A650" s="22" t="s">
        <v>1722</v>
      </c>
      <c r="B650" s="22">
        <v>33.659999999999997</v>
      </c>
      <c r="C650" s="22">
        <v>5.65</v>
      </c>
      <c r="D650" s="22" t="s">
        <v>2382</v>
      </c>
      <c r="E650" s="22" t="s">
        <v>2380</v>
      </c>
      <c r="F650" s="22" t="s">
        <v>2380</v>
      </c>
      <c r="G650" s="22">
        <v>2</v>
      </c>
      <c r="H650" s="22" t="s">
        <v>2380</v>
      </c>
    </row>
    <row r="651" spans="1:8" x14ac:dyDescent="0.3">
      <c r="A651" s="22" t="s">
        <v>1721</v>
      </c>
      <c r="B651" s="22">
        <v>35.5</v>
      </c>
      <c r="C651" s="22">
        <v>11.97</v>
      </c>
      <c r="D651" s="22" t="s">
        <v>2380</v>
      </c>
      <c r="E651" s="22" t="s">
        <v>2380</v>
      </c>
      <c r="F651" s="22" t="s">
        <v>2380</v>
      </c>
      <c r="G651" s="22" t="s">
        <v>2381</v>
      </c>
      <c r="H651" s="22" t="s">
        <v>2380</v>
      </c>
    </row>
    <row r="652" spans="1:8" x14ac:dyDescent="0.3">
      <c r="A652" s="22" t="s">
        <v>1720</v>
      </c>
      <c r="B652" s="22">
        <v>41.63</v>
      </c>
      <c r="C652" s="22">
        <v>6.71</v>
      </c>
      <c r="D652" s="22" t="s">
        <v>2380</v>
      </c>
      <c r="E652" s="22" t="s">
        <v>2380</v>
      </c>
      <c r="F652" s="22" t="s">
        <v>2380</v>
      </c>
      <c r="G652" s="22" t="s">
        <v>2381</v>
      </c>
      <c r="H652" s="22" t="s">
        <v>2380</v>
      </c>
    </row>
    <row r="653" spans="1:8" x14ac:dyDescent="0.3">
      <c r="A653" s="22" t="s">
        <v>1719</v>
      </c>
      <c r="B653" s="22">
        <v>46.49</v>
      </c>
      <c r="C653" s="22">
        <v>11.92</v>
      </c>
      <c r="D653" s="22" t="s">
        <v>2380</v>
      </c>
      <c r="E653" s="22" t="s">
        <v>2380</v>
      </c>
      <c r="F653" s="22" t="s">
        <v>2380</v>
      </c>
      <c r="G653" s="22" t="s">
        <v>2381</v>
      </c>
      <c r="H653" s="22" t="s">
        <v>2380</v>
      </c>
    </row>
    <row r="654" spans="1:8" x14ac:dyDescent="0.3">
      <c r="A654" s="22" t="s">
        <v>1718</v>
      </c>
      <c r="B654" s="22">
        <v>43.29</v>
      </c>
      <c r="C654" s="22">
        <v>5.35</v>
      </c>
      <c r="D654" s="22" t="s">
        <v>2380</v>
      </c>
      <c r="E654" s="22" t="s">
        <v>2380</v>
      </c>
      <c r="F654" s="22" t="s">
        <v>2380</v>
      </c>
      <c r="G654" s="22">
        <v>2</v>
      </c>
      <c r="H654" s="22" t="s">
        <v>2380</v>
      </c>
    </row>
    <row r="655" spans="1:8" x14ac:dyDescent="0.3">
      <c r="A655" s="22" t="s">
        <v>1717</v>
      </c>
      <c r="B655" s="22">
        <v>43.08</v>
      </c>
      <c r="C655" s="22">
        <v>8.9600000000000009</v>
      </c>
      <c r="D655" s="22" t="s">
        <v>2382</v>
      </c>
      <c r="E655" s="22" t="s">
        <v>2380</v>
      </c>
      <c r="F655" s="22" t="s">
        <v>2380</v>
      </c>
      <c r="G655" s="22">
        <v>1</v>
      </c>
      <c r="H655" s="22" t="s">
        <v>2380</v>
      </c>
    </row>
    <row r="656" spans="1:8" x14ac:dyDescent="0.3">
      <c r="A656" s="22" t="s">
        <v>1716</v>
      </c>
      <c r="B656" s="22">
        <v>39.07</v>
      </c>
      <c r="C656" s="22">
        <v>11.93</v>
      </c>
      <c r="D656" s="22" t="s">
        <v>2380</v>
      </c>
      <c r="E656" s="22" t="s">
        <v>2380</v>
      </c>
      <c r="F656" s="22" t="s">
        <v>2380</v>
      </c>
      <c r="G656" s="22" t="s">
        <v>2381</v>
      </c>
      <c r="H656" s="22" t="s">
        <v>2380</v>
      </c>
    </row>
    <row r="657" spans="1:8" x14ac:dyDescent="0.3">
      <c r="A657" s="22" t="s">
        <v>1715</v>
      </c>
      <c r="B657" s="22">
        <v>41.3</v>
      </c>
      <c r="C657" s="22">
        <v>9.59</v>
      </c>
      <c r="D657" s="22" t="s">
        <v>2380</v>
      </c>
      <c r="E657" s="22" t="s">
        <v>2380</v>
      </c>
      <c r="F657" s="22" t="s">
        <v>2380</v>
      </c>
      <c r="G657" s="22" t="s">
        <v>2381</v>
      </c>
      <c r="H657" s="22" t="s">
        <v>2380</v>
      </c>
    </row>
    <row r="658" spans="1:8" x14ac:dyDescent="0.3">
      <c r="A658" s="22" t="s">
        <v>1714</v>
      </c>
      <c r="B658" s="22">
        <v>42.95</v>
      </c>
      <c r="C658" s="22">
        <v>11.88</v>
      </c>
      <c r="D658" s="22" t="s">
        <v>2382</v>
      </c>
      <c r="E658" s="22" t="s">
        <v>2380</v>
      </c>
      <c r="F658" s="22" t="s">
        <v>2380</v>
      </c>
      <c r="G658" s="22">
        <v>2</v>
      </c>
      <c r="H658" s="22" t="s">
        <v>2380</v>
      </c>
    </row>
    <row r="659" spans="1:8" x14ac:dyDescent="0.3">
      <c r="A659" s="22" t="s">
        <v>1713</v>
      </c>
      <c r="B659" s="22">
        <v>46.96</v>
      </c>
      <c r="C659" s="22">
        <v>4.6399999999999997</v>
      </c>
      <c r="D659" s="22" t="s">
        <v>2380</v>
      </c>
      <c r="E659" s="22" t="s">
        <v>2380</v>
      </c>
      <c r="F659" s="22" t="s">
        <v>2383</v>
      </c>
      <c r="G659" s="22">
        <v>1</v>
      </c>
      <c r="H659" s="22" t="s">
        <v>2380</v>
      </c>
    </row>
    <row r="660" spans="1:8" x14ac:dyDescent="0.3">
      <c r="A660" s="22" t="s">
        <v>1712</v>
      </c>
      <c r="B660" s="22">
        <v>30.495000000000001</v>
      </c>
      <c r="C660" s="22">
        <v>9.5299999999999994</v>
      </c>
      <c r="D660" s="22" t="s">
        <v>2380</v>
      </c>
      <c r="E660" s="22" t="s">
        <v>2380</v>
      </c>
      <c r="F660" s="22" t="s">
        <v>2380</v>
      </c>
      <c r="G660" s="22" t="s">
        <v>2381</v>
      </c>
      <c r="H660" s="22" t="s">
        <v>2380</v>
      </c>
    </row>
    <row r="661" spans="1:8" x14ac:dyDescent="0.3">
      <c r="A661" s="22" t="s">
        <v>1711</v>
      </c>
      <c r="B661" s="22">
        <v>17.954999999999998</v>
      </c>
      <c r="C661" s="22">
        <v>5.29</v>
      </c>
      <c r="D661" s="22" t="s">
        <v>2382</v>
      </c>
      <c r="E661" s="22" t="s">
        <v>2380</v>
      </c>
      <c r="F661" s="22" t="s">
        <v>2380</v>
      </c>
      <c r="G661" s="22">
        <v>1</v>
      </c>
      <c r="H661" s="22" t="s">
        <v>2382</v>
      </c>
    </row>
    <row r="662" spans="1:8" x14ac:dyDescent="0.3">
      <c r="A662" s="22" t="s">
        <v>1710</v>
      </c>
      <c r="B662" s="22">
        <v>25.6</v>
      </c>
      <c r="C662" s="22">
        <v>10.95</v>
      </c>
      <c r="D662" s="22" t="s">
        <v>2380</v>
      </c>
      <c r="E662" s="22" t="s">
        <v>2380</v>
      </c>
      <c r="F662" s="22" t="s">
        <v>2380</v>
      </c>
      <c r="G662" s="22">
        <v>3</v>
      </c>
      <c r="H662" s="22" t="s">
        <v>2380</v>
      </c>
    </row>
    <row r="663" spans="1:8" x14ac:dyDescent="0.3">
      <c r="A663" s="22" t="s">
        <v>1709</v>
      </c>
      <c r="B663" s="22">
        <v>34.21</v>
      </c>
      <c r="C663" s="22">
        <v>9.17</v>
      </c>
      <c r="D663" s="22" t="s">
        <v>2380</v>
      </c>
      <c r="E663" s="22" t="s">
        <v>2380</v>
      </c>
      <c r="F663" s="22" t="s">
        <v>2380</v>
      </c>
      <c r="G663" s="22" t="s">
        <v>2381</v>
      </c>
      <c r="H663" s="22" t="s">
        <v>2380</v>
      </c>
    </row>
    <row r="664" spans="1:8" x14ac:dyDescent="0.3">
      <c r="A664" s="22" t="s">
        <v>1708</v>
      </c>
      <c r="B664" s="22">
        <v>39.74</v>
      </c>
      <c r="C664" s="22">
        <v>7.39</v>
      </c>
      <c r="D664" s="22" t="s">
        <v>2380</v>
      </c>
      <c r="E664" s="22" t="s">
        <v>2380</v>
      </c>
      <c r="F664" s="22" t="s">
        <v>2380</v>
      </c>
      <c r="G664" s="22" t="s">
        <v>2381</v>
      </c>
      <c r="H664" s="22" t="s">
        <v>2380</v>
      </c>
    </row>
    <row r="665" spans="1:8" x14ac:dyDescent="0.3">
      <c r="A665" s="22" t="s">
        <v>1707</v>
      </c>
      <c r="B665" s="22">
        <v>49.53</v>
      </c>
      <c r="C665" s="22">
        <v>9.1300000000000008</v>
      </c>
      <c r="D665" s="22" t="s">
        <v>2382</v>
      </c>
      <c r="E665" s="22" t="s">
        <v>2380</v>
      </c>
      <c r="F665" s="22" t="s">
        <v>2380</v>
      </c>
      <c r="G665" s="22" t="s">
        <v>2381</v>
      </c>
      <c r="H665" s="22" t="s">
        <v>2380</v>
      </c>
    </row>
    <row r="666" spans="1:8" x14ac:dyDescent="0.3">
      <c r="A666" s="22" t="s">
        <v>1706</v>
      </c>
      <c r="B666" s="22">
        <v>39.33</v>
      </c>
      <c r="C666" s="22">
        <v>10.4</v>
      </c>
      <c r="D666" s="22" t="s">
        <v>2380</v>
      </c>
      <c r="E666" s="22" t="s">
        <v>2380</v>
      </c>
      <c r="F666" s="22" t="s">
        <v>2380</v>
      </c>
      <c r="G666" s="22">
        <v>3</v>
      </c>
      <c r="H666" s="22" t="s">
        <v>2380</v>
      </c>
    </row>
    <row r="667" spans="1:8" x14ac:dyDescent="0.3">
      <c r="A667" s="22" t="s">
        <v>1705</v>
      </c>
      <c r="B667" s="22">
        <v>39.979999999999997</v>
      </c>
      <c r="C667" s="22">
        <v>9.4600000000000009</v>
      </c>
      <c r="D667" s="22" t="s">
        <v>2382</v>
      </c>
      <c r="E667" s="22" t="s">
        <v>2380</v>
      </c>
      <c r="F667" s="22" t="s">
        <v>2380</v>
      </c>
      <c r="G667" s="22">
        <v>2</v>
      </c>
      <c r="H667" s="22" t="s">
        <v>2380</v>
      </c>
    </row>
    <row r="668" spans="1:8" x14ac:dyDescent="0.3">
      <c r="A668" s="22" t="s">
        <v>1704</v>
      </c>
      <c r="B668" s="22">
        <v>46.51</v>
      </c>
      <c r="C668" s="22">
        <v>8.69</v>
      </c>
      <c r="D668" s="22" t="s">
        <v>2382</v>
      </c>
      <c r="E668" s="22" t="s">
        <v>2380</v>
      </c>
      <c r="F668" s="22" t="s">
        <v>2380</v>
      </c>
      <c r="G668" s="22" t="s">
        <v>2381</v>
      </c>
      <c r="H668" s="22" t="s">
        <v>2380</v>
      </c>
    </row>
    <row r="669" spans="1:8" x14ac:dyDescent="0.3">
      <c r="A669" s="22" t="s">
        <v>1703</v>
      </c>
      <c r="B669" s="22">
        <v>43.58</v>
      </c>
      <c r="C669" s="22">
        <v>4.2300000000000004</v>
      </c>
      <c r="D669" s="22" t="s">
        <v>2380</v>
      </c>
      <c r="E669" s="22" t="s">
        <v>2380</v>
      </c>
      <c r="F669" s="22" t="s">
        <v>2383</v>
      </c>
      <c r="G669" s="22">
        <v>1</v>
      </c>
      <c r="H669" s="22" t="s">
        <v>2380</v>
      </c>
    </row>
    <row r="670" spans="1:8" x14ac:dyDescent="0.3">
      <c r="A670" s="22" t="s">
        <v>1702</v>
      </c>
      <c r="B670" s="22">
        <v>42.28</v>
      </c>
      <c r="C670" s="22">
        <v>9.16</v>
      </c>
      <c r="D670" s="22" t="s">
        <v>2382</v>
      </c>
      <c r="E670" s="22" t="s">
        <v>2380</v>
      </c>
      <c r="F670" s="22" t="s">
        <v>2380</v>
      </c>
      <c r="G670" s="22">
        <v>1</v>
      </c>
      <c r="H670" s="22" t="s">
        <v>2380</v>
      </c>
    </row>
    <row r="671" spans="1:8" x14ac:dyDescent="0.3">
      <c r="A671" s="22" t="s">
        <v>1701</v>
      </c>
      <c r="B671" s="22">
        <v>35.520000000000003</v>
      </c>
      <c r="C671" s="22">
        <v>8.26</v>
      </c>
      <c r="D671" s="22" t="s">
        <v>2380</v>
      </c>
      <c r="E671" s="22" t="s">
        <v>2380</v>
      </c>
      <c r="F671" s="22" t="s">
        <v>2380</v>
      </c>
      <c r="G671" s="22" t="s">
        <v>2381</v>
      </c>
      <c r="H671" s="22" t="s">
        <v>2380</v>
      </c>
    </row>
    <row r="672" spans="1:8" x14ac:dyDescent="0.3">
      <c r="A672" s="22" t="s">
        <v>1700</v>
      </c>
      <c r="B672" s="22">
        <v>33.6</v>
      </c>
      <c r="C672" s="22">
        <v>11.25</v>
      </c>
      <c r="D672" s="22" t="s">
        <v>2380</v>
      </c>
      <c r="E672" s="22" t="s">
        <v>2380</v>
      </c>
      <c r="F672" s="22" t="s">
        <v>2380</v>
      </c>
      <c r="G672" s="22" t="s">
        <v>2381</v>
      </c>
      <c r="H672" s="22" t="s">
        <v>2380</v>
      </c>
    </row>
    <row r="673" spans="1:8" x14ac:dyDescent="0.3">
      <c r="A673" s="22" t="s">
        <v>1699</v>
      </c>
      <c r="B673" s="22">
        <v>22.42</v>
      </c>
      <c r="C673" s="22">
        <v>6.74</v>
      </c>
      <c r="D673" s="22" t="s">
        <v>2380</v>
      </c>
      <c r="E673" s="22" t="s">
        <v>2380</v>
      </c>
      <c r="F673" s="22" t="s">
        <v>2380</v>
      </c>
      <c r="G673" s="22" t="s">
        <v>2381</v>
      </c>
      <c r="H673" s="22" t="s">
        <v>2382</v>
      </c>
    </row>
    <row r="674" spans="1:8" x14ac:dyDescent="0.3">
      <c r="A674" s="22" t="s">
        <v>1698</v>
      </c>
      <c r="B674" s="22">
        <v>46.86</v>
      </c>
      <c r="C674" s="22">
        <v>4.87</v>
      </c>
      <c r="D674" s="22" t="s">
        <v>2380</v>
      </c>
      <c r="E674" s="22" t="s">
        <v>2380</v>
      </c>
      <c r="F674" s="22" t="s">
        <v>2380</v>
      </c>
      <c r="G674" s="22" t="s">
        <v>2381</v>
      </c>
      <c r="H674" s="22" t="s">
        <v>2380</v>
      </c>
    </row>
    <row r="675" spans="1:8" x14ac:dyDescent="0.3">
      <c r="A675" s="22" t="s">
        <v>1697</v>
      </c>
      <c r="B675" s="22">
        <v>32.965000000000003</v>
      </c>
      <c r="C675" s="22">
        <v>6.68</v>
      </c>
      <c r="D675" s="22" t="s">
        <v>2380</v>
      </c>
      <c r="E675" s="22" t="s">
        <v>2380</v>
      </c>
      <c r="F675" s="22" t="s">
        <v>2380</v>
      </c>
      <c r="G675" s="22">
        <v>3</v>
      </c>
      <c r="H675" s="22" t="s">
        <v>2380</v>
      </c>
    </row>
    <row r="676" spans="1:8" x14ac:dyDescent="0.3">
      <c r="A676" s="22" t="s">
        <v>1696</v>
      </c>
      <c r="B676" s="22">
        <v>39.340000000000003</v>
      </c>
      <c r="C676" s="22">
        <v>5.0199999999999996</v>
      </c>
      <c r="D676" s="22" t="s">
        <v>2382</v>
      </c>
      <c r="E676" s="22" t="s">
        <v>2380</v>
      </c>
      <c r="F676" s="22" t="s">
        <v>2383</v>
      </c>
      <c r="G676" s="22">
        <v>1</v>
      </c>
      <c r="H676" s="22" t="s">
        <v>2380</v>
      </c>
    </row>
    <row r="677" spans="1:8" x14ac:dyDescent="0.3">
      <c r="A677" s="22" t="s">
        <v>1695</v>
      </c>
      <c r="B677" s="22">
        <v>47</v>
      </c>
      <c r="C677" s="22">
        <v>10.64</v>
      </c>
      <c r="D677" s="22" t="s">
        <v>2382</v>
      </c>
      <c r="E677" s="22" t="s">
        <v>2380</v>
      </c>
      <c r="F677" s="22" t="s">
        <v>2380</v>
      </c>
      <c r="G677" s="22" t="s">
        <v>2381</v>
      </c>
      <c r="H677" s="22" t="s">
        <v>2380</v>
      </c>
    </row>
    <row r="678" spans="1:8" x14ac:dyDescent="0.3">
      <c r="A678" s="22" t="s">
        <v>1694</v>
      </c>
      <c r="B678" s="22">
        <v>36.71</v>
      </c>
      <c r="C678" s="22">
        <v>8.74</v>
      </c>
      <c r="D678" s="22" t="s">
        <v>2382</v>
      </c>
      <c r="E678" s="22" t="s">
        <v>2380</v>
      </c>
      <c r="F678" s="22" t="s">
        <v>2380</v>
      </c>
      <c r="G678" s="22" t="s">
        <v>2381</v>
      </c>
      <c r="H678" s="22" t="s">
        <v>2380</v>
      </c>
    </row>
    <row r="679" spans="1:8" x14ac:dyDescent="0.3">
      <c r="A679" s="22" t="s">
        <v>1693</v>
      </c>
      <c r="B679" s="22">
        <v>53.48</v>
      </c>
      <c r="C679" s="22">
        <v>5.64</v>
      </c>
      <c r="D679" s="22" t="s">
        <v>2380</v>
      </c>
      <c r="E679" s="22" t="s">
        <v>2380</v>
      </c>
      <c r="F679" s="22" t="s">
        <v>2380</v>
      </c>
      <c r="G679" s="22" t="s">
        <v>2381</v>
      </c>
      <c r="H679" s="22" t="s">
        <v>2380</v>
      </c>
    </row>
    <row r="680" spans="1:8" x14ac:dyDescent="0.3">
      <c r="A680" s="22" t="s">
        <v>1692</v>
      </c>
      <c r="B680" s="22">
        <v>35.5</v>
      </c>
      <c r="C680" s="22">
        <v>10.37</v>
      </c>
      <c r="D680" s="22" t="s">
        <v>2380</v>
      </c>
      <c r="E680" s="22" t="s">
        <v>2380</v>
      </c>
      <c r="F680" s="22" t="s">
        <v>2380</v>
      </c>
      <c r="G680" s="22" t="s">
        <v>2381</v>
      </c>
      <c r="H680" s="22" t="s">
        <v>2380</v>
      </c>
    </row>
    <row r="681" spans="1:8" x14ac:dyDescent="0.3">
      <c r="A681" s="22" t="s">
        <v>1691</v>
      </c>
      <c r="B681" s="22">
        <v>36.979999999999997</v>
      </c>
      <c r="C681" s="22">
        <v>9.56</v>
      </c>
      <c r="D681" s="22" t="s">
        <v>2382</v>
      </c>
      <c r="E681" s="22" t="s">
        <v>2380</v>
      </c>
      <c r="F681" s="22" t="s">
        <v>2380</v>
      </c>
      <c r="G681" s="22" t="s">
        <v>2381</v>
      </c>
      <c r="H681" s="22" t="s">
        <v>2380</v>
      </c>
    </row>
    <row r="682" spans="1:8" x14ac:dyDescent="0.3">
      <c r="A682" s="22" t="s">
        <v>1690</v>
      </c>
      <c r="B682" s="22">
        <v>32.395000000000003</v>
      </c>
      <c r="C682" s="22">
        <v>8.23</v>
      </c>
      <c r="D682" s="22" t="s">
        <v>2382</v>
      </c>
      <c r="E682" s="22" t="s">
        <v>2380</v>
      </c>
      <c r="F682" s="22" t="s">
        <v>2383</v>
      </c>
      <c r="G682" s="22">
        <v>1</v>
      </c>
      <c r="H682" s="22" t="s">
        <v>2380</v>
      </c>
    </row>
    <row r="683" spans="1:8" x14ac:dyDescent="0.3">
      <c r="A683" s="22" t="s">
        <v>1689</v>
      </c>
      <c r="B683" s="22">
        <v>32.729999999999997</v>
      </c>
      <c r="C683" s="22">
        <v>7.03</v>
      </c>
      <c r="D683" s="22" t="s">
        <v>2380</v>
      </c>
      <c r="E683" s="22" t="s">
        <v>2380</v>
      </c>
      <c r="F683" s="22" t="s">
        <v>2380</v>
      </c>
      <c r="G683" s="22" t="s">
        <v>2381</v>
      </c>
      <c r="H683" s="22" t="s">
        <v>2380</v>
      </c>
    </row>
    <row r="684" spans="1:8" x14ac:dyDescent="0.3">
      <c r="A684" s="22" t="s">
        <v>1688</v>
      </c>
      <c r="B684" s="22">
        <v>20.52</v>
      </c>
      <c r="C684" s="22">
        <v>5.45</v>
      </c>
      <c r="D684" s="22" t="s">
        <v>2380</v>
      </c>
      <c r="E684" s="22" t="s">
        <v>2380</v>
      </c>
      <c r="F684" s="22" t="s">
        <v>2380</v>
      </c>
      <c r="G684" s="22">
        <v>1</v>
      </c>
      <c r="H684" s="22" t="s">
        <v>2382</v>
      </c>
    </row>
    <row r="685" spans="1:8" x14ac:dyDescent="0.3">
      <c r="A685" s="22" t="s">
        <v>1687</v>
      </c>
      <c r="B685" s="22">
        <v>51.72</v>
      </c>
      <c r="C685" s="22">
        <v>5.76</v>
      </c>
      <c r="D685" s="22" t="s">
        <v>2380</v>
      </c>
      <c r="E685" s="22" t="s">
        <v>2380</v>
      </c>
      <c r="F685" s="22" t="s">
        <v>2380</v>
      </c>
      <c r="G685" s="22" t="s">
        <v>2381</v>
      </c>
      <c r="H685" s="22" t="s">
        <v>2380</v>
      </c>
    </row>
    <row r="686" spans="1:8" x14ac:dyDescent="0.3">
      <c r="A686" s="22" t="s">
        <v>1686</v>
      </c>
      <c r="B686" s="22">
        <v>50.2</v>
      </c>
      <c r="C686" s="22">
        <v>5.4</v>
      </c>
      <c r="D686" s="22" t="s">
        <v>2380</v>
      </c>
      <c r="E686" s="22" t="s">
        <v>2380</v>
      </c>
      <c r="F686" s="22" t="s">
        <v>2380</v>
      </c>
      <c r="G686" s="22" t="s">
        <v>2381</v>
      </c>
      <c r="H686" s="22" t="s">
        <v>2380</v>
      </c>
    </row>
    <row r="687" spans="1:8" x14ac:dyDescent="0.3">
      <c r="A687" s="22" t="s">
        <v>1685</v>
      </c>
      <c r="B687" s="22">
        <v>25.52</v>
      </c>
      <c r="C687" s="22">
        <v>6.35</v>
      </c>
      <c r="D687" s="22" t="s">
        <v>2380</v>
      </c>
      <c r="E687" s="22" t="s">
        <v>2380</v>
      </c>
      <c r="F687" s="22" t="s">
        <v>2383</v>
      </c>
      <c r="G687" s="22">
        <v>1</v>
      </c>
      <c r="H687" s="22" t="s">
        <v>2380</v>
      </c>
    </row>
    <row r="688" spans="1:8" x14ac:dyDescent="0.3">
      <c r="A688" s="22" t="s">
        <v>1684</v>
      </c>
      <c r="B688" s="22">
        <v>35.200000000000003</v>
      </c>
      <c r="C688" s="22">
        <v>6.26</v>
      </c>
      <c r="D688" s="22" t="s">
        <v>2382</v>
      </c>
      <c r="E688" s="22" t="s">
        <v>2380</v>
      </c>
      <c r="F688" s="22" t="s">
        <v>2380</v>
      </c>
      <c r="G688" s="22">
        <v>2</v>
      </c>
      <c r="H688" s="22" t="s">
        <v>2380</v>
      </c>
    </row>
    <row r="689" spans="1:8" x14ac:dyDescent="0.3">
      <c r="A689" s="22" t="s">
        <v>1683</v>
      </c>
      <c r="B689" s="22">
        <v>41.26</v>
      </c>
      <c r="C689" s="22">
        <v>5.97</v>
      </c>
      <c r="D689" s="22" t="s">
        <v>2382</v>
      </c>
      <c r="E689" s="22" t="s">
        <v>2380</v>
      </c>
      <c r="F689" s="22" t="s">
        <v>2380</v>
      </c>
      <c r="G689" s="22" t="s">
        <v>2381</v>
      </c>
      <c r="H689" s="22" t="s">
        <v>2380</v>
      </c>
    </row>
    <row r="690" spans="1:8" x14ac:dyDescent="0.3">
      <c r="A690" s="22" t="s">
        <v>1682</v>
      </c>
      <c r="B690" s="22">
        <v>17.195</v>
      </c>
      <c r="C690" s="22">
        <v>5.29</v>
      </c>
      <c r="D690" s="22" t="s">
        <v>2382</v>
      </c>
      <c r="E690" s="22" t="s">
        <v>2380</v>
      </c>
      <c r="F690" s="22" t="s">
        <v>2380</v>
      </c>
      <c r="G690" s="22" t="s">
        <v>2381</v>
      </c>
      <c r="H690" s="22" t="s">
        <v>2382</v>
      </c>
    </row>
    <row r="691" spans="1:8" x14ac:dyDescent="0.3">
      <c r="A691" s="22" t="s">
        <v>1681</v>
      </c>
      <c r="B691" s="22">
        <v>23.085000000000001</v>
      </c>
      <c r="C691" s="22">
        <v>4.2699999999999996</v>
      </c>
      <c r="D691" s="22" t="s">
        <v>2382</v>
      </c>
      <c r="E691" s="22" t="s">
        <v>2380</v>
      </c>
      <c r="F691" s="22" t="s">
        <v>2380</v>
      </c>
      <c r="G691" s="22">
        <v>2</v>
      </c>
      <c r="H691" s="22" t="s">
        <v>2380</v>
      </c>
    </row>
    <row r="692" spans="1:8" x14ac:dyDescent="0.3">
      <c r="A692" s="22" t="s">
        <v>1680</v>
      </c>
      <c r="B692" s="22">
        <v>21.66</v>
      </c>
      <c r="C692" s="22">
        <v>5.2</v>
      </c>
      <c r="D692" s="22" t="s">
        <v>2382</v>
      </c>
      <c r="E692" s="22" t="s">
        <v>2380</v>
      </c>
      <c r="F692" s="22" t="s">
        <v>2380</v>
      </c>
      <c r="G692" s="22">
        <v>2</v>
      </c>
      <c r="H692" s="22" t="s">
        <v>2380</v>
      </c>
    </row>
    <row r="693" spans="1:8" x14ac:dyDescent="0.3">
      <c r="A693" s="22" t="s">
        <v>1679</v>
      </c>
      <c r="B693" s="22">
        <v>36.47</v>
      </c>
      <c r="C693" s="22">
        <v>8.23</v>
      </c>
      <c r="D693" s="22" t="s">
        <v>2382</v>
      </c>
      <c r="E693" s="22" t="s">
        <v>2380</v>
      </c>
      <c r="F693" s="22" t="s">
        <v>2380</v>
      </c>
      <c r="G693" s="22" t="s">
        <v>2381</v>
      </c>
      <c r="H693" s="22" t="s">
        <v>2380</v>
      </c>
    </row>
    <row r="694" spans="1:8" x14ac:dyDescent="0.3">
      <c r="A694" s="22" t="s">
        <v>1678</v>
      </c>
      <c r="B694" s="22">
        <v>36.08</v>
      </c>
      <c r="C694" s="22">
        <v>10.33</v>
      </c>
      <c r="D694" s="22" t="s">
        <v>2382</v>
      </c>
      <c r="E694" s="22" t="s">
        <v>2380</v>
      </c>
      <c r="F694" s="22" t="s">
        <v>2380</v>
      </c>
      <c r="G694" s="22" t="s">
        <v>2381</v>
      </c>
      <c r="H694" s="22" t="s">
        <v>2380</v>
      </c>
    </row>
    <row r="695" spans="1:8" x14ac:dyDescent="0.3">
      <c r="A695" s="22" t="s">
        <v>1677</v>
      </c>
      <c r="B695" s="22">
        <v>23.18</v>
      </c>
      <c r="C695" s="22">
        <v>6.13</v>
      </c>
      <c r="D695" s="22" t="s">
        <v>2380</v>
      </c>
      <c r="E695" s="22" t="s">
        <v>2380</v>
      </c>
      <c r="F695" s="22" t="s">
        <v>2380</v>
      </c>
      <c r="G695" s="22" t="s">
        <v>2381</v>
      </c>
      <c r="H695" s="22" t="s">
        <v>2380</v>
      </c>
    </row>
    <row r="696" spans="1:8" x14ac:dyDescent="0.3">
      <c r="A696" s="22" t="s">
        <v>1676</v>
      </c>
      <c r="B696" s="22">
        <v>39.159999999999997</v>
      </c>
      <c r="C696" s="22">
        <v>8.08</v>
      </c>
      <c r="D696" s="22" t="s">
        <v>2380</v>
      </c>
      <c r="E696" s="22" t="s">
        <v>2380</v>
      </c>
      <c r="F696" s="22" t="s">
        <v>2380</v>
      </c>
      <c r="G696" s="22">
        <v>3</v>
      </c>
      <c r="H696" s="22" t="s">
        <v>2380</v>
      </c>
    </row>
    <row r="697" spans="1:8" x14ac:dyDescent="0.3">
      <c r="A697" s="22" t="s">
        <v>1675</v>
      </c>
      <c r="B697" s="22">
        <v>38.19</v>
      </c>
      <c r="C697" s="22">
        <v>10.49</v>
      </c>
      <c r="D697" s="22" t="s">
        <v>2380</v>
      </c>
      <c r="E697" s="22" t="s">
        <v>2380</v>
      </c>
      <c r="F697" s="22" t="s">
        <v>2380</v>
      </c>
      <c r="G697" s="22">
        <v>3</v>
      </c>
      <c r="H697" s="22" t="s">
        <v>2380</v>
      </c>
    </row>
    <row r="698" spans="1:8" x14ac:dyDescent="0.3">
      <c r="A698" s="22" t="s">
        <v>1674</v>
      </c>
      <c r="B698" s="22">
        <v>26.41</v>
      </c>
      <c r="C698" s="22">
        <v>8.11</v>
      </c>
      <c r="D698" s="22" t="s">
        <v>2380</v>
      </c>
      <c r="E698" s="22" t="s">
        <v>2380</v>
      </c>
      <c r="F698" s="22" t="s">
        <v>2380</v>
      </c>
      <c r="G698" s="22">
        <v>3</v>
      </c>
      <c r="H698" s="22" t="s">
        <v>2380</v>
      </c>
    </row>
    <row r="699" spans="1:8" x14ac:dyDescent="0.3">
      <c r="A699" s="22" t="s">
        <v>1673</v>
      </c>
      <c r="B699" s="22">
        <v>28.785</v>
      </c>
      <c r="C699" s="22">
        <v>6.6</v>
      </c>
      <c r="D699" s="22" t="s">
        <v>2380</v>
      </c>
      <c r="E699" s="22" t="s">
        <v>2380</v>
      </c>
      <c r="F699" s="22" t="s">
        <v>2380</v>
      </c>
      <c r="G699" s="22" t="s">
        <v>2381</v>
      </c>
      <c r="H699" s="22" t="s">
        <v>2380</v>
      </c>
    </row>
    <row r="700" spans="1:8" x14ac:dyDescent="0.3">
      <c r="A700" s="22" t="s">
        <v>1672</v>
      </c>
      <c r="B700" s="22">
        <v>26.695</v>
      </c>
      <c r="C700" s="22">
        <v>10.14</v>
      </c>
      <c r="D700" s="22" t="s">
        <v>2382</v>
      </c>
      <c r="E700" s="22" t="s">
        <v>2380</v>
      </c>
      <c r="F700" s="22" t="s">
        <v>2383</v>
      </c>
      <c r="G700" s="22">
        <v>1</v>
      </c>
      <c r="H700" s="22" t="s">
        <v>2380</v>
      </c>
    </row>
    <row r="701" spans="1:8" x14ac:dyDescent="0.3">
      <c r="A701" s="22" t="s">
        <v>1671</v>
      </c>
      <c r="B701" s="22">
        <v>32.799999999999997</v>
      </c>
      <c r="C701" s="22">
        <v>6.06</v>
      </c>
      <c r="D701" s="22" t="s">
        <v>2382</v>
      </c>
      <c r="E701" s="22" t="s">
        <v>2380</v>
      </c>
      <c r="F701" s="22" t="s">
        <v>2380</v>
      </c>
      <c r="G701" s="22">
        <v>1</v>
      </c>
      <c r="H701" s="22" t="s">
        <v>2380</v>
      </c>
    </row>
    <row r="702" spans="1:8" x14ac:dyDescent="0.3">
      <c r="A702" s="22" t="s">
        <v>1670</v>
      </c>
      <c r="B702" s="22">
        <v>35.869999999999997</v>
      </c>
      <c r="C702" s="22">
        <v>9.91</v>
      </c>
      <c r="D702" s="22" t="s">
        <v>2382</v>
      </c>
      <c r="E702" s="22" t="s">
        <v>2380</v>
      </c>
      <c r="F702" s="22" t="s">
        <v>2380</v>
      </c>
      <c r="G702" s="22" t="s">
        <v>2381</v>
      </c>
      <c r="H702" s="22" t="s">
        <v>2380</v>
      </c>
    </row>
    <row r="703" spans="1:8" x14ac:dyDescent="0.3">
      <c r="A703" s="22" t="s">
        <v>1669</v>
      </c>
      <c r="B703" s="22">
        <v>21.66</v>
      </c>
      <c r="C703" s="22">
        <v>4.1399999999999997</v>
      </c>
      <c r="D703" s="22" t="s">
        <v>2382</v>
      </c>
      <c r="E703" s="22" t="s">
        <v>2380</v>
      </c>
      <c r="F703" s="22" t="s">
        <v>2380</v>
      </c>
      <c r="G703" s="22">
        <v>2</v>
      </c>
      <c r="H703" s="22" t="s">
        <v>2380</v>
      </c>
    </row>
    <row r="704" spans="1:8" x14ac:dyDescent="0.3">
      <c r="A704" s="22" t="s">
        <v>1668</v>
      </c>
      <c r="B704" s="22">
        <v>37.72</v>
      </c>
      <c r="C704" s="22">
        <v>4.38</v>
      </c>
      <c r="D704" s="22" t="s">
        <v>2382</v>
      </c>
      <c r="E704" s="22" t="s">
        <v>2380</v>
      </c>
      <c r="F704" s="22" t="s">
        <v>2383</v>
      </c>
      <c r="G704" s="22">
        <v>1</v>
      </c>
      <c r="H704" s="22" t="s">
        <v>2380</v>
      </c>
    </row>
    <row r="705" spans="1:8" x14ac:dyDescent="0.3">
      <c r="A705" s="22" t="s">
        <v>1667</v>
      </c>
      <c r="B705" s="22">
        <v>39.700000000000003</v>
      </c>
      <c r="C705" s="22">
        <v>9.83</v>
      </c>
      <c r="D705" s="22" t="s">
        <v>2380</v>
      </c>
      <c r="E705" s="22" t="s">
        <v>2380</v>
      </c>
      <c r="F705" s="22" t="s">
        <v>2380</v>
      </c>
      <c r="G705" s="22">
        <v>3</v>
      </c>
      <c r="H705" s="22" t="s">
        <v>2380</v>
      </c>
    </row>
    <row r="706" spans="1:8" x14ac:dyDescent="0.3">
      <c r="A706" s="22" t="s">
        <v>1666</v>
      </c>
      <c r="B706" s="22">
        <v>35.97</v>
      </c>
      <c r="C706" s="22">
        <v>11.08</v>
      </c>
      <c r="D706" s="22" t="s">
        <v>2380</v>
      </c>
      <c r="E706" s="22" t="s">
        <v>2380</v>
      </c>
      <c r="F706" s="22" t="s">
        <v>2380</v>
      </c>
      <c r="G706" s="22">
        <v>3</v>
      </c>
      <c r="H706" s="22" t="s">
        <v>2380</v>
      </c>
    </row>
    <row r="707" spans="1:8" x14ac:dyDescent="0.3">
      <c r="A707" s="22" t="s">
        <v>1665</v>
      </c>
      <c r="B707" s="22">
        <v>37.85</v>
      </c>
      <c r="C707" s="22">
        <v>11.01</v>
      </c>
      <c r="D707" s="22" t="s">
        <v>2380</v>
      </c>
      <c r="E707" s="22" t="s">
        <v>2380</v>
      </c>
      <c r="F707" s="22" t="s">
        <v>2380</v>
      </c>
      <c r="G707" s="22" t="s">
        <v>2381</v>
      </c>
      <c r="H707" s="22" t="s">
        <v>2380</v>
      </c>
    </row>
    <row r="708" spans="1:8" x14ac:dyDescent="0.3">
      <c r="A708" s="22" t="s">
        <v>1664</v>
      </c>
      <c r="B708" s="22">
        <v>21.66</v>
      </c>
      <c r="C708" s="22">
        <v>4.37</v>
      </c>
      <c r="D708" s="22" t="s">
        <v>2380</v>
      </c>
      <c r="E708" s="22" t="s">
        <v>2382</v>
      </c>
      <c r="F708" s="22" t="s">
        <v>2380</v>
      </c>
      <c r="G708" s="22">
        <v>1</v>
      </c>
      <c r="H708" s="22" t="s">
        <v>2382</v>
      </c>
    </row>
    <row r="709" spans="1:8" x14ac:dyDescent="0.3">
      <c r="A709" s="22" t="s">
        <v>1663</v>
      </c>
      <c r="B709" s="22">
        <v>39.369999999999997</v>
      </c>
      <c r="C709" s="22">
        <v>5.91</v>
      </c>
      <c r="D709" s="22" t="s">
        <v>2380</v>
      </c>
      <c r="E709" s="22" t="s">
        <v>2380</v>
      </c>
      <c r="F709" s="22" t="s">
        <v>2380</v>
      </c>
      <c r="G709" s="22">
        <v>2</v>
      </c>
      <c r="H709" s="22" t="s">
        <v>2380</v>
      </c>
    </row>
    <row r="710" spans="1:8" x14ac:dyDescent="0.3">
      <c r="A710" s="22" t="s">
        <v>1662</v>
      </c>
      <c r="B710" s="22">
        <v>40.880000000000003</v>
      </c>
      <c r="C710" s="22">
        <v>7.65</v>
      </c>
      <c r="D710" s="22" t="s">
        <v>2380</v>
      </c>
      <c r="E710" s="22" t="s">
        <v>2380</v>
      </c>
      <c r="F710" s="22" t="s">
        <v>2380</v>
      </c>
      <c r="G710" s="22" t="s">
        <v>2381</v>
      </c>
      <c r="H710" s="22" t="s">
        <v>2380</v>
      </c>
    </row>
    <row r="711" spans="1:8" x14ac:dyDescent="0.3">
      <c r="A711" s="22" t="s">
        <v>1661</v>
      </c>
      <c r="B711" s="22">
        <v>26.22</v>
      </c>
      <c r="C711" s="22">
        <v>5.37</v>
      </c>
      <c r="D711" s="22" t="s">
        <v>2382</v>
      </c>
      <c r="E711" s="22" t="s">
        <v>2380</v>
      </c>
      <c r="F711" s="22" t="s">
        <v>2380</v>
      </c>
      <c r="G711" s="22">
        <v>2</v>
      </c>
      <c r="H711" s="22" t="s">
        <v>2380</v>
      </c>
    </row>
    <row r="712" spans="1:8" x14ac:dyDescent="0.3">
      <c r="A712" s="22" t="s">
        <v>1660</v>
      </c>
      <c r="B712" s="22">
        <v>25.08</v>
      </c>
      <c r="C712" s="22">
        <v>5.75</v>
      </c>
      <c r="D712" s="22" t="s">
        <v>2382</v>
      </c>
      <c r="E712" s="22" t="s">
        <v>2380</v>
      </c>
      <c r="F712" s="22" t="s">
        <v>2380</v>
      </c>
      <c r="G712" s="22">
        <v>2</v>
      </c>
      <c r="H712" s="22" t="s">
        <v>2380</v>
      </c>
    </row>
    <row r="713" spans="1:8" x14ac:dyDescent="0.3">
      <c r="A713" s="22" t="s">
        <v>1659</v>
      </c>
      <c r="B713" s="22">
        <v>39.1</v>
      </c>
      <c r="C713" s="22">
        <v>6.79</v>
      </c>
      <c r="D713" s="22" t="s">
        <v>2382</v>
      </c>
      <c r="E713" s="22" t="s">
        <v>2380</v>
      </c>
      <c r="F713" s="22" t="s">
        <v>2380</v>
      </c>
      <c r="G713" s="22">
        <v>2</v>
      </c>
      <c r="H713" s="22" t="s">
        <v>2380</v>
      </c>
    </row>
    <row r="714" spans="1:8" x14ac:dyDescent="0.3">
      <c r="A714" s="22" t="s">
        <v>1658</v>
      </c>
      <c r="B714" s="22">
        <v>37.905000000000001</v>
      </c>
      <c r="C714" s="22">
        <v>7.03</v>
      </c>
      <c r="D714" s="22" t="s">
        <v>2380</v>
      </c>
      <c r="E714" s="22" t="s">
        <v>2380</v>
      </c>
      <c r="F714" s="22" t="s">
        <v>2380</v>
      </c>
      <c r="G714" s="22">
        <v>3</v>
      </c>
      <c r="H714" s="22" t="s">
        <v>2380</v>
      </c>
    </row>
    <row r="715" spans="1:8" x14ac:dyDescent="0.3">
      <c r="A715" s="22" t="s">
        <v>1657</v>
      </c>
      <c r="B715" s="22">
        <v>43.35</v>
      </c>
      <c r="C715" s="22">
        <v>5.41</v>
      </c>
      <c r="D715" s="22" t="s">
        <v>2382</v>
      </c>
      <c r="E715" s="22" t="s">
        <v>2380</v>
      </c>
      <c r="F715" s="22" t="s">
        <v>2383</v>
      </c>
      <c r="G715" s="22">
        <v>1</v>
      </c>
      <c r="H715" s="22" t="s">
        <v>2380</v>
      </c>
    </row>
    <row r="716" spans="1:8" x14ac:dyDescent="0.3">
      <c r="A716" s="22" t="s">
        <v>1656</v>
      </c>
      <c r="B716" s="22">
        <v>36.15</v>
      </c>
      <c r="C716" s="22">
        <v>8.0500000000000007</v>
      </c>
      <c r="D716" s="22" t="s">
        <v>2380</v>
      </c>
      <c r="E716" s="22" t="s">
        <v>2380</v>
      </c>
      <c r="F716" s="22" t="s">
        <v>2380</v>
      </c>
      <c r="G716" s="22" t="s">
        <v>2381</v>
      </c>
      <c r="H716" s="22" t="s">
        <v>2380</v>
      </c>
    </row>
    <row r="717" spans="1:8" x14ac:dyDescent="0.3">
      <c r="A717" s="22" t="s">
        <v>1655</v>
      </c>
      <c r="B717" s="22">
        <v>44.98</v>
      </c>
      <c r="C717" s="22">
        <v>5.94</v>
      </c>
      <c r="D717" s="22" t="s">
        <v>2380</v>
      </c>
      <c r="E717" s="22" t="s">
        <v>2380</v>
      </c>
      <c r="F717" s="22" t="s">
        <v>2380</v>
      </c>
      <c r="G717" s="22">
        <v>1</v>
      </c>
      <c r="H717" s="22" t="s">
        <v>2380</v>
      </c>
    </row>
    <row r="718" spans="1:8" x14ac:dyDescent="0.3">
      <c r="A718" s="22" t="s">
        <v>1654</v>
      </c>
      <c r="B718" s="22">
        <v>38.28</v>
      </c>
      <c r="C718" s="22">
        <v>5.51</v>
      </c>
      <c r="D718" s="22" t="s">
        <v>2380</v>
      </c>
      <c r="E718" s="22" t="s">
        <v>2382</v>
      </c>
      <c r="F718" s="22" t="s">
        <v>2380</v>
      </c>
      <c r="G718" s="22">
        <v>1</v>
      </c>
      <c r="H718" s="22" t="s">
        <v>2380</v>
      </c>
    </row>
    <row r="719" spans="1:8" x14ac:dyDescent="0.3">
      <c r="A719" s="22" t="s">
        <v>1653</v>
      </c>
      <c r="B719" s="22">
        <v>32.299999999999997</v>
      </c>
      <c r="C719" s="22">
        <v>6.55</v>
      </c>
      <c r="D719" s="22" t="s">
        <v>2382</v>
      </c>
      <c r="E719" s="22" t="s">
        <v>2380</v>
      </c>
      <c r="F719" s="22" t="s">
        <v>2380</v>
      </c>
      <c r="G719" s="22">
        <v>2</v>
      </c>
      <c r="H719" s="22" t="s">
        <v>2380</v>
      </c>
    </row>
    <row r="720" spans="1:8" x14ac:dyDescent="0.3">
      <c r="A720" s="22" t="s">
        <v>1652</v>
      </c>
      <c r="B720" s="22">
        <v>39.51</v>
      </c>
      <c r="C720" s="22">
        <v>5.79</v>
      </c>
      <c r="D720" s="22" t="s">
        <v>2382</v>
      </c>
      <c r="E720" s="22" t="s">
        <v>2380</v>
      </c>
      <c r="F720" s="22" t="s">
        <v>2380</v>
      </c>
      <c r="G720" s="22" t="s">
        <v>2381</v>
      </c>
      <c r="H720" s="22" t="s">
        <v>2380</v>
      </c>
    </row>
    <row r="721" spans="1:8" x14ac:dyDescent="0.3">
      <c r="A721" s="22" t="s">
        <v>1651</v>
      </c>
      <c r="B721" s="22">
        <v>50.46</v>
      </c>
      <c r="C721" s="22">
        <v>4.5599999999999996</v>
      </c>
      <c r="D721" s="22" t="s">
        <v>2380</v>
      </c>
      <c r="E721" s="22" t="s">
        <v>2380</v>
      </c>
      <c r="F721" s="22" t="s">
        <v>2380</v>
      </c>
      <c r="G721" s="22" t="s">
        <v>2381</v>
      </c>
      <c r="H721" s="22" t="s">
        <v>2380</v>
      </c>
    </row>
    <row r="722" spans="1:8" x14ac:dyDescent="0.3">
      <c r="A722" s="22" t="s">
        <v>1650</v>
      </c>
      <c r="B722" s="22">
        <v>31.73</v>
      </c>
      <c r="C722" s="22">
        <v>7</v>
      </c>
      <c r="D722" s="22" t="s">
        <v>2380</v>
      </c>
      <c r="E722" s="22" t="s">
        <v>2380</v>
      </c>
      <c r="F722" s="22" t="s">
        <v>2380</v>
      </c>
      <c r="G722" s="22" t="s">
        <v>2381</v>
      </c>
      <c r="H722" s="22" t="s">
        <v>2380</v>
      </c>
    </row>
    <row r="723" spans="1:8" x14ac:dyDescent="0.3">
      <c r="A723" s="22" t="s">
        <v>1649</v>
      </c>
      <c r="B723" s="22">
        <v>32.1</v>
      </c>
      <c r="C723" s="22">
        <v>6.57</v>
      </c>
      <c r="D723" s="22" t="s">
        <v>2382</v>
      </c>
      <c r="E723" s="22" t="s">
        <v>2380</v>
      </c>
      <c r="F723" s="22" t="s">
        <v>2383</v>
      </c>
      <c r="G723" s="22">
        <v>1</v>
      </c>
      <c r="H723" s="22" t="s">
        <v>2380</v>
      </c>
    </row>
    <row r="724" spans="1:8" x14ac:dyDescent="0.3">
      <c r="A724" s="22" t="s">
        <v>1648</v>
      </c>
      <c r="B724" s="22">
        <v>27.83</v>
      </c>
      <c r="C724" s="22">
        <v>11.61</v>
      </c>
      <c r="D724" s="22" t="s">
        <v>2382</v>
      </c>
      <c r="E724" s="22" t="s">
        <v>2380</v>
      </c>
      <c r="F724" s="22" t="s">
        <v>2383</v>
      </c>
      <c r="G724" s="22">
        <v>1</v>
      </c>
      <c r="H724" s="22" t="s">
        <v>2380</v>
      </c>
    </row>
    <row r="725" spans="1:8" x14ac:dyDescent="0.3">
      <c r="A725" s="22" t="s">
        <v>1647</v>
      </c>
      <c r="B725" s="22">
        <v>27.72</v>
      </c>
      <c r="C725" s="22">
        <v>8.16</v>
      </c>
      <c r="D725" s="22" t="s">
        <v>2382</v>
      </c>
      <c r="E725" s="22" t="s">
        <v>2380</v>
      </c>
      <c r="F725" s="22" t="s">
        <v>2383</v>
      </c>
      <c r="G725" s="22">
        <v>1</v>
      </c>
      <c r="H725" s="22" t="s">
        <v>2380</v>
      </c>
    </row>
    <row r="726" spans="1:8" x14ac:dyDescent="0.3">
      <c r="A726" s="22" t="s">
        <v>1646</v>
      </c>
      <c r="B726" s="22">
        <v>36.765000000000001</v>
      </c>
      <c r="C726" s="22">
        <v>4.4800000000000004</v>
      </c>
      <c r="D726" s="22" t="s">
        <v>2382</v>
      </c>
      <c r="E726" s="22" t="s">
        <v>2380</v>
      </c>
      <c r="F726" s="22" t="s">
        <v>2380</v>
      </c>
      <c r="G726" s="22">
        <v>2</v>
      </c>
      <c r="H726" s="22" t="s">
        <v>2380</v>
      </c>
    </row>
    <row r="727" spans="1:8" x14ac:dyDescent="0.3">
      <c r="A727" s="22" t="s">
        <v>1645</v>
      </c>
      <c r="B727" s="22">
        <v>48.36</v>
      </c>
      <c r="C727" s="22">
        <v>4.08</v>
      </c>
      <c r="D727" s="22" t="s">
        <v>2380</v>
      </c>
      <c r="E727" s="22" t="s">
        <v>2380</v>
      </c>
      <c r="F727" s="22" t="s">
        <v>2380</v>
      </c>
      <c r="G727" s="22" t="s">
        <v>2381</v>
      </c>
      <c r="H727" s="22" t="s">
        <v>2380</v>
      </c>
    </row>
    <row r="728" spans="1:8" x14ac:dyDescent="0.3">
      <c r="A728" s="22" t="s">
        <v>1644</v>
      </c>
      <c r="B728" s="22">
        <v>31.445</v>
      </c>
      <c r="C728" s="22">
        <v>4.4000000000000004</v>
      </c>
      <c r="D728" s="22" t="s">
        <v>2382</v>
      </c>
      <c r="E728" s="22" t="s">
        <v>2380</v>
      </c>
      <c r="F728" s="22" t="s">
        <v>2380</v>
      </c>
      <c r="G728" s="22">
        <v>2</v>
      </c>
      <c r="H728" s="22" t="s">
        <v>2380</v>
      </c>
    </row>
    <row r="729" spans="1:8" x14ac:dyDescent="0.3">
      <c r="A729" s="22" t="s">
        <v>1643</v>
      </c>
      <c r="B729" s="22">
        <v>27.55</v>
      </c>
      <c r="C729" s="22">
        <v>9.02</v>
      </c>
      <c r="D729" s="22" t="s">
        <v>2380</v>
      </c>
      <c r="E729" s="22" t="s">
        <v>2380</v>
      </c>
      <c r="F729" s="22" t="s">
        <v>2380</v>
      </c>
      <c r="G729" s="22" t="s">
        <v>2381</v>
      </c>
      <c r="H729" s="22" t="s">
        <v>2380</v>
      </c>
    </row>
    <row r="730" spans="1:8" x14ac:dyDescent="0.3">
      <c r="A730" s="22" t="s">
        <v>1642</v>
      </c>
      <c r="B730" s="22">
        <v>33.11</v>
      </c>
      <c r="C730" s="22">
        <v>8.06</v>
      </c>
      <c r="D730" s="22" t="s">
        <v>2380</v>
      </c>
      <c r="E730" s="22" t="s">
        <v>2380</v>
      </c>
      <c r="F730" s="22" t="s">
        <v>2380</v>
      </c>
      <c r="G730" s="22" t="s">
        <v>2381</v>
      </c>
      <c r="H730" s="22" t="s">
        <v>2380</v>
      </c>
    </row>
    <row r="731" spans="1:8" x14ac:dyDescent="0.3">
      <c r="A731" s="22" t="s">
        <v>1641</v>
      </c>
      <c r="B731" s="22">
        <v>36.85</v>
      </c>
      <c r="C731" s="22">
        <v>6.21</v>
      </c>
      <c r="D731" s="22" t="s">
        <v>2382</v>
      </c>
      <c r="E731" s="22" t="s">
        <v>2380</v>
      </c>
      <c r="F731" s="22" t="s">
        <v>2380</v>
      </c>
      <c r="G731" s="22">
        <v>2</v>
      </c>
      <c r="H731" s="22" t="s">
        <v>2380</v>
      </c>
    </row>
    <row r="732" spans="1:8" x14ac:dyDescent="0.3">
      <c r="A732" s="22" t="s">
        <v>1640</v>
      </c>
      <c r="B732" s="22">
        <v>36.299999999999997</v>
      </c>
      <c r="C732" s="22">
        <v>5.79</v>
      </c>
      <c r="D732" s="22" t="s">
        <v>2382</v>
      </c>
      <c r="E732" s="22" t="s">
        <v>2380</v>
      </c>
      <c r="F732" s="22" t="s">
        <v>2380</v>
      </c>
      <c r="G732" s="22">
        <v>2</v>
      </c>
      <c r="H732" s="22" t="s">
        <v>2380</v>
      </c>
    </row>
    <row r="733" spans="1:8" x14ac:dyDescent="0.3">
      <c r="A733" s="22" t="s">
        <v>1639</v>
      </c>
      <c r="B733" s="22">
        <v>45.34</v>
      </c>
      <c r="C733" s="22">
        <v>5.69</v>
      </c>
      <c r="D733" s="22" t="s">
        <v>2382</v>
      </c>
      <c r="E733" s="22" t="s">
        <v>2380</v>
      </c>
      <c r="F733" s="22" t="s">
        <v>2380</v>
      </c>
      <c r="G733" s="22" t="s">
        <v>2381</v>
      </c>
      <c r="H733" s="22" t="s">
        <v>2380</v>
      </c>
    </row>
    <row r="734" spans="1:8" x14ac:dyDescent="0.3">
      <c r="A734" s="22" t="s">
        <v>1638</v>
      </c>
      <c r="B734" s="22">
        <v>31.8</v>
      </c>
      <c r="C734" s="22">
        <v>5.36</v>
      </c>
      <c r="D734" s="22" t="s">
        <v>2382</v>
      </c>
      <c r="E734" s="22" t="s">
        <v>2380</v>
      </c>
      <c r="F734" s="22" t="s">
        <v>2380</v>
      </c>
      <c r="G734" s="22">
        <v>2</v>
      </c>
      <c r="H734" s="22" t="s">
        <v>2380</v>
      </c>
    </row>
    <row r="735" spans="1:8" x14ac:dyDescent="0.3">
      <c r="A735" s="22" t="s">
        <v>1637</v>
      </c>
      <c r="B735" s="22">
        <v>41.02</v>
      </c>
      <c r="C735" s="22">
        <v>11.37</v>
      </c>
      <c r="D735" s="22" t="s">
        <v>2380</v>
      </c>
      <c r="E735" s="22" t="s">
        <v>2380</v>
      </c>
      <c r="F735" s="22" t="s">
        <v>2380</v>
      </c>
      <c r="G735" s="22" t="s">
        <v>2381</v>
      </c>
      <c r="H735" s="22" t="s">
        <v>2380</v>
      </c>
    </row>
    <row r="736" spans="1:8" x14ac:dyDescent="0.3">
      <c r="A736" s="22" t="s">
        <v>1636</v>
      </c>
      <c r="B736" s="22">
        <v>32.68</v>
      </c>
      <c r="C736" s="22">
        <v>11.87</v>
      </c>
      <c r="D736" s="22" t="s">
        <v>2380</v>
      </c>
      <c r="E736" s="22" t="s">
        <v>2380</v>
      </c>
      <c r="F736" s="22" t="s">
        <v>2380</v>
      </c>
      <c r="G736" s="22" t="s">
        <v>2381</v>
      </c>
      <c r="H736" s="22" t="s">
        <v>2380</v>
      </c>
    </row>
    <row r="737" spans="1:8" x14ac:dyDescent="0.3">
      <c r="A737" s="22" t="s">
        <v>1635</v>
      </c>
      <c r="B737" s="22">
        <v>21.7</v>
      </c>
      <c r="C737" s="22">
        <v>4.9000000000000004</v>
      </c>
      <c r="D737" s="22" t="s">
        <v>2380</v>
      </c>
      <c r="E737" s="22" t="s">
        <v>2380</v>
      </c>
      <c r="F737" s="22" t="s">
        <v>2383</v>
      </c>
      <c r="G737" s="22">
        <v>1</v>
      </c>
      <c r="H737" s="22" t="s">
        <v>2382</v>
      </c>
    </row>
    <row r="738" spans="1:8" x14ac:dyDescent="0.3">
      <c r="A738" s="22" t="s">
        <v>1634</v>
      </c>
      <c r="B738" s="22">
        <v>40.479999999999997</v>
      </c>
      <c r="C738" s="22">
        <v>6.7</v>
      </c>
      <c r="D738" s="22" t="s">
        <v>2380</v>
      </c>
      <c r="E738" s="22" t="s">
        <v>2380</v>
      </c>
      <c r="F738" s="22" t="s">
        <v>2380</v>
      </c>
      <c r="G738" s="22">
        <v>3</v>
      </c>
      <c r="H738" s="22" t="s">
        <v>2380</v>
      </c>
    </row>
    <row r="739" spans="1:8" x14ac:dyDescent="0.3">
      <c r="A739" s="22" t="s">
        <v>1633</v>
      </c>
      <c r="B739" s="22">
        <v>34.5</v>
      </c>
      <c r="C739" s="22">
        <v>10.3</v>
      </c>
      <c r="D739" s="22" t="s">
        <v>2380</v>
      </c>
      <c r="E739" s="22" t="s">
        <v>2380</v>
      </c>
      <c r="F739" s="22" t="s">
        <v>2380</v>
      </c>
      <c r="G739" s="22">
        <v>3</v>
      </c>
      <c r="H739" s="22" t="s">
        <v>2380</v>
      </c>
    </row>
    <row r="740" spans="1:8" x14ac:dyDescent="0.3">
      <c r="A740" s="22" t="s">
        <v>1632</v>
      </c>
      <c r="B740" s="22">
        <v>45.9</v>
      </c>
      <c r="C740" s="22">
        <v>11.14</v>
      </c>
      <c r="D740" s="22" t="s">
        <v>2382</v>
      </c>
      <c r="E740" s="22" t="s">
        <v>2380</v>
      </c>
      <c r="F740" s="22" t="s">
        <v>2380</v>
      </c>
      <c r="G740" s="22">
        <v>1</v>
      </c>
      <c r="H740" s="22" t="s">
        <v>2380</v>
      </c>
    </row>
    <row r="741" spans="1:8" x14ac:dyDescent="0.3">
      <c r="A741" s="22" t="s">
        <v>1631</v>
      </c>
      <c r="B741" s="22">
        <v>33.479999999999997</v>
      </c>
      <c r="C741" s="22">
        <v>4.74</v>
      </c>
      <c r="D741" s="22" t="s">
        <v>2382</v>
      </c>
      <c r="E741" s="22" t="s">
        <v>2380</v>
      </c>
      <c r="F741" s="22" t="s">
        <v>2380</v>
      </c>
      <c r="G741" s="22">
        <v>2</v>
      </c>
      <c r="H741" s="22" t="s">
        <v>2380</v>
      </c>
    </row>
    <row r="742" spans="1:8" x14ac:dyDescent="0.3">
      <c r="A742" s="22" t="s">
        <v>1630</v>
      </c>
      <c r="B742" s="22">
        <v>28.31</v>
      </c>
      <c r="C742" s="22">
        <v>5.96</v>
      </c>
      <c r="D742" s="22" t="s">
        <v>2382</v>
      </c>
      <c r="E742" s="22" t="s">
        <v>2380</v>
      </c>
      <c r="F742" s="22" t="s">
        <v>2380</v>
      </c>
      <c r="G742" s="22">
        <v>2</v>
      </c>
      <c r="H742" s="22" t="s">
        <v>2380</v>
      </c>
    </row>
    <row r="743" spans="1:8" x14ac:dyDescent="0.3">
      <c r="A743" s="22" t="s">
        <v>1629</v>
      </c>
      <c r="B743" s="22">
        <v>21.565000000000001</v>
      </c>
      <c r="C743" s="22">
        <v>4.95</v>
      </c>
      <c r="D743" s="22" t="s">
        <v>2380</v>
      </c>
      <c r="E743" s="22" t="s">
        <v>2382</v>
      </c>
      <c r="F743" s="22" t="s">
        <v>2380</v>
      </c>
      <c r="G743" s="22">
        <v>1</v>
      </c>
      <c r="H743" s="22" t="s">
        <v>2382</v>
      </c>
    </row>
    <row r="744" spans="1:8" x14ac:dyDescent="0.3">
      <c r="A744" s="22" t="s">
        <v>1628</v>
      </c>
      <c r="B744" s="22">
        <v>35.590000000000003</v>
      </c>
      <c r="C744" s="22">
        <v>5.21</v>
      </c>
      <c r="D744" s="22" t="s">
        <v>2382</v>
      </c>
      <c r="E744" s="22" t="s">
        <v>2380</v>
      </c>
      <c r="F744" s="22" t="s">
        <v>2383</v>
      </c>
      <c r="G744" s="22">
        <v>1</v>
      </c>
      <c r="H744" s="22" t="s">
        <v>2380</v>
      </c>
    </row>
    <row r="745" spans="1:8" x14ac:dyDescent="0.3">
      <c r="A745" s="22" t="s">
        <v>1627</v>
      </c>
      <c r="B745" s="22">
        <v>43.44</v>
      </c>
      <c r="C745" s="22">
        <v>4.8600000000000003</v>
      </c>
      <c r="D745" s="22" t="s">
        <v>2382</v>
      </c>
      <c r="E745" s="22" t="s">
        <v>2380</v>
      </c>
      <c r="F745" s="22" t="s">
        <v>2380</v>
      </c>
      <c r="G745" s="22" t="s">
        <v>2381</v>
      </c>
      <c r="H745" s="22" t="s">
        <v>2380</v>
      </c>
    </row>
    <row r="746" spans="1:8" x14ac:dyDescent="0.3">
      <c r="A746" s="22" t="s">
        <v>1626</v>
      </c>
      <c r="B746" s="22">
        <v>21.754999999999999</v>
      </c>
      <c r="C746" s="22">
        <v>7.79</v>
      </c>
      <c r="D746" s="22" t="s">
        <v>2382</v>
      </c>
      <c r="E746" s="22" t="s">
        <v>2380</v>
      </c>
      <c r="F746" s="22" t="s">
        <v>2380</v>
      </c>
      <c r="G746" s="22" t="s">
        <v>2381</v>
      </c>
      <c r="H746" s="22" t="s">
        <v>2380</v>
      </c>
    </row>
    <row r="747" spans="1:8" x14ac:dyDescent="0.3">
      <c r="A747" s="22" t="s">
        <v>1625</v>
      </c>
      <c r="B747" s="22">
        <v>44.55</v>
      </c>
      <c r="C747" s="22">
        <v>7.12</v>
      </c>
      <c r="D747" s="22" t="s">
        <v>2382</v>
      </c>
      <c r="E747" s="22" t="s">
        <v>2380</v>
      </c>
      <c r="F747" s="22" t="s">
        <v>2380</v>
      </c>
      <c r="G747" s="22">
        <v>1</v>
      </c>
      <c r="H747" s="22" t="s">
        <v>2380</v>
      </c>
    </row>
    <row r="748" spans="1:8" x14ac:dyDescent="0.3">
      <c r="A748" s="22" t="s">
        <v>1624</v>
      </c>
      <c r="B748" s="22">
        <v>43.32</v>
      </c>
      <c r="C748" s="22">
        <v>4.67</v>
      </c>
      <c r="D748" s="22" t="s">
        <v>2382</v>
      </c>
      <c r="E748" s="22" t="s">
        <v>2380</v>
      </c>
      <c r="F748" s="22" t="s">
        <v>2380</v>
      </c>
      <c r="G748" s="22" t="s">
        <v>2381</v>
      </c>
      <c r="H748" s="22" t="s">
        <v>2380</v>
      </c>
    </row>
    <row r="749" spans="1:8" x14ac:dyDescent="0.3">
      <c r="A749" s="22" t="s">
        <v>1623</v>
      </c>
      <c r="B749" s="22">
        <v>31.23</v>
      </c>
      <c r="C749" s="22">
        <v>9.1199999999999992</v>
      </c>
      <c r="D749" s="22" t="s">
        <v>2382</v>
      </c>
      <c r="E749" s="22" t="s">
        <v>2380</v>
      </c>
      <c r="F749" s="22" t="s">
        <v>2383</v>
      </c>
      <c r="G749" s="22">
        <v>1</v>
      </c>
      <c r="H749" s="22" t="s">
        <v>2380</v>
      </c>
    </row>
    <row r="750" spans="1:8" x14ac:dyDescent="0.3">
      <c r="A750" s="22" t="s">
        <v>1622</v>
      </c>
      <c r="B750" s="22">
        <v>42.81</v>
      </c>
      <c r="C750" s="22">
        <v>4.1500000000000004</v>
      </c>
      <c r="D750" s="22" t="s">
        <v>2380</v>
      </c>
      <c r="E750" s="22" t="s">
        <v>2380</v>
      </c>
      <c r="F750" s="22" t="s">
        <v>2380</v>
      </c>
      <c r="G750" s="22">
        <v>1</v>
      </c>
      <c r="H750" s="22" t="s">
        <v>2380</v>
      </c>
    </row>
    <row r="751" spans="1:8" x14ac:dyDescent="0.3">
      <c r="A751" s="22" t="s">
        <v>1621</v>
      </c>
      <c r="B751" s="22">
        <v>35.909999999999997</v>
      </c>
      <c r="C751" s="22">
        <v>6.72</v>
      </c>
      <c r="D751" s="22" t="s">
        <v>2382</v>
      </c>
      <c r="E751" s="22" t="s">
        <v>2380</v>
      </c>
      <c r="F751" s="22" t="s">
        <v>2380</v>
      </c>
      <c r="G751" s="22">
        <v>2</v>
      </c>
      <c r="H751" s="22" t="s">
        <v>2380</v>
      </c>
    </row>
    <row r="752" spans="1:8" x14ac:dyDescent="0.3">
      <c r="A752" s="22" t="s">
        <v>1620</v>
      </c>
      <c r="B752" s="22">
        <v>36.65</v>
      </c>
      <c r="C752" s="22">
        <v>5.01</v>
      </c>
      <c r="D752" s="22" t="s">
        <v>2382</v>
      </c>
      <c r="E752" s="22" t="s">
        <v>2380</v>
      </c>
      <c r="F752" s="22" t="s">
        <v>2383</v>
      </c>
      <c r="G752" s="22">
        <v>1</v>
      </c>
      <c r="H752" s="22" t="s">
        <v>2380</v>
      </c>
    </row>
    <row r="753" spans="1:8" x14ac:dyDescent="0.3">
      <c r="A753" s="22" t="s">
        <v>1619</v>
      </c>
      <c r="B753" s="22">
        <v>22.04</v>
      </c>
      <c r="C753" s="22">
        <v>10.9</v>
      </c>
      <c r="D753" s="22" t="s">
        <v>2382</v>
      </c>
      <c r="E753" s="22" t="s">
        <v>2380</v>
      </c>
      <c r="F753" s="22" t="s">
        <v>2380</v>
      </c>
      <c r="G753" s="22">
        <v>2</v>
      </c>
      <c r="H753" s="22" t="s">
        <v>2380</v>
      </c>
    </row>
    <row r="754" spans="1:8" x14ac:dyDescent="0.3">
      <c r="A754" s="22" t="s">
        <v>1618</v>
      </c>
      <c r="B754" s="22">
        <v>31.824999999999999</v>
      </c>
      <c r="C754" s="22">
        <v>5.52</v>
      </c>
      <c r="D754" s="22" t="s">
        <v>2382</v>
      </c>
      <c r="E754" s="22" t="s">
        <v>2380</v>
      </c>
      <c r="F754" s="22" t="s">
        <v>2380</v>
      </c>
      <c r="G754" s="22">
        <v>1</v>
      </c>
      <c r="H754" s="22" t="s">
        <v>2380</v>
      </c>
    </row>
    <row r="755" spans="1:8" x14ac:dyDescent="0.3">
      <c r="A755" s="22" t="s">
        <v>1617</v>
      </c>
      <c r="B755" s="22">
        <v>53.58</v>
      </c>
      <c r="C755" s="22">
        <v>4.55</v>
      </c>
      <c r="D755" s="22" t="s">
        <v>2380</v>
      </c>
      <c r="E755" s="22" t="s">
        <v>2380</v>
      </c>
      <c r="F755" s="22" t="s">
        <v>2380</v>
      </c>
      <c r="G755" s="22">
        <v>1</v>
      </c>
      <c r="H755" s="22" t="s">
        <v>2380</v>
      </c>
    </row>
    <row r="756" spans="1:8" x14ac:dyDescent="0.3">
      <c r="A756" s="22" t="s">
        <v>1616</v>
      </c>
      <c r="B756" s="22">
        <v>34.299999999999997</v>
      </c>
      <c r="C756" s="22">
        <v>11.76</v>
      </c>
      <c r="D756" s="22" t="s">
        <v>2380</v>
      </c>
      <c r="E756" s="22" t="s">
        <v>2380</v>
      </c>
      <c r="F756" s="22" t="s">
        <v>2380</v>
      </c>
      <c r="G756" s="22" t="s">
        <v>2381</v>
      </c>
      <c r="H756" s="22" t="s">
        <v>2380</v>
      </c>
    </row>
    <row r="757" spans="1:8" x14ac:dyDescent="0.3">
      <c r="A757" s="22" t="s">
        <v>1615</v>
      </c>
      <c r="B757" s="22">
        <v>32.11</v>
      </c>
      <c r="C757" s="22">
        <v>7.06</v>
      </c>
      <c r="D757" s="22" t="s">
        <v>2380</v>
      </c>
      <c r="E757" s="22" t="s">
        <v>2380</v>
      </c>
      <c r="F757" s="22" t="s">
        <v>2380</v>
      </c>
      <c r="G757" s="22" t="s">
        <v>2381</v>
      </c>
      <c r="H757" s="22" t="s">
        <v>2380</v>
      </c>
    </row>
    <row r="758" spans="1:8" x14ac:dyDescent="0.3">
      <c r="A758" s="22" t="s">
        <v>1614</v>
      </c>
      <c r="B758" s="22">
        <v>31.78</v>
      </c>
      <c r="C758" s="22">
        <v>11.35</v>
      </c>
      <c r="D758" s="22" t="s">
        <v>2382</v>
      </c>
      <c r="E758" s="22" t="s">
        <v>2380</v>
      </c>
      <c r="F758" s="22" t="s">
        <v>2383</v>
      </c>
      <c r="G758" s="22">
        <v>1</v>
      </c>
      <c r="H758" s="22" t="s">
        <v>2380</v>
      </c>
    </row>
    <row r="759" spans="1:8" x14ac:dyDescent="0.3">
      <c r="A759" s="22" t="s">
        <v>1613</v>
      </c>
      <c r="B759" s="22">
        <v>46.89</v>
      </c>
      <c r="C759" s="22">
        <v>5.52</v>
      </c>
      <c r="D759" s="22" t="s">
        <v>2380</v>
      </c>
      <c r="E759" s="22" t="s">
        <v>2380</v>
      </c>
      <c r="F759" s="22" t="s">
        <v>2380</v>
      </c>
      <c r="G759" s="22" t="s">
        <v>2381</v>
      </c>
      <c r="H759" s="22" t="s">
        <v>2380</v>
      </c>
    </row>
    <row r="760" spans="1:8" x14ac:dyDescent="0.3">
      <c r="A760" s="22" t="s">
        <v>1612</v>
      </c>
      <c r="B760" s="22">
        <v>39.35</v>
      </c>
      <c r="C760" s="22">
        <v>7.86</v>
      </c>
      <c r="D760" s="22" t="s">
        <v>2382</v>
      </c>
      <c r="E760" s="22" t="s">
        <v>2380</v>
      </c>
      <c r="F760" s="22" t="s">
        <v>2380</v>
      </c>
      <c r="G760" s="22">
        <v>1</v>
      </c>
      <c r="H760" s="22" t="s">
        <v>2380</v>
      </c>
    </row>
    <row r="761" spans="1:8" x14ac:dyDescent="0.3">
      <c r="A761" s="22" t="s">
        <v>1611</v>
      </c>
      <c r="B761" s="22">
        <v>39.200000000000003</v>
      </c>
      <c r="C761" s="22">
        <v>11.38</v>
      </c>
      <c r="D761" s="22" t="s">
        <v>2380</v>
      </c>
      <c r="E761" s="22" t="s">
        <v>2380</v>
      </c>
      <c r="F761" s="22" t="s">
        <v>2380</v>
      </c>
      <c r="G761" s="22" t="s">
        <v>2381</v>
      </c>
      <c r="H761" s="22" t="s">
        <v>2380</v>
      </c>
    </row>
    <row r="762" spans="1:8" x14ac:dyDescent="0.3">
      <c r="A762" s="22" t="s">
        <v>1610</v>
      </c>
      <c r="B762" s="22">
        <v>39.159999999999997</v>
      </c>
      <c r="C762" s="22">
        <v>10.48</v>
      </c>
      <c r="D762" s="22" t="s">
        <v>2380</v>
      </c>
      <c r="E762" s="22" t="s">
        <v>2380</v>
      </c>
      <c r="F762" s="22" t="s">
        <v>2380</v>
      </c>
      <c r="G762" s="22" t="s">
        <v>2381</v>
      </c>
      <c r="H762" s="22" t="s">
        <v>2380</v>
      </c>
    </row>
    <row r="763" spans="1:8" x14ac:dyDescent="0.3">
      <c r="A763" s="22" t="s">
        <v>1609</v>
      </c>
      <c r="B763" s="22">
        <v>44.1</v>
      </c>
      <c r="C763" s="22">
        <v>5.04</v>
      </c>
      <c r="D763" s="22" t="s">
        <v>2382</v>
      </c>
      <c r="E763" s="22" t="s">
        <v>2380</v>
      </c>
      <c r="F763" s="22" t="s">
        <v>2380</v>
      </c>
      <c r="G763" s="22" t="s">
        <v>2381</v>
      </c>
      <c r="H763" s="22" t="s">
        <v>2380</v>
      </c>
    </row>
    <row r="764" spans="1:8" x14ac:dyDescent="0.3">
      <c r="A764" s="22" t="s">
        <v>1608</v>
      </c>
      <c r="B764" s="22">
        <v>33.200000000000003</v>
      </c>
      <c r="C764" s="22">
        <v>9.06</v>
      </c>
      <c r="D764" s="22" t="s">
        <v>2380</v>
      </c>
      <c r="E764" s="22" t="s">
        <v>2380</v>
      </c>
      <c r="F764" s="22" t="s">
        <v>2380</v>
      </c>
      <c r="G764" s="22" t="s">
        <v>2381</v>
      </c>
      <c r="H764" s="22" t="s">
        <v>2380</v>
      </c>
    </row>
    <row r="765" spans="1:8" x14ac:dyDescent="0.3">
      <c r="A765" s="22" t="s">
        <v>1607</v>
      </c>
      <c r="B765" s="22">
        <v>29.92</v>
      </c>
      <c r="C765" s="22">
        <v>11.07</v>
      </c>
      <c r="D765" s="22" t="s">
        <v>2380</v>
      </c>
      <c r="E765" s="22" t="s">
        <v>2380</v>
      </c>
      <c r="F765" s="22" t="s">
        <v>2380</v>
      </c>
      <c r="G765" s="22" t="s">
        <v>2381</v>
      </c>
      <c r="H765" s="22" t="s">
        <v>2380</v>
      </c>
    </row>
    <row r="766" spans="1:8" x14ac:dyDescent="0.3">
      <c r="A766" s="22" t="s">
        <v>1606</v>
      </c>
      <c r="B766" s="22">
        <v>25</v>
      </c>
      <c r="C766" s="22">
        <v>10.45</v>
      </c>
      <c r="D766" s="22" t="s">
        <v>2380</v>
      </c>
      <c r="E766" s="22" t="s">
        <v>2380</v>
      </c>
      <c r="F766" s="22" t="s">
        <v>2380</v>
      </c>
      <c r="G766" s="22" t="s">
        <v>2381</v>
      </c>
      <c r="H766" s="22" t="s">
        <v>2380</v>
      </c>
    </row>
    <row r="767" spans="1:8" x14ac:dyDescent="0.3">
      <c r="A767" s="22" t="s">
        <v>1605</v>
      </c>
      <c r="B767" s="22">
        <v>38.869999999999997</v>
      </c>
      <c r="C767" s="22">
        <v>8.6300000000000008</v>
      </c>
      <c r="D767" s="22" t="s">
        <v>2382</v>
      </c>
      <c r="E767" s="22" t="s">
        <v>2380</v>
      </c>
      <c r="F767" s="22" t="s">
        <v>2380</v>
      </c>
      <c r="G767" s="22">
        <v>1</v>
      </c>
      <c r="H767" s="22" t="s">
        <v>2380</v>
      </c>
    </row>
    <row r="768" spans="1:8" x14ac:dyDescent="0.3">
      <c r="A768" s="22" t="s">
        <v>1604</v>
      </c>
      <c r="B768" s="22">
        <v>32.299999999999997</v>
      </c>
      <c r="C768" s="22">
        <v>5.28</v>
      </c>
      <c r="D768" s="22" t="s">
        <v>2382</v>
      </c>
      <c r="E768" s="22" t="s">
        <v>2380</v>
      </c>
      <c r="F768" s="22" t="s">
        <v>2380</v>
      </c>
      <c r="G768" s="22">
        <v>2</v>
      </c>
      <c r="H768" s="22" t="s">
        <v>2380</v>
      </c>
    </row>
    <row r="769" spans="1:8" x14ac:dyDescent="0.3">
      <c r="A769" s="22" t="s">
        <v>1603</v>
      </c>
      <c r="B769" s="22">
        <v>31.16</v>
      </c>
      <c r="C769" s="22">
        <v>7.49</v>
      </c>
      <c r="D769" s="22" t="s">
        <v>2382</v>
      </c>
      <c r="E769" s="22" t="s">
        <v>2380</v>
      </c>
      <c r="F769" s="22" t="s">
        <v>2380</v>
      </c>
      <c r="G769" s="22">
        <v>2</v>
      </c>
      <c r="H769" s="22" t="s">
        <v>2380</v>
      </c>
    </row>
    <row r="770" spans="1:8" x14ac:dyDescent="0.3">
      <c r="A770" s="22" t="s">
        <v>1602</v>
      </c>
      <c r="B770" s="22">
        <v>54.59</v>
      </c>
      <c r="C770" s="22">
        <v>4.2699999999999996</v>
      </c>
      <c r="D770" s="22" t="s">
        <v>2380</v>
      </c>
      <c r="E770" s="22" t="s">
        <v>2380</v>
      </c>
      <c r="F770" s="22" t="s">
        <v>2380</v>
      </c>
      <c r="G770" s="22" t="s">
        <v>2381</v>
      </c>
      <c r="H770" s="22" t="s">
        <v>2380</v>
      </c>
    </row>
    <row r="771" spans="1:8" x14ac:dyDescent="0.3">
      <c r="A771" s="22" t="s">
        <v>1601</v>
      </c>
      <c r="B771" s="22">
        <v>21.09</v>
      </c>
      <c r="C771" s="22">
        <v>9.2200000000000006</v>
      </c>
      <c r="D771" s="22" t="s">
        <v>2382</v>
      </c>
      <c r="E771" s="22" t="s">
        <v>2380</v>
      </c>
      <c r="F771" s="22" t="s">
        <v>2380</v>
      </c>
      <c r="G771" s="22">
        <v>2</v>
      </c>
      <c r="H771" s="22" t="s">
        <v>2380</v>
      </c>
    </row>
    <row r="772" spans="1:8" x14ac:dyDescent="0.3">
      <c r="A772" s="22" t="s">
        <v>1600</v>
      </c>
      <c r="B772" s="22">
        <v>52.41</v>
      </c>
      <c r="C772" s="22">
        <v>5.99</v>
      </c>
      <c r="D772" s="22" t="s">
        <v>2380</v>
      </c>
      <c r="E772" s="22" t="s">
        <v>2380</v>
      </c>
      <c r="F772" s="22" t="s">
        <v>2380</v>
      </c>
      <c r="G772" s="22">
        <v>1</v>
      </c>
      <c r="H772" s="22" t="s">
        <v>2380</v>
      </c>
    </row>
    <row r="773" spans="1:8" x14ac:dyDescent="0.3">
      <c r="A773" s="22" t="s">
        <v>1599</v>
      </c>
      <c r="B773" s="22">
        <v>41.47</v>
      </c>
      <c r="C773" s="22">
        <v>5.86</v>
      </c>
      <c r="D773" s="22" t="s">
        <v>2382</v>
      </c>
      <c r="E773" s="22" t="s">
        <v>2380</v>
      </c>
      <c r="F773" s="22" t="s">
        <v>2380</v>
      </c>
      <c r="G773" s="22">
        <v>2</v>
      </c>
      <c r="H773" s="22" t="s">
        <v>2380</v>
      </c>
    </row>
    <row r="774" spans="1:8" x14ac:dyDescent="0.3">
      <c r="A774" s="22" t="s">
        <v>1598</v>
      </c>
      <c r="B774" s="22">
        <v>33.1</v>
      </c>
      <c r="C774" s="22">
        <v>5.19</v>
      </c>
      <c r="D774" s="22" t="s">
        <v>2382</v>
      </c>
      <c r="E774" s="22" t="s">
        <v>2380</v>
      </c>
      <c r="F774" s="22" t="s">
        <v>2380</v>
      </c>
      <c r="G774" s="22">
        <v>2</v>
      </c>
      <c r="H774" s="22" t="s">
        <v>2380</v>
      </c>
    </row>
    <row r="775" spans="1:8" x14ac:dyDescent="0.3">
      <c r="A775" s="22" t="s">
        <v>1597</v>
      </c>
      <c r="B775" s="22">
        <v>30.8</v>
      </c>
      <c r="C775" s="22">
        <v>4.37</v>
      </c>
      <c r="D775" s="22" t="s">
        <v>2382</v>
      </c>
      <c r="E775" s="22" t="s">
        <v>2380</v>
      </c>
      <c r="F775" s="22" t="s">
        <v>2380</v>
      </c>
      <c r="G775" s="22">
        <v>2</v>
      </c>
      <c r="H775" s="22" t="s">
        <v>2380</v>
      </c>
    </row>
    <row r="776" spans="1:8" x14ac:dyDescent="0.3">
      <c r="A776" s="22" t="s">
        <v>1596</v>
      </c>
      <c r="B776" s="22">
        <v>42.06</v>
      </c>
      <c r="C776" s="22">
        <v>5.32</v>
      </c>
      <c r="D776" s="22" t="s">
        <v>2380</v>
      </c>
      <c r="E776" s="22" t="s">
        <v>2380</v>
      </c>
      <c r="F776" s="22" t="s">
        <v>2380</v>
      </c>
      <c r="G776" s="22">
        <v>1</v>
      </c>
      <c r="H776" s="22" t="s">
        <v>2380</v>
      </c>
    </row>
    <row r="777" spans="1:8" x14ac:dyDescent="0.3">
      <c r="A777" s="22" t="s">
        <v>1595</v>
      </c>
      <c r="B777" s="22">
        <v>39.270000000000003</v>
      </c>
      <c r="C777" s="22">
        <v>5.64</v>
      </c>
      <c r="D777" s="22" t="s">
        <v>2380</v>
      </c>
      <c r="E777" s="22" t="s">
        <v>2380</v>
      </c>
      <c r="F777" s="22" t="s">
        <v>2383</v>
      </c>
      <c r="G777" s="22">
        <v>1</v>
      </c>
      <c r="H777" s="22" t="s">
        <v>2380</v>
      </c>
    </row>
    <row r="778" spans="1:8" x14ac:dyDescent="0.3">
      <c r="A778" s="22" t="s">
        <v>1594</v>
      </c>
      <c r="B778" s="22">
        <v>30.71</v>
      </c>
      <c r="C778" s="22">
        <v>5.59</v>
      </c>
      <c r="D778" s="22" t="s">
        <v>2382</v>
      </c>
      <c r="E778" s="22" t="s">
        <v>2380</v>
      </c>
      <c r="F778" s="22" t="s">
        <v>2380</v>
      </c>
      <c r="G778" s="22">
        <v>1</v>
      </c>
      <c r="H778" s="22" t="s">
        <v>2380</v>
      </c>
    </row>
    <row r="779" spans="1:8" x14ac:dyDescent="0.3">
      <c r="A779" s="22" t="s">
        <v>1593</v>
      </c>
      <c r="B779" s="22">
        <v>47.19</v>
      </c>
      <c r="C779" s="22">
        <v>5.29</v>
      </c>
      <c r="D779" s="22" t="s">
        <v>2380</v>
      </c>
      <c r="E779" s="22" t="s">
        <v>2380</v>
      </c>
      <c r="F779" s="22" t="s">
        <v>2380</v>
      </c>
      <c r="G779" s="22" t="s">
        <v>2381</v>
      </c>
      <c r="H779" s="22" t="s">
        <v>2380</v>
      </c>
    </row>
    <row r="780" spans="1:8" x14ac:dyDescent="0.3">
      <c r="A780" s="22" t="s">
        <v>1592</v>
      </c>
      <c r="B780" s="22">
        <v>30.02</v>
      </c>
      <c r="C780" s="22">
        <v>6.65</v>
      </c>
      <c r="D780" s="22" t="s">
        <v>2380</v>
      </c>
      <c r="E780" s="22" t="s">
        <v>2380</v>
      </c>
      <c r="F780" s="22" t="s">
        <v>2380</v>
      </c>
      <c r="G780" s="22" t="s">
        <v>2381</v>
      </c>
      <c r="H780" s="22" t="s">
        <v>2380</v>
      </c>
    </row>
    <row r="781" spans="1:8" x14ac:dyDescent="0.3">
      <c r="A781" s="22" t="s">
        <v>1591</v>
      </c>
      <c r="B781" s="22">
        <v>37.909999999999997</v>
      </c>
      <c r="C781" s="22">
        <v>5.68</v>
      </c>
      <c r="D781" s="22" t="s">
        <v>2382</v>
      </c>
      <c r="E781" s="22" t="s">
        <v>2380</v>
      </c>
      <c r="F781" s="22" t="s">
        <v>2380</v>
      </c>
      <c r="G781" s="22" t="s">
        <v>2381</v>
      </c>
      <c r="H781" s="22" t="s">
        <v>2380</v>
      </c>
    </row>
    <row r="782" spans="1:8" x14ac:dyDescent="0.3">
      <c r="A782" s="22" t="s">
        <v>1590</v>
      </c>
      <c r="B782" s="22">
        <v>54.61</v>
      </c>
      <c r="C782" s="22">
        <v>4.49</v>
      </c>
      <c r="D782" s="22" t="s">
        <v>2380</v>
      </c>
      <c r="E782" s="22" t="s">
        <v>2380</v>
      </c>
      <c r="F782" s="22" t="s">
        <v>2380</v>
      </c>
      <c r="G782" s="22" t="s">
        <v>2381</v>
      </c>
      <c r="H782" s="22" t="s">
        <v>2380</v>
      </c>
    </row>
    <row r="783" spans="1:8" x14ac:dyDescent="0.3">
      <c r="A783" s="22" t="s">
        <v>1589</v>
      </c>
      <c r="B783" s="22">
        <v>36.005000000000003</v>
      </c>
      <c r="C783" s="22">
        <v>6.9</v>
      </c>
      <c r="D783" s="22" t="s">
        <v>2380</v>
      </c>
      <c r="E783" s="22" t="s">
        <v>2380</v>
      </c>
      <c r="F783" s="22" t="s">
        <v>2380</v>
      </c>
      <c r="G783" s="22" t="s">
        <v>2381</v>
      </c>
      <c r="H783" s="22" t="s">
        <v>2380</v>
      </c>
    </row>
    <row r="784" spans="1:8" x14ac:dyDescent="0.3">
      <c r="A784" s="22" t="s">
        <v>1588</v>
      </c>
      <c r="B784" s="22">
        <v>28.7</v>
      </c>
      <c r="C784" s="22">
        <v>11.52</v>
      </c>
      <c r="D784" s="22" t="s">
        <v>2380</v>
      </c>
      <c r="E784" s="22" t="s">
        <v>2380</v>
      </c>
      <c r="F784" s="22" t="s">
        <v>2380</v>
      </c>
      <c r="G784" s="22" t="s">
        <v>2381</v>
      </c>
      <c r="H784" s="22" t="s">
        <v>2380</v>
      </c>
    </row>
    <row r="785" spans="1:8" x14ac:dyDescent="0.3">
      <c r="A785" s="22" t="s">
        <v>1587</v>
      </c>
      <c r="B785" s="22">
        <v>34.295000000000002</v>
      </c>
      <c r="C785" s="22">
        <v>11.24</v>
      </c>
      <c r="D785" s="22" t="s">
        <v>2380</v>
      </c>
      <c r="E785" s="22" t="s">
        <v>2380</v>
      </c>
      <c r="F785" s="22" t="s">
        <v>2380</v>
      </c>
      <c r="G785" s="22" t="s">
        <v>2381</v>
      </c>
      <c r="H785" s="22" t="s">
        <v>2380</v>
      </c>
    </row>
    <row r="786" spans="1:8" x14ac:dyDescent="0.3">
      <c r="A786" s="22" t="s">
        <v>1586</v>
      </c>
      <c r="B786" s="22">
        <v>27.55</v>
      </c>
      <c r="C786" s="22">
        <v>10.98</v>
      </c>
      <c r="D786" s="22" t="s">
        <v>2380</v>
      </c>
      <c r="E786" s="22" t="s">
        <v>2380</v>
      </c>
      <c r="F786" s="22" t="s">
        <v>2380</v>
      </c>
      <c r="G786" s="22" t="s">
        <v>2381</v>
      </c>
      <c r="H786" s="22" t="s">
        <v>2380</v>
      </c>
    </row>
    <row r="787" spans="1:8" x14ac:dyDescent="0.3">
      <c r="A787" s="22" t="s">
        <v>1585</v>
      </c>
      <c r="B787" s="22">
        <v>40.700000000000003</v>
      </c>
      <c r="C787" s="22">
        <v>5.42</v>
      </c>
      <c r="D787" s="22" t="s">
        <v>2380</v>
      </c>
      <c r="E787" s="22" t="s">
        <v>2380</v>
      </c>
      <c r="F787" s="22" t="s">
        <v>2380</v>
      </c>
      <c r="G787" s="22" t="s">
        <v>2381</v>
      </c>
      <c r="H787" s="22" t="s">
        <v>2380</v>
      </c>
    </row>
    <row r="788" spans="1:8" x14ac:dyDescent="0.3">
      <c r="A788" s="22" t="s">
        <v>1584</v>
      </c>
      <c r="B788" s="22">
        <v>18.335000000000001</v>
      </c>
      <c r="C788" s="22">
        <v>10.97</v>
      </c>
      <c r="D788" s="22" t="s">
        <v>2380</v>
      </c>
      <c r="E788" s="22" t="s">
        <v>2380</v>
      </c>
      <c r="F788" s="22" t="s">
        <v>2380</v>
      </c>
      <c r="G788" s="22" t="s">
        <v>2381</v>
      </c>
      <c r="H788" s="22" t="s">
        <v>2380</v>
      </c>
    </row>
    <row r="789" spans="1:8" x14ac:dyDescent="0.3">
      <c r="A789" s="22" t="s">
        <v>1583</v>
      </c>
      <c r="B789" s="22">
        <v>33.914999999999999</v>
      </c>
      <c r="C789" s="22">
        <v>9.56</v>
      </c>
      <c r="D789" s="22" t="s">
        <v>2382</v>
      </c>
      <c r="E789" s="22" t="s">
        <v>2380</v>
      </c>
      <c r="F789" s="22" t="s">
        <v>2380</v>
      </c>
      <c r="G789" s="22">
        <v>2</v>
      </c>
      <c r="H789" s="22" t="s">
        <v>2380</v>
      </c>
    </row>
    <row r="790" spans="1:8" x14ac:dyDescent="0.3">
      <c r="A790" s="22" t="s">
        <v>1582</v>
      </c>
      <c r="B790" s="22">
        <v>33.534999999999997</v>
      </c>
      <c r="C790" s="22">
        <v>9.4</v>
      </c>
      <c r="D790" s="22" t="s">
        <v>2382</v>
      </c>
      <c r="E790" s="22" t="s">
        <v>2380</v>
      </c>
      <c r="F790" s="22" t="s">
        <v>2380</v>
      </c>
      <c r="G790" s="22">
        <v>2</v>
      </c>
      <c r="H790" s="22" t="s">
        <v>2380</v>
      </c>
    </row>
    <row r="791" spans="1:8" x14ac:dyDescent="0.3">
      <c r="A791" s="22" t="s">
        <v>1581</v>
      </c>
      <c r="B791" s="22">
        <v>23.655000000000001</v>
      </c>
      <c r="C791" s="22">
        <v>8.48</v>
      </c>
      <c r="D791" s="22" t="s">
        <v>2382</v>
      </c>
      <c r="E791" s="22" t="s">
        <v>2380</v>
      </c>
      <c r="F791" s="22" t="s">
        <v>2380</v>
      </c>
      <c r="G791" s="22">
        <v>2</v>
      </c>
      <c r="H791" s="22" t="s">
        <v>2380</v>
      </c>
    </row>
    <row r="792" spans="1:8" x14ac:dyDescent="0.3">
      <c r="A792" s="22" t="s">
        <v>1580</v>
      </c>
      <c r="B792" s="22">
        <v>28</v>
      </c>
      <c r="C792" s="22">
        <v>5.57</v>
      </c>
      <c r="D792" s="22" t="s">
        <v>2380</v>
      </c>
      <c r="E792" s="22" t="s">
        <v>2380</v>
      </c>
      <c r="F792" s="22" t="s">
        <v>2380</v>
      </c>
      <c r="G792" s="22" t="s">
        <v>2381</v>
      </c>
      <c r="H792" s="22" t="s">
        <v>2380</v>
      </c>
    </row>
    <row r="793" spans="1:8" x14ac:dyDescent="0.3">
      <c r="A793" s="22" t="s">
        <v>1579</v>
      </c>
      <c r="B793" s="22">
        <v>30.23</v>
      </c>
      <c r="C793" s="22">
        <v>6.94</v>
      </c>
      <c r="D793" s="22" t="s">
        <v>2382</v>
      </c>
      <c r="E793" s="22" t="s">
        <v>2380</v>
      </c>
      <c r="F793" s="22" t="s">
        <v>2383</v>
      </c>
      <c r="G793" s="22">
        <v>1</v>
      </c>
      <c r="H793" s="22" t="s">
        <v>2380</v>
      </c>
    </row>
    <row r="794" spans="1:8" x14ac:dyDescent="0.3">
      <c r="A794" s="22" t="s">
        <v>1578</v>
      </c>
      <c r="B794" s="22">
        <v>51.14</v>
      </c>
      <c r="C794" s="22">
        <v>4.05</v>
      </c>
      <c r="D794" s="22" t="s">
        <v>2380</v>
      </c>
      <c r="E794" s="22" t="s">
        <v>2380</v>
      </c>
      <c r="F794" s="22" t="s">
        <v>2380</v>
      </c>
      <c r="G794" s="22">
        <v>1</v>
      </c>
      <c r="H794" s="22" t="s">
        <v>2380</v>
      </c>
    </row>
    <row r="795" spans="1:8" x14ac:dyDescent="0.3">
      <c r="A795" s="22" t="s">
        <v>1577</v>
      </c>
      <c r="B795" s="22">
        <v>24.32</v>
      </c>
      <c r="C795" s="22">
        <v>10.220000000000001</v>
      </c>
      <c r="D795" s="22" t="s">
        <v>2380</v>
      </c>
      <c r="E795" s="22" t="s">
        <v>2380</v>
      </c>
      <c r="F795" s="22" t="s">
        <v>2380</v>
      </c>
      <c r="G795" s="22" t="s">
        <v>2381</v>
      </c>
      <c r="H795" s="22" t="s">
        <v>2380</v>
      </c>
    </row>
    <row r="796" spans="1:8" x14ac:dyDescent="0.3">
      <c r="A796" s="22" t="s">
        <v>1576</v>
      </c>
      <c r="B796" s="22">
        <v>38.06</v>
      </c>
      <c r="C796" s="22">
        <v>9.24</v>
      </c>
      <c r="D796" s="22" t="s">
        <v>2380</v>
      </c>
      <c r="E796" s="22" t="s">
        <v>2380</v>
      </c>
      <c r="F796" s="22" t="s">
        <v>2380</v>
      </c>
      <c r="G796" s="22" t="s">
        <v>2381</v>
      </c>
      <c r="H796" s="22" t="s">
        <v>2380</v>
      </c>
    </row>
    <row r="797" spans="1:8" x14ac:dyDescent="0.3">
      <c r="A797" s="22" t="s">
        <v>1575</v>
      </c>
      <c r="B797" s="22">
        <v>37.700000000000003</v>
      </c>
      <c r="C797" s="22">
        <v>8.6</v>
      </c>
      <c r="D797" s="22" t="s">
        <v>2380</v>
      </c>
      <c r="E797" s="22" t="s">
        <v>2380</v>
      </c>
      <c r="F797" s="22" t="s">
        <v>2380</v>
      </c>
      <c r="G797" s="22" t="s">
        <v>2381</v>
      </c>
      <c r="H797" s="22" t="s">
        <v>2380</v>
      </c>
    </row>
    <row r="798" spans="1:8" x14ac:dyDescent="0.3">
      <c r="A798" s="22" t="s">
        <v>1574</v>
      </c>
      <c r="B798" s="22">
        <v>44</v>
      </c>
      <c r="C798" s="22">
        <v>9.32</v>
      </c>
      <c r="D798" s="22" t="s">
        <v>2382</v>
      </c>
      <c r="E798" s="22" t="s">
        <v>2380</v>
      </c>
      <c r="F798" s="22" t="s">
        <v>2380</v>
      </c>
      <c r="G798" s="22">
        <v>2</v>
      </c>
      <c r="H798" s="22" t="s">
        <v>2380</v>
      </c>
    </row>
    <row r="799" spans="1:8" x14ac:dyDescent="0.3">
      <c r="A799" s="22" t="s">
        <v>1573</v>
      </c>
      <c r="B799" s="22">
        <v>41.45</v>
      </c>
      <c r="C799" s="22">
        <v>6.12</v>
      </c>
      <c r="D799" s="22" t="s">
        <v>2382</v>
      </c>
      <c r="E799" s="22" t="s">
        <v>2380</v>
      </c>
      <c r="F799" s="22" t="s">
        <v>2380</v>
      </c>
      <c r="G799" s="22" t="s">
        <v>2381</v>
      </c>
      <c r="H799" s="22" t="s">
        <v>2380</v>
      </c>
    </row>
    <row r="800" spans="1:8" x14ac:dyDescent="0.3">
      <c r="A800" s="22" t="s">
        <v>1572</v>
      </c>
      <c r="B800" s="22">
        <v>25.364999999999998</v>
      </c>
      <c r="C800" s="22">
        <v>9.19</v>
      </c>
      <c r="D800" s="22" t="s">
        <v>2382</v>
      </c>
      <c r="E800" s="22" t="s">
        <v>2380</v>
      </c>
      <c r="F800" s="22" t="s">
        <v>2380</v>
      </c>
      <c r="G800" s="22" t="s">
        <v>2381</v>
      </c>
      <c r="H800" s="22" t="s">
        <v>2380</v>
      </c>
    </row>
    <row r="801" spans="1:8" x14ac:dyDescent="0.3">
      <c r="A801" s="22" t="s">
        <v>1571</v>
      </c>
      <c r="B801" s="22">
        <v>34.56</v>
      </c>
      <c r="C801" s="22">
        <v>5.84</v>
      </c>
      <c r="D801" s="22" t="s">
        <v>2382</v>
      </c>
      <c r="E801" s="22" t="s">
        <v>2380</v>
      </c>
      <c r="F801" s="22" t="s">
        <v>2383</v>
      </c>
      <c r="G801" s="22">
        <v>1</v>
      </c>
      <c r="H801" s="22" t="s">
        <v>2380</v>
      </c>
    </row>
    <row r="802" spans="1:8" x14ac:dyDescent="0.3">
      <c r="A802" s="22" t="s">
        <v>1570</v>
      </c>
      <c r="B802" s="22">
        <v>28.2</v>
      </c>
      <c r="C802" s="22">
        <v>7.19</v>
      </c>
      <c r="D802" s="22" t="s">
        <v>2382</v>
      </c>
      <c r="E802" s="22" t="s">
        <v>2380</v>
      </c>
      <c r="F802" s="22" t="s">
        <v>2380</v>
      </c>
      <c r="G802" s="22">
        <v>2</v>
      </c>
      <c r="H802" s="22" t="s">
        <v>2380</v>
      </c>
    </row>
    <row r="803" spans="1:8" x14ac:dyDescent="0.3">
      <c r="A803" s="22" t="s">
        <v>1569</v>
      </c>
      <c r="B803" s="22">
        <v>30.43</v>
      </c>
      <c r="C803" s="22">
        <v>9.39</v>
      </c>
      <c r="D803" s="22" t="s">
        <v>2380</v>
      </c>
      <c r="E803" s="22" t="s">
        <v>2380</v>
      </c>
      <c r="F803" s="22" t="s">
        <v>2380</v>
      </c>
      <c r="G803" s="22" t="s">
        <v>2381</v>
      </c>
      <c r="H803" s="22" t="s">
        <v>2380</v>
      </c>
    </row>
    <row r="804" spans="1:8" x14ac:dyDescent="0.3">
      <c r="A804" s="22" t="s">
        <v>1568</v>
      </c>
      <c r="B804" s="22">
        <v>32.395000000000003</v>
      </c>
      <c r="C804" s="22">
        <v>4.2699999999999996</v>
      </c>
      <c r="D804" s="22" t="s">
        <v>2382</v>
      </c>
      <c r="E804" s="22" t="s">
        <v>2380</v>
      </c>
      <c r="F804" s="22" t="s">
        <v>2380</v>
      </c>
      <c r="G804" s="22">
        <v>1</v>
      </c>
      <c r="H804" s="22" t="s">
        <v>2380</v>
      </c>
    </row>
    <row r="805" spans="1:8" x14ac:dyDescent="0.3">
      <c r="A805" s="22" t="s">
        <v>1567</v>
      </c>
      <c r="B805" s="22">
        <v>24.035</v>
      </c>
      <c r="C805" s="22">
        <v>11.71</v>
      </c>
      <c r="D805" s="22" t="s">
        <v>2380</v>
      </c>
      <c r="E805" s="22" t="s">
        <v>2380</v>
      </c>
      <c r="F805" s="22" t="s">
        <v>2380</v>
      </c>
      <c r="G805" s="22" t="s">
        <v>2381</v>
      </c>
      <c r="H805" s="22" t="s">
        <v>2380</v>
      </c>
    </row>
    <row r="806" spans="1:8" x14ac:dyDescent="0.3">
      <c r="A806" s="22" t="s">
        <v>1566</v>
      </c>
      <c r="B806" s="22">
        <v>37.119999999999997</v>
      </c>
      <c r="C806" s="22">
        <v>5.29</v>
      </c>
      <c r="D806" s="22" t="s">
        <v>2380</v>
      </c>
      <c r="E806" s="22" t="s">
        <v>2380</v>
      </c>
      <c r="F806" s="22" t="s">
        <v>2380</v>
      </c>
      <c r="G806" s="22">
        <v>2</v>
      </c>
      <c r="H806" s="22" t="s">
        <v>2380</v>
      </c>
    </row>
    <row r="807" spans="1:8" x14ac:dyDescent="0.3">
      <c r="A807" s="22" t="s">
        <v>1565</v>
      </c>
      <c r="B807" s="22">
        <v>34.840000000000003</v>
      </c>
      <c r="C807" s="22">
        <v>6</v>
      </c>
      <c r="D807" s="22" t="s">
        <v>2382</v>
      </c>
      <c r="E807" s="22" t="s">
        <v>2380</v>
      </c>
      <c r="F807" s="22" t="s">
        <v>2383</v>
      </c>
      <c r="G807" s="22">
        <v>1</v>
      </c>
      <c r="H807" s="22" t="s">
        <v>2380</v>
      </c>
    </row>
    <row r="808" spans="1:8" x14ac:dyDescent="0.3">
      <c r="A808" s="22" t="s">
        <v>1564</v>
      </c>
      <c r="B808" s="22">
        <v>29.53</v>
      </c>
      <c r="C808" s="22">
        <v>10.64</v>
      </c>
      <c r="D808" s="22" t="s">
        <v>2380</v>
      </c>
      <c r="E808" s="22" t="s">
        <v>2380</v>
      </c>
      <c r="F808" s="22" t="s">
        <v>2380</v>
      </c>
      <c r="G808" s="22" t="s">
        <v>2381</v>
      </c>
      <c r="H808" s="22" t="s">
        <v>2380</v>
      </c>
    </row>
    <row r="809" spans="1:8" x14ac:dyDescent="0.3">
      <c r="A809" s="22" t="s">
        <v>1563</v>
      </c>
      <c r="B809" s="22">
        <v>42.51</v>
      </c>
      <c r="C809" s="22">
        <v>8.2100000000000009</v>
      </c>
      <c r="D809" s="22" t="s">
        <v>2382</v>
      </c>
      <c r="E809" s="22" t="s">
        <v>2380</v>
      </c>
      <c r="F809" s="22" t="s">
        <v>2380</v>
      </c>
      <c r="G809" s="22" t="s">
        <v>2381</v>
      </c>
      <c r="H809" s="22" t="s">
        <v>2380</v>
      </c>
    </row>
    <row r="810" spans="1:8" x14ac:dyDescent="0.3">
      <c r="A810" s="22" t="s">
        <v>1562</v>
      </c>
      <c r="B810" s="22">
        <v>38.14</v>
      </c>
      <c r="C810" s="22">
        <v>5.58</v>
      </c>
      <c r="D810" s="22" t="s">
        <v>2380</v>
      </c>
      <c r="E810" s="22" t="s">
        <v>2380</v>
      </c>
      <c r="F810" s="22" t="s">
        <v>2383</v>
      </c>
      <c r="G810" s="22">
        <v>1</v>
      </c>
      <c r="H810" s="22" t="s">
        <v>2380</v>
      </c>
    </row>
    <row r="811" spans="1:8" x14ac:dyDescent="0.3">
      <c r="A811" s="22" t="s">
        <v>1561</v>
      </c>
      <c r="B811" s="22">
        <v>39.93</v>
      </c>
      <c r="C811" s="22">
        <v>8.75</v>
      </c>
      <c r="D811" s="22" t="s">
        <v>2380</v>
      </c>
      <c r="E811" s="22" t="s">
        <v>2380</v>
      </c>
      <c r="F811" s="22" t="s">
        <v>2380</v>
      </c>
      <c r="G811" s="22" t="s">
        <v>2381</v>
      </c>
      <c r="H811" s="22" t="s">
        <v>2380</v>
      </c>
    </row>
    <row r="812" spans="1:8" x14ac:dyDescent="0.3">
      <c r="A812" s="22" t="s">
        <v>1560</v>
      </c>
      <c r="B812" s="22">
        <v>38.83</v>
      </c>
      <c r="C812" s="22">
        <v>11.86</v>
      </c>
      <c r="D812" s="22" t="s">
        <v>2380</v>
      </c>
      <c r="E812" s="22" t="s">
        <v>2380</v>
      </c>
      <c r="F812" s="22" t="s">
        <v>2380</v>
      </c>
      <c r="G812" s="22" t="s">
        <v>2381</v>
      </c>
      <c r="H812" s="22" t="s">
        <v>2380</v>
      </c>
    </row>
    <row r="813" spans="1:8" x14ac:dyDescent="0.3">
      <c r="A813" s="22" t="s">
        <v>1559</v>
      </c>
      <c r="B813" s="22">
        <v>37.4</v>
      </c>
      <c r="C813" s="22">
        <v>11.46</v>
      </c>
      <c r="D813" s="22" t="s">
        <v>2380</v>
      </c>
      <c r="E813" s="22" t="s">
        <v>2380</v>
      </c>
      <c r="F813" s="22" t="s">
        <v>2380</v>
      </c>
      <c r="G813" s="22" t="s">
        <v>2381</v>
      </c>
      <c r="H813" s="22" t="s">
        <v>2380</v>
      </c>
    </row>
    <row r="814" spans="1:8" x14ac:dyDescent="0.3">
      <c r="A814" s="22" t="s">
        <v>1558</v>
      </c>
      <c r="B814" s="22">
        <v>21.4</v>
      </c>
      <c r="C814" s="22">
        <v>9.0299999999999994</v>
      </c>
      <c r="D814" s="22" t="s">
        <v>2380</v>
      </c>
      <c r="E814" s="22" t="s">
        <v>2380</v>
      </c>
      <c r="F814" s="22" t="s">
        <v>2380</v>
      </c>
      <c r="G814" s="22" t="s">
        <v>2381</v>
      </c>
      <c r="H814" s="22" t="s">
        <v>2380</v>
      </c>
    </row>
    <row r="815" spans="1:8" x14ac:dyDescent="0.3">
      <c r="A815" s="22" t="s">
        <v>1557</v>
      </c>
      <c r="B815" s="22">
        <v>38.380000000000003</v>
      </c>
      <c r="C815" s="22">
        <v>8.26</v>
      </c>
      <c r="D815" s="22" t="s">
        <v>2382</v>
      </c>
      <c r="E815" s="22" t="s">
        <v>2380</v>
      </c>
      <c r="F815" s="22" t="s">
        <v>2380</v>
      </c>
      <c r="G815" s="22">
        <v>2</v>
      </c>
      <c r="H815" s="22" t="s">
        <v>2380</v>
      </c>
    </row>
    <row r="816" spans="1:8" x14ac:dyDescent="0.3">
      <c r="A816" s="22" t="s">
        <v>1556</v>
      </c>
      <c r="B816" s="22">
        <v>33.659999999999997</v>
      </c>
      <c r="C816" s="22">
        <v>5.42</v>
      </c>
      <c r="D816" s="22" t="s">
        <v>2382</v>
      </c>
      <c r="E816" s="22" t="s">
        <v>2380</v>
      </c>
      <c r="F816" s="22" t="s">
        <v>2380</v>
      </c>
      <c r="G816" s="22">
        <v>2</v>
      </c>
      <c r="H816" s="22" t="s">
        <v>2380</v>
      </c>
    </row>
    <row r="817" spans="1:8" x14ac:dyDescent="0.3">
      <c r="A817" s="22" t="s">
        <v>1555</v>
      </c>
      <c r="B817" s="22">
        <v>31.79</v>
      </c>
      <c r="C817" s="22">
        <v>11.33</v>
      </c>
      <c r="D817" s="22" t="s">
        <v>2382</v>
      </c>
      <c r="E817" s="22" t="s">
        <v>2380</v>
      </c>
      <c r="F817" s="22" t="s">
        <v>2383</v>
      </c>
      <c r="G817" s="22">
        <v>1</v>
      </c>
      <c r="H817" s="22" t="s">
        <v>2380</v>
      </c>
    </row>
    <row r="818" spans="1:8" x14ac:dyDescent="0.3">
      <c r="A818" s="22" t="s">
        <v>1554</v>
      </c>
      <c r="B818" s="22">
        <v>29.7</v>
      </c>
      <c r="C818" s="22">
        <v>7.69</v>
      </c>
      <c r="D818" s="22" t="s">
        <v>2382</v>
      </c>
      <c r="E818" s="22" t="s">
        <v>2380</v>
      </c>
      <c r="F818" s="22" t="s">
        <v>2383</v>
      </c>
      <c r="G818" s="22">
        <v>1</v>
      </c>
      <c r="H818" s="22" t="s">
        <v>2380</v>
      </c>
    </row>
    <row r="819" spans="1:8" x14ac:dyDescent="0.3">
      <c r="A819" s="22" t="s">
        <v>1553</v>
      </c>
      <c r="B819" s="22">
        <v>25.46</v>
      </c>
      <c r="C819" s="22">
        <v>8.77</v>
      </c>
      <c r="D819" s="22" t="s">
        <v>2382</v>
      </c>
      <c r="E819" s="22" t="s">
        <v>2380</v>
      </c>
      <c r="F819" s="22" t="s">
        <v>2383</v>
      </c>
      <c r="G819" s="22">
        <v>1</v>
      </c>
      <c r="H819" s="22" t="s">
        <v>2380</v>
      </c>
    </row>
    <row r="820" spans="1:8" x14ac:dyDescent="0.3">
      <c r="A820" s="22" t="s">
        <v>1552</v>
      </c>
      <c r="B820" s="22">
        <v>39.14</v>
      </c>
      <c r="C820" s="22">
        <v>4.91</v>
      </c>
      <c r="D820" s="22" t="s">
        <v>2380</v>
      </c>
      <c r="E820" s="22" t="s">
        <v>2382</v>
      </c>
      <c r="F820" s="22" t="s">
        <v>2380</v>
      </c>
      <c r="G820" s="22">
        <v>1</v>
      </c>
      <c r="H820" s="22" t="s">
        <v>2380</v>
      </c>
    </row>
    <row r="821" spans="1:8" x14ac:dyDescent="0.3">
      <c r="A821" s="22" t="s">
        <v>1551</v>
      </c>
      <c r="B821" s="22">
        <v>41.2</v>
      </c>
      <c r="C821" s="22">
        <v>4.95</v>
      </c>
      <c r="D821" s="22" t="s">
        <v>2380</v>
      </c>
      <c r="E821" s="22" t="s">
        <v>2380</v>
      </c>
      <c r="F821" s="22" t="s">
        <v>2380</v>
      </c>
      <c r="G821" s="22">
        <v>1</v>
      </c>
      <c r="H821" s="22" t="s">
        <v>2380</v>
      </c>
    </row>
    <row r="822" spans="1:8" x14ac:dyDescent="0.3">
      <c r="A822" s="22" t="s">
        <v>1550</v>
      </c>
      <c r="B822" s="22">
        <v>28.81</v>
      </c>
      <c r="C822" s="22">
        <v>10.8</v>
      </c>
      <c r="D822" s="22" t="s">
        <v>2382</v>
      </c>
      <c r="E822" s="22" t="s">
        <v>2380</v>
      </c>
      <c r="F822" s="22" t="s">
        <v>2383</v>
      </c>
      <c r="G822" s="22">
        <v>1</v>
      </c>
      <c r="H822" s="22" t="s">
        <v>2380</v>
      </c>
    </row>
    <row r="823" spans="1:8" x14ac:dyDescent="0.3">
      <c r="A823" s="22" t="s">
        <v>1549</v>
      </c>
      <c r="B823" s="22">
        <v>37.409999999999997</v>
      </c>
      <c r="C823" s="22">
        <v>7.21</v>
      </c>
      <c r="D823" s="22" t="s">
        <v>2380</v>
      </c>
      <c r="E823" s="22" t="s">
        <v>2380</v>
      </c>
      <c r="F823" s="22" t="s">
        <v>2380</v>
      </c>
      <c r="G823" s="22">
        <v>2</v>
      </c>
      <c r="H823" s="22" t="s">
        <v>2380</v>
      </c>
    </row>
    <row r="824" spans="1:8" x14ac:dyDescent="0.3">
      <c r="A824" s="22" t="s">
        <v>1548</v>
      </c>
      <c r="B824" s="22">
        <v>52.54</v>
      </c>
      <c r="C824" s="22">
        <v>5.12</v>
      </c>
      <c r="D824" s="22" t="s">
        <v>2380</v>
      </c>
      <c r="E824" s="22" t="s">
        <v>2380</v>
      </c>
      <c r="F824" s="22" t="s">
        <v>2383</v>
      </c>
      <c r="G824" s="22">
        <v>1</v>
      </c>
      <c r="H824" s="22" t="s">
        <v>2380</v>
      </c>
    </row>
    <row r="825" spans="1:8" x14ac:dyDescent="0.3">
      <c r="A825" s="22" t="s">
        <v>1547</v>
      </c>
      <c r="B825" s="22">
        <v>17.29</v>
      </c>
      <c r="C825" s="22">
        <v>4.62</v>
      </c>
      <c r="D825" s="22" t="s">
        <v>2380</v>
      </c>
      <c r="E825" s="22" t="s">
        <v>2382</v>
      </c>
      <c r="F825" s="22" t="s">
        <v>2380</v>
      </c>
      <c r="G825" s="22">
        <v>1</v>
      </c>
      <c r="H825" s="22" t="s">
        <v>2382</v>
      </c>
    </row>
    <row r="826" spans="1:8" x14ac:dyDescent="0.3">
      <c r="A826" s="22" t="s">
        <v>1546</v>
      </c>
      <c r="B826" s="22">
        <v>31.74</v>
      </c>
      <c r="C826" s="22">
        <v>7.68</v>
      </c>
      <c r="D826" s="22" t="s">
        <v>2382</v>
      </c>
      <c r="E826" s="22" t="s">
        <v>2380</v>
      </c>
      <c r="F826" s="22" t="s">
        <v>2380</v>
      </c>
      <c r="G826" s="22" t="s">
        <v>2381</v>
      </c>
      <c r="H826" s="22" t="s">
        <v>2380</v>
      </c>
    </row>
    <row r="827" spans="1:8" x14ac:dyDescent="0.3">
      <c r="A827" s="22" t="s">
        <v>1545</v>
      </c>
      <c r="B827" s="22">
        <v>26.504999999999999</v>
      </c>
      <c r="C827" s="22">
        <v>6.79</v>
      </c>
      <c r="D827" s="22" t="s">
        <v>2382</v>
      </c>
      <c r="E827" s="22" t="s">
        <v>2380</v>
      </c>
      <c r="F827" s="22" t="s">
        <v>2383</v>
      </c>
      <c r="G827" s="22">
        <v>1</v>
      </c>
      <c r="H827" s="22" t="s">
        <v>2380</v>
      </c>
    </row>
    <row r="828" spans="1:8" x14ac:dyDescent="0.3">
      <c r="A828" s="22" t="s">
        <v>1544</v>
      </c>
      <c r="B828" s="22">
        <v>36.479999999999997</v>
      </c>
      <c r="C828" s="22">
        <v>11.09</v>
      </c>
      <c r="D828" s="22" t="s">
        <v>2380</v>
      </c>
      <c r="E828" s="22" t="s">
        <v>2380</v>
      </c>
      <c r="F828" s="22" t="s">
        <v>2380</v>
      </c>
      <c r="G828" s="22" t="s">
        <v>2381</v>
      </c>
      <c r="H828" s="22" t="s">
        <v>2380</v>
      </c>
    </row>
    <row r="829" spans="1:8" x14ac:dyDescent="0.3">
      <c r="A829" s="22" t="s">
        <v>1543</v>
      </c>
      <c r="B829" s="22">
        <v>39.159999999999997</v>
      </c>
      <c r="C829" s="22">
        <v>5.24</v>
      </c>
      <c r="D829" s="22" t="s">
        <v>2382</v>
      </c>
      <c r="E829" s="22" t="s">
        <v>2380</v>
      </c>
      <c r="F829" s="22" t="s">
        <v>2383</v>
      </c>
      <c r="G829" s="22">
        <v>1</v>
      </c>
      <c r="H829" s="22" t="s">
        <v>2380</v>
      </c>
    </row>
    <row r="830" spans="1:8" x14ac:dyDescent="0.3">
      <c r="A830" s="22" t="s">
        <v>1542</v>
      </c>
      <c r="B830" s="22">
        <v>28.22</v>
      </c>
      <c r="C830" s="22">
        <v>7.51</v>
      </c>
      <c r="D830" s="22" t="s">
        <v>2382</v>
      </c>
      <c r="E830" s="22" t="s">
        <v>2380</v>
      </c>
      <c r="F830" s="22" t="s">
        <v>2383</v>
      </c>
      <c r="G830" s="22">
        <v>1</v>
      </c>
      <c r="H830" s="22" t="s">
        <v>2380</v>
      </c>
    </row>
    <row r="831" spans="1:8" x14ac:dyDescent="0.3">
      <c r="A831" s="22" t="s">
        <v>1541</v>
      </c>
      <c r="B831" s="22">
        <v>35</v>
      </c>
      <c r="C831" s="22">
        <v>4.13</v>
      </c>
      <c r="D831" s="22" t="s">
        <v>2380</v>
      </c>
      <c r="E831" s="22" t="s">
        <v>2380</v>
      </c>
      <c r="F831" s="22" t="s">
        <v>2380</v>
      </c>
      <c r="G831" s="22">
        <v>2</v>
      </c>
      <c r="H831" s="22" t="s">
        <v>2380</v>
      </c>
    </row>
    <row r="832" spans="1:8" x14ac:dyDescent="0.3">
      <c r="A832" s="22" t="s">
        <v>1540</v>
      </c>
      <c r="B832" s="22">
        <v>36.24</v>
      </c>
      <c r="C832" s="22">
        <v>8.3800000000000008</v>
      </c>
      <c r="D832" s="22" t="s">
        <v>2382</v>
      </c>
      <c r="E832" s="22" t="s">
        <v>2380</v>
      </c>
      <c r="F832" s="22" t="s">
        <v>2380</v>
      </c>
      <c r="G832" s="22">
        <v>1</v>
      </c>
      <c r="H832" s="22" t="s">
        <v>2380</v>
      </c>
    </row>
    <row r="833" spans="1:8" x14ac:dyDescent="0.3">
      <c r="A833" s="22" t="s">
        <v>1539</v>
      </c>
      <c r="B833" s="22">
        <v>36.954999999999998</v>
      </c>
      <c r="C833" s="22">
        <v>8.07</v>
      </c>
      <c r="D833" s="22" t="s">
        <v>2380</v>
      </c>
      <c r="E833" s="22" t="s">
        <v>2380</v>
      </c>
      <c r="F833" s="22" t="s">
        <v>2380</v>
      </c>
      <c r="G833" s="22" t="s">
        <v>2381</v>
      </c>
      <c r="H833" s="22" t="s">
        <v>2380</v>
      </c>
    </row>
    <row r="834" spans="1:8" x14ac:dyDescent="0.3">
      <c r="A834" s="22" t="s">
        <v>1538</v>
      </c>
      <c r="B834" s="22">
        <v>29.64</v>
      </c>
      <c r="C834" s="22">
        <v>8.9499999999999993</v>
      </c>
      <c r="D834" s="22" t="s">
        <v>2380</v>
      </c>
      <c r="E834" s="22" t="s">
        <v>2380</v>
      </c>
      <c r="F834" s="22" t="s">
        <v>2380</v>
      </c>
      <c r="G834" s="22" t="s">
        <v>2381</v>
      </c>
      <c r="H834" s="22" t="s">
        <v>2380</v>
      </c>
    </row>
    <row r="835" spans="1:8" x14ac:dyDescent="0.3">
      <c r="A835" s="22" t="s">
        <v>1537</v>
      </c>
      <c r="B835" s="22">
        <v>42.74</v>
      </c>
      <c r="C835" s="22">
        <v>6.31</v>
      </c>
      <c r="D835" s="22" t="s">
        <v>2382</v>
      </c>
      <c r="E835" s="22" t="s">
        <v>2380</v>
      </c>
      <c r="F835" s="22" t="s">
        <v>2380</v>
      </c>
      <c r="G835" s="22">
        <v>1</v>
      </c>
      <c r="H835" s="22" t="s">
        <v>2380</v>
      </c>
    </row>
    <row r="836" spans="1:8" x14ac:dyDescent="0.3">
      <c r="A836" s="22" t="s">
        <v>1536</v>
      </c>
      <c r="B836" s="22">
        <v>36.130000000000003</v>
      </c>
      <c r="C836" s="22">
        <v>7.19</v>
      </c>
      <c r="D836" s="22" t="s">
        <v>2382</v>
      </c>
      <c r="E836" s="22" t="s">
        <v>2380</v>
      </c>
      <c r="F836" s="22" t="s">
        <v>2380</v>
      </c>
      <c r="G836" s="22">
        <v>2</v>
      </c>
      <c r="H836" s="22" t="s">
        <v>2380</v>
      </c>
    </row>
    <row r="837" spans="1:8" x14ac:dyDescent="0.3">
      <c r="A837" s="22" t="s">
        <v>1535</v>
      </c>
      <c r="B837" s="22">
        <v>31.55</v>
      </c>
      <c r="C837" s="22">
        <v>6.11</v>
      </c>
      <c r="D837" s="22" t="s">
        <v>2382</v>
      </c>
      <c r="E837" s="22" t="s">
        <v>2380</v>
      </c>
      <c r="F837" s="22" t="s">
        <v>2380</v>
      </c>
      <c r="G837" s="22">
        <v>1</v>
      </c>
      <c r="H837" s="22" t="s">
        <v>2380</v>
      </c>
    </row>
    <row r="838" spans="1:8" x14ac:dyDescent="0.3">
      <c r="A838" s="22" t="s">
        <v>1534</v>
      </c>
      <c r="B838" s="22">
        <v>52.75</v>
      </c>
      <c r="C838" s="22">
        <v>6.02</v>
      </c>
      <c r="D838" s="22" t="s">
        <v>2380</v>
      </c>
      <c r="E838" s="22" t="s">
        <v>2380</v>
      </c>
      <c r="F838" s="22" t="s">
        <v>2380</v>
      </c>
      <c r="G838" s="22">
        <v>1</v>
      </c>
      <c r="H838" s="22" t="s">
        <v>2380</v>
      </c>
    </row>
    <row r="839" spans="1:8" x14ac:dyDescent="0.3">
      <c r="A839" s="22" t="s">
        <v>1533</v>
      </c>
      <c r="B839" s="22">
        <v>36.67</v>
      </c>
      <c r="C839" s="22">
        <v>11.86</v>
      </c>
      <c r="D839" s="22" t="s">
        <v>2380</v>
      </c>
      <c r="E839" s="22" t="s">
        <v>2380</v>
      </c>
      <c r="F839" s="22" t="s">
        <v>2380</v>
      </c>
      <c r="G839" s="22" t="s">
        <v>2381</v>
      </c>
      <c r="H839" s="22" t="s">
        <v>2380</v>
      </c>
    </row>
    <row r="840" spans="1:8" x14ac:dyDescent="0.3">
      <c r="A840" s="22" t="s">
        <v>1532</v>
      </c>
      <c r="B840" s="22">
        <v>38.06</v>
      </c>
      <c r="C840" s="22">
        <v>8.25</v>
      </c>
      <c r="D840" s="22" t="s">
        <v>2380</v>
      </c>
      <c r="E840" s="22" t="s">
        <v>2380</v>
      </c>
      <c r="F840" s="22" t="s">
        <v>2380</v>
      </c>
      <c r="G840" s="22" t="s">
        <v>2381</v>
      </c>
      <c r="H840" s="22" t="s">
        <v>2380</v>
      </c>
    </row>
    <row r="841" spans="1:8" x14ac:dyDescent="0.3">
      <c r="A841" s="22" t="s">
        <v>1531</v>
      </c>
      <c r="B841" s="22">
        <v>38</v>
      </c>
      <c r="C841" s="22">
        <v>8.1300000000000008</v>
      </c>
      <c r="D841" s="22" t="s">
        <v>2380</v>
      </c>
      <c r="E841" s="22" t="s">
        <v>2380</v>
      </c>
      <c r="F841" s="22" t="s">
        <v>2380</v>
      </c>
      <c r="G841" s="22" t="s">
        <v>2381</v>
      </c>
      <c r="H841" s="22" t="s">
        <v>2380</v>
      </c>
    </row>
    <row r="842" spans="1:8" x14ac:dyDescent="0.3">
      <c r="A842" s="22" t="s">
        <v>1530</v>
      </c>
      <c r="B842" s="22">
        <v>35.1</v>
      </c>
      <c r="C842" s="22">
        <v>10.1</v>
      </c>
      <c r="D842" s="22" t="s">
        <v>2380</v>
      </c>
      <c r="E842" s="22" t="s">
        <v>2380</v>
      </c>
      <c r="F842" s="22" t="s">
        <v>2380</v>
      </c>
      <c r="G842" s="22" t="s">
        <v>2381</v>
      </c>
      <c r="H842" s="22" t="s">
        <v>2380</v>
      </c>
    </row>
    <row r="843" spans="1:8" x14ac:dyDescent="0.3">
      <c r="A843" s="22" t="s">
        <v>1529</v>
      </c>
      <c r="B843" s="22">
        <v>33.82</v>
      </c>
      <c r="C843" s="22">
        <v>5.89</v>
      </c>
      <c r="D843" s="22" t="s">
        <v>2382</v>
      </c>
      <c r="E843" s="22" t="s">
        <v>2380</v>
      </c>
      <c r="F843" s="22" t="s">
        <v>2380</v>
      </c>
      <c r="G843" s="22">
        <v>2</v>
      </c>
      <c r="H843" s="22" t="s">
        <v>2380</v>
      </c>
    </row>
    <row r="844" spans="1:8" x14ac:dyDescent="0.3">
      <c r="A844" s="22" t="s">
        <v>1528</v>
      </c>
      <c r="B844" s="22">
        <v>37.43</v>
      </c>
      <c r="C844" s="22">
        <v>4.97</v>
      </c>
      <c r="D844" s="22" t="s">
        <v>2380</v>
      </c>
      <c r="E844" s="22" t="s">
        <v>2380</v>
      </c>
      <c r="F844" s="22" t="s">
        <v>2380</v>
      </c>
      <c r="G844" s="22">
        <v>2</v>
      </c>
      <c r="H844" s="22" t="s">
        <v>2380</v>
      </c>
    </row>
    <row r="845" spans="1:8" x14ac:dyDescent="0.3">
      <c r="A845" s="22" t="s">
        <v>1527</v>
      </c>
      <c r="B845" s="22">
        <v>30.5</v>
      </c>
      <c r="C845" s="22">
        <v>9.9</v>
      </c>
      <c r="D845" s="22" t="s">
        <v>2380</v>
      </c>
      <c r="E845" s="22" t="s">
        <v>2380</v>
      </c>
      <c r="F845" s="22" t="s">
        <v>2380</v>
      </c>
      <c r="G845" s="22" t="s">
        <v>2381</v>
      </c>
      <c r="H845" s="22" t="s">
        <v>2380</v>
      </c>
    </row>
    <row r="846" spans="1:8" x14ac:dyDescent="0.3">
      <c r="A846" s="22" t="s">
        <v>1526</v>
      </c>
      <c r="B846" s="22">
        <v>24.53</v>
      </c>
      <c r="C846" s="22">
        <v>9.0500000000000007</v>
      </c>
      <c r="D846" s="22" t="s">
        <v>2380</v>
      </c>
      <c r="E846" s="22" t="s">
        <v>2380</v>
      </c>
      <c r="F846" s="22" t="s">
        <v>2380</v>
      </c>
      <c r="G846" s="22" t="s">
        <v>2381</v>
      </c>
      <c r="H846" s="22" t="s">
        <v>2380</v>
      </c>
    </row>
    <row r="847" spans="1:8" x14ac:dyDescent="0.3">
      <c r="A847" s="22" t="s">
        <v>1525</v>
      </c>
      <c r="B847" s="22">
        <v>25.74</v>
      </c>
      <c r="C847" s="22">
        <v>10.93</v>
      </c>
      <c r="D847" s="22" t="s">
        <v>2380</v>
      </c>
      <c r="E847" s="22" t="s">
        <v>2380</v>
      </c>
      <c r="F847" s="22" t="s">
        <v>2380</v>
      </c>
      <c r="G847" s="22" t="s">
        <v>2381</v>
      </c>
      <c r="H847" s="22" t="s">
        <v>2380</v>
      </c>
    </row>
    <row r="848" spans="1:8" x14ac:dyDescent="0.3">
      <c r="A848" s="22" t="s">
        <v>1524</v>
      </c>
      <c r="B848" s="22">
        <v>34.08</v>
      </c>
      <c r="C848" s="22">
        <v>7.58</v>
      </c>
      <c r="D848" s="22" t="s">
        <v>2382</v>
      </c>
      <c r="E848" s="22" t="s">
        <v>2380</v>
      </c>
      <c r="F848" s="22" t="s">
        <v>2380</v>
      </c>
      <c r="G848" s="22">
        <v>2</v>
      </c>
      <c r="H848" s="22" t="s">
        <v>2380</v>
      </c>
    </row>
    <row r="849" spans="1:8" x14ac:dyDescent="0.3">
      <c r="A849" s="22" t="s">
        <v>1523</v>
      </c>
      <c r="B849" s="22">
        <v>31.35</v>
      </c>
      <c r="C849" s="22">
        <v>11</v>
      </c>
      <c r="D849" s="22" t="s">
        <v>2382</v>
      </c>
      <c r="E849" s="22" t="s">
        <v>2380</v>
      </c>
      <c r="F849" s="22" t="s">
        <v>2383</v>
      </c>
      <c r="G849" s="22">
        <v>1</v>
      </c>
      <c r="H849" s="22" t="s">
        <v>2380</v>
      </c>
    </row>
    <row r="850" spans="1:8" x14ac:dyDescent="0.3">
      <c r="A850" s="22" t="s">
        <v>1522</v>
      </c>
      <c r="B850" s="22">
        <v>26.79</v>
      </c>
      <c r="C850" s="22">
        <v>5.0599999999999996</v>
      </c>
      <c r="D850" s="22" t="s">
        <v>2380</v>
      </c>
      <c r="E850" s="22" t="s">
        <v>2380</v>
      </c>
      <c r="F850" s="22" t="s">
        <v>2380</v>
      </c>
      <c r="G850" s="22">
        <v>1</v>
      </c>
      <c r="H850" s="22" t="s">
        <v>2380</v>
      </c>
    </row>
    <row r="851" spans="1:8" x14ac:dyDescent="0.3">
      <c r="A851" s="22" t="s">
        <v>1521</v>
      </c>
      <c r="B851" s="22">
        <v>42.78</v>
      </c>
      <c r="C851" s="22">
        <v>6.11</v>
      </c>
      <c r="D851" s="22" t="s">
        <v>2382</v>
      </c>
      <c r="E851" s="22" t="s">
        <v>2380</v>
      </c>
      <c r="F851" s="22" t="s">
        <v>2380</v>
      </c>
      <c r="G851" s="22">
        <v>1</v>
      </c>
      <c r="H851" s="22" t="s">
        <v>2380</v>
      </c>
    </row>
    <row r="852" spans="1:8" x14ac:dyDescent="0.3">
      <c r="A852" s="22" t="s">
        <v>1520</v>
      </c>
      <c r="B852" s="22">
        <v>46.75</v>
      </c>
      <c r="C852" s="22">
        <v>6.66</v>
      </c>
      <c r="D852" s="22" t="s">
        <v>2382</v>
      </c>
      <c r="E852" s="22" t="s">
        <v>2380</v>
      </c>
      <c r="F852" s="22" t="s">
        <v>2380</v>
      </c>
      <c r="G852" s="22">
        <v>2</v>
      </c>
      <c r="H852" s="22" t="s">
        <v>2380</v>
      </c>
    </row>
    <row r="853" spans="1:8" x14ac:dyDescent="0.3">
      <c r="A853" s="22" t="s">
        <v>1519</v>
      </c>
      <c r="B853" s="22">
        <v>32.15</v>
      </c>
      <c r="C853" s="22">
        <v>4.0199999999999996</v>
      </c>
      <c r="D853" s="22" t="s">
        <v>2382</v>
      </c>
      <c r="E853" s="22" t="s">
        <v>2380</v>
      </c>
      <c r="F853" s="22" t="s">
        <v>2383</v>
      </c>
      <c r="G853" s="22">
        <v>1</v>
      </c>
      <c r="H853" s="22" t="s">
        <v>2380</v>
      </c>
    </row>
    <row r="854" spans="1:8" x14ac:dyDescent="0.3">
      <c r="A854" s="22" t="s">
        <v>1518</v>
      </c>
      <c r="B854" s="22">
        <v>43.4</v>
      </c>
      <c r="C854" s="22">
        <v>8.81</v>
      </c>
      <c r="D854" s="22" t="s">
        <v>2382</v>
      </c>
      <c r="E854" s="22" t="s">
        <v>2380</v>
      </c>
      <c r="F854" s="22" t="s">
        <v>2380</v>
      </c>
      <c r="G854" s="22">
        <v>2</v>
      </c>
      <c r="H854" s="22" t="s">
        <v>2380</v>
      </c>
    </row>
    <row r="855" spans="1:8" x14ac:dyDescent="0.3">
      <c r="A855" s="22" t="s">
        <v>1517</v>
      </c>
      <c r="B855" s="22">
        <v>31.57</v>
      </c>
      <c r="C855" s="22">
        <v>7.92</v>
      </c>
      <c r="D855" s="22" t="s">
        <v>2382</v>
      </c>
      <c r="E855" s="22" t="s">
        <v>2380</v>
      </c>
      <c r="F855" s="22" t="s">
        <v>2380</v>
      </c>
      <c r="G855" s="22">
        <v>2</v>
      </c>
      <c r="H855" s="22" t="s">
        <v>2380</v>
      </c>
    </row>
    <row r="856" spans="1:8" x14ac:dyDescent="0.3">
      <c r="A856" s="22" t="s">
        <v>1516</v>
      </c>
      <c r="B856" s="22">
        <v>24.32</v>
      </c>
      <c r="C856" s="22">
        <v>7.48</v>
      </c>
      <c r="D856" s="22" t="s">
        <v>2380</v>
      </c>
      <c r="E856" s="22" t="s">
        <v>2380</v>
      </c>
      <c r="F856" s="22" t="s">
        <v>2380</v>
      </c>
      <c r="G856" s="22" t="s">
        <v>2381</v>
      </c>
      <c r="H856" s="22" t="s">
        <v>2380</v>
      </c>
    </row>
    <row r="857" spans="1:8" x14ac:dyDescent="0.3">
      <c r="A857" s="22" t="s">
        <v>1515</v>
      </c>
      <c r="B857" s="22">
        <v>31.07</v>
      </c>
      <c r="C857" s="22">
        <v>4.62</v>
      </c>
      <c r="D857" s="22" t="s">
        <v>2382</v>
      </c>
      <c r="E857" s="22" t="s">
        <v>2380</v>
      </c>
      <c r="F857" s="22" t="s">
        <v>2380</v>
      </c>
      <c r="G857" s="22">
        <v>2</v>
      </c>
      <c r="H857" s="22" t="s">
        <v>2380</v>
      </c>
    </row>
    <row r="858" spans="1:8" x14ac:dyDescent="0.3">
      <c r="A858" s="22" t="s">
        <v>1514</v>
      </c>
      <c r="B858" s="22">
        <v>35.814999999999998</v>
      </c>
      <c r="C858" s="22">
        <v>8.4700000000000006</v>
      </c>
      <c r="D858" s="22" t="s">
        <v>2380</v>
      </c>
      <c r="E858" s="22" t="s">
        <v>2380</v>
      </c>
      <c r="F858" s="22" t="s">
        <v>2380</v>
      </c>
      <c r="G858" s="22" t="s">
        <v>2381</v>
      </c>
      <c r="H858" s="22" t="s">
        <v>2380</v>
      </c>
    </row>
    <row r="859" spans="1:8" x14ac:dyDescent="0.3">
      <c r="A859" s="22" t="s">
        <v>1513</v>
      </c>
      <c r="B859" s="22">
        <v>40.81</v>
      </c>
      <c r="C859" s="22">
        <v>10.58</v>
      </c>
      <c r="D859" s="22" t="s">
        <v>2382</v>
      </c>
      <c r="E859" s="22" t="s">
        <v>2380</v>
      </c>
      <c r="F859" s="22" t="s">
        <v>2380</v>
      </c>
      <c r="G859" s="22" t="s">
        <v>2381</v>
      </c>
      <c r="H859" s="22" t="s">
        <v>2380</v>
      </c>
    </row>
    <row r="860" spans="1:8" x14ac:dyDescent="0.3">
      <c r="A860" s="22" t="s">
        <v>1512</v>
      </c>
      <c r="B860" s="22">
        <v>24.605</v>
      </c>
      <c r="C860" s="22">
        <v>7.48</v>
      </c>
      <c r="D860" s="22" t="s">
        <v>2380</v>
      </c>
      <c r="E860" s="22" t="s">
        <v>2380</v>
      </c>
      <c r="F860" s="22" t="s">
        <v>2380</v>
      </c>
      <c r="G860" s="22" t="s">
        <v>2381</v>
      </c>
      <c r="H860" s="22" t="s">
        <v>2380</v>
      </c>
    </row>
    <row r="861" spans="1:8" x14ac:dyDescent="0.3">
      <c r="A861" s="22" t="s">
        <v>1511</v>
      </c>
      <c r="B861" s="22">
        <v>21.47</v>
      </c>
      <c r="C861" s="22">
        <v>7.82</v>
      </c>
      <c r="D861" s="22" t="s">
        <v>2380</v>
      </c>
      <c r="E861" s="22" t="s">
        <v>2380</v>
      </c>
      <c r="F861" s="22" t="s">
        <v>2380</v>
      </c>
      <c r="G861" s="22" t="s">
        <v>2381</v>
      </c>
      <c r="H861" s="22" t="s">
        <v>2380</v>
      </c>
    </row>
    <row r="862" spans="1:8" x14ac:dyDescent="0.3">
      <c r="A862" s="22" t="s">
        <v>1510</v>
      </c>
      <c r="B862" s="22">
        <v>52.89</v>
      </c>
      <c r="C862" s="22">
        <v>4.96</v>
      </c>
      <c r="D862" s="22" t="s">
        <v>2382</v>
      </c>
      <c r="E862" s="22" t="s">
        <v>2380</v>
      </c>
      <c r="F862" s="22" t="s">
        <v>2380</v>
      </c>
      <c r="G862" s="22">
        <v>1</v>
      </c>
      <c r="H862" s="22" t="s">
        <v>2380</v>
      </c>
    </row>
    <row r="863" spans="1:8" x14ac:dyDescent="0.3">
      <c r="A863" s="22" t="s">
        <v>1509</v>
      </c>
      <c r="B863" s="22">
        <v>32.965000000000003</v>
      </c>
      <c r="C863" s="22">
        <v>6.15</v>
      </c>
      <c r="D863" s="22" t="s">
        <v>2382</v>
      </c>
      <c r="E863" s="22" t="s">
        <v>2380</v>
      </c>
      <c r="F863" s="22" t="s">
        <v>2380</v>
      </c>
      <c r="G863" s="22">
        <v>1</v>
      </c>
      <c r="H863" s="22" t="s">
        <v>2380</v>
      </c>
    </row>
    <row r="864" spans="1:8" x14ac:dyDescent="0.3">
      <c r="A864" s="22" t="s">
        <v>1508</v>
      </c>
      <c r="B864" s="22">
        <v>36.799999999999997</v>
      </c>
      <c r="C864" s="22">
        <v>4.62</v>
      </c>
      <c r="D864" s="22" t="s">
        <v>2380</v>
      </c>
      <c r="E864" s="22" t="s">
        <v>2380</v>
      </c>
      <c r="F864" s="22" t="s">
        <v>2383</v>
      </c>
      <c r="G864" s="22">
        <v>1</v>
      </c>
      <c r="H864" s="22" t="s">
        <v>2380</v>
      </c>
    </row>
    <row r="865" spans="1:8" x14ac:dyDescent="0.3">
      <c r="A865" s="22" t="s">
        <v>1507</v>
      </c>
      <c r="B865" s="22">
        <v>34.299999999999997</v>
      </c>
      <c r="C865" s="22">
        <v>4.87</v>
      </c>
      <c r="D865" s="22" t="s">
        <v>2380</v>
      </c>
      <c r="E865" s="22" t="s">
        <v>2380</v>
      </c>
      <c r="F865" s="22" t="s">
        <v>2380</v>
      </c>
      <c r="G865" s="22">
        <v>2</v>
      </c>
      <c r="H865" s="22" t="s">
        <v>2380</v>
      </c>
    </row>
    <row r="866" spans="1:8" x14ac:dyDescent="0.3">
      <c r="A866" s="22" t="s">
        <v>1506</v>
      </c>
      <c r="B866" s="22">
        <v>35.244999999999997</v>
      </c>
      <c r="C866" s="22">
        <v>4.63</v>
      </c>
      <c r="D866" s="22" t="s">
        <v>2380</v>
      </c>
      <c r="E866" s="22" t="s">
        <v>2380</v>
      </c>
      <c r="F866" s="22" t="s">
        <v>2380</v>
      </c>
      <c r="G866" s="22" t="s">
        <v>2381</v>
      </c>
      <c r="H866" s="22" t="s">
        <v>2380</v>
      </c>
    </row>
    <row r="867" spans="1:8" x14ac:dyDescent="0.3">
      <c r="A867" s="22" t="s">
        <v>1505</v>
      </c>
      <c r="B867" s="22">
        <v>26.23</v>
      </c>
      <c r="C867" s="22">
        <v>11.93</v>
      </c>
      <c r="D867" s="22" t="s">
        <v>2380</v>
      </c>
      <c r="E867" s="22" t="s">
        <v>2380</v>
      </c>
      <c r="F867" s="22" t="s">
        <v>2380</v>
      </c>
      <c r="G867" s="22" t="s">
        <v>2381</v>
      </c>
      <c r="H867" s="22" t="s">
        <v>2380</v>
      </c>
    </row>
    <row r="868" spans="1:8" x14ac:dyDescent="0.3">
      <c r="A868" s="22" t="s">
        <v>1504</v>
      </c>
      <c r="B868" s="22">
        <v>36.1</v>
      </c>
      <c r="C868" s="22">
        <v>5.65</v>
      </c>
      <c r="D868" s="22" t="s">
        <v>2382</v>
      </c>
      <c r="E868" s="22" t="s">
        <v>2380</v>
      </c>
      <c r="F868" s="22" t="s">
        <v>2380</v>
      </c>
      <c r="G868" s="22">
        <v>2</v>
      </c>
      <c r="H868" s="22" t="s">
        <v>2380</v>
      </c>
    </row>
    <row r="869" spans="1:8" x14ac:dyDescent="0.3">
      <c r="A869" s="22" t="s">
        <v>1503</v>
      </c>
      <c r="B869" s="22">
        <v>37.1</v>
      </c>
      <c r="C869" s="22">
        <v>11.21</v>
      </c>
      <c r="D869" s="22" t="s">
        <v>2382</v>
      </c>
      <c r="E869" s="22" t="s">
        <v>2380</v>
      </c>
      <c r="F869" s="22" t="s">
        <v>2383</v>
      </c>
      <c r="G869" s="22">
        <v>1</v>
      </c>
      <c r="H869" s="22" t="s">
        <v>2380</v>
      </c>
    </row>
    <row r="870" spans="1:8" x14ac:dyDescent="0.3">
      <c r="A870" s="22" t="s">
        <v>1502</v>
      </c>
      <c r="B870" s="22">
        <v>27.5</v>
      </c>
      <c r="C870" s="22">
        <v>10.62</v>
      </c>
      <c r="D870" s="22" t="s">
        <v>2382</v>
      </c>
      <c r="E870" s="22" t="s">
        <v>2380</v>
      </c>
      <c r="F870" s="22" t="s">
        <v>2383</v>
      </c>
      <c r="G870" s="22">
        <v>1</v>
      </c>
      <c r="H870" s="22" t="s">
        <v>2380</v>
      </c>
    </row>
    <row r="871" spans="1:8" x14ac:dyDescent="0.3">
      <c r="A871" s="22" t="s">
        <v>1501</v>
      </c>
      <c r="B871" s="22">
        <v>24.7</v>
      </c>
      <c r="C871" s="22">
        <v>10.7</v>
      </c>
      <c r="D871" s="22" t="s">
        <v>2382</v>
      </c>
      <c r="E871" s="22" t="s">
        <v>2380</v>
      </c>
      <c r="F871" s="22" t="s">
        <v>2383</v>
      </c>
      <c r="G871" s="22">
        <v>1</v>
      </c>
      <c r="H871" s="22" t="s">
        <v>2380</v>
      </c>
    </row>
    <row r="872" spans="1:8" x14ac:dyDescent="0.3">
      <c r="A872" s="22" t="s">
        <v>1500</v>
      </c>
      <c r="B872" s="22">
        <v>26.78</v>
      </c>
      <c r="C872" s="22">
        <v>10.02</v>
      </c>
      <c r="D872" s="22" t="s">
        <v>2382</v>
      </c>
      <c r="E872" s="22" t="s">
        <v>2380</v>
      </c>
      <c r="F872" s="22" t="s">
        <v>2383</v>
      </c>
      <c r="G872" s="22">
        <v>1</v>
      </c>
      <c r="H872" s="22" t="s">
        <v>2380</v>
      </c>
    </row>
    <row r="873" spans="1:8" x14ac:dyDescent="0.3">
      <c r="A873" s="22" t="s">
        <v>1499</v>
      </c>
      <c r="B873" s="22">
        <v>45.8</v>
      </c>
      <c r="C873" s="22">
        <v>4.8499999999999996</v>
      </c>
      <c r="D873" s="22" t="s">
        <v>2380</v>
      </c>
      <c r="E873" s="22" t="s">
        <v>2380</v>
      </c>
      <c r="F873" s="22" t="s">
        <v>2380</v>
      </c>
      <c r="G873" s="22" t="s">
        <v>2381</v>
      </c>
      <c r="H873" s="22" t="s">
        <v>2380</v>
      </c>
    </row>
    <row r="874" spans="1:8" x14ac:dyDescent="0.3">
      <c r="A874" s="22" t="s">
        <v>1498</v>
      </c>
      <c r="B874" s="22">
        <v>29</v>
      </c>
      <c r="C874" s="22">
        <v>4.3899999999999997</v>
      </c>
      <c r="D874" s="22" t="s">
        <v>2382</v>
      </c>
      <c r="E874" s="22" t="s">
        <v>2380</v>
      </c>
      <c r="F874" s="22" t="s">
        <v>2380</v>
      </c>
      <c r="G874" s="22">
        <v>2</v>
      </c>
      <c r="H874" s="22" t="s">
        <v>2380</v>
      </c>
    </row>
    <row r="875" spans="1:8" x14ac:dyDescent="0.3">
      <c r="A875" s="22" t="s">
        <v>1497</v>
      </c>
      <c r="B875" s="22">
        <v>33.534999999999997</v>
      </c>
      <c r="C875" s="22">
        <v>8.24</v>
      </c>
      <c r="D875" s="22" t="s">
        <v>2382</v>
      </c>
      <c r="E875" s="22" t="s">
        <v>2380</v>
      </c>
      <c r="F875" s="22" t="s">
        <v>2380</v>
      </c>
      <c r="G875" s="22" t="s">
        <v>2381</v>
      </c>
      <c r="H875" s="22" t="s">
        <v>2380</v>
      </c>
    </row>
    <row r="876" spans="1:8" x14ac:dyDescent="0.3">
      <c r="A876" s="22" t="s">
        <v>1496</v>
      </c>
      <c r="B876" s="22">
        <v>32.774999999999999</v>
      </c>
      <c r="C876" s="22">
        <v>9.77</v>
      </c>
      <c r="D876" s="22" t="s">
        <v>2382</v>
      </c>
      <c r="E876" s="22" t="s">
        <v>2380</v>
      </c>
      <c r="F876" s="22" t="s">
        <v>2380</v>
      </c>
      <c r="G876" s="22" t="s">
        <v>2381</v>
      </c>
      <c r="H876" s="22" t="s">
        <v>2380</v>
      </c>
    </row>
    <row r="877" spans="1:8" x14ac:dyDescent="0.3">
      <c r="A877" s="22" t="s">
        <v>1495</v>
      </c>
      <c r="B877" s="22">
        <v>37.51</v>
      </c>
      <c r="C877" s="22">
        <v>5.5</v>
      </c>
      <c r="D877" s="22" t="s">
        <v>2382</v>
      </c>
      <c r="E877" s="22" t="s">
        <v>2380</v>
      </c>
      <c r="F877" s="22" t="s">
        <v>2380</v>
      </c>
      <c r="G877" s="22">
        <v>2</v>
      </c>
      <c r="H877" s="22" t="s">
        <v>2380</v>
      </c>
    </row>
    <row r="878" spans="1:8" x14ac:dyDescent="0.3">
      <c r="A878" s="22" t="s">
        <v>1494</v>
      </c>
      <c r="B878" s="22">
        <v>39.86</v>
      </c>
      <c r="C878" s="22">
        <v>11.84</v>
      </c>
      <c r="D878" s="22" t="s">
        <v>2382</v>
      </c>
      <c r="E878" s="22" t="s">
        <v>2380</v>
      </c>
      <c r="F878" s="22" t="s">
        <v>2380</v>
      </c>
      <c r="G878" s="22">
        <v>1</v>
      </c>
      <c r="H878" s="22" t="s">
        <v>2380</v>
      </c>
    </row>
    <row r="879" spans="1:8" x14ac:dyDescent="0.3">
      <c r="A879" s="22" t="s">
        <v>1493</v>
      </c>
      <c r="B879" s="22">
        <v>42.13</v>
      </c>
      <c r="C879" s="22">
        <v>4.66</v>
      </c>
      <c r="D879" s="22" t="s">
        <v>2380</v>
      </c>
      <c r="E879" s="22" t="s">
        <v>2380</v>
      </c>
      <c r="F879" s="22" t="s">
        <v>2380</v>
      </c>
      <c r="G879" s="22" t="s">
        <v>2381</v>
      </c>
      <c r="H879" s="22" t="s">
        <v>2380</v>
      </c>
    </row>
    <row r="880" spans="1:8" x14ac:dyDescent="0.3">
      <c r="A880" s="22" t="s">
        <v>1492</v>
      </c>
      <c r="B880" s="22">
        <v>35.99</v>
      </c>
      <c r="C880" s="22">
        <v>11.11</v>
      </c>
      <c r="D880" s="22" t="s">
        <v>2380</v>
      </c>
      <c r="E880" s="22" t="s">
        <v>2380</v>
      </c>
      <c r="F880" s="22" t="s">
        <v>2380</v>
      </c>
      <c r="G880" s="22" t="s">
        <v>2381</v>
      </c>
      <c r="H880" s="22" t="s">
        <v>2380</v>
      </c>
    </row>
    <row r="881" spans="1:8" x14ac:dyDescent="0.3">
      <c r="A881" s="22" t="s">
        <v>1491</v>
      </c>
      <c r="B881" s="22">
        <v>35.200000000000003</v>
      </c>
      <c r="C881" s="22">
        <v>7.72</v>
      </c>
      <c r="D881" s="22" t="s">
        <v>2382</v>
      </c>
      <c r="E881" s="22" t="s">
        <v>2380</v>
      </c>
      <c r="F881" s="22" t="s">
        <v>2383</v>
      </c>
      <c r="G881" s="22">
        <v>1</v>
      </c>
      <c r="H881" s="22" t="s">
        <v>2380</v>
      </c>
    </row>
    <row r="882" spans="1:8" x14ac:dyDescent="0.3">
      <c r="A882" s="22" t="s">
        <v>1490</v>
      </c>
      <c r="B882" s="22">
        <v>29.91</v>
      </c>
      <c r="C882" s="22">
        <v>5.55</v>
      </c>
      <c r="D882" s="22" t="s">
        <v>2382</v>
      </c>
      <c r="E882" s="22" t="s">
        <v>2380</v>
      </c>
      <c r="F882" s="22" t="s">
        <v>2380</v>
      </c>
      <c r="G882" s="22">
        <v>2</v>
      </c>
      <c r="H882" s="22" t="s">
        <v>2380</v>
      </c>
    </row>
    <row r="883" spans="1:8" x14ac:dyDescent="0.3">
      <c r="A883" s="22" t="s">
        <v>1489</v>
      </c>
      <c r="B883" s="22">
        <v>36.479999999999997</v>
      </c>
      <c r="C883" s="22">
        <v>5.05</v>
      </c>
      <c r="D883" s="22" t="s">
        <v>2382</v>
      </c>
      <c r="E883" s="22" t="s">
        <v>2380</v>
      </c>
      <c r="F883" s="22" t="s">
        <v>2380</v>
      </c>
      <c r="G883" s="22">
        <v>1</v>
      </c>
      <c r="H883" s="22" t="s">
        <v>2380</v>
      </c>
    </row>
    <row r="884" spans="1:8" x14ac:dyDescent="0.3">
      <c r="A884" s="22" t="s">
        <v>1488</v>
      </c>
      <c r="B884" s="22">
        <v>27.5</v>
      </c>
      <c r="C884" s="22">
        <v>8.69</v>
      </c>
      <c r="D884" s="22" t="s">
        <v>2382</v>
      </c>
      <c r="E884" s="22" t="s">
        <v>2380</v>
      </c>
      <c r="F884" s="22" t="s">
        <v>2383</v>
      </c>
      <c r="G884" s="22">
        <v>1</v>
      </c>
      <c r="H884" s="22" t="s">
        <v>2380</v>
      </c>
    </row>
    <row r="885" spans="1:8" x14ac:dyDescent="0.3">
      <c r="A885" s="22" t="s">
        <v>1487</v>
      </c>
      <c r="B885" s="22">
        <v>33.44</v>
      </c>
      <c r="C885" s="22">
        <v>5.9</v>
      </c>
      <c r="D885" s="22" t="s">
        <v>2382</v>
      </c>
      <c r="E885" s="22" t="s">
        <v>2380</v>
      </c>
      <c r="F885" s="22" t="s">
        <v>2380</v>
      </c>
      <c r="G885" s="22">
        <v>1</v>
      </c>
      <c r="H885" s="22" t="s">
        <v>2380</v>
      </c>
    </row>
    <row r="886" spans="1:8" x14ac:dyDescent="0.3">
      <c r="A886" s="22" t="s">
        <v>1486</v>
      </c>
      <c r="B886" s="22">
        <v>28.215</v>
      </c>
      <c r="C886" s="22">
        <v>6.29</v>
      </c>
      <c r="D886" s="22" t="s">
        <v>2382</v>
      </c>
      <c r="E886" s="22" t="s">
        <v>2380</v>
      </c>
      <c r="F886" s="22" t="s">
        <v>2380</v>
      </c>
      <c r="G886" s="22">
        <v>1</v>
      </c>
      <c r="H886" s="22" t="s">
        <v>2380</v>
      </c>
    </row>
    <row r="887" spans="1:8" x14ac:dyDescent="0.3">
      <c r="A887" s="22" t="s">
        <v>1485</v>
      </c>
      <c r="B887" s="22">
        <v>27.17</v>
      </c>
      <c r="C887" s="22">
        <v>5.84</v>
      </c>
      <c r="D887" s="22" t="s">
        <v>2382</v>
      </c>
      <c r="E887" s="22" t="s">
        <v>2380</v>
      </c>
      <c r="F887" s="22" t="s">
        <v>2380</v>
      </c>
      <c r="G887" s="22">
        <v>1</v>
      </c>
      <c r="H887" s="22" t="s">
        <v>2380</v>
      </c>
    </row>
    <row r="888" spans="1:8" x14ac:dyDescent="0.3">
      <c r="A888" s="22" t="s">
        <v>1484</v>
      </c>
      <c r="B888" s="22">
        <v>35.380000000000003</v>
      </c>
      <c r="C888" s="22">
        <v>6.12</v>
      </c>
      <c r="D888" s="22" t="s">
        <v>2380</v>
      </c>
      <c r="E888" s="22" t="s">
        <v>2380</v>
      </c>
      <c r="F888" s="22" t="s">
        <v>2380</v>
      </c>
      <c r="G888" s="22" t="s">
        <v>2381</v>
      </c>
      <c r="H888" s="22" t="s">
        <v>2380</v>
      </c>
    </row>
    <row r="889" spans="1:8" x14ac:dyDescent="0.3">
      <c r="A889" s="22" t="s">
        <v>1483</v>
      </c>
      <c r="B889" s="22">
        <v>43.48</v>
      </c>
      <c r="C889" s="22">
        <v>6.24</v>
      </c>
      <c r="D889" s="22" t="s">
        <v>2380</v>
      </c>
      <c r="E889" s="22" t="s">
        <v>2380</v>
      </c>
      <c r="F889" s="22" t="s">
        <v>2380</v>
      </c>
      <c r="G889" s="22" t="s">
        <v>2381</v>
      </c>
      <c r="H889" s="22" t="s">
        <v>2380</v>
      </c>
    </row>
    <row r="890" spans="1:8" x14ac:dyDescent="0.3">
      <c r="A890" s="22" t="s">
        <v>1482</v>
      </c>
      <c r="B890" s="22">
        <v>41.73</v>
      </c>
      <c r="C890" s="22">
        <v>6.25</v>
      </c>
      <c r="D890" s="22" t="s">
        <v>2380</v>
      </c>
      <c r="E890" s="22" t="s">
        <v>2380</v>
      </c>
      <c r="F890" s="22" t="s">
        <v>2380</v>
      </c>
      <c r="G890" s="22">
        <v>1</v>
      </c>
      <c r="H890" s="22" t="s">
        <v>2380</v>
      </c>
    </row>
    <row r="891" spans="1:8" x14ac:dyDescent="0.3">
      <c r="A891" s="22" t="s">
        <v>1481</v>
      </c>
      <c r="B891" s="22">
        <v>28.9</v>
      </c>
      <c r="C891" s="22">
        <v>11.96</v>
      </c>
      <c r="D891" s="22" t="s">
        <v>2380</v>
      </c>
      <c r="E891" s="22" t="s">
        <v>2380</v>
      </c>
      <c r="F891" s="22" t="s">
        <v>2380</v>
      </c>
      <c r="G891" s="22" t="s">
        <v>2381</v>
      </c>
      <c r="H891" s="22" t="s">
        <v>2380</v>
      </c>
    </row>
    <row r="892" spans="1:8" x14ac:dyDescent="0.3">
      <c r="A892" s="22" t="s">
        <v>1480</v>
      </c>
      <c r="B892" s="22">
        <v>25.74</v>
      </c>
      <c r="C892" s="22">
        <v>7.69</v>
      </c>
      <c r="D892" s="22" t="s">
        <v>2380</v>
      </c>
      <c r="E892" s="22" t="s">
        <v>2380</v>
      </c>
      <c r="F892" s="22" t="s">
        <v>2380</v>
      </c>
      <c r="G892" s="22" t="s">
        <v>2381</v>
      </c>
      <c r="H892" s="22" t="s">
        <v>2380</v>
      </c>
    </row>
    <row r="893" spans="1:8" x14ac:dyDescent="0.3">
      <c r="A893" s="22" t="s">
        <v>1479</v>
      </c>
      <c r="B893" s="22">
        <v>36.06</v>
      </c>
      <c r="C893" s="22">
        <v>8.83</v>
      </c>
      <c r="D893" s="22" t="s">
        <v>2380</v>
      </c>
      <c r="E893" s="22" t="s">
        <v>2380</v>
      </c>
      <c r="F893" s="22" t="s">
        <v>2380</v>
      </c>
      <c r="G893" s="22" t="s">
        <v>2381</v>
      </c>
      <c r="H893" s="22" t="s">
        <v>2380</v>
      </c>
    </row>
    <row r="894" spans="1:8" x14ac:dyDescent="0.3">
      <c r="A894" s="22" t="s">
        <v>1478</v>
      </c>
      <c r="B894" s="22">
        <v>43.28</v>
      </c>
      <c r="C894" s="22">
        <v>4.41</v>
      </c>
      <c r="D894" s="22" t="s">
        <v>2380</v>
      </c>
      <c r="E894" s="22" t="s">
        <v>2380</v>
      </c>
      <c r="F894" s="22" t="s">
        <v>2380</v>
      </c>
      <c r="G894" s="22" t="s">
        <v>2381</v>
      </c>
      <c r="H894" s="22" t="s">
        <v>2380</v>
      </c>
    </row>
    <row r="895" spans="1:8" x14ac:dyDescent="0.3">
      <c r="A895" s="22" t="s">
        <v>1477</v>
      </c>
      <c r="B895" s="22">
        <v>28.785</v>
      </c>
      <c r="C895" s="22">
        <v>9.1</v>
      </c>
      <c r="D895" s="22" t="s">
        <v>2382</v>
      </c>
      <c r="E895" s="22" t="s">
        <v>2380</v>
      </c>
      <c r="F895" s="22" t="s">
        <v>2383</v>
      </c>
      <c r="G895" s="22">
        <v>1</v>
      </c>
      <c r="H895" s="22" t="s">
        <v>2380</v>
      </c>
    </row>
    <row r="896" spans="1:8" x14ac:dyDescent="0.3">
      <c r="A896" s="22" t="s">
        <v>1476</v>
      </c>
      <c r="B896" s="22">
        <v>25.46</v>
      </c>
      <c r="C896" s="22">
        <v>11.52</v>
      </c>
      <c r="D896" s="22" t="s">
        <v>2382</v>
      </c>
      <c r="E896" s="22" t="s">
        <v>2380</v>
      </c>
      <c r="F896" s="22" t="s">
        <v>2383</v>
      </c>
      <c r="G896" s="22">
        <v>1</v>
      </c>
      <c r="H896" s="22" t="s">
        <v>2380</v>
      </c>
    </row>
    <row r="897" spans="1:8" x14ac:dyDescent="0.3">
      <c r="A897" s="22" t="s">
        <v>1475</v>
      </c>
      <c r="B897" s="22">
        <v>30.8</v>
      </c>
      <c r="C897" s="22">
        <v>10.95</v>
      </c>
      <c r="D897" s="22" t="s">
        <v>2380</v>
      </c>
      <c r="E897" s="22" t="s">
        <v>2380</v>
      </c>
      <c r="F897" s="22" t="s">
        <v>2380</v>
      </c>
      <c r="G897" s="22" t="s">
        <v>2381</v>
      </c>
      <c r="H897" s="22" t="s">
        <v>2380</v>
      </c>
    </row>
    <row r="898" spans="1:8" x14ac:dyDescent="0.3">
      <c r="A898" s="22" t="s">
        <v>1474</v>
      </c>
      <c r="B898" s="22">
        <v>28.88</v>
      </c>
      <c r="C898" s="22">
        <v>11.5</v>
      </c>
      <c r="D898" s="22" t="s">
        <v>2380</v>
      </c>
      <c r="E898" s="22" t="s">
        <v>2380</v>
      </c>
      <c r="F898" s="22" t="s">
        <v>2380</v>
      </c>
      <c r="G898" s="22" t="s">
        <v>2381</v>
      </c>
      <c r="H898" s="22" t="s">
        <v>2380</v>
      </c>
    </row>
    <row r="899" spans="1:8" x14ac:dyDescent="0.3">
      <c r="A899" s="22" t="s">
        <v>1473</v>
      </c>
      <c r="B899" s="22">
        <v>23</v>
      </c>
      <c r="C899" s="22">
        <v>9.8800000000000008</v>
      </c>
      <c r="D899" s="22" t="s">
        <v>2380</v>
      </c>
      <c r="E899" s="22" t="s">
        <v>2380</v>
      </c>
      <c r="F899" s="22" t="s">
        <v>2380</v>
      </c>
      <c r="G899" s="22" t="s">
        <v>2381</v>
      </c>
      <c r="H899" s="22" t="s">
        <v>2380</v>
      </c>
    </row>
    <row r="900" spans="1:8" x14ac:dyDescent="0.3">
      <c r="A900" s="22" t="s">
        <v>1472</v>
      </c>
      <c r="B900" s="22">
        <v>38.25</v>
      </c>
      <c r="C900" s="22">
        <v>6.2</v>
      </c>
      <c r="D900" s="22" t="s">
        <v>2380</v>
      </c>
      <c r="E900" s="22" t="s">
        <v>2380</v>
      </c>
      <c r="F900" s="22" t="s">
        <v>2380</v>
      </c>
      <c r="G900" s="22">
        <v>1</v>
      </c>
      <c r="H900" s="22" t="s">
        <v>2380</v>
      </c>
    </row>
    <row r="901" spans="1:8" x14ac:dyDescent="0.3">
      <c r="A901" s="22" t="s">
        <v>1471</v>
      </c>
      <c r="B901" s="22">
        <v>39.25</v>
      </c>
      <c r="C901" s="22">
        <v>8.41</v>
      </c>
      <c r="D901" s="22" t="s">
        <v>2382</v>
      </c>
      <c r="E901" s="22" t="s">
        <v>2380</v>
      </c>
      <c r="F901" s="22" t="s">
        <v>2380</v>
      </c>
      <c r="G901" s="22">
        <v>1</v>
      </c>
      <c r="H901" s="22" t="s">
        <v>2380</v>
      </c>
    </row>
    <row r="902" spans="1:8" x14ac:dyDescent="0.3">
      <c r="A902" s="22" t="s">
        <v>1470</v>
      </c>
      <c r="B902" s="22">
        <v>26.6</v>
      </c>
      <c r="C902" s="22">
        <v>5.07</v>
      </c>
      <c r="D902" s="22" t="s">
        <v>2382</v>
      </c>
      <c r="E902" s="22" t="s">
        <v>2380</v>
      </c>
      <c r="F902" s="22" t="s">
        <v>2380</v>
      </c>
      <c r="G902" s="22">
        <v>2</v>
      </c>
      <c r="H902" s="22" t="s">
        <v>2380</v>
      </c>
    </row>
    <row r="903" spans="1:8" x14ac:dyDescent="0.3">
      <c r="A903" s="22" t="s">
        <v>1469</v>
      </c>
      <c r="B903" s="22">
        <v>35.700000000000003</v>
      </c>
      <c r="C903" s="22">
        <v>4.0599999999999996</v>
      </c>
      <c r="D903" s="22" t="s">
        <v>2380</v>
      </c>
      <c r="E903" s="22" t="s">
        <v>2380</v>
      </c>
      <c r="F903" s="22" t="s">
        <v>2383</v>
      </c>
      <c r="G903" s="22">
        <v>1</v>
      </c>
      <c r="H903" s="22" t="s">
        <v>2380</v>
      </c>
    </row>
    <row r="904" spans="1:8" x14ac:dyDescent="0.3">
      <c r="A904" s="22" t="s">
        <v>1468</v>
      </c>
      <c r="B904" s="22">
        <v>20.100000000000001</v>
      </c>
      <c r="C904" s="22">
        <v>10.52</v>
      </c>
      <c r="D904" s="22" t="s">
        <v>2380</v>
      </c>
      <c r="E904" s="22" t="s">
        <v>2380</v>
      </c>
      <c r="F904" s="22" t="s">
        <v>2380</v>
      </c>
      <c r="G904" s="22" t="s">
        <v>2381</v>
      </c>
      <c r="H904" s="22" t="s">
        <v>2380</v>
      </c>
    </row>
    <row r="905" spans="1:8" x14ac:dyDescent="0.3">
      <c r="A905" s="22" t="s">
        <v>1467</v>
      </c>
      <c r="B905" s="22">
        <v>22.23</v>
      </c>
      <c r="C905" s="22">
        <v>9.65</v>
      </c>
      <c r="D905" s="22" t="s">
        <v>2380</v>
      </c>
      <c r="E905" s="22" t="s">
        <v>2380</v>
      </c>
      <c r="F905" s="22" t="s">
        <v>2380</v>
      </c>
      <c r="G905" s="22" t="s">
        <v>2381</v>
      </c>
      <c r="H905" s="22" t="s">
        <v>2380</v>
      </c>
    </row>
    <row r="906" spans="1:8" x14ac:dyDescent="0.3">
      <c r="A906" s="22" t="s">
        <v>1466</v>
      </c>
      <c r="B906" s="22">
        <v>36.47</v>
      </c>
      <c r="C906" s="22">
        <v>6.21</v>
      </c>
      <c r="D906" s="22" t="s">
        <v>2380</v>
      </c>
      <c r="E906" s="22" t="s">
        <v>2380</v>
      </c>
      <c r="F906" s="22" t="s">
        <v>2380</v>
      </c>
      <c r="G906" s="22" t="s">
        <v>2381</v>
      </c>
      <c r="H906" s="22" t="s">
        <v>2380</v>
      </c>
    </row>
    <row r="907" spans="1:8" x14ac:dyDescent="0.3">
      <c r="A907" s="22" t="s">
        <v>1465</v>
      </c>
      <c r="B907" s="22">
        <v>49.64</v>
      </c>
      <c r="C907" s="22">
        <v>4.76</v>
      </c>
      <c r="D907" s="22" t="s">
        <v>2380</v>
      </c>
      <c r="E907" s="22" t="s">
        <v>2380</v>
      </c>
      <c r="F907" s="22" t="s">
        <v>2383</v>
      </c>
      <c r="G907" s="22">
        <v>1</v>
      </c>
      <c r="H907" s="22" t="s">
        <v>2380</v>
      </c>
    </row>
    <row r="908" spans="1:8" x14ac:dyDescent="0.3">
      <c r="A908" s="22" t="s">
        <v>1464</v>
      </c>
      <c r="B908" s="22">
        <v>36.799999999999997</v>
      </c>
      <c r="C908" s="22">
        <v>5.73</v>
      </c>
      <c r="D908" s="22" t="s">
        <v>2382</v>
      </c>
      <c r="E908" s="22" t="s">
        <v>2380</v>
      </c>
      <c r="F908" s="22" t="s">
        <v>2383</v>
      </c>
      <c r="G908" s="22">
        <v>1</v>
      </c>
      <c r="H908" s="22" t="s">
        <v>2380</v>
      </c>
    </row>
    <row r="909" spans="1:8" x14ac:dyDescent="0.3">
      <c r="A909" s="22" t="s">
        <v>1463</v>
      </c>
      <c r="B909" s="22">
        <v>33.880000000000003</v>
      </c>
      <c r="C909" s="22">
        <v>10.78</v>
      </c>
      <c r="D909" s="22" t="s">
        <v>2382</v>
      </c>
      <c r="E909" s="22" t="s">
        <v>2380</v>
      </c>
      <c r="F909" s="22" t="s">
        <v>2380</v>
      </c>
      <c r="G909" s="22" t="s">
        <v>2381</v>
      </c>
      <c r="H909" s="22" t="s">
        <v>2380</v>
      </c>
    </row>
    <row r="910" spans="1:8" x14ac:dyDescent="0.3">
      <c r="A910" s="22" t="s">
        <v>1462</v>
      </c>
      <c r="B910" s="22">
        <v>32.01</v>
      </c>
      <c r="C910" s="22">
        <v>5.08</v>
      </c>
      <c r="D910" s="22" t="s">
        <v>2382</v>
      </c>
      <c r="E910" s="22" t="s">
        <v>2380</v>
      </c>
      <c r="F910" s="22" t="s">
        <v>2380</v>
      </c>
      <c r="G910" s="22">
        <v>1</v>
      </c>
      <c r="H910" s="22" t="s">
        <v>2380</v>
      </c>
    </row>
    <row r="911" spans="1:8" x14ac:dyDescent="0.3">
      <c r="A911" s="22" t="s">
        <v>1461</v>
      </c>
      <c r="B911" s="22">
        <v>33.630000000000003</v>
      </c>
      <c r="C911" s="22">
        <v>11.39</v>
      </c>
      <c r="D911" s="22" t="s">
        <v>2380</v>
      </c>
      <c r="E911" s="22" t="s">
        <v>2380</v>
      </c>
      <c r="F911" s="22" t="s">
        <v>2380</v>
      </c>
      <c r="G911" s="22" t="s">
        <v>2381</v>
      </c>
      <c r="H911" s="22" t="s">
        <v>2380</v>
      </c>
    </row>
    <row r="912" spans="1:8" x14ac:dyDescent="0.3">
      <c r="A912" s="22" t="s">
        <v>1460</v>
      </c>
      <c r="B912" s="22">
        <v>34.865000000000002</v>
      </c>
      <c r="C912" s="22">
        <v>5.35</v>
      </c>
      <c r="D912" s="22" t="s">
        <v>2382</v>
      </c>
      <c r="E912" s="22" t="s">
        <v>2380</v>
      </c>
      <c r="F912" s="22" t="s">
        <v>2380</v>
      </c>
      <c r="G912" s="22">
        <v>1</v>
      </c>
      <c r="H912" s="22" t="s">
        <v>2380</v>
      </c>
    </row>
    <row r="913" spans="1:8" x14ac:dyDescent="0.3">
      <c r="A913" s="22" t="s">
        <v>1459</v>
      </c>
      <c r="B913" s="22">
        <v>43.11</v>
      </c>
      <c r="C913" s="22">
        <v>5.6</v>
      </c>
      <c r="D913" s="22" t="s">
        <v>2380</v>
      </c>
      <c r="E913" s="22" t="s">
        <v>2380</v>
      </c>
      <c r="F913" s="22" t="s">
        <v>2380</v>
      </c>
      <c r="G913" s="22" t="s">
        <v>2381</v>
      </c>
      <c r="H913" s="22" t="s">
        <v>2380</v>
      </c>
    </row>
    <row r="914" spans="1:8" x14ac:dyDescent="0.3">
      <c r="A914" s="22" t="s">
        <v>1458</v>
      </c>
      <c r="B914" s="22">
        <v>30.305</v>
      </c>
      <c r="C914" s="22">
        <v>4.2699999999999996</v>
      </c>
      <c r="D914" s="22" t="s">
        <v>2382</v>
      </c>
      <c r="E914" s="22" t="s">
        <v>2380</v>
      </c>
      <c r="F914" s="22" t="s">
        <v>2380</v>
      </c>
      <c r="G914" s="22">
        <v>1</v>
      </c>
      <c r="H914" s="22" t="s">
        <v>2380</v>
      </c>
    </row>
    <row r="915" spans="1:8" x14ac:dyDescent="0.3">
      <c r="A915" s="22" t="s">
        <v>1457</v>
      </c>
      <c r="B915" s="22">
        <v>25.175000000000001</v>
      </c>
      <c r="C915" s="22">
        <v>5.57</v>
      </c>
      <c r="D915" s="22" t="s">
        <v>2382</v>
      </c>
      <c r="E915" s="22" t="s">
        <v>2380</v>
      </c>
      <c r="F915" s="22" t="s">
        <v>2380</v>
      </c>
      <c r="G915" s="22">
        <v>1</v>
      </c>
      <c r="H915" s="22" t="s">
        <v>2380</v>
      </c>
    </row>
    <row r="916" spans="1:8" x14ac:dyDescent="0.3">
      <c r="A916" s="22" t="s">
        <v>1456</v>
      </c>
      <c r="B916" s="22">
        <v>26.8</v>
      </c>
      <c r="C916" s="22">
        <v>5.68</v>
      </c>
      <c r="D916" s="22" t="s">
        <v>2382</v>
      </c>
      <c r="E916" s="22" t="s">
        <v>2380</v>
      </c>
      <c r="F916" s="22" t="s">
        <v>2380</v>
      </c>
      <c r="G916" s="22">
        <v>1</v>
      </c>
      <c r="H916" s="22" t="s">
        <v>2380</v>
      </c>
    </row>
    <row r="917" spans="1:8" x14ac:dyDescent="0.3">
      <c r="A917" s="22" t="s">
        <v>1455</v>
      </c>
      <c r="B917" s="22">
        <v>21.78</v>
      </c>
      <c r="C917" s="22">
        <v>5.3</v>
      </c>
      <c r="D917" s="22" t="s">
        <v>2380</v>
      </c>
      <c r="E917" s="22" t="s">
        <v>2382</v>
      </c>
      <c r="F917" s="22" t="s">
        <v>2380</v>
      </c>
      <c r="G917" s="22">
        <v>1</v>
      </c>
      <c r="H917" s="22" t="s">
        <v>2380</v>
      </c>
    </row>
    <row r="918" spans="1:8" x14ac:dyDescent="0.3">
      <c r="A918" s="22" t="s">
        <v>1454</v>
      </c>
      <c r="B918" s="22">
        <v>30.14</v>
      </c>
      <c r="C918" s="22">
        <v>9.4499999999999993</v>
      </c>
      <c r="D918" s="22" t="s">
        <v>2382</v>
      </c>
      <c r="E918" s="22" t="s">
        <v>2380</v>
      </c>
      <c r="F918" s="22" t="s">
        <v>2380</v>
      </c>
      <c r="G918" s="22" t="s">
        <v>2381</v>
      </c>
      <c r="H918" s="22" t="s">
        <v>2380</v>
      </c>
    </row>
    <row r="919" spans="1:8" x14ac:dyDescent="0.3">
      <c r="A919" s="22" t="s">
        <v>1453</v>
      </c>
      <c r="B919" s="22">
        <v>29.7</v>
      </c>
      <c r="C919" s="22">
        <v>6.79</v>
      </c>
      <c r="D919" s="22" t="s">
        <v>2382</v>
      </c>
      <c r="E919" s="22" t="s">
        <v>2380</v>
      </c>
      <c r="F919" s="22" t="s">
        <v>2380</v>
      </c>
      <c r="G919" s="22" t="s">
        <v>2381</v>
      </c>
      <c r="H919" s="22" t="s">
        <v>2380</v>
      </c>
    </row>
    <row r="920" spans="1:8" x14ac:dyDescent="0.3">
      <c r="A920" s="22" t="s">
        <v>1452</v>
      </c>
      <c r="B920" s="22">
        <v>32.395000000000003</v>
      </c>
      <c r="C920" s="22">
        <v>11.1</v>
      </c>
      <c r="D920" s="22" t="s">
        <v>2382</v>
      </c>
      <c r="E920" s="22" t="s">
        <v>2380</v>
      </c>
      <c r="F920" s="22" t="s">
        <v>2380</v>
      </c>
      <c r="G920" s="22" t="s">
        <v>2381</v>
      </c>
      <c r="H920" s="22" t="s">
        <v>2380</v>
      </c>
    </row>
    <row r="921" spans="1:8" x14ac:dyDescent="0.3">
      <c r="A921" s="22" t="s">
        <v>1451</v>
      </c>
      <c r="B921" s="22">
        <v>36.64</v>
      </c>
      <c r="C921" s="22">
        <v>7.26</v>
      </c>
      <c r="D921" s="22" t="s">
        <v>2380</v>
      </c>
      <c r="E921" s="22" t="s">
        <v>2380</v>
      </c>
      <c r="F921" s="22" t="s">
        <v>2380</v>
      </c>
      <c r="G921" s="22" t="s">
        <v>2381</v>
      </c>
      <c r="H921" s="22" t="s">
        <v>2380</v>
      </c>
    </row>
    <row r="922" spans="1:8" x14ac:dyDescent="0.3">
      <c r="A922" s="22" t="s">
        <v>1450</v>
      </c>
      <c r="B922" s="22">
        <v>39.049999999999997</v>
      </c>
      <c r="C922" s="22">
        <v>5.27</v>
      </c>
      <c r="D922" s="22" t="s">
        <v>2382</v>
      </c>
      <c r="E922" s="22" t="s">
        <v>2380</v>
      </c>
      <c r="F922" s="22" t="s">
        <v>2380</v>
      </c>
      <c r="G922" s="22">
        <v>1</v>
      </c>
      <c r="H922" s="22" t="s">
        <v>2380</v>
      </c>
    </row>
    <row r="923" spans="1:8" x14ac:dyDescent="0.3">
      <c r="A923" s="22" t="s">
        <v>1449</v>
      </c>
      <c r="B923" s="22">
        <v>33.1</v>
      </c>
      <c r="C923" s="22">
        <v>5.46</v>
      </c>
      <c r="D923" s="22" t="s">
        <v>2382</v>
      </c>
      <c r="E923" s="22" t="s">
        <v>2380</v>
      </c>
      <c r="F923" s="22" t="s">
        <v>2380</v>
      </c>
      <c r="G923" s="22">
        <v>1</v>
      </c>
      <c r="H923" s="22" t="s">
        <v>2380</v>
      </c>
    </row>
    <row r="924" spans="1:8" x14ac:dyDescent="0.3">
      <c r="A924" s="22" t="s">
        <v>1448</v>
      </c>
      <c r="B924" s="22">
        <v>31.824999999999999</v>
      </c>
      <c r="C924" s="22">
        <v>8.1300000000000008</v>
      </c>
      <c r="D924" s="22" t="s">
        <v>2380</v>
      </c>
      <c r="E924" s="22" t="s">
        <v>2380</v>
      </c>
      <c r="F924" s="22" t="s">
        <v>2380</v>
      </c>
      <c r="G924" s="22" t="s">
        <v>2381</v>
      </c>
      <c r="H924" s="22" t="s">
        <v>2380</v>
      </c>
    </row>
    <row r="925" spans="1:8" x14ac:dyDescent="0.3">
      <c r="A925" s="22" t="s">
        <v>1447</v>
      </c>
      <c r="B925" s="22">
        <v>29</v>
      </c>
      <c r="C925" s="22">
        <v>4.25</v>
      </c>
      <c r="D925" s="22" t="s">
        <v>2382</v>
      </c>
      <c r="E925" s="22" t="s">
        <v>2380</v>
      </c>
      <c r="F925" s="22" t="s">
        <v>2380</v>
      </c>
      <c r="G925" s="22">
        <v>1</v>
      </c>
      <c r="H925" s="22" t="s">
        <v>2380</v>
      </c>
    </row>
    <row r="926" spans="1:8" x14ac:dyDescent="0.3">
      <c r="A926" s="22" t="s">
        <v>1446</v>
      </c>
      <c r="B926" s="22">
        <v>30.495000000000001</v>
      </c>
      <c r="C926" s="22">
        <v>8.68</v>
      </c>
      <c r="D926" s="22" t="s">
        <v>2380</v>
      </c>
      <c r="E926" s="22" t="s">
        <v>2380</v>
      </c>
      <c r="F926" s="22" t="s">
        <v>2380</v>
      </c>
      <c r="G926" s="22" t="s">
        <v>2381</v>
      </c>
      <c r="H926" s="22" t="s">
        <v>2380</v>
      </c>
    </row>
    <row r="927" spans="1:8" x14ac:dyDescent="0.3">
      <c r="A927" s="22" t="s">
        <v>1445</v>
      </c>
      <c r="B927" s="22">
        <v>25.2</v>
      </c>
      <c r="C927" s="22">
        <v>6.25</v>
      </c>
      <c r="D927" s="22" t="s">
        <v>2382</v>
      </c>
      <c r="E927" s="22" t="s">
        <v>2380</v>
      </c>
      <c r="F927" s="22" t="s">
        <v>2380</v>
      </c>
      <c r="G927" s="22">
        <v>1</v>
      </c>
      <c r="H927" s="22" t="s">
        <v>2380</v>
      </c>
    </row>
    <row r="928" spans="1:8" x14ac:dyDescent="0.3">
      <c r="A928" s="22" t="s">
        <v>1444</v>
      </c>
      <c r="B928" s="22">
        <v>22.77</v>
      </c>
      <c r="C928" s="22">
        <v>4.47</v>
      </c>
      <c r="D928" s="22" t="s">
        <v>2382</v>
      </c>
      <c r="E928" s="22" t="s">
        <v>2380</v>
      </c>
      <c r="F928" s="22" t="s">
        <v>2380</v>
      </c>
      <c r="G928" s="22">
        <v>1</v>
      </c>
      <c r="H928" s="22" t="s">
        <v>2380</v>
      </c>
    </row>
    <row r="929" spans="1:8" x14ac:dyDescent="0.3">
      <c r="A929" s="22" t="s">
        <v>1443</v>
      </c>
      <c r="B929" s="22">
        <v>23.18</v>
      </c>
      <c r="C929" s="22">
        <v>8.31</v>
      </c>
      <c r="D929" s="22" t="s">
        <v>2380</v>
      </c>
      <c r="E929" s="22" t="s">
        <v>2380</v>
      </c>
      <c r="F929" s="22" t="s">
        <v>2380</v>
      </c>
      <c r="G929" s="22" t="s">
        <v>2381</v>
      </c>
      <c r="H929" s="22" t="s">
        <v>2380</v>
      </c>
    </row>
    <row r="930" spans="1:8" x14ac:dyDescent="0.3">
      <c r="A930" s="22" t="s">
        <v>1442</v>
      </c>
      <c r="B930" s="22">
        <v>35.409999999999997</v>
      </c>
      <c r="C930" s="22">
        <v>5.68</v>
      </c>
      <c r="D930" s="22" t="s">
        <v>2380</v>
      </c>
      <c r="E930" s="22" t="s">
        <v>2380</v>
      </c>
      <c r="F930" s="22" t="s">
        <v>2380</v>
      </c>
      <c r="G930" s="22" t="s">
        <v>2381</v>
      </c>
      <c r="H930" s="22" t="s">
        <v>2380</v>
      </c>
    </row>
    <row r="931" spans="1:8" x14ac:dyDescent="0.3">
      <c r="A931" s="22" t="s">
        <v>1441</v>
      </c>
      <c r="B931" s="22">
        <v>32.11</v>
      </c>
      <c r="C931" s="22">
        <v>4.75</v>
      </c>
      <c r="D931" s="22" t="s">
        <v>2382</v>
      </c>
      <c r="E931" s="22" t="s">
        <v>2380</v>
      </c>
      <c r="F931" s="22" t="s">
        <v>2380</v>
      </c>
      <c r="G931" s="22">
        <v>2</v>
      </c>
      <c r="H931" s="22" t="s">
        <v>2380</v>
      </c>
    </row>
    <row r="932" spans="1:8" x14ac:dyDescent="0.3">
      <c r="A932" s="22" t="s">
        <v>1440</v>
      </c>
      <c r="B932" s="22">
        <v>34.479999999999997</v>
      </c>
      <c r="C932" s="22">
        <v>6.31</v>
      </c>
      <c r="D932" s="22" t="s">
        <v>2380</v>
      </c>
      <c r="E932" s="22" t="s">
        <v>2380</v>
      </c>
      <c r="F932" s="22" t="s">
        <v>2383</v>
      </c>
      <c r="G932" s="22">
        <v>1</v>
      </c>
      <c r="H932" s="22" t="s">
        <v>2380</v>
      </c>
    </row>
    <row r="933" spans="1:8" x14ac:dyDescent="0.3">
      <c r="A933" s="22" t="s">
        <v>1439</v>
      </c>
      <c r="B933" s="22">
        <v>34.39</v>
      </c>
      <c r="C933" s="22">
        <v>6.28</v>
      </c>
      <c r="D933" s="22" t="s">
        <v>2382</v>
      </c>
      <c r="E933" s="22" t="s">
        <v>2380</v>
      </c>
      <c r="F933" s="22" t="s">
        <v>2380</v>
      </c>
      <c r="G933" s="22">
        <v>1</v>
      </c>
      <c r="H933" s="22" t="s">
        <v>2380</v>
      </c>
    </row>
    <row r="934" spans="1:8" x14ac:dyDescent="0.3">
      <c r="A934" s="22" t="s">
        <v>1438</v>
      </c>
      <c r="B934" s="22">
        <v>26.4</v>
      </c>
      <c r="C934" s="22">
        <v>9.2899999999999991</v>
      </c>
      <c r="D934" s="22" t="s">
        <v>2382</v>
      </c>
      <c r="E934" s="22" t="s">
        <v>2380</v>
      </c>
      <c r="F934" s="22" t="s">
        <v>2383</v>
      </c>
      <c r="G934" s="22">
        <v>1</v>
      </c>
      <c r="H934" s="22" t="s">
        <v>2380</v>
      </c>
    </row>
    <row r="935" spans="1:8" x14ac:dyDescent="0.3">
      <c r="A935" s="22" t="s">
        <v>1437</v>
      </c>
      <c r="B935" s="22">
        <v>28.1</v>
      </c>
      <c r="C935" s="22">
        <v>5.79</v>
      </c>
      <c r="D935" s="22" t="s">
        <v>2382</v>
      </c>
      <c r="E935" s="22" t="s">
        <v>2380</v>
      </c>
      <c r="F935" s="22" t="s">
        <v>2383</v>
      </c>
      <c r="G935" s="22">
        <v>1</v>
      </c>
      <c r="H935" s="22" t="s">
        <v>2380</v>
      </c>
    </row>
    <row r="936" spans="1:8" x14ac:dyDescent="0.3">
      <c r="A936" s="22" t="s">
        <v>1436</v>
      </c>
      <c r="B936" s="22">
        <v>27</v>
      </c>
      <c r="C936" s="22">
        <v>4.54</v>
      </c>
      <c r="D936" s="22" t="s">
        <v>2382</v>
      </c>
      <c r="E936" s="22" t="s">
        <v>2380</v>
      </c>
      <c r="F936" s="22" t="s">
        <v>2380</v>
      </c>
      <c r="G936" s="22">
        <v>1</v>
      </c>
      <c r="H936" s="22" t="s">
        <v>2380</v>
      </c>
    </row>
    <row r="937" spans="1:8" x14ac:dyDescent="0.3">
      <c r="A937" s="22" t="s">
        <v>1435</v>
      </c>
      <c r="B937" s="22">
        <v>28.594999999999999</v>
      </c>
      <c r="C937" s="22">
        <v>4.68</v>
      </c>
      <c r="D937" s="22" t="s">
        <v>2382</v>
      </c>
      <c r="E937" s="22" t="s">
        <v>2380</v>
      </c>
      <c r="F937" s="22" t="s">
        <v>2380</v>
      </c>
      <c r="G937" s="22">
        <v>1</v>
      </c>
      <c r="H937" s="22" t="s">
        <v>2380</v>
      </c>
    </row>
    <row r="938" spans="1:8" x14ac:dyDescent="0.3">
      <c r="A938" s="22" t="s">
        <v>1434</v>
      </c>
      <c r="B938" s="22">
        <v>36.799999999999997</v>
      </c>
      <c r="C938" s="22">
        <v>5.88</v>
      </c>
      <c r="D938" s="22" t="s">
        <v>2380</v>
      </c>
      <c r="E938" s="22" t="s">
        <v>2380</v>
      </c>
      <c r="F938" s="22" t="s">
        <v>2380</v>
      </c>
      <c r="G938" s="22">
        <v>1</v>
      </c>
      <c r="H938" s="22" t="s">
        <v>2380</v>
      </c>
    </row>
    <row r="939" spans="1:8" x14ac:dyDescent="0.3">
      <c r="A939" s="22" t="s">
        <v>1433</v>
      </c>
      <c r="B939" s="22">
        <v>23.75</v>
      </c>
      <c r="C939" s="22">
        <v>5.42</v>
      </c>
      <c r="D939" s="22" t="s">
        <v>2382</v>
      </c>
      <c r="E939" s="22" t="s">
        <v>2380</v>
      </c>
      <c r="F939" s="22" t="s">
        <v>2383</v>
      </c>
      <c r="G939" s="22">
        <v>1</v>
      </c>
      <c r="H939" s="22" t="s">
        <v>2380</v>
      </c>
    </row>
    <row r="940" spans="1:8" x14ac:dyDescent="0.3">
      <c r="A940" s="22" t="s">
        <v>1432</v>
      </c>
      <c r="B940" s="22">
        <v>35.619999999999997</v>
      </c>
      <c r="C940" s="22">
        <v>4.16</v>
      </c>
      <c r="D940" s="22" t="s">
        <v>2380</v>
      </c>
      <c r="E940" s="22" t="s">
        <v>2380</v>
      </c>
      <c r="F940" s="22" t="s">
        <v>2380</v>
      </c>
      <c r="G940" s="22" t="s">
        <v>2381</v>
      </c>
      <c r="H940" s="22" t="s">
        <v>2380</v>
      </c>
    </row>
    <row r="941" spans="1:8" x14ac:dyDescent="0.3">
      <c r="A941" s="22" t="s">
        <v>1431</v>
      </c>
      <c r="B941" s="22">
        <v>30.69</v>
      </c>
      <c r="C941" s="22">
        <v>7.05</v>
      </c>
      <c r="D941" s="22" t="s">
        <v>2382</v>
      </c>
      <c r="E941" s="22" t="s">
        <v>2380</v>
      </c>
      <c r="F941" s="22" t="s">
        <v>2380</v>
      </c>
      <c r="G941" s="22">
        <v>2</v>
      </c>
      <c r="H941" s="22" t="s">
        <v>2380</v>
      </c>
    </row>
    <row r="942" spans="1:8" x14ac:dyDescent="0.3">
      <c r="A942" s="22" t="s">
        <v>1430</v>
      </c>
      <c r="B942" s="22">
        <v>35.799999999999997</v>
      </c>
      <c r="C942" s="22">
        <v>5.63</v>
      </c>
      <c r="D942" s="22" t="s">
        <v>2382</v>
      </c>
      <c r="E942" s="22" t="s">
        <v>2380</v>
      </c>
      <c r="F942" s="22" t="s">
        <v>2380</v>
      </c>
      <c r="G942" s="22">
        <v>2</v>
      </c>
      <c r="H942" s="22" t="s">
        <v>2380</v>
      </c>
    </row>
    <row r="943" spans="1:8" x14ac:dyDescent="0.3">
      <c r="A943" s="22" t="s">
        <v>1429</v>
      </c>
      <c r="B943" s="22">
        <v>28.785</v>
      </c>
      <c r="C943" s="22">
        <v>4.24</v>
      </c>
      <c r="D943" s="22" t="s">
        <v>2382</v>
      </c>
      <c r="E943" s="22" t="s">
        <v>2380</v>
      </c>
      <c r="F943" s="22" t="s">
        <v>2380</v>
      </c>
      <c r="G943" s="22">
        <v>2</v>
      </c>
      <c r="H943" s="22" t="s">
        <v>2380</v>
      </c>
    </row>
    <row r="944" spans="1:8" x14ac:dyDescent="0.3">
      <c r="A944" s="22" t="s">
        <v>1428</v>
      </c>
      <c r="B944" s="22">
        <v>28.594999999999999</v>
      </c>
      <c r="C944" s="22">
        <v>4.96</v>
      </c>
      <c r="D944" s="22" t="s">
        <v>2382</v>
      </c>
      <c r="E944" s="22" t="s">
        <v>2380</v>
      </c>
      <c r="F944" s="22" t="s">
        <v>2380</v>
      </c>
      <c r="G944" s="22">
        <v>2</v>
      </c>
      <c r="H944" s="22" t="s">
        <v>2380</v>
      </c>
    </row>
    <row r="945" spans="1:8" x14ac:dyDescent="0.3">
      <c r="A945" s="22" t="s">
        <v>1427</v>
      </c>
      <c r="B945" s="22">
        <v>48.75</v>
      </c>
      <c r="C945" s="22">
        <v>4.34</v>
      </c>
      <c r="D945" s="22" t="s">
        <v>2380</v>
      </c>
      <c r="E945" s="22" t="s">
        <v>2380</v>
      </c>
      <c r="F945" s="22" t="s">
        <v>2380</v>
      </c>
      <c r="G945" s="22" t="s">
        <v>2381</v>
      </c>
      <c r="H945" s="22" t="s">
        <v>2380</v>
      </c>
    </row>
    <row r="946" spans="1:8" x14ac:dyDescent="0.3">
      <c r="A946" s="22" t="s">
        <v>1426</v>
      </c>
      <c r="B946" s="22">
        <v>28.31</v>
      </c>
      <c r="C946" s="22">
        <v>5.43</v>
      </c>
      <c r="D946" s="22" t="s">
        <v>2382</v>
      </c>
      <c r="E946" s="22" t="s">
        <v>2380</v>
      </c>
      <c r="F946" s="22" t="s">
        <v>2380</v>
      </c>
      <c r="G946" s="22">
        <v>2</v>
      </c>
      <c r="H946" s="22" t="s">
        <v>2380</v>
      </c>
    </row>
    <row r="947" spans="1:8" x14ac:dyDescent="0.3">
      <c r="A947" s="22" t="s">
        <v>1425</v>
      </c>
      <c r="B947" s="22">
        <v>38.39</v>
      </c>
      <c r="C947" s="22">
        <v>8.33</v>
      </c>
      <c r="D947" s="22" t="s">
        <v>2382</v>
      </c>
      <c r="E947" s="22" t="s">
        <v>2380</v>
      </c>
      <c r="F947" s="22" t="s">
        <v>2380</v>
      </c>
      <c r="G947" s="22">
        <v>1</v>
      </c>
      <c r="H947" s="22" t="s">
        <v>2380</v>
      </c>
    </row>
    <row r="948" spans="1:8" x14ac:dyDescent="0.3">
      <c r="A948" s="22" t="s">
        <v>1424</v>
      </c>
      <c r="B948" s="22">
        <v>25.87</v>
      </c>
      <c r="C948" s="22">
        <v>5.63</v>
      </c>
      <c r="D948" s="22" t="s">
        <v>2382</v>
      </c>
      <c r="E948" s="22" t="s">
        <v>2380</v>
      </c>
      <c r="F948" s="22" t="s">
        <v>2380</v>
      </c>
      <c r="G948" s="22">
        <v>1</v>
      </c>
      <c r="H948" s="22" t="s">
        <v>2380</v>
      </c>
    </row>
    <row r="949" spans="1:8" x14ac:dyDescent="0.3">
      <c r="A949" s="22" t="s">
        <v>1423</v>
      </c>
      <c r="B949" s="22">
        <v>43.7</v>
      </c>
      <c r="C949" s="22">
        <v>7.23</v>
      </c>
      <c r="D949" s="22" t="s">
        <v>2380</v>
      </c>
      <c r="E949" s="22" t="s">
        <v>2380</v>
      </c>
      <c r="F949" s="22" t="s">
        <v>2380</v>
      </c>
      <c r="G949" s="22" t="s">
        <v>2381</v>
      </c>
      <c r="H949" s="22" t="s">
        <v>2380</v>
      </c>
    </row>
    <row r="950" spans="1:8" x14ac:dyDescent="0.3">
      <c r="A950" s="22" t="s">
        <v>1422</v>
      </c>
      <c r="B950" s="22">
        <v>40.945</v>
      </c>
      <c r="C950" s="22">
        <v>10.57</v>
      </c>
      <c r="D950" s="22" t="s">
        <v>2380</v>
      </c>
      <c r="E950" s="22" t="s">
        <v>2380</v>
      </c>
      <c r="F950" s="22" t="s">
        <v>2380</v>
      </c>
      <c r="G950" s="22" t="s">
        <v>2381</v>
      </c>
      <c r="H950" s="22" t="s">
        <v>2380</v>
      </c>
    </row>
    <row r="951" spans="1:8" x14ac:dyDescent="0.3">
      <c r="A951" s="22" t="s">
        <v>1421</v>
      </c>
      <c r="B951" s="22">
        <v>27.94</v>
      </c>
      <c r="C951" s="22">
        <v>7.92</v>
      </c>
      <c r="D951" s="22" t="s">
        <v>2380</v>
      </c>
      <c r="E951" s="22" t="s">
        <v>2380</v>
      </c>
      <c r="F951" s="22" t="s">
        <v>2380</v>
      </c>
      <c r="G951" s="22" t="s">
        <v>2381</v>
      </c>
      <c r="H951" s="22" t="s">
        <v>2380</v>
      </c>
    </row>
    <row r="952" spans="1:8" x14ac:dyDescent="0.3">
      <c r="A952" s="22" t="s">
        <v>1420</v>
      </c>
      <c r="B952" s="22">
        <v>31.9</v>
      </c>
      <c r="C952" s="22">
        <v>10.119999999999999</v>
      </c>
      <c r="D952" s="22" t="s">
        <v>2380</v>
      </c>
      <c r="E952" s="22" t="s">
        <v>2380</v>
      </c>
      <c r="F952" s="22" t="s">
        <v>2380</v>
      </c>
      <c r="G952" s="22">
        <v>2</v>
      </c>
      <c r="H952" s="22" t="s">
        <v>2380</v>
      </c>
    </row>
    <row r="953" spans="1:8" x14ac:dyDescent="0.3">
      <c r="A953" s="22" t="s">
        <v>1419</v>
      </c>
      <c r="B953" s="22">
        <v>31.64</v>
      </c>
      <c r="C953" s="22">
        <v>7.91</v>
      </c>
      <c r="D953" s="22" t="s">
        <v>2380</v>
      </c>
      <c r="E953" s="22" t="s">
        <v>2380</v>
      </c>
      <c r="F953" s="22" t="s">
        <v>2380</v>
      </c>
      <c r="G953" s="22" t="s">
        <v>2381</v>
      </c>
      <c r="H953" s="22" t="s">
        <v>2380</v>
      </c>
    </row>
    <row r="954" spans="1:8" x14ac:dyDescent="0.3">
      <c r="A954" s="22" t="s">
        <v>1418</v>
      </c>
      <c r="B954" s="22">
        <v>46.7</v>
      </c>
      <c r="C954" s="22">
        <v>10.9</v>
      </c>
      <c r="D954" s="22" t="s">
        <v>2380</v>
      </c>
      <c r="E954" s="22" t="s">
        <v>2380</v>
      </c>
      <c r="F954" s="22" t="s">
        <v>2380</v>
      </c>
      <c r="G954" s="22" t="s">
        <v>2381</v>
      </c>
      <c r="H954" s="22" t="s">
        <v>2380</v>
      </c>
    </row>
    <row r="955" spans="1:8" x14ac:dyDescent="0.3">
      <c r="A955" s="22" t="s">
        <v>1417</v>
      </c>
      <c r="B955" s="22">
        <v>18.335000000000001</v>
      </c>
      <c r="C955" s="22">
        <v>11.83</v>
      </c>
      <c r="D955" s="22" t="s">
        <v>2380</v>
      </c>
      <c r="E955" s="22" t="s">
        <v>2380</v>
      </c>
      <c r="F955" s="22" t="s">
        <v>2380</v>
      </c>
      <c r="G955" s="22" t="s">
        <v>2381</v>
      </c>
      <c r="H955" s="22" t="s">
        <v>2380</v>
      </c>
    </row>
    <row r="956" spans="1:8" x14ac:dyDescent="0.3">
      <c r="A956" s="22" t="s">
        <v>1416</v>
      </c>
      <c r="B956" s="22">
        <v>31.24</v>
      </c>
      <c r="C956" s="22">
        <v>7.42</v>
      </c>
      <c r="D956" s="22" t="s">
        <v>2382</v>
      </c>
      <c r="E956" s="22" t="s">
        <v>2380</v>
      </c>
      <c r="F956" s="22" t="s">
        <v>2380</v>
      </c>
      <c r="G956" s="22">
        <v>2</v>
      </c>
      <c r="H956" s="22" t="s">
        <v>2380</v>
      </c>
    </row>
    <row r="957" spans="1:8" x14ac:dyDescent="0.3">
      <c r="A957" s="22" t="s">
        <v>1415</v>
      </c>
      <c r="B957" s="22">
        <v>39.22</v>
      </c>
      <c r="C957" s="22">
        <v>5.62</v>
      </c>
      <c r="D957" s="22" t="s">
        <v>2382</v>
      </c>
      <c r="E957" s="22" t="s">
        <v>2380</v>
      </c>
      <c r="F957" s="22" t="s">
        <v>2380</v>
      </c>
      <c r="G957" s="22">
        <v>1</v>
      </c>
      <c r="H957" s="22" t="s">
        <v>2380</v>
      </c>
    </row>
    <row r="958" spans="1:8" x14ac:dyDescent="0.3">
      <c r="A958" s="22" t="s">
        <v>1414</v>
      </c>
      <c r="B958" s="22">
        <v>24.414999999999999</v>
      </c>
      <c r="C958" s="22">
        <v>7.16</v>
      </c>
      <c r="D958" s="22" t="s">
        <v>2380</v>
      </c>
      <c r="E958" s="22" t="s">
        <v>2380</v>
      </c>
      <c r="F958" s="22" t="s">
        <v>2380</v>
      </c>
      <c r="G958" s="22" t="s">
        <v>2381</v>
      </c>
      <c r="H958" s="22" t="s">
        <v>2380</v>
      </c>
    </row>
    <row r="959" spans="1:8" x14ac:dyDescent="0.3">
      <c r="A959" s="22" t="s">
        <v>1413</v>
      </c>
      <c r="B959" s="22">
        <v>32.299999999999997</v>
      </c>
      <c r="C959" s="22">
        <v>9.89</v>
      </c>
      <c r="D959" s="22" t="s">
        <v>2380</v>
      </c>
      <c r="E959" s="22" t="s">
        <v>2380</v>
      </c>
      <c r="F959" s="22" t="s">
        <v>2380</v>
      </c>
      <c r="G959" s="22" t="s">
        <v>2381</v>
      </c>
      <c r="H959" s="22" t="s">
        <v>2380</v>
      </c>
    </row>
    <row r="960" spans="1:8" x14ac:dyDescent="0.3">
      <c r="A960" s="22" t="s">
        <v>1412</v>
      </c>
      <c r="B960" s="22">
        <v>39.94</v>
      </c>
      <c r="C960" s="22">
        <v>5.14</v>
      </c>
      <c r="D960" s="22" t="s">
        <v>2380</v>
      </c>
      <c r="E960" s="22" t="s">
        <v>2380</v>
      </c>
      <c r="F960" s="22" t="s">
        <v>2380</v>
      </c>
      <c r="G960" s="22" t="s">
        <v>2381</v>
      </c>
      <c r="H960" s="22" t="s">
        <v>2380</v>
      </c>
    </row>
    <row r="961" spans="1:8" x14ac:dyDescent="0.3">
      <c r="A961" s="22" t="s">
        <v>1411</v>
      </c>
      <c r="B961" s="22">
        <v>30</v>
      </c>
      <c r="C961" s="22">
        <v>5.61</v>
      </c>
      <c r="D961" s="22" t="s">
        <v>2382</v>
      </c>
      <c r="E961" s="22" t="s">
        <v>2380</v>
      </c>
      <c r="F961" s="22" t="s">
        <v>2383</v>
      </c>
      <c r="G961" s="22">
        <v>1</v>
      </c>
      <c r="H961" s="22" t="s">
        <v>2380</v>
      </c>
    </row>
    <row r="962" spans="1:8" x14ac:dyDescent="0.3">
      <c r="A962" s="22" t="s">
        <v>1410</v>
      </c>
      <c r="B962" s="22">
        <v>35.340000000000003</v>
      </c>
      <c r="C962" s="22">
        <v>5.51</v>
      </c>
      <c r="D962" s="22" t="s">
        <v>2382</v>
      </c>
      <c r="E962" s="22" t="s">
        <v>2380</v>
      </c>
      <c r="F962" s="22" t="s">
        <v>2383</v>
      </c>
      <c r="G962" s="22">
        <v>1</v>
      </c>
      <c r="H962" s="22" t="s">
        <v>2380</v>
      </c>
    </row>
    <row r="963" spans="1:8" x14ac:dyDescent="0.3">
      <c r="A963" s="22" t="s">
        <v>1409</v>
      </c>
      <c r="B963" s="22">
        <v>32.204999999999998</v>
      </c>
      <c r="C963" s="22">
        <v>8.3800000000000008</v>
      </c>
      <c r="D963" s="22" t="s">
        <v>2382</v>
      </c>
      <c r="E963" s="22" t="s">
        <v>2380</v>
      </c>
      <c r="F963" s="22" t="s">
        <v>2380</v>
      </c>
      <c r="G963" s="22">
        <v>2</v>
      </c>
      <c r="H963" s="22" t="s">
        <v>2380</v>
      </c>
    </row>
    <row r="964" spans="1:8" x14ac:dyDescent="0.3">
      <c r="A964" s="22" t="s">
        <v>1408</v>
      </c>
      <c r="B964" s="22">
        <v>33.880000000000003</v>
      </c>
      <c r="C964" s="22">
        <v>4.68</v>
      </c>
      <c r="D964" s="22" t="s">
        <v>2380</v>
      </c>
      <c r="E964" s="22" t="s">
        <v>2382</v>
      </c>
      <c r="F964" s="22" t="s">
        <v>2380</v>
      </c>
      <c r="G964" s="22">
        <v>1</v>
      </c>
      <c r="H964" s="22" t="s">
        <v>2380</v>
      </c>
    </row>
    <row r="965" spans="1:8" x14ac:dyDescent="0.3">
      <c r="A965" s="22" t="s">
        <v>1407</v>
      </c>
      <c r="B965" s="22">
        <v>26.63</v>
      </c>
      <c r="C965" s="22">
        <v>4.3600000000000003</v>
      </c>
      <c r="D965" s="22" t="s">
        <v>2382</v>
      </c>
      <c r="E965" s="22" t="s">
        <v>2380</v>
      </c>
      <c r="F965" s="22" t="s">
        <v>2380</v>
      </c>
      <c r="G965" s="22">
        <v>2</v>
      </c>
      <c r="H965" s="22" t="s">
        <v>2380</v>
      </c>
    </row>
    <row r="966" spans="1:8" x14ac:dyDescent="0.3">
      <c r="A966" s="22" t="s">
        <v>1406</v>
      </c>
      <c r="B966" s="22">
        <v>28.7</v>
      </c>
      <c r="C966" s="22">
        <v>7.74</v>
      </c>
      <c r="D966" s="22" t="s">
        <v>2380</v>
      </c>
      <c r="E966" s="22" t="s">
        <v>2380</v>
      </c>
      <c r="F966" s="22" t="s">
        <v>2380</v>
      </c>
      <c r="G966" s="22" t="s">
        <v>2381</v>
      </c>
      <c r="H966" s="22" t="s">
        <v>2380</v>
      </c>
    </row>
    <row r="967" spans="1:8" x14ac:dyDescent="0.3">
      <c r="A967" s="22" t="s">
        <v>1405</v>
      </c>
      <c r="B967" s="22">
        <v>25.65</v>
      </c>
      <c r="C967" s="22">
        <v>4.05</v>
      </c>
      <c r="D967" s="22" t="s">
        <v>2382</v>
      </c>
      <c r="E967" s="22" t="s">
        <v>2380</v>
      </c>
      <c r="F967" s="22" t="s">
        <v>2380</v>
      </c>
      <c r="G967" s="22">
        <v>2</v>
      </c>
      <c r="H967" s="22" t="s">
        <v>2380</v>
      </c>
    </row>
    <row r="968" spans="1:8" x14ac:dyDescent="0.3">
      <c r="A968" s="22" t="s">
        <v>1404</v>
      </c>
      <c r="B968" s="22">
        <v>36.384999999999998</v>
      </c>
      <c r="C968" s="22">
        <v>11.49</v>
      </c>
      <c r="D968" s="22" t="s">
        <v>2380</v>
      </c>
      <c r="E968" s="22" t="s">
        <v>2380</v>
      </c>
      <c r="F968" s="22" t="s">
        <v>2380</v>
      </c>
      <c r="G968" s="22" t="s">
        <v>2381</v>
      </c>
      <c r="H968" s="22" t="s">
        <v>2380</v>
      </c>
    </row>
    <row r="969" spans="1:8" x14ac:dyDescent="0.3">
      <c r="A969" s="22" t="s">
        <v>1403</v>
      </c>
      <c r="B969" s="22">
        <v>34.69</v>
      </c>
      <c r="C969" s="22">
        <v>5.65</v>
      </c>
      <c r="D969" s="22" t="s">
        <v>2380</v>
      </c>
      <c r="E969" s="22" t="s">
        <v>2380</v>
      </c>
      <c r="F969" s="22" t="s">
        <v>2380</v>
      </c>
      <c r="G969" s="22" t="s">
        <v>2381</v>
      </c>
      <c r="H969" s="22" t="s">
        <v>2380</v>
      </c>
    </row>
    <row r="970" spans="1:8" x14ac:dyDescent="0.3">
      <c r="A970" s="22" t="s">
        <v>1402</v>
      </c>
      <c r="B970" s="22">
        <v>37.68</v>
      </c>
      <c r="C970" s="22">
        <v>4.29</v>
      </c>
      <c r="D970" s="22" t="s">
        <v>2382</v>
      </c>
      <c r="E970" s="22" t="s">
        <v>2380</v>
      </c>
      <c r="F970" s="22" t="s">
        <v>2380</v>
      </c>
      <c r="G970" s="22" t="s">
        <v>2381</v>
      </c>
      <c r="H970" s="22" t="s">
        <v>2380</v>
      </c>
    </row>
    <row r="971" spans="1:8" x14ac:dyDescent="0.3">
      <c r="A971" s="22" t="s">
        <v>1401</v>
      </c>
      <c r="B971" s="22">
        <v>35.49</v>
      </c>
      <c r="C971" s="22">
        <v>4.74</v>
      </c>
      <c r="D971" s="22" t="s">
        <v>2382</v>
      </c>
      <c r="E971" s="22" t="s">
        <v>2380</v>
      </c>
      <c r="F971" s="22" t="s">
        <v>2383</v>
      </c>
      <c r="G971" s="22">
        <v>1</v>
      </c>
      <c r="H971" s="22" t="s">
        <v>2380</v>
      </c>
    </row>
    <row r="972" spans="1:8" x14ac:dyDescent="0.3">
      <c r="A972" s="22" t="s">
        <v>1400</v>
      </c>
      <c r="B972" s="22">
        <v>44.7</v>
      </c>
      <c r="C972" s="22">
        <v>7.6</v>
      </c>
      <c r="D972" s="22" t="s">
        <v>2382</v>
      </c>
      <c r="E972" s="22" t="s">
        <v>2380</v>
      </c>
      <c r="F972" s="22" t="s">
        <v>2380</v>
      </c>
      <c r="G972" s="22">
        <v>2</v>
      </c>
      <c r="H972" s="22" t="s">
        <v>2380</v>
      </c>
    </row>
    <row r="973" spans="1:8" x14ac:dyDescent="0.3">
      <c r="A973" s="22" t="s">
        <v>1399</v>
      </c>
      <c r="B973" s="22">
        <v>38.380000000000003</v>
      </c>
      <c r="C973" s="22">
        <v>8.5</v>
      </c>
      <c r="D973" s="22" t="s">
        <v>2382</v>
      </c>
      <c r="E973" s="22" t="s">
        <v>2380</v>
      </c>
      <c r="F973" s="22" t="s">
        <v>2380</v>
      </c>
      <c r="G973" s="22">
        <v>2</v>
      </c>
      <c r="H973" s="22" t="s">
        <v>2380</v>
      </c>
    </row>
    <row r="974" spans="1:8" x14ac:dyDescent="0.3">
      <c r="A974" s="22" t="s">
        <v>1398</v>
      </c>
      <c r="B974" s="22">
        <v>35.244999999999997</v>
      </c>
      <c r="C974" s="22">
        <v>11.22</v>
      </c>
      <c r="D974" s="22" t="s">
        <v>2382</v>
      </c>
      <c r="E974" s="22" t="s">
        <v>2380</v>
      </c>
      <c r="F974" s="22" t="s">
        <v>2380</v>
      </c>
      <c r="G974" s="22" t="s">
        <v>2381</v>
      </c>
      <c r="H974" s="22" t="s">
        <v>2380</v>
      </c>
    </row>
    <row r="975" spans="1:8" x14ac:dyDescent="0.3">
      <c r="A975" s="22" t="s">
        <v>1397</v>
      </c>
      <c r="B975" s="22">
        <v>49.84</v>
      </c>
      <c r="C975" s="22">
        <v>5.0999999999999996</v>
      </c>
      <c r="D975" s="22" t="s">
        <v>2382</v>
      </c>
      <c r="E975" s="22" t="s">
        <v>2380</v>
      </c>
      <c r="F975" s="22" t="s">
        <v>2383</v>
      </c>
      <c r="G975" s="22">
        <v>1</v>
      </c>
      <c r="H975" s="22" t="s">
        <v>2380</v>
      </c>
    </row>
    <row r="976" spans="1:8" x14ac:dyDescent="0.3">
      <c r="A976" s="22" t="s">
        <v>1396</v>
      </c>
      <c r="B976" s="22">
        <v>49.06</v>
      </c>
      <c r="C976" s="22">
        <v>5.43</v>
      </c>
      <c r="D976" s="22" t="s">
        <v>2382</v>
      </c>
      <c r="E976" s="22" t="s">
        <v>2380</v>
      </c>
      <c r="F976" s="22" t="s">
        <v>2380</v>
      </c>
      <c r="G976" s="22">
        <v>1</v>
      </c>
      <c r="H976" s="22" t="s">
        <v>2380</v>
      </c>
    </row>
    <row r="977" spans="1:8" x14ac:dyDescent="0.3">
      <c r="A977" s="22" t="s">
        <v>1395</v>
      </c>
      <c r="B977" s="22">
        <v>30.88</v>
      </c>
      <c r="C977" s="22">
        <v>5.82</v>
      </c>
      <c r="D977" s="22" t="s">
        <v>2380</v>
      </c>
      <c r="E977" s="22" t="s">
        <v>2380</v>
      </c>
      <c r="F977" s="22" t="s">
        <v>2380</v>
      </c>
      <c r="G977" s="22">
        <v>2</v>
      </c>
      <c r="H977" s="22" t="s">
        <v>2380</v>
      </c>
    </row>
    <row r="978" spans="1:8" x14ac:dyDescent="0.3">
      <c r="A978" s="22" t="s">
        <v>1394</v>
      </c>
      <c r="B978" s="22">
        <v>33.35</v>
      </c>
      <c r="C978" s="22">
        <v>6.05</v>
      </c>
      <c r="D978" s="22" t="s">
        <v>2380</v>
      </c>
      <c r="E978" s="22" t="s">
        <v>2380</v>
      </c>
      <c r="F978" s="22" t="s">
        <v>2383</v>
      </c>
      <c r="G978" s="22">
        <v>1</v>
      </c>
      <c r="H978" s="22" t="s">
        <v>2380</v>
      </c>
    </row>
    <row r="979" spans="1:8" x14ac:dyDescent="0.3">
      <c r="A979" s="22" t="s">
        <v>1393</v>
      </c>
      <c r="B979" s="22">
        <v>38</v>
      </c>
      <c r="C979" s="22">
        <v>6.38</v>
      </c>
      <c r="D979" s="22" t="s">
        <v>2382</v>
      </c>
      <c r="E979" s="22" t="s">
        <v>2380</v>
      </c>
      <c r="F979" s="22" t="s">
        <v>2380</v>
      </c>
      <c r="G979" s="22">
        <v>1</v>
      </c>
      <c r="H979" s="22" t="s">
        <v>2380</v>
      </c>
    </row>
    <row r="980" spans="1:8" x14ac:dyDescent="0.3">
      <c r="A980" s="22" t="s">
        <v>1392</v>
      </c>
      <c r="B980" s="22">
        <v>36.08</v>
      </c>
      <c r="C980" s="22">
        <v>5.73</v>
      </c>
      <c r="D980" s="22" t="s">
        <v>2382</v>
      </c>
      <c r="E980" s="22" t="s">
        <v>2380</v>
      </c>
      <c r="F980" s="22" t="s">
        <v>2380</v>
      </c>
      <c r="G980" s="22">
        <v>1</v>
      </c>
      <c r="H980" s="22" t="s">
        <v>2380</v>
      </c>
    </row>
    <row r="981" spans="1:8" x14ac:dyDescent="0.3">
      <c r="A981" s="22" t="s">
        <v>1391</v>
      </c>
      <c r="B981" s="22">
        <v>35.700000000000003</v>
      </c>
      <c r="C981" s="22">
        <v>5.47</v>
      </c>
      <c r="D981" s="22" t="s">
        <v>2382</v>
      </c>
      <c r="E981" s="22" t="s">
        <v>2380</v>
      </c>
      <c r="F981" s="22" t="s">
        <v>2380</v>
      </c>
      <c r="G981" s="22">
        <v>1</v>
      </c>
      <c r="H981" s="22" t="s">
        <v>2380</v>
      </c>
    </row>
    <row r="982" spans="1:8" x14ac:dyDescent="0.3">
      <c r="A982" s="22" t="s">
        <v>1390</v>
      </c>
      <c r="B982" s="22">
        <v>34.01</v>
      </c>
      <c r="C982" s="22">
        <v>11.3</v>
      </c>
      <c r="D982" s="22" t="s">
        <v>2380</v>
      </c>
      <c r="E982" s="22" t="s">
        <v>2380</v>
      </c>
      <c r="F982" s="22" t="s">
        <v>2380</v>
      </c>
      <c r="G982" s="22" t="s">
        <v>2381</v>
      </c>
      <c r="H982" s="22" t="s">
        <v>2380</v>
      </c>
    </row>
    <row r="983" spans="1:8" x14ac:dyDescent="0.3">
      <c r="A983" s="22" t="s">
        <v>1389</v>
      </c>
      <c r="B983" s="22">
        <v>31.54</v>
      </c>
      <c r="C983" s="22">
        <v>6.72</v>
      </c>
      <c r="D983" s="22" t="s">
        <v>2380</v>
      </c>
      <c r="E983" s="22" t="s">
        <v>2380</v>
      </c>
      <c r="F983" s="22" t="s">
        <v>2380</v>
      </c>
      <c r="G983" s="22" t="s">
        <v>2381</v>
      </c>
      <c r="H983" s="22" t="s">
        <v>2380</v>
      </c>
    </row>
    <row r="984" spans="1:8" x14ac:dyDescent="0.3">
      <c r="A984" s="22" t="s">
        <v>1388</v>
      </c>
      <c r="B984" s="22">
        <v>23.3</v>
      </c>
      <c r="C984" s="22">
        <v>5.36</v>
      </c>
      <c r="D984" s="22" t="s">
        <v>2382</v>
      </c>
      <c r="E984" s="22" t="s">
        <v>2380</v>
      </c>
      <c r="F984" s="22" t="s">
        <v>2380</v>
      </c>
      <c r="G984" s="22">
        <v>1</v>
      </c>
      <c r="H984" s="22" t="s">
        <v>2380</v>
      </c>
    </row>
    <row r="985" spans="1:8" x14ac:dyDescent="0.3">
      <c r="A985" s="22" t="s">
        <v>1387</v>
      </c>
      <c r="B985" s="22">
        <v>27.75</v>
      </c>
      <c r="C985" s="22">
        <v>9.8800000000000008</v>
      </c>
      <c r="D985" s="22" t="s">
        <v>2380</v>
      </c>
      <c r="E985" s="22" t="s">
        <v>2380</v>
      </c>
      <c r="F985" s="22" t="s">
        <v>2380</v>
      </c>
      <c r="G985" s="22" t="s">
        <v>2381</v>
      </c>
      <c r="H985" s="22" t="s">
        <v>2380</v>
      </c>
    </row>
    <row r="986" spans="1:8" x14ac:dyDescent="0.3">
      <c r="A986" s="22" t="s">
        <v>1386</v>
      </c>
      <c r="B986" s="22">
        <v>42.46</v>
      </c>
      <c r="C986" s="22">
        <v>4.1100000000000003</v>
      </c>
      <c r="D986" s="22" t="s">
        <v>2380</v>
      </c>
      <c r="E986" s="22" t="s">
        <v>2380</v>
      </c>
      <c r="F986" s="22" t="s">
        <v>2380</v>
      </c>
      <c r="G986" s="22" t="s">
        <v>2381</v>
      </c>
      <c r="H986" s="22" t="s">
        <v>2380</v>
      </c>
    </row>
    <row r="987" spans="1:8" x14ac:dyDescent="0.3">
      <c r="A987" s="22" t="s">
        <v>1385</v>
      </c>
      <c r="B987" s="22">
        <v>54.47</v>
      </c>
      <c r="C987" s="22">
        <v>7.48</v>
      </c>
      <c r="D987" s="22" t="s">
        <v>2380</v>
      </c>
      <c r="E987" s="22" t="s">
        <v>2380</v>
      </c>
      <c r="F987" s="22" t="s">
        <v>2380</v>
      </c>
      <c r="G987" s="22" t="s">
        <v>2381</v>
      </c>
      <c r="H987" s="22" t="s">
        <v>2380</v>
      </c>
    </row>
    <row r="988" spans="1:8" x14ac:dyDescent="0.3">
      <c r="A988" s="22" t="s">
        <v>1384</v>
      </c>
      <c r="B988" s="22">
        <v>24.93</v>
      </c>
      <c r="C988" s="22">
        <v>9.18</v>
      </c>
      <c r="D988" s="22" t="s">
        <v>2382</v>
      </c>
      <c r="E988" s="22" t="s">
        <v>2380</v>
      </c>
      <c r="F988" s="22" t="s">
        <v>2383</v>
      </c>
      <c r="G988" s="22">
        <v>1</v>
      </c>
      <c r="H988" s="22" t="s">
        <v>2380</v>
      </c>
    </row>
    <row r="989" spans="1:8" x14ac:dyDescent="0.3">
      <c r="A989" s="22" t="s">
        <v>1383</v>
      </c>
      <c r="B989" s="22">
        <v>48.12</v>
      </c>
      <c r="C989" s="22">
        <v>4.51</v>
      </c>
      <c r="D989" s="22" t="s">
        <v>2382</v>
      </c>
      <c r="E989" s="22" t="s">
        <v>2380</v>
      </c>
      <c r="F989" s="22" t="s">
        <v>2380</v>
      </c>
      <c r="G989" s="22">
        <v>1</v>
      </c>
      <c r="H989" s="22" t="s">
        <v>2380</v>
      </c>
    </row>
    <row r="990" spans="1:8" x14ac:dyDescent="0.3">
      <c r="A990" s="22" t="s">
        <v>1382</v>
      </c>
      <c r="B990" s="22">
        <v>24.91</v>
      </c>
      <c r="C990" s="22">
        <v>7.33</v>
      </c>
      <c r="D990" s="22" t="s">
        <v>2382</v>
      </c>
      <c r="E990" s="22" t="s">
        <v>2380</v>
      </c>
      <c r="F990" s="22" t="s">
        <v>2383</v>
      </c>
      <c r="G990" s="22">
        <v>1</v>
      </c>
      <c r="H990" s="22" t="s">
        <v>2380</v>
      </c>
    </row>
    <row r="991" spans="1:8" x14ac:dyDescent="0.3">
      <c r="A991" s="22" t="s">
        <v>1381</v>
      </c>
      <c r="B991" s="22">
        <v>27.645</v>
      </c>
      <c r="C991" s="22">
        <v>10.56</v>
      </c>
      <c r="D991" s="22" t="s">
        <v>2380</v>
      </c>
      <c r="E991" s="22" t="s">
        <v>2380</v>
      </c>
      <c r="F991" s="22" t="s">
        <v>2380</v>
      </c>
      <c r="G991" s="22" t="s">
        <v>2381</v>
      </c>
      <c r="H991" s="22" t="s">
        <v>2380</v>
      </c>
    </row>
    <row r="992" spans="1:8" x14ac:dyDescent="0.3">
      <c r="A992" s="22" t="s">
        <v>1380</v>
      </c>
      <c r="B992" s="22">
        <v>33.700000000000003</v>
      </c>
      <c r="C992" s="22">
        <v>4.01</v>
      </c>
      <c r="D992" s="22" t="s">
        <v>2380</v>
      </c>
      <c r="E992" s="22" t="s">
        <v>2380</v>
      </c>
      <c r="F992" s="22" t="s">
        <v>2380</v>
      </c>
      <c r="G992" s="22">
        <v>2</v>
      </c>
      <c r="H992" s="22" t="s">
        <v>2380</v>
      </c>
    </row>
    <row r="993" spans="1:8" x14ac:dyDescent="0.3">
      <c r="A993" s="22" t="s">
        <v>1379</v>
      </c>
      <c r="B993" s="22">
        <v>38.93</v>
      </c>
      <c r="C993" s="22">
        <v>5.64</v>
      </c>
      <c r="D993" s="22" t="s">
        <v>2382</v>
      </c>
      <c r="E993" s="22" t="s">
        <v>2380</v>
      </c>
      <c r="F993" s="22" t="s">
        <v>2380</v>
      </c>
      <c r="G993" s="22">
        <v>1</v>
      </c>
      <c r="H993" s="22" t="s">
        <v>2380</v>
      </c>
    </row>
    <row r="994" spans="1:8" x14ac:dyDescent="0.3">
      <c r="A994" s="22" t="s">
        <v>1378</v>
      </c>
      <c r="B994" s="22">
        <v>32.774999999999999</v>
      </c>
      <c r="C994" s="22">
        <v>8.02</v>
      </c>
      <c r="D994" s="22" t="s">
        <v>2382</v>
      </c>
      <c r="E994" s="22" t="s">
        <v>2380</v>
      </c>
      <c r="F994" s="22" t="s">
        <v>2380</v>
      </c>
      <c r="G994" s="22">
        <v>2</v>
      </c>
      <c r="H994" s="22" t="s">
        <v>2380</v>
      </c>
    </row>
    <row r="995" spans="1:8" x14ac:dyDescent="0.3">
      <c r="A995" s="22" t="s">
        <v>1377</v>
      </c>
      <c r="B995" s="22">
        <v>29.83</v>
      </c>
      <c r="C995" s="22">
        <v>7.2</v>
      </c>
      <c r="D995" s="22" t="s">
        <v>2382</v>
      </c>
      <c r="E995" s="22" t="s">
        <v>2380</v>
      </c>
      <c r="F995" s="22" t="s">
        <v>2380</v>
      </c>
      <c r="G995" s="22" t="s">
        <v>2381</v>
      </c>
      <c r="H995" s="22" t="s">
        <v>2380</v>
      </c>
    </row>
    <row r="996" spans="1:8" x14ac:dyDescent="0.3">
      <c r="A996" s="22" t="s">
        <v>1376</v>
      </c>
      <c r="B996" s="22">
        <v>28.31</v>
      </c>
      <c r="C996" s="22">
        <v>4.55</v>
      </c>
      <c r="D996" s="22" t="s">
        <v>2380</v>
      </c>
      <c r="E996" s="22" t="s">
        <v>2382</v>
      </c>
      <c r="F996" s="22" t="s">
        <v>2380</v>
      </c>
      <c r="G996" s="22">
        <v>1</v>
      </c>
      <c r="H996" s="22" t="s">
        <v>2380</v>
      </c>
    </row>
    <row r="997" spans="1:8" x14ac:dyDescent="0.3">
      <c r="A997" s="22" t="s">
        <v>1375</v>
      </c>
      <c r="B997" s="22">
        <v>29.79</v>
      </c>
      <c r="C997" s="22">
        <v>9.0299999999999994</v>
      </c>
      <c r="D997" s="22" t="s">
        <v>2380</v>
      </c>
      <c r="E997" s="22" t="s">
        <v>2380</v>
      </c>
      <c r="F997" s="22" t="s">
        <v>2380</v>
      </c>
      <c r="G997" s="22" t="s">
        <v>2381</v>
      </c>
      <c r="H997" s="22" t="s">
        <v>2380</v>
      </c>
    </row>
    <row r="998" spans="1:8" x14ac:dyDescent="0.3">
      <c r="A998" s="22" t="s">
        <v>1374</v>
      </c>
      <c r="B998" s="22">
        <v>36.6</v>
      </c>
      <c r="C998" s="22">
        <v>5.2</v>
      </c>
      <c r="D998" s="22" t="s">
        <v>2382</v>
      </c>
      <c r="E998" s="22" t="s">
        <v>2380</v>
      </c>
      <c r="F998" s="22" t="s">
        <v>2383</v>
      </c>
      <c r="G998" s="22">
        <v>1</v>
      </c>
      <c r="H998" s="22" t="s">
        <v>2380</v>
      </c>
    </row>
    <row r="999" spans="1:8" x14ac:dyDescent="0.3">
      <c r="A999" s="22" t="s">
        <v>1373</v>
      </c>
      <c r="B999" s="22">
        <v>35.93</v>
      </c>
      <c r="C999" s="22">
        <v>8.3000000000000007</v>
      </c>
      <c r="D999" s="22" t="s">
        <v>2382</v>
      </c>
      <c r="E999" s="22" t="s">
        <v>2380</v>
      </c>
      <c r="F999" s="22" t="s">
        <v>2380</v>
      </c>
      <c r="G999" s="22" t="s">
        <v>2381</v>
      </c>
      <c r="H999" s="22" t="s">
        <v>2380</v>
      </c>
    </row>
    <row r="1000" spans="1:8" x14ac:dyDescent="0.3">
      <c r="A1000" s="22" t="s">
        <v>1372</v>
      </c>
      <c r="B1000" s="22">
        <v>28.6</v>
      </c>
      <c r="C1000" s="22">
        <v>5.56</v>
      </c>
      <c r="D1000" s="22" t="s">
        <v>2382</v>
      </c>
      <c r="E1000" s="22" t="s">
        <v>2380</v>
      </c>
      <c r="F1000" s="22" t="s">
        <v>2383</v>
      </c>
      <c r="G1000" s="22">
        <v>1</v>
      </c>
      <c r="H1000" s="22" t="s">
        <v>2380</v>
      </c>
    </row>
    <row r="1001" spans="1:8" x14ac:dyDescent="0.3">
      <c r="A1001" s="22" t="s">
        <v>1371</v>
      </c>
      <c r="B1001" s="22">
        <v>39.17</v>
      </c>
      <c r="C1001" s="22">
        <v>4.1500000000000004</v>
      </c>
      <c r="D1001" s="22" t="s">
        <v>2380</v>
      </c>
      <c r="E1001" s="22" t="s">
        <v>2380</v>
      </c>
      <c r="F1001" s="22" t="s">
        <v>2380</v>
      </c>
      <c r="G1001" s="22" t="s">
        <v>2381</v>
      </c>
      <c r="H1001" s="22" t="s">
        <v>2380</v>
      </c>
    </row>
    <row r="1002" spans="1:8" x14ac:dyDescent="0.3">
      <c r="A1002" s="22" t="s">
        <v>1370</v>
      </c>
      <c r="B1002" s="22">
        <v>26.41</v>
      </c>
      <c r="C1002" s="22">
        <v>5.99</v>
      </c>
      <c r="D1002" s="22" t="s">
        <v>2382</v>
      </c>
      <c r="E1002" s="22" t="s">
        <v>2380</v>
      </c>
      <c r="F1002" s="22" t="s">
        <v>2383</v>
      </c>
      <c r="G1002" s="22">
        <v>1</v>
      </c>
      <c r="H1002" s="22" t="s">
        <v>2380</v>
      </c>
    </row>
    <row r="1003" spans="1:8" x14ac:dyDescent="0.3">
      <c r="A1003" s="22" t="s">
        <v>1369</v>
      </c>
      <c r="B1003" s="22">
        <v>30.63</v>
      </c>
      <c r="C1003" s="22">
        <v>5.8</v>
      </c>
      <c r="D1003" s="22" t="s">
        <v>2382</v>
      </c>
      <c r="E1003" s="22" t="s">
        <v>2380</v>
      </c>
      <c r="F1003" s="22" t="s">
        <v>2380</v>
      </c>
      <c r="G1003" s="22" t="s">
        <v>2381</v>
      </c>
      <c r="H1003" s="22" t="s">
        <v>2380</v>
      </c>
    </row>
    <row r="1004" spans="1:8" x14ac:dyDescent="0.3">
      <c r="A1004" s="22" t="s">
        <v>1368</v>
      </c>
      <c r="B1004" s="22">
        <v>31.73</v>
      </c>
      <c r="C1004" s="22">
        <v>7.32</v>
      </c>
      <c r="D1004" s="22" t="s">
        <v>2382</v>
      </c>
      <c r="E1004" s="22" t="s">
        <v>2380</v>
      </c>
      <c r="F1004" s="22" t="s">
        <v>2380</v>
      </c>
      <c r="G1004" s="22">
        <v>2</v>
      </c>
      <c r="H1004" s="22" t="s">
        <v>2380</v>
      </c>
    </row>
    <row r="1005" spans="1:8" x14ac:dyDescent="0.3">
      <c r="A1005" s="22" t="s">
        <v>1367</v>
      </c>
      <c r="B1005" s="22">
        <v>30.7</v>
      </c>
      <c r="C1005" s="22">
        <v>5.16</v>
      </c>
      <c r="D1005" s="22" t="s">
        <v>2380</v>
      </c>
      <c r="E1005" s="22" t="s">
        <v>2380</v>
      </c>
      <c r="F1005" s="22" t="s">
        <v>2380</v>
      </c>
      <c r="G1005" s="22">
        <v>2</v>
      </c>
      <c r="H1005" s="22" t="s">
        <v>2380</v>
      </c>
    </row>
    <row r="1006" spans="1:8" x14ac:dyDescent="0.3">
      <c r="A1006" s="22" t="s">
        <v>1366</v>
      </c>
      <c r="B1006" s="22">
        <v>25.934999999999999</v>
      </c>
      <c r="C1006" s="22">
        <v>5.96</v>
      </c>
      <c r="D1006" s="22" t="s">
        <v>2382</v>
      </c>
      <c r="E1006" s="22" t="s">
        <v>2380</v>
      </c>
      <c r="F1006" s="22" t="s">
        <v>2380</v>
      </c>
      <c r="G1006" s="22">
        <v>2</v>
      </c>
      <c r="H1006" s="22" t="s">
        <v>2380</v>
      </c>
    </row>
    <row r="1007" spans="1:8" x14ac:dyDescent="0.3">
      <c r="A1007" s="22" t="s">
        <v>1365</v>
      </c>
      <c r="B1007" s="22">
        <v>35.9</v>
      </c>
      <c r="C1007" s="22">
        <v>4.8499999999999996</v>
      </c>
      <c r="D1007" s="22" t="s">
        <v>2382</v>
      </c>
      <c r="E1007" s="22" t="s">
        <v>2380</v>
      </c>
      <c r="F1007" s="22" t="s">
        <v>2383</v>
      </c>
      <c r="G1007" s="22">
        <v>1</v>
      </c>
      <c r="H1007" s="22" t="s">
        <v>2380</v>
      </c>
    </row>
    <row r="1008" spans="1:8" x14ac:dyDescent="0.3">
      <c r="A1008" s="22" t="s">
        <v>1364</v>
      </c>
      <c r="B1008" s="22">
        <v>26.7</v>
      </c>
      <c r="C1008" s="22">
        <v>5.09</v>
      </c>
      <c r="D1008" s="22" t="s">
        <v>2382</v>
      </c>
      <c r="E1008" s="22" t="s">
        <v>2380</v>
      </c>
      <c r="F1008" s="22" t="s">
        <v>2383</v>
      </c>
      <c r="G1008" s="22">
        <v>1</v>
      </c>
      <c r="H1008" s="22" t="s">
        <v>2380</v>
      </c>
    </row>
    <row r="1009" spans="1:8" x14ac:dyDescent="0.3">
      <c r="A1009" s="22" t="s">
        <v>1363</v>
      </c>
      <c r="B1009" s="22">
        <v>33.71</v>
      </c>
      <c r="C1009" s="22">
        <v>4.9400000000000004</v>
      </c>
      <c r="D1009" s="22" t="s">
        <v>2380</v>
      </c>
      <c r="E1009" s="22" t="s">
        <v>2380</v>
      </c>
      <c r="F1009" s="22" t="s">
        <v>2380</v>
      </c>
      <c r="G1009" s="22" t="s">
        <v>2381</v>
      </c>
      <c r="H1009" s="22" t="s">
        <v>2380</v>
      </c>
    </row>
    <row r="1010" spans="1:8" x14ac:dyDescent="0.3">
      <c r="A1010" s="22" t="s">
        <v>1362</v>
      </c>
      <c r="B1010" s="22">
        <v>41.91</v>
      </c>
      <c r="C1010" s="22">
        <v>4.92</v>
      </c>
      <c r="D1010" s="22" t="s">
        <v>2382</v>
      </c>
      <c r="E1010" s="22" t="s">
        <v>2380</v>
      </c>
      <c r="F1010" s="22" t="s">
        <v>2380</v>
      </c>
      <c r="G1010" s="22">
        <v>2</v>
      </c>
      <c r="H1010" s="22" t="s">
        <v>2380</v>
      </c>
    </row>
    <row r="1011" spans="1:8" x14ac:dyDescent="0.3">
      <c r="A1011" s="22" t="s">
        <v>1361</v>
      </c>
      <c r="B1011" s="22">
        <v>39.82</v>
      </c>
      <c r="C1011" s="22">
        <v>6.05</v>
      </c>
      <c r="D1011" s="22" t="s">
        <v>2382</v>
      </c>
      <c r="E1011" s="22" t="s">
        <v>2380</v>
      </c>
      <c r="F1011" s="22" t="s">
        <v>2380</v>
      </c>
      <c r="G1011" s="22">
        <v>2</v>
      </c>
      <c r="H1011" s="22" t="s">
        <v>2380</v>
      </c>
    </row>
    <row r="1012" spans="1:8" x14ac:dyDescent="0.3">
      <c r="A1012" s="22" t="s">
        <v>1360</v>
      </c>
      <c r="B1012" s="22">
        <v>28.12</v>
      </c>
      <c r="C1012" s="22">
        <v>4.67</v>
      </c>
      <c r="D1012" s="22" t="s">
        <v>2380</v>
      </c>
      <c r="E1012" s="22" t="s">
        <v>2380</v>
      </c>
      <c r="F1012" s="22" t="s">
        <v>2380</v>
      </c>
      <c r="G1012" s="22">
        <v>2</v>
      </c>
      <c r="H1012" s="22" t="s">
        <v>2380</v>
      </c>
    </row>
    <row r="1013" spans="1:8" x14ac:dyDescent="0.3">
      <c r="A1013" s="22" t="s">
        <v>1359</v>
      </c>
      <c r="B1013" s="22">
        <v>26.98</v>
      </c>
      <c r="C1013" s="22">
        <v>9.81</v>
      </c>
      <c r="D1013" s="22" t="s">
        <v>2382</v>
      </c>
      <c r="E1013" s="22" t="s">
        <v>2380</v>
      </c>
      <c r="F1013" s="22" t="s">
        <v>2380</v>
      </c>
      <c r="G1013" s="22" t="s">
        <v>2381</v>
      </c>
      <c r="H1013" s="22" t="s">
        <v>2380</v>
      </c>
    </row>
    <row r="1014" spans="1:8" x14ac:dyDescent="0.3">
      <c r="A1014" s="22" t="s">
        <v>1358</v>
      </c>
      <c r="B1014" s="22">
        <v>27.2</v>
      </c>
      <c r="C1014" s="22">
        <v>6.06</v>
      </c>
      <c r="D1014" s="22" t="s">
        <v>2382</v>
      </c>
      <c r="E1014" s="22" t="s">
        <v>2380</v>
      </c>
      <c r="F1014" s="22" t="s">
        <v>2380</v>
      </c>
      <c r="G1014" s="22">
        <v>2</v>
      </c>
      <c r="H1014" s="22" t="s">
        <v>2380</v>
      </c>
    </row>
    <row r="1015" spans="1:8" x14ac:dyDescent="0.3">
      <c r="A1015" s="22" t="s">
        <v>1357</v>
      </c>
      <c r="B1015" s="22">
        <v>25.3</v>
      </c>
      <c r="C1015" s="22">
        <v>5.19</v>
      </c>
      <c r="D1015" s="22" t="s">
        <v>2382</v>
      </c>
      <c r="E1015" s="22" t="s">
        <v>2380</v>
      </c>
      <c r="F1015" s="22" t="s">
        <v>2380</v>
      </c>
      <c r="G1015" s="22">
        <v>2</v>
      </c>
      <c r="H1015" s="22" t="s">
        <v>2380</v>
      </c>
    </row>
    <row r="1016" spans="1:8" x14ac:dyDescent="0.3">
      <c r="A1016" s="22" t="s">
        <v>1356</v>
      </c>
      <c r="B1016" s="22">
        <v>30.25</v>
      </c>
      <c r="C1016" s="22">
        <v>10.16</v>
      </c>
      <c r="D1016" s="22" t="s">
        <v>2380</v>
      </c>
      <c r="E1016" s="22" t="s">
        <v>2380</v>
      </c>
      <c r="F1016" s="22" t="s">
        <v>2380</v>
      </c>
      <c r="G1016" s="22" t="s">
        <v>2381</v>
      </c>
      <c r="H1016" s="22" t="s">
        <v>2380</v>
      </c>
    </row>
    <row r="1017" spans="1:8" x14ac:dyDescent="0.3">
      <c r="A1017" s="22" t="s">
        <v>1355</v>
      </c>
      <c r="B1017" s="22">
        <v>54</v>
      </c>
      <c r="C1017" s="22">
        <v>4.68</v>
      </c>
      <c r="D1017" s="22" t="s">
        <v>2382</v>
      </c>
      <c r="E1017" s="22" t="s">
        <v>2382</v>
      </c>
      <c r="F1017" s="22" t="s">
        <v>2380</v>
      </c>
      <c r="G1017" s="22">
        <v>2</v>
      </c>
      <c r="H1017" s="22" t="s">
        <v>2380</v>
      </c>
    </row>
    <row r="1018" spans="1:8" x14ac:dyDescent="0.3">
      <c r="A1018" s="22" t="s">
        <v>1354</v>
      </c>
      <c r="B1018" s="22">
        <v>51.86</v>
      </c>
      <c r="C1018" s="22">
        <v>5.32</v>
      </c>
      <c r="D1018" s="22" t="s">
        <v>2382</v>
      </c>
      <c r="E1018" s="22" t="s">
        <v>2380</v>
      </c>
      <c r="F1018" s="22" t="s">
        <v>2380</v>
      </c>
      <c r="G1018" s="22" t="s">
        <v>2381</v>
      </c>
      <c r="H1018" s="22" t="s">
        <v>2380</v>
      </c>
    </row>
    <row r="1019" spans="1:8" x14ac:dyDescent="0.3">
      <c r="A1019" s="22" t="s">
        <v>1353</v>
      </c>
      <c r="B1019" s="22">
        <v>31.39</v>
      </c>
      <c r="C1019" s="22">
        <v>6.99</v>
      </c>
      <c r="D1019" s="22" t="s">
        <v>2380</v>
      </c>
      <c r="E1019" s="22" t="s">
        <v>2380</v>
      </c>
      <c r="F1019" s="22" t="s">
        <v>2380</v>
      </c>
      <c r="G1019" s="22" t="s">
        <v>2381</v>
      </c>
      <c r="H1019" s="22" t="s">
        <v>2380</v>
      </c>
    </row>
    <row r="1020" spans="1:8" x14ac:dyDescent="0.3">
      <c r="A1020" s="22" t="s">
        <v>1352</v>
      </c>
      <c r="B1020" s="22">
        <v>39.97</v>
      </c>
      <c r="C1020" s="22">
        <v>5.55</v>
      </c>
      <c r="D1020" s="22" t="s">
        <v>2380</v>
      </c>
      <c r="E1020" s="22" t="s">
        <v>2380</v>
      </c>
      <c r="F1020" s="22" t="s">
        <v>2380</v>
      </c>
      <c r="G1020" s="22" t="s">
        <v>2381</v>
      </c>
      <c r="H1020" s="22" t="s">
        <v>2380</v>
      </c>
    </row>
    <row r="1021" spans="1:8" x14ac:dyDescent="0.3">
      <c r="A1021" s="22" t="s">
        <v>1351</v>
      </c>
      <c r="B1021" s="22">
        <v>41.23</v>
      </c>
      <c r="C1021" s="22">
        <v>6.94</v>
      </c>
      <c r="D1021" s="22" t="s">
        <v>2380</v>
      </c>
      <c r="E1021" s="22" t="s">
        <v>2380</v>
      </c>
      <c r="F1021" s="22" t="s">
        <v>2380</v>
      </c>
      <c r="G1021" s="22" t="s">
        <v>2381</v>
      </c>
      <c r="H1021" s="22" t="s">
        <v>2380</v>
      </c>
    </row>
    <row r="1022" spans="1:8" x14ac:dyDescent="0.3">
      <c r="A1022" s="22" t="s">
        <v>1350</v>
      </c>
      <c r="B1022" s="22">
        <v>49.45</v>
      </c>
      <c r="C1022" s="22">
        <v>4.2</v>
      </c>
      <c r="D1022" s="22" t="s">
        <v>2382</v>
      </c>
      <c r="E1022" s="22" t="s">
        <v>2380</v>
      </c>
      <c r="F1022" s="22" t="s">
        <v>2380</v>
      </c>
      <c r="G1022" s="22" t="s">
        <v>2381</v>
      </c>
      <c r="H1022" s="22" t="s">
        <v>2380</v>
      </c>
    </row>
    <row r="1023" spans="1:8" x14ac:dyDescent="0.3">
      <c r="A1023" s="22" t="s">
        <v>1349</v>
      </c>
      <c r="B1023" s="22">
        <v>41.04</v>
      </c>
      <c r="C1023" s="22">
        <v>5.59</v>
      </c>
      <c r="D1023" s="22" t="s">
        <v>2380</v>
      </c>
      <c r="E1023" s="22" t="s">
        <v>2380</v>
      </c>
      <c r="F1023" s="22" t="s">
        <v>2380</v>
      </c>
      <c r="G1023" s="22" t="s">
        <v>2381</v>
      </c>
      <c r="H1023" s="22" t="s">
        <v>2380</v>
      </c>
    </row>
    <row r="1024" spans="1:8" x14ac:dyDescent="0.3">
      <c r="A1024" s="22" t="s">
        <v>1348</v>
      </c>
      <c r="B1024" s="22">
        <v>27.93</v>
      </c>
      <c r="C1024" s="22">
        <v>9.9600000000000009</v>
      </c>
      <c r="D1024" s="22" t="s">
        <v>2380</v>
      </c>
      <c r="E1024" s="22" t="s">
        <v>2380</v>
      </c>
      <c r="F1024" s="22" t="s">
        <v>2380</v>
      </c>
      <c r="G1024" s="22" t="s">
        <v>2381</v>
      </c>
      <c r="H1024" s="22" t="s">
        <v>2380</v>
      </c>
    </row>
    <row r="1025" spans="1:8" x14ac:dyDescent="0.3">
      <c r="A1025" s="22" t="s">
        <v>1347</v>
      </c>
      <c r="B1025" s="22">
        <v>21.01</v>
      </c>
      <c r="C1025" s="22">
        <v>7.37</v>
      </c>
      <c r="D1025" s="22" t="s">
        <v>2380</v>
      </c>
      <c r="E1025" s="22" t="s">
        <v>2380</v>
      </c>
      <c r="F1025" s="22" t="s">
        <v>2380</v>
      </c>
      <c r="G1025" s="22" t="s">
        <v>2381</v>
      </c>
      <c r="H1025" s="22" t="s">
        <v>2380</v>
      </c>
    </row>
    <row r="1026" spans="1:8" x14ac:dyDescent="0.3">
      <c r="A1026" s="22" t="s">
        <v>1346</v>
      </c>
      <c r="B1026" s="22">
        <v>52.37</v>
      </c>
      <c r="C1026" s="22">
        <v>5.0599999999999996</v>
      </c>
      <c r="D1026" s="22" t="s">
        <v>2382</v>
      </c>
      <c r="E1026" s="22" t="s">
        <v>2382</v>
      </c>
      <c r="F1026" s="22" t="s">
        <v>2380</v>
      </c>
      <c r="G1026" s="22">
        <v>2</v>
      </c>
      <c r="H1026" s="22" t="s">
        <v>2380</v>
      </c>
    </row>
    <row r="1027" spans="1:8" x14ac:dyDescent="0.3">
      <c r="A1027" s="22" t="s">
        <v>1345</v>
      </c>
      <c r="B1027" s="22">
        <v>40.369999999999997</v>
      </c>
      <c r="C1027" s="22">
        <v>8.2100000000000009</v>
      </c>
      <c r="D1027" s="22" t="s">
        <v>2380</v>
      </c>
      <c r="E1027" s="22" t="s">
        <v>2380</v>
      </c>
      <c r="F1027" s="22" t="s">
        <v>2380</v>
      </c>
      <c r="G1027" s="22" t="s">
        <v>2381</v>
      </c>
      <c r="H1027" s="22" t="s">
        <v>2380</v>
      </c>
    </row>
    <row r="1028" spans="1:8" x14ac:dyDescent="0.3">
      <c r="A1028" s="22" t="s">
        <v>1344</v>
      </c>
      <c r="B1028" s="22">
        <v>41.47</v>
      </c>
      <c r="C1028" s="22">
        <v>10.34</v>
      </c>
      <c r="D1028" s="22" t="s">
        <v>2380</v>
      </c>
      <c r="E1028" s="22" t="s">
        <v>2380</v>
      </c>
      <c r="F1028" s="22" t="s">
        <v>2380</v>
      </c>
      <c r="G1028" s="22">
        <v>2</v>
      </c>
      <c r="H1028" s="22" t="s">
        <v>2380</v>
      </c>
    </row>
    <row r="1029" spans="1:8" x14ac:dyDescent="0.3">
      <c r="A1029" s="22" t="s">
        <v>1343</v>
      </c>
      <c r="B1029" s="22">
        <v>33.725000000000001</v>
      </c>
      <c r="C1029" s="22">
        <v>5.51</v>
      </c>
      <c r="D1029" s="22" t="s">
        <v>2382</v>
      </c>
      <c r="E1029" s="22" t="s">
        <v>2380</v>
      </c>
      <c r="F1029" s="22" t="s">
        <v>2380</v>
      </c>
      <c r="G1029" s="22">
        <v>2</v>
      </c>
      <c r="H1029" s="22" t="s">
        <v>2380</v>
      </c>
    </row>
    <row r="1030" spans="1:8" x14ac:dyDescent="0.3">
      <c r="A1030" s="22" t="s">
        <v>1342</v>
      </c>
      <c r="B1030" s="22">
        <v>28.1</v>
      </c>
      <c r="C1030" s="22">
        <v>11.2</v>
      </c>
      <c r="D1030" s="22" t="s">
        <v>2380</v>
      </c>
      <c r="E1030" s="22" t="s">
        <v>2380</v>
      </c>
      <c r="F1030" s="22" t="s">
        <v>2380</v>
      </c>
      <c r="G1030" s="22" t="s">
        <v>2381</v>
      </c>
      <c r="H1030" s="22" t="s">
        <v>2380</v>
      </c>
    </row>
    <row r="1031" spans="1:8" x14ac:dyDescent="0.3">
      <c r="A1031" s="22" t="s">
        <v>1341</v>
      </c>
      <c r="B1031" s="22">
        <v>37.43</v>
      </c>
      <c r="C1031" s="22">
        <v>4.3499999999999996</v>
      </c>
      <c r="D1031" s="22" t="s">
        <v>2382</v>
      </c>
      <c r="E1031" s="22" t="s">
        <v>2380</v>
      </c>
      <c r="F1031" s="22" t="s">
        <v>2383</v>
      </c>
      <c r="G1031" s="22">
        <v>1</v>
      </c>
      <c r="H1031" s="22" t="s">
        <v>2380</v>
      </c>
    </row>
    <row r="1032" spans="1:8" x14ac:dyDescent="0.3">
      <c r="A1032" s="22" t="s">
        <v>1340</v>
      </c>
      <c r="B1032" s="22">
        <v>23.7</v>
      </c>
      <c r="C1032" s="22">
        <v>10.45</v>
      </c>
      <c r="D1032" s="22" t="s">
        <v>2380</v>
      </c>
      <c r="E1032" s="22" t="s">
        <v>2380</v>
      </c>
      <c r="F1032" s="22" t="s">
        <v>2380</v>
      </c>
      <c r="G1032" s="22" t="s">
        <v>2381</v>
      </c>
      <c r="H1032" s="22" t="s">
        <v>2380</v>
      </c>
    </row>
    <row r="1033" spans="1:8" x14ac:dyDescent="0.3">
      <c r="A1033" s="22" t="s">
        <v>1339</v>
      </c>
      <c r="B1033" s="22">
        <v>24.795000000000002</v>
      </c>
      <c r="C1033" s="22">
        <v>4.07</v>
      </c>
      <c r="D1033" s="22" t="s">
        <v>2382</v>
      </c>
      <c r="E1033" s="22" t="s">
        <v>2380</v>
      </c>
      <c r="F1033" s="22" t="s">
        <v>2383</v>
      </c>
      <c r="G1033" s="22">
        <v>1</v>
      </c>
      <c r="H1033" s="22" t="s">
        <v>2380</v>
      </c>
    </row>
    <row r="1034" spans="1:8" x14ac:dyDescent="0.3">
      <c r="A1034" s="22" t="s">
        <v>1338</v>
      </c>
      <c r="B1034" s="22">
        <v>31.9</v>
      </c>
      <c r="C1034" s="22">
        <v>8.34</v>
      </c>
      <c r="D1034" s="22" t="s">
        <v>2380</v>
      </c>
      <c r="E1034" s="22" t="s">
        <v>2380</v>
      </c>
      <c r="F1034" s="22" t="s">
        <v>2380</v>
      </c>
      <c r="G1034" s="22" t="s">
        <v>2381</v>
      </c>
      <c r="H1034" s="22" t="s">
        <v>2380</v>
      </c>
    </row>
    <row r="1035" spans="1:8" x14ac:dyDescent="0.3">
      <c r="A1035" s="22" t="s">
        <v>1337</v>
      </c>
      <c r="B1035" s="22">
        <v>32.68</v>
      </c>
      <c r="C1035" s="22">
        <v>7.41</v>
      </c>
      <c r="D1035" s="22" t="s">
        <v>2380</v>
      </c>
      <c r="E1035" s="22" t="s">
        <v>2380</v>
      </c>
      <c r="F1035" s="22" t="s">
        <v>2380</v>
      </c>
      <c r="G1035" s="22" t="s">
        <v>2381</v>
      </c>
      <c r="H1035" s="22" t="s">
        <v>2380</v>
      </c>
    </row>
    <row r="1036" spans="1:8" x14ac:dyDescent="0.3">
      <c r="A1036" s="22" t="s">
        <v>1336</v>
      </c>
      <c r="B1036" s="22">
        <v>47.13</v>
      </c>
      <c r="C1036" s="22">
        <v>4.3099999999999996</v>
      </c>
      <c r="D1036" s="22" t="s">
        <v>2380</v>
      </c>
      <c r="E1036" s="22" t="s">
        <v>2380</v>
      </c>
      <c r="F1036" s="22" t="s">
        <v>2380</v>
      </c>
      <c r="G1036" s="22" t="s">
        <v>2381</v>
      </c>
      <c r="H1036" s="22" t="s">
        <v>2380</v>
      </c>
    </row>
    <row r="1037" spans="1:8" x14ac:dyDescent="0.3">
      <c r="A1037" s="22" t="s">
        <v>1335</v>
      </c>
      <c r="B1037" s="22">
        <v>36.67</v>
      </c>
      <c r="C1037" s="22">
        <v>10.83</v>
      </c>
      <c r="D1037" s="22" t="s">
        <v>2380</v>
      </c>
      <c r="E1037" s="22" t="s">
        <v>2380</v>
      </c>
      <c r="F1037" s="22" t="s">
        <v>2380</v>
      </c>
      <c r="G1037" s="22" t="s">
        <v>2381</v>
      </c>
      <c r="H1037" s="22" t="s">
        <v>2380</v>
      </c>
    </row>
    <row r="1038" spans="1:8" x14ac:dyDescent="0.3">
      <c r="A1038" s="22" t="s">
        <v>1334</v>
      </c>
      <c r="B1038" s="22">
        <v>33.630000000000003</v>
      </c>
      <c r="C1038" s="22">
        <v>11.31</v>
      </c>
      <c r="D1038" s="22" t="s">
        <v>2380</v>
      </c>
      <c r="E1038" s="22" t="s">
        <v>2380</v>
      </c>
      <c r="F1038" s="22" t="s">
        <v>2380</v>
      </c>
      <c r="G1038" s="22" t="s">
        <v>2381</v>
      </c>
      <c r="H1038" s="22" t="s">
        <v>2380</v>
      </c>
    </row>
    <row r="1039" spans="1:8" x14ac:dyDescent="0.3">
      <c r="A1039" s="22" t="s">
        <v>1333</v>
      </c>
      <c r="B1039" s="22">
        <v>32.67</v>
      </c>
      <c r="C1039" s="22">
        <v>11.81</v>
      </c>
      <c r="D1039" s="22" t="s">
        <v>2382</v>
      </c>
      <c r="E1039" s="22" t="s">
        <v>2380</v>
      </c>
      <c r="F1039" s="22" t="s">
        <v>2380</v>
      </c>
      <c r="G1039" s="22" t="s">
        <v>2381</v>
      </c>
      <c r="H1039" s="22" t="s">
        <v>2380</v>
      </c>
    </row>
    <row r="1040" spans="1:8" x14ac:dyDescent="0.3">
      <c r="A1040" s="22" t="s">
        <v>1332</v>
      </c>
      <c r="B1040" s="22">
        <v>33.299999999999997</v>
      </c>
      <c r="C1040" s="22">
        <v>8.26</v>
      </c>
      <c r="D1040" s="22" t="s">
        <v>2382</v>
      </c>
      <c r="E1040" s="22" t="s">
        <v>2380</v>
      </c>
      <c r="F1040" s="22" t="s">
        <v>2380</v>
      </c>
      <c r="G1040" s="22">
        <v>2</v>
      </c>
      <c r="H1040" s="22" t="s">
        <v>2380</v>
      </c>
    </row>
    <row r="1041" spans="1:8" x14ac:dyDescent="0.3">
      <c r="A1041" s="22" t="s">
        <v>1331</v>
      </c>
      <c r="B1041" s="22">
        <v>30.78</v>
      </c>
      <c r="C1041" s="22">
        <v>10.74</v>
      </c>
      <c r="D1041" s="22" t="s">
        <v>2382</v>
      </c>
      <c r="E1041" s="22" t="s">
        <v>2380</v>
      </c>
      <c r="F1041" s="22" t="s">
        <v>2380</v>
      </c>
      <c r="G1041" s="22">
        <v>2</v>
      </c>
      <c r="H1041" s="22" t="s">
        <v>2380</v>
      </c>
    </row>
    <row r="1042" spans="1:8" x14ac:dyDescent="0.3">
      <c r="A1042" s="22" t="s">
        <v>1330</v>
      </c>
      <c r="B1042" s="22">
        <v>28.975000000000001</v>
      </c>
      <c r="C1042" s="22">
        <v>7.69</v>
      </c>
      <c r="D1042" s="22" t="s">
        <v>2382</v>
      </c>
      <c r="E1042" s="22" t="s">
        <v>2380</v>
      </c>
      <c r="F1042" s="22" t="s">
        <v>2380</v>
      </c>
      <c r="G1042" s="22" t="s">
        <v>2381</v>
      </c>
      <c r="H1042" s="22" t="s">
        <v>2380</v>
      </c>
    </row>
    <row r="1043" spans="1:8" x14ac:dyDescent="0.3">
      <c r="A1043" s="22" t="s">
        <v>1329</v>
      </c>
      <c r="B1043" s="22">
        <v>33.4</v>
      </c>
      <c r="C1043" s="22">
        <v>4.84</v>
      </c>
      <c r="D1043" s="22" t="s">
        <v>2380</v>
      </c>
      <c r="E1043" s="22" t="s">
        <v>2380</v>
      </c>
      <c r="F1043" s="22" t="s">
        <v>2380</v>
      </c>
      <c r="G1043" s="22" t="s">
        <v>2381</v>
      </c>
      <c r="H1043" s="22" t="s">
        <v>2380</v>
      </c>
    </row>
    <row r="1044" spans="1:8" x14ac:dyDescent="0.3">
      <c r="A1044" s="22" t="s">
        <v>1328</v>
      </c>
      <c r="B1044" s="22">
        <v>21.5</v>
      </c>
      <c r="C1044" s="22">
        <v>9.77</v>
      </c>
      <c r="D1044" s="22" t="s">
        <v>2382</v>
      </c>
      <c r="E1044" s="22" t="s">
        <v>2380</v>
      </c>
      <c r="F1044" s="22" t="s">
        <v>2380</v>
      </c>
      <c r="G1044" s="22" t="s">
        <v>2381</v>
      </c>
      <c r="H1044" s="22" t="s">
        <v>2380</v>
      </c>
    </row>
    <row r="1045" spans="1:8" x14ac:dyDescent="0.3">
      <c r="A1045" s="22" t="s">
        <v>1327</v>
      </c>
      <c r="B1045" s="22">
        <v>38.14</v>
      </c>
      <c r="C1045" s="22">
        <v>5.84</v>
      </c>
      <c r="D1045" s="22" t="s">
        <v>2380</v>
      </c>
      <c r="E1045" s="22" t="s">
        <v>2380</v>
      </c>
      <c r="F1045" s="22" t="s">
        <v>2380</v>
      </c>
      <c r="G1045" s="22" t="s">
        <v>2381</v>
      </c>
      <c r="H1045" s="22" t="s">
        <v>2380</v>
      </c>
    </row>
    <row r="1046" spans="1:8" x14ac:dyDescent="0.3">
      <c r="A1046" s="22" t="s">
        <v>1326</v>
      </c>
      <c r="B1046" s="22">
        <v>35.42</v>
      </c>
      <c r="C1046" s="22">
        <v>8.6999999999999993</v>
      </c>
      <c r="D1046" s="22" t="s">
        <v>2382</v>
      </c>
      <c r="E1046" s="22" t="s">
        <v>2380</v>
      </c>
      <c r="F1046" s="22" t="s">
        <v>2380</v>
      </c>
      <c r="G1046" s="22">
        <v>1</v>
      </c>
      <c r="H1046" s="22" t="s">
        <v>2380</v>
      </c>
    </row>
    <row r="1047" spans="1:8" x14ac:dyDescent="0.3">
      <c r="A1047" s="22" t="s">
        <v>1325</v>
      </c>
      <c r="B1047" s="22">
        <v>35.625</v>
      </c>
      <c r="C1047" s="22">
        <v>10.79</v>
      </c>
      <c r="D1047" s="22" t="s">
        <v>2380</v>
      </c>
      <c r="E1047" s="22" t="s">
        <v>2380</v>
      </c>
      <c r="F1047" s="22" t="s">
        <v>2380</v>
      </c>
      <c r="G1047" s="22" t="s">
        <v>2381</v>
      </c>
      <c r="H1047" s="22" t="s">
        <v>2380</v>
      </c>
    </row>
    <row r="1048" spans="1:8" x14ac:dyDescent="0.3">
      <c r="A1048" s="22" t="s">
        <v>1324</v>
      </c>
      <c r="B1048" s="22">
        <v>45.51</v>
      </c>
      <c r="C1048" s="22">
        <v>4.32</v>
      </c>
      <c r="D1048" s="22" t="s">
        <v>2380</v>
      </c>
      <c r="E1048" s="22" t="s">
        <v>2380</v>
      </c>
      <c r="F1048" s="22" t="s">
        <v>2380</v>
      </c>
      <c r="G1048" s="22">
        <v>1</v>
      </c>
      <c r="H1048" s="22" t="s">
        <v>2380</v>
      </c>
    </row>
    <row r="1049" spans="1:8" x14ac:dyDescent="0.3">
      <c r="A1049" s="22" t="s">
        <v>1323</v>
      </c>
      <c r="B1049" s="22">
        <v>37.1</v>
      </c>
      <c r="C1049" s="22">
        <v>7.19</v>
      </c>
      <c r="D1049" s="22" t="s">
        <v>2382</v>
      </c>
      <c r="E1049" s="22" t="s">
        <v>2380</v>
      </c>
      <c r="F1049" s="22" t="s">
        <v>2380</v>
      </c>
      <c r="G1049" s="22" t="s">
        <v>2381</v>
      </c>
      <c r="H1049" s="22" t="s">
        <v>2380</v>
      </c>
    </row>
    <row r="1050" spans="1:8" x14ac:dyDescent="0.3">
      <c r="A1050" s="22" t="s">
        <v>1322</v>
      </c>
      <c r="B1050" s="22">
        <v>30.5</v>
      </c>
      <c r="C1050" s="22">
        <v>11.94</v>
      </c>
      <c r="D1050" s="22" t="s">
        <v>2382</v>
      </c>
      <c r="E1050" s="22" t="s">
        <v>2380</v>
      </c>
      <c r="F1050" s="22" t="s">
        <v>2380</v>
      </c>
      <c r="G1050" s="22" t="s">
        <v>2381</v>
      </c>
      <c r="H1050" s="22" t="s">
        <v>2380</v>
      </c>
    </row>
    <row r="1051" spans="1:8" x14ac:dyDescent="0.3">
      <c r="A1051" s="22" t="s">
        <v>1321</v>
      </c>
      <c r="B1051" s="22">
        <v>28.16</v>
      </c>
      <c r="C1051" s="22">
        <v>5.56</v>
      </c>
      <c r="D1051" s="22" t="s">
        <v>2380</v>
      </c>
      <c r="E1051" s="22" t="s">
        <v>2380</v>
      </c>
      <c r="F1051" s="22" t="s">
        <v>2380</v>
      </c>
      <c r="G1051" s="22">
        <v>2</v>
      </c>
      <c r="H1051" s="22" t="s">
        <v>2380</v>
      </c>
    </row>
    <row r="1052" spans="1:8" x14ac:dyDescent="0.3">
      <c r="A1052" s="22" t="s">
        <v>1320</v>
      </c>
      <c r="B1052" s="22">
        <v>29.1</v>
      </c>
      <c r="C1052" s="22">
        <v>5.64</v>
      </c>
      <c r="D1052" s="22" t="s">
        <v>2382</v>
      </c>
      <c r="E1052" s="22" t="s">
        <v>2380</v>
      </c>
      <c r="F1052" s="22" t="s">
        <v>2380</v>
      </c>
      <c r="G1052" s="22" t="s">
        <v>2381</v>
      </c>
      <c r="H1052" s="22" t="s">
        <v>2380</v>
      </c>
    </row>
    <row r="1053" spans="1:8" x14ac:dyDescent="0.3">
      <c r="A1053" s="22" t="s">
        <v>1319</v>
      </c>
      <c r="B1053" s="22">
        <v>30.22</v>
      </c>
      <c r="C1053" s="22">
        <v>4.6500000000000004</v>
      </c>
      <c r="D1053" s="22" t="s">
        <v>2380</v>
      </c>
      <c r="E1053" s="22" t="s">
        <v>2380</v>
      </c>
      <c r="F1053" s="22" t="s">
        <v>2380</v>
      </c>
      <c r="G1053" s="22" t="s">
        <v>2381</v>
      </c>
      <c r="H1053" s="22" t="s">
        <v>2380</v>
      </c>
    </row>
    <row r="1054" spans="1:8" x14ac:dyDescent="0.3">
      <c r="A1054" s="22" t="s">
        <v>1318</v>
      </c>
      <c r="B1054" s="22">
        <v>24.29</v>
      </c>
      <c r="C1054" s="22">
        <v>9.0500000000000007</v>
      </c>
      <c r="D1054" s="22" t="s">
        <v>2380</v>
      </c>
      <c r="E1054" s="22" t="s">
        <v>2380</v>
      </c>
      <c r="F1054" s="22" t="s">
        <v>2380</v>
      </c>
      <c r="G1054" s="22" t="s">
        <v>2381</v>
      </c>
      <c r="H1054" s="22" t="s">
        <v>2380</v>
      </c>
    </row>
    <row r="1055" spans="1:8" x14ac:dyDescent="0.3">
      <c r="A1055" s="22" t="s">
        <v>1317</v>
      </c>
      <c r="B1055" s="22">
        <v>29.39</v>
      </c>
      <c r="C1055" s="22">
        <v>4.5199999999999996</v>
      </c>
      <c r="D1055" s="22" t="s">
        <v>2382</v>
      </c>
      <c r="E1055" s="22" t="s">
        <v>2380</v>
      </c>
      <c r="F1055" s="22" t="s">
        <v>2380</v>
      </c>
      <c r="G1055" s="22" t="s">
        <v>2381</v>
      </c>
      <c r="H1055" s="22" t="s">
        <v>2380</v>
      </c>
    </row>
    <row r="1056" spans="1:8" x14ac:dyDescent="0.3">
      <c r="A1056" s="22" t="s">
        <v>1316</v>
      </c>
      <c r="B1056" s="22">
        <v>25.66</v>
      </c>
      <c r="C1056" s="22">
        <v>4.62</v>
      </c>
      <c r="D1056" s="22" t="s">
        <v>2382</v>
      </c>
      <c r="E1056" s="22" t="s">
        <v>2380</v>
      </c>
      <c r="F1056" s="22" t="s">
        <v>2380</v>
      </c>
      <c r="G1056" s="22">
        <v>1</v>
      </c>
      <c r="H1056" s="22" t="s">
        <v>2380</v>
      </c>
    </row>
    <row r="1057" spans="1:8" x14ac:dyDescent="0.3">
      <c r="A1057" s="22" t="s">
        <v>1315</v>
      </c>
      <c r="B1057" s="22">
        <v>39.11</v>
      </c>
      <c r="C1057" s="22">
        <v>5.87</v>
      </c>
      <c r="D1057" s="22" t="s">
        <v>2380</v>
      </c>
      <c r="E1057" s="22" t="s">
        <v>2380</v>
      </c>
      <c r="F1057" s="22" t="s">
        <v>2380</v>
      </c>
      <c r="G1057" s="22" t="s">
        <v>2381</v>
      </c>
      <c r="H1057" s="22" t="s">
        <v>2380</v>
      </c>
    </row>
    <row r="1058" spans="1:8" x14ac:dyDescent="0.3">
      <c r="A1058" s="22" t="s">
        <v>1314</v>
      </c>
      <c r="B1058" s="22">
        <v>43.78</v>
      </c>
      <c r="C1058" s="22">
        <v>5.71</v>
      </c>
      <c r="D1058" s="22" t="s">
        <v>2380</v>
      </c>
      <c r="E1058" s="22" t="s">
        <v>2380</v>
      </c>
      <c r="F1058" s="22" t="s">
        <v>2380</v>
      </c>
      <c r="G1058" s="22">
        <v>1</v>
      </c>
      <c r="H1058" s="22" t="s">
        <v>2380</v>
      </c>
    </row>
    <row r="1059" spans="1:8" x14ac:dyDescent="0.3">
      <c r="A1059" s="22" t="s">
        <v>1313</v>
      </c>
      <c r="B1059" s="22">
        <v>24.35</v>
      </c>
      <c r="C1059" s="22">
        <v>9.08</v>
      </c>
      <c r="D1059" s="22" t="s">
        <v>2380</v>
      </c>
      <c r="E1059" s="22" t="s">
        <v>2380</v>
      </c>
      <c r="F1059" s="22" t="s">
        <v>2380</v>
      </c>
      <c r="G1059" s="22" t="s">
        <v>2381</v>
      </c>
      <c r="H1059" s="22" t="s">
        <v>2380</v>
      </c>
    </row>
    <row r="1060" spans="1:8" x14ac:dyDescent="0.3">
      <c r="A1060" s="22" t="s">
        <v>1312</v>
      </c>
      <c r="B1060" s="22">
        <v>40.299999999999997</v>
      </c>
      <c r="C1060" s="22">
        <v>5.3</v>
      </c>
      <c r="D1060" s="22" t="s">
        <v>2382</v>
      </c>
      <c r="E1060" s="22" t="s">
        <v>2380</v>
      </c>
      <c r="F1060" s="22" t="s">
        <v>2380</v>
      </c>
      <c r="G1060" s="22">
        <v>2</v>
      </c>
      <c r="H1060" s="22" t="s">
        <v>2380</v>
      </c>
    </row>
    <row r="1061" spans="1:8" x14ac:dyDescent="0.3">
      <c r="A1061" s="22" t="s">
        <v>1311</v>
      </c>
      <c r="B1061" s="22">
        <v>32.774999999999999</v>
      </c>
      <c r="C1061" s="22">
        <v>11.76</v>
      </c>
      <c r="D1061" s="22" t="s">
        <v>2382</v>
      </c>
      <c r="E1061" s="22" t="s">
        <v>2380</v>
      </c>
      <c r="F1061" s="22" t="s">
        <v>2380</v>
      </c>
      <c r="G1061" s="22" t="s">
        <v>2381</v>
      </c>
      <c r="H1061" s="22" t="s">
        <v>2380</v>
      </c>
    </row>
    <row r="1062" spans="1:8" x14ac:dyDescent="0.3">
      <c r="A1062" s="22" t="s">
        <v>1310</v>
      </c>
      <c r="B1062" s="22">
        <v>39.6</v>
      </c>
      <c r="C1062" s="22">
        <v>5.1100000000000003</v>
      </c>
      <c r="D1062" s="22" t="s">
        <v>2382</v>
      </c>
      <c r="E1062" s="22" t="s">
        <v>2380</v>
      </c>
      <c r="F1062" s="22" t="s">
        <v>2380</v>
      </c>
      <c r="G1062" s="22">
        <v>2</v>
      </c>
      <c r="H1062" s="22" t="s">
        <v>2380</v>
      </c>
    </row>
    <row r="1063" spans="1:8" x14ac:dyDescent="0.3">
      <c r="A1063" s="22" t="s">
        <v>1309</v>
      </c>
      <c r="B1063" s="22">
        <v>30.97</v>
      </c>
      <c r="C1063" s="22">
        <v>5.54</v>
      </c>
      <c r="D1063" s="22" t="s">
        <v>2380</v>
      </c>
      <c r="E1063" s="22" t="s">
        <v>2380</v>
      </c>
      <c r="F1063" s="22" t="s">
        <v>2380</v>
      </c>
      <c r="G1063" s="22">
        <v>2</v>
      </c>
      <c r="H1063" s="22" t="s">
        <v>2380</v>
      </c>
    </row>
    <row r="1064" spans="1:8" x14ac:dyDescent="0.3">
      <c r="A1064" s="22" t="s">
        <v>1308</v>
      </c>
      <c r="B1064" s="22">
        <v>27.645</v>
      </c>
      <c r="C1064" s="22">
        <v>8.8699999999999992</v>
      </c>
      <c r="D1064" s="22" t="s">
        <v>2382</v>
      </c>
      <c r="E1064" s="22" t="s">
        <v>2380</v>
      </c>
      <c r="F1064" s="22" t="s">
        <v>2380</v>
      </c>
      <c r="G1064" s="22" t="s">
        <v>2381</v>
      </c>
      <c r="H1064" s="22" t="s">
        <v>2380</v>
      </c>
    </row>
    <row r="1065" spans="1:8" x14ac:dyDescent="0.3">
      <c r="A1065" s="22" t="s">
        <v>1307</v>
      </c>
      <c r="B1065" s="22">
        <v>34.43</v>
      </c>
      <c r="C1065" s="22">
        <v>5.96</v>
      </c>
      <c r="D1065" s="22" t="s">
        <v>2382</v>
      </c>
      <c r="E1065" s="22" t="s">
        <v>2380</v>
      </c>
      <c r="F1065" s="22" t="s">
        <v>2380</v>
      </c>
      <c r="G1065" s="22">
        <v>2</v>
      </c>
      <c r="H1065" s="22" t="s">
        <v>2380</v>
      </c>
    </row>
    <row r="1066" spans="1:8" x14ac:dyDescent="0.3">
      <c r="A1066" s="22" t="s">
        <v>1306</v>
      </c>
      <c r="B1066" s="22">
        <v>39.6</v>
      </c>
      <c r="C1066" s="22">
        <v>4.4400000000000004</v>
      </c>
      <c r="D1066" s="22" t="s">
        <v>2382</v>
      </c>
      <c r="E1066" s="22" t="s">
        <v>2380</v>
      </c>
      <c r="F1066" s="22" t="s">
        <v>2383</v>
      </c>
      <c r="G1066" s="22">
        <v>1</v>
      </c>
      <c r="H1066" s="22" t="s">
        <v>2380</v>
      </c>
    </row>
    <row r="1067" spans="1:8" x14ac:dyDescent="0.3">
      <c r="A1067" s="22" t="s">
        <v>1305</v>
      </c>
      <c r="B1067" s="22">
        <v>22.1</v>
      </c>
      <c r="C1067" s="22">
        <v>4.6500000000000004</v>
      </c>
      <c r="D1067" s="22" t="s">
        <v>2382</v>
      </c>
      <c r="E1067" s="22" t="s">
        <v>2380</v>
      </c>
      <c r="F1067" s="22" t="s">
        <v>2380</v>
      </c>
      <c r="G1067" s="22">
        <v>2</v>
      </c>
      <c r="H1067" s="22" t="s">
        <v>2380</v>
      </c>
    </row>
    <row r="1068" spans="1:8" x14ac:dyDescent="0.3">
      <c r="A1068" s="22" t="s">
        <v>1304</v>
      </c>
      <c r="B1068" s="22">
        <v>33.25</v>
      </c>
      <c r="C1068" s="22">
        <v>5.64</v>
      </c>
      <c r="D1068" s="22" t="s">
        <v>2382</v>
      </c>
      <c r="E1068" s="22" t="s">
        <v>2380</v>
      </c>
      <c r="F1068" s="22" t="s">
        <v>2383</v>
      </c>
      <c r="G1068" s="22">
        <v>1</v>
      </c>
      <c r="H1068" s="22" t="s">
        <v>2380</v>
      </c>
    </row>
    <row r="1069" spans="1:8" x14ac:dyDescent="0.3">
      <c r="A1069" s="22" t="s">
        <v>1303</v>
      </c>
      <c r="B1069" s="22">
        <v>33.33</v>
      </c>
      <c r="C1069" s="22">
        <v>10.19</v>
      </c>
      <c r="D1069" s="22" t="s">
        <v>2380</v>
      </c>
      <c r="E1069" s="22" t="s">
        <v>2380</v>
      </c>
      <c r="F1069" s="22" t="s">
        <v>2380</v>
      </c>
      <c r="G1069" s="22" t="s">
        <v>2381</v>
      </c>
      <c r="H1069" s="22" t="s">
        <v>2380</v>
      </c>
    </row>
    <row r="1070" spans="1:8" x14ac:dyDescent="0.3">
      <c r="A1070" s="22" t="s">
        <v>1302</v>
      </c>
      <c r="B1070" s="22">
        <v>30.5</v>
      </c>
      <c r="C1070" s="22">
        <v>10.79</v>
      </c>
      <c r="D1070" s="22" t="s">
        <v>2380</v>
      </c>
      <c r="E1070" s="22" t="s">
        <v>2380</v>
      </c>
      <c r="F1070" s="22" t="s">
        <v>2380</v>
      </c>
      <c r="G1070" s="22" t="s">
        <v>2381</v>
      </c>
      <c r="H1070" s="22" t="s">
        <v>2380</v>
      </c>
    </row>
    <row r="1071" spans="1:8" x14ac:dyDescent="0.3">
      <c r="A1071" s="22" t="s">
        <v>1301</v>
      </c>
      <c r="B1071" s="22">
        <v>30.3</v>
      </c>
      <c r="C1071" s="22">
        <v>4.24</v>
      </c>
      <c r="D1071" s="22" t="s">
        <v>2380</v>
      </c>
      <c r="E1071" s="22" t="s">
        <v>2380</v>
      </c>
      <c r="F1071" s="22" t="s">
        <v>2380</v>
      </c>
      <c r="G1071" s="22" t="s">
        <v>2381</v>
      </c>
      <c r="H1071" s="22" t="s">
        <v>2380</v>
      </c>
    </row>
    <row r="1072" spans="1:8" x14ac:dyDescent="0.3">
      <c r="A1072" s="22" t="s">
        <v>1300</v>
      </c>
      <c r="B1072" s="22">
        <v>26.22</v>
      </c>
      <c r="C1072" s="22">
        <v>5.83</v>
      </c>
      <c r="D1072" s="22" t="s">
        <v>2380</v>
      </c>
      <c r="E1072" s="22" t="s">
        <v>2380</v>
      </c>
      <c r="F1072" s="22" t="s">
        <v>2380</v>
      </c>
      <c r="G1072" s="22">
        <v>2</v>
      </c>
      <c r="H1072" s="22" t="s">
        <v>2380</v>
      </c>
    </row>
    <row r="1073" spans="1:8" x14ac:dyDescent="0.3">
      <c r="A1073" s="22" t="s">
        <v>1299</v>
      </c>
      <c r="B1073" s="22">
        <v>29.99</v>
      </c>
      <c r="C1073" s="22">
        <v>11.85</v>
      </c>
      <c r="D1073" s="22" t="s">
        <v>2380</v>
      </c>
      <c r="E1073" s="22" t="s">
        <v>2380</v>
      </c>
      <c r="F1073" s="22" t="s">
        <v>2380</v>
      </c>
      <c r="G1073" s="22" t="s">
        <v>2381</v>
      </c>
      <c r="H1073" s="22" t="s">
        <v>2380</v>
      </c>
    </row>
    <row r="1074" spans="1:8" x14ac:dyDescent="0.3">
      <c r="A1074" s="22" t="s">
        <v>1298</v>
      </c>
      <c r="B1074" s="22">
        <v>36.380000000000003</v>
      </c>
      <c r="C1074" s="22">
        <v>5.98</v>
      </c>
      <c r="D1074" s="22" t="s">
        <v>2380</v>
      </c>
      <c r="E1074" s="22" t="s">
        <v>2380</v>
      </c>
      <c r="F1074" s="22" t="s">
        <v>2380</v>
      </c>
      <c r="G1074" s="22">
        <v>1</v>
      </c>
      <c r="H1074" s="22" t="s">
        <v>2380</v>
      </c>
    </row>
    <row r="1075" spans="1:8" x14ac:dyDescent="0.3">
      <c r="A1075" s="22" t="s">
        <v>1297</v>
      </c>
      <c r="B1075" s="22">
        <v>31.16</v>
      </c>
      <c r="C1075" s="22">
        <v>4.26</v>
      </c>
      <c r="D1075" s="22" t="s">
        <v>2382</v>
      </c>
      <c r="E1075" s="22" t="s">
        <v>2380</v>
      </c>
      <c r="F1075" s="22" t="s">
        <v>2383</v>
      </c>
      <c r="G1075" s="22">
        <v>1</v>
      </c>
      <c r="H1075" s="22" t="s">
        <v>2380</v>
      </c>
    </row>
    <row r="1076" spans="1:8" x14ac:dyDescent="0.3">
      <c r="A1076" s="22" t="s">
        <v>1296</v>
      </c>
      <c r="B1076" s="22">
        <v>25.55</v>
      </c>
      <c r="C1076" s="22">
        <v>4.96</v>
      </c>
      <c r="D1076" s="22" t="s">
        <v>2382</v>
      </c>
      <c r="E1076" s="22" t="s">
        <v>2380</v>
      </c>
      <c r="F1076" s="22" t="s">
        <v>2380</v>
      </c>
      <c r="G1076" s="22">
        <v>1</v>
      </c>
      <c r="H1076" s="22" t="s">
        <v>2380</v>
      </c>
    </row>
    <row r="1077" spans="1:8" x14ac:dyDescent="0.3">
      <c r="A1077" s="22" t="s">
        <v>1295</v>
      </c>
      <c r="B1077" s="22">
        <v>28.77</v>
      </c>
      <c r="C1077" s="22">
        <v>4</v>
      </c>
      <c r="D1077" s="22" t="s">
        <v>2382</v>
      </c>
      <c r="E1077" s="22" t="s">
        <v>2380</v>
      </c>
      <c r="F1077" s="22" t="s">
        <v>2380</v>
      </c>
      <c r="G1077" s="22" t="s">
        <v>2381</v>
      </c>
      <c r="H1077" s="22" t="s">
        <v>2380</v>
      </c>
    </row>
    <row r="1078" spans="1:8" x14ac:dyDescent="0.3">
      <c r="A1078" s="22" t="s">
        <v>1294</v>
      </c>
      <c r="B1078" s="22">
        <v>23.14</v>
      </c>
      <c r="C1078" s="22">
        <v>4.1500000000000004</v>
      </c>
      <c r="D1078" s="22" t="s">
        <v>2382</v>
      </c>
      <c r="E1078" s="22" t="s">
        <v>2380</v>
      </c>
      <c r="F1078" s="22" t="s">
        <v>2380</v>
      </c>
      <c r="G1078" s="22">
        <v>1</v>
      </c>
      <c r="H1078" s="22" t="s">
        <v>2380</v>
      </c>
    </row>
    <row r="1079" spans="1:8" x14ac:dyDescent="0.3">
      <c r="A1079" s="22" t="s">
        <v>1293</v>
      </c>
      <c r="B1079" s="22">
        <v>39.6</v>
      </c>
      <c r="C1079" s="22">
        <v>11.36</v>
      </c>
      <c r="D1079" s="22" t="s">
        <v>2380</v>
      </c>
      <c r="E1079" s="22" t="s">
        <v>2380</v>
      </c>
      <c r="F1079" s="22" t="s">
        <v>2380</v>
      </c>
      <c r="G1079" s="22" t="s">
        <v>2381</v>
      </c>
      <c r="H1079" s="22" t="s">
        <v>2380</v>
      </c>
    </row>
    <row r="1080" spans="1:8" x14ac:dyDescent="0.3">
      <c r="A1080" s="22" t="s">
        <v>1292</v>
      </c>
      <c r="B1080" s="22">
        <v>29.2</v>
      </c>
      <c r="C1080" s="22">
        <v>7.53</v>
      </c>
      <c r="D1080" s="22" t="s">
        <v>2380</v>
      </c>
      <c r="E1080" s="22" t="s">
        <v>2380</v>
      </c>
      <c r="F1080" s="22" t="s">
        <v>2380</v>
      </c>
      <c r="G1080" s="22" t="s">
        <v>2381</v>
      </c>
      <c r="H1080" s="22" t="s">
        <v>2380</v>
      </c>
    </row>
    <row r="1081" spans="1:8" x14ac:dyDescent="0.3">
      <c r="A1081" s="22" t="s">
        <v>1291</v>
      </c>
      <c r="B1081" s="22">
        <v>32.774999999999999</v>
      </c>
      <c r="C1081" s="22">
        <v>7.95</v>
      </c>
      <c r="D1081" s="22" t="s">
        <v>2380</v>
      </c>
      <c r="E1081" s="22" t="s">
        <v>2380</v>
      </c>
      <c r="F1081" s="22" t="s">
        <v>2380</v>
      </c>
      <c r="G1081" s="22" t="s">
        <v>2381</v>
      </c>
      <c r="H1081" s="22" t="s">
        <v>2380</v>
      </c>
    </row>
    <row r="1082" spans="1:8" x14ac:dyDescent="0.3">
      <c r="A1082" s="22" t="s">
        <v>1290</v>
      </c>
      <c r="B1082" s="22">
        <v>24.035</v>
      </c>
      <c r="C1082" s="22">
        <v>8.5</v>
      </c>
      <c r="D1082" s="22" t="s">
        <v>2380</v>
      </c>
      <c r="E1082" s="22" t="s">
        <v>2380</v>
      </c>
      <c r="F1082" s="22" t="s">
        <v>2380</v>
      </c>
      <c r="G1082" s="22" t="s">
        <v>2381</v>
      </c>
      <c r="H1082" s="22" t="s">
        <v>2380</v>
      </c>
    </row>
    <row r="1083" spans="1:8" x14ac:dyDescent="0.3">
      <c r="A1083" s="22" t="s">
        <v>1289</v>
      </c>
      <c r="B1083" s="22">
        <v>30.55</v>
      </c>
      <c r="C1083" s="22">
        <v>5.89</v>
      </c>
      <c r="D1083" s="22" t="s">
        <v>2380</v>
      </c>
      <c r="E1083" s="22" t="s">
        <v>2380</v>
      </c>
      <c r="F1083" s="22" t="s">
        <v>2383</v>
      </c>
      <c r="G1083" s="22">
        <v>1</v>
      </c>
      <c r="H1083" s="22" t="s">
        <v>2380</v>
      </c>
    </row>
    <row r="1084" spans="1:8" x14ac:dyDescent="0.3">
      <c r="A1084" s="22" t="s">
        <v>1288</v>
      </c>
      <c r="B1084" s="22">
        <v>28.81</v>
      </c>
      <c r="C1084" s="22">
        <v>8.76</v>
      </c>
      <c r="D1084" s="22" t="s">
        <v>2380</v>
      </c>
      <c r="E1084" s="22" t="s">
        <v>2380</v>
      </c>
      <c r="F1084" s="22" t="s">
        <v>2380</v>
      </c>
      <c r="G1084" s="22">
        <v>2</v>
      </c>
      <c r="H1084" s="22" t="s">
        <v>2380</v>
      </c>
    </row>
    <row r="1085" spans="1:8" x14ac:dyDescent="0.3">
      <c r="A1085" s="22" t="s">
        <v>1287</v>
      </c>
      <c r="B1085" s="22">
        <v>31.66</v>
      </c>
      <c r="C1085" s="22">
        <v>4.1100000000000003</v>
      </c>
      <c r="D1085" s="22" t="s">
        <v>2380</v>
      </c>
      <c r="E1085" s="22" t="s">
        <v>2380</v>
      </c>
      <c r="F1085" s="22" t="s">
        <v>2380</v>
      </c>
      <c r="G1085" s="22" t="s">
        <v>2381</v>
      </c>
      <c r="H1085" s="22" t="s">
        <v>2380</v>
      </c>
    </row>
    <row r="1086" spans="1:8" x14ac:dyDescent="0.3">
      <c r="A1086" s="22" t="s">
        <v>1286</v>
      </c>
      <c r="B1086" s="22">
        <v>28.215</v>
      </c>
      <c r="C1086" s="22">
        <v>7.56</v>
      </c>
      <c r="D1086" s="22" t="s">
        <v>2382</v>
      </c>
      <c r="E1086" s="22" t="s">
        <v>2380</v>
      </c>
      <c r="F1086" s="22" t="s">
        <v>2380</v>
      </c>
      <c r="G1086" s="22">
        <v>1</v>
      </c>
      <c r="H1086" s="22" t="s">
        <v>2380</v>
      </c>
    </row>
    <row r="1087" spans="1:8" x14ac:dyDescent="0.3">
      <c r="A1087" s="22" t="s">
        <v>1285</v>
      </c>
      <c r="B1087" s="22">
        <v>26.12</v>
      </c>
      <c r="C1087" s="22">
        <v>4.17</v>
      </c>
      <c r="D1087" s="22" t="s">
        <v>2382</v>
      </c>
      <c r="E1087" s="22" t="s">
        <v>2380</v>
      </c>
      <c r="F1087" s="22" t="s">
        <v>2383</v>
      </c>
      <c r="G1087" s="22">
        <v>1</v>
      </c>
      <c r="H1087" s="22" t="s">
        <v>2380</v>
      </c>
    </row>
    <row r="1088" spans="1:8" x14ac:dyDescent="0.3">
      <c r="A1088" s="22" t="s">
        <v>1284</v>
      </c>
      <c r="B1088" s="22">
        <v>36.630000000000003</v>
      </c>
      <c r="C1088" s="22">
        <v>11.42</v>
      </c>
      <c r="D1088" s="22" t="s">
        <v>2380</v>
      </c>
      <c r="E1088" s="22" t="s">
        <v>2380</v>
      </c>
      <c r="F1088" s="22" t="s">
        <v>2380</v>
      </c>
      <c r="G1088" s="22">
        <v>2</v>
      </c>
      <c r="H1088" s="22" t="s">
        <v>2380</v>
      </c>
    </row>
    <row r="1089" spans="1:8" x14ac:dyDescent="0.3">
      <c r="A1089" s="22" t="s">
        <v>1283</v>
      </c>
      <c r="B1089" s="22">
        <v>33.344999999999999</v>
      </c>
      <c r="C1089" s="22">
        <v>7.33</v>
      </c>
      <c r="D1089" s="22" t="s">
        <v>2380</v>
      </c>
      <c r="E1089" s="22" t="s">
        <v>2380</v>
      </c>
      <c r="F1089" s="22" t="s">
        <v>2380</v>
      </c>
      <c r="G1089" s="22">
        <v>2</v>
      </c>
      <c r="H1089" s="22" t="s">
        <v>2380</v>
      </c>
    </row>
    <row r="1090" spans="1:8" x14ac:dyDescent="0.3">
      <c r="A1090" s="22" t="s">
        <v>1282</v>
      </c>
      <c r="B1090" s="22">
        <v>27.11</v>
      </c>
      <c r="C1090" s="22">
        <v>6.7</v>
      </c>
      <c r="D1090" s="22" t="s">
        <v>2380</v>
      </c>
      <c r="E1090" s="22" t="s">
        <v>2380</v>
      </c>
      <c r="F1090" s="22" t="s">
        <v>2380</v>
      </c>
      <c r="G1090" s="22" t="s">
        <v>2381</v>
      </c>
      <c r="H1090" s="22" t="s">
        <v>2380</v>
      </c>
    </row>
    <row r="1091" spans="1:8" x14ac:dyDescent="0.3">
      <c r="A1091" s="22" t="s">
        <v>1281</v>
      </c>
      <c r="B1091" s="22">
        <v>26.6</v>
      </c>
      <c r="C1091" s="22">
        <v>5.27</v>
      </c>
      <c r="D1091" s="22" t="s">
        <v>2382</v>
      </c>
      <c r="E1091" s="22" t="s">
        <v>2380</v>
      </c>
      <c r="F1091" s="22" t="s">
        <v>2383</v>
      </c>
      <c r="G1091" s="22">
        <v>1</v>
      </c>
      <c r="H1091" s="22" t="s">
        <v>2380</v>
      </c>
    </row>
    <row r="1092" spans="1:8" x14ac:dyDescent="0.3">
      <c r="A1092" s="22" t="s">
        <v>1280</v>
      </c>
      <c r="B1092" s="22">
        <v>30.41</v>
      </c>
      <c r="C1092" s="22">
        <v>7.72</v>
      </c>
      <c r="D1092" s="22" t="s">
        <v>2380</v>
      </c>
      <c r="E1092" s="22" t="s">
        <v>2380</v>
      </c>
      <c r="F1092" s="22" t="s">
        <v>2380</v>
      </c>
      <c r="G1092" s="22" t="s">
        <v>2381</v>
      </c>
      <c r="H1092" s="22" t="s">
        <v>2380</v>
      </c>
    </row>
    <row r="1093" spans="1:8" x14ac:dyDescent="0.3">
      <c r="A1093" s="22" t="s">
        <v>1279</v>
      </c>
      <c r="B1093" s="22">
        <v>28.98</v>
      </c>
      <c r="C1093" s="22">
        <v>8.68</v>
      </c>
      <c r="D1093" s="22" t="s">
        <v>2380</v>
      </c>
      <c r="E1093" s="22" t="s">
        <v>2380</v>
      </c>
      <c r="F1093" s="22" t="s">
        <v>2380</v>
      </c>
      <c r="G1093" s="22">
        <v>2</v>
      </c>
      <c r="H1093" s="22" t="s">
        <v>2380</v>
      </c>
    </row>
    <row r="1094" spans="1:8" x14ac:dyDescent="0.3">
      <c r="A1094" s="22" t="s">
        <v>1278</v>
      </c>
      <c r="B1094" s="22">
        <v>31.24</v>
      </c>
      <c r="C1094" s="22">
        <v>9.8000000000000007</v>
      </c>
      <c r="D1094" s="22" t="s">
        <v>2380</v>
      </c>
      <c r="E1094" s="22" t="s">
        <v>2380</v>
      </c>
      <c r="F1094" s="22" t="s">
        <v>2380</v>
      </c>
      <c r="G1094" s="22" t="s">
        <v>2381</v>
      </c>
      <c r="H1094" s="22" t="s">
        <v>2380</v>
      </c>
    </row>
    <row r="1095" spans="1:8" x14ac:dyDescent="0.3">
      <c r="A1095" s="22" t="s">
        <v>1277</v>
      </c>
      <c r="B1095" s="22">
        <v>31.54</v>
      </c>
      <c r="C1095" s="22">
        <v>4.4400000000000004</v>
      </c>
      <c r="D1095" s="22" t="s">
        <v>2380</v>
      </c>
      <c r="E1095" s="22" t="s">
        <v>2380</v>
      </c>
      <c r="F1095" s="22" t="s">
        <v>2380</v>
      </c>
      <c r="G1095" s="22" t="s">
        <v>2381</v>
      </c>
      <c r="H1095" s="22" t="s">
        <v>2380</v>
      </c>
    </row>
    <row r="1096" spans="1:8" x14ac:dyDescent="0.3">
      <c r="A1096" s="22" t="s">
        <v>1276</v>
      </c>
      <c r="B1096" s="22">
        <v>38.6</v>
      </c>
      <c r="C1096" s="22">
        <v>7.19</v>
      </c>
      <c r="D1096" s="22" t="s">
        <v>2382</v>
      </c>
      <c r="E1096" s="22" t="s">
        <v>2380</v>
      </c>
      <c r="F1096" s="22" t="s">
        <v>2380</v>
      </c>
      <c r="G1096" s="22">
        <v>2</v>
      </c>
      <c r="H1096" s="22" t="s">
        <v>2380</v>
      </c>
    </row>
    <row r="1097" spans="1:8" x14ac:dyDescent="0.3">
      <c r="A1097" s="22" t="s">
        <v>1275</v>
      </c>
      <c r="B1097" s="22">
        <v>37.950000000000003</v>
      </c>
      <c r="C1097" s="22">
        <v>6.06</v>
      </c>
      <c r="D1097" s="22" t="s">
        <v>2380</v>
      </c>
      <c r="E1097" s="22" t="s">
        <v>2380</v>
      </c>
      <c r="F1097" s="22" t="s">
        <v>2380</v>
      </c>
      <c r="G1097" s="22" t="s">
        <v>2381</v>
      </c>
      <c r="H1097" s="22" t="s">
        <v>2380</v>
      </c>
    </row>
    <row r="1098" spans="1:8" x14ac:dyDescent="0.3">
      <c r="A1098" s="22" t="s">
        <v>1274</v>
      </c>
      <c r="B1098" s="22">
        <v>38.97</v>
      </c>
      <c r="C1098" s="22">
        <v>5.12</v>
      </c>
      <c r="D1098" s="22" t="s">
        <v>2380</v>
      </c>
      <c r="E1098" s="22" t="s">
        <v>2380</v>
      </c>
      <c r="F1098" s="22" t="s">
        <v>2380</v>
      </c>
      <c r="G1098" s="22" t="s">
        <v>2381</v>
      </c>
      <c r="H1098" s="22" t="s">
        <v>2380</v>
      </c>
    </row>
    <row r="1099" spans="1:8" x14ac:dyDescent="0.3">
      <c r="A1099" s="22" t="s">
        <v>1273</v>
      </c>
      <c r="B1099" s="22">
        <v>21.2</v>
      </c>
      <c r="C1099" s="22">
        <v>10.72</v>
      </c>
      <c r="D1099" s="22" t="s">
        <v>2380</v>
      </c>
      <c r="E1099" s="22" t="s">
        <v>2380</v>
      </c>
      <c r="F1099" s="22" t="s">
        <v>2380</v>
      </c>
      <c r="G1099" s="22" t="s">
        <v>2381</v>
      </c>
      <c r="H1099" s="22" t="s">
        <v>2380</v>
      </c>
    </row>
    <row r="1100" spans="1:8" x14ac:dyDescent="0.3">
      <c r="A1100" s="22" t="s">
        <v>1272</v>
      </c>
      <c r="B1100" s="22">
        <v>23.96</v>
      </c>
      <c r="C1100" s="22">
        <v>9.58</v>
      </c>
      <c r="D1100" s="22" t="s">
        <v>2382</v>
      </c>
      <c r="E1100" s="22" t="s">
        <v>2380</v>
      </c>
      <c r="F1100" s="22" t="s">
        <v>2383</v>
      </c>
      <c r="G1100" s="22">
        <v>1</v>
      </c>
      <c r="H1100" s="22" t="s">
        <v>2380</v>
      </c>
    </row>
    <row r="1101" spans="1:8" x14ac:dyDescent="0.3">
      <c r="A1101" s="22" t="s">
        <v>1271</v>
      </c>
      <c r="B1101" s="22">
        <v>35.93</v>
      </c>
      <c r="C1101" s="22">
        <v>6.4</v>
      </c>
      <c r="D1101" s="22" t="s">
        <v>2382</v>
      </c>
      <c r="E1101" s="22" t="s">
        <v>2380</v>
      </c>
      <c r="F1101" s="22" t="s">
        <v>2380</v>
      </c>
      <c r="G1101" s="22">
        <v>1</v>
      </c>
      <c r="H1101" s="22" t="s">
        <v>2380</v>
      </c>
    </row>
    <row r="1102" spans="1:8" x14ac:dyDescent="0.3">
      <c r="A1102" s="22" t="s">
        <v>1270</v>
      </c>
      <c r="B1102" s="22">
        <v>26.11</v>
      </c>
      <c r="C1102" s="22">
        <v>6.8</v>
      </c>
      <c r="D1102" s="22" t="s">
        <v>2382</v>
      </c>
      <c r="E1102" s="22" t="s">
        <v>2380</v>
      </c>
      <c r="F1102" s="22" t="s">
        <v>2380</v>
      </c>
      <c r="G1102" s="22">
        <v>2</v>
      </c>
      <c r="H1102" s="22" t="s">
        <v>2380</v>
      </c>
    </row>
    <row r="1103" spans="1:8" x14ac:dyDescent="0.3">
      <c r="A1103" s="22" t="s">
        <v>1269</v>
      </c>
      <c r="B1103" s="22">
        <v>32.299999999999997</v>
      </c>
      <c r="C1103" s="22">
        <v>9.48</v>
      </c>
      <c r="D1103" s="22" t="s">
        <v>2380</v>
      </c>
      <c r="E1103" s="22" t="s">
        <v>2380</v>
      </c>
      <c r="F1103" s="22" t="s">
        <v>2380</v>
      </c>
      <c r="G1103" s="22">
        <v>2</v>
      </c>
      <c r="H1103" s="22" t="s">
        <v>2380</v>
      </c>
    </row>
    <row r="1104" spans="1:8" x14ac:dyDescent="0.3">
      <c r="A1104" s="22" t="s">
        <v>1268</v>
      </c>
      <c r="B1104" s="22">
        <v>28.69</v>
      </c>
      <c r="C1104" s="22">
        <v>7.45</v>
      </c>
      <c r="D1104" s="22" t="s">
        <v>2380</v>
      </c>
      <c r="E1104" s="22" t="s">
        <v>2380</v>
      </c>
      <c r="F1104" s="22" t="s">
        <v>2380</v>
      </c>
      <c r="G1104" s="22">
        <v>2</v>
      </c>
      <c r="H1104" s="22" t="s">
        <v>2380</v>
      </c>
    </row>
    <row r="1105" spans="1:8" x14ac:dyDescent="0.3">
      <c r="A1105" s="22" t="s">
        <v>1267</v>
      </c>
      <c r="B1105" s="22">
        <v>31.28</v>
      </c>
      <c r="C1105" s="22">
        <v>6.94</v>
      </c>
      <c r="D1105" s="22" t="s">
        <v>2382</v>
      </c>
      <c r="E1105" s="22" t="s">
        <v>2380</v>
      </c>
      <c r="F1105" s="22" t="s">
        <v>2380</v>
      </c>
      <c r="G1105" s="22">
        <v>1</v>
      </c>
      <c r="H1105" s="22" t="s">
        <v>2380</v>
      </c>
    </row>
    <row r="1106" spans="1:8" x14ac:dyDescent="0.3">
      <c r="A1106" s="22" t="s">
        <v>1266</v>
      </c>
      <c r="B1106" s="22">
        <v>30.21</v>
      </c>
      <c r="C1106" s="22">
        <v>7.83</v>
      </c>
      <c r="D1106" s="22" t="s">
        <v>2380</v>
      </c>
      <c r="E1106" s="22" t="s">
        <v>2380</v>
      </c>
      <c r="F1106" s="22" t="s">
        <v>2380</v>
      </c>
      <c r="G1106" s="22" t="s">
        <v>2381</v>
      </c>
      <c r="H1106" s="22" t="s">
        <v>2380</v>
      </c>
    </row>
    <row r="1107" spans="1:8" x14ac:dyDescent="0.3">
      <c r="A1107" s="22" t="s">
        <v>1265</v>
      </c>
      <c r="B1107" s="22">
        <v>38.28</v>
      </c>
      <c r="C1107" s="22">
        <v>10.17</v>
      </c>
      <c r="D1107" s="22" t="s">
        <v>2382</v>
      </c>
      <c r="E1107" s="22" t="s">
        <v>2380</v>
      </c>
      <c r="F1107" s="22" t="s">
        <v>2380</v>
      </c>
      <c r="G1107" s="22" t="s">
        <v>2381</v>
      </c>
      <c r="H1107" s="22" t="s">
        <v>2380</v>
      </c>
    </row>
    <row r="1108" spans="1:8" x14ac:dyDescent="0.3">
      <c r="A1108" s="22" t="s">
        <v>1264</v>
      </c>
      <c r="B1108" s="22">
        <v>29.9</v>
      </c>
      <c r="C1108" s="22">
        <v>8.9600000000000009</v>
      </c>
      <c r="D1108" s="22" t="s">
        <v>2382</v>
      </c>
      <c r="E1108" s="22" t="s">
        <v>2380</v>
      </c>
      <c r="F1108" s="22" t="s">
        <v>2380</v>
      </c>
      <c r="G1108" s="22" t="s">
        <v>2381</v>
      </c>
      <c r="H1108" s="22" t="s">
        <v>2380</v>
      </c>
    </row>
    <row r="1109" spans="1:8" x14ac:dyDescent="0.3">
      <c r="A1109" s="22" t="s">
        <v>1263</v>
      </c>
      <c r="B1109" s="22">
        <v>23.18</v>
      </c>
      <c r="C1109" s="22">
        <v>6.96</v>
      </c>
      <c r="D1109" s="22" t="s">
        <v>2382</v>
      </c>
      <c r="E1109" s="22" t="s">
        <v>2380</v>
      </c>
      <c r="F1109" s="22" t="s">
        <v>2380</v>
      </c>
      <c r="G1109" s="22">
        <v>2</v>
      </c>
      <c r="H1109" s="22" t="s">
        <v>2380</v>
      </c>
    </row>
    <row r="1110" spans="1:8" x14ac:dyDescent="0.3">
      <c r="A1110" s="22" t="s">
        <v>1262</v>
      </c>
      <c r="B1110" s="22">
        <v>33.020000000000003</v>
      </c>
      <c r="C1110" s="22">
        <v>5.07</v>
      </c>
      <c r="D1110" s="22" t="s">
        <v>2382</v>
      </c>
      <c r="E1110" s="22" t="s">
        <v>2380</v>
      </c>
      <c r="F1110" s="22" t="s">
        <v>2380</v>
      </c>
      <c r="G1110" s="22" t="s">
        <v>2381</v>
      </c>
      <c r="H1110" s="22" t="s">
        <v>2380</v>
      </c>
    </row>
    <row r="1111" spans="1:8" x14ac:dyDescent="0.3">
      <c r="A1111" s="22" t="s">
        <v>1261</v>
      </c>
      <c r="B1111" s="22">
        <v>27.29</v>
      </c>
      <c r="C1111" s="22">
        <v>5.85</v>
      </c>
      <c r="D1111" s="22" t="s">
        <v>2380</v>
      </c>
      <c r="E1111" s="22" t="s">
        <v>2380</v>
      </c>
      <c r="F1111" s="22" t="s">
        <v>2380</v>
      </c>
      <c r="G1111" s="22">
        <v>2</v>
      </c>
      <c r="H1111" s="22" t="s">
        <v>2380</v>
      </c>
    </row>
    <row r="1112" spans="1:8" x14ac:dyDescent="0.3">
      <c r="A1112" s="22" t="s">
        <v>1260</v>
      </c>
      <c r="B1112" s="22">
        <v>23.18</v>
      </c>
      <c r="C1112" s="22">
        <v>10.56</v>
      </c>
      <c r="D1112" s="22" t="s">
        <v>2380</v>
      </c>
      <c r="E1112" s="22" t="s">
        <v>2380</v>
      </c>
      <c r="F1112" s="22" t="s">
        <v>2380</v>
      </c>
      <c r="G1112" s="22">
        <v>2</v>
      </c>
      <c r="H1112" s="22" t="s">
        <v>2380</v>
      </c>
    </row>
    <row r="1113" spans="1:8" x14ac:dyDescent="0.3">
      <c r="A1113" s="22" t="s">
        <v>1259</v>
      </c>
      <c r="B1113" s="22">
        <v>32.659999999999997</v>
      </c>
      <c r="C1113" s="22">
        <v>8.92</v>
      </c>
      <c r="D1113" s="22" t="s">
        <v>2382</v>
      </c>
      <c r="E1113" s="22" t="s">
        <v>2380</v>
      </c>
      <c r="F1113" s="22" t="s">
        <v>2380</v>
      </c>
      <c r="G1113" s="22" t="s">
        <v>2381</v>
      </c>
      <c r="H1113" s="22" t="s">
        <v>2380</v>
      </c>
    </row>
    <row r="1114" spans="1:8" x14ac:dyDescent="0.3">
      <c r="A1114" s="22" t="s">
        <v>1258</v>
      </c>
      <c r="B1114" s="22">
        <v>30.78</v>
      </c>
      <c r="C1114" s="22">
        <v>8.6300000000000008</v>
      </c>
      <c r="D1114" s="22" t="s">
        <v>2380</v>
      </c>
      <c r="E1114" s="22" t="s">
        <v>2380</v>
      </c>
      <c r="F1114" s="22" t="s">
        <v>2380</v>
      </c>
      <c r="G1114" s="22" t="s">
        <v>2381</v>
      </c>
      <c r="H1114" s="22" t="s">
        <v>2380</v>
      </c>
    </row>
    <row r="1115" spans="1:8" x14ac:dyDescent="0.3">
      <c r="A1115" s="22" t="s">
        <v>1257</v>
      </c>
      <c r="B1115" s="22">
        <v>47.2</v>
      </c>
      <c r="C1115" s="22">
        <v>6.29</v>
      </c>
      <c r="D1115" s="22" t="s">
        <v>2382</v>
      </c>
      <c r="E1115" s="22" t="s">
        <v>2380</v>
      </c>
      <c r="F1115" s="22" t="s">
        <v>2383</v>
      </c>
      <c r="G1115" s="22">
        <v>1</v>
      </c>
      <c r="H1115" s="22" t="s">
        <v>2380</v>
      </c>
    </row>
    <row r="1116" spans="1:8" x14ac:dyDescent="0.3">
      <c r="A1116" s="22" t="s">
        <v>1256</v>
      </c>
      <c r="B1116" s="22">
        <v>31.6</v>
      </c>
      <c r="C1116" s="22">
        <v>5.75</v>
      </c>
      <c r="D1116" s="22" t="s">
        <v>2380</v>
      </c>
      <c r="E1116" s="22" t="s">
        <v>2380</v>
      </c>
      <c r="F1116" s="22" t="s">
        <v>2380</v>
      </c>
      <c r="G1116" s="22">
        <v>2</v>
      </c>
      <c r="H1116" s="22" t="s">
        <v>2380</v>
      </c>
    </row>
    <row r="1117" spans="1:8" x14ac:dyDescent="0.3">
      <c r="A1117" s="22" t="s">
        <v>1255</v>
      </c>
      <c r="B1117" s="22">
        <v>33.914999999999999</v>
      </c>
      <c r="C1117" s="22">
        <v>6.66</v>
      </c>
      <c r="D1117" s="22" t="s">
        <v>2382</v>
      </c>
      <c r="E1117" s="22" t="s">
        <v>2380</v>
      </c>
      <c r="F1117" s="22" t="s">
        <v>2380</v>
      </c>
      <c r="G1117" s="22">
        <v>1</v>
      </c>
      <c r="H1117" s="22" t="s">
        <v>2380</v>
      </c>
    </row>
    <row r="1118" spans="1:8" x14ac:dyDescent="0.3">
      <c r="A1118" s="22" t="s">
        <v>1254</v>
      </c>
      <c r="B1118" s="22">
        <v>23.54</v>
      </c>
      <c r="C1118" s="22">
        <v>5.0999999999999996</v>
      </c>
      <c r="D1118" s="22" t="s">
        <v>2380</v>
      </c>
      <c r="E1118" s="22" t="s">
        <v>2380</v>
      </c>
      <c r="F1118" s="22" t="s">
        <v>2380</v>
      </c>
      <c r="G1118" s="22">
        <v>2</v>
      </c>
      <c r="H1118" s="22" t="s">
        <v>2380</v>
      </c>
    </row>
    <row r="1119" spans="1:8" x14ac:dyDescent="0.3">
      <c r="A1119" s="22" t="s">
        <v>1253</v>
      </c>
      <c r="B1119" s="22">
        <v>27.074999999999999</v>
      </c>
      <c r="C1119" s="22">
        <v>4.41</v>
      </c>
      <c r="D1119" s="22" t="s">
        <v>2380</v>
      </c>
      <c r="E1119" s="22" t="s">
        <v>2380</v>
      </c>
      <c r="F1119" s="22" t="s">
        <v>2380</v>
      </c>
      <c r="G1119" s="22">
        <v>2</v>
      </c>
      <c r="H1119" s="22" t="s">
        <v>2380</v>
      </c>
    </row>
    <row r="1120" spans="1:8" x14ac:dyDescent="0.3">
      <c r="A1120" s="22" t="s">
        <v>1252</v>
      </c>
      <c r="B1120" s="22">
        <v>25.8</v>
      </c>
      <c r="C1120" s="22">
        <v>5.52</v>
      </c>
      <c r="D1120" s="22" t="s">
        <v>2382</v>
      </c>
      <c r="E1120" s="22" t="s">
        <v>2380</v>
      </c>
      <c r="F1120" s="22" t="s">
        <v>2380</v>
      </c>
      <c r="G1120" s="22" t="s">
        <v>2381</v>
      </c>
      <c r="H1120" s="22" t="s">
        <v>2380</v>
      </c>
    </row>
    <row r="1121" spans="1:8" x14ac:dyDescent="0.3">
      <c r="A1121" s="22" t="s">
        <v>1251</v>
      </c>
      <c r="B1121" s="22">
        <v>36.1</v>
      </c>
      <c r="C1121" s="22">
        <v>4.62</v>
      </c>
      <c r="D1121" s="22" t="s">
        <v>2382</v>
      </c>
      <c r="E1121" s="22" t="s">
        <v>2380</v>
      </c>
      <c r="F1121" s="22" t="s">
        <v>2383</v>
      </c>
      <c r="G1121" s="22">
        <v>1</v>
      </c>
      <c r="H1121" s="22" t="s">
        <v>2380</v>
      </c>
    </row>
    <row r="1122" spans="1:8" x14ac:dyDescent="0.3">
      <c r="A1122" s="22" t="s">
        <v>1250</v>
      </c>
      <c r="B1122" s="22">
        <v>30.495000000000001</v>
      </c>
      <c r="C1122" s="22">
        <v>5.74</v>
      </c>
      <c r="D1122" s="22" t="s">
        <v>2382</v>
      </c>
      <c r="E1122" s="22" t="s">
        <v>2380</v>
      </c>
      <c r="F1122" s="22" t="s">
        <v>2383</v>
      </c>
      <c r="G1122" s="22">
        <v>1</v>
      </c>
      <c r="H1122" s="22" t="s">
        <v>2380</v>
      </c>
    </row>
    <row r="1123" spans="1:8" x14ac:dyDescent="0.3">
      <c r="A1123" s="22" t="s">
        <v>1249</v>
      </c>
      <c r="B1123" s="22">
        <v>21.4</v>
      </c>
      <c r="C1123" s="22">
        <v>6.3</v>
      </c>
      <c r="D1123" s="22" t="s">
        <v>2382</v>
      </c>
      <c r="E1123" s="22" t="s">
        <v>2380</v>
      </c>
      <c r="F1123" s="22" t="s">
        <v>2383</v>
      </c>
      <c r="G1123" s="22">
        <v>1</v>
      </c>
      <c r="H1123" s="22" t="s">
        <v>2380</v>
      </c>
    </row>
    <row r="1124" spans="1:8" x14ac:dyDescent="0.3">
      <c r="A1124" s="22" t="s">
        <v>1248</v>
      </c>
      <c r="B1124" s="22">
        <v>32.299999999999997</v>
      </c>
      <c r="C1124" s="22">
        <v>10.27</v>
      </c>
      <c r="D1124" s="22" t="s">
        <v>2380</v>
      </c>
      <c r="E1124" s="22" t="s">
        <v>2380</v>
      </c>
      <c r="F1124" s="22" t="s">
        <v>2380</v>
      </c>
      <c r="G1124" s="22" t="s">
        <v>2381</v>
      </c>
      <c r="H1124" s="22" t="s">
        <v>2380</v>
      </c>
    </row>
    <row r="1125" spans="1:8" x14ac:dyDescent="0.3">
      <c r="A1125" s="22" t="s">
        <v>1247</v>
      </c>
      <c r="B1125" s="22">
        <v>29.78</v>
      </c>
      <c r="C1125" s="22">
        <v>5.85</v>
      </c>
      <c r="D1125" s="22" t="s">
        <v>2380</v>
      </c>
      <c r="E1125" s="22" t="s">
        <v>2380</v>
      </c>
      <c r="F1125" s="22" t="s">
        <v>2383</v>
      </c>
      <c r="G1125" s="22">
        <v>1</v>
      </c>
      <c r="H1125" s="22" t="s">
        <v>2380</v>
      </c>
    </row>
    <row r="1126" spans="1:8" x14ac:dyDescent="0.3">
      <c r="A1126" s="22" t="s">
        <v>1246</v>
      </c>
      <c r="B1126" s="22">
        <v>34.76</v>
      </c>
      <c r="C1126" s="22">
        <v>5.92</v>
      </c>
      <c r="D1126" s="22" t="s">
        <v>2382</v>
      </c>
      <c r="E1126" s="22" t="s">
        <v>2380</v>
      </c>
      <c r="F1126" s="22" t="s">
        <v>2380</v>
      </c>
      <c r="G1126" s="22">
        <v>1</v>
      </c>
      <c r="H1126" s="22" t="s">
        <v>2380</v>
      </c>
    </row>
    <row r="1127" spans="1:8" x14ac:dyDescent="0.3">
      <c r="A1127" s="22" t="s">
        <v>1245</v>
      </c>
      <c r="B1127" s="22">
        <v>18.335000000000001</v>
      </c>
      <c r="C1127" s="22">
        <v>10.01</v>
      </c>
      <c r="D1127" s="22" t="s">
        <v>2382</v>
      </c>
      <c r="E1127" s="22" t="s">
        <v>2380</v>
      </c>
      <c r="F1127" s="22" t="s">
        <v>2380</v>
      </c>
      <c r="G1127" s="22">
        <v>2</v>
      </c>
      <c r="H1127" s="22" t="s">
        <v>2380</v>
      </c>
    </row>
    <row r="1128" spans="1:8" x14ac:dyDescent="0.3">
      <c r="A1128" s="22" t="s">
        <v>1244</v>
      </c>
      <c r="B1128" s="22">
        <v>32.299999999999997</v>
      </c>
      <c r="C1128" s="22">
        <v>9.59</v>
      </c>
      <c r="D1128" s="22" t="s">
        <v>2380</v>
      </c>
      <c r="E1128" s="22" t="s">
        <v>2380</v>
      </c>
      <c r="F1128" s="22" t="s">
        <v>2380</v>
      </c>
      <c r="G1128" s="22" t="s">
        <v>2381</v>
      </c>
      <c r="H1128" s="22" t="s">
        <v>2380</v>
      </c>
    </row>
    <row r="1129" spans="1:8" x14ac:dyDescent="0.3">
      <c r="A1129" s="22" t="s">
        <v>1243</v>
      </c>
      <c r="B1129" s="22">
        <v>27.74</v>
      </c>
      <c r="C1129" s="22">
        <v>10.37</v>
      </c>
      <c r="D1129" s="22" t="s">
        <v>2380</v>
      </c>
      <c r="E1129" s="22" t="s">
        <v>2380</v>
      </c>
      <c r="F1129" s="22" t="s">
        <v>2380</v>
      </c>
      <c r="G1129" s="22" t="s">
        <v>2381</v>
      </c>
      <c r="H1129" s="22" t="s">
        <v>2380</v>
      </c>
    </row>
    <row r="1130" spans="1:8" x14ac:dyDescent="0.3">
      <c r="A1130" s="22" t="s">
        <v>1242</v>
      </c>
      <c r="B1130" s="22">
        <v>24</v>
      </c>
      <c r="C1130" s="22">
        <v>4.01</v>
      </c>
      <c r="D1130" s="22" t="s">
        <v>2382</v>
      </c>
      <c r="E1130" s="22" t="s">
        <v>2380</v>
      </c>
      <c r="F1130" s="22" t="s">
        <v>2380</v>
      </c>
      <c r="G1130" s="22">
        <v>1</v>
      </c>
      <c r="H1130" s="22" t="s">
        <v>2380</v>
      </c>
    </row>
    <row r="1131" spans="1:8" x14ac:dyDescent="0.3">
      <c r="A1131" s="22" t="s">
        <v>1241</v>
      </c>
      <c r="B1131" s="22">
        <v>31.78</v>
      </c>
      <c r="C1131" s="22">
        <v>4.24</v>
      </c>
      <c r="D1131" s="22" t="s">
        <v>2382</v>
      </c>
      <c r="E1131" s="22" t="s">
        <v>2380</v>
      </c>
      <c r="F1131" s="22" t="s">
        <v>2383</v>
      </c>
      <c r="G1131" s="22">
        <v>1</v>
      </c>
      <c r="H1131" s="22" t="s">
        <v>2380</v>
      </c>
    </row>
    <row r="1132" spans="1:8" x14ac:dyDescent="0.3">
      <c r="A1132" s="22" t="s">
        <v>1240</v>
      </c>
      <c r="B1132" s="22">
        <v>32.25</v>
      </c>
      <c r="C1132" s="22">
        <v>5.36</v>
      </c>
      <c r="D1132" s="22" t="s">
        <v>2382</v>
      </c>
      <c r="E1132" s="22" t="s">
        <v>2380</v>
      </c>
      <c r="F1132" s="22" t="s">
        <v>2380</v>
      </c>
      <c r="G1132" s="22" t="s">
        <v>2381</v>
      </c>
      <c r="H1132" s="22" t="s">
        <v>2380</v>
      </c>
    </row>
    <row r="1133" spans="1:8" x14ac:dyDescent="0.3">
      <c r="A1133" s="22" t="s">
        <v>1239</v>
      </c>
      <c r="B1133" s="22">
        <v>30.114999999999998</v>
      </c>
      <c r="C1133" s="22">
        <v>4.99</v>
      </c>
      <c r="D1133" s="22" t="s">
        <v>2380</v>
      </c>
      <c r="E1133" s="22" t="s">
        <v>2380</v>
      </c>
      <c r="F1133" s="22" t="s">
        <v>2380</v>
      </c>
      <c r="G1133" s="22">
        <v>2</v>
      </c>
      <c r="H1133" s="22" t="s">
        <v>2380</v>
      </c>
    </row>
    <row r="1134" spans="1:8" x14ac:dyDescent="0.3">
      <c r="A1134" s="22" t="s">
        <v>1238</v>
      </c>
      <c r="B1134" s="22">
        <v>22.41</v>
      </c>
      <c r="C1134" s="22">
        <v>8.68</v>
      </c>
      <c r="D1134" s="22" t="s">
        <v>2380</v>
      </c>
      <c r="E1134" s="22" t="s">
        <v>2380</v>
      </c>
      <c r="F1134" s="22" t="s">
        <v>2380</v>
      </c>
      <c r="G1134" s="22" t="s">
        <v>2381</v>
      </c>
      <c r="H1134" s="22" t="s">
        <v>2380</v>
      </c>
    </row>
    <row r="1135" spans="1:8" x14ac:dyDescent="0.3">
      <c r="A1135" s="22" t="s">
        <v>1237</v>
      </c>
      <c r="B1135" s="22">
        <v>45.72</v>
      </c>
      <c r="C1135" s="22">
        <v>4.2300000000000004</v>
      </c>
      <c r="D1135" s="22" t="s">
        <v>2382</v>
      </c>
      <c r="E1135" s="22" t="s">
        <v>2380</v>
      </c>
      <c r="F1135" s="22" t="s">
        <v>2380</v>
      </c>
      <c r="G1135" s="22" t="s">
        <v>2381</v>
      </c>
      <c r="H1135" s="22" t="s">
        <v>2380</v>
      </c>
    </row>
    <row r="1136" spans="1:8" x14ac:dyDescent="0.3">
      <c r="A1136" s="22" t="s">
        <v>1236</v>
      </c>
      <c r="B1136" s="22">
        <v>25</v>
      </c>
      <c r="C1136" s="22">
        <v>5.32</v>
      </c>
      <c r="D1136" s="22" t="s">
        <v>2382</v>
      </c>
      <c r="E1136" s="22" t="s">
        <v>2380</v>
      </c>
      <c r="F1136" s="22" t="s">
        <v>2380</v>
      </c>
      <c r="G1136" s="22">
        <v>2</v>
      </c>
      <c r="H1136" s="22" t="s">
        <v>2380</v>
      </c>
    </row>
    <row r="1137" spans="1:8" x14ac:dyDescent="0.3">
      <c r="A1137" s="22" t="s">
        <v>1235</v>
      </c>
      <c r="B1137" s="22">
        <v>39.5</v>
      </c>
      <c r="C1137" s="22">
        <v>6.66</v>
      </c>
      <c r="D1137" s="22" t="s">
        <v>2380</v>
      </c>
      <c r="E1137" s="22" t="s">
        <v>2380</v>
      </c>
      <c r="F1137" s="22" t="s">
        <v>2380</v>
      </c>
      <c r="G1137" s="22" t="s">
        <v>2381</v>
      </c>
      <c r="H1137" s="22" t="s">
        <v>2380</v>
      </c>
    </row>
    <row r="1138" spans="1:8" x14ac:dyDescent="0.3">
      <c r="A1138" s="22" t="s">
        <v>1234</v>
      </c>
      <c r="B1138" s="22">
        <v>37.729999999999997</v>
      </c>
      <c r="C1138" s="22">
        <v>7.4</v>
      </c>
      <c r="D1138" s="22" t="s">
        <v>2380</v>
      </c>
      <c r="E1138" s="22" t="s">
        <v>2380</v>
      </c>
      <c r="F1138" s="22" t="s">
        <v>2380</v>
      </c>
      <c r="G1138" s="22" t="s">
        <v>2381</v>
      </c>
      <c r="H1138" s="22" t="s">
        <v>2380</v>
      </c>
    </row>
    <row r="1139" spans="1:8" x14ac:dyDescent="0.3">
      <c r="A1139" s="22" t="s">
        <v>1233</v>
      </c>
      <c r="B1139" s="22">
        <v>40.659999999999997</v>
      </c>
      <c r="C1139" s="22">
        <v>10.08</v>
      </c>
      <c r="D1139" s="22" t="s">
        <v>2380</v>
      </c>
      <c r="E1139" s="22" t="s">
        <v>2380</v>
      </c>
      <c r="F1139" s="22" t="s">
        <v>2380</v>
      </c>
      <c r="G1139" s="22" t="s">
        <v>2381</v>
      </c>
      <c r="H1139" s="22" t="s">
        <v>2380</v>
      </c>
    </row>
    <row r="1140" spans="1:8" x14ac:dyDescent="0.3">
      <c r="A1140" s="22" t="s">
        <v>1232</v>
      </c>
      <c r="B1140" s="22">
        <v>34.200000000000003</v>
      </c>
      <c r="C1140" s="22">
        <v>8.58</v>
      </c>
      <c r="D1140" s="22" t="s">
        <v>2380</v>
      </c>
      <c r="E1140" s="22" t="s">
        <v>2380</v>
      </c>
      <c r="F1140" s="22" t="s">
        <v>2380</v>
      </c>
      <c r="G1140" s="22" t="s">
        <v>2381</v>
      </c>
      <c r="H1140" s="22" t="s">
        <v>2380</v>
      </c>
    </row>
    <row r="1141" spans="1:8" x14ac:dyDescent="0.3">
      <c r="A1141" s="22" t="s">
        <v>1231</v>
      </c>
      <c r="B1141" s="22">
        <v>46.51</v>
      </c>
      <c r="C1141" s="22">
        <v>5.84</v>
      </c>
      <c r="D1141" s="22" t="s">
        <v>2380</v>
      </c>
      <c r="E1141" s="22" t="s">
        <v>2380</v>
      </c>
      <c r="F1141" s="22" t="s">
        <v>2380</v>
      </c>
      <c r="G1141" s="22">
        <v>1</v>
      </c>
      <c r="H1141" s="22" t="s">
        <v>2380</v>
      </c>
    </row>
    <row r="1142" spans="1:8" x14ac:dyDescent="0.3">
      <c r="A1142" s="22" t="s">
        <v>1230</v>
      </c>
      <c r="B1142" s="22">
        <v>28.88</v>
      </c>
      <c r="C1142" s="22">
        <v>4.8600000000000003</v>
      </c>
      <c r="D1142" s="22" t="s">
        <v>2382</v>
      </c>
      <c r="E1142" s="22" t="s">
        <v>2380</v>
      </c>
      <c r="F1142" s="22" t="s">
        <v>2383</v>
      </c>
      <c r="G1142" s="22">
        <v>1</v>
      </c>
      <c r="H1142" s="22" t="s">
        <v>2380</v>
      </c>
    </row>
    <row r="1143" spans="1:8" x14ac:dyDescent="0.3">
      <c r="A1143" s="22" t="s">
        <v>1229</v>
      </c>
      <c r="B1143" s="22">
        <v>33.914999999999999</v>
      </c>
      <c r="C1143" s="22">
        <v>11.52</v>
      </c>
      <c r="D1143" s="22" t="s">
        <v>2380</v>
      </c>
      <c r="E1143" s="22" t="s">
        <v>2380</v>
      </c>
      <c r="F1143" s="22" t="s">
        <v>2380</v>
      </c>
      <c r="G1143" s="22" t="s">
        <v>2381</v>
      </c>
      <c r="H1143" s="22" t="s">
        <v>2380</v>
      </c>
    </row>
    <row r="1144" spans="1:8" x14ac:dyDescent="0.3">
      <c r="A1144" s="22" t="s">
        <v>1228</v>
      </c>
      <c r="B1144" s="22">
        <v>24.32</v>
      </c>
      <c r="C1144" s="22">
        <v>6.15</v>
      </c>
      <c r="D1144" s="22" t="s">
        <v>2382</v>
      </c>
      <c r="E1144" s="22" t="s">
        <v>2380</v>
      </c>
      <c r="F1144" s="22" t="s">
        <v>2383</v>
      </c>
      <c r="G1144" s="22">
        <v>1</v>
      </c>
      <c r="H1144" s="22" t="s">
        <v>2380</v>
      </c>
    </row>
    <row r="1145" spans="1:8" x14ac:dyDescent="0.3">
      <c r="A1145" s="22" t="s">
        <v>1227</v>
      </c>
      <c r="B1145" s="22">
        <v>25.8</v>
      </c>
      <c r="C1145" s="22">
        <v>9.94</v>
      </c>
      <c r="D1145" s="22" t="s">
        <v>2380</v>
      </c>
      <c r="E1145" s="22" t="s">
        <v>2380</v>
      </c>
      <c r="F1145" s="22" t="s">
        <v>2380</v>
      </c>
      <c r="G1145" s="22" t="s">
        <v>2381</v>
      </c>
      <c r="H1145" s="22" t="s">
        <v>2380</v>
      </c>
    </row>
    <row r="1146" spans="1:8" x14ac:dyDescent="0.3">
      <c r="A1146" s="22" t="s">
        <v>1226</v>
      </c>
      <c r="B1146" s="22">
        <v>21.56</v>
      </c>
      <c r="C1146" s="22">
        <v>10.56</v>
      </c>
      <c r="D1146" s="22" t="s">
        <v>2380</v>
      </c>
      <c r="E1146" s="22" t="s">
        <v>2380</v>
      </c>
      <c r="F1146" s="22" t="s">
        <v>2380</v>
      </c>
      <c r="G1146" s="22" t="s">
        <v>2381</v>
      </c>
      <c r="H1146" s="22" t="s">
        <v>2380</v>
      </c>
    </row>
    <row r="1147" spans="1:8" x14ac:dyDescent="0.3">
      <c r="A1147" s="22" t="s">
        <v>1225</v>
      </c>
      <c r="B1147" s="22">
        <v>31.6</v>
      </c>
      <c r="C1147" s="22">
        <v>6.79</v>
      </c>
      <c r="D1147" s="22" t="s">
        <v>2380</v>
      </c>
      <c r="E1147" s="22" t="s">
        <v>2380</v>
      </c>
      <c r="F1147" s="22" t="s">
        <v>2380</v>
      </c>
      <c r="G1147" s="22" t="s">
        <v>2381</v>
      </c>
      <c r="H1147" s="22" t="s">
        <v>2380</v>
      </c>
    </row>
    <row r="1148" spans="1:8" x14ac:dyDescent="0.3">
      <c r="A1148" s="22" t="s">
        <v>1224</v>
      </c>
      <c r="B1148" s="22">
        <v>42.93</v>
      </c>
      <c r="C1148" s="22">
        <v>4.8</v>
      </c>
      <c r="D1148" s="22" t="s">
        <v>2380</v>
      </c>
      <c r="E1148" s="22" t="s">
        <v>2380</v>
      </c>
      <c r="F1148" s="22" t="s">
        <v>2380</v>
      </c>
      <c r="G1148" s="22">
        <v>1</v>
      </c>
      <c r="H1148" s="22" t="s">
        <v>2380</v>
      </c>
    </row>
    <row r="1149" spans="1:8" x14ac:dyDescent="0.3">
      <c r="A1149" s="22" t="s">
        <v>1223</v>
      </c>
      <c r="B1149" s="22">
        <v>26.72</v>
      </c>
      <c r="C1149" s="22">
        <v>5.75</v>
      </c>
      <c r="D1149" s="22" t="s">
        <v>2380</v>
      </c>
      <c r="E1149" s="22" t="s">
        <v>2380</v>
      </c>
      <c r="F1149" s="22" t="s">
        <v>2380</v>
      </c>
      <c r="G1149" s="22">
        <v>2</v>
      </c>
      <c r="H1149" s="22" t="s">
        <v>2380</v>
      </c>
    </row>
    <row r="1150" spans="1:8" x14ac:dyDescent="0.3">
      <c r="A1150" s="22" t="s">
        <v>1222</v>
      </c>
      <c r="B1150" s="22">
        <v>26.67</v>
      </c>
      <c r="C1150" s="22">
        <v>5.81</v>
      </c>
      <c r="D1150" s="22" t="s">
        <v>2380</v>
      </c>
      <c r="E1150" s="22" t="s">
        <v>2380</v>
      </c>
      <c r="F1150" s="22" t="s">
        <v>2380</v>
      </c>
      <c r="G1150" s="22">
        <v>2</v>
      </c>
      <c r="H1150" s="22" t="s">
        <v>2380</v>
      </c>
    </row>
    <row r="1151" spans="1:8" x14ac:dyDescent="0.3">
      <c r="A1151" s="22" t="s">
        <v>1221</v>
      </c>
      <c r="B1151" s="22">
        <v>42.68</v>
      </c>
      <c r="C1151" s="22">
        <v>9.2799999999999994</v>
      </c>
      <c r="D1151" s="22" t="s">
        <v>2380</v>
      </c>
      <c r="E1151" s="22" t="s">
        <v>2380</v>
      </c>
      <c r="F1151" s="22" t="s">
        <v>2380</v>
      </c>
      <c r="G1151" s="22">
        <v>2</v>
      </c>
      <c r="H1151" s="22" t="s">
        <v>2380</v>
      </c>
    </row>
    <row r="1152" spans="1:8" x14ac:dyDescent="0.3">
      <c r="A1152" s="22" t="s">
        <v>1220</v>
      </c>
      <c r="B1152" s="22">
        <v>24.31</v>
      </c>
      <c r="C1152" s="22">
        <v>6.37</v>
      </c>
      <c r="D1152" s="22" t="s">
        <v>2380</v>
      </c>
      <c r="E1152" s="22" t="s">
        <v>2380</v>
      </c>
      <c r="F1152" s="22" t="s">
        <v>2380</v>
      </c>
      <c r="G1152" s="22" t="s">
        <v>2381</v>
      </c>
      <c r="H1152" s="22" t="s">
        <v>2380</v>
      </c>
    </row>
    <row r="1153" spans="1:8" x14ac:dyDescent="0.3">
      <c r="A1153" s="22" t="s">
        <v>1219</v>
      </c>
      <c r="B1153" s="22">
        <v>44.75</v>
      </c>
      <c r="C1153" s="22">
        <v>5.09</v>
      </c>
      <c r="D1153" s="22" t="s">
        <v>2382</v>
      </c>
      <c r="E1153" s="22" t="s">
        <v>2380</v>
      </c>
      <c r="F1153" s="22" t="s">
        <v>2380</v>
      </c>
      <c r="G1153" s="22" t="s">
        <v>2381</v>
      </c>
      <c r="H1153" s="22" t="s">
        <v>2380</v>
      </c>
    </row>
    <row r="1154" spans="1:8" x14ac:dyDescent="0.3">
      <c r="A1154" s="22" t="s">
        <v>1218</v>
      </c>
      <c r="B1154" s="22">
        <v>30.78</v>
      </c>
      <c r="C1154" s="22">
        <v>7.94</v>
      </c>
      <c r="D1154" s="22" t="s">
        <v>2380</v>
      </c>
      <c r="E1154" s="22" t="s">
        <v>2380</v>
      </c>
      <c r="F1154" s="22" t="s">
        <v>2380</v>
      </c>
      <c r="G1154" s="22">
        <v>2</v>
      </c>
      <c r="H1154" s="22" t="s">
        <v>2380</v>
      </c>
    </row>
    <row r="1155" spans="1:8" x14ac:dyDescent="0.3">
      <c r="A1155" s="22" t="s">
        <v>1217</v>
      </c>
      <c r="B1155" s="22">
        <v>21.86</v>
      </c>
      <c r="C1155" s="22">
        <v>10.95</v>
      </c>
      <c r="D1155" s="22" t="s">
        <v>2380</v>
      </c>
      <c r="E1155" s="22" t="s">
        <v>2380</v>
      </c>
      <c r="F1155" s="22" t="s">
        <v>2380</v>
      </c>
      <c r="G1155" s="22" t="s">
        <v>2381</v>
      </c>
      <c r="H1155" s="22" t="s">
        <v>2380</v>
      </c>
    </row>
    <row r="1156" spans="1:8" x14ac:dyDescent="0.3">
      <c r="A1156" s="22" t="s">
        <v>1216</v>
      </c>
      <c r="B1156" s="22">
        <v>49.09</v>
      </c>
      <c r="C1156" s="22">
        <v>6.3</v>
      </c>
      <c r="D1156" s="22" t="s">
        <v>2382</v>
      </c>
      <c r="E1156" s="22" t="s">
        <v>2380</v>
      </c>
      <c r="F1156" s="22" t="s">
        <v>2380</v>
      </c>
      <c r="G1156" s="22" t="s">
        <v>2381</v>
      </c>
      <c r="H1156" s="22" t="s">
        <v>2380</v>
      </c>
    </row>
    <row r="1157" spans="1:8" x14ac:dyDescent="0.3">
      <c r="A1157" s="22" t="s">
        <v>1215</v>
      </c>
      <c r="B1157" s="22">
        <v>47.74</v>
      </c>
      <c r="C1157" s="22">
        <v>8.0500000000000007</v>
      </c>
      <c r="D1157" s="22" t="s">
        <v>2382</v>
      </c>
      <c r="E1157" s="22" t="s">
        <v>2380</v>
      </c>
      <c r="F1157" s="22" t="s">
        <v>2380</v>
      </c>
      <c r="G1157" s="22">
        <v>2</v>
      </c>
      <c r="H1157" s="22" t="s">
        <v>2380</v>
      </c>
    </row>
    <row r="1158" spans="1:8" x14ac:dyDescent="0.3">
      <c r="A1158" s="22" t="s">
        <v>1214</v>
      </c>
      <c r="B1158" s="22">
        <v>30.2</v>
      </c>
      <c r="C1158" s="22">
        <v>9.8800000000000008</v>
      </c>
      <c r="D1158" s="22" t="s">
        <v>2382</v>
      </c>
      <c r="E1158" s="22" t="s">
        <v>2380</v>
      </c>
      <c r="F1158" s="22" t="s">
        <v>2380</v>
      </c>
      <c r="G1158" s="22">
        <v>2</v>
      </c>
      <c r="H1158" s="22" t="s">
        <v>2380</v>
      </c>
    </row>
    <row r="1159" spans="1:8" x14ac:dyDescent="0.3">
      <c r="A1159" s="22" t="s">
        <v>1213</v>
      </c>
      <c r="B1159" s="22">
        <v>33.25</v>
      </c>
      <c r="C1159" s="22">
        <v>7.42</v>
      </c>
      <c r="D1159" s="22" t="s">
        <v>2382</v>
      </c>
      <c r="E1159" s="22" t="s">
        <v>2380</v>
      </c>
      <c r="F1159" s="22" t="s">
        <v>2380</v>
      </c>
      <c r="G1159" s="22">
        <v>2</v>
      </c>
      <c r="H1159" s="22" t="s">
        <v>2380</v>
      </c>
    </row>
    <row r="1160" spans="1:8" x14ac:dyDescent="0.3">
      <c r="A1160" s="22" t="s">
        <v>1212</v>
      </c>
      <c r="B1160" s="22">
        <v>26.6</v>
      </c>
      <c r="C1160" s="22">
        <v>8.4499999999999993</v>
      </c>
      <c r="D1160" s="22" t="s">
        <v>2382</v>
      </c>
      <c r="E1160" s="22" t="s">
        <v>2380</v>
      </c>
      <c r="F1160" s="22" t="s">
        <v>2380</v>
      </c>
      <c r="G1160" s="22">
        <v>1</v>
      </c>
      <c r="H1160" s="22" t="s">
        <v>2380</v>
      </c>
    </row>
    <row r="1161" spans="1:8" x14ac:dyDescent="0.3">
      <c r="A1161" s="22" t="s">
        <v>1211</v>
      </c>
      <c r="B1161" s="22">
        <v>26.35</v>
      </c>
      <c r="C1161" s="22">
        <v>6.21</v>
      </c>
      <c r="D1161" s="22" t="s">
        <v>2380</v>
      </c>
      <c r="E1161" s="22" t="s">
        <v>2380</v>
      </c>
      <c r="F1161" s="22" t="s">
        <v>2380</v>
      </c>
      <c r="G1161" s="22">
        <v>2</v>
      </c>
      <c r="H1161" s="22" t="s">
        <v>2380</v>
      </c>
    </row>
    <row r="1162" spans="1:8" x14ac:dyDescent="0.3">
      <c r="A1162" s="22" t="s">
        <v>1210</v>
      </c>
      <c r="B1162" s="22">
        <v>39.994999999999997</v>
      </c>
      <c r="C1162" s="22">
        <v>4.6500000000000004</v>
      </c>
      <c r="D1162" s="22" t="s">
        <v>2380</v>
      </c>
      <c r="E1162" s="22" t="s">
        <v>2380</v>
      </c>
      <c r="F1162" s="22" t="s">
        <v>2380</v>
      </c>
      <c r="G1162" s="22" t="s">
        <v>2381</v>
      </c>
      <c r="H1162" s="22" t="s">
        <v>2380</v>
      </c>
    </row>
    <row r="1163" spans="1:8" x14ac:dyDescent="0.3">
      <c r="A1163" s="22" t="s">
        <v>1209</v>
      </c>
      <c r="B1163" s="22">
        <v>22.92</v>
      </c>
      <c r="C1163" s="22">
        <v>5.87</v>
      </c>
      <c r="D1163" s="22" t="s">
        <v>2382</v>
      </c>
      <c r="E1163" s="22" t="s">
        <v>2380</v>
      </c>
      <c r="F1163" s="22" t="s">
        <v>2380</v>
      </c>
      <c r="G1163" s="22">
        <v>1</v>
      </c>
      <c r="H1163" s="22" t="s">
        <v>2380</v>
      </c>
    </row>
    <row r="1164" spans="1:8" x14ac:dyDescent="0.3">
      <c r="A1164" s="22" t="s">
        <v>1208</v>
      </c>
      <c r="B1164" s="22">
        <v>24.78</v>
      </c>
      <c r="C1164" s="22">
        <v>4.24</v>
      </c>
      <c r="D1164" s="22" t="s">
        <v>2382</v>
      </c>
      <c r="E1164" s="22" t="s">
        <v>2380</v>
      </c>
      <c r="F1164" s="22" t="s">
        <v>2380</v>
      </c>
      <c r="G1164" s="22">
        <v>2</v>
      </c>
      <c r="H1164" s="22" t="s">
        <v>2380</v>
      </c>
    </row>
    <row r="1165" spans="1:8" x14ac:dyDescent="0.3">
      <c r="A1165" s="22" t="s">
        <v>1207</v>
      </c>
      <c r="B1165" s="22">
        <v>34.07</v>
      </c>
      <c r="C1165" s="22">
        <v>7.81</v>
      </c>
      <c r="D1165" s="22" t="s">
        <v>2382</v>
      </c>
      <c r="E1165" s="22" t="s">
        <v>2380</v>
      </c>
      <c r="F1165" s="22" t="s">
        <v>2380</v>
      </c>
      <c r="G1165" s="22" t="s">
        <v>2381</v>
      </c>
      <c r="H1165" s="22" t="s">
        <v>2380</v>
      </c>
    </row>
    <row r="1166" spans="1:8" x14ac:dyDescent="0.3">
      <c r="A1166" s="22" t="s">
        <v>1206</v>
      </c>
      <c r="B1166" s="22">
        <v>30.14</v>
      </c>
      <c r="C1166" s="22">
        <v>9.85</v>
      </c>
      <c r="D1166" s="22" t="s">
        <v>2380</v>
      </c>
      <c r="E1166" s="22" t="s">
        <v>2380</v>
      </c>
      <c r="F1166" s="22" t="s">
        <v>2380</v>
      </c>
      <c r="G1166" s="22" t="s">
        <v>2381</v>
      </c>
      <c r="H1166" s="22" t="s">
        <v>2380</v>
      </c>
    </row>
    <row r="1167" spans="1:8" x14ac:dyDescent="0.3">
      <c r="A1167" s="22" t="s">
        <v>1205</v>
      </c>
      <c r="B1167" s="22">
        <v>18.05</v>
      </c>
      <c r="C1167" s="22">
        <v>6.94</v>
      </c>
      <c r="D1167" s="22" t="s">
        <v>2380</v>
      </c>
      <c r="E1167" s="22" t="s">
        <v>2380</v>
      </c>
      <c r="F1167" s="22" t="s">
        <v>2380</v>
      </c>
      <c r="G1167" s="22" t="s">
        <v>2381</v>
      </c>
      <c r="H1167" s="22" t="s">
        <v>2380</v>
      </c>
    </row>
    <row r="1168" spans="1:8" x14ac:dyDescent="0.3">
      <c r="A1168" s="22" t="s">
        <v>1204</v>
      </c>
      <c r="B1168" s="22">
        <v>37.4</v>
      </c>
      <c r="C1168" s="22">
        <v>11.3</v>
      </c>
      <c r="D1168" s="22" t="s">
        <v>2382</v>
      </c>
      <c r="E1168" s="22" t="s">
        <v>2380</v>
      </c>
      <c r="F1168" s="22" t="s">
        <v>2380</v>
      </c>
      <c r="G1168" s="22">
        <v>2</v>
      </c>
      <c r="H1168" s="22" t="s">
        <v>2380</v>
      </c>
    </row>
    <row r="1169" spans="1:8" x14ac:dyDescent="0.3">
      <c r="A1169" s="22" t="s">
        <v>1203</v>
      </c>
      <c r="B1169" s="22">
        <v>25.75</v>
      </c>
      <c r="C1169" s="22">
        <v>9.23</v>
      </c>
      <c r="D1169" s="22" t="s">
        <v>2380</v>
      </c>
      <c r="E1169" s="22" t="s">
        <v>2380</v>
      </c>
      <c r="F1169" s="22" t="s">
        <v>2380</v>
      </c>
      <c r="G1169" s="22" t="s">
        <v>2381</v>
      </c>
      <c r="H1169" s="22" t="s">
        <v>2380</v>
      </c>
    </row>
    <row r="1170" spans="1:8" x14ac:dyDescent="0.3">
      <c r="A1170" s="22" t="s">
        <v>1202</v>
      </c>
      <c r="B1170" s="22">
        <v>32.299999999999997</v>
      </c>
      <c r="C1170" s="22">
        <v>4.37</v>
      </c>
      <c r="D1170" s="22" t="s">
        <v>2380</v>
      </c>
      <c r="E1170" s="22" t="s">
        <v>2380</v>
      </c>
      <c r="F1170" s="22" t="s">
        <v>2380</v>
      </c>
      <c r="G1170" s="22">
        <v>2</v>
      </c>
      <c r="H1170" s="22" t="s">
        <v>2380</v>
      </c>
    </row>
    <row r="1171" spans="1:8" x14ac:dyDescent="0.3">
      <c r="A1171" s="22" t="s">
        <v>1201</v>
      </c>
      <c r="B1171" s="22">
        <v>28.61</v>
      </c>
      <c r="C1171" s="22">
        <v>5.76</v>
      </c>
      <c r="D1171" s="22" t="s">
        <v>2380</v>
      </c>
      <c r="E1171" s="22" t="s">
        <v>2380</v>
      </c>
      <c r="F1171" s="22" t="s">
        <v>2383</v>
      </c>
      <c r="G1171" s="22">
        <v>1</v>
      </c>
      <c r="H1171" s="22" t="s">
        <v>2380</v>
      </c>
    </row>
    <row r="1172" spans="1:8" x14ac:dyDescent="0.3">
      <c r="A1172" s="22" t="s">
        <v>1200</v>
      </c>
      <c r="B1172" s="22">
        <v>45.41</v>
      </c>
      <c r="C1172" s="22">
        <v>4.96</v>
      </c>
      <c r="D1172" s="22" t="s">
        <v>2380</v>
      </c>
      <c r="E1172" s="22" t="s">
        <v>2380</v>
      </c>
      <c r="F1172" s="22" t="s">
        <v>2380</v>
      </c>
      <c r="G1172" s="22">
        <v>1</v>
      </c>
      <c r="H1172" s="22" t="s">
        <v>2380</v>
      </c>
    </row>
    <row r="1173" spans="1:8" x14ac:dyDescent="0.3">
      <c r="A1173" s="22" t="s">
        <v>1199</v>
      </c>
      <c r="B1173" s="22">
        <v>31.2</v>
      </c>
      <c r="C1173" s="22">
        <v>11.04</v>
      </c>
      <c r="D1173" s="22" t="s">
        <v>2382</v>
      </c>
      <c r="E1173" s="22" t="s">
        <v>2380</v>
      </c>
      <c r="F1173" s="22" t="s">
        <v>2380</v>
      </c>
      <c r="G1173" s="22">
        <v>2</v>
      </c>
      <c r="H1173" s="22" t="s">
        <v>2380</v>
      </c>
    </row>
    <row r="1174" spans="1:8" x14ac:dyDescent="0.3">
      <c r="A1174" s="22" t="s">
        <v>1198</v>
      </c>
      <c r="B1174" s="22">
        <v>29.83</v>
      </c>
      <c r="C1174" s="22">
        <v>7.81</v>
      </c>
      <c r="D1174" s="22" t="s">
        <v>2382</v>
      </c>
      <c r="E1174" s="22" t="s">
        <v>2380</v>
      </c>
      <c r="F1174" s="22" t="s">
        <v>2380</v>
      </c>
      <c r="G1174" s="22">
        <v>1</v>
      </c>
      <c r="H1174" s="22" t="s">
        <v>2380</v>
      </c>
    </row>
    <row r="1175" spans="1:8" x14ac:dyDescent="0.3">
      <c r="A1175" s="22" t="s">
        <v>1197</v>
      </c>
      <c r="B1175" s="22">
        <v>29.06</v>
      </c>
      <c r="C1175" s="22">
        <v>4.55</v>
      </c>
      <c r="D1175" s="22" t="s">
        <v>2380</v>
      </c>
      <c r="E1175" s="22" t="s">
        <v>2380</v>
      </c>
      <c r="F1175" s="22" t="s">
        <v>2380</v>
      </c>
      <c r="G1175" s="22" t="s">
        <v>2381</v>
      </c>
      <c r="H1175" s="22" t="s">
        <v>2380</v>
      </c>
    </row>
    <row r="1176" spans="1:8" x14ac:dyDescent="0.3">
      <c r="A1176" s="22" t="s">
        <v>1196</v>
      </c>
      <c r="B1176" s="22">
        <v>27.454999999999998</v>
      </c>
      <c r="C1176" s="22">
        <v>6.13</v>
      </c>
      <c r="D1176" s="22" t="s">
        <v>2380</v>
      </c>
      <c r="E1176" s="22" t="s">
        <v>2380</v>
      </c>
      <c r="F1176" s="22" t="s">
        <v>2380</v>
      </c>
      <c r="G1176" s="22">
        <v>2</v>
      </c>
      <c r="H1176" s="22" t="s">
        <v>2380</v>
      </c>
    </row>
    <row r="1177" spans="1:8" x14ac:dyDescent="0.3">
      <c r="A1177" s="22" t="s">
        <v>1195</v>
      </c>
      <c r="B1177" s="22">
        <v>23.01</v>
      </c>
      <c r="C1177" s="22">
        <v>6.04</v>
      </c>
      <c r="D1177" s="22" t="s">
        <v>2382</v>
      </c>
      <c r="E1177" s="22" t="s">
        <v>2380</v>
      </c>
      <c r="F1177" s="22" t="s">
        <v>2380</v>
      </c>
      <c r="G1177" s="22">
        <v>1</v>
      </c>
      <c r="H1177" s="22" t="s">
        <v>2380</v>
      </c>
    </row>
    <row r="1178" spans="1:8" x14ac:dyDescent="0.3">
      <c r="A1178" s="22" t="s">
        <v>1194</v>
      </c>
      <c r="B1178" s="22">
        <v>31.39</v>
      </c>
      <c r="C1178" s="22">
        <v>8.85</v>
      </c>
      <c r="D1178" s="22" t="s">
        <v>2382</v>
      </c>
      <c r="E1178" s="22" t="s">
        <v>2380</v>
      </c>
      <c r="F1178" s="22" t="s">
        <v>2380</v>
      </c>
      <c r="G1178" s="22" t="s">
        <v>2381</v>
      </c>
      <c r="H1178" s="22" t="s">
        <v>2380</v>
      </c>
    </row>
    <row r="1179" spans="1:8" x14ac:dyDescent="0.3">
      <c r="A1179" s="22" t="s">
        <v>1193</v>
      </c>
      <c r="B1179" s="22">
        <v>34.770000000000003</v>
      </c>
      <c r="C1179" s="22">
        <v>10.54</v>
      </c>
      <c r="D1179" s="22" t="s">
        <v>2380</v>
      </c>
      <c r="E1179" s="22" t="s">
        <v>2380</v>
      </c>
      <c r="F1179" s="22" t="s">
        <v>2380</v>
      </c>
      <c r="G1179" s="22">
        <v>2</v>
      </c>
      <c r="H1179" s="22" t="s">
        <v>2380</v>
      </c>
    </row>
    <row r="1180" spans="1:8" x14ac:dyDescent="0.3">
      <c r="A1180" s="22" t="s">
        <v>1192</v>
      </c>
      <c r="B1180" s="22">
        <v>24.48</v>
      </c>
      <c r="C1180" s="22">
        <v>4.37</v>
      </c>
      <c r="D1180" s="22" t="s">
        <v>2382</v>
      </c>
      <c r="E1180" s="22" t="s">
        <v>2380</v>
      </c>
      <c r="F1180" s="22" t="s">
        <v>2380</v>
      </c>
      <c r="G1180" s="22">
        <v>2</v>
      </c>
      <c r="H1180" s="22" t="s">
        <v>2380</v>
      </c>
    </row>
    <row r="1181" spans="1:8" x14ac:dyDescent="0.3">
      <c r="A1181" s="22" t="s">
        <v>1191</v>
      </c>
      <c r="B1181" s="22">
        <v>22.61</v>
      </c>
      <c r="C1181" s="22">
        <v>9.6300000000000008</v>
      </c>
      <c r="D1181" s="22" t="s">
        <v>2380</v>
      </c>
      <c r="E1181" s="22" t="s">
        <v>2380</v>
      </c>
      <c r="F1181" s="22" t="s">
        <v>2380</v>
      </c>
      <c r="G1181" s="22">
        <v>2</v>
      </c>
      <c r="H1181" s="22" t="s">
        <v>2380</v>
      </c>
    </row>
    <row r="1182" spans="1:8" x14ac:dyDescent="0.3">
      <c r="A1182" s="22" t="s">
        <v>1190</v>
      </c>
      <c r="B1182" s="22">
        <v>34.299999999999997</v>
      </c>
      <c r="C1182" s="22">
        <v>10.37</v>
      </c>
      <c r="D1182" s="22" t="s">
        <v>2380</v>
      </c>
      <c r="E1182" s="22" t="s">
        <v>2380</v>
      </c>
      <c r="F1182" s="22" t="s">
        <v>2380</v>
      </c>
      <c r="G1182" s="22" t="s">
        <v>2381</v>
      </c>
      <c r="H1182" s="22" t="s">
        <v>2380</v>
      </c>
    </row>
    <row r="1183" spans="1:8" x14ac:dyDescent="0.3">
      <c r="A1183" s="22" t="s">
        <v>1189</v>
      </c>
      <c r="B1183" s="22">
        <v>46.09</v>
      </c>
      <c r="C1183" s="22">
        <v>5.44</v>
      </c>
      <c r="D1183" s="22" t="s">
        <v>2380</v>
      </c>
      <c r="E1183" s="22" t="s">
        <v>2380</v>
      </c>
      <c r="F1183" s="22" t="s">
        <v>2380</v>
      </c>
      <c r="G1183" s="22">
        <v>2</v>
      </c>
      <c r="H1183" s="22" t="s">
        <v>2380</v>
      </c>
    </row>
    <row r="1184" spans="1:8" x14ac:dyDescent="0.3">
      <c r="A1184" s="22" t="s">
        <v>1188</v>
      </c>
      <c r="B1184" s="22">
        <v>44.744999999999997</v>
      </c>
      <c r="C1184" s="22">
        <v>5.19</v>
      </c>
      <c r="D1184" s="22" t="s">
        <v>2380</v>
      </c>
      <c r="E1184" s="22" t="s">
        <v>2380</v>
      </c>
      <c r="F1184" s="22" t="s">
        <v>2380</v>
      </c>
      <c r="G1184" s="22">
        <v>2</v>
      </c>
      <c r="H1184" s="22" t="s">
        <v>2380</v>
      </c>
    </row>
    <row r="1185" spans="1:8" x14ac:dyDescent="0.3">
      <c r="A1185" s="22" t="s">
        <v>1187</v>
      </c>
      <c r="B1185" s="22">
        <v>26.33</v>
      </c>
      <c r="C1185" s="22">
        <v>11.8</v>
      </c>
      <c r="D1185" s="22" t="s">
        <v>2382</v>
      </c>
      <c r="E1185" s="22" t="s">
        <v>2380</v>
      </c>
      <c r="F1185" s="22" t="s">
        <v>2380</v>
      </c>
      <c r="G1185" s="22">
        <v>1</v>
      </c>
      <c r="H1185" s="22" t="s">
        <v>2380</v>
      </c>
    </row>
    <row r="1186" spans="1:8" x14ac:dyDescent="0.3">
      <c r="A1186" s="22" t="s">
        <v>1186</v>
      </c>
      <c r="B1186" s="22">
        <v>26.6</v>
      </c>
      <c r="C1186" s="22">
        <v>8.3800000000000008</v>
      </c>
      <c r="D1186" s="22" t="s">
        <v>2380</v>
      </c>
      <c r="E1186" s="22" t="s">
        <v>2380</v>
      </c>
      <c r="F1186" s="22" t="s">
        <v>2380</v>
      </c>
      <c r="G1186" s="22">
        <v>2</v>
      </c>
      <c r="H1186" s="22" t="s">
        <v>2380</v>
      </c>
    </row>
    <row r="1187" spans="1:8" x14ac:dyDescent="0.3">
      <c r="A1187" s="22" t="s">
        <v>1185</v>
      </c>
      <c r="B1187" s="22">
        <v>27.5</v>
      </c>
      <c r="C1187" s="22">
        <v>7.58</v>
      </c>
      <c r="D1187" s="22" t="s">
        <v>2380</v>
      </c>
      <c r="E1187" s="22" t="s">
        <v>2380</v>
      </c>
      <c r="F1187" s="22" t="s">
        <v>2380</v>
      </c>
      <c r="G1187" s="22" t="s">
        <v>2381</v>
      </c>
      <c r="H1187" s="22" t="s">
        <v>2380</v>
      </c>
    </row>
    <row r="1188" spans="1:8" x14ac:dyDescent="0.3">
      <c r="A1188" s="22" t="s">
        <v>1184</v>
      </c>
      <c r="B1188" s="22">
        <v>41.55</v>
      </c>
      <c r="C1188" s="22">
        <v>4.6100000000000003</v>
      </c>
      <c r="D1188" s="22" t="s">
        <v>2380</v>
      </c>
      <c r="E1188" s="22" t="s">
        <v>2380</v>
      </c>
      <c r="F1188" s="22" t="s">
        <v>2380</v>
      </c>
      <c r="G1188" s="22">
        <v>1</v>
      </c>
      <c r="H1188" s="22" t="s">
        <v>2380</v>
      </c>
    </row>
    <row r="1189" spans="1:8" x14ac:dyDescent="0.3">
      <c r="A1189" s="22" t="s">
        <v>1183</v>
      </c>
      <c r="B1189" s="22">
        <v>41.47</v>
      </c>
      <c r="C1189" s="22">
        <v>4.7</v>
      </c>
      <c r="D1189" s="22" t="s">
        <v>2382</v>
      </c>
      <c r="E1189" s="22" t="s">
        <v>2380</v>
      </c>
      <c r="F1189" s="22" t="s">
        <v>2383</v>
      </c>
      <c r="G1189" s="22">
        <v>1</v>
      </c>
      <c r="H1189" s="22" t="s">
        <v>2380</v>
      </c>
    </row>
    <row r="1190" spans="1:8" x14ac:dyDescent="0.3">
      <c r="A1190" s="22" t="s">
        <v>1182</v>
      </c>
      <c r="B1190" s="22">
        <v>24.795000000000002</v>
      </c>
      <c r="C1190" s="22">
        <v>6.05</v>
      </c>
      <c r="D1190" s="22" t="s">
        <v>2382</v>
      </c>
      <c r="E1190" s="22" t="s">
        <v>2380</v>
      </c>
      <c r="F1190" s="22" t="s">
        <v>2380</v>
      </c>
      <c r="G1190" s="22" t="s">
        <v>2381</v>
      </c>
      <c r="H1190" s="22" t="s">
        <v>2380</v>
      </c>
    </row>
    <row r="1191" spans="1:8" x14ac:dyDescent="0.3">
      <c r="A1191" s="22" t="s">
        <v>1181</v>
      </c>
      <c r="B1191" s="22">
        <v>29.48</v>
      </c>
      <c r="C1191" s="22">
        <v>5.63</v>
      </c>
      <c r="D1191" s="22" t="s">
        <v>2382</v>
      </c>
      <c r="E1191" s="22" t="s">
        <v>2380</v>
      </c>
      <c r="F1191" s="22" t="s">
        <v>2383</v>
      </c>
      <c r="G1191" s="22">
        <v>1</v>
      </c>
      <c r="H1191" s="22" t="s">
        <v>2380</v>
      </c>
    </row>
    <row r="1192" spans="1:8" x14ac:dyDescent="0.3">
      <c r="A1192" s="22" t="s">
        <v>1180</v>
      </c>
      <c r="B1192" s="22">
        <v>28.09</v>
      </c>
      <c r="C1192" s="22">
        <v>6.06</v>
      </c>
      <c r="D1192" s="22" t="s">
        <v>2380</v>
      </c>
      <c r="E1192" s="22" t="s">
        <v>2380</v>
      </c>
      <c r="F1192" s="22" t="s">
        <v>2383</v>
      </c>
      <c r="G1192" s="22">
        <v>1</v>
      </c>
      <c r="H1192" s="22" t="s">
        <v>2380</v>
      </c>
    </row>
    <row r="1193" spans="1:8" x14ac:dyDescent="0.3">
      <c r="A1193" s="22" t="s">
        <v>1179</v>
      </c>
      <c r="B1193" s="22">
        <v>32.729999999999997</v>
      </c>
      <c r="C1193" s="22">
        <v>5.19</v>
      </c>
      <c r="D1193" s="22" t="s">
        <v>2380</v>
      </c>
      <c r="E1193" s="22" t="s">
        <v>2380</v>
      </c>
      <c r="F1193" s="22" t="s">
        <v>2380</v>
      </c>
      <c r="G1193" s="22">
        <v>1</v>
      </c>
      <c r="H1193" s="22" t="s">
        <v>2380</v>
      </c>
    </row>
    <row r="1194" spans="1:8" x14ac:dyDescent="0.3">
      <c r="A1194" s="22" t="s">
        <v>1178</v>
      </c>
      <c r="B1194" s="22">
        <v>27.36</v>
      </c>
      <c r="C1194" s="22">
        <v>8.9600000000000009</v>
      </c>
      <c r="D1194" s="22" t="s">
        <v>2380</v>
      </c>
      <c r="E1194" s="22" t="s">
        <v>2380</v>
      </c>
      <c r="F1194" s="22" t="s">
        <v>2380</v>
      </c>
      <c r="G1194" s="22" t="s">
        <v>2381</v>
      </c>
      <c r="H1194" s="22" t="s">
        <v>2380</v>
      </c>
    </row>
    <row r="1195" spans="1:8" x14ac:dyDescent="0.3">
      <c r="A1195" s="22" t="s">
        <v>1177</v>
      </c>
      <c r="B1195" s="22">
        <v>27.265000000000001</v>
      </c>
      <c r="C1195" s="22">
        <v>11.39</v>
      </c>
      <c r="D1195" s="22" t="s">
        <v>2380</v>
      </c>
      <c r="E1195" s="22" t="s">
        <v>2380</v>
      </c>
      <c r="F1195" s="22" t="s">
        <v>2380</v>
      </c>
      <c r="G1195" s="22" t="s">
        <v>2381</v>
      </c>
      <c r="H1195" s="22" t="s">
        <v>2380</v>
      </c>
    </row>
    <row r="1196" spans="1:8" x14ac:dyDescent="0.3">
      <c r="A1196" s="22" t="s">
        <v>1176</v>
      </c>
      <c r="B1196" s="22">
        <v>48.07</v>
      </c>
      <c r="C1196" s="22">
        <v>4.0599999999999996</v>
      </c>
      <c r="D1196" s="22" t="s">
        <v>2382</v>
      </c>
      <c r="E1196" s="22" t="s">
        <v>2380</v>
      </c>
      <c r="F1196" s="22" t="s">
        <v>2380</v>
      </c>
      <c r="G1196" s="22" t="s">
        <v>2381</v>
      </c>
      <c r="H1196" s="22" t="s">
        <v>2380</v>
      </c>
    </row>
    <row r="1197" spans="1:8" x14ac:dyDescent="0.3">
      <c r="A1197" s="22" t="s">
        <v>1175</v>
      </c>
      <c r="B1197" s="22">
        <v>30.8</v>
      </c>
      <c r="C1197" s="22">
        <v>5.23</v>
      </c>
      <c r="D1197" s="22" t="s">
        <v>2382</v>
      </c>
      <c r="E1197" s="22" t="s">
        <v>2380</v>
      </c>
      <c r="F1197" s="22" t="s">
        <v>2380</v>
      </c>
      <c r="G1197" s="22" t="s">
        <v>2381</v>
      </c>
      <c r="H1197" s="22" t="s">
        <v>2380</v>
      </c>
    </row>
    <row r="1198" spans="1:8" x14ac:dyDescent="0.3">
      <c r="A1198" s="22" t="s">
        <v>1174</v>
      </c>
      <c r="B1198" s="22">
        <v>32.299999999999997</v>
      </c>
      <c r="C1198" s="22">
        <v>5.05</v>
      </c>
      <c r="D1198" s="22" t="s">
        <v>2382</v>
      </c>
      <c r="E1198" s="22" t="s">
        <v>2380</v>
      </c>
      <c r="F1198" s="22" t="s">
        <v>2380</v>
      </c>
      <c r="G1198" s="22" t="s">
        <v>2381</v>
      </c>
      <c r="H1198" s="22" t="s">
        <v>2380</v>
      </c>
    </row>
    <row r="1199" spans="1:8" x14ac:dyDescent="0.3">
      <c r="A1199" s="22" t="s">
        <v>1173</v>
      </c>
      <c r="B1199" s="22">
        <v>39.700000000000003</v>
      </c>
      <c r="C1199" s="22">
        <v>7.34</v>
      </c>
      <c r="D1199" s="22" t="s">
        <v>2380</v>
      </c>
      <c r="E1199" s="22" t="s">
        <v>2380</v>
      </c>
      <c r="F1199" s="22" t="s">
        <v>2380</v>
      </c>
      <c r="G1199" s="22" t="s">
        <v>2381</v>
      </c>
      <c r="H1199" s="22" t="s">
        <v>2380</v>
      </c>
    </row>
    <row r="1200" spans="1:8" x14ac:dyDescent="0.3">
      <c r="A1200" s="22" t="s">
        <v>1172</v>
      </c>
      <c r="B1200" s="22">
        <v>35.97</v>
      </c>
      <c r="C1200" s="22">
        <v>8.1300000000000008</v>
      </c>
      <c r="D1200" s="22" t="s">
        <v>2380</v>
      </c>
      <c r="E1200" s="22" t="s">
        <v>2380</v>
      </c>
      <c r="F1200" s="22" t="s">
        <v>2380</v>
      </c>
      <c r="G1200" s="22" t="s">
        <v>2381</v>
      </c>
      <c r="H1200" s="22" t="s">
        <v>2380</v>
      </c>
    </row>
    <row r="1201" spans="1:8" x14ac:dyDescent="0.3">
      <c r="A1201" s="22" t="s">
        <v>1171</v>
      </c>
      <c r="B1201" s="22">
        <v>25.86</v>
      </c>
      <c r="C1201" s="22">
        <v>6.68</v>
      </c>
      <c r="D1201" s="22" t="s">
        <v>2382</v>
      </c>
      <c r="E1201" s="22" t="s">
        <v>2380</v>
      </c>
      <c r="F1201" s="22" t="s">
        <v>2380</v>
      </c>
      <c r="G1201" s="22">
        <v>1</v>
      </c>
      <c r="H1201" s="22" t="s">
        <v>2380</v>
      </c>
    </row>
    <row r="1202" spans="1:8" x14ac:dyDescent="0.3">
      <c r="A1202" s="22" t="s">
        <v>1170</v>
      </c>
      <c r="B1202" s="22">
        <v>30.03</v>
      </c>
      <c r="C1202" s="22">
        <v>11.51</v>
      </c>
      <c r="D1202" s="22" t="s">
        <v>2380</v>
      </c>
      <c r="E1202" s="22" t="s">
        <v>2380</v>
      </c>
      <c r="F1202" s="22" t="s">
        <v>2380</v>
      </c>
      <c r="G1202" s="22" t="s">
        <v>2381</v>
      </c>
      <c r="H1202" s="22" t="s">
        <v>2380</v>
      </c>
    </row>
    <row r="1203" spans="1:8" x14ac:dyDescent="0.3">
      <c r="A1203" s="22" t="s">
        <v>1169</v>
      </c>
      <c r="B1203" s="22">
        <v>25.76</v>
      </c>
      <c r="C1203" s="22">
        <v>6.02</v>
      </c>
      <c r="D1203" s="22" t="s">
        <v>2382</v>
      </c>
      <c r="E1203" s="22" t="s">
        <v>2380</v>
      </c>
      <c r="F1203" s="22" t="s">
        <v>2383</v>
      </c>
      <c r="G1203" s="22">
        <v>1</v>
      </c>
      <c r="H1203" s="22" t="s">
        <v>2380</v>
      </c>
    </row>
    <row r="1204" spans="1:8" x14ac:dyDescent="0.3">
      <c r="A1204" s="22" t="s">
        <v>1168</v>
      </c>
      <c r="B1204" s="22">
        <v>22.42</v>
      </c>
      <c r="C1204" s="22">
        <v>7.96</v>
      </c>
      <c r="D1204" s="22" t="s">
        <v>2380</v>
      </c>
      <c r="E1204" s="22" t="s">
        <v>2380</v>
      </c>
      <c r="F1204" s="22" t="s">
        <v>2380</v>
      </c>
      <c r="G1204" s="22" t="s">
        <v>2381</v>
      </c>
      <c r="H1204" s="22" t="s">
        <v>2380</v>
      </c>
    </row>
    <row r="1205" spans="1:8" x14ac:dyDescent="0.3">
      <c r="A1205" s="22" t="s">
        <v>1167</v>
      </c>
      <c r="B1205" s="22">
        <v>33.18</v>
      </c>
      <c r="C1205" s="22">
        <v>6.01</v>
      </c>
      <c r="D1205" s="22" t="s">
        <v>2382</v>
      </c>
      <c r="E1205" s="22" t="s">
        <v>2380</v>
      </c>
      <c r="F1205" s="22" t="s">
        <v>2380</v>
      </c>
      <c r="G1205" s="22">
        <v>1</v>
      </c>
      <c r="H1205" s="22" t="s">
        <v>2380</v>
      </c>
    </row>
    <row r="1206" spans="1:8" x14ac:dyDescent="0.3">
      <c r="A1206" s="22" t="s">
        <v>1166</v>
      </c>
      <c r="B1206" s="22">
        <v>43.04</v>
      </c>
      <c r="C1206" s="22">
        <v>5.9</v>
      </c>
      <c r="D1206" s="22" t="s">
        <v>2382</v>
      </c>
      <c r="E1206" s="22" t="s">
        <v>2380</v>
      </c>
      <c r="F1206" s="22" t="s">
        <v>2380</v>
      </c>
      <c r="G1206" s="22" t="s">
        <v>2381</v>
      </c>
      <c r="H1206" s="22" t="s">
        <v>2380</v>
      </c>
    </row>
    <row r="1207" spans="1:8" x14ac:dyDescent="0.3">
      <c r="A1207" s="22" t="s">
        <v>1165</v>
      </c>
      <c r="B1207" s="22">
        <v>34.15</v>
      </c>
      <c r="C1207" s="22">
        <v>4.49</v>
      </c>
      <c r="D1207" s="22" t="s">
        <v>2382</v>
      </c>
      <c r="E1207" s="22" t="s">
        <v>2380</v>
      </c>
      <c r="F1207" s="22" t="s">
        <v>2380</v>
      </c>
      <c r="G1207" s="22">
        <v>1</v>
      </c>
      <c r="H1207" s="22" t="s">
        <v>2380</v>
      </c>
    </row>
    <row r="1208" spans="1:8" x14ac:dyDescent="0.3">
      <c r="A1208" s="22" t="s">
        <v>1164</v>
      </c>
      <c r="B1208" s="22">
        <v>25.78</v>
      </c>
      <c r="C1208" s="22">
        <v>6.25</v>
      </c>
      <c r="D1208" s="22" t="s">
        <v>2380</v>
      </c>
      <c r="E1208" s="22" t="s">
        <v>2380</v>
      </c>
      <c r="F1208" s="22" t="s">
        <v>2380</v>
      </c>
      <c r="G1208" s="22" t="s">
        <v>2381</v>
      </c>
      <c r="H1208" s="22" t="s">
        <v>2380</v>
      </c>
    </row>
    <row r="1209" spans="1:8" x14ac:dyDescent="0.3">
      <c r="A1209" s="22" t="s">
        <v>1163</v>
      </c>
      <c r="B1209" s="22">
        <v>21.02</v>
      </c>
      <c r="C1209" s="22">
        <v>9.6199999999999992</v>
      </c>
      <c r="D1209" s="22" t="s">
        <v>2382</v>
      </c>
      <c r="E1209" s="22" t="s">
        <v>2380</v>
      </c>
      <c r="F1209" s="22" t="s">
        <v>2383</v>
      </c>
      <c r="G1209" s="22">
        <v>1</v>
      </c>
      <c r="H1209" s="22" t="s">
        <v>2380</v>
      </c>
    </row>
    <row r="1210" spans="1:8" x14ac:dyDescent="0.3">
      <c r="A1210" s="22" t="s">
        <v>1162</v>
      </c>
      <c r="B1210" s="22">
        <v>37.51</v>
      </c>
      <c r="C1210" s="22">
        <v>11.06</v>
      </c>
      <c r="D1210" s="22" t="s">
        <v>2380</v>
      </c>
      <c r="E1210" s="22" t="s">
        <v>2380</v>
      </c>
      <c r="F1210" s="22" t="s">
        <v>2380</v>
      </c>
      <c r="G1210" s="22">
        <v>2</v>
      </c>
      <c r="H1210" s="22" t="s">
        <v>2380</v>
      </c>
    </row>
    <row r="1211" spans="1:8" x14ac:dyDescent="0.3">
      <c r="A1211" s="22" t="s">
        <v>1161</v>
      </c>
      <c r="B1211" s="22">
        <v>25.745000000000001</v>
      </c>
      <c r="C1211" s="22">
        <v>6.11</v>
      </c>
      <c r="D1211" s="22" t="s">
        <v>2382</v>
      </c>
      <c r="E1211" s="22" t="s">
        <v>2380</v>
      </c>
      <c r="F1211" s="22" t="s">
        <v>2380</v>
      </c>
      <c r="G1211" s="22" t="s">
        <v>2381</v>
      </c>
      <c r="H1211" s="22" t="s">
        <v>2380</v>
      </c>
    </row>
    <row r="1212" spans="1:8" x14ac:dyDescent="0.3">
      <c r="A1212" s="22" t="s">
        <v>1160</v>
      </c>
      <c r="B1212" s="22">
        <v>31.35</v>
      </c>
      <c r="C1212" s="22">
        <v>11.49</v>
      </c>
      <c r="D1212" s="22" t="s">
        <v>2380</v>
      </c>
      <c r="E1212" s="22" t="s">
        <v>2380</v>
      </c>
      <c r="F1212" s="22" t="s">
        <v>2380</v>
      </c>
      <c r="G1212" s="22">
        <v>2</v>
      </c>
      <c r="H1212" s="22" t="s">
        <v>2380</v>
      </c>
    </row>
    <row r="1213" spans="1:8" x14ac:dyDescent="0.3">
      <c r="A1213" s="22" t="s">
        <v>1159</v>
      </c>
      <c r="B1213" s="22">
        <v>29.83</v>
      </c>
      <c r="C1213" s="22">
        <v>8.68</v>
      </c>
      <c r="D1213" s="22" t="s">
        <v>2380</v>
      </c>
      <c r="E1213" s="22" t="s">
        <v>2380</v>
      </c>
      <c r="F1213" s="22" t="s">
        <v>2380</v>
      </c>
      <c r="G1213" s="22">
        <v>2</v>
      </c>
      <c r="H1213" s="22" t="s">
        <v>2380</v>
      </c>
    </row>
    <row r="1214" spans="1:8" x14ac:dyDescent="0.3">
      <c r="A1214" s="22" t="s">
        <v>1158</v>
      </c>
      <c r="B1214" s="22">
        <v>25.49</v>
      </c>
      <c r="C1214" s="22">
        <v>5.68</v>
      </c>
      <c r="D1214" s="22" t="s">
        <v>2382</v>
      </c>
      <c r="E1214" s="22" t="s">
        <v>2380</v>
      </c>
      <c r="F1214" s="22" t="s">
        <v>2383</v>
      </c>
      <c r="G1214" s="22">
        <v>1</v>
      </c>
      <c r="H1214" s="22" t="s">
        <v>2380</v>
      </c>
    </row>
    <row r="1215" spans="1:8" x14ac:dyDescent="0.3">
      <c r="A1215" s="22" t="s">
        <v>1157</v>
      </c>
      <c r="B1215" s="22">
        <v>34.1</v>
      </c>
      <c r="C1215" s="22">
        <v>8.4499999999999993</v>
      </c>
      <c r="D1215" s="22" t="s">
        <v>2380</v>
      </c>
      <c r="E1215" s="22" t="s">
        <v>2380</v>
      </c>
      <c r="F1215" s="22" t="s">
        <v>2380</v>
      </c>
      <c r="G1215" s="22" t="s">
        <v>2381</v>
      </c>
      <c r="H1215" s="22" t="s">
        <v>2380</v>
      </c>
    </row>
    <row r="1216" spans="1:8" x14ac:dyDescent="0.3">
      <c r="A1216" s="22" t="s">
        <v>1156</v>
      </c>
      <c r="B1216" s="22">
        <v>25.84</v>
      </c>
      <c r="C1216" s="22">
        <v>8.51</v>
      </c>
      <c r="D1216" s="22" t="s">
        <v>2380</v>
      </c>
      <c r="E1216" s="22" t="s">
        <v>2380</v>
      </c>
      <c r="F1216" s="22" t="s">
        <v>2380</v>
      </c>
      <c r="G1216" s="22">
        <v>2</v>
      </c>
      <c r="H1216" s="22" t="s">
        <v>2380</v>
      </c>
    </row>
    <row r="1217" spans="1:8" x14ac:dyDescent="0.3">
      <c r="A1217" s="22" t="s">
        <v>1155</v>
      </c>
      <c r="B1217" s="22">
        <v>20.6</v>
      </c>
      <c r="C1217" s="22">
        <v>7.62</v>
      </c>
      <c r="D1217" s="22" t="s">
        <v>2380</v>
      </c>
      <c r="E1217" s="22" t="s">
        <v>2380</v>
      </c>
      <c r="F1217" s="22" t="s">
        <v>2380</v>
      </c>
      <c r="G1217" s="22" t="s">
        <v>2381</v>
      </c>
      <c r="H1217" s="22" t="s">
        <v>2380</v>
      </c>
    </row>
    <row r="1218" spans="1:8" x14ac:dyDescent="0.3">
      <c r="A1218" s="22" t="s">
        <v>1154</v>
      </c>
      <c r="B1218" s="22">
        <v>28.88</v>
      </c>
      <c r="C1218" s="22">
        <v>10.18</v>
      </c>
      <c r="D1218" s="22" t="s">
        <v>2380</v>
      </c>
      <c r="E1218" s="22" t="s">
        <v>2380</v>
      </c>
      <c r="F1218" s="22" t="s">
        <v>2380</v>
      </c>
      <c r="G1218" s="22" t="s">
        <v>2381</v>
      </c>
      <c r="H1218" s="22" t="s">
        <v>2380</v>
      </c>
    </row>
    <row r="1219" spans="1:8" x14ac:dyDescent="0.3">
      <c r="A1219" s="22" t="s">
        <v>1153</v>
      </c>
      <c r="B1219" s="22">
        <v>28.24</v>
      </c>
      <c r="C1219" s="22">
        <v>5.36</v>
      </c>
      <c r="D1219" s="22" t="s">
        <v>2380</v>
      </c>
      <c r="E1219" s="22" t="s">
        <v>2380</v>
      </c>
      <c r="F1219" s="22" t="s">
        <v>2380</v>
      </c>
      <c r="G1219" s="22" t="s">
        <v>2381</v>
      </c>
      <c r="H1219" s="22" t="s">
        <v>2380</v>
      </c>
    </row>
    <row r="1220" spans="1:8" x14ac:dyDescent="0.3">
      <c r="A1220" s="22" t="s">
        <v>1152</v>
      </c>
      <c r="B1220" s="22">
        <v>25.46</v>
      </c>
      <c r="C1220" s="22">
        <v>11.78</v>
      </c>
      <c r="D1220" s="22" t="s">
        <v>2382</v>
      </c>
      <c r="E1220" s="22" t="s">
        <v>2380</v>
      </c>
      <c r="F1220" s="22" t="s">
        <v>2380</v>
      </c>
      <c r="G1220" s="22">
        <v>1</v>
      </c>
      <c r="H1220" s="22" t="s">
        <v>2380</v>
      </c>
    </row>
    <row r="1221" spans="1:8" x14ac:dyDescent="0.3">
      <c r="A1221" s="22" t="s">
        <v>1151</v>
      </c>
      <c r="B1221" s="22">
        <v>29.64</v>
      </c>
      <c r="C1221" s="22">
        <v>10.82</v>
      </c>
      <c r="D1221" s="22" t="s">
        <v>2382</v>
      </c>
      <c r="E1221" s="22" t="s">
        <v>2380</v>
      </c>
      <c r="F1221" s="22" t="s">
        <v>2380</v>
      </c>
      <c r="G1221" s="22" t="s">
        <v>2381</v>
      </c>
      <c r="H1221" s="22" t="s">
        <v>2380</v>
      </c>
    </row>
    <row r="1222" spans="1:8" x14ac:dyDescent="0.3">
      <c r="A1222" s="22" t="s">
        <v>1150</v>
      </c>
      <c r="B1222" s="22">
        <v>31.27</v>
      </c>
      <c r="C1222" s="22">
        <v>7.73</v>
      </c>
      <c r="D1222" s="22" t="s">
        <v>2382</v>
      </c>
      <c r="E1222" s="22" t="s">
        <v>2380</v>
      </c>
      <c r="F1222" s="22" t="s">
        <v>2380</v>
      </c>
      <c r="G1222" s="22">
        <v>1</v>
      </c>
      <c r="H1222" s="22" t="s">
        <v>2380</v>
      </c>
    </row>
    <row r="1223" spans="1:8" x14ac:dyDescent="0.3">
      <c r="A1223" s="22" t="s">
        <v>1149</v>
      </c>
      <c r="B1223" s="22">
        <v>19.95</v>
      </c>
      <c r="C1223" s="22">
        <v>6.24</v>
      </c>
      <c r="D1223" s="22" t="s">
        <v>2382</v>
      </c>
      <c r="E1223" s="22" t="s">
        <v>2380</v>
      </c>
      <c r="F1223" s="22" t="s">
        <v>2380</v>
      </c>
      <c r="G1223" s="22" t="s">
        <v>2381</v>
      </c>
      <c r="H1223" s="22" t="s">
        <v>2380</v>
      </c>
    </row>
    <row r="1224" spans="1:8" x14ac:dyDescent="0.3">
      <c r="A1224" s="22" t="s">
        <v>1148</v>
      </c>
      <c r="B1224" s="22">
        <v>21.3</v>
      </c>
      <c r="C1224" s="22">
        <v>10.42</v>
      </c>
      <c r="D1224" s="22" t="s">
        <v>2380</v>
      </c>
      <c r="E1224" s="22" t="s">
        <v>2380</v>
      </c>
      <c r="F1224" s="22" t="s">
        <v>2380</v>
      </c>
      <c r="G1224" s="22">
        <v>2</v>
      </c>
      <c r="H1224" s="22" t="s">
        <v>2380</v>
      </c>
    </row>
    <row r="1225" spans="1:8" x14ac:dyDescent="0.3">
      <c r="A1225" s="22" t="s">
        <v>1147</v>
      </c>
      <c r="B1225" s="22">
        <v>31.635000000000002</v>
      </c>
      <c r="C1225" s="22">
        <v>11.11</v>
      </c>
      <c r="D1225" s="22" t="s">
        <v>2380</v>
      </c>
      <c r="E1225" s="22" t="s">
        <v>2380</v>
      </c>
      <c r="F1225" s="22" t="s">
        <v>2380</v>
      </c>
      <c r="G1225" s="22" t="s">
        <v>2381</v>
      </c>
      <c r="H1225" s="22" t="s">
        <v>2380</v>
      </c>
    </row>
    <row r="1226" spans="1:8" x14ac:dyDescent="0.3">
      <c r="A1226" s="22" t="s">
        <v>1146</v>
      </c>
      <c r="B1226" s="22">
        <v>23.9</v>
      </c>
      <c r="C1226" s="22">
        <v>7.67</v>
      </c>
      <c r="D1226" s="22" t="s">
        <v>2382</v>
      </c>
      <c r="E1226" s="22" t="s">
        <v>2380</v>
      </c>
      <c r="F1226" s="22" t="s">
        <v>2380</v>
      </c>
      <c r="G1226" s="22">
        <v>2</v>
      </c>
      <c r="H1226" s="22" t="s">
        <v>2380</v>
      </c>
    </row>
    <row r="1227" spans="1:8" x14ac:dyDescent="0.3">
      <c r="A1227" s="22" t="s">
        <v>1145</v>
      </c>
      <c r="B1227" s="22">
        <v>34.15</v>
      </c>
      <c r="C1227" s="22">
        <v>6.15</v>
      </c>
      <c r="D1227" s="22" t="s">
        <v>2380</v>
      </c>
      <c r="E1227" s="22" t="s">
        <v>2380</v>
      </c>
      <c r="F1227" s="22" t="s">
        <v>2380</v>
      </c>
      <c r="G1227" s="22" t="s">
        <v>2381</v>
      </c>
      <c r="H1227" s="22" t="s">
        <v>2380</v>
      </c>
    </row>
    <row r="1228" spans="1:8" x14ac:dyDescent="0.3">
      <c r="A1228" s="22" t="s">
        <v>1144</v>
      </c>
      <c r="B1228" s="22">
        <v>28.71</v>
      </c>
      <c r="C1228" s="22">
        <v>5.71</v>
      </c>
      <c r="D1228" s="22" t="s">
        <v>2380</v>
      </c>
      <c r="E1228" s="22" t="s">
        <v>2380</v>
      </c>
      <c r="F1228" s="22" t="s">
        <v>2380</v>
      </c>
      <c r="G1228" s="22" t="s">
        <v>2381</v>
      </c>
      <c r="H1228" s="22" t="s">
        <v>2380</v>
      </c>
    </row>
    <row r="1229" spans="1:8" x14ac:dyDescent="0.3">
      <c r="A1229" s="22" t="s">
        <v>1143</v>
      </c>
      <c r="B1229" s="22">
        <v>36.700000000000003</v>
      </c>
      <c r="C1229" s="22">
        <v>8.6999999999999993</v>
      </c>
      <c r="D1229" s="22" t="s">
        <v>2382</v>
      </c>
      <c r="E1229" s="22" t="s">
        <v>2380</v>
      </c>
      <c r="F1229" s="22" t="s">
        <v>2380</v>
      </c>
      <c r="G1229" s="22">
        <v>2</v>
      </c>
      <c r="H1229" s="22" t="s">
        <v>2380</v>
      </c>
    </row>
    <row r="1230" spans="1:8" x14ac:dyDescent="0.3">
      <c r="A1230" s="22" t="s">
        <v>1142</v>
      </c>
      <c r="B1230" s="22">
        <v>34.1</v>
      </c>
      <c r="C1230" s="22">
        <v>9.0399999999999991</v>
      </c>
      <c r="D1230" s="22" t="s">
        <v>2382</v>
      </c>
      <c r="E1230" s="22" t="s">
        <v>2380</v>
      </c>
      <c r="F1230" s="22" t="s">
        <v>2380</v>
      </c>
      <c r="G1230" s="22">
        <v>2</v>
      </c>
      <c r="H1230" s="22" t="s">
        <v>2380</v>
      </c>
    </row>
    <row r="1231" spans="1:8" x14ac:dyDescent="0.3">
      <c r="A1231" s="22" t="s">
        <v>1141</v>
      </c>
      <c r="B1231" s="22">
        <v>25.7</v>
      </c>
      <c r="C1231" s="22">
        <v>5.61</v>
      </c>
      <c r="D1231" s="22" t="s">
        <v>2380</v>
      </c>
      <c r="E1231" s="22" t="s">
        <v>2380</v>
      </c>
      <c r="F1231" s="22" t="s">
        <v>2380</v>
      </c>
      <c r="G1231" s="22" t="s">
        <v>2381</v>
      </c>
      <c r="H1231" s="22" t="s">
        <v>2380</v>
      </c>
    </row>
    <row r="1232" spans="1:8" x14ac:dyDescent="0.3">
      <c r="A1232" s="22" t="s">
        <v>1140</v>
      </c>
      <c r="B1232" s="22">
        <v>21.68</v>
      </c>
      <c r="C1232" s="22">
        <v>8.1199999999999992</v>
      </c>
      <c r="D1232" s="22" t="s">
        <v>2380</v>
      </c>
      <c r="E1232" s="22" t="s">
        <v>2380</v>
      </c>
      <c r="F1232" s="22" t="s">
        <v>2380</v>
      </c>
      <c r="G1232" s="22" t="s">
        <v>2381</v>
      </c>
      <c r="H1232" s="22" t="s">
        <v>2380</v>
      </c>
    </row>
    <row r="1233" spans="1:8" x14ac:dyDescent="0.3">
      <c r="A1233" s="22" t="s">
        <v>1139</v>
      </c>
      <c r="B1233" s="22">
        <v>25.175000000000001</v>
      </c>
      <c r="C1233" s="22">
        <v>4.74</v>
      </c>
      <c r="D1233" s="22" t="s">
        <v>2380</v>
      </c>
      <c r="E1233" s="22" t="s">
        <v>2380</v>
      </c>
      <c r="F1233" s="22" t="s">
        <v>2380</v>
      </c>
      <c r="G1233" s="22" t="s">
        <v>2381</v>
      </c>
      <c r="H1233" s="22" t="s">
        <v>2380</v>
      </c>
    </row>
    <row r="1234" spans="1:8" x14ac:dyDescent="0.3">
      <c r="A1234" s="22" t="s">
        <v>1138</v>
      </c>
      <c r="B1234" s="22">
        <v>44.77</v>
      </c>
      <c r="C1234" s="22">
        <v>4.0599999999999996</v>
      </c>
      <c r="D1234" s="22" t="s">
        <v>2380</v>
      </c>
      <c r="E1234" s="22" t="s">
        <v>2380</v>
      </c>
      <c r="F1234" s="22" t="s">
        <v>2380</v>
      </c>
      <c r="G1234" s="22">
        <v>2</v>
      </c>
      <c r="H1234" s="22" t="s">
        <v>2380</v>
      </c>
    </row>
    <row r="1235" spans="1:8" x14ac:dyDescent="0.3">
      <c r="A1235" s="22" t="s">
        <v>1137</v>
      </c>
      <c r="B1235" s="22">
        <v>37.07</v>
      </c>
      <c r="C1235" s="22">
        <v>5.69</v>
      </c>
      <c r="D1235" s="22" t="s">
        <v>2380</v>
      </c>
      <c r="E1235" s="22" t="s">
        <v>2380</v>
      </c>
      <c r="F1235" s="22" t="s">
        <v>2380</v>
      </c>
      <c r="G1235" s="22">
        <v>2</v>
      </c>
      <c r="H1235" s="22" t="s">
        <v>2380</v>
      </c>
    </row>
    <row r="1236" spans="1:8" x14ac:dyDescent="0.3">
      <c r="A1236" s="22" t="s">
        <v>1136</v>
      </c>
      <c r="B1236" s="22">
        <v>39.799999999999997</v>
      </c>
      <c r="C1236" s="22">
        <v>5.66</v>
      </c>
      <c r="D1236" s="22" t="s">
        <v>2380</v>
      </c>
      <c r="E1236" s="22" t="s">
        <v>2380</v>
      </c>
      <c r="F1236" s="22" t="s">
        <v>2383</v>
      </c>
      <c r="G1236" s="22">
        <v>1</v>
      </c>
      <c r="H1236" s="22" t="s">
        <v>2380</v>
      </c>
    </row>
    <row r="1237" spans="1:8" x14ac:dyDescent="0.3">
      <c r="A1237" s="22" t="s">
        <v>1135</v>
      </c>
      <c r="B1237" s="22">
        <v>26.36</v>
      </c>
      <c r="C1237" s="22">
        <v>4.32</v>
      </c>
      <c r="D1237" s="22" t="s">
        <v>2380</v>
      </c>
      <c r="E1237" s="22" t="s">
        <v>2380</v>
      </c>
      <c r="F1237" s="22" t="s">
        <v>2383</v>
      </c>
      <c r="G1237" s="22">
        <v>1</v>
      </c>
      <c r="H1237" s="22" t="s">
        <v>2380</v>
      </c>
    </row>
    <row r="1238" spans="1:8" x14ac:dyDescent="0.3">
      <c r="A1238" s="22" t="s">
        <v>1134</v>
      </c>
      <c r="B1238" s="22">
        <v>29.925000000000001</v>
      </c>
      <c r="C1238" s="22">
        <v>8.2899999999999991</v>
      </c>
      <c r="D1238" s="22" t="s">
        <v>2380</v>
      </c>
      <c r="E1238" s="22" t="s">
        <v>2380</v>
      </c>
      <c r="F1238" s="22" t="s">
        <v>2380</v>
      </c>
      <c r="G1238" s="22">
        <v>2</v>
      </c>
      <c r="H1238" s="22" t="s">
        <v>2380</v>
      </c>
    </row>
    <row r="1239" spans="1:8" x14ac:dyDescent="0.3">
      <c r="A1239" s="22" t="s">
        <v>1133</v>
      </c>
      <c r="B1239" s="22">
        <v>37.29</v>
      </c>
      <c r="C1239" s="22">
        <v>10.46</v>
      </c>
      <c r="D1239" s="22" t="s">
        <v>2380</v>
      </c>
      <c r="E1239" s="22" t="s">
        <v>2380</v>
      </c>
      <c r="F1239" s="22" t="s">
        <v>2380</v>
      </c>
      <c r="G1239" s="22" t="s">
        <v>2381</v>
      </c>
      <c r="H1239" s="22" t="s">
        <v>2380</v>
      </c>
    </row>
    <row r="1240" spans="1:8" x14ac:dyDescent="0.3">
      <c r="A1240" s="22" t="s">
        <v>1132</v>
      </c>
      <c r="B1240" s="22">
        <v>30.2</v>
      </c>
      <c r="C1240" s="22">
        <v>11.96</v>
      </c>
      <c r="D1240" s="22" t="s">
        <v>2380</v>
      </c>
      <c r="E1240" s="22" t="s">
        <v>2380</v>
      </c>
      <c r="F1240" s="22" t="s">
        <v>2380</v>
      </c>
      <c r="G1240" s="22" t="s">
        <v>2381</v>
      </c>
      <c r="H1240" s="22" t="s">
        <v>2380</v>
      </c>
    </row>
    <row r="1241" spans="1:8" x14ac:dyDescent="0.3">
      <c r="A1241" s="22" t="s">
        <v>1131</v>
      </c>
      <c r="B1241" s="22">
        <v>24.225000000000001</v>
      </c>
      <c r="C1241" s="22">
        <v>4.25</v>
      </c>
      <c r="D1241" s="22" t="s">
        <v>2382</v>
      </c>
      <c r="E1241" s="22" t="s">
        <v>2380</v>
      </c>
      <c r="F1241" s="22" t="s">
        <v>2383</v>
      </c>
      <c r="G1241" s="22">
        <v>1</v>
      </c>
      <c r="H1241" s="22" t="s">
        <v>2380</v>
      </c>
    </row>
    <row r="1242" spans="1:8" x14ac:dyDescent="0.3">
      <c r="A1242" s="22" t="s">
        <v>1130</v>
      </c>
      <c r="B1242" s="22">
        <v>31.445</v>
      </c>
      <c r="C1242" s="22">
        <v>8.33</v>
      </c>
      <c r="D1242" s="22" t="s">
        <v>2380</v>
      </c>
      <c r="E1242" s="22" t="s">
        <v>2380</v>
      </c>
      <c r="F1242" s="22" t="s">
        <v>2380</v>
      </c>
      <c r="G1242" s="22" t="s">
        <v>2381</v>
      </c>
      <c r="H1242" s="22" t="s">
        <v>2380</v>
      </c>
    </row>
    <row r="1243" spans="1:8" x14ac:dyDescent="0.3">
      <c r="A1243" s="22" t="s">
        <v>1129</v>
      </c>
      <c r="B1243" s="22">
        <v>38.880000000000003</v>
      </c>
      <c r="C1243" s="22">
        <v>4.29</v>
      </c>
      <c r="D1243" s="22" t="s">
        <v>2380</v>
      </c>
      <c r="E1243" s="22" t="s">
        <v>2380</v>
      </c>
      <c r="F1243" s="22" t="s">
        <v>2380</v>
      </c>
      <c r="G1243" s="22">
        <v>1</v>
      </c>
      <c r="H1243" s="22" t="s">
        <v>2380</v>
      </c>
    </row>
    <row r="1244" spans="1:8" x14ac:dyDescent="0.3">
      <c r="A1244" s="22" t="s">
        <v>1128</v>
      </c>
      <c r="B1244" s="22">
        <v>43.89</v>
      </c>
      <c r="C1244" s="22">
        <v>6.32</v>
      </c>
      <c r="D1244" s="22" t="s">
        <v>2382</v>
      </c>
      <c r="E1244" s="22" t="s">
        <v>2380</v>
      </c>
      <c r="F1244" s="22" t="s">
        <v>2380</v>
      </c>
      <c r="G1244" s="22" t="s">
        <v>2381</v>
      </c>
      <c r="H1244" s="22" t="s">
        <v>2380</v>
      </c>
    </row>
    <row r="1245" spans="1:8" x14ac:dyDescent="0.3">
      <c r="A1245" s="22" t="s">
        <v>1127</v>
      </c>
      <c r="B1245" s="22">
        <v>25.6</v>
      </c>
      <c r="C1245" s="22">
        <v>5.65</v>
      </c>
      <c r="D1245" s="22" t="s">
        <v>2380</v>
      </c>
      <c r="E1245" s="22" t="s">
        <v>2380</v>
      </c>
      <c r="F1245" s="22" t="s">
        <v>2380</v>
      </c>
      <c r="G1245" s="22">
        <v>2</v>
      </c>
      <c r="H1245" s="22" t="s">
        <v>2380</v>
      </c>
    </row>
    <row r="1246" spans="1:8" x14ac:dyDescent="0.3">
      <c r="A1246" s="22" t="s">
        <v>1126</v>
      </c>
      <c r="B1246" s="22">
        <v>29.545000000000002</v>
      </c>
      <c r="C1246" s="22">
        <v>8.41</v>
      </c>
      <c r="D1246" s="22" t="s">
        <v>2382</v>
      </c>
      <c r="E1246" s="22" t="s">
        <v>2380</v>
      </c>
      <c r="F1246" s="22" t="s">
        <v>2380</v>
      </c>
      <c r="G1246" s="22">
        <v>1</v>
      </c>
      <c r="H1246" s="22" t="s">
        <v>2380</v>
      </c>
    </row>
    <row r="1247" spans="1:8" x14ac:dyDescent="0.3">
      <c r="A1247" s="22" t="s">
        <v>1125</v>
      </c>
      <c r="B1247" s="22">
        <v>23.25</v>
      </c>
      <c r="C1247" s="22">
        <v>11.96</v>
      </c>
      <c r="D1247" s="22" t="s">
        <v>2382</v>
      </c>
      <c r="E1247" s="22" t="s">
        <v>2380</v>
      </c>
      <c r="F1247" s="22" t="s">
        <v>2380</v>
      </c>
      <c r="G1247" s="22" t="s">
        <v>2381</v>
      </c>
      <c r="H1247" s="22" t="s">
        <v>2380</v>
      </c>
    </row>
    <row r="1248" spans="1:8" x14ac:dyDescent="0.3">
      <c r="A1248" s="22" t="s">
        <v>1124</v>
      </c>
      <c r="B1248" s="22">
        <v>43.95</v>
      </c>
      <c r="C1248" s="22">
        <v>5.17</v>
      </c>
      <c r="D1248" s="22" t="s">
        <v>2382</v>
      </c>
      <c r="E1248" s="22" t="s">
        <v>2380</v>
      </c>
      <c r="F1248" s="22" t="s">
        <v>2383</v>
      </c>
      <c r="G1248" s="22">
        <v>1</v>
      </c>
      <c r="H1248" s="22" t="s">
        <v>2380</v>
      </c>
    </row>
    <row r="1249" spans="1:8" x14ac:dyDescent="0.3">
      <c r="A1249" s="22" t="s">
        <v>1123</v>
      </c>
      <c r="B1249" s="22">
        <v>21.85</v>
      </c>
      <c r="C1249" s="22">
        <v>8.76</v>
      </c>
      <c r="D1249" s="22" t="s">
        <v>2380</v>
      </c>
      <c r="E1249" s="22" t="s">
        <v>2380</v>
      </c>
      <c r="F1249" s="22" t="s">
        <v>2380</v>
      </c>
      <c r="G1249" s="22" t="s">
        <v>2381</v>
      </c>
      <c r="H1249" s="22" t="s">
        <v>2380</v>
      </c>
    </row>
    <row r="1250" spans="1:8" x14ac:dyDescent="0.3">
      <c r="A1250" s="22" t="s">
        <v>1122</v>
      </c>
      <c r="B1250" s="22">
        <v>25.73</v>
      </c>
      <c r="C1250" s="22">
        <v>7.99</v>
      </c>
      <c r="D1250" s="22" t="s">
        <v>2380</v>
      </c>
      <c r="E1250" s="22" t="s">
        <v>2380</v>
      </c>
      <c r="F1250" s="22" t="s">
        <v>2380</v>
      </c>
      <c r="G1250" s="22">
        <v>2</v>
      </c>
      <c r="H1250" s="22" t="s">
        <v>2380</v>
      </c>
    </row>
    <row r="1251" spans="1:8" x14ac:dyDescent="0.3">
      <c r="A1251" s="22" t="s">
        <v>1121</v>
      </c>
      <c r="B1251" s="22">
        <v>32.229999999999997</v>
      </c>
      <c r="C1251" s="22">
        <v>8.59</v>
      </c>
      <c r="D1251" s="22" t="s">
        <v>2380</v>
      </c>
      <c r="E1251" s="22" t="s">
        <v>2380</v>
      </c>
      <c r="F1251" s="22" t="s">
        <v>2380</v>
      </c>
      <c r="G1251" s="22" t="s">
        <v>2381</v>
      </c>
      <c r="H1251" s="22" t="s">
        <v>2380</v>
      </c>
    </row>
    <row r="1252" spans="1:8" x14ac:dyDescent="0.3">
      <c r="A1252" s="22" t="s">
        <v>1120</v>
      </c>
      <c r="B1252" s="22">
        <v>32.204999999999998</v>
      </c>
      <c r="C1252" s="22">
        <v>6.14</v>
      </c>
      <c r="D1252" s="22" t="s">
        <v>2380</v>
      </c>
      <c r="E1252" s="22" t="s">
        <v>2380</v>
      </c>
      <c r="F1252" s="22" t="s">
        <v>2380</v>
      </c>
      <c r="G1252" s="22">
        <v>2</v>
      </c>
      <c r="H1252" s="22" t="s">
        <v>2380</v>
      </c>
    </row>
    <row r="1253" spans="1:8" x14ac:dyDescent="0.3">
      <c r="A1253" s="22" t="s">
        <v>1119</v>
      </c>
      <c r="B1253" s="22">
        <v>26.41</v>
      </c>
      <c r="C1253" s="22">
        <v>4.08</v>
      </c>
      <c r="D1253" s="22" t="s">
        <v>2380</v>
      </c>
      <c r="E1253" s="22" t="s">
        <v>2380</v>
      </c>
      <c r="F1253" s="22" t="s">
        <v>2380</v>
      </c>
      <c r="G1253" s="22">
        <v>2</v>
      </c>
      <c r="H1253" s="22" t="s">
        <v>2380</v>
      </c>
    </row>
    <row r="1254" spans="1:8" x14ac:dyDescent="0.3">
      <c r="A1254" s="22" t="s">
        <v>1118</v>
      </c>
      <c r="B1254" s="22">
        <v>30.2</v>
      </c>
      <c r="C1254" s="22">
        <v>6.25</v>
      </c>
      <c r="D1254" s="22" t="s">
        <v>2382</v>
      </c>
      <c r="E1254" s="22" t="s">
        <v>2380</v>
      </c>
      <c r="F1254" s="22" t="s">
        <v>2380</v>
      </c>
      <c r="G1254" s="22" t="s">
        <v>2381</v>
      </c>
      <c r="H1254" s="22" t="s">
        <v>2380</v>
      </c>
    </row>
    <row r="1255" spans="1:8" x14ac:dyDescent="0.3">
      <c r="A1255" s="22" t="s">
        <v>1117</v>
      </c>
      <c r="B1255" s="22">
        <v>31.26</v>
      </c>
      <c r="C1255" s="22">
        <v>5.94</v>
      </c>
      <c r="D1255" s="22" t="s">
        <v>2382</v>
      </c>
      <c r="E1255" s="22" t="s">
        <v>2380</v>
      </c>
      <c r="F1255" s="22" t="s">
        <v>2380</v>
      </c>
      <c r="G1255" s="22">
        <v>1</v>
      </c>
      <c r="H1255" s="22" t="s">
        <v>2380</v>
      </c>
    </row>
    <row r="1256" spans="1:8" x14ac:dyDescent="0.3">
      <c r="A1256" s="22" t="s">
        <v>1116</v>
      </c>
      <c r="B1256" s="22">
        <v>33.725000000000001</v>
      </c>
      <c r="C1256" s="22">
        <v>6.45</v>
      </c>
      <c r="D1256" s="22" t="s">
        <v>2382</v>
      </c>
      <c r="E1256" s="22" t="s">
        <v>2380</v>
      </c>
      <c r="F1256" s="22" t="s">
        <v>2380</v>
      </c>
      <c r="G1256" s="22" t="s">
        <v>2381</v>
      </c>
      <c r="H1256" s="22" t="s">
        <v>2380</v>
      </c>
    </row>
    <row r="1257" spans="1:8" x14ac:dyDescent="0.3">
      <c r="A1257" s="22" t="s">
        <v>1115</v>
      </c>
      <c r="B1257" s="22">
        <v>28.9</v>
      </c>
      <c r="C1257" s="22">
        <v>5.74</v>
      </c>
      <c r="D1257" s="22" t="s">
        <v>2382</v>
      </c>
      <c r="E1257" s="22" t="s">
        <v>2380</v>
      </c>
      <c r="F1257" s="22" t="s">
        <v>2380</v>
      </c>
      <c r="G1257" s="22" t="s">
        <v>2381</v>
      </c>
      <c r="H1257" s="22" t="s">
        <v>2380</v>
      </c>
    </row>
    <row r="1258" spans="1:8" x14ac:dyDescent="0.3">
      <c r="A1258" s="22" t="s">
        <v>1114</v>
      </c>
      <c r="B1258" s="22">
        <v>45.69</v>
      </c>
      <c r="C1258" s="22">
        <v>4.43</v>
      </c>
      <c r="D1258" s="22" t="s">
        <v>2382</v>
      </c>
      <c r="E1258" s="22" t="s">
        <v>2380</v>
      </c>
      <c r="F1258" s="22" t="s">
        <v>2380</v>
      </c>
      <c r="G1258" s="22" t="s">
        <v>2381</v>
      </c>
      <c r="H1258" s="22" t="s">
        <v>2380</v>
      </c>
    </row>
    <row r="1259" spans="1:8" x14ac:dyDescent="0.3">
      <c r="A1259" s="22" t="s">
        <v>1113</v>
      </c>
      <c r="B1259" s="22">
        <v>21.03</v>
      </c>
      <c r="C1259" s="22">
        <v>6.5</v>
      </c>
      <c r="D1259" s="22" t="s">
        <v>2380</v>
      </c>
      <c r="E1259" s="22" t="s">
        <v>2380</v>
      </c>
      <c r="F1259" s="22" t="s">
        <v>2380</v>
      </c>
      <c r="G1259" s="22" t="s">
        <v>2381</v>
      </c>
      <c r="H1259" s="22" t="s">
        <v>2380</v>
      </c>
    </row>
    <row r="1260" spans="1:8" x14ac:dyDescent="0.3">
      <c r="A1260" s="22" t="s">
        <v>1112</v>
      </c>
      <c r="B1260" s="22">
        <v>37</v>
      </c>
      <c r="C1260" s="22">
        <v>8.75</v>
      </c>
      <c r="D1260" s="22" t="s">
        <v>2380</v>
      </c>
      <c r="E1260" s="22" t="s">
        <v>2380</v>
      </c>
      <c r="F1260" s="22" t="s">
        <v>2380</v>
      </c>
      <c r="G1260" s="22" t="s">
        <v>2381</v>
      </c>
      <c r="H1260" s="22" t="s">
        <v>2380</v>
      </c>
    </row>
    <row r="1261" spans="1:8" x14ac:dyDescent="0.3">
      <c r="A1261" s="22" t="s">
        <v>1111</v>
      </c>
      <c r="B1261" s="22">
        <v>25.4</v>
      </c>
      <c r="C1261" s="22">
        <v>11.96</v>
      </c>
      <c r="D1261" s="22" t="s">
        <v>2380</v>
      </c>
      <c r="E1261" s="22" t="s">
        <v>2380</v>
      </c>
      <c r="F1261" s="22" t="s">
        <v>2380</v>
      </c>
      <c r="G1261" s="22" t="s">
        <v>2381</v>
      </c>
      <c r="H1261" s="22" t="s">
        <v>2380</v>
      </c>
    </row>
    <row r="1262" spans="1:8" x14ac:dyDescent="0.3">
      <c r="A1262" s="22" t="s">
        <v>1110</v>
      </c>
      <c r="B1262" s="22">
        <v>32.299999999999997</v>
      </c>
      <c r="C1262" s="22">
        <v>10.54</v>
      </c>
      <c r="D1262" s="22" t="s">
        <v>2380</v>
      </c>
      <c r="E1262" s="22" t="s">
        <v>2380</v>
      </c>
      <c r="F1262" s="22" t="s">
        <v>2380</v>
      </c>
      <c r="G1262" s="22" t="s">
        <v>2381</v>
      </c>
      <c r="H1262" s="22" t="s">
        <v>2380</v>
      </c>
    </row>
    <row r="1263" spans="1:8" x14ac:dyDescent="0.3">
      <c r="A1263" s="22" t="s">
        <v>1109</v>
      </c>
      <c r="B1263" s="22">
        <v>23.94</v>
      </c>
      <c r="C1263" s="22">
        <v>4.54</v>
      </c>
      <c r="D1263" s="22" t="s">
        <v>2382</v>
      </c>
      <c r="E1263" s="22" t="s">
        <v>2380</v>
      </c>
      <c r="F1263" s="22" t="s">
        <v>2383</v>
      </c>
      <c r="G1263" s="22">
        <v>1</v>
      </c>
      <c r="H1263" s="22" t="s">
        <v>2380</v>
      </c>
    </row>
    <row r="1264" spans="1:8" x14ac:dyDescent="0.3">
      <c r="A1264" s="22" t="s">
        <v>1108</v>
      </c>
      <c r="B1264" s="22">
        <v>46.4</v>
      </c>
      <c r="C1264" s="22">
        <v>5.71</v>
      </c>
      <c r="D1264" s="22" t="s">
        <v>2380</v>
      </c>
      <c r="E1264" s="22" t="s">
        <v>2380</v>
      </c>
      <c r="F1264" s="22" t="s">
        <v>2380</v>
      </c>
      <c r="G1264" s="22" t="s">
        <v>2381</v>
      </c>
      <c r="H1264" s="22" t="s">
        <v>2380</v>
      </c>
    </row>
    <row r="1265" spans="1:8" x14ac:dyDescent="0.3">
      <c r="A1265" s="22" t="s">
        <v>1107</v>
      </c>
      <c r="B1265" s="22">
        <v>40.375</v>
      </c>
      <c r="C1265" s="22">
        <v>6.25</v>
      </c>
      <c r="D1265" s="22" t="s">
        <v>2382</v>
      </c>
      <c r="E1265" s="22" t="s">
        <v>2380</v>
      </c>
      <c r="F1265" s="22" t="s">
        <v>2380</v>
      </c>
      <c r="G1265" s="22" t="s">
        <v>2381</v>
      </c>
      <c r="H1265" s="22" t="s">
        <v>2380</v>
      </c>
    </row>
    <row r="1266" spans="1:8" x14ac:dyDescent="0.3">
      <c r="A1266" s="22" t="s">
        <v>1106</v>
      </c>
      <c r="B1266" s="22">
        <v>28.7</v>
      </c>
      <c r="C1266" s="22">
        <v>9.4700000000000006</v>
      </c>
      <c r="D1266" s="22" t="s">
        <v>2380</v>
      </c>
      <c r="E1266" s="22" t="s">
        <v>2380</v>
      </c>
      <c r="F1266" s="22" t="s">
        <v>2380</v>
      </c>
      <c r="G1266" s="22">
        <v>2</v>
      </c>
      <c r="H1266" s="22" t="s">
        <v>2380</v>
      </c>
    </row>
    <row r="1267" spans="1:8" x14ac:dyDescent="0.3">
      <c r="A1267" s="22" t="s">
        <v>1105</v>
      </c>
      <c r="B1267" s="22">
        <v>26.63</v>
      </c>
      <c r="C1267" s="22">
        <v>5.7</v>
      </c>
      <c r="D1267" s="22" t="s">
        <v>2380</v>
      </c>
      <c r="E1267" s="22" t="s">
        <v>2380</v>
      </c>
      <c r="F1267" s="22" t="s">
        <v>2380</v>
      </c>
      <c r="G1267" s="22" t="s">
        <v>2381</v>
      </c>
      <c r="H1267" s="22" t="s">
        <v>2380</v>
      </c>
    </row>
    <row r="1268" spans="1:8" x14ac:dyDescent="0.3">
      <c r="A1268" s="22" t="s">
        <v>1104</v>
      </c>
      <c r="B1268" s="22">
        <v>22.515000000000001</v>
      </c>
      <c r="C1268" s="22">
        <v>11.18</v>
      </c>
      <c r="D1268" s="22" t="s">
        <v>2380</v>
      </c>
      <c r="E1268" s="22" t="s">
        <v>2380</v>
      </c>
      <c r="F1268" s="22" t="s">
        <v>2380</v>
      </c>
      <c r="G1268" s="22">
        <v>2</v>
      </c>
      <c r="H1268" s="22" t="s">
        <v>2380</v>
      </c>
    </row>
    <row r="1269" spans="1:8" x14ac:dyDescent="0.3">
      <c r="A1269" s="22" t="s">
        <v>1103</v>
      </c>
      <c r="B1269" s="22">
        <v>36.575000000000003</v>
      </c>
      <c r="C1269" s="22">
        <v>10.98</v>
      </c>
      <c r="D1269" s="22" t="s">
        <v>2380</v>
      </c>
      <c r="E1269" s="22" t="s">
        <v>2380</v>
      </c>
      <c r="F1269" s="22" t="s">
        <v>2380</v>
      </c>
      <c r="G1269" s="22" t="s">
        <v>2381</v>
      </c>
      <c r="H1269" s="22" t="s">
        <v>2380</v>
      </c>
    </row>
    <row r="1270" spans="1:8" x14ac:dyDescent="0.3">
      <c r="A1270" s="22" t="s">
        <v>1102</v>
      </c>
      <c r="B1270" s="22">
        <v>23.66</v>
      </c>
      <c r="C1270" s="22">
        <v>5.1100000000000003</v>
      </c>
      <c r="D1270" s="22" t="s">
        <v>2382</v>
      </c>
      <c r="E1270" s="22" t="s">
        <v>2380</v>
      </c>
      <c r="F1270" s="22" t="s">
        <v>2383</v>
      </c>
      <c r="G1270" s="22">
        <v>1</v>
      </c>
      <c r="H1270" s="22" t="s">
        <v>2380</v>
      </c>
    </row>
    <row r="1271" spans="1:8" x14ac:dyDescent="0.3">
      <c r="A1271" s="22" t="s">
        <v>1101</v>
      </c>
      <c r="B1271" s="22">
        <v>18.62</v>
      </c>
      <c r="C1271" s="22">
        <v>10.24</v>
      </c>
      <c r="D1271" s="22" t="s">
        <v>2380</v>
      </c>
      <c r="E1271" s="22" t="s">
        <v>2380</v>
      </c>
      <c r="F1271" s="22" t="s">
        <v>2380</v>
      </c>
      <c r="G1271" s="22" t="s">
        <v>2381</v>
      </c>
      <c r="H1271" s="22" t="s">
        <v>2380</v>
      </c>
    </row>
    <row r="1272" spans="1:8" x14ac:dyDescent="0.3">
      <c r="A1272" s="22" t="s">
        <v>1100</v>
      </c>
      <c r="B1272" s="22">
        <v>19.190000000000001</v>
      </c>
      <c r="C1272" s="22">
        <v>7.71</v>
      </c>
      <c r="D1272" s="22" t="s">
        <v>2382</v>
      </c>
      <c r="E1272" s="22" t="s">
        <v>2380</v>
      </c>
      <c r="F1272" s="22" t="s">
        <v>2380</v>
      </c>
      <c r="G1272" s="22">
        <v>1</v>
      </c>
      <c r="H1272" s="22" t="s">
        <v>2380</v>
      </c>
    </row>
    <row r="1273" spans="1:8" x14ac:dyDescent="0.3">
      <c r="A1273" s="22" t="s">
        <v>1099</v>
      </c>
      <c r="B1273" s="22">
        <v>27.5</v>
      </c>
      <c r="C1273" s="22">
        <v>6.03</v>
      </c>
      <c r="D1273" s="22" t="s">
        <v>2380</v>
      </c>
      <c r="E1273" s="22" t="s">
        <v>2380</v>
      </c>
      <c r="F1273" s="22" t="s">
        <v>2380</v>
      </c>
      <c r="G1273" s="22" t="s">
        <v>2381</v>
      </c>
      <c r="H1273" s="22" t="s">
        <v>2380</v>
      </c>
    </row>
    <row r="1274" spans="1:8" x14ac:dyDescent="0.3">
      <c r="A1274" s="22" t="s">
        <v>1098</v>
      </c>
      <c r="B1274" s="22">
        <v>27.36</v>
      </c>
      <c r="C1274" s="22">
        <v>5.96</v>
      </c>
      <c r="D1274" s="22" t="s">
        <v>2380</v>
      </c>
      <c r="E1274" s="22" t="s">
        <v>2380</v>
      </c>
      <c r="F1274" s="22" t="s">
        <v>2383</v>
      </c>
      <c r="G1274" s="22">
        <v>1</v>
      </c>
      <c r="H1274" s="22" t="s">
        <v>2380</v>
      </c>
    </row>
    <row r="1275" spans="1:8" x14ac:dyDescent="0.3">
      <c r="A1275" s="22" t="s">
        <v>1097</v>
      </c>
      <c r="B1275" s="22">
        <v>20.350000000000001</v>
      </c>
      <c r="C1275" s="22">
        <v>4.16</v>
      </c>
      <c r="D1275" s="22" t="s">
        <v>2380</v>
      </c>
      <c r="E1275" s="22" t="s">
        <v>2380</v>
      </c>
      <c r="F1275" s="22" t="s">
        <v>2380</v>
      </c>
      <c r="G1275" s="22" t="s">
        <v>2381</v>
      </c>
      <c r="H1275" s="22" t="s">
        <v>2380</v>
      </c>
    </row>
    <row r="1276" spans="1:8" x14ac:dyDescent="0.3">
      <c r="A1276" s="22" t="s">
        <v>1096</v>
      </c>
      <c r="B1276" s="22">
        <v>24.035</v>
      </c>
      <c r="C1276" s="22">
        <v>6.11</v>
      </c>
      <c r="D1276" s="22" t="s">
        <v>2380</v>
      </c>
      <c r="E1276" s="22" t="s">
        <v>2380</v>
      </c>
      <c r="F1276" s="22" t="s">
        <v>2380</v>
      </c>
      <c r="G1276" s="22" t="s">
        <v>2381</v>
      </c>
      <c r="H1276" s="22" t="s">
        <v>2380</v>
      </c>
    </row>
    <row r="1277" spans="1:8" x14ac:dyDescent="0.3">
      <c r="A1277" s="22" t="s">
        <v>1095</v>
      </c>
      <c r="B1277" s="22">
        <v>23.56</v>
      </c>
      <c r="C1277" s="22">
        <v>5.97</v>
      </c>
      <c r="D1277" s="22" t="s">
        <v>2380</v>
      </c>
      <c r="E1277" s="22" t="s">
        <v>2380</v>
      </c>
      <c r="F1277" s="22" t="s">
        <v>2380</v>
      </c>
      <c r="G1277" s="22" t="s">
        <v>2381</v>
      </c>
      <c r="H1277" s="22" t="s">
        <v>2380</v>
      </c>
    </row>
    <row r="1278" spans="1:8" x14ac:dyDescent="0.3">
      <c r="A1278" s="22" t="s">
        <v>1094</v>
      </c>
      <c r="B1278" s="22">
        <v>27.17</v>
      </c>
      <c r="C1278" s="22">
        <v>10.81</v>
      </c>
      <c r="D1278" s="22" t="s">
        <v>2380</v>
      </c>
      <c r="E1278" s="22" t="s">
        <v>2380</v>
      </c>
      <c r="F1278" s="22" t="s">
        <v>2380</v>
      </c>
      <c r="G1278" s="22">
        <v>2</v>
      </c>
      <c r="H1278" s="22" t="s">
        <v>2380</v>
      </c>
    </row>
    <row r="1279" spans="1:8" x14ac:dyDescent="0.3">
      <c r="A1279" s="22" t="s">
        <v>1093</v>
      </c>
      <c r="B1279" s="22">
        <v>34.32</v>
      </c>
      <c r="C1279" s="22">
        <v>5.7</v>
      </c>
      <c r="D1279" s="22" t="s">
        <v>2382</v>
      </c>
      <c r="E1279" s="22" t="s">
        <v>2380</v>
      </c>
      <c r="F1279" s="22" t="s">
        <v>2383</v>
      </c>
      <c r="G1279" s="22">
        <v>1</v>
      </c>
      <c r="H1279" s="22" t="s">
        <v>2380</v>
      </c>
    </row>
    <row r="1280" spans="1:8" x14ac:dyDescent="0.3">
      <c r="A1280" s="22" t="s">
        <v>1092</v>
      </c>
      <c r="B1280" s="22">
        <v>23.87</v>
      </c>
      <c r="C1280" s="22">
        <v>4.7699999999999996</v>
      </c>
      <c r="D1280" s="22" t="s">
        <v>2382</v>
      </c>
      <c r="E1280" s="22" t="s">
        <v>2380</v>
      </c>
      <c r="F1280" s="22" t="s">
        <v>2383</v>
      </c>
      <c r="G1280" s="22">
        <v>1</v>
      </c>
      <c r="H1280" s="22" t="s">
        <v>2380</v>
      </c>
    </row>
    <row r="1281" spans="1:8" x14ac:dyDescent="0.3">
      <c r="A1281" s="22" t="s">
        <v>1091</v>
      </c>
      <c r="B1281" s="22">
        <v>30.15</v>
      </c>
      <c r="C1281" s="22">
        <v>4.25</v>
      </c>
      <c r="D1281" s="22" t="s">
        <v>2380</v>
      </c>
      <c r="E1281" s="22" t="s">
        <v>2380</v>
      </c>
      <c r="F1281" s="22" t="s">
        <v>2380</v>
      </c>
      <c r="G1281" s="22">
        <v>1</v>
      </c>
      <c r="H1281" s="22" t="s">
        <v>2380</v>
      </c>
    </row>
    <row r="1282" spans="1:8" x14ac:dyDescent="0.3">
      <c r="A1282" s="22" t="s">
        <v>1090</v>
      </c>
      <c r="B1282" s="22">
        <v>26.36</v>
      </c>
      <c r="C1282" s="22">
        <v>5.52</v>
      </c>
      <c r="D1282" s="22" t="s">
        <v>2380</v>
      </c>
      <c r="E1282" s="22" t="s">
        <v>2380</v>
      </c>
      <c r="F1282" s="22" t="s">
        <v>2380</v>
      </c>
      <c r="G1282" s="22" t="s">
        <v>2381</v>
      </c>
      <c r="H1282" s="22" t="s">
        <v>2380</v>
      </c>
    </row>
    <row r="1283" spans="1:8" x14ac:dyDescent="0.3">
      <c r="A1283" s="22" t="s">
        <v>1089</v>
      </c>
      <c r="B1283" s="22">
        <v>45.32</v>
      </c>
      <c r="C1283" s="22">
        <v>6.53</v>
      </c>
      <c r="D1283" s="22" t="s">
        <v>2382</v>
      </c>
      <c r="E1283" s="22" t="s">
        <v>2380</v>
      </c>
      <c r="F1283" s="22" t="s">
        <v>2380</v>
      </c>
      <c r="G1283" s="22">
        <v>1</v>
      </c>
      <c r="H1283" s="22" t="s">
        <v>2380</v>
      </c>
    </row>
    <row r="1284" spans="1:8" x14ac:dyDescent="0.3">
      <c r="A1284" s="22" t="s">
        <v>1088</v>
      </c>
      <c r="B1284" s="22">
        <v>31.93</v>
      </c>
      <c r="C1284" s="22">
        <v>4.82</v>
      </c>
      <c r="D1284" s="22" t="s">
        <v>2382</v>
      </c>
      <c r="E1284" s="22" t="s">
        <v>2380</v>
      </c>
      <c r="F1284" s="22" t="s">
        <v>2380</v>
      </c>
      <c r="G1284" s="22">
        <v>1</v>
      </c>
      <c r="H1284" s="22" t="s">
        <v>2380</v>
      </c>
    </row>
    <row r="1285" spans="1:8" x14ac:dyDescent="0.3">
      <c r="A1285" s="22" t="s">
        <v>1087</v>
      </c>
      <c r="B1285" s="22">
        <v>36</v>
      </c>
      <c r="C1285" s="22">
        <v>11.94</v>
      </c>
      <c r="D1285" s="22" t="s">
        <v>2382</v>
      </c>
      <c r="E1285" s="22" t="s">
        <v>2380</v>
      </c>
      <c r="F1285" s="22" t="s">
        <v>2380</v>
      </c>
      <c r="G1285" s="22">
        <v>1</v>
      </c>
      <c r="H1285" s="22" t="s">
        <v>2380</v>
      </c>
    </row>
    <row r="1286" spans="1:8" x14ac:dyDescent="0.3">
      <c r="A1286" s="22" t="s">
        <v>1086</v>
      </c>
      <c r="B1286" s="22">
        <v>32</v>
      </c>
      <c r="C1286" s="22">
        <v>7.85</v>
      </c>
      <c r="D1286" s="22" t="s">
        <v>2382</v>
      </c>
      <c r="E1286" s="22" t="s">
        <v>2380</v>
      </c>
      <c r="F1286" s="22" t="s">
        <v>2380</v>
      </c>
      <c r="G1286" s="22">
        <v>1</v>
      </c>
      <c r="H1286" s="22" t="s">
        <v>2380</v>
      </c>
    </row>
    <row r="1287" spans="1:8" x14ac:dyDescent="0.3">
      <c r="A1287" s="22" t="s">
        <v>1085</v>
      </c>
      <c r="B1287" s="22">
        <v>29.37</v>
      </c>
      <c r="C1287" s="22">
        <v>8.01</v>
      </c>
      <c r="D1287" s="22" t="s">
        <v>2382</v>
      </c>
      <c r="E1287" s="22" t="s">
        <v>2380</v>
      </c>
      <c r="F1287" s="22" t="s">
        <v>2380</v>
      </c>
      <c r="G1287" s="22">
        <v>1</v>
      </c>
      <c r="H1287" s="22" t="s">
        <v>2380</v>
      </c>
    </row>
    <row r="1288" spans="1:8" x14ac:dyDescent="0.3">
      <c r="A1288" s="22" t="s">
        <v>1084</v>
      </c>
      <c r="B1288" s="22">
        <v>23.6</v>
      </c>
      <c r="C1288" s="22">
        <v>7.4</v>
      </c>
      <c r="D1288" s="22" t="s">
        <v>2382</v>
      </c>
      <c r="E1288" s="22" t="s">
        <v>2380</v>
      </c>
      <c r="F1288" s="22" t="s">
        <v>2380</v>
      </c>
      <c r="G1288" s="22">
        <v>1</v>
      </c>
      <c r="H1288" s="22" t="s">
        <v>2380</v>
      </c>
    </row>
    <row r="1289" spans="1:8" x14ac:dyDescent="0.3">
      <c r="A1289" s="22" t="s">
        <v>1083</v>
      </c>
      <c r="B1289" s="22">
        <v>33.155000000000001</v>
      </c>
      <c r="C1289" s="22">
        <v>8.3800000000000008</v>
      </c>
      <c r="D1289" s="22" t="s">
        <v>2382</v>
      </c>
      <c r="E1289" s="22" t="s">
        <v>2380</v>
      </c>
      <c r="F1289" s="22" t="s">
        <v>2380</v>
      </c>
      <c r="G1289" s="22" t="s">
        <v>2381</v>
      </c>
      <c r="H1289" s="22" t="s">
        <v>2380</v>
      </c>
    </row>
    <row r="1290" spans="1:8" x14ac:dyDescent="0.3">
      <c r="A1290" s="22" t="s">
        <v>1082</v>
      </c>
      <c r="B1290" s="22">
        <v>24.32</v>
      </c>
      <c r="C1290" s="22">
        <v>11.56</v>
      </c>
      <c r="D1290" s="22" t="s">
        <v>2382</v>
      </c>
      <c r="E1290" s="22" t="s">
        <v>2380</v>
      </c>
      <c r="F1290" s="22" t="s">
        <v>2380</v>
      </c>
      <c r="G1290" s="22">
        <v>1</v>
      </c>
      <c r="H1290" s="22" t="s">
        <v>2380</v>
      </c>
    </row>
    <row r="1291" spans="1:8" x14ac:dyDescent="0.3">
      <c r="A1291" s="22" t="s">
        <v>1081</v>
      </c>
      <c r="B1291" s="22">
        <v>36.299999999999997</v>
      </c>
      <c r="C1291" s="22">
        <v>4.6100000000000003</v>
      </c>
      <c r="D1291" s="22" t="s">
        <v>2380</v>
      </c>
      <c r="E1291" s="22" t="s">
        <v>2380</v>
      </c>
      <c r="F1291" s="22" t="s">
        <v>2380</v>
      </c>
      <c r="G1291" s="22" t="s">
        <v>2381</v>
      </c>
      <c r="H1291" s="22" t="s">
        <v>2380</v>
      </c>
    </row>
    <row r="1292" spans="1:8" x14ac:dyDescent="0.3">
      <c r="A1292" s="22" t="s">
        <v>1080</v>
      </c>
      <c r="B1292" s="22">
        <v>34.4</v>
      </c>
      <c r="C1292" s="22">
        <v>4.95</v>
      </c>
      <c r="D1292" s="22" t="s">
        <v>2380</v>
      </c>
      <c r="E1292" s="22" t="s">
        <v>2380</v>
      </c>
      <c r="F1292" s="22" t="s">
        <v>2383</v>
      </c>
      <c r="G1292" s="22">
        <v>1</v>
      </c>
      <c r="H1292" s="22" t="s">
        <v>2380</v>
      </c>
    </row>
    <row r="1293" spans="1:8" x14ac:dyDescent="0.3">
      <c r="A1293" s="22" t="s">
        <v>1079</v>
      </c>
      <c r="B1293" s="22">
        <v>30.9</v>
      </c>
      <c r="C1293" s="22">
        <v>5.04</v>
      </c>
      <c r="D1293" s="22" t="s">
        <v>2380</v>
      </c>
      <c r="E1293" s="22" t="s">
        <v>2380</v>
      </c>
      <c r="F1293" s="22" t="s">
        <v>2380</v>
      </c>
      <c r="G1293" s="22" t="s">
        <v>2381</v>
      </c>
      <c r="H1293" s="22" t="s">
        <v>2380</v>
      </c>
    </row>
    <row r="1294" spans="1:8" x14ac:dyDescent="0.3">
      <c r="A1294" s="22" t="s">
        <v>1078</v>
      </c>
      <c r="B1294" s="22">
        <v>28.6</v>
      </c>
      <c r="C1294" s="22">
        <v>5.42</v>
      </c>
      <c r="D1294" s="22" t="s">
        <v>2380</v>
      </c>
      <c r="E1294" s="22" t="s">
        <v>2380</v>
      </c>
      <c r="F1294" s="22" t="s">
        <v>2380</v>
      </c>
      <c r="G1294" s="22" t="s">
        <v>2381</v>
      </c>
      <c r="H1294" s="22" t="s">
        <v>2380</v>
      </c>
    </row>
    <row r="1295" spans="1:8" x14ac:dyDescent="0.3">
      <c r="A1295" s="22" t="s">
        <v>1077</v>
      </c>
      <c r="B1295" s="22">
        <v>27.83</v>
      </c>
      <c r="C1295" s="22">
        <v>5.39</v>
      </c>
      <c r="D1295" s="22" t="s">
        <v>2380</v>
      </c>
      <c r="E1295" s="22" t="s">
        <v>2380</v>
      </c>
      <c r="F1295" s="22" t="s">
        <v>2380</v>
      </c>
      <c r="G1295" s="22" t="s">
        <v>2381</v>
      </c>
      <c r="H1295" s="22" t="s">
        <v>2380</v>
      </c>
    </row>
    <row r="1296" spans="1:8" x14ac:dyDescent="0.3">
      <c r="A1296" s="22" t="s">
        <v>1076</v>
      </c>
      <c r="B1296" s="22">
        <v>39.64</v>
      </c>
      <c r="C1296" s="22">
        <v>6</v>
      </c>
      <c r="D1296" s="22" t="s">
        <v>2380</v>
      </c>
      <c r="E1296" s="22" t="s">
        <v>2380</v>
      </c>
      <c r="F1296" s="22" t="s">
        <v>2383</v>
      </c>
      <c r="G1296" s="22">
        <v>1</v>
      </c>
      <c r="H1296" s="22" t="s">
        <v>2380</v>
      </c>
    </row>
    <row r="1297" spans="1:8" x14ac:dyDescent="0.3">
      <c r="A1297" s="22" t="s">
        <v>1075</v>
      </c>
      <c r="B1297" s="22">
        <v>38.479999999999997</v>
      </c>
      <c r="C1297" s="22">
        <v>6.02</v>
      </c>
      <c r="D1297" s="22" t="s">
        <v>2380</v>
      </c>
      <c r="E1297" s="22" t="s">
        <v>2380</v>
      </c>
      <c r="F1297" s="22" t="s">
        <v>2380</v>
      </c>
      <c r="G1297" s="22">
        <v>1</v>
      </c>
      <c r="H1297" s="22" t="s">
        <v>2380</v>
      </c>
    </row>
    <row r="1298" spans="1:8" x14ac:dyDescent="0.3">
      <c r="A1298" s="22" t="s">
        <v>1074</v>
      </c>
      <c r="B1298" s="22">
        <v>36.200000000000003</v>
      </c>
      <c r="C1298" s="22">
        <v>4.62</v>
      </c>
      <c r="D1298" s="22" t="s">
        <v>2380</v>
      </c>
      <c r="E1298" s="22" t="s">
        <v>2380</v>
      </c>
      <c r="F1298" s="22" t="s">
        <v>2380</v>
      </c>
      <c r="G1298" s="22">
        <v>2</v>
      </c>
      <c r="H1298" s="22" t="s">
        <v>2380</v>
      </c>
    </row>
    <row r="1299" spans="1:8" x14ac:dyDescent="0.3">
      <c r="A1299" s="22" t="s">
        <v>1073</v>
      </c>
      <c r="B1299" s="22">
        <v>27.13</v>
      </c>
      <c r="C1299" s="22">
        <v>5.59</v>
      </c>
      <c r="D1299" s="22" t="s">
        <v>2380</v>
      </c>
      <c r="E1299" s="22" t="s">
        <v>2380</v>
      </c>
      <c r="F1299" s="22" t="s">
        <v>2380</v>
      </c>
      <c r="G1299" s="22">
        <v>1</v>
      </c>
      <c r="H1299" s="22" t="s">
        <v>2380</v>
      </c>
    </row>
    <row r="1300" spans="1:8" x14ac:dyDescent="0.3">
      <c r="A1300" s="22" t="s">
        <v>1072</v>
      </c>
      <c r="B1300" s="22">
        <v>20.75</v>
      </c>
      <c r="C1300" s="22">
        <v>5.18</v>
      </c>
      <c r="D1300" s="22" t="s">
        <v>2382</v>
      </c>
      <c r="E1300" s="22" t="s">
        <v>2380</v>
      </c>
      <c r="F1300" s="22" t="s">
        <v>2380</v>
      </c>
      <c r="G1300" s="22">
        <v>2</v>
      </c>
      <c r="H1300" s="22" t="s">
        <v>2380</v>
      </c>
    </row>
    <row r="1301" spans="1:8" x14ac:dyDescent="0.3">
      <c r="A1301" s="22" t="s">
        <v>1071</v>
      </c>
      <c r="B1301" s="22">
        <v>26.6</v>
      </c>
      <c r="C1301" s="22">
        <v>6.29</v>
      </c>
      <c r="D1301" s="22" t="s">
        <v>2380</v>
      </c>
      <c r="E1301" s="22" t="s">
        <v>2380</v>
      </c>
      <c r="F1301" s="22" t="s">
        <v>2380</v>
      </c>
      <c r="G1301" s="22">
        <v>2</v>
      </c>
      <c r="H1301" s="22" t="s">
        <v>2380</v>
      </c>
    </row>
    <row r="1302" spans="1:8" x14ac:dyDescent="0.3">
      <c r="A1302" s="22" t="s">
        <v>1070</v>
      </c>
      <c r="B1302" s="22">
        <v>25.3</v>
      </c>
      <c r="C1302" s="22">
        <v>4.49</v>
      </c>
      <c r="D1302" s="22" t="s">
        <v>2380</v>
      </c>
      <c r="E1302" s="22" t="s">
        <v>2380</v>
      </c>
      <c r="F1302" s="22" t="s">
        <v>2380</v>
      </c>
      <c r="G1302" s="22">
        <v>2</v>
      </c>
      <c r="H1302" s="22" t="s">
        <v>2380</v>
      </c>
    </row>
    <row r="1303" spans="1:8" x14ac:dyDescent="0.3">
      <c r="A1303" s="22" t="s">
        <v>1069</v>
      </c>
      <c r="B1303" s="22">
        <v>18.84</v>
      </c>
      <c r="C1303" s="22">
        <v>11.82</v>
      </c>
      <c r="D1303" s="22" t="s">
        <v>2382</v>
      </c>
      <c r="E1303" s="22" t="s">
        <v>2380</v>
      </c>
      <c r="F1303" s="22" t="s">
        <v>2383</v>
      </c>
      <c r="G1303" s="22">
        <v>1</v>
      </c>
      <c r="H1303" s="22" t="s">
        <v>2380</v>
      </c>
    </row>
    <row r="1304" spans="1:8" x14ac:dyDescent="0.3">
      <c r="A1304" s="22" t="s">
        <v>1068</v>
      </c>
      <c r="B1304" s="22">
        <v>19.57</v>
      </c>
      <c r="C1304" s="22">
        <v>7.41</v>
      </c>
      <c r="D1304" s="22" t="s">
        <v>2382</v>
      </c>
      <c r="E1304" s="22" t="s">
        <v>2380</v>
      </c>
      <c r="F1304" s="22" t="s">
        <v>2380</v>
      </c>
      <c r="G1304" s="22">
        <v>1</v>
      </c>
      <c r="H1304" s="22" t="s">
        <v>2380</v>
      </c>
    </row>
    <row r="1305" spans="1:8" x14ac:dyDescent="0.3">
      <c r="A1305" s="22" t="s">
        <v>1067</v>
      </c>
      <c r="B1305" s="22">
        <v>30.495000000000001</v>
      </c>
      <c r="C1305" s="22">
        <v>5.97</v>
      </c>
      <c r="D1305" s="22" t="s">
        <v>2380</v>
      </c>
      <c r="E1305" s="22" t="s">
        <v>2380</v>
      </c>
      <c r="F1305" s="22" t="s">
        <v>2380</v>
      </c>
      <c r="G1305" s="22" t="s">
        <v>2381</v>
      </c>
      <c r="H1305" s="22" t="s">
        <v>2380</v>
      </c>
    </row>
    <row r="1306" spans="1:8" x14ac:dyDescent="0.3">
      <c r="A1306" s="22" t="s">
        <v>1066</v>
      </c>
      <c r="B1306" s="22">
        <v>30.114999999999998</v>
      </c>
      <c r="C1306" s="22">
        <v>5.74</v>
      </c>
      <c r="D1306" s="22" t="s">
        <v>2380</v>
      </c>
      <c r="E1306" s="22" t="s">
        <v>2380</v>
      </c>
      <c r="F1306" s="22" t="s">
        <v>2383</v>
      </c>
      <c r="G1306" s="22">
        <v>1</v>
      </c>
      <c r="H1306" s="22" t="s">
        <v>2380</v>
      </c>
    </row>
    <row r="1307" spans="1:8" x14ac:dyDescent="0.3">
      <c r="A1307" s="22" t="s">
        <v>1065</v>
      </c>
      <c r="B1307" s="22">
        <v>24.78</v>
      </c>
      <c r="C1307" s="22">
        <v>9.85</v>
      </c>
      <c r="D1307" s="22" t="s">
        <v>2380</v>
      </c>
      <c r="E1307" s="22" t="s">
        <v>2380</v>
      </c>
      <c r="F1307" s="22" t="s">
        <v>2380</v>
      </c>
      <c r="G1307" s="22" t="s">
        <v>2381</v>
      </c>
      <c r="H1307" s="22" t="s">
        <v>2380</v>
      </c>
    </row>
    <row r="1308" spans="1:8" x14ac:dyDescent="0.3">
      <c r="A1308" s="22" t="s">
        <v>1064</v>
      </c>
      <c r="B1308" s="22">
        <v>24.77</v>
      </c>
      <c r="C1308" s="22">
        <v>7.59</v>
      </c>
      <c r="D1308" s="22" t="s">
        <v>2380</v>
      </c>
      <c r="E1308" s="22" t="s">
        <v>2380</v>
      </c>
      <c r="F1308" s="22" t="s">
        <v>2380</v>
      </c>
      <c r="G1308" s="22" t="s">
        <v>2381</v>
      </c>
      <c r="H1308" s="22" t="s">
        <v>2380</v>
      </c>
    </row>
    <row r="1309" spans="1:8" x14ac:dyDescent="0.3">
      <c r="A1309" s="22" t="s">
        <v>1063</v>
      </c>
      <c r="B1309" s="22">
        <v>16.579999999999998</v>
      </c>
      <c r="C1309" s="22">
        <v>6.98</v>
      </c>
      <c r="D1309" s="22" t="s">
        <v>2382</v>
      </c>
      <c r="E1309" s="22" t="s">
        <v>2380</v>
      </c>
      <c r="F1309" s="22" t="s">
        <v>2383</v>
      </c>
      <c r="G1309" s="22">
        <v>1</v>
      </c>
      <c r="H1309" s="22" t="s">
        <v>2380</v>
      </c>
    </row>
    <row r="1310" spans="1:8" x14ac:dyDescent="0.3">
      <c r="A1310" s="22" t="s">
        <v>1062</v>
      </c>
      <c r="B1310" s="22">
        <v>38.17</v>
      </c>
      <c r="C1310" s="22">
        <v>4.7300000000000004</v>
      </c>
      <c r="D1310" s="22" t="s">
        <v>2382</v>
      </c>
      <c r="E1310" s="22" t="s">
        <v>2380</v>
      </c>
      <c r="F1310" s="22" t="s">
        <v>2380</v>
      </c>
      <c r="G1310" s="22" t="s">
        <v>2381</v>
      </c>
      <c r="H1310" s="22" t="s">
        <v>2380</v>
      </c>
    </row>
    <row r="1311" spans="1:8" x14ac:dyDescent="0.3">
      <c r="A1311" s="22" t="s">
        <v>1061</v>
      </c>
      <c r="B1311" s="22">
        <v>39.424999999999997</v>
      </c>
      <c r="C1311" s="22">
        <v>4.76</v>
      </c>
      <c r="D1311" s="22" t="s">
        <v>2382</v>
      </c>
      <c r="E1311" s="22" t="s">
        <v>2380</v>
      </c>
      <c r="F1311" s="22" t="s">
        <v>2380</v>
      </c>
      <c r="G1311" s="22" t="s">
        <v>2381</v>
      </c>
      <c r="H1311" s="22" t="s">
        <v>2380</v>
      </c>
    </row>
    <row r="1312" spans="1:8" x14ac:dyDescent="0.3">
      <c r="A1312" s="22" t="s">
        <v>1060</v>
      </c>
      <c r="B1312" s="22">
        <v>33.44</v>
      </c>
      <c r="C1312" s="22">
        <v>6.24</v>
      </c>
      <c r="D1312" s="22" t="s">
        <v>2382</v>
      </c>
      <c r="E1312" s="22" t="s">
        <v>2380</v>
      </c>
      <c r="F1312" s="22" t="s">
        <v>2380</v>
      </c>
      <c r="G1312" s="22" t="s">
        <v>2381</v>
      </c>
      <c r="H1312" s="22" t="s">
        <v>2380</v>
      </c>
    </row>
    <row r="1313" spans="1:8" x14ac:dyDescent="0.3">
      <c r="A1313" s="22" t="s">
        <v>1059</v>
      </c>
      <c r="B1313" s="22">
        <v>33.344999999999999</v>
      </c>
      <c r="C1313" s="22">
        <v>5.44</v>
      </c>
      <c r="D1313" s="22" t="s">
        <v>2382</v>
      </c>
      <c r="E1313" s="22" t="s">
        <v>2380</v>
      </c>
      <c r="F1313" s="22" t="s">
        <v>2380</v>
      </c>
      <c r="G1313" s="22" t="s">
        <v>2381</v>
      </c>
      <c r="H1313" s="22" t="s">
        <v>2380</v>
      </c>
    </row>
    <row r="1314" spans="1:8" x14ac:dyDescent="0.3">
      <c r="A1314" s="22" t="s">
        <v>1058</v>
      </c>
      <c r="B1314" s="22">
        <v>38.79</v>
      </c>
      <c r="C1314" s="22">
        <v>5.08</v>
      </c>
      <c r="D1314" s="22" t="s">
        <v>2380</v>
      </c>
      <c r="E1314" s="22" t="s">
        <v>2380</v>
      </c>
      <c r="F1314" s="22" t="s">
        <v>2383</v>
      </c>
      <c r="G1314" s="22">
        <v>1</v>
      </c>
      <c r="H1314" s="22" t="s">
        <v>2380</v>
      </c>
    </row>
    <row r="1315" spans="1:8" x14ac:dyDescent="0.3">
      <c r="A1315" s="22" t="s">
        <v>1057</v>
      </c>
      <c r="B1315" s="22">
        <v>30.684999999999999</v>
      </c>
      <c r="C1315" s="22">
        <v>4.87</v>
      </c>
      <c r="D1315" s="22" t="s">
        <v>2380</v>
      </c>
      <c r="E1315" s="22" t="s">
        <v>2380</v>
      </c>
      <c r="F1315" s="22" t="s">
        <v>2383</v>
      </c>
      <c r="G1315" s="22">
        <v>1</v>
      </c>
      <c r="H1315" s="22" t="s">
        <v>2380</v>
      </c>
    </row>
    <row r="1316" spans="1:8" x14ac:dyDescent="0.3">
      <c r="A1316" s="22" t="s">
        <v>1056</v>
      </c>
      <c r="B1316" s="22">
        <v>22.135000000000002</v>
      </c>
      <c r="C1316" s="22">
        <v>8.17</v>
      </c>
      <c r="D1316" s="22" t="s">
        <v>2380</v>
      </c>
      <c r="E1316" s="22" t="s">
        <v>2380</v>
      </c>
      <c r="F1316" s="22" t="s">
        <v>2380</v>
      </c>
      <c r="G1316" s="22" t="s">
        <v>2381</v>
      </c>
      <c r="H1316" s="22" t="s">
        <v>2380</v>
      </c>
    </row>
    <row r="1317" spans="1:8" x14ac:dyDescent="0.3">
      <c r="A1317" s="22" t="s">
        <v>1055</v>
      </c>
      <c r="B1317" s="22">
        <v>33.33</v>
      </c>
      <c r="C1317" s="22">
        <v>7.61</v>
      </c>
      <c r="D1317" s="22" t="s">
        <v>2380</v>
      </c>
      <c r="E1317" s="22" t="s">
        <v>2380</v>
      </c>
      <c r="F1317" s="22" t="s">
        <v>2380</v>
      </c>
      <c r="G1317" s="22" t="s">
        <v>2381</v>
      </c>
      <c r="H1317" s="22" t="s">
        <v>2380</v>
      </c>
    </row>
    <row r="1318" spans="1:8" x14ac:dyDescent="0.3">
      <c r="A1318" s="22" t="s">
        <v>1054</v>
      </c>
      <c r="B1318" s="22">
        <v>31.13</v>
      </c>
      <c r="C1318" s="22">
        <v>10.1</v>
      </c>
      <c r="D1318" s="22" t="s">
        <v>2380</v>
      </c>
      <c r="E1318" s="22" t="s">
        <v>2380</v>
      </c>
      <c r="F1318" s="22" t="s">
        <v>2380</v>
      </c>
      <c r="G1318" s="22" t="s">
        <v>2381</v>
      </c>
      <c r="H1318" s="22" t="s">
        <v>2380</v>
      </c>
    </row>
    <row r="1319" spans="1:8" x14ac:dyDescent="0.3">
      <c r="A1319" s="22" t="s">
        <v>1053</v>
      </c>
      <c r="B1319" s="22">
        <v>28.9</v>
      </c>
      <c r="C1319" s="22">
        <v>11.24</v>
      </c>
      <c r="D1319" s="22" t="s">
        <v>2380</v>
      </c>
      <c r="E1319" s="22" t="s">
        <v>2380</v>
      </c>
      <c r="F1319" s="22" t="s">
        <v>2380</v>
      </c>
      <c r="G1319" s="22" t="s">
        <v>2381</v>
      </c>
      <c r="H1319" s="22" t="s">
        <v>2380</v>
      </c>
    </row>
    <row r="1320" spans="1:8" x14ac:dyDescent="0.3">
      <c r="A1320" s="22" t="s">
        <v>1052</v>
      </c>
      <c r="B1320" s="22">
        <v>43.31</v>
      </c>
      <c r="C1320" s="22">
        <v>6.1</v>
      </c>
      <c r="D1320" s="22" t="s">
        <v>2382</v>
      </c>
      <c r="E1320" s="22" t="s">
        <v>2382</v>
      </c>
      <c r="F1320" s="22" t="s">
        <v>2380</v>
      </c>
      <c r="G1320" s="22">
        <v>1</v>
      </c>
      <c r="H1320" s="22" t="s">
        <v>2380</v>
      </c>
    </row>
    <row r="1321" spans="1:8" x14ac:dyDescent="0.3">
      <c r="A1321" s="22" t="s">
        <v>1051</v>
      </c>
      <c r="B1321" s="22">
        <v>22.8</v>
      </c>
      <c r="C1321" s="22">
        <v>6.98</v>
      </c>
      <c r="D1321" s="22" t="s">
        <v>2380</v>
      </c>
      <c r="E1321" s="22" t="s">
        <v>2380</v>
      </c>
      <c r="F1321" s="22" t="s">
        <v>2380</v>
      </c>
      <c r="G1321" s="22" t="s">
        <v>2381</v>
      </c>
      <c r="H1321" s="22" t="s">
        <v>2380</v>
      </c>
    </row>
    <row r="1322" spans="1:8" x14ac:dyDescent="0.3">
      <c r="A1322" s="22" t="s">
        <v>1050</v>
      </c>
      <c r="B1322" s="22">
        <v>19.09</v>
      </c>
      <c r="C1322" s="22">
        <v>4</v>
      </c>
      <c r="D1322" s="22" t="s">
        <v>2382</v>
      </c>
      <c r="E1322" s="22" t="s">
        <v>2380</v>
      </c>
      <c r="F1322" s="22" t="s">
        <v>2380</v>
      </c>
      <c r="G1322" s="22">
        <v>1</v>
      </c>
      <c r="H1322" s="22" t="s">
        <v>2380</v>
      </c>
    </row>
    <row r="1323" spans="1:8" x14ac:dyDescent="0.3">
      <c r="A1323" s="22" t="s">
        <v>1049</v>
      </c>
      <c r="B1323" s="22">
        <v>23.37</v>
      </c>
      <c r="C1323" s="22">
        <v>4.2300000000000004</v>
      </c>
      <c r="D1323" s="22" t="s">
        <v>2380</v>
      </c>
      <c r="E1323" s="22" t="s">
        <v>2380</v>
      </c>
      <c r="F1323" s="22" t="s">
        <v>2380</v>
      </c>
      <c r="G1323" s="22" t="s">
        <v>2381</v>
      </c>
      <c r="H1323" s="22" t="s">
        <v>2380</v>
      </c>
    </row>
    <row r="1324" spans="1:8" x14ac:dyDescent="0.3">
      <c r="A1324" s="22" t="s">
        <v>1048</v>
      </c>
      <c r="B1324" s="22">
        <v>33.44</v>
      </c>
      <c r="C1324" s="22">
        <v>4.72</v>
      </c>
      <c r="D1324" s="22" t="s">
        <v>2382</v>
      </c>
      <c r="E1324" s="22" t="s">
        <v>2380</v>
      </c>
      <c r="F1324" s="22" t="s">
        <v>2380</v>
      </c>
      <c r="G1324" s="22" t="s">
        <v>2381</v>
      </c>
      <c r="H1324" s="22" t="s">
        <v>2380</v>
      </c>
    </row>
    <row r="1325" spans="1:8" x14ac:dyDescent="0.3">
      <c r="A1325" s="22" t="s">
        <v>1047</v>
      </c>
      <c r="B1325" s="22">
        <v>28.05</v>
      </c>
      <c r="C1325" s="22">
        <v>5.63</v>
      </c>
      <c r="D1325" s="22" t="s">
        <v>2382</v>
      </c>
      <c r="E1325" s="22" t="s">
        <v>2380</v>
      </c>
      <c r="F1325" s="22" t="s">
        <v>2380</v>
      </c>
      <c r="G1325" s="22" t="s">
        <v>2381</v>
      </c>
      <c r="H1325" s="22" t="s">
        <v>2380</v>
      </c>
    </row>
    <row r="1326" spans="1:8" x14ac:dyDescent="0.3">
      <c r="A1326" s="22" t="s">
        <v>1046</v>
      </c>
      <c r="B1326" s="22">
        <v>27.72</v>
      </c>
      <c r="C1326" s="22">
        <v>5.83</v>
      </c>
      <c r="D1326" s="22" t="s">
        <v>2382</v>
      </c>
      <c r="E1326" s="22" t="s">
        <v>2380</v>
      </c>
      <c r="F1326" s="22" t="s">
        <v>2380</v>
      </c>
      <c r="G1326" s="22" t="s">
        <v>2381</v>
      </c>
      <c r="H1326" s="22" t="s">
        <v>2380</v>
      </c>
    </row>
    <row r="1327" spans="1:8" x14ac:dyDescent="0.3">
      <c r="A1327" s="22" t="s">
        <v>1045</v>
      </c>
      <c r="B1327" s="22">
        <v>29.81</v>
      </c>
      <c r="C1327" s="22">
        <v>9.23</v>
      </c>
      <c r="D1327" s="22" t="s">
        <v>2380</v>
      </c>
      <c r="E1327" s="22" t="s">
        <v>2380</v>
      </c>
      <c r="F1327" s="22" t="s">
        <v>2380</v>
      </c>
      <c r="G1327" s="22" t="s">
        <v>2381</v>
      </c>
      <c r="H1327" s="22" t="s">
        <v>2380</v>
      </c>
    </row>
    <row r="1328" spans="1:8" x14ac:dyDescent="0.3">
      <c r="A1328" s="22" t="s">
        <v>1044</v>
      </c>
      <c r="B1328" s="22">
        <v>23.98</v>
      </c>
      <c r="C1328" s="22">
        <v>9.89</v>
      </c>
      <c r="D1328" s="22" t="s">
        <v>2380</v>
      </c>
      <c r="E1328" s="22" t="s">
        <v>2380</v>
      </c>
      <c r="F1328" s="22" t="s">
        <v>2380</v>
      </c>
      <c r="G1328" s="22" t="s">
        <v>2381</v>
      </c>
      <c r="H1328" s="22" t="s">
        <v>2380</v>
      </c>
    </row>
    <row r="1329" spans="1:8" x14ac:dyDescent="0.3">
      <c r="A1329" s="22" t="s">
        <v>1043</v>
      </c>
      <c r="B1329" s="22">
        <v>17.34</v>
      </c>
      <c r="C1329" s="22">
        <v>12</v>
      </c>
      <c r="D1329" s="22" t="s">
        <v>2380</v>
      </c>
      <c r="E1329" s="22" t="s">
        <v>2380</v>
      </c>
      <c r="F1329" s="22" t="s">
        <v>2380</v>
      </c>
      <c r="G1329" s="22" t="s">
        <v>2381</v>
      </c>
      <c r="H1329" s="22" t="s">
        <v>2380</v>
      </c>
    </row>
    <row r="1330" spans="1:8" x14ac:dyDescent="0.3">
      <c r="A1330" s="22" t="s">
        <v>1042</v>
      </c>
      <c r="B1330" s="22">
        <v>40.39</v>
      </c>
      <c r="C1330" s="22">
        <v>4.24</v>
      </c>
      <c r="D1330" s="22" t="s">
        <v>2382</v>
      </c>
      <c r="E1330" s="22" t="s">
        <v>2380</v>
      </c>
      <c r="F1330" s="22" t="s">
        <v>2383</v>
      </c>
      <c r="G1330" s="22">
        <v>1</v>
      </c>
      <c r="H1330" s="22" t="s">
        <v>2380</v>
      </c>
    </row>
    <row r="1331" spans="1:8" x14ac:dyDescent="0.3">
      <c r="A1331" s="22" t="s">
        <v>1041</v>
      </c>
      <c r="B1331" s="22">
        <v>25.96</v>
      </c>
      <c r="C1331" s="22">
        <v>4.68</v>
      </c>
      <c r="D1331" s="22" t="s">
        <v>2382</v>
      </c>
      <c r="E1331" s="22" t="s">
        <v>2380</v>
      </c>
      <c r="F1331" s="22" t="s">
        <v>2383</v>
      </c>
      <c r="G1331" s="22">
        <v>1</v>
      </c>
      <c r="H1331" s="22" t="s">
        <v>2380</v>
      </c>
    </row>
    <row r="1332" spans="1:8" x14ac:dyDescent="0.3">
      <c r="A1332" s="22" t="s">
        <v>1040</v>
      </c>
      <c r="B1332" s="22">
        <v>17.68</v>
      </c>
      <c r="C1332" s="22">
        <v>8.57</v>
      </c>
      <c r="D1332" s="22" t="s">
        <v>2382</v>
      </c>
      <c r="E1332" s="22" t="s">
        <v>2380</v>
      </c>
      <c r="F1332" s="22" t="s">
        <v>2383</v>
      </c>
      <c r="G1332" s="22">
        <v>1</v>
      </c>
      <c r="H1332" s="22" t="s">
        <v>2380</v>
      </c>
    </row>
    <row r="1333" spans="1:8" x14ac:dyDescent="0.3">
      <c r="A1333" s="22" t="s">
        <v>1039</v>
      </c>
      <c r="B1333" s="22">
        <v>30.875</v>
      </c>
      <c r="C1333" s="22">
        <v>4.0999999999999996</v>
      </c>
      <c r="D1333" s="22" t="s">
        <v>2380</v>
      </c>
      <c r="E1333" s="22" t="s">
        <v>2380</v>
      </c>
      <c r="F1333" s="22" t="s">
        <v>2380</v>
      </c>
      <c r="G1333" s="22" t="s">
        <v>2381</v>
      </c>
      <c r="H1333" s="22" t="s">
        <v>2380</v>
      </c>
    </row>
    <row r="1334" spans="1:8" x14ac:dyDescent="0.3">
      <c r="A1334" s="22" t="s">
        <v>1038</v>
      </c>
      <c r="B1334" s="22">
        <v>30.81</v>
      </c>
      <c r="C1334" s="22">
        <v>4.49</v>
      </c>
      <c r="D1334" s="22" t="s">
        <v>2380</v>
      </c>
      <c r="E1334" s="22" t="s">
        <v>2380</v>
      </c>
      <c r="F1334" s="22" t="s">
        <v>2380</v>
      </c>
      <c r="G1334" s="22" t="s">
        <v>2381</v>
      </c>
      <c r="H1334" s="22" t="s">
        <v>2380</v>
      </c>
    </row>
    <row r="1335" spans="1:8" x14ac:dyDescent="0.3">
      <c r="A1335" s="22" t="s">
        <v>1037</v>
      </c>
      <c r="B1335" s="22">
        <v>36.85</v>
      </c>
      <c r="C1335" s="22">
        <v>8.8000000000000007</v>
      </c>
      <c r="D1335" s="22" t="s">
        <v>2380</v>
      </c>
      <c r="E1335" s="22" t="s">
        <v>2380</v>
      </c>
      <c r="F1335" s="22" t="s">
        <v>2380</v>
      </c>
      <c r="G1335" s="22">
        <v>2</v>
      </c>
      <c r="H1335" s="22" t="s">
        <v>2380</v>
      </c>
    </row>
    <row r="1336" spans="1:8" x14ac:dyDescent="0.3">
      <c r="A1336" s="22" t="s">
        <v>1036</v>
      </c>
      <c r="B1336" s="22">
        <v>35.86</v>
      </c>
      <c r="C1336" s="22">
        <v>7.93</v>
      </c>
      <c r="D1336" s="22" t="s">
        <v>2380</v>
      </c>
      <c r="E1336" s="22" t="s">
        <v>2380</v>
      </c>
      <c r="F1336" s="22" t="s">
        <v>2380</v>
      </c>
      <c r="G1336" s="22">
        <v>2</v>
      </c>
      <c r="H1336" s="22" t="s">
        <v>2380</v>
      </c>
    </row>
    <row r="1337" spans="1:8" x14ac:dyDescent="0.3">
      <c r="A1337" s="22" t="s">
        <v>1035</v>
      </c>
      <c r="B1337" s="22">
        <v>30.3</v>
      </c>
      <c r="C1337" s="22">
        <v>9.4499999999999993</v>
      </c>
      <c r="D1337" s="22" t="s">
        <v>2380</v>
      </c>
      <c r="E1337" s="22" t="s">
        <v>2380</v>
      </c>
      <c r="F1337" s="22" t="s">
        <v>2380</v>
      </c>
      <c r="G1337" s="22">
        <v>2</v>
      </c>
      <c r="H1337" s="22" t="s">
        <v>2380</v>
      </c>
    </row>
    <row r="1338" spans="1:8" x14ac:dyDescent="0.3">
      <c r="A1338" s="22" t="s">
        <v>1034</v>
      </c>
      <c r="B1338" s="22">
        <v>32.015000000000001</v>
      </c>
      <c r="C1338" s="22">
        <v>7.67</v>
      </c>
      <c r="D1338" s="22" t="s">
        <v>2380</v>
      </c>
      <c r="E1338" s="22" t="s">
        <v>2380</v>
      </c>
      <c r="F1338" s="22" t="s">
        <v>2380</v>
      </c>
      <c r="G1338" s="22" t="s">
        <v>2381</v>
      </c>
      <c r="H1338" s="22" t="s">
        <v>2380</v>
      </c>
    </row>
    <row r="1339" spans="1:8" x14ac:dyDescent="0.3">
      <c r="A1339" s="22" t="s">
        <v>1033</v>
      </c>
      <c r="B1339" s="22">
        <v>25.06</v>
      </c>
      <c r="C1339" s="22">
        <v>10.53</v>
      </c>
      <c r="D1339" s="22" t="s">
        <v>2380</v>
      </c>
      <c r="E1339" s="22" t="s">
        <v>2380</v>
      </c>
      <c r="F1339" s="22" t="s">
        <v>2380</v>
      </c>
      <c r="G1339" s="22">
        <v>2</v>
      </c>
      <c r="H1339" s="22" t="s">
        <v>2380</v>
      </c>
    </row>
    <row r="1340" spans="1:8" x14ac:dyDescent="0.3">
      <c r="A1340" s="22" t="s">
        <v>1032</v>
      </c>
      <c r="B1340" s="22">
        <v>18.829999999999998</v>
      </c>
      <c r="C1340" s="22">
        <v>10.08</v>
      </c>
      <c r="D1340" s="22" t="s">
        <v>2382</v>
      </c>
      <c r="E1340" s="22" t="s">
        <v>2380</v>
      </c>
      <c r="F1340" s="22" t="s">
        <v>2380</v>
      </c>
      <c r="G1340" s="22" t="s">
        <v>2381</v>
      </c>
      <c r="H1340" s="22" t="s">
        <v>2380</v>
      </c>
    </row>
    <row r="1341" spans="1:8" x14ac:dyDescent="0.3">
      <c r="A1341" s="22" t="s">
        <v>1031</v>
      </c>
      <c r="B1341" s="22">
        <v>47.52</v>
      </c>
      <c r="C1341" s="22">
        <v>11.39</v>
      </c>
      <c r="D1341" s="22" t="s">
        <v>2382</v>
      </c>
      <c r="E1341" s="22" t="s">
        <v>2380</v>
      </c>
      <c r="F1341" s="22" t="s">
        <v>2380</v>
      </c>
      <c r="G1341" s="22">
        <v>1</v>
      </c>
      <c r="H1341" s="22" t="s">
        <v>2380</v>
      </c>
    </row>
    <row r="1342" spans="1:8" x14ac:dyDescent="0.3">
      <c r="A1342" s="22" t="s">
        <v>1030</v>
      </c>
      <c r="B1342" s="22">
        <v>37.82</v>
      </c>
      <c r="C1342" s="22">
        <v>6.36</v>
      </c>
      <c r="D1342" s="22" t="s">
        <v>2380</v>
      </c>
      <c r="E1342" s="22" t="s">
        <v>2380</v>
      </c>
      <c r="F1342" s="22" t="s">
        <v>2380</v>
      </c>
      <c r="G1342" s="22" t="s">
        <v>2381</v>
      </c>
      <c r="H1342" s="22" t="s">
        <v>2380</v>
      </c>
    </row>
    <row r="1343" spans="1:8" x14ac:dyDescent="0.3">
      <c r="A1343" s="22" t="s">
        <v>1029</v>
      </c>
      <c r="B1343" s="22">
        <v>44.16</v>
      </c>
      <c r="C1343" s="22">
        <v>5.31</v>
      </c>
      <c r="D1343" s="22" t="s">
        <v>2382</v>
      </c>
      <c r="E1343" s="22" t="s">
        <v>2380</v>
      </c>
      <c r="F1343" s="22" t="s">
        <v>2380</v>
      </c>
      <c r="G1343" s="22" t="s">
        <v>2381</v>
      </c>
      <c r="H1343" s="22" t="s">
        <v>2380</v>
      </c>
    </row>
    <row r="1344" spans="1:8" x14ac:dyDescent="0.3">
      <c r="A1344" s="22" t="s">
        <v>1028</v>
      </c>
      <c r="B1344" s="22">
        <v>37.049999999999997</v>
      </c>
      <c r="C1344" s="22">
        <v>4.74</v>
      </c>
      <c r="D1344" s="22" t="s">
        <v>2380</v>
      </c>
      <c r="E1344" s="22" t="s">
        <v>2380</v>
      </c>
      <c r="F1344" s="22" t="s">
        <v>2383</v>
      </c>
      <c r="G1344" s="22">
        <v>1</v>
      </c>
      <c r="H1344" s="22" t="s">
        <v>2380</v>
      </c>
    </row>
    <row r="1345" spans="1:8" x14ac:dyDescent="0.3">
      <c r="A1345" s="22" t="s">
        <v>1027</v>
      </c>
      <c r="B1345" s="22">
        <v>18.66</v>
      </c>
      <c r="C1345" s="22">
        <v>11.35</v>
      </c>
      <c r="D1345" s="22" t="s">
        <v>2380</v>
      </c>
      <c r="E1345" s="22" t="s">
        <v>2380</v>
      </c>
      <c r="F1345" s="22" t="s">
        <v>2380</v>
      </c>
      <c r="G1345" s="22" t="s">
        <v>2381</v>
      </c>
      <c r="H1345" s="22" t="s">
        <v>2380</v>
      </c>
    </row>
    <row r="1346" spans="1:8" x14ac:dyDescent="0.3">
      <c r="A1346" s="22" t="s">
        <v>1026</v>
      </c>
      <c r="B1346" s="22">
        <v>36.200000000000003</v>
      </c>
      <c r="C1346" s="22">
        <v>6.81</v>
      </c>
      <c r="D1346" s="22" t="s">
        <v>2382</v>
      </c>
      <c r="E1346" s="22" t="s">
        <v>2380</v>
      </c>
      <c r="F1346" s="22" t="s">
        <v>2380</v>
      </c>
      <c r="G1346" s="22">
        <v>1</v>
      </c>
      <c r="H1346" s="22" t="s">
        <v>2380</v>
      </c>
    </row>
    <row r="1347" spans="1:8" x14ac:dyDescent="0.3">
      <c r="A1347" s="22" t="s">
        <v>1025</v>
      </c>
      <c r="B1347" s="22">
        <v>18.87</v>
      </c>
      <c r="C1347" s="22">
        <v>8.06</v>
      </c>
      <c r="D1347" s="22" t="s">
        <v>2380</v>
      </c>
      <c r="E1347" s="22" t="s">
        <v>2380</v>
      </c>
      <c r="F1347" s="22" t="s">
        <v>2380</v>
      </c>
      <c r="G1347" s="22" t="s">
        <v>2381</v>
      </c>
      <c r="H1347" s="22" t="s">
        <v>2380</v>
      </c>
    </row>
    <row r="1348" spans="1:8" x14ac:dyDescent="0.3">
      <c r="A1348" s="22" t="s">
        <v>1024</v>
      </c>
      <c r="B1348" s="22">
        <v>32.299999999999997</v>
      </c>
      <c r="C1348" s="22">
        <v>6.74</v>
      </c>
      <c r="D1348" s="22" t="s">
        <v>2382</v>
      </c>
      <c r="E1348" s="22" t="s">
        <v>2380</v>
      </c>
      <c r="F1348" s="22" t="s">
        <v>2380</v>
      </c>
      <c r="G1348" s="22">
        <v>1</v>
      </c>
      <c r="H1348" s="22" t="s">
        <v>2380</v>
      </c>
    </row>
    <row r="1349" spans="1:8" x14ac:dyDescent="0.3">
      <c r="A1349" s="22" t="s">
        <v>1023</v>
      </c>
      <c r="B1349" s="22">
        <v>22.64</v>
      </c>
      <c r="C1349" s="22">
        <v>6.54</v>
      </c>
      <c r="D1349" s="22" t="s">
        <v>2382</v>
      </c>
      <c r="E1349" s="22" t="s">
        <v>2380</v>
      </c>
      <c r="F1349" s="22" t="s">
        <v>2380</v>
      </c>
      <c r="G1349" s="22">
        <v>2</v>
      </c>
      <c r="H1349" s="22" t="s">
        <v>2380</v>
      </c>
    </row>
    <row r="1350" spans="1:8" x14ac:dyDescent="0.3">
      <c r="A1350" s="22" t="s">
        <v>1022</v>
      </c>
      <c r="B1350" s="22">
        <v>28.69</v>
      </c>
      <c r="C1350" s="22">
        <v>5.4</v>
      </c>
      <c r="D1350" s="22" t="s">
        <v>2380</v>
      </c>
      <c r="E1350" s="22" t="s">
        <v>2380</v>
      </c>
      <c r="F1350" s="22" t="s">
        <v>2380</v>
      </c>
      <c r="G1350" s="22" t="s">
        <v>2381</v>
      </c>
      <c r="H1350" s="22" t="s">
        <v>2380</v>
      </c>
    </row>
    <row r="1351" spans="1:8" x14ac:dyDescent="0.3">
      <c r="A1351" s="22" t="s">
        <v>1021</v>
      </c>
      <c r="B1351" s="22">
        <v>28.16</v>
      </c>
      <c r="C1351" s="22">
        <v>5.58</v>
      </c>
      <c r="D1351" s="22" t="s">
        <v>2382</v>
      </c>
      <c r="E1351" s="22" t="s">
        <v>2380</v>
      </c>
      <c r="F1351" s="22" t="s">
        <v>2380</v>
      </c>
      <c r="G1351" s="22" t="s">
        <v>2381</v>
      </c>
      <c r="H1351" s="22" t="s">
        <v>2380</v>
      </c>
    </row>
    <row r="1352" spans="1:8" x14ac:dyDescent="0.3">
      <c r="A1352" s="22" t="s">
        <v>1020</v>
      </c>
      <c r="B1352" s="22">
        <v>45.54</v>
      </c>
      <c r="C1352" s="22">
        <v>5.84</v>
      </c>
      <c r="D1352" s="22" t="s">
        <v>2380</v>
      </c>
      <c r="E1352" s="22" t="s">
        <v>2380</v>
      </c>
      <c r="F1352" s="22" t="s">
        <v>2383</v>
      </c>
      <c r="G1352" s="22">
        <v>1</v>
      </c>
      <c r="H1352" s="22" t="s">
        <v>2380</v>
      </c>
    </row>
    <row r="1353" spans="1:8" x14ac:dyDescent="0.3">
      <c r="A1353" s="22" t="s">
        <v>1019</v>
      </c>
      <c r="B1353" s="22">
        <v>28.7</v>
      </c>
      <c r="C1353" s="22">
        <v>4.2</v>
      </c>
      <c r="D1353" s="22" t="s">
        <v>2380</v>
      </c>
      <c r="E1353" s="22" t="s">
        <v>2380</v>
      </c>
      <c r="F1353" s="22" t="s">
        <v>2380</v>
      </c>
      <c r="G1353" s="22" t="s">
        <v>2381</v>
      </c>
      <c r="H1353" s="22" t="s">
        <v>2380</v>
      </c>
    </row>
    <row r="1354" spans="1:8" x14ac:dyDescent="0.3">
      <c r="A1354" s="22" t="s">
        <v>1018</v>
      </c>
      <c r="B1354" s="22">
        <v>27.74</v>
      </c>
      <c r="C1354" s="22">
        <v>6.06</v>
      </c>
      <c r="D1354" s="22" t="s">
        <v>2382</v>
      </c>
      <c r="E1354" s="22" t="s">
        <v>2380</v>
      </c>
      <c r="F1354" s="22" t="s">
        <v>2380</v>
      </c>
      <c r="G1354" s="22" t="s">
        <v>2381</v>
      </c>
      <c r="H1354" s="22" t="s">
        <v>2380</v>
      </c>
    </row>
    <row r="1355" spans="1:8" x14ac:dyDescent="0.3">
      <c r="A1355" s="22" t="s">
        <v>1017</v>
      </c>
      <c r="B1355" s="22">
        <v>36.954999999999998</v>
      </c>
      <c r="C1355" s="22">
        <v>7.57</v>
      </c>
      <c r="D1355" s="22" t="s">
        <v>2380</v>
      </c>
      <c r="E1355" s="22" t="s">
        <v>2380</v>
      </c>
      <c r="F1355" s="22" t="s">
        <v>2380</v>
      </c>
      <c r="G1355" s="22" t="s">
        <v>2381</v>
      </c>
      <c r="H1355" s="22" t="s">
        <v>2380</v>
      </c>
    </row>
    <row r="1356" spans="1:8" x14ac:dyDescent="0.3">
      <c r="A1356" s="22" t="s">
        <v>1016</v>
      </c>
      <c r="B1356" s="22">
        <v>30.69</v>
      </c>
      <c r="C1356" s="22">
        <v>6.15</v>
      </c>
      <c r="D1356" s="22" t="s">
        <v>2380</v>
      </c>
      <c r="E1356" s="22" t="s">
        <v>2380</v>
      </c>
      <c r="F1356" s="22" t="s">
        <v>2380</v>
      </c>
      <c r="G1356" s="22" t="s">
        <v>2381</v>
      </c>
      <c r="H1356" s="22" t="s">
        <v>2380</v>
      </c>
    </row>
    <row r="1357" spans="1:8" x14ac:dyDescent="0.3">
      <c r="A1357" s="22" t="s">
        <v>1015</v>
      </c>
      <c r="B1357" s="22">
        <v>24.984999999999999</v>
      </c>
      <c r="C1357" s="22">
        <v>4.5599999999999996</v>
      </c>
      <c r="D1357" s="22" t="s">
        <v>2380</v>
      </c>
      <c r="E1357" s="22" t="s">
        <v>2380</v>
      </c>
      <c r="F1357" s="22" t="s">
        <v>2380</v>
      </c>
      <c r="G1357" s="22" t="s">
        <v>2381</v>
      </c>
      <c r="H1357" s="22" t="s">
        <v>2380</v>
      </c>
    </row>
    <row r="1358" spans="1:8" x14ac:dyDescent="0.3">
      <c r="A1358" s="22" t="s">
        <v>1014</v>
      </c>
      <c r="B1358" s="22">
        <v>39.42</v>
      </c>
      <c r="C1358" s="22">
        <v>4.72</v>
      </c>
      <c r="D1358" s="22" t="s">
        <v>2382</v>
      </c>
      <c r="E1358" s="22" t="s">
        <v>2380</v>
      </c>
      <c r="F1358" s="22" t="s">
        <v>2380</v>
      </c>
      <c r="G1358" s="22">
        <v>1</v>
      </c>
      <c r="H1358" s="22" t="s">
        <v>2380</v>
      </c>
    </row>
    <row r="1359" spans="1:8" x14ac:dyDescent="0.3">
      <c r="A1359" s="22" t="s">
        <v>1013</v>
      </c>
      <c r="B1359" s="22">
        <v>16.8</v>
      </c>
      <c r="C1359" s="22">
        <v>7.98</v>
      </c>
      <c r="D1359" s="22" t="s">
        <v>2380</v>
      </c>
      <c r="E1359" s="22" t="s">
        <v>2380</v>
      </c>
      <c r="F1359" s="22" t="s">
        <v>2380</v>
      </c>
      <c r="G1359" s="22" t="s">
        <v>2381</v>
      </c>
      <c r="H1359" s="22" t="s">
        <v>2380</v>
      </c>
    </row>
    <row r="1360" spans="1:8" x14ac:dyDescent="0.3">
      <c r="A1360" s="22" t="s">
        <v>1012</v>
      </c>
      <c r="B1360" s="22">
        <v>23.274999999999999</v>
      </c>
      <c r="C1360" s="22">
        <v>6.26</v>
      </c>
      <c r="D1360" s="22" t="s">
        <v>2382</v>
      </c>
      <c r="E1360" s="22" t="s">
        <v>2380</v>
      </c>
      <c r="F1360" s="22" t="s">
        <v>2383</v>
      </c>
      <c r="G1360" s="22">
        <v>1</v>
      </c>
      <c r="H1360" s="22" t="s">
        <v>2380</v>
      </c>
    </row>
    <row r="1361" spans="1:8" x14ac:dyDescent="0.3">
      <c r="A1361" s="22" t="s">
        <v>1011</v>
      </c>
      <c r="B1361" s="22">
        <v>22.8</v>
      </c>
      <c r="C1361" s="22">
        <v>4.29</v>
      </c>
      <c r="D1361" s="22" t="s">
        <v>2382</v>
      </c>
      <c r="E1361" s="22" t="s">
        <v>2380</v>
      </c>
      <c r="F1361" s="22" t="s">
        <v>2383</v>
      </c>
      <c r="G1361" s="22">
        <v>1</v>
      </c>
      <c r="H1361" s="22" t="s">
        <v>2380</v>
      </c>
    </row>
    <row r="1362" spans="1:8" x14ac:dyDescent="0.3">
      <c r="A1362" s="22" t="s">
        <v>1010</v>
      </c>
      <c r="B1362" s="22">
        <v>24.3</v>
      </c>
      <c r="C1362" s="22">
        <v>5.43</v>
      </c>
      <c r="D1362" s="22" t="s">
        <v>2380</v>
      </c>
      <c r="E1362" s="22" t="s">
        <v>2380</v>
      </c>
      <c r="F1362" s="22" t="s">
        <v>2380</v>
      </c>
      <c r="G1362" s="22">
        <v>2</v>
      </c>
      <c r="H1362" s="22" t="s">
        <v>2380</v>
      </c>
    </row>
    <row r="1363" spans="1:8" x14ac:dyDescent="0.3">
      <c r="A1363" s="22" t="s">
        <v>1009</v>
      </c>
      <c r="B1363" s="22">
        <v>25.13</v>
      </c>
      <c r="C1363" s="22">
        <v>8</v>
      </c>
      <c r="D1363" s="22" t="s">
        <v>2382</v>
      </c>
      <c r="E1363" s="22" t="s">
        <v>2380</v>
      </c>
      <c r="F1363" s="22" t="s">
        <v>2380</v>
      </c>
      <c r="G1363" s="22">
        <v>1</v>
      </c>
      <c r="H1363" s="22" t="s">
        <v>2380</v>
      </c>
    </row>
    <row r="1364" spans="1:8" x14ac:dyDescent="0.3">
      <c r="A1364" s="22" t="s">
        <v>1008</v>
      </c>
      <c r="B1364" s="22">
        <v>22.72</v>
      </c>
      <c r="C1364" s="22">
        <v>9.9600000000000009</v>
      </c>
      <c r="D1364" s="22" t="s">
        <v>2382</v>
      </c>
      <c r="E1364" s="22" t="s">
        <v>2380</v>
      </c>
      <c r="F1364" s="22" t="s">
        <v>2380</v>
      </c>
      <c r="G1364" s="22">
        <v>2</v>
      </c>
      <c r="H1364" s="22" t="s">
        <v>2380</v>
      </c>
    </row>
    <row r="1365" spans="1:8" x14ac:dyDescent="0.3">
      <c r="A1365" s="22" t="s">
        <v>1007</v>
      </c>
      <c r="B1365" s="22">
        <v>32.6</v>
      </c>
      <c r="C1365" s="22">
        <v>6.8</v>
      </c>
      <c r="D1365" s="22" t="s">
        <v>2382</v>
      </c>
      <c r="E1365" s="22" t="s">
        <v>2380</v>
      </c>
      <c r="F1365" s="22" t="s">
        <v>2380</v>
      </c>
      <c r="G1365" s="22" t="s">
        <v>2381</v>
      </c>
      <c r="H1365" s="22" t="s">
        <v>2380</v>
      </c>
    </row>
    <row r="1366" spans="1:8" x14ac:dyDescent="0.3">
      <c r="A1366" s="22" t="s">
        <v>1006</v>
      </c>
      <c r="B1366" s="22">
        <v>17.28</v>
      </c>
      <c r="C1366" s="22">
        <v>6.22</v>
      </c>
      <c r="D1366" s="22" t="s">
        <v>2382</v>
      </c>
      <c r="E1366" s="22" t="s">
        <v>2380</v>
      </c>
      <c r="F1366" s="22" t="s">
        <v>2380</v>
      </c>
      <c r="G1366" s="22">
        <v>2</v>
      </c>
      <c r="H1366" s="22" t="s">
        <v>2380</v>
      </c>
    </row>
    <row r="1367" spans="1:8" x14ac:dyDescent="0.3">
      <c r="A1367" s="22" t="s">
        <v>1005</v>
      </c>
      <c r="B1367" s="22">
        <v>27.92</v>
      </c>
      <c r="C1367" s="22">
        <v>5.79</v>
      </c>
      <c r="D1367" s="22" t="s">
        <v>2380</v>
      </c>
      <c r="E1367" s="22" t="s">
        <v>2380</v>
      </c>
      <c r="F1367" s="22" t="s">
        <v>2380</v>
      </c>
      <c r="G1367" s="22">
        <v>1</v>
      </c>
      <c r="H1367" s="22" t="s">
        <v>2380</v>
      </c>
    </row>
    <row r="1368" spans="1:8" x14ac:dyDescent="0.3">
      <c r="A1368" s="22" t="s">
        <v>1004</v>
      </c>
      <c r="B1368" s="22">
        <v>38.284999999999997</v>
      </c>
      <c r="C1368" s="22">
        <v>5.41</v>
      </c>
      <c r="D1368" s="22" t="s">
        <v>2380</v>
      </c>
      <c r="E1368" s="22" t="s">
        <v>2380</v>
      </c>
      <c r="F1368" s="22" t="s">
        <v>2380</v>
      </c>
      <c r="G1368" s="22" t="s">
        <v>2381</v>
      </c>
      <c r="H1368" s="22" t="s">
        <v>2380</v>
      </c>
    </row>
    <row r="1369" spans="1:8" x14ac:dyDescent="0.3">
      <c r="A1369" s="22" t="s">
        <v>1003</v>
      </c>
      <c r="B1369" s="22">
        <v>16.48</v>
      </c>
      <c r="C1369" s="22">
        <v>11.05</v>
      </c>
      <c r="D1369" s="22" t="s">
        <v>2380</v>
      </c>
      <c r="E1369" s="22" t="s">
        <v>2380</v>
      </c>
      <c r="F1369" s="22" t="s">
        <v>2380</v>
      </c>
      <c r="G1369" s="22" t="s">
        <v>2381</v>
      </c>
      <c r="H1369" s="22" t="s">
        <v>2380</v>
      </c>
    </row>
    <row r="1370" spans="1:8" x14ac:dyDescent="0.3">
      <c r="A1370" s="22" t="s">
        <v>1002</v>
      </c>
      <c r="B1370" s="22">
        <v>38.57</v>
      </c>
      <c r="C1370" s="22">
        <v>6.27</v>
      </c>
      <c r="D1370" s="22" t="s">
        <v>2380</v>
      </c>
      <c r="E1370" s="22" t="s">
        <v>2380</v>
      </c>
      <c r="F1370" s="22" t="s">
        <v>2380</v>
      </c>
      <c r="G1370" s="22" t="s">
        <v>2381</v>
      </c>
      <c r="H1370" s="22" t="s">
        <v>2380</v>
      </c>
    </row>
    <row r="1371" spans="1:8" x14ac:dyDescent="0.3">
      <c r="A1371" s="22" t="s">
        <v>1001</v>
      </c>
      <c r="B1371" s="22">
        <v>43.85</v>
      </c>
      <c r="C1371" s="22">
        <v>4.7699999999999996</v>
      </c>
      <c r="D1371" s="22" t="s">
        <v>2382</v>
      </c>
      <c r="E1371" s="22" t="s">
        <v>2380</v>
      </c>
      <c r="F1371" s="22" t="s">
        <v>2380</v>
      </c>
      <c r="G1371" s="22" t="s">
        <v>2381</v>
      </c>
      <c r="H1371" s="22" t="s">
        <v>2380</v>
      </c>
    </row>
    <row r="1372" spans="1:8" x14ac:dyDescent="0.3">
      <c r="A1372" s="22" t="s">
        <v>1000</v>
      </c>
      <c r="B1372" s="22">
        <v>30.11</v>
      </c>
      <c r="C1372" s="22">
        <v>4.08</v>
      </c>
      <c r="D1372" s="22" t="s">
        <v>2380</v>
      </c>
      <c r="E1372" s="22" t="s">
        <v>2380</v>
      </c>
      <c r="F1372" s="22" t="s">
        <v>2380</v>
      </c>
      <c r="G1372" s="22" t="s">
        <v>2381</v>
      </c>
      <c r="H1372" s="22" t="s">
        <v>2380</v>
      </c>
    </row>
    <row r="1373" spans="1:8" x14ac:dyDescent="0.3">
      <c r="A1373" s="22" t="s">
        <v>999</v>
      </c>
      <c r="B1373" s="22">
        <v>31.59</v>
      </c>
      <c r="C1373" s="22">
        <v>6.01</v>
      </c>
      <c r="D1373" s="22" t="s">
        <v>2380</v>
      </c>
      <c r="E1373" s="22" t="s">
        <v>2380</v>
      </c>
      <c r="F1373" s="22" t="s">
        <v>2380</v>
      </c>
      <c r="G1373" s="22" t="s">
        <v>2381</v>
      </c>
      <c r="H1373" s="22" t="s">
        <v>2380</v>
      </c>
    </row>
    <row r="1374" spans="1:8" x14ac:dyDescent="0.3">
      <c r="A1374" s="22" t="s">
        <v>998</v>
      </c>
      <c r="B1374" s="22">
        <v>40.15</v>
      </c>
      <c r="C1374" s="22">
        <v>11.84</v>
      </c>
      <c r="D1374" s="22" t="s">
        <v>2380</v>
      </c>
      <c r="E1374" s="22" t="s">
        <v>2380</v>
      </c>
      <c r="F1374" s="22" t="s">
        <v>2380</v>
      </c>
      <c r="G1374" s="22" t="s">
        <v>2381</v>
      </c>
      <c r="H1374" s="22" t="s">
        <v>2380</v>
      </c>
    </row>
    <row r="1375" spans="1:8" x14ac:dyDescent="0.3">
      <c r="A1375" s="22" t="s">
        <v>997</v>
      </c>
      <c r="B1375" s="22">
        <v>40.700000000000003</v>
      </c>
      <c r="C1375" s="22">
        <v>6.27</v>
      </c>
      <c r="D1375" s="22" t="s">
        <v>2382</v>
      </c>
      <c r="E1375" s="22" t="s">
        <v>2380</v>
      </c>
      <c r="F1375" s="22" t="s">
        <v>2383</v>
      </c>
      <c r="G1375" s="22">
        <v>1</v>
      </c>
      <c r="H1375" s="22" t="s">
        <v>2380</v>
      </c>
    </row>
    <row r="1376" spans="1:8" x14ac:dyDescent="0.3">
      <c r="A1376" s="22" t="s">
        <v>996</v>
      </c>
      <c r="B1376" s="22">
        <v>40.76</v>
      </c>
      <c r="C1376" s="22">
        <v>5.28</v>
      </c>
      <c r="D1376" s="22" t="s">
        <v>2380</v>
      </c>
      <c r="E1376" s="22" t="s">
        <v>2380</v>
      </c>
      <c r="F1376" s="22" t="s">
        <v>2380</v>
      </c>
      <c r="G1376" s="22" t="s">
        <v>2381</v>
      </c>
      <c r="H1376" s="22" t="s">
        <v>2380</v>
      </c>
    </row>
    <row r="1377" spans="1:8" x14ac:dyDescent="0.3">
      <c r="A1377" s="22" t="s">
        <v>995</v>
      </c>
      <c r="B1377" s="22">
        <v>29.7</v>
      </c>
      <c r="C1377" s="22">
        <v>7.03</v>
      </c>
      <c r="D1377" s="22" t="s">
        <v>2380</v>
      </c>
      <c r="E1377" s="22" t="s">
        <v>2380</v>
      </c>
      <c r="F1377" s="22" t="s">
        <v>2380</v>
      </c>
      <c r="G1377" s="22" t="s">
        <v>2381</v>
      </c>
      <c r="H1377" s="22" t="s">
        <v>2380</v>
      </c>
    </row>
    <row r="1378" spans="1:8" x14ac:dyDescent="0.3">
      <c r="A1378" s="22" t="s">
        <v>994</v>
      </c>
      <c r="B1378" s="22">
        <v>40.58</v>
      </c>
      <c r="C1378" s="22">
        <v>5.32</v>
      </c>
      <c r="D1378" s="22" t="s">
        <v>2382</v>
      </c>
      <c r="E1378" s="22" t="s">
        <v>2380</v>
      </c>
      <c r="F1378" s="22" t="s">
        <v>2383</v>
      </c>
      <c r="G1378" s="22">
        <v>1</v>
      </c>
      <c r="H1378" s="22" t="s">
        <v>2380</v>
      </c>
    </row>
    <row r="1379" spans="1:8" x14ac:dyDescent="0.3">
      <c r="A1379" s="22" t="s">
        <v>993</v>
      </c>
      <c r="B1379" s="22">
        <v>33.06</v>
      </c>
      <c r="C1379" s="22">
        <v>9.59</v>
      </c>
      <c r="D1379" s="22" t="s">
        <v>2382</v>
      </c>
      <c r="E1379" s="22" t="s">
        <v>2380</v>
      </c>
      <c r="F1379" s="22" t="s">
        <v>2380</v>
      </c>
      <c r="G1379" s="22" t="s">
        <v>2381</v>
      </c>
      <c r="H1379" s="22" t="s">
        <v>2380</v>
      </c>
    </row>
    <row r="1380" spans="1:8" x14ac:dyDescent="0.3">
      <c r="A1380" s="22" t="s">
        <v>992</v>
      </c>
      <c r="B1380" s="22">
        <v>26.62</v>
      </c>
      <c r="C1380" s="22">
        <v>6.15</v>
      </c>
      <c r="D1380" s="22" t="s">
        <v>2382</v>
      </c>
      <c r="E1380" s="22" t="s">
        <v>2380</v>
      </c>
      <c r="F1380" s="22" t="s">
        <v>2380</v>
      </c>
      <c r="G1380" s="22" t="s">
        <v>2381</v>
      </c>
      <c r="H1380" s="22" t="s">
        <v>2380</v>
      </c>
    </row>
    <row r="1381" spans="1:8" x14ac:dyDescent="0.3">
      <c r="A1381" s="22" t="s">
        <v>991</v>
      </c>
      <c r="B1381" s="22">
        <v>37.1</v>
      </c>
      <c r="C1381" s="22">
        <v>11.08</v>
      </c>
      <c r="D1381" s="22" t="s">
        <v>2380</v>
      </c>
      <c r="E1381" s="22" t="s">
        <v>2380</v>
      </c>
      <c r="F1381" s="22" t="s">
        <v>2380</v>
      </c>
      <c r="G1381" s="22" t="s">
        <v>2381</v>
      </c>
      <c r="H1381" s="22" t="s">
        <v>2380</v>
      </c>
    </row>
    <row r="1382" spans="1:8" x14ac:dyDescent="0.3">
      <c r="A1382" s="22" t="s">
        <v>990</v>
      </c>
      <c r="B1382" s="22">
        <v>18.28</v>
      </c>
      <c r="C1382" s="22">
        <v>7.95</v>
      </c>
      <c r="D1382" s="22" t="s">
        <v>2380</v>
      </c>
      <c r="E1382" s="22" t="s">
        <v>2380</v>
      </c>
      <c r="F1382" s="22" t="s">
        <v>2380</v>
      </c>
      <c r="G1382" s="22" t="s">
        <v>2381</v>
      </c>
      <c r="H1382" s="22" t="s">
        <v>2380</v>
      </c>
    </row>
    <row r="1383" spans="1:8" x14ac:dyDescent="0.3">
      <c r="A1383" s="22" t="s">
        <v>989</v>
      </c>
      <c r="B1383" s="22">
        <v>35.814999999999998</v>
      </c>
      <c r="C1383" s="22">
        <v>6.23</v>
      </c>
      <c r="D1383" s="22" t="s">
        <v>2380</v>
      </c>
      <c r="E1383" s="22" t="s">
        <v>2380</v>
      </c>
      <c r="F1383" s="22" t="s">
        <v>2380</v>
      </c>
      <c r="G1383" s="22" t="s">
        <v>2381</v>
      </c>
      <c r="H1383" s="22" t="s">
        <v>2380</v>
      </c>
    </row>
    <row r="1384" spans="1:8" x14ac:dyDescent="0.3">
      <c r="A1384" s="22" t="s">
        <v>988</v>
      </c>
      <c r="B1384" s="22">
        <v>30.69</v>
      </c>
      <c r="C1384" s="22">
        <v>6.5</v>
      </c>
      <c r="D1384" s="22" t="s">
        <v>2380</v>
      </c>
      <c r="E1384" s="22" t="s">
        <v>2380</v>
      </c>
      <c r="F1384" s="22" t="s">
        <v>2380</v>
      </c>
      <c r="G1384" s="22" t="s">
        <v>2381</v>
      </c>
      <c r="H1384" s="22" t="s">
        <v>2380</v>
      </c>
    </row>
    <row r="1385" spans="1:8" x14ac:dyDescent="0.3">
      <c r="A1385" s="22" t="s">
        <v>987</v>
      </c>
      <c r="B1385" s="22">
        <v>26.125</v>
      </c>
      <c r="C1385" s="22">
        <v>5.22</v>
      </c>
      <c r="D1385" s="22" t="s">
        <v>2380</v>
      </c>
      <c r="E1385" s="22" t="s">
        <v>2380</v>
      </c>
      <c r="F1385" s="22" t="s">
        <v>2380</v>
      </c>
      <c r="G1385" s="22" t="s">
        <v>2381</v>
      </c>
      <c r="H1385" s="22" t="s">
        <v>2380</v>
      </c>
    </row>
    <row r="1386" spans="1:8" x14ac:dyDescent="0.3">
      <c r="A1386" s="22" t="s">
        <v>986</v>
      </c>
      <c r="B1386" s="22">
        <v>34.58</v>
      </c>
      <c r="C1386" s="22">
        <v>6.3</v>
      </c>
      <c r="D1386" s="22" t="s">
        <v>2380</v>
      </c>
      <c r="E1386" s="22" t="s">
        <v>2380</v>
      </c>
      <c r="F1386" s="22" t="s">
        <v>2383</v>
      </c>
      <c r="G1386" s="22">
        <v>1</v>
      </c>
      <c r="H1386" s="22" t="s">
        <v>2380</v>
      </c>
    </row>
    <row r="1387" spans="1:8" x14ac:dyDescent="0.3">
      <c r="A1387" s="22" t="s">
        <v>985</v>
      </c>
      <c r="B1387" s="22">
        <v>27.4</v>
      </c>
      <c r="C1387" s="22">
        <v>8.84</v>
      </c>
      <c r="D1387" s="22" t="s">
        <v>2380</v>
      </c>
      <c r="E1387" s="22" t="s">
        <v>2380</v>
      </c>
      <c r="F1387" s="22" t="s">
        <v>2380</v>
      </c>
      <c r="G1387" s="22" t="s">
        <v>2381</v>
      </c>
      <c r="H1387" s="22" t="s">
        <v>2380</v>
      </c>
    </row>
    <row r="1388" spans="1:8" x14ac:dyDescent="0.3">
      <c r="A1388" s="22" t="s">
        <v>984</v>
      </c>
      <c r="B1388" s="22">
        <v>27.53</v>
      </c>
      <c r="C1388" s="22">
        <v>4.1100000000000003</v>
      </c>
      <c r="D1388" s="22" t="s">
        <v>2380</v>
      </c>
      <c r="E1388" s="22" t="s">
        <v>2380</v>
      </c>
      <c r="F1388" s="22" t="s">
        <v>2380</v>
      </c>
      <c r="G1388" s="22">
        <v>1</v>
      </c>
      <c r="H1388" s="22" t="s">
        <v>2380</v>
      </c>
    </row>
    <row r="1389" spans="1:8" x14ac:dyDescent="0.3">
      <c r="A1389" s="22" t="s">
        <v>983</v>
      </c>
      <c r="B1389" s="22">
        <v>33</v>
      </c>
      <c r="C1389" s="22">
        <v>4.57</v>
      </c>
      <c r="D1389" s="22" t="s">
        <v>2380</v>
      </c>
      <c r="E1389" s="22" t="s">
        <v>2380</v>
      </c>
      <c r="F1389" s="22" t="s">
        <v>2380</v>
      </c>
      <c r="G1389" s="22" t="s">
        <v>2381</v>
      </c>
      <c r="H1389" s="22" t="s">
        <v>2380</v>
      </c>
    </row>
    <row r="1390" spans="1:8" x14ac:dyDescent="0.3">
      <c r="A1390" s="22" t="s">
        <v>982</v>
      </c>
      <c r="B1390" s="22">
        <v>25.78</v>
      </c>
      <c r="C1390" s="22">
        <v>11.06</v>
      </c>
      <c r="D1390" s="22" t="s">
        <v>2382</v>
      </c>
      <c r="E1390" s="22" t="s">
        <v>2380</v>
      </c>
      <c r="F1390" s="22" t="s">
        <v>2380</v>
      </c>
      <c r="G1390" s="22" t="s">
        <v>2381</v>
      </c>
      <c r="H1390" s="22" t="s">
        <v>2380</v>
      </c>
    </row>
    <row r="1391" spans="1:8" x14ac:dyDescent="0.3">
      <c r="A1391" s="22" t="s">
        <v>981</v>
      </c>
      <c r="B1391" s="22">
        <v>22.66</v>
      </c>
      <c r="C1391" s="22">
        <v>10.68</v>
      </c>
      <c r="D1391" s="22" t="s">
        <v>2380</v>
      </c>
      <c r="E1391" s="22" t="s">
        <v>2380</v>
      </c>
      <c r="F1391" s="22" t="s">
        <v>2380</v>
      </c>
      <c r="G1391" s="22" t="s">
        <v>2381</v>
      </c>
      <c r="H1391" s="22" t="s">
        <v>2380</v>
      </c>
    </row>
    <row r="1392" spans="1:8" x14ac:dyDescent="0.3">
      <c r="A1392" s="22" t="s">
        <v>980</v>
      </c>
      <c r="B1392" s="22">
        <v>38.81</v>
      </c>
      <c r="C1392" s="22">
        <v>6.14</v>
      </c>
      <c r="D1392" s="22" t="s">
        <v>2382</v>
      </c>
      <c r="E1392" s="22" t="s">
        <v>2380</v>
      </c>
      <c r="F1392" s="22" t="s">
        <v>2380</v>
      </c>
      <c r="G1392" s="22">
        <v>1</v>
      </c>
      <c r="H1392" s="22" t="s">
        <v>2380</v>
      </c>
    </row>
    <row r="1393" spans="1:8" x14ac:dyDescent="0.3">
      <c r="A1393" s="22" t="s">
        <v>979</v>
      </c>
      <c r="B1393" s="22">
        <v>38.51</v>
      </c>
      <c r="C1393" s="22">
        <v>5.45</v>
      </c>
      <c r="D1393" s="22" t="s">
        <v>2382</v>
      </c>
      <c r="E1393" s="22" t="s">
        <v>2380</v>
      </c>
      <c r="F1393" s="22" t="s">
        <v>2380</v>
      </c>
      <c r="G1393" s="22" t="s">
        <v>2381</v>
      </c>
      <c r="H1393" s="22" t="s">
        <v>2380</v>
      </c>
    </row>
    <row r="1394" spans="1:8" x14ac:dyDescent="0.3">
      <c r="A1394" s="22" t="s">
        <v>978</v>
      </c>
      <c r="B1394" s="22">
        <v>22.98</v>
      </c>
      <c r="C1394" s="22">
        <v>6.14</v>
      </c>
      <c r="D1394" s="22" t="s">
        <v>2382</v>
      </c>
      <c r="E1394" s="22" t="s">
        <v>2380</v>
      </c>
      <c r="F1394" s="22" t="s">
        <v>2380</v>
      </c>
      <c r="G1394" s="22" t="s">
        <v>2381</v>
      </c>
      <c r="H1394" s="22" t="s">
        <v>2380</v>
      </c>
    </row>
    <row r="1395" spans="1:8" x14ac:dyDescent="0.3">
      <c r="A1395" s="22" t="s">
        <v>977</v>
      </c>
      <c r="B1395" s="22">
        <v>15.65</v>
      </c>
      <c r="C1395" s="22">
        <v>7.85</v>
      </c>
      <c r="D1395" s="22" t="s">
        <v>2380</v>
      </c>
      <c r="E1395" s="22" t="s">
        <v>2380</v>
      </c>
      <c r="F1395" s="22" t="s">
        <v>2380</v>
      </c>
      <c r="G1395" s="22" t="s">
        <v>2381</v>
      </c>
      <c r="H1395" s="22" t="s">
        <v>2380</v>
      </c>
    </row>
    <row r="1396" spans="1:8" x14ac:dyDescent="0.3">
      <c r="A1396" s="22" t="s">
        <v>976</v>
      </c>
      <c r="B1396" s="22">
        <v>39.97</v>
      </c>
      <c r="C1396" s="22">
        <v>4.09</v>
      </c>
      <c r="D1396" s="22" t="s">
        <v>2380</v>
      </c>
      <c r="E1396" s="22" t="s">
        <v>2380</v>
      </c>
      <c r="F1396" s="22" t="s">
        <v>2380</v>
      </c>
      <c r="G1396" s="22">
        <v>1</v>
      </c>
      <c r="H1396" s="22" t="s">
        <v>2380</v>
      </c>
    </row>
    <row r="1397" spans="1:8" x14ac:dyDescent="0.3">
      <c r="A1397" s="22" t="s">
        <v>975</v>
      </c>
      <c r="B1397" s="22">
        <v>37.22</v>
      </c>
      <c r="C1397" s="22">
        <v>4.62</v>
      </c>
      <c r="D1397" s="22" t="s">
        <v>2380</v>
      </c>
      <c r="E1397" s="22" t="s">
        <v>2380</v>
      </c>
      <c r="F1397" s="22" t="s">
        <v>2383</v>
      </c>
      <c r="G1397" s="22">
        <v>1</v>
      </c>
      <c r="H1397" s="22" t="s">
        <v>2380</v>
      </c>
    </row>
    <row r="1398" spans="1:8" x14ac:dyDescent="0.3">
      <c r="A1398" s="22" t="s">
        <v>974</v>
      </c>
      <c r="B1398" s="22">
        <v>41.325000000000003</v>
      </c>
      <c r="C1398" s="22">
        <v>5.77</v>
      </c>
      <c r="D1398" s="22" t="s">
        <v>2380</v>
      </c>
      <c r="E1398" s="22" t="s">
        <v>2380</v>
      </c>
      <c r="F1398" s="22" t="s">
        <v>2380</v>
      </c>
      <c r="G1398" s="22" t="s">
        <v>2381</v>
      </c>
      <c r="H1398" s="22" t="s">
        <v>2380</v>
      </c>
    </row>
    <row r="1399" spans="1:8" x14ac:dyDescent="0.3">
      <c r="A1399" s="22" t="s">
        <v>973</v>
      </c>
      <c r="B1399" s="22">
        <v>40.31</v>
      </c>
      <c r="C1399" s="22">
        <v>5.84</v>
      </c>
      <c r="D1399" s="22" t="s">
        <v>2380</v>
      </c>
      <c r="E1399" s="22" t="s">
        <v>2380</v>
      </c>
      <c r="F1399" s="22" t="s">
        <v>2380</v>
      </c>
      <c r="G1399" s="22" t="s">
        <v>2381</v>
      </c>
      <c r="H1399" s="22" t="s">
        <v>2380</v>
      </c>
    </row>
    <row r="1400" spans="1:8" x14ac:dyDescent="0.3">
      <c r="A1400" s="22" t="s">
        <v>972</v>
      </c>
      <c r="B1400" s="22">
        <v>29.48</v>
      </c>
      <c r="C1400" s="22">
        <v>4.91</v>
      </c>
      <c r="D1400" s="22" t="s">
        <v>2380</v>
      </c>
      <c r="E1400" s="22" t="s">
        <v>2380</v>
      </c>
      <c r="F1400" s="22" t="s">
        <v>2380</v>
      </c>
      <c r="G1400" s="22" t="s">
        <v>2381</v>
      </c>
      <c r="H1400" s="22" t="s">
        <v>2380</v>
      </c>
    </row>
    <row r="1401" spans="1:8" x14ac:dyDescent="0.3">
      <c r="A1401" s="22" t="s">
        <v>971</v>
      </c>
      <c r="B1401" s="22">
        <v>33.155000000000001</v>
      </c>
      <c r="C1401" s="22">
        <v>5.07</v>
      </c>
      <c r="D1401" s="22" t="s">
        <v>2380</v>
      </c>
      <c r="E1401" s="22" t="s">
        <v>2380</v>
      </c>
      <c r="F1401" s="22" t="s">
        <v>2380</v>
      </c>
      <c r="G1401" s="22" t="s">
        <v>2381</v>
      </c>
      <c r="H1401" s="22" t="s">
        <v>2380</v>
      </c>
    </row>
    <row r="1402" spans="1:8" x14ac:dyDescent="0.3">
      <c r="A1402" s="22" t="s">
        <v>970</v>
      </c>
      <c r="B1402" s="22">
        <v>42.85</v>
      </c>
      <c r="C1402" s="22">
        <v>5.81</v>
      </c>
      <c r="D1402" s="22" t="s">
        <v>2382</v>
      </c>
      <c r="E1402" s="22" t="s">
        <v>2380</v>
      </c>
      <c r="F1402" s="22" t="s">
        <v>2380</v>
      </c>
      <c r="G1402" s="22" t="s">
        <v>2381</v>
      </c>
      <c r="H1402" s="22" t="s">
        <v>2380</v>
      </c>
    </row>
    <row r="1403" spans="1:8" x14ac:dyDescent="0.3">
      <c r="A1403" s="22" t="s">
        <v>969</v>
      </c>
      <c r="B1403" s="22">
        <v>32.340000000000003</v>
      </c>
      <c r="C1403" s="22">
        <v>11.2</v>
      </c>
      <c r="D1403" s="22" t="s">
        <v>2380</v>
      </c>
      <c r="E1403" s="22" t="s">
        <v>2380</v>
      </c>
      <c r="F1403" s="22" t="s">
        <v>2380</v>
      </c>
      <c r="G1403" s="22" t="s">
        <v>2381</v>
      </c>
      <c r="H1403" s="22" t="s">
        <v>2380</v>
      </c>
    </row>
    <row r="1404" spans="1:8" x14ac:dyDescent="0.3">
      <c r="A1404" s="22" t="s">
        <v>968</v>
      </c>
      <c r="B1404" s="22">
        <v>27.5</v>
      </c>
      <c r="C1404" s="22">
        <v>10.75</v>
      </c>
      <c r="D1404" s="22" t="s">
        <v>2380</v>
      </c>
      <c r="E1404" s="22" t="s">
        <v>2380</v>
      </c>
      <c r="F1404" s="22" t="s">
        <v>2380</v>
      </c>
      <c r="G1404" s="22" t="s">
        <v>2381</v>
      </c>
      <c r="H1404" s="22" t="s">
        <v>2380</v>
      </c>
    </row>
    <row r="1405" spans="1:8" x14ac:dyDescent="0.3">
      <c r="A1405" s="22" t="s">
        <v>967</v>
      </c>
      <c r="B1405" s="22">
        <v>25.8</v>
      </c>
      <c r="C1405" s="22">
        <v>7.8</v>
      </c>
      <c r="D1405" s="22" t="s">
        <v>2380</v>
      </c>
      <c r="E1405" s="22" t="s">
        <v>2380</v>
      </c>
      <c r="F1405" s="22" t="s">
        <v>2380</v>
      </c>
      <c r="G1405" s="22" t="s">
        <v>2381</v>
      </c>
      <c r="H1405" s="22" t="s">
        <v>2380</v>
      </c>
    </row>
    <row r="1406" spans="1:8" x14ac:dyDescent="0.3">
      <c r="A1406" s="22" t="s">
        <v>966</v>
      </c>
      <c r="B1406" s="22">
        <v>25</v>
      </c>
      <c r="C1406" s="22">
        <v>7.04</v>
      </c>
      <c r="D1406" s="22" t="s">
        <v>2380</v>
      </c>
      <c r="E1406" s="22" t="s">
        <v>2380</v>
      </c>
      <c r="F1406" s="22" t="s">
        <v>2380</v>
      </c>
      <c r="G1406" s="22" t="s">
        <v>2381</v>
      </c>
      <c r="H1406" s="22" t="s">
        <v>2380</v>
      </c>
    </row>
    <row r="1407" spans="1:8" x14ac:dyDescent="0.3">
      <c r="A1407" s="22" t="s">
        <v>965</v>
      </c>
      <c r="B1407" s="22">
        <v>41.2</v>
      </c>
      <c r="C1407" s="22">
        <v>4.18</v>
      </c>
      <c r="D1407" s="22" t="s">
        <v>2382</v>
      </c>
      <c r="E1407" s="22" t="s">
        <v>2380</v>
      </c>
      <c r="F1407" s="22" t="s">
        <v>2380</v>
      </c>
      <c r="G1407" s="22" t="s">
        <v>2381</v>
      </c>
      <c r="H1407" s="22" t="s">
        <v>2380</v>
      </c>
    </row>
    <row r="1408" spans="1:8" x14ac:dyDescent="0.3">
      <c r="A1408" s="22" t="s">
        <v>964</v>
      </c>
      <c r="B1408" s="22">
        <v>17.78</v>
      </c>
      <c r="C1408" s="22">
        <v>8.19</v>
      </c>
      <c r="D1408" s="22" t="s">
        <v>2380</v>
      </c>
      <c r="E1408" s="22" t="s">
        <v>2380</v>
      </c>
      <c r="F1408" s="22" t="s">
        <v>2380</v>
      </c>
      <c r="G1408" s="22" t="s">
        <v>2381</v>
      </c>
      <c r="H1408" s="22" t="s">
        <v>2380</v>
      </c>
    </row>
    <row r="1409" spans="1:8" x14ac:dyDescent="0.3">
      <c r="A1409" s="22" t="s">
        <v>963</v>
      </c>
      <c r="B1409" s="22">
        <v>40.119999999999997</v>
      </c>
      <c r="C1409" s="22">
        <v>6.22</v>
      </c>
      <c r="D1409" s="22" t="s">
        <v>2382</v>
      </c>
      <c r="E1409" s="22" t="s">
        <v>2380</v>
      </c>
      <c r="F1409" s="22" t="s">
        <v>2383</v>
      </c>
      <c r="G1409" s="22">
        <v>1</v>
      </c>
      <c r="H1409" s="22" t="s">
        <v>2380</v>
      </c>
    </row>
    <row r="1410" spans="1:8" x14ac:dyDescent="0.3">
      <c r="A1410" s="22" t="s">
        <v>962</v>
      </c>
      <c r="B1410" s="22">
        <v>19.350000000000001</v>
      </c>
      <c r="C1410" s="22">
        <v>8.2200000000000006</v>
      </c>
      <c r="D1410" s="22" t="s">
        <v>2382</v>
      </c>
      <c r="E1410" s="22" t="s">
        <v>2380</v>
      </c>
      <c r="F1410" s="22" t="s">
        <v>2380</v>
      </c>
      <c r="G1410" s="22" t="s">
        <v>2381</v>
      </c>
      <c r="H1410" s="22" t="s">
        <v>2380</v>
      </c>
    </row>
    <row r="1411" spans="1:8" x14ac:dyDescent="0.3">
      <c r="A1411" s="22" t="s">
        <v>961</v>
      </c>
      <c r="B1411" s="22">
        <v>36.69</v>
      </c>
      <c r="C1411" s="22">
        <v>6.15</v>
      </c>
      <c r="D1411" s="22" t="s">
        <v>2380</v>
      </c>
      <c r="E1411" s="22" t="s">
        <v>2380</v>
      </c>
      <c r="F1411" s="22" t="s">
        <v>2380</v>
      </c>
      <c r="G1411" s="22" t="s">
        <v>2381</v>
      </c>
      <c r="H1411" s="22" t="s">
        <v>2380</v>
      </c>
    </row>
    <row r="1412" spans="1:8" x14ac:dyDescent="0.3">
      <c r="A1412" s="22" t="s">
        <v>960</v>
      </c>
      <c r="B1412" s="22">
        <v>28.51</v>
      </c>
      <c r="C1412" s="22">
        <v>5.65</v>
      </c>
      <c r="D1412" s="22" t="s">
        <v>2382</v>
      </c>
      <c r="E1412" s="22" t="s">
        <v>2380</v>
      </c>
      <c r="F1412" s="22" t="s">
        <v>2380</v>
      </c>
      <c r="G1412" s="22">
        <v>1</v>
      </c>
      <c r="H1412" s="22" t="s">
        <v>2380</v>
      </c>
    </row>
    <row r="1413" spans="1:8" x14ac:dyDescent="0.3">
      <c r="A1413" s="22" t="s">
        <v>959</v>
      </c>
      <c r="B1413" s="22">
        <v>30.21</v>
      </c>
      <c r="C1413" s="22">
        <v>5.5</v>
      </c>
      <c r="D1413" s="22" t="s">
        <v>2380</v>
      </c>
      <c r="E1413" s="22" t="s">
        <v>2380</v>
      </c>
      <c r="F1413" s="22" t="s">
        <v>2380</v>
      </c>
      <c r="G1413" s="22">
        <v>1</v>
      </c>
      <c r="H1413" s="22" t="s">
        <v>2380</v>
      </c>
    </row>
    <row r="1414" spans="1:8" x14ac:dyDescent="0.3">
      <c r="A1414" s="22" t="s">
        <v>958</v>
      </c>
      <c r="B1414" s="22">
        <v>24.33</v>
      </c>
      <c r="C1414" s="22">
        <v>8</v>
      </c>
      <c r="D1414" s="22" t="s">
        <v>2380</v>
      </c>
      <c r="E1414" s="22" t="s">
        <v>2380</v>
      </c>
      <c r="F1414" s="22" t="s">
        <v>2380</v>
      </c>
      <c r="G1414" s="22" t="s">
        <v>2381</v>
      </c>
      <c r="H1414" s="22" t="s">
        <v>2380</v>
      </c>
    </row>
    <row r="1415" spans="1:8" x14ac:dyDescent="0.3">
      <c r="A1415" s="22" t="s">
        <v>957</v>
      </c>
      <c r="B1415" s="22">
        <v>19.855</v>
      </c>
      <c r="C1415" s="22">
        <v>5.71</v>
      </c>
      <c r="D1415" s="22" t="s">
        <v>2382</v>
      </c>
      <c r="E1415" s="22" t="s">
        <v>2380</v>
      </c>
      <c r="F1415" s="22" t="s">
        <v>2380</v>
      </c>
      <c r="G1415" s="22" t="s">
        <v>2381</v>
      </c>
      <c r="H1415" s="22" t="s">
        <v>2380</v>
      </c>
    </row>
    <row r="1416" spans="1:8" x14ac:dyDescent="0.3">
      <c r="A1416" s="22" t="s">
        <v>956</v>
      </c>
      <c r="B1416" s="22">
        <v>25.364999999999998</v>
      </c>
      <c r="C1416" s="22">
        <v>11.71</v>
      </c>
      <c r="D1416" s="22" t="s">
        <v>2380</v>
      </c>
      <c r="E1416" s="22" t="s">
        <v>2380</v>
      </c>
      <c r="F1416" s="22" t="s">
        <v>2380</v>
      </c>
      <c r="G1416" s="22" t="s">
        <v>2381</v>
      </c>
      <c r="H1416" s="22" t="s">
        <v>2380</v>
      </c>
    </row>
    <row r="1417" spans="1:8" x14ac:dyDescent="0.3">
      <c r="A1417" s="22" t="s">
        <v>955</v>
      </c>
      <c r="B1417" s="22">
        <v>29.6</v>
      </c>
      <c r="C1417" s="22">
        <v>6.17</v>
      </c>
      <c r="D1417" s="22" t="s">
        <v>2382</v>
      </c>
      <c r="E1417" s="22" t="s">
        <v>2380</v>
      </c>
      <c r="F1417" s="22" t="s">
        <v>2383</v>
      </c>
      <c r="G1417" s="22">
        <v>1</v>
      </c>
      <c r="H1417" s="22" t="s">
        <v>2380</v>
      </c>
    </row>
    <row r="1418" spans="1:8" x14ac:dyDescent="0.3">
      <c r="A1418" s="22" t="s">
        <v>954</v>
      </c>
      <c r="B1418" s="22">
        <v>39.43</v>
      </c>
      <c r="C1418" s="22">
        <v>6.1</v>
      </c>
      <c r="D1418" s="22" t="s">
        <v>2382</v>
      </c>
      <c r="E1418" s="22" t="s">
        <v>2380</v>
      </c>
      <c r="F1418" s="22" t="s">
        <v>2383</v>
      </c>
      <c r="G1418" s="22">
        <v>1</v>
      </c>
      <c r="H1418" s="22" t="s">
        <v>2380</v>
      </c>
    </row>
    <row r="1419" spans="1:8" x14ac:dyDescent="0.3">
      <c r="A1419" s="22" t="s">
        <v>953</v>
      </c>
      <c r="B1419" s="22">
        <v>27.34</v>
      </c>
      <c r="C1419" s="22">
        <v>5.19</v>
      </c>
      <c r="D1419" s="22" t="s">
        <v>2382</v>
      </c>
      <c r="E1419" s="22" t="s">
        <v>2380</v>
      </c>
      <c r="F1419" s="22" t="s">
        <v>2380</v>
      </c>
      <c r="G1419" s="22">
        <v>1</v>
      </c>
      <c r="H1419" s="22" t="s">
        <v>2380</v>
      </c>
    </row>
    <row r="1420" spans="1:8" x14ac:dyDescent="0.3">
      <c r="A1420" s="22" t="s">
        <v>952</v>
      </c>
      <c r="B1420" s="22">
        <v>39.01</v>
      </c>
      <c r="C1420" s="22">
        <v>5.37</v>
      </c>
      <c r="D1420" s="22" t="s">
        <v>2382</v>
      </c>
      <c r="E1420" s="22" t="s">
        <v>2380</v>
      </c>
      <c r="F1420" s="22" t="s">
        <v>2380</v>
      </c>
      <c r="G1420" s="22" t="s">
        <v>2381</v>
      </c>
      <c r="H1420" s="22" t="s">
        <v>2380</v>
      </c>
    </row>
    <row r="1421" spans="1:8" x14ac:dyDescent="0.3">
      <c r="A1421" s="22" t="s">
        <v>951</v>
      </c>
      <c r="B1421" s="22">
        <v>18.989999999999998</v>
      </c>
      <c r="C1421" s="22">
        <v>10.82</v>
      </c>
      <c r="D1421" s="22" t="s">
        <v>2382</v>
      </c>
      <c r="E1421" s="22" t="s">
        <v>2380</v>
      </c>
      <c r="F1421" s="22" t="s">
        <v>2380</v>
      </c>
      <c r="G1421" s="22" t="s">
        <v>2381</v>
      </c>
      <c r="H1421" s="22" t="s">
        <v>2380</v>
      </c>
    </row>
    <row r="1422" spans="1:8" x14ac:dyDescent="0.3">
      <c r="A1422" s="22" t="s">
        <v>950</v>
      </c>
      <c r="B1422" s="22">
        <v>42.3</v>
      </c>
      <c r="C1422" s="22">
        <v>6.06</v>
      </c>
      <c r="D1422" s="22" t="s">
        <v>2382</v>
      </c>
      <c r="E1422" s="22" t="s">
        <v>2380</v>
      </c>
      <c r="F1422" s="22" t="s">
        <v>2380</v>
      </c>
      <c r="G1422" s="22" t="s">
        <v>2381</v>
      </c>
      <c r="H1422" s="22" t="s">
        <v>2380</v>
      </c>
    </row>
    <row r="1423" spans="1:8" x14ac:dyDescent="0.3">
      <c r="A1423" s="22" t="s">
        <v>949</v>
      </c>
      <c r="B1423" s="22">
        <v>39.805</v>
      </c>
      <c r="C1423" s="22">
        <v>5.91</v>
      </c>
      <c r="D1423" s="22" t="s">
        <v>2380</v>
      </c>
      <c r="E1423" s="22" t="s">
        <v>2380</v>
      </c>
      <c r="F1423" s="22" t="s">
        <v>2380</v>
      </c>
      <c r="G1423" s="22" t="s">
        <v>2381</v>
      </c>
      <c r="H1423" s="22" t="s">
        <v>2380</v>
      </c>
    </row>
    <row r="1424" spans="1:8" x14ac:dyDescent="0.3">
      <c r="A1424" s="22" t="s">
        <v>948</v>
      </c>
      <c r="B1424" s="22">
        <v>33.700000000000003</v>
      </c>
      <c r="C1424" s="22">
        <v>5.87</v>
      </c>
      <c r="D1424" s="22" t="s">
        <v>2380</v>
      </c>
      <c r="E1424" s="22" t="s">
        <v>2380</v>
      </c>
      <c r="F1424" s="22" t="s">
        <v>2380</v>
      </c>
      <c r="G1424" s="22" t="s">
        <v>2381</v>
      </c>
      <c r="H1424" s="22" t="s">
        <v>2380</v>
      </c>
    </row>
    <row r="1425" spans="1:8" x14ac:dyDescent="0.3">
      <c r="A1425" s="22" t="s">
        <v>947</v>
      </c>
      <c r="B1425" s="22">
        <v>36.195</v>
      </c>
      <c r="C1425" s="22">
        <v>6.22</v>
      </c>
      <c r="D1425" s="22" t="s">
        <v>2380</v>
      </c>
      <c r="E1425" s="22" t="s">
        <v>2380</v>
      </c>
      <c r="F1425" s="22" t="s">
        <v>2380</v>
      </c>
      <c r="G1425" s="22" t="s">
        <v>2381</v>
      </c>
      <c r="H1425" s="22" t="s">
        <v>2380</v>
      </c>
    </row>
    <row r="1426" spans="1:8" x14ac:dyDescent="0.3">
      <c r="A1426" s="22" t="s">
        <v>946</v>
      </c>
      <c r="B1426" s="22">
        <v>32.6</v>
      </c>
      <c r="C1426" s="22">
        <v>5.73</v>
      </c>
      <c r="D1426" s="22" t="s">
        <v>2380</v>
      </c>
      <c r="E1426" s="22" t="s">
        <v>2380</v>
      </c>
      <c r="F1426" s="22" t="s">
        <v>2383</v>
      </c>
      <c r="G1426" s="22">
        <v>1</v>
      </c>
      <c r="H1426" s="22" t="s">
        <v>2380</v>
      </c>
    </row>
    <row r="1427" spans="1:8" x14ac:dyDescent="0.3">
      <c r="A1427" s="22" t="s">
        <v>945</v>
      </c>
      <c r="B1427" s="22">
        <v>30.2</v>
      </c>
      <c r="C1427" s="22">
        <v>5.7</v>
      </c>
      <c r="D1427" s="22" t="s">
        <v>2380</v>
      </c>
      <c r="E1427" s="22" t="s">
        <v>2380</v>
      </c>
      <c r="F1427" s="22" t="s">
        <v>2380</v>
      </c>
      <c r="G1427" s="22" t="s">
        <v>2381</v>
      </c>
      <c r="H1427" s="22" t="s">
        <v>2380</v>
      </c>
    </row>
    <row r="1428" spans="1:8" x14ac:dyDescent="0.3">
      <c r="A1428" s="22" t="s">
        <v>944</v>
      </c>
      <c r="B1428" s="22">
        <v>27.645</v>
      </c>
      <c r="C1428" s="22">
        <v>9.91</v>
      </c>
      <c r="D1428" s="22" t="s">
        <v>2380</v>
      </c>
      <c r="E1428" s="22" t="s">
        <v>2380</v>
      </c>
      <c r="F1428" s="22" t="s">
        <v>2380</v>
      </c>
      <c r="G1428" s="22" t="s">
        <v>2381</v>
      </c>
      <c r="H1428" s="22" t="s">
        <v>2380</v>
      </c>
    </row>
    <row r="1429" spans="1:8" x14ac:dyDescent="0.3">
      <c r="A1429" s="22" t="s">
        <v>943</v>
      </c>
      <c r="B1429" s="22">
        <v>26.41</v>
      </c>
      <c r="C1429" s="22">
        <v>11.4</v>
      </c>
      <c r="D1429" s="22" t="s">
        <v>2380</v>
      </c>
      <c r="E1429" s="22" t="s">
        <v>2380</v>
      </c>
      <c r="F1429" s="22" t="s">
        <v>2380</v>
      </c>
      <c r="G1429" s="22" t="s">
        <v>2381</v>
      </c>
      <c r="H1429" s="22" t="s">
        <v>2380</v>
      </c>
    </row>
    <row r="1430" spans="1:8" x14ac:dyDescent="0.3">
      <c r="A1430" s="22" t="s">
        <v>942</v>
      </c>
      <c r="B1430" s="22">
        <v>34.1</v>
      </c>
      <c r="C1430" s="22">
        <v>6.29</v>
      </c>
      <c r="D1430" s="22" t="s">
        <v>2382</v>
      </c>
      <c r="E1430" s="22" t="s">
        <v>2380</v>
      </c>
      <c r="F1430" s="22" t="s">
        <v>2383</v>
      </c>
      <c r="G1430" s="22">
        <v>1</v>
      </c>
      <c r="H1430" s="22" t="s">
        <v>2380</v>
      </c>
    </row>
    <row r="1431" spans="1:8" x14ac:dyDescent="0.3">
      <c r="A1431" s="22" t="s">
        <v>941</v>
      </c>
      <c r="B1431" s="22">
        <v>17.3</v>
      </c>
      <c r="C1431" s="22">
        <v>9.2799999999999994</v>
      </c>
      <c r="D1431" s="22" t="s">
        <v>2380</v>
      </c>
      <c r="E1431" s="22" t="s">
        <v>2380</v>
      </c>
      <c r="F1431" s="22" t="s">
        <v>2380</v>
      </c>
      <c r="G1431" s="22" t="s">
        <v>2381</v>
      </c>
      <c r="H1431" s="22" t="s">
        <v>2380</v>
      </c>
    </row>
    <row r="1432" spans="1:8" x14ac:dyDescent="0.3">
      <c r="A1432" s="22" t="s">
        <v>940</v>
      </c>
      <c r="B1432" s="22">
        <v>35.020000000000003</v>
      </c>
      <c r="C1432" s="22">
        <v>4.78</v>
      </c>
      <c r="D1432" s="22" t="s">
        <v>2380</v>
      </c>
      <c r="E1432" s="22" t="s">
        <v>2380</v>
      </c>
      <c r="F1432" s="22" t="s">
        <v>2383</v>
      </c>
      <c r="G1432" s="22">
        <v>1</v>
      </c>
      <c r="H1432" s="22" t="s">
        <v>2380</v>
      </c>
    </row>
    <row r="1433" spans="1:8" x14ac:dyDescent="0.3">
      <c r="A1433" s="22" t="s">
        <v>939</v>
      </c>
      <c r="B1433" s="22">
        <v>37.1</v>
      </c>
      <c r="C1433" s="22">
        <v>8.8699999999999992</v>
      </c>
      <c r="D1433" s="22" t="s">
        <v>2382</v>
      </c>
      <c r="E1433" s="22" t="s">
        <v>2380</v>
      </c>
      <c r="F1433" s="22" t="s">
        <v>2380</v>
      </c>
      <c r="G1433" s="22" t="s">
        <v>2381</v>
      </c>
      <c r="H1433" s="22" t="s">
        <v>2380</v>
      </c>
    </row>
    <row r="1434" spans="1:8" x14ac:dyDescent="0.3">
      <c r="A1434" s="22" t="s">
        <v>938</v>
      </c>
      <c r="B1434" s="22">
        <v>16.79</v>
      </c>
      <c r="C1434" s="22">
        <v>11.4</v>
      </c>
      <c r="D1434" s="22" t="s">
        <v>2380</v>
      </c>
      <c r="E1434" s="22" t="s">
        <v>2380</v>
      </c>
      <c r="F1434" s="22" t="s">
        <v>2380</v>
      </c>
      <c r="G1434" s="22" t="s">
        <v>2381</v>
      </c>
      <c r="H1434" s="22" t="s">
        <v>2380</v>
      </c>
    </row>
    <row r="1435" spans="1:8" x14ac:dyDescent="0.3">
      <c r="A1435" s="22" t="s">
        <v>937</v>
      </c>
      <c r="B1435" s="22">
        <v>31.635000000000002</v>
      </c>
      <c r="C1435" s="22">
        <v>9.1300000000000008</v>
      </c>
      <c r="D1435" s="22" t="s">
        <v>2382</v>
      </c>
      <c r="E1435" s="22" t="s">
        <v>2380</v>
      </c>
      <c r="F1435" s="22" t="s">
        <v>2380</v>
      </c>
      <c r="G1435" s="22" t="s">
        <v>2381</v>
      </c>
      <c r="H1435" s="22" t="s">
        <v>2380</v>
      </c>
    </row>
    <row r="1436" spans="1:8" x14ac:dyDescent="0.3">
      <c r="A1436" s="22" t="s">
        <v>936</v>
      </c>
      <c r="B1436" s="22">
        <v>24.19</v>
      </c>
      <c r="C1436" s="22">
        <v>6.22</v>
      </c>
      <c r="D1436" s="22" t="s">
        <v>2382</v>
      </c>
      <c r="E1436" s="22" t="s">
        <v>2380</v>
      </c>
      <c r="F1436" s="22" t="s">
        <v>2383</v>
      </c>
      <c r="G1436" s="22">
        <v>1</v>
      </c>
      <c r="H1436" s="22" t="s">
        <v>2380</v>
      </c>
    </row>
    <row r="1437" spans="1:8" x14ac:dyDescent="0.3">
      <c r="A1437" s="22" t="s">
        <v>935</v>
      </c>
      <c r="B1437" s="22">
        <v>35.29</v>
      </c>
      <c r="C1437" s="22">
        <v>5.9</v>
      </c>
      <c r="D1437" s="22" t="s">
        <v>2380</v>
      </c>
      <c r="E1437" s="22" t="s">
        <v>2380</v>
      </c>
      <c r="F1437" s="22" t="s">
        <v>2383</v>
      </c>
      <c r="G1437" s="22">
        <v>1</v>
      </c>
      <c r="H1437" s="22" t="s">
        <v>2380</v>
      </c>
    </row>
    <row r="1438" spans="1:8" x14ac:dyDescent="0.3">
      <c r="A1438" s="22" t="s">
        <v>934</v>
      </c>
      <c r="B1438" s="22">
        <v>35.299999999999997</v>
      </c>
      <c r="C1438" s="22">
        <v>4.45</v>
      </c>
      <c r="D1438" s="22" t="s">
        <v>2380</v>
      </c>
      <c r="E1438" s="22" t="s">
        <v>2380</v>
      </c>
      <c r="F1438" s="22" t="s">
        <v>2380</v>
      </c>
      <c r="G1438" s="22" t="s">
        <v>2381</v>
      </c>
      <c r="H1438" s="22" t="s">
        <v>2380</v>
      </c>
    </row>
    <row r="1439" spans="1:8" x14ac:dyDescent="0.3">
      <c r="A1439" s="22" t="s">
        <v>933</v>
      </c>
      <c r="B1439" s="22">
        <v>35.64</v>
      </c>
      <c r="C1439" s="22">
        <v>6.17</v>
      </c>
      <c r="D1439" s="22" t="s">
        <v>2380</v>
      </c>
      <c r="E1439" s="22" t="s">
        <v>2380</v>
      </c>
      <c r="F1439" s="22" t="s">
        <v>2383</v>
      </c>
      <c r="G1439" s="22">
        <v>1</v>
      </c>
      <c r="H1439" s="22" t="s">
        <v>2380</v>
      </c>
    </row>
    <row r="1440" spans="1:8" x14ac:dyDescent="0.3">
      <c r="A1440" s="22" t="s">
        <v>932</v>
      </c>
      <c r="B1440" s="22">
        <v>33.1</v>
      </c>
      <c r="C1440" s="22">
        <v>4.93</v>
      </c>
      <c r="D1440" s="22" t="s">
        <v>2380</v>
      </c>
      <c r="E1440" s="22" t="s">
        <v>2380</v>
      </c>
      <c r="F1440" s="22" t="s">
        <v>2380</v>
      </c>
      <c r="G1440" s="22" t="s">
        <v>2381</v>
      </c>
      <c r="H1440" s="22" t="s">
        <v>2380</v>
      </c>
    </row>
    <row r="1441" spans="1:8" x14ac:dyDescent="0.3">
      <c r="A1441" s="22" t="s">
        <v>931</v>
      </c>
      <c r="B1441" s="22">
        <v>26.41</v>
      </c>
      <c r="C1441" s="22">
        <v>7.32</v>
      </c>
      <c r="D1441" s="22" t="s">
        <v>2382</v>
      </c>
      <c r="E1441" s="22" t="s">
        <v>2380</v>
      </c>
      <c r="F1441" s="22" t="s">
        <v>2380</v>
      </c>
      <c r="G1441" s="22">
        <v>1</v>
      </c>
      <c r="H1441" s="22" t="s">
        <v>2380</v>
      </c>
    </row>
    <row r="1442" spans="1:8" x14ac:dyDescent="0.3">
      <c r="A1442" s="22" t="s">
        <v>930</v>
      </c>
      <c r="B1442" s="22">
        <v>29.9</v>
      </c>
      <c r="C1442" s="22">
        <v>5.27</v>
      </c>
      <c r="D1442" s="22" t="s">
        <v>2380</v>
      </c>
      <c r="E1442" s="22" t="s">
        <v>2380</v>
      </c>
      <c r="F1442" s="22" t="s">
        <v>2383</v>
      </c>
      <c r="G1442" s="22">
        <v>1</v>
      </c>
      <c r="H1442" s="22" t="s">
        <v>2380</v>
      </c>
    </row>
    <row r="1443" spans="1:8" x14ac:dyDescent="0.3">
      <c r="A1443" s="22" t="s">
        <v>929</v>
      </c>
      <c r="B1443" s="22">
        <v>25.24</v>
      </c>
      <c r="C1443" s="22">
        <v>5.82</v>
      </c>
      <c r="D1443" s="22" t="s">
        <v>2380</v>
      </c>
      <c r="E1443" s="22" t="s">
        <v>2380</v>
      </c>
      <c r="F1443" s="22" t="s">
        <v>2380</v>
      </c>
      <c r="G1443" s="22">
        <v>1</v>
      </c>
      <c r="H1443" s="22" t="s">
        <v>2380</v>
      </c>
    </row>
    <row r="1444" spans="1:8" x14ac:dyDescent="0.3">
      <c r="A1444" s="22" t="s">
        <v>928</v>
      </c>
      <c r="B1444" s="22">
        <v>25.08</v>
      </c>
      <c r="C1444" s="22">
        <v>5.8</v>
      </c>
      <c r="D1444" s="22" t="s">
        <v>2380</v>
      </c>
      <c r="E1444" s="22" t="s">
        <v>2380</v>
      </c>
      <c r="F1444" s="22" t="s">
        <v>2383</v>
      </c>
      <c r="G1444" s="22">
        <v>1</v>
      </c>
      <c r="H1444" s="22" t="s">
        <v>2380</v>
      </c>
    </row>
    <row r="1445" spans="1:8" x14ac:dyDescent="0.3">
      <c r="A1445" s="22" t="s">
        <v>927</v>
      </c>
      <c r="B1445" s="22">
        <v>29.164999999999999</v>
      </c>
      <c r="C1445" s="22">
        <v>4.87</v>
      </c>
      <c r="D1445" s="22" t="s">
        <v>2380</v>
      </c>
      <c r="E1445" s="22" t="s">
        <v>2382</v>
      </c>
      <c r="F1445" s="22" t="s">
        <v>2380</v>
      </c>
      <c r="G1445" s="22">
        <v>1</v>
      </c>
      <c r="H1445" s="22" t="s">
        <v>2380</v>
      </c>
    </row>
    <row r="1446" spans="1:8" x14ac:dyDescent="0.3">
      <c r="A1446" s="22" t="s">
        <v>926</v>
      </c>
      <c r="B1446" s="22">
        <v>15.05</v>
      </c>
      <c r="C1446" s="22">
        <v>8.1199999999999992</v>
      </c>
      <c r="D1446" s="22" t="s">
        <v>2380</v>
      </c>
      <c r="E1446" s="22" t="s">
        <v>2380</v>
      </c>
      <c r="F1446" s="22" t="s">
        <v>2380</v>
      </c>
      <c r="G1446" s="22" t="s">
        <v>2381</v>
      </c>
      <c r="H1446" s="22" t="s">
        <v>2380</v>
      </c>
    </row>
    <row r="1447" spans="1:8" x14ac:dyDescent="0.3">
      <c r="A1447" s="22" t="s">
        <v>925</v>
      </c>
      <c r="B1447" s="22">
        <v>19.95</v>
      </c>
      <c r="C1447" s="22">
        <v>4.3600000000000003</v>
      </c>
      <c r="D1447" s="22" t="s">
        <v>2380</v>
      </c>
      <c r="E1447" s="22" t="s">
        <v>2380</v>
      </c>
      <c r="F1447" s="22" t="s">
        <v>2380</v>
      </c>
      <c r="G1447" s="22">
        <v>2</v>
      </c>
      <c r="H1447" s="22" t="s">
        <v>2380</v>
      </c>
    </row>
    <row r="1448" spans="1:8" x14ac:dyDescent="0.3">
      <c r="A1448" s="22" t="s">
        <v>924</v>
      </c>
      <c r="B1448" s="22">
        <v>16.66</v>
      </c>
      <c r="C1448" s="22">
        <v>9.16</v>
      </c>
      <c r="D1448" s="22" t="s">
        <v>2380</v>
      </c>
      <c r="E1448" s="22" t="s">
        <v>2380</v>
      </c>
      <c r="F1448" s="22" t="s">
        <v>2380</v>
      </c>
      <c r="G1448" s="22" t="s">
        <v>2381</v>
      </c>
      <c r="H1448" s="22" t="s">
        <v>2380</v>
      </c>
    </row>
    <row r="1449" spans="1:8" x14ac:dyDescent="0.3">
      <c r="A1449" s="22" t="s">
        <v>923</v>
      </c>
      <c r="B1449" s="22">
        <v>16.62</v>
      </c>
      <c r="C1449" s="22">
        <v>9.14</v>
      </c>
      <c r="D1449" s="22" t="s">
        <v>2380</v>
      </c>
      <c r="E1449" s="22" t="s">
        <v>2380</v>
      </c>
      <c r="F1449" s="22" t="s">
        <v>2380</v>
      </c>
      <c r="G1449" s="22" t="s">
        <v>2381</v>
      </c>
      <c r="H1449" s="22" t="s">
        <v>2380</v>
      </c>
    </row>
    <row r="1450" spans="1:8" x14ac:dyDescent="0.3">
      <c r="A1450" s="22" t="s">
        <v>922</v>
      </c>
      <c r="B1450" s="22">
        <v>15.36</v>
      </c>
      <c r="C1450" s="22">
        <v>5.49</v>
      </c>
      <c r="D1450" s="22" t="s">
        <v>2382</v>
      </c>
      <c r="E1450" s="22" t="s">
        <v>2380</v>
      </c>
      <c r="F1450" s="22" t="s">
        <v>2380</v>
      </c>
      <c r="G1450" s="22">
        <v>2</v>
      </c>
      <c r="H1450" s="22" t="s">
        <v>2380</v>
      </c>
    </row>
    <row r="1451" spans="1:8" x14ac:dyDescent="0.3">
      <c r="A1451" s="22" t="s">
        <v>921</v>
      </c>
      <c r="B1451" s="22">
        <v>27.74</v>
      </c>
      <c r="C1451" s="22">
        <v>5.96</v>
      </c>
      <c r="D1451" s="22" t="s">
        <v>2382</v>
      </c>
      <c r="E1451" s="22" t="s">
        <v>2380</v>
      </c>
      <c r="F1451" s="22" t="s">
        <v>2380</v>
      </c>
      <c r="G1451" s="22" t="s">
        <v>2381</v>
      </c>
      <c r="H1451" s="22" t="s">
        <v>2380</v>
      </c>
    </row>
    <row r="1452" spans="1:8" x14ac:dyDescent="0.3">
      <c r="A1452" s="22" t="s">
        <v>920</v>
      </c>
      <c r="B1452" s="22">
        <v>22.44</v>
      </c>
      <c r="C1452" s="22">
        <v>4.62</v>
      </c>
      <c r="D1452" s="22" t="s">
        <v>2382</v>
      </c>
      <c r="E1452" s="22" t="s">
        <v>2380</v>
      </c>
      <c r="F1452" s="22" t="s">
        <v>2380</v>
      </c>
      <c r="G1452" s="22" t="s">
        <v>2381</v>
      </c>
      <c r="H1452" s="22" t="s">
        <v>2380</v>
      </c>
    </row>
    <row r="1453" spans="1:8" x14ac:dyDescent="0.3">
      <c r="A1453" s="22" t="s">
        <v>919</v>
      </c>
      <c r="B1453" s="22">
        <v>37.049999999999997</v>
      </c>
      <c r="C1453" s="22">
        <v>9.9600000000000009</v>
      </c>
      <c r="D1453" s="22" t="s">
        <v>2382</v>
      </c>
      <c r="E1453" s="22" t="s">
        <v>2380</v>
      </c>
      <c r="F1453" s="22" t="s">
        <v>2380</v>
      </c>
      <c r="G1453" s="22" t="s">
        <v>2381</v>
      </c>
      <c r="H1453" s="22" t="s">
        <v>2380</v>
      </c>
    </row>
    <row r="1454" spans="1:8" x14ac:dyDescent="0.3">
      <c r="A1454" s="22" t="s">
        <v>918</v>
      </c>
      <c r="B1454" s="22">
        <v>22.95</v>
      </c>
      <c r="C1454" s="22">
        <v>10.53</v>
      </c>
      <c r="D1454" s="22" t="s">
        <v>2380</v>
      </c>
      <c r="E1454" s="22" t="s">
        <v>2380</v>
      </c>
      <c r="F1454" s="22" t="s">
        <v>2380</v>
      </c>
      <c r="G1454" s="22">
        <v>2</v>
      </c>
      <c r="H1454" s="22" t="s">
        <v>2380</v>
      </c>
    </row>
    <row r="1455" spans="1:8" x14ac:dyDescent="0.3">
      <c r="A1455" s="22" t="s">
        <v>917</v>
      </c>
      <c r="B1455" s="22">
        <v>34.200000000000003</v>
      </c>
      <c r="C1455" s="22">
        <v>6.69</v>
      </c>
      <c r="D1455" s="22" t="s">
        <v>2382</v>
      </c>
      <c r="E1455" s="22" t="s">
        <v>2380</v>
      </c>
      <c r="F1455" s="22" t="s">
        <v>2380</v>
      </c>
      <c r="G1455" s="22" t="s">
        <v>2381</v>
      </c>
      <c r="H1455" s="22" t="s">
        <v>2380</v>
      </c>
    </row>
    <row r="1456" spans="1:8" x14ac:dyDescent="0.3">
      <c r="A1456" s="22" t="s">
        <v>916</v>
      </c>
      <c r="B1456" s="22">
        <v>30.59</v>
      </c>
      <c r="C1456" s="22">
        <v>9.5500000000000007</v>
      </c>
      <c r="D1456" s="22" t="s">
        <v>2382</v>
      </c>
      <c r="E1456" s="22" t="s">
        <v>2380</v>
      </c>
      <c r="F1456" s="22" t="s">
        <v>2380</v>
      </c>
      <c r="G1456" s="22" t="s">
        <v>2381</v>
      </c>
      <c r="H1456" s="22" t="s">
        <v>2380</v>
      </c>
    </row>
    <row r="1457" spans="1:8" x14ac:dyDescent="0.3">
      <c r="A1457" s="22" t="s">
        <v>915</v>
      </c>
      <c r="B1457" s="22">
        <v>25.51</v>
      </c>
      <c r="C1457" s="22">
        <v>6.05</v>
      </c>
      <c r="D1457" s="22" t="s">
        <v>2380</v>
      </c>
      <c r="E1457" s="22" t="s">
        <v>2380</v>
      </c>
      <c r="F1457" s="22" t="s">
        <v>2380</v>
      </c>
      <c r="G1457" s="22" t="s">
        <v>2381</v>
      </c>
      <c r="H1457" s="22" t="s">
        <v>2380</v>
      </c>
    </row>
    <row r="1458" spans="1:8" x14ac:dyDescent="0.3">
      <c r="A1458" s="22" t="s">
        <v>914</v>
      </c>
      <c r="B1458" s="22">
        <v>29.04</v>
      </c>
      <c r="C1458" s="22">
        <v>10.56</v>
      </c>
      <c r="D1458" s="22" t="s">
        <v>2382</v>
      </c>
      <c r="E1458" s="22" t="s">
        <v>2380</v>
      </c>
      <c r="F1458" s="22" t="s">
        <v>2380</v>
      </c>
      <c r="G1458" s="22">
        <v>1</v>
      </c>
      <c r="H1458" s="22" t="s">
        <v>2380</v>
      </c>
    </row>
    <row r="1459" spans="1:8" x14ac:dyDescent="0.3">
      <c r="A1459" s="22" t="s">
        <v>913</v>
      </c>
      <c r="B1459" s="22">
        <v>22.135000000000002</v>
      </c>
      <c r="C1459" s="22">
        <v>10.81</v>
      </c>
      <c r="D1459" s="22" t="s">
        <v>2382</v>
      </c>
      <c r="E1459" s="22" t="s">
        <v>2380</v>
      </c>
      <c r="F1459" s="22" t="s">
        <v>2380</v>
      </c>
      <c r="G1459" s="22">
        <v>1</v>
      </c>
      <c r="H1459" s="22" t="s">
        <v>2380</v>
      </c>
    </row>
    <row r="1460" spans="1:8" x14ac:dyDescent="0.3">
      <c r="A1460" s="22" t="s">
        <v>912</v>
      </c>
      <c r="B1460" s="22">
        <v>21.375</v>
      </c>
      <c r="C1460" s="22">
        <v>4.32</v>
      </c>
      <c r="D1460" s="22" t="s">
        <v>2380</v>
      </c>
      <c r="E1460" s="22" t="s">
        <v>2380</v>
      </c>
      <c r="F1460" s="22" t="s">
        <v>2380</v>
      </c>
      <c r="G1460" s="22" t="s">
        <v>2381</v>
      </c>
      <c r="H1460" s="22" t="s">
        <v>2380</v>
      </c>
    </row>
    <row r="1461" spans="1:8" x14ac:dyDescent="0.3">
      <c r="A1461" s="22" t="s">
        <v>911</v>
      </c>
      <c r="B1461" s="22">
        <v>29.19</v>
      </c>
      <c r="C1461" s="22">
        <v>4.37</v>
      </c>
      <c r="D1461" s="22" t="s">
        <v>2380</v>
      </c>
      <c r="E1461" s="22" t="s">
        <v>2380</v>
      </c>
      <c r="F1461" s="22" t="s">
        <v>2380</v>
      </c>
      <c r="G1461" s="22" t="s">
        <v>2381</v>
      </c>
      <c r="H1461" s="22" t="s">
        <v>2380</v>
      </c>
    </row>
    <row r="1462" spans="1:8" x14ac:dyDescent="0.3">
      <c r="A1462" s="22" t="s">
        <v>910</v>
      </c>
      <c r="B1462" s="22">
        <v>31.92</v>
      </c>
      <c r="C1462" s="22">
        <v>4.8099999999999996</v>
      </c>
      <c r="D1462" s="22" t="s">
        <v>2382</v>
      </c>
      <c r="E1462" s="22" t="s">
        <v>2380</v>
      </c>
      <c r="F1462" s="22" t="s">
        <v>2383</v>
      </c>
      <c r="G1462" s="22">
        <v>1</v>
      </c>
      <c r="H1462" s="22" t="s">
        <v>2380</v>
      </c>
    </row>
    <row r="1463" spans="1:8" x14ac:dyDescent="0.3">
      <c r="A1463" s="22" t="s">
        <v>909</v>
      </c>
      <c r="B1463" s="22">
        <v>26.315000000000001</v>
      </c>
      <c r="C1463" s="22">
        <v>4.5599999999999996</v>
      </c>
      <c r="D1463" s="22" t="s">
        <v>2382</v>
      </c>
      <c r="E1463" s="22" t="s">
        <v>2380</v>
      </c>
      <c r="F1463" s="22" t="s">
        <v>2383</v>
      </c>
      <c r="G1463" s="22">
        <v>1</v>
      </c>
      <c r="H1463" s="22" t="s">
        <v>2380</v>
      </c>
    </row>
    <row r="1464" spans="1:8" x14ac:dyDescent="0.3">
      <c r="A1464" s="22" t="s">
        <v>908</v>
      </c>
      <c r="B1464" s="22">
        <v>35.299999999999997</v>
      </c>
      <c r="C1464" s="22">
        <v>4.3899999999999997</v>
      </c>
      <c r="D1464" s="22" t="s">
        <v>2380</v>
      </c>
      <c r="E1464" s="22" t="s">
        <v>2380</v>
      </c>
      <c r="F1464" s="22" t="s">
        <v>2380</v>
      </c>
      <c r="G1464" s="22" t="s">
        <v>2381</v>
      </c>
      <c r="H1464" s="22" t="s">
        <v>2380</v>
      </c>
    </row>
    <row r="1465" spans="1:8" x14ac:dyDescent="0.3">
      <c r="A1465" s="22" t="s">
        <v>907</v>
      </c>
      <c r="B1465" s="22">
        <v>18.91</v>
      </c>
      <c r="C1465" s="22">
        <v>11.44</v>
      </c>
      <c r="D1465" s="22" t="s">
        <v>2380</v>
      </c>
      <c r="E1465" s="22" t="s">
        <v>2380</v>
      </c>
      <c r="F1465" s="22" t="s">
        <v>2380</v>
      </c>
      <c r="G1465" s="22" t="s">
        <v>2381</v>
      </c>
      <c r="H1465" s="22" t="s">
        <v>2380</v>
      </c>
    </row>
    <row r="1466" spans="1:8" x14ac:dyDescent="0.3">
      <c r="A1466" s="22" t="s">
        <v>906</v>
      </c>
      <c r="B1466" s="22">
        <v>22.41</v>
      </c>
      <c r="C1466" s="22">
        <v>11.37</v>
      </c>
      <c r="D1466" s="22" t="s">
        <v>2382</v>
      </c>
      <c r="E1466" s="22" t="s">
        <v>2380</v>
      </c>
      <c r="F1466" s="22" t="s">
        <v>2380</v>
      </c>
      <c r="G1466" s="22">
        <v>1</v>
      </c>
      <c r="H1466" s="22" t="s">
        <v>2380</v>
      </c>
    </row>
    <row r="1467" spans="1:8" x14ac:dyDescent="0.3">
      <c r="A1467" s="22" t="s">
        <v>905</v>
      </c>
      <c r="B1467" s="22">
        <v>22.704999999999998</v>
      </c>
      <c r="C1467" s="22">
        <v>6.14</v>
      </c>
      <c r="D1467" s="22" t="s">
        <v>2380</v>
      </c>
      <c r="E1467" s="22" t="s">
        <v>2380</v>
      </c>
      <c r="F1467" s="22" t="s">
        <v>2380</v>
      </c>
      <c r="G1467" s="22" t="s">
        <v>2381</v>
      </c>
      <c r="H1467" s="22" t="s">
        <v>2380</v>
      </c>
    </row>
    <row r="1468" spans="1:8" x14ac:dyDescent="0.3">
      <c r="A1468" s="22" t="s">
        <v>904</v>
      </c>
      <c r="B1468" s="22">
        <v>37.18</v>
      </c>
      <c r="C1468" s="22">
        <v>4.8899999999999997</v>
      </c>
      <c r="D1468" s="22" t="s">
        <v>2380</v>
      </c>
      <c r="E1468" s="22" t="s">
        <v>2380</v>
      </c>
      <c r="F1468" s="22" t="s">
        <v>2380</v>
      </c>
      <c r="G1468" s="22" t="s">
        <v>2381</v>
      </c>
      <c r="H1468" s="22" t="s">
        <v>2380</v>
      </c>
    </row>
    <row r="1469" spans="1:8" x14ac:dyDescent="0.3">
      <c r="A1469" s="22" t="s">
        <v>903</v>
      </c>
      <c r="B1469" s="22">
        <v>35.97</v>
      </c>
      <c r="C1469" s="22">
        <v>4.5999999999999996</v>
      </c>
      <c r="D1469" s="22" t="s">
        <v>2380</v>
      </c>
      <c r="E1469" s="22" t="s">
        <v>2380</v>
      </c>
      <c r="F1469" s="22" t="s">
        <v>2380</v>
      </c>
      <c r="G1469" s="22" t="s">
        <v>2381</v>
      </c>
      <c r="H1469" s="22" t="s">
        <v>2380</v>
      </c>
    </row>
    <row r="1470" spans="1:8" x14ac:dyDescent="0.3">
      <c r="A1470" s="22" t="s">
        <v>902</v>
      </c>
      <c r="B1470" s="22">
        <v>35.799999999999997</v>
      </c>
      <c r="C1470" s="22">
        <v>4.42</v>
      </c>
      <c r="D1470" s="22" t="s">
        <v>2380</v>
      </c>
      <c r="E1470" s="22" t="s">
        <v>2380</v>
      </c>
      <c r="F1470" s="22" t="s">
        <v>2380</v>
      </c>
      <c r="G1470" s="22" t="s">
        <v>2381</v>
      </c>
      <c r="H1470" s="22" t="s">
        <v>2380</v>
      </c>
    </row>
    <row r="1471" spans="1:8" x14ac:dyDescent="0.3">
      <c r="A1471" s="22" t="s">
        <v>901</v>
      </c>
      <c r="B1471" s="22">
        <v>28.31</v>
      </c>
      <c r="C1471" s="22">
        <v>7.48</v>
      </c>
      <c r="D1471" s="22" t="s">
        <v>2382</v>
      </c>
      <c r="E1471" s="22" t="s">
        <v>2380</v>
      </c>
      <c r="F1471" s="22" t="s">
        <v>2380</v>
      </c>
      <c r="G1471" s="22" t="s">
        <v>2381</v>
      </c>
      <c r="H1471" s="22" t="s">
        <v>2380</v>
      </c>
    </row>
    <row r="1472" spans="1:8" x14ac:dyDescent="0.3">
      <c r="A1472" s="22" t="s">
        <v>900</v>
      </c>
      <c r="B1472" s="22">
        <v>38.06</v>
      </c>
      <c r="C1472" s="22">
        <v>10.74</v>
      </c>
      <c r="D1472" s="22" t="s">
        <v>2380</v>
      </c>
      <c r="E1472" s="22" t="s">
        <v>2380</v>
      </c>
      <c r="F1472" s="22" t="s">
        <v>2380</v>
      </c>
      <c r="G1472" s="22" t="s">
        <v>2381</v>
      </c>
      <c r="H1472" s="22" t="s">
        <v>2380</v>
      </c>
    </row>
    <row r="1473" spans="1:8" x14ac:dyDescent="0.3">
      <c r="A1473" s="22" t="s">
        <v>899</v>
      </c>
      <c r="B1473" s="22">
        <v>28</v>
      </c>
      <c r="C1473" s="22">
        <v>5.19</v>
      </c>
      <c r="D1473" s="22" t="s">
        <v>2380</v>
      </c>
      <c r="E1473" s="22" t="s">
        <v>2380</v>
      </c>
      <c r="F1473" s="22" t="s">
        <v>2380</v>
      </c>
      <c r="G1473" s="22">
        <v>1</v>
      </c>
      <c r="H1473" s="22" t="s">
        <v>2380</v>
      </c>
    </row>
    <row r="1474" spans="1:8" x14ac:dyDescent="0.3">
      <c r="A1474" s="22" t="s">
        <v>898</v>
      </c>
      <c r="B1474" s="22">
        <v>34.32</v>
      </c>
      <c r="C1474" s="22">
        <v>9.17</v>
      </c>
      <c r="D1474" s="22" t="s">
        <v>2380</v>
      </c>
      <c r="E1474" s="22" t="s">
        <v>2380</v>
      </c>
      <c r="F1474" s="22" t="s">
        <v>2380</v>
      </c>
      <c r="G1474" s="22" t="s">
        <v>2381</v>
      </c>
      <c r="H1474" s="22" t="s">
        <v>2380</v>
      </c>
    </row>
    <row r="1475" spans="1:8" x14ac:dyDescent="0.3">
      <c r="A1475" s="22" t="s">
        <v>897</v>
      </c>
      <c r="B1475" s="22">
        <v>22.3</v>
      </c>
      <c r="C1475" s="22">
        <v>4.95</v>
      </c>
      <c r="D1475" s="22" t="s">
        <v>2382</v>
      </c>
      <c r="E1475" s="22" t="s">
        <v>2380</v>
      </c>
      <c r="F1475" s="22" t="s">
        <v>2380</v>
      </c>
      <c r="G1475" s="22" t="s">
        <v>2381</v>
      </c>
      <c r="H1475" s="22" t="s">
        <v>2380</v>
      </c>
    </row>
    <row r="1476" spans="1:8" x14ac:dyDescent="0.3">
      <c r="A1476" s="22" t="s">
        <v>896</v>
      </c>
      <c r="B1476" s="22">
        <v>27.835000000000001</v>
      </c>
      <c r="C1476" s="22">
        <v>6.03</v>
      </c>
      <c r="D1476" s="22" t="s">
        <v>2380</v>
      </c>
      <c r="E1476" s="22" t="s">
        <v>2380</v>
      </c>
      <c r="F1476" s="22" t="s">
        <v>2380</v>
      </c>
      <c r="G1476" s="22">
        <v>1</v>
      </c>
      <c r="H1476" s="22" t="s">
        <v>2380</v>
      </c>
    </row>
    <row r="1477" spans="1:8" x14ac:dyDescent="0.3">
      <c r="A1477" s="22" t="s">
        <v>895</v>
      </c>
      <c r="B1477" s="22">
        <v>39.229999999999997</v>
      </c>
      <c r="C1477" s="22">
        <v>5.36</v>
      </c>
      <c r="D1477" s="22" t="s">
        <v>2380</v>
      </c>
      <c r="E1477" s="22" t="s">
        <v>2380</v>
      </c>
      <c r="F1477" s="22" t="s">
        <v>2380</v>
      </c>
      <c r="G1477" s="22" t="s">
        <v>2381</v>
      </c>
      <c r="H1477" s="22" t="s">
        <v>2380</v>
      </c>
    </row>
    <row r="1478" spans="1:8" x14ac:dyDescent="0.3">
      <c r="A1478" s="22" t="s">
        <v>894</v>
      </c>
      <c r="B1478" s="22">
        <v>19.95</v>
      </c>
      <c r="C1478" s="22">
        <v>6.11</v>
      </c>
      <c r="D1478" s="22" t="s">
        <v>2380</v>
      </c>
      <c r="E1478" s="22" t="s">
        <v>2380</v>
      </c>
      <c r="F1478" s="22" t="s">
        <v>2380</v>
      </c>
      <c r="G1478" s="22">
        <v>1</v>
      </c>
      <c r="H1478" s="22" t="s">
        <v>2380</v>
      </c>
    </row>
    <row r="1479" spans="1:8" x14ac:dyDescent="0.3">
      <c r="A1479" s="22" t="s">
        <v>893</v>
      </c>
      <c r="B1479" s="22">
        <v>34.64</v>
      </c>
      <c r="C1479" s="22">
        <v>4.88</v>
      </c>
      <c r="D1479" s="22" t="s">
        <v>2380</v>
      </c>
      <c r="E1479" s="22" t="s">
        <v>2380</v>
      </c>
      <c r="F1479" s="22" t="s">
        <v>2383</v>
      </c>
      <c r="G1479" s="22">
        <v>1</v>
      </c>
      <c r="H1479" s="22" t="s">
        <v>2380</v>
      </c>
    </row>
    <row r="1480" spans="1:8" x14ac:dyDescent="0.3">
      <c r="A1480" s="22" t="s">
        <v>892</v>
      </c>
      <c r="B1480" s="22">
        <v>18.75</v>
      </c>
      <c r="C1480" s="22">
        <v>6.72</v>
      </c>
      <c r="D1480" s="22" t="s">
        <v>2380</v>
      </c>
      <c r="E1480" s="22" t="s">
        <v>2380</v>
      </c>
      <c r="F1480" s="22" t="s">
        <v>2380</v>
      </c>
      <c r="G1480" s="22" t="s">
        <v>2381</v>
      </c>
      <c r="H1480" s="22" t="s">
        <v>2380</v>
      </c>
    </row>
    <row r="1481" spans="1:8" x14ac:dyDescent="0.3">
      <c r="A1481" s="22" t="s">
        <v>891</v>
      </c>
      <c r="B1481" s="22">
        <v>26.48</v>
      </c>
      <c r="C1481" s="22">
        <v>4.2</v>
      </c>
      <c r="D1481" s="22" t="s">
        <v>2380</v>
      </c>
      <c r="E1481" s="22" t="s">
        <v>2380</v>
      </c>
      <c r="F1481" s="22" t="s">
        <v>2380</v>
      </c>
      <c r="G1481" s="22">
        <v>1</v>
      </c>
      <c r="H1481" s="22" t="s">
        <v>2380</v>
      </c>
    </row>
    <row r="1482" spans="1:8" x14ac:dyDescent="0.3">
      <c r="A1482" s="22" t="s">
        <v>890</v>
      </c>
      <c r="B1482" s="22">
        <v>34.83</v>
      </c>
      <c r="C1482" s="22">
        <v>5.79</v>
      </c>
      <c r="D1482" s="22" t="s">
        <v>2380</v>
      </c>
      <c r="E1482" s="22" t="s">
        <v>2380</v>
      </c>
      <c r="F1482" s="22" t="s">
        <v>2380</v>
      </c>
      <c r="G1482" s="22">
        <v>1</v>
      </c>
      <c r="H1482" s="22" t="s">
        <v>2380</v>
      </c>
    </row>
    <row r="1483" spans="1:8" x14ac:dyDescent="0.3">
      <c r="A1483" s="22" t="s">
        <v>889</v>
      </c>
      <c r="B1483" s="22">
        <v>25.46</v>
      </c>
      <c r="C1483" s="22">
        <v>4.29</v>
      </c>
      <c r="D1483" s="22" t="s">
        <v>2380</v>
      </c>
      <c r="E1483" s="22" t="s">
        <v>2380</v>
      </c>
      <c r="F1483" s="22" t="s">
        <v>2380</v>
      </c>
      <c r="G1483" s="22" t="s">
        <v>2381</v>
      </c>
      <c r="H1483" s="22" t="s">
        <v>2380</v>
      </c>
    </row>
    <row r="1484" spans="1:8" x14ac:dyDescent="0.3">
      <c r="A1484" s="22" t="s">
        <v>888</v>
      </c>
      <c r="B1484" s="22">
        <v>23.31</v>
      </c>
      <c r="C1484" s="22">
        <v>8.27</v>
      </c>
      <c r="D1484" s="22" t="s">
        <v>2380</v>
      </c>
      <c r="E1484" s="22" t="s">
        <v>2380</v>
      </c>
      <c r="F1484" s="22" t="s">
        <v>2380</v>
      </c>
      <c r="G1484" s="22" t="s">
        <v>2381</v>
      </c>
      <c r="H1484" s="22" t="s">
        <v>2380</v>
      </c>
    </row>
    <row r="1485" spans="1:8" x14ac:dyDescent="0.3">
      <c r="A1485" s="22" t="s">
        <v>887</v>
      </c>
      <c r="B1485" s="22">
        <v>29</v>
      </c>
      <c r="C1485" s="22">
        <v>4.5599999999999996</v>
      </c>
      <c r="D1485" s="22" t="s">
        <v>2380</v>
      </c>
      <c r="E1485" s="22" t="s">
        <v>2380</v>
      </c>
      <c r="F1485" s="22" t="s">
        <v>2380</v>
      </c>
      <c r="G1485" s="22" t="s">
        <v>2381</v>
      </c>
      <c r="H1485" s="22" t="s">
        <v>2380</v>
      </c>
    </row>
    <row r="1486" spans="1:8" x14ac:dyDescent="0.3">
      <c r="A1486" s="22" t="s">
        <v>886</v>
      </c>
      <c r="B1486" s="22">
        <v>32.869999999999997</v>
      </c>
      <c r="C1486" s="22">
        <v>5.33</v>
      </c>
      <c r="D1486" s="22" t="s">
        <v>2380</v>
      </c>
      <c r="E1486" s="22" t="s">
        <v>2380</v>
      </c>
      <c r="F1486" s="22" t="s">
        <v>2380</v>
      </c>
      <c r="G1486" s="22" t="s">
        <v>2381</v>
      </c>
      <c r="H1486" s="22" t="s">
        <v>2380</v>
      </c>
    </row>
    <row r="1487" spans="1:8" x14ac:dyDescent="0.3">
      <c r="A1487" s="22" t="s">
        <v>885</v>
      </c>
      <c r="B1487" s="22">
        <v>26.18</v>
      </c>
      <c r="C1487" s="22">
        <v>5.63</v>
      </c>
      <c r="D1487" s="22" t="s">
        <v>2380</v>
      </c>
      <c r="E1487" s="22" t="s">
        <v>2380</v>
      </c>
      <c r="F1487" s="22" t="s">
        <v>2380</v>
      </c>
      <c r="G1487" s="22" t="s">
        <v>2381</v>
      </c>
      <c r="H1487" s="22" t="s">
        <v>2380</v>
      </c>
    </row>
    <row r="1488" spans="1:8" x14ac:dyDescent="0.3">
      <c r="A1488" s="22" t="s">
        <v>884</v>
      </c>
      <c r="B1488" s="22">
        <v>25.3</v>
      </c>
      <c r="C1488" s="22">
        <v>5.12</v>
      </c>
      <c r="D1488" s="22" t="s">
        <v>2380</v>
      </c>
      <c r="E1488" s="22" t="s">
        <v>2380</v>
      </c>
      <c r="F1488" s="22" t="s">
        <v>2380</v>
      </c>
      <c r="G1488" s="22" t="s">
        <v>2381</v>
      </c>
      <c r="H1488" s="22" t="s">
        <v>2380</v>
      </c>
    </row>
    <row r="1489" spans="1:8" x14ac:dyDescent="0.3">
      <c r="A1489" s="22" t="s">
        <v>883</v>
      </c>
      <c r="B1489" s="22">
        <v>36.94</v>
      </c>
      <c r="C1489" s="22">
        <v>5.15</v>
      </c>
      <c r="D1489" s="22" t="s">
        <v>2382</v>
      </c>
      <c r="E1489" s="22" t="s">
        <v>2380</v>
      </c>
      <c r="F1489" s="22" t="s">
        <v>2380</v>
      </c>
      <c r="G1489" s="22">
        <v>1</v>
      </c>
      <c r="H1489" s="22" t="s">
        <v>2380</v>
      </c>
    </row>
    <row r="1490" spans="1:8" x14ac:dyDescent="0.3">
      <c r="A1490" s="22" t="s">
        <v>882</v>
      </c>
      <c r="B1490" s="22">
        <v>22.86</v>
      </c>
      <c r="C1490" s="22">
        <v>7.5</v>
      </c>
      <c r="D1490" s="22" t="s">
        <v>2380</v>
      </c>
      <c r="E1490" s="22" t="s">
        <v>2380</v>
      </c>
      <c r="F1490" s="22" t="s">
        <v>2380</v>
      </c>
      <c r="G1490" s="22" t="s">
        <v>2381</v>
      </c>
      <c r="H1490" s="22" t="s">
        <v>2380</v>
      </c>
    </row>
    <row r="1491" spans="1:8" x14ac:dyDescent="0.3">
      <c r="A1491" s="22" t="s">
        <v>881</v>
      </c>
      <c r="B1491" s="22">
        <v>18.760000000000002</v>
      </c>
      <c r="C1491" s="22">
        <v>4.88</v>
      </c>
      <c r="D1491" s="22" t="s">
        <v>2382</v>
      </c>
      <c r="E1491" s="22" t="s">
        <v>2380</v>
      </c>
      <c r="F1491" s="22" t="s">
        <v>2383</v>
      </c>
      <c r="G1491" s="22">
        <v>1</v>
      </c>
      <c r="H1491" s="22" t="s">
        <v>2380</v>
      </c>
    </row>
    <row r="1492" spans="1:8" x14ac:dyDescent="0.3">
      <c r="A1492" s="22" t="s">
        <v>880</v>
      </c>
      <c r="B1492" s="22">
        <v>24.36</v>
      </c>
      <c r="C1492" s="22">
        <v>5.57</v>
      </c>
      <c r="D1492" s="22" t="s">
        <v>2380</v>
      </c>
      <c r="E1492" s="22" t="s">
        <v>2380</v>
      </c>
      <c r="F1492" s="22" t="s">
        <v>2380</v>
      </c>
      <c r="G1492" s="22" t="s">
        <v>2381</v>
      </c>
      <c r="H1492" s="22" t="s">
        <v>2380</v>
      </c>
    </row>
    <row r="1493" spans="1:8" x14ac:dyDescent="0.3">
      <c r="A1493" s="22" t="s">
        <v>879</v>
      </c>
      <c r="B1493" s="22">
        <v>32.299999999999997</v>
      </c>
      <c r="C1493" s="22">
        <v>5.31</v>
      </c>
      <c r="D1493" s="22" t="s">
        <v>2380</v>
      </c>
      <c r="E1493" s="22" t="s">
        <v>2380</v>
      </c>
      <c r="F1493" s="22" t="s">
        <v>2380</v>
      </c>
      <c r="G1493" s="22" t="s">
        <v>2381</v>
      </c>
      <c r="H1493" s="22" t="s">
        <v>2380</v>
      </c>
    </row>
    <row r="1494" spans="1:8" x14ac:dyDescent="0.3">
      <c r="A1494" s="22" t="s">
        <v>878</v>
      </c>
      <c r="B1494" s="22">
        <v>22.704999999999998</v>
      </c>
      <c r="C1494" s="22">
        <v>4.57</v>
      </c>
      <c r="D1494" s="22" t="s">
        <v>2382</v>
      </c>
      <c r="E1494" s="22" t="s">
        <v>2380</v>
      </c>
      <c r="F1494" s="22" t="s">
        <v>2380</v>
      </c>
      <c r="G1494" s="22" t="s">
        <v>2381</v>
      </c>
      <c r="H1494" s="22" t="s">
        <v>2380</v>
      </c>
    </row>
    <row r="1495" spans="1:8" x14ac:dyDescent="0.3">
      <c r="A1495" s="22" t="s">
        <v>877</v>
      </c>
      <c r="B1495" s="22">
        <v>21.79</v>
      </c>
      <c r="C1495" s="22">
        <v>8.6999999999999993</v>
      </c>
      <c r="D1495" s="22" t="s">
        <v>2382</v>
      </c>
      <c r="E1495" s="22" t="s">
        <v>2380</v>
      </c>
      <c r="F1495" s="22" t="s">
        <v>2380</v>
      </c>
      <c r="G1495" s="22">
        <v>1</v>
      </c>
      <c r="H1495" s="22" t="s">
        <v>2380</v>
      </c>
    </row>
    <row r="1496" spans="1:8" x14ac:dyDescent="0.3">
      <c r="A1496" s="22" t="s">
        <v>876</v>
      </c>
      <c r="B1496" s="22">
        <v>24.52</v>
      </c>
      <c r="C1496" s="22">
        <v>4.76</v>
      </c>
      <c r="D1496" s="22" t="s">
        <v>2380</v>
      </c>
      <c r="E1496" s="22" t="s">
        <v>2380</v>
      </c>
      <c r="F1496" s="22" t="s">
        <v>2380</v>
      </c>
      <c r="G1496" s="22" t="s">
        <v>2381</v>
      </c>
      <c r="H1496" s="22" t="s">
        <v>2380</v>
      </c>
    </row>
    <row r="1497" spans="1:8" x14ac:dyDescent="0.3">
      <c r="A1497" s="22" t="s">
        <v>875</v>
      </c>
      <c r="B1497" s="22">
        <v>39.520000000000003</v>
      </c>
      <c r="C1497" s="22">
        <v>11.81</v>
      </c>
      <c r="D1497" s="22" t="s">
        <v>2380</v>
      </c>
      <c r="E1497" s="22" t="s">
        <v>2380</v>
      </c>
      <c r="F1497" s="22" t="s">
        <v>2380</v>
      </c>
      <c r="G1497" s="22" t="s">
        <v>2381</v>
      </c>
      <c r="H1497" s="22" t="s">
        <v>2380</v>
      </c>
    </row>
    <row r="1498" spans="1:8" x14ac:dyDescent="0.3">
      <c r="A1498" s="22" t="s">
        <v>874</v>
      </c>
      <c r="B1498" s="22">
        <v>24.49</v>
      </c>
      <c r="C1498" s="22">
        <v>4.67</v>
      </c>
      <c r="D1498" s="22" t="s">
        <v>2380</v>
      </c>
      <c r="E1498" s="22" t="s">
        <v>2380</v>
      </c>
      <c r="F1498" s="22" t="s">
        <v>2380</v>
      </c>
      <c r="G1498" s="22" t="s">
        <v>2381</v>
      </c>
      <c r="H1498" s="22" t="s">
        <v>2380</v>
      </c>
    </row>
    <row r="1499" spans="1:8" x14ac:dyDescent="0.3">
      <c r="A1499" s="22" t="s">
        <v>873</v>
      </c>
      <c r="B1499" s="22">
        <v>26.315000000000001</v>
      </c>
      <c r="C1499" s="22">
        <v>6.02</v>
      </c>
      <c r="D1499" s="22" t="s">
        <v>2380</v>
      </c>
      <c r="E1499" s="22" t="s">
        <v>2380</v>
      </c>
      <c r="F1499" s="22" t="s">
        <v>2380</v>
      </c>
      <c r="G1499" s="22" t="s">
        <v>2381</v>
      </c>
      <c r="H1499" s="22" t="s">
        <v>2380</v>
      </c>
    </row>
    <row r="1500" spans="1:8" x14ac:dyDescent="0.3">
      <c r="A1500" s="22" t="s">
        <v>872</v>
      </c>
      <c r="B1500" s="22">
        <v>22.58</v>
      </c>
      <c r="C1500" s="22">
        <v>7.46</v>
      </c>
      <c r="D1500" s="22" t="s">
        <v>2380</v>
      </c>
      <c r="E1500" s="22" t="s">
        <v>2380</v>
      </c>
      <c r="F1500" s="22" t="s">
        <v>2380</v>
      </c>
      <c r="G1500" s="22" t="s">
        <v>2381</v>
      </c>
      <c r="H1500" s="22" t="s">
        <v>2380</v>
      </c>
    </row>
    <row r="1501" spans="1:8" x14ac:dyDescent="0.3">
      <c r="A1501" s="22" t="s">
        <v>871</v>
      </c>
      <c r="B1501" s="22">
        <v>19.475000000000001</v>
      </c>
      <c r="C1501" s="22">
        <v>4.74</v>
      </c>
      <c r="D1501" s="22" t="s">
        <v>2380</v>
      </c>
      <c r="E1501" s="22" t="s">
        <v>2380</v>
      </c>
      <c r="F1501" s="22" t="s">
        <v>2380</v>
      </c>
      <c r="G1501" s="22">
        <v>1</v>
      </c>
      <c r="H1501" s="22" t="s">
        <v>2380</v>
      </c>
    </row>
    <row r="1502" spans="1:8" x14ac:dyDescent="0.3">
      <c r="A1502" s="22" t="s">
        <v>870</v>
      </c>
      <c r="B1502" s="22">
        <v>26.33</v>
      </c>
      <c r="C1502" s="22">
        <v>4.79</v>
      </c>
      <c r="D1502" s="22" t="s">
        <v>2380</v>
      </c>
      <c r="E1502" s="22" t="s">
        <v>2380</v>
      </c>
      <c r="F1502" s="22" t="s">
        <v>2380</v>
      </c>
      <c r="G1502" s="22" t="s">
        <v>2381</v>
      </c>
      <c r="H1502" s="22" t="s">
        <v>2380</v>
      </c>
    </row>
    <row r="1503" spans="1:8" x14ac:dyDescent="0.3">
      <c r="A1503" s="22" t="s">
        <v>869</v>
      </c>
      <c r="B1503" s="22">
        <v>17.29</v>
      </c>
      <c r="C1503" s="22">
        <v>5.35</v>
      </c>
      <c r="D1503" s="22" t="s">
        <v>2382</v>
      </c>
      <c r="E1503" s="22" t="s">
        <v>2380</v>
      </c>
      <c r="F1503" s="22" t="s">
        <v>2380</v>
      </c>
      <c r="G1503" s="22" t="s">
        <v>2381</v>
      </c>
      <c r="H1503" s="22" t="s">
        <v>2380</v>
      </c>
    </row>
    <row r="1504" spans="1:8" x14ac:dyDescent="0.3">
      <c r="A1504" s="22" t="s">
        <v>868</v>
      </c>
      <c r="B1504" s="22">
        <v>42.88</v>
      </c>
      <c r="C1504" s="22">
        <v>4.87</v>
      </c>
      <c r="D1504" s="22" t="s">
        <v>2380</v>
      </c>
      <c r="E1504" s="22" t="s">
        <v>2382</v>
      </c>
      <c r="F1504" s="22" t="s">
        <v>2380</v>
      </c>
      <c r="G1504" s="22">
        <v>1</v>
      </c>
      <c r="H1504" s="22" t="s">
        <v>2380</v>
      </c>
    </row>
    <row r="1505" spans="1:8" x14ac:dyDescent="0.3">
      <c r="A1505" s="22" t="s">
        <v>867</v>
      </c>
      <c r="B1505" s="22">
        <v>32.200000000000003</v>
      </c>
      <c r="C1505" s="22">
        <v>10.09</v>
      </c>
      <c r="D1505" s="22" t="s">
        <v>2382</v>
      </c>
      <c r="E1505" s="22" t="s">
        <v>2380</v>
      </c>
      <c r="F1505" s="22" t="s">
        <v>2380</v>
      </c>
      <c r="G1505" s="22" t="s">
        <v>2381</v>
      </c>
      <c r="H1505" s="22" t="s">
        <v>2380</v>
      </c>
    </row>
    <row r="1506" spans="1:8" x14ac:dyDescent="0.3">
      <c r="A1506" s="22" t="s">
        <v>866</v>
      </c>
      <c r="B1506" s="22">
        <v>18.75</v>
      </c>
      <c r="C1506" s="22">
        <v>5.47</v>
      </c>
      <c r="D1506" s="22" t="s">
        <v>2382</v>
      </c>
      <c r="E1506" s="22" t="s">
        <v>2380</v>
      </c>
      <c r="F1506" s="22" t="s">
        <v>2383</v>
      </c>
      <c r="G1506" s="22">
        <v>1</v>
      </c>
      <c r="H1506" s="22" t="s">
        <v>2380</v>
      </c>
    </row>
    <row r="1507" spans="1:8" x14ac:dyDescent="0.3">
      <c r="A1507" s="22" t="s">
        <v>865</v>
      </c>
      <c r="B1507" s="22">
        <v>22.36</v>
      </c>
      <c r="C1507" s="22">
        <v>8.6</v>
      </c>
      <c r="D1507" s="22" t="s">
        <v>2380</v>
      </c>
      <c r="E1507" s="22" t="s">
        <v>2380</v>
      </c>
      <c r="F1507" s="22" t="s">
        <v>2380</v>
      </c>
      <c r="G1507" s="22" t="s">
        <v>2381</v>
      </c>
      <c r="H1507" s="22" t="s">
        <v>2380</v>
      </c>
    </row>
    <row r="1508" spans="1:8" x14ac:dyDescent="0.3">
      <c r="A1508" s="22" t="s">
        <v>864</v>
      </c>
      <c r="B1508" s="22">
        <v>23.94</v>
      </c>
      <c r="C1508" s="22">
        <v>10.74</v>
      </c>
      <c r="D1508" s="22" t="s">
        <v>2382</v>
      </c>
      <c r="E1508" s="22" t="s">
        <v>2380</v>
      </c>
      <c r="F1508" s="22" t="s">
        <v>2380</v>
      </c>
      <c r="G1508" s="22" t="s">
        <v>2381</v>
      </c>
      <c r="H1508" s="22" t="s">
        <v>2380</v>
      </c>
    </row>
    <row r="1509" spans="1:8" x14ac:dyDescent="0.3">
      <c r="A1509" s="22" t="s">
        <v>863</v>
      </c>
      <c r="B1509" s="22">
        <v>30.1</v>
      </c>
      <c r="C1509" s="22">
        <v>4.3899999999999997</v>
      </c>
      <c r="D1509" s="22" t="s">
        <v>2380</v>
      </c>
      <c r="E1509" s="22" t="s">
        <v>2380</v>
      </c>
      <c r="F1509" s="22" t="s">
        <v>2383</v>
      </c>
      <c r="G1509" s="22">
        <v>1</v>
      </c>
      <c r="H1509" s="22" t="s">
        <v>2380</v>
      </c>
    </row>
    <row r="1510" spans="1:8" x14ac:dyDescent="0.3">
      <c r="A1510" s="22" t="s">
        <v>862</v>
      </c>
      <c r="B1510" s="22">
        <v>21.93</v>
      </c>
      <c r="C1510" s="22">
        <v>6.3</v>
      </c>
      <c r="D1510" s="22" t="s">
        <v>2380</v>
      </c>
      <c r="E1510" s="22" t="s">
        <v>2380</v>
      </c>
      <c r="F1510" s="22" t="s">
        <v>2380</v>
      </c>
      <c r="G1510" s="22" t="s">
        <v>2381</v>
      </c>
      <c r="H1510" s="22" t="s">
        <v>2380</v>
      </c>
    </row>
    <row r="1511" spans="1:8" x14ac:dyDescent="0.3">
      <c r="A1511" s="22" t="s">
        <v>861</v>
      </c>
      <c r="B1511" s="22">
        <v>39.75</v>
      </c>
      <c r="C1511" s="22">
        <v>5.41</v>
      </c>
      <c r="D1511" s="22" t="s">
        <v>2380</v>
      </c>
      <c r="E1511" s="22" t="s">
        <v>2382</v>
      </c>
      <c r="F1511" s="22" t="s">
        <v>2380</v>
      </c>
      <c r="G1511" s="22">
        <v>1</v>
      </c>
      <c r="H1511" s="22" t="s">
        <v>2380</v>
      </c>
    </row>
    <row r="1512" spans="1:8" x14ac:dyDescent="0.3">
      <c r="A1512" s="22" t="s">
        <v>860</v>
      </c>
      <c r="B1512" s="22">
        <v>26.03</v>
      </c>
      <c r="C1512" s="22">
        <v>4.47</v>
      </c>
      <c r="D1512" s="22" t="s">
        <v>2380</v>
      </c>
      <c r="E1512" s="22" t="s">
        <v>2380</v>
      </c>
      <c r="F1512" s="22" t="s">
        <v>2383</v>
      </c>
      <c r="G1512" s="22">
        <v>1</v>
      </c>
      <c r="H1512" s="22" t="s">
        <v>2380</v>
      </c>
    </row>
    <row r="1513" spans="1:8" x14ac:dyDescent="0.3">
      <c r="A1513" s="22" t="s">
        <v>859</v>
      </c>
      <c r="B1513" s="22">
        <v>34.51</v>
      </c>
      <c r="C1513" s="22">
        <v>6.26</v>
      </c>
      <c r="D1513" s="22" t="s">
        <v>2380</v>
      </c>
      <c r="E1513" s="22" t="s">
        <v>2380</v>
      </c>
      <c r="F1513" s="22" t="s">
        <v>2380</v>
      </c>
      <c r="G1513" s="22" t="s">
        <v>2381</v>
      </c>
      <c r="H1513" s="22" t="s">
        <v>2380</v>
      </c>
    </row>
    <row r="1514" spans="1:8" x14ac:dyDescent="0.3">
      <c r="A1514" s="22" t="s">
        <v>858</v>
      </c>
      <c r="B1514" s="22">
        <v>19.32</v>
      </c>
      <c r="C1514" s="22">
        <v>11.58</v>
      </c>
      <c r="D1514" s="22" t="s">
        <v>2382</v>
      </c>
      <c r="E1514" s="22" t="s">
        <v>2380</v>
      </c>
      <c r="F1514" s="22" t="s">
        <v>2380</v>
      </c>
      <c r="G1514" s="22">
        <v>1</v>
      </c>
      <c r="H1514" s="22" t="s">
        <v>2380</v>
      </c>
    </row>
    <row r="1515" spans="1:8" x14ac:dyDescent="0.3">
      <c r="A1515" s="22" t="s">
        <v>857</v>
      </c>
      <c r="B1515" s="22">
        <v>28.5</v>
      </c>
      <c r="C1515" s="22">
        <v>4.3600000000000003</v>
      </c>
      <c r="D1515" s="22" t="s">
        <v>2380</v>
      </c>
      <c r="E1515" s="22" t="s">
        <v>2380</v>
      </c>
      <c r="F1515" s="22" t="s">
        <v>2380</v>
      </c>
      <c r="G1515" s="22" t="s">
        <v>2381</v>
      </c>
      <c r="H1515" s="22" t="s">
        <v>2380</v>
      </c>
    </row>
    <row r="1516" spans="1:8" x14ac:dyDescent="0.3">
      <c r="A1516" s="22" t="s">
        <v>856</v>
      </c>
      <c r="B1516" s="22">
        <v>30.875</v>
      </c>
      <c r="C1516" s="22">
        <v>4.1399999999999997</v>
      </c>
      <c r="D1516" s="22" t="s">
        <v>2382</v>
      </c>
      <c r="E1516" s="22" t="s">
        <v>2380</v>
      </c>
      <c r="F1516" s="22" t="s">
        <v>2380</v>
      </c>
      <c r="G1516" s="22" t="s">
        <v>2381</v>
      </c>
      <c r="H1516" s="22" t="s">
        <v>2380</v>
      </c>
    </row>
    <row r="1517" spans="1:8" x14ac:dyDescent="0.3">
      <c r="A1517" s="22" t="s">
        <v>855</v>
      </c>
      <c r="B1517" s="22">
        <v>24.02</v>
      </c>
      <c r="C1517" s="22">
        <v>4.38</v>
      </c>
      <c r="D1517" s="22" t="s">
        <v>2380</v>
      </c>
      <c r="E1517" s="22" t="s">
        <v>2380</v>
      </c>
      <c r="F1517" s="22" t="s">
        <v>2380</v>
      </c>
      <c r="G1517" s="22" t="s">
        <v>2381</v>
      </c>
      <c r="H1517" s="22" t="s">
        <v>2380</v>
      </c>
    </row>
    <row r="1518" spans="1:8" x14ac:dyDescent="0.3">
      <c r="A1518" s="22" t="s">
        <v>854</v>
      </c>
      <c r="B1518" s="22">
        <v>36.08</v>
      </c>
      <c r="C1518" s="22">
        <v>11.61</v>
      </c>
      <c r="D1518" s="22" t="s">
        <v>2382</v>
      </c>
      <c r="E1518" s="22" t="s">
        <v>2380</v>
      </c>
      <c r="F1518" s="22" t="s">
        <v>2380</v>
      </c>
      <c r="G1518" s="22" t="s">
        <v>2381</v>
      </c>
      <c r="H1518" s="22" t="s">
        <v>2380</v>
      </c>
    </row>
    <row r="1519" spans="1:8" x14ac:dyDescent="0.3">
      <c r="A1519" s="22" t="s">
        <v>853</v>
      </c>
      <c r="B1519" s="22">
        <v>32.200000000000003</v>
      </c>
      <c r="C1519" s="22">
        <v>10.59</v>
      </c>
      <c r="D1519" s="22" t="s">
        <v>2382</v>
      </c>
      <c r="E1519" s="22" t="s">
        <v>2380</v>
      </c>
      <c r="F1519" s="22" t="s">
        <v>2380</v>
      </c>
      <c r="G1519" s="22" t="s">
        <v>2381</v>
      </c>
      <c r="H1519" s="22" t="s">
        <v>2380</v>
      </c>
    </row>
    <row r="1520" spans="1:8" x14ac:dyDescent="0.3">
      <c r="A1520" s="22" t="s">
        <v>852</v>
      </c>
      <c r="B1520" s="22">
        <v>28.05</v>
      </c>
      <c r="C1520" s="22">
        <v>11.85</v>
      </c>
      <c r="D1520" s="22" t="s">
        <v>2382</v>
      </c>
      <c r="E1520" s="22" t="s">
        <v>2380</v>
      </c>
      <c r="F1520" s="22" t="s">
        <v>2380</v>
      </c>
      <c r="G1520" s="22" t="s">
        <v>2381</v>
      </c>
      <c r="H1520" s="22" t="s">
        <v>2380</v>
      </c>
    </row>
    <row r="1521" spans="1:8" x14ac:dyDescent="0.3">
      <c r="A1521" s="22" t="s">
        <v>851</v>
      </c>
      <c r="B1521" s="22">
        <v>19</v>
      </c>
      <c r="C1521" s="22">
        <v>5.46</v>
      </c>
      <c r="D1521" s="22" t="s">
        <v>2382</v>
      </c>
      <c r="E1521" s="22" t="s">
        <v>2380</v>
      </c>
      <c r="F1521" s="22" t="s">
        <v>2380</v>
      </c>
      <c r="G1521" s="22">
        <v>1</v>
      </c>
      <c r="H1521" s="22" t="s">
        <v>2380</v>
      </c>
    </row>
    <row r="1522" spans="1:8" x14ac:dyDescent="0.3">
      <c r="A1522" s="22" t="s">
        <v>850</v>
      </c>
      <c r="B1522" s="22">
        <v>16.13</v>
      </c>
      <c r="C1522" s="22">
        <v>4.54</v>
      </c>
      <c r="D1522" s="22" t="s">
        <v>2382</v>
      </c>
      <c r="E1522" s="22" t="s">
        <v>2380</v>
      </c>
      <c r="F1522" s="22" t="s">
        <v>2380</v>
      </c>
      <c r="G1522" s="22">
        <v>2</v>
      </c>
      <c r="H1522" s="22" t="s">
        <v>2380</v>
      </c>
    </row>
    <row r="1523" spans="1:8" x14ac:dyDescent="0.3">
      <c r="A1523" s="22" t="s">
        <v>849</v>
      </c>
      <c r="B1523" s="22">
        <v>18.77</v>
      </c>
      <c r="C1523" s="22">
        <v>11.98</v>
      </c>
      <c r="D1523" s="22" t="s">
        <v>2382</v>
      </c>
      <c r="E1523" s="22" t="s">
        <v>2380</v>
      </c>
      <c r="F1523" s="22" t="s">
        <v>2380</v>
      </c>
      <c r="G1523" s="22">
        <v>2</v>
      </c>
      <c r="H1523" s="22" t="s">
        <v>2380</v>
      </c>
    </row>
    <row r="1524" spans="1:8" x14ac:dyDescent="0.3">
      <c r="A1524" s="22" t="s">
        <v>848</v>
      </c>
      <c r="B1524" s="22">
        <v>28.88</v>
      </c>
      <c r="C1524" s="22">
        <v>6.59</v>
      </c>
      <c r="D1524" s="22" t="s">
        <v>2382</v>
      </c>
      <c r="E1524" s="22" t="s">
        <v>2380</v>
      </c>
      <c r="F1524" s="22" t="s">
        <v>2380</v>
      </c>
      <c r="G1524" s="22">
        <v>1</v>
      </c>
      <c r="H1524" s="22" t="s">
        <v>2380</v>
      </c>
    </row>
    <row r="1525" spans="1:8" x14ac:dyDescent="0.3">
      <c r="A1525" s="22" t="s">
        <v>847</v>
      </c>
      <c r="B1525" s="22">
        <v>27.55</v>
      </c>
      <c r="C1525" s="22">
        <v>10.83</v>
      </c>
      <c r="D1525" s="22" t="s">
        <v>2382</v>
      </c>
      <c r="E1525" s="22" t="s">
        <v>2380</v>
      </c>
      <c r="F1525" s="22" t="s">
        <v>2380</v>
      </c>
      <c r="G1525" s="22">
        <v>1</v>
      </c>
      <c r="H1525" s="22" t="s">
        <v>2380</v>
      </c>
    </row>
    <row r="1526" spans="1:8" x14ac:dyDescent="0.3">
      <c r="A1526" s="22" t="s">
        <v>846</v>
      </c>
      <c r="B1526" s="22">
        <v>15.6</v>
      </c>
      <c r="C1526" s="22">
        <v>8.6</v>
      </c>
      <c r="D1526" s="22" t="s">
        <v>2380</v>
      </c>
      <c r="E1526" s="22" t="s">
        <v>2380</v>
      </c>
      <c r="F1526" s="22" t="s">
        <v>2380</v>
      </c>
      <c r="G1526" s="22" t="s">
        <v>2381</v>
      </c>
      <c r="H1526" s="22" t="s">
        <v>2380</v>
      </c>
    </row>
    <row r="1527" spans="1:8" x14ac:dyDescent="0.3">
      <c r="A1527" s="22" t="s">
        <v>845</v>
      </c>
      <c r="B1527" s="22">
        <v>21.99</v>
      </c>
      <c r="C1527" s="22">
        <v>11.17</v>
      </c>
      <c r="D1527" s="22" t="s">
        <v>2380</v>
      </c>
      <c r="E1527" s="22" t="s">
        <v>2380</v>
      </c>
      <c r="F1527" s="22" t="s">
        <v>2380</v>
      </c>
      <c r="G1527" s="22" t="s">
        <v>2381</v>
      </c>
      <c r="H1527" s="22" t="s">
        <v>2380</v>
      </c>
    </row>
    <row r="1528" spans="1:8" x14ac:dyDescent="0.3">
      <c r="A1528" s="22" t="s">
        <v>844</v>
      </c>
      <c r="B1528" s="22">
        <v>34.85</v>
      </c>
      <c r="C1528" s="22">
        <v>5.75</v>
      </c>
      <c r="D1528" s="22" t="s">
        <v>2380</v>
      </c>
      <c r="E1528" s="22" t="s">
        <v>2380</v>
      </c>
      <c r="F1528" s="22" t="s">
        <v>2380</v>
      </c>
      <c r="G1528" s="22" t="s">
        <v>2381</v>
      </c>
      <c r="H1528" s="22" t="s">
        <v>2380</v>
      </c>
    </row>
    <row r="1529" spans="1:8" x14ac:dyDescent="0.3">
      <c r="A1529" s="22" t="s">
        <v>843</v>
      </c>
      <c r="B1529" s="22">
        <v>24.51</v>
      </c>
      <c r="C1529" s="22">
        <v>4.83</v>
      </c>
      <c r="D1529" s="22" t="s">
        <v>2382</v>
      </c>
      <c r="E1529" s="22" t="s">
        <v>2380</v>
      </c>
      <c r="F1529" s="22" t="s">
        <v>2383</v>
      </c>
      <c r="G1529" s="22">
        <v>1</v>
      </c>
      <c r="H1529" s="22" t="s">
        <v>2380</v>
      </c>
    </row>
    <row r="1530" spans="1:8" x14ac:dyDescent="0.3">
      <c r="A1530" s="22" t="s">
        <v>842</v>
      </c>
      <c r="B1530" s="22">
        <v>19.399999999999999</v>
      </c>
      <c r="C1530" s="22">
        <v>11.93</v>
      </c>
      <c r="D1530" s="22" t="s">
        <v>2380</v>
      </c>
      <c r="E1530" s="22" t="s">
        <v>2380</v>
      </c>
      <c r="F1530" s="22" t="s">
        <v>2380</v>
      </c>
      <c r="G1530" s="22" t="s">
        <v>2381</v>
      </c>
      <c r="H1530" s="22" t="s">
        <v>2380</v>
      </c>
    </row>
    <row r="1531" spans="1:8" x14ac:dyDescent="0.3">
      <c r="A1531" s="22" t="s">
        <v>841</v>
      </c>
      <c r="B1531" s="22">
        <v>15.1</v>
      </c>
      <c r="C1531" s="22">
        <v>8.41</v>
      </c>
      <c r="D1531" s="22" t="s">
        <v>2380</v>
      </c>
      <c r="E1531" s="22" t="s">
        <v>2380</v>
      </c>
      <c r="F1531" s="22" t="s">
        <v>2380</v>
      </c>
      <c r="G1531" s="22" t="s">
        <v>2381</v>
      </c>
      <c r="H1531" s="22" t="s">
        <v>2380</v>
      </c>
    </row>
    <row r="1532" spans="1:8" x14ac:dyDescent="0.3">
      <c r="A1532" s="22" t="s">
        <v>840</v>
      </c>
      <c r="B1532" s="22">
        <v>23.37</v>
      </c>
      <c r="C1532" s="22">
        <v>5.59</v>
      </c>
      <c r="D1532" s="22" t="s">
        <v>2382</v>
      </c>
      <c r="E1532" s="22" t="s">
        <v>2380</v>
      </c>
      <c r="F1532" s="22" t="s">
        <v>2380</v>
      </c>
      <c r="G1532" s="22" t="s">
        <v>2381</v>
      </c>
      <c r="H1532" s="22" t="s">
        <v>2380</v>
      </c>
    </row>
    <row r="1533" spans="1:8" x14ac:dyDescent="0.3">
      <c r="A1533" s="22" t="s">
        <v>839</v>
      </c>
      <c r="B1533" s="22">
        <v>42.4</v>
      </c>
      <c r="C1533" s="22">
        <v>4.0599999999999996</v>
      </c>
      <c r="D1533" s="22" t="s">
        <v>2380</v>
      </c>
      <c r="E1533" s="22" t="s">
        <v>2380</v>
      </c>
      <c r="F1533" s="22" t="s">
        <v>2380</v>
      </c>
      <c r="G1533" s="22" t="s">
        <v>2381</v>
      </c>
      <c r="H1533" s="22" t="s">
        <v>2380</v>
      </c>
    </row>
    <row r="1534" spans="1:8" x14ac:dyDescent="0.3">
      <c r="A1534" s="22" t="s">
        <v>838</v>
      </c>
      <c r="B1534" s="22">
        <v>28.405000000000001</v>
      </c>
      <c r="C1534" s="22">
        <v>7.02</v>
      </c>
      <c r="D1534" s="22" t="s">
        <v>2382</v>
      </c>
      <c r="E1534" s="22" t="s">
        <v>2380</v>
      </c>
      <c r="F1534" s="22" t="s">
        <v>2380</v>
      </c>
      <c r="G1534" s="22" t="s">
        <v>2381</v>
      </c>
      <c r="H1534" s="22" t="s">
        <v>2380</v>
      </c>
    </row>
    <row r="1535" spans="1:8" x14ac:dyDescent="0.3">
      <c r="A1535" s="22" t="s">
        <v>837</v>
      </c>
      <c r="B1535" s="22">
        <v>23.4</v>
      </c>
      <c r="C1535" s="22">
        <v>4.47</v>
      </c>
      <c r="D1535" s="22" t="s">
        <v>2380</v>
      </c>
      <c r="E1535" s="22" t="s">
        <v>2380</v>
      </c>
      <c r="F1535" s="22" t="s">
        <v>2380</v>
      </c>
      <c r="G1535" s="22" t="s">
        <v>2381</v>
      </c>
      <c r="H1535" s="22" t="s">
        <v>2380</v>
      </c>
    </row>
    <row r="1536" spans="1:8" x14ac:dyDescent="0.3">
      <c r="A1536" s="22" t="s">
        <v>836</v>
      </c>
      <c r="B1536" s="22">
        <v>33.44</v>
      </c>
      <c r="C1536" s="22">
        <v>4.54</v>
      </c>
      <c r="D1536" s="22" t="s">
        <v>2380</v>
      </c>
      <c r="E1536" s="22" t="s">
        <v>2380</v>
      </c>
      <c r="F1536" s="22" t="s">
        <v>2380</v>
      </c>
      <c r="G1536" s="22" t="s">
        <v>2381</v>
      </c>
      <c r="H1536" s="22" t="s">
        <v>2380</v>
      </c>
    </row>
    <row r="1537" spans="1:8" x14ac:dyDescent="0.3">
      <c r="A1537" s="22" t="s">
        <v>835</v>
      </c>
      <c r="B1537" s="22">
        <v>21.12</v>
      </c>
      <c r="C1537" s="22">
        <v>4.99</v>
      </c>
      <c r="D1537" s="22" t="s">
        <v>2380</v>
      </c>
      <c r="E1537" s="22" t="s">
        <v>2380</v>
      </c>
      <c r="F1537" s="22" t="s">
        <v>2380</v>
      </c>
      <c r="G1537" s="22">
        <v>1</v>
      </c>
      <c r="H1537" s="22" t="s">
        <v>2380</v>
      </c>
    </row>
    <row r="1538" spans="1:8" x14ac:dyDescent="0.3">
      <c r="A1538" s="22" t="s">
        <v>834</v>
      </c>
      <c r="B1538" s="22">
        <v>18.48</v>
      </c>
      <c r="C1538" s="22">
        <v>10.84</v>
      </c>
      <c r="D1538" s="22" t="s">
        <v>2382</v>
      </c>
      <c r="E1538" s="22" t="s">
        <v>2380</v>
      </c>
      <c r="F1538" s="22" t="s">
        <v>2380</v>
      </c>
      <c r="G1538" s="22">
        <v>2</v>
      </c>
      <c r="H1538" s="22" t="s">
        <v>2380</v>
      </c>
    </row>
    <row r="1539" spans="1:8" x14ac:dyDescent="0.3">
      <c r="A1539" s="22" t="s">
        <v>833</v>
      </c>
      <c r="B1539" s="22">
        <v>16.815000000000001</v>
      </c>
      <c r="C1539" s="22">
        <v>5.63</v>
      </c>
      <c r="D1539" s="22" t="s">
        <v>2380</v>
      </c>
      <c r="E1539" s="22" t="s">
        <v>2380</v>
      </c>
      <c r="F1539" s="22" t="s">
        <v>2380</v>
      </c>
      <c r="G1539" s="22">
        <v>1</v>
      </c>
      <c r="H1539" s="22" t="s">
        <v>2380</v>
      </c>
    </row>
    <row r="1540" spans="1:8" x14ac:dyDescent="0.3">
      <c r="A1540" s="22" t="s">
        <v>832</v>
      </c>
      <c r="B1540" s="22">
        <v>26.72</v>
      </c>
      <c r="C1540" s="22">
        <v>4.1399999999999997</v>
      </c>
      <c r="D1540" s="22" t="s">
        <v>2380</v>
      </c>
      <c r="E1540" s="22" t="s">
        <v>2380</v>
      </c>
      <c r="F1540" s="22" t="s">
        <v>2380</v>
      </c>
      <c r="G1540" s="22" t="s">
        <v>2381</v>
      </c>
      <c r="H1540" s="22" t="s">
        <v>2380</v>
      </c>
    </row>
    <row r="1541" spans="1:8" x14ac:dyDescent="0.3">
      <c r="A1541" s="22" t="s">
        <v>831</v>
      </c>
      <c r="B1541" s="22">
        <v>41.42</v>
      </c>
      <c r="C1541" s="22">
        <v>5.17</v>
      </c>
      <c r="D1541" s="22" t="s">
        <v>2380</v>
      </c>
      <c r="E1541" s="22" t="s">
        <v>2380</v>
      </c>
      <c r="F1541" s="22" t="s">
        <v>2383</v>
      </c>
      <c r="G1541" s="22">
        <v>1</v>
      </c>
      <c r="H1541" s="22" t="s">
        <v>2380</v>
      </c>
    </row>
    <row r="1542" spans="1:8" x14ac:dyDescent="0.3">
      <c r="A1542" s="22" t="s">
        <v>830</v>
      </c>
      <c r="B1542" s="22">
        <v>20.69</v>
      </c>
      <c r="C1542" s="22">
        <v>6.93</v>
      </c>
      <c r="D1542" s="22" t="s">
        <v>2380</v>
      </c>
      <c r="E1542" s="22" t="s">
        <v>2380</v>
      </c>
      <c r="F1542" s="22" t="s">
        <v>2380</v>
      </c>
      <c r="G1542" s="22">
        <v>2</v>
      </c>
      <c r="H1542" s="22" t="s">
        <v>2380</v>
      </c>
    </row>
    <row r="1543" spans="1:8" x14ac:dyDescent="0.3">
      <c r="A1543" s="22" t="s">
        <v>829</v>
      </c>
      <c r="B1543" s="22">
        <v>41.23</v>
      </c>
      <c r="C1543" s="22">
        <v>4.24</v>
      </c>
      <c r="D1543" s="22" t="s">
        <v>2380</v>
      </c>
      <c r="E1543" s="22" t="s">
        <v>2380</v>
      </c>
      <c r="F1543" s="22" t="s">
        <v>2380</v>
      </c>
      <c r="G1543" s="22" t="s">
        <v>2381</v>
      </c>
      <c r="H1543" s="22" t="s">
        <v>2380</v>
      </c>
    </row>
    <row r="1544" spans="1:8" x14ac:dyDescent="0.3">
      <c r="A1544" s="22" t="s">
        <v>828</v>
      </c>
      <c r="B1544" s="22">
        <v>29.9</v>
      </c>
      <c r="C1544" s="22">
        <v>5.91</v>
      </c>
      <c r="D1544" s="22" t="s">
        <v>2380</v>
      </c>
      <c r="E1544" s="22" t="s">
        <v>2380</v>
      </c>
      <c r="F1544" s="22" t="s">
        <v>2380</v>
      </c>
      <c r="G1544" s="22" t="s">
        <v>2381</v>
      </c>
      <c r="H1544" s="22" t="s">
        <v>2380</v>
      </c>
    </row>
    <row r="1545" spans="1:8" x14ac:dyDescent="0.3">
      <c r="A1545" s="22" t="s">
        <v>827</v>
      </c>
      <c r="B1545" s="22">
        <v>34.104999999999997</v>
      </c>
      <c r="C1545" s="22">
        <v>5.93</v>
      </c>
      <c r="D1545" s="22" t="s">
        <v>2380</v>
      </c>
      <c r="E1545" s="22" t="s">
        <v>2380</v>
      </c>
      <c r="F1545" s="22" t="s">
        <v>2380</v>
      </c>
      <c r="G1545" s="22" t="s">
        <v>2381</v>
      </c>
      <c r="H1545" s="22" t="s">
        <v>2380</v>
      </c>
    </row>
    <row r="1546" spans="1:8" x14ac:dyDescent="0.3">
      <c r="A1546" s="22" t="s">
        <v>826</v>
      </c>
      <c r="B1546" s="22">
        <v>24.97</v>
      </c>
      <c r="C1546" s="22">
        <v>5.66</v>
      </c>
      <c r="D1546" s="22" t="s">
        <v>2380</v>
      </c>
      <c r="E1546" s="22" t="s">
        <v>2380</v>
      </c>
      <c r="F1546" s="22" t="s">
        <v>2380</v>
      </c>
      <c r="G1546" s="22" t="s">
        <v>2381</v>
      </c>
      <c r="H1546" s="22" t="s">
        <v>2380</v>
      </c>
    </row>
    <row r="1547" spans="1:8" x14ac:dyDescent="0.3">
      <c r="A1547" s="22" t="s">
        <v>825</v>
      </c>
      <c r="B1547" s="22">
        <v>34.799999999999997</v>
      </c>
      <c r="C1547" s="22">
        <v>4.1900000000000004</v>
      </c>
      <c r="D1547" s="22" t="s">
        <v>2380</v>
      </c>
      <c r="E1547" s="22" t="s">
        <v>2380</v>
      </c>
      <c r="F1547" s="22" t="s">
        <v>2380</v>
      </c>
      <c r="G1547" s="22">
        <v>1</v>
      </c>
      <c r="H1547" s="22" t="s">
        <v>2380</v>
      </c>
    </row>
    <row r="1548" spans="1:8" x14ac:dyDescent="0.3">
      <c r="A1548" s="22" t="s">
        <v>824</v>
      </c>
      <c r="B1548" s="22">
        <v>32.965000000000003</v>
      </c>
      <c r="C1548" s="22">
        <v>9.2100000000000009</v>
      </c>
      <c r="D1548" s="22" t="s">
        <v>2382</v>
      </c>
      <c r="E1548" s="22" t="s">
        <v>2380</v>
      </c>
      <c r="F1548" s="22" t="s">
        <v>2380</v>
      </c>
      <c r="G1548" s="22" t="s">
        <v>2381</v>
      </c>
      <c r="H1548" s="22" t="s">
        <v>2380</v>
      </c>
    </row>
    <row r="1549" spans="1:8" x14ac:dyDescent="0.3">
      <c r="A1549" s="22" t="s">
        <v>823</v>
      </c>
      <c r="B1549" s="22">
        <v>27.265000000000001</v>
      </c>
      <c r="C1549" s="22">
        <v>5.51</v>
      </c>
      <c r="D1549" s="22" t="s">
        <v>2380</v>
      </c>
      <c r="E1549" s="22" t="s">
        <v>2380</v>
      </c>
      <c r="F1549" s="22" t="s">
        <v>2380</v>
      </c>
      <c r="G1549" s="22">
        <v>1</v>
      </c>
      <c r="H1549" s="22" t="s">
        <v>2380</v>
      </c>
    </row>
    <row r="1550" spans="1:8" x14ac:dyDescent="0.3">
      <c r="A1550" s="22" t="s">
        <v>822</v>
      </c>
      <c r="B1550" s="22">
        <v>17.059999999999999</v>
      </c>
      <c r="C1550" s="22">
        <v>8.5</v>
      </c>
      <c r="D1550" s="22" t="s">
        <v>2380</v>
      </c>
      <c r="E1550" s="22" t="s">
        <v>2380</v>
      </c>
      <c r="F1550" s="22" t="s">
        <v>2380</v>
      </c>
      <c r="G1550" s="22" t="s">
        <v>2381</v>
      </c>
      <c r="H1550" s="22" t="s">
        <v>2380</v>
      </c>
    </row>
    <row r="1551" spans="1:8" x14ac:dyDescent="0.3">
      <c r="A1551" s="22" t="s">
        <v>821</v>
      </c>
      <c r="B1551" s="22">
        <v>36.29</v>
      </c>
      <c r="C1551" s="22">
        <v>6.23</v>
      </c>
      <c r="D1551" s="22" t="s">
        <v>2380</v>
      </c>
      <c r="E1551" s="22" t="s">
        <v>2380</v>
      </c>
      <c r="F1551" s="22" t="s">
        <v>2380</v>
      </c>
      <c r="G1551" s="22" t="s">
        <v>2381</v>
      </c>
      <c r="H1551" s="22" t="s">
        <v>2380</v>
      </c>
    </row>
    <row r="1552" spans="1:8" x14ac:dyDescent="0.3">
      <c r="A1552" s="22" t="s">
        <v>820</v>
      </c>
      <c r="B1552" s="22">
        <v>28.594999999999999</v>
      </c>
      <c r="C1552" s="22">
        <v>8.5299999999999994</v>
      </c>
      <c r="D1552" s="22" t="s">
        <v>2382</v>
      </c>
      <c r="E1552" s="22" t="s">
        <v>2380</v>
      </c>
      <c r="F1552" s="22" t="s">
        <v>2380</v>
      </c>
      <c r="G1552" s="22">
        <v>1</v>
      </c>
      <c r="H1552" s="22" t="s">
        <v>2380</v>
      </c>
    </row>
    <row r="1553" spans="1:8" x14ac:dyDescent="0.3">
      <c r="A1553" s="22" t="s">
        <v>819</v>
      </c>
      <c r="B1553" s="22">
        <v>17.8</v>
      </c>
      <c r="C1553" s="22">
        <v>5.75</v>
      </c>
      <c r="D1553" s="22" t="s">
        <v>2382</v>
      </c>
      <c r="E1553" s="22" t="s">
        <v>2380</v>
      </c>
      <c r="F1553" s="22" t="s">
        <v>2383</v>
      </c>
      <c r="G1553" s="22">
        <v>1</v>
      </c>
      <c r="H1553" s="22" t="s">
        <v>2380</v>
      </c>
    </row>
    <row r="1554" spans="1:8" x14ac:dyDescent="0.3">
      <c r="A1554" s="22" t="s">
        <v>818</v>
      </c>
      <c r="B1554" s="22">
        <v>21.4</v>
      </c>
      <c r="C1554" s="22">
        <v>5.6</v>
      </c>
      <c r="D1554" s="22" t="s">
        <v>2380</v>
      </c>
      <c r="E1554" s="22" t="s">
        <v>2380</v>
      </c>
      <c r="F1554" s="22" t="s">
        <v>2380</v>
      </c>
      <c r="G1554" s="22" t="s">
        <v>2381</v>
      </c>
      <c r="H1554" s="22" t="s">
        <v>2380</v>
      </c>
    </row>
    <row r="1555" spans="1:8" x14ac:dyDescent="0.3">
      <c r="A1555" s="22" t="s">
        <v>817</v>
      </c>
      <c r="B1555" s="22">
        <v>23.01</v>
      </c>
      <c r="C1555" s="22">
        <v>4.68</v>
      </c>
      <c r="D1555" s="22" t="s">
        <v>2380</v>
      </c>
      <c r="E1555" s="22" t="s">
        <v>2380</v>
      </c>
      <c r="F1555" s="22" t="s">
        <v>2380</v>
      </c>
      <c r="G1555" s="22" t="s">
        <v>2381</v>
      </c>
      <c r="H1555" s="22" t="s">
        <v>2380</v>
      </c>
    </row>
    <row r="1556" spans="1:8" x14ac:dyDescent="0.3">
      <c r="A1556" s="22" t="s">
        <v>816</v>
      </c>
      <c r="B1556" s="22">
        <v>19.86</v>
      </c>
      <c r="C1556" s="22">
        <v>5.62</v>
      </c>
      <c r="D1556" s="22" t="s">
        <v>2382</v>
      </c>
      <c r="E1556" s="22" t="s">
        <v>2380</v>
      </c>
      <c r="F1556" s="22" t="s">
        <v>2380</v>
      </c>
      <c r="G1556" s="22" t="s">
        <v>2381</v>
      </c>
      <c r="H1556" s="22" t="s">
        <v>2380</v>
      </c>
    </row>
    <row r="1557" spans="1:8" x14ac:dyDescent="0.3">
      <c r="A1557" s="22" t="s">
        <v>815</v>
      </c>
      <c r="B1557" s="22">
        <v>33.58</v>
      </c>
      <c r="C1557" s="22">
        <v>5.08</v>
      </c>
      <c r="D1557" s="22" t="s">
        <v>2380</v>
      </c>
      <c r="E1557" s="22" t="s">
        <v>2380</v>
      </c>
      <c r="F1557" s="22" t="s">
        <v>2380</v>
      </c>
      <c r="G1557" s="22" t="s">
        <v>2381</v>
      </c>
      <c r="H1557" s="22" t="s">
        <v>2380</v>
      </c>
    </row>
    <row r="1558" spans="1:8" x14ac:dyDescent="0.3">
      <c r="A1558" s="22" t="s">
        <v>814</v>
      </c>
      <c r="B1558" s="22">
        <v>29.81</v>
      </c>
      <c r="C1558" s="22">
        <v>5.28</v>
      </c>
      <c r="D1558" s="22" t="s">
        <v>2380</v>
      </c>
      <c r="E1558" s="22" t="s">
        <v>2380</v>
      </c>
      <c r="F1558" s="22" t="s">
        <v>2380</v>
      </c>
      <c r="G1558" s="22" t="s">
        <v>2381</v>
      </c>
      <c r="H1558" s="22" t="s">
        <v>2380</v>
      </c>
    </row>
    <row r="1559" spans="1:8" x14ac:dyDescent="0.3">
      <c r="A1559" s="22" t="s">
        <v>813</v>
      </c>
      <c r="B1559" s="22">
        <v>27.4</v>
      </c>
      <c r="C1559" s="22">
        <v>4.6100000000000003</v>
      </c>
      <c r="D1559" s="22" t="s">
        <v>2380</v>
      </c>
      <c r="E1559" s="22" t="s">
        <v>2380</v>
      </c>
      <c r="F1559" s="22" t="s">
        <v>2380</v>
      </c>
      <c r="G1559" s="22" t="s">
        <v>2381</v>
      </c>
      <c r="H1559" s="22" t="s">
        <v>2380</v>
      </c>
    </row>
    <row r="1560" spans="1:8" x14ac:dyDescent="0.3">
      <c r="A1560" s="22" t="s">
        <v>812</v>
      </c>
      <c r="B1560" s="22">
        <v>17.98</v>
      </c>
      <c r="C1560" s="22">
        <v>6.57</v>
      </c>
      <c r="D1560" s="22" t="s">
        <v>2382</v>
      </c>
      <c r="E1560" s="22" t="s">
        <v>2380</v>
      </c>
      <c r="F1560" s="22" t="s">
        <v>2380</v>
      </c>
      <c r="G1560" s="22">
        <v>2</v>
      </c>
      <c r="H1560" s="22" t="s">
        <v>2380</v>
      </c>
    </row>
    <row r="1561" spans="1:8" x14ac:dyDescent="0.3">
      <c r="A1561" s="22" t="s">
        <v>811</v>
      </c>
      <c r="B1561" s="22">
        <v>37.9</v>
      </c>
      <c r="C1561" s="22">
        <v>5.83</v>
      </c>
      <c r="D1561" s="22" t="s">
        <v>2380</v>
      </c>
      <c r="E1561" s="22" t="s">
        <v>2380</v>
      </c>
      <c r="F1561" s="22" t="s">
        <v>2380</v>
      </c>
      <c r="G1561" s="22" t="s">
        <v>2381</v>
      </c>
      <c r="H1561" s="22" t="s">
        <v>2380</v>
      </c>
    </row>
    <row r="1562" spans="1:8" x14ac:dyDescent="0.3">
      <c r="A1562" s="22" t="s">
        <v>810</v>
      </c>
      <c r="B1562" s="22">
        <v>25.27</v>
      </c>
      <c r="C1562" s="22">
        <v>6.98</v>
      </c>
      <c r="D1562" s="22" t="s">
        <v>2382</v>
      </c>
      <c r="E1562" s="22" t="s">
        <v>2380</v>
      </c>
      <c r="F1562" s="22" t="s">
        <v>2380</v>
      </c>
      <c r="G1562" s="22" t="s">
        <v>2381</v>
      </c>
      <c r="H1562" s="22" t="s">
        <v>2380</v>
      </c>
    </row>
    <row r="1563" spans="1:8" x14ac:dyDescent="0.3">
      <c r="A1563" s="22" t="s">
        <v>809</v>
      </c>
      <c r="B1563" s="22">
        <v>29.26</v>
      </c>
      <c r="C1563" s="22">
        <v>4.03</v>
      </c>
      <c r="D1563" s="22" t="s">
        <v>2380</v>
      </c>
      <c r="E1563" s="22" t="s">
        <v>2380</v>
      </c>
      <c r="F1563" s="22" t="s">
        <v>2380</v>
      </c>
      <c r="G1563" s="22">
        <v>1</v>
      </c>
      <c r="H1563" s="22" t="s">
        <v>2380</v>
      </c>
    </row>
    <row r="1564" spans="1:8" x14ac:dyDescent="0.3">
      <c r="A1564" s="22" t="s">
        <v>808</v>
      </c>
      <c r="B1564" s="22">
        <v>27.835000000000001</v>
      </c>
      <c r="C1564" s="22">
        <v>4.5599999999999996</v>
      </c>
      <c r="D1564" s="22" t="s">
        <v>2380</v>
      </c>
      <c r="E1564" s="22" t="s">
        <v>2380</v>
      </c>
      <c r="F1564" s="22" t="s">
        <v>2380</v>
      </c>
      <c r="G1564" s="22">
        <v>1</v>
      </c>
      <c r="H1564" s="22" t="s">
        <v>2380</v>
      </c>
    </row>
    <row r="1565" spans="1:8" x14ac:dyDescent="0.3">
      <c r="A1565" s="22" t="s">
        <v>807</v>
      </c>
      <c r="B1565" s="22">
        <v>46.53</v>
      </c>
      <c r="C1565" s="22">
        <v>5.38</v>
      </c>
      <c r="D1565" s="22" t="s">
        <v>2382</v>
      </c>
      <c r="E1565" s="22" t="s">
        <v>2380</v>
      </c>
      <c r="F1565" s="22" t="s">
        <v>2380</v>
      </c>
      <c r="G1565" s="22" t="s">
        <v>2381</v>
      </c>
      <c r="H1565" s="22" t="s">
        <v>2380</v>
      </c>
    </row>
    <row r="1566" spans="1:8" x14ac:dyDescent="0.3">
      <c r="A1566" s="22" t="s">
        <v>806</v>
      </c>
      <c r="B1566" s="22">
        <v>20.58</v>
      </c>
      <c r="C1566" s="22">
        <v>11.04</v>
      </c>
      <c r="D1566" s="22" t="s">
        <v>2382</v>
      </c>
      <c r="E1566" s="22" t="s">
        <v>2380</v>
      </c>
      <c r="F1566" s="22" t="s">
        <v>2380</v>
      </c>
      <c r="G1566" s="22">
        <v>1</v>
      </c>
      <c r="H1566" s="22" t="s">
        <v>2380</v>
      </c>
    </row>
    <row r="1567" spans="1:8" x14ac:dyDescent="0.3">
      <c r="A1567" s="22" t="s">
        <v>805</v>
      </c>
      <c r="B1567" s="22">
        <v>19.53</v>
      </c>
      <c r="C1567" s="22">
        <v>6.09</v>
      </c>
      <c r="D1567" s="22" t="s">
        <v>2382</v>
      </c>
      <c r="E1567" s="22" t="s">
        <v>2380</v>
      </c>
      <c r="F1567" s="22" t="s">
        <v>2380</v>
      </c>
      <c r="G1567" s="22" t="s">
        <v>2381</v>
      </c>
      <c r="H1567" s="22" t="s">
        <v>2380</v>
      </c>
    </row>
    <row r="1568" spans="1:8" x14ac:dyDescent="0.3">
      <c r="A1568" s="22" t="s">
        <v>804</v>
      </c>
      <c r="B1568" s="22">
        <v>27.7</v>
      </c>
      <c r="C1568" s="22">
        <v>4.71</v>
      </c>
      <c r="D1568" s="22" t="s">
        <v>2380</v>
      </c>
      <c r="E1568" s="22" t="s">
        <v>2380</v>
      </c>
      <c r="F1568" s="22" t="s">
        <v>2380</v>
      </c>
      <c r="G1568" s="22">
        <v>1</v>
      </c>
      <c r="H1568" s="22" t="s">
        <v>2380</v>
      </c>
    </row>
    <row r="1569" spans="1:8" x14ac:dyDescent="0.3">
      <c r="A1569" s="22" t="s">
        <v>803</v>
      </c>
      <c r="B1569" s="22">
        <v>18.920000000000002</v>
      </c>
      <c r="C1569" s="22">
        <v>8.18</v>
      </c>
      <c r="D1569" s="22" t="s">
        <v>2380</v>
      </c>
      <c r="E1569" s="22" t="s">
        <v>2380</v>
      </c>
      <c r="F1569" s="22" t="s">
        <v>2380</v>
      </c>
      <c r="G1569" s="22" t="s">
        <v>2381</v>
      </c>
      <c r="H1569" s="22" t="s">
        <v>2380</v>
      </c>
    </row>
    <row r="1570" spans="1:8" x14ac:dyDescent="0.3">
      <c r="A1570" s="22" t="s">
        <v>802</v>
      </c>
      <c r="B1570" s="22">
        <v>17.760000000000002</v>
      </c>
      <c r="C1570" s="22">
        <v>11.18</v>
      </c>
      <c r="D1570" s="22" t="s">
        <v>2382</v>
      </c>
      <c r="E1570" s="22" t="s">
        <v>2380</v>
      </c>
      <c r="F1570" s="22" t="s">
        <v>2380</v>
      </c>
      <c r="G1570" s="22">
        <v>2</v>
      </c>
      <c r="H1570" s="22" t="s">
        <v>2380</v>
      </c>
    </row>
    <row r="1571" spans="1:8" x14ac:dyDescent="0.3">
      <c r="A1571" s="22" t="s">
        <v>801</v>
      </c>
      <c r="B1571" s="22">
        <v>29.83</v>
      </c>
      <c r="C1571" s="22">
        <v>5.03</v>
      </c>
      <c r="D1571" s="22" t="s">
        <v>2382</v>
      </c>
      <c r="E1571" s="22" t="s">
        <v>2380</v>
      </c>
      <c r="F1571" s="22" t="s">
        <v>2380</v>
      </c>
      <c r="G1571" s="22" t="s">
        <v>2381</v>
      </c>
      <c r="H1571" s="22" t="s">
        <v>2380</v>
      </c>
    </row>
    <row r="1572" spans="1:8" x14ac:dyDescent="0.3">
      <c r="A1572" s="22" t="s">
        <v>800</v>
      </c>
      <c r="B1572" s="22">
        <v>23.465</v>
      </c>
      <c r="C1572" s="22">
        <v>5.56</v>
      </c>
      <c r="D1572" s="22" t="s">
        <v>2380</v>
      </c>
      <c r="E1572" s="22" t="s">
        <v>2380</v>
      </c>
      <c r="F1572" s="22" t="s">
        <v>2380</v>
      </c>
      <c r="G1572" s="22">
        <v>1</v>
      </c>
      <c r="H1572" s="22" t="s">
        <v>2380</v>
      </c>
    </row>
    <row r="1573" spans="1:8" x14ac:dyDescent="0.3">
      <c r="A1573" s="22" t="s">
        <v>799</v>
      </c>
      <c r="B1573" s="22">
        <v>29.355</v>
      </c>
      <c r="C1573" s="22">
        <v>4.33</v>
      </c>
      <c r="D1573" s="22" t="s">
        <v>2380</v>
      </c>
      <c r="E1573" s="22" t="s">
        <v>2380</v>
      </c>
      <c r="F1573" s="22" t="s">
        <v>2380</v>
      </c>
      <c r="G1573" s="22" t="s">
        <v>2381</v>
      </c>
      <c r="H1573" s="22" t="s">
        <v>2380</v>
      </c>
    </row>
    <row r="1574" spans="1:8" x14ac:dyDescent="0.3">
      <c r="A1574" s="22" t="s">
        <v>798</v>
      </c>
      <c r="B1574" s="22">
        <v>35.49</v>
      </c>
      <c r="C1574" s="22">
        <v>5.21</v>
      </c>
      <c r="D1574" s="22" t="s">
        <v>2382</v>
      </c>
      <c r="E1574" s="22" t="s">
        <v>2380</v>
      </c>
      <c r="F1574" s="22" t="s">
        <v>2383</v>
      </c>
      <c r="G1574" s="22">
        <v>1</v>
      </c>
      <c r="H1574" s="22" t="s">
        <v>2380</v>
      </c>
    </row>
    <row r="1575" spans="1:8" x14ac:dyDescent="0.3">
      <c r="A1575" s="22" t="s">
        <v>797</v>
      </c>
      <c r="B1575" s="22">
        <v>26.315000000000001</v>
      </c>
      <c r="C1575" s="22">
        <v>5.89</v>
      </c>
      <c r="D1575" s="22" t="s">
        <v>2380</v>
      </c>
      <c r="E1575" s="22" t="s">
        <v>2380</v>
      </c>
      <c r="F1575" s="22" t="s">
        <v>2380</v>
      </c>
      <c r="G1575" s="22" t="s">
        <v>2381</v>
      </c>
      <c r="H1575" s="22" t="s">
        <v>2380</v>
      </c>
    </row>
    <row r="1576" spans="1:8" x14ac:dyDescent="0.3">
      <c r="A1576" s="22" t="s">
        <v>796</v>
      </c>
      <c r="B1576" s="22">
        <v>19.79</v>
      </c>
      <c r="C1576" s="22">
        <v>4.8099999999999996</v>
      </c>
      <c r="D1576" s="22" t="s">
        <v>2382</v>
      </c>
      <c r="E1576" s="22" t="s">
        <v>2380</v>
      </c>
      <c r="F1576" s="22" t="s">
        <v>2380</v>
      </c>
      <c r="G1576" s="22" t="s">
        <v>2381</v>
      </c>
      <c r="H1576" s="22" t="s">
        <v>2380</v>
      </c>
    </row>
    <row r="1577" spans="1:8" x14ac:dyDescent="0.3">
      <c r="A1577" s="22" t="s">
        <v>795</v>
      </c>
      <c r="B1577" s="22">
        <v>40.564999999999998</v>
      </c>
      <c r="C1577" s="22">
        <v>5.66</v>
      </c>
      <c r="D1577" s="22" t="s">
        <v>2380</v>
      </c>
      <c r="E1577" s="22" t="s">
        <v>2380</v>
      </c>
      <c r="F1577" s="22" t="s">
        <v>2380</v>
      </c>
      <c r="G1577" s="22">
        <v>1</v>
      </c>
      <c r="H1577" s="22" t="s">
        <v>2380</v>
      </c>
    </row>
    <row r="1578" spans="1:8" x14ac:dyDescent="0.3">
      <c r="A1578" s="22" t="s">
        <v>794</v>
      </c>
      <c r="B1578" s="22">
        <v>18.03</v>
      </c>
      <c r="C1578" s="22">
        <v>10.66</v>
      </c>
      <c r="D1578" s="22" t="s">
        <v>2382</v>
      </c>
      <c r="E1578" s="22" t="s">
        <v>2380</v>
      </c>
      <c r="F1578" s="22" t="s">
        <v>2380</v>
      </c>
      <c r="G1578" s="22">
        <v>2</v>
      </c>
      <c r="H1578" s="22" t="s">
        <v>2380</v>
      </c>
    </row>
    <row r="1579" spans="1:8" x14ac:dyDescent="0.3">
      <c r="A1579" s="22" t="s">
        <v>793</v>
      </c>
      <c r="B1579" s="22">
        <v>34.65</v>
      </c>
      <c r="C1579" s="22">
        <v>5.98</v>
      </c>
      <c r="D1579" s="22" t="s">
        <v>2382</v>
      </c>
      <c r="E1579" s="22" t="s">
        <v>2380</v>
      </c>
      <c r="F1579" s="22" t="s">
        <v>2380</v>
      </c>
      <c r="G1579" s="22" t="s">
        <v>2381</v>
      </c>
      <c r="H1579" s="22" t="s">
        <v>2380</v>
      </c>
    </row>
    <row r="1580" spans="1:8" x14ac:dyDescent="0.3">
      <c r="A1580" s="22" t="s">
        <v>792</v>
      </c>
      <c r="B1580" s="22">
        <v>42.94</v>
      </c>
      <c r="C1580" s="22">
        <v>4.34</v>
      </c>
      <c r="D1580" s="22" t="s">
        <v>2380</v>
      </c>
      <c r="E1580" s="22" t="s">
        <v>2380</v>
      </c>
      <c r="F1580" s="22" t="s">
        <v>2380</v>
      </c>
      <c r="G1580" s="22" t="s">
        <v>2381</v>
      </c>
      <c r="H1580" s="22" t="s">
        <v>2380</v>
      </c>
    </row>
    <row r="1581" spans="1:8" x14ac:dyDescent="0.3">
      <c r="A1581" s="22" t="s">
        <v>791</v>
      </c>
      <c r="B1581" s="22">
        <v>31.254999999999999</v>
      </c>
      <c r="C1581" s="22">
        <v>5.17</v>
      </c>
      <c r="D1581" s="22" t="s">
        <v>2380</v>
      </c>
      <c r="E1581" s="22" t="s">
        <v>2380</v>
      </c>
      <c r="F1581" s="22" t="s">
        <v>2380</v>
      </c>
      <c r="G1581" s="22" t="s">
        <v>2381</v>
      </c>
      <c r="H1581" s="22" t="s">
        <v>2380</v>
      </c>
    </row>
    <row r="1582" spans="1:8" x14ac:dyDescent="0.3">
      <c r="A1582" s="22" t="s">
        <v>790</v>
      </c>
      <c r="B1582" s="22">
        <v>45.43</v>
      </c>
      <c r="C1582" s="22">
        <v>4.2300000000000004</v>
      </c>
      <c r="D1582" s="22" t="s">
        <v>2382</v>
      </c>
      <c r="E1582" s="22" t="s">
        <v>2380</v>
      </c>
      <c r="F1582" s="22" t="s">
        <v>2383</v>
      </c>
      <c r="G1582" s="22">
        <v>1</v>
      </c>
      <c r="H1582" s="22" t="s">
        <v>2380</v>
      </c>
    </row>
    <row r="1583" spans="1:8" x14ac:dyDescent="0.3">
      <c r="A1583" s="22" t="s">
        <v>789</v>
      </c>
      <c r="B1583" s="22">
        <v>32.340000000000003</v>
      </c>
      <c r="C1583" s="22">
        <v>4.88</v>
      </c>
      <c r="D1583" s="22" t="s">
        <v>2382</v>
      </c>
      <c r="E1583" s="22" t="s">
        <v>2380</v>
      </c>
      <c r="F1583" s="22" t="s">
        <v>2383</v>
      </c>
      <c r="G1583" s="22">
        <v>1</v>
      </c>
      <c r="H1583" s="22" t="s">
        <v>2380</v>
      </c>
    </row>
    <row r="1584" spans="1:8" x14ac:dyDescent="0.3">
      <c r="A1584" s="22" t="s">
        <v>788</v>
      </c>
      <c r="B1584" s="22">
        <v>25.46</v>
      </c>
      <c r="C1584" s="22">
        <v>9.7100000000000009</v>
      </c>
      <c r="D1584" s="22" t="s">
        <v>2382</v>
      </c>
      <c r="E1584" s="22" t="s">
        <v>2380</v>
      </c>
      <c r="F1584" s="22" t="s">
        <v>2380</v>
      </c>
      <c r="G1584" s="22">
        <v>1</v>
      </c>
      <c r="H1584" s="22" t="s">
        <v>2380</v>
      </c>
    </row>
    <row r="1585" spans="1:8" x14ac:dyDescent="0.3">
      <c r="A1585" s="22" t="s">
        <v>787</v>
      </c>
      <c r="B1585" s="22">
        <v>37.145000000000003</v>
      </c>
      <c r="C1585" s="22">
        <v>5.32</v>
      </c>
      <c r="D1585" s="22" t="s">
        <v>2380</v>
      </c>
      <c r="E1585" s="22" t="s">
        <v>2380</v>
      </c>
      <c r="F1585" s="22" t="s">
        <v>2380</v>
      </c>
      <c r="G1585" s="22" t="s">
        <v>2381</v>
      </c>
      <c r="H1585" s="22" t="s">
        <v>2380</v>
      </c>
    </row>
    <row r="1586" spans="1:8" x14ac:dyDescent="0.3">
      <c r="A1586" s="22" t="s">
        <v>786</v>
      </c>
      <c r="B1586" s="22">
        <v>30.8</v>
      </c>
      <c r="C1586" s="22">
        <v>5.83</v>
      </c>
      <c r="D1586" s="22" t="s">
        <v>2382</v>
      </c>
      <c r="E1586" s="22" t="s">
        <v>2380</v>
      </c>
      <c r="F1586" s="22" t="s">
        <v>2380</v>
      </c>
      <c r="G1586" s="22" t="s">
        <v>2381</v>
      </c>
      <c r="H1586" s="22" t="s">
        <v>2380</v>
      </c>
    </row>
    <row r="1587" spans="1:8" x14ac:dyDescent="0.3">
      <c r="A1587" s="22" t="s">
        <v>785</v>
      </c>
      <c r="B1587" s="22">
        <v>29.5</v>
      </c>
      <c r="C1587" s="22">
        <v>5.54</v>
      </c>
      <c r="D1587" s="22" t="s">
        <v>2382</v>
      </c>
      <c r="E1587" s="22" t="s">
        <v>2380</v>
      </c>
      <c r="F1587" s="22" t="s">
        <v>2380</v>
      </c>
      <c r="G1587" s="22" t="s">
        <v>2381</v>
      </c>
      <c r="H1587" s="22" t="s">
        <v>2380</v>
      </c>
    </row>
    <row r="1588" spans="1:8" x14ac:dyDescent="0.3">
      <c r="A1588" s="22" t="s">
        <v>784</v>
      </c>
      <c r="B1588" s="22">
        <v>43.39</v>
      </c>
      <c r="C1588" s="22">
        <v>5.85</v>
      </c>
      <c r="D1588" s="22" t="s">
        <v>2380</v>
      </c>
      <c r="E1588" s="22" t="s">
        <v>2382</v>
      </c>
      <c r="F1588" s="22" t="s">
        <v>2380</v>
      </c>
      <c r="G1588" s="22">
        <v>1</v>
      </c>
      <c r="H1588" s="22" t="s">
        <v>2380</v>
      </c>
    </row>
    <row r="1589" spans="1:8" x14ac:dyDescent="0.3">
      <c r="A1589" s="22" t="s">
        <v>783</v>
      </c>
      <c r="B1589" s="22">
        <v>15.08</v>
      </c>
      <c r="C1589" s="22">
        <v>4.8499999999999996</v>
      </c>
      <c r="D1589" s="22" t="s">
        <v>2382</v>
      </c>
      <c r="E1589" s="22" t="s">
        <v>2380</v>
      </c>
      <c r="F1589" s="22" t="s">
        <v>2383</v>
      </c>
      <c r="G1589" s="22">
        <v>1</v>
      </c>
      <c r="H1589" s="22" t="s">
        <v>2380</v>
      </c>
    </row>
    <row r="1590" spans="1:8" x14ac:dyDescent="0.3">
      <c r="A1590" s="22" t="s">
        <v>782</v>
      </c>
      <c r="B1590" s="22">
        <v>20.48</v>
      </c>
      <c r="C1590" s="22">
        <v>11.09</v>
      </c>
      <c r="D1590" s="22" t="s">
        <v>2380</v>
      </c>
      <c r="E1590" s="22" t="s">
        <v>2380</v>
      </c>
      <c r="F1590" s="22" t="s">
        <v>2380</v>
      </c>
      <c r="G1590" s="22" t="s">
        <v>2381</v>
      </c>
      <c r="H1590" s="22" t="s">
        <v>2380</v>
      </c>
    </row>
    <row r="1591" spans="1:8" x14ac:dyDescent="0.3">
      <c r="A1591" s="22" t="s">
        <v>781</v>
      </c>
      <c r="B1591" s="22">
        <v>34.450000000000003</v>
      </c>
      <c r="C1591" s="22">
        <v>5.58</v>
      </c>
      <c r="D1591" s="22" t="s">
        <v>2382</v>
      </c>
      <c r="E1591" s="22" t="s">
        <v>2380</v>
      </c>
      <c r="F1591" s="22" t="s">
        <v>2380</v>
      </c>
      <c r="G1591" s="22" t="s">
        <v>2381</v>
      </c>
      <c r="H1591" s="22" t="s">
        <v>2380</v>
      </c>
    </row>
    <row r="1592" spans="1:8" x14ac:dyDescent="0.3">
      <c r="A1592" s="22" t="s">
        <v>780</v>
      </c>
      <c r="B1592" s="22">
        <v>34.21</v>
      </c>
      <c r="C1592" s="22">
        <v>9.7200000000000006</v>
      </c>
      <c r="D1592" s="22" t="s">
        <v>2382</v>
      </c>
      <c r="E1592" s="22" t="s">
        <v>2380</v>
      </c>
      <c r="F1592" s="22" t="s">
        <v>2380</v>
      </c>
      <c r="G1592" s="22" t="s">
        <v>2381</v>
      </c>
      <c r="H1592" s="22" t="s">
        <v>2380</v>
      </c>
    </row>
    <row r="1593" spans="1:8" x14ac:dyDescent="0.3">
      <c r="A1593" s="22" t="s">
        <v>779</v>
      </c>
      <c r="B1593" s="22">
        <v>28.8</v>
      </c>
      <c r="C1593" s="22">
        <v>11.41</v>
      </c>
      <c r="D1593" s="22" t="s">
        <v>2382</v>
      </c>
      <c r="E1593" s="22" t="s">
        <v>2380</v>
      </c>
      <c r="F1593" s="22" t="s">
        <v>2380</v>
      </c>
      <c r="G1593" s="22" t="s">
        <v>2381</v>
      </c>
      <c r="H1593" s="22" t="s">
        <v>2380</v>
      </c>
    </row>
    <row r="1594" spans="1:8" x14ac:dyDescent="0.3">
      <c r="A1594" s="22" t="s">
        <v>778</v>
      </c>
      <c r="B1594" s="22">
        <v>31.74</v>
      </c>
      <c r="C1594" s="22">
        <v>4.46</v>
      </c>
      <c r="D1594" s="22" t="s">
        <v>2380</v>
      </c>
      <c r="E1594" s="22" t="s">
        <v>2380</v>
      </c>
      <c r="F1594" s="22" t="s">
        <v>2383</v>
      </c>
      <c r="G1594" s="22">
        <v>1</v>
      </c>
      <c r="H1594" s="22" t="s">
        <v>2380</v>
      </c>
    </row>
    <row r="1595" spans="1:8" x14ac:dyDescent="0.3">
      <c r="A1595" s="22" t="s">
        <v>777</v>
      </c>
      <c r="B1595" s="22">
        <v>21.78</v>
      </c>
      <c r="C1595" s="22">
        <v>9.31</v>
      </c>
      <c r="D1595" s="22" t="s">
        <v>2382</v>
      </c>
      <c r="E1595" s="22" t="s">
        <v>2380</v>
      </c>
      <c r="F1595" s="22" t="s">
        <v>2380</v>
      </c>
      <c r="G1595" s="22" t="s">
        <v>2381</v>
      </c>
      <c r="H1595" s="22" t="s">
        <v>2380</v>
      </c>
    </row>
    <row r="1596" spans="1:8" x14ac:dyDescent="0.3">
      <c r="A1596" s="22" t="s">
        <v>776</v>
      </c>
      <c r="B1596" s="22">
        <v>23.75</v>
      </c>
      <c r="C1596" s="22">
        <v>5.03</v>
      </c>
      <c r="D1596" s="22" t="s">
        <v>2380</v>
      </c>
      <c r="E1596" s="22" t="s">
        <v>2380</v>
      </c>
      <c r="F1596" s="22" t="s">
        <v>2380</v>
      </c>
      <c r="G1596" s="22">
        <v>1</v>
      </c>
      <c r="H1596" s="22" t="s">
        <v>2380</v>
      </c>
    </row>
    <row r="1597" spans="1:8" x14ac:dyDescent="0.3">
      <c r="A1597" s="22" t="s">
        <v>775</v>
      </c>
      <c r="B1597" s="22">
        <v>33.21</v>
      </c>
      <c r="C1597" s="22">
        <v>5.07</v>
      </c>
      <c r="D1597" s="22" t="s">
        <v>2382</v>
      </c>
      <c r="E1597" s="22" t="s">
        <v>2380</v>
      </c>
      <c r="F1597" s="22" t="s">
        <v>2380</v>
      </c>
      <c r="G1597" s="22">
        <v>1</v>
      </c>
      <c r="H1597" s="22" t="s">
        <v>2380</v>
      </c>
    </row>
    <row r="1598" spans="1:8" x14ac:dyDescent="0.3">
      <c r="A1598" s="22" t="s">
        <v>774</v>
      </c>
      <c r="B1598" s="22">
        <v>17.7</v>
      </c>
      <c r="C1598" s="22">
        <v>10.42</v>
      </c>
      <c r="D1598" s="22" t="s">
        <v>2382</v>
      </c>
      <c r="E1598" s="22" t="s">
        <v>2380</v>
      </c>
      <c r="F1598" s="22" t="s">
        <v>2380</v>
      </c>
      <c r="G1598" s="22">
        <v>2</v>
      </c>
      <c r="H1598" s="22" t="s">
        <v>2380</v>
      </c>
    </row>
    <row r="1599" spans="1:8" x14ac:dyDescent="0.3">
      <c r="A1599" s="22" t="s">
        <v>773</v>
      </c>
      <c r="B1599" s="22">
        <v>17.2</v>
      </c>
      <c r="C1599" s="22">
        <v>6.45</v>
      </c>
      <c r="D1599" s="22" t="s">
        <v>2380</v>
      </c>
      <c r="E1599" s="22" t="s">
        <v>2380</v>
      </c>
      <c r="F1599" s="22" t="s">
        <v>2380</v>
      </c>
      <c r="G1599" s="22">
        <v>2</v>
      </c>
      <c r="H1599" s="22" t="s">
        <v>2380</v>
      </c>
    </row>
    <row r="1600" spans="1:8" x14ac:dyDescent="0.3">
      <c r="A1600" s="22" t="s">
        <v>772</v>
      </c>
      <c r="B1600" s="22">
        <v>19.21</v>
      </c>
      <c r="C1600" s="22">
        <v>5.52</v>
      </c>
      <c r="D1600" s="22" t="s">
        <v>2380</v>
      </c>
      <c r="E1600" s="22" t="s">
        <v>2380</v>
      </c>
      <c r="F1600" s="22" t="s">
        <v>2380</v>
      </c>
      <c r="G1600" s="22">
        <v>2</v>
      </c>
      <c r="H1600" s="22" t="s">
        <v>2380</v>
      </c>
    </row>
    <row r="1601" spans="1:8" x14ac:dyDescent="0.3">
      <c r="A1601" s="22" t="s">
        <v>771</v>
      </c>
      <c r="B1601" s="22">
        <v>23.2</v>
      </c>
      <c r="C1601" s="22">
        <v>4.41</v>
      </c>
      <c r="D1601" s="22" t="s">
        <v>2380</v>
      </c>
      <c r="E1601" s="22" t="s">
        <v>2380</v>
      </c>
      <c r="F1601" s="22" t="s">
        <v>2383</v>
      </c>
      <c r="G1601" s="22">
        <v>1</v>
      </c>
      <c r="H1601" s="22" t="s">
        <v>2380</v>
      </c>
    </row>
    <row r="1602" spans="1:8" x14ac:dyDescent="0.3">
      <c r="A1602" s="22" t="s">
        <v>770</v>
      </c>
      <c r="B1602" s="22">
        <v>32.5</v>
      </c>
      <c r="C1602" s="22">
        <v>4.6900000000000004</v>
      </c>
      <c r="D1602" s="22" t="s">
        <v>2382</v>
      </c>
      <c r="E1602" s="22" t="s">
        <v>2380</v>
      </c>
      <c r="F1602" s="22" t="s">
        <v>2383</v>
      </c>
      <c r="G1602" s="22">
        <v>1</v>
      </c>
      <c r="H1602" s="22" t="s">
        <v>2380</v>
      </c>
    </row>
    <row r="1603" spans="1:8" x14ac:dyDescent="0.3">
      <c r="A1603" s="22" t="s">
        <v>769</v>
      </c>
      <c r="B1603" s="22">
        <v>20.9</v>
      </c>
      <c r="C1603" s="22">
        <v>6.94</v>
      </c>
      <c r="D1603" s="22" t="s">
        <v>2380</v>
      </c>
      <c r="E1603" s="22" t="s">
        <v>2380</v>
      </c>
      <c r="F1603" s="22" t="s">
        <v>2380</v>
      </c>
      <c r="G1603" s="22" t="s">
        <v>2381</v>
      </c>
      <c r="H1603" s="22" t="s">
        <v>2380</v>
      </c>
    </row>
    <row r="1604" spans="1:8" x14ac:dyDescent="0.3">
      <c r="A1604" s="22" t="s">
        <v>768</v>
      </c>
      <c r="B1604" s="22">
        <v>19.11</v>
      </c>
      <c r="C1604" s="22">
        <v>4.3499999999999996</v>
      </c>
      <c r="D1604" s="22" t="s">
        <v>2380</v>
      </c>
      <c r="E1604" s="22" t="s">
        <v>2380</v>
      </c>
      <c r="F1604" s="22" t="s">
        <v>2380</v>
      </c>
      <c r="G1604" s="22">
        <v>2</v>
      </c>
      <c r="H1604" s="22" t="s">
        <v>2380</v>
      </c>
    </row>
    <row r="1605" spans="1:8" x14ac:dyDescent="0.3">
      <c r="A1605" s="22" t="s">
        <v>767</v>
      </c>
      <c r="B1605" s="22">
        <v>31.17</v>
      </c>
      <c r="C1605" s="22">
        <v>5.28</v>
      </c>
      <c r="D1605" s="22" t="s">
        <v>2380</v>
      </c>
      <c r="E1605" s="22" t="s">
        <v>2380</v>
      </c>
      <c r="F1605" s="22" t="s">
        <v>2380</v>
      </c>
      <c r="G1605" s="22">
        <v>1</v>
      </c>
      <c r="H1605" s="22" t="s">
        <v>2380</v>
      </c>
    </row>
    <row r="1606" spans="1:8" x14ac:dyDescent="0.3">
      <c r="A1606" s="22" t="s">
        <v>766</v>
      </c>
      <c r="B1606" s="22">
        <v>36.08</v>
      </c>
      <c r="C1606" s="22">
        <v>4.29</v>
      </c>
      <c r="D1606" s="22" t="s">
        <v>2380</v>
      </c>
      <c r="E1606" s="22" t="s">
        <v>2380</v>
      </c>
      <c r="F1606" s="22" t="s">
        <v>2380</v>
      </c>
      <c r="G1606" s="22" t="s">
        <v>2381</v>
      </c>
      <c r="H1606" s="22" t="s">
        <v>2380</v>
      </c>
    </row>
    <row r="1607" spans="1:8" x14ac:dyDescent="0.3">
      <c r="A1607" s="22" t="s">
        <v>765</v>
      </c>
      <c r="B1607" s="22">
        <v>28.024999999999999</v>
      </c>
      <c r="C1607" s="22">
        <v>5.69</v>
      </c>
      <c r="D1607" s="22" t="s">
        <v>2382</v>
      </c>
      <c r="E1607" s="22" t="s">
        <v>2380</v>
      </c>
      <c r="F1607" s="22" t="s">
        <v>2380</v>
      </c>
      <c r="G1607" s="22" t="s">
        <v>2381</v>
      </c>
      <c r="H1607" s="22" t="s">
        <v>2380</v>
      </c>
    </row>
    <row r="1608" spans="1:8" x14ac:dyDescent="0.3">
      <c r="A1608" s="22" t="s">
        <v>764</v>
      </c>
      <c r="B1608" s="22">
        <v>24.32</v>
      </c>
      <c r="C1608" s="22">
        <v>5.56</v>
      </c>
      <c r="D1608" s="22" t="s">
        <v>2382</v>
      </c>
      <c r="E1608" s="22" t="s">
        <v>2380</v>
      </c>
      <c r="F1608" s="22" t="s">
        <v>2380</v>
      </c>
      <c r="G1608" s="22" t="s">
        <v>2381</v>
      </c>
      <c r="H1608" s="22" t="s">
        <v>2380</v>
      </c>
    </row>
    <row r="1609" spans="1:8" x14ac:dyDescent="0.3">
      <c r="A1609" s="22" t="s">
        <v>763</v>
      </c>
      <c r="B1609" s="22">
        <v>38</v>
      </c>
      <c r="C1609" s="22">
        <v>5.41</v>
      </c>
      <c r="D1609" s="22" t="s">
        <v>2382</v>
      </c>
      <c r="E1609" s="22" t="s">
        <v>2380</v>
      </c>
      <c r="F1609" s="22" t="s">
        <v>2380</v>
      </c>
      <c r="G1609" s="22">
        <v>1</v>
      </c>
      <c r="H1609" s="22" t="s">
        <v>2380</v>
      </c>
    </row>
    <row r="1610" spans="1:8" x14ac:dyDescent="0.3">
      <c r="A1610" s="22" t="s">
        <v>762</v>
      </c>
      <c r="B1610" s="22">
        <v>31.6</v>
      </c>
      <c r="C1610" s="22">
        <v>10.85</v>
      </c>
      <c r="D1610" s="22" t="s">
        <v>2382</v>
      </c>
      <c r="E1610" s="22" t="s">
        <v>2380</v>
      </c>
      <c r="F1610" s="22" t="s">
        <v>2380</v>
      </c>
      <c r="G1610" s="22" t="s">
        <v>2381</v>
      </c>
      <c r="H1610" s="22" t="s">
        <v>2380</v>
      </c>
    </row>
    <row r="1611" spans="1:8" x14ac:dyDescent="0.3">
      <c r="A1611" s="22" t="s">
        <v>761</v>
      </c>
      <c r="B1611" s="22">
        <v>31.02</v>
      </c>
      <c r="C1611" s="22">
        <v>11.63</v>
      </c>
      <c r="D1611" s="22" t="s">
        <v>2382</v>
      </c>
      <c r="E1611" s="22" t="s">
        <v>2380</v>
      </c>
      <c r="F1611" s="22" t="s">
        <v>2380</v>
      </c>
      <c r="G1611" s="22" t="s">
        <v>2381</v>
      </c>
      <c r="H1611" s="22" t="s">
        <v>2380</v>
      </c>
    </row>
    <row r="1612" spans="1:8" x14ac:dyDescent="0.3">
      <c r="A1612" s="22" t="s">
        <v>760</v>
      </c>
      <c r="B1612" s="22">
        <v>29.26</v>
      </c>
      <c r="C1612" s="22">
        <v>5.68</v>
      </c>
      <c r="D1612" s="22" t="s">
        <v>2382</v>
      </c>
      <c r="E1612" s="22" t="s">
        <v>2380</v>
      </c>
      <c r="F1612" s="22" t="s">
        <v>2380</v>
      </c>
      <c r="G1612" s="22">
        <v>1</v>
      </c>
      <c r="H1612" s="22" t="s">
        <v>2380</v>
      </c>
    </row>
    <row r="1613" spans="1:8" x14ac:dyDescent="0.3">
      <c r="A1613" s="22" t="s">
        <v>759</v>
      </c>
      <c r="B1613" s="22">
        <v>15.09</v>
      </c>
      <c r="C1613" s="22">
        <v>7.59</v>
      </c>
      <c r="D1613" s="22" t="s">
        <v>2382</v>
      </c>
      <c r="E1613" s="22" t="s">
        <v>2380</v>
      </c>
      <c r="F1613" s="22" t="s">
        <v>2380</v>
      </c>
      <c r="G1613" s="22">
        <v>2</v>
      </c>
      <c r="H1613" s="22" t="s">
        <v>2380</v>
      </c>
    </row>
    <row r="1614" spans="1:8" x14ac:dyDescent="0.3">
      <c r="A1614" s="22" t="s">
        <v>758</v>
      </c>
      <c r="B1614" s="22">
        <v>22.63</v>
      </c>
      <c r="C1614" s="22">
        <v>5.09</v>
      </c>
      <c r="D1614" s="22" t="s">
        <v>2382</v>
      </c>
      <c r="E1614" s="22" t="s">
        <v>2380</v>
      </c>
      <c r="F1614" s="22" t="s">
        <v>2380</v>
      </c>
      <c r="G1614" s="22" t="s">
        <v>2381</v>
      </c>
      <c r="H1614" s="22" t="s">
        <v>2380</v>
      </c>
    </row>
    <row r="1615" spans="1:8" x14ac:dyDescent="0.3">
      <c r="A1615" s="22" t="s">
        <v>757</v>
      </c>
      <c r="B1615" s="22">
        <v>23.46</v>
      </c>
      <c r="C1615" s="22">
        <v>4.21</v>
      </c>
      <c r="D1615" s="22" t="s">
        <v>2380</v>
      </c>
      <c r="E1615" s="22" t="s">
        <v>2380</v>
      </c>
      <c r="F1615" s="22" t="s">
        <v>2380</v>
      </c>
      <c r="G1615" s="22">
        <v>1</v>
      </c>
      <c r="H1615" s="22" t="s">
        <v>2380</v>
      </c>
    </row>
    <row r="1616" spans="1:8" x14ac:dyDescent="0.3">
      <c r="A1616" s="22" t="s">
        <v>756</v>
      </c>
      <c r="B1616" s="22">
        <v>22.56</v>
      </c>
      <c r="C1616" s="22">
        <v>4.34</v>
      </c>
      <c r="D1616" s="22" t="s">
        <v>2382</v>
      </c>
      <c r="E1616" s="22" t="s">
        <v>2380</v>
      </c>
      <c r="F1616" s="22" t="s">
        <v>2380</v>
      </c>
      <c r="G1616" s="22" t="s">
        <v>2381</v>
      </c>
      <c r="H1616" s="22" t="s">
        <v>2380</v>
      </c>
    </row>
    <row r="1617" spans="1:8" x14ac:dyDescent="0.3">
      <c r="A1617" s="22" t="s">
        <v>755</v>
      </c>
      <c r="B1617" s="22">
        <v>19.28</v>
      </c>
      <c r="C1617" s="22">
        <v>11.85</v>
      </c>
      <c r="D1617" s="22" t="s">
        <v>2380</v>
      </c>
      <c r="E1617" s="22" t="s">
        <v>2380</v>
      </c>
      <c r="F1617" s="22" t="s">
        <v>2380</v>
      </c>
      <c r="G1617" s="22">
        <v>2</v>
      </c>
      <c r="H1617" s="22" t="s">
        <v>2380</v>
      </c>
    </row>
    <row r="1618" spans="1:8" x14ac:dyDescent="0.3">
      <c r="A1618" s="22" t="s">
        <v>754</v>
      </c>
      <c r="B1618" s="22">
        <v>15.37</v>
      </c>
      <c r="C1618" s="22">
        <v>9.61</v>
      </c>
      <c r="D1618" s="22" t="s">
        <v>2382</v>
      </c>
      <c r="E1618" s="22" t="s">
        <v>2380</v>
      </c>
      <c r="F1618" s="22" t="s">
        <v>2380</v>
      </c>
      <c r="G1618" s="22">
        <v>2</v>
      </c>
      <c r="H1618" s="22" t="s">
        <v>2380</v>
      </c>
    </row>
    <row r="1619" spans="1:8" x14ac:dyDescent="0.3">
      <c r="A1619" s="22" t="s">
        <v>753</v>
      </c>
      <c r="B1619" s="22">
        <v>18.71</v>
      </c>
      <c r="C1619" s="22">
        <v>5.29</v>
      </c>
      <c r="D1619" s="22" t="s">
        <v>2382</v>
      </c>
      <c r="E1619" s="22" t="s">
        <v>2380</v>
      </c>
      <c r="F1619" s="22" t="s">
        <v>2380</v>
      </c>
      <c r="G1619" s="22" t="s">
        <v>2381</v>
      </c>
      <c r="H1619" s="22" t="s">
        <v>2380</v>
      </c>
    </row>
    <row r="1620" spans="1:8" x14ac:dyDescent="0.3">
      <c r="A1620" s="22" t="s">
        <v>752</v>
      </c>
      <c r="B1620" s="22">
        <v>20.61</v>
      </c>
      <c r="C1620" s="22">
        <v>6.89</v>
      </c>
      <c r="D1620" s="22" t="s">
        <v>2380</v>
      </c>
      <c r="E1620" s="22" t="s">
        <v>2380</v>
      </c>
      <c r="F1620" s="22" t="s">
        <v>2380</v>
      </c>
      <c r="G1620" s="22" t="s">
        <v>2381</v>
      </c>
      <c r="H1620" s="22" t="s">
        <v>2380</v>
      </c>
    </row>
    <row r="1621" spans="1:8" x14ac:dyDescent="0.3">
      <c r="A1621" s="22" t="s">
        <v>751</v>
      </c>
      <c r="B1621" s="22">
        <v>15.99</v>
      </c>
      <c r="C1621" s="22">
        <v>4.57</v>
      </c>
      <c r="D1621" s="22" t="s">
        <v>2382</v>
      </c>
      <c r="E1621" s="22" t="s">
        <v>2380</v>
      </c>
      <c r="F1621" s="22" t="s">
        <v>2383</v>
      </c>
      <c r="G1621" s="22">
        <v>1</v>
      </c>
      <c r="H1621" s="22" t="s">
        <v>2380</v>
      </c>
    </row>
    <row r="1622" spans="1:8" x14ac:dyDescent="0.3">
      <c r="A1622" s="22" t="s">
        <v>750</v>
      </c>
      <c r="B1622" s="22">
        <v>33.155000000000001</v>
      </c>
      <c r="C1622" s="22">
        <v>4.32</v>
      </c>
      <c r="D1622" s="22" t="s">
        <v>2380</v>
      </c>
      <c r="E1622" s="22" t="s">
        <v>2380</v>
      </c>
      <c r="F1622" s="22" t="s">
        <v>2380</v>
      </c>
      <c r="G1622" s="22" t="s">
        <v>2381</v>
      </c>
      <c r="H1622" s="22" t="s">
        <v>2380</v>
      </c>
    </row>
    <row r="1623" spans="1:8" x14ac:dyDescent="0.3">
      <c r="A1623" s="22" t="s">
        <v>749</v>
      </c>
      <c r="B1623" s="22">
        <v>26.22</v>
      </c>
      <c r="C1623" s="22">
        <v>5.57</v>
      </c>
      <c r="D1623" s="22" t="s">
        <v>2382</v>
      </c>
      <c r="E1623" s="22" t="s">
        <v>2380</v>
      </c>
      <c r="F1623" s="22" t="s">
        <v>2383</v>
      </c>
      <c r="G1623" s="22">
        <v>1</v>
      </c>
      <c r="H1623" s="22" t="s">
        <v>2380</v>
      </c>
    </row>
    <row r="1624" spans="1:8" x14ac:dyDescent="0.3">
      <c r="A1624" s="22" t="s">
        <v>748</v>
      </c>
      <c r="B1624" s="22">
        <v>21.85</v>
      </c>
      <c r="C1624" s="22">
        <v>5.26</v>
      </c>
      <c r="D1624" s="22" t="s">
        <v>2382</v>
      </c>
      <c r="E1624" s="22" t="s">
        <v>2380</v>
      </c>
      <c r="F1624" s="22" t="s">
        <v>2383</v>
      </c>
      <c r="G1624" s="22">
        <v>1</v>
      </c>
      <c r="H1624" s="22" t="s">
        <v>2380</v>
      </c>
    </row>
    <row r="1625" spans="1:8" x14ac:dyDescent="0.3">
      <c r="A1625" s="22" t="s">
        <v>747</v>
      </c>
      <c r="B1625" s="22">
        <v>30.495000000000001</v>
      </c>
      <c r="C1625" s="22">
        <v>6.25</v>
      </c>
      <c r="D1625" s="22" t="s">
        <v>2380</v>
      </c>
      <c r="E1625" s="22" t="s">
        <v>2380</v>
      </c>
      <c r="F1625" s="22" t="s">
        <v>2380</v>
      </c>
      <c r="G1625" s="22" t="s">
        <v>2381</v>
      </c>
      <c r="H1625" s="22" t="s">
        <v>2380</v>
      </c>
    </row>
    <row r="1626" spans="1:8" x14ac:dyDescent="0.3">
      <c r="A1626" s="22" t="s">
        <v>746</v>
      </c>
      <c r="B1626" s="22">
        <v>34.104999999999997</v>
      </c>
      <c r="C1626" s="22">
        <v>5.67</v>
      </c>
      <c r="D1626" s="22" t="s">
        <v>2382</v>
      </c>
      <c r="E1626" s="22" t="s">
        <v>2380</v>
      </c>
      <c r="F1626" s="22" t="s">
        <v>2380</v>
      </c>
      <c r="G1626" s="22" t="s">
        <v>2381</v>
      </c>
      <c r="H1626" s="22" t="s">
        <v>2380</v>
      </c>
    </row>
    <row r="1627" spans="1:8" x14ac:dyDescent="0.3">
      <c r="A1627" s="22" t="s">
        <v>745</v>
      </c>
      <c r="B1627" s="22">
        <v>32.770000000000003</v>
      </c>
      <c r="C1627" s="22">
        <v>4.42</v>
      </c>
      <c r="D1627" s="22" t="s">
        <v>2382</v>
      </c>
      <c r="E1627" s="22" t="s">
        <v>2380</v>
      </c>
      <c r="F1627" s="22" t="s">
        <v>2380</v>
      </c>
      <c r="G1627" s="22">
        <v>1</v>
      </c>
      <c r="H1627" s="22" t="s">
        <v>2380</v>
      </c>
    </row>
    <row r="1628" spans="1:8" x14ac:dyDescent="0.3">
      <c r="A1628" s="22" t="s">
        <v>744</v>
      </c>
      <c r="B1628" s="22">
        <v>16.850000000000001</v>
      </c>
      <c r="C1628" s="22">
        <v>11.75</v>
      </c>
      <c r="D1628" s="22" t="s">
        <v>2382</v>
      </c>
      <c r="E1628" s="22" t="s">
        <v>2380</v>
      </c>
      <c r="F1628" s="22" t="s">
        <v>2380</v>
      </c>
      <c r="G1628" s="22">
        <v>2</v>
      </c>
      <c r="H1628" s="22" t="s">
        <v>2380</v>
      </c>
    </row>
    <row r="1629" spans="1:8" x14ac:dyDescent="0.3">
      <c r="A1629" s="22" t="s">
        <v>743</v>
      </c>
      <c r="B1629" s="22">
        <v>34.700000000000003</v>
      </c>
      <c r="C1629" s="22">
        <v>6.06</v>
      </c>
      <c r="D1629" s="22" t="s">
        <v>2380</v>
      </c>
      <c r="E1629" s="22" t="s">
        <v>2380</v>
      </c>
      <c r="F1629" s="22" t="s">
        <v>2380</v>
      </c>
      <c r="G1629" s="22">
        <v>1</v>
      </c>
      <c r="H1629" s="22" t="s">
        <v>2380</v>
      </c>
    </row>
    <row r="1630" spans="1:8" x14ac:dyDescent="0.3">
      <c r="A1630" s="22" t="s">
        <v>742</v>
      </c>
      <c r="B1630" s="22">
        <v>37.049999999999997</v>
      </c>
      <c r="C1630" s="22">
        <v>5.48</v>
      </c>
      <c r="D1630" s="22" t="s">
        <v>2380</v>
      </c>
      <c r="E1630" s="22" t="s">
        <v>2380</v>
      </c>
      <c r="F1630" s="22" t="s">
        <v>2380</v>
      </c>
      <c r="G1630" s="22">
        <v>1</v>
      </c>
      <c r="H1630" s="22" t="s">
        <v>2380</v>
      </c>
    </row>
    <row r="1631" spans="1:8" x14ac:dyDescent="0.3">
      <c r="A1631" s="22" t="s">
        <v>741</v>
      </c>
      <c r="B1631" s="22">
        <v>18.78</v>
      </c>
      <c r="C1631" s="22">
        <v>4.45</v>
      </c>
      <c r="D1631" s="22" t="s">
        <v>2380</v>
      </c>
      <c r="E1631" s="22" t="s">
        <v>2380</v>
      </c>
      <c r="F1631" s="22" t="s">
        <v>2383</v>
      </c>
      <c r="G1631" s="22">
        <v>1</v>
      </c>
      <c r="H1631" s="22" t="s">
        <v>2380</v>
      </c>
    </row>
    <row r="1632" spans="1:8" x14ac:dyDescent="0.3">
      <c r="A1632" s="22" t="s">
        <v>740</v>
      </c>
      <c r="B1632" s="22">
        <v>28.024999999999999</v>
      </c>
      <c r="C1632" s="22">
        <v>5</v>
      </c>
      <c r="D1632" s="22" t="s">
        <v>2380</v>
      </c>
      <c r="E1632" s="22" t="s">
        <v>2380</v>
      </c>
      <c r="F1632" s="22" t="s">
        <v>2380</v>
      </c>
      <c r="G1632" s="22">
        <v>1</v>
      </c>
      <c r="H1632" s="22" t="s">
        <v>2380</v>
      </c>
    </row>
    <row r="1633" spans="1:8" x14ac:dyDescent="0.3">
      <c r="A1633" s="22" t="s">
        <v>739</v>
      </c>
      <c r="B1633" s="22">
        <v>35.090000000000003</v>
      </c>
      <c r="C1633" s="22">
        <v>5.84</v>
      </c>
      <c r="D1633" s="22" t="s">
        <v>2380</v>
      </c>
      <c r="E1633" s="22" t="s">
        <v>2380</v>
      </c>
      <c r="F1633" s="22" t="s">
        <v>2380</v>
      </c>
      <c r="G1633" s="22" t="s">
        <v>2381</v>
      </c>
      <c r="H1633" s="22" t="s">
        <v>2380</v>
      </c>
    </row>
    <row r="1634" spans="1:8" x14ac:dyDescent="0.3">
      <c r="A1634" s="22" t="s">
        <v>738</v>
      </c>
      <c r="B1634" s="22">
        <v>34.42</v>
      </c>
      <c r="C1634" s="22">
        <v>5.21</v>
      </c>
      <c r="D1634" s="22" t="s">
        <v>2382</v>
      </c>
      <c r="E1634" s="22" t="s">
        <v>2380</v>
      </c>
      <c r="F1634" s="22" t="s">
        <v>2380</v>
      </c>
      <c r="G1634" s="22" t="s">
        <v>2381</v>
      </c>
      <c r="H1634" s="22" t="s">
        <v>2380</v>
      </c>
    </row>
    <row r="1635" spans="1:8" x14ac:dyDescent="0.3">
      <c r="A1635" s="22" t="s">
        <v>737</v>
      </c>
      <c r="B1635" s="22">
        <v>29.4</v>
      </c>
      <c r="C1635" s="22">
        <v>4.26</v>
      </c>
      <c r="D1635" s="22" t="s">
        <v>2380</v>
      </c>
      <c r="E1635" s="22" t="s">
        <v>2380</v>
      </c>
      <c r="F1635" s="22" t="s">
        <v>2380</v>
      </c>
      <c r="G1635" s="22" t="s">
        <v>2381</v>
      </c>
      <c r="H1635" s="22" t="s">
        <v>2380</v>
      </c>
    </row>
    <row r="1636" spans="1:8" x14ac:dyDescent="0.3">
      <c r="A1636" s="22" t="s">
        <v>736</v>
      </c>
      <c r="B1636" s="22">
        <v>21.31</v>
      </c>
      <c r="C1636" s="22">
        <v>4.17</v>
      </c>
      <c r="D1636" s="22" t="s">
        <v>2380</v>
      </c>
      <c r="E1636" s="22" t="s">
        <v>2380</v>
      </c>
      <c r="F1636" s="22" t="s">
        <v>2380</v>
      </c>
      <c r="G1636" s="22" t="s">
        <v>2381</v>
      </c>
      <c r="H1636" s="22" t="s">
        <v>2380</v>
      </c>
    </row>
    <row r="1637" spans="1:8" x14ac:dyDescent="0.3">
      <c r="A1637" s="22" t="s">
        <v>735</v>
      </c>
      <c r="B1637" s="22">
        <v>19.559999999999999</v>
      </c>
      <c r="C1637" s="22">
        <v>11.96</v>
      </c>
      <c r="D1637" s="22" t="s">
        <v>2380</v>
      </c>
      <c r="E1637" s="22" t="s">
        <v>2380</v>
      </c>
      <c r="F1637" s="22" t="s">
        <v>2380</v>
      </c>
      <c r="G1637" s="22" t="s">
        <v>2381</v>
      </c>
      <c r="H1637" s="22" t="s">
        <v>2380</v>
      </c>
    </row>
    <row r="1638" spans="1:8" x14ac:dyDescent="0.3">
      <c r="A1638" s="22" t="s">
        <v>734</v>
      </c>
      <c r="B1638" s="22">
        <v>37.335000000000001</v>
      </c>
      <c r="C1638" s="22">
        <v>6.26</v>
      </c>
      <c r="D1638" s="22" t="s">
        <v>2382</v>
      </c>
      <c r="E1638" s="22" t="s">
        <v>2380</v>
      </c>
      <c r="F1638" s="22" t="s">
        <v>2380</v>
      </c>
      <c r="G1638" s="22">
        <v>1</v>
      </c>
      <c r="H1638" s="22" t="s">
        <v>2380</v>
      </c>
    </row>
    <row r="1639" spans="1:8" x14ac:dyDescent="0.3">
      <c r="A1639" s="22" t="s">
        <v>733</v>
      </c>
      <c r="B1639" s="22">
        <v>19.53</v>
      </c>
      <c r="C1639" s="22">
        <v>11.68</v>
      </c>
      <c r="D1639" s="22" t="s">
        <v>2380</v>
      </c>
      <c r="E1639" s="22" t="s">
        <v>2380</v>
      </c>
      <c r="F1639" s="22" t="s">
        <v>2380</v>
      </c>
      <c r="G1639" s="22" t="s">
        <v>2381</v>
      </c>
      <c r="H1639" s="22" t="s">
        <v>2380</v>
      </c>
    </row>
    <row r="1640" spans="1:8" x14ac:dyDescent="0.3">
      <c r="A1640" s="22" t="s">
        <v>732</v>
      </c>
      <c r="B1640" s="22">
        <v>34.1</v>
      </c>
      <c r="C1640" s="22">
        <v>5.16</v>
      </c>
      <c r="D1640" s="22" t="s">
        <v>2380</v>
      </c>
      <c r="E1640" s="22" t="s">
        <v>2380</v>
      </c>
      <c r="F1640" s="22" t="s">
        <v>2380</v>
      </c>
      <c r="G1640" s="22" t="s">
        <v>2381</v>
      </c>
      <c r="H1640" s="22" t="s">
        <v>2380</v>
      </c>
    </row>
    <row r="1641" spans="1:8" x14ac:dyDescent="0.3">
      <c r="A1641" s="22" t="s">
        <v>731</v>
      </c>
      <c r="B1641" s="22">
        <v>16.5</v>
      </c>
      <c r="C1641" s="22">
        <v>6.9</v>
      </c>
      <c r="D1641" s="22" t="s">
        <v>2382</v>
      </c>
      <c r="E1641" s="22" t="s">
        <v>2380</v>
      </c>
      <c r="F1641" s="22" t="s">
        <v>2380</v>
      </c>
      <c r="G1641" s="22">
        <v>2</v>
      </c>
      <c r="H1641" s="22" t="s">
        <v>2380</v>
      </c>
    </row>
    <row r="1642" spans="1:8" x14ac:dyDescent="0.3">
      <c r="A1642" s="22" t="s">
        <v>730</v>
      </c>
      <c r="B1642" s="22">
        <v>30.69</v>
      </c>
      <c r="C1642" s="22">
        <v>4.83</v>
      </c>
      <c r="D1642" s="22" t="s">
        <v>2380</v>
      </c>
      <c r="E1642" s="22" t="s">
        <v>2380</v>
      </c>
      <c r="F1642" s="22" t="s">
        <v>2380</v>
      </c>
      <c r="G1642" s="22">
        <v>1</v>
      </c>
      <c r="H1642" s="22" t="s">
        <v>2380</v>
      </c>
    </row>
    <row r="1643" spans="1:8" x14ac:dyDescent="0.3">
      <c r="A1643" s="22" t="s">
        <v>729</v>
      </c>
      <c r="B1643" s="22">
        <v>28.93</v>
      </c>
      <c r="C1643" s="22">
        <v>4.87</v>
      </c>
      <c r="D1643" s="22" t="s">
        <v>2380</v>
      </c>
      <c r="E1643" s="22" t="s">
        <v>2380</v>
      </c>
      <c r="F1643" s="22" t="s">
        <v>2380</v>
      </c>
      <c r="G1643" s="22">
        <v>1</v>
      </c>
      <c r="H1643" s="22" t="s">
        <v>2380</v>
      </c>
    </row>
    <row r="1644" spans="1:8" x14ac:dyDescent="0.3">
      <c r="A1644" s="22" t="s">
        <v>728</v>
      </c>
      <c r="B1644" s="22">
        <v>38.9</v>
      </c>
      <c r="C1644" s="22">
        <v>4.28</v>
      </c>
      <c r="D1644" s="22" t="s">
        <v>2380</v>
      </c>
      <c r="E1644" s="22" t="s">
        <v>2380</v>
      </c>
      <c r="F1644" s="22" t="s">
        <v>2380</v>
      </c>
      <c r="G1644" s="22" t="s">
        <v>2381</v>
      </c>
      <c r="H1644" s="22" t="s">
        <v>2380</v>
      </c>
    </row>
    <row r="1645" spans="1:8" x14ac:dyDescent="0.3">
      <c r="A1645" s="22" t="s">
        <v>727</v>
      </c>
      <c r="B1645" s="22">
        <v>26.9</v>
      </c>
      <c r="C1645" s="22">
        <v>4.07</v>
      </c>
      <c r="D1645" s="22" t="s">
        <v>2380</v>
      </c>
      <c r="E1645" s="22" t="s">
        <v>2380</v>
      </c>
      <c r="F1645" s="22" t="s">
        <v>2380</v>
      </c>
      <c r="G1645" s="22" t="s">
        <v>2381</v>
      </c>
      <c r="H1645" s="22" t="s">
        <v>2380</v>
      </c>
    </row>
    <row r="1646" spans="1:8" x14ac:dyDescent="0.3">
      <c r="A1646" s="22" t="s">
        <v>726</v>
      </c>
      <c r="B1646" s="22">
        <v>24.86</v>
      </c>
      <c r="C1646" s="22">
        <v>6.23</v>
      </c>
      <c r="D1646" s="22" t="s">
        <v>2380</v>
      </c>
      <c r="E1646" s="22" t="s">
        <v>2380</v>
      </c>
      <c r="F1646" s="22" t="s">
        <v>2380</v>
      </c>
      <c r="G1646" s="22" t="s">
        <v>2381</v>
      </c>
      <c r="H1646" s="22" t="s">
        <v>2380</v>
      </c>
    </row>
    <row r="1647" spans="1:8" x14ac:dyDescent="0.3">
      <c r="A1647" s="22" t="s">
        <v>725</v>
      </c>
      <c r="B1647" s="22">
        <v>39.14</v>
      </c>
      <c r="C1647" s="22">
        <v>6.24</v>
      </c>
      <c r="D1647" s="22" t="s">
        <v>2380</v>
      </c>
      <c r="E1647" s="22" t="s">
        <v>2382</v>
      </c>
      <c r="F1647" s="22" t="s">
        <v>2380</v>
      </c>
      <c r="G1647" s="22">
        <v>1</v>
      </c>
      <c r="H1647" s="22" t="s">
        <v>2380</v>
      </c>
    </row>
    <row r="1648" spans="1:8" x14ac:dyDescent="0.3">
      <c r="A1648" s="22" t="s">
        <v>724</v>
      </c>
      <c r="B1648" s="22">
        <v>39.799999999999997</v>
      </c>
      <c r="C1648" s="22">
        <v>6.17</v>
      </c>
      <c r="D1648" s="22" t="s">
        <v>2380</v>
      </c>
      <c r="E1648" s="22" t="s">
        <v>2380</v>
      </c>
      <c r="F1648" s="22" t="s">
        <v>2383</v>
      </c>
      <c r="G1648" s="22">
        <v>1</v>
      </c>
      <c r="H1648" s="22" t="s">
        <v>2380</v>
      </c>
    </row>
    <row r="1649" spans="1:8" x14ac:dyDescent="0.3">
      <c r="A1649" s="22" t="s">
        <v>723</v>
      </c>
      <c r="B1649" s="22">
        <v>34.32</v>
      </c>
      <c r="C1649" s="22">
        <v>5.16</v>
      </c>
      <c r="D1649" s="22" t="s">
        <v>2380</v>
      </c>
      <c r="E1649" s="22" t="s">
        <v>2380</v>
      </c>
      <c r="F1649" s="22" t="s">
        <v>2380</v>
      </c>
      <c r="G1649" s="22">
        <v>1</v>
      </c>
      <c r="H1649" s="22" t="s">
        <v>2380</v>
      </c>
    </row>
    <row r="1650" spans="1:8" x14ac:dyDescent="0.3">
      <c r="A1650" s="22" t="s">
        <v>722</v>
      </c>
      <c r="B1650" s="22">
        <v>32.51</v>
      </c>
      <c r="C1650" s="22">
        <v>4.3</v>
      </c>
      <c r="D1650" s="22" t="s">
        <v>2380</v>
      </c>
      <c r="E1650" s="22" t="s">
        <v>2380</v>
      </c>
      <c r="F1650" s="22" t="s">
        <v>2380</v>
      </c>
      <c r="G1650" s="22" t="s">
        <v>2381</v>
      </c>
      <c r="H1650" s="22" t="s">
        <v>2380</v>
      </c>
    </row>
    <row r="1651" spans="1:8" x14ac:dyDescent="0.3">
      <c r="A1651" s="22" t="s">
        <v>721</v>
      </c>
      <c r="B1651" s="22">
        <v>30.71</v>
      </c>
      <c r="C1651" s="22">
        <v>6.14</v>
      </c>
      <c r="D1651" s="22" t="s">
        <v>2380</v>
      </c>
      <c r="E1651" s="22" t="s">
        <v>2380</v>
      </c>
      <c r="F1651" s="22" t="s">
        <v>2383</v>
      </c>
      <c r="G1651" s="22">
        <v>1</v>
      </c>
      <c r="H1651" s="22" t="s">
        <v>2380</v>
      </c>
    </row>
    <row r="1652" spans="1:8" x14ac:dyDescent="0.3">
      <c r="A1652" s="22" t="s">
        <v>720</v>
      </c>
      <c r="B1652" s="22">
        <v>28.9</v>
      </c>
      <c r="C1652" s="22">
        <v>5.36</v>
      </c>
      <c r="D1652" s="22" t="s">
        <v>2380</v>
      </c>
      <c r="E1652" s="22" t="s">
        <v>2380</v>
      </c>
      <c r="F1652" s="22" t="s">
        <v>2380</v>
      </c>
      <c r="G1652" s="22">
        <v>1</v>
      </c>
      <c r="H1652" s="22" t="s">
        <v>2380</v>
      </c>
    </row>
    <row r="1653" spans="1:8" x14ac:dyDescent="0.3">
      <c r="A1653" s="22" t="s">
        <v>719</v>
      </c>
      <c r="B1653" s="22">
        <v>36.19</v>
      </c>
      <c r="C1653" s="22">
        <v>4.3</v>
      </c>
      <c r="D1653" s="22" t="s">
        <v>2380</v>
      </c>
      <c r="E1653" s="22" t="s">
        <v>2380</v>
      </c>
      <c r="F1653" s="22" t="s">
        <v>2380</v>
      </c>
      <c r="G1653" s="22" t="s">
        <v>2381</v>
      </c>
      <c r="H1653" s="22" t="s">
        <v>2380</v>
      </c>
    </row>
    <row r="1654" spans="1:8" x14ac:dyDescent="0.3">
      <c r="A1654" s="22" t="s">
        <v>718</v>
      </c>
      <c r="B1654" s="22">
        <v>29.6</v>
      </c>
      <c r="C1654" s="22">
        <v>4.09</v>
      </c>
      <c r="D1654" s="22" t="s">
        <v>2380</v>
      </c>
      <c r="E1654" s="22" t="s">
        <v>2380</v>
      </c>
      <c r="F1654" s="22" t="s">
        <v>2380</v>
      </c>
      <c r="G1654" s="22" t="s">
        <v>2381</v>
      </c>
      <c r="H1654" s="22" t="s">
        <v>2380</v>
      </c>
    </row>
    <row r="1655" spans="1:8" x14ac:dyDescent="0.3">
      <c r="A1655" s="22" t="s">
        <v>717</v>
      </c>
      <c r="B1655" s="22">
        <v>30.95</v>
      </c>
      <c r="C1655" s="22">
        <v>6.27</v>
      </c>
      <c r="D1655" s="22" t="s">
        <v>2380</v>
      </c>
      <c r="E1655" s="22" t="s">
        <v>2380</v>
      </c>
      <c r="F1655" s="22" t="s">
        <v>2383</v>
      </c>
      <c r="G1655" s="22">
        <v>1</v>
      </c>
      <c r="H1655" s="22" t="s">
        <v>2380</v>
      </c>
    </row>
    <row r="1656" spans="1:8" x14ac:dyDescent="0.3">
      <c r="A1656" s="22" t="s">
        <v>716</v>
      </c>
      <c r="B1656" s="22">
        <v>19.95</v>
      </c>
      <c r="C1656" s="22">
        <v>5.39</v>
      </c>
      <c r="D1656" s="22" t="s">
        <v>2380</v>
      </c>
      <c r="E1656" s="22" t="s">
        <v>2380</v>
      </c>
      <c r="F1656" s="22" t="s">
        <v>2380</v>
      </c>
      <c r="G1656" s="22">
        <v>1</v>
      </c>
      <c r="H1656" s="22" t="s">
        <v>2380</v>
      </c>
    </row>
    <row r="1657" spans="1:8" x14ac:dyDescent="0.3">
      <c r="A1657" s="22" t="s">
        <v>715</v>
      </c>
      <c r="B1657" s="22">
        <v>23.65</v>
      </c>
      <c r="C1657" s="22">
        <v>5.75</v>
      </c>
      <c r="D1657" s="22" t="s">
        <v>2382</v>
      </c>
      <c r="E1657" s="22" t="s">
        <v>2380</v>
      </c>
      <c r="F1657" s="22" t="s">
        <v>2380</v>
      </c>
      <c r="G1657" s="22" t="s">
        <v>2381</v>
      </c>
      <c r="H1657" s="22" t="s">
        <v>2380</v>
      </c>
    </row>
    <row r="1658" spans="1:8" x14ac:dyDescent="0.3">
      <c r="A1658" s="22" t="s">
        <v>714</v>
      </c>
      <c r="B1658" s="22">
        <v>43.34</v>
      </c>
      <c r="C1658" s="22">
        <v>4.91</v>
      </c>
      <c r="D1658" s="22" t="s">
        <v>2380</v>
      </c>
      <c r="E1658" s="22" t="s">
        <v>2380</v>
      </c>
      <c r="F1658" s="22" t="s">
        <v>2380</v>
      </c>
      <c r="G1658" s="22">
        <v>1</v>
      </c>
      <c r="H1658" s="22" t="s">
        <v>2380</v>
      </c>
    </row>
    <row r="1659" spans="1:8" x14ac:dyDescent="0.3">
      <c r="A1659" s="22" t="s">
        <v>713</v>
      </c>
      <c r="B1659" s="22">
        <v>31.98</v>
      </c>
      <c r="C1659" s="22">
        <v>4.46</v>
      </c>
      <c r="D1659" s="22" t="s">
        <v>2382</v>
      </c>
      <c r="E1659" s="22" t="s">
        <v>2380</v>
      </c>
      <c r="F1659" s="22" t="s">
        <v>2380</v>
      </c>
      <c r="G1659" s="22">
        <v>1</v>
      </c>
      <c r="H1659" s="22" t="s">
        <v>2380</v>
      </c>
    </row>
    <row r="1660" spans="1:8" x14ac:dyDescent="0.3">
      <c r="A1660" s="22" t="s">
        <v>712</v>
      </c>
      <c r="B1660" s="22">
        <v>35.86</v>
      </c>
      <c r="C1660" s="22">
        <v>6.22</v>
      </c>
      <c r="D1660" s="22" t="s">
        <v>2380</v>
      </c>
      <c r="E1660" s="22" t="s">
        <v>2380</v>
      </c>
      <c r="F1660" s="22" t="s">
        <v>2380</v>
      </c>
      <c r="G1660" s="22">
        <v>1</v>
      </c>
      <c r="H1660" s="22" t="s">
        <v>2380</v>
      </c>
    </row>
    <row r="1661" spans="1:8" x14ac:dyDescent="0.3">
      <c r="A1661" s="22" t="s">
        <v>711</v>
      </c>
      <c r="B1661" s="22">
        <v>15.2</v>
      </c>
      <c r="C1661" s="22">
        <v>8.82</v>
      </c>
      <c r="D1661" s="22" t="s">
        <v>2380</v>
      </c>
      <c r="E1661" s="22" t="s">
        <v>2380</v>
      </c>
      <c r="F1661" s="22" t="s">
        <v>2380</v>
      </c>
      <c r="G1661" s="22" t="s">
        <v>2381</v>
      </c>
      <c r="H1661" s="22" t="s">
        <v>2380</v>
      </c>
    </row>
    <row r="1662" spans="1:8" x14ac:dyDescent="0.3">
      <c r="A1662" s="22" t="s">
        <v>710</v>
      </c>
      <c r="B1662" s="22">
        <v>37.200000000000003</v>
      </c>
      <c r="C1662" s="22">
        <v>10.14</v>
      </c>
      <c r="D1662" s="22" t="s">
        <v>2380</v>
      </c>
      <c r="E1662" s="22" t="s">
        <v>2380</v>
      </c>
      <c r="F1662" s="22" t="s">
        <v>2380</v>
      </c>
      <c r="G1662" s="22" t="s">
        <v>2381</v>
      </c>
      <c r="H1662" s="22" t="s">
        <v>2380</v>
      </c>
    </row>
    <row r="1663" spans="1:8" x14ac:dyDescent="0.3">
      <c r="A1663" s="22" t="s">
        <v>709</v>
      </c>
      <c r="B1663" s="22">
        <v>17.91</v>
      </c>
      <c r="C1663" s="22">
        <v>4.66</v>
      </c>
      <c r="D1663" s="22" t="s">
        <v>2380</v>
      </c>
      <c r="E1663" s="22" t="s">
        <v>2380</v>
      </c>
      <c r="F1663" s="22" t="s">
        <v>2380</v>
      </c>
      <c r="G1663" s="22">
        <v>2</v>
      </c>
      <c r="H1663" s="22" t="s">
        <v>2380</v>
      </c>
    </row>
    <row r="1664" spans="1:8" x14ac:dyDescent="0.3">
      <c r="A1664" s="22" t="s">
        <v>708</v>
      </c>
      <c r="B1664" s="22">
        <v>20.76</v>
      </c>
      <c r="C1664" s="22">
        <v>6.26</v>
      </c>
      <c r="D1664" s="22" t="s">
        <v>2380</v>
      </c>
      <c r="E1664" s="22" t="s">
        <v>2380</v>
      </c>
      <c r="F1664" s="22" t="s">
        <v>2380</v>
      </c>
      <c r="G1664" s="22" t="s">
        <v>2381</v>
      </c>
      <c r="H1664" s="22" t="s">
        <v>2380</v>
      </c>
    </row>
    <row r="1665" spans="1:8" x14ac:dyDescent="0.3">
      <c r="A1665" s="22" t="s">
        <v>707</v>
      </c>
      <c r="B1665" s="22">
        <v>38.99</v>
      </c>
      <c r="C1665" s="22">
        <v>5.21</v>
      </c>
      <c r="D1665" s="22" t="s">
        <v>2380</v>
      </c>
      <c r="E1665" s="22" t="s">
        <v>2382</v>
      </c>
      <c r="F1665" s="22" t="s">
        <v>2380</v>
      </c>
      <c r="G1665" s="22">
        <v>1</v>
      </c>
      <c r="H1665" s="22" t="s">
        <v>2380</v>
      </c>
    </row>
    <row r="1666" spans="1:8" x14ac:dyDescent="0.3">
      <c r="A1666" s="22" t="s">
        <v>706</v>
      </c>
      <c r="B1666" s="22">
        <v>42.655000000000001</v>
      </c>
      <c r="C1666" s="22">
        <v>5.94</v>
      </c>
      <c r="D1666" s="22" t="s">
        <v>2382</v>
      </c>
      <c r="E1666" s="22" t="s">
        <v>2380</v>
      </c>
      <c r="F1666" s="22" t="s">
        <v>2383</v>
      </c>
      <c r="G1666" s="22">
        <v>1</v>
      </c>
      <c r="H1666" s="22" t="s">
        <v>2380</v>
      </c>
    </row>
    <row r="1667" spans="1:8" x14ac:dyDescent="0.3">
      <c r="A1667" s="22" t="s">
        <v>705</v>
      </c>
      <c r="B1667" s="22">
        <v>30.57</v>
      </c>
      <c r="C1667" s="22">
        <v>5.34</v>
      </c>
      <c r="D1667" s="22" t="s">
        <v>2380</v>
      </c>
      <c r="E1667" s="22" t="s">
        <v>2380</v>
      </c>
      <c r="F1667" s="22" t="s">
        <v>2383</v>
      </c>
      <c r="G1667" s="22">
        <v>1</v>
      </c>
      <c r="H1667" s="22" t="s">
        <v>2380</v>
      </c>
    </row>
    <row r="1668" spans="1:8" x14ac:dyDescent="0.3">
      <c r="A1668" s="22" t="s">
        <v>704</v>
      </c>
      <c r="B1668" s="22">
        <v>17.7</v>
      </c>
      <c r="C1668" s="22">
        <v>6.38</v>
      </c>
      <c r="D1668" s="22" t="s">
        <v>2380</v>
      </c>
      <c r="E1668" s="22" t="s">
        <v>2380</v>
      </c>
      <c r="F1668" s="22" t="s">
        <v>2380</v>
      </c>
      <c r="G1668" s="22">
        <v>2</v>
      </c>
      <c r="H1668" s="22" t="s">
        <v>2380</v>
      </c>
    </row>
    <row r="1669" spans="1:8" x14ac:dyDescent="0.3">
      <c r="A1669" s="22" t="s">
        <v>703</v>
      </c>
      <c r="B1669" s="22">
        <v>34.770000000000003</v>
      </c>
      <c r="C1669" s="22">
        <v>4.47</v>
      </c>
      <c r="D1669" s="22" t="s">
        <v>2380</v>
      </c>
      <c r="E1669" s="22" t="s">
        <v>2380</v>
      </c>
      <c r="F1669" s="22" t="s">
        <v>2380</v>
      </c>
      <c r="G1669" s="22">
        <v>1</v>
      </c>
      <c r="H1669" s="22" t="s">
        <v>2380</v>
      </c>
    </row>
    <row r="1670" spans="1:8" x14ac:dyDescent="0.3">
      <c r="A1670" s="22" t="s">
        <v>702</v>
      </c>
      <c r="B1670" s="22">
        <v>16.88</v>
      </c>
      <c r="C1670" s="22">
        <v>9.9600000000000009</v>
      </c>
      <c r="D1670" s="22" t="s">
        <v>2380</v>
      </c>
      <c r="E1670" s="22" t="s">
        <v>2380</v>
      </c>
      <c r="F1670" s="22" t="s">
        <v>2380</v>
      </c>
      <c r="G1670" s="22" t="s">
        <v>2381</v>
      </c>
      <c r="H1670" s="22" t="s">
        <v>2380</v>
      </c>
    </row>
    <row r="1671" spans="1:8" x14ac:dyDescent="0.3">
      <c r="A1671" s="22" t="s">
        <v>701</v>
      </c>
      <c r="B1671" s="22">
        <v>40.26</v>
      </c>
      <c r="C1671" s="22">
        <v>9.92</v>
      </c>
      <c r="D1671" s="22" t="s">
        <v>2382</v>
      </c>
      <c r="E1671" s="22" t="s">
        <v>2380</v>
      </c>
      <c r="F1671" s="22" t="s">
        <v>2380</v>
      </c>
      <c r="G1671" s="22" t="s">
        <v>2381</v>
      </c>
      <c r="H1671" s="22" t="s">
        <v>2380</v>
      </c>
    </row>
    <row r="1672" spans="1:8" x14ac:dyDescent="0.3">
      <c r="A1672" s="22" t="s">
        <v>700</v>
      </c>
      <c r="B1672" s="22">
        <v>25.6</v>
      </c>
      <c r="C1672" s="22">
        <v>6.03</v>
      </c>
      <c r="D1672" s="22" t="s">
        <v>2380</v>
      </c>
      <c r="E1672" s="22" t="s">
        <v>2380</v>
      </c>
      <c r="F1672" s="22" t="s">
        <v>2383</v>
      </c>
      <c r="G1672" s="22">
        <v>1</v>
      </c>
      <c r="H1672" s="22" t="s">
        <v>2380</v>
      </c>
    </row>
    <row r="1673" spans="1:8" x14ac:dyDescent="0.3">
      <c r="A1673" s="22" t="s">
        <v>699</v>
      </c>
      <c r="B1673" s="22">
        <v>33.549999999999997</v>
      </c>
      <c r="C1673" s="22">
        <v>10.9</v>
      </c>
      <c r="D1673" s="22" t="s">
        <v>2382</v>
      </c>
      <c r="E1673" s="22" t="s">
        <v>2380</v>
      </c>
      <c r="F1673" s="22" t="s">
        <v>2380</v>
      </c>
      <c r="G1673" s="22" t="s">
        <v>2381</v>
      </c>
      <c r="H1673" s="22" t="s">
        <v>2380</v>
      </c>
    </row>
    <row r="1674" spans="1:8" x14ac:dyDescent="0.3">
      <c r="A1674" s="22" t="s">
        <v>698</v>
      </c>
      <c r="B1674" s="22">
        <v>16.690000000000001</v>
      </c>
      <c r="C1674" s="22">
        <v>10.66</v>
      </c>
      <c r="D1674" s="22" t="s">
        <v>2380</v>
      </c>
      <c r="E1674" s="22" t="s">
        <v>2380</v>
      </c>
      <c r="F1674" s="22" t="s">
        <v>2380</v>
      </c>
      <c r="G1674" s="22" t="s">
        <v>2381</v>
      </c>
      <c r="H1674" s="22" t="s">
        <v>2380</v>
      </c>
    </row>
    <row r="1675" spans="1:8" x14ac:dyDescent="0.3">
      <c r="A1675" s="22" t="s">
        <v>697</v>
      </c>
      <c r="B1675" s="22">
        <v>19.95</v>
      </c>
      <c r="C1675" s="22">
        <v>4.05</v>
      </c>
      <c r="D1675" s="22" t="s">
        <v>2380</v>
      </c>
      <c r="E1675" s="22" t="s">
        <v>2380</v>
      </c>
      <c r="F1675" s="22" t="s">
        <v>2380</v>
      </c>
      <c r="G1675" s="22">
        <v>1</v>
      </c>
      <c r="H1675" s="22" t="s">
        <v>2380</v>
      </c>
    </row>
    <row r="1676" spans="1:8" x14ac:dyDescent="0.3">
      <c r="A1676" s="22" t="s">
        <v>696</v>
      </c>
      <c r="B1676" s="22">
        <v>17.55</v>
      </c>
      <c r="C1676" s="22">
        <v>4.2300000000000004</v>
      </c>
      <c r="D1676" s="22" t="s">
        <v>2380</v>
      </c>
      <c r="E1676" s="22" t="s">
        <v>2380</v>
      </c>
      <c r="F1676" s="22" t="s">
        <v>2380</v>
      </c>
      <c r="G1676" s="22">
        <v>2</v>
      </c>
      <c r="H1676" s="22" t="s">
        <v>2380</v>
      </c>
    </row>
    <row r="1677" spans="1:8" x14ac:dyDescent="0.3">
      <c r="A1677" s="22" t="s">
        <v>695</v>
      </c>
      <c r="B1677" s="22">
        <v>22.01</v>
      </c>
      <c r="C1677" s="22">
        <v>5.01</v>
      </c>
      <c r="D1677" s="22" t="s">
        <v>2380</v>
      </c>
      <c r="E1677" s="22" t="s">
        <v>2380</v>
      </c>
      <c r="F1677" s="22" t="s">
        <v>2380</v>
      </c>
      <c r="G1677" s="22">
        <v>1</v>
      </c>
      <c r="H1677" s="22" t="s">
        <v>2380</v>
      </c>
    </row>
    <row r="1678" spans="1:8" x14ac:dyDescent="0.3">
      <c r="A1678" s="22" t="s">
        <v>694</v>
      </c>
      <c r="B1678" s="22">
        <v>41.8</v>
      </c>
      <c r="C1678" s="22">
        <v>5.82</v>
      </c>
      <c r="D1678" s="22" t="s">
        <v>2382</v>
      </c>
      <c r="E1678" s="22" t="s">
        <v>2380</v>
      </c>
      <c r="F1678" s="22" t="s">
        <v>2383</v>
      </c>
      <c r="G1678" s="22">
        <v>1</v>
      </c>
      <c r="H1678" s="22" t="s">
        <v>2380</v>
      </c>
    </row>
    <row r="1679" spans="1:8" x14ac:dyDescent="0.3">
      <c r="A1679" s="22" t="s">
        <v>693</v>
      </c>
      <c r="B1679" s="22">
        <v>19.170000000000002</v>
      </c>
      <c r="C1679" s="22">
        <v>7.94</v>
      </c>
      <c r="D1679" s="22" t="s">
        <v>2380</v>
      </c>
      <c r="E1679" s="22" t="s">
        <v>2380</v>
      </c>
      <c r="F1679" s="22" t="s">
        <v>2380</v>
      </c>
      <c r="G1679" s="22" t="s">
        <v>2381</v>
      </c>
      <c r="H1679" s="22" t="s">
        <v>2380</v>
      </c>
    </row>
    <row r="1680" spans="1:8" x14ac:dyDescent="0.3">
      <c r="A1680" s="22" t="s">
        <v>692</v>
      </c>
      <c r="B1680" s="22">
        <v>32.799999999999997</v>
      </c>
      <c r="C1680" s="22">
        <v>6.16</v>
      </c>
      <c r="D1680" s="22" t="s">
        <v>2382</v>
      </c>
      <c r="E1680" s="22" t="s">
        <v>2380</v>
      </c>
      <c r="F1680" s="22" t="s">
        <v>2383</v>
      </c>
      <c r="G1680" s="22">
        <v>1</v>
      </c>
      <c r="H1680" s="22" t="s">
        <v>2380</v>
      </c>
    </row>
    <row r="1681" spans="1:8" x14ac:dyDescent="0.3">
      <c r="A1681" s="22" t="s">
        <v>691</v>
      </c>
      <c r="B1681" s="22">
        <v>35.814999999999998</v>
      </c>
      <c r="C1681" s="22">
        <v>4.1500000000000004</v>
      </c>
      <c r="D1681" s="22" t="s">
        <v>2380</v>
      </c>
      <c r="E1681" s="22" t="s">
        <v>2380</v>
      </c>
      <c r="F1681" s="22" t="s">
        <v>2380</v>
      </c>
      <c r="G1681" s="22">
        <v>1</v>
      </c>
      <c r="H1681" s="22" t="s">
        <v>2380</v>
      </c>
    </row>
    <row r="1682" spans="1:8" x14ac:dyDescent="0.3">
      <c r="A1682" s="22" t="s">
        <v>690</v>
      </c>
      <c r="B1682" s="22">
        <v>24.3</v>
      </c>
      <c r="C1682" s="22">
        <v>6.23</v>
      </c>
      <c r="D1682" s="22" t="s">
        <v>2380</v>
      </c>
      <c r="E1682" s="22" t="s">
        <v>2380</v>
      </c>
      <c r="F1682" s="22" t="s">
        <v>2380</v>
      </c>
      <c r="G1682" s="22" t="s">
        <v>2381</v>
      </c>
      <c r="H1682" s="22" t="s">
        <v>2380</v>
      </c>
    </row>
    <row r="1683" spans="1:8" x14ac:dyDescent="0.3">
      <c r="A1683" s="22" t="s">
        <v>689</v>
      </c>
      <c r="B1683" s="22">
        <v>19.059999999999999</v>
      </c>
      <c r="C1683" s="22">
        <v>7.41</v>
      </c>
      <c r="D1683" s="22" t="s">
        <v>2380</v>
      </c>
      <c r="E1683" s="22" t="s">
        <v>2380</v>
      </c>
      <c r="F1683" s="22" t="s">
        <v>2380</v>
      </c>
      <c r="G1683" s="22" t="s">
        <v>2381</v>
      </c>
      <c r="H1683" s="22" t="s">
        <v>2380</v>
      </c>
    </row>
    <row r="1684" spans="1:8" x14ac:dyDescent="0.3">
      <c r="A1684" s="22" t="s">
        <v>688</v>
      </c>
      <c r="B1684" s="22">
        <v>33.25</v>
      </c>
      <c r="C1684" s="22">
        <v>5.62</v>
      </c>
      <c r="D1684" s="22" t="s">
        <v>2382</v>
      </c>
      <c r="E1684" s="22" t="s">
        <v>2380</v>
      </c>
      <c r="F1684" s="22" t="s">
        <v>2380</v>
      </c>
      <c r="G1684" s="22">
        <v>1</v>
      </c>
      <c r="H1684" s="22" t="s">
        <v>2380</v>
      </c>
    </row>
    <row r="1685" spans="1:8" x14ac:dyDescent="0.3">
      <c r="A1685" s="22" t="s">
        <v>687</v>
      </c>
      <c r="B1685" s="22">
        <v>21.37</v>
      </c>
      <c r="C1685" s="22">
        <v>4.54</v>
      </c>
      <c r="D1685" s="22" t="s">
        <v>2382</v>
      </c>
      <c r="E1685" s="22" t="s">
        <v>2380</v>
      </c>
      <c r="F1685" s="22" t="s">
        <v>2383</v>
      </c>
      <c r="G1685" s="22">
        <v>1</v>
      </c>
      <c r="H1685" s="22" t="s">
        <v>2380</v>
      </c>
    </row>
    <row r="1686" spans="1:8" x14ac:dyDescent="0.3">
      <c r="A1686" s="22" t="s">
        <v>686</v>
      </c>
      <c r="B1686" s="22">
        <v>34.43</v>
      </c>
      <c r="C1686" s="22">
        <v>8.6199999999999992</v>
      </c>
      <c r="D1686" s="22" t="s">
        <v>2382</v>
      </c>
      <c r="E1686" s="22" t="s">
        <v>2380</v>
      </c>
      <c r="F1686" s="22" t="s">
        <v>2380</v>
      </c>
      <c r="G1686" s="22">
        <v>1</v>
      </c>
      <c r="H1686" s="22" t="s">
        <v>2380</v>
      </c>
    </row>
    <row r="1687" spans="1:8" x14ac:dyDescent="0.3">
      <c r="A1687" s="22" t="s">
        <v>685</v>
      </c>
      <c r="B1687" s="22">
        <v>20.86</v>
      </c>
      <c r="C1687" s="22">
        <v>4.3600000000000003</v>
      </c>
      <c r="D1687" s="22" t="s">
        <v>2382</v>
      </c>
      <c r="E1687" s="22" t="s">
        <v>2380</v>
      </c>
      <c r="F1687" s="22" t="s">
        <v>2380</v>
      </c>
      <c r="G1687" s="22" t="s">
        <v>2381</v>
      </c>
      <c r="H1687" s="22" t="s">
        <v>2380</v>
      </c>
    </row>
    <row r="1688" spans="1:8" x14ac:dyDescent="0.3">
      <c r="A1688" s="22" t="s">
        <v>684</v>
      </c>
      <c r="B1688" s="22">
        <v>18.34</v>
      </c>
      <c r="C1688" s="22">
        <v>10.01</v>
      </c>
      <c r="D1688" s="22" t="s">
        <v>2380</v>
      </c>
      <c r="E1688" s="22" t="s">
        <v>2380</v>
      </c>
      <c r="F1688" s="22" t="s">
        <v>2380</v>
      </c>
      <c r="G1688" s="22" t="s">
        <v>2381</v>
      </c>
      <c r="H1688" s="22" t="s">
        <v>2380</v>
      </c>
    </row>
    <row r="1689" spans="1:8" x14ac:dyDescent="0.3">
      <c r="A1689" s="22" t="s">
        <v>683</v>
      </c>
      <c r="B1689" s="22">
        <v>34.15</v>
      </c>
      <c r="C1689" s="22">
        <v>5.42</v>
      </c>
      <c r="D1689" s="22" t="s">
        <v>2380</v>
      </c>
      <c r="E1689" s="22" t="s">
        <v>2380</v>
      </c>
      <c r="F1689" s="22" t="s">
        <v>2380</v>
      </c>
      <c r="G1689" s="22" t="s">
        <v>2381</v>
      </c>
      <c r="H1689" s="22" t="s">
        <v>2380</v>
      </c>
    </row>
    <row r="1690" spans="1:8" x14ac:dyDescent="0.3">
      <c r="A1690" s="22" t="s">
        <v>682</v>
      </c>
      <c r="B1690" s="22">
        <v>18.350000000000001</v>
      </c>
      <c r="C1690" s="22">
        <v>5.12</v>
      </c>
      <c r="D1690" s="22" t="s">
        <v>2380</v>
      </c>
      <c r="E1690" s="22" t="s">
        <v>2380</v>
      </c>
      <c r="F1690" s="22" t="s">
        <v>2380</v>
      </c>
      <c r="G1690" s="22" t="s">
        <v>2381</v>
      </c>
      <c r="H1690" s="22" t="s">
        <v>2380</v>
      </c>
    </row>
    <row r="1691" spans="1:8" x14ac:dyDescent="0.3">
      <c r="A1691" s="22" t="s">
        <v>681</v>
      </c>
      <c r="B1691" s="22">
        <v>22.13</v>
      </c>
      <c r="C1691" s="22">
        <v>9.1999999999999993</v>
      </c>
      <c r="D1691" s="22" t="s">
        <v>2382</v>
      </c>
      <c r="E1691" s="22" t="s">
        <v>2380</v>
      </c>
      <c r="F1691" s="22" t="s">
        <v>2380</v>
      </c>
      <c r="G1691" s="22" t="s">
        <v>2381</v>
      </c>
      <c r="H1691" s="22" t="s">
        <v>2380</v>
      </c>
    </row>
    <row r="1692" spans="1:8" x14ac:dyDescent="0.3">
      <c r="A1692" s="22" t="s">
        <v>680</v>
      </c>
      <c r="B1692" s="22">
        <v>22.51</v>
      </c>
      <c r="C1692" s="22">
        <v>6.08</v>
      </c>
      <c r="D1692" s="22" t="s">
        <v>2382</v>
      </c>
      <c r="E1692" s="22" t="s">
        <v>2380</v>
      </c>
      <c r="F1692" s="22" t="s">
        <v>2380</v>
      </c>
      <c r="G1692" s="22">
        <v>1</v>
      </c>
      <c r="H1692" s="22" t="s">
        <v>2380</v>
      </c>
    </row>
    <row r="1693" spans="1:8" x14ac:dyDescent="0.3">
      <c r="A1693" s="22" t="s">
        <v>679</v>
      </c>
      <c r="B1693" s="22">
        <v>31</v>
      </c>
      <c r="C1693" s="22">
        <v>4.7699999999999996</v>
      </c>
      <c r="D1693" s="22" t="s">
        <v>2380</v>
      </c>
      <c r="E1693" s="22" t="s">
        <v>2380</v>
      </c>
      <c r="F1693" s="22" t="s">
        <v>2380</v>
      </c>
      <c r="G1693" s="22">
        <v>1</v>
      </c>
      <c r="H1693" s="22" t="s">
        <v>2380</v>
      </c>
    </row>
    <row r="1694" spans="1:8" x14ac:dyDescent="0.3">
      <c r="A1694" s="22" t="s">
        <v>678</v>
      </c>
      <c r="B1694" s="22">
        <v>28.27</v>
      </c>
      <c r="C1694" s="22">
        <v>4.62</v>
      </c>
      <c r="D1694" s="22" t="s">
        <v>2380</v>
      </c>
      <c r="E1694" s="22" t="s">
        <v>2380</v>
      </c>
      <c r="F1694" s="22" t="s">
        <v>2380</v>
      </c>
      <c r="G1694" s="22">
        <v>1</v>
      </c>
      <c r="H1694" s="22" t="s">
        <v>2380</v>
      </c>
    </row>
    <row r="1695" spans="1:8" x14ac:dyDescent="0.3">
      <c r="A1695" s="22" t="s">
        <v>677</v>
      </c>
      <c r="B1695" s="22">
        <v>29.92</v>
      </c>
      <c r="C1695" s="22">
        <v>9.07</v>
      </c>
      <c r="D1695" s="22" t="s">
        <v>2382</v>
      </c>
      <c r="E1695" s="22" t="s">
        <v>2380</v>
      </c>
      <c r="F1695" s="22" t="s">
        <v>2380</v>
      </c>
      <c r="G1695" s="22">
        <v>1</v>
      </c>
      <c r="H1695" s="22" t="s">
        <v>2380</v>
      </c>
    </row>
    <row r="1696" spans="1:8" x14ac:dyDescent="0.3">
      <c r="A1696" s="22" t="s">
        <v>676</v>
      </c>
      <c r="B1696" s="22">
        <v>25.9</v>
      </c>
      <c r="C1696" s="22">
        <v>9.1199999999999992</v>
      </c>
      <c r="D1696" s="22" t="s">
        <v>2382</v>
      </c>
      <c r="E1696" s="22" t="s">
        <v>2380</v>
      </c>
      <c r="F1696" s="22" t="s">
        <v>2380</v>
      </c>
      <c r="G1696" s="22">
        <v>1</v>
      </c>
      <c r="H1696" s="22" t="s">
        <v>2380</v>
      </c>
    </row>
    <row r="1697" spans="1:8" x14ac:dyDescent="0.3">
      <c r="A1697" s="22" t="s">
        <v>675</v>
      </c>
      <c r="B1697" s="22">
        <v>27.74</v>
      </c>
      <c r="C1697" s="22">
        <v>7.32</v>
      </c>
      <c r="D1697" s="22" t="s">
        <v>2382</v>
      </c>
      <c r="E1697" s="22" t="s">
        <v>2380</v>
      </c>
      <c r="F1697" s="22" t="s">
        <v>2380</v>
      </c>
      <c r="G1697" s="22">
        <v>1</v>
      </c>
      <c r="H1697" s="22" t="s">
        <v>2380</v>
      </c>
    </row>
    <row r="1698" spans="1:8" x14ac:dyDescent="0.3">
      <c r="A1698" s="22" t="s">
        <v>674</v>
      </c>
      <c r="B1698" s="22">
        <v>17.260000000000002</v>
      </c>
      <c r="C1698" s="22">
        <v>11.73</v>
      </c>
      <c r="D1698" s="22" t="s">
        <v>2380</v>
      </c>
      <c r="E1698" s="22" t="s">
        <v>2380</v>
      </c>
      <c r="F1698" s="22" t="s">
        <v>2380</v>
      </c>
      <c r="G1698" s="22">
        <v>2</v>
      </c>
      <c r="H1698" s="22" t="s">
        <v>2380</v>
      </c>
    </row>
    <row r="1699" spans="1:8" x14ac:dyDescent="0.3">
      <c r="A1699" s="22" t="s">
        <v>673</v>
      </c>
      <c r="B1699" s="22">
        <v>19.855</v>
      </c>
      <c r="C1699" s="22">
        <v>6.64</v>
      </c>
      <c r="D1699" s="22" t="s">
        <v>2382</v>
      </c>
      <c r="E1699" s="22" t="s">
        <v>2380</v>
      </c>
      <c r="F1699" s="22" t="s">
        <v>2380</v>
      </c>
      <c r="G1699" s="22">
        <v>1</v>
      </c>
      <c r="H1699" s="22" t="s">
        <v>2380</v>
      </c>
    </row>
    <row r="1700" spans="1:8" x14ac:dyDescent="0.3">
      <c r="A1700" s="22" t="s">
        <v>672</v>
      </c>
      <c r="B1700" s="22">
        <v>41.69</v>
      </c>
      <c r="C1700" s="22">
        <v>5.78</v>
      </c>
      <c r="D1700" s="22" t="s">
        <v>2380</v>
      </c>
      <c r="E1700" s="22" t="s">
        <v>2380</v>
      </c>
      <c r="F1700" s="22" t="s">
        <v>2380</v>
      </c>
      <c r="G1700" s="22" t="s">
        <v>2381</v>
      </c>
      <c r="H1700" s="22" t="s">
        <v>2380</v>
      </c>
    </row>
    <row r="1701" spans="1:8" x14ac:dyDescent="0.3">
      <c r="A1701" s="22" t="s">
        <v>671</v>
      </c>
      <c r="B1701" s="22">
        <v>16.12</v>
      </c>
      <c r="C1701" s="22">
        <v>10.45</v>
      </c>
      <c r="D1701" s="22" t="s">
        <v>2380</v>
      </c>
      <c r="E1701" s="22" t="s">
        <v>2380</v>
      </c>
      <c r="F1701" s="22" t="s">
        <v>2380</v>
      </c>
      <c r="G1701" s="22" t="s">
        <v>2381</v>
      </c>
      <c r="H1701" s="22" t="s">
        <v>2380</v>
      </c>
    </row>
    <row r="1702" spans="1:8" x14ac:dyDescent="0.3">
      <c r="A1702" s="22" t="s">
        <v>670</v>
      </c>
      <c r="B1702" s="22">
        <v>37.43</v>
      </c>
      <c r="C1702" s="22">
        <v>4.5199999999999996</v>
      </c>
      <c r="D1702" s="22" t="s">
        <v>2380</v>
      </c>
      <c r="E1702" s="22" t="s">
        <v>2380</v>
      </c>
      <c r="F1702" s="22" t="s">
        <v>2380</v>
      </c>
      <c r="G1702" s="22">
        <v>1</v>
      </c>
      <c r="H1702" s="22" t="s">
        <v>2380</v>
      </c>
    </row>
    <row r="1703" spans="1:8" x14ac:dyDescent="0.3">
      <c r="A1703" s="22" t="s">
        <v>669</v>
      </c>
      <c r="B1703" s="22">
        <v>31.065000000000001</v>
      </c>
      <c r="C1703" s="22">
        <v>5.71</v>
      </c>
      <c r="D1703" s="22" t="s">
        <v>2380</v>
      </c>
      <c r="E1703" s="22" t="s">
        <v>2380</v>
      </c>
      <c r="F1703" s="22" t="s">
        <v>2380</v>
      </c>
      <c r="G1703" s="22" t="s">
        <v>2381</v>
      </c>
      <c r="H1703" s="22" t="s">
        <v>2380</v>
      </c>
    </row>
    <row r="1704" spans="1:8" x14ac:dyDescent="0.3">
      <c r="A1704" s="22" t="s">
        <v>668</v>
      </c>
      <c r="B1704" s="22">
        <v>25.08</v>
      </c>
      <c r="C1704" s="22">
        <v>4.7699999999999996</v>
      </c>
      <c r="D1704" s="22" t="s">
        <v>2380</v>
      </c>
      <c r="E1704" s="22" t="s">
        <v>2380</v>
      </c>
      <c r="F1704" s="22" t="s">
        <v>2380</v>
      </c>
      <c r="G1704" s="22" t="s">
        <v>2381</v>
      </c>
      <c r="H1704" s="22" t="s">
        <v>2380</v>
      </c>
    </row>
    <row r="1705" spans="1:8" x14ac:dyDescent="0.3">
      <c r="A1705" s="22" t="s">
        <v>667</v>
      </c>
      <c r="B1705" s="22">
        <v>15.2</v>
      </c>
      <c r="C1705" s="22">
        <v>7.81</v>
      </c>
      <c r="D1705" s="22" t="s">
        <v>2382</v>
      </c>
      <c r="E1705" s="22" t="s">
        <v>2380</v>
      </c>
      <c r="F1705" s="22" t="s">
        <v>2380</v>
      </c>
      <c r="G1705" s="22">
        <v>1</v>
      </c>
      <c r="H1705" s="22" t="s">
        <v>2380</v>
      </c>
    </row>
    <row r="1706" spans="1:8" x14ac:dyDescent="0.3">
      <c r="A1706" s="22" t="s">
        <v>666</v>
      </c>
      <c r="B1706" s="22">
        <v>22.34</v>
      </c>
      <c r="C1706" s="22">
        <v>5.19</v>
      </c>
      <c r="D1706" s="22" t="s">
        <v>2382</v>
      </c>
      <c r="E1706" s="22" t="s">
        <v>2380</v>
      </c>
      <c r="F1706" s="22" t="s">
        <v>2380</v>
      </c>
      <c r="G1706" s="22" t="s">
        <v>2381</v>
      </c>
      <c r="H1706" s="22" t="s">
        <v>2380</v>
      </c>
    </row>
    <row r="1707" spans="1:8" x14ac:dyDescent="0.3">
      <c r="A1707" s="22" t="s">
        <v>665</v>
      </c>
      <c r="B1707" s="22">
        <v>40.15</v>
      </c>
      <c r="C1707" s="22">
        <v>5.93</v>
      </c>
      <c r="D1707" s="22" t="s">
        <v>2380</v>
      </c>
      <c r="E1707" s="22" t="s">
        <v>2380</v>
      </c>
      <c r="F1707" s="22" t="s">
        <v>2380</v>
      </c>
      <c r="G1707" s="22">
        <v>1</v>
      </c>
      <c r="H1707" s="22" t="s">
        <v>2380</v>
      </c>
    </row>
    <row r="1708" spans="1:8" x14ac:dyDescent="0.3">
      <c r="A1708" s="22" t="s">
        <v>664</v>
      </c>
      <c r="B1708" s="22">
        <v>37.729999999999997</v>
      </c>
      <c r="C1708" s="22">
        <v>6.29</v>
      </c>
      <c r="D1708" s="22" t="s">
        <v>2380</v>
      </c>
      <c r="E1708" s="22" t="s">
        <v>2380</v>
      </c>
      <c r="F1708" s="22" t="s">
        <v>2380</v>
      </c>
      <c r="G1708" s="22">
        <v>1</v>
      </c>
      <c r="H1708" s="22" t="s">
        <v>2380</v>
      </c>
    </row>
    <row r="1709" spans="1:8" x14ac:dyDescent="0.3">
      <c r="A1709" s="22" t="s">
        <v>663</v>
      </c>
      <c r="B1709" s="22">
        <v>25.35</v>
      </c>
      <c r="C1709" s="22">
        <v>4.9000000000000004</v>
      </c>
      <c r="D1709" s="22" t="s">
        <v>2380</v>
      </c>
      <c r="E1709" s="22" t="s">
        <v>2380</v>
      </c>
      <c r="F1709" s="22" t="s">
        <v>2380</v>
      </c>
      <c r="G1709" s="22" t="s">
        <v>2381</v>
      </c>
      <c r="H1709" s="22" t="s">
        <v>2380</v>
      </c>
    </row>
    <row r="1710" spans="1:8" x14ac:dyDescent="0.3">
      <c r="A1710" s="22" t="s">
        <v>662</v>
      </c>
      <c r="B1710" s="22">
        <v>26.41</v>
      </c>
      <c r="C1710" s="22">
        <v>5.07</v>
      </c>
      <c r="D1710" s="22" t="s">
        <v>2382</v>
      </c>
      <c r="E1710" s="22" t="s">
        <v>2380</v>
      </c>
      <c r="F1710" s="22" t="s">
        <v>2380</v>
      </c>
      <c r="G1710" s="22">
        <v>1</v>
      </c>
      <c r="H1710" s="22" t="s">
        <v>2380</v>
      </c>
    </row>
    <row r="1711" spans="1:8" x14ac:dyDescent="0.3">
      <c r="A1711" s="22" t="s">
        <v>661</v>
      </c>
      <c r="B1711" s="22">
        <v>27.6</v>
      </c>
      <c r="C1711" s="22">
        <v>5.33</v>
      </c>
      <c r="D1711" s="22" t="s">
        <v>2380</v>
      </c>
      <c r="E1711" s="22" t="s">
        <v>2380</v>
      </c>
      <c r="F1711" s="22" t="s">
        <v>2380</v>
      </c>
      <c r="G1711" s="22">
        <v>1</v>
      </c>
      <c r="H1711" s="22" t="s">
        <v>2380</v>
      </c>
    </row>
    <row r="1712" spans="1:8" x14ac:dyDescent="0.3">
      <c r="A1712" s="22" t="s">
        <v>660</v>
      </c>
      <c r="B1712" s="22">
        <v>33.82</v>
      </c>
      <c r="C1712" s="22">
        <v>8.93</v>
      </c>
      <c r="D1712" s="22" t="s">
        <v>2382</v>
      </c>
      <c r="E1712" s="22" t="s">
        <v>2380</v>
      </c>
      <c r="F1712" s="22" t="s">
        <v>2380</v>
      </c>
      <c r="G1712" s="22">
        <v>1</v>
      </c>
      <c r="H1712" s="22" t="s">
        <v>2380</v>
      </c>
    </row>
    <row r="1713" spans="1:8" x14ac:dyDescent="0.3">
      <c r="A1713" s="22" t="s">
        <v>659</v>
      </c>
      <c r="B1713" s="22">
        <v>32.9</v>
      </c>
      <c r="C1713" s="22">
        <v>4.3499999999999996</v>
      </c>
      <c r="D1713" s="22" t="s">
        <v>2380</v>
      </c>
      <c r="E1713" s="22" t="s">
        <v>2380</v>
      </c>
      <c r="F1713" s="22" t="s">
        <v>2380</v>
      </c>
      <c r="G1713" s="22" t="s">
        <v>2381</v>
      </c>
      <c r="H1713" s="22" t="s">
        <v>2380</v>
      </c>
    </row>
    <row r="1714" spans="1:8" x14ac:dyDescent="0.3">
      <c r="A1714" s="22" t="s">
        <v>658</v>
      </c>
      <c r="B1714" s="22">
        <v>30.875</v>
      </c>
      <c r="C1714" s="22">
        <v>9.5399999999999991</v>
      </c>
      <c r="D1714" s="22" t="s">
        <v>2382</v>
      </c>
      <c r="E1714" s="22" t="s">
        <v>2380</v>
      </c>
      <c r="F1714" s="22" t="s">
        <v>2380</v>
      </c>
      <c r="G1714" s="22">
        <v>1</v>
      </c>
      <c r="H1714" s="22" t="s">
        <v>2380</v>
      </c>
    </row>
    <row r="1715" spans="1:8" x14ac:dyDescent="0.3">
      <c r="A1715" s="22" t="s">
        <v>657</v>
      </c>
      <c r="B1715" s="22">
        <v>32.64</v>
      </c>
      <c r="C1715" s="22">
        <v>5.91</v>
      </c>
      <c r="D1715" s="22" t="s">
        <v>2380</v>
      </c>
      <c r="E1715" s="22" t="s">
        <v>2380</v>
      </c>
      <c r="F1715" s="22" t="s">
        <v>2380</v>
      </c>
      <c r="G1715" s="22" t="s">
        <v>2381</v>
      </c>
      <c r="H1715" s="22" t="s">
        <v>2380</v>
      </c>
    </row>
    <row r="1716" spans="1:8" x14ac:dyDescent="0.3">
      <c r="A1716" s="22" t="s">
        <v>656</v>
      </c>
      <c r="B1716" s="22">
        <v>22.135000000000002</v>
      </c>
      <c r="C1716" s="22">
        <v>5.0999999999999996</v>
      </c>
      <c r="D1716" s="22" t="s">
        <v>2380</v>
      </c>
      <c r="E1716" s="22" t="s">
        <v>2380</v>
      </c>
      <c r="F1716" s="22" t="s">
        <v>2380</v>
      </c>
      <c r="G1716" s="22" t="s">
        <v>2381</v>
      </c>
      <c r="H1716" s="22" t="s">
        <v>2380</v>
      </c>
    </row>
    <row r="1717" spans="1:8" x14ac:dyDescent="0.3">
      <c r="A1717" s="22" t="s">
        <v>655</v>
      </c>
      <c r="B1717" s="22">
        <v>16.53</v>
      </c>
      <c r="C1717" s="22">
        <v>5.08</v>
      </c>
      <c r="D1717" s="22" t="s">
        <v>2380</v>
      </c>
      <c r="E1717" s="22" t="s">
        <v>2380</v>
      </c>
      <c r="F1717" s="22" t="s">
        <v>2380</v>
      </c>
      <c r="G1717" s="22">
        <v>2</v>
      </c>
      <c r="H1717" s="22" t="s">
        <v>2380</v>
      </c>
    </row>
    <row r="1718" spans="1:8" x14ac:dyDescent="0.3">
      <c r="A1718" s="22" t="s">
        <v>654</v>
      </c>
      <c r="B1718" s="22">
        <v>32.774999999999999</v>
      </c>
      <c r="C1718" s="22">
        <v>4.75</v>
      </c>
      <c r="D1718" s="22" t="s">
        <v>2380</v>
      </c>
      <c r="E1718" s="22" t="s">
        <v>2380</v>
      </c>
      <c r="F1718" s="22" t="s">
        <v>2380</v>
      </c>
      <c r="G1718" s="22" t="s">
        <v>2381</v>
      </c>
      <c r="H1718" s="22" t="s">
        <v>2380</v>
      </c>
    </row>
    <row r="1719" spans="1:8" x14ac:dyDescent="0.3">
      <c r="A1719" s="22" t="s">
        <v>653</v>
      </c>
      <c r="B1719" s="22">
        <v>30.9</v>
      </c>
      <c r="C1719" s="22">
        <v>6.05</v>
      </c>
      <c r="D1719" s="22" t="s">
        <v>2380</v>
      </c>
      <c r="E1719" s="22" t="s">
        <v>2380</v>
      </c>
      <c r="F1719" s="22" t="s">
        <v>2380</v>
      </c>
      <c r="G1719" s="22">
        <v>1</v>
      </c>
      <c r="H1719" s="22" t="s">
        <v>2380</v>
      </c>
    </row>
    <row r="1720" spans="1:8" x14ac:dyDescent="0.3">
      <c r="A1720" s="22" t="s">
        <v>652</v>
      </c>
      <c r="B1720" s="22">
        <v>15.58</v>
      </c>
      <c r="C1720" s="22">
        <v>11.56</v>
      </c>
      <c r="D1720" s="22" t="s">
        <v>2380</v>
      </c>
      <c r="E1720" s="22" t="s">
        <v>2380</v>
      </c>
      <c r="F1720" s="22" t="s">
        <v>2380</v>
      </c>
      <c r="G1720" s="22" t="s">
        <v>2381</v>
      </c>
      <c r="H1720" s="22" t="s">
        <v>2380</v>
      </c>
    </row>
    <row r="1721" spans="1:8" x14ac:dyDescent="0.3">
      <c r="A1721" s="22" t="s">
        <v>651</v>
      </c>
      <c r="B1721" s="22">
        <v>26.315000000000001</v>
      </c>
      <c r="C1721" s="22">
        <v>5.76</v>
      </c>
      <c r="D1721" s="22" t="s">
        <v>2380</v>
      </c>
      <c r="E1721" s="22" t="s">
        <v>2380</v>
      </c>
      <c r="F1721" s="22" t="s">
        <v>2380</v>
      </c>
      <c r="G1721" s="22" t="s">
        <v>2381</v>
      </c>
      <c r="H1721" s="22" t="s">
        <v>2380</v>
      </c>
    </row>
    <row r="1722" spans="1:8" x14ac:dyDescent="0.3">
      <c r="A1722" s="22" t="s">
        <v>650</v>
      </c>
      <c r="B1722" s="22">
        <v>35.61</v>
      </c>
      <c r="C1722" s="22">
        <v>5.65</v>
      </c>
      <c r="D1722" s="22" t="s">
        <v>2380</v>
      </c>
      <c r="E1722" s="22" t="s">
        <v>2382</v>
      </c>
      <c r="F1722" s="22" t="s">
        <v>2380</v>
      </c>
      <c r="G1722" s="22">
        <v>1</v>
      </c>
      <c r="H1722" s="22" t="s">
        <v>2380</v>
      </c>
    </row>
    <row r="1723" spans="1:8" x14ac:dyDescent="0.3">
      <c r="A1723" s="22" t="s">
        <v>649</v>
      </c>
      <c r="B1723" s="22">
        <v>37.56</v>
      </c>
      <c r="C1723" s="22">
        <v>5.88</v>
      </c>
      <c r="D1723" s="22" t="s">
        <v>2380</v>
      </c>
      <c r="E1723" s="22" t="s">
        <v>2382</v>
      </c>
      <c r="F1723" s="22" t="s">
        <v>2380</v>
      </c>
      <c r="G1723" s="22">
        <v>1</v>
      </c>
      <c r="H1723" s="22" t="s">
        <v>2380</v>
      </c>
    </row>
    <row r="1724" spans="1:8" x14ac:dyDescent="0.3">
      <c r="A1724" s="22" t="s">
        <v>648</v>
      </c>
      <c r="B1724" s="22">
        <v>15.49</v>
      </c>
      <c r="C1724" s="22">
        <v>9.6</v>
      </c>
      <c r="D1724" s="22" t="s">
        <v>2380</v>
      </c>
      <c r="E1724" s="22" t="s">
        <v>2380</v>
      </c>
      <c r="F1724" s="22" t="s">
        <v>2380</v>
      </c>
      <c r="G1724" s="22" t="s">
        <v>2381</v>
      </c>
      <c r="H1724" s="22" t="s">
        <v>2380</v>
      </c>
    </row>
    <row r="1725" spans="1:8" x14ac:dyDescent="0.3">
      <c r="A1725" s="22" t="s">
        <v>647</v>
      </c>
      <c r="B1725" s="22">
        <v>23.48</v>
      </c>
      <c r="C1725" s="22">
        <v>6.24</v>
      </c>
      <c r="D1725" s="22" t="s">
        <v>2380</v>
      </c>
      <c r="E1725" s="22" t="s">
        <v>2380</v>
      </c>
      <c r="F1725" s="22" t="s">
        <v>2380</v>
      </c>
      <c r="G1725" s="22">
        <v>1</v>
      </c>
      <c r="H1725" s="22" t="s">
        <v>2380</v>
      </c>
    </row>
    <row r="1726" spans="1:8" x14ac:dyDescent="0.3">
      <c r="A1726" s="22" t="s">
        <v>646</v>
      </c>
      <c r="B1726" s="22">
        <v>30.02</v>
      </c>
      <c r="C1726" s="22">
        <v>7.63</v>
      </c>
      <c r="D1726" s="22" t="s">
        <v>2382</v>
      </c>
      <c r="E1726" s="22" t="s">
        <v>2380</v>
      </c>
      <c r="F1726" s="22" t="s">
        <v>2380</v>
      </c>
      <c r="G1726" s="22">
        <v>1</v>
      </c>
      <c r="H1726" s="22" t="s">
        <v>2380</v>
      </c>
    </row>
    <row r="1727" spans="1:8" x14ac:dyDescent="0.3">
      <c r="A1727" s="22" t="s">
        <v>645</v>
      </c>
      <c r="B1727" s="22">
        <v>26.885000000000002</v>
      </c>
      <c r="C1727" s="22">
        <v>8.66</v>
      </c>
      <c r="D1727" s="22" t="s">
        <v>2382</v>
      </c>
      <c r="E1727" s="22" t="s">
        <v>2380</v>
      </c>
      <c r="F1727" s="22" t="s">
        <v>2380</v>
      </c>
      <c r="G1727" s="22">
        <v>1</v>
      </c>
      <c r="H1727" s="22" t="s">
        <v>2380</v>
      </c>
    </row>
    <row r="1728" spans="1:8" x14ac:dyDescent="0.3">
      <c r="A1728" s="22" t="s">
        <v>644</v>
      </c>
      <c r="B1728" s="22">
        <v>25.84</v>
      </c>
      <c r="C1728" s="22">
        <v>8.5500000000000007</v>
      </c>
      <c r="D1728" s="22" t="s">
        <v>2382</v>
      </c>
      <c r="E1728" s="22" t="s">
        <v>2380</v>
      </c>
      <c r="F1728" s="22" t="s">
        <v>2380</v>
      </c>
      <c r="G1728" s="22">
        <v>1</v>
      </c>
      <c r="H1728" s="22" t="s">
        <v>2380</v>
      </c>
    </row>
    <row r="1729" spans="1:8" x14ac:dyDescent="0.3">
      <c r="A1729" s="22" t="s">
        <v>643</v>
      </c>
      <c r="B1729" s="22">
        <v>27.454999999999998</v>
      </c>
      <c r="C1729" s="22">
        <v>4.54</v>
      </c>
      <c r="D1729" s="22" t="s">
        <v>2380</v>
      </c>
      <c r="E1729" s="22" t="s">
        <v>2380</v>
      </c>
      <c r="F1729" s="22" t="s">
        <v>2380</v>
      </c>
      <c r="G1729" s="22" t="s">
        <v>2381</v>
      </c>
      <c r="H1729" s="22" t="s">
        <v>2380</v>
      </c>
    </row>
    <row r="1730" spans="1:8" x14ac:dyDescent="0.3">
      <c r="A1730" s="22" t="s">
        <v>642</v>
      </c>
      <c r="B1730" s="22">
        <v>24.605</v>
      </c>
      <c r="C1730" s="22">
        <v>5.7</v>
      </c>
      <c r="D1730" s="22" t="s">
        <v>2380</v>
      </c>
      <c r="E1730" s="22" t="s">
        <v>2380</v>
      </c>
      <c r="F1730" s="22" t="s">
        <v>2380</v>
      </c>
      <c r="G1730" s="22" t="s">
        <v>2381</v>
      </c>
      <c r="H1730" s="22" t="s">
        <v>2380</v>
      </c>
    </row>
    <row r="1731" spans="1:8" x14ac:dyDescent="0.3">
      <c r="A1731" s="22" t="s">
        <v>641</v>
      </c>
      <c r="B1731" s="22">
        <v>30.8</v>
      </c>
      <c r="C1731" s="22">
        <v>5.07</v>
      </c>
      <c r="D1731" s="22" t="s">
        <v>2380</v>
      </c>
      <c r="E1731" s="22" t="s">
        <v>2380</v>
      </c>
      <c r="F1731" s="22" t="s">
        <v>2380</v>
      </c>
      <c r="G1731" s="22" t="s">
        <v>2381</v>
      </c>
      <c r="H1731" s="22" t="s">
        <v>2380</v>
      </c>
    </row>
    <row r="1732" spans="1:8" x14ac:dyDescent="0.3">
      <c r="A1732" s="22" t="s">
        <v>640</v>
      </c>
      <c r="B1732" s="22">
        <v>34.799999999999997</v>
      </c>
      <c r="C1732" s="22">
        <v>4.38</v>
      </c>
      <c r="D1732" s="22" t="s">
        <v>2380</v>
      </c>
      <c r="E1732" s="22" t="s">
        <v>2380</v>
      </c>
      <c r="F1732" s="22" t="s">
        <v>2380</v>
      </c>
      <c r="G1732" s="22">
        <v>1</v>
      </c>
      <c r="H1732" s="22" t="s">
        <v>2380</v>
      </c>
    </row>
    <row r="1733" spans="1:8" x14ac:dyDescent="0.3">
      <c r="A1733" s="22" t="s">
        <v>639</v>
      </c>
      <c r="B1733" s="22">
        <v>34.21</v>
      </c>
      <c r="C1733" s="22">
        <v>4.54</v>
      </c>
      <c r="D1733" s="22" t="s">
        <v>2380</v>
      </c>
      <c r="E1733" s="22" t="s">
        <v>2380</v>
      </c>
      <c r="F1733" s="22" t="s">
        <v>2380</v>
      </c>
      <c r="G1733" s="22">
        <v>1</v>
      </c>
      <c r="H1733" s="22" t="s">
        <v>2380</v>
      </c>
    </row>
    <row r="1734" spans="1:8" x14ac:dyDescent="0.3">
      <c r="A1734" s="22" t="s">
        <v>638</v>
      </c>
      <c r="B1734" s="22">
        <v>31</v>
      </c>
      <c r="C1734" s="22">
        <v>5.38</v>
      </c>
      <c r="D1734" s="22" t="s">
        <v>2380</v>
      </c>
      <c r="E1734" s="22" t="s">
        <v>2380</v>
      </c>
      <c r="F1734" s="22" t="s">
        <v>2380</v>
      </c>
      <c r="G1734" s="22">
        <v>1</v>
      </c>
      <c r="H1734" s="22" t="s">
        <v>2380</v>
      </c>
    </row>
    <row r="1735" spans="1:8" x14ac:dyDescent="0.3">
      <c r="A1735" s="22" t="s">
        <v>637</v>
      </c>
      <c r="B1735" s="22">
        <v>26.125</v>
      </c>
      <c r="C1735" s="22">
        <v>5.55</v>
      </c>
      <c r="D1735" s="22" t="s">
        <v>2380</v>
      </c>
      <c r="E1735" s="22" t="s">
        <v>2380</v>
      </c>
      <c r="F1735" s="22" t="s">
        <v>2380</v>
      </c>
      <c r="G1735" s="22">
        <v>1</v>
      </c>
      <c r="H1735" s="22" t="s">
        <v>2380</v>
      </c>
    </row>
    <row r="1736" spans="1:8" x14ac:dyDescent="0.3">
      <c r="A1736" s="22" t="s">
        <v>636</v>
      </c>
      <c r="B1736" s="22">
        <v>30.13</v>
      </c>
      <c r="C1736" s="22">
        <v>4.03</v>
      </c>
      <c r="D1736" s="22" t="s">
        <v>2382</v>
      </c>
      <c r="E1736" s="22" t="s">
        <v>2380</v>
      </c>
      <c r="F1736" s="22" t="s">
        <v>2380</v>
      </c>
      <c r="G1736" s="22">
        <v>1</v>
      </c>
      <c r="H1736" s="22" t="s">
        <v>2380</v>
      </c>
    </row>
    <row r="1737" spans="1:8" x14ac:dyDescent="0.3">
      <c r="A1737" s="22" t="s">
        <v>635</v>
      </c>
      <c r="B1737" s="22">
        <v>34.19</v>
      </c>
      <c r="C1737" s="22">
        <v>4.1900000000000004</v>
      </c>
      <c r="D1737" s="22" t="s">
        <v>2380</v>
      </c>
      <c r="E1737" s="22" t="s">
        <v>2380</v>
      </c>
      <c r="F1737" s="22" t="s">
        <v>2380</v>
      </c>
      <c r="G1737" s="22" t="s">
        <v>2381</v>
      </c>
      <c r="H1737" s="22" t="s">
        <v>2380</v>
      </c>
    </row>
    <row r="1738" spans="1:8" x14ac:dyDescent="0.3">
      <c r="A1738" s="22" t="s">
        <v>634</v>
      </c>
      <c r="B1738" s="22">
        <v>22.515000000000001</v>
      </c>
      <c r="C1738" s="22">
        <v>4.37</v>
      </c>
      <c r="D1738" s="22" t="s">
        <v>2380</v>
      </c>
      <c r="E1738" s="22" t="s">
        <v>2380</v>
      </c>
      <c r="F1738" s="22" t="s">
        <v>2383</v>
      </c>
      <c r="G1738" s="22">
        <v>1</v>
      </c>
      <c r="H1738" s="22" t="s">
        <v>2380</v>
      </c>
    </row>
    <row r="1739" spans="1:8" x14ac:dyDescent="0.3">
      <c r="A1739" s="22" t="s">
        <v>633</v>
      </c>
      <c r="B1739" s="22">
        <v>18.239999999999998</v>
      </c>
      <c r="C1739" s="22">
        <v>5.31</v>
      </c>
      <c r="D1739" s="22" t="s">
        <v>2382</v>
      </c>
      <c r="E1739" s="22" t="s">
        <v>2380</v>
      </c>
      <c r="F1739" s="22" t="s">
        <v>2383</v>
      </c>
      <c r="G1739" s="22">
        <v>1</v>
      </c>
      <c r="H1739" s="22" t="s">
        <v>2380</v>
      </c>
    </row>
    <row r="1740" spans="1:8" x14ac:dyDescent="0.3">
      <c r="A1740" s="22" t="s">
        <v>631</v>
      </c>
      <c r="B1740" s="22">
        <v>37.28</v>
      </c>
      <c r="C1740" s="22">
        <v>4.66</v>
      </c>
      <c r="D1740" s="22" t="s">
        <v>2380</v>
      </c>
      <c r="E1740" s="22" t="s">
        <v>2382</v>
      </c>
      <c r="F1740" s="22" t="s">
        <v>2380</v>
      </c>
      <c r="G1740" s="22">
        <v>1</v>
      </c>
      <c r="H1740" s="22" t="s">
        <v>2380</v>
      </c>
    </row>
    <row r="1741" spans="1:8" x14ac:dyDescent="0.3">
      <c r="A1741" s="22" t="s">
        <v>630</v>
      </c>
      <c r="B1741" s="22">
        <v>18.2</v>
      </c>
      <c r="C1741" s="22">
        <v>6.19</v>
      </c>
      <c r="D1741" s="22" t="s">
        <v>2380</v>
      </c>
      <c r="E1741" s="22" t="s">
        <v>2380</v>
      </c>
      <c r="F1741" s="22" t="s">
        <v>2383</v>
      </c>
      <c r="G1741" s="22">
        <v>1</v>
      </c>
      <c r="H1741" s="22" t="s">
        <v>2380</v>
      </c>
    </row>
    <row r="1742" spans="1:8" x14ac:dyDescent="0.3">
      <c r="A1742" s="22" t="s">
        <v>629</v>
      </c>
      <c r="B1742" s="22">
        <v>20.53</v>
      </c>
      <c r="C1742" s="22">
        <v>4.8600000000000003</v>
      </c>
      <c r="D1742" s="22" t="s">
        <v>2380</v>
      </c>
      <c r="E1742" s="22" t="s">
        <v>2380</v>
      </c>
      <c r="F1742" s="22" t="s">
        <v>2380</v>
      </c>
      <c r="G1742" s="22">
        <v>1</v>
      </c>
      <c r="H1742" s="22" t="s">
        <v>2380</v>
      </c>
    </row>
    <row r="1743" spans="1:8" x14ac:dyDescent="0.3">
      <c r="A1743" s="22" t="s">
        <v>628</v>
      </c>
      <c r="B1743" s="22">
        <v>23.79</v>
      </c>
      <c r="C1743" s="22">
        <v>4.74</v>
      </c>
      <c r="D1743" s="22" t="s">
        <v>2380</v>
      </c>
      <c r="E1743" s="22" t="s">
        <v>2380</v>
      </c>
      <c r="F1743" s="22" t="s">
        <v>2380</v>
      </c>
      <c r="G1743" s="22" t="s">
        <v>2381</v>
      </c>
      <c r="H1743" s="22" t="s">
        <v>2380</v>
      </c>
    </row>
    <row r="1744" spans="1:8" x14ac:dyDescent="0.3">
      <c r="A1744" s="22" t="s">
        <v>627</v>
      </c>
      <c r="B1744" s="22">
        <v>29.8</v>
      </c>
      <c r="C1744" s="22">
        <v>6.03</v>
      </c>
      <c r="D1744" s="22" t="s">
        <v>2380</v>
      </c>
      <c r="E1744" s="22" t="s">
        <v>2380</v>
      </c>
      <c r="F1744" s="22" t="s">
        <v>2380</v>
      </c>
      <c r="G1744" s="22" t="s">
        <v>2381</v>
      </c>
      <c r="H1744" s="22" t="s">
        <v>2380</v>
      </c>
    </row>
    <row r="1745" spans="1:8" x14ac:dyDescent="0.3">
      <c r="A1745" s="22" t="s">
        <v>626</v>
      </c>
      <c r="B1745" s="22">
        <v>31.54</v>
      </c>
      <c r="C1745" s="22">
        <v>4.71</v>
      </c>
      <c r="D1745" s="22" t="s">
        <v>2380</v>
      </c>
      <c r="E1745" s="22" t="s">
        <v>2380</v>
      </c>
      <c r="F1745" s="22" t="s">
        <v>2380</v>
      </c>
      <c r="G1745" s="22" t="s">
        <v>2381</v>
      </c>
      <c r="H1745" s="22" t="s">
        <v>2380</v>
      </c>
    </row>
    <row r="1746" spans="1:8" x14ac:dyDescent="0.3">
      <c r="A1746" s="22" t="s">
        <v>625</v>
      </c>
      <c r="B1746" s="22">
        <v>20.82</v>
      </c>
      <c r="C1746" s="22">
        <v>5.55</v>
      </c>
      <c r="D1746" s="22" t="s">
        <v>2380</v>
      </c>
      <c r="E1746" s="22" t="s">
        <v>2380</v>
      </c>
      <c r="F1746" s="22" t="s">
        <v>2380</v>
      </c>
      <c r="G1746" s="22">
        <v>1</v>
      </c>
      <c r="H1746" s="22" t="s">
        <v>2380</v>
      </c>
    </row>
    <row r="1747" spans="1:8" x14ac:dyDescent="0.3">
      <c r="A1747" s="22" t="s">
        <v>624</v>
      </c>
      <c r="B1747" s="22">
        <v>38.83</v>
      </c>
      <c r="C1747" s="22">
        <v>4.78</v>
      </c>
      <c r="D1747" s="22" t="s">
        <v>2380</v>
      </c>
      <c r="E1747" s="22" t="s">
        <v>2380</v>
      </c>
      <c r="F1747" s="22" t="s">
        <v>2383</v>
      </c>
      <c r="G1747" s="22">
        <v>1</v>
      </c>
      <c r="H1747" s="22" t="s">
        <v>2380</v>
      </c>
    </row>
    <row r="1748" spans="1:8" x14ac:dyDescent="0.3">
      <c r="A1748" s="22" t="s">
        <v>623</v>
      </c>
      <c r="B1748" s="22">
        <v>23.44</v>
      </c>
      <c r="C1748" s="22">
        <v>4.6500000000000004</v>
      </c>
      <c r="D1748" s="22" t="s">
        <v>2382</v>
      </c>
      <c r="E1748" s="22" t="s">
        <v>2380</v>
      </c>
      <c r="F1748" s="22" t="s">
        <v>2380</v>
      </c>
      <c r="G1748" s="22">
        <v>1</v>
      </c>
      <c r="H1748" s="22" t="s">
        <v>2380</v>
      </c>
    </row>
    <row r="1749" spans="1:8" x14ac:dyDescent="0.3">
      <c r="A1749" s="22" t="s">
        <v>622</v>
      </c>
      <c r="B1749" s="22">
        <v>24.13</v>
      </c>
      <c r="C1749" s="22">
        <v>5.2</v>
      </c>
      <c r="D1749" s="22" t="s">
        <v>2380</v>
      </c>
      <c r="E1749" s="22" t="s">
        <v>2380</v>
      </c>
      <c r="F1749" s="22" t="s">
        <v>2380</v>
      </c>
      <c r="G1749" s="22">
        <v>1</v>
      </c>
      <c r="H1749" s="22" t="s">
        <v>2380</v>
      </c>
    </row>
    <row r="1750" spans="1:8" x14ac:dyDescent="0.3">
      <c r="A1750" s="22" t="s">
        <v>621</v>
      </c>
      <c r="B1750" s="22">
        <v>42.13</v>
      </c>
      <c r="C1750" s="22">
        <v>4.54</v>
      </c>
      <c r="D1750" s="22" t="s">
        <v>2382</v>
      </c>
      <c r="E1750" s="22" t="s">
        <v>2380</v>
      </c>
      <c r="F1750" s="22" t="s">
        <v>2380</v>
      </c>
      <c r="G1750" s="22">
        <v>1</v>
      </c>
      <c r="H1750" s="22" t="s">
        <v>2380</v>
      </c>
    </row>
    <row r="1751" spans="1:8" x14ac:dyDescent="0.3">
      <c r="A1751" s="22" t="s">
        <v>620</v>
      </c>
      <c r="B1751" s="22">
        <v>17.86</v>
      </c>
      <c r="C1751" s="22">
        <v>4.1100000000000003</v>
      </c>
      <c r="D1751" s="22" t="s">
        <v>2380</v>
      </c>
      <c r="E1751" s="22" t="s">
        <v>2380</v>
      </c>
      <c r="F1751" s="22" t="s">
        <v>2380</v>
      </c>
      <c r="G1751" s="22">
        <v>1</v>
      </c>
      <c r="H1751" s="22" t="s">
        <v>2380</v>
      </c>
    </row>
    <row r="1752" spans="1:8" x14ac:dyDescent="0.3">
      <c r="A1752" s="22" t="s">
        <v>619</v>
      </c>
      <c r="B1752" s="22">
        <v>32.78</v>
      </c>
      <c r="C1752" s="22">
        <v>4.63</v>
      </c>
      <c r="D1752" s="22" t="s">
        <v>2380</v>
      </c>
      <c r="E1752" s="22" t="s">
        <v>2380</v>
      </c>
      <c r="F1752" s="22" t="s">
        <v>2380</v>
      </c>
      <c r="G1752" s="22" t="s">
        <v>2381</v>
      </c>
      <c r="H1752" s="22" t="s">
        <v>2380</v>
      </c>
    </row>
    <row r="1753" spans="1:8" x14ac:dyDescent="0.3">
      <c r="A1753" s="22" t="s">
        <v>618</v>
      </c>
      <c r="B1753" s="22">
        <v>23.9</v>
      </c>
      <c r="C1753" s="22">
        <v>6.06</v>
      </c>
      <c r="D1753" s="22" t="s">
        <v>2382</v>
      </c>
      <c r="E1753" s="22" t="s">
        <v>2380</v>
      </c>
      <c r="F1753" s="22" t="s">
        <v>2383</v>
      </c>
      <c r="G1753" s="22">
        <v>1</v>
      </c>
      <c r="H1753" s="22" t="s">
        <v>2380</v>
      </c>
    </row>
    <row r="1754" spans="1:8" x14ac:dyDescent="0.3">
      <c r="A1754" s="22" t="s">
        <v>617</v>
      </c>
      <c r="B1754" s="22">
        <v>15.47</v>
      </c>
      <c r="C1754" s="22">
        <v>8.43</v>
      </c>
      <c r="D1754" s="22" t="s">
        <v>2380</v>
      </c>
      <c r="E1754" s="22" t="s">
        <v>2380</v>
      </c>
      <c r="F1754" s="22" t="s">
        <v>2380</v>
      </c>
      <c r="G1754" s="22" t="s">
        <v>2381</v>
      </c>
      <c r="H1754" s="22" t="s">
        <v>2380</v>
      </c>
    </row>
    <row r="1755" spans="1:8" x14ac:dyDescent="0.3">
      <c r="A1755" s="22" t="s">
        <v>616</v>
      </c>
      <c r="B1755" s="22">
        <v>28.54</v>
      </c>
      <c r="C1755" s="22">
        <v>5.51</v>
      </c>
      <c r="D1755" s="22" t="s">
        <v>2380</v>
      </c>
      <c r="E1755" s="22" t="s">
        <v>2380</v>
      </c>
      <c r="F1755" s="22" t="s">
        <v>2383</v>
      </c>
      <c r="G1755" s="22">
        <v>1</v>
      </c>
      <c r="H1755" s="22" t="s">
        <v>2380</v>
      </c>
    </row>
    <row r="1756" spans="1:8" x14ac:dyDescent="0.3">
      <c r="A1756" s="22" t="s">
        <v>615</v>
      </c>
      <c r="B1756" s="22">
        <v>18.54</v>
      </c>
      <c r="C1756" s="22">
        <v>4.95</v>
      </c>
      <c r="D1756" s="22" t="s">
        <v>2380</v>
      </c>
      <c r="E1756" s="22" t="s">
        <v>2380</v>
      </c>
      <c r="F1756" s="22" t="s">
        <v>2380</v>
      </c>
      <c r="G1756" s="22" t="s">
        <v>2381</v>
      </c>
      <c r="H1756" s="22" t="s">
        <v>2380</v>
      </c>
    </row>
    <row r="1757" spans="1:8" x14ac:dyDescent="0.3">
      <c r="A1757" s="22" t="s">
        <v>614</v>
      </c>
      <c r="B1757" s="22">
        <v>32.18</v>
      </c>
      <c r="C1757" s="22">
        <v>6.44</v>
      </c>
      <c r="D1757" s="22" t="s">
        <v>2382</v>
      </c>
      <c r="E1757" s="22" t="s">
        <v>2380</v>
      </c>
      <c r="F1757" s="22" t="s">
        <v>2383</v>
      </c>
      <c r="G1757" s="22">
        <v>1</v>
      </c>
      <c r="H1757" s="22" t="s">
        <v>2380</v>
      </c>
    </row>
    <row r="1758" spans="1:8" x14ac:dyDescent="0.3">
      <c r="A1758" s="22" t="s">
        <v>613</v>
      </c>
      <c r="B1758" s="22">
        <v>37.380000000000003</v>
      </c>
      <c r="C1758" s="22">
        <v>6.05</v>
      </c>
      <c r="D1758" s="22" t="s">
        <v>2382</v>
      </c>
      <c r="E1758" s="22" t="s">
        <v>2380</v>
      </c>
      <c r="F1758" s="22" t="s">
        <v>2380</v>
      </c>
      <c r="G1758" s="22" t="s">
        <v>2381</v>
      </c>
      <c r="H1758" s="22" t="s">
        <v>2380</v>
      </c>
    </row>
    <row r="1759" spans="1:8" x14ac:dyDescent="0.3">
      <c r="A1759" s="22" t="s">
        <v>612</v>
      </c>
      <c r="B1759" s="22">
        <v>31.12</v>
      </c>
      <c r="C1759" s="22">
        <v>4.76</v>
      </c>
      <c r="D1759" s="22" t="s">
        <v>2382</v>
      </c>
      <c r="E1759" s="22" t="s">
        <v>2380</v>
      </c>
      <c r="F1759" s="22" t="s">
        <v>2383</v>
      </c>
      <c r="G1759" s="22">
        <v>1</v>
      </c>
      <c r="H1759" s="22" t="s">
        <v>2380</v>
      </c>
    </row>
    <row r="1760" spans="1:8" x14ac:dyDescent="0.3">
      <c r="A1760" s="22" t="s">
        <v>611</v>
      </c>
      <c r="B1760" s="22">
        <v>22.01</v>
      </c>
      <c r="C1760" s="22">
        <v>6.72</v>
      </c>
      <c r="D1760" s="22" t="s">
        <v>2382</v>
      </c>
      <c r="E1760" s="22" t="s">
        <v>2380</v>
      </c>
      <c r="F1760" s="22" t="s">
        <v>2380</v>
      </c>
      <c r="G1760" s="22">
        <v>1</v>
      </c>
      <c r="H1760" s="22" t="s">
        <v>2380</v>
      </c>
    </row>
    <row r="1761" spans="1:8" x14ac:dyDescent="0.3">
      <c r="A1761" s="22" t="s">
        <v>610</v>
      </c>
      <c r="B1761" s="22">
        <v>27.645</v>
      </c>
      <c r="C1761" s="22">
        <v>5.7</v>
      </c>
      <c r="D1761" s="22" t="s">
        <v>2380</v>
      </c>
      <c r="E1761" s="22" t="s">
        <v>2380</v>
      </c>
      <c r="F1761" s="22" t="s">
        <v>2380</v>
      </c>
      <c r="G1761" s="22" t="s">
        <v>2381</v>
      </c>
      <c r="H1761" s="22" t="s">
        <v>2380</v>
      </c>
    </row>
    <row r="1762" spans="1:8" x14ac:dyDescent="0.3">
      <c r="A1762" s="22" t="s">
        <v>609</v>
      </c>
      <c r="B1762" s="22">
        <v>29.64</v>
      </c>
      <c r="C1762" s="22">
        <v>5.31</v>
      </c>
      <c r="D1762" s="22" t="s">
        <v>2382</v>
      </c>
      <c r="E1762" s="22" t="s">
        <v>2380</v>
      </c>
      <c r="F1762" s="22" t="s">
        <v>2380</v>
      </c>
      <c r="G1762" s="22" t="s">
        <v>2381</v>
      </c>
      <c r="H1762" s="22" t="s">
        <v>2380</v>
      </c>
    </row>
    <row r="1763" spans="1:8" x14ac:dyDescent="0.3">
      <c r="A1763" s="22" t="s">
        <v>608</v>
      </c>
      <c r="B1763" s="22">
        <v>33.700000000000003</v>
      </c>
      <c r="C1763" s="22">
        <v>4.32</v>
      </c>
      <c r="D1763" s="22" t="s">
        <v>2382</v>
      </c>
      <c r="E1763" s="22" t="s">
        <v>2380</v>
      </c>
      <c r="F1763" s="22" t="s">
        <v>2380</v>
      </c>
      <c r="G1763" s="22">
        <v>1</v>
      </c>
      <c r="H1763" s="22" t="s">
        <v>2380</v>
      </c>
    </row>
    <row r="1764" spans="1:8" x14ac:dyDescent="0.3">
      <c r="A1764" s="22" t="s">
        <v>607</v>
      </c>
      <c r="B1764" s="22">
        <v>27.5</v>
      </c>
      <c r="C1764" s="22">
        <v>4.2300000000000004</v>
      </c>
      <c r="D1764" s="22" t="s">
        <v>2382</v>
      </c>
      <c r="E1764" s="22" t="s">
        <v>2380</v>
      </c>
      <c r="F1764" s="22" t="s">
        <v>2380</v>
      </c>
      <c r="G1764" s="22">
        <v>1</v>
      </c>
      <c r="H1764" s="22" t="s">
        <v>2380</v>
      </c>
    </row>
    <row r="1765" spans="1:8" x14ac:dyDescent="0.3">
      <c r="A1765" s="22" t="s">
        <v>606</v>
      </c>
      <c r="B1765" s="22">
        <v>16.12</v>
      </c>
      <c r="C1765" s="22">
        <v>6.09</v>
      </c>
      <c r="D1765" s="22" t="s">
        <v>2380</v>
      </c>
      <c r="E1765" s="22" t="s">
        <v>2380</v>
      </c>
      <c r="F1765" s="22" t="s">
        <v>2380</v>
      </c>
      <c r="G1765" s="22" t="s">
        <v>2381</v>
      </c>
      <c r="H1765" s="22" t="s">
        <v>2380</v>
      </c>
    </row>
    <row r="1766" spans="1:8" x14ac:dyDescent="0.3">
      <c r="A1766" s="22" t="s">
        <v>605</v>
      </c>
      <c r="B1766" s="22">
        <v>26.73</v>
      </c>
      <c r="C1766" s="22">
        <v>4.74</v>
      </c>
      <c r="D1766" s="22" t="s">
        <v>2382</v>
      </c>
      <c r="E1766" s="22" t="s">
        <v>2380</v>
      </c>
      <c r="F1766" s="22" t="s">
        <v>2380</v>
      </c>
      <c r="G1766" s="22">
        <v>1</v>
      </c>
      <c r="H1766" s="22" t="s">
        <v>2380</v>
      </c>
    </row>
    <row r="1767" spans="1:8" x14ac:dyDescent="0.3">
      <c r="A1767" s="22" t="s">
        <v>604</v>
      </c>
      <c r="B1767" s="22">
        <v>37.25</v>
      </c>
      <c r="C1767" s="22">
        <v>6.23</v>
      </c>
      <c r="D1767" s="22" t="s">
        <v>2382</v>
      </c>
      <c r="E1767" s="22" t="s">
        <v>2380</v>
      </c>
      <c r="F1767" s="22" t="s">
        <v>2380</v>
      </c>
      <c r="G1767" s="22" t="s">
        <v>2381</v>
      </c>
      <c r="H1767" s="22" t="s">
        <v>2380</v>
      </c>
    </row>
    <row r="1768" spans="1:8" x14ac:dyDescent="0.3">
      <c r="A1768" s="22" t="s">
        <v>603</v>
      </c>
      <c r="B1768" s="22">
        <v>23.56</v>
      </c>
      <c r="C1768" s="22">
        <v>5.45</v>
      </c>
      <c r="D1768" s="22" t="s">
        <v>2382</v>
      </c>
      <c r="E1768" s="22" t="s">
        <v>2380</v>
      </c>
      <c r="F1768" s="22" t="s">
        <v>2380</v>
      </c>
      <c r="G1768" s="22">
        <v>1</v>
      </c>
      <c r="H1768" s="22" t="s">
        <v>2380</v>
      </c>
    </row>
    <row r="1769" spans="1:8" x14ac:dyDescent="0.3">
      <c r="A1769" s="22" t="s">
        <v>602</v>
      </c>
      <c r="B1769" s="22">
        <v>15.84</v>
      </c>
      <c r="C1769" s="22">
        <v>10.34</v>
      </c>
      <c r="D1769" s="22" t="s">
        <v>2380</v>
      </c>
      <c r="E1769" s="22" t="s">
        <v>2380</v>
      </c>
      <c r="F1769" s="22" t="s">
        <v>2380</v>
      </c>
      <c r="G1769" s="22">
        <v>2</v>
      </c>
      <c r="H1769" s="22" t="s">
        <v>2380</v>
      </c>
    </row>
    <row r="1770" spans="1:8" x14ac:dyDescent="0.3">
      <c r="A1770" s="22" t="s">
        <v>601</v>
      </c>
      <c r="B1770" s="22">
        <v>36.630000000000003</v>
      </c>
      <c r="C1770" s="22">
        <v>5.15</v>
      </c>
      <c r="D1770" s="22" t="s">
        <v>2380</v>
      </c>
      <c r="E1770" s="22" t="s">
        <v>2380</v>
      </c>
      <c r="F1770" s="22" t="s">
        <v>2380</v>
      </c>
      <c r="G1770" s="22" t="s">
        <v>2381</v>
      </c>
      <c r="H1770" s="22" t="s">
        <v>2380</v>
      </c>
    </row>
    <row r="1771" spans="1:8" x14ac:dyDescent="0.3">
      <c r="A1771" s="22" t="s">
        <v>600</v>
      </c>
      <c r="B1771" s="22">
        <v>16.47</v>
      </c>
      <c r="C1771" s="22">
        <v>11.72</v>
      </c>
      <c r="D1771" s="22" t="s">
        <v>2380</v>
      </c>
      <c r="E1771" s="22" t="s">
        <v>2380</v>
      </c>
      <c r="F1771" s="22" t="s">
        <v>2380</v>
      </c>
      <c r="G1771" s="22" t="s">
        <v>2381</v>
      </c>
      <c r="H1771" s="22" t="s">
        <v>2380</v>
      </c>
    </row>
    <row r="1772" spans="1:8" x14ac:dyDescent="0.3">
      <c r="A1772" s="22" t="s">
        <v>599</v>
      </c>
      <c r="B1772" s="22">
        <v>25.8</v>
      </c>
      <c r="C1772" s="22">
        <v>5.29</v>
      </c>
      <c r="D1772" s="22" t="s">
        <v>2380</v>
      </c>
      <c r="E1772" s="22" t="s">
        <v>2380</v>
      </c>
      <c r="F1772" s="22" t="s">
        <v>2380</v>
      </c>
      <c r="G1772" s="22" t="s">
        <v>2381</v>
      </c>
      <c r="H1772" s="22" t="s">
        <v>2380</v>
      </c>
    </row>
    <row r="1773" spans="1:8" x14ac:dyDescent="0.3">
      <c r="A1773" s="22" t="s">
        <v>598</v>
      </c>
      <c r="B1773" s="22">
        <v>23.6</v>
      </c>
      <c r="C1773" s="22">
        <v>4.33</v>
      </c>
      <c r="D1773" s="22" t="s">
        <v>2380</v>
      </c>
      <c r="E1773" s="22" t="s">
        <v>2380</v>
      </c>
      <c r="F1773" s="22" t="s">
        <v>2380</v>
      </c>
      <c r="G1773" s="22" t="s">
        <v>2381</v>
      </c>
      <c r="H1773" s="22" t="s">
        <v>2380</v>
      </c>
    </row>
    <row r="1774" spans="1:8" x14ac:dyDescent="0.3">
      <c r="A1774" s="22" t="s">
        <v>597</v>
      </c>
      <c r="B1774" s="22">
        <v>32.11</v>
      </c>
      <c r="C1774" s="22">
        <v>6.24</v>
      </c>
      <c r="D1774" s="22" t="s">
        <v>2380</v>
      </c>
      <c r="E1774" s="22" t="s">
        <v>2380</v>
      </c>
      <c r="F1774" s="22" t="s">
        <v>2383</v>
      </c>
      <c r="G1774" s="22">
        <v>1</v>
      </c>
      <c r="H1774" s="22" t="s">
        <v>2380</v>
      </c>
    </row>
    <row r="1775" spans="1:8" x14ac:dyDescent="0.3">
      <c r="A1775" s="22" t="s">
        <v>596</v>
      </c>
      <c r="B1775" s="22">
        <v>30.114999999999998</v>
      </c>
      <c r="C1775" s="22">
        <v>11.61</v>
      </c>
      <c r="D1775" s="22" t="s">
        <v>2380</v>
      </c>
      <c r="E1775" s="22" t="s">
        <v>2380</v>
      </c>
      <c r="F1775" s="22" t="s">
        <v>2380</v>
      </c>
      <c r="G1775" s="22" t="s">
        <v>2381</v>
      </c>
      <c r="H1775" s="22" t="s">
        <v>2380</v>
      </c>
    </row>
    <row r="1776" spans="1:8" x14ac:dyDescent="0.3">
      <c r="A1776" s="22" t="s">
        <v>595</v>
      </c>
      <c r="B1776" s="22">
        <v>20.28</v>
      </c>
      <c r="C1776" s="22">
        <v>11.07</v>
      </c>
      <c r="D1776" s="22" t="s">
        <v>2382</v>
      </c>
      <c r="E1776" s="22" t="s">
        <v>2380</v>
      </c>
      <c r="F1776" s="22" t="s">
        <v>2380</v>
      </c>
      <c r="G1776" s="22" t="s">
        <v>2381</v>
      </c>
      <c r="H1776" s="22" t="s">
        <v>2380</v>
      </c>
    </row>
    <row r="1777" spans="1:8" x14ac:dyDescent="0.3">
      <c r="A1777" s="22" t="s">
        <v>594</v>
      </c>
      <c r="B1777" s="22">
        <v>20.234999999999999</v>
      </c>
      <c r="C1777" s="22">
        <v>5.19</v>
      </c>
      <c r="D1777" s="22" t="s">
        <v>2380</v>
      </c>
      <c r="E1777" s="22" t="s">
        <v>2380</v>
      </c>
      <c r="F1777" s="22" t="s">
        <v>2383</v>
      </c>
      <c r="G1777" s="22">
        <v>1</v>
      </c>
      <c r="H1777" s="22" t="s">
        <v>2380</v>
      </c>
    </row>
    <row r="1778" spans="1:8" x14ac:dyDescent="0.3">
      <c r="A1778" s="22" t="s">
        <v>593</v>
      </c>
      <c r="B1778" s="22">
        <v>25.27</v>
      </c>
      <c r="C1778" s="22">
        <v>5.7</v>
      </c>
      <c r="D1778" s="22" t="s">
        <v>2382</v>
      </c>
      <c r="E1778" s="22" t="s">
        <v>2380</v>
      </c>
      <c r="F1778" s="22" t="s">
        <v>2380</v>
      </c>
      <c r="G1778" s="22">
        <v>1</v>
      </c>
      <c r="H1778" s="22" t="s">
        <v>2380</v>
      </c>
    </row>
    <row r="1779" spans="1:8" x14ac:dyDescent="0.3">
      <c r="A1779" s="22" t="s">
        <v>592</v>
      </c>
      <c r="B1779" s="22">
        <v>24.24</v>
      </c>
      <c r="C1779" s="22">
        <v>6.15</v>
      </c>
      <c r="D1779" s="22" t="s">
        <v>2380</v>
      </c>
      <c r="E1779" s="22" t="s">
        <v>2380</v>
      </c>
      <c r="F1779" s="22" t="s">
        <v>2380</v>
      </c>
      <c r="G1779" s="22" t="s">
        <v>2381</v>
      </c>
      <c r="H1779" s="22" t="s">
        <v>2380</v>
      </c>
    </row>
    <row r="1780" spans="1:8" x14ac:dyDescent="0.3">
      <c r="A1780" s="22" t="s">
        <v>591</v>
      </c>
      <c r="B1780" s="22">
        <v>35.75</v>
      </c>
      <c r="C1780" s="22">
        <v>5.07</v>
      </c>
      <c r="D1780" s="22" t="s">
        <v>2380</v>
      </c>
      <c r="E1780" s="22" t="s">
        <v>2380</v>
      </c>
      <c r="F1780" s="22" t="s">
        <v>2380</v>
      </c>
      <c r="G1780" s="22" t="s">
        <v>2381</v>
      </c>
      <c r="H1780" s="22" t="s">
        <v>2380</v>
      </c>
    </row>
    <row r="1781" spans="1:8" x14ac:dyDescent="0.3">
      <c r="A1781" s="22" t="s">
        <v>590</v>
      </c>
      <c r="B1781" s="22">
        <v>29.92</v>
      </c>
      <c r="C1781" s="22">
        <v>10.97</v>
      </c>
      <c r="D1781" s="22" t="s">
        <v>2382</v>
      </c>
      <c r="E1781" s="22" t="s">
        <v>2380</v>
      </c>
      <c r="F1781" s="22" t="s">
        <v>2380</v>
      </c>
      <c r="G1781" s="22">
        <v>1</v>
      </c>
      <c r="H1781" s="22" t="s">
        <v>2380</v>
      </c>
    </row>
    <row r="1782" spans="1:8" x14ac:dyDescent="0.3">
      <c r="A1782" s="22" t="s">
        <v>589</v>
      </c>
      <c r="B1782" s="22">
        <v>26.2</v>
      </c>
      <c r="C1782" s="22">
        <v>10.93</v>
      </c>
      <c r="D1782" s="22" t="s">
        <v>2382</v>
      </c>
      <c r="E1782" s="22" t="s">
        <v>2380</v>
      </c>
      <c r="F1782" s="22" t="s">
        <v>2380</v>
      </c>
      <c r="G1782" s="22">
        <v>1</v>
      </c>
      <c r="H1782" s="22" t="s">
        <v>2380</v>
      </c>
    </row>
    <row r="1783" spans="1:8" x14ac:dyDescent="0.3">
      <c r="A1783" s="22" t="s">
        <v>588</v>
      </c>
      <c r="B1783" s="22">
        <v>26.695</v>
      </c>
      <c r="C1783" s="22">
        <v>4.21</v>
      </c>
      <c r="D1783" s="22" t="s">
        <v>2382</v>
      </c>
      <c r="E1783" s="22" t="s">
        <v>2380</v>
      </c>
      <c r="F1783" s="22" t="s">
        <v>2383</v>
      </c>
      <c r="G1783" s="22">
        <v>1</v>
      </c>
      <c r="H1783" s="22" t="s">
        <v>2380</v>
      </c>
    </row>
    <row r="1784" spans="1:8" x14ac:dyDescent="0.3">
      <c r="A1784" s="22" t="s">
        <v>587</v>
      </c>
      <c r="B1784" s="22">
        <v>23.16</v>
      </c>
      <c r="C1784" s="22">
        <v>5.5</v>
      </c>
      <c r="D1784" s="22" t="s">
        <v>2380</v>
      </c>
      <c r="E1784" s="22" t="s">
        <v>2380</v>
      </c>
      <c r="F1784" s="22" t="s">
        <v>2380</v>
      </c>
      <c r="G1784" s="22" t="s">
        <v>2381</v>
      </c>
      <c r="H1784" s="22" t="s">
        <v>2380</v>
      </c>
    </row>
    <row r="1785" spans="1:8" x14ac:dyDescent="0.3">
      <c r="A1785" s="22" t="s">
        <v>586</v>
      </c>
      <c r="B1785" s="22">
        <v>32.585000000000001</v>
      </c>
      <c r="C1785" s="22">
        <v>4.93</v>
      </c>
      <c r="D1785" s="22" t="s">
        <v>2382</v>
      </c>
      <c r="E1785" s="22" t="s">
        <v>2380</v>
      </c>
      <c r="F1785" s="22" t="s">
        <v>2380</v>
      </c>
      <c r="G1785" s="22">
        <v>1</v>
      </c>
      <c r="H1785" s="22" t="s">
        <v>2380</v>
      </c>
    </row>
    <row r="1786" spans="1:8" x14ac:dyDescent="0.3">
      <c r="A1786" s="22" t="s">
        <v>585</v>
      </c>
      <c r="B1786" s="22">
        <v>33.97</v>
      </c>
      <c r="C1786" s="22">
        <v>5.6</v>
      </c>
      <c r="D1786" s="22" t="s">
        <v>2382</v>
      </c>
      <c r="E1786" s="22" t="s">
        <v>2380</v>
      </c>
      <c r="F1786" s="22" t="s">
        <v>2380</v>
      </c>
      <c r="G1786" s="22" t="s">
        <v>2381</v>
      </c>
      <c r="H1786" s="22" t="s">
        <v>2380</v>
      </c>
    </row>
    <row r="1787" spans="1:8" x14ac:dyDescent="0.3">
      <c r="A1787" s="22" t="s">
        <v>584</v>
      </c>
      <c r="B1787" s="22">
        <v>16.57</v>
      </c>
      <c r="C1787" s="22">
        <v>9.99</v>
      </c>
      <c r="D1787" s="22" t="s">
        <v>2380</v>
      </c>
      <c r="E1787" s="22" t="s">
        <v>2380</v>
      </c>
      <c r="F1787" s="22" t="s">
        <v>2380</v>
      </c>
      <c r="G1787" s="22" t="s">
        <v>2381</v>
      </c>
      <c r="H1787" s="22" t="s">
        <v>2380</v>
      </c>
    </row>
    <row r="1788" spans="1:8" x14ac:dyDescent="0.3">
      <c r="A1788" s="22" t="s">
        <v>583</v>
      </c>
      <c r="B1788" s="22">
        <v>17.55</v>
      </c>
      <c r="C1788" s="22">
        <v>5.93</v>
      </c>
      <c r="D1788" s="22" t="s">
        <v>2380</v>
      </c>
      <c r="E1788" s="22" t="s">
        <v>2380</v>
      </c>
      <c r="F1788" s="22" t="s">
        <v>2383</v>
      </c>
      <c r="G1788" s="22">
        <v>1</v>
      </c>
      <c r="H1788" s="22" t="s">
        <v>2380</v>
      </c>
    </row>
    <row r="1789" spans="1:8" x14ac:dyDescent="0.3">
      <c r="A1789" s="22" t="s">
        <v>582</v>
      </c>
      <c r="B1789" s="22">
        <v>29.41</v>
      </c>
      <c r="C1789" s="22">
        <v>6.29</v>
      </c>
      <c r="D1789" s="22" t="s">
        <v>2382</v>
      </c>
      <c r="E1789" s="22" t="s">
        <v>2380</v>
      </c>
      <c r="F1789" s="22" t="s">
        <v>2380</v>
      </c>
      <c r="G1789" s="22">
        <v>1</v>
      </c>
      <c r="H1789" s="22" t="s">
        <v>2380</v>
      </c>
    </row>
    <row r="1790" spans="1:8" x14ac:dyDescent="0.3">
      <c r="A1790" s="22" t="s">
        <v>581</v>
      </c>
      <c r="B1790" s="22">
        <v>17.91</v>
      </c>
      <c r="C1790" s="22">
        <v>5.65</v>
      </c>
      <c r="D1790" s="22" t="s">
        <v>2380</v>
      </c>
      <c r="E1790" s="22" t="s">
        <v>2380</v>
      </c>
      <c r="F1790" s="22" t="s">
        <v>2380</v>
      </c>
      <c r="G1790" s="22">
        <v>1</v>
      </c>
      <c r="H1790" s="22" t="s">
        <v>2380</v>
      </c>
    </row>
    <row r="1791" spans="1:8" x14ac:dyDescent="0.3">
      <c r="A1791" s="22" t="s">
        <v>580</v>
      </c>
      <c r="B1791" s="22">
        <v>31.57</v>
      </c>
      <c r="C1791" s="22">
        <v>6.15</v>
      </c>
      <c r="D1791" s="22" t="s">
        <v>2380</v>
      </c>
      <c r="E1791" s="22" t="s">
        <v>2380</v>
      </c>
      <c r="F1791" s="22" t="s">
        <v>2380</v>
      </c>
      <c r="G1791" s="22">
        <v>1</v>
      </c>
      <c r="H1791" s="22" t="s">
        <v>2380</v>
      </c>
    </row>
    <row r="1792" spans="1:8" x14ac:dyDescent="0.3">
      <c r="A1792" s="22" t="s">
        <v>579</v>
      </c>
      <c r="B1792" s="22">
        <v>33.18</v>
      </c>
      <c r="C1792" s="22">
        <v>5.22</v>
      </c>
      <c r="D1792" s="22" t="s">
        <v>2380</v>
      </c>
      <c r="E1792" s="22" t="s">
        <v>2382</v>
      </c>
      <c r="F1792" s="22" t="s">
        <v>2380</v>
      </c>
      <c r="G1792" s="22">
        <v>1</v>
      </c>
      <c r="H1792" s="22" t="s">
        <v>2380</v>
      </c>
    </row>
    <row r="1793" spans="1:8" x14ac:dyDescent="0.3">
      <c r="A1793" s="22" t="s">
        <v>578</v>
      </c>
      <c r="B1793" s="22">
        <v>37</v>
      </c>
      <c r="C1793" s="22">
        <v>11.66</v>
      </c>
      <c r="D1793" s="22" t="s">
        <v>2380</v>
      </c>
      <c r="E1793" s="22" t="s">
        <v>2380</v>
      </c>
      <c r="F1793" s="22" t="s">
        <v>2380</v>
      </c>
      <c r="G1793" s="22" t="s">
        <v>2381</v>
      </c>
      <c r="H1793" s="22" t="s">
        <v>2380</v>
      </c>
    </row>
    <row r="1794" spans="1:8" x14ac:dyDescent="0.3">
      <c r="A1794" s="22" t="s">
        <v>577</v>
      </c>
      <c r="B1794" s="22">
        <v>18.905000000000001</v>
      </c>
      <c r="C1794" s="22">
        <v>4.91</v>
      </c>
      <c r="D1794" s="22" t="s">
        <v>2382</v>
      </c>
      <c r="E1794" s="22" t="s">
        <v>2380</v>
      </c>
      <c r="F1794" s="22" t="s">
        <v>2380</v>
      </c>
      <c r="G1794" s="22">
        <v>1</v>
      </c>
      <c r="H1794" s="22" t="s">
        <v>2380</v>
      </c>
    </row>
    <row r="1795" spans="1:8" x14ac:dyDescent="0.3">
      <c r="A1795" s="22" t="s">
        <v>576</v>
      </c>
      <c r="B1795" s="22">
        <v>20.03</v>
      </c>
      <c r="C1795" s="22">
        <v>9.25</v>
      </c>
      <c r="D1795" s="22" t="s">
        <v>2382</v>
      </c>
      <c r="E1795" s="22" t="s">
        <v>2380</v>
      </c>
      <c r="F1795" s="22" t="s">
        <v>2380</v>
      </c>
      <c r="G1795" s="22" t="s">
        <v>2381</v>
      </c>
      <c r="H1795" s="22" t="s">
        <v>2380</v>
      </c>
    </row>
    <row r="1796" spans="1:8" x14ac:dyDescent="0.3">
      <c r="A1796" s="22" t="s">
        <v>575</v>
      </c>
      <c r="B1796" s="22">
        <v>16.7</v>
      </c>
      <c r="C1796" s="22">
        <v>11.48</v>
      </c>
      <c r="D1796" s="22" t="s">
        <v>2380</v>
      </c>
      <c r="E1796" s="22" t="s">
        <v>2380</v>
      </c>
      <c r="F1796" s="22" t="s">
        <v>2380</v>
      </c>
      <c r="G1796" s="22" t="s">
        <v>2381</v>
      </c>
      <c r="H1796" s="22" t="s">
        <v>2380</v>
      </c>
    </row>
    <row r="1797" spans="1:8" x14ac:dyDescent="0.3">
      <c r="A1797" s="22" t="s">
        <v>574</v>
      </c>
      <c r="B1797" s="22">
        <v>39.82</v>
      </c>
      <c r="C1797" s="22">
        <v>6.06</v>
      </c>
      <c r="D1797" s="22" t="s">
        <v>2380</v>
      </c>
      <c r="E1797" s="22" t="s">
        <v>2380</v>
      </c>
      <c r="F1797" s="22" t="s">
        <v>2380</v>
      </c>
      <c r="G1797" s="22" t="s">
        <v>2381</v>
      </c>
      <c r="H1797" s="22" t="s">
        <v>2380</v>
      </c>
    </row>
    <row r="1798" spans="1:8" x14ac:dyDescent="0.3">
      <c r="A1798" s="22" t="s">
        <v>573</v>
      </c>
      <c r="B1798" s="22">
        <v>22.04</v>
      </c>
      <c r="C1798" s="22">
        <v>5.86</v>
      </c>
      <c r="D1798" s="22" t="s">
        <v>2380</v>
      </c>
      <c r="E1798" s="22" t="s">
        <v>2380</v>
      </c>
      <c r="F1798" s="22" t="s">
        <v>2380</v>
      </c>
      <c r="G1798" s="22">
        <v>1</v>
      </c>
      <c r="H1798" s="22" t="s">
        <v>2380</v>
      </c>
    </row>
    <row r="1799" spans="1:8" x14ac:dyDescent="0.3">
      <c r="A1799" s="22" t="s">
        <v>572</v>
      </c>
      <c r="B1799" s="22">
        <v>28.27</v>
      </c>
      <c r="C1799" s="22">
        <v>5.33</v>
      </c>
      <c r="D1799" s="22" t="s">
        <v>2380</v>
      </c>
      <c r="E1799" s="22" t="s">
        <v>2380</v>
      </c>
      <c r="F1799" s="22" t="s">
        <v>2380</v>
      </c>
      <c r="G1799" s="22" t="s">
        <v>2381</v>
      </c>
      <c r="H1799" s="22" t="s">
        <v>2380</v>
      </c>
    </row>
    <row r="1800" spans="1:8" x14ac:dyDescent="0.3">
      <c r="A1800" s="22" t="s">
        <v>571</v>
      </c>
      <c r="B1800" s="22">
        <v>18.5</v>
      </c>
      <c r="C1800" s="22">
        <v>5.33</v>
      </c>
      <c r="D1800" s="22" t="s">
        <v>2380</v>
      </c>
      <c r="E1800" s="22" t="s">
        <v>2380</v>
      </c>
      <c r="F1800" s="22" t="s">
        <v>2380</v>
      </c>
      <c r="G1800" s="22" t="s">
        <v>2381</v>
      </c>
      <c r="H1800" s="22" t="s">
        <v>2380</v>
      </c>
    </row>
    <row r="1801" spans="1:8" x14ac:dyDescent="0.3">
      <c r="A1801" s="22" t="s">
        <v>570</v>
      </c>
      <c r="B1801" s="22">
        <v>38.6</v>
      </c>
      <c r="C1801" s="22">
        <v>6.02</v>
      </c>
      <c r="D1801" s="22" t="s">
        <v>2380</v>
      </c>
      <c r="E1801" s="22" t="s">
        <v>2380</v>
      </c>
      <c r="F1801" s="22" t="s">
        <v>2380</v>
      </c>
      <c r="G1801" s="22">
        <v>1</v>
      </c>
      <c r="H1801" s="22" t="s">
        <v>2380</v>
      </c>
    </row>
    <row r="1802" spans="1:8" x14ac:dyDescent="0.3">
      <c r="A1802" s="22" t="s">
        <v>569</v>
      </c>
      <c r="B1802" s="22">
        <v>43.12</v>
      </c>
      <c r="C1802" s="22">
        <v>6.25</v>
      </c>
      <c r="D1802" s="22" t="s">
        <v>2380</v>
      </c>
      <c r="E1802" s="22" t="s">
        <v>2380</v>
      </c>
      <c r="F1802" s="22" t="s">
        <v>2380</v>
      </c>
      <c r="G1802" s="22">
        <v>1</v>
      </c>
      <c r="H1802" s="22" t="s">
        <v>2380</v>
      </c>
    </row>
    <row r="1803" spans="1:8" x14ac:dyDescent="0.3">
      <c r="A1803" s="22" t="s">
        <v>568</v>
      </c>
      <c r="B1803" s="22">
        <v>30.5</v>
      </c>
      <c r="C1803" s="22">
        <v>4.8099999999999996</v>
      </c>
      <c r="D1803" s="22" t="s">
        <v>2380</v>
      </c>
      <c r="E1803" s="22" t="s">
        <v>2380</v>
      </c>
      <c r="F1803" s="22" t="s">
        <v>2380</v>
      </c>
      <c r="G1803" s="22">
        <v>1</v>
      </c>
      <c r="H1803" s="22" t="s">
        <v>2380</v>
      </c>
    </row>
    <row r="1804" spans="1:8" x14ac:dyDescent="0.3">
      <c r="A1804" s="22" t="s">
        <v>567</v>
      </c>
      <c r="B1804" s="22">
        <v>27.61</v>
      </c>
      <c r="C1804" s="22">
        <v>4.5999999999999996</v>
      </c>
      <c r="D1804" s="22" t="s">
        <v>2380</v>
      </c>
      <c r="E1804" s="22" t="s">
        <v>2380</v>
      </c>
      <c r="F1804" s="22" t="s">
        <v>2380</v>
      </c>
      <c r="G1804" s="22">
        <v>1</v>
      </c>
      <c r="H1804" s="22" t="s">
        <v>2380</v>
      </c>
    </row>
    <row r="1805" spans="1:8" x14ac:dyDescent="0.3">
      <c r="A1805" s="22" t="s">
        <v>566</v>
      </c>
      <c r="B1805" s="22">
        <v>27.1</v>
      </c>
      <c r="C1805" s="22">
        <v>5.08</v>
      </c>
      <c r="D1805" s="22" t="s">
        <v>2380</v>
      </c>
      <c r="E1805" s="22" t="s">
        <v>2380</v>
      </c>
      <c r="F1805" s="22" t="s">
        <v>2380</v>
      </c>
      <c r="G1805" s="22">
        <v>1</v>
      </c>
      <c r="H1805" s="22" t="s">
        <v>2380</v>
      </c>
    </row>
    <row r="1806" spans="1:8" x14ac:dyDescent="0.3">
      <c r="A1806" s="22" t="s">
        <v>565</v>
      </c>
      <c r="B1806" s="22">
        <v>35.93</v>
      </c>
      <c r="C1806" s="22">
        <v>5.43</v>
      </c>
      <c r="D1806" s="22" t="s">
        <v>2380</v>
      </c>
      <c r="E1806" s="22" t="s">
        <v>2382</v>
      </c>
      <c r="F1806" s="22" t="s">
        <v>2380</v>
      </c>
      <c r="G1806" s="22">
        <v>1</v>
      </c>
      <c r="H1806" s="22" t="s">
        <v>2380</v>
      </c>
    </row>
    <row r="1807" spans="1:8" x14ac:dyDescent="0.3">
      <c r="A1807" s="22" t="s">
        <v>564</v>
      </c>
      <c r="B1807" s="22">
        <v>32.68</v>
      </c>
      <c r="C1807" s="22">
        <v>5.44</v>
      </c>
      <c r="D1807" s="22" t="s">
        <v>2380</v>
      </c>
      <c r="E1807" s="22" t="s">
        <v>2380</v>
      </c>
      <c r="F1807" s="22" t="s">
        <v>2380</v>
      </c>
      <c r="G1807" s="22" t="s">
        <v>2381</v>
      </c>
      <c r="H1807" s="22" t="s">
        <v>2380</v>
      </c>
    </row>
    <row r="1808" spans="1:8" x14ac:dyDescent="0.3">
      <c r="A1808" s="22" t="s">
        <v>563</v>
      </c>
      <c r="B1808" s="22">
        <v>20.74</v>
      </c>
      <c r="C1808" s="22">
        <v>11.69</v>
      </c>
      <c r="D1808" s="22" t="s">
        <v>2382</v>
      </c>
      <c r="E1808" s="22" t="s">
        <v>2380</v>
      </c>
      <c r="F1808" s="22" t="s">
        <v>2380</v>
      </c>
      <c r="G1808" s="22">
        <v>1</v>
      </c>
      <c r="H1808" s="22" t="s">
        <v>2380</v>
      </c>
    </row>
    <row r="1809" spans="1:8" x14ac:dyDescent="0.3">
      <c r="A1809" s="22" t="s">
        <v>562</v>
      </c>
      <c r="B1809" s="22">
        <v>15.57</v>
      </c>
      <c r="C1809" s="22">
        <v>6.07</v>
      </c>
      <c r="D1809" s="22" t="s">
        <v>2380</v>
      </c>
      <c r="E1809" s="22" t="s">
        <v>2380</v>
      </c>
      <c r="F1809" s="22" t="s">
        <v>2380</v>
      </c>
      <c r="G1809" s="22" t="s">
        <v>2381</v>
      </c>
      <c r="H1809" s="22" t="s">
        <v>2380</v>
      </c>
    </row>
    <row r="1810" spans="1:8" x14ac:dyDescent="0.3">
      <c r="A1810" s="22" t="s">
        <v>561</v>
      </c>
      <c r="B1810" s="22">
        <v>23.844999999999999</v>
      </c>
      <c r="C1810" s="22">
        <v>4.3600000000000003</v>
      </c>
      <c r="D1810" s="22" t="s">
        <v>2380</v>
      </c>
      <c r="E1810" s="22" t="s">
        <v>2380</v>
      </c>
      <c r="F1810" s="22" t="s">
        <v>2380</v>
      </c>
      <c r="G1810" s="22" t="s">
        <v>2381</v>
      </c>
      <c r="H1810" s="22" t="s">
        <v>2380</v>
      </c>
    </row>
    <row r="1811" spans="1:8" x14ac:dyDescent="0.3">
      <c r="A1811" s="22" t="s">
        <v>560</v>
      </c>
      <c r="B1811" s="22">
        <v>22.895</v>
      </c>
      <c r="C1811" s="22">
        <v>5.24</v>
      </c>
      <c r="D1811" s="22" t="s">
        <v>2380</v>
      </c>
      <c r="E1811" s="22" t="s">
        <v>2380</v>
      </c>
      <c r="F1811" s="22" t="s">
        <v>2380</v>
      </c>
      <c r="G1811" s="22">
        <v>1</v>
      </c>
      <c r="H1811" s="22" t="s">
        <v>2380</v>
      </c>
    </row>
    <row r="1812" spans="1:8" x14ac:dyDescent="0.3">
      <c r="A1812" s="22" t="s">
        <v>559</v>
      </c>
      <c r="B1812" s="22">
        <v>21.945</v>
      </c>
      <c r="C1812" s="22">
        <v>5.37</v>
      </c>
      <c r="D1812" s="22" t="s">
        <v>2380</v>
      </c>
      <c r="E1812" s="22" t="s">
        <v>2380</v>
      </c>
      <c r="F1812" s="22" t="s">
        <v>2380</v>
      </c>
      <c r="G1812" s="22">
        <v>1</v>
      </c>
      <c r="H1812" s="22" t="s">
        <v>2380</v>
      </c>
    </row>
    <row r="1813" spans="1:8" x14ac:dyDescent="0.3">
      <c r="A1813" s="22" t="s">
        <v>558</v>
      </c>
      <c r="B1813" s="22">
        <v>19.47</v>
      </c>
      <c r="C1813" s="22">
        <v>6.6</v>
      </c>
      <c r="D1813" s="22" t="s">
        <v>2382</v>
      </c>
      <c r="E1813" s="22" t="s">
        <v>2380</v>
      </c>
      <c r="F1813" s="22" t="s">
        <v>2380</v>
      </c>
      <c r="G1813" s="22" t="s">
        <v>2381</v>
      </c>
      <c r="H1813" s="22" t="s">
        <v>2380</v>
      </c>
    </row>
    <row r="1814" spans="1:8" x14ac:dyDescent="0.3">
      <c r="A1814" s="22" t="s">
        <v>557</v>
      </c>
      <c r="B1814" s="22">
        <v>15.61</v>
      </c>
      <c r="C1814" s="22">
        <v>5.77</v>
      </c>
      <c r="D1814" s="22" t="s">
        <v>2380</v>
      </c>
      <c r="E1814" s="22" t="s">
        <v>2380</v>
      </c>
      <c r="F1814" s="22" t="s">
        <v>2380</v>
      </c>
      <c r="G1814" s="22" t="s">
        <v>2381</v>
      </c>
      <c r="H1814" s="22" t="s">
        <v>2380</v>
      </c>
    </row>
    <row r="1815" spans="1:8" x14ac:dyDescent="0.3">
      <c r="A1815" s="22" t="s">
        <v>556</v>
      </c>
      <c r="B1815" s="22">
        <v>28.6</v>
      </c>
      <c r="C1815" s="22">
        <v>6.08</v>
      </c>
      <c r="D1815" s="22" t="s">
        <v>2380</v>
      </c>
      <c r="E1815" s="22" t="s">
        <v>2380</v>
      </c>
      <c r="F1815" s="22" t="s">
        <v>2383</v>
      </c>
      <c r="G1815" s="22">
        <v>1</v>
      </c>
      <c r="H1815" s="22" t="s">
        <v>2380</v>
      </c>
    </row>
    <row r="1816" spans="1:8" x14ac:dyDescent="0.3">
      <c r="A1816" s="22" t="s">
        <v>555</v>
      </c>
      <c r="B1816" s="22">
        <v>46.53</v>
      </c>
      <c r="C1816" s="22">
        <v>4.16</v>
      </c>
      <c r="D1816" s="22" t="s">
        <v>2380</v>
      </c>
      <c r="E1816" s="22" t="s">
        <v>2380</v>
      </c>
      <c r="F1816" s="22" t="s">
        <v>2380</v>
      </c>
      <c r="G1816" s="22" t="s">
        <v>2381</v>
      </c>
      <c r="H1816" s="22" t="s">
        <v>2380</v>
      </c>
    </row>
    <row r="1817" spans="1:8" x14ac:dyDescent="0.3">
      <c r="A1817" s="22" t="s">
        <v>554</v>
      </c>
      <c r="B1817" s="22">
        <v>34.99</v>
      </c>
      <c r="C1817" s="22">
        <v>5.0999999999999996</v>
      </c>
      <c r="D1817" s="22" t="s">
        <v>2380</v>
      </c>
      <c r="E1817" s="22" t="s">
        <v>2380</v>
      </c>
      <c r="F1817" s="22" t="s">
        <v>2383</v>
      </c>
      <c r="G1817" s="22">
        <v>1</v>
      </c>
      <c r="H1817" s="22" t="s">
        <v>2380</v>
      </c>
    </row>
    <row r="1818" spans="1:8" x14ac:dyDescent="0.3">
      <c r="A1818" s="22" t="s">
        <v>553</v>
      </c>
      <c r="B1818" s="22">
        <v>17.05</v>
      </c>
      <c r="C1818" s="22">
        <v>5.3</v>
      </c>
      <c r="D1818" s="22" t="s">
        <v>2380</v>
      </c>
      <c r="E1818" s="22" t="s">
        <v>2380</v>
      </c>
      <c r="F1818" s="22" t="s">
        <v>2383</v>
      </c>
      <c r="G1818" s="22">
        <v>1</v>
      </c>
      <c r="H1818" s="22" t="s">
        <v>2380</v>
      </c>
    </row>
    <row r="1819" spans="1:8" x14ac:dyDescent="0.3">
      <c r="A1819" s="22" t="s">
        <v>552</v>
      </c>
      <c r="B1819" s="22">
        <v>37.18</v>
      </c>
      <c r="C1819" s="22">
        <v>4.9000000000000004</v>
      </c>
      <c r="D1819" s="22" t="s">
        <v>2380</v>
      </c>
      <c r="E1819" s="22" t="s">
        <v>2380</v>
      </c>
      <c r="F1819" s="22" t="s">
        <v>2380</v>
      </c>
      <c r="G1819" s="22" t="s">
        <v>2381</v>
      </c>
      <c r="H1819" s="22" t="s">
        <v>2380</v>
      </c>
    </row>
    <row r="1820" spans="1:8" x14ac:dyDescent="0.3">
      <c r="A1820" s="22" t="s">
        <v>551</v>
      </c>
      <c r="B1820" s="22">
        <v>35.200000000000003</v>
      </c>
      <c r="C1820" s="22">
        <v>5.55</v>
      </c>
      <c r="D1820" s="22" t="s">
        <v>2380</v>
      </c>
      <c r="E1820" s="22" t="s">
        <v>2380</v>
      </c>
      <c r="F1820" s="22" t="s">
        <v>2380</v>
      </c>
      <c r="G1820" s="22" t="s">
        <v>2381</v>
      </c>
      <c r="H1820" s="22" t="s">
        <v>2380</v>
      </c>
    </row>
    <row r="1821" spans="1:8" x14ac:dyDescent="0.3">
      <c r="A1821" s="22" t="s">
        <v>550</v>
      </c>
      <c r="B1821" s="22">
        <v>37.335000000000001</v>
      </c>
      <c r="C1821" s="22">
        <v>4.95</v>
      </c>
      <c r="D1821" s="22" t="s">
        <v>2380</v>
      </c>
      <c r="E1821" s="22" t="s">
        <v>2380</v>
      </c>
      <c r="F1821" s="22" t="s">
        <v>2380</v>
      </c>
      <c r="G1821" s="22" t="s">
        <v>2381</v>
      </c>
      <c r="H1821" s="22" t="s">
        <v>2380</v>
      </c>
    </row>
    <row r="1822" spans="1:8" x14ac:dyDescent="0.3">
      <c r="A1822" s="22" t="s">
        <v>549</v>
      </c>
      <c r="B1822" s="22">
        <v>27.265000000000001</v>
      </c>
      <c r="C1822" s="22">
        <v>6.46</v>
      </c>
      <c r="D1822" s="22" t="s">
        <v>2382</v>
      </c>
      <c r="E1822" s="22" t="s">
        <v>2380</v>
      </c>
      <c r="F1822" s="22" t="s">
        <v>2380</v>
      </c>
      <c r="G1822" s="22" t="s">
        <v>2381</v>
      </c>
      <c r="H1822" s="22" t="s">
        <v>2380</v>
      </c>
    </row>
    <row r="1823" spans="1:8" x14ac:dyDescent="0.3">
      <c r="A1823" s="22" t="s">
        <v>548</v>
      </c>
      <c r="B1823" s="22">
        <v>30.8</v>
      </c>
      <c r="C1823" s="22">
        <v>4.9000000000000004</v>
      </c>
      <c r="D1823" s="22" t="s">
        <v>2382</v>
      </c>
      <c r="E1823" s="22" t="s">
        <v>2380</v>
      </c>
      <c r="F1823" s="22" t="s">
        <v>2380</v>
      </c>
      <c r="G1823" s="22" t="s">
        <v>2381</v>
      </c>
      <c r="H1823" s="22" t="s">
        <v>2380</v>
      </c>
    </row>
    <row r="1824" spans="1:8" x14ac:dyDescent="0.3">
      <c r="A1824" s="22" t="s">
        <v>547</v>
      </c>
      <c r="B1824" s="22">
        <v>30.21</v>
      </c>
      <c r="C1824" s="22">
        <v>5.21</v>
      </c>
      <c r="D1824" s="22" t="s">
        <v>2380</v>
      </c>
      <c r="E1824" s="22" t="s">
        <v>2380</v>
      </c>
      <c r="F1824" s="22" t="s">
        <v>2380</v>
      </c>
      <c r="G1824" s="22">
        <v>1</v>
      </c>
      <c r="H1824" s="22" t="s">
        <v>2380</v>
      </c>
    </row>
    <row r="1825" spans="1:8" x14ac:dyDescent="0.3">
      <c r="A1825" s="22" t="s">
        <v>546</v>
      </c>
      <c r="B1825" s="22">
        <v>35.340000000000003</v>
      </c>
      <c r="C1825" s="22">
        <v>4.13</v>
      </c>
      <c r="D1825" s="22" t="s">
        <v>2380</v>
      </c>
      <c r="E1825" s="22" t="s">
        <v>2382</v>
      </c>
      <c r="F1825" s="22" t="s">
        <v>2380</v>
      </c>
      <c r="G1825" s="22">
        <v>1</v>
      </c>
      <c r="H1825" s="22" t="s">
        <v>2380</v>
      </c>
    </row>
    <row r="1826" spans="1:8" x14ac:dyDescent="0.3">
      <c r="A1826" s="22" t="s">
        <v>545</v>
      </c>
      <c r="B1826" s="22">
        <v>26.695</v>
      </c>
      <c r="C1826" s="22">
        <v>5.28</v>
      </c>
      <c r="D1826" s="22" t="s">
        <v>2380</v>
      </c>
      <c r="E1826" s="22" t="s">
        <v>2380</v>
      </c>
      <c r="F1826" s="22" t="s">
        <v>2380</v>
      </c>
      <c r="G1826" s="22" t="s">
        <v>2381</v>
      </c>
      <c r="H1826" s="22" t="s">
        <v>2380</v>
      </c>
    </row>
    <row r="1827" spans="1:8" x14ac:dyDescent="0.3">
      <c r="A1827" s="22" t="s">
        <v>544</v>
      </c>
      <c r="B1827" s="22">
        <v>29.355</v>
      </c>
      <c r="C1827" s="22">
        <v>4.68</v>
      </c>
      <c r="D1827" s="22" t="s">
        <v>2382</v>
      </c>
      <c r="E1827" s="22" t="s">
        <v>2380</v>
      </c>
      <c r="F1827" s="22" t="s">
        <v>2380</v>
      </c>
      <c r="G1827" s="22" t="s">
        <v>2381</v>
      </c>
      <c r="H1827" s="22" t="s">
        <v>2380</v>
      </c>
    </row>
    <row r="1828" spans="1:8" x14ac:dyDescent="0.3">
      <c r="A1828" s="22" t="s">
        <v>543</v>
      </c>
      <c r="B1828" s="22">
        <v>29.59</v>
      </c>
      <c r="C1828" s="22">
        <v>4.0599999999999996</v>
      </c>
      <c r="D1828" s="22" t="s">
        <v>2380</v>
      </c>
      <c r="E1828" s="22" t="s">
        <v>2380</v>
      </c>
      <c r="F1828" s="22" t="s">
        <v>2380</v>
      </c>
      <c r="G1828" s="22" t="s">
        <v>2381</v>
      </c>
      <c r="H1828" s="22" t="s">
        <v>2380</v>
      </c>
    </row>
    <row r="1829" spans="1:8" x14ac:dyDescent="0.3">
      <c r="A1829" s="22" t="s">
        <v>542</v>
      </c>
      <c r="B1829" s="22">
        <v>31.35</v>
      </c>
      <c r="C1829" s="22">
        <v>4.2</v>
      </c>
      <c r="D1829" s="22" t="s">
        <v>2380</v>
      </c>
      <c r="E1829" s="22" t="s">
        <v>2382</v>
      </c>
      <c r="F1829" s="22" t="s">
        <v>2380</v>
      </c>
      <c r="G1829" s="22">
        <v>1</v>
      </c>
      <c r="H1829" s="22" t="s">
        <v>2380</v>
      </c>
    </row>
    <row r="1830" spans="1:8" x14ac:dyDescent="0.3">
      <c r="A1830" s="22" t="s">
        <v>541</v>
      </c>
      <c r="B1830" s="22">
        <v>20.52</v>
      </c>
      <c r="C1830" s="22">
        <v>4.83</v>
      </c>
      <c r="D1830" s="22" t="s">
        <v>2380</v>
      </c>
      <c r="E1830" s="22" t="s">
        <v>2380</v>
      </c>
      <c r="F1830" s="22" t="s">
        <v>2380</v>
      </c>
      <c r="G1830" s="22" t="s">
        <v>2381</v>
      </c>
      <c r="H1830" s="22" t="s">
        <v>2380</v>
      </c>
    </row>
    <row r="1831" spans="1:8" x14ac:dyDescent="0.3">
      <c r="A1831" s="22" t="s">
        <v>540</v>
      </c>
      <c r="B1831" s="22">
        <v>42.9</v>
      </c>
      <c r="C1831" s="22">
        <v>4.87</v>
      </c>
      <c r="D1831" s="22" t="s">
        <v>2382</v>
      </c>
      <c r="E1831" s="22" t="s">
        <v>2380</v>
      </c>
      <c r="F1831" s="22" t="s">
        <v>2380</v>
      </c>
      <c r="G1831" s="22">
        <v>1</v>
      </c>
      <c r="H1831" s="22" t="s">
        <v>2380</v>
      </c>
    </row>
    <row r="1832" spans="1:8" x14ac:dyDescent="0.3">
      <c r="A1832" s="22" t="s">
        <v>539</v>
      </c>
      <c r="B1832" s="22">
        <v>24.6</v>
      </c>
      <c r="C1832" s="22">
        <v>5.86</v>
      </c>
      <c r="D1832" s="22" t="s">
        <v>2380</v>
      </c>
      <c r="E1832" s="22" t="s">
        <v>2380</v>
      </c>
      <c r="F1832" s="22" t="s">
        <v>2383</v>
      </c>
      <c r="G1832" s="22">
        <v>1</v>
      </c>
      <c r="H1832" s="22" t="s">
        <v>2380</v>
      </c>
    </row>
    <row r="1833" spans="1:8" x14ac:dyDescent="0.3">
      <c r="A1833" s="22" t="s">
        <v>538</v>
      </c>
      <c r="B1833" s="22">
        <v>28.405000000000001</v>
      </c>
      <c r="C1833" s="22">
        <v>4.12</v>
      </c>
      <c r="D1833" s="22" t="s">
        <v>2380</v>
      </c>
      <c r="E1833" s="22" t="s">
        <v>2380</v>
      </c>
      <c r="F1833" s="22" t="s">
        <v>2380</v>
      </c>
      <c r="G1833" s="22">
        <v>1</v>
      </c>
      <c r="H1833" s="22" t="s">
        <v>2380</v>
      </c>
    </row>
    <row r="1834" spans="1:8" x14ac:dyDescent="0.3">
      <c r="A1834" s="22" t="s">
        <v>537</v>
      </c>
      <c r="B1834" s="22">
        <v>34.674999999999997</v>
      </c>
      <c r="C1834" s="22">
        <v>5.71</v>
      </c>
      <c r="D1834" s="22" t="s">
        <v>2382</v>
      </c>
      <c r="E1834" s="22" t="s">
        <v>2380</v>
      </c>
      <c r="F1834" s="22" t="s">
        <v>2380</v>
      </c>
      <c r="G1834" s="22">
        <v>1</v>
      </c>
      <c r="H1834" s="22" t="s">
        <v>2380</v>
      </c>
    </row>
    <row r="1835" spans="1:8" x14ac:dyDescent="0.3">
      <c r="A1835" s="22" t="s">
        <v>536</v>
      </c>
      <c r="B1835" s="22">
        <v>18.850000000000001</v>
      </c>
      <c r="C1835" s="22">
        <v>6.03</v>
      </c>
      <c r="D1835" s="22" t="s">
        <v>2380</v>
      </c>
      <c r="E1835" s="22" t="s">
        <v>2380</v>
      </c>
      <c r="F1835" s="22" t="s">
        <v>2380</v>
      </c>
      <c r="G1835" s="22">
        <v>1</v>
      </c>
      <c r="H1835" s="22" t="s">
        <v>2380</v>
      </c>
    </row>
    <row r="1836" spans="1:8" x14ac:dyDescent="0.3">
      <c r="A1836" s="22" t="s">
        <v>534</v>
      </c>
      <c r="B1836" s="22">
        <v>34.130000000000003</v>
      </c>
      <c r="C1836" s="22">
        <v>5.65</v>
      </c>
      <c r="D1836" s="22" t="s">
        <v>2380</v>
      </c>
      <c r="E1836" s="22" t="s">
        <v>2380</v>
      </c>
      <c r="F1836" s="22" t="s">
        <v>2383</v>
      </c>
      <c r="G1836" s="22">
        <v>1</v>
      </c>
      <c r="H1836" s="22" t="s">
        <v>2380</v>
      </c>
    </row>
    <row r="1837" spans="1:8" x14ac:dyDescent="0.3">
      <c r="A1837" s="22" t="s">
        <v>533</v>
      </c>
      <c r="B1837" s="22">
        <v>17.34</v>
      </c>
      <c r="C1837" s="22">
        <v>5.05</v>
      </c>
      <c r="D1837" s="22" t="s">
        <v>2380</v>
      </c>
      <c r="E1837" s="22" t="s">
        <v>2380</v>
      </c>
      <c r="F1837" s="22" t="s">
        <v>2380</v>
      </c>
      <c r="G1837" s="22" t="s">
        <v>2381</v>
      </c>
      <c r="H1837" s="22" t="s">
        <v>2380</v>
      </c>
    </row>
    <row r="1838" spans="1:8" x14ac:dyDescent="0.3">
      <c r="A1838" s="22" t="s">
        <v>532</v>
      </c>
      <c r="B1838" s="22">
        <v>17.440000000000001</v>
      </c>
      <c r="C1838" s="22">
        <v>6.26</v>
      </c>
      <c r="D1838" s="22" t="s">
        <v>2380</v>
      </c>
      <c r="E1838" s="22" t="s">
        <v>2380</v>
      </c>
      <c r="F1838" s="22" t="s">
        <v>2380</v>
      </c>
      <c r="G1838" s="22" t="s">
        <v>2381</v>
      </c>
      <c r="H1838" s="22" t="s">
        <v>2380</v>
      </c>
    </row>
    <row r="1839" spans="1:8" x14ac:dyDescent="0.3">
      <c r="A1839" s="22" t="s">
        <v>531</v>
      </c>
      <c r="B1839" s="22">
        <v>33.659999999999997</v>
      </c>
      <c r="C1839" s="22">
        <v>4.08</v>
      </c>
      <c r="D1839" s="22" t="s">
        <v>2382</v>
      </c>
      <c r="E1839" s="22" t="s">
        <v>2380</v>
      </c>
      <c r="F1839" s="22" t="s">
        <v>2383</v>
      </c>
      <c r="G1839" s="22">
        <v>1</v>
      </c>
      <c r="H1839" s="22" t="s">
        <v>2380</v>
      </c>
    </row>
    <row r="1840" spans="1:8" x14ac:dyDescent="0.3">
      <c r="A1840" s="22" t="s">
        <v>530</v>
      </c>
      <c r="B1840" s="22">
        <v>21.375</v>
      </c>
      <c r="C1840" s="22">
        <v>6.19</v>
      </c>
      <c r="D1840" s="22" t="s">
        <v>2382</v>
      </c>
      <c r="E1840" s="22" t="s">
        <v>2380</v>
      </c>
      <c r="F1840" s="22" t="s">
        <v>2380</v>
      </c>
      <c r="G1840" s="22">
        <v>1</v>
      </c>
      <c r="H1840" s="22" t="s">
        <v>2380</v>
      </c>
    </row>
    <row r="1841" spans="1:8" x14ac:dyDescent="0.3">
      <c r="A1841" s="22" t="s">
        <v>529</v>
      </c>
      <c r="B1841" s="22">
        <v>27.14</v>
      </c>
      <c r="C1841" s="22">
        <v>6.01</v>
      </c>
      <c r="D1841" s="22" t="s">
        <v>2380</v>
      </c>
      <c r="E1841" s="22" t="s">
        <v>2380</v>
      </c>
      <c r="F1841" s="22" t="s">
        <v>2380</v>
      </c>
      <c r="G1841" s="22">
        <v>1</v>
      </c>
      <c r="H1841" s="22" t="s">
        <v>2380</v>
      </c>
    </row>
    <row r="1842" spans="1:8" x14ac:dyDescent="0.3">
      <c r="A1842" s="22" t="s">
        <v>528</v>
      </c>
      <c r="B1842" s="22">
        <v>35.78</v>
      </c>
      <c r="C1842" s="22">
        <v>6.07</v>
      </c>
      <c r="D1842" s="22" t="s">
        <v>2380</v>
      </c>
      <c r="E1842" s="22" t="s">
        <v>2382</v>
      </c>
      <c r="F1842" s="22" t="s">
        <v>2380</v>
      </c>
      <c r="G1842" s="22">
        <v>1</v>
      </c>
      <c r="H1842" s="22" t="s">
        <v>2380</v>
      </c>
    </row>
    <row r="1843" spans="1:8" x14ac:dyDescent="0.3">
      <c r="A1843" s="22" t="s">
        <v>527</v>
      </c>
      <c r="B1843" s="22">
        <v>34.96</v>
      </c>
      <c r="C1843" s="22">
        <v>5.63</v>
      </c>
      <c r="D1843" s="22" t="s">
        <v>2380</v>
      </c>
      <c r="E1843" s="22" t="s">
        <v>2380</v>
      </c>
      <c r="F1843" s="22" t="s">
        <v>2380</v>
      </c>
      <c r="G1843" s="22" t="s">
        <v>2381</v>
      </c>
      <c r="H1843" s="22" t="s">
        <v>2380</v>
      </c>
    </row>
    <row r="1844" spans="1:8" x14ac:dyDescent="0.3">
      <c r="A1844" s="22" t="s">
        <v>526</v>
      </c>
      <c r="B1844" s="22">
        <v>38.39</v>
      </c>
      <c r="C1844" s="22">
        <v>6.05</v>
      </c>
      <c r="D1844" s="22" t="s">
        <v>2380</v>
      </c>
      <c r="E1844" s="22" t="s">
        <v>2380</v>
      </c>
      <c r="F1844" s="22" t="s">
        <v>2380</v>
      </c>
      <c r="G1844" s="22" t="s">
        <v>2381</v>
      </c>
      <c r="H1844" s="22" t="s">
        <v>2380</v>
      </c>
    </row>
    <row r="1845" spans="1:8" x14ac:dyDescent="0.3">
      <c r="A1845" s="22" t="s">
        <v>525</v>
      </c>
      <c r="B1845" s="22">
        <v>33.82</v>
      </c>
      <c r="C1845" s="22">
        <v>4.6500000000000004</v>
      </c>
      <c r="D1845" s="22" t="s">
        <v>2380</v>
      </c>
      <c r="E1845" s="22" t="s">
        <v>2380</v>
      </c>
      <c r="F1845" s="22" t="s">
        <v>2380</v>
      </c>
      <c r="G1845" s="22" t="s">
        <v>2381</v>
      </c>
      <c r="H1845" s="22" t="s">
        <v>2380</v>
      </c>
    </row>
    <row r="1846" spans="1:8" x14ac:dyDescent="0.3">
      <c r="A1846" s="22" t="s">
        <v>524</v>
      </c>
      <c r="B1846" s="22">
        <v>27.835000000000001</v>
      </c>
      <c r="C1846" s="22">
        <v>5.37</v>
      </c>
      <c r="D1846" s="22" t="s">
        <v>2380</v>
      </c>
      <c r="E1846" s="22" t="s">
        <v>2380</v>
      </c>
      <c r="F1846" s="22" t="s">
        <v>2380</v>
      </c>
      <c r="G1846" s="22" t="s">
        <v>2381</v>
      </c>
      <c r="H1846" s="22" t="s">
        <v>2380</v>
      </c>
    </row>
    <row r="1847" spans="1:8" x14ac:dyDescent="0.3">
      <c r="A1847" s="22" t="s">
        <v>523</v>
      </c>
      <c r="B1847" s="22">
        <v>33</v>
      </c>
      <c r="C1847" s="22">
        <v>5.39</v>
      </c>
      <c r="D1847" s="22" t="s">
        <v>2380</v>
      </c>
      <c r="E1847" s="22" t="s">
        <v>2380</v>
      </c>
      <c r="F1847" s="22" t="s">
        <v>2380</v>
      </c>
      <c r="G1847" s="22" t="s">
        <v>2381</v>
      </c>
      <c r="H1847" s="22" t="s">
        <v>2380</v>
      </c>
    </row>
    <row r="1848" spans="1:8" x14ac:dyDescent="0.3">
      <c r="A1848" s="22" t="s">
        <v>522</v>
      </c>
      <c r="B1848" s="22">
        <v>26.885000000000002</v>
      </c>
      <c r="C1848" s="22">
        <v>5.86</v>
      </c>
      <c r="D1848" s="22" t="s">
        <v>2380</v>
      </c>
      <c r="E1848" s="22" t="s">
        <v>2380</v>
      </c>
      <c r="F1848" s="22" t="s">
        <v>2380</v>
      </c>
      <c r="G1848" s="22" t="s">
        <v>2381</v>
      </c>
      <c r="H1848" s="22" t="s">
        <v>2380</v>
      </c>
    </row>
    <row r="1849" spans="1:8" x14ac:dyDescent="0.3">
      <c r="A1849" s="22" t="s">
        <v>521</v>
      </c>
      <c r="B1849" s="22">
        <v>29.26</v>
      </c>
      <c r="C1849" s="22">
        <v>4.4400000000000004</v>
      </c>
      <c r="D1849" s="22" t="s">
        <v>2380</v>
      </c>
      <c r="E1849" s="22" t="s">
        <v>2380</v>
      </c>
      <c r="F1849" s="22" t="s">
        <v>2380</v>
      </c>
      <c r="G1849" s="22" t="s">
        <v>2381</v>
      </c>
      <c r="H1849" s="22" t="s">
        <v>2380</v>
      </c>
    </row>
    <row r="1850" spans="1:8" x14ac:dyDescent="0.3">
      <c r="A1850" s="22" t="s">
        <v>520</v>
      </c>
      <c r="B1850" s="22">
        <v>26.98</v>
      </c>
      <c r="C1850" s="22">
        <v>4.41</v>
      </c>
      <c r="D1850" s="22" t="s">
        <v>2380</v>
      </c>
      <c r="E1850" s="22" t="s">
        <v>2380</v>
      </c>
      <c r="F1850" s="22" t="s">
        <v>2380</v>
      </c>
      <c r="G1850" s="22" t="s">
        <v>2381</v>
      </c>
      <c r="H1850" s="22" t="s">
        <v>2380</v>
      </c>
    </row>
    <row r="1851" spans="1:8" x14ac:dyDescent="0.3">
      <c r="A1851" s="22" t="s">
        <v>519</v>
      </c>
      <c r="B1851" s="22">
        <v>32.11</v>
      </c>
      <c r="C1851" s="22">
        <v>5.19</v>
      </c>
      <c r="D1851" s="22" t="s">
        <v>2380</v>
      </c>
      <c r="E1851" s="22" t="s">
        <v>2380</v>
      </c>
      <c r="F1851" s="22" t="s">
        <v>2383</v>
      </c>
      <c r="G1851" s="22">
        <v>1</v>
      </c>
      <c r="H1851" s="22" t="s">
        <v>2380</v>
      </c>
    </row>
    <row r="1852" spans="1:8" x14ac:dyDescent="0.3">
      <c r="A1852" s="22" t="s">
        <v>518</v>
      </c>
      <c r="B1852" s="22">
        <v>31.73</v>
      </c>
      <c r="C1852" s="22">
        <v>5.16</v>
      </c>
      <c r="D1852" s="22" t="s">
        <v>2380</v>
      </c>
      <c r="E1852" s="22" t="s">
        <v>2380</v>
      </c>
      <c r="F1852" s="22" t="s">
        <v>2383</v>
      </c>
      <c r="G1852" s="22">
        <v>1</v>
      </c>
      <c r="H1852" s="22" t="s">
        <v>2380</v>
      </c>
    </row>
    <row r="1853" spans="1:8" x14ac:dyDescent="0.3">
      <c r="A1853" s="22" t="s">
        <v>517</v>
      </c>
      <c r="B1853" s="22">
        <v>22.515000000000001</v>
      </c>
      <c r="C1853" s="22">
        <v>4.24</v>
      </c>
      <c r="D1853" s="22" t="s">
        <v>2380</v>
      </c>
      <c r="E1853" s="22" t="s">
        <v>2380</v>
      </c>
      <c r="F1853" s="22" t="s">
        <v>2380</v>
      </c>
      <c r="G1853" s="22" t="s">
        <v>2381</v>
      </c>
      <c r="H1853" s="22" t="s">
        <v>2380</v>
      </c>
    </row>
    <row r="1854" spans="1:8" x14ac:dyDescent="0.3">
      <c r="A1854" s="22" t="s">
        <v>515</v>
      </c>
      <c r="B1854" s="22">
        <v>25.9</v>
      </c>
      <c r="C1854" s="22">
        <v>5.45</v>
      </c>
      <c r="D1854" s="22" t="s">
        <v>2380</v>
      </c>
      <c r="E1854" s="22" t="s">
        <v>2380</v>
      </c>
      <c r="F1854" s="22" t="s">
        <v>2380</v>
      </c>
      <c r="G1854" s="22">
        <v>1</v>
      </c>
      <c r="H1854" s="22" t="s">
        <v>2380</v>
      </c>
    </row>
    <row r="1855" spans="1:8" x14ac:dyDescent="0.3">
      <c r="A1855" s="22" t="s">
        <v>514</v>
      </c>
      <c r="B1855" s="22">
        <v>27.72</v>
      </c>
      <c r="C1855" s="22">
        <v>5.03</v>
      </c>
      <c r="D1855" s="22" t="s">
        <v>2382</v>
      </c>
      <c r="E1855" s="22" t="s">
        <v>2380</v>
      </c>
      <c r="F1855" s="22" t="s">
        <v>2380</v>
      </c>
      <c r="G1855" s="22">
        <v>1</v>
      </c>
      <c r="H1855" s="22" t="s">
        <v>2380</v>
      </c>
    </row>
    <row r="1856" spans="1:8" x14ac:dyDescent="0.3">
      <c r="A1856" s="22" t="s">
        <v>513</v>
      </c>
      <c r="B1856" s="22">
        <v>31.5</v>
      </c>
      <c r="C1856" s="22">
        <v>9.6199999999999992</v>
      </c>
      <c r="D1856" s="22" t="s">
        <v>2382</v>
      </c>
      <c r="E1856" s="22" t="s">
        <v>2380</v>
      </c>
      <c r="F1856" s="22" t="s">
        <v>2380</v>
      </c>
      <c r="G1856" s="22">
        <v>1</v>
      </c>
      <c r="H1856" s="22" t="s">
        <v>2380</v>
      </c>
    </row>
    <row r="1857" spans="1:8" x14ac:dyDescent="0.3">
      <c r="A1857" s="22" t="s">
        <v>512</v>
      </c>
      <c r="B1857" s="22">
        <v>29.7</v>
      </c>
      <c r="C1857" s="22">
        <v>6.77</v>
      </c>
      <c r="D1857" s="22" t="s">
        <v>2382</v>
      </c>
      <c r="E1857" s="22" t="s">
        <v>2380</v>
      </c>
      <c r="F1857" s="22" t="s">
        <v>2380</v>
      </c>
      <c r="G1857" s="22">
        <v>1</v>
      </c>
      <c r="H1857" s="22" t="s">
        <v>2380</v>
      </c>
    </row>
    <row r="1858" spans="1:8" x14ac:dyDescent="0.3">
      <c r="A1858" s="22" t="s">
        <v>511</v>
      </c>
      <c r="B1858" s="22">
        <v>21.26</v>
      </c>
      <c r="C1858" s="22">
        <v>5.36</v>
      </c>
      <c r="D1858" s="22" t="s">
        <v>2382</v>
      </c>
      <c r="E1858" s="22" t="s">
        <v>2380</v>
      </c>
      <c r="F1858" s="22" t="s">
        <v>2380</v>
      </c>
      <c r="G1858" s="22">
        <v>1</v>
      </c>
      <c r="H1858" s="22" t="s">
        <v>2380</v>
      </c>
    </row>
    <row r="1859" spans="1:8" x14ac:dyDescent="0.3">
      <c r="A1859" s="22" t="s">
        <v>510</v>
      </c>
      <c r="B1859" s="22">
        <v>17.09</v>
      </c>
      <c r="C1859" s="22">
        <v>5.69</v>
      </c>
      <c r="D1859" s="22" t="s">
        <v>2380</v>
      </c>
      <c r="E1859" s="22" t="s">
        <v>2380</v>
      </c>
      <c r="F1859" s="22" t="s">
        <v>2380</v>
      </c>
      <c r="G1859" s="22" t="s">
        <v>2381</v>
      </c>
      <c r="H1859" s="22" t="s">
        <v>2380</v>
      </c>
    </row>
    <row r="1860" spans="1:8" x14ac:dyDescent="0.3">
      <c r="A1860" s="22" t="s">
        <v>509</v>
      </c>
      <c r="B1860" s="22">
        <v>24.3</v>
      </c>
      <c r="C1860" s="22">
        <v>4.9000000000000004</v>
      </c>
      <c r="D1860" s="22" t="s">
        <v>2382</v>
      </c>
      <c r="E1860" s="22" t="s">
        <v>2380</v>
      </c>
      <c r="F1860" s="22" t="s">
        <v>2383</v>
      </c>
      <c r="G1860" s="22">
        <v>1</v>
      </c>
      <c r="H1860" s="22" t="s">
        <v>2380</v>
      </c>
    </row>
    <row r="1861" spans="1:8" x14ac:dyDescent="0.3">
      <c r="A1861" s="22" t="s">
        <v>508</v>
      </c>
      <c r="B1861" s="22">
        <v>29.734999999999999</v>
      </c>
      <c r="C1861" s="22">
        <v>5.78</v>
      </c>
      <c r="D1861" s="22" t="s">
        <v>2380</v>
      </c>
      <c r="E1861" s="22" t="s">
        <v>2380</v>
      </c>
      <c r="F1861" s="22" t="s">
        <v>2380</v>
      </c>
      <c r="G1861" s="22" t="s">
        <v>2381</v>
      </c>
      <c r="H1861" s="22" t="s">
        <v>2380</v>
      </c>
    </row>
    <row r="1862" spans="1:8" x14ac:dyDescent="0.3">
      <c r="A1862" s="22" t="s">
        <v>507</v>
      </c>
      <c r="B1862" s="22">
        <v>29.26</v>
      </c>
      <c r="C1862" s="22">
        <v>4.7</v>
      </c>
      <c r="D1862" s="22" t="s">
        <v>2380</v>
      </c>
      <c r="E1862" s="22" t="s">
        <v>2380</v>
      </c>
      <c r="F1862" s="22" t="s">
        <v>2380</v>
      </c>
      <c r="G1862" s="22" t="s">
        <v>2381</v>
      </c>
      <c r="H1862" s="22" t="s">
        <v>2380</v>
      </c>
    </row>
    <row r="1863" spans="1:8" x14ac:dyDescent="0.3">
      <c r="A1863" s="22" t="s">
        <v>506</v>
      </c>
      <c r="B1863" s="22">
        <v>33</v>
      </c>
      <c r="C1863" s="22">
        <v>6.28</v>
      </c>
      <c r="D1863" s="22" t="s">
        <v>2380</v>
      </c>
      <c r="E1863" s="22" t="s">
        <v>2380</v>
      </c>
      <c r="F1863" s="22" t="s">
        <v>2380</v>
      </c>
      <c r="G1863" s="22" t="s">
        <v>2381</v>
      </c>
      <c r="H1863" s="22" t="s">
        <v>2380</v>
      </c>
    </row>
    <row r="1864" spans="1:8" x14ac:dyDescent="0.3">
      <c r="A1864" s="22" t="s">
        <v>505</v>
      </c>
      <c r="B1864" s="22">
        <v>31.065000000000001</v>
      </c>
      <c r="C1864" s="22">
        <v>4.2300000000000004</v>
      </c>
      <c r="D1864" s="22" t="s">
        <v>2380</v>
      </c>
      <c r="E1864" s="22" t="s">
        <v>2380</v>
      </c>
      <c r="F1864" s="22" t="s">
        <v>2380</v>
      </c>
      <c r="G1864" s="22" t="s">
        <v>2381</v>
      </c>
      <c r="H1864" s="22" t="s">
        <v>2380</v>
      </c>
    </row>
    <row r="1865" spans="1:8" x14ac:dyDescent="0.3">
      <c r="A1865" s="22" t="s">
        <v>504</v>
      </c>
      <c r="B1865" s="22">
        <v>26.51</v>
      </c>
      <c r="C1865" s="22">
        <v>6.17</v>
      </c>
      <c r="D1865" s="22" t="s">
        <v>2380</v>
      </c>
      <c r="E1865" s="22" t="s">
        <v>2380</v>
      </c>
      <c r="F1865" s="22" t="s">
        <v>2380</v>
      </c>
      <c r="G1865" s="22" t="s">
        <v>2381</v>
      </c>
      <c r="H1865" s="22" t="s">
        <v>2380</v>
      </c>
    </row>
    <row r="1866" spans="1:8" x14ac:dyDescent="0.3">
      <c r="A1866" s="22" t="s">
        <v>503</v>
      </c>
      <c r="B1866" s="22">
        <v>28.88</v>
      </c>
      <c r="C1866" s="22">
        <v>4.96</v>
      </c>
      <c r="D1866" s="22" t="s">
        <v>2380</v>
      </c>
      <c r="E1866" s="22" t="s">
        <v>2380</v>
      </c>
      <c r="F1866" s="22" t="s">
        <v>2380</v>
      </c>
      <c r="G1866" s="22" t="s">
        <v>2381</v>
      </c>
      <c r="H1866" s="22" t="s">
        <v>2380</v>
      </c>
    </row>
    <row r="1867" spans="1:8" x14ac:dyDescent="0.3">
      <c r="A1867" s="22" t="s">
        <v>502</v>
      </c>
      <c r="B1867" s="22">
        <v>35.814999999999998</v>
      </c>
      <c r="C1867" s="22">
        <v>5.1100000000000003</v>
      </c>
      <c r="D1867" s="22" t="s">
        <v>2382</v>
      </c>
      <c r="E1867" s="22" t="s">
        <v>2380</v>
      </c>
      <c r="F1867" s="22" t="s">
        <v>2380</v>
      </c>
      <c r="G1867" s="22">
        <v>1</v>
      </c>
      <c r="H1867" s="22" t="s">
        <v>2380</v>
      </c>
    </row>
    <row r="1868" spans="1:8" x14ac:dyDescent="0.3">
      <c r="A1868" s="22" t="s">
        <v>501</v>
      </c>
      <c r="B1868" s="22">
        <v>21.28</v>
      </c>
      <c r="C1868" s="22">
        <v>4.05</v>
      </c>
      <c r="D1868" s="22" t="s">
        <v>2380</v>
      </c>
      <c r="E1868" s="22" t="s">
        <v>2382</v>
      </c>
      <c r="F1868" s="22" t="s">
        <v>2380</v>
      </c>
      <c r="G1868" s="22">
        <v>1</v>
      </c>
      <c r="H1868" s="22" t="s">
        <v>2380</v>
      </c>
    </row>
    <row r="1869" spans="1:8" x14ac:dyDescent="0.3">
      <c r="A1869" s="22" t="s">
        <v>500</v>
      </c>
      <c r="B1869" s="22">
        <v>33.81</v>
      </c>
      <c r="C1869" s="22">
        <v>6.49</v>
      </c>
      <c r="D1869" s="22" t="s">
        <v>2380</v>
      </c>
      <c r="E1869" s="22" t="s">
        <v>2380</v>
      </c>
      <c r="F1869" s="22" t="s">
        <v>2383</v>
      </c>
      <c r="G1869" s="22">
        <v>1</v>
      </c>
      <c r="H1869" s="22" t="s">
        <v>2380</v>
      </c>
    </row>
    <row r="1870" spans="1:8" x14ac:dyDescent="0.3">
      <c r="A1870" s="22" t="s">
        <v>499</v>
      </c>
      <c r="B1870" s="22">
        <v>44.22</v>
      </c>
      <c r="C1870" s="22">
        <v>4.1900000000000004</v>
      </c>
      <c r="D1870" s="22" t="s">
        <v>2380</v>
      </c>
      <c r="E1870" s="22" t="s">
        <v>2380</v>
      </c>
      <c r="F1870" s="22" t="s">
        <v>2380</v>
      </c>
      <c r="G1870" s="22">
        <v>1</v>
      </c>
      <c r="H1870" s="22" t="s">
        <v>2380</v>
      </c>
    </row>
    <row r="1871" spans="1:8" x14ac:dyDescent="0.3">
      <c r="A1871" s="22" t="s">
        <v>498</v>
      </c>
      <c r="B1871" s="22">
        <v>15.46</v>
      </c>
      <c r="C1871" s="22">
        <v>4.99</v>
      </c>
      <c r="D1871" s="22" t="s">
        <v>2382</v>
      </c>
      <c r="E1871" s="22" t="s">
        <v>2380</v>
      </c>
      <c r="F1871" s="22" t="s">
        <v>2383</v>
      </c>
      <c r="G1871" s="22">
        <v>1</v>
      </c>
      <c r="H1871" s="22" t="s">
        <v>2380</v>
      </c>
    </row>
    <row r="1872" spans="1:8" x14ac:dyDescent="0.3">
      <c r="A1872" s="22" t="s">
        <v>497</v>
      </c>
      <c r="B1872" s="22">
        <v>30.3</v>
      </c>
      <c r="C1872" s="22">
        <v>4.7699999999999996</v>
      </c>
      <c r="D1872" s="22" t="s">
        <v>2382</v>
      </c>
      <c r="E1872" s="22" t="s">
        <v>2380</v>
      </c>
      <c r="F1872" s="22" t="s">
        <v>2380</v>
      </c>
      <c r="G1872" s="22">
        <v>1</v>
      </c>
      <c r="H1872" s="22" t="s">
        <v>2380</v>
      </c>
    </row>
    <row r="1873" spans="1:8" x14ac:dyDescent="0.3">
      <c r="A1873" s="22" t="s">
        <v>496</v>
      </c>
      <c r="B1873" s="22">
        <v>16.670000000000002</v>
      </c>
      <c r="C1873" s="22">
        <v>5.46</v>
      </c>
      <c r="D1873" s="22" t="s">
        <v>2380</v>
      </c>
      <c r="E1873" s="22" t="s">
        <v>2380</v>
      </c>
      <c r="F1873" s="22" t="s">
        <v>2380</v>
      </c>
      <c r="G1873" s="22" t="s">
        <v>2381</v>
      </c>
      <c r="H1873" s="22" t="s">
        <v>2380</v>
      </c>
    </row>
    <row r="1874" spans="1:8" x14ac:dyDescent="0.3">
      <c r="A1874" s="22" t="s">
        <v>495</v>
      </c>
      <c r="B1874" s="22">
        <v>28.594999999999999</v>
      </c>
      <c r="C1874" s="22">
        <v>5.43</v>
      </c>
      <c r="D1874" s="22" t="s">
        <v>2380</v>
      </c>
      <c r="E1874" s="22" t="s">
        <v>2380</v>
      </c>
      <c r="F1874" s="22" t="s">
        <v>2380</v>
      </c>
      <c r="G1874" s="22" t="s">
        <v>2381</v>
      </c>
      <c r="H1874" s="22" t="s">
        <v>2380</v>
      </c>
    </row>
    <row r="1875" spans="1:8" x14ac:dyDescent="0.3">
      <c r="A1875" s="22" t="s">
        <v>494</v>
      </c>
      <c r="B1875" s="22">
        <v>25.934999999999999</v>
      </c>
      <c r="C1875" s="22">
        <v>4.29</v>
      </c>
      <c r="D1875" s="22" t="s">
        <v>2380</v>
      </c>
      <c r="E1875" s="22" t="s">
        <v>2380</v>
      </c>
      <c r="F1875" s="22" t="s">
        <v>2380</v>
      </c>
      <c r="G1875" s="22" t="s">
        <v>2381</v>
      </c>
      <c r="H1875" s="22" t="s">
        <v>2380</v>
      </c>
    </row>
    <row r="1876" spans="1:8" x14ac:dyDescent="0.3">
      <c r="A1876" s="22" t="s">
        <v>493</v>
      </c>
      <c r="B1876" s="22">
        <v>27.645</v>
      </c>
      <c r="C1876" s="22">
        <v>5.25</v>
      </c>
      <c r="D1876" s="22" t="s">
        <v>2380</v>
      </c>
      <c r="E1876" s="22" t="s">
        <v>2380</v>
      </c>
      <c r="F1876" s="22" t="s">
        <v>2380</v>
      </c>
      <c r="G1876" s="22">
        <v>1</v>
      </c>
      <c r="H1876" s="22" t="s">
        <v>2380</v>
      </c>
    </row>
    <row r="1877" spans="1:8" x14ac:dyDescent="0.3">
      <c r="A1877" s="22" t="s">
        <v>492</v>
      </c>
      <c r="B1877" s="22">
        <v>30.1</v>
      </c>
      <c r="C1877" s="22">
        <v>4.04</v>
      </c>
      <c r="D1877" s="22" t="s">
        <v>2380</v>
      </c>
      <c r="E1877" s="22" t="s">
        <v>2380</v>
      </c>
      <c r="F1877" s="22" t="s">
        <v>2380</v>
      </c>
      <c r="G1877" s="22">
        <v>1</v>
      </c>
      <c r="H1877" s="22" t="s">
        <v>2380</v>
      </c>
    </row>
    <row r="1878" spans="1:8" x14ac:dyDescent="0.3">
      <c r="A1878" s="22" t="s">
        <v>491</v>
      </c>
      <c r="B1878" s="22">
        <v>26.79</v>
      </c>
      <c r="C1878" s="22">
        <v>5</v>
      </c>
      <c r="D1878" s="22" t="s">
        <v>2382</v>
      </c>
      <c r="E1878" s="22" t="s">
        <v>2380</v>
      </c>
      <c r="F1878" s="22" t="s">
        <v>2383</v>
      </c>
      <c r="G1878" s="22">
        <v>1</v>
      </c>
      <c r="H1878" s="22" t="s">
        <v>2380</v>
      </c>
    </row>
    <row r="1879" spans="1:8" x14ac:dyDescent="0.3">
      <c r="A1879" s="22" t="s">
        <v>490</v>
      </c>
      <c r="B1879" s="22">
        <v>27.1</v>
      </c>
      <c r="C1879" s="22">
        <v>4.01</v>
      </c>
      <c r="D1879" s="22" t="s">
        <v>2382</v>
      </c>
      <c r="E1879" s="22" t="s">
        <v>2380</v>
      </c>
      <c r="F1879" s="22" t="s">
        <v>2380</v>
      </c>
      <c r="G1879" s="22">
        <v>1</v>
      </c>
      <c r="H1879" s="22" t="s">
        <v>2380</v>
      </c>
    </row>
    <row r="1880" spans="1:8" x14ac:dyDescent="0.3">
      <c r="A1880" s="22" t="s">
        <v>489</v>
      </c>
      <c r="B1880" s="22">
        <v>24.31</v>
      </c>
      <c r="C1880" s="22">
        <v>5.4</v>
      </c>
      <c r="D1880" s="22" t="s">
        <v>2380</v>
      </c>
      <c r="E1880" s="22" t="s">
        <v>2380</v>
      </c>
      <c r="F1880" s="22" t="s">
        <v>2380</v>
      </c>
      <c r="G1880" s="22" t="s">
        <v>2381</v>
      </c>
      <c r="H1880" s="22" t="s">
        <v>2380</v>
      </c>
    </row>
    <row r="1881" spans="1:8" x14ac:dyDescent="0.3">
      <c r="A1881" s="22" t="s">
        <v>488</v>
      </c>
      <c r="B1881" s="22">
        <v>15.53</v>
      </c>
      <c r="C1881" s="22">
        <v>5.81</v>
      </c>
      <c r="D1881" s="22" t="s">
        <v>2380</v>
      </c>
      <c r="E1881" s="22" t="s">
        <v>2380</v>
      </c>
      <c r="F1881" s="22" t="s">
        <v>2380</v>
      </c>
      <c r="G1881" s="22">
        <v>1</v>
      </c>
      <c r="H1881" s="22" t="s">
        <v>2380</v>
      </c>
    </row>
    <row r="1882" spans="1:8" x14ac:dyDescent="0.3">
      <c r="A1882" s="22" t="s">
        <v>487</v>
      </c>
      <c r="B1882" s="22">
        <v>30.7</v>
      </c>
      <c r="C1882" s="22">
        <v>5.82</v>
      </c>
      <c r="D1882" s="22" t="s">
        <v>2380</v>
      </c>
      <c r="E1882" s="22" t="s">
        <v>2380</v>
      </c>
      <c r="F1882" s="22" t="s">
        <v>2380</v>
      </c>
      <c r="G1882" s="22">
        <v>1</v>
      </c>
      <c r="H1882" s="22" t="s">
        <v>2380</v>
      </c>
    </row>
    <row r="1883" spans="1:8" x14ac:dyDescent="0.3">
      <c r="A1883" s="22" t="s">
        <v>486</v>
      </c>
      <c r="B1883" s="22">
        <v>33.33</v>
      </c>
      <c r="C1883" s="22">
        <v>4.82</v>
      </c>
      <c r="D1883" s="22" t="s">
        <v>2380</v>
      </c>
      <c r="E1883" s="22" t="s">
        <v>2380</v>
      </c>
      <c r="F1883" s="22" t="s">
        <v>2380</v>
      </c>
      <c r="G1883" s="22">
        <v>1</v>
      </c>
      <c r="H1883" s="22" t="s">
        <v>2380</v>
      </c>
    </row>
    <row r="1884" spans="1:8" x14ac:dyDescent="0.3">
      <c r="A1884" s="22" t="s">
        <v>485</v>
      </c>
      <c r="B1884" s="22">
        <v>32.4</v>
      </c>
      <c r="C1884" s="22">
        <v>5.08</v>
      </c>
      <c r="D1884" s="22" t="s">
        <v>2380</v>
      </c>
      <c r="E1884" s="22" t="s">
        <v>2380</v>
      </c>
      <c r="F1884" s="22" t="s">
        <v>2380</v>
      </c>
      <c r="G1884" s="22">
        <v>1</v>
      </c>
      <c r="H1884" s="22" t="s">
        <v>2380</v>
      </c>
    </row>
    <row r="1885" spans="1:8" x14ac:dyDescent="0.3">
      <c r="A1885" s="22" t="s">
        <v>484</v>
      </c>
      <c r="B1885" s="22">
        <v>27.93</v>
      </c>
      <c r="C1885" s="22">
        <v>5.59</v>
      </c>
      <c r="D1885" s="22" t="s">
        <v>2380</v>
      </c>
      <c r="E1885" s="22" t="s">
        <v>2380</v>
      </c>
      <c r="F1885" s="22" t="s">
        <v>2380</v>
      </c>
      <c r="G1885" s="22">
        <v>1</v>
      </c>
      <c r="H1885" s="22" t="s">
        <v>2380</v>
      </c>
    </row>
    <row r="1886" spans="1:8" x14ac:dyDescent="0.3">
      <c r="A1886" s="22" t="s">
        <v>483</v>
      </c>
      <c r="B1886" s="22">
        <v>21.754999999999999</v>
      </c>
      <c r="C1886" s="22">
        <v>5.12</v>
      </c>
      <c r="D1886" s="22" t="s">
        <v>2380</v>
      </c>
      <c r="E1886" s="22" t="s">
        <v>2380</v>
      </c>
      <c r="F1886" s="22" t="s">
        <v>2380</v>
      </c>
      <c r="G1886" s="22" t="s">
        <v>2381</v>
      </c>
      <c r="H1886" s="22" t="s">
        <v>2380</v>
      </c>
    </row>
    <row r="1887" spans="1:8" x14ac:dyDescent="0.3">
      <c r="A1887" s="22" t="s">
        <v>482</v>
      </c>
      <c r="B1887" s="22">
        <v>25.934999999999999</v>
      </c>
      <c r="C1887" s="22">
        <v>4.95</v>
      </c>
      <c r="D1887" s="22" t="s">
        <v>2380</v>
      </c>
      <c r="E1887" s="22" t="s">
        <v>2380</v>
      </c>
      <c r="F1887" s="22" t="s">
        <v>2380</v>
      </c>
      <c r="G1887" s="22" t="s">
        <v>2381</v>
      </c>
      <c r="H1887" s="22" t="s">
        <v>2380</v>
      </c>
    </row>
    <row r="1888" spans="1:8" x14ac:dyDescent="0.3">
      <c r="A1888" s="22" t="s">
        <v>481</v>
      </c>
      <c r="B1888" s="22">
        <v>31.5</v>
      </c>
      <c r="C1888" s="22">
        <v>6.16</v>
      </c>
      <c r="D1888" s="22" t="s">
        <v>2380</v>
      </c>
      <c r="E1888" s="22" t="s">
        <v>2380</v>
      </c>
      <c r="F1888" s="22" t="s">
        <v>2380</v>
      </c>
      <c r="G1888" s="22" t="s">
        <v>2381</v>
      </c>
      <c r="H1888" s="22" t="s">
        <v>2380</v>
      </c>
    </row>
    <row r="1889" spans="1:8" x14ac:dyDescent="0.3">
      <c r="A1889" s="22" t="s">
        <v>480</v>
      </c>
      <c r="B1889" s="22">
        <v>30.03</v>
      </c>
      <c r="C1889" s="22">
        <v>6.41</v>
      </c>
      <c r="D1889" s="22" t="s">
        <v>2380</v>
      </c>
      <c r="E1889" s="22" t="s">
        <v>2380</v>
      </c>
      <c r="F1889" s="22" t="s">
        <v>2380</v>
      </c>
      <c r="G1889" s="22" t="s">
        <v>2381</v>
      </c>
      <c r="H1889" s="22" t="s">
        <v>2380</v>
      </c>
    </row>
    <row r="1890" spans="1:8" x14ac:dyDescent="0.3">
      <c r="A1890" s="22" t="s">
        <v>479</v>
      </c>
      <c r="B1890" s="22">
        <v>33.479999999999997</v>
      </c>
      <c r="C1890" s="22">
        <v>8.94</v>
      </c>
      <c r="D1890" s="22" t="s">
        <v>2380</v>
      </c>
      <c r="E1890" s="22" t="s">
        <v>2380</v>
      </c>
      <c r="F1890" s="22" t="s">
        <v>2380</v>
      </c>
      <c r="G1890" s="22" t="s">
        <v>2381</v>
      </c>
      <c r="H1890" s="22" t="s">
        <v>2380</v>
      </c>
    </row>
    <row r="1891" spans="1:8" x14ac:dyDescent="0.3">
      <c r="A1891" s="22" t="s">
        <v>478</v>
      </c>
      <c r="B1891" s="22">
        <v>16.510000000000002</v>
      </c>
      <c r="C1891" s="22">
        <v>4.42</v>
      </c>
      <c r="D1891" s="22" t="s">
        <v>2382</v>
      </c>
      <c r="E1891" s="22" t="s">
        <v>2380</v>
      </c>
      <c r="F1891" s="22" t="s">
        <v>2383</v>
      </c>
      <c r="G1891" s="22">
        <v>1</v>
      </c>
      <c r="H1891" s="22" t="s">
        <v>2380</v>
      </c>
    </row>
    <row r="1892" spans="1:8" x14ac:dyDescent="0.3">
      <c r="A1892" s="22" t="s">
        <v>477</v>
      </c>
      <c r="B1892" s="22">
        <v>33.155000000000001</v>
      </c>
      <c r="C1892" s="22">
        <v>5.3</v>
      </c>
      <c r="D1892" s="22" t="s">
        <v>2382</v>
      </c>
      <c r="E1892" s="22" t="s">
        <v>2380</v>
      </c>
      <c r="F1892" s="22" t="s">
        <v>2380</v>
      </c>
      <c r="G1892" s="22">
        <v>1</v>
      </c>
      <c r="H1892" s="22" t="s">
        <v>2380</v>
      </c>
    </row>
    <row r="1893" spans="1:8" x14ac:dyDescent="0.3">
      <c r="A1893" s="22" t="s">
        <v>476</v>
      </c>
      <c r="B1893" s="22">
        <v>37.29</v>
      </c>
      <c r="C1893" s="22">
        <v>4.6399999999999997</v>
      </c>
      <c r="D1893" s="22" t="s">
        <v>2380</v>
      </c>
      <c r="E1893" s="22" t="s">
        <v>2380</v>
      </c>
      <c r="F1893" s="22" t="s">
        <v>2383</v>
      </c>
      <c r="G1893" s="22">
        <v>1</v>
      </c>
      <c r="H1893" s="22" t="s">
        <v>2380</v>
      </c>
    </row>
    <row r="1894" spans="1:8" x14ac:dyDescent="0.3">
      <c r="A1894" s="22" t="s">
        <v>475</v>
      </c>
      <c r="B1894" s="22">
        <v>20.23</v>
      </c>
      <c r="C1894" s="22">
        <v>6.16</v>
      </c>
      <c r="D1894" s="22" t="s">
        <v>2382</v>
      </c>
      <c r="E1894" s="22" t="s">
        <v>2380</v>
      </c>
      <c r="F1894" s="22" t="s">
        <v>2380</v>
      </c>
      <c r="G1894" s="22">
        <v>1</v>
      </c>
      <c r="H1894" s="22" t="s">
        <v>2380</v>
      </c>
    </row>
    <row r="1895" spans="1:8" x14ac:dyDescent="0.3">
      <c r="A1895" s="22" t="s">
        <v>474</v>
      </c>
      <c r="B1895" s="22">
        <v>28.975000000000001</v>
      </c>
      <c r="C1895" s="22">
        <v>4.12</v>
      </c>
      <c r="D1895" s="22" t="s">
        <v>2380</v>
      </c>
      <c r="E1895" s="22" t="s">
        <v>2380</v>
      </c>
      <c r="F1895" s="22" t="s">
        <v>2383</v>
      </c>
      <c r="G1895" s="22">
        <v>1</v>
      </c>
      <c r="H1895" s="22" t="s">
        <v>2380</v>
      </c>
    </row>
    <row r="1896" spans="1:8" x14ac:dyDescent="0.3">
      <c r="A1896" s="22" t="s">
        <v>473</v>
      </c>
      <c r="B1896" s="22">
        <v>16.420000000000002</v>
      </c>
      <c r="C1896" s="22">
        <v>5.77</v>
      </c>
      <c r="D1896" s="22" t="s">
        <v>2382</v>
      </c>
      <c r="E1896" s="22" t="s">
        <v>2380</v>
      </c>
      <c r="F1896" s="22" t="s">
        <v>2383</v>
      </c>
      <c r="G1896" s="22">
        <v>1</v>
      </c>
      <c r="H1896" s="22" t="s">
        <v>2380</v>
      </c>
    </row>
    <row r="1897" spans="1:8" x14ac:dyDescent="0.3">
      <c r="A1897" s="22" t="s">
        <v>472</v>
      </c>
      <c r="B1897" s="22">
        <v>17.559999999999999</v>
      </c>
      <c r="C1897" s="22">
        <v>6.2</v>
      </c>
      <c r="D1897" s="22" t="s">
        <v>2380</v>
      </c>
      <c r="E1897" s="22" t="s">
        <v>2380</v>
      </c>
      <c r="F1897" s="22" t="s">
        <v>2380</v>
      </c>
      <c r="G1897" s="22">
        <v>1</v>
      </c>
      <c r="H1897" s="22" t="s">
        <v>2380</v>
      </c>
    </row>
    <row r="1898" spans="1:8" x14ac:dyDescent="0.3">
      <c r="A1898" s="22" t="s">
        <v>471</v>
      </c>
      <c r="B1898" s="22">
        <v>24.13</v>
      </c>
      <c r="C1898" s="22">
        <v>4.3899999999999997</v>
      </c>
      <c r="D1898" s="22" t="s">
        <v>2380</v>
      </c>
      <c r="E1898" s="22" t="s">
        <v>2380</v>
      </c>
      <c r="F1898" s="22" t="s">
        <v>2380</v>
      </c>
      <c r="G1898" s="22">
        <v>1</v>
      </c>
      <c r="H1898" s="22" t="s">
        <v>2380</v>
      </c>
    </row>
    <row r="1899" spans="1:8" x14ac:dyDescent="0.3">
      <c r="A1899" s="22" t="s">
        <v>470</v>
      </c>
      <c r="B1899" s="22">
        <v>19.95</v>
      </c>
      <c r="C1899" s="22">
        <v>5.13</v>
      </c>
      <c r="D1899" s="22" t="s">
        <v>2380</v>
      </c>
      <c r="E1899" s="22" t="s">
        <v>2382</v>
      </c>
      <c r="F1899" s="22" t="s">
        <v>2380</v>
      </c>
      <c r="G1899" s="22">
        <v>2</v>
      </c>
      <c r="H1899" s="22" t="s">
        <v>2380</v>
      </c>
    </row>
    <row r="1900" spans="1:8" x14ac:dyDescent="0.3">
      <c r="A1900" s="22" t="s">
        <v>469</v>
      </c>
      <c r="B1900" s="22">
        <v>21.24</v>
      </c>
      <c r="C1900" s="22">
        <v>4.49</v>
      </c>
      <c r="D1900" s="22" t="s">
        <v>2380</v>
      </c>
      <c r="E1900" s="22" t="s">
        <v>2380</v>
      </c>
      <c r="F1900" s="22" t="s">
        <v>2380</v>
      </c>
      <c r="G1900" s="22" t="s">
        <v>2381</v>
      </c>
      <c r="H1900" s="22" t="s">
        <v>2380</v>
      </c>
    </row>
    <row r="1901" spans="1:8" x14ac:dyDescent="0.3">
      <c r="A1901" s="22" t="s">
        <v>468</v>
      </c>
      <c r="B1901" s="22">
        <v>44.22</v>
      </c>
      <c r="C1901" s="22">
        <v>6.35</v>
      </c>
      <c r="D1901" s="22" t="s">
        <v>2380</v>
      </c>
      <c r="E1901" s="22" t="s">
        <v>2380</v>
      </c>
      <c r="F1901" s="22" t="s">
        <v>2380</v>
      </c>
      <c r="G1901" s="22" t="s">
        <v>2381</v>
      </c>
      <c r="H1901" s="22" t="s">
        <v>2380</v>
      </c>
    </row>
    <row r="1902" spans="1:8" x14ac:dyDescent="0.3">
      <c r="A1902" s="22" t="s">
        <v>467</v>
      </c>
      <c r="B1902" s="22">
        <v>41.1</v>
      </c>
      <c r="C1902" s="22">
        <v>5.79</v>
      </c>
      <c r="D1902" s="22" t="s">
        <v>2380</v>
      </c>
      <c r="E1902" s="22" t="s">
        <v>2380</v>
      </c>
      <c r="F1902" s="22" t="s">
        <v>2380</v>
      </c>
      <c r="G1902" s="22" t="s">
        <v>2381</v>
      </c>
      <c r="H1902" s="22" t="s">
        <v>2380</v>
      </c>
    </row>
    <row r="1903" spans="1:8" x14ac:dyDescent="0.3">
      <c r="A1903" s="22" t="s">
        <v>466</v>
      </c>
      <c r="B1903" s="22">
        <v>34.200000000000003</v>
      </c>
      <c r="C1903" s="22">
        <v>4.78</v>
      </c>
      <c r="D1903" s="22" t="s">
        <v>2382</v>
      </c>
      <c r="E1903" s="22" t="s">
        <v>2380</v>
      </c>
      <c r="F1903" s="22" t="s">
        <v>2380</v>
      </c>
      <c r="G1903" s="22" t="s">
        <v>2381</v>
      </c>
      <c r="H1903" s="22" t="s">
        <v>2380</v>
      </c>
    </row>
    <row r="1904" spans="1:8" x14ac:dyDescent="0.3">
      <c r="A1904" s="22" t="s">
        <v>465</v>
      </c>
      <c r="B1904" s="22">
        <v>29.92</v>
      </c>
      <c r="C1904" s="22">
        <v>6.02</v>
      </c>
      <c r="D1904" s="22" t="s">
        <v>2382</v>
      </c>
      <c r="E1904" s="22" t="s">
        <v>2380</v>
      </c>
      <c r="F1904" s="22" t="s">
        <v>2380</v>
      </c>
      <c r="G1904" s="22" t="s">
        <v>2381</v>
      </c>
      <c r="H1904" s="22" t="s">
        <v>2380</v>
      </c>
    </row>
    <row r="1905" spans="1:8" x14ac:dyDescent="0.3">
      <c r="A1905" s="22" t="s">
        <v>464</v>
      </c>
      <c r="B1905" s="22">
        <v>28.93</v>
      </c>
      <c r="C1905" s="22">
        <v>4.4400000000000004</v>
      </c>
      <c r="D1905" s="22" t="s">
        <v>2380</v>
      </c>
      <c r="E1905" s="22" t="s">
        <v>2380</v>
      </c>
      <c r="F1905" s="22" t="s">
        <v>2380</v>
      </c>
      <c r="G1905" s="22" t="s">
        <v>2381</v>
      </c>
      <c r="H1905" s="22" t="s">
        <v>2380</v>
      </c>
    </row>
    <row r="1906" spans="1:8" x14ac:dyDescent="0.3">
      <c r="A1906" s="22" t="s">
        <v>463</v>
      </c>
      <c r="B1906" s="22">
        <v>31.254999999999999</v>
      </c>
      <c r="C1906" s="22">
        <v>5.84</v>
      </c>
      <c r="D1906" s="22" t="s">
        <v>2382</v>
      </c>
      <c r="E1906" s="22" t="s">
        <v>2380</v>
      </c>
      <c r="F1906" s="22" t="s">
        <v>2380</v>
      </c>
      <c r="G1906" s="22">
        <v>1</v>
      </c>
      <c r="H1906" s="22" t="s">
        <v>2380</v>
      </c>
    </row>
    <row r="1907" spans="1:8" x14ac:dyDescent="0.3">
      <c r="A1907" s="22" t="s">
        <v>462</v>
      </c>
      <c r="B1907" s="22">
        <v>29.83</v>
      </c>
      <c r="C1907" s="22">
        <v>5.39</v>
      </c>
      <c r="D1907" s="22" t="s">
        <v>2380</v>
      </c>
      <c r="E1907" s="22" t="s">
        <v>2380</v>
      </c>
      <c r="F1907" s="22" t="s">
        <v>2380</v>
      </c>
      <c r="G1907" s="22" t="s">
        <v>2381</v>
      </c>
      <c r="H1907" s="22" t="s">
        <v>2380</v>
      </c>
    </row>
    <row r="1908" spans="1:8" x14ac:dyDescent="0.3">
      <c r="A1908" s="22" t="s">
        <v>461</v>
      </c>
      <c r="B1908" s="22">
        <v>29.59</v>
      </c>
      <c r="C1908" s="22">
        <v>6.16</v>
      </c>
      <c r="D1908" s="22" t="s">
        <v>2380</v>
      </c>
      <c r="E1908" s="22" t="s">
        <v>2380</v>
      </c>
      <c r="F1908" s="22" t="s">
        <v>2383</v>
      </c>
      <c r="G1908" s="22">
        <v>1</v>
      </c>
      <c r="H1908" s="22" t="s">
        <v>2380</v>
      </c>
    </row>
    <row r="1909" spans="1:8" x14ac:dyDescent="0.3">
      <c r="A1909" s="22" t="s">
        <v>460</v>
      </c>
      <c r="B1909" s="22">
        <v>31.16</v>
      </c>
      <c r="C1909" s="22">
        <v>4.49</v>
      </c>
      <c r="D1909" s="22" t="s">
        <v>2380</v>
      </c>
      <c r="E1909" s="22" t="s">
        <v>2380</v>
      </c>
      <c r="F1909" s="22" t="s">
        <v>2383</v>
      </c>
      <c r="G1909" s="22">
        <v>1</v>
      </c>
      <c r="H1909" s="22" t="s">
        <v>2380</v>
      </c>
    </row>
    <row r="1910" spans="1:8" x14ac:dyDescent="0.3">
      <c r="A1910" s="22" t="s">
        <v>459</v>
      </c>
      <c r="B1910" s="22">
        <v>34.21</v>
      </c>
      <c r="C1910" s="22">
        <v>4.4800000000000004</v>
      </c>
      <c r="D1910" s="22" t="s">
        <v>2382</v>
      </c>
      <c r="E1910" s="22" t="s">
        <v>2380</v>
      </c>
      <c r="F1910" s="22" t="s">
        <v>2380</v>
      </c>
      <c r="G1910" s="22">
        <v>1</v>
      </c>
      <c r="H1910" s="22" t="s">
        <v>2380</v>
      </c>
    </row>
    <row r="1911" spans="1:8" x14ac:dyDescent="0.3">
      <c r="A1911" s="22" t="s">
        <v>458</v>
      </c>
      <c r="B1911" s="22">
        <v>34.86</v>
      </c>
      <c r="C1911" s="22">
        <v>10.97</v>
      </c>
      <c r="D1911" s="22" t="s">
        <v>2380</v>
      </c>
      <c r="E1911" s="22" t="s">
        <v>2380</v>
      </c>
      <c r="F1911" s="22" t="s">
        <v>2380</v>
      </c>
      <c r="G1911" s="22" t="s">
        <v>2381</v>
      </c>
      <c r="H1911" s="22" t="s">
        <v>2380</v>
      </c>
    </row>
    <row r="1912" spans="1:8" x14ac:dyDescent="0.3">
      <c r="A1912" s="22" t="s">
        <v>457</v>
      </c>
      <c r="B1912" s="22">
        <v>34.58</v>
      </c>
      <c r="C1912" s="22">
        <v>5.14</v>
      </c>
      <c r="D1912" s="22" t="s">
        <v>2380</v>
      </c>
      <c r="E1912" s="22" t="s">
        <v>2382</v>
      </c>
      <c r="F1912" s="22" t="s">
        <v>2380</v>
      </c>
      <c r="G1912" s="22">
        <v>2</v>
      </c>
      <c r="H1912" s="22" t="s">
        <v>2380</v>
      </c>
    </row>
    <row r="1913" spans="1:8" x14ac:dyDescent="0.3">
      <c r="A1913" s="22" t="s">
        <v>456</v>
      </c>
      <c r="B1913" s="22">
        <v>17.940000000000001</v>
      </c>
      <c r="C1913" s="22">
        <v>5.17</v>
      </c>
      <c r="D1913" s="22" t="s">
        <v>2382</v>
      </c>
      <c r="E1913" s="22" t="s">
        <v>2380</v>
      </c>
      <c r="F1913" s="22" t="s">
        <v>2380</v>
      </c>
      <c r="G1913" s="22" t="s">
        <v>2381</v>
      </c>
      <c r="H1913" s="22" t="s">
        <v>2380</v>
      </c>
    </row>
    <row r="1914" spans="1:8" x14ac:dyDescent="0.3">
      <c r="A1914" s="22" t="s">
        <v>455</v>
      </c>
      <c r="B1914" s="22">
        <v>26.8</v>
      </c>
      <c r="C1914" s="22">
        <v>6.18</v>
      </c>
      <c r="D1914" s="22" t="s">
        <v>2382</v>
      </c>
      <c r="E1914" s="22" t="s">
        <v>2380</v>
      </c>
      <c r="F1914" s="22" t="s">
        <v>2383</v>
      </c>
      <c r="G1914" s="22">
        <v>1</v>
      </c>
      <c r="H1914" s="22" t="s">
        <v>2380</v>
      </c>
    </row>
    <row r="1915" spans="1:8" x14ac:dyDescent="0.3">
      <c r="A1915" s="22" t="s">
        <v>454</v>
      </c>
      <c r="B1915" s="22">
        <v>17.690000000000001</v>
      </c>
      <c r="C1915" s="22">
        <v>9.07</v>
      </c>
      <c r="D1915" s="22" t="s">
        <v>2382</v>
      </c>
      <c r="E1915" s="22" t="s">
        <v>2380</v>
      </c>
      <c r="F1915" s="22" t="s">
        <v>2380</v>
      </c>
      <c r="G1915" s="22" t="s">
        <v>2381</v>
      </c>
      <c r="H1915" s="22" t="s">
        <v>2380</v>
      </c>
    </row>
    <row r="1916" spans="1:8" x14ac:dyDescent="0.3">
      <c r="A1916" s="22" t="s">
        <v>453</v>
      </c>
      <c r="B1916" s="22">
        <v>25.77</v>
      </c>
      <c r="C1916" s="22">
        <v>4.43</v>
      </c>
      <c r="D1916" s="22" t="s">
        <v>2380</v>
      </c>
      <c r="E1916" s="22" t="s">
        <v>2380</v>
      </c>
      <c r="F1916" s="22" t="s">
        <v>2383</v>
      </c>
      <c r="G1916" s="22">
        <v>1</v>
      </c>
      <c r="H1916" s="22" t="s">
        <v>2380</v>
      </c>
    </row>
    <row r="1917" spans="1:8" x14ac:dyDescent="0.3">
      <c r="A1917" s="22" t="s">
        <v>452</v>
      </c>
      <c r="B1917" s="22">
        <v>34.46</v>
      </c>
      <c r="C1917" s="22">
        <v>4.17</v>
      </c>
      <c r="D1917" s="22" t="s">
        <v>2380</v>
      </c>
      <c r="E1917" s="22" t="s">
        <v>2382</v>
      </c>
      <c r="F1917" s="22" t="s">
        <v>2380</v>
      </c>
      <c r="G1917" s="22">
        <v>1</v>
      </c>
      <c r="H1917" s="22" t="s">
        <v>2380</v>
      </c>
    </row>
    <row r="1918" spans="1:8" x14ac:dyDescent="0.3">
      <c r="A1918" s="22" t="s">
        <v>451</v>
      </c>
      <c r="B1918" s="22">
        <v>30.875</v>
      </c>
      <c r="C1918" s="22">
        <v>4.95</v>
      </c>
      <c r="D1918" s="22" t="s">
        <v>2382</v>
      </c>
      <c r="E1918" s="22" t="s">
        <v>2380</v>
      </c>
      <c r="F1918" s="22" t="s">
        <v>2380</v>
      </c>
      <c r="G1918" s="22" t="s">
        <v>2381</v>
      </c>
      <c r="H1918" s="22" t="s">
        <v>2380</v>
      </c>
    </row>
    <row r="1919" spans="1:8" x14ac:dyDescent="0.3">
      <c r="A1919" s="22" t="s">
        <v>450</v>
      </c>
      <c r="B1919" s="22">
        <v>39.49</v>
      </c>
      <c r="C1919" s="22">
        <v>5.13</v>
      </c>
      <c r="D1919" s="22" t="s">
        <v>2380</v>
      </c>
      <c r="E1919" s="22" t="s">
        <v>2380</v>
      </c>
      <c r="F1919" s="22" t="s">
        <v>2380</v>
      </c>
      <c r="G1919" s="22" t="s">
        <v>2381</v>
      </c>
      <c r="H1919" s="22" t="s">
        <v>2380</v>
      </c>
    </row>
    <row r="1920" spans="1:8" x14ac:dyDescent="0.3">
      <c r="A1920" s="22" t="s">
        <v>449</v>
      </c>
      <c r="B1920" s="22">
        <v>28.88</v>
      </c>
      <c r="C1920" s="22">
        <v>4.0999999999999996</v>
      </c>
      <c r="D1920" s="22" t="s">
        <v>2380</v>
      </c>
      <c r="E1920" s="22" t="s">
        <v>2380</v>
      </c>
      <c r="F1920" s="22" t="s">
        <v>2380</v>
      </c>
      <c r="G1920" s="22" t="s">
        <v>2381</v>
      </c>
      <c r="H1920" s="22" t="s">
        <v>2380</v>
      </c>
    </row>
    <row r="1921" spans="1:8" x14ac:dyDescent="0.3">
      <c r="A1921" s="22" t="s">
        <v>448</v>
      </c>
      <c r="B1921" s="22">
        <v>20.234999999999999</v>
      </c>
      <c r="C1921" s="22">
        <v>5.01</v>
      </c>
      <c r="D1921" s="22" t="s">
        <v>2382</v>
      </c>
      <c r="E1921" s="22" t="s">
        <v>2380</v>
      </c>
      <c r="F1921" s="22" t="s">
        <v>2380</v>
      </c>
      <c r="G1921" s="22" t="s">
        <v>2381</v>
      </c>
      <c r="H1921" s="22" t="s">
        <v>2380</v>
      </c>
    </row>
    <row r="1922" spans="1:8" x14ac:dyDescent="0.3">
      <c r="A1922" s="22" t="s">
        <v>447</v>
      </c>
      <c r="B1922" s="22">
        <v>30.67</v>
      </c>
      <c r="C1922" s="22">
        <v>5.09</v>
      </c>
      <c r="D1922" s="22" t="s">
        <v>2382</v>
      </c>
      <c r="E1922" s="22" t="s">
        <v>2380</v>
      </c>
      <c r="F1922" s="22" t="s">
        <v>2380</v>
      </c>
      <c r="G1922" s="22" t="s">
        <v>2381</v>
      </c>
      <c r="H1922" s="22" t="s">
        <v>2380</v>
      </c>
    </row>
    <row r="1923" spans="1:8" x14ac:dyDescent="0.3">
      <c r="A1923" s="22" t="s">
        <v>446</v>
      </c>
      <c r="B1923" s="22">
        <v>30.875</v>
      </c>
      <c r="C1923" s="22">
        <v>6.49</v>
      </c>
      <c r="D1923" s="22" t="s">
        <v>2380</v>
      </c>
      <c r="E1923" s="22" t="s">
        <v>2380</v>
      </c>
      <c r="F1923" s="22" t="s">
        <v>2380</v>
      </c>
      <c r="G1923" s="22" t="s">
        <v>2381</v>
      </c>
      <c r="H1923" s="22" t="s">
        <v>2380</v>
      </c>
    </row>
    <row r="1924" spans="1:8" x14ac:dyDescent="0.3">
      <c r="A1924" s="22" t="s">
        <v>445</v>
      </c>
      <c r="B1924" s="22">
        <v>23.8</v>
      </c>
      <c r="C1924" s="22">
        <v>4.08</v>
      </c>
      <c r="D1924" s="22" t="s">
        <v>2380</v>
      </c>
      <c r="E1924" s="22" t="s">
        <v>2380</v>
      </c>
      <c r="F1924" s="22" t="s">
        <v>2380</v>
      </c>
      <c r="G1924" s="22" t="s">
        <v>2381</v>
      </c>
      <c r="H1924" s="22" t="s">
        <v>2380</v>
      </c>
    </row>
    <row r="1925" spans="1:8" x14ac:dyDescent="0.3">
      <c r="A1925" s="22" t="s">
        <v>444</v>
      </c>
      <c r="B1925" s="22">
        <v>15.37</v>
      </c>
      <c r="C1925" s="22">
        <v>8.6300000000000008</v>
      </c>
      <c r="D1925" s="22" t="s">
        <v>2382</v>
      </c>
      <c r="E1925" s="22" t="s">
        <v>2380</v>
      </c>
      <c r="F1925" s="22" t="s">
        <v>2380</v>
      </c>
      <c r="G1925" s="22" t="s">
        <v>2381</v>
      </c>
      <c r="H1925" s="22" t="s">
        <v>2380</v>
      </c>
    </row>
    <row r="1926" spans="1:8" x14ac:dyDescent="0.3">
      <c r="A1926" s="22" t="s">
        <v>443</v>
      </c>
      <c r="B1926" s="22">
        <v>30.4</v>
      </c>
      <c r="C1926" s="22">
        <v>5.28</v>
      </c>
      <c r="D1926" s="22" t="s">
        <v>2380</v>
      </c>
      <c r="E1926" s="22" t="s">
        <v>2380</v>
      </c>
      <c r="F1926" s="22" t="s">
        <v>2380</v>
      </c>
      <c r="G1926" s="22" t="s">
        <v>2381</v>
      </c>
      <c r="H1926" s="22" t="s">
        <v>2380</v>
      </c>
    </row>
    <row r="1927" spans="1:8" x14ac:dyDescent="0.3">
      <c r="A1927" s="22" t="s">
        <v>442</v>
      </c>
      <c r="B1927" s="22">
        <v>19.48</v>
      </c>
      <c r="C1927" s="22">
        <v>5.63</v>
      </c>
      <c r="D1927" s="22" t="s">
        <v>2382</v>
      </c>
      <c r="E1927" s="22" t="s">
        <v>2380</v>
      </c>
      <c r="F1927" s="22" t="s">
        <v>2380</v>
      </c>
      <c r="G1927" s="22">
        <v>1</v>
      </c>
      <c r="H1927" s="22" t="s">
        <v>2380</v>
      </c>
    </row>
    <row r="1928" spans="1:8" x14ac:dyDescent="0.3">
      <c r="A1928" s="22" t="s">
        <v>441</v>
      </c>
      <c r="B1928" s="22">
        <v>16.96</v>
      </c>
      <c r="C1928" s="22">
        <v>11.47</v>
      </c>
      <c r="D1928" s="22" t="s">
        <v>2382</v>
      </c>
      <c r="E1928" s="22" t="s">
        <v>2380</v>
      </c>
      <c r="F1928" s="22" t="s">
        <v>2380</v>
      </c>
      <c r="G1928" s="22" t="s">
        <v>2381</v>
      </c>
      <c r="H1928" s="22" t="s">
        <v>2380</v>
      </c>
    </row>
    <row r="1929" spans="1:8" x14ac:dyDescent="0.3">
      <c r="A1929" s="22" t="s">
        <v>440</v>
      </c>
      <c r="B1929" s="22">
        <v>19.05</v>
      </c>
      <c r="C1929" s="22">
        <v>4.92</v>
      </c>
      <c r="D1929" s="22" t="s">
        <v>2380</v>
      </c>
      <c r="E1929" s="22" t="s">
        <v>2380</v>
      </c>
      <c r="F1929" s="22" t="s">
        <v>2380</v>
      </c>
      <c r="G1929" s="22">
        <v>1</v>
      </c>
      <c r="H1929" s="22" t="s">
        <v>2380</v>
      </c>
    </row>
    <row r="1930" spans="1:8" x14ac:dyDescent="0.3">
      <c r="A1930" s="22" t="s">
        <v>439</v>
      </c>
      <c r="B1930" s="22">
        <v>37.619999999999997</v>
      </c>
      <c r="C1930" s="22">
        <v>4.18</v>
      </c>
      <c r="D1930" s="22" t="s">
        <v>2380</v>
      </c>
      <c r="E1930" s="22" t="s">
        <v>2380</v>
      </c>
      <c r="F1930" s="22" t="s">
        <v>2380</v>
      </c>
      <c r="G1930" s="22" t="s">
        <v>2381</v>
      </c>
      <c r="H1930" s="22" t="s">
        <v>2380</v>
      </c>
    </row>
    <row r="1931" spans="1:8" x14ac:dyDescent="0.3">
      <c r="A1931" s="22" t="s">
        <v>438</v>
      </c>
      <c r="B1931" s="22">
        <v>29.1</v>
      </c>
      <c r="C1931" s="22">
        <v>4.67</v>
      </c>
      <c r="D1931" s="22" t="s">
        <v>2380</v>
      </c>
      <c r="E1931" s="22" t="s">
        <v>2380</v>
      </c>
      <c r="F1931" s="22" t="s">
        <v>2380</v>
      </c>
      <c r="G1931" s="22" t="s">
        <v>2381</v>
      </c>
      <c r="H1931" s="22" t="s">
        <v>2380</v>
      </c>
    </row>
    <row r="1932" spans="1:8" x14ac:dyDescent="0.3">
      <c r="A1932" s="22" t="s">
        <v>437</v>
      </c>
      <c r="B1932" s="22">
        <v>26.62</v>
      </c>
      <c r="C1932" s="22">
        <v>6.24</v>
      </c>
      <c r="D1932" s="22" t="s">
        <v>2380</v>
      </c>
      <c r="E1932" s="22" t="s">
        <v>2380</v>
      </c>
      <c r="F1932" s="22" t="s">
        <v>2380</v>
      </c>
      <c r="G1932" s="22" t="s">
        <v>2381</v>
      </c>
      <c r="H1932" s="22" t="s">
        <v>2380</v>
      </c>
    </row>
    <row r="1933" spans="1:8" x14ac:dyDescent="0.3">
      <c r="A1933" s="22" t="s">
        <v>436</v>
      </c>
      <c r="B1933" s="22">
        <v>25.74</v>
      </c>
      <c r="C1933" s="22">
        <v>5.99</v>
      </c>
      <c r="D1933" s="22" t="s">
        <v>2380</v>
      </c>
      <c r="E1933" s="22" t="s">
        <v>2380</v>
      </c>
      <c r="F1933" s="22" t="s">
        <v>2380</v>
      </c>
      <c r="G1933" s="22" t="s">
        <v>2381</v>
      </c>
      <c r="H1933" s="22" t="s">
        <v>2380</v>
      </c>
    </row>
    <row r="1934" spans="1:8" x14ac:dyDescent="0.3">
      <c r="A1934" s="22" t="s">
        <v>435</v>
      </c>
      <c r="B1934" s="22">
        <v>18.22</v>
      </c>
      <c r="C1934" s="22">
        <v>10.27</v>
      </c>
      <c r="D1934" s="22" t="s">
        <v>2382</v>
      </c>
      <c r="E1934" s="22" t="s">
        <v>2380</v>
      </c>
      <c r="F1934" s="22" t="s">
        <v>2380</v>
      </c>
      <c r="G1934" s="22">
        <v>1</v>
      </c>
      <c r="H1934" s="22" t="s">
        <v>2380</v>
      </c>
    </row>
    <row r="1935" spans="1:8" x14ac:dyDescent="0.3">
      <c r="A1935" s="22" t="s">
        <v>434</v>
      </c>
      <c r="B1935" s="22">
        <v>26.03</v>
      </c>
      <c r="C1935" s="22">
        <v>5.97</v>
      </c>
      <c r="D1935" s="22" t="s">
        <v>2380</v>
      </c>
      <c r="E1935" s="22" t="s">
        <v>2380</v>
      </c>
      <c r="F1935" s="22" t="s">
        <v>2383</v>
      </c>
      <c r="G1935" s="22">
        <v>1</v>
      </c>
      <c r="H1935" s="22" t="s">
        <v>2380</v>
      </c>
    </row>
    <row r="1936" spans="1:8" x14ac:dyDescent="0.3">
      <c r="A1936" s="22" t="s">
        <v>433</v>
      </c>
      <c r="B1936" s="22">
        <v>17.29</v>
      </c>
      <c r="C1936" s="22">
        <v>4.9800000000000004</v>
      </c>
      <c r="D1936" s="22" t="s">
        <v>2380</v>
      </c>
      <c r="E1936" s="22" t="s">
        <v>2380</v>
      </c>
      <c r="F1936" s="22" t="s">
        <v>2380</v>
      </c>
      <c r="G1936" s="22" t="s">
        <v>2381</v>
      </c>
      <c r="H1936" s="22" t="s">
        <v>2380</v>
      </c>
    </row>
    <row r="1937" spans="1:8" x14ac:dyDescent="0.3">
      <c r="A1937" s="22" t="s">
        <v>432</v>
      </c>
      <c r="B1937" s="22">
        <v>18.170000000000002</v>
      </c>
      <c r="C1937" s="22">
        <v>6.91</v>
      </c>
      <c r="D1937" s="22" t="s">
        <v>2382</v>
      </c>
      <c r="E1937" s="22" t="s">
        <v>2380</v>
      </c>
      <c r="F1937" s="22" t="s">
        <v>2380</v>
      </c>
      <c r="G1937" s="22">
        <v>1</v>
      </c>
      <c r="H1937" s="22" t="s">
        <v>2380</v>
      </c>
    </row>
    <row r="1938" spans="1:8" x14ac:dyDescent="0.3">
      <c r="A1938" s="22" t="s">
        <v>431</v>
      </c>
      <c r="B1938" s="22">
        <v>32.54</v>
      </c>
      <c r="C1938" s="22">
        <v>6.38</v>
      </c>
      <c r="D1938" s="22" t="s">
        <v>2380</v>
      </c>
      <c r="E1938" s="22" t="s">
        <v>2382</v>
      </c>
      <c r="F1938" s="22" t="s">
        <v>2380</v>
      </c>
      <c r="G1938" s="22">
        <v>1</v>
      </c>
      <c r="H1938" s="22" t="s">
        <v>2380</v>
      </c>
    </row>
    <row r="1939" spans="1:8" x14ac:dyDescent="0.3">
      <c r="A1939" s="22" t="s">
        <v>430</v>
      </c>
      <c r="B1939" s="22">
        <v>30.25</v>
      </c>
      <c r="C1939" s="22">
        <v>4.7699999999999996</v>
      </c>
      <c r="D1939" s="22" t="s">
        <v>2380</v>
      </c>
      <c r="E1939" s="22" t="s">
        <v>2380</v>
      </c>
      <c r="F1939" s="22" t="s">
        <v>2380</v>
      </c>
      <c r="G1939" s="22" t="s">
        <v>2381</v>
      </c>
      <c r="H1939" s="22" t="s">
        <v>2380</v>
      </c>
    </row>
    <row r="1940" spans="1:8" x14ac:dyDescent="0.3">
      <c r="A1940" s="22" t="s">
        <v>429</v>
      </c>
      <c r="B1940" s="22">
        <v>19.59</v>
      </c>
      <c r="C1940" s="22">
        <v>6.04</v>
      </c>
      <c r="D1940" s="22" t="s">
        <v>2382</v>
      </c>
      <c r="E1940" s="22" t="s">
        <v>2380</v>
      </c>
      <c r="F1940" s="22" t="s">
        <v>2380</v>
      </c>
      <c r="G1940" s="22">
        <v>1</v>
      </c>
      <c r="H1940" s="22" t="s">
        <v>2380</v>
      </c>
    </row>
    <row r="1941" spans="1:8" x14ac:dyDescent="0.3">
      <c r="A1941" s="22" t="s">
        <v>428</v>
      </c>
      <c r="B1941" s="22">
        <v>45.9</v>
      </c>
      <c r="C1941" s="22">
        <v>4.3</v>
      </c>
      <c r="D1941" s="22" t="s">
        <v>2382</v>
      </c>
      <c r="E1941" s="22" t="s">
        <v>2380</v>
      </c>
      <c r="F1941" s="22" t="s">
        <v>2380</v>
      </c>
      <c r="G1941" s="22">
        <v>1</v>
      </c>
      <c r="H1941" s="22" t="s">
        <v>2380</v>
      </c>
    </row>
    <row r="1942" spans="1:8" x14ac:dyDescent="0.3">
      <c r="A1942" s="22" t="s">
        <v>427</v>
      </c>
      <c r="B1942" s="22">
        <v>17.059999999999999</v>
      </c>
      <c r="C1942" s="22">
        <v>8.75</v>
      </c>
      <c r="D1942" s="22" t="s">
        <v>2382</v>
      </c>
      <c r="E1942" s="22" t="s">
        <v>2380</v>
      </c>
      <c r="F1942" s="22" t="s">
        <v>2380</v>
      </c>
      <c r="G1942" s="22" t="s">
        <v>2381</v>
      </c>
      <c r="H1942" s="22" t="s">
        <v>2380</v>
      </c>
    </row>
    <row r="1943" spans="1:8" x14ac:dyDescent="0.3">
      <c r="A1943" s="22" t="s">
        <v>426</v>
      </c>
      <c r="B1943" s="22">
        <v>32.07</v>
      </c>
      <c r="C1943" s="22">
        <v>5.25</v>
      </c>
      <c r="D1943" s="22" t="s">
        <v>2380</v>
      </c>
      <c r="E1943" s="22" t="s">
        <v>2380</v>
      </c>
      <c r="F1943" s="22" t="s">
        <v>2383</v>
      </c>
      <c r="G1943" s="22">
        <v>1</v>
      </c>
      <c r="H1943" s="22" t="s">
        <v>2380</v>
      </c>
    </row>
    <row r="1944" spans="1:8" x14ac:dyDescent="0.3">
      <c r="A1944" s="22" t="s">
        <v>425</v>
      </c>
      <c r="B1944" s="22">
        <v>16.5</v>
      </c>
      <c r="C1944" s="22">
        <v>5.03</v>
      </c>
      <c r="D1944" s="22" t="s">
        <v>2380</v>
      </c>
      <c r="E1944" s="22" t="s">
        <v>2380</v>
      </c>
      <c r="F1944" s="22" t="s">
        <v>2380</v>
      </c>
      <c r="G1944" s="22">
        <v>1</v>
      </c>
      <c r="H1944" s="22" t="s">
        <v>2380</v>
      </c>
    </row>
    <row r="1945" spans="1:8" x14ac:dyDescent="0.3">
      <c r="A1945" s="22" t="s">
        <v>424</v>
      </c>
      <c r="B1945" s="22">
        <v>31.4</v>
      </c>
      <c r="C1945" s="22">
        <v>5.88</v>
      </c>
      <c r="D1945" s="22" t="s">
        <v>2380</v>
      </c>
      <c r="E1945" s="22" t="s">
        <v>2380</v>
      </c>
      <c r="F1945" s="22" t="s">
        <v>2380</v>
      </c>
      <c r="G1945" s="22">
        <v>1</v>
      </c>
      <c r="H1945" s="22" t="s">
        <v>2380</v>
      </c>
    </row>
    <row r="1946" spans="1:8" x14ac:dyDescent="0.3">
      <c r="A1946" s="22" t="s">
        <v>423</v>
      </c>
      <c r="B1946" s="22">
        <v>20.36</v>
      </c>
      <c r="C1946" s="22">
        <v>4.49</v>
      </c>
      <c r="D1946" s="22" t="s">
        <v>2380</v>
      </c>
      <c r="E1946" s="22" t="s">
        <v>2380</v>
      </c>
      <c r="F1946" s="22" t="s">
        <v>2380</v>
      </c>
      <c r="G1946" s="22" t="s">
        <v>2381</v>
      </c>
      <c r="H1946" s="22" t="s">
        <v>2380</v>
      </c>
    </row>
    <row r="1947" spans="1:8" x14ac:dyDescent="0.3">
      <c r="A1947" s="22" t="s">
        <v>422</v>
      </c>
      <c r="B1947" s="22">
        <v>25.46</v>
      </c>
      <c r="C1947" s="22">
        <v>4.1399999999999997</v>
      </c>
      <c r="D1947" s="22" t="s">
        <v>2380</v>
      </c>
      <c r="E1947" s="22" t="s">
        <v>2380</v>
      </c>
      <c r="F1947" s="22" t="s">
        <v>2380</v>
      </c>
      <c r="G1947" s="22">
        <v>1</v>
      </c>
      <c r="H1947" s="22" t="s">
        <v>2380</v>
      </c>
    </row>
    <row r="1948" spans="1:8" x14ac:dyDescent="0.3">
      <c r="A1948" s="22" t="s">
        <v>421</v>
      </c>
      <c r="B1948" s="22">
        <v>17.09</v>
      </c>
      <c r="C1948" s="22">
        <v>5.8</v>
      </c>
      <c r="D1948" s="22" t="s">
        <v>2382</v>
      </c>
      <c r="E1948" s="22" t="s">
        <v>2380</v>
      </c>
      <c r="F1948" s="22" t="s">
        <v>2380</v>
      </c>
      <c r="G1948" s="22" t="s">
        <v>2381</v>
      </c>
      <c r="H1948" s="22" t="s">
        <v>2380</v>
      </c>
    </row>
    <row r="1949" spans="1:8" x14ac:dyDescent="0.3">
      <c r="A1949" s="22" t="s">
        <v>420</v>
      </c>
      <c r="B1949" s="22">
        <v>20.83</v>
      </c>
      <c r="C1949" s="22">
        <v>5.12</v>
      </c>
      <c r="D1949" s="22" t="s">
        <v>2380</v>
      </c>
      <c r="E1949" s="22" t="s">
        <v>2380</v>
      </c>
      <c r="F1949" s="22" t="s">
        <v>2380</v>
      </c>
      <c r="G1949" s="22" t="s">
        <v>2381</v>
      </c>
      <c r="H1949" s="22" t="s">
        <v>2380</v>
      </c>
    </row>
    <row r="1950" spans="1:8" x14ac:dyDescent="0.3">
      <c r="A1950" s="22" t="s">
        <v>419</v>
      </c>
      <c r="B1950" s="22">
        <v>18.920000000000002</v>
      </c>
      <c r="C1950" s="22">
        <v>5.98</v>
      </c>
      <c r="D1950" s="22" t="s">
        <v>2382</v>
      </c>
      <c r="E1950" s="22" t="s">
        <v>2380</v>
      </c>
      <c r="F1950" s="22" t="s">
        <v>2380</v>
      </c>
      <c r="G1950" s="22">
        <v>1</v>
      </c>
      <c r="H1950" s="22" t="s">
        <v>2380</v>
      </c>
    </row>
    <row r="1951" spans="1:8" x14ac:dyDescent="0.3">
      <c r="A1951" s="22" t="s">
        <v>418</v>
      </c>
      <c r="B1951" s="22">
        <v>37.1</v>
      </c>
      <c r="C1951" s="22">
        <v>5.46</v>
      </c>
      <c r="D1951" s="22" t="s">
        <v>2380</v>
      </c>
      <c r="E1951" s="22" t="s">
        <v>2380</v>
      </c>
      <c r="F1951" s="22" t="s">
        <v>2380</v>
      </c>
      <c r="G1951" s="22" t="s">
        <v>2381</v>
      </c>
      <c r="H1951" s="22" t="s">
        <v>2380</v>
      </c>
    </row>
    <row r="1952" spans="1:8" x14ac:dyDescent="0.3">
      <c r="A1952" s="22" t="s">
        <v>417</v>
      </c>
      <c r="B1952" s="22">
        <v>22.515000000000001</v>
      </c>
      <c r="C1952" s="22">
        <v>4.91</v>
      </c>
      <c r="D1952" s="22" t="s">
        <v>2382</v>
      </c>
      <c r="E1952" s="22" t="s">
        <v>2380</v>
      </c>
      <c r="F1952" s="22" t="s">
        <v>2383</v>
      </c>
      <c r="G1952" s="22">
        <v>1</v>
      </c>
      <c r="H1952" s="22" t="s">
        <v>2380</v>
      </c>
    </row>
    <row r="1953" spans="1:8" x14ac:dyDescent="0.3">
      <c r="A1953" s="22" t="s">
        <v>416</v>
      </c>
      <c r="B1953" s="22">
        <v>32.700000000000003</v>
      </c>
      <c r="C1953" s="22">
        <v>4.66</v>
      </c>
      <c r="D1953" s="22" t="s">
        <v>2380</v>
      </c>
      <c r="E1953" s="22" t="s">
        <v>2380</v>
      </c>
      <c r="F1953" s="22" t="s">
        <v>2380</v>
      </c>
      <c r="G1953" s="22" t="s">
        <v>2381</v>
      </c>
      <c r="H1953" s="22" t="s">
        <v>2380</v>
      </c>
    </row>
    <row r="1954" spans="1:8" x14ac:dyDescent="0.3">
      <c r="A1954" s="22" t="s">
        <v>415</v>
      </c>
      <c r="B1954" s="22">
        <v>17.75</v>
      </c>
      <c r="C1954" s="22">
        <v>6.8</v>
      </c>
      <c r="D1954" s="22" t="s">
        <v>2382</v>
      </c>
      <c r="E1954" s="22" t="s">
        <v>2380</v>
      </c>
      <c r="F1954" s="22" t="s">
        <v>2380</v>
      </c>
      <c r="G1954" s="22">
        <v>1</v>
      </c>
      <c r="H1954" s="22" t="s">
        <v>2380</v>
      </c>
    </row>
    <row r="1955" spans="1:8" x14ac:dyDescent="0.3">
      <c r="A1955" s="22" t="s">
        <v>414</v>
      </c>
      <c r="B1955" s="22">
        <v>33.630000000000003</v>
      </c>
      <c r="C1955" s="22">
        <v>4.47</v>
      </c>
      <c r="D1955" s="22" t="s">
        <v>2382</v>
      </c>
      <c r="E1955" s="22" t="s">
        <v>2380</v>
      </c>
      <c r="F1955" s="22" t="s">
        <v>2380</v>
      </c>
      <c r="G1955" s="22" t="s">
        <v>2381</v>
      </c>
      <c r="H1955" s="22" t="s">
        <v>2380</v>
      </c>
    </row>
    <row r="1956" spans="1:8" x14ac:dyDescent="0.3">
      <c r="A1956" s="22" t="s">
        <v>413</v>
      </c>
      <c r="B1956" s="22">
        <v>34.799999999999997</v>
      </c>
      <c r="C1956" s="22">
        <v>4.08</v>
      </c>
      <c r="D1956" s="22" t="s">
        <v>2382</v>
      </c>
      <c r="E1956" s="22" t="s">
        <v>2380</v>
      </c>
      <c r="F1956" s="22" t="s">
        <v>2380</v>
      </c>
      <c r="G1956" s="22">
        <v>1</v>
      </c>
      <c r="H1956" s="22" t="s">
        <v>2380</v>
      </c>
    </row>
    <row r="1957" spans="1:8" x14ac:dyDescent="0.3">
      <c r="A1957" s="22" t="s">
        <v>412</v>
      </c>
      <c r="B1957" s="22">
        <v>16.809999999999999</v>
      </c>
      <c r="C1957" s="22">
        <v>5.51</v>
      </c>
      <c r="D1957" s="22" t="s">
        <v>2382</v>
      </c>
      <c r="E1957" s="22" t="s">
        <v>2380</v>
      </c>
      <c r="F1957" s="22" t="s">
        <v>2380</v>
      </c>
      <c r="G1957" s="22">
        <v>1</v>
      </c>
      <c r="H1957" s="22" t="s">
        <v>2380</v>
      </c>
    </row>
    <row r="1958" spans="1:8" x14ac:dyDescent="0.3">
      <c r="A1958" s="22" t="s">
        <v>411</v>
      </c>
      <c r="B1958" s="22">
        <v>16.690000000000001</v>
      </c>
      <c r="C1958" s="22">
        <v>8.4</v>
      </c>
      <c r="D1958" s="22" t="s">
        <v>2382</v>
      </c>
      <c r="E1958" s="22" t="s">
        <v>2380</v>
      </c>
      <c r="F1958" s="22" t="s">
        <v>2380</v>
      </c>
      <c r="G1958" s="22" t="s">
        <v>2381</v>
      </c>
      <c r="H1958" s="22" t="s">
        <v>2380</v>
      </c>
    </row>
    <row r="1959" spans="1:8" x14ac:dyDescent="0.3">
      <c r="A1959" s="22" t="s">
        <v>410</v>
      </c>
      <c r="B1959" s="22">
        <v>23.21</v>
      </c>
      <c r="C1959" s="22">
        <v>5.14</v>
      </c>
      <c r="D1959" s="22" t="s">
        <v>2382</v>
      </c>
      <c r="E1959" s="22" t="s">
        <v>2380</v>
      </c>
      <c r="F1959" s="22" t="s">
        <v>2380</v>
      </c>
      <c r="G1959" s="22">
        <v>1</v>
      </c>
      <c r="H1959" s="22" t="s">
        <v>2380</v>
      </c>
    </row>
    <row r="1960" spans="1:8" x14ac:dyDescent="0.3">
      <c r="A1960" s="22" t="s">
        <v>409</v>
      </c>
      <c r="B1960" s="22">
        <v>25.175000000000001</v>
      </c>
      <c r="C1960" s="22">
        <v>5.21</v>
      </c>
      <c r="D1960" s="22" t="s">
        <v>2382</v>
      </c>
      <c r="E1960" s="22" t="s">
        <v>2380</v>
      </c>
      <c r="F1960" s="22" t="s">
        <v>2380</v>
      </c>
      <c r="G1960" s="22">
        <v>1</v>
      </c>
      <c r="H1960" s="22" t="s">
        <v>2380</v>
      </c>
    </row>
    <row r="1961" spans="1:8" x14ac:dyDescent="0.3">
      <c r="A1961" s="22" t="s">
        <v>408</v>
      </c>
      <c r="B1961" s="22">
        <v>34.770000000000003</v>
      </c>
      <c r="C1961" s="22">
        <v>6.23</v>
      </c>
      <c r="D1961" s="22" t="s">
        <v>2380</v>
      </c>
      <c r="E1961" s="22" t="s">
        <v>2380</v>
      </c>
      <c r="F1961" s="22" t="s">
        <v>2380</v>
      </c>
      <c r="G1961" s="22" t="s">
        <v>2381</v>
      </c>
      <c r="H1961" s="22" t="s">
        <v>2380</v>
      </c>
    </row>
    <row r="1962" spans="1:8" x14ac:dyDescent="0.3">
      <c r="A1962" s="22" t="s">
        <v>407</v>
      </c>
      <c r="B1962" s="22">
        <v>27.7</v>
      </c>
      <c r="C1962" s="22">
        <v>5.6</v>
      </c>
      <c r="D1962" s="22" t="s">
        <v>2380</v>
      </c>
      <c r="E1962" s="22" t="s">
        <v>2380</v>
      </c>
      <c r="F1962" s="22" t="s">
        <v>2380</v>
      </c>
      <c r="G1962" s="22">
        <v>1</v>
      </c>
      <c r="H1962" s="22" t="s">
        <v>2380</v>
      </c>
    </row>
    <row r="1963" spans="1:8" x14ac:dyDescent="0.3">
      <c r="A1963" s="22" t="s">
        <v>406</v>
      </c>
      <c r="B1963" s="22">
        <v>19.12</v>
      </c>
      <c r="C1963" s="22">
        <v>4.72</v>
      </c>
      <c r="D1963" s="22" t="s">
        <v>2382</v>
      </c>
      <c r="E1963" s="22" t="s">
        <v>2380</v>
      </c>
      <c r="F1963" s="22" t="s">
        <v>2380</v>
      </c>
      <c r="G1963" s="22">
        <v>1</v>
      </c>
      <c r="H1963" s="22" t="s">
        <v>2380</v>
      </c>
    </row>
    <row r="1964" spans="1:8" x14ac:dyDescent="0.3">
      <c r="A1964" s="22" t="s">
        <v>405</v>
      </c>
      <c r="B1964" s="22">
        <v>32.67</v>
      </c>
      <c r="C1964" s="22">
        <v>4.67</v>
      </c>
      <c r="D1964" s="22" t="s">
        <v>2380</v>
      </c>
      <c r="E1964" s="22" t="s">
        <v>2380</v>
      </c>
      <c r="F1964" s="22" t="s">
        <v>2383</v>
      </c>
      <c r="G1964" s="22">
        <v>1</v>
      </c>
      <c r="H1964" s="22" t="s">
        <v>2380</v>
      </c>
    </row>
    <row r="1965" spans="1:8" x14ac:dyDescent="0.3">
      <c r="A1965" s="22" t="s">
        <v>404</v>
      </c>
      <c r="B1965" s="22">
        <v>28.5</v>
      </c>
      <c r="C1965" s="22">
        <v>6.11</v>
      </c>
      <c r="D1965" s="22" t="s">
        <v>2380</v>
      </c>
      <c r="E1965" s="22" t="s">
        <v>2380</v>
      </c>
      <c r="F1965" s="22" t="s">
        <v>2380</v>
      </c>
      <c r="G1965" s="22">
        <v>1</v>
      </c>
      <c r="H1965" s="22" t="s">
        <v>2380</v>
      </c>
    </row>
    <row r="1966" spans="1:8" x14ac:dyDescent="0.3">
      <c r="A1966" s="22" t="s">
        <v>403</v>
      </c>
      <c r="B1966" s="22">
        <v>39.270000000000003</v>
      </c>
      <c r="C1966" s="22">
        <v>6.25</v>
      </c>
      <c r="D1966" s="22" t="s">
        <v>2380</v>
      </c>
      <c r="E1966" s="22" t="s">
        <v>2380</v>
      </c>
      <c r="F1966" s="22" t="s">
        <v>2380</v>
      </c>
      <c r="G1966" s="22" t="s">
        <v>2381</v>
      </c>
      <c r="H1966" s="22" t="s">
        <v>2380</v>
      </c>
    </row>
    <row r="1967" spans="1:8" x14ac:dyDescent="0.3">
      <c r="A1967" s="22" t="s">
        <v>402</v>
      </c>
      <c r="B1967" s="22">
        <v>32.49</v>
      </c>
      <c r="C1967" s="22">
        <v>4</v>
      </c>
      <c r="D1967" s="22" t="s">
        <v>2382</v>
      </c>
      <c r="E1967" s="22" t="s">
        <v>2380</v>
      </c>
      <c r="F1967" s="22" t="s">
        <v>2380</v>
      </c>
      <c r="G1967" s="22" t="s">
        <v>2381</v>
      </c>
      <c r="H1967" s="22" t="s">
        <v>2380</v>
      </c>
    </row>
    <row r="1968" spans="1:8" x14ac:dyDescent="0.3">
      <c r="A1968" s="22" t="s">
        <v>401</v>
      </c>
      <c r="B1968" s="22">
        <v>23.7</v>
      </c>
      <c r="C1968" s="22">
        <v>5.55</v>
      </c>
      <c r="D1968" s="22" t="s">
        <v>2382</v>
      </c>
      <c r="E1968" s="22" t="s">
        <v>2380</v>
      </c>
      <c r="F1968" s="22" t="s">
        <v>2380</v>
      </c>
      <c r="G1968" s="22" t="s">
        <v>2381</v>
      </c>
      <c r="H1968" s="22" t="s">
        <v>2380</v>
      </c>
    </row>
    <row r="1969" spans="1:8" x14ac:dyDescent="0.3">
      <c r="A1969" s="22" t="s">
        <v>400</v>
      </c>
      <c r="B1969" s="22">
        <v>30.4</v>
      </c>
      <c r="C1969" s="22">
        <v>5.95</v>
      </c>
      <c r="D1969" s="22" t="s">
        <v>2380</v>
      </c>
      <c r="E1969" s="22" t="s">
        <v>2382</v>
      </c>
      <c r="F1969" s="22" t="s">
        <v>2380</v>
      </c>
      <c r="G1969" s="22">
        <v>1</v>
      </c>
      <c r="H1969" s="22" t="s">
        <v>2380</v>
      </c>
    </row>
    <row r="1970" spans="1:8" x14ac:dyDescent="0.3">
      <c r="A1970" s="22" t="s">
        <v>399</v>
      </c>
      <c r="B1970" s="22">
        <v>38.94</v>
      </c>
      <c r="C1970" s="22">
        <v>4.3600000000000003</v>
      </c>
      <c r="D1970" s="22" t="s">
        <v>2380</v>
      </c>
      <c r="E1970" s="22" t="s">
        <v>2380</v>
      </c>
      <c r="F1970" s="22" t="s">
        <v>2383</v>
      </c>
      <c r="G1970" s="22">
        <v>1</v>
      </c>
      <c r="H1970" s="22" t="s">
        <v>2380</v>
      </c>
    </row>
    <row r="1971" spans="1:8" x14ac:dyDescent="0.3">
      <c r="A1971" s="22" t="s">
        <v>398</v>
      </c>
      <c r="B1971" s="22">
        <v>31.02</v>
      </c>
      <c r="C1971" s="22">
        <v>4.84</v>
      </c>
      <c r="D1971" s="22" t="s">
        <v>2380</v>
      </c>
      <c r="E1971" s="22" t="s">
        <v>2380</v>
      </c>
      <c r="F1971" s="22" t="s">
        <v>2383</v>
      </c>
      <c r="G1971" s="22">
        <v>1</v>
      </c>
      <c r="H1971" s="22" t="s">
        <v>2380</v>
      </c>
    </row>
    <row r="1972" spans="1:8" x14ac:dyDescent="0.3">
      <c r="A1972" s="22" t="s">
        <v>397</v>
      </c>
      <c r="B1972" s="22">
        <v>17.5</v>
      </c>
      <c r="C1972" s="22">
        <v>4.5599999999999996</v>
      </c>
      <c r="D1972" s="22" t="s">
        <v>2380</v>
      </c>
      <c r="E1972" s="22" t="s">
        <v>2380</v>
      </c>
      <c r="F1972" s="22" t="s">
        <v>2380</v>
      </c>
      <c r="G1972" s="22">
        <v>1</v>
      </c>
      <c r="H1972" s="22" t="s">
        <v>2380</v>
      </c>
    </row>
    <row r="1973" spans="1:8" x14ac:dyDescent="0.3">
      <c r="A1973" s="22" t="s">
        <v>396</v>
      </c>
      <c r="B1973" s="22">
        <v>34.799999999999997</v>
      </c>
      <c r="C1973" s="22">
        <v>4.42</v>
      </c>
      <c r="D1973" s="22" t="s">
        <v>2382</v>
      </c>
      <c r="E1973" s="22" t="s">
        <v>2382</v>
      </c>
      <c r="F1973" s="22" t="s">
        <v>2380</v>
      </c>
      <c r="G1973" s="22">
        <v>2</v>
      </c>
      <c r="H1973" s="22" t="s">
        <v>2380</v>
      </c>
    </row>
    <row r="1974" spans="1:8" x14ac:dyDescent="0.3">
      <c r="A1974" s="22" t="s">
        <v>395</v>
      </c>
      <c r="B1974" s="22">
        <v>17.3</v>
      </c>
      <c r="C1974" s="22">
        <v>7.66</v>
      </c>
      <c r="D1974" s="22" t="s">
        <v>2382</v>
      </c>
      <c r="E1974" s="22" t="s">
        <v>2380</v>
      </c>
      <c r="F1974" s="22" t="s">
        <v>2380</v>
      </c>
      <c r="G1974" s="22">
        <v>1</v>
      </c>
      <c r="H1974" s="22" t="s">
        <v>2380</v>
      </c>
    </row>
    <row r="1975" spans="1:8" x14ac:dyDescent="0.3">
      <c r="A1975" s="22" t="s">
        <v>394</v>
      </c>
      <c r="B1975" s="22">
        <v>32.25</v>
      </c>
      <c r="C1975" s="22">
        <v>5.2</v>
      </c>
      <c r="D1975" s="22" t="s">
        <v>2382</v>
      </c>
      <c r="E1975" s="22" t="s">
        <v>2380</v>
      </c>
      <c r="F1975" s="22" t="s">
        <v>2380</v>
      </c>
      <c r="G1975" s="22" t="s">
        <v>2381</v>
      </c>
      <c r="H1975" s="22" t="s">
        <v>2380</v>
      </c>
    </row>
    <row r="1976" spans="1:8" x14ac:dyDescent="0.3">
      <c r="A1976" s="22" t="s">
        <v>393</v>
      </c>
      <c r="B1976" s="22">
        <v>42.4</v>
      </c>
      <c r="C1976" s="22">
        <v>5.53</v>
      </c>
      <c r="D1976" s="22" t="s">
        <v>2382</v>
      </c>
      <c r="E1976" s="22" t="s">
        <v>2380</v>
      </c>
      <c r="F1976" s="22" t="s">
        <v>2380</v>
      </c>
      <c r="G1976" s="22" t="s">
        <v>2381</v>
      </c>
      <c r="H1976" s="22" t="s">
        <v>2380</v>
      </c>
    </row>
    <row r="1977" spans="1:8" x14ac:dyDescent="0.3">
      <c r="A1977" s="22" t="s">
        <v>392</v>
      </c>
      <c r="B1977" s="22">
        <v>38.664999999999999</v>
      </c>
      <c r="C1977" s="22">
        <v>4.8600000000000003</v>
      </c>
      <c r="D1977" s="22" t="s">
        <v>2380</v>
      </c>
      <c r="E1977" s="22" t="s">
        <v>2382</v>
      </c>
      <c r="F1977" s="22" t="s">
        <v>2380</v>
      </c>
      <c r="G1977" s="22">
        <v>1</v>
      </c>
      <c r="H1977" s="22" t="s">
        <v>2380</v>
      </c>
    </row>
    <row r="1978" spans="1:8" x14ac:dyDescent="0.3">
      <c r="A1978" s="22" t="s">
        <v>391</v>
      </c>
      <c r="B1978" s="22">
        <v>29.92</v>
      </c>
      <c r="C1978" s="22">
        <v>5.49</v>
      </c>
      <c r="D1978" s="22" t="s">
        <v>2382</v>
      </c>
      <c r="E1978" s="22" t="s">
        <v>2380</v>
      </c>
      <c r="F1978" s="22" t="s">
        <v>2380</v>
      </c>
      <c r="G1978" s="22" t="s">
        <v>2381</v>
      </c>
      <c r="H1978" s="22" t="s">
        <v>2380</v>
      </c>
    </row>
    <row r="1979" spans="1:8" x14ac:dyDescent="0.3">
      <c r="A1979" s="22" t="s">
        <v>390</v>
      </c>
      <c r="B1979" s="22">
        <v>29.48</v>
      </c>
      <c r="C1979" s="22">
        <v>4.09</v>
      </c>
      <c r="D1979" s="22" t="s">
        <v>2382</v>
      </c>
      <c r="E1979" s="22" t="s">
        <v>2380</v>
      </c>
      <c r="F1979" s="22" t="s">
        <v>2380</v>
      </c>
      <c r="G1979" s="22" t="s">
        <v>2381</v>
      </c>
      <c r="H1979" s="22" t="s">
        <v>2380</v>
      </c>
    </row>
    <row r="1980" spans="1:8" x14ac:dyDescent="0.3">
      <c r="A1980" s="22" t="s">
        <v>389</v>
      </c>
      <c r="B1980" s="22">
        <v>28.785</v>
      </c>
      <c r="C1980" s="22">
        <v>4.3099999999999996</v>
      </c>
      <c r="D1980" s="22" t="s">
        <v>2382</v>
      </c>
      <c r="E1980" s="22" t="s">
        <v>2380</v>
      </c>
      <c r="F1980" s="22" t="s">
        <v>2380</v>
      </c>
      <c r="G1980" s="22" t="s">
        <v>2381</v>
      </c>
      <c r="H1980" s="22" t="s">
        <v>2380</v>
      </c>
    </row>
    <row r="1981" spans="1:8" x14ac:dyDescent="0.3">
      <c r="A1981" s="22" t="s">
        <v>388</v>
      </c>
      <c r="B1981" s="22">
        <v>19.8</v>
      </c>
      <c r="C1981" s="22">
        <v>4</v>
      </c>
      <c r="D1981" s="22" t="s">
        <v>2382</v>
      </c>
      <c r="E1981" s="22" t="s">
        <v>2380</v>
      </c>
      <c r="F1981" s="22" t="s">
        <v>2380</v>
      </c>
      <c r="G1981" s="22" t="s">
        <v>2381</v>
      </c>
      <c r="H1981" s="22" t="s">
        <v>2380</v>
      </c>
    </row>
    <row r="1982" spans="1:8" x14ac:dyDescent="0.3">
      <c r="A1982" s="22" t="s">
        <v>387</v>
      </c>
      <c r="B1982" s="22">
        <v>35.53</v>
      </c>
      <c r="C1982" s="22">
        <v>4.68</v>
      </c>
      <c r="D1982" s="22" t="s">
        <v>2380</v>
      </c>
      <c r="E1982" s="22" t="s">
        <v>2380</v>
      </c>
      <c r="F1982" s="22" t="s">
        <v>2383</v>
      </c>
      <c r="G1982" s="22">
        <v>1</v>
      </c>
      <c r="H1982" s="22" t="s">
        <v>2380</v>
      </c>
    </row>
    <row r="1983" spans="1:8" x14ac:dyDescent="0.3">
      <c r="A1983" s="22" t="s">
        <v>386</v>
      </c>
      <c r="B1983" s="22">
        <v>21.47</v>
      </c>
      <c r="C1983" s="22">
        <v>4.0199999999999996</v>
      </c>
      <c r="D1983" s="22" t="s">
        <v>2382</v>
      </c>
      <c r="E1983" s="22" t="s">
        <v>2380</v>
      </c>
      <c r="F1983" s="22" t="s">
        <v>2380</v>
      </c>
      <c r="G1983" s="22">
        <v>1</v>
      </c>
      <c r="H1983" s="22" t="s">
        <v>2380</v>
      </c>
    </row>
    <row r="1984" spans="1:8" x14ac:dyDescent="0.3">
      <c r="A1984" s="22" t="s">
        <v>385</v>
      </c>
      <c r="B1984" s="22">
        <v>25.9</v>
      </c>
      <c r="C1984" s="22">
        <v>5.12</v>
      </c>
      <c r="D1984" s="22" t="s">
        <v>2380</v>
      </c>
      <c r="E1984" s="22" t="s">
        <v>2380</v>
      </c>
      <c r="F1984" s="22" t="s">
        <v>2383</v>
      </c>
      <c r="G1984" s="22">
        <v>1</v>
      </c>
      <c r="H1984" s="22" t="s">
        <v>2380</v>
      </c>
    </row>
    <row r="1985" spans="1:8" x14ac:dyDescent="0.3">
      <c r="A1985" s="22" t="s">
        <v>384</v>
      </c>
      <c r="B1985" s="22">
        <v>20.81</v>
      </c>
      <c r="C1985" s="22">
        <v>5.52</v>
      </c>
      <c r="D1985" s="22" t="s">
        <v>2380</v>
      </c>
      <c r="E1985" s="22" t="s">
        <v>2380</v>
      </c>
      <c r="F1985" s="22" t="s">
        <v>2380</v>
      </c>
      <c r="G1985" s="22" t="s">
        <v>2381</v>
      </c>
      <c r="H1985" s="22" t="s">
        <v>2380</v>
      </c>
    </row>
    <row r="1986" spans="1:8" x14ac:dyDescent="0.3">
      <c r="A1986" s="22" t="s">
        <v>383</v>
      </c>
      <c r="B1986" s="22">
        <v>25.84</v>
      </c>
      <c r="C1986" s="22">
        <v>5.81</v>
      </c>
      <c r="D1986" s="22" t="s">
        <v>2382</v>
      </c>
      <c r="E1986" s="22" t="s">
        <v>2380</v>
      </c>
      <c r="F1986" s="22" t="s">
        <v>2383</v>
      </c>
      <c r="G1986" s="22">
        <v>1</v>
      </c>
      <c r="H1986" s="22" t="s">
        <v>2380</v>
      </c>
    </row>
    <row r="1987" spans="1:8" x14ac:dyDescent="0.3">
      <c r="A1987" s="22" t="s">
        <v>382</v>
      </c>
      <c r="B1987" s="22">
        <v>30.95</v>
      </c>
      <c r="C1987" s="22">
        <v>5.16</v>
      </c>
      <c r="D1987" s="22" t="s">
        <v>2380</v>
      </c>
      <c r="E1987" s="22" t="s">
        <v>2380</v>
      </c>
      <c r="F1987" s="22" t="s">
        <v>2383</v>
      </c>
      <c r="G1987" s="22">
        <v>1</v>
      </c>
      <c r="H1987" s="22" t="s">
        <v>2380</v>
      </c>
    </row>
    <row r="1988" spans="1:8" x14ac:dyDescent="0.3">
      <c r="A1988" s="22" t="s">
        <v>381</v>
      </c>
      <c r="B1988" s="22">
        <v>30.54</v>
      </c>
      <c r="C1988" s="22">
        <v>5</v>
      </c>
      <c r="D1988" s="22" t="s">
        <v>2380</v>
      </c>
      <c r="E1988" s="22" t="s">
        <v>2380</v>
      </c>
      <c r="F1988" s="22" t="s">
        <v>2383</v>
      </c>
      <c r="G1988" s="22">
        <v>1</v>
      </c>
      <c r="H1988" s="22" t="s">
        <v>2380</v>
      </c>
    </row>
    <row r="1989" spans="1:8" x14ac:dyDescent="0.3">
      <c r="A1989" s="22" t="s">
        <v>380</v>
      </c>
      <c r="B1989" s="22">
        <v>33.914999999999999</v>
      </c>
      <c r="C1989" s="22">
        <v>5.84</v>
      </c>
      <c r="D1989" s="22" t="s">
        <v>2382</v>
      </c>
      <c r="E1989" s="22" t="s">
        <v>2380</v>
      </c>
      <c r="F1989" s="22" t="s">
        <v>2380</v>
      </c>
      <c r="G1989" s="22" t="s">
        <v>2381</v>
      </c>
      <c r="H1989" s="22" t="s">
        <v>2380</v>
      </c>
    </row>
    <row r="1990" spans="1:8" x14ac:dyDescent="0.3">
      <c r="A1990" s="22" t="s">
        <v>379</v>
      </c>
      <c r="B1990" s="22">
        <v>33.31</v>
      </c>
      <c r="C1990" s="22">
        <v>4.1900000000000004</v>
      </c>
      <c r="D1990" s="22" t="s">
        <v>2380</v>
      </c>
      <c r="E1990" s="22" t="s">
        <v>2380</v>
      </c>
      <c r="F1990" s="22" t="s">
        <v>2383</v>
      </c>
      <c r="G1990" s="22">
        <v>1</v>
      </c>
      <c r="H1990" s="22" t="s">
        <v>2380</v>
      </c>
    </row>
    <row r="1991" spans="1:8" x14ac:dyDescent="0.3">
      <c r="A1991" s="22" t="s">
        <v>378</v>
      </c>
      <c r="B1991" s="22">
        <v>25.745000000000001</v>
      </c>
      <c r="C1991" s="22">
        <v>4.62</v>
      </c>
      <c r="D1991" s="22" t="s">
        <v>2382</v>
      </c>
      <c r="E1991" s="22" t="s">
        <v>2380</v>
      </c>
      <c r="F1991" s="22" t="s">
        <v>2380</v>
      </c>
      <c r="G1991" s="22" t="s">
        <v>2381</v>
      </c>
      <c r="H1991" s="22" t="s">
        <v>2380</v>
      </c>
    </row>
    <row r="1992" spans="1:8" x14ac:dyDescent="0.3">
      <c r="A1992" s="22" t="s">
        <v>377</v>
      </c>
      <c r="B1992" s="22">
        <v>37.1</v>
      </c>
      <c r="C1992" s="22">
        <v>6.24</v>
      </c>
      <c r="D1992" s="22" t="s">
        <v>2380</v>
      </c>
      <c r="E1992" s="22" t="s">
        <v>2380</v>
      </c>
      <c r="F1992" s="22" t="s">
        <v>2380</v>
      </c>
      <c r="G1992" s="22" t="s">
        <v>2381</v>
      </c>
      <c r="H1992" s="22" t="s">
        <v>2380</v>
      </c>
    </row>
    <row r="1993" spans="1:8" x14ac:dyDescent="0.3">
      <c r="A1993" s="22" t="s">
        <v>376</v>
      </c>
      <c r="B1993" s="22">
        <v>35.435000000000002</v>
      </c>
      <c r="C1993" s="22">
        <v>5.81</v>
      </c>
      <c r="D1993" s="22" t="s">
        <v>2380</v>
      </c>
      <c r="E1993" s="22" t="s">
        <v>2380</v>
      </c>
      <c r="F1993" s="22" t="s">
        <v>2380</v>
      </c>
      <c r="G1993" s="22" t="s">
        <v>2381</v>
      </c>
      <c r="H1993" s="22" t="s">
        <v>2380</v>
      </c>
    </row>
    <row r="1994" spans="1:8" x14ac:dyDescent="0.3">
      <c r="A1994" s="22" t="s">
        <v>375</v>
      </c>
      <c r="B1994" s="22">
        <v>20.399999999999999</v>
      </c>
      <c r="C1994" s="22">
        <v>4.83</v>
      </c>
      <c r="D1994" s="22" t="s">
        <v>2380</v>
      </c>
      <c r="E1994" s="22" t="s">
        <v>2380</v>
      </c>
      <c r="F1994" s="22" t="s">
        <v>2380</v>
      </c>
      <c r="G1994" s="22" t="s">
        <v>2381</v>
      </c>
      <c r="H1994" s="22" t="s">
        <v>2380</v>
      </c>
    </row>
    <row r="1995" spans="1:8" x14ac:dyDescent="0.3">
      <c r="A1995" s="22" t="s">
        <v>374</v>
      </c>
      <c r="B1995" s="22">
        <v>42.13</v>
      </c>
      <c r="C1995" s="22">
        <v>5.72</v>
      </c>
      <c r="D1995" s="22" t="s">
        <v>2382</v>
      </c>
      <c r="E1995" s="22" t="s">
        <v>2380</v>
      </c>
      <c r="F1995" s="22" t="s">
        <v>2383</v>
      </c>
      <c r="G1995" s="22">
        <v>1</v>
      </c>
      <c r="H1995" s="22" t="s">
        <v>2380</v>
      </c>
    </row>
    <row r="1996" spans="1:8" x14ac:dyDescent="0.3">
      <c r="A1996" s="22" t="s">
        <v>373</v>
      </c>
      <c r="B1996" s="22">
        <v>33.99</v>
      </c>
      <c r="C1996" s="22">
        <v>4.83</v>
      </c>
      <c r="D1996" s="22" t="s">
        <v>2382</v>
      </c>
      <c r="E1996" s="22" t="s">
        <v>2380</v>
      </c>
      <c r="F1996" s="22" t="s">
        <v>2383</v>
      </c>
      <c r="G1996" s="22">
        <v>1</v>
      </c>
      <c r="H1996" s="22" t="s">
        <v>2380</v>
      </c>
    </row>
    <row r="1997" spans="1:8" x14ac:dyDescent="0.3">
      <c r="A1997" s="22" t="s">
        <v>372</v>
      </c>
      <c r="B1997" s="22">
        <v>28.594999999999999</v>
      </c>
      <c r="C1997" s="22">
        <v>4.1399999999999997</v>
      </c>
      <c r="D1997" s="22" t="s">
        <v>2382</v>
      </c>
      <c r="E1997" s="22" t="s">
        <v>2380</v>
      </c>
      <c r="F1997" s="22" t="s">
        <v>2383</v>
      </c>
      <c r="G1997" s="22">
        <v>1</v>
      </c>
      <c r="H1997" s="22" t="s">
        <v>2380</v>
      </c>
    </row>
    <row r="1998" spans="1:8" x14ac:dyDescent="0.3">
      <c r="A1998" s="22" t="s">
        <v>371</v>
      </c>
      <c r="B1998" s="22">
        <v>20.8</v>
      </c>
      <c r="C1998" s="22">
        <v>4.07</v>
      </c>
      <c r="D1998" s="22" t="s">
        <v>2382</v>
      </c>
      <c r="E1998" s="22" t="s">
        <v>2380</v>
      </c>
      <c r="F1998" s="22" t="s">
        <v>2383</v>
      </c>
      <c r="G1998" s="22">
        <v>1</v>
      </c>
      <c r="H1998" s="22" t="s">
        <v>2380</v>
      </c>
    </row>
    <row r="1999" spans="1:8" x14ac:dyDescent="0.3">
      <c r="A1999" s="22" t="s">
        <v>370</v>
      </c>
      <c r="B1999" s="22">
        <v>23.465</v>
      </c>
      <c r="C1999" s="22">
        <v>6.26</v>
      </c>
      <c r="D1999" s="22" t="s">
        <v>2382</v>
      </c>
      <c r="E1999" s="22" t="s">
        <v>2380</v>
      </c>
      <c r="F1999" s="22" t="s">
        <v>2383</v>
      </c>
      <c r="G1999" s="22">
        <v>1</v>
      </c>
      <c r="H1999" s="22" t="s">
        <v>2380</v>
      </c>
    </row>
    <row r="2000" spans="1:8" x14ac:dyDescent="0.3">
      <c r="A2000" s="22" t="s">
        <v>369</v>
      </c>
      <c r="B2000" s="22">
        <v>40.185000000000002</v>
      </c>
      <c r="C2000" s="22">
        <v>5.88</v>
      </c>
      <c r="D2000" s="22" t="s">
        <v>2382</v>
      </c>
      <c r="E2000" s="22" t="s">
        <v>2380</v>
      </c>
      <c r="F2000" s="22" t="s">
        <v>2380</v>
      </c>
      <c r="G2000" s="22" t="s">
        <v>2381</v>
      </c>
      <c r="H2000" s="22" t="s">
        <v>2380</v>
      </c>
    </row>
    <row r="2001" spans="1:8" x14ac:dyDescent="0.3">
      <c r="A2001" s="22" t="s">
        <v>368</v>
      </c>
      <c r="B2001" s="22">
        <v>21.89</v>
      </c>
      <c r="C2001" s="22">
        <v>5.72</v>
      </c>
      <c r="D2001" s="22" t="s">
        <v>2382</v>
      </c>
      <c r="E2001" s="22" t="s">
        <v>2380</v>
      </c>
      <c r="F2001" s="22" t="s">
        <v>2380</v>
      </c>
      <c r="G2001" s="22" t="s">
        <v>2381</v>
      </c>
      <c r="H2001" s="22" t="s">
        <v>2380</v>
      </c>
    </row>
    <row r="2002" spans="1:8" x14ac:dyDescent="0.3">
      <c r="A2002" s="22" t="s">
        <v>367</v>
      </c>
      <c r="B2002" s="22">
        <v>29.34</v>
      </c>
      <c r="C2002" s="22">
        <v>6.09</v>
      </c>
      <c r="D2002" s="22" t="s">
        <v>2382</v>
      </c>
      <c r="E2002" s="22" t="s">
        <v>2382</v>
      </c>
      <c r="F2002" s="22" t="s">
        <v>2380</v>
      </c>
      <c r="G2002" s="22">
        <v>2</v>
      </c>
      <c r="H2002" s="22" t="s">
        <v>2380</v>
      </c>
    </row>
    <row r="2003" spans="1:8" x14ac:dyDescent="0.3">
      <c r="A2003" s="22" t="s">
        <v>366</v>
      </c>
      <c r="B2003" s="22">
        <v>22.61</v>
      </c>
      <c r="C2003" s="22">
        <v>4.25</v>
      </c>
      <c r="D2003" s="22" t="s">
        <v>2382</v>
      </c>
      <c r="E2003" s="22" t="s">
        <v>2380</v>
      </c>
      <c r="F2003" s="22" t="s">
        <v>2380</v>
      </c>
      <c r="G2003" s="22" t="s">
        <v>2381</v>
      </c>
      <c r="H2003" s="22" t="s">
        <v>2380</v>
      </c>
    </row>
    <row r="2004" spans="1:8" x14ac:dyDescent="0.3">
      <c r="A2004" s="22" t="s">
        <v>365</v>
      </c>
      <c r="B2004" s="22">
        <v>22.23</v>
      </c>
      <c r="C2004" s="22">
        <v>6.09</v>
      </c>
      <c r="D2004" s="22" t="s">
        <v>2382</v>
      </c>
      <c r="E2004" s="22" t="s">
        <v>2380</v>
      </c>
      <c r="F2004" s="22" t="s">
        <v>2380</v>
      </c>
      <c r="G2004" s="22" t="s">
        <v>2381</v>
      </c>
      <c r="H2004" s="22" t="s">
        <v>2380</v>
      </c>
    </row>
    <row r="2005" spans="1:8" x14ac:dyDescent="0.3">
      <c r="A2005" s="22" t="s">
        <v>364</v>
      </c>
      <c r="B2005" s="22">
        <v>33.4</v>
      </c>
      <c r="C2005" s="22">
        <v>5.51</v>
      </c>
      <c r="D2005" s="22" t="s">
        <v>2380</v>
      </c>
      <c r="E2005" s="22" t="s">
        <v>2380</v>
      </c>
      <c r="F2005" s="22" t="s">
        <v>2380</v>
      </c>
      <c r="G2005" s="22" t="s">
        <v>2381</v>
      </c>
      <c r="H2005" s="22" t="s">
        <v>2380</v>
      </c>
    </row>
    <row r="2006" spans="1:8" x14ac:dyDescent="0.3">
      <c r="A2006" s="22" t="s">
        <v>363</v>
      </c>
      <c r="B2006" s="22">
        <v>33.11</v>
      </c>
      <c r="C2006" s="22">
        <v>5.63</v>
      </c>
      <c r="D2006" s="22" t="s">
        <v>2380</v>
      </c>
      <c r="E2006" s="22" t="s">
        <v>2380</v>
      </c>
      <c r="F2006" s="22" t="s">
        <v>2380</v>
      </c>
      <c r="G2006" s="22" t="s">
        <v>2381</v>
      </c>
      <c r="H2006" s="22" t="s">
        <v>2380</v>
      </c>
    </row>
    <row r="2007" spans="1:8" x14ac:dyDescent="0.3">
      <c r="A2007" s="22" t="s">
        <v>362</v>
      </c>
      <c r="B2007" s="22">
        <v>16.815000000000001</v>
      </c>
      <c r="C2007" s="22">
        <v>5.29</v>
      </c>
      <c r="D2007" s="22" t="s">
        <v>2382</v>
      </c>
      <c r="E2007" s="22" t="s">
        <v>2380</v>
      </c>
      <c r="F2007" s="22" t="s">
        <v>2380</v>
      </c>
      <c r="G2007" s="22" t="s">
        <v>2381</v>
      </c>
      <c r="H2007" s="22" t="s">
        <v>2380</v>
      </c>
    </row>
    <row r="2008" spans="1:8" x14ac:dyDescent="0.3">
      <c r="A2008" s="22" t="s">
        <v>361</v>
      </c>
      <c r="B2008" s="22">
        <v>25.61</v>
      </c>
      <c r="C2008" s="22">
        <v>4</v>
      </c>
      <c r="D2008" s="22" t="s">
        <v>2380</v>
      </c>
      <c r="E2008" s="22" t="s">
        <v>2380</v>
      </c>
      <c r="F2008" s="22" t="s">
        <v>2383</v>
      </c>
      <c r="G2008" s="22">
        <v>1</v>
      </c>
      <c r="H2008" s="22" t="s">
        <v>2380</v>
      </c>
    </row>
    <row r="2009" spans="1:8" x14ac:dyDescent="0.3">
      <c r="A2009" s="22" t="s">
        <v>360</v>
      </c>
      <c r="B2009" s="22">
        <v>25.8</v>
      </c>
      <c r="C2009" s="22">
        <v>5.49</v>
      </c>
      <c r="D2009" s="22" t="s">
        <v>2380</v>
      </c>
      <c r="E2009" s="22" t="s">
        <v>2380</v>
      </c>
      <c r="F2009" s="22" t="s">
        <v>2380</v>
      </c>
      <c r="G2009" s="22" t="s">
        <v>2381</v>
      </c>
      <c r="H2009" s="22" t="s">
        <v>2380</v>
      </c>
    </row>
    <row r="2010" spans="1:8" x14ac:dyDescent="0.3">
      <c r="A2010" s="22" t="s">
        <v>359</v>
      </c>
      <c r="B2010" s="22">
        <v>27.39</v>
      </c>
      <c r="C2010" s="22">
        <v>5.34</v>
      </c>
      <c r="D2010" s="22" t="s">
        <v>2380</v>
      </c>
      <c r="E2010" s="22" t="s">
        <v>2380</v>
      </c>
      <c r="F2010" s="22" t="s">
        <v>2380</v>
      </c>
      <c r="G2010" s="22" t="s">
        <v>2381</v>
      </c>
      <c r="H2010" s="22" t="s">
        <v>2380</v>
      </c>
    </row>
    <row r="2011" spans="1:8" x14ac:dyDescent="0.3">
      <c r="A2011" s="22" t="s">
        <v>358</v>
      </c>
      <c r="B2011" s="22">
        <v>17.03</v>
      </c>
      <c r="C2011" s="22">
        <v>4.12</v>
      </c>
      <c r="D2011" s="22" t="s">
        <v>2380</v>
      </c>
      <c r="E2011" s="22" t="s">
        <v>2380</v>
      </c>
      <c r="F2011" s="22" t="s">
        <v>2380</v>
      </c>
      <c r="G2011" s="22">
        <v>1</v>
      </c>
      <c r="H2011" s="22" t="s">
        <v>2380</v>
      </c>
    </row>
    <row r="2012" spans="1:8" x14ac:dyDescent="0.3">
      <c r="A2012" s="22" t="s">
        <v>357</v>
      </c>
      <c r="B2012" s="22">
        <v>23.75</v>
      </c>
      <c r="C2012" s="22">
        <v>5.49</v>
      </c>
      <c r="D2012" s="22" t="s">
        <v>2382</v>
      </c>
      <c r="E2012" s="22" t="s">
        <v>2380</v>
      </c>
      <c r="F2012" s="22" t="s">
        <v>2380</v>
      </c>
      <c r="G2012" s="22" t="s">
        <v>2381</v>
      </c>
      <c r="H2012" s="22" t="s">
        <v>2380</v>
      </c>
    </row>
    <row r="2013" spans="1:8" x14ac:dyDescent="0.3">
      <c r="A2013" s="22" t="s">
        <v>355</v>
      </c>
      <c r="B2013" s="22">
        <v>26.03</v>
      </c>
      <c r="C2013" s="22">
        <v>5.1100000000000003</v>
      </c>
      <c r="D2013" s="22" t="s">
        <v>2382</v>
      </c>
      <c r="E2013" s="22" t="s">
        <v>2380</v>
      </c>
      <c r="F2013" s="22" t="s">
        <v>2380</v>
      </c>
      <c r="G2013" s="22">
        <v>1</v>
      </c>
      <c r="H2013" s="22" t="s">
        <v>2380</v>
      </c>
    </row>
    <row r="2014" spans="1:8" x14ac:dyDescent="0.3">
      <c r="A2014" s="22" t="s">
        <v>354</v>
      </c>
      <c r="B2014" s="22">
        <v>16.079999999999998</v>
      </c>
      <c r="C2014" s="22">
        <v>5.94</v>
      </c>
      <c r="D2014" s="22" t="s">
        <v>2380</v>
      </c>
      <c r="E2014" s="22" t="s">
        <v>2380</v>
      </c>
      <c r="F2014" s="22" t="s">
        <v>2380</v>
      </c>
      <c r="G2014" s="22" t="s">
        <v>2381</v>
      </c>
      <c r="H2014" s="22" t="s">
        <v>2380</v>
      </c>
    </row>
    <row r="2015" spans="1:8" x14ac:dyDescent="0.3">
      <c r="A2015" s="22" t="s">
        <v>353</v>
      </c>
      <c r="B2015" s="22">
        <v>30.875</v>
      </c>
      <c r="C2015" s="22">
        <v>5.54</v>
      </c>
      <c r="D2015" s="22" t="s">
        <v>2380</v>
      </c>
      <c r="E2015" s="22" t="s">
        <v>2380</v>
      </c>
      <c r="F2015" s="22" t="s">
        <v>2380</v>
      </c>
      <c r="G2015" s="22" t="s">
        <v>2381</v>
      </c>
      <c r="H2015" s="22" t="s">
        <v>2380</v>
      </c>
    </row>
    <row r="2016" spans="1:8" x14ac:dyDescent="0.3">
      <c r="A2016" s="22" t="s">
        <v>352</v>
      </c>
      <c r="B2016" s="22">
        <v>31.79</v>
      </c>
      <c r="C2016" s="22">
        <v>7.09</v>
      </c>
      <c r="D2016" s="22" t="s">
        <v>2380</v>
      </c>
      <c r="E2016" s="22" t="s">
        <v>2380</v>
      </c>
      <c r="F2016" s="22" t="s">
        <v>2380</v>
      </c>
      <c r="G2016" s="22" t="s">
        <v>2381</v>
      </c>
      <c r="H2016" s="22" t="s">
        <v>2380</v>
      </c>
    </row>
    <row r="2017" spans="1:8" x14ac:dyDescent="0.3">
      <c r="A2017" s="22" t="s">
        <v>351</v>
      </c>
      <c r="B2017" s="22">
        <v>28.48</v>
      </c>
      <c r="C2017" s="22">
        <v>6.22</v>
      </c>
      <c r="D2017" s="22" t="s">
        <v>2382</v>
      </c>
      <c r="E2017" s="22" t="s">
        <v>2380</v>
      </c>
      <c r="F2017" s="22" t="s">
        <v>2383</v>
      </c>
      <c r="G2017" s="22">
        <v>1</v>
      </c>
      <c r="H2017" s="22" t="s">
        <v>2380</v>
      </c>
    </row>
    <row r="2018" spans="1:8" x14ac:dyDescent="0.3">
      <c r="A2018" s="22" t="s">
        <v>350</v>
      </c>
      <c r="B2018" s="22">
        <v>26.6</v>
      </c>
      <c r="C2018" s="22">
        <v>4.33</v>
      </c>
      <c r="D2018" s="22" t="s">
        <v>2380</v>
      </c>
      <c r="E2018" s="22" t="s">
        <v>2380</v>
      </c>
      <c r="F2018" s="22" t="s">
        <v>2380</v>
      </c>
      <c r="G2018" s="22">
        <v>1</v>
      </c>
      <c r="H2018" s="22" t="s">
        <v>2380</v>
      </c>
    </row>
    <row r="2019" spans="1:8" x14ac:dyDescent="0.3">
      <c r="A2019" s="22" t="s">
        <v>349</v>
      </c>
      <c r="B2019" s="22">
        <v>25.27</v>
      </c>
      <c r="C2019" s="22">
        <v>5.83</v>
      </c>
      <c r="D2019" s="22" t="s">
        <v>2380</v>
      </c>
      <c r="E2019" s="22" t="s">
        <v>2380</v>
      </c>
      <c r="F2019" s="22" t="s">
        <v>2380</v>
      </c>
      <c r="G2019" s="22">
        <v>1</v>
      </c>
      <c r="H2019" s="22" t="s">
        <v>2380</v>
      </c>
    </row>
    <row r="2020" spans="1:8" x14ac:dyDescent="0.3">
      <c r="A2020" s="22" t="s">
        <v>348</v>
      </c>
      <c r="B2020" s="22">
        <v>34.484999999999999</v>
      </c>
      <c r="C2020" s="22">
        <v>4.7</v>
      </c>
      <c r="D2020" s="22" t="s">
        <v>2382</v>
      </c>
      <c r="E2020" s="22" t="s">
        <v>2380</v>
      </c>
      <c r="F2020" s="22" t="s">
        <v>2383</v>
      </c>
      <c r="G2020" s="22">
        <v>1</v>
      </c>
      <c r="H2020" s="22" t="s">
        <v>2380</v>
      </c>
    </row>
    <row r="2021" spans="1:8" x14ac:dyDescent="0.3">
      <c r="A2021" s="22" t="s">
        <v>347</v>
      </c>
      <c r="B2021" s="22">
        <v>15.57</v>
      </c>
      <c r="C2021" s="22">
        <v>4.07</v>
      </c>
      <c r="D2021" s="22" t="s">
        <v>2382</v>
      </c>
      <c r="E2021" s="22" t="s">
        <v>2380</v>
      </c>
      <c r="F2021" s="22" t="s">
        <v>2380</v>
      </c>
      <c r="G2021" s="22">
        <v>1</v>
      </c>
      <c r="H2021" s="22" t="s">
        <v>2380</v>
      </c>
    </row>
    <row r="2022" spans="1:8" x14ac:dyDescent="0.3">
      <c r="A2022" s="22" t="s">
        <v>346</v>
      </c>
      <c r="B2022" s="22">
        <v>30.36</v>
      </c>
      <c r="C2022" s="22">
        <v>9.39</v>
      </c>
      <c r="D2022" s="22" t="s">
        <v>2380</v>
      </c>
      <c r="E2022" s="22" t="s">
        <v>2380</v>
      </c>
      <c r="F2022" s="22" t="s">
        <v>2380</v>
      </c>
      <c r="G2022" s="22" t="s">
        <v>2381</v>
      </c>
      <c r="H2022" s="22" t="s">
        <v>2380</v>
      </c>
    </row>
    <row r="2023" spans="1:8" x14ac:dyDescent="0.3">
      <c r="A2023" s="22" t="s">
        <v>345</v>
      </c>
      <c r="B2023" s="22">
        <v>19.37</v>
      </c>
      <c r="C2023" s="22">
        <v>4.18</v>
      </c>
      <c r="D2023" s="22" t="s">
        <v>2380</v>
      </c>
      <c r="E2023" s="22" t="s">
        <v>2380</v>
      </c>
      <c r="F2023" s="22" t="s">
        <v>2380</v>
      </c>
      <c r="G2023" s="22" t="s">
        <v>2381</v>
      </c>
      <c r="H2023" s="22" t="s">
        <v>2380</v>
      </c>
    </row>
    <row r="2024" spans="1:8" x14ac:dyDescent="0.3">
      <c r="A2024" s="22" t="s">
        <v>344</v>
      </c>
      <c r="B2024" s="22">
        <v>16.71</v>
      </c>
      <c r="C2024" s="22">
        <v>4.18</v>
      </c>
      <c r="D2024" s="22" t="s">
        <v>2380</v>
      </c>
      <c r="E2024" s="22" t="s">
        <v>2380</v>
      </c>
      <c r="F2024" s="22" t="s">
        <v>2380</v>
      </c>
      <c r="G2024" s="22">
        <v>1</v>
      </c>
      <c r="H2024" s="22" t="s">
        <v>2380</v>
      </c>
    </row>
    <row r="2025" spans="1:8" x14ac:dyDescent="0.3">
      <c r="A2025" s="22" t="s">
        <v>343</v>
      </c>
      <c r="B2025" s="22">
        <v>24.1</v>
      </c>
      <c r="C2025" s="22">
        <v>4.4000000000000004</v>
      </c>
      <c r="D2025" s="22" t="s">
        <v>2382</v>
      </c>
      <c r="E2025" s="22" t="s">
        <v>2380</v>
      </c>
      <c r="F2025" s="22" t="s">
        <v>2380</v>
      </c>
      <c r="G2025" s="22">
        <v>1</v>
      </c>
      <c r="H2025" s="22" t="s">
        <v>2380</v>
      </c>
    </row>
    <row r="2026" spans="1:8" x14ac:dyDescent="0.3">
      <c r="A2026" s="22" t="s">
        <v>342</v>
      </c>
      <c r="B2026" s="22">
        <v>29.77</v>
      </c>
      <c r="C2026" s="22">
        <v>9.9</v>
      </c>
      <c r="D2026" s="22" t="s">
        <v>2380</v>
      </c>
      <c r="E2026" s="22" t="s">
        <v>2380</v>
      </c>
      <c r="F2026" s="22" t="s">
        <v>2380</v>
      </c>
      <c r="G2026" s="22" t="s">
        <v>2381</v>
      </c>
      <c r="H2026" s="22" t="s">
        <v>2380</v>
      </c>
    </row>
    <row r="2027" spans="1:8" x14ac:dyDescent="0.3">
      <c r="A2027" s="22" t="s">
        <v>341</v>
      </c>
      <c r="B2027" s="22">
        <v>46.53</v>
      </c>
      <c r="C2027" s="22">
        <v>4.84</v>
      </c>
      <c r="D2027" s="22" t="s">
        <v>2382</v>
      </c>
      <c r="E2027" s="22" t="s">
        <v>2380</v>
      </c>
      <c r="F2027" s="22" t="s">
        <v>2380</v>
      </c>
      <c r="G2027" s="22" t="s">
        <v>2381</v>
      </c>
      <c r="H2027" s="22" t="s">
        <v>2380</v>
      </c>
    </row>
    <row r="2028" spans="1:8" x14ac:dyDescent="0.3">
      <c r="A2028" s="22" t="s">
        <v>340</v>
      </c>
      <c r="B2028" s="22">
        <v>23.4</v>
      </c>
      <c r="C2028" s="22">
        <v>5.53</v>
      </c>
      <c r="D2028" s="22" t="s">
        <v>2380</v>
      </c>
      <c r="E2028" s="22" t="s">
        <v>2380</v>
      </c>
      <c r="F2028" s="22" t="s">
        <v>2383</v>
      </c>
      <c r="G2028" s="22">
        <v>1</v>
      </c>
      <c r="H2028" s="22" t="s">
        <v>2380</v>
      </c>
    </row>
    <row r="2029" spans="1:8" x14ac:dyDescent="0.3">
      <c r="A2029" s="22" t="s">
        <v>339</v>
      </c>
      <c r="B2029" s="22">
        <v>30</v>
      </c>
      <c r="C2029" s="22">
        <v>4.33</v>
      </c>
      <c r="D2029" s="22" t="s">
        <v>2382</v>
      </c>
      <c r="E2029" s="22" t="s">
        <v>2380</v>
      </c>
      <c r="F2029" s="22" t="s">
        <v>2380</v>
      </c>
      <c r="G2029" s="22" t="s">
        <v>2381</v>
      </c>
      <c r="H2029" s="22" t="s">
        <v>2380</v>
      </c>
    </row>
    <row r="2030" spans="1:8" x14ac:dyDescent="0.3">
      <c r="A2030" s="22" t="s">
        <v>338</v>
      </c>
      <c r="B2030" s="22">
        <v>29.15</v>
      </c>
      <c r="C2030" s="22">
        <v>4.91</v>
      </c>
      <c r="D2030" s="22" t="s">
        <v>2382</v>
      </c>
      <c r="E2030" s="22" t="s">
        <v>2380</v>
      </c>
      <c r="F2030" s="22" t="s">
        <v>2380</v>
      </c>
      <c r="G2030" s="22" t="s">
        <v>2381</v>
      </c>
      <c r="H2030" s="22" t="s">
        <v>2380</v>
      </c>
    </row>
    <row r="2031" spans="1:8" x14ac:dyDescent="0.3">
      <c r="A2031" s="22" t="s">
        <v>337</v>
      </c>
      <c r="B2031" s="22">
        <v>34.865000000000002</v>
      </c>
      <c r="C2031" s="22">
        <v>4.8</v>
      </c>
      <c r="D2031" s="22" t="s">
        <v>2380</v>
      </c>
      <c r="E2031" s="22" t="s">
        <v>2380</v>
      </c>
      <c r="F2031" s="22" t="s">
        <v>2380</v>
      </c>
      <c r="G2031" s="22" t="s">
        <v>2381</v>
      </c>
      <c r="H2031" s="22" t="s">
        <v>2380</v>
      </c>
    </row>
    <row r="2032" spans="1:8" x14ac:dyDescent="0.3">
      <c r="A2032" s="22" t="s">
        <v>336</v>
      </c>
      <c r="B2032" s="22">
        <v>28.12</v>
      </c>
      <c r="C2032" s="22">
        <v>5.55</v>
      </c>
      <c r="D2032" s="22" t="s">
        <v>2382</v>
      </c>
      <c r="E2032" s="22" t="s">
        <v>2382</v>
      </c>
      <c r="F2032" s="22" t="s">
        <v>2380</v>
      </c>
      <c r="G2032" s="22">
        <v>2</v>
      </c>
      <c r="H2032" s="22" t="s">
        <v>2380</v>
      </c>
    </row>
    <row r="2033" spans="1:8" x14ac:dyDescent="0.3">
      <c r="A2033" s="22" t="s">
        <v>335</v>
      </c>
      <c r="B2033" s="22">
        <v>29.45</v>
      </c>
      <c r="C2033" s="22">
        <v>5.24</v>
      </c>
      <c r="D2033" s="22" t="s">
        <v>2382</v>
      </c>
      <c r="E2033" s="22" t="s">
        <v>2380</v>
      </c>
      <c r="F2033" s="22" t="s">
        <v>2380</v>
      </c>
      <c r="G2033" s="22" t="s">
        <v>2381</v>
      </c>
      <c r="H2033" s="22" t="s">
        <v>2380</v>
      </c>
    </row>
    <row r="2034" spans="1:8" x14ac:dyDescent="0.3">
      <c r="A2034" s="22" t="s">
        <v>334</v>
      </c>
      <c r="B2034" s="22">
        <v>27.94</v>
      </c>
      <c r="C2034" s="22">
        <v>6.08</v>
      </c>
      <c r="D2034" s="22" t="s">
        <v>2380</v>
      </c>
      <c r="E2034" s="22" t="s">
        <v>2380</v>
      </c>
      <c r="F2034" s="22" t="s">
        <v>2383</v>
      </c>
      <c r="G2034" s="22">
        <v>1</v>
      </c>
      <c r="H2034" s="22" t="s">
        <v>2380</v>
      </c>
    </row>
    <row r="2035" spans="1:8" x14ac:dyDescent="0.3">
      <c r="A2035" s="22" t="s">
        <v>333</v>
      </c>
      <c r="B2035" s="22">
        <v>27.2</v>
      </c>
      <c r="C2035" s="22">
        <v>5.83</v>
      </c>
      <c r="D2035" s="22" t="s">
        <v>2380</v>
      </c>
      <c r="E2035" s="22" t="s">
        <v>2380</v>
      </c>
      <c r="F2035" s="22" t="s">
        <v>2383</v>
      </c>
      <c r="G2035" s="22">
        <v>1</v>
      </c>
      <c r="H2035" s="22" t="s">
        <v>2380</v>
      </c>
    </row>
    <row r="2036" spans="1:8" x14ac:dyDescent="0.3">
      <c r="A2036" s="22" t="s">
        <v>332</v>
      </c>
      <c r="B2036" s="22">
        <v>33.344999999999999</v>
      </c>
      <c r="C2036" s="22">
        <v>4.29</v>
      </c>
      <c r="D2036" s="22" t="s">
        <v>2380</v>
      </c>
      <c r="E2036" s="22" t="s">
        <v>2380</v>
      </c>
      <c r="F2036" s="22" t="s">
        <v>2380</v>
      </c>
      <c r="G2036" s="22">
        <v>1</v>
      </c>
      <c r="H2036" s="22" t="s">
        <v>2380</v>
      </c>
    </row>
    <row r="2037" spans="1:8" x14ac:dyDescent="0.3">
      <c r="A2037" s="22" t="s">
        <v>331</v>
      </c>
      <c r="B2037" s="22">
        <v>29.925000000000001</v>
      </c>
      <c r="C2037" s="22">
        <v>5.3</v>
      </c>
      <c r="D2037" s="22" t="s">
        <v>2380</v>
      </c>
      <c r="E2037" s="22" t="s">
        <v>2380</v>
      </c>
      <c r="F2037" s="22" t="s">
        <v>2380</v>
      </c>
      <c r="G2037" s="22">
        <v>1</v>
      </c>
      <c r="H2037" s="22" t="s">
        <v>2380</v>
      </c>
    </row>
    <row r="2038" spans="1:8" x14ac:dyDescent="0.3">
      <c r="A2038" s="22" t="s">
        <v>330</v>
      </c>
      <c r="B2038" s="22">
        <v>24.225000000000001</v>
      </c>
      <c r="C2038" s="22">
        <v>4.42</v>
      </c>
      <c r="D2038" s="22" t="s">
        <v>2380</v>
      </c>
      <c r="E2038" s="22" t="s">
        <v>2380</v>
      </c>
      <c r="F2038" s="22" t="s">
        <v>2380</v>
      </c>
      <c r="G2038" s="22">
        <v>1</v>
      </c>
      <c r="H2038" s="22" t="s">
        <v>2380</v>
      </c>
    </row>
    <row r="2039" spans="1:8" x14ac:dyDescent="0.3">
      <c r="A2039" s="22" t="s">
        <v>329</v>
      </c>
      <c r="B2039" s="22">
        <v>29.68</v>
      </c>
      <c r="C2039" s="22">
        <v>5.68</v>
      </c>
      <c r="D2039" s="22" t="s">
        <v>2380</v>
      </c>
      <c r="E2039" s="22" t="s">
        <v>2382</v>
      </c>
      <c r="F2039" s="22" t="s">
        <v>2380</v>
      </c>
      <c r="G2039" s="22">
        <v>1</v>
      </c>
      <c r="H2039" s="22" t="s">
        <v>2380</v>
      </c>
    </row>
    <row r="2040" spans="1:8" x14ac:dyDescent="0.3">
      <c r="A2040" s="22" t="s">
        <v>328</v>
      </c>
      <c r="B2040" s="22">
        <v>20.614999999999998</v>
      </c>
      <c r="C2040" s="22">
        <v>6.05</v>
      </c>
      <c r="D2040" s="22" t="s">
        <v>2380</v>
      </c>
      <c r="E2040" s="22" t="s">
        <v>2380</v>
      </c>
      <c r="F2040" s="22" t="s">
        <v>2383</v>
      </c>
      <c r="G2040" s="22">
        <v>1</v>
      </c>
      <c r="H2040" s="22" t="s">
        <v>2380</v>
      </c>
    </row>
    <row r="2041" spans="1:8" x14ac:dyDescent="0.3">
      <c r="A2041" s="22" t="s">
        <v>327</v>
      </c>
      <c r="B2041" s="22">
        <v>32.119999999999997</v>
      </c>
      <c r="C2041" s="22">
        <v>5.33</v>
      </c>
      <c r="D2041" s="22" t="s">
        <v>2380</v>
      </c>
      <c r="E2041" s="22" t="s">
        <v>2382</v>
      </c>
      <c r="F2041" s="22" t="s">
        <v>2380</v>
      </c>
      <c r="G2041" s="22">
        <v>1</v>
      </c>
      <c r="H2041" s="22" t="s">
        <v>2380</v>
      </c>
    </row>
    <row r="2042" spans="1:8" x14ac:dyDescent="0.3">
      <c r="A2042" s="22" t="s">
        <v>326</v>
      </c>
      <c r="B2042" s="22">
        <v>27.36</v>
      </c>
      <c r="C2042" s="22">
        <v>6.22</v>
      </c>
      <c r="D2042" s="22" t="s">
        <v>2380</v>
      </c>
      <c r="E2042" s="22" t="s">
        <v>2380</v>
      </c>
      <c r="F2042" s="22" t="s">
        <v>2380</v>
      </c>
      <c r="G2042" s="22" t="s">
        <v>2381</v>
      </c>
      <c r="H2042" s="22" t="s">
        <v>2380</v>
      </c>
    </row>
    <row r="2043" spans="1:8" x14ac:dyDescent="0.3">
      <c r="A2043" s="22" t="s">
        <v>325</v>
      </c>
      <c r="B2043" s="22">
        <v>17.385000000000002</v>
      </c>
      <c r="C2043" s="22">
        <v>5.84</v>
      </c>
      <c r="D2043" s="22" t="s">
        <v>2380</v>
      </c>
      <c r="E2043" s="22" t="s">
        <v>2380</v>
      </c>
      <c r="F2043" s="22" t="s">
        <v>2380</v>
      </c>
      <c r="G2043" s="22" t="s">
        <v>2381</v>
      </c>
      <c r="H2043" s="22" t="s">
        <v>2380</v>
      </c>
    </row>
    <row r="2044" spans="1:8" x14ac:dyDescent="0.3">
      <c r="A2044" s="22" t="s">
        <v>324</v>
      </c>
      <c r="B2044" s="22">
        <v>30.13</v>
      </c>
      <c r="C2044" s="22">
        <v>5.71</v>
      </c>
      <c r="D2044" s="22" t="s">
        <v>2380</v>
      </c>
      <c r="E2044" s="22" t="s">
        <v>2382</v>
      </c>
      <c r="F2044" s="22" t="s">
        <v>2380</v>
      </c>
      <c r="G2044" s="22">
        <v>1</v>
      </c>
      <c r="H2044" s="22" t="s">
        <v>2380</v>
      </c>
    </row>
    <row r="2045" spans="1:8" x14ac:dyDescent="0.3">
      <c r="A2045" s="22" t="s">
        <v>323</v>
      </c>
      <c r="B2045" s="22">
        <v>25.44</v>
      </c>
      <c r="C2045" s="22">
        <v>6.04</v>
      </c>
      <c r="D2045" s="22" t="s">
        <v>2382</v>
      </c>
      <c r="E2045" s="22" t="s">
        <v>2380</v>
      </c>
      <c r="F2045" s="22" t="s">
        <v>2383</v>
      </c>
      <c r="G2045" s="22">
        <v>1</v>
      </c>
      <c r="H2045" s="22" t="s">
        <v>2380</v>
      </c>
    </row>
    <row r="2046" spans="1:8" x14ac:dyDescent="0.3">
      <c r="A2046" s="22" t="s">
        <v>322</v>
      </c>
      <c r="B2046" s="22">
        <v>39.805</v>
      </c>
      <c r="C2046" s="22">
        <v>4.38</v>
      </c>
      <c r="D2046" s="22" t="s">
        <v>2380</v>
      </c>
      <c r="E2046" s="22" t="s">
        <v>2382</v>
      </c>
      <c r="F2046" s="22" t="s">
        <v>2380</v>
      </c>
      <c r="G2046" s="22">
        <v>1</v>
      </c>
      <c r="H2046" s="22" t="s">
        <v>2380</v>
      </c>
    </row>
    <row r="2047" spans="1:8" x14ac:dyDescent="0.3">
      <c r="A2047" s="22" t="s">
        <v>321</v>
      </c>
      <c r="B2047" s="22">
        <v>30.4</v>
      </c>
      <c r="C2047" s="22">
        <v>5.56</v>
      </c>
      <c r="D2047" s="22" t="s">
        <v>2382</v>
      </c>
      <c r="E2047" s="22" t="s">
        <v>2382</v>
      </c>
      <c r="F2047" s="22" t="s">
        <v>2380</v>
      </c>
      <c r="G2047" s="22">
        <v>1</v>
      </c>
      <c r="H2047" s="22" t="s">
        <v>2380</v>
      </c>
    </row>
    <row r="2048" spans="1:8" x14ac:dyDescent="0.3">
      <c r="A2048" s="22" t="s">
        <v>320</v>
      </c>
      <c r="B2048" s="22">
        <v>23.18</v>
      </c>
      <c r="C2048" s="22">
        <v>4.24</v>
      </c>
      <c r="D2048" s="22" t="s">
        <v>2380</v>
      </c>
      <c r="E2048" s="22" t="s">
        <v>2382</v>
      </c>
      <c r="F2048" s="22" t="s">
        <v>2380</v>
      </c>
      <c r="G2048" s="22">
        <v>1</v>
      </c>
      <c r="H2048" s="22" t="s">
        <v>2380</v>
      </c>
    </row>
    <row r="2049" spans="1:8" x14ac:dyDescent="0.3">
      <c r="A2049" s="22" t="s">
        <v>319</v>
      </c>
      <c r="B2049" s="22">
        <v>39.615000000000002</v>
      </c>
      <c r="C2049" s="22">
        <v>6.32</v>
      </c>
      <c r="D2049" s="22" t="s">
        <v>2380</v>
      </c>
      <c r="E2049" s="22" t="s">
        <v>2380</v>
      </c>
      <c r="F2049" s="22" t="s">
        <v>2383</v>
      </c>
      <c r="G2049" s="22">
        <v>1</v>
      </c>
      <c r="H2049" s="22" t="s">
        <v>2380</v>
      </c>
    </row>
    <row r="2050" spans="1:8" x14ac:dyDescent="0.3">
      <c r="A2050" s="22" t="s">
        <v>318</v>
      </c>
      <c r="B2050" s="22">
        <v>30.59</v>
      </c>
      <c r="C2050" s="22">
        <v>6.3</v>
      </c>
      <c r="D2050" s="22" t="s">
        <v>2382</v>
      </c>
      <c r="E2050" s="22" t="s">
        <v>2380</v>
      </c>
      <c r="F2050" s="22" t="s">
        <v>2383</v>
      </c>
      <c r="G2050" s="22">
        <v>1</v>
      </c>
      <c r="H2050" s="22" t="s">
        <v>2380</v>
      </c>
    </row>
    <row r="2051" spans="1:8" x14ac:dyDescent="0.3">
      <c r="A2051" s="22" t="s">
        <v>317</v>
      </c>
      <c r="B2051" s="22">
        <v>16.72</v>
      </c>
      <c r="C2051" s="22">
        <v>4.38</v>
      </c>
      <c r="D2051" s="22" t="s">
        <v>2382</v>
      </c>
      <c r="E2051" s="22" t="s">
        <v>2380</v>
      </c>
      <c r="F2051" s="22" t="s">
        <v>2380</v>
      </c>
      <c r="G2051" s="22">
        <v>1</v>
      </c>
      <c r="H2051" s="22" t="s">
        <v>2380</v>
      </c>
    </row>
    <row r="2052" spans="1:8" x14ac:dyDescent="0.3">
      <c r="A2052" s="22" t="s">
        <v>316</v>
      </c>
      <c r="B2052" s="22">
        <v>26.22</v>
      </c>
      <c r="C2052" s="22">
        <v>4.6500000000000004</v>
      </c>
      <c r="D2052" s="22" t="s">
        <v>2382</v>
      </c>
      <c r="E2052" s="22" t="s">
        <v>2380</v>
      </c>
      <c r="F2052" s="22" t="s">
        <v>2383</v>
      </c>
      <c r="G2052" s="22">
        <v>1</v>
      </c>
      <c r="H2052" s="22" t="s">
        <v>2380</v>
      </c>
    </row>
    <row r="2053" spans="1:8" x14ac:dyDescent="0.3">
      <c r="A2053" s="22" t="s">
        <v>315</v>
      </c>
      <c r="B2053" s="22">
        <v>31.824999999999999</v>
      </c>
      <c r="C2053" s="22">
        <v>4.7</v>
      </c>
      <c r="D2053" s="22" t="s">
        <v>2380</v>
      </c>
      <c r="E2053" s="22" t="s">
        <v>2380</v>
      </c>
      <c r="F2053" s="22" t="s">
        <v>2383</v>
      </c>
      <c r="G2053" s="22">
        <v>1</v>
      </c>
      <c r="H2053" s="22" t="s">
        <v>2380</v>
      </c>
    </row>
    <row r="2054" spans="1:8" x14ac:dyDescent="0.3">
      <c r="A2054" s="22" t="s">
        <v>314</v>
      </c>
      <c r="B2054" s="22">
        <v>25.745000000000001</v>
      </c>
      <c r="C2054" s="22">
        <v>4.34</v>
      </c>
      <c r="D2054" s="22" t="s">
        <v>2380</v>
      </c>
      <c r="E2054" s="22" t="s">
        <v>2380</v>
      </c>
      <c r="F2054" s="22" t="s">
        <v>2383</v>
      </c>
      <c r="G2054" s="22">
        <v>1</v>
      </c>
      <c r="H2054" s="22" t="s">
        <v>2380</v>
      </c>
    </row>
    <row r="2055" spans="1:8" x14ac:dyDescent="0.3">
      <c r="A2055" s="22" t="s">
        <v>313</v>
      </c>
      <c r="B2055" s="22">
        <v>24.605</v>
      </c>
      <c r="C2055" s="22">
        <v>5.62</v>
      </c>
      <c r="D2055" s="22" t="s">
        <v>2380</v>
      </c>
      <c r="E2055" s="22" t="s">
        <v>2380</v>
      </c>
      <c r="F2055" s="22" t="s">
        <v>2383</v>
      </c>
      <c r="G2055" s="22">
        <v>1</v>
      </c>
      <c r="H2055" s="22" t="s">
        <v>2380</v>
      </c>
    </row>
    <row r="2056" spans="1:8" x14ac:dyDescent="0.3">
      <c r="A2056" s="22" t="s">
        <v>312</v>
      </c>
      <c r="B2056" s="22">
        <v>24.51</v>
      </c>
      <c r="C2056" s="22">
        <v>4.24</v>
      </c>
      <c r="D2056" s="22" t="s">
        <v>2380</v>
      </c>
      <c r="E2056" s="22" t="s">
        <v>2380</v>
      </c>
      <c r="F2056" s="22" t="s">
        <v>2383</v>
      </c>
      <c r="G2056" s="22">
        <v>1</v>
      </c>
      <c r="H2056" s="22" t="s">
        <v>2380</v>
      </c>
    </row>
    <row r="2057" spans="1:8" x14ac:dyDescent="0.3">
      <c r="A2057" s="22" t="s">
        <v>311</v>
      </c>
      <c r="B2057" s="22">
        <v>31.065000000000001</v>
      </c>
      <c r="C2057" s="22">
        <v>4.57</v>
      </c>
      <c r="D2057" s="22" t="s">
        <v>2382</v>
      </c>
      <c r="E2057" s="22" t="s">
        <v>2380</v>
      </c>
      <c r="F2057" s="22" t="s">
        <v>2380</v>
      </c>
      <c r="G2057" s="22" t="s">
        <v>2381</v>
      </c>
      <c r="H2057" s="22" t="s">
        <v>2380</v>
      </c>
    </row>
    <row r="2058" spans="1:8" x14ac:dyDescent="0.3">
      <c r="A2058" s="22" t="s">
        <v>310</v>
      </c>
      <c r="B2058" s="22">
        <v>28.12</v>
      </c>
      <c r="C2058" s="22">
        <v>5.05</v>
      </c>
      <c r="D2058" s="22" t="s">
        <v>2380</v>
      </c>
      <c r="E2058" s="22" t="s">
        <v>2380</v>
      </c>
      <c r="F2058" s="22" t="s">
        <v>2380</v>
      </c>
      <c r="G2058" s="22" t="s">
        <v>2381</v>
      </c>
      <c r="H2058" s="22" t="s">
        <v>2380</v>
      </c>
    </row>
    <row r="2059" spans="1:8" x14ac:dyDescent="0.3">
      <c r="A2059" s="22" t="s">
        <v>309</v>
      </c>
      <c r="B2059" s="22">
        <v>38.06</v>
      </c>
      <c r="C2059" s="22">
        <v>6.16</v>
      </c>
      <c r="D2059" s="22" t="s">
        <v>2380</v>
      </c>
      <c r="E2059" s="22" t="s">
        <v>2380</v>
      </c>
      <c r="F2059" s="22" t="s">
        <v>2380</v>
      </c>
      <c r="G2059" s="22" t="s">
        <v>2381</v>
      </c>
      <c r="H2059" s="22" t="s">
        <v>2380</v>
      </c>
    </row>
    <row r="2060" spans="1:8" x14ac:dyDescent="0.3">
      <c r="A2060" s="22" t="s">
        <v>308</v>
      </c>
      <c r="B2060" s="22">
        <v>24.96</v>
      </c>
      <c r="C2060" s="22">
        <v>4.57</v>
      </c>
      <c r="D2060" s="22" t="s">
        <v>2380</v>
      </c>
      <c r="E2060" s="22" t="s">
        <v>2380</v>
      </c>
      <c r="F2060" s="22" t="s">
        <v>2380</v>
      </c>
      <c r="G2060" s="22" t="s">
        <v>2381</v>
      </c>
      <c r="H2060" s="22" t="s">
        <v>2380</v>
      </c>
    </row>
    <row r="2061" spans="1:8" x14ac:dyDescent="0.3">
      <c r="A2061" s="22" t="s">
        <v>307</v>
      </c>
      <c r="B2061" s="22">
        <v>17.670000000000002</v>
      </c>
      <c r="C2061" s="22">
        <v>5.53</v>
      </c>
      <c r="D2061" s="22" t="s">
        <v>2382</v>
      </c>
      <c r="E2061" s="22" t="s">
        <v>2380</v>
      </c>
      <c r="F2061" s="22" t="s">
        <v>2380</v>
      </c>
      <c r="G2061" s="22" t="s">
        <v>2381</v>
      </c>
      <c r="H2061" s="22" t="s">
        <v>2380</v>
      </c>
    </row>
    <row r="2062" spans="1:8" x14ac:dyDescent="0.3">
      <c r="A2062" s="22" t="s">
        <v>306</v>
      </c>
      <c r="B2062" s="22">
        <v>31.35</v>
      </c>
      <c r="C2062" s="22">
        <v>5.84</v>
      </c>
      <c r="D2062" s="22" t="s">
        <v>2380</v>
      </c>
      <c r="E2062" s="22" t="s">
        <v>2382</v>
      </c>
      <c r="F2062" s="22" t="s">
        <v>2380</v>
      </c>
      <c r="G2062" s="22">
        <v>1</v>
      </c>
      <c r="H2062" s="22" t="s">
        <v>2380</v>
      </c>
    </row>
    <row r="2063" spans="1:8" x14ac:dyDescent="0.3">
      <c r="A2063" s="22" t="s">
        <v>305</v>
      </c>
      <c r="B2063" s="22">
        <v>28.31</v>
      </c>
      <c r="C2063" s="22">
        <v>6.41</v>
      </c>
      <c r="D2063" s="22" t="s">
        <v>2380</v>
      </c>
      <c r="E2063" s="22" t="s">
        <v>2382</v>
      </c>
      <c r="F2063" s="22" t="s">
        <v>2380</v>
      </c>
      <c r="G2063" s="22">
        <v>1</v>
      </c>
      <c r="H2063" s="22" t="s">
        <v>2380</v>
      </c>
    </row>
    <row r="2064" spans="1:8" x14ac:dyDescent="0.3">
      <c r="A2064" s="22" t="s">
        <v>304</v>
      </c>
      <c r="B2064" s="22">
        <v>30.3</v>
      </c>
      <c r="C2064" s="22">
        <v>4.7300000000000004</v>
      </c>
      <c r="D2064" s="22" t="s">
        <v>2382</v>
      </c>
      <c r="E2064" s="22" t="s">
        <v>2380</v>
      </c>
      <c r="F2064" s="22" t="s">
        <v>2383</v>
      </c>
      <c r="G2064" s="22">
        <v>1</v>
      </c>
      <c r="H2064" s="22" t="s">
        <v>2380</v>
      </c>
    </row>
    <row r="2065" spans="1:8" x14ac:dyDescent="0.3">
      <c r="A2065" s="22" t="s">
        <v>303</v>
      </c>
      <c r="B2065" s="22">
        <v>26.4</v>
      </c>
      <c r="C2065" s="22">
        <v>6.22</v>
      </c>
      <c r="D2065" s="22" t="s">
        <v>2382</v>
      </c>
      <c r="E2065" s="22" t="s">
        <v>2380</v>
      </c>
      <c r="F2065" s="22" t="s">
        <v>2380</v>
      </c>
      <c r="G2065" s="22" t="s">
        <v>2381</v>
      </c>
      <c r="H2065" s="22" t="s">
        <v>2380</v>
      </c>
    </row>
    <row r="2066" spans="1:8" x14ac:dyDescent="0.3">
      <c r="A2066" s="22" t="s">
        <v>302</v>
      </c>
      <c r="B2066" s="22">
        <v>22.135000000000002</v>
      </c>
      <c r="C2066" s="22">
        <v>4.46</v>
      </c>
      <c r="D2066" s="22" t="s">
        <v>2382</v>
      </c>
      <c r="E2066" s="22" t="s">
        <v>2380</v>
      </c>
      <c r="F2066" s="22" t="s">
        <v>2380</v>
      </c>
      <c r="G2066" s="22" t="s">
        <v>2381</v>
      </c>
      <c r="H2066" s="22" t="s">
        <v>2380</v>
      </c>
    </row>
    <row r="2067" spans="1:8" x14ac:dyDescent="0.3">
      <c r="A2067" s="22" t="s">
        <v>301</v>
      </c>
      <c r="B2067" s="22">
        <v>17.399999999999999</v>
      </c>
      <c r="C2067" s="22">
        <v>4.5</v>
      </c>
      <c r="D2067" s="22" t="s">
        <v>2382</v>
      </c>
      <c r="E2067" s="22" t="s">
        <v>2380</v>
      </c>
      <c r="F2067" s="22" t="s">
        <v>2380</v>
      </c>
      <c r="G2067" s="22" t="s">
        <v>2381</v>
      </c>
      <c r="H2067" s="22" t="s">
        <v>2380</v>
      </c>
    </row>
    <row r="2068" spans="1:8" x14ac:dyDescent="0.3">
      <c r="A2068" s="22" t="s">
        <v>299</v>
      </c>
      <c r="B2068" s="22">
        <v>28.06</v>
      </c>
      <c r="C2068" s="22">
        <v>8.93</v>
      </c>
      <c r="D2068" s="22" t="s">
        <v>2380</v>
      </c>
      <c r="E2068" s="22" t="s">
        <v>2380</v>
      </c>
      <c r="F2068" s="22" t="s">
        <v>2380</v>
      </c>
      <c r="G2068" s="22" t="s">
        <v>2381</v>
      </c>
      <c r="H2068" s="22" t="s">
        <v>2380</v>
      </c>
    </row>
    <row r="2069" spans="1:8" x14ac:dyDescent="0.3">
      <c r="A2069" s="22" t="s">
        <v>298</v>
      </c>
      <c r="B2069" s="22">
        <v>31.13</v>
      </c>
      <c r="C2069" s="22">
        <v>11.02</v>
      </c>
      <c r="D2069" s="22" t="s">
        <v>2380</v>
      </c>
      <c r="E2069" s="22" t="s">
        <v>2380</v>
      </c>
      <c r="F2069" s="22" t="s">
        <v>2380</v>
      </c>
      <c r="G2069" s="22" t="s">
        <v>2381</v>
      </c>
      <c r="H2069" s="22" t="s">
        <v>2380</v>
      </c>
    </row>
    <row r="2070" spans="1:8" x14ac:dyDescent="0.3">
      <c r="A2070" s="22" t="s">
        <v>297</v>
      </c>
      <c r="B2070" s="22">
        <v>18.46</v>
      </c>
      <c r="C2070" s="22">
        <v>5.25</v>
      </c>
      <c r="D2070" s="22" t="s">
        <v>2380</v>
      </c>
      <c r="E2070" s="22" t="s">
        <v>2380</v>
      </c>
      <c r="F2070" s="22" t="s">
        <v>2380</v>
      </c>
      <c r="G2070" s="22" t="s">
        <v>2381</v>
      </c>
      <c r="H2070" s="22" t="s">
        <v>2380</v>
      </c>
    </row>
    <row r="2071" spans="1:8" x14ac:dyDescent="0.3">
      <c r="A2071" s="22" t="s">
        <v>296</v>
      </c>
      <c r="B2071" s="22">
        <v>17.3</v>
      </c>
      <c r="C2071" s="22">
        <v>4.75</v>
      </c>
      <c r="D2071" s="22" t="s">
        <v>2380</v>
      </c>
      <c r="E2071" s="22" t="s">
        <v>2380</v>
      </c>
      <c r="F2071" s="22" t="s">
        <v>2380</v>
      </c>
      <c r="G2071" s="22" t="s">
        <v>2381</v>
      </c>
      <c r="H2071" s="22" t="s">
        <v>2380</v>
      </c>
    </row>
    <row r="2072" spans="1:8" x14ac:dyDescent="0.3">
      <c r="A2072" s="22" t="s">
        <v>295</v>
      </c>
      <c r="B2072" s="22">
        <v>35.625</v>
      </c>
      <c r="C2072" s="22">
        <v>4.68</v>
      </c>
      <c r="D2072" s="22" t="s">
        <v>2382</v>
      </c>
      <c r="E2072" s="22" t="s">
        <v>2380</v>
      </c>
      <c r="F2072" s="22" t="s">
        <v>2383</v>
      </c>
      <c r="G2072" s="22">
        <v>1</v>
      </c>
      <c r="H2072" s="22" t="s">
        <v>2380</v>
      </c>
    </row>
    <row r="2073" spans="1:8" x14ac:dyDescent="0.3">
      <c r="A2073" s="22" t="s">
        <v>294</v>
      </c>
      <c r="B2073" s="22">
        <v>20.234999999999999</v>
      </c>
      <c r="C2073" s="22">
        <v>6.17</v>
      </c>
      <c r="D2073" s="22" t="s">
        <v>2382</v>
      </c>
      <c r="E2073" s="22" t="s">
        <v>2382</v>
      </c>
      <c r="F2073" s="22" t="s">
        <v>2380</v>
      </c>
      <c r="G2073" s="22">
        <v>2</v>
      </c>
      <c r="H2073" s="22" t="s">
        <v>2380</v>
      </c>
    </row>
    <row r="2074" spans="1:8" x14ac:dyDescent="0.3">
      <c r="A2074" s="22" t="s">
        <v>293</v>
      </c>
      <c r="B2074" s="22">
        <v>27.55</v>
      </c>
      <c r="C2074" s="22">
        <v>4.5599999999999996</v>
      </c>
      <c r="D2074" s="22" t="s">
        <v>2382</v>
      </c>
      <c r="E2074" s="22" t="s">
        <v>2380</v>
      </c>
      <c r="F2074" s="22" t="s">
        <v>2383</v>
      </c>
      <c r="G2074" s="22">
        <v>1</v>
      </c>
      <c r="H2074" s="22" t="s">
        <v>2380</v>
      </c>
    </row>
    <row r="2075" spans="1:8" x14ac:dyDescent="0.3">
      <c r="A2075" s="22" t="s">
        <v>292</v>
      </c>
      <c r="B2075" s="22">
        <v>17.97</v>
      </c>
      <c r="C2075" s="22">
        <v>6.3</v>
      </c>
      <c r="D2075" s="22" t="s">
        <v>2380</v>
      </c>
      <c r="E2075" s="22" t="s">
        <v>2380</v>
      </c>
      <c r="F2075" s="22" t="s">
        <v>2380</v>
      </c>
      <c r="G2075" s="22" t="s">
        <v>2381</v>
      </c>
      <c r="H2075" s="22" t="s">
        <v>2380</v>
      </c>
    </row>
    <row r="2076" spans="1:8" x14ac:dyDescent="0.3">
      <c r="A2076" s="22" t="s">
        <v>291</v>
      </c>
      <c r="B2076" s="22">
        <v>29.98</v>
      </c>
      <c r="C2076" s="22">
        <v>6.03</v>
      </c>
      <c r="D2076" s="22" t="s">
        <v>2380</v>
      </c>
      <c r="E2076" s="22" t="s">
        <v>2382</v>
      </c>
      <c r="F2076" s="22" t="s">
        <v>2380</v>
      </c>
      <c r="G2076" s="22">
        <v>1</v>
      </c>
      <c r="H2076" s="22" t="s">
        <v>2380</v>
      </c>
    </row>
    <row r="2077" spans="1:8" x14ac:dyDescent="0.3">
      <c r="A2077" s="22" t="s">
        <v>290</v>
      </c>
      <c r="B2077" s="22">
        <v>33.659999999999997</v>
      </c>
      <c r="C2077" s="22">
        <v>4.2</v>
      </c>
      <c r="D2077" s="22" t="s">
        <v>2382</v>
      </c>
      <c r="E2077" s="22" t="s">
        <v>2380</v>
      </c>
      <c r="F2077" s="22" t="s">
        <v>2380</v>
      </c>
      <c r="G2077" s="22">
        <v>1</v>
      </c>
      <c r="H2077" s="22" t="s">
        <v>2380</v>
      </c>
    </row>
    <row r="2078" spans="1:8" x14ac:dyDescent="0.3">
      <c r="A2078" s="22" t="s">
        <v>289</v>
      </c>
      <c r="B2078" s="22">
        <v>32.67</v>
      </c>
      <c r="C2078" s="22">
        <v>5.61</v>
      </c>
      <c r="D2078" s="22" t="s">
        <v>2382</v>
      </c>
      <c r="E2078" s="22" t="s">
        <v>2380</v>
      </c>
      <c r="F2078" s="22" t="s">
        <v>2380</v>
      </c>
      <c r="G2078" s="22">
        <v>1</v>
      </c>
      <c r="H2078" s="22" t="s">
        <v>2380</v>
      </c>
    </row>
    <row r="2079" spans="1:8" x14ac:dyDescent="0.3">
      <c r="A2079" s="22" t="s">
        <v>288</v>
      </c>
      <c r="B2079" s="22">
        <v>30.5</v>
      </c>
      <c r="C2079" s="22">
        <v>5.88</v>
      </c>
      <c r="D2079" s="22" t="s">
        <v>2382</v>
      </c>
      <c r="E2079" s="22" t="s">
        <v>2380</v>
      </c>
      <c r="F2079" s="22" t="s">
        <v>2380</v>
      </c>
      <c r="G2079" s="22">
        <v>1</v>
      </c>
      <c r="H2079" s="22" t="s">
        <v>2380</v>
      </c>
    </row>
    <row r="2080" spans="1:8" x14ac:dyDescent="0.3">
      <c r="A2080" s="22" t="s">
        <v>287</v>
      </c>
      <c r="B2080" s="22">
        <v>23.1</v>
      </c>
      <c r="C2080" s="22">
        <v>5.92</v>
      </c>
      <c r="D2080" s="22" t="s">
        <v>2382</v>
      </c>
      <c r="E2080" s="22" t="s">
        <v>2380</v>
      </c>
      <c r="F2080" s="22" t="s">
        <v>2380</v>
      </c>
      <c r="G2080" s="22">
        <v>1</v>
      </c>
      <c r="H2080" s="22" t="s">
        <v>2380</v>
      </c>
    </row>
    <row r="2081" spans="1:8" x14ac:dyDescent="0.3">
      <c r="A2081" s="22" t="s">
        <v>286</v>
      </c>
      <c r="B2081" s="22">
        <v>39.49</v>
      </c>
      <c r="C2081" s="22">
        <v>4.8099999999999996</v>
      </c>
      <c r="D2081" s="22" t="s">
        <v>2380</v>
      </c>
      <c r="E2081" s="22" t="s">
        <v>2380</v>
      </c>
      <c r="F2081" s="22" t="s">
        <v>2380</v>
      </c>
      <c r="G2081" s="22">
        <v>1</v>
      </c>
      <c r="H2081" s="22" t="s">
        <v>2380</v>
      </c>
    </row>
    <row r="2082" spans="1:8" x14ac:dyDescent="0.3">
      <c r="A2082" s="22" t="s">
        <v>285</v>
      </c>
      <c r="B2082" s="22">
        <v>33.99</v>
      </c>
      <c r="C2082" s="22">
        <v>4.55</v>
      </c>
      <c r="D2082" s="22" t="s">
        <v>2380</v>
      </c>
      <c r="E2082" s="22" t="s">
        <v>2380</v>
      </c>
      <c r="F2082" s="22" t="s">
        <v>2380</v>
      </c>
      <c r="G2082" s="22">
        <v>1</v>
      </c>
      <c r="H2082" s="22" t="s">
        <v>2380</v>
      </c>
    </row>
    <row r="2083" spans="1:8" x14ac:dyDescent="0.3">
      <c r="A2083" s="22" t="s">
        <v>284</v>
      </c>
      <c r="B2083" s="22">
        <v>27.72</v>
      </c>
      <c r="C2083" s="22">
        <v>6.43</v>
      </c>
      <c r="D2083" s="22" t="s">
        <v>2380</v>
      </c>
      <c r="E2083" s="22" t="s">
        <v>2380</v>
      </c>
      <c r="F2083" s="22" t="s">
        <v>2380</v>
      </c>
      <c r="G2083" s="22">
        <v>1</v>
      </c>
      <c r="H2083" s="22" t="s">
        <v>2380</v>
      </c>
    </row>
    <row r="2084" spans="1:8" x14ac:dyDescent="0.3">
      <c r="A2084" s="22" t="s">
        <v>283</v>
      </c>
      <c r="B2084" s="22">
        <v>30.59</v>
      </c>
      <c r="C2084" s="22">
        <v>11.62</v>
      </c>
      <c r="D2084" s="22" t="s">
        <v>2380</v>
      </c>
      <c r="E2084" s="22" t="s">
        <v>2380</v>
      </c>
      <c r="F2084" s="22" t="s">
        <v>2380</v>
      </c>
      <c r="G2084" s="22" t="s">
        <v>2381</v>
      </c>
      <c r="H2084" s="22" t="s">
        <v>2380</v>
      </c>
    </row>
    <row r="2085" spans="1:8" x14ac:dyDescent="0.3">
      <c r="A2085" s="22" t="s">
        <v>282</v>
      </c>
      <c r="B2085" s="22">
        <v>22.6</v>
      </c>
      <c r="C2085" s="22">
        <v>6.04</v>
      </c>
      <c r="D2085" s="22" t="s">
        <v>2380</v>
      </c>
      <c r="E2085" s="22" t="s">
        <v>2380</v>
      </c>
      <c r="F2085" s="22" t="s">
        <v>2380</v>
      </c>
      <c r="G2085" s="22">
        <v>1</v>
      </c>
      <c r="H2085" s="22" t="s">
        <v>2380</v>
      </c>
    </row>
    <row r="2086" spans="1:8" x14ac:dyDescent="0.3">
      <c r="A2086" s="22" t="s">
        <v>281</v>
      </c>
      <c r="B2086" s="22">
        <v>28.785</v>
      </c>
      <c r="C2086" s="22">
        <v>8.82</v>
      </c>
      <c r="D2086" s="22" t="s">
        <v>2380</v>
      </c>
      <c r="E2086" s="22" t="s">
        <v>2380</v>
      </c>
      <c r="F2086" s="22" t="s">
        <v>2380</v>
      </c>
      <c r="G2086" s="22" t="s">
        <v>2381</v>
      </c>
      <c r="H2086" s="22" t="s">
        <v>2380</v>
      </c>
    </row>
    <row r="2087" spans="1:8" x14ac:dyDescent="0.3">
      <c r="A2087" s="22" t="s">
        <v>280</v>
      </c>
      <c r="B2087" s="22">
        <v>50.38</v>
      </c>
      <c r="C2087" s="22">
        <v>5.8</v>
      </c>
      <c r="D2087" s="22" t="s">
        <v>2380</v>
      </c>
      <c r="E2087" s="22" t="s">
        <v>2380</v>
      </c>
      <c r="F2087" s="22" t="s">
        <v>2380</v>
      </c>
      <c r="G2087" s="22" t="s">
        <v>2381</v>
      </c>
      <c r="H2087" s="22" t="s">
        <v>2380</v>
      </c>
    </row>
    <row r="2088" spans="1:8" x14ac:dyDescent="0.3">
      <c r="A2088" s="22" t="s">
        <v>279</v>
      </c>
      <c r="B2088" s="22">
        <v>35.200000000000003</v>
      </c>
      <c r="C2088" s="22">
        <v>4.28</v>
      </c>
      <c r="D2088" s="22" t="s">
        <v>2380</v>
      </c>
      <c r="E2088" s="22" t="s">
        <v>2380</v>
      </c>
      <c r="F2088" s="22" t="s">
        <v>2380</v>
      </c>
      <c r="G2088" s="22" t="s">
        <v>2381</v>
      </c>
      <c r="H2088" s="22" t="s">
        <v>2380</v>
      </c>
    </row>
    <row r="2089" spans="1:8" x14ac:dyDescent="0.3">
      <c r="A2089" s="22" t="s">
        <v>278</v>
      </c>
      <c r="B2089" s="22">
        <v>35.72</v>
      </c>
      <c r="C2089" s="22">
        <v>5.5</v>
      </c>
      <c r="D2089" s="22" t="s">
        <v>2382</v>
      </c>
      <c r="E2089" s="22" t="s">
        <v>2380</v>
      </c>
      <c r="F2089" s="22" t="s">
        <v>2380</v>
      </c>
      <c r="G2089" s="22" t="s">
        <v>2381</v>
      </c>
      <c r="H2089" s="22" t="s">
        <v>2380</v>
      </c>
    </row>
    <row r="2090" spans="1:8" x14ac:dyDescent="0.3">
      <c r="A2090" s="22" t="s">
        <v>277</v>
      </c>
      <c r="B2090" s="22">
        <v>24.51</v>
      </c>
      <c r="C2090" s="22">
        <v>4.6900000000000004</v>
      </c>
      <c r="D2090" s="22" t="s">
        <v>2380</v>
      </c>
      <c r="E2090" s="22" t="s">
        <v>2380</v>
      </c>
      <c r="F2090" s="22" t="s">
        <v>2380</v>
      </c>
      <c r="G2090" s="22" t="s">
        <v>2381</v>
      </c>
      <c r="H2090" s="22" t="s">
        <v>2380</v>
      </c>
    </row>
    <row r="2091" spans="1:8" x14ac:dyDescent="0.3">
      <c r="A2091" s="22" t="s">
        <v>275</v>
      </c>
      <c r="B2091" s="22">
        <v>23.844999999999999</v>
      </c>
      <c r="C2091" s="22">
        <v>4.43</v>
      </c>
      <c r="D2091" s="22" t="s">
        <v>2380</v>
      </c>
      <c r="E2091" s="22" t="s">
        <v>2380</v>
      </c>
      <c r="F2091" s="22" t="s">
        <v>2380</v>
      </c>
      <c r="G2091" s="22" t="s">
        <v>2381</v>
      </c>
      <c r="H2091" s="22" t="s">
        <v>2380</v>
      </c>
    </row>
    <row r="2092" spans="1:8" x14ac:dyDescent="0.3">
      <c r="A2092" s="22" t="s">
        <v>274</v>
      </c>
      <c r="B2092" s="22">
        <v>15.68</v>
      </c>
      <c r="C2092" s="22">
        <v>6.16</v>
      </c>
      <c r="D2092" s="22" t="s">
        <v>2382</v>
      </c>
      <c r="E2092" s="22" t="s">
        <v>2380</v>
      </c>
      <c r="F2092" s="22" t="s">
        <v>2380</v>
      </c>
      <c r="G2092" s="22">
        <v>1</v>
      </c>
      <c r="H2092" s="22" t="s">
        <v>2380</v>
      </c>
    </row>
    <row r="2093" spans="1:8" x14ac:dyDescent="0.3">
      <c r="A2093" s="22" t="s">
        <v>273</v>
      </c>
      <c r="B2093" s="22">
        <v>32.395000000000003</v>
      </c>
      <c r="C2093" s="22">
        <v>6.66</v>
      </c>
      <c r="D2093" s="22" t="s">
        <v>2380</v>
      </c>
      <c r="E2093" s="22" t="s">
        <v>2380</v>
      </c>
      <c r="F2093" s="22" t="s">
        <v>2380</v>
      </c>
      <c r="G2093" s="22" t="s">
        <v>2381</v>
      </c>
      <c r="H2093" s="22" t="s">
        <v>2380</v>
      </c>
    </row>
    <row r="2094" spans="1:8" x14ac:dyDescent="0.3">
      <c r="A2094" s="22" t="s">
        <v>272</v>
      </c>
      <c r="B2094" s="22">
        <v>23.655000000000001</v>
      </c>
      <c r="C2094" s="22">
        <v>5.92</v>
      </c>
      <c r="D2094" s="22" t="s">
        <v>2380</v>
      </c>
      <c r="E2094" s="22" t="s">
        <v>2380</v>
      </c>
      <c r="F2094" s="22" t="s">
        <v>2380</v>
      </c>
      <c r="G2094" s="22">
        <v>1</v>
      </c>
      <c r="H2094" s="22" t="s">
        <v>2380</v>
      </c>
    </row>
    <row r="2095" spans="1:8" x14ac:dyDescent="0.3">
      <c r="A2095" s="22" t="s">
        <v>271</v>
      </c>
      <c r="B2095" s="22">
        <v>28.4</v>
      </c>
      <c r="C2095" s="22">
        <v>5.97</v>
      </c>
      <c r="D2095" s="22" t="s">
        <v>2380</v>
      </c>
      <c r="E2095" s="22" t="s">
        <v>2380</v>
      </c>
      <c r="F2095" s="22" t="s">
        <v>2383</v>
      </c>
      <c r="G2095" s="22">
        <v>1</v>
      </c>
      <c r="H2095" s="22" t="s">
        <v>2380</v>
      </c>
    </row>
    <row r="2096" spans="1:8" x14ac:dyDescent="0.3">
      <c r="A2096" s="22" t="s">
        <v>270</v>
      </c>
      <c r="B2096" s="22">
        <v>35.42</v>
      </c>
      <c r="C2096" s="22">
        <v>4.6399999999999997</v>
      </c>
      <c r="D2096" s="22" t="s">
        <v>2382</v>
      </c>
      <c r="E2096" s="22" t="s">
        <v>2380</v>
      </c>
      <c r="F2096" s="22" t="s">
        <v>2380</v>
      </c>
      <c r="G2096" s="22" t="s">
        <v>2381</v>
      </c>
      <c r="H2096" s="22" t="s">
        <v>2380</v>
      </c>
    </row>
    <row r="2097" spans="1:8" x14ac:dyDescent="0.3">
      <c r="A2097" s="22" t="s">
        <v>269</v>
      </c>
      <c r="B2097" s="22">
        <v>26.18</v>
      </c>
      <c r="C2097" s="22">
        <v>6.12</v>
      </c>
      <c r="D2097" s="22" t="s">
        <v>2380</v>
      </c>
      <c r="E2097" s="22" t="s">
        <v>2382</v>
      </c>
      <c r="F2097" s="22" t="s">
        <v>2380</v>
      </c>
      <c r="G2097" s="22">
        <v>1</v>
      </c>
      <c r="H2097" s="22" t="s">
        <v>2380</v>
      </c>
    </row>
    <row r="2098" spans="1:8" x14ac:dyDescent="0.3">
      <c r="A2098" s="22" t="s">
        <v>268</v>
      </c>
      <c r="B2098" s="22">
        <v>20.8</v>
      </c>
      <c r="C2098" s="22">
        <v>4.87</v>
      </c>
      <c r="D2098" s="22" t="s">
        <v>2382</v>
      </c>
      <c r="E2098" s="22" t="s">
        <v>2380</v>
      </c>
      <c r="F2098" s="22" t="s">
        <v>2380</v>
      </c>
      <c r="G2098" s="22" t="s">
        <v>2381</v>
      </c>
      <c r="H2098" s="22" t="s">
        <v>2380</v>
      </c>
    </row>
    <row r="2099" spans="1:8" x14ac:dyDescent="0.3">
      <c r="A2099" s="22" t="s">
        <v>267</v>
      </c>
      <c r="B2099" s="22">
        <v>15.82</v>
      </c>
      <c r="C2099" s="22">
        <v>4.5999999999999996</v>
      </c>
      <c r="D2099" s="22" t="s">
        <v>2380</v>
      </c>
      <c r="E2099" s="22" t="s">
        <v>2380</v>
      </c>
      <c r="F2099" s="22" t="s">
        <v>2380</v>
      </c>
      <c r="G2099" s="22" t="s">
        <v>2381</v>
      </c>
      <c r="H2099" s="22" t="s">
        <v>2380</v>
      </c>
    </row>
    <row r="2100" spans="1:8" x14ac:dyDescent="0.3">
      <c r="A2100" s="22" t="s">
        <v>266</v>
      </c>
      <c r="B2100" s="22">
        <v>17.670000000000002</v>
      </c>
      <c r="C2100" s="22">
        <v>4.78</v>
      </c>
      <c r="D2100" s="22" t="s">
        <v>2380</v>
      </c>
      <c r="E2100" s="22" t="s">
        <v>2380</v>
      </c>
      <c r="F2100" s="22" t="s">
        <v>2380</v>
      </c>
      <c r="G2100" s="22" t="s">
        <v>2381</v>
      </c>
      <c r="H2100" s="22" t="s">
        <v>2380</v>
      </c>
    </row>
    <row r="2101" spans="1:8" x14ac:dyDescent="0.3">
      <c r="A2101" s="22" t="s">
        <v>265</v>
      </c>
      <c r="B2101" s="22">
        <v>31.92</v>
      </c>
      <c r="C2101" s="22">
        <v>11.05</v>
      </c>
      <c r="D2101" s="22" t="s">
        <v>2380</v>
      </c>
      <c r="E2101" s="22" t="s">
        <v>2380</v>
      </c>
      <c r="F2101" s="22" t="s">
        <v>2380</v>
      </c>
      <c r="G2101" s="22" t="s">
        <v>2381</v>
      </c>
      <c r="H2101" s="22" t="s">
        <v>2380</v>
      </c>
    </row>
    <row r="2102" spans="1:8" x14ac:dyDescent="0.3">
      <c r="A2102" s="22" t="s">
        <v>264</v>
      </c>
      <c r="B2102" s="22">
        <v>28.975000000000001</v>
      </c>
      <c r="C2102" s="22">
        <v>7.62</v>
      </c>
      <c r="D2102" s="22" t="s">
        <v>2380</v>
      </c>
      <c r="E2102" s="22" t="s">
        <v>2380</v>
      </c>
      <c r="F2102" s="22" t="s">
        <v>2380</v>
      </c>
      <c r="G2102" s="22" t="s">
        <v>2381</v>
      </c>
      <c r="H2102" s="22" t="s">
        <v>2380</v>
      </c>
    </row>
    <row r="2103" spans="1:8" x14ac:dyDescent="0.3">
      <c r="A2103" s="22" t="s">
        <v>263</v>
      </c>
      <c r="B2103" s="22">
        <v>31.73</v>
      </c>
      <c r="C2103" s="22">
        <v>4.78</v>
      </c>
      <c r="D2103" s="22" t="s">
        <v>2382</v>
      </c>
      <c r="E2103" s="22" t="s">
        <v>2382</v>
      </c>
      <c r="F2103" s="22" t="s">
        <v>2380</v>
      </c>
      <c r="G2103" s="22">
        <v>2</v>
      </c>
      <c r="H2103" s="22" t="s">
        <v>2380</v>
      </c>
    </row>
    <row r="2104" spans="1:8" x14ac:dyDescent="0.3">
      <c r="A2104" s="22" t="s">
        <v>262</v>
      </c>
      <c r="B2104" s="22">
        <v>28.88</v>
      </c>
      <c r="C2104" s="22">
        <v>6.09</v>
      </c>
      <c r="D2104" s="22" t="s">
        <v>2382</v>
      </c>
      <c r="E2104" s="22" t="s">
        <v>2382</v>
      </c>
      <c r="F2104" s="22" t="s">
        <v>2380</v>
      </c>
      <c r="G2104" s="22">
        <v>2</v>
      </c>
      <c r="H2104" s="22" t="s">
        <v>2380</v>
      </c>
    </row>
    <row r="2105" spans="1:8" x14ac:dyDescent="0.3">
      <c r="A2105" s="22" t="s">
        <v>261</v>
      </c>
      <c r="B2105" s="22">
        <v>25.555</v>
      </c>
      <c r="C2105" s="22">
        <v>5.1100000000000003</v>
      </c>
      <c r="D2105" s="22" t="s">
        <v>2380</v>
      </c>
      <c r="E2105" s="22" t="s">
        <v>2380</v>
      </c>
      <c r="F2105" s="22" t="s">
        <v>2383</v>
      </c>
      <c r="G2105" s="22">
        <v>1</v>
      </c>
      <c r="H2105" s="22" t="s">
        <v>2380</v>
      </c>
    </row>
    <row r="2106" spans="1:8" x14ac:dyDescent="0.3">
      <c r="A2106" s="22" t="s">
        <v>260</v>
      </c>
      <c r="B2106" s="22">
        <v>37.29</v>
      </c>
      <c r="C2106" s="22">
        <v>4.46</v>
      </c>
      <c r="D2106" s="22" t="s">
        <v>2380</v>
      </c>
      <c r="E2106" s="22" t="s">
        <v>2382</v>
      </c>
      <c r="F2106" s="22" t="s">
        <v>2380</v>
      </c>
      <c r="G2106" s="22">
        <v>1</v>
      </c>
      <c r="H2106" s="22" t="s">
        <v>2380</v>
      </c>
    </row>
    <row r="2107" spans="1:8" x14ac:dyDescent="0.3">
      <c r="A2107" s="22" t="s">
        <v>259</v>
      </c>
      <c r="B2107" s="22">
        <v>40.28</v>
      </c>
      <c r="C2107" s="22">
        <v>6.11</v>
      </c>
      <c r="D2107" s="22" t="s">
        <v>2380</v>
      </c>
      <c r="E2107" s="22" t="s">
        <v>2382</v>
      </c>
      <c r="F2107" s="22" t="s">
        <v>2380</v>
      </c>
      <c r="G2107" s="22">
        <v>1</v>
      </c>
      <c r="H2107" s="22" t="s">
        <v>2380</v>
      </c>
    </row>
    <row r="2108" spans="1:8" x14ac:dyDescent="0.3">
      <c r="A2108" s="22" t="s">
        <v>258</v>
      </c>
      <c r="B2108" s="22">
        <v>40.185000000000002</v>
      </c>
      <c r="C2108" s="22">
        <v>4.66</v>
      </c>
      <c r="D2108" s="22" t="s">
        <v>2380</v>
      </c>
      <c r="E2108" s="22" t="s">
        <v>2382</v>
      </c>
      <c r="F2108" s="22" t="s">
        <v>2380</v>
      </c>
      <c r="G2108" s="22">
        <v>1</v>
      </c>
      <c r="H2108" s="22" t="s">
        <v>2380</v>
      </c>
    </row>
    <row r="2109" spans="1:8" x14ac:dyDescent="0.3">
      <c r="A2109" s="22" t="s">
        <v>257</v>
      </c>
      <c r="B2109" s="22">
        <v>23.57</v>
      </c>
      <c r="C2109" s="22">
        <v>6.14</v>
      </c>
      <c r="D2109" s="22" t="s">
        <v>2380</v>
      </c>
      <c r="E2109" s="22" t="s">
        <v>2380</v>
      </c>
      <c r="F2109" s="22" t="s">
        <v>2380</v>
      </c>
      <c r="G2109" s="22" t="s">
        <v>2381</v>
      </c>
      <c r="H2109" s="22" t="s">
        <v>2380</v>
      </c>
    </row>
    <row r="2110" spans="1:8" x14ac:dyDescent="0.3">
      <c r="A2110" s="22" t="s">
        <v>256</v>
      </c>
      <c r="B2110" s="22">
        <v>35.625</v>
      </c>
      <c r="C2110" s="22">
        <v>6.21</v>
      </c>
      <c r="D2110" s="22" t="s">
        <v>2380</v>
      </c>
      <c r="E2110" s="22" t="s">
        <v>2382</v>
      </c>
      <c r="F2110" s="22" t="s">
        <v>2380</v>
      </c>
      <c r="G2110" s="22">
        <v>1</v>
      </c>
      <c r="H2110" s="22" t="s">
        <v>2380</v>
      </c>
    </row>
    <row r="2111" spans="1:8" x14ac:dyDescent="0.3">
      <c r="A2111" s="22" t="s">
        <v>255</v>
      </c>
      <c r="B2111" s="22">
        <v>33.155000000000001</v>
      </c>
      <c r="C2111" s="22">
        <v>4.5999999999999996</v>
      </c>
      <c r="D2111" s="22" t="s">
        <v>2380</v>
      </c>
      <c r="E2111" s="22" t="s">
        <v>2382</v>
      </c>
      <c r="F2111" s="22" t="s">
        <v>2380</v>
      </c>
      <c r="G2111" s="22">
        <v>1</v>
      </c>
      <c r="H2111" s="22" t="s">
        <v>2380</v>
      </c>
    </row>
    <row r="2112" spans="1:8" x14ac:dyDescent="0.3">
      <c r="A2112" s="22" t="s">
        <v>254</v>
      </c>
      <c r="B2112" s="22">
        <v>31.92</v>
      </c>
      <c r="C2112" s="22">
        <v>5.04</v>
      </c>
      <c r="D2112" s="22" t="s">
        <v>2380</v>
      </c>
      <c r="E2112" s="22" t="s">
        <v>2382</v>
      </c>
      <c r="F2112" s="22" t="s">
        <v>2380</v>
      </c>
      <c r="G2112" s="22">
        <v>1</v>
      </c>
      <c r="H2112" s="22" t="s">
        <v>2380</v>
      </c>
    </row>
    <row r="2113" spans="1:8" x14ac:dyDescent="0.3">
      <c r="A2113" s="22" t="s">
        <v>253</v>
      </c>
      <c r="B2113" s="22">
        <v>30.305</v>
      </c>
      <c r="C2113" s="22">
        <v>5.08</v>
      </c>
      <c r="D2113" s="22" t="s">
        <v>2380</v>
      </c>
      <c r="E2113" s="22" t="s">
        <v>2382</v>
      </c>
      <c r="F2113" s="22" t="s">
        <v>2380</v>
      </c>
      <c r="G2113" s="22">
        <v>1</v>
      </c>
      <c r="H2113" s="22" t="s">
        <v>2380</v>
      </c>
    </row>
    <row r="2114" spans="1:8" x14ac:dyDescent="0.3">
      <c r="A2114" s="22" t="s">
        <v>252</v>
      </c>
      <c r="B2114" s="22">
        <v>30.114999999999998</v>
      </c>
      <c r="C2114" s="22">
        <v>4.38</v>
      </c>
      <c r="D2114" s="22" t="s">
        <v>2380</v>
      </c>
      <c r="E2114" s="22" t="s">
        <v>2382</v>
      </c>
      <c r="F2114" s="22" t="s">
        <v>2380</v>
      </c>
      <c r="G2114" s="22">
        <v>1</v>
      </c>
      <c r="H2114" s="22" t="s">
        <v>2380</v>
      </c>
    </row>
    <row r="2115" spans="1:8" x14ac:dyDescent="0.3">
      <c r="A2115" s="22" t="s">
        <v>251</v>
      </c>
      <c r="B2115" s="22">
        <v>24.09</v>
      </c>
      <c r="C2115" s="22">
        <v>4.79</v>
      </c>
      <c r="D2115" s="22" t="s">
        <v>2380</v>
      </c>
      <c r="E2115" s="22" t="s">
        <v>2382</v>
      </c>
      <c r="F2115" s="22" t="s">
        <v>2380</v>
      </c>
      <c r="G2115" s="22">
        <v>1</v>
      </c>
      <c r="H2115" s="22" t="s">
        <v>2380</v>
      </c>
    </row>
    <row r="2116" spans="1:8" x14ac:dyDescent="0.3">
      <c r="A2116" s="22" t="s">
        <v>250</v>
      </c>
      <c r="B2116" s="22">
        <v>28.215</v>
      </c>
      <c r="C2116" s="22">
        <v>4.21</v>
      </c>
      <c r="D2116" s="22" t="s">
        <v>2380</v>
      </c>
      <c r="E2116" s="22" t="s">
        <v>2382</v>
      </c>
      <c r="F2116" s="22" t="s">
        <v>2380</v>
      </c>
      <c r="G2116" s="22">
        <v>1</v>
      </c>
      <c r="H2116" s="22" t="s">
        <v>2380</v>
      </c>
    </row>
    <row r="2117" spans="1:8" x14ac:dyDescent="0.3">
      <c r="A2117" s="22" t="s">
        <v>248</v>
      </c>
      <c r="B2117" s="22">
        <v>26.315000000000001</v>
      </c>
      <c r="C2117" s="22">
        <v>5.47</v>
      </c>
      <c r="D2117" s="22" t="s">
        <v>2380</v>
      </c>
      <c r="E2117" s="22" t="s">
        <v>2382</v>
      </c>
      <c r="F2117" s="22" t="s">
        <v>2380</v>
      </c>
      <c r="G2117" s="22">
        <v>1</v>
      </c>
      <c r="H2117" s="22" t="s">
        <v>2380</v>
      </c>
    </row>
    <row r="2118" spans="1:8" x14ac:dyDescent="0.3">
      <c r="A2118" s="22" t="s">
        <v>246</v>
      </c>
      <c r="B2118" s="22">
        <v>25.08</v>
      </c>
      <c r="C2118" s="22">
        <v>5.09</v>
      </c>
      <c r="D2118" s="22" t="s">
        <v>2380</v>
      </c>
      <c r="E2118" s="22" t="s">
        <v>2382</v>
      </c>
      <c r="F2118" s="22" t="s">
        <v>2380</v>
      </c>
      <c r="G2118" s="22">
        <v>1</v>
      </c>
      <c r="H2118" s="22" t="s">
        <v>2380</v>
      </c>
    </row>
    <row r="2119" spans="1:8" x14ac:dyDescent="0.3">
      <c r="A2119" s="22" t="s">
        <v>245</v>
      </c>
      <c r="B2119" s="22">
        <v>15.41</v>
      </c>
      <c r="C2119" s="22">
        <v>5.08</v>
      </c>
      <c r="D2119" s="22" t="s">
        <v>2380</v>
      </c>
      <c r="E2119" s="22" t="s">
        <v>2380</v>
      </c>
      <c r="F2119" s="22" t="s">
        <v>2380</v>
      </c>
      <c r="G2119" s="22" t="s">
        <v>2381</v>
      </c>
      <c r="H2119" s="22" t="s">
        <v>2380</v>
      </c>
    </row>
    <row r="2120" spans="1:8" x14ac:dyDescent="0.3">
      <c r="A2120" s="22" t="s">
        <v>244</v>
      </c>
      <c r="B2120" s="22">
        <v>23.83</v>
      </c>
      <c r="C2120" s="22">
        <v>5.68</v>
      </c>
      <c r="D2120" s="22" t="s">
        <v>2380</v>
      </c>
      <c r="E2120" s="22" t="s">
        <v>2380</v>
      </c>
      <c r="F2120" s="22" t="s">
        <v>2380</v>
      </c>
      <c r="G2120" s="22" t="s">
        <v>2381</v>
      </c>
      <c r="H2120" s="22" t="s">
        <v>2380</v>
      </c>
    </row>
    <row r="2121" spans="1:8" x14ac:dyDescent="0.3">
      <c r="A2121" s="22" t="s">
        <v>243</v>
      </c>
      <c r="B2121" s="22">
        <v>36</v>
      </c>
      <c r="C2121" s="22">
        <v>4.66</v>
      </c>
      <c r="D2121" s="22" t="s">
        <v>2380</v>
      </c>
      <c r="E2121" s="22" t="s">
        <v>2382</v>
      </c>
      <c r="F2121" s="22" t="s">
        <v>2380</v>
      </c>
      <c r="G2121" s="22">
        <v>1</v>
      </c>
      <c r="H2121" s="22" t="s">
        <v>2380</v>
      </c>
    </row>
    <row r="2122" spans="1:8" x14ac:dyDescent="0.3">
      <c r="A2122" s="22" t="s">
        <v>242</v>
      </c>
      <c r="B2122" s="22">
        <v>28.82</v>
      </c>
      <c r="C2122" s="22">
        <v>5.59</v>
      </c>
      <c r="D2122" s="22" t="s">
        <v>2380</v>
      </c>
      <c r="E2122" s="22" t="s">
        <v>2382</v>
      </c>
      <c r="F2122" s="22" t="s">
        <v>2380</v>
      </c>
      <c r="G2122" s="22">
        <v>1</v>
      </c>
      <c r="H2122" s="22" t="s">
        <v>2380</v>
      </c>
    </row>
    <row r="2123" spans="1:8" x14ac:dyDescent="0.3">
      <c r="A2123" s="22" t="s">
        <v>241</v>
      </c>
      <c r="B2123" s="22">
        <v>28.05</v>
      </c>
      <c r="C2123" s="22">
        <v>6.2</v>
      </c>
      <c r="D2123" s="22" t="s">
        <v>2380</v>
      </c>
      <c r="E2123" s="22" t="s">
        <v>2382</v>
      </c>
      <c r="F2123" s="22" t="s">
        <v>2380</v>
      </c>
      <c r="G2123" s="22">
        <v>1</v>
      </c>
      <c r="H2123" s="22" t="s">
        <v>2380</v>
      </c>
    </row>
    <row r="2124" spans="1:8" x14ac:dyDescent="0.3">
      <c r="A2124" s="22" t="s">
        <v>240</v>
      </c>
      <c r="B2124" s="22">
        <v>27.1</v>
      </c>
      <c r="C2124" s="22">
        <v>4.45</v>
      </c>
      <c r="D2124" s="22" t="s">
        <v>2380</v>
      </c>
      <c r="E2124" s="22" t="s">
        <v>2382</v>
      </c>
      <c r="F2124" s="22" t="s">
        <v>2380</v>
      </c>
      <c r="G2124" s="22">
        <v>1</v>
      </c>
      <c r="H2124" s="22" t="s">
        <v>2380</v>
      </c>
    </row>
    <row r="2125" spans="1:8" x14ac:dyDescent="0.3">
      <c r="A2125" s="22" t="s">
        <v>239</v>
      </c>
      <c r="B2125" s="22">
        <v>24.3</v>
      </c>
      <c r="C2125" s="22">
        <v>6.1</v>
      </c>
      <c r="D2125" s="22" t="s">
        <v>2382</v>
      </c>
      <c r="E2125" s="22" t="s">
        <v>2382</v>
      </c>
      <c r="F2125" s="22" t="s">
        <v>2380</v>
      </c>
      <c r="G2125" s="22">
        <v>1</v>
      </c>
      <c r="H2125" s="22" t="s">
        <v>2380</v>
      </c>
    </row>
    <row r="2126" spans="1:8" x14ac:dyDescent="0.3">
      <c r="A2126" s="22" t="s">
        <v>238</v>
      </c>
      <c r="B2126" s="22">
        <v>30.72</v>
      </c>
      <c r="C2126" s="22">
        <v>6.06</v>
      </c>
      <c r="D2126" s="22" t="s">
        <v>2380</v>
      </c>
      <c r="E2126" s="22" t="s">
        <v>2382</v>
      </c>
      <c r="F2126" s="22" t="s">
        <v>2380</v>
      </c>
      <c r="G2126" s="22">
        <v>1</v>
      </c>
      <c r="H2126" s="22" t="s">
        <v>2380</v>
      </c>
    </row>
    <row r="2127" spans="1:8" x14ac:dyDescent="0.3">
      <c r="A2127" s="22" t="s">
        <v>237</v>
      </c>
      <c r="B2127" s="22">
        <v>37.43</v>
      </c>
      <c r="C2127" s="22">
        <v>4.5599999999999996</v>
      </c>
      <c r="D2127" s="22" t="s">
        <v>2380</v>
      </c>
      <c r="E2127" s="22" t="s">
        <v>2380</v>
      </c>
      <c r="F2127" s="22" t="s">
        <v>2383</v>
      </c>
      <c r="G2127" s="22">
        <v>1</v>
      </c>
      <c r="H2127" s="22" t="s">
        <v>2380</v>
      </c>
    </row>
    <row r="2128" spans="1:8" x14ac:dyDescent="0.3">
      <c r="A2128" s="22" t="s">
        <v>236</v>
      </c>
      <c r="B2128" s="22">
        <v>25.74</v>
      </c>
      <c r="C2128" s="22">
        <v>6.41</v>
      </c>
      <c r="D2128" s="22" t="s">
        <v>2382</v>
      </c>
      <c r="E2128" s="22" t="s">
        <v>2380</v>
      </c>
      <c r="F2128" s="22" t="s">
        <v>2383</v>
      </c>
      <c r="G2128" s="22">
        <v>1</v>
      </c>
      <c r="H2128" s="22" t="s">
        <v>2380</v>
      </c>
    </row>
    <row r="2129" spans="1:8" x14ac:dyDescent="0.3">
      <c r="A2129" s="22" t="s">
        <v>235</v>
      </c>
      <c r="B2129" s="22">
        <v>36.575000000000003</v>
      </c>
      <c r="C2129" s="22">
        <v>5.57</v>
      </c>
      <c r="D2129" s="22" t="s">
        <v>2380</v>
      </c>
      <c r="E2129" s="22" t="s">
        <v>2380</v>
      </c>
      <c r="F2129" s="22" t="s">
        <v>2383</v>
      </c>
      <c r="G2129" s="22">
        <v>1</v>
      </c>
      <c r="H2129" s="22" t="s">
        <v>2380</v>
      </c>
    </row>
    <row r="2130" spans="1:8" x14ac:dyDescent="0.3">
      <c r="A2130" s="22" t="s">
        <v>234</v>
      </c>
      <c r="B2130" s="22">
        <v>35.15</v>
      </c>
      <c r="C2130" s="22">
        <v>5.47</v>
      </c>
      <c r="D2130" s="22" t="s">
        <v>2380</v>
      </c>
      <c r="E2130" s="22" t="s">
        <v>2380</v>
      </c>
      <c r="F2130" s="22" t="s">
        <v>2383</v>
      </c>
      <c r="G2130" s="22">
        <v>1</v>
      </c>
      <c r="H2130" s="22" t="s">
        <v>2380</v>
      </c>
    </row>
    <row r="2131" spans="1:8" x14ac:dyDescent="0.3">
      <c r="A2131" s="22" t="s">
        <v>233</v>
      </c>
      <c r="B2131" s="22">
        <v>32.11</v>
      </c>
      <c r="C2131" s="22">
        <v>4.43</v>
      </c>
      <c r="D2131" s="22" t="s">
        <v>2380</v>
      </c>
      <c r="E2131" s="22" t="s">
        <v>2380</v>
      </c>
      <c r="F2131" s="22" t="s">
        <v>2383</v>
      </c>
      <c r="G2131" s="22">
        <v>1</v>
      </c>
      <c r="H2131" s="22" t="s">
        <v>2380</v>
      </c>
    </row>
    <row r="2132" spans="1:8" x14ac:dyDescent="0.3">
      <c r="A2132" s="22" t="s">
        <v>232</v>
      </c>
      <c r="B2132" s="22">
        <v>30.495000000000001</v>
      </c>
      <c r="C2132" s="22">
        <v>4.95</v>
      </c>
      <c r="D2132" s="22" t="s">
        <v>2380</v>
      </c>
      <c r="E2132" s="22" t="s">
        <v>2380</v>
      </c>
      <c r="F2132" s="22" t="s">
        <v>2383</v>
      </c>
      <c r="G2132" s="22">
        <v>1</v>
      </c>
      <c r="H2132" s="22" t="s">
        <v>2380</v>
      </c>
    </row>
    <row r="2133" spans="1:8" x14ac:dyDescent="0.3">
      <c r="A2133" s="22" t="s">
        <v>231</v>
      </c>
      <c r="B2133" s="22">
        <v>29.24</v>
      </c>
      <c r="C2133" s="22">
        <v>4.04</v>
      </c>
      <c r="D2133" s="22" t="s">
        <v>2380</v>
      </c>
      <c r="E2133" s="22" t="s">
        <v>2382</v>
      </c>
      <c r="F2133" s="22" t="s">
        <v>2380</v>
      </c>
      <c r="G2133" s="22">
        <v>1</v>
      </c>
      <c r="H2133" s="22" t="s">
        <v>2380</v>
      </c>
    </row>
    <row r="2134" spans="1:8" x14ac:dyDescent="0.3">
      <c r="A2134" s="22" t="s">
        <v>230</v>
      </c>
      <c r="B2134" s="22">
        <v>22.515000000000001</v>
      </c>
      <c r="C2134" s="22">
        <v>5.93</v>
      </c>
      <c r="D2134" s="22" t="s">
        <v>2380</v>
      </c>
      <c r="E2134" s="22" t="s">
        <v>2380</v>
      </c>
      <c r="F2134" s="22" t="s">
        <v>2383</v>
      </c>
      <c r="G2134" s="22">
        <v>1</v>
      </c>
      <c r="H2134" s="22" t="s">
        <v>2380</v>
      </c>
    </row>
    <row r="2135" spans="1:8" x14ac:dyDescent="0.3">
      <c r="A2135" s="22" t="s">
        <v>229</v>
      </c>
      <c r="B2135" s="22">
        <v>15.65</v>
      </c>
      <c r="C2135" s="22">
        <v>4.2300000000000004</v>
      </c>
      <c r="D2135" s="22" t="s">
        <v>2380</v>
      </c>
      <c r="E2135" s="22" t="s">
        <v>2380</v>
      </c>
      <c r="F2135" s="22" t="s">
        <v>2380</v>
      </c>
      <c r="G2135" s="22" t="s">
        <v>2381</v>
      </c>
      <c r="H2135" s="22" t="s">
        <v>2380</v>
      </c>
    </row>
    <row r="2136" spans="1:8" x14ac:dyDescent="0.3">
      <c r="A2136" s="22" t="s">
        <v>228</v>
      </c>
      <c r="B2136" s="22">
        <v>27.36</v>
      </c>
      <c r="C2136" s="22">
        <v>5.59</v>
      </c>
      <c r="D2136" s="22" t="s">
        <v>2382</v>
      </c>
      <c r="E2136" s="22" t="s">
        <v>2380</v>
      </c>
      <c r="F2136" s="22" t="s">
        <v>2380</v>
      </c>
      <c r="G2136" s="22" t="s">
        <v>2381</v>
      </c>
      <c r="H2136" s="22" t="s">
        <v>2380</v>
      </c>
    </row>
    <row r="2137" spans="1:8" x14ac:dyDescent="0.3">
      <c r="A2137" s="22" t="s">
        <v>227</v>
      </c>
      <c r="B2137" s="22">
        <v>22.3</v>
      </c>
      <c r="C2137" s="22">
        <v>4.8899999999999997</v>
      </c>
      <c r="D2137" s="22" t="s">
        <v>2382</v>
      </c>
      <c r="E2137" s="22" t="s">
        <v>2380</v>
      </c>
      <c r="F2137" s="22" t="s">
        <v>2380</v>
      </c>
      <c r="G2137" s="22" t="s">
        <v>2381</v>
      </c>
      <c r="H2137" s="22" t="s">
        <v>2380</v>
      </c>
    </row>
    <row r="2138" spans="1:8" x14ac:dyDescent="0.3">
      <c r="A2138" s="22" t="s">
        <v>226</v>
      </c>
      <c r="B2138" s="22">
        <v>26.03</v>
      </c>
      <c r="C2138" s="22">
        <v>5.81</v>
      </c>
      <c r="D2138" s="22" t="s">
        <v>2382</v>
      </c>
      <c r="E2138" s="22" t="s">
        <v>2380</v>
      </c>
      <c r="F2138" s="22" t="s">
        <v>2380</v>
      </c>
      <c r="G2138" s="22" t="s">
        <v>2381</v>
      </c>
      <c r="H2138" s="22" t="s">
        <v>2380</v>
      </c>
    </row>
    <row r="2139" spans="1:8" x14ac:dyDescent="0.3">
      <c r="A2139" s="22" t="s">
        <v>225</v>
      </c>
      <c r="B2139" s="22">
        <v>27.74</v>
      </c>
      <c r="C2139" s="22">
        <v>4.29</v>
      </c>
      <c r="D2139" s="22" t="s">
        <v>2380</v>
      </c>
      <c r="E2139" s="22" t="s">
        <v>2382</v>
      </c>
      <c r="F2139" s="22" t="s">
        <v>2380</v>
      </c>
      <c r="G2139" s="22">
        <v>1</v>
      </c>
      <c r="H2139" s="22" t="s">
        <v>2380</v>
      </c>
    </row>
    <row r="2140" spans="1:8" x14ac:dyDescent="0.3">
      <c r="A2140" s="22" t="s">
        <v>224</v>
      </c>
      <c r="B2140" s="22">
        <v>32.11</v>
      </c>
      <c r="C2140" s="22">
        <v>4.03</v>
      </c>
      <c r="D2140" s="22" t="s">
        <v>2382</v>
      </c>
      <c r="E2140" s="22" t="s">
        <v>2382</v>
      </c>
      <c r="F2140" s="22" t="s">
        <v>2380</v>
      </c>
      <c r="G2140" s="22">
        <v>2</v>
      </c>
      <c r="H2140" s="22" t="s">
        <v>2380</v>
      </c>
    </row>
    <row r="2141" spans="1:8" x14ac:dyDescent="0.3">
      <c r="A2141" s="22" t="s">
        <v>223</v>
      </c>
      <c r="B2141" s="22">
        <v>25.175000000000001</v>
      </c>
      <c r="C2141" s="22">
        <v>6.29</v>
      </c>
      <c r="D2141" s="22" t="s">
        <v>2382</v>
      </c>
      <c r="E2141" s="22" t="s">
        <v>2382</v>
      </c>
      <c r="F2141" s="22" t="s">
        <v>2380</v>
      </c>
      <c r="G2141" s="22">
        <v>2</v>
      </c>
      <c r="H2141" s="22" t="s">
        <v>2380</v>
      </c>
    </row>
    <row r="2142" spans="1:8" x14ac:dyDescent="0.3">
      <c r="A2142" s="22" t="s">
        <v>222</v>
      </c>
      <c r="B2142" s="22">
        <v>39.49</v>
      </c>
      <c r="C2142" s="22">
        <v>4.4800000000000004</v>
      </c>
      <c r="D2142" s="22" t="s">
        <v>2382</v>
      </c>
      <c r="E2142" s="22" t="s">
        <v>2380</v>
      </c>
      <c r="F2142" s="22" t="s">
        <v>2380</v>
      </c>
      <c r="G2142" s="22" t="s">
        <v>2381</v>
      </c>
      <c r="H2142" s="22" t="s">
        <v>2380</v>
      </c>
    </row>
    <row r="2143" spans="1:8" x14ac:dyDescent="0.3">
      <c r="A2143" s="22" t="s">
        <v>221</v>
      </c>
      <c r="B2143" s="22">
        <v>34.869999999999997</v>
      </c>
      <c r="C2143" s="22">
        <v>5.51</v>
      </c>
      <c r="D2143" s="22" t="s">
        <v>2382</v>
      </c>
      <c r="E2143" s="22" t="s">
        <v>2380</v>
      </c>
      <c r="F2143" s="22" t="s">
        <v>2380</v>
      </c>
      <c r="G2143" s="22" t="s">
        <v>2381</v>
      </c>
      <c r="H2143" s="22" t="s">
        <v>2380</v>
      </c>
    </row>
    <row r="2144" spans="1:8" x14ac:dyDescent="0.3">
      <c r="A2144" s="22" t="s">
        <v>220</v>
      </c>
      <c r="B2144" s="22">
        <v>34.6</v>
      </c>
      <c r="C2144" s="22">
        <v>4.5</v>
      </c>
      <c r="D2144" s="22" t="s">
        <v>2382</v>
      </c>
      <c r="E2144" s="22" t="s">
        <v>2380</v>
      </c>
      <c r="F2144" s="22" t="s">
        <v>2380</v>
      </c>
      <c r="G2144" s="22" t="s">
        <v>2381</v>
      </c>
      <c r="H2144" s="22" t="s">
        <v>2380</v>
      </c>
    </row>
    <row r="2145" spans="1:8" x14ac:dyDescent="0.3">
      <c r="A2145" s="22" t="s">
        <v>219</v>
      </c>
      <c r="B2145" s="22">
        <v>25.8</v>
      </c>
      <c r="C2145" s="22">
        <v>6.29</v>
      </c>
      <c r="D2145" s="22" t="s">
        <v>2382</v>
      </c>
      <c r="E2145" s="22" t="s">
        <v>2380</v>
      </c>
      <c r="F2145" s="22" t="s">
        <v>2380</v>
      </c>
      <c r="G2145" s="22" t="s">
        <v>2381</v>
      </c>
      <c r="H2145" s="22" t="s">
        <v>2380</v>
      </c>
    </row>
    <row r="2146" spans="1:8" x14ac:dyDescent="0.3">
      <c r="A2146" s="22" t="s">
        <v>218</v>
      </c>
      <c r="B2146" s="22">
        <v>35.86</v>
      </c>
      <c r="C2146" s="22">
        <v>4.33</v>
      </c>
      <c r="D2146" s="22" t="s">
        <v>2380</v>
      </c>
      <c r="E2146" s="22" t="s">
        <v>2380</v>
      </c>
      <c r="F2146" s="22" t="s">
        <v>2380</v>
      </c>
      <c r="G2146" s="22">
        <v>1</v>
      </c>
      <c r="H2146" s="22" t="s">
        <v>2380</v>
      </c>
    </row>
    <row r="2147" spans="1:8" x14ac:dyDescent="0.3">
      <c r="A2147" s="22" t="s">
        <v>217</v>
      </c>
      <c r="B2147" s="22">
        <v>40.47</v>
      </c>
      <c r="C2147" s="22">
        <v>11.15</v>
      </c>
      <c r="D2147" s="22" t="s">
        <v>2380</v>
      </c>
      <c r="E2147" s="22" t="s">
        <v>2380</v>
      </c>
      <c r="F2147" s="22" t="s">
        <v>2380</v>
      </c>
      <c r="G2147" s="22" t="s">
        <v>2381</v>
      </c>
      <c r="H2147" s="22" t="s">
        <v>2380</v>
      </c>
    </row>
    <row r="2148" spans="1:8" x14ac:dyDescent="0.3">
      <c r="A2148" s="22" t="s">
        <v>216</v>
      </c>
      <c r="B2148" s="22">
        <v>32.01</v>
      </c>
      <c r="C2148" s="22">
        <v>6.45</v>
      </c>
      <c r="D2148" s="22" t="s">
        <v>2380</v>
      </c>
      <c r="E2148" s="22" t="s">
        <v>2380</v>
      </c>
      <c r="F2148" s="22" t="s">
        <v>2380</v>
      </c>
      <c r="G2148" s="22">
        <v>1</v>
      </c>
      <c r="H2148" s="22" t="s">
        <v>2380</v>
      </c>
    </row>
    <row r="2149" spans="1:8" x14ac:dyDescent="0.3">
      <c r="A2149" s="22" t="s">
        <v>215</v>
      </c>
      <c r="B2149" s="22">
        <v>33</v>
      </c>
      <c r="C2149" s="22">
        <v>9.27</v>
      </c>
      <c r="D2149" s="22" t="s">
        <v>2380</v>
      </c>
      <c r="E2149" s="22" t="s">
        <v>2380</v>
      </c>
      <c r="F2149" s="22" t="s">
        <v>2380</v>
      </c>
      <c r="G2149" s="22" t="s">
        <v>2381</v>
      </c>
      <c r="H2149" s="22" t="s">
        <v>2380</v>
      </c>
    </row>
    <row r="2150" spans="1:8" x14ac:dyDescent="0.3">
      <c r="A2150" s="22" t="s">
        <v>214</v>
      </c>
      <c r="B2150" s="22">
        <v>29.3</v>
      </c>
      <c r="C2150" s="22">
        <v>6.15</v>
      </c>
      <c r="D2150" s="22" t="s">
        <v>2380</v>
      </c>
      <c r="E2150" s="22" t="s">
        <v>2380</v>
      </c>
      <c r="F2150" s="22" t="s">
        <v>2380</v>
      </c>
      <c r="G2150" s="22">
        <v>1</v>
      </c>
      <c r="H2150" s="22" t="s">
        <v>2380</v>
      </c>
    </row>
    <row r="2151" spans="1:8" x14ac:dyDescent="0.3">
      <c r="A2151" s="22" t="s">
        <v>213</v>
      </c>
      <c r="B2151" s="22">
        <v>25.8</v>
      </c>
      <c r="C2151" s="22">
        <v>4.13</v>
      </c>
      <c r="D2151" s="22" t="s">
        <v>2380</v>
      </c>
      <c r="E2151" s="22" t="s">
        <v>2380</v>
      </c>
      <c r="F2151" s="22" t="s">
        <v>2380</v>
      </c>
      <c r="G2151" s="22">
        <v>1</v>
      </c>
      <c r="H2151" s="22" t="s">
        <v>2380</v>
      </c>
    </row>
    <row r="2152" spans="1:8" x14ac:dyDescent="0.3">
      <c r="A2152" s="22" t="s">
        <v>212</v>
      </c>
      <c r="B2152" s="22">
        <v>23.4</v>
      </c>
      <c r="C2152" s="22">
        <v>4.24</v>
      </c>
      <c r="D2152" s="22" t="s">
        <v>2380</v>
      </c>
      <c r="E2152" s="22" t="s">
        <v>2380</v>
      </c>
      <c r="F2152" s="22" t="s">
        <v>2380</v>
      </c>
      <c r="G2152" s="22">
        <v>1</v>
      </c>
      <c r="H2152" s="22" t="s">
        <v>2380</v>
      </c>
    </row>
    <row r="2153" spans="1:8" x14ac:dyDescent="0.3">
      <c r="A2153" s="22" t="s">
        <v>211</v>
      </c>
      <c r="B2153" s="22">
        <v>27.93</v>
      </c>
      <c r="C2153" s="22">
        <v>9.8800000000000008</v>
      </c>
      <c r="D2153" s="22" t="s">
        <v>2380</v>
      </c>
      <c r="E2153" s="22" t="s">
        <v>2380</v>
      </c>
      <c r="F2153" s="22" t="s">
        <v>2380</v>
      </c>
      <c r="G2153" s="22" t="s">
        <v>2381</v>
      </c>
      <c r="H2153" s="22" t="s">
        <v>2380</v>
      </c>
    </row>
    <row r="2154" spans="1:8" x14ac:dyDescent="0.3">
      <c r="A2154" s="22" t="s">
        <v>210</v>
      </c>
      <c r="B2154" s="22">
        <v>22</v>
      </c>
      <c r="C2154" s="22">
        <v>9.5</v>
      </c>
      <c r="D2154" s="22" t="s">
        <v>2380</v>
      </c>
      <c r="E2154" s="22" t="s">
        <v>2380</v>
      </c>
      <c r="F2154" s="22" t="s">
        <v>2380</v>
      </c>
      <c r="G2154" s="22" t="s">
        <v>2381</v>
      </c>
      <c r="H2154" s="22" t="s">
        <v>2380</v>
      </c>
    </row>
    <row r="2155" spans="1:8" x14ac:dyDescent="0.3">
      <c r="A2155" s="22" t="s">
        <v>209</v>
      </c>
      <c r="B2155" s="22">
        <v>36.86</v>
      </c>
      <c r="C2155" s="22">
        <v>4.97</v>
      </c>
      <c r="D2155" s="22" t="s">
        <v>2382</v>
      </c>
      <c r="E2155" s="22" t="s">
        <v>2380</v>
      </c>
      <c r="F2155" s="22" t="s">
        <v>2380</v>
      </c>
      <c r="G2155" s="22" t="s">
        <v>2381</v>
      </c>
      <c r="H2155" s="22" t="s">
        <v>2380</v>
      </c>
    </row>
    <row r="2156" spans="1:8" x14ac:dyDescent="0.3">
      <c r="A2156" s="22" t="s">
        <v>208</v>
      </c>
      <c r="B2156" s="22">
        <v>31.254999999999999</v>
      </c>
      <c r="C2156" s="22">
        <v>5.49</v>
      </c>
      <c r="D2156" s="22" t="s">
        <v>2382</v>
      </c>
      <c r="E2156" s="22" t="s">
        <v>2380</v>
      </c>
      <c r="F2156" s="22" t="s">
        <v>2380</v>
      </c>
      <c r="G2156" s="22" t="s">
        <v>2381</v>
      </c>
      <c r="H2156" s="22" t="s">
        <v>2380</v>
      </c>
    </row>
    <row r="2157" spans="1:8" x14ac:dyDescent="0.3">
      <c r="A2157" s="22" t="s">
        <v>207</v>
      </c>
      <c r="B2157" s="22">
        <v>23.06</v>
      </c>
      <c r="C2157" s="22">
        <v>4.47</v>
      </c>
      <c r="D2157" s="22" t="s">
        <v>2380</v>
      </c>
      <c r="E2157" s="22" t="s">
        <v>2380</v>
      </c>
      <c r="F2157" s="22" t="s">
        <v>2380</v>
      </c>
      <c r="G2157" s="22" t="s">
        <v>2381</v>
      </c>
      <c r="H2157" s="22" t="s">
        <v>2380</v>
      </c>
    </row>
    <row r="2158" spans="1:8" x14ac:dyDescent="0.3">
      <c r="A2158" s="22" t="s">
        <v>206</v>
      </c>
      <c r="B2158" s="22">
        <v>28.975000000000001</v>
      </c>
      <c r="C2158" s="22">
        <v>4.34</v>
      </c>
      <c r="D2158" s="22" t="s">
        <v>2382</v>
      </c>
      <c r="E2158" s="22" t="s">
        <v>2380</v>
      </c>
      <c r="F2158" s="22" t="s">
        <v>2380</v>
      </c>
      <c r="G2158" s="22" t="s">
        <v>2381</v>
      </c>
      <c r="H2158" s="22" t="s">
        <v>2380</v>
      </c>
    </row>
    <row r="2159" spans="1:8" x14ac:dyDescent="0.3">
      <c r="A2159" s="22" t="s">
        <v>205</v>
      </c>
      <c r="B2159" s="22">
        <v>33.299999999999997</v>
      </c>
      <c r="C2159" s="22">
        <v>9.49</v>
      </c>
      <c r="D2159" s="22" t="s">
        <v>2380</v>
      </c>
      <c r="E2159" s="22" t="s">
        <v>2380</v>
      </c>
      <c r="F2159" s="22" t="s">
        <v>2380</v>
      </c>
      <c r="G2159" s="22" t="s">
        <v>2381</v>
      </c>
      <c r="H2159" s="22" t="s">
        <v>2380</v>
      </c>
    </row>
    <row r="2160" spans="1:8" x14ac:dyDescent="0.3">
      <c r="A2160" s="22" t="s">
        <v>204</v>
      </c>
      <c r="B2160" s="22">
        <v>33</v>
      </c>
      <c r="C2160" s="22">
        <v>10.16</v>
      </c>
      <c r="D2160" s="22" t="s">
        <v>2380</v>
      </c>
      <c r="E2160" s="22" t="s">
        <v>2380</v>
      </c>
      <c r="F2160" s="22" t="s">
        <v>2380</v>
      </c>
      <c r="G2160" s="22" t="s">
        <v>2381</v>
      </c>
      <c r="H2160" s="22" t="s">
        <v>2380</v>
      </c>
    </row>
    <row r="2161" spans="1:8" x14ac:dyDescent="0.3">
      <c r="A2161" s="22" t="s">
        <v>203</v>
      </c>
      <c r="B2161" s="22">
        <v>31.46</v>
      </c>
      <c r="C2161" s="22">
        <v>11.19</v>
      </c>
      <c r="D2161" s="22" t="s">
        <v>2380</v>
      </c>
      <c r="E2161" s="22" t="s">
        <v>2380</v>
      </c>
      <c r="F2161" s="22" t="s">
        <v>2380</v>
      </c>
      <c r="G2161" s="22" t="s">
        <v>2381</v>
      </c>
      <c r="H2161" s="22" t="s">
        <v>2380</v>
      </c>
    </row>
    <row r="2162" spans="1:8" x14ac:dyDescent="0.3">
      <c r="A2162" s="22" t="s">
        <v>202</v>
      </c>
      <c r="B2162" s="22">
        <v>29.6</v>
      </c>
      <c r="C2162" s="22">
        <v>11.03</v>
      </c>
      <c r="D2162" s="22" t="s">
        <v>2380</v>
      </c>
      <c r="E2162" s="22" t="s">
        <v>2380</v>
      </c>
      <c r="F2162" s="22" t="s">
        <v>2380</v>
      </c>
      <c r="G2162" s="22" t="s">
        <v>2381</v>
      </c>
      <c r="H2162" s="22" t="s">
        <v>2380</v>
      </c>
    </row>
    <row r="2163" spans="1:8" x14ac:dyDescent="0.3">
      <c r="A2163" s="22" t="s">
        <v>201</v>
      </c>
      <c r="B2163" s="22">
        <v>22.05</v>
      </c>
      <c r="C2163" s="22">
        <v>4.43</v>
      </c>
      <c r="D2163" s="22" t="s">
        <v>2382</v>
      </c>
      <c r="E2163" s="22" t="s">
        <v>2380</v>
      </c>
      <c r="F2163" s="22" t="s">
        <v>2380</v>
      </c>
      <c r="G2163" s="22" t="s">
        <v>2381</v>
      </c>
      <c r="H2163" s="22" t="s">
        <v>2380</v>
      </c>
    </row>
    <row r="2164" spans="1:8" x14ac:dyDescent="0.3">
      <c r="A2164" s="22" t="s">
        <v>199</v>
      </c>
      <c r="B2164" s="22">
        <v>27.06</v>
      </c>
      <c r="C2164" s="22">
        <v>6.14</v>
      </c>
      <c r="D2164" s="22" t="s">
        <v>2380</v>
      </c>
      <c r="E2164" s="22" t="s">
        <v>2382</v>
      </c>
      <c r="F2164" s="22" t="s">
        <v>2380</v>
      </c>
      <c r="G2164" s="22">
        <v>1</v>
      </c>
      <c r="H2164" s="22" t="s">
        <v>2380</v>
      </c>
    </row>
    <row r="2165" spans="1:8" x14ac:dyDescent="0.3">
      <c r="A2165" s="22" t="s">
        <v>198</v>
      </c>
      <c r="B2165" s="22">
        <v>20.49</v>
      </c>
      <c r="C2165" s="22">
        <v>4.87</v>
      </c>
      <c r="D2165" s="22" t="s">
        <v>2380</v>
      </c>
      <c r="E2165" s="22" t="s">
        <v>2380</v>
      </c>
      <c r="F2165" s="22" t="s">
        <v>2380</v>
      </c>
      <c r="G2165" s="22" t="s">
        <v>2381</v>
      </c>
      <c r="H2165" s="22" t="s">
        <v>2380</v>
      </c>
    </row>
    <row r="2166" spans="1:8" x14ac:dyDescent="0.3">
      <c r="A2166" s="22" t="s">
        <v>197</v>
      </c>
      <c r="B2166" s="22">
        <v>28.4</v>
      </c>
      <c r="C2166" s="22">
        <v>4.3</v>
      </c>
      <c r="D2166" s="22" t="s">
        <v>2380</v>
      </c>
      <c r="E2166" s="22" t="s">
        <v>2380</v>
      </c>
      <c r="F2166" s="22" t="s">
        <v>2383</v>
      </c>
      <c r="G2166" s="22">
        <v>1</v>
      </c>
      <c r="H2166" s="22" t="s">
        <v>2380</v>
      </c>
    </row>
    <row r="2167" spans="1:8" x14ac:dyDescent="0.3">
      <c r="A2167" s="22" t="s">
        <v>196</v>
      </c>
      <c r="B2167" s="22">
        <v>41.91</v>
      </c>
      <c r="C2167" s="22">
        <v>6.19</v>
      </c>
      <c r="D2167" s="22" t="s">
        <v>2380</v>
      </c>
      <c r="E2167" s="22" t="s">
        <v>2380</v>
      </c>
      <c r="F2167" s="22" t="s">
        <v>2380</v>
      </c>
      <c r="G2167" s="22" t="s">
        <v>2381</v>
      </c>
      <c r="H2167" s="22" t="s">
        <v>2380</v>
      </c>
    </row>
    <row r="2168" spans="1:8" x14ac:dyDescent="0.3">
      <c r="A2168" s="22" t="s">
        <v>195</v>
      </c>
      <c r="B2168" s="22">
        <v>24.6</v>
      </c>
      <c r="C2168" s="22">
        <v>6.19</v>
      </c>
      <c r="D2168" s="22" t="s">
        <v>2380</v>
      </c>
      <c r="E2168" s="22" t="s">
        <v>2380</v>
      </c>
      <c r="F2168" s="22" t="s">
        <v>2383</v>
      </c>
      <c r="G2168" s="22">
        <v>1</v>
      </c>
      <c r="H2168" s="22" t="s">
        <v>2380</v>
      </c>
    </row>
    <row r="2169" spans="1:8" x14ac:dyDescent="0.3">
      <c r="A2169" s="22" t="s">
        <v>194</v>
      </c>
      <c r="B2169" s="22">
        <v>20.9</v>
      </c>
      <c r="C2169" s="22">
        <v>5.12</v>
      </c>
      <c r="D2169" s="22" t="s">
        <v>2380</v>
      </c>
      <c r="E2169" s="22" t="s">
        <v>2380</v>
      </c>
      <c r="F2169" s="22" t="s">
        <v>2383</v>
      </c>
      <c r="G2169" s="22">
        <v>1</v>
      </c>
      <c r="H2169" s="22" t="s">
        <v>2380</v>
      </c>
    </row>
    <row r="2170" spans="1:8" x14ac:dyDescent="0.3">
      <c r="A2170" s="22" t="s">
        <v>193</v>
      </c>
      <c r="B2170" s="22">
        <v>34.4</v>
      </c>
      <c r="C2170" s="22">
        <v>4.04</v>
      </c>
      <c r="D2170" s="22" t="s">
        <v>2380</v>
      </c>
      <c r="E2170" s="22" t="s">
        <v>2380</v>
      </c>
      <c r="F2170" s="22" t="s">
        <v>2380</v>
      </c>
      <c r="G2170" s="22" t="s">
        <v>2381</v>
      </c>
      <c r="H2170" s="22" t="s">
        <v>2380</v>
      </c>
    </row>
    <row r="2171" spans="1:8" x14ac:dyDescent="0.3">
      <c r="A2171" s="22" t="s">
        <v>192</v>
      </c>
      <c r="B2171" s="22">
        <v>32.56</v>
      </c>
      <c r="C2171" s="22">
        <v>5.36</v>
      </c>
      <c r="D2171" s="22" t="s">
        <v>2380</v>
      </c>
      <c r="E2171" s="22" t="s">
        <v>2380</v>
      </c>
      <c r="F2171" s="22" t="s">
        <v>2380</v>
      </c>
      <c r="G2171" s="22" t="s">
        <v>2381</v>
      </c>
      <c r="H2171" s="22" t="s">
        <v>2380</v>
      </c>
    </row>
    <row r="2172" spans="1:8" x14ac:dyDescent="0.3">
      <c r="A2172" s="22" t="s">
        <v>191</v>
      </c>
      <c r="B2172" s="22">
        <v>27.98</v>
      </c>
      <c r="C2172" s="22">
        <v>4.38</v>
      </c>
      <c r="D2172" s="22" t="s">
        <v>2380</v>
      </c>
      <c r="E2172" s="22" t="s">
        <v>2382</v>
      </c>
      <c r="F2172" s="22" t="s">
        <v>2380</v>
      </c>
      <c r="G2172" s="22">
        <v>1</v>
      </c>
      <c r="H2172" s="22" t="s">
        <v>2380</v>
      </c>
    </row>
    <row r="2173" spans="1:8" x14ac:dyDescent="0.3">
      <c r="A2173" s="22" t="s">
        <v>190</v>
      </c>
      <c r="B2173" s="22">
        <v>26.51</v>
      </c>
      <c r="C2173" s="22">
        <v>4.58</v>
      </c>
      <c r="D2173" s="22" t="s">
        <v>2380</v>
      </c>
      <c r="E2173" s="22" t="s">
        <v>2380</v>
      </c>
      <c r="F2173" s="22" t="s">
        <v>2380</v>
      </c>
      <c r="G2173" s="22" t="s">
        <v>2381</v>
      </c>
      <c r="H2173" s="22" t="s">
        <v>2380</v>
      </c>
    </row>
    <row r="2174" spans="1:8" x14ac:dyDescent="0.3">
      <c r="A2174" s="22" t="s">
        <v>189</v>
      </c>
      <c r="B2174" s="22">
        <v>29.734999999999999</v>
      </c>
      <c r="C2174" s="22">
        <v>11.92</v>
      </c>
      <c r="D2174" s="22" t="s">
        <v>2380</v>
      </c>
      <c r="E2174" s="22" t="s">
        <v>2380</v>
      </c>
      <c r="F2174" s="22" t="s">
        <v>2380</v>
      </c>
      <c r="G2174" s="22" t="s">
        <v>2381</v>
      </c>
      <c r="H2174" s="22" t="s">
        <v>2380</v>
      </c>
    </row>
    <row r="2175" spans="1:8" x14ac:dyDescent="0.3">
      <c r="A2175" s="22" t="s">
        <v>188</v>
      </c>
      <c r="B2175" s="22">
        <v>40.5</v>
      </c>
      <c r="C2175" s="22">
        <v>5.4</v>
      </c>
      <c r="D2175" s="22" t="s">
        <v>2380</v>
      </c>
      <c r="E2175" s="22" t="s">
        <v>2380</v>
      </c>
      <c r="F2175" s="22" t="s">
        <v>2383</v>
      </c>
      <c r="G2175" s="22">
        <v>1</v>
      </c>
      <c r="H2175" s="22" t="s">
        <v>2380</v>
      </c>
    </row>
    <row r="2176" spans="1:8" x14ac:dyDescent="0.3">
      <c r="A2176" s="22" t="s">
        <v>187</v>
      </c>
      <c r="B2176" s="22">
        <v>25.64</v>
      </c>
      <c r="C2176" s="22">
        <v>4.76</v>
      </c>
      <c r="D2176" s="22" t="s">
        <v>2380</v>
      </c>
      <c r="E2176" s="22" t="s">
        <v>2380</v>
      </c>
      <c r="F2176" s="22" t="s">
        <v>2380</v>
      </c>
      <c r="G2176" s="22">
        <v>1</v>
      </c>
      <c r="H2176" s="22" t="s">
        <v>2380</v>
      </c>
    </row>
    <row r="2177" spans="1:8" x14ac:dyDescent="0.3">
      <c r="A2177" s="22" t="s">
        <v>186</v>
      </c>
      <c r="B2177" s="22">
        <v>32.9</v>
      </c>
      <c r="C2177" s="22">
        <v>4.78</v>
      </c>
      <c r="D2177" s="22" t="s">
        <v>2380</v>
      </c>
      <c r="E2177" s="22" t="s">
        <v>2380</v>
      </c>
      <c r="F2177" s="22" t="s">
        <v>2383</v>
      </c>
      <c r="G2177" s="22">
        <v>1</v>
      </c>
      <c r="H2177" s="22" t="s">
        <v>2380</v>
      </c>
    </row>
    <row r="2178" spans="1:8" x14ac:dyDescent="0.3">
      <c r="A2178" s="22" t="s">
        <v>185</v>
      </c>
      <c r="B2178" s="22">
        <v>29.8</v>
      </c>
      <c r="C2178" s="22">
        <v>4.26</v>
      </c>
      <c r="D2178" s="22" t="s">
        <v>2380</v>
      </c>
      <c r="E2178" s="22" t="s">
        <v>2380</v>
      </c>
      <c r="F2178" s="22" t="s">
        <v>2383</v>
      </c>
      <c r="G2178" s="22">
        <v>1</v>
      </c>
      <c r="H2178" s="22" t="s">
        <v>2380</v>
      </c>
    </row>
    <row r="2179" spans="1:8" x14ac:dyDescent="0.3">
      <c r="A2179" s="22" t="s">
        <v>184</v>
      </c>
      <c r="B2179" s="22">
        <v>28.9</v>
      </c>
      <c r="C2179" s="22">
        <v>5.85</v>
      </c>
      <c r="D2179" s="22" t="s">
        <v>2380</v>
      </c>
      <c r="E2179" s="22" t="s">
        <v>2380</v>
      </c>
      <c r="F2179" s="22" t="s">
        <v>2383</v>
      </c>
      <c r="G2179" s="22">
        <v>1</v>
      </c>
      <c r="H2179" s="22" t="s">
        <v>2380</v>
      </c>
    </row>
    <row r="2180" spans="1:8" x14ac:dyDescent="0.3">
      <c r="A2180" s="22" t="s">
        <v>183</v>
      </c>
      <c r="B2180" s="22">
        <v>24.7</v>
      </c>
      <c r="C2180" s="22">
        <v>5.32</v>
      </c>
      <c r="D2180" s="22" t="s">
        <v>2380</v>
      </c>
      <c r="E2180" s="22" t="s">
        <v>2380</v>
      </c>
      <c r="F2180" s="22" t="s">
        <v>2383</v>
      </c>
      <c r="G2180" s="22">
        <v>1</v>
      </c>
      <c r="H2180" s="22" t="s">
        <v>2380</v>
      </c>
    </row>
    <row r="2181" spans="1:8" x14ac:dyDescent="0.3">
      <c r="A2181" s="22" t="s">
        <v>182</v>
      </c>
      <c r="B2181" s="22">
        <v>20.6</v>
      </c>
      <c r="C2181" s="22">
        <v>5.14</v>
      </c>
      <c r="D2181" s="22" t="s">
        <v>2380</v>
      </c>
      <c r="E2181" s="22" t="s">
        <v>2380</v>
      </c>
      <c r="F2181" s="22" t="s">
        <v>2383</v>
      </c>
      <c r="G2181" s="22">
        <v>1</v>
      </c>
      <c r="H2181" s="22" t="s">
        <v>2380</v>
      </c>
    </row>
    <row r="2182" spans="1:8" x14ac:dyDescent="0.3">
      <c r="A2182" s="22" t="s">
        <v>181</v>
      </c>
      <c r="B2182" s="22">
        <v>18.600000000000001</v>
      </c>
      <c r="C2182" s="22">
        <v>5</v>
      </c>
      <c r="D2182" s="22" t="s">
        <v>2380</v>
      </c>
      <c r="E2182" s="22" t="s">
        <v>2380</v>
      </c>
      <c r="F2182" s="22" t="s">
        <v>2383</v>
      </c>
      <c r="G2182" s="22">
        <v>1</v>
      </c>
      <c r="H2182" s="22" t="s">
        <v>2380</v>
      </c>
    </row>
    <row r="2183" spans="1:8" x14ac:dyDescent="0.3">
      <c r="A2183" s="22" t="s">
        <v>180</v>
      </c>
      <c r="B2183" s="22">
        <v>17.8</v>
      </c>
      <c r="C2183" s="22">
        <v>4.55</v>
      </c>
      <c r="D2183" s="22" t="s">
        <v>2380</v>
      </c>
      <c r="E2183" s="22" t="s">
        <v>2380</v>
      </c>
      <c r="F2183" s="22" t="s">
        <v>2383</v>
      </c>
      <c r="G2183" s="22">
        <v>1</v>
      </c>
      <c r="H2183" s="22" t="s">
        <v>2380</v>
      </c>
    </row>
    <row r="2184" spans="1:8" x14ac:dyDescent="0.3">
      <c r="A2184" s="22" t="s">
        <v>179</v>
      </c>
      <c r="B2184" s="22">
        <v>35.200000000000003</v>
      </c>
      <c r="C2184" s="22">
        <v>5.97</v>
      </c>
      <c r="D2184" s="22" t="s">
        <v>2380</v>
      </c>
      <c r="E2184" s="22" t="s">
        <v>2382</v>
      </c>
      <c r="F2184" s="22" t="s">
        <v>2380</v>
      </c>
      <c r="G2184" s="22">
        <v>1</v>
      </c>
      <c r="H2184" s="22" t="s">
        <v>2380</v>
      </c>
    </row>
    <row r="2185" spans="1:8" x14ac:dyDescent="0.3">
      <c r="A2185" s="22" t="s">
        <v>178</v>
      </c>
      <c r="B2185" s="22">
        <v>33.770000000000003</v>
      </c>
      <c r="C2185" s="22">
        <v>4.0199999999999996</v>
      </c>
      <c r="D2185" s="22" t="s">
        <v>2380</v>
      </c>
      <c r="E2185" s="22" t="s">
        <v>2382</v>
      </c>
      <c r="F2185" s="22" t="s">
        <v>2380</v>
      </c>
      <c r="G2185" s="22">
        <v>1</v>
      </c>
      <c r="H2185" s="22" t="s">
        <v>2380</v>
      </c>
    </row>
    <row r="2186" spans="1:8" x14ac:dyDescent="0.3">
      <c r="A2186" s="22" t="s">
        <v>177</v>
      </c>
      <c r="B2186" s="22">
        <v>30.03</v>
      </c>
      <c r="C2186" s="22">
        <v>4.04</v>
      </c>
      <c r="D2186" s="22" t="s">
        <v>2380</v>
      </c>
      <c r="E2186" s="22" t="s">
        <v>2382</v>
      </c>
      <c r="F2186" s="22" t="s">
        <v>2380</v>
      </c>
      <c r="G2186" s="22">
        <v>1</v>
      </c>
      <c r="H2186" s="22" t="s">
        <v>2380</v>
      </c>
    </row>
    <row r="2187" spans="1:8" x14ac:dyDescent="0.3">
      <c r="A2187" s="22" t="s">
        <v>176</v>
      </c>
      <c r="B2187" s="22">
        <v>29.37</v>
      </c>
      <c r="C2187" s="22">
        <v>5.54</v>
      </c>
      <c r="D2187" s="22" t="s">
        <v>2380</v>
      </c>
      <c r="E2187" s="22" t="s">
        <v>2382</v>
      </c>
      <c r="F2187" s="22" t="s">
        <v>2380</v>
      </c>
      <c r="G2187" s="22">
        <v>1</v>
      </c>
      <c r="H2187" s="22" t="s">
        <v>2380</v>
      </c>
    </row>
    <row r="2188" spans="1:8" x14ac:dyDescent="0.3">
      <c r="A2188" s="22" t="s">
        <v>175</v>
      </c>
      <c r="B2188" s="22">
        <v>28.5</v>
      </c>
      <c r="C2188" s="22">
        <v>4.03</v>
      </c>
      <c r="D2188" s="22" t="s">
        <v>2380</v>
      </c>
      <c r="E2188" s="22" t="s">
        <v>2382</v>
      </c>
      <c r="F2188" s="22" t="s">
        <v>2380</v>
      </c>
      <c r="G2188" s="22">
        <v>1</v>
      </c>
      <c r="H2188" s="22" t="s">
        <v>2380</v>
      </c>
    </row>
    <row r="2189" spans="1:8" x14ac:dyDescent="0.3">
      <c r="A2189" s="22" t="s">
        <v>174</v>
      </c>
      <c r="B2189" s="22">
        <v>23.32</v>
      </c>
      <c r="C2189" s="22">
        <v>5.62</v>
      </c>
      <c r="D2189" s="22" t="s">
        <v>2380</v>
      </c>
      <c r="E2189" s="22" t="s">
        <v>2382</v>
      </c>
      <c r="F2189" s="22" t="s">
        <v>2380</v>
      </c>
      <c r="G2189" s="22">
        <v>1</v>
      </c>
      <c r="H2189" s="22" t="s">
        <v>2380</v>
      </c>
    </row>
    <row r="2190" spans="1:8" x14ac:dyDescent="0.3">
      <c r="A2190" s="22" t="s">
        <v>173</v>
      </c>
      <c r="B2190" s="22">
        <v>26.125</v>
      </c>
      <c r="C2190" s="22">
        <v>5.27</v>
      </c>
      <c r="D2190" s="22" t="s">
        <v>2380</v>
      </c>
      <c r="E2190" s="22" t="s">
        <v>2382</v>
      </c>
      <c r="F2190" s="22" t="s">
        <v>2380</v>
      </c>
      <c r="G2190" s="22">
        <v>1</v>
      </c>
      <c r="H2190" s="22" t="s">
        <v>2380</v>
      </c>
    </row>
    <row r="2191" spans="1:8" x14ac:dyDescent="0.3">
      <c r="A2191" s="22" t="s">
        <v>172</v>
      </c>
      <c r="B2191" s="22">
        <v>25.46</v>
      </c>
      <c r="C2191" s="22">
        <v>5.18</v>
      </c>
      <c r="D2191" s="22" t="s">
        <v>2380</v>
      </c>
      <c r="E2191" s="22" t="s">
        <v>2382</v>
      </c>
      <c r="F2191" s="22" t="s">
        <v>2380</v>
      </c>
      <c r="G2191" s="22">
        <v>1</v>
      </c>
      <c r="H2191" s="22" t="s">
        <v>2380</v>
      </c>
    </row>
    <row r="2192" spans="1:8" x14ac:dyDescent="0.3">
      <c r="A2192" s="22" t="s">
        <v>171</v>
      </c>
      <c r="B2192" s="22">
        <v>23.75</v>
      </c>
      <c r="C2192" s="22">
        <v>5.27</v>
      </c>
      <c r="D2192" s="22" t="s">
        <v>2380</v>
      </c>
      <c r="E2192" s="22" t="s">
        <v>2382</v>
      </c>
      <c r="F2192" s="22" t="s">
        <v>2380</v>
      </c>
      <c r="G2192" s="22">
        <v>1</v>
      </c>
      <c r="H2192" s="22" t="s">
        <v>2380</v>
      </c>
    </row>
    <row r="2193" spans="1:8" x14ac:dyDescent="0.3">
      <c r="A2193" s="22" t="s">
        <v>169</v>
      </c>
      <c r="B2193" s="22">
        <v>23.085000000000001</v>
      </c>
      <c r="C2193" s="22">
        <v>5.62</v>
      </c>
      <c r="D2193" s="22" t="s">
        <v>2380</v>
      </c>
      <c r="E2193" s="22" t="s">
        <v>2382</v>
      </c>
      <c r="F2193" s="22" t="s">
        <v>2380</v>
      </c>
      <c r="G2193" s="22">
        <v>1</v>
      </c>
      <c r="H2193" s="22" t="s">
        <v>2380</v>
      </c>
    </row>
    <row r="2194" spans="1:8" x14ac:dyDescent="0.3">
      <c r="A2194" s="22" t="s">
        <v>167</v>
      </c>
      <c r="B2194" s="22">
        <v>22.99</v>
      </c>
      <c r="C2194" s="22">
        <v>5.0599999999999996</v>
      </c>
      <c r="D2194" s="22" t="s">
        <v>2380</v>
      </c>
      <c r="E2194" s="22" t="s">
        <v>2382</v>
      </c>
      <c r="F2194" s="22" t="s">
        <v>2380</v>
      </c>
      <c r="G2194" s="22">
        <v>1</v>
      </c>
      <c r="H2194" s="22" t="s">
        <v>2380</v>
      </c>
    </row>
    <row r="2195" spans="1:8" x14ac:dyDescent="0.3">
      <c r="A2195" s="22" t="s">
        <v>165</v>
      </c>
      <c r="B2195" s="22">
        <v>21.47</v>
      </c>
      <c r="C2195" s="22">
        <v>4.6900000000000004</v>
      </c>
      <c r="D2195" s="22" t="s">
        <v>2380</v>
      </c>
      <c r="E2195" s="22" t="s">
        <v>2382</v>
      </c>
      <c r="F2195" s="22" t="s">
        <v>2380</v>
      </c>
      <c r="G2195" s="22">
        <v>1</v>
      </c>
      <c r="H2195" s="22" t="s">
        <v>2380</v>
      </c>
    </row>
    <row r="2196" spans="1:8" x14ac:dyDescent="0.3">
      <c r="A2196" s="22" t="s">
        <v>163</v>
      </c>
      <c r="B2196" s="22">
        <v>15.96</v>
      </c>
      <c r="C2196" s="22">
        <v>5.44</v>
      </c>
      <c r="D2196" s="22" t="s">
        <v>2380</v>
      </c>
      <c r="E2196" s="22" t="s">
        <v>2382</v>
      </c>
      <c r="F2196" s="22" t="s">
        <v>2380</v>
      </c>
      <c r="G2196" s="22">
        <v>1</v>
      </c>
      <c r="H2196" s="22" t="s">
        <v>2380</v>
      </c>
    </row>
    <row r="2197" spans="1:8" x14ac:dyDescent="0.3">
      <c r="A2197" s="22" t="s">
        <v>162</v>
      </c>
      <c r="B2197" s="22">
        <v>39.5</v>
      </c>
      <c r="C2197" s="22">
        <v>5.05</v>
      </c>
      <c r="D2197" s="22" t="s">
        <v>2380</v>
      </c>
      <c r="E2197" s="22" t="s">
        <v>2382</v>
      </c>
      <c r="F2197" s="22" t="s">
        <v>2380</v>
      </c>
      <c r="G2197" s="22">
        <v>1</v>
      </c>
      <c r="H2197" s="22" t="s">
        <v>2380</v>
      </c>
    </row>
    <row r="2198" spans="1:8" x14ac:dyDescent="0.3">
      <c r="A2198" s="22" t="s">
        <v>161</v>
      </c>
      <c r="B2198" s="22">
        <v>33.770000000000003</v>
      </c>
      <c r="C2198" s="22">
        <v>6</v>
      </c>
      <c r="D2198" s="22" t="s">
        <v>2380</v>
      </c>
      <c r="E2198" s="22" t="s">
        <v>2382</v>
      </c>
      <c r="F2198" s="22" t="s">
        <v>2380</v>
      </c>
      <c r="G2198" s="22">
        <v>1</v>
      </c>
      <c r="H2198" s="22" t="s">
        <v>2380</v>
      </c>
    </row>
    <row r="2199" spans="1:8" x14ac:dyDescent="0.3">
      <c r="A2199" s="22" t="s">
        <v>160</v>
      </c>
      <c r="B2199" s="22">
        <v>26.84</v>
      </c>
      <c r="C2199" s="22">
        <v>5.99</v>
      </c>
      <c r="D2199" s="22" t="s">
        <v>2382</v>
      </c>
      <c r="E2199" s="22" t="s">
        <v>2382</v>
      </c>
      <c r="F2199" s="22" t="s">
        <v>2380</v>
      </c>
      <c r="G2199" s="22">
        <v>1</v>
      </c>
      <c r="H2199" s="22" t="s">
        <v>2380</v>
      </c>
    </row>
    <row r="2200" spans="1:8" x14ac:dyDescent="0.3">
      <c r="A2200" s="22" t="s">
        <v>159</v>
      </c>
      <c r="B2200" s="22">
        <v>35.53</v>
      </c>
      <c r="C2200" s="22">
        <v>4.3600000000000003</v>
      </c>
      <c r="D2200" s="22" t="s">
        <v>2380</v>
      </c>
      <c r="E2200" s="22" t="s">
        <v>2380</v>
      </c>
      <c r="F2200" s="22" t="s">
        <v>2383</v>
      </c>
      <c r="G2200" s="22">
        <v>1</v>
      </c>
      <c r="H2200" s="22" t="s">
        <v>2380</v>
      </c>
    </row>
    <row r="2201" spans="1:8" x14ac:dyDescent="0.3">
      <c r="A2201" s="22" t="s">
        <v>158</v>
      </c>
      <c r="B2201" s="22">
        <v>30.59</v>
      </c>
      <c r="C2201" s="22">
        <v>4.41</v>
      </c>
      <c r="D2201" s="22" t="s">
        <v>2380</v>
      </c>
      <c r="E2201" s="22" t="s">
        <v>2380</v>
      </c>
      <c r="F2201" s="22" t="s">
        <v>2383</v>
      </c>
      <c r="G2201" s="22">
        <v>1</v>
      </c>
      <c r="H2201" s="22" t="s">
        <v>2380</v>
      </c>
    </row>
    <row r="2202" spans="1:8" x14ac:dyDescent="0.3">
      <c r="A2202" s="22" t="s">
        <v>157</v>
      </c>
      <c r="B2202" s="22">
        <v>30.59</v>
      </c>
      <c r="C2202" s="22">
        <v>4.17</v>
      </c>
      <c r="D2202" s="22" t="s">
        <v>2380</v>
      </c>
      <c r="E2202" s="22" t="s">
        <v>2380</v>
      </c>
      <c r="F2202" s="22" t="s">
        <v>2383</v>
      </c>
      <c r="G2202" s="22">
        <v>1</v>
      </c>
      <c r="H2202" s="22" t="s">
        <v>2380</v>
      </c>
    </row>
    <row r="2203" spans="1:8" x14ac:dyDescent="0.3">
      <c r="A2203" s="22" t="s">
        <v>156</v>
      </c>
      <c r="B2203" s="22">
        <v>27.835000000000001</v>
      </c>
      <c r="C2203" s="22">
        <v>4.4400000000000004</v>
      </c>
      <c r="D2203" s="22" t="s">
        <v>2380</v>
      </c>
      <c r="E2203" s="22" t="s">
        <v>2380</v>
      </c>
      <c r="F2203" s="22" t="s">
        <v>2383</v>
      </c>
      <c r="G2203" s="22">
        <v>1</v>
      </c>
      <c r="H2203" s="22" t="s">
        <v>2380</v>
      </c>
    </row>
    <row r="2204" spans="1:8" x14ac:dyDescent="0.3">
      <c r="A2204" s="22" t="s">
        <v>155</v>
      </c>
      <c r="B2204" s="22">
        <v>40.26</v>
      </c>
      <c r="C2204" s="22">
        <v>5.52</v>
      </c>
      <c r="D2204" s="22" t="s">
        <v>2380</v>
      </c>
      <c r="E2204" s="22" t="s">
        <v>2382</v>
      </c>
      <c r="F2204" s="22" t="s">
        <v>2380</v>
      </c>
      <c r="G2204" s="22">
        <v>1</v>
      </c>
      <c r="H2204" s="22" t="s">
        <v>2380</v>
      </c>
    </row>
    <row r="2205" spans="1:8" x14ac:dyDescent="0.3">
      <c r="A2205" s="22" t="s">
        <v>154</v>
      </c>
      <c r="B2205" s="22">
        <v>39.82</v>
      </c>
      <c r="C2205" s="22">
        <v>6.01</v>
      </c>
      <c r="D2205" s="22" t="s">
        <v>2380</v>
      </c>
      <c r="E2205" s="22" t="s">
        <v>2382</v>
      </c>
      <c r="F2205" s="22" t="s">
        <v>2380</v>
      </c>
      <c r="G2205" s="22">
        <v>1</v>
      </c>
      <c r="H2205" s="22" t="s">
        <v>2380</v>
      </c>
    </row>
    <row r="2206" spans="1:8" x14ac:dyDescent="0.3">
      <c r="A2206" s="22" t="s">
        <v>153</v>
      </c>
      <c r="B2206" s="22">
        <v>39.159999999999997</v>
      </c>
      <c r="C2206" s="22">
        <v>5.81</v>
      </c>
      <c r="D2206" s="22" t="s">
        <v>2380</v>
      </c>
      <c r="E2206" s="22" t="s">
        <v>2382</v>
      </c>
      <c r="F2206" s="22" t="s">
        <v>2380</v>
      </c>
      <c r="G2206" s="22">
        <v>1</v>
      </c>
      <c r="H2206" s="22" t="s">
        <v>2380</v>
      </c>
    </row>
    <row r="2207" spans="1:8" x14ac:dyDescent="0.3">
      <c r="A2207" s="22" t="s">
        <v>152</v>
      </c>
      <c r="B2207" s="22">
        <v>25.555</v>
      </c>
      <c r="C2207" s="22">
        <v>4.37</v>
      </c>
      <c r="D2207" s="22" t="s">
        <v>2380</v>
      </c>
      <c r="E2207" s="22" t="s">
        <v>2380</v>
      </c>
      <c r="F2207" s="22" t="s">
        <v>2383</v>
      </c>
      <c r="G2207" s="22">
        <v>1</v>
      </c>
      <c r="H2207" s="22" t="s">
        <v>2380</v>
      </c>
    </row>
    <row r="2208" spans="1:8" x14ac:dyDescent="0.3">
      <c r="A2208" s="22" t="s">
        <v>151</v>
      </c>
      <c r="B2208" s="22">
        <v>25.175000000000001</v>
      </c>
      <c r="C2208" s="22">
        <v>5.74</v>
      </c>
      <c r="D2208" s="22" t="s">
        <v>2380</v>
      </c>
      <c r="E2208" s="22" t="s">
        <v>2380</v>
      </c>
      <c r="F2208" s="22" t="s">
        <v>2383</v>
      </c>
      <c r="G2208" s="22">
        <v>1</v>
      </c>
      <c r="H2208" s="22" t="s">
        <v>2380</v>
      </c>
    </row>
    <row r="2209" spans="1:8" x14ac:dyDescent="0.3">
      <c r="A2209" s="22" t="s">
        <v>150</v>
      </c>
      <c r="B2209" s="22">
        <v>38.28</v>
      </c>
      <c r="C2209" s="22">
        <v>5.39</v>
      </c>
      <c r="D2209" s="22" t="s">
        <v>2380</v>
      </c>
      <c r="E2209" s="22" t="s">
        <v>2382</v>
      </c>
      <c r="F2209" s="22" t="s">
        <v>2380</v>
      </c>
      <c r="G2209" s="22">
        <v>1</v>
      </c>
      <c r="H2209" s="22" t="s">
        <v>2380</v>
      </c>
    </row>
    <row r="2210" spans="1:8" x14ac:dyDescent="0.3">
      <c r="A2210" s="22" t="s">
        <v>149</v>
      </c>
      <c r="B2210" s="22">
        <v>38.17</v>
      </c>
      <c r="C2210" s="22">
        <v>4.07</v>
      </c>
      <c r="D2210" s="22" t="s">
        <v>2380</v>
      </c>
      <c r="E2210" s="22" t="s">
        <v>2382</v>
      </c>
      <c r="F2210" s="22" t="s">
        <v>2380</v>
      </c>
      <c r="G2210" s="22">
        <v>1</v>
      </c>
      <c r="H2210" s="22" t="s">
        <v>2380</v>
      </c>
    </row>
    <row r="2211" spans="1:8" x14ac:dyDescent="0.3">
      <c r="A2211" s="22" t="s">
        <v>148</v>
      </c>
      <c r="B2211" s="22">
        <v>36.85</v>
      </c>
      <c r="C2211" s="22">
        <v>5.49</v>
      </c>
      <c r="D2211" s="22" t="s">
        <v>2380</v>
      </c>
      <c r="E2211" s="22" t="s">
        <v>2382</v>
      </c>
      <c r="F2211" s="22" t="s">
        <v>2380</v>
      </c>
      <c r="G2211" s="22">
        <v>1</v>
      </c>
      <c r="H2211" s="22" t="s">
        <v>2380</v>
      </c>
    </row>
    <row r="2212" spans="1:8" x14ac:dyDescent="0.3">
      <c r="A2212" s="22" t="s">
        <v>147</v>
      </c>
      <c r="B2212" s="22">
        <v>22.61</v>
      </c>
      <c r="C2212" s="22">
        <v>5.68</v>
      </c>
      <c r="D2212" s="22" t="s">
        <v>2380</v>
      </c>
      <c r="E2212" s="22" t="s">
        <v>2380</v>
      </c>
      <c r="F2212" s="22" t="s">
        <v>2383</v>
      </c>
      <c r="G2212" s="22">
        <v>1</v>
      </c>
      <c r="H2212" s="22" t="s">
        <v>2380</v>
      </c>
    </row>
    <row r="2213" spans="1:8" x14ac:dyDescent="0.3">
      <c r="A2213" s="22" t="s">
        <v>146</v>
      </c>
      <c r="B2213" s="22">
        <v>21.754999999999999</v>
      </c>
      <c r="C2213" s="22">
        <v>6.09</v>
      </c>
      <c r="D2213" s="22" t="s">
        <v>2380</v>
      </c>
      <c r="E2213" s="22" t="s">
        <v>2380</v>
      </c>
      <c r="F2213" s="22" t="s">
        <v>2383</v>
      </c>
      <c r="G2213" s="22">
        <v>1</v>
      </c>
      <c r="H2213" s="22" t="s">
        <v>2380</v>
      </c>
    </row>
    <row r="2214" spans="1:8" x14ac:dyDescent="0.3">
      <c r="A2214" s="22" t="s">
        <v>145</v>
      </c>
      <c r="B2214" s="22">
        <v>20.425000000000001</v>
      </c>
      <c r="C2214" s="22">
        <v>5.53</v>
      </c>
      <c r="D2214" s="22" t="s">
        <v>2380</v>
      </c>
      <c r="E2214" s="22" t="s">
        <v>2380</v>
      </c>
      <c r="F2214" s="22" t="s">
        <v>2383</v>
      </c>
      <c r="G2214" s="22">
        <v>1</v>
      </c>
      <c r="H2214" s="22" t="s">
        <v>2380</v>
      </c>
    </row>
    <row r="2215" spans="1:8" x14ac:dyDescent="0.3">
      <c r="A2215" s="22" t="s">
        <v>144</v>
      </c>
      <c r="B2215" s="22">
        <v>31.35</v>
      </c>
      <c r="C2215" s="22">
        <v>4.28</v>
      </c>
      <c r="D2215" s="22" t="s">
        <v>2380</v>
      </c>
      <c r="E2215" s="22" t="s">
        <v>2382</v>
      </c>
      <c r="F2215" s="22" t="s">
        <v>2380</v>
      </c>
      <c r="G2215" s="22">
        <v>1</v>
      </c>
      <c r="H2215" s="22" t="s">
        <v>2380</v>
      </c>
    </row>
    <row r="2216" spans="1:8" x14ac:dyDescent="0.3">
      <c r="A2216" s="22" t="s">
        <v>143</v>
      </c>
      <c r="B2216" s="22">
        <v>31.13</v>
      </c>
      <c r="C2216" s="22">
        <v>6.01</v>
      </c>
      <c r="D2216" s="22" t="s">
        <v>2380</v>
      </c>
      <c r="E2216" s="22" t="s">
        <v>2382</v>
      </c>
      <c r="F2216" s="22" t="s">
        <v>2380</v>
      </c>
      <c r="G2216" s="22">
        <v>1</v>
      </c>
      <c r="H2216" s="22" t="s">
        <v>2380</v>
      </c>
    </row>
    <row r="2217" spans="1:8" x14ac:dyDescent="0.3">
      <c r="A2217" s="22" t="s">
        <v>142</v>
      </c>
      <c r="B2217" s="22">
        <v>17.48</v>
      </c>
      <c r="C2217" s="22">
        <v>4.59</v>
      </c>
      <c r="D2217" s="22" t="s">
        <v>2380</v>
      </c>
      <c r="E2217" s="22" t="s">
        <v>2380</v>
      </c>
      <c r="F2217" s="22" t="s">
        <v>2383</v>
      </c>
      <c r="G2217" s="22">
        <v>1</v>
      </c>
      <c r="H2217" s="22" t="s">
        <v>2380</v>
      </c>
    </row>
    <row r="2218" spans="1:8" x14ac:dyDescent="0.3">
      <c r="A2218" s="22" t="s">
        <v>141</v>
      </c>
      <c r="B2218" s="22">
        <v>22.57</v>
      </c>
      <c r="C2218" s="22">
        <v>5.8</v>
      </c>
      <c r="D2218" s="22" t="s">
        <v>2382</v>
      </c>
      <c r="E2218" s="22" t="s">
        <v>2380</v>
      </c>
      <c r="F2218" s="22" t="s">
        <v>2380</v>
      </c>
      <c r="G2218" s="22">
        <v>1</v>
      </c>
      <c r="H2218" s="22" t="s">
        <v>2380</v>
      </c>
    </row>
    <row r="2219" spans="1:8" x14ac:dyDescent="0.3">
      <c r="A2219" s="22" t="s">
        <v>140</v>
      </c>
      <c r="B2219" s="22">
        <v>26.73</v>
      </c>
      <c r="C2219" s="22">
        <v>5.08</v>
      </c>
      <c r="D2219" s="22" t="s">
        <v>2380</v>
      </c>
      <c r="E2219" s="22" t="s">
        <v>2382</v>
      </c>
      <c r="F2219" s="22" t="s">
        <v>2380</v>
      </c>
      <c r="G2219" s="22">
        <v>1</v>
      </c>
      <c r="H2219" s="22" t="s">
        <v>2380</v>
      </c>
    </row>
    <row r="2220" spans="1:8" x14ac:dyDescent="0.3">
      <c r="A2220" s="22" t="s">
        <v>139</v>
      </c>
      <c r="B2220" s="22">
        <v>20.79</v>
      </c>
      <c r="C2220" s="22">
        <v>5.84</v>
      </c>
      <c r="D2220" s="22" t="s">
        <v>2380</v>
      </c>
      <c r="E2220" s="22" t="s">
        <v>2382</v>
      </c>
      <c r="F2220" s="22" t="s">
        <v>2380</v>
      </c>
      <c r="G2220" s="22">
        <v>1</v>
      </c>
      <c r="H2220" s="22" t="s">
        <v>2380</v>
      </c>
    </row>
    <row r="2221" spans="1:8" x14ac:dyDescent="0.3">
      <c r="A2221" s="22" t="s">
        <v>138</v>
      </c>
      <c r="B2221" s="22">
        <v>20.149999999999999</v>
      </c>
      <c r="C2221" s="22">
        <v>4.1500000000000004</v>
      </c>
      <c r="D2221" s="22" t="s">
        <v>2380</v>
      </c>
      <c r="E2221" s="22" t="s">
        <v>2380</v>
      </c>
      <c r="F2221" s="22" t="s">
        <v>2380</v>
      </c>
      <c r="G2221" s="22">
        <v>1</v>
      </c>
      <c r="H2221" s="22" t="s">
        <v>2380</v>
      </c>
    </row>
    <row r="2222" spans="1:8" x14ac:dyDescent="0.3">
      <c r="A2222" s="22" t="s">
        <v>137</v>
      </c>
      <c r="B2222" s="22">
        <v>36.85</v>
      </c>
      <c r="C2222" s="22">
        <v>4.3600000000000003</v>
      </c>
      <c r="D2222" s="22" t="s">
        <v>2382</v>
      </c>
      <c r="E2222" s="22" t="s">
        <v>2380</v>
      </c>
      <c r="F2222" s="22" t="s">
        <v>2380</v>
      </c>
      <c r="G2222" s="22" t="s">
        <v>2381</v>
      </c>
      <c r="H2222" s="22" t="s">
        <v>2380</v>
      </c>
    </row>
    <row r="2223" spans="1:8" x14ac:dyDescent="0.3">
      <c r="A2223" s="22" t="s">
        <v>136</v>
      </c>
      <c r="B2223" s="22">
        <v>35.53</v>
      </c>
      <c r="C2223" s="22">
        <v>4.55</v>
      </c>
      <c r="D2223" s="22" t="s">
        <v>2382</v>
      </c>
      <c r="E2223" s="22" t="s">
        <v>2380</v>
      </c>
      <c r="F2223" s="22" t="s">
        <v>2380</v>
      </c>
      <c r="G2223" s="22" t="s">
        <v>2381</v>
      </c>
      <c r="H2223" s="22" t="s">
        <v>2380</v>
      </c>
    </row>
    <row r="2224" spans="1:8" x14ac:dyDescent="0.3">
      <c r="A2224" s="22" t="s">
        <v>135</v>
      </c>
      <c r="B2224" s="22">
        <v>31.1</v>
      </c>
      <c r="C2224" s="22">
        <v>4.37</v>
      </c>
      <c r="D2224" s="22" t="s">
        <v>2382</v>
      </c>
      <c r="E2224" s="22" t="s">
        <v>2380</v>
      </c>
      <c r="F2224" s="22" t="s">
        <v>2380</v>
      </c>
      <c r="G2224" s="22" t="s">
        <v>2381</v>
      </c>
      <c r="H2224" s="22" t="s">
        <v>2380</v>
      </c>
    </row>
    <row r="2225" spans="1:8" x14ac:dyDescent="0.3">
      <c r="A2225" s="22" t="s">
        <v>134</v>
      </c>
      <c r="B2225" s="22">
        <v>23.21</v>
      </c>
      <c r="C2225" s="22">
        <v>5.24</v>
      </c>
      <c r="D2225" s="22" t="s">
        <v>2382</v>
      </c>
      <c r="E2225" s="22" t="s">
        <v>2380</v>
      </c>
      <c r="F2225" s="22" t="s">
        <v>2380</v>
      </c>
      <c r="G2225" s="22" t="s">
        <v>2381</v>
      </c>
      <c r="H2225" s="22" t="s">
        <v>2380</v>
      </c>
    </row>
    <row r="2226" spans="1:8" x14ac:dyDescent="0.3">
      <c r="A2226" s="22" t="s">
        <v>133</v>
      </c>
      <c r="B2226" s="22">
        <v>18.36</v>
      </c>
      <c r="C2226" s="22">
        <v>5.96</v>
      </c>
      <c r="D2226" s="22" t="s">
        <v>2380</v>
      </c>
      <c r="E2226" s="22" t="s">
        <v>2380</v>
      </c>
      <c r="F2226" s="22" t="s">
        <v>2380</v>
      </c>
      <c r="G2226" s="22">
        <v>1</v>
      </c>
      <c r="H2226" s="22" t="s">
        <v>2380</v>
      </c>
    </row>
    <row r="2227" spans="1:8" x14ac:dyDescent="0.3">
      <c r="A2227" s="22" t="s">
        <v>132</v>
      </c>
      <c r="B2227" s="22">
        <v>15.92</v>
      </c>
      <c r="C2227" s="22">
        <v>4.76</v>
      </c>
      <c r="D2227" s="22" t="s">
        <v>2382</v>
      </c>
      <c r="E2227" s="22" t="s">
        <v>2380</v>
      </c>
      <c r="F2227" s="22" t="s">
        <v>2380</v>
      </c>
      <c r="G2227" s="22">
        <v>1</v>
      </c>
      <c r="H2227" s="22" t="s">
        <v>2380</v>
      </c>
    </row>
    <row r="2228" spans="1:8" x14ac:dyDescent="0.3">
      <c r="A2228" s="22" t="s">
        <v>131</v>
      </c>
      <c r="B2228" s="22">
        <v>15.17</v>
      </c>
      <c r="C2228" s="22">
        <v>4.3</v>
      </c>
      <c r="D2228" s="22" t="s">
        <v>2382</v>
      </c>
      <c r="E2228" s="22" t="s">
        <v>2380</v>
      </c>
      <c r="F2228" s="22" t="s">
        <v>2383</v>
      </c>
      <c r="G2228" s="22">
        <v>1</v>
      </c>
      <c r="H2228" s="22" t="s">
        <v>2380</v>
      </c>
    </row>
    <row r="2229" spans="1:8" x14ac:dyDescent="0.3">
      <c r="A2229" s="22" t="s">
        <v>130</v>
      </c>
      <c r="B2229" s="22">
        <v>16.63</v>
      </c>
      <c r="C2229" s="22">
        <v>4.5</v>
      </c>
      <c r="D2229" s="22" t="s">
        <v>2380</v>
      </c>
      <c r="E2229" s="22" t="s">
        <v>2380</v>
      </c>
      <c r="F2229" s="22" t="s">
        <v>2380</v>
      </c>
      <c r="G2229" s="22">
        <v>1</v>
      </c>
      <c r="H2229" s="22" t="s">
        <v>2380</v>
      </c>
    </row>
    <row r="2230" spans="1:8" x14ac:dyDescent="0.3">
      <c r="A2230" s="22" t="s">
        <v>129</v>
      </c>
      <c r="B2230" s="22">
        <v>19.39</v>
      </c>
      <c r="C2230" s="22">
        <v>5.59</v>
      </c>
      <c r="D2230" s="22" t="s">
        <v>2380</v>
      </c>
      <c r="E2230" s="22" t="s">
        <v>2380</v>
      </c>
      <c r="F2230" s="22" t="s">
        <v>2383</v>
      </c>
      <c r="G2230" s="22">
        <v>1</v>
      </c>
      <c r="H2230" s="22" t="s">
        <v>2380</v>
      </c>
    </row>
    <row r="2231" spans="1:8" x14ac:dyDescent="0.3">
      <c r="A2231" s="22" t="s">
        <v>128</v>
      </c>
      <c r="B2231" s="22">
        <v>17.34</v>
      </c>
      <c r="C2231" s="22">
        <v>6.29</v>
      </c>
      <c r="D2231" s="22" t="s">
        <v>2382</v>
      </c>
      <c r="E2231" s="22" t="s">
        <v>2380</v>
      </c>
      <c r="F2231" s="22" t="s">
        <v>2383</v>
      </c>
      <c r="G2231" s="22">
        <v>1</v>
      </c>
      <c r="H2231" s="22" t="s">
        <v>2380</v>
      </c>
    </row>
    <row r="2232" spans="1:8" x14ac:dyDescent="0.3">
      <c r="A2232" s="22" t="s">
        <v>127</v>
      </c>
      <c r="B2232" s="22">
        <v>17.940000000000001</v>
      </c>
      <c r="C2232" s="22">
        <v>4.1900000000000004</v>
      </c>
      <c r="D2232" s="22" t="s">
        <v>2380</v>
      </c>
      <c r="E2232" s="22" t="s">
        <v>2382</v>
      </c>
      <c r="F2232" s="22" t="s">
        <v>2380</v>
      </c>
      <c r="G2232" s="22">
        <v>1</v>
      </c>
      <c r="H2232" s="22" t="s">
        <v>2380</v>
      </c>
    </row>
    <row r="2233" spans="1:8" x14ac:dyDescent="0.3">
      <c r="A2233" s="22" t="s">
        <v>126</v>
      </c>
      <c r="B2233" s="22">
        <v>16.670000000000002</v>
      </c>
      <c r="C2233" s="22">
        <v>4.7</v>
      </c>
      <c r="D2233" s="22" t="s">
        <v>2382</v>
      </c>
      <c r="E2233" s="22" t="s">
        <v>2380</v>
      </c>
      <c r="F2233" s="22" t="s">
        <v>2383</v>
      </c>
      <c r="G2233" s="22">
        <v>1</v>
      </c>
      <c r="H2233" s="22" t="s">
        <v>2380</v>
      </c>
    </row>
    <row r="2234" spans="1:8" x14ac:dyDescent="0.3">
      <c r="A2234" s="22" t="s">
        <v>125</v>
      </c>
      <c r="B2234" s="22">
        <v>20.58</v>
      </c>
      <c r="C2234" s="22">
        <v>5.64</v>
      </c>
      <c r="D2234" s="22" t="s">
        <v>2382</v>
      </c>
      <c r="E2234" s="22" t="s">
        <v>2380</v>
      </c>
      <c r="F2234" s="22" t="s">
        <v>2380</v>
      </c>
      <c r="G2234" s="22" t="s">
        <v>2381</v>
      </c>
      <c r="H2234" s="22" t="s">
        <v>2380</v>
      </c>
    </row>
    <row r="2235" spans="1:8" x14ac:dyDescent="0.3">
      <c r="A2235" s="22" t="s">
        <v>124</v>
      </c>
      <c r="B2235" s="22">
        <v>16.5</v>
      </c>
      <c r="C2235" s="22">
        <v>4.1100000000000003</v>
      </c>
      <c r="D2235" s="22" t="s">
        <v>2382</v>
      </c>
      <c r="E2235" s="22" t="s">
        <v>2380</v>
      </c>
      <c r="F2235" s="22" t="s">
        <v>2380</v>
      </c>
      <c r="G2235" s="22" t="s">
        <v>2381</v>
      </c>
      <c r="H2235" s="22" t="s">
        <v>2380</v>
      </c>
    </row>
    <row r="2236" spans="1:8" x14ac:dyDescent="0.3">
      <c r="A2236" s="22" t="s">
        <v>123</v>
      </c>
      <c r="B2236" s="22">
        <v>15.41</v>
      </c>
      <c r="C2236" s="22">
        <v>5.43</v>
      </c>
      <c r="D2236" s="22" t="s">
        <v>2382</v>
      </c>
      <c r="E2236" s="22" t="s">
        <v>2380</v>
      </c>
      <c r="F2236" s="22" t="s">
        <v>2383</v>
      </c>
      <c r="G2236" s="22">
        <v>1</v>
      </c>
      <c r="H2236" s="22" t="s">
        <v>2380</v>
      </c>
    </row>
    <row r="2237" spans="1:8" x14ac:dyDescent="0.3">
      <c r="A2237" s="22" t="s">
        <v>122</v>
      </c>
      <c r="B2237" s="22">
        <v>24.59</v>
      </c>
      <c r="C2237" s="22">
        <v>4.38</v>
      </c>
      <c r="D2237" s="22" t="s">
        <v>2380</v>
      </c>
      <c r="E2237" s="22" t="s">
        <v>2380</v>
      </c>
      <c r="F2237" s="22" t="s">
        <v>2380</v>
      </c>
      <c r="G2237" s="22">
        <v>1</v>
      </c>
      <c r="H2237" s="22" t="s">
        <v>2380</v>
      </c>
    </row>
    <row r="2238" spans="1:8" x14ac:dyDescent="0.3">
      <c r="A2238" s="22" t="s">
        <v>121</v>
      </c>
      <c r="B2238" s="22">
        <v>33.33</v>
      </c>
      <c r="C2238" s="22">
        <v>9.7899999999999991</v>
      </c>
      <c r="D2238" s="22" t="s">
        <v>2380</v>
      </c>
      <c r="E2238" s="22" t="s">
        <v>2380</v>
      </c>
      <c r="F2238" s="22" t="s">
        <v>2380</v>
      </c>
      <c r="G2238" s="22" t="s">
        <v>2381</v>
      </c>
      <c r="H2238" s="22" t="s">
        <v>2380</v>
      </c>
    </row>
    <row r="2239" spans="1:8" x14ac:dyDescent="0.3">
      <c r="A2239" s="22" t="s">
        <v>120</v>
      </c>
      <c r="B2239" s="22">
        <v>18.5</v>
      </c>
      <c r="C2239" s="22">
        <v>11.84</v>
      </c>
      <c r="D2239" s="22" t="s">
        <v>2380</v>
      </c>
      <c r="E2239" s="22" t="s">
        <v>2380</v>
      </c>
      <c r="F2239" s="22" t="s">
        <v>2380</v>
      </c>
      <c r="G2239" s="22" t="s">
        <v>2381</v>
      </c>
      <c r="H2239" s="22" t="s">
        <v>2380</v>
      </c>
    </row>
    <row r="2240" spans="1:8" x14ac:dyDescent="0.3">
      <c r="A2240" s="22" t="s">
        <v>119</v>
      </c>
      <c r="B2240" s="22">
        <v>18.579999999999998</v>
      </c>
      <c r="C2240" s="22">
        <v>6.22</v>
      </c>
      <c r="D2240" s="22" t="s">
        <v>2380</v>
      </c>
      <c r="E2240" s="22" t="s">
        <v>2380</v>
      </c>
      <c r="F2240" s="22" t="s">
        <v>2380</v>
      </c>
      <c r="G2240" s="22" t="s">
        <v>2381</v>
      </c>
      <c r="H2240" s="22" t="s">
        <v>2380</v>
      </c>
    </row>
    <row r="2241" spans="1:8" x14ac:dyDescent="0.3">
      <c r="A2241" s="22" t="s">
        <v>118</v>
      </c>
      <c r="B2241" s="22">
        <v>16.64</v>
      </c>
      <c r="C2241" s="22">
        <v>10.01</v>
      </c>
      <c r="D2241" s="22" t="s">
        <v>2380</v>
      </c>
      <c r="E2241" s="22" t="s">
        <v>2380</v>
      </c>
      <c r="F2241" s="22" t="s">
        <v>2380</v>
      </c>
      <c r="G2241" s="22" t="s">
        <v>2381</v>
      </c>
      <c r="H2241" s="22" t="s">
        <v>2380</v>
      </c>
    </row>
    <row r="2242" spans="1:8" x14ac:dyDescent="0.3">
      <c r="A2242" s="22" t="s">
        <v>117</v>
      </c>
      <c r="B2242" s="22">
        <v>19.329999999999998</v>
      </c>
      <c r="C2242" s="22">
        <v>4.32</v>
      </c>
      <c r="D2242" s="22" t="s">
        <v>2380</v>
      </c>
      <c r="E2242" s="22" t="s">
        <v>2380</v>
      </c>
      <c r="F2242" s="22" t="s">
        <v>2380</v>
      </c>
      <c r="G2242" s="22">
        <v>1</v>
      </c>
      <c r="H2242" s="22" t="s">
        <v>2380</v>
      </c>
    </row>
    <row r="2243" spans="1:8" x14ac:dyDescent="0.3">
      <c r="A2243" s="22" t="s">
        <v>116</v>
      </c>
      <c r="B2243" s="22">
        <v>21.26</v>
      </c>
      <c r="C2243" s="22">
        <v>5.65</v>
      </c>
      <c r="D2243" s="22" t="s">
        <v>2382</v>
      </c>
      <c r="E2243" s="22" t="s">
        <v>2380</v>
      </c>
      <c r="F2243" s="22" t="s">
        <v>2383</v>
      </c>
      <c r="G2243" s="22">
        <v>1</v>
      </c>
      <c r="H2243" s="22" t="s">
        <v>2380</v>
      </c>
    </row>
    <row r="2244" spans="1:8" x14ac:dyDescent="0.3">
      <c r="A2244" s="22" t="s">
        <v>115</v>
      </c>
      <c r="B2244" s="22">
        <v>15.6</v>
      </c>
      <c r="C2244" s="22">
        <v>4.12</v>
      </c>
      <c r="D2244" s="22" t="s">
        <v>2382</v>
      </c>
      <c r="E2244" s="22" t="s">
        <v>2380</v>
      </c>
      <c r="F2244" s="22" t="s">
        <v>2380</v>
      </c>
      <c r="G2244" s="22">
        <v>1</v>
      </c>
      <c r="H2244" s="22" t="s">
        <v>2380</v>
      </c>
    </row>
    <row r="2245" spans="1:8" x14ac:dyDescent="0.3">
      <c r="A2245" s="22" t="s">
        <v>114</v>
      </c>
      <c r="B2245" s="22">
        <v>24.39</v>
      </c>
      <c r="C2245" s="22">
        <v>6.24</v>
      </c>
      <c r="D2245" s="22" t="s">
        <v>2380</v>
      </c>
      <c r="E2245" s="22" t="s">
        <v>2380</v>
      </c>
      <c r="F2245" s="22" t="s">
        <v>2380</v>
      </c>
      <c r="G2245" s="22">
        <v>1</v>
      </c>
      <c r="H2245" s="22" t="s">
        <v>2380</v>
      </c>
    </row>
    <row r="2246" spans="1:8" x14ac:dyDescent="0.3">
      <c r="A2246" s="22" t="s">
        <v>113</v>
      </c>
      <c r="B2246" s="22">
        <v>24.75</v>
      </c>
      <c r="C2246" s="22">
        <v>4.83</v>
      </c>
      <c r="D2246" s="22" t="s">
        <v>2380</v>
      </c>
      <c r="E2246" s="22" t="s">
        <v>2380</v>
      </c>
      <c r="F2246" s="22" t="s">
        <v>2380</v>
      </c>
      <c r="G2246" s="22" t="s">
        <v>2381</v>
      </c>
      <c r="H2246" s="22" t="s">
        <v>2380</v>
      </c>
    </row>
    <row r="2247" spans="1:8" x14ac:dyDescent="0.3">
      <c r="A2247" s="22" t="s">
        <v>112</v>
      </c>
      <c r="B2247" s="22">
        <v>20.88</v>
      </c>
      <c r="C2247" s="22">
        <v>7.4</v>
      </c>
      <c r="D2247" s="22" t="s">
        <v>2380</v>
      </c>
      <c r="E2247" s="22" t="s">
        <v>2380</v>
      </c>
      <c r="F2247" s="22" t="s">
        <v>2380</v>
      </c>
      <c r="G2247" s="22" t="s">
        <v>2381</v>
      </c>
      <c r="H2247" s="22" t="s">
        <v>2380</v>
      </c>
    </row>
    <row r="2248" spans="1:8" x14ac:dyDescent="0.3">
      <c r="A2248" s="22" t="s">
        <v>111</v>
      </c>
      <c r="B2248" s="22">
        <v>20.43</v>
      </c>
      <c r="C2248" s="22">
        <v>4.54</v>
      </c>
      <c r="D2248" s="22" t="s">
        <v>2380</v>
      </c>
      <c r="E2248" s="22" t="s">
        <v>2380</v>
      </c>
      <c r="F2248" s="22" t="s">
        <v>2380</v>
      </c>
      <c r="G2248" s="22" t="s">
        <v>2381</v>
      </c>
      <c r="H2248" s="22" t="s">
        <v>2380</v>
      </c>
    </row>
    <row r="2249" spans="1:8" x14ac:dyDescent="0.3">
      <c r="A2249" s="22" t="s">
        <v>110</v>
      </c>
      <c r="B2249" s="22">
        <v>15.18</v>
      </c>
      <c r="C2249" s="22">
        <v>11.11</v>
      </c>
      <c r="D2249" s="22" t="s">
        <v>2380</v>
      </c>
      <c r="E2249" s="22" t="s">
        <v>2380</v>
      </c>
      <c r="F2249" s="22" t="s">
        <v>2380</v>
      </c>
      <c r="G2249" s="22" t="s">
        <v>2381</v>
      </c>
      <c r="H2249" s="22" t="s">
        <v>2380</v>
      </c>
    </row>
    <row r="2250" spans="1:8" x14ac:dyDescent="0.3">
      <c r="A2250" s="22" t="s">
        <v>109</v>
      </c>
      <c r="B2250" s="22">
        <v>15.12</v>
      </c>
      <c r="C2250" s="22">
        <v>4.03</v>
      </c>
      <c r="D2250" s="22" t="s">
        <v>2382</v>
      </c>
      <c r="E2250" s="22" t="s">
        <v>2380</v>
      </c>
      <c r="F2250" s="22" t="s">
        <v>2380</v>
      </c>
      <c r="G2250" s="22" t="s">
        <v>2381</v>
      </c>
      <c r="H2250" s="22" t="s">
        <v>2380</v>
      </c>
    </row>
    <row r="2251" spans="1:8" x14ac:dyDescent="0.3">
      <c r="A2251" s="22" t="s">
        <v>108</v>
      </c>
      <c r="B2251" s="22">
        <v>23.88</v>
      </c>
      <c r="C2251" s="22">
        <v>4.51</v>
      </c>
      <c r="D2251" s="22" t="s">
        <v>2380</v>
      </c>
      <c r="E2251" s="22" t="s">
        <v>2380</v>
      </c>
      <c r="F2251" s="22" t="s">
        <v>2380</v>
      </c>
      <c r="G2251" s="22">
        <v>1</v>
      </c>
      <c r="H2251" s="22" t="s">
        <v>2380</v>
      </c>
    </row>
    <row r="2252" spans="1:8" x14ac:dyDescent="0.3">
      <c r="A2252" s="22" t="s">
        <v>107</v>
      </c>
      <c r="B2252" s="22">
        <v>16.13</v>
      </c>
      <c r="C2252" s="22">
        <v>5.56</v>
      </c>
      <c r="D2252" s="22" t="s">
        <v>2380</v>
      </c>
      <c r="E2252" s="22" t="s">
        <v>2382</v>
      </c>
      <c r="F2252" s="22" t="s">
        <v>2380</v>
      </c>
      <c r="G2252" s="22">
        <v>1</v>
      </c>
      <c r="H2252" s="22" t="s">
        <v>2380</v>
      </c>
    </row>
    <row r="2253" spans="1:8" x14ac:dyDescent="0.3">
      <c r="A2253" s="22" t="s">
        <v>106</v>
      </c>
      <c r="B2253" s="22">
        <v>24.09</v>
      </c>
      <c r="C2253" s="22">
        <v>4.0999999999999996</v>
      </c>
      <c r="D2253" s="22" t="s">
        <v>2380</v>
      </c>
      <c r="E2253" s="22" t="s">
        <v>2382</v>
      </c>
      <c r="F2253" s="22" t="s">
        <v>2380</v>
      </c>
      <c r="G2253" s="22">
        <v>1</v>
      </c>
      <c r="H2253" s="22" t="s">
        <v>2380</v>
      </c>
    </row>
    <row r="2254" spans="1:8" x14ac:dyDescent="0.3">
      <c r="A2254" s="22" t="s">
        <v>105</v>
      </c>
      <c r="B2254" s="22">
        <v>19.43</v>
      </c>
      <c r="C2254" s="22">
        <v>5.85</v>
      </c>
      <c r="D2254" s="22" t="s">
        <v>2380</v>
      </c>
      <c r="E2254" s="22" t="s">
        <v>2382</v>
      </c>
      <c r="F2254" s="22" t="s">
        <v>2380</v>
      </c>
      <c r="G2254" s="22">
        <v>1</v>
      </c>
      <c r="H2254" s="22" t="s">
        <v>2380</v>
      </c>
    </row>
    <row r="2255" spans="1:8" x14ac:dyDescent="0.3">
      <c r="A2255" s="22" t="s">
        <v>104</v>
      </c>
      <c r="B2255" s="22">
        <v>15.22</v>
      </c>
      <c r="C2255" s="22">
        <v>4.92</v>
      </c>
      <c r="D2255" s="22" t="s">
        <v>2382</v>
      </c>
      <c r="E2255" s="22" t="s">
        <v>2380</v>
      </c>
      <c r="F2255" s="22" t="s">
        <v>2383</v>
      </c>
      <c r="G2255" s="22">
        <v>1</v>
      </c>
      <c r="H2255" s="22" t="s">
        <v>2380</v>
      </c>
    </row>
    <row r="2256" spans="1:8" x14ac:dyDescent="0.3">
      <c r="A2256" s="22" t="s">
        <v>103</v>
      </c>
      <c r="B2256" s="22">
        <v>20.72</v>
      </c>
      <c r="C2256" s="22">
        <v>9.4600000000000009</v>
      </c>
      <c r="D2256" s="22" t="s">
        <v>2380</v>
      </c>
      <c r="E2256" s="22" t="s">
        <v>2380</v>
      </c>
      <c r="F2256" s="22" t="s">
        <v>2380</v>
      </c>
      <c r="G2256" s="22" t="s">
        <v>2381</v>
      </c>
      <c r="H2256" s="22" t="s">
        <v>2380</v>
      </c>
    </row>
    <row r="2257" spans="1:8" x14ac:dyDescent="0.3">
      <c r="A2257" s="22" t="s">
        <v>102</v>
      </c>
      <c r="B2257" s="22">
        <v>35.4</v>
      </c>
      <c r="C2257" s="22">
        <v>5.94</v>
      </c>
      <c r="D2257" s="22" t="s">
        <v>2380</v>
      </c>
      <c r="E2257" s="22" t="s">
        <v>2380</v>
      </c>
      <c r="F2257" s="22" t="s">
        <v>2383</v>
      </c>
      <c r="G2257" s="22">
        <v>1</v>
      </c>
      <c r="H2257" s="22" t="s">
        <v>2380</v>
      </c>
    </row>
    <row r="2258" spans="1:8" x14ac:dyDescent="0.3">
      <c r="A2258" s="22" t="s">
        <v>101</v>
      </c>
      <c r="B2258" s="22">
        <v>34.4</v>
      </c>
      <c r="C2258" s="22">
        <v>5.7</v>
      </c>
      <c r="D2258" s="22" t="s">
        <v>2380</v>
      </c>
      <c r="E2258" s="22" t="s">
        <v>2380</v>
      </c>
      <c r="F2258" s="22" t="s">
        <v>2383</v>
      </c>
      <c r="G2258" s="22">
        <v>1</v>
      </c>
      <c r="H2258" s="22" t="s">
        <v>2380</v>
      </c>
    </row>
    <row r="2259" spans="1:8" x14ac:dyDescent="0.3">
      <c r="A2259" s="22" t="s">
        <v>100</v>
      </c>
      <c r="B2259" s="22">
        <v>34.1</v>
      </c>
      <c r="C2259" s="22">
        <v>4.13</v>
      </c>
      <c r="D2259" s="22" t="s">
        <v>2380</v>
      </c>
      <c r="E2259" s="22" t="s">
        <v>2380</v>
      </c>
      <c r="F2259" s="22" t="s">
        <v>2383</v>
      </c>
      <c r="G2259" s="22">
        <v>1</v>
      </c>
      <c r="H2259" s="22" t="s">
        <v>2380</v>
      </c>
    </row>
    <row r="2260" spans="1:8" x14ac:dyDescent="0.3">
      <c r="A2260" s="22" t="s">
        <v>99</v>
      </c>
      <c r="B2260" s="22">
        <v>30.4</v>
      </c>
      <c r="C2260" s="22">
        <v>4.7699999999999996</v>
      </c>
      <c r="D2260" s="22" t="s">
        <v>2380</v>
      </c>
      <c r="E2260" s="22" t="s">
        <v>2380</v>
      </c>
      <c r="F2260" s="22" t="s">
        <v>2383</v>
      </c>
      <c r="G2260" s="22">
        <v>1</v>
      </c>
      <c r="H2260" s="22" t="s">
        <v>2380</v>
      </c>
    </row>
    <row r="2261" spans="1:8" x14ac:dyDescent="0.3">
      <c r="A2261" s="22" t="s">
        <v>98</v>
      </c>
      <c r="B2261" s="22">
        <v>28.7</v>
      </c>
      <c r="C2261" s="22">
        <v>4.99</v>
      </c>
      <c r="D2261" s="22" t="s">
        <v>2380</v>
      </c>
      <c r="E2261" s="22" t="s">
        <v>2380</v>
      </c>
      <c r="F2261" s="22" t="s">
        <v>2383</v>
      </c>
      <c r="G2261" s="22">
        <v>1</v>
      </c>
      <c r="H2261" s="22" t="s">
        <v>2380</v>
      </c>
    </row>
    <row r="2262" spans="1:8" x14ac:dyDescent="0.3">
      <c r="A2262" s="22" t="s">
        <v>97</v>
      </c>
      <c r="B2262" s="22">
        <v>17.440000000000001</v>
      </c>
      <c r="C2262" s="22">
        <v>4.42</v>
      </c>
      <c r="D2262" s="22" t="s">
        <v>2382</v>
      </c>
      <c r="E2262" s="22" t="s">
        <v>2380</v>
      </c>
      <c r="F2262" s="22" t="s">
        <v>2383</v>
      </c>
      <c r="G2262" s="22">
        <v>1</v>
      </c>
      <c r="H2262" s="22" t="s">
        <v>2380</v>
      </c>
    </row>
    <row r="2263" spans="1:8" x14ac:dyDescent="0.3">
      <c r="A2263" s="22" t="s">
        <v>96</v>
      </c>
      <c r="B2263" s="22">
        <v>27.6</v>
      </c>
      <c r="C2263" s="22">
        <v>4.01</v>
      </c>
      <c r="D2263" s="22" t="s">
        <v>2380</v>
      </c>
      <c r="E2263" s="22" t="s">
        <v>2380</v>
      </c>
      <c r="F2263" s="22" t="s">
        <v>2383</v>
      </c>
      <c r="G2263" s="22">
        <v>1</v>
      </c>
      <c r="H2263" s="22" t="s">
        <v>2380</v>
      </c>
    </row>
    <row r="2264" spans="1:8" x14ac:dyDescent="0.3">
      <c r="A2264" s="22" t="s">
        <v>95</v>
      </c>
      <c r="B2264" s="22">
        <v>20.7</v>
      </c>
      <c r="C2264" s="22">
        <v>4.49</v>
      </c>
      <c r="D2264" s="22" t="s">
        <v>2380</v>
      </c>
      <c r="E2264" s="22" t="s">
        <v>2380</v>
      </c>
      <c r="F2264" s="22" t="s">
        <v>2383</v>
      </c>
      <c r="G2264" s="22">
        <v>1</v>
      </c>
      <c r="H2264" s="22" t="s">
        <v>2380</v>
      </c>
    </row>
    <row r="2265" spans="1:8" x14ac:dyDescent="0.3">
      <c r="A2265" s="22" t="s">
        <v>94</v>
      </c>
      <c r="B2265" s="22">
        <v>20.3</v>
      </c>
      <c r="C2265" s="22">
        <v>6.37</v>
      </c>
      <c r="D2265" s="22" t="s">
        <v>2380</v>
      </c>
      <c r="E2265" s="22" t="s">
        <v>2380</v>
      </c>
      <c r="F2265" s="22" t="s">
        <v>2383</v>
      </c>
      <c r="G2265" s="22">
        <v>1</v>
      </c>
      <c r="H2265" s="22" t="s">
        <v>2380</v>
      </c>
    </row>
    <row r="2266" spans="1:8" x14ac:dyDescent="0.3">
      <c r="A2266" s="22" t="s">
        <v>93</v>
      </c>
      <c r="B2266" s="22">
        <v>19.8</v>
      </c>
      <c r="C2266" s="22">
        <v>5.12</v>
      </c>
      <c r="D2266" s="22" t="s">
        <v>2380</v>
      </c>
      <c r="E2266" s="22" t="s">
        <v>2380</v>
      </c>
      <c r="F2266" s="22" t="s">
        <v>2383</v>
      </c>
      <c r="G2266" s="22">
        <v>1</v>
      </c>
      <c r="H2266" s="22" t="s">
        <v>2380</v>
      </c>
    </row>
    <row r="2267" spans="1:8" x14ac:dyDescent="0.3">
      <c r="A2267" s="22" t="s">
        <v>92</v>
      </c>
      <c r="B2267" s="22">
        <v>21.87</v>
      </c>
      <c r="C2267" s="22">
        <v>8.59</v>
      </c>
      <c r="D2267" s="22" t="s">
        <v>2380</v>
      </c>
      <c r="E2267" s="22" t="s">
        <v>2380</v>
      </c>
      <c r="F2267" s="22" t="s">
        <v>2380</v>
      </c>
      <c r="G2267" s="22" t="s">
        <v>2381</v>
      </c>
      <c r="H2267" s="22" t="s">
        <v>2380</v>
      </c>
    </row>
    <row r="2268" spans="1:8" x14ac:dyDescent="0.3">
      <c r="A2268" s="22" t="s">
        <v>91</v>
      </c>
      <c r="B2268" s="22">
        <v>16.600000000000001</v>
      </c>
      <c r="C2268" s="22">
        <v>5.87</v>
      </c>
      <c r="D2268" s="22" t="s">
        <v>2380</v>
      </c>
      <c r="E2268" s="22" t="s">
        <v>2380</v>
      </c>
      <c r="F2268" s="22" t="s">
        <v>2380</v>
      </c>
      <c r="G2268" s="22">
        <v>1</v>
      </c>
      <c r="H2268" s="22" t="s">
        <v>2380</v>
      </c>
    </row>
    <row r="2269" spans="1:8" x14ac:dyDescent="0.3">
      <c r="A2269" s="22" t="s">
        <v>90</v>
      </c>
      <c r="B2269" s="22">
        <v>21.98</v>
      </c>
      <c r="C2269" s="22">
        <v>7.03</v>
      </c>
      <c r="D2269" s="22" t="s">
        <v>2380</v>
      </c>
      <c r="E2269" s="22" t="s">
        <v>2380</v>
      </c>
      <c r="F2269" s="22" t="s">
        <v>2380</v>
      </c>
      <c r="G2269" s="22" t="s">
        <v>2381</v>
      </c>
      <c r="H2269" s="22" t="s">
        <v>2380</v>
      </c>
    </row>
    <row r="2270" spans="1:8" x14ac:dyDescent="0.3">
      <c r="A2270" s="22" t="s">
        <v>89</v>
      </c>
      <c r="B2270" s="22">
        <v>19.7</v>
      </c>
      <c r="C2270" s="22">
        <v>5.51</v>
      </c>
      <c r="D2270" s="22" t="s">
        <v>2380</v>
      </c>
      <c r="E2270" s="22" t="s">
        <v>2380</v>
      </c>
      <c r="F2270" s="22" t="s">
        <v>2380</v>
      </c>
      <c r="G2270" s="22">
        <v>1</v>
      </c>
      <c r="H2270" s="22" t="s">
        <v>2380</v>
      </c>
    </row>
    <row r="2271" spans="1:8" x14ac:dyDescent="0.3">
      <c r="A2271" s="22" t="s">
        <v>88</v>
      </c>
      <c r="B2271" s="22">
        <v>19.21</v>
      </c>
      <c r="C2271" s="22">
        <v>4.76</v>
      </c>
      <c r="D2271" s="22" t="s">
        <v>2380</v>
      </c>
      <c r="E2271" s="22" t="s">
        <v>2382</v>
      </c>
      <c r="F2271" s="22" t="s">
        <v>2380</v>
      </c>
      <c r="G2271" s="22">
        <v>1</v>
      </c>
      <c r="H2271" s="22" t="s">
        <v>2380</v>
      </c>
    </row>
    <row r="2272" spans="1:8" x14ac:dyDescent="0.3">
      <c r="A2272" s="22" t="s">
        <v>87</v>
      </c>
      <c r="B2272" s="22">
        <v>19.3</v>
      </c>
      <c r="C2272" s="22">
        <v>4.7</v>
      </c>
      <c r="D2272" s="22" t="s">
        <v>2380</v>
      </c>
      <c r="E2272" s="22" t="s">
        <v>2382</v>
      </c>
      <c r="F2272" s="22" t="s">
        <v>2380</v>
      </c>
      <c r="G2272" s="22">
        <v>1</v>
      </c>
      <c r="H2272" s="22" t="s">
        <v>2380</v>
      </c>
    </row>
    <row r="2273" spans="1:8" x14ac:dyDescent="0.3">
      <c r="A2273" s="22" t="s">
        <v>86</v>
      </c>
      <c r="B2273" s="22">
        <v>16.22</v>
      </c>
      <c r="C2273" s="22">
        <v>6.21</v>
      </c>
      <c r="D2273" s="22" t="s">
        <v>2382</v>
      </c>
      <c r="E2273" s="22" t="s">
        <v>2380</v>
      </c>
      <c r="F2273" s="22" t="s">
        <v>2380</v>
      </c>
      <c r="G2273" s="22" t="s">
        <v>2381</v>
      </c>
      <c r="H2273" s="22" t="s">
        <v>2380</v>
      </c>
    </row>
    <row r="2274" spans="1:8" x14ac:dyDescent="0.3">
      <c r="A2274" s="22" t="s">
        <v>85</v>
      </c>
      <c r="B2274" s="22">
        <v>17.12</v>
      </c>
      <c r="C2274" s="22">
        <v>4.5199999999999996</v>
      </c>
      <c r="D2274" s="22" t="s">
        <v>2380</v>
      </c>
      <c r="E2274" s="22" t="s">
        <v>2382</v>
      </c>
      <c r="F2274" s="22" t="s">
        <v>2380</v>
      </c>
      <c r="G2274" s="22">
        <v>1</v>
      </c>
      <c r="H2274" s="22" t="s">
        <v>2380</v>
      </c>
    </row>
    <row r="2275" spans="1:8" x14ac:dyDescent="0.3">
      <c r="A2275" s="22" t="s">
        <v>84</v>
      </c>
      <c r="B2275" s="22">
        <v>19.07</v>
      </c>
      <c r="C2275" s="22">
        <v>5.45</v>
      </c>
      <c r="D2275" s="22" t="s">
        <v>2380</v>
      </c>
      <c r="E2275" s="22" t="s">
        <v>2380</v>
      </c>
      <c r="F2275" s="22" t="s">
        <v>2380</v>
      </c>
      <c r="G2275" s="22">
        <v>1</v>
      </c>
      <c r="H2275" s="22" t="s">
        <v>2380</v>
      </c>
    </row>
    <row r="2276" spans="1:8" x14ac:dyDescent="0.3">
      <c r="A2276" s="22" t="s">
        <v>83</v>
      </c>
      <c r="B2276" s="22">
        <v>15.56</v>
      </c>
      <c r="C2276" s="22">
        <v>4.42</v>
      </c>
      <c r="D2276" s="22" t="s">
        <v>2380</v>
      </c>
      <c r="E2276" s="22" t="s">
        <v>2380</v>
      </c>
      <c r="F2276" s="22" t="s">
        <v>2380</v>
      </c>
      <c r="G2276" s="22" t="s">
        <v>2381</v>
      </c>
      <c r="H2276" s="22" t="s">
        <v>2380</v>
      </c>
    </row>
    <row r="2277" spans="1:8" x14ac:dyDescent="0.3">
      <c r="A2277" s="22" t="s">
        <v>82</v>
      </c>
      <c r="B2277" s="22">
        <v>22.76</v>
      </c>
      <c r="C2277" s="22">
        <v>9.44</v>
      </c>
      <c r="D2277" s="22" t="s">
        <v>2380</v>
      </c>
      <c r="E2277" s="22" t="s">
        <v>2380</v>
      </c>
      <c r="F2277" s="22" t="s">
        <v>2380</v>
      </c>
      <c r="G2277" s="22" t="s">
        <v>2381</v>
      </c>
      <c r="H2277" s="22" t="s">
        <v>2380</v>
      </c>
    </row>
    <row r="2278" spans="1:8" x14ac:dyDescent="0.3">
      <c r="A2278" s="22" t="s">
        <v>81</v>
      </c>
      <c r="B2278" s="22">
        <v>22.79</v>
      </c>
      <c r="C2278" s="22">
        <v>6.15</v>
      </c>
      <c r="D2278" s="22" t="s">
        <v>2382</v>
      </c>
      <c r="E2278" s="22" t="s">
        <v>2380</v>
      </c>
      <c r="F2278" s="22" t="s">
        <v>2383</v>
      </c>
      <c r="G2278" s="22">
        <v>1</v>
      </c>
      <c r="H2278" s="22" t="s">
        <v>2380</v>
      </c>
    </row>
    <row r="2279" spans="1:8" x14ac:dyDescent="0.3">
      <c r="A2279" s="22" t="s">
        <v>80</v>
      </c>
      <c r="B2279" s="22">
        <v>17.41</v>
      </c>
      <c r="C2279" s="22">
        <v>5.13</v>
      </c>
      <c r="D2279" s="22" t="s">
        <v>2382</v>
      </c>
      <c r="E2279" s="22" t="s">
        <v>2380</v>
      </c>
      <c r="F2279" s="22" t="s">
        <v>2380</v>
      </c>
      <c r="G2279" s="22" t="s">
        <v>2381</v>
      </c>
      <c r="H2279" s="22" t="s">
        <v>2380</v>
      </c>
    </row>
    <row r="2280" spans="1:8" x14ac:dyDescent="0.3">
      <c r="A2280" s="22" t="s">
        <v>79</v>
      </c>
      <c r="B2280" s="22">
        <v>19.32</v>
      </c>
      <c r="C2280" s="22">
        <v>4.96</v>
      </c>
      <c r="D2280" s="22" t="s">
        <v>2382</v>
      </c>
      <c r="E2280" s="22" t="s">
        <v>2380</v>
      </c>
      <c r="F2280" s="22" t="s">
        <v>2380</v>
      </c>
      <c r="G2280" s="22" t="s">
        <v>2381</v>
      </c>
      <c r="H2280" s="22" t="s">
        <v>2380</v>
      </c>
    </row>
    <row r="2281" spans="1:8" x14ac:dyDescent="0.3">
      <c r="A2281" s="22" t="s">
        <v>78</v>
      </c>
      <c r="B2281" s="22">
        <v>18.25</v>
      </c>
      <c r="C2281" s="22">
        <v>10.95</v>
      </c>
      <c r="D2281" s="22" t="s">
        <v>2380</v>
      </c>
      <c r="E2281" s="22" t="s">
        <v>2380</v>
      </c>
      <c r="F2281" s="22" t="s">
        <v>2380</v>
      </c>
      <c r="G2281" s="22" t="s">
        <v>2381</v>
      </c>
      <c r="H2281" s="22" t="s">
        <v>2380</v>
      </c>
    </row>
    <row r="2282" spans="1:8" x14ac:dyDescent="0.3">
      <c r="A2282" s="22" t="s">
        <v>77</v>
      </c>
      <c r="B2282" s="22">
        <v>53.13</v>
      </c>
      <c r="C2282" s="22">
        <v>4.4400000000000004</v>
      </c>
      <c r="D2282" s="22" t="s">
        <v>2380</v>
      </c>
      <c r="E2282" s="22" t="s">
        <v>2382</v>
      </c>
      <c r="F2282" s="22" t="s">
        <v>2380</v>
      </c>
      <c r="G2282" s="22">
        <v>1</v>
      </c>
      <c r="H2282" s="22" t="s">
        <v>2380</v>
      </c>
    </row>
    <row r="2283" spans="1:8" x14ac:dyDescent="0.3">
      <c r="A2283" s="22" t="s">
        <v>76</v>
      </c>
      <c r="B2283" s="22">
        <v>20.46</v>
      </c>
      <c r="C2283" s="22">
        <v>4.0199999999999996</v>
      </c>
      <c r="D2283" s="22" t="s">
        <v>2380</v>
      </c>
      <c r="E2283" s="22" t="s">
        <v>2380</v>
      </c>
      <c r="F2283" s="22" t="s">
        <v>2380</v>
      </c>
      <c r="G2283" s="22" t="s">
        <v>2381</v>
      </c>
      <c r="H2283" s="22" t="s">
        <v>2380</v>
      </c>
    </row>
    <row r="2284" spans="1:8" x14ac:dyDescent="0.3">
      <c r="A2284" s="22" t="s">
        <v>75</v>
      </c>
      <c r="B2284" s="22">
        <v>43.01</v>
      </c>
      <c r="C2284" s="22">
        <v>5.44</v>
      </c>
      <c r="D2284" s="22" t="s">
        <v>2380</v>
      </c>
      <c r="E2284" s="22" t="s">
        <v>2382</v>
      </c>
      <c r="F2284" s="22" t="s">
        <v>2380</v>
      </c>
      <c r="G2284" s="22">
        <v>1</v>
      </c>
      <c r="H2284" s="22" t="s">
        <v>2380</v>
      </c>
    </row>
    <row r="2285" spans="1:8" x14ac:dyDescent="0.3">
      <c r="A2285" s="22" t="s">
        <v>74</v>
      </c>
      <c r="B2285" s="22">
        <v>15.01</v>
      </c>
      <c r="C2285" s="22">
        <v>4.1500000000000004</v>
      </c>
      <c r="D2285" s="22" t="s">
        <v>2380</v>
      </c>
      <c r="E2285" s="22" t="s">
        <v>2380</v>
      </c>
      <c r="F2285" s="22" t="s">
        <v>2383</v>
      </c>
      <c r="G2285" s="22">
        <v>1</v>
      </c>
      <c r="H2285" s="22" t="s">
        <v>2380</v>
      </c>
    </row>
    <row r="2286" spans="1:8" x14ac:dyDescent="0.3">
      <c r="A2286" s="22" t="s">
        <v>73</v>
      </c>
      <c r="B2286" s="22">
        <v>41.14</v>
      </c>
      <c r="C2286" s="22">
        <v>6.02</v>
      </c>
      <c r="D2286" s="22" t="s">
        <v>2380</v>
      </c>
      <c r="E2286" s="22" t="s">
        <v>2382</v>
      </c>
      <c r="F2286" s="22" t="s">
        <v>2380</v>
      </c>
      <c r="G2286" s="22">
        <v>1</v>
      </c>
      <c r="H2286" s="22" t="s">
        <v>2380</v>
      </c>
    </row>
    <row r="2287" spans="1:8" x14ac:dyDescent="0.3">
      <c r="A2287" s="22" t="s">
        <v>72</v>
      </c>
      <c r="B2287" s="22">
        <v>16.55</v>
      </c>
      <c r="C2287" s="22">
        <v>7.73</v>
      </c>
      <c r="D2287" s="22" t="s">
        <v>2380</v>
      </c>
      <c r="E2287" s="22" t="s">
        <v>2380</v>
      </c>
      <c r="F2287" s="22" t="s">
        <v>2380</v>
      </c>
      <c r="G2287" s="22" t="s">
        <v>2381</v>
      </c>
      <c r="H2287" s="22" t="s">
        <v>2380</v>
      </c>
    </row>
    <row r="2288" spans="1:8" x14ac:dyDescent="0.3">
      <c r="A2288" s="22" t="s">
        <v>71</v>
      </c>
      <c r="B2288" s="22">
        <v>37.29</v>
      </c>
      <c r="C2288" s="22">
        <v>5.03</v>
      </c>
      <c r="D2288" s="22" t="s">
        <v>2380</v>
      </c>
      <c r="E2288" s="22" t="s">
        <v>2382</v>
      </c>
      <c r="F2288" s="22" t="s">
        <v>2380</v>
      </c>
      <c r="G2288" s="22">
        <v>1</v>
      </c>
      <c r="H2288" s="22" t="s">
        <v>2380</v>
      </c>
    </row>
    <row r="2289" spans="1:8" x14ac:dyDescent="0.3">
      <c r="A2289" s="22" t="s">
        <v>70</v>
      </c>
      <c r="B2289" s="22">
        <v>16.739999999999998</v>
      </c>
      <c r="C2289" s="22">
        <v>4.08</v>
      </c>
      <c r="D2289" s="22" t="s">
        <v>2382</v>
      </c>
      <c r="E2289" s="22" t="s">
        <v>2380</v>
      </c>
      <c r="F2289" s="22" t="s">
        <v>2380</v>
      </c>
      <c r="G2289" s="22" t="s">
        <v>2381</v>
      </c>
      <c r="H2289" s="22" t="s">
        <v>2380</v>
      </c>
    </row>
    <row r="2290" spans="1:8" x14ac:dyDescent="0.3">
      <c r="A2290" s="22" t="s">
        <v>69</v>
      </c>
      <c r="B2290" s="22">
        <v>34.43</v>
      </c>
      <c r="C2290" s="22">
        <v>4.2699999999999996</v>
      </c>
      <c r="D2290" s="22" t="s">
        <v>2380</v>
      </c>
      <c r="E2290" s="22" t="s">
        <v>2382</v>
      </c>
      <c r="F2290" s="22" t="s">
        <v>2380</v>
      </c>
      <c r="G2290" s="22">
        <v>1</v>
      </c>
      <c r="H2290" s="22" t="s">
        <v>2380</v>
      </c>
    </row>
    <row r="2291" spans="1:8" x14ac:dyDescent="0.3">
      <c r="A2291" s="22" t="s">
        <v>68</v>
      </c>
      <c r="B2291" s="22">
        <v>34.1</v>
      </c>
      <c r="C2291" s="22">
        <v>4.07</v>
      </c>
      <c r="D2291" s="22" t="s">
        <v>2380</v>
      </c>
      <c r="E2291" s="22" t="s">
        <v>2382</v>
      </c>
      <c r="F2291" s="22" t="s">
        <v>2380</v>
      </c>
      <c r="G2291" s="22">
        <v>1</v>
      </c>
      <c r="H2291" s="22" t="s">
        <v>2380</v>
      </c>
    </row>
    <row r="2292" spans="1:8" x14ac:dyDescent="0.3">
      <c r="A2292" s="22" t="s">
        <v>67</v>
      </c>
      <c r="B2292" s="22">
        <v>19.3</v>
      </c>
      <c r="C2292" s="22">
        <v>10.36</v>
      </c>
      <c r="D2292" s="22" t="s">
        <v>2380</v>
      </c>
      <c r="E2292" s="22" t="s">
        <v>2380</v>
      </c>
      <c r="F2292" s="22" t="s">
        <v>2380</v>
      </c>
      <c r="G2292" s="22" t="s">
        <v>2381</v>
      </c>
      <c r="H2292" s="22" t="s">
        <v>2380</v>
      </c>
    </row>
    <row r="2293" spans="1:8" x14ac:dyDescent="0.3">
      <c r="A2293" s="22" t="s">
        <v>66</v>
      </c>
      <c r="B2293" s="22">
        <v>33.659999999999997</v>
      </c>
      <c r="C2293" s="22">
        <v>5.71</v>
      </c>
      <c r="D2293" s="22" t="s">
        <v>2380</v>
      </c>
      <c r="E2293" s="22" t="s">
        <v>2382</v>
      </c>
      <c r="F2293" s="22" t="s">
        <v>2380</v>
      </c>
      <c r="G2293" s="22">
        <v>1</v>
      </c>
      <c r="H2293" s="22" t="s">
        <v>2380</v>
      </c>
    </row>
    <row r="2294" spans="1:8" x14ac:dyDescent="0.3">
      <c r="A2294" s="22" t="s">
        <v>65</v>
      </c>
      <c r="B2294" s="22">
        <v>33.33</v>
      </c>
      <c r="C2294" s="22">
        <v>6.08</v>
      </c>
      <c r="D2294" s="22" t="s">
        <v>2380</v>
      </c>
      <c r="E2294" s="22" t="s">
        <v>2382</v>
      </c>
      <c r="F2294" s="22" t="s">
        <v>2380</v>
      </c>
      <c r="G2294" s="22">
        <v>1</v>
      </c>
      <c r="H2294" s="22" t="s">
        <v>2380</v>
      </c>
    </row>
    <row r="2295" spans="1:8" x14ac:dyDescent="0.3">
      <c r="A2295" s="22" t="s">
        <v>64</v>
      </c>
      <c r="B2295" s="22">
        <v>21.84</v>
      </c>
      <c r="C2295" s="22">
        <v>5.71</v>
      </c>
      <c r="D2295" s="22" t="s">
        <v>2380</v>
      </c>
      <c r="E2295" s="22" t="s">
        <v>2382</v>
      </c>
      <c r="F2295" s="22" t="s">
        <v>2380</v>
      </c>
      <c r="G2295" s="22">
        <v>1</v>
      </c>
      <c r="H2295" s="22" t="s">
        <v>2380</v>
      </c>
    </row>
    <row r="2296" spans="1:8" x14ac:dyDescent="0.3">
      <c r="A2296" s="22" t="s">
        <v>63</v>
      </c>
      <c r="B2296" s="22">
        <v>16.87</v>
      </c>
      <c r="C2296" s="22">
        <v>9.1300000000000008</v>
      </c>
      <c r="D2296" s="22" t="s">
        <v>2380</v>
      </c>
      <c r="E2296" s="22" t="s">
        <v>2380</v>
      </c>
      <c r="F2296" s="22" t="s">
        <v>2380</v>
      </c>
      <c r="G2296" s="22" t="s">
        <v>2381</v>
      </c>
      <c r="H2296" s="22" t="s">
        <v>2380</v>
      </c>
    </row>
    <row r="2297" spans="1:8" x14ac:dyDescent="0.3">
      <c r="A2297" s="22" t="s">
        <v>62</v>
      </c>
      <c r="B2297" s="22">
        <v>30.14</v>
      </c>
      <c r="C2297" s="22">
        <v>5.49</v>
      </c>
      <c r="D2297" s="22" t="s">
        <v>2380</v>
      </c>
      <c r="E2297" s="22" t="s">
        <v>2382</v>
      </c>
      <c r="F2297" s="22" t="s">
        <v>2380</v>
      </c>
      <c r="G2297" s="22">
        <v>1</v>
      </c>
      <c r="H2297" s="22" t="s">
        <v>2380</v>
      </c>
    </row>
    <row r="2298" spans="1:8" x14ac:dyDescent="0.3">
      <c r="A2298" s="22" t="s">
        <v>61</v>
      </c>
      <c r="B2298" s="22">
        <v>23.21</v>
      </c>
      <c r="C2298" s="22">
        <v>4.37</v>
      </c>
      <c r="D2298" s="22" t="s">
        <v>2380</v>
      </c>
      <c r="E2298" s="22" t="s">
        <v>2382</v>
      </c>
      <c r="F2298" s="22" t="s">
        <v>2380</v>
      </c>
      <c r="G2298" s="22">
        <v>1</v>
      </c>
      <c r="H2298" s="22" t="s">
        <v>2380</v>
      </c>
    </row>
    <row r="2299" spans="1:8" x14ac:dyDescent="0.3">
      <c r="A2299" s="22" t="s">
        <v>60</v>
      </c>
      <c r="B2299" s="22">
        <v>17.170000000000002</v>
      </c>
      <c r="C2299" s="22">
        <v>8.4600000000000009</v>
      </c>
      <c r="D2299" s="22" t="s">
        <v>2380</v>
      </c>
      <c r="E2299" s="22" t="s">
        <v>2380</v>
      </c>
      <c r="F2299" s="22" t="s">
        <v>2380</v>
      </c>
      <c r="G2299" s="22" t="s">
        <v>2381</v>
      </c>
      <c r="H2299" s="22" t="s">
        <v>2380</v>
      </c>
    </row>
    <row r="2300" spans="1:8" x14ac:dyDescent="0.3">
      <c r="A2300" s="22" t="s">
        <v>59</v>
      </c>
      <c r="B2300" s="22">
        <v>15.61</v>
      </c>
      <c r="C2300" s="22">
        <v>5.28</v>
      </c>
      <c r="D2300" s="22" t="s">
        <v>2380</v>
      </c>
      <c r="E2300" s="22" t="s">
        <v>2380</v>
      </c>
      <c r="F2300" s="22" t="s">
        <v>2380</v>
      </c>
      <c r="G2300" s="22">
        <v>1</v>
      </c>
      <c r="H2300" s="22" t="s">
        <v>2380</v>
      </c>
    </row>
    <row r="2301" spans="1:8" x14ac:dyDescent="0.3">
      <c r="A2301" s="22" t="s">
        <v>58</v>
      </c>
      <c r="B2301" s="22">
        <v>17.98</v>
      </c>
      <c r="C2301" s="22">
        <v>5.33</v>
      </c>
      <c r="D2301" s="22" t="s">
        <v>2382</v>
      </c>
      <c r="E2301" s="22" t="s">
        <v>2380</v>
      </c>
      <c r="F2301" s="22" t="s">
        <v>2383</v>
      </c>
      <c r="G2301" s="22">
        <v>1</v>
      </c>
      <c r="H2301" s="22" t="s">
        <v>2380</v>
      </c>
    </row>
    <row r="2302" spans="1:8" x14ac:dyDescent="0.3">
      <c r="A2302" s="22" t="s">
        <v>57</v>
      </c>
      <c r="B2302" s="22">
        <v>21.64</v>
      </c>
      <c r="C2302" s="22">
        <v>5.5</v>
      </c>
      <c r="D2302" s="22" t="s">
        <v>2380</v>
      </c>
      <c r="E2302" s="22" t="s">
        <v>2382</v>
      </c>
      <c r="F2302" s="22" t="s">
        <v>2380</v>
      </c>
      <c r="G2302" s="22">
        <v>1</v>
      </c>
      <c r="H2302" s="22" t="s">
        <v>2380</v>
      </c>
    </row>
    <row r="2303" spans="1:8" x14ac:dyDescent="0.3">
      <c r="A2303" s="22" t="s">
        <v>56</v>
      </c>
      <c r="B2303" s="22">
        <v>16.399999999999999</v>
      </c>
      <c r="C2303" s="22">
        <v>5.4</v>
      </c>
      <c r="D2303" s="22" t="s">
        <v>2380</v>
      </c>
      <c r="E2303" s="22" t="s">
        <v>2380</v>
      </c>
      <c r="F2303" s="22" t="s">
        <v>2383</v>
      </c>
      <c r="G2303" s="22">
        <v>1</v>
      </c>
      <c r="H2303" s="22" t="s">
        <v>2380</v>
      </c>
    </row>
    <row r="2304" spans="1:8" x14ac:dyDescent="0.3">
      <c r="A2304" s="22" t="s">
        <v>55</v>
      </c>
      <c r="B2304" s="22">
        <v>15.77</v>
      </c>
      <c r="C2304" s="22">
        <v>6.05</v>
      </c>
      <c r="D2304" s="22" t="s">
        <v>2382</v>
      </c>
      <c r="E2304" s="22" t="s">
        <v>2380</v>
      </c>
      <c r="F2304" s="22" t="s">
        <v>2380</v>
      </c>
      <c r="G2304" s="22">
        <v>1</v>
      </c>
      <c r="H2304" s="22" t="s">
        <v>2380</v>
      </c>
    </row>
    <row r="2305" spans="1:8" x14ac:dyDescent="0.3">
      <c r="A2305" s="22" t="s">
        <v>54</v>
      </c>
      <c r="B2305" s="22">
        <v>18.27</v>
      </c>
      <c r="C2305" s="22">
        <v>11.46</v>
      </c>
      <c r="D2305" s="22" t="s">
        <v>2380</v>
      </c>
      <c r="E2305" s="22" t="s">
        <v>2380</v>
      </c>
      <c r="F2305" s="22" t="s">
        <v>2380</v>
      </c>
      <c r="G2305" s="22" t="s">
        <v>2381</v>
      </c>
      <c r="H2305" s="22" t="s">
        <v>2380</v>
      </c>
    </row>
    <row r="2306" spans="1:8" x14ac:dyDescent="0.3">
      <c r="A2306" s="22" t="s">
        <v>53</v>
      </c>
      <c r="B2306" s="22">
        <v>16.489999999999998</v>
      </c>
      <c r="C2306" s="22">
        <v>8.48</v>
      </c>
      <c r="D2306" s="22" t="s">
        <v>2380</v>
      </c>
      <c r="E2306" s="22" t="s">
        <v>2380</v>
      </c>
      <c r="F2306" s="22" t="s">
        <v>2380</v>
      </c>
      <c r="G2306" s="22" t="s">
        <v>2381</v>
      </c>
      <c r="H2306" s="22" t="s">
        <v>2380</v>
      </c>
    </row>
    <row r="2307" spans="1:8" x14ac:dyDescent="0.3">
      <c r="A2307" s="22" t="s">
        <v>52</v>
      </c>
      <c r="B2307" s="22">
        <v>16.14</v>
      </c>
      <c r="C2307" s="22">
        <v>4.8600000000000003</v>
      </c>
      <c r="D2307" s="22" t="s">
        <v>2380</v>
      </c>
      <c r="E2307" s="22" t="s">
        <v>2380</v>
      </c>
      <c r="F2307" s="22" t="s">
        <v>2380</v>
      </c>
      <c r="G2307" s="22" t="s">
        <v>2381</v>
      </c>
      <c r="H2307" s="22" t="s">
        <v>2380</v>
      </c>
    </row>
    <row r="2308" spans="1:8" x14ac:dyDescent="0.3">
      <c r="A2308" s="22" t="s">
        <v>51</v>
      </c>
      <c r="B2308" s="22">
        <v>20.85</v>
      </c>
      <c r="C2308" s="22">
        <v>4.45</v>
      </c>
      <c r="D2308" s="22" t="s">
        <v>2382</v>
      </c>
      <c r="E2308" s="22" t="s">
        <v>2380</v>
      </c>
      <c r="F2308" s="22" t="s">
        <v>2380</v>
      </c>
      <c r="G2308" s="22">
        <v>1</v>
      </c>
      <c r="H2308" s="22" t="s">
        <v>2380</v>
      </c>
    </row>
    <row r="2309" spans="1:8" x14ac:dyDescent="0.3">
      <c r="A2309" s="22" t="s">
        <v>50</v>
      </c>
      <c r="B2309" s="22">
        <v>15.88</v>
      </c>
      <c r="C2309" s="22">
        <v>4.3600000000000003</v>
      </c>
      <c r="D2309" s="22" t="s">
        <v>2380</v>
      </c>
      <c r="E2309" s="22" t="s">
        <v>2380</v>
      </c>
      <c r="F2309" s="22" t="s">
        <v>2380</v>
      </c>
      <c r="G2309" s="22" t="s">
        <v>2381</v>
      </c>
      <c r="H2309" s="22" t="s">
        <v>2380</v>
      </c>
    </row>
    <row r="2310" spans="1:8" x14ac:dyDescent="0.3">
      <c r="A2310" s="22" t="s">
        <v>49</v>
      </c>
      <c r="B2310" s="22">
        <v>20.66</v>
      </c>
      <c r="C2310" s="22">
        <v>5.8</v>
      </c>
      <c r="D2310" s="22" t="s">
        <v>2380</v>
      </c>
      <c r="E2310" s="22" t="s">
        <v>2382</v>
      </c>
      <c r="F2310" s="22" t="s">
        <v>2380</v>
      </c>
      <c r="G2310" s="22">
        <v>1</v>
      </c>
      <c r="H2310" s="22" t="s">
        <v>2380</v>
      </c>
    </row>
    <row r="2311" spans="1:8" x14ac:dyDescent="0.3">
      <c r="A2311" s="22" t="s">
        <v>48</v>
      </c>
      <c r="B2311" s="22">
        <v>20.399999999999999</v>
      </c>
      <c r="C2311" s="22">
        <v>5.27</v>
      </c>
      <c r="D2311" s="22" t="s">
        <v>2380</v>
      </c>
      <c r="E2311" s="22" t="s">
        <v>2380</v>
      </c>
      <c r="F2311" s="22" t="s">
        <v>2380</v>
      </c>
      <c r="G2311" s="22" t="s">
        <v>2381</v>
      </c>
      <c r="H2311" s="22" t="s">
        <v>2380</v>
      </c>
    </row>
    <row r="2312" spans="1:8" x14ac:dyDescent="0.3">
      <c r="A2312" s="22" t="s">
        <v>47</v>
      </c>
      <c r="B2312" s="22">
        <v>25.19</v>
      </c>
      <c r="C2312" s="22">
        <v>5.64</v>
      </c>
      <c r="D2312" s="22" t="s">
        <v>2382</v>
      </c>
      <c r="E2312" s="22" t="s">
        <v>2380</v>
      </c>
      <c r="F2312" s="22" t="s">
        <v>2380</v>
      </c>
      <c r="G2312" s="22" t="s">
        <v>2381</v>
      </c>
      <c r="H2312" s="22" t="s">
        <v>2380</v>
      </c>
    </row>
    <row r="2313" spans="1:8" x14ac:dyDescent="0.3">
      <c r="A2313" s="22" t="s">
        <v>46</v>
      </c>
      <c r="B2313" s="22">
        <v>20.54</v>
      </c>
      <c r="C2313" s="22">
        <v>4.2</v>
      </c>
      <c r="D2313" s="22" t="s">
        <v>2382</v>
      </c>
      <c r="E2313" s="22" t="s">
        <v>2380</v>
      </c>
      <c r="F2313" s="22" t="s">
        <v>2380</v>
      </c>
      <c r="G2313" s="22">
        <v>1</v>
      </c>
      <c r="H2313" s="22" t="s">
        <v>2380</v>
      </c>
    </row>
    <row r="2314" spans="1:8" x14ac:dyDescent="0.3">
      <c r="A2314" s="22" t="s">
        <v>45</v>
      </c>
      <c r="B2314" s="22">
        <v>20.13</v>
      </c>
      <c r="C2314" s="22">
        <v>5.42</v>
      </c>
      <c r="D2314" s="22" t="s">
        <v>2380</v>
      </c>
      <c r="E2314" s="22" t="s">
        <v>2380</v>
      </c>
      <c r="F2314" s="22" t="s">
        <v>2380</v>
      </c>
      <c r="G2314" s="22" t="s">
        <v>2381</v>
      </c>
      <c r="H2314" s="22" t="s">
        <v>2380</v>
      </c>
    </row>
    <row r="2315" spans="1:8" x14ac:dyDescent="0.3">
      <c r="A2315" s="22" t="s">
        <v>44</v>
      </c>
      <c r="B2315" s="22">
        <v>18.93</v>
      </c>
      <c r="C2315" s="22">
        <v>6.11</v>
      </c>
      <c r="D2315" s="22" t="s">
        <v>2380</v>
      </c>
      <c r="E2315" s="22" t="s">
        <v>2380</v>
      </c>
      <c r="F2315" s="22" t="s">
        <v>2383</v>
      </c>
      <c r="G2315" s="22">
        <v>1</v>
      </c>
      <c r="H2315" s="22" t="s">
        <v>2380</v>
      </c>
    </row>
    <row r="2316" spans="1:8" x14ac:dyDescent="0.3">
      <c r="A2316" s="22" t="s">
        <v>43</v>
      </c>
      <c r="B2316" s="22">
        <v>24.14</v>
      </c>
      <c r="C2316" s="22">
        <v>5.29</v>
      </c>
      <c r="D2316" s="22" t="s">
        <v>2380</v>
      </c>
      <c r="E2316" s="22" t="s">
        <v>2382</v>
      </c>
      <c r="F2316" s="22" t="s">
        <v>2380</v>
      </c>
      <c r="G2316" s="22">
        <v>1</v>
      </c>
      <c r="H2316" s="22" t="s">
        <v>2380</v>
      </c>
    </row>
    <row r="2317" spans="1:8" x14ac:dyDescent="0.3">
      <c r="A2317" s="22" t="s">
        <v>41</v>
      </c>
      <c r="B2317" s="22">
        <v>25.03</v>
      </c>
      <c r="C2317" s="22">
        <v>5.91</v>
      </c>
      <c r="D2317" s="22" t="s">
        <v>2380</v>
      </c>
      <c r="E2317" s="22" t="s">
        <v>2382</v>
      </c>
      <c r="F2317" s="22" t="s">
        <v>2380</v>
      </c>
      <c r="G2317" s="22">
        <v>1</v>
      </c>
      <c r="H2317" s="22" t="s">
        <v>2380</v>
      </c>
    </row>
    <row r="2318" spans="1:8" x14ac:dyDescent="0.3">
      <c r="A2318" s="22" t="s">
        <v>40</v>
      </c>
      <c r="B2318" s="22">
        <v>20.47</v>
      </c>
      <c r="C2318" s="22">
        <v>5.81</v>
      </c>
      <c r="D2318" s="22" t="s">
        <v>2382</v>
      </c>
      <c r="E2318" s="22" t="s">
        <v>2380</v>
      </c>
      <c r="F2318" s="22" t="s">
        <v>2380</v>
      </c>
      <c r="G2318" s="22">
        <v>1</v>
      </c>
      <c r="H2318" s="22" t="s">
        <v>2380</v>
      </c>
    </row>
    <row r="2319" spans="1:8" x14ac:dyDescent="0.3">
      <c r="A2319" s="22" t="s">
        <v>39</v>
      </c>
      <c r="B2319" s="22">
        <v>18.82</v>
      </c>
      <c r="C2319" s="22">
        <v>5.51</v>
      </c>
      <c r="D2319" s="22" t="s">
        <v>2382</v>
      </c>
      <c r="E2319" s="22" t="s">
        <v>2380</v>
      </c>
      <c r="F2319" s="22" t="s">
        <v>2380</v>
      </c>
      <c r="G2319" s="22" t="s">
        <v>2381</v>
      </c>
      <c r="H2319" s="22" t="s">
        <v>2380</v>
      </c>
    </row>
    <row r="2320" spans="1:8" x14ac:dyDescent="0.3">
      <c r="A2320" s="22" t="s">
        <v>38</v>
      </c>
      <c r="B2320" s="22">
        <v>17.079999999999998</v>
      </c>
      <c r="C2320" s="22">
        <v>5.73</v>
      </c>
      <c r="D2320" s="22" t="s">
        <v>2380</v>
      </c>
      <c r="E2320" s="22" t="s">
        <v>2380</v>
      </c>
      <c r="F2320" s="22" t="s">
        <v>2383</v>
      </c>
      <c r="G2320" s="22">
        <v>1</v>
      </c>
      <c r="H2320" s="22" t="s">
        <v>2380</v>
      </c>
    </row>
    <row r="2321" spans="1:8" x14ac:dyDescent="0.3">
      <c r="A2321" s="22" t="s">
        <v>36</v>
      </c>
      <c r="B2321" s="22">
        <v>19.21</v>
      </c>
      <c r="C2321" s="22">
        <v>5.53</v>
      </c>
      <c r="D2321" s="22" t="s">
        <v>2382</v>
      </c>
      <c r="E2321" s="22" t="s">
        <v>2380</v>
      </c>
      <c r="F2321" s="22" t="s">
        <v>2380</v>
      </c>
      <c r="G2321" s="22" t="s">
        <v>2381</v>
      </c>
      <c r="H2321" s="22" t="s">
        <v>2380</v>
      </c>
    </row>
    <row r="2322" spans="1:8" x14ac:dyDescent="0.3">
      <c r="A2322" s="22" t="s">
        <v>34</v>
      </c>
      <c r="B2322" s="22">
        <v>17.86</v>
      </c>
      <c r="C2322" s="22">
        <v>5.43</v>
      </c>
      <c r="D2322" s="22" t="s">
        <v>2380</v>
      </c>
      <c r="E2322" s="22" t="s">
        <v>2380</v>
      </c>
      <c r="F2322" s="22" t="s">
        <v>2383</v>
      </c>
      <c r="G2322" s="22">
        <v>1</v>
      </c>
      <c r="H2322" s="22" t="s">
        <v>2380</v>
      </c>
    </row>
    <row r="2323" spans="1:8" x14ac:dyDescent="0.3">
      <c r="A2323" s="22" t="s">
        <v>33</v>
      </c>
      <c r="B2323" s="22">
        <v>21.38</v>
      </c>
      <c r="C2323" s="22">
        <v>8.01</v>
      </c>
      <c r="D2323" s="22" t="s">
        <v>2380</v>
      </c>
      <c r="E2323" s="22" t="s">
        <v>2380</v>
      </c>
      <c r="F2323" s="22" t="s">
        <v>2380</v>
      </c>
      <c r="G2323" s="22" t="s">
        <v>2381</v>
      </c>
      <c r="H2323" s="22" t="s">
        <v>2380</v>
      </c>
    </row>
    <row r="2324" spans="1:8" x14ac:dyDescent="0.3">
      <c r="A2324" s="22" t="s">
        <v>32</v>
      </c>
      <c r="B2324" s="22">
        <v>23.35</v>
      </c>
      <c r="C2324" s="22">
        <v>5.94</v>
      </c>
      <c r="D2324" s="22" t="s">
        <v>2380</v>
      </c>
      <c r="E2324" s="22" t="s">
        <v>2380</v>
      </c>
      <c r="F2324" s="22" t="s">
        <v>2380</v>
      </c>
      <c r="G2324" s="22" t="s">
        <v>2381</v>
      </c>
      <c r="H2324" s="22" t="s">
        <v>2380</v>
      </c>
    </row>
    <row r="2325" spans="1:8" x14ac:dyDescent="0.3">
      <c r="A2325" s="22" t="s">
        <v>29</v>
      </c>
      <c r="B2325" s="22">
        <v>22.24</v>
      </c>
      <c r="C2325" s="22">
        <v>5.04</v>
      </c>
      <c r="D2325" s="22" t="s">
        <v>2380</v>
      </c>
      <c r="E2325" s="22" t="s">
        <v>2380</v>
      </c>
      <c r="F2325" s="22" t="s">
        <v>2380</v>
      </c>
      <c r="G2325" s="22" t="s">
        <v>2381</v>
      </c>
      <c r="H2325" s="22" t="s">
        <v>2380</v>
      </c>
    </row>
    <row r="2326" spans="1:8" x14ac:dyDescent="0.3">
      <c r="A2326" s="22" t="s">
        <v>28</v>
      </c>
      <c r="B2326" s="22">
        <v>24.76</v>
      </c>
      <c r="C2326" s="22">
        <v>4.54</v>
      </c>
      <c r="D2326" s="22" t="s">
        <v>2382</v>
      </c>
      <c r="E2326" s="22" t="s">
        <v>2380</v>
      </c>
      <c r="F2326" s="22" t="s">
        <v>2380</v>
      </c>
      <c r="G2326" s="22" t="s">
        <v>2381</v>
      </c>
      <c r="H2326" s="22" t="s">
        <v>2380</v>
      </c>
    </row>
    <row r="2327" spans="1:8" x14ac:dyDescent="0.3">
      <c r="A2327" s="22" t="s">
        <v>27</v>
      </c>
      <c r="B2327" s="22">
        <v>20.100000000000001</v>
      </c>
      <c r="C2327" s="22">
        <v>5.6</v>
      </c>
      <c r="D2327" s="22" t="s">
        <v>2382</v>
      </c>
      <c r="E2327" s="22" t="s">
        <v>2380</v>
      </c>
      <c r="F2327" s="22" t="s">
        <v>2383</v>
      </c>
      <c r="G2327" s="22">
        <v>1</v>
      </c>
      <c r="H2327" s="22" t="s">
        <v>2380</v>
      </c>
    </row>
    <row r="2328" spans="1:8" x14ac:dyDescent="0.3">
      <c r="A2328" s="22" t="s">
        <v>26</v>
      </c>
      <c r="B2328" s="22">
        <v>21.77</v>
      </c>
      <c r="C2328" s="22">
        <v>10.67</v>
      </c>
      <c r="D2328" s="22" t="s">
        <v>2380</v>
      </c>
      <c r="E2328" s="22" t="s">
        <v>2380</v>
      </c>
      <c r="F2328" s="22" t="s">
        <v>2380</v>
      </c>
      <c r="G2328" s="22" t="s">
        <v>2381</v>
      </c>
      <c r="H2328" s="22" t="s">
        <v>2380</v>
      </c>
    </row>
    <row r="2329" spans="1:8" x14ac:dyDescent="0.3">
      <c r="A2329" s="22" t="s">
        <v>25</v>
      </c>
      <c r="B2329" s="22">
        <v>17.82</v>
      </c>
      <c r="C2329" s="22">
        <v>5.26</v>
      </c>
      <c r="D2329" s="22" t="s">
        <v>2382</v>
      </c>
      <c r="E2329" s="22" t="s">
        <v>2380</v>
      </c>
      <c r="F2329" s="22" t="s">
        <v>2380</v>
      </c>
      <c r="G2329" s="22">
        <v>1</v>
      </c>
      <c r="H2329" s="22" t="s">
        <v>2380</v>
      </c>
    </row>
    <row r="2330" spans="1:8" x14ac:dyDescent="0.3">
      <c r="A2330" s="22" t="s">
        <v>24</v>
      </c>
      <c r="B2330" s="22">
        <v>17.07</v>
      </c>
      <c r="C2330" s="22">
        <v>5.22</v>
      </c>
      <c r="D2330" s="22" t="s">
        <v>2380</v>
      </c>
      <c r="E2330" s="22" t="s">
        <v>2380</v>
      </c>
      <c r="F2330" s="22" t="s">
        <v>2383</v>
      </c>
      <c r="G2330" s="22">
        <v>1</v>
      </c>
      <c r="H2330" s="22" t="s">
        <v>2380</v>
      </c>
    </row>
    <row r="2331" spans="1:8" x14ac:dyDescent="0.3">
      <c r="A2331" s="22" t="s">
        <v>22</v>
      </c>
      <c r="B2331" s="22">
        <v>22.24</v>
      </c>
      <c r="C2331" s="22">
        <v>4.29</v>
      </c>
      <c r="D2331" s="22" t="s">
        <v>2382</v>
      </c>
      <c r="E2331" s="22" t="s">
        <v>2380</v>
      </c>
      <c r="F2331" s="22" t="s">
        <v>2380</v>
      </c>
      <c r="G2331" s="22" t="s">
        <v>2381</v>
      </c>
      <c r="H2331" s="22" t="s">
        <v>2380</v>
      </c>
    </row>
    <row r="2332" spans="1:8" x14ac:dyDescent="0.3">
      <c r="A2332" s="22" t="s">
        <v>21</v>
      </c>
      <c r="B2332" s="22">
        <v>22.34</v>
      </c>
      <c r="C2332" s="22">
        <v>5.57</v>
      </c>
      <c r="D2332" s="22" t="s">
        <v>2380</v>
      </c>
      <c r="E2332" s="22" t="s">
        <v>2380</v>
      </c>
      <c r="F2332" s="22" t="s">
        <v>2380</v>
      </c>
      <c r="G2332" s="22">
        <v>1</v>
      </c>
      <c r="H2332" s="22" t="s">
        <v>2380</v>
      </c>
    </row>
    <row r="2333" spans="1:8" x14ac:dyDescent="0.3">
      <c r="A2333" s="22" t="s">
        <v>19</v>
      </c>
      <c r="B2333" s="22">
        <v>17.7</v>
      </c>
      <c r="C2333" s="22">
        <v>6.28</v>
      </c>
      <c r="D2333" s="22" t="s">
        <v>2380</v>
      </c>
      <c r="E2333" s="22" t="s">
        <v>2380</v>
      </c>
      <c r="F2333" s="22" t="s">
        <v>2380</v>
      </c>
      <c r="G2333" s="22">
        <v>1</v>
      </c>
      <c r="H2333" s="22" t="s">
        <v>2380</v>
      </c>
    </row>
    <row r="2334" spans="1:8" x14ac:dyDescent="0.3">
      <c r="A2334" s="22" t="s">
        <v>17</v>
      </c>
      <c r="B2334" s="22">
        <v>16.47</v>
      </c>
      <c r="C2334" s="22">
        <v>6.35</v>
      </c>
      <c r="D2334" s="22" t="s">
        <v>2380</v>
      </c>
      <c r="E2334" s="22" t="s">
        <v>2380</v>
      </c>
      <c r="F2334" s="22" t="s">
        <v>2383</v>
      </c>
      <c r="G2334" s="22">
        <v>1</v>
      </c>
      <c r="H2334" s="22" t="s">
        <v>2380</v>
      </c>
    </row>
    <row r="2335" spans="1:8" x14ac:dyDescent="0.3">
      <c r="A2335" s="22" t="s">
        <v>14</v>
      </c>
      <c r="B2335" s="22">
        <v>17.600000000000001</v>
      </c>
      <c r="C2335" s="22">
        <v>4.3899999999999997</v>
      </c>
      <c r="D2335" s="22" t="s">
        <v>2380</v>
      </c>
      <c r="E2335" s="22" t="s">
        <v>2380</v>
      </c>
      <c r="F2335" s="22" t="s">
        <v>2380</v>
      </c>
      <c r="G2335" s="22">
        <v>1</v>
      </c>
      <c r="H2335" s="22" t="s">
        <v>2380</v>
      </c>
    </row>
    <row r="2336" spans="1:8" x14ac:dyDescent="0.3">
      <c r="A2336" s="22" t="s">
        <v>9</v>
      </c>
      <c r="B2336" s="22">
        <v>17.579999999999998</v>
      </c>
      <c r="C2336" s="22">
        <v>4.51</v>
      </c>
      <c r="D2336" s="22" t="s">
        <v>2380</v>
      </c>
      <c r="E2336" s="22" t="s">
        <v>2380</v>
      </c>
      <c r="F2336" s="22" t="s">
        <v>2380</v>
      </c>
      <c r="G2336" s="22">
        <v>1</v>
      </c>
      <c r="H2336" s="22" t="s">
        <v>2380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J9" sqref="J9"/>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25" t="s">
        <v>0</v>
      </c>
      <c r="B1" s="25" t="s">
        <v>1</v>
      </c>
      <c r="C1" s="25" t="s">
        <v>2</v>
      </c>
      <c r="D1" s="25" t="s">
        <v>3</v>
      </c>
      <c r="E1" s="25" t="s">
        <v>4</v>
      </c>
      <c r="F1" s="25" t="s">
        <v>5</v>
      </c>
      <c r="G1" s="25" t="s">
        <v>6</v>
      </c>
      <c r="H1" s="25" t="s">
        <v>7</v>
      </c>
      <c r="I1" s="25" t="s">
        <v>8</v>
      </c>
    </row>
    <row r="2" spans="1:9" x14ac:dyDescent="0.3">
      <c r="A2" s="24" t="s">
        <v>9</v>
      </c>
      <c r="B2" s="24">
        <v>1992</v>
      </c>
      <c r="C2" s="24" t="s">
        <v>10</v>
      </c>
      <c r="D2" s="24">
        <v>9</v>
      </c>
      <c r="E2" s="24">
        <v>0</v>
      </c>
      <c r="F2" s="24">
        <v>563.84</v>
      </c>
      <c r="G2" s="24" t="s">
        <v>11</v>
      </c>
      <c r="H2" s="24" t="s">
        <v>12</v>
      </c>
      <c r="I2" s="24" t="s">
        <v>13</v>
      </c>
    </row>
    <row r="3" spans="1:9" x14ac:dyDescent="0.3">
      <c r="A3" s="24" t="s">
        <v>14</v>
      </c>
      <c r="B3" s="24">
        <v>1992</v>
      </c>
      <c r="C3" s="24" t="s">
        <v>15</v>
      </c>
      <c r="D3" s="24">
        <v>30</v>
      </c>
      <c r="E3" s="24">
        <v>0</v>
      </c>
      <c r="F3" s="24">
        <v>570.62</v>
      </c>
      <c r="G3" s="24" t="s">
        <v>11</v>
      </c>
      <c r="H3" s="24" t="s">
        <v>16</v>
      </c>
      <c r="I3" s="24" t="s">
        <v>13</v>
      </c>
    </row>
    <row r="4" spans="1:9" x14ac:dyDescent="0.3">
      <c r="A4" s="24" t="s">
        <v>17</v>
      </c>
      <c r="B4" s="24">
        <v>1993</v>
      </c>
      <c r="C4" s="24" t="s">
        <v>18</v>
      </c>
      <c r="D4" s="24">
        <v>30</v>
      </c>
      <c r="E4" s="24">
        <v>0</v>
      </c>
      <c r="F4" s="24">
        <v>600</v>
      </c>
      <c r="G4" s="24" t="s">
        <v>11</v>
      </c>
      <c r="H4" s="24" t="s">
        <v>16</v>
      </c>
      <c r="I4" s="24" t="s">
        <v>13</v>
      </c>
    </row>
    <row r="5" spans="1:9" x14ac:dyDescent="0.3">
      <c r="A5" s="24" t="s">
        <v>19</v>
      </c>
      <c r="B5" s="24">
        <v>1992</v>
      </c>
      <c r="C5" s="24" t="s">
        <v>20</v>
      </c>
      <c r="D5" s="24">
        <v>13</v>
      </c>
      <c r="E5" s="24">
        <v>0</v>
      </c>
      <c r="F5" s="24">
        <v>604.54</v>
      </c>
      <c r="G5" s="24" t="s">
        <v>12</v>
      </c>
      <c r="H5" s="24" t="s">
        <v>12</v>
      </c>
      <c r="I5" s="24" t="s">
        <v>13</v>
      </c>
    </row>
    <row r="6" spans="1:9" x14ac:dyDescent="0.3">
      <c r="A6" s="24" t="s">
        <v>21</v>
      </c>
      <c r="B6" s="24">
        <v>1998</v>
      </c>
      <c r="C6" s="24" t="s">
        <v>10</v>
      </c>
      <c r="D6" s="24">
        <v>27</v>
      </c>
      <c r="E6" s="24">
        <v>0</v>
      </c>
      <c r="F6" s="24">
        <v>637.26</v>
      </c>
      <c r="G6" s="24" t="s">
        <v>12</v>
      </c>
      <c r="H6" s="24" t="s">
        <v>12</v>
      </c>
      <c r="I6" s="24" t="s">
        <v>13</v>
      </c>
    </row>
    <row r="7" spans="1:9" x14ac:dyDescent="0.3">
      <c r="A7" s="24" t="s">
        <v>22</v>
      </c>
      <c r="B7" s="24">
        <v>2001</v>
      </c>
      <c r="C7" s="24" t="s">
        <v>15</v>
      </c>
      <c r="D7" s="24">
        <v>20</v>
      </c>
      <c r="E7" s="24">
        <v>0</v>
      </c>
      <c r="F7" s="24">
        <v>646.14</v>
      </c>
      <c r="G7" s="24" t="s">
        <v>12</v>
      </c>
      <c r="H7" s="24" t="s">
        <v>12</v>
      </c>
      <c r="I7" s="24" t="s">
        <v>23</v>
      </c>
    </row>
    <row r="8" spans="1:9" x14ac:dyDescent="0.3">
      <c r="A8" s="24" t="s">
        <v>24</v>
      </c>
      <c r="B8" s="24">
        <v>1993</v>
      </c>
      <c r="C8" s="24" t="s">
        <v>18</v>
      </c>
      <c r="D8" s="24">
        <v>1</v>
      </c>
      <c r="E8" s="24">
        <v>0</v>
      </c>
      <c r="F8" s="24">
        <v>650</v>
      </c>
      <c r="G8" s="24" t="s">
        <v>12</v>
      </c>
      <c r="H8" s="24" t="s">
        <v>12</v>
      </c>
      <c r="I8" s="24" t="s">
        <v>13</v>
      </c>
    </row>
    <row r="9" spans="1:9" x14ac:dyDescent="0.3">
      <c r="A9" s="24" t="s">
        <v>25</v>
      </c>
      <c r="B9" s="24">
        <v>1995</v>
      </c>
      <c r="C9" s="24" t="s">
        <v>10</v>
      </c>
      <c r="D9" s="24">
        <v>4</v>
      </c>
      <c r="E9" s="24">
        <v>0</v>
      </c>
      <c r="F9" s="24">
        <v>650</v>
      </c>
      <c r="G9" s="24" t="s">
        <v>12</v>
      </c>
      <c r="H9" s="24" t="s">
        <v>12</v>
      </c>
      <c r="I9" s="24" t="s">
        <v>13</v>
      </c>
    </row>
    <row r="10" spans="1:9" x14ac:dyDescent="0.3">
      <c r="A10" s="24" t="s">
        <v>26</v>
      </c>
      <c r="B10" s="24">
        <v>2002</v>
      </c>
      <c r="C10" s="24" t="s">
        <v>15</v>
      </c>
      <c r="D10" s="24">
        <v>29</v>
      </c>
      <c r="E10" s="24">
        <v>0</v>
      </c>
      <c r="F10" s="24">
        <v>668</v>
      </c>
      <c r="G10" s="24" t="s">
        <v>12</v>
      </c>
      <c r="H10" s="24" t="s">
        <v>11</v>
      </c>
      <c r="I10" s="24" t="s">
        <v>23</v>
      </c>
    </row>
    <row r="11" spans="1:9" x14ac:dyDescent="0.3">
      <c r="A11" s="24" t="s">
        <v>27</v>
      </c>
      <c r="B11" s="24">
        <v>1997</v>
      </c>
      <c r="C11" s="24" t="s">
        <v>15</v>
      </c>
      <c r="D11" s="24">
        <v>9</v>
      </c>
      <c r="E11" s="24">
        <v>0</v>
      </c>
      <c r="F11" s="24">
        <v>670</v>
      </c>
      <c r="G11" s="24" t="s">
        <v>12</v>
      </c>
      <c r="H11" s="24" t="s">
        <v>12</v>
      </c>
      <c r="I11" s="24" t="s">
        <v>13</v>
      </c>
    </row>
    <row r="12" spans="1:9" x14ac:dyDescent="0.3">
      <c r="A12" s="24" t="s">
        <v>28</v>
      </c>
      <c r="B12" s="24">
        <v>2001</v>
      </c>
      <c r="C12" s="24" t="s">
        <v>20</v>
      </c>
      <c r="D12" s="24">
        <v>12</v>
      </c>
      <c r="E12" s="24">
        <v>0</v>
      </c>
      <c r="F12" s="24">
        <v>687.54</v>
      </c>
      <c r="G12" s="24" t="s">
        <v>12</v>
      </c>
      <c r="H12" s="24" t="s">
        <v>11</v>
      </c>
      <c r="I12" s="24" t="s">
        <v>13</v>
      </c>
    </row>
    <row r="13" spans="1:9" x14ac:dyDescent="0.3">
      <c r="A13" s="24" t="s">
        <v>29</v>
      </c>
      <c r="B13" s="24">
        <v>1999</v>
      </c>
      <c r="C13" s="24" t="s">
        <v>30</v>
      </c>
      <c r="D13" s="24">
        <v>26</v>
      </c>
      <c r="E13" s="24">
        <v>0</v>
      </c>
      <c r="F13" s="24">
        <v>700</v>
      </c>
      <c r="G13" s="24" t="s">
        <v>31</v>
      </c>
      <c r="H13" s="24" t="s">
        <v>12</v>
      </c>
      <c r="I13" s="24" t="s">
        <v>13</v>
      </c>
    </row>
    <row r="14" spans="1:9" x14ac:dyDescent="0.3">
      <c r="A14" s="24" t="s">
        <v>32</v>
      </c>
      <c r="B14" s="24">
        <v>1999</v>
      </c>
      <c r="C14" s="24" t="s">
        <v>30</v>
      </c>
      <c r="D14" s="24">
        <v>14</v>
      </c>
      <c r="E14" s="24">
        <v>0</v>
      </c>
      <c r="F14" s="24">
        <v>722.99</v>
      </c>
      <c r="G14" s="24" t="s">
        <v>12</v>
      </c>
      <c r="H14" s="24" t="s">
        <v>16</v>
      </c>
      <c r="I14" s="24" t="s">
        <v>13</v>
      </c>
    </row>
    <row r="15" spans="1:9" x14ac:dyDescent="0.3">
      <c r="A15" s="24" t="s">
        <v>33</v>
      </c>
      <c r="B15" s="24">
        <v>2002</v>
      </c>
      <c r="C15" s="24" t="s">
        <v>31</v>
      </c>
      <c r="D15" s="24">
        <v>19</v>
      </c>
      <c r="E15" s="24">
        <v>0</v>
      </c>
      <c r="F15" s="24">
        <v>750</v>
      </c>
      <c r="G15" s="24" t="s">
        <v>12</v>
      </c>
      <c r="H15" s="24" t="s">
        <v>16</v>
      </c>
      <c r="I15" s="24" t="s">
        <v>23</v>
      </c>
    </row>
    <row r="16" spans="1:9" x14ac:dyDescent="0.3">
      <c r="A16" s="24" t="s">
        <v>34</v>
      </c>
      <c r="B16" s="24">
        <v>1993</v>
      </c>
      <c r="C16" s="24" t="s">
        <v>35</v>
      </c>
      <c r="D16" s="24">
        <v>9</v>
      </c>
      <c r="E16" s="24">
        <v>0</v>
      </c>
      <c r="F16" s="24">
        <v>760</v>
      </c>
      <c r="G16" s="24" t="s">
        <v>12</v>
      </c>
      <c r="H16" s="24" t="s">
        <v>16</v>
      </c>
      <c r="I16" s="24" t="s">
        <v>13</v>
      </c>
    </row>
    <row r="17" spans="1:9" x14ac:dyDescent="0.3">
      <c r="A17" s="24" t="s">
        <v>36</v>
      </c>
      <c r="B17" s="24">
        <v>1996</v>
      </c>
      <c r="C17" s="24" t="s">
        <v>37</v>
      </c>
      <c r="D17" s="24">
        <v>22</v>
      </c>
      <c r="E17" s="24">
        <v>0</v>
      </c>
      <c r="F17" s="24">
        <v>760</v>
      </c>
      <c r="G17" s="24" t="s">
        <v>12</v>
      </c>
      <c r="H17" s="24" t="s">
        <v>12</v>
      </c>
      <c r="I17" s="24" t="s">
        <v>13</v>
      </c>
    </row>
    <row r="18" spans="1:9" x14ac:dyDescent="0.3">
      <c r="A18" s="24" t="s">
        <v>38</v>
      </c>
      <c r="B18" s="24">
        <v>1993</v>
      </c>
      <c r="C18" s="24" t="s">
        <v>18</v>
      </c>
      <c r="D18" s="24">
        <v>28</v>
      </c>
      <c r="E18" s="24">
        <v>0</v>
      </c>
      <c r="F18" s="24">
        <v>770</v>
      </c>
      <c r="G18" s="24" t="s">
        <v>12</v>
      </c>
      <c r="H18" s="24" t="s">
        <v>12</v>
      </c>
      <c r="I18" s="24" t="s">
        <v>13</v>
      </c>
    </row>
    <row r="19" spans="1:9" x14ac:dyDescent="0.3">
      <c r="A19" s="24" t="s">
        <v>39</v>
      </c>
      <c r="B19" s="24">
        <v>1996</v>
      </c>
      <c r="C19" s="24" t="s">
        <v>31</v>
      </c>
      <c r="D19" s="24">
        <v>18</v>
      </c>
      <c r="E19" s="24">
        <v>0</v>
      </c>
      <c r="F19" s="24">
        <v>770.38</v>
      </c>
      <c r="G19" s="24" t="s">
        <v>12</v>
      </c>
      <c r="H19" s="24" t="s">
        <v>31</v>
      </c>
      <c r="I19" s="24" t="s">
        <v>23</v>
      </c>
    </row>
    <row r="20" spans="1:9" x14ac:dyDescent="0.3">
      <c r="A20" s="24" t="s">
        <v>40</v>
      </c>
      <c r="B20" s="24">
        <v>1995</v>
      </c>
      <c r="C20" s="24" t="s">
        <v>30</v>
      </c>
      <c r="D20" s="24">
        <v>7</v>
      </c>
      <c r="E20" s="24">
        <v>0</v>
      </c>
      <c r="F20" s="24">
        <v>773.54</v>
      </c>
      <c r="G20" s="24" t="s">
        <v>12</v>
      </c>
      <c r="H20" s="24" t="s">
        <v>11</v>
      </c>
      <c r="I20" s="24" t="s">
        <v>13</v>
      </c>
    </row>
    <row r="21" spans="1:9" x14ac:dyDescent="0.3">
      <c r="A21" s="24" t="s">
        <v>41</v>
      </c>
      <c r="B21" s="24">
        <v>2004</v>
      </c>
      <c r="C21" s="24" t="s">
        <v>37</v>
      </c>
      <c r="D21" s="24">
        <v>7</v>
      </c>
      <c r="E21" s="24">
        <v>0</v>
      </c>
      <c r="F21" s="24">
        <v>830.52</v>
      </c>
      <c r="G21" s="24" t="s">
        <v>12</v>
      </c>
      <c r="H21" s="24" t="s">
        <v>11</v>
      </c>
      <c r="I21" s="24" t="s">
        <v>42</v>
      </c>
    </row>
    <row r="22" spans="1:9" x14ac:dyDescent="0.3">
      <c r="A22" s="24" t="s">
        <v>43</v>
      </c>
      <c r="B22" s="24">
        <v>2000</v>
      </c>
      <c r="C22" s="24" t="s">
        <v>15</v>
      </c>
      <c r="D22" s="24">
        <v>18</v>
      </c>
      <c r="E22" s="24">
        <v>0</v>
      </c>
      <c r="F22" s="24">
        <v>865.41</v>
      </c>
      <c r="G22" s="24" t="s">
        <v>12</v>
      </c>
      <c r="H22" s="24" t="s">
        <v>16</v>
      </c>
      <c r="I22" s="24" t="s">
        <v>13</v>
      </c>
    </row>
    <row r="23" spans="1:9" x14ac:dyDescent="0.3">
      <c r="A23" s="24" t="s">
        <v>44</v>
      </c>
      <c r="B23" s="24">
        <v>1993</v>
      </c>
      <c r="C23" s="24" t="s">
        <v>15</v>
      </c>
      <c r="D23" s="24">
        <v>27</v>
      </c>
      <c r="E23" s="24">
        <v>0</v>
      </c>
      <c r="F23" s="24">
        <v>896.21</v>
      </c>
      <c r="G23" s="24" t="s">
        <v>12</v>
      </c>
      <c r="H23" s="24" t="s">
        <v>16</v>
      </c>
      <c r="I23" s="24" t="s">
        <v>13</v>
      </c>
    </row>
    <row r="24" spans="1:9" x14ac:dyDescent="0.3">
      <c r="A24" s="24" t="s">
        <v>45</v>
      </c>
      <c r="B24" s="24">
        <v>1994</v>
      </c>
      <c r="C24" s="24" t="s">
        <v>37</v>
      </c>
      <c r="D24" s="24">
        <v>30</v>
      </c>
      <c r="E24" s="24">
        <v>0</v>
      </c>
      <c r="F24" s="24">
        <v>915.07</v>
      </c>
      <c r="G24" s="24" t="s">
        <v>12</v>
      </c>
      <c r="H24" s="24" t="s">
        <v>16</v>
      </c>
      <c r="I24" s="24" t="s">
        <v>13</v>
      </c>
    </row>
    <row r="25" spans="1:9" x14ac:dyDescent="0.3">
      <c r="A25" s="24" t="s">
        <v>46</v>
      </c>
      <c r="B25" s="24">
        <v>1995</v>
      </c>
      <c r="C25" s="24" t="s">
        <v>37</v>
      </c>
      <c r="D25" s="24">
        <v>28</v>
      </c>
      <c r="E25" s="24">
        <v>0</v>
      </c>
      <c r="F25" s="24">
        <v>928.59</v>
      </c>
      <c r="G25" s="24" t="s">
        <v>12</v>
      </c>
      <c r="H25" s="24" t="s">
        <v>16</v>
      </c>
      <c r="I25" s="24" t="s">
        <v>13</v>
      </c>
    </row>
    <row r="26" spans="1:9" x14ac:dyDescent="0.3">
      <c r="A26" s="24" t="s">
        <v>47</v>
      </c>
      <c r="B26" s="24">
        <v>2001</v>
      </c>
      <c r="C26" s="24" t="s">
        <v>35</v>
      </c>
      <c r="D26" s="24">
        <v>19</v>
      </c>
      <c r="E26" s="24">
        <v>0</v>
      </c>
      <c r="F26" s="24">
        <v>964.71</v>
      </c>
      <c r="G26" s="24" t="s">
        <v>12</v>
      </c>
      <c r="H26" s="24" t="s">
        <v>11</v>
      </c>
      <c r="I26" s="24" t="s">
        <v>13</v>
      </c>
    </row>
    <row r="27" spans="1:9" x14ac:dyDescent="0.3">
      <c r="A27" s="24" t="s">
        <v>48</v>
      </c>
      <c r="B27" s="24">
        <v>1994</v>
      </c>
      <c r="C27" s="24" t="s">
        <v>15</v>
      </c>
      <c r="D27" s="24">
        <v>22</v>
      </c>
      <c r="E27" s="24">
        <v>0</v>
      </c>
      <c r="F27" s="24">
        <v>1006.65</v>
      </c>
      <c r="G27" s="24" t="s">
        <v>12</v>
      </c>
      <c r="H27" s="24" t="s">
        <v>11</v>
      </c>
      <c r="I27" s="24" t="s">
        <v>13</v>
      </c>
    </row>
    <row r="28" spans="1:9" x14ac:dyDescent="0.3">
      <c r="A28" s="24" t="s">
        <v>49</v>
      </c>
      <c r="B28" s="24">
        <v>2000</v>
      </c>
      <c r="C28" s="24" t="s">
        <v>37</v>
      </c>
      <c r="D28" s="24">
        <v>9</v>
      </c>
      <c r="E28" s="24">
        <v>0</v>
      </c>
      <c r="F28" s="24">
        <v>1012</v>
      </c>
      <c r="G28" s="24" t="s">
        <v>12</v>
      </c>
      <c r="H28" s="24" t="s">
        <v>11</v>
      </c>
      <c r="I28" s="24" t="s">
        <v>13</v>
      </c>
    </row>
    <row r="29" spans="1:9" x14ac:dyDescent="0.3">
      <c r="A29" s="24" t="s">
        <v>50</v>
      </c>
      <c r="B29" s="24">
        <v>1999</v>
      </c>
      <c r="C29" s="24" t="s">
        <v>35</v>
      </c>
      <c r="D29" s="24">
        <v>5</v>
      </c>
      <c r="E29" s="24">
        <v>0</v>
      </c>
      <c r="F29" s="24">
        <v>1019</v>
      </c>
      <c r="G29" s="24" t="s">
        <v>12</v>
      </c>
      <c r="H29" s="24" t="s">
        <v>11</v>
      </c>
      <c r="I29" s="24" t="s">
        <v>13</v>
      </c>
    </row>
    <row r="30" spans="1:9" x14ac:dyDescent="0.3">
      <c r="A30" s="24" t="s">
        <v>51</v>
      </c>
      <c r="B30" s="24">
        <v>1995</v>
      </c>
      <c r="C30" s="24" t="s">
        <v>37</v>
      </c>
      <c r="D30" s="24">
        <v>5</v>
      </c>
      <c r="E30" s="24">
        <v>0</v>
      </c>
      <c r="F30" s="24">
        <v>1033.74</v>
      </c>
      <c r="G30" s="24" t="s">
        <v>12</v>
      </c>
      <c r="H30" s="24" t="s">
        <v>16</v>
      </c>
      <c r="I30" s="24" t="s">
        <v>13</v>
      </c>
    </row>
    <row r="31" spans="1:9" x14ac:dyDescent="0.3">
      <c r="A31" s="24" t="s">
        <v>52</v>
      </c>
      <c r="B31" s="24">
        <v>1994</v>
      </c>
      <c r="C31" s="24" t="s">
        <v>15</v>
      </c>
      <c r="D31" s="24">
        <v>17</v>
      </c>
      <c r="E31" s="24">
        <v>0</v>
      </c>
      <c r="F31" s="24">
        <v>1044</v>
      </c>
      <c r="G31" s="24" t="s">
        <v>12</v>
      </c>
      <c r="H31" s="24" t="s">
        <v>11</v>
      </c>
      <c r="I31" s="24" t="s">
        <v>13</v>
      </c>
    </row>
    <row r="32" spans="1:9" x14ac:dyDescent="0.3">
      <c r="A32" s="24" t="s">
        <v>53</v>
      </c>
      <c r="B32" s="24">
        <v>2002</v>
      </c>
      <c r="C32" s="24" t="s">
        <v>10</v>
      </c>
      <c r="D32" s="24">
        <v>20</v>
      </c>
      <c r="E32" s="24">
        <v>0</v>
      </c>
      <c r="F32" s="24">
        <v>1047</v>
      </c>
      <c r="G32" s="24" t="s">
        <v>12</v>
      </c>
      <c r="H32" s="24" t="s">
        <v>16</v>
      </c>
      <c r="I32" s="24" t="s">
        <v>13</v>
      </c>
    </row>
    <row r="33" spans="1:9" x14ac:dyDescent="0.3">
      <c r="A33" s="24" t="s">
        <v>54</v>
      </c>
      <c r="B33" s="24">
        <v>2002</v>
      </c>
      <c r="C33" s="24" t="s">
        <v>10</v>
      </c>
      <c r="D33" s="24">
        <v>1</v>
      </c>
      <c r="E33" s="24">
        <v>0</v>
      </c>
      <c r="F33" s="24">
        <v>1049</v>
      </c>
      <c r="G33" s="24" t="s">
        <v>12</v>
      </c>
      <c r="H33" s="24" t="s">
        <v>11</v>
      </c>
      <c r="I33" s="24" t="s">
        <v>23</v>
      </c>
    </row>
    <row r="34" spans="1:9" x14ac:dyDescent="0.3">
      <c r="A34" s="24" t="s">
        <v>55</v>
      </c>
      <c r="B34" s="24">
        <v>1995</v>
      </c>
      <c r="C34" s="24" t="s">
        <v>18</v>
      </c>
      <c r="D34" s="24">
        <v>1</v>
      </c>
      <c r="E34" s="24">
        <v>0</v>
      </c>
      <c r="F34" s="24">
        <v>1056</v>
      </c>
      <c r="G34" s="24" t="s">
        <v>12</v>
      </c>
      <c r="H34" s="24" t="s">
        <v>11</v>
      </c>
      <c r="I34" s="24" t="s">
        <v>13</v>
      </c>
    </row>
    <row r="35" spans="1:9" x14ac:dyDescent="0.3">
      <c r="A35" s="24" t="s">
        <v>56</v>
      </c>
      <c r="B35" s="24">
        <v>1993</v>
      </c>
      <c r="C35" s="24" t="s">
        <v>20</v>
      </c>
      <c r="D35" s="24">
        <v>28</v>
      </c>
      <c r="E35" s="24">
        <v>0</v>
      </c>
      <c r="F35" s="24">
        <v>1068</v>
      </c>
      <c r="G35" s="24" t="s">
        <v>12</v>
      </c>
      <c r="H35" s="24" t="s">
        <v>16</v>
      </c>
      <c r="I35" s="24" t="s">
        <v>13</v>
      </c>
    </row>
    <row r="36" spans="1:9" x14ac:dyDescent="0.3">
      <c r="A36" s="24" t="s">
        <v>57</v>
      </c>
      <c r="B36" s="24">
        <v>2004</v>
      </c>
      <c r="C36" s="24" t="s">
        <v>35</v>
      </c>
      <c r="D36" s="24">
        <v>24</v>
      </c>
      <c r="E36" s="24">
        <v>0</v>
      </c>
      <c r="F36" s="24">
        <v>1070</v>
      </c>
      <c r="G36" s="24" t="s">
        <v>12</v>
      </c>
      <c r="H36" s="24" t="s">
        <v>12</v>
      </c>
      <c r="I36" s="24" t="s">
        <v>13</v>
      </c>
    </row>
    <row r="37" spans="1:9" x14ac:dyDescent="0.3">
      <c r="A37" s="24" t="s">
        <v>58</v>
      </c>
      <c r="B37" s="24">
        <v>1997</v>
      </c>
      <c r="C37" s="24" t="s">
        <v>35</v>
      </c>
      <c r="D37" s="24">
        <v>13</v>
      </c>
      <c r="E37" s="24">
        <v>0</v>
      </c>
      <c r="F37" s="24">
        <v>1071</v>
      </c>
      <c r="G37" s="24" t="s">
        <v>12</v>
      </c>
      <c r="H37" s="24" t="s">
        <v>12</v>
      </c>
      <c r="I37" s="24" t="s">
        <v>13</v>
      </c>
    </row>
    <row r="38" spans="1:9" x14ac:dyDescent="0.3">
      <c r="A38" s="24" t="s">
        <v>59</v>
      </c>
      <c r="B38" s="24">
        <v>1998</v>
      </c>
      <c r="C38" s="24" t="s">
        <v>30</v>
      </c>
      <c r="D38" s="24">
        <v>26</v>
      </c>
      <c r="E38" s="24">
        <v>0</v>
      </c>
      <c r="F38" s="24">
        <v>1082</v>
      </c>
      <c r="G38" s="24" t="s">
        <v>12</v>
      </c>
      <c r="H38" s="24" t="s">
        <v>11</v>
      </c>
      <c r="I38" s="24" t="s">
        <v>13</v>
      </c>
    </row>
    <row r="39" spans="1:9" x14ac:dyDescent="0.3">
      <c r="A39" s="24" t="s">
        <v>60</v>
      </c>
      <c r="B39" s="24">
        <v>2002</v>
      </c>
      <c r="C39" s="24" t="s">
        <v>35</v>
      </c>
      <c r="D39" s="24">
        <v>13</v>
      </c>
      <c r="E39" s="24">
        <v>0</v>
      </c>
      <c r="F39" s="24">
        <v>1086</v>
      </c>
      <c r="G39" s="24" t="s">
        <v>12</v>
      </c>
      <c r="H39" s="24" t="s">
        <v>12</v>
      </c>
      <c r="I39" s="24" t="s">
        <v>13</v>
      </c>
    </row>
    <row r="40" spans="1:9" x14ac:dyDescent="0.3">
      <c r="A40" s="24" t="s">
        <v>61</v>
      </c>
      <c r="B40" s="24">
        <v>2004</v>
      </c>
      <c r="C40" s="24" t="s">
        <v>15</v>
      </c>
      <c r="D40" s="24">
        <v>12</v>
      </c>
      <c r="E40" s="24">
        <v>0</v>
      </c>
      <c r="F40" s="24">
        <v>1121.8699999999999</v>
      </c>
      <c r="G40" s="24" t="s">
        <v>12</v>
      </c>
      <c r="H40" s="24" t="s">
        <v>16</v>
      </c>
      <c r="I40" s="24" t="s">
        <v>13</v>
      </c>
    </row>
    <row r="41" spans="1:9" x14ac:dyDescent="0.3">
      <c r="A41" s="24" t="s">
        <v>62</v>
      </c>
      <c r="B41" s="24">
        <v>2004</v>
      </c>
      <c r="C41" s="24" t="s">
        <v>18</v>
      </c>
      <c r="D41" s="24">
        <v>14</v>
      </c>
      <c r="E41" s="24">
        <v>0</v>
      </c>
      <c r="F41" s="24">
        <v>1131.51</v>
      </c>
      <c r="G41" s="24" t="s">
        <v>12</v>
      </c>
      <c r="H41" s="24" t="s">
        <v>16</v>
      </c>
      <c r="I41" s="24" t="s">
        <v>13</v>
      </c>
    </row>
    <row r="42" spans="1:9" x14ac:dyDescent="0.3">
      <c r="A42" s="24" t="s">
        <v>63</v>
      </c>
      <c r="B42" s="24">
        <v>2002</v>
      </c>
      <c r="C42" s="24" t="s">
        <v>10</v>
      </c>
      <c r="D42" s="24">
        <v>19</v>
      </c>
      <c r="E42" s="24">
        <v>0</v>
      </c>
      <c r="F42" s="24">
        <v>1132</v>
      </c>
      <c r="G42" s="24" t="s">
        <v>12</v>
      </c>
      <c r="H42" s="24" t="s">
        <v>16</v>
      </c>
      <c r="I42" s="24" t="s">
        <v>13</v>
      </c>
    </row>
    <row r="43" spans="1:9" x14ac:dyDescent="0.3">
      <c r="A43" s="24" t="s">
        <v>64</v>
      </c>
      <c r="B43" s="24">
        <v>2004</v>
      </c>
      <c r="C43" s="24" t="s">
        <v>37</v>
      </c>
      <c r="D43" s="24">
        <v>6</v>
      </c>
      <c r="E43" s="24">
        <v>0</v>
      </c>
      <c r="F43" s="24">
        <v>1135</v>
      </c>
      <c r="G43" s="24" t="s">
        <v>12</v>
      </c>
      <c r="H43" s="24" t="s">
        <v>12</v>
      </c>
      <c r="I43" s="24" t="s">
        <v>13</v>
      </c>
    </row>
    <row r="44" spans="1:9" x14ac:dyDescent="0.3">
      <c r="A44" s="24" t="s">
        <v>65</v>
      </c>
      <c r="B44" s="24">
        <v>2004</v>
      </c>
      <c r="C44" s="24" t="s">
        <v>18</v>
      </c>
      <c r="D44" s="24">
        <v>11</v>
      </c>
      <c r="E44" s="24">
        <v>0</v>
      </c>
      <c r="F44" s="24">
        <v>1135.94</v>
      </c>
      <c r="G44" s="24" t="s">
        <v>12</v>
      </c>
      <c r="H44" s="24" t="s">
        <v>12</v>
      </c>
      <c r="I44" s="24" t="s">
        <v>13</v>
      </c>
    </row>
    <row r="45" spans="1:9" x14ac:dyDescent="0.3">
      <c r="A45" s="24" t="s">
        <v>66</v>
      </c>
      <c r="B45" s="24">
        <v>2004</v>
      </c>
      <c r="C45" s="24" t="s">
        <v>15</v>
      </c>
      <c r="D45" s="24">
        <v>28</v>
      </c>
      <c r="E45" s="24">
        <v>0</v>
      </c>
      <c r="F45" s="24">
        <v>1136.4000000000001</v>
      </c>
      <c r="G45" s="24" t="s">
        <v>12</v>
      </c>
      <c r="H45" s="24" t="s">
        <v>12</v>
      </c>
      <c r="I45" s="24" t="s">
        <v>13</v>
      </c>
    </row>
    <row r="46" spans="1:9" x14ac:dyDescent="0.3">
      <c r="A46" s="24" t="s">
        <v>67</v>
      </c>
      <c r="B46" s="24">
        <v>2002</v>
      </c>
      <c r="C46" s="24" t="s">
        <v>35</v>
      </c>
      <c r="D46" s="24">
        <v>11</v>
      </c>
      <c r="E46" s="24">
        <v>0</v>
      </c>
      <c r="F46" s="24">
        <v>1137</v>
      </c>
      <c r="G46" s="24" t="s">
        <v>12</v>
      </c>
      <c r="H46" s="24" t="s">
        <v>16</v>
      </c>
      <c r="I46" s="24" t="s">
        <v>13</v>
      </c>
    </row>
    <row r="47" spans="1:9" x14ac:dyDescent="0.3">
      <c r="A47" s="24" t="s">
        <v>31</v>
      </c>
      <c r="B47" s="24">
        <v>2004</v>
      </c>
      <c r="C47" s="24" t="s">
        <v>15</v>
      </c>
      <c r="D47" s="24">
        <v>6</v>
      </c>
      <c r="E47" s="24">
        <v>0</v>
      </c>
      <c r="F47" s="24">
        <v>1137.01</v>
      </c>
      <c r="G47" s="24" t="s">
        <v>12</v>
      </c>
      <c r="H47" s="24" t="s">
        <v>16</v>
      </c>
      <c r="I47" s="24" t="s">
        <v>13</v>
      </c>
    </row>
    <row r="48" spans="1:9" x14ac:dyDescent="0.3">
      <c r="A48" s="24" t="s">
        <v>68</v>
      </c>
      <c r="B48" s="24">
        <v>2004</v>
      </c>
      <c r="C48" s="24" t="s">
        <v>37</v>
      </c>
      <c r="D48" s="24">
        <v>15</v>
      </c>
      <c r="E48" s="24">
        <v>0</v>
      </c>
      <c r="F48" s="24">
        <v>1137.01</v>
      </c>
      <c r="G48" s="24" t="s">
        <v>12</v>
      </c>
      <c r="H48" s="24" t="s">
        <v>16</v>
      </c>
      <c r="I48" s="24" t="s">
        <v>13</v>
      </c>
    </row>
    <row r="49" spans="1:9" x14ac:dyDescent="0.3">
      <c r="A49" s="24" t="s">
        <v>69</v>
      </c>
      <c r="B49" s="24">
        <v>2004</v>
      </c>
      <c r="C49" s="24" t="s">
        <v>15</v>
      </c>
      <c r="D49" s="24">
        <v>27</v>
      </c>
      <c r="E49" s="24">
        <v>0</v>
      </c>
      <c r="F49" s="24">
        <v>1137.47</v>
      </c>
      <c r="G49" s="24" t="s">
        <v>12</v>
      </c>
      <c r="H49" s="24" t="s">
        <v>11</v>
      </c>
      <c r="I49" s="24" t="s">
        <v>13</v>
      </c>
    </row>
    <row r="50" spans="1:9" x14ac:dyDescent="0.3">
      <c r="A50" s="24" t="s">
        <v>70</v>
      </c>
      <c r="B50" s="24">
        <v>2001</v>
      </c>
      <c r="C50" s="24" t="s">
        <v>37</v>
      </c>
      <c r="D50" s="24">
        <v>25</v>
      </c>
      <c r="E50" s="24">
        <v>0</v>
      </c>
      <c r="F50" s="24">
        <v>1141</v>
      </c>
      <c r="G50" s="24" t="s">
        <v>12</v>
      </c>
      <c r="H50" s="24" t="s">
        <v>16</v>
      </c>
      <c r="I50" s="24" t="s">
        <v>13</v>
      </c>
    </row>
    <row r="51" spans="1:9" x14ac:dyDescent="0.3">
      <c r="A51" s="24" t="s">
        <v>71</v>
      </c>
      <c r="B51" s="24">
        <v>2004</v>
      </c>
      <c r="C51" s="24" t="s">
        <v>20</v>
      </c>
      <c r="D51" s="24">
        <v>12</v>
      </c>
      <c r="E51" s="24">
        <v>0</v>
      </c>
      <c r="F51" s="24">
        <v>1141.45</v>
      </c>
      <c r="G51" s="24" t="s">
        <v>12</v>
      </c>
      <c r="H51" s="24" t="s">
        <v>12</v>
      </c>
      <c r="I51" s="24" t="s">
        <v>13</v>
      </c>
    </row>
    <row r="52" spans="1:9" x14ac:dyDescent="0.3">
      <c r="A52" s="24" t="s">
        <v>72</v>
      </c>
      <c r="B52" s="24">
        <v>2002</v>
      </c>
      <c r="C52" s="24" t="s">
        <v>37</v>
      </c>
      <c r="D52" s="24">
        <v>1</v>
      </c>
      <c r="E52" s="24">
        <v>0</v>
      </c>
      <c r="F52" s="24">
        <v>1142</v>
      </c>
      <c r="G52" s="24" t="s">
        <v>12</v>
      </c>
      <c r="H52" s="24" t="s">
        <v>11</v>
      </c>
      <c r="I52" s="24" t="s">
        <v>42</v>
      </c>
    </row>
    <row r="53" spans="1:9" x14ac:dyDescent="0.3">
      <c r="A53" s="24" t="s">
        <v>73</v>
      </c>
      <c r="B53" s="24">
        <v>2004</v>
      </c>
      <c r="C53" s="24" t="s">
        <v>18</v>
      </c>
      <c r="D53" s="24">
        <v>10</v>
      </c>
      <c r="E53" s="24">
        <v>0</v>
      </c>
      <c r="F53" s="24">
        <v>1146.8</v>
      </c>
      <c r="G53" s="24" t="s">
        <v>11</v>
      </c>
      <c r="H53" s="24" t="s">
        <v>11</v>
      </c>
      <c r="I53" s="24" t="s">
        <v>13</v>
      </c>
    </row>
    <row r="54" spans="1:9" x14ac:dyDescent="0.3">
      <c r="A54" s="24" t="s">
        <v>74</v>
      </c>
      <c r="B54" s="24">
        <v>2003</v>
      </c>
      <c r="C54" s="24" t="s">
        <v>18</v>
      </c>
      <c r="D54" s="24">
        <v>12</v>
      </c>
      <c r="E54" s="24">
        <v>0</v>
      </c>
      <c r="F54" s="24">
        <v>1149</v>
      </c>
      <c r="G54" s="24" t="s">
        <v>11</v>
      </c>
      <c r="H54" s="24" t="s">
        <v>16</v>
      </c>
      <c r="I54" s="24" t="s">
        <v>23</v>
      </c>
    </row>
    <row r="55" spans="1:9" x14ac:dyDescent="0.3">
      <c r="A55" s="24" t="s">
        <v>75</v>
      </c>
      <c r="B55" s="24">
        <v>2004</v>
      </c>
      <c r="C55" s="24" t="s">
        <v>10</v>
      </c>
      <c r="D55" s="24">
        <v>18</v>
      </c>
      <c r="E55" s="24">
        <v>0</v>
      </c>
      <c r="F55" s="24">
        <v>1149.4000000000001</v>
      </c>
      <c r="G55" s="24" t="s">
        <v>11</v>
      </c>
      <c r="H55" s="24" t="s">
        <v>11</v>
      </c>
      <c r="I55" s="24" t="s">
        <v>13</v>
      </c>
    </row>
    <row r="56" spans="1:9" x14ac:dyDescent="0.3">
      <c r="A56" s="24" t="s">
        <v>76</v>
      </c>
      <c r="B56" s="24">
        <v>1994</v>
      </c>
      <c r="C56" s="24" t="s">
        <v>10</v>
      </c>
      <c r="D56" s="24">
        <v>26</v>
      </c>
      <c r="E56" s="24">
        <v>0</v>
      </c>
      <c r="F56" s="24">
        <v>1158.32</v>
      </c>
      <c r="G56" s="24" t="s">
        <v>11</v>
      </c>
      <c r="H56" s="24" t="s">
        <v>16</v>
      </c>
      <c r="I56" s="24" t="s">
        <v>13</v>
      </c>
    </row>
    <row r="57" spans="1:9" x14ac:dyDescent="0.3">
      <c r="A57" s="24" t="s">
        <v>77</v>
      </c>
      <c r="B57" s="24">
        <v>2004</v>
      </c>
      <c r="C57" s="24" t="s">
        <v>15</v>
      </c>
      <c r="D57" s="24">
        <v>11</v>
      </c>
      <c r="E57" s="24">
        <v>0</v>
      </c>
      <c r="F57" s="24">
        <v>1163.46</v>
      </c>
      <c r="G57" s="24" t="s">
        <v>11</v>
      </c>
      <c r="H57" s="24" t="s">
        <v>12</v>
      </c>
      <c r="I57" s="24" t="s">
        <v>13</v>
      </c>
    </row>
    <row r="58" spans="1:9" x14ac:dyDescent="0.3">
      <c r="A58" s="24" t="s">
        <v>78</v>
      </c>
      <c r="B58" s="24">
        <v>2002</v>
      </c>
      <c r="C58" s="24" t="s">
        <v>18</v>
      </c>
      <c r="D58" s="24">
        <v>11</v>
      </c>
      <c r="E58" s="24">
        <v>0</v>
      </c>
      <c r="F58" s="24">
        <v>1165</v>
      </c>
      <c r="G58" s="24" t="s">
        <v>11</v>
      </c>
      <c r="H58" s="24" t="s">
        <v>12</v>
      </c>
      <c r="I58" s="24" t="s">
        <v>23</v>
      </c>
    </row>
    <row r="59" spans="1:9" x14ac:dyDescent="0.3">
      <c r="A59" s="24" t="s">
        <v>79</v>
      </c>
      <c r="B59" s="24">
        <v>2001</v>
      </c>
      <c r="C59" s="24" t="s">
        <v>15</v>
      </c>
      <c r="D59" s="24">
        <v>12</v>
      </c>
      <c r="E59" s="24">
        <v>0</v>
      </c>
      <c r="F59" s="24">
        <v>1167</v>
      </c>
      <c r="G59" s="24" t="s">
        <v>11</v>
      </c>
      <c r="H59" s="24" t="s">
        <v>16</v>
      </c>
      <c r="I59" s="24" t="s">
        <v>13</v>
      </c>
    </row>
    <row r="60" spans="1:9" x14ac:dyDescent="0.3">
      <c r="A60" s="24" t="s">
        <v>80</v>
      </c>
      <c r="B60" s="24">
        <v>1996</v>
      </c>
      <c r="C60" s="24" t="s">
        <v>35</v>
      </c>
      <c r="D60" s="24">
        <v>11</v>
      </c>
      <c r="E60" s="24">
        <v>0</v>
      </c>
      <c r="F60" s="24">
        <v>1178</v>
      </c>
      <c r="G60" s="24" t="s">
        <v>11</v>
      </c>
      <c r="H60" s="24" t="s">
        <v>12</v>
      </c>
      <c r="I60" s="24" t="s">
        <v>13</v>
      </c>
    </row>
    <row r="61" spans="1:9" x14ac:dyDescent="0.3">
      <c r="A61" s="24" t="s">
        <v>81</v>
      </c>
      <c r="B61" s="24">
        <v>1997</v>
      </c>
      <c r="C61" s="24" t="s">
        <v>18</v>
      </c>
      <c r="D61" s="24">
        <v>28</v>
      </c>
      <c r="E61" s="24">
        <v>0</v>
      </c>
      <c r="F61" s="24">
        <v>1178.07</v>
      </c>
      <c r="G61" s="24" t="s">
        <v>11</v>
      </c>
      <c r="H61" s="24" t="s">
        <v>11</v>
      </c>
      <c r="I61" s="24" t="s">
        <v>13</v>
      </c>
    </row>
    <row r="62" spans="1:9" x14ac:dyDescent="0.3">
      <c r="A62" s="24" t="s">
        <v>82</v>
      </c>
      <c r="B62" s="24">
        <v>2002</v>
      </c>
      <c r="C62" s="24" t="s">
        <v>35</v>
      </c>
      <c r="D62" s="24">
        <v>26</v>
      </c>
      <c r="E62" s="24">
        <v>0</v>
      </c>
      <c r="F62" s="24">
        <v>1191</v>
      </c>
      <c r="G62" s="24" t="s">
        <v>11</v>
      </c>
      <c r="H62" s="24" t="s">
        <v>16</v>
      </c>
      <c r="I62" s="24" t="s">
        <v>13</v>
      </c>
    </row>
    <row r="63" spans="1:9" x14ac:dyDescent="0.3">
      <c r="A63" s="24" t="s">
        <v>83</v>
      </c>
      <c r="B63" s="24">
        <v>1999</v>
      </c>
      <c r="C63" s="24" t="s">
        <v>18</v>
      </c>
      <c r="D63" s="24">
        <v>28</v>
      </c>
      <c r="E63" s="24">
        <v>0</v>
      </c>
      <c r="F63" s="24">
        <v>1200</v>
      </c>
      <c r="G63" s="24" t="s">
        <v>11</v>
      </c>
      <c r="H63" s="24" t="s">
        <v>12</v>
      </c>
      <c r="I63" s="24" t="s">
        <v>23</v>
      </c>
    </row>
    <row r="64" spans="1:9" x14ac:dyDescent="0.3">
      <c r="A64" s="24" t="s">
        <v>84</v>
      </c>
      <c r="B64" s="24">
        <v>1992</v>
      </c>
      <c r="C64" s="24" t="s">
        <v>37</v>
      </c>
      <c r="D64" s="24">
        <v>6</v>
      </c>
      <c r="E64" s="24">
        <v>0</v>
      </c>
      <c r="F64" s="24">
        <v>1200.55</v>
      </c>
      <c r="G64" s="24" t="s">
        <v>11</v>
      </c>
      <c r="H64" s="24" t="s">
        <v>12</v>
      </c>
      <c r="I64" s="24" t="s">
        <v>13</v>
      </c>
    </row>
    <row r="65" spans="1:9" x14ac:dyDescent="0.3">
      <c r="A65" s="24" t="s">
        <v>85</v>
      </c>
      <c r="B65" s="24">
        <v>2004</v>
      </c>
      <c r="C65" s="24" t="s">
        <v>18</v>
      </c>
      <c r="D65" s="24">
        <v>2</v>
      </c>
      <c r="E65" s="24">
        <v>0</v>
      </c>
      <c r="F65" s="24">
        <v>1210</v>
      </c>
      <c r="G65" s="24" t="s">
        <v>11</v>
      </c>
      <c r="H65" s="24" t="s">
        <v>16</v>
      </c>
      <c r="I65" s="24" t="s">
        <v>13</v>
      </c>
    </row>
    <row r="66" spans="1:9" x14ac:dyDescent="0.3">
      <c r="A66" s="24" t="s">
        <v>86</v>
      </c>
      <c r="B66" s="24">
        <v>1996</v>
      </c>
      <c r="C66" s="24" t="s">
        <v>15</v>
      </c>
      <c r="D66" s="24">
        <v>4</v>
      </c>
      <c r="E66" s="24">
        <v>0</v>
      </c>
      <c r="F66" s="24">
        <v>1220</v>
      </c>
      <c r="G66" s="24" t="s">
        <v>11</v>
      </c>
      <c r="H66" s="24" t="s">
        <v>12</v>
      </c>
      <c r="I66" s="24" t="s">
        <v>23</v>
      </c>
    </row>
    <row r="67" spans="1:9" x14ac:dyDescent="0.3">
      <c r="A67" s="24" t="s">
        <v>87</v>
      </c>
      <c r="B67" s="24">
        <v>2004</v>
      </c>
      <c r="C67" s="24" t="s">
        <v>10</v>
      </c>
      <c r="D67" s="24">
        <v>9</v>
      </c>
      <c r="E67" s="24">
        <v>0</v>
      </c>
      <c r="F67" s="24">
        <v>1224</v>
      </c>
      <c r="G67" s="24" t="s">
        <v>11</v>
      </c>
      <c r="H67" s="24" t="s">
        <v>16</v>
      </c>
      <c r="I67" s="24" t="s">
        <v>13</v>
      </c>
    </row>
    <row r="68" spans="1:9" x14ac:dyDescent="0.3">
      <c r="A68" s="24" t="s">
        <v>88</v>
      </c>
      <c r="B68" s="24">
        <v>2004</v>
      </c>
      <c r="C68" s="24" t="s">
        <v>37</v>
      </c>
      <c r="D68" s="24">
        <v>16</v>
      </c>
      <c r="E68" s="24">
        <v>0</v>
      </c>
      <c r="F68" s="24">
        <v>1228</v>
      </c>
      <c r="G68" s="24" t="s">
        <v>11</v>
      </c>
      <c r="H68" s="24" t="s">
        <v>16</v>
      </c>
      <c r="I68" s="24" t="s">
        <v>23</v>
      </c>
    </row>
    <row r="69" spans="1:9" x14ac:dyDescent="0.3">
      <c r="A69" s="24" t="s">
        <v>89</v>
      </c>
      <c r="B69" s="24">
        <v>1998</v>
      </c>
      <c r="C69" s="24" t="s">
        <v>10</v>
      </c>
      <c r="D69" s="24">
        <v>13</v>
      </c>
      <c r="E69" s="24">
        <v>0</v>
      </c>
      <c r="F69" s="24">
        <v>1234</v>
      </c>
      <c r="G69" s="24" t="s">
        <v>11</v>
      </c>
      <c r="H69" s="24" t="s">
        <v>16</v>
      </c>
      <c r="I69" s="24" t="s">
        <v>13</v>
      </c>
    </row>
    <row r="70" spans="1:9" x14ac:dyDescent="0.3">
      <c r="A70" s="24" t="s">
        <v>90</v>
      </c>
      <c r="B70" s="24">
        <v>2002</v>
      </c>
      <c r="C70" s="24" t="s">
        <v>30</v>
      </c>
      <c r="D70" s="24">
        <v>12</v>
      </c>
      <c r="E70" s="24">
        <v>0</v>
      </c>
      <c r="F70" s="24">
        <v>1237</v>
      </c>
      <c r="G70" s="24" t="s">
        <v>11</v>
      </c>
      <c r="H70" s="24" t="s">
        <v>11</v>
      </c>
      <c r="I70" s="24" t="s">
        <v>13</v>
      </c>
    </row>
    <row r="71" spans="1:9" x14ac:dyDescent="0.3">
      <c r="A71" s="24" t="s">
        <v>91</v>
      </c>
      <c r="B71" s="24">
        <v>1998</v>
      </c>
      <c r="C71" s="24" t="s">
        <v>37</v>
      </c>
      <c r="D71" s="24">
        <v>11</v>
      </c>
      <c r="E71" s="24">
        <v>0</v>
      </c>
      <c r="F71" s="24">
        <v>1240</v>
      </c>
      <c r="G71" s="24" t="s">
        <v>11</v>
      </c>
      <c r="H71" s="24" t="s">
        <v>16</v>
      </c>
      <c r="I71" s="24" t="s">
        <v>23</v>
      </c>
    </row>
    <row r="72" spans="1:9" x14ac:dyDescent="0.3">
      <c r="A72" s="24" t="s">
        <v>92</v>
      </c>
      <c r="B72" s="24">
        <v>2002</v>
      </c>
      <c r="C72" s="24" t="s">
        <v>10</v>
      </c>
      <c r="D72" s="24">
        <v>1</v>
      </c>
      <c r="E72" s="24">
        <v>0</v>
      </c>
      <c r="F72" s="24">
        <v>1241</v>
      </c>
      <c r="G72" s="24" t="s">
        <v>11</v>
      </c>
      <c r="H72" s="24" t="s">
        <v>11</v>
      </c>
      <c r="I72" s="24" t="s">
        <v>13</v>
      </c>
    </row>
    <row r="73" spans="1:9" x14ac:dyDescent="0.3">
      <c r="A73" s="24" t="s">
        <v>93</v>
      </c>
      <c r="B73" s="24">
        <v>2003</v>
      </c>
      <c r="C73" s="24" t="s">
        <v>35</v>
      </c>
      <c r="D73" s="24">
        <v>2</v>
      </c>
      <c r="E73" s="24">
        <v>0</v>
      </c>
      <c r="F73" s="24">
        <v>1241.57</v>
      </c>
      <c r="G73" s="24" t="s">
        <v>11</v>
      </c>
      <c r="H73" s="24" t="s">
        <v>11</v>
      </c>
      <c r="I73" s="24" t="s">
        <v>42</v>
      </c>
    </row>
    <row r="74" spans="1:9" x14ac:dyDescent="0.3">
      <c r="A74" s="24" t="s">
        <v>94</v>
      </c>
      <c r="B74" s="24">
        <v>2003</v>
      </c>
      <c r="C74" s="24" t="s">
        <v>20</v>
      </c>
      <c r="D74" s="24">
        <v>15</v>
      </c>
      <c r="E74" s="24">
        <v>0</v>
      </c>
      <c r="F74" s="24">
        <v>1242.26</v>
      </c>
      <c r="G74" s="24" t="s">
        <v>11</v>
      </c>
      <c r="H74" s="24" t="s">
        <v>16</v>
      </c>
      <c r="I74" s="24" t="s">
        <v>42</v>
      </c>
    </row>
    <row r="75" spans="1:9" x14ac:dyDescent="0.3">
      <c r="A75" s="24" t="s">
        <v>95</v>
      </c>
      <c r="B75" s="24">
        <v>2003</v>
      </c>
      <c r="C75" s="24" t="s">
        <v>20</v>
      </c>
      <c r="D75" s="24">
        <v>8</v>
      </c>
      <c r="E75" s="24">
        <v>0</v>
      </c>
      <c r="F75" s="24">
        <v>1242.82</v>
      </c>
      <c r="G75" s="24" t="s">
        <v>11</v>
      </c>
      <c r="H75" s="24" t="s">
        <v>16</v>
      </c>
      <c r="I75" s="24" t="s">
        <v>42</v>
      </c>
    </row>
    <row r="76" spans="1:9" x14ac:dyDescent="0.3">
      <c r="A76" s="24" t="s">
        <v>96</v>
      </c>
      <c r="B76" s="24">
        <v>2003</v>
      </c>
      <c r="C76" s="24" t="s">
        <v>20</v>
      </c>
      <c r="D76" s="24">
        <v>15</v>
      </c>
      <c r="E76" s="24">
        <v>0</v>
      </c>
      <c r="F76" s="24">
        <v>1252.4100000000001</v>
      </c>
      <c r="G76" s="24" t="s">
        <v>11</v>
      </c>
      <c r="H76" s="24" t="s">
        <v>12</v>
      </c>
      <c r="I76" s="24" t="s">
        <v>42</v>
      </c>
    </row>
    <row r="77" spans="1:9" x14ac:dyDescent="0.3">
      <c r="A77" s="24" t="s">
        <v>97</v>
      </c>
      <c r="B77" s="24">
        <v>1997</v>
      </c>
      <c r="C77" s="24" t="s">
        <v>15</v>
      </c>
      <c r="D77" s="24">
        <v>4</v>
      </c>
      <c r="E77" s="24">
        <v>0</v>
      </c>
      <c r="F77" s="24">
        <v>1253</v>
      </c>
      <c r="G77" s="24" t="s">
        <v>11</v>
      </c>
      <c r="H77" s="24" t="s">
        <v>11</v>
      </c>
      <c r="I77" s="24" t="s">
        <v>13</v>
      </c>
    </row>
    <row r="78" spans="1:9" x14ac:dyDescent="0.3">
      <c r="A78" s="24" t="s">
        <v>98</v>
      </c>
      <c r="B78" s="24">
        <v>2003</v>
      </c>
      <c r="C78" s="24" t="s">
        <v>30</v>
      </c>
      <c r="D78" s="24">
        <v>10</v>
      </c>
      <c r="E78" s="24">
        <v>0</v>
      </c>
      <c r="F78" s="24">
        <v>1253.94</v>
      </c>
      <c r="G78" s="24" t="s">
        <v>11</v>
      </c>
      <c r="H78" s="24" t="s">
        <v>11</v>
      </c>
      <c r="I78" s="24" t="s">
        <v>42</v>
      </c>
    </row>
    <row r="79" spans="1:9" x14ac:dyDescent="0.3">
      <c r="A79" s="24" t="s">
        <v>99</v>
      </c>
      <c r="B79" s="24">
        <v>2003</v>
      </c>
      <c r="C79" s="24" t="s">
        <v>37</v>
      </c>
      <c r="D79" s="24">
        <v>13</v>
      </c>
      <c r="E79" s="24">
        <v>0</v>
      </c>
      <c r="F79" s="24">
        <v>1256.3</v>
      </c>
      <c r="G79" s="24" t="s">
        <v>11</v>
      </c>
      <c r="H79" s="24" t="s">
        <v>12</v>
      </c>
      <c r="I79" s="24" t="s">
        <v>42</v>
      </c>
    </row>
    <row r="80" spans="1:9" x14ac:dyDescent="0.3">
      <c r="A80" s="24" t="s">
        <v>100</v>
      </c>
      <c r="B80" s="24">
        <v>2003</v>
      </c>
      <c r="C80" s="24" t="s">
        <v>37</v>
      </c>
      <c r="D80" s="24">
        <v>30</v>
      </c>
      <c r="E80" s="24">
        <v>0</v>
      </c>
      <c r="F80" s="24">
        <v>1261.44</v>
      </c>
      <c r="G80" s="24" t="s">
        <v>11</v>
      </c>
      <c r="H80" s="24" t="s">
        <v>12</v>
      </c>
      <c r="I80" s="24" t="s">
        <v>42</v>
      </c>
    </row>
    <row r="81" spans="1:9" x14ac:dyDescent="0.3">
      <c r="A81" s="24" t="s">
        <v>101</v>
      </c>
      <c r="B81" s="24">
        <v>2003</v>
      </c>
      <c r="C81" s="24" t="s">
        <v>35</v>
      </c>
      <c r="D81" s="24">
        <v>15</v>
      </c>
      <c r="E81" s="24">
        <v>0</v>
      </c>
      <c r="F81" s="24">
        <v>1261.8599999999999</v>
      </c>
      <c r="G81" s="24" t="s">
        <v>11</v>
      </c>
      <c r="H81" s="24" t="s">
        <v>12</v>
      </c>
      <c r="I81" s="24" t="s">
        <v>42</v>
      </c>
    </row>
    <row r="82" spans="1:9" x14ac:dyDescent="0.3">
      <c r="A82" s="24" t="s">
        <v>102</v>
      </c>
      <c r="B82" s="24">
        <v>2003</v>
      </c>
      <c r="C82" s="24" t="s">
        <v>15</v>
      </c>
      <c r="D82" s="24">
        <v>21</v>
      </c>
      <c r="E82" s="24">
        <v>0</v>
      </c>
      <c r="F82" s="24">
        <v>1263.25</v>
      </c>
      <c r="G82" s="24" t="s">
        <v>11</v>
      </c>
      <c r="H82" s="24" t="s">
        <v>12</v>
      </c>
      <c r="I82" s="24" t="s">
        <v>42</v>
      </c>
    </row>
    <row r="83" spans="1:9" x14ac:dyDescent="0.3">
      <c r="A83" s="24" t="s">
        <v>103</v>
      </c>
      <c r="B83" s="24">
        <v>2002</v>
      </c>
      <c r="C83" s="24" t="s">
        <v>30</v>
      </c>
      <c r="D83" s="24">
        <v>4</v>
      </c>
      <c r="E83" s="24">
        <v>0</v>
      </c>
      <c r="F83" s="24">
        <v>1267</v>
      </c>
      <c r="G83" s="24" t="s">
        <v>11</v>
      </c>
      <c r="H83" s="24" t="s">
        <v>16</v>
      </c>
      <c r="I83" s="24" t="s">
        <v>13</v>
      </c>
    </row>
    <row r="84" spans="1:9" x14ac:dyDescent="0.3">
      <c r="A84" s="24" t="s">
        <v>104</v>
      </c>
      <c r="B84" s="24">
        <v>1997</v>
      </c>
      <c r="C84" s="24" t="s">
        <v>37</v>
      </c>
      <c r="D84" s="24">
        <v>26</v>
      </c>
      <c r="E84" s="24">
        <v>0</v>
      </c>
      <c r="F84" s="24">
        <v>1276</v>
      </c>
      <c r="G84" s="24" t="s">
        <v>11</v>
      </c>
      <c r="H84" s="24" t="s">
        <v>11</v>
      </c>
      <c r="I84" s="24" t="s">
        <v>23</v>
      </c>
    </row>
    <row r="85" spans="1:9" x14ac:dyDescent="0.3">
      <c r="A85" s="24" t="s">
        <v>105</v>
      </c>
      <c r="B85" s="24">
        <v>2004</v>
      </c>
      <c r="C85" s="24" t="s">
        <v>20</v>
      </c>
      <c r="D85" s="24">
        <v>30</v>
      </c>
      <c r="E85" s="24">
        <v>0</v>
      </c>
      <c r="F85" s="24">
        <v>1283</v>
      </c>
      <c r="G85" s="24" t="s">
        <v>11</v>
      </c>
      <c r="H85" s="24" t="s">
        <v>16</v>
      </c>
      <c r="I85" s="24" t="s">
        <v>13</v>
      </c>
    </row>
    <row r="86" spans="1:9" x14ac:dyDescent="0.3">
      <c r="A86" s="24" t="s">
        <v>106</v>
      </c>
      <c r="B86" s="24">
        <v>2004</v>
      </c>
      <c r="C86" s="24" t="s">
        <v>10</v>
      </c>
      <c r="D86" s="24">
        <v>28</v>
      </c>
      <c r="E86" s="24">
        <v>0</v>
      </c>
      <c r="F86" s="24">
        <v>1285</v>
      </c>
      <c r="G86" s="24" t="s">
        <v>11</v>
      </c>
      <c r="H86" s="24" t="s">
        <v>12</v>
      </c>
      <c r="I86" s="24" t="s">
        <v>13</v>
      </c>
    </row>
    <row r="87" spans="1:9" x14ac:dyDescent="0.3">
      <c r="A87" s="24" t="s">
        <v>107</v>
      </c>
      <c r="B87" s="24">
        <v>2000</v>
      </c>
      <c r="C87" s="24" t="s">
        <v>18</v>
      </c>
      <c r="D87" s="24">
        <v>26</v>
      </c>
      <c r="E87" s="24">
        <v>0</v>
      </c>
      <c r="F87" s="24">
        <v>1286</v>
      </c>
      <c r="G87" s="24" t="s">
        <v>11</v>
      </c>
      <c r="H87" s="24" t="s">
        <v>11</v>
      </c>
      <c r="I87" s="24" t="s">
        <v>13</v>
      </c>
    </row>
    <row r="88" spans="1:9" x14ac:dyDescent="0.3">
      <c r="A88" s="24" t="s">
        <v>108</v>
      </c>
      <c r="B88" s="24">
        <v>1998</v>
      </c>
      <c r="C88" s="24" t="s">
        <v>18</v>
      </c>
      <c r="D88" s="24">
        <v>4</v>
      </c>
      <c r="E88" s="24">
        <v>0</v>
      </c>
      <c r="F88" s="24">
        <v>1290.93</v>
      </c>
      <c r="G88" s="24" t="s">
        <v>11</v>
      </c>
      <c r="H88" s="24" t="s">
        <v>11</v>
      </c>
      <c r="I88" s="24" t="s">
        <v>13</v>
      </c>
    </row>
    <row r="89" spans="1:9" x14ac:dyDescent="0.3">
      <c r="A89" s="24" t="s">
        <v>109</v>
      </c>
      <c r="B89" s="24">
        <v>2001</v>
      </c>
      <c r="C89" s="24" t="s">
        <v>15</v>
      </c>
      <c r="D89" s="24">
        <v>29</v>
      </c>
      <c r="E89" s="24">
        <v>0</v>
      </c>
      <c r="F89" s="24">
        <v>1293</v>
      </c>
      <c r="G89" s="24" t="s">
        <v>11</v>
      </c>
      <c r="H89" s="24" t="s">
        <v>12</v>
      </c>
      <c r="I89" s="24" t="s">
        <v>23</v>
      </c>
    </row>
    <row r="90" spans="1:9" x14ac:dyDescent="0.3">
      <c r="A90" s="24" t="s">
        <v>110</v>
      </c>
      <c r="B90" s="24">
        <v>2002</v>
      </c>
      <c r="C90" s="24" t="s">
        <v>30</v>
      </c>
      <c r="D90" s="24">
        <v>10</v>
      </c>
      <c r="E90" s="24">
        <v>0</v>
      </c>
      <c r="F90" s="24">
        <v>1304</v>
      </c>
      <c r="G90" s="24" t="s">
        <v>11</v>
      </c>
      <c r="H90" s="24" t="s">
        <v>11</v>
      </c>
      <c r="I90" s="24" t="s">
        <v>23</v>
      </c>
    </row>
    <row r="91" spans="1:9" x14ac:dyDescent="0.3">
      <c r="A91" s="24" t="s">
        <v>111</v>
      </c>
      <c r="B91" s="24">
        <v>1999</v>
      </c>
      <c r="C91" s="24" t="s">
        <v>30</v>
      </c>
      <c r="D91" s="24">
        <v>2</v>
      </c>
      <c r="E91" s="24">
        <v>0</v>
      </c>
      <c r="F91" s="24">
        <v>1304</v>
      </c>
      <c r="G91" s="24" t="s">
        <v>11</v>
      </c>
      <c r="H91" s="24" t="s">
        <v>11</v>
      </c>
      <c r="I91" s="24" t="s">
        <v>13</v>
      </c>
    </row>
    <row r="92" spans="1:9" x14ac:dyDescent="0.3">
      <c r="A92" s="24" t="s">
        <v>112</v>
      </c>
      <c r="B92" s="24">
        <v>2002</v>
      </c>
      <c r="C92" s="24" t="s">
        <v>37</v>
      </c>
      <c r="D92" s="24">
        <v>13</v>
      </c>
      <c r="E92" s="24">
        <v>0</v>
      </c>
      <c r="F92" s="24">
        <v>1315</v>
      </c>
      <c r="G92" s="24" t="s">
        <v>11</v>
      </c>
      <c r="H92" s="24" t="s">
        <v>11</v>
      </c>
      <c r="I92" s="24" t="s">
        <v>13</v>
      </c>
    </row>
    <row r="93" spans="1:9" x14ac:dyDescent="0.3">
      <c r="A93" s="24" t="s">
        <v>113</v>
      </c>
      <c r="B93" s="24">
        <v>1999</v>
      </c>
      <c r="C93" s="24" t="s">
        <v>37</v>
      </c>
      <c r="D93" s="24">
        <v>14</v>
      </c>
      <c r="E93" s="24">
        <v>0</v>
      </c>
      <c r="F93" s="24">
        <v>1329.17</v>
      </c>
      <c r="G93" s="24" t="s">
        <v>11</v>
      </c>
      <c r="H93" s="24" t="s">
        <v>12</v>
      </c>
      <c r="I93" s="24" t="s">
        <v>13</v>
      </c>
    </row>
    <row r="94" spans="1:9" x14ac:dyDescent="0.3">
      <c r="A94" s="24" t="s">
        <v>114</v>
      </c>
      <c r="B94" s="24">
        <v>1998</v>
      </c>
      <c r="C94" s="24" t="s">
        <v>10</v>
      </c>
      <c r="D94" s="24">
        <v>12</v>
      </c>
      <c r="E94" s="24">
        <v>0</v>
      </c>
      <c r="F94" s="24">
        <v>1332.61</v>
      </c>
      <c r="G94" s="24" t="s">
        <v>11</v>
      </c>
      <c r="H94" s="24" t="s">
        <v>12</v>
      </c>
      <c r="I94" s="24" t="s">
        <v>13</v>
      </c>
    </row>
    <row r="95" spans="1:9" x14ac:dyDescent="0.3">
      <c r="A95" s="24" t="s">
        <v>115</v>
      </c>
      <c r="B95" s="24">
        <v>1995</v>
      </c>
      <c r="C95" s="24" t="s">
        <v>10</v>
      </c>
      <c r="D95" s="24">
        <v>30</v>
      </c>
      <c r="E95" s="24">
        <v>0</v>
      </c>
      <c r="F95" s="24">
        <v>1338</v>
      </c>
      <c r="G95" s="24" t="s">
        <v>11</v>
      </c>
      <c r="H95" s="24" t="s">
        <v>12</v>
      </c>
      <c r="I95" s="24" t="s">
        <v>23</v>
      </c>
    </row>
    <row r="96" spans="1:9" x14ac:dyDescent="0.3">
      <c r="A96" s="24" t="s">
        <v>116</v>
      </c>
      <c r="B96" s="24">
        <v>1997</v>
      </c>
      <c r="C96" s="24" t="s">
        <v>15</v>
      </c>
      <c r="D96" s="24">
        <v>7</v>
      </c>
      <c r="E96" s="24">
        <v>0</v>
      </c>
      <c r="F96" s="24">
        <v>1341.16</v>
      </c>
      <c r="G96" s="24" t="s">
        <v>11</v>
      </c>
      <c r="H96" s="24" t="s">
        <v>11</v>
      </c>
      <c r="I96" s="24" t="s">
        <v>23</v>
      </c>
    </row>
    <row r="97" spans="1:9" x14ac:dyDescent="0.3">
      <c r="A97" s="24" t="s">
        <v>117</v>
      </c>
      <c r="B97" s="24">
        <v>1998</v>
      </c>
      <c r="C97" s="24" t="s">
        <v>30</v>
      </c>
      <c r="D97" s="24">
        <v>3</v>
      </c>
      <c r="E97" s="24">
        <v>0</v>
      </c>
      <c r="F97" s="24">
        <v>1359</v>
      </c>
      <c r="G97" s="24" t="s">
        <v>11</v>
      </c>
      <c r="H97" s="24" t="s">
        <v>16</v>
      </c>
      <c r="I97" s="24" t="s">
        <v>13</v>
      </c>
    </row>
    <row r="98" spans="1:9" x14ac:dyDescent="0.3">
      <c r="A98" s="24" t="s">
        <v>118</v>
      </c>
      <c r="B98" s="24">
        <v>2002</v>
      </c>
      <c r="C98" s="24" t="s">
        <v>35</v>
      </c>
      <c r="D98" s="24">
        <v>15</v>
      </c>
      <c r="E98" s="24">
        <v>0</v>
      </c>
      <c r="F98" s="24">
        <v>1382</v>
      </c>
      <c r="G98" s="24" t="s">
        <v>11</v>
      </c>
      <c r="H98" s="24" t="s">
        <v>16</v>
      </c>
      <c r="I98" s="24" t="s">
        <v>13</v>
      </c>
    </row>
    <row r="99" spans="1:9" x14ac:dyDescent="0.3">
      <c r="A99" s="24" t="s">
        <v>119</v>
      </c>
      <c r="B99" s="24">
        <v>1999</v>
      </c>
      <c r="C99" s="24" t="s">
        <v>10</v>
      </c>
      <c r="D99" s="24">
        <v>6</v>
      </c>
      <c r="E99" s="24">
        <v>0</v>
      </c>
      <c r="F99" s="24">
        <v>1389</v>
      </c>
      <c r="G99" s="24" t="s">
        <v>11</v>
      </c>
      <c r="H99" s="24" t="s">
        <v>11</v>
      </c>
      <c r="I99" s="24" t="s">
        <v>13</v>
      </c>
    </row>
    <row r="100" spans="1:9" x14ac:dyDescent="0.3">
      <c r="A100" s="24" t="s">
        <v>120</v>
      </c>
      <c r="B100" s="24">
        <v>2002</v>
      </c>
      <c r="C100" s="24" t="s">
        <v>15</v>
      </c>
      <c r="D100" s="24">
        <v>14</v>
      </c>
      <c r="E100" s="24">
        <v>0</v>
      </c>
      <c r="F100" s="24">
        <v>1390</v>
      </c>
      <c r="G100" s="24" t="s">
        <v>11</v>
      </c>
      <c r="H100" s="24" t="s">
        <v>11</v>
      </c>
      <c r="I100" s="24" t="s">
        <v>13</v>
      </c>
    </row>
    <row r="101" spans="1:9" x14ac:dyDescent="0.3">
      <c r="A101" s="24" t="s">
        <v>121</v>
      </c>
      <c r="B101" s="24">
        <v>2002</v>
      </c>
      <c r="C101" s="24" t="s">
        <v>30</v>
      </c>
      <c r="D101" s="24">
        <v>22</v>
      </c>
      <c r="E101" s="24">
        <v>0</v>
      </c>
      <c r="F101" s="24">
        <v>1391.53</v>
      </c>
      <c r="G101" s="24" t="s">
        <v>11</v>
      </c>
      <c r="H101" s="24" t="s">
        <v>16</v>
      </c>
      <c r="I101" s="24" t="s">
        <v>13</v>
      </c>
    </row>
    <row r="102" spans="1:9" x14ac:dyDescent="0.3">
      <c r="A102" s="24" t="s">
        <v>122</v>
      </c>
      <c r="B102" s="24">
        <v>1998</v>
      </c>
      <c r="C102" s="24" t="s">
        <v>20</v>
      </c>
      <c r="D102" s="24">
        <v>5</v>
      </c>
      <c r="E102" s="24">
        <v>0</v>
      </c>
      <c r="F102" s="24">
        <v>1400.44</v>
      </c>
      <c r="G102" s="24" t="s">
        <v>11</v>
      </c>
      <c r="H102" s="24" t="s">
        <v>11</v>
      </c>
      <c r="I102" s="24" t="s">
        <v>13</v>
      </c>
    </row>
    <row r="103" spans="1:9" x14ac:dyDescent="0.3">
      <c r="A103" s="24" t="s">
        <v>123</v>
      </c>
      <c r="B103" s="24">
        <v>1997</v>
      </c>
      <c r="C103" s="24" t="s">
        <v>37</v>
      </c>
      <c r="D103" s="24">
        <v>27</v>
      </c>
      <c r="E103" s="24">
        <v>0</v>
      </c>
      <c r="F103" s="24">
        <v>1402</v>
      </c>
      <c r="G103" s="24" t="s">
        <v>11</v>
      </c>
      <c r="H103" s="24" t="s">
        <v>12</v>
      </c>
      <c r="I103" s="24" t="s">
        <v>42</v>
      </c>
    </row>
    <row r="104" spans="1:9" x14ac:dyDescent="0.3">
      <c r="A104" s="24" t="s">
        <v>124</v>
      </c>
      <c r="B104" s="24">
        <v>1996</v>
      </c>
      <c r="C104" s="24" t="s">
        <v>18</v>
      </c>
      <c r="D104" s="24">
        <v>23</v>
      </c>
      <c r="E104" s="24">
        <v>0</v>
      </c>
      <c r="F104" s="24">
        <v>1417</v>
      </c>
      <c r="G104" s="24" t="s">
        <v>11</v>
      </c>
      <c r="H104" s="24" t="s">
        <v>12</v>
      </c>
      <c r="I104" s="24" t="s">
        <v>13</v>
      </c>
    </row>
    <row r="105" spans="1:9" x14ac:dyDescent="0.3">
      <c r="A105" s="24" t="s">
        <v>125</v>
      </c>
      <c r="B105" s="24">
        <v>2001</v>
      </c>
      <c r="C105" s="24" t="s">
        <v>35</v>
      </c>
      <c r="D105" s="24">
        <v>23</v>
      </c>
      <c r="E105" s="24">
        <v>0</v>
      </c>
      <c r="F105" s="24">
        <v>1421</v>
      </c>
      <c r="G105" s="24" t="s">
        <v>11</v>
      </c>
      <c r="H105" s="24" t="s">
        <v>11</v>
      </c>
      <c r="I105" s="24" t="s">
        <v>13</v>
      </c>
    </row>
    <row r="106" spans="1:9" x14ac:dyDescent="0.3">
      <c r="A106" s="24" t="s">
        <v>126</v>
      </c>
      <c r="B106" s="24">
        <v>1997</v>
      </c>
      <c r="C106" s="24" t="s">
        <v>30</v>
      </c>
      <c r="D106" s="24">
        <v>5</v>
      </c>
      <c r="E106" s="24">
        <v>0</v>
      </c>
      <c r="F106" s="24">
        <v>1422</v>
      </c>
      <c r="G106" s="24" t="s">
        <v>11</v>
      </c>
      <c r="H106" s="24" t="s">
        <v>11</v>
      </c>
      <c r="I106" s="24" t="s">
        <v>13</v>
      </c>
    </row>
    <row r="107" spans="1:9" x14ac:dyDescent="0.3">
      <c r="A107" s="24" t="s">
        <v>127</v>
      </c>
      <c r="B107" s="24">
        <v>2000</v>
      </c>
      <c r="C107" s="24" t="s">
        <v>20</v>
      </c>
      <c r="D107" s="24">
        <v>1</v>
      </c>
      <c r="E107" s="24">
        <v>0</v>
      </c>
      <c r="F107" s="24">
        <v>1438</v>
      </c>
      <c r="G107" s="24" t="s">
        <v>11</v>
      </c>
      <c r="H107" s="24" t="s">
        <v>11</v>
      </c>
      <c r="I107" s="24" t="s">
        <v>13</v>
      </c>
    </row>
    <row r="108" spans="1:9" x14ac:dyDescent="0.3">
      <c r="A108" s="24" t="s">
        <v>128</v>
      </c>
      <c r="B108" s="24">
        <v>1997</v>
      </c>
      <c r="C108" s="24" t="s">
        <v>18</v>
      </c>
      <c r="D108" s="24">
        <v>19</v>
      </c>
      <c r="E108" s="24">
        <v>0</v>
      </c>
      <c r="F108" s="24">
        <v>1445</v>
      </c>
      <c r="G108" s="24" t="s">
        <v>11</v>
      </c>
      <c r="H108" s="24" t="s">
        <v>16</v>
      </c>
      <c r="I108" s="24" t="s">
        <v>13</v>
      </c>
    </row>
    <row r="109" spans="1:9" x14ac:dyDescent="0.3">
      <c r="A109" s="24" t="s">
        <v>129</v>
      </c>
      <c r="B109" s="24">
        <v>2003</v>
      </c>
      <c r="C109" s="24" t="s">
        <v>18</v>
      </c>
      <c r="D109" s="24">
        <v>20</v>
      </c>
      <c r="E109" s="24">
        <v>0</v>
      </c>
      <c r="F109" s="24">
        <v>1467</v>
      </c>
      <c r="G109" s="24" t="s">
        <v>11</v>
      </c>
      <c r="H109" s="24" t="s">
        <v>11</v>
      </c>
      <c r="I109" s="24" t="s">
        <v>13</v>
      </c>
    </row>
    <row r="110" spans="1:9" x14ac:dyDescent="0.3">
      <c r="A110" s="24" t="s">
        <v>130</v>
      </c>
      <c r="B110" s="24">
        <v>1998</v>
      </c>
      <c r="C110" s="24" t="s">
        <v>30</v>
      </c>
      <c r="D110" s="24">
        <v>7</v>
      </c>
      <c r="E110" s="24">
        <v>0</v>
      </c>
      <c r="F110" s="24">
        <v>1477</v>
      </c>
      <c r="G110" s="24" t="s">
        <v>11</v>
      </c>
      <c r="H110" s="24" t="s">
        <v>16</v>
      </c>
      <c r="I110" s="24" t="s">
        <v>13</v>
      </c>
    </row>
    <row r="111" spans="1:9" x14ac:dyDescent="0.3">
      <c r="A111" s="24" t="s">
        <v>131</v>
      </c>
      <c r="B111" s="24">
        <v>1997</v>
      </c>
      <c r="C111" s="24" t="s">
        <v>18</v>
      </c>
      <c r="D111" s="24">
        <v>9</v>
      </c>
      <c r="E111" s="24">
        <v>0</v>
      </c>
      <c r="F111" s="24">
        <v>1481</v>
      </c>
      <c r="G111" s="24" t="s">
        <v>11</v>
      </c>
      <c r="H111" s="24" t="s">
        <v>16</v>
      </c>
      <c r="I111" s="24" t="s">
        <v>23</v>
      </c>
    </row>
    <row r="112" spans="1:9" x14ac:dyDescent="0.3">
      <c r="A112" s="24" t="s">
        <v>132</v>
      </c>
      <c r="B112" s="24">
        <v>1995</v>
      </c>
      <c r="C112" s="24" t="s">
        <v>37</v>
      </c>
      <c r="D112" s="24">
        <v>7</v>
      </c>
      <c r="E112" s="24">
        <v>0</v>
      </c>
      <c r="F112" s="24">
        <v>1493</v>
      </c>
      <c r="G112" s="24" t="s">
        <v>11</v>
      </c>
      <c r="H112" s="24" t="s">
        <v>12</v>
      </c>
      <c r="I112" s="24" t="s">
        <v>13</v>
      </c>
    </row>
    <row r="113" spans="1:9" x14ac:dyDescent="0.3">
      <c r="A113" s="24" t="s">
        <v>133</v>
      </c>
      <c r="B113" s="24">
        <v>1998</v>
      </c>
      <c r="C113" s="24" t="s">
        <v>18</v>
      </c>
      <c r="D113" s="24">
        <v>19</v>
      </c>
      <c r="E113" s="24">
        <v>0</v>
      </c>
      <c r="F113" s="24">
        <v>1497</v>
      </c>
      <c r="G113" s="24" t="s">
        <v>11</v>
      </c>
      <c r="H113" s="24" t="s">
        <v>11</v>
      </c>
      <c r="I113" s="24" t="s">
        <v>13</v>
      </c>
    </row>
    <row r="114" spans="1:9" x14ac:dyDescent="0.3">
      <c r="A114" s="24" t="s">
        <v>134</v>
      </c>
      <c r="B114" s="24">
        <v>2001</v>
      </c>
      <c r="C114" s="24" t="s">
        <v>35</v>
      </c>
      <c r="D114" s="24">
        <v>25</v>
      </c>
      <c r="E114" s="24">
        <v>0</v>
      </c>
      <c r="F114" s="24">
        <v>1515.34</v>
      </c>
      <c r="G114" s="24" t="s">
        <v>11</v>
      </c>
      <c r="H114" s="24" t="s">
        <v>12</v>
      </c>
      <c r="I114" s="24" t="s">
        <v>13</v>
      </c>
    </row>
    <row r="115" spans="1:9" x14ac:dyDescent="0.3">
      <c r="A115" s="24" t="s">
        <v>135</v>
      </c>
      <c r="B115" s="24">
        <v>2001</v>
      </c>
      <c r="C115" s="24" t="s">
        <v>10</v>
      </c>
      <c r="D115" s="24">
        <v>7</v>
      </c>
      <c r="E115" s="24">
        <v>0</v>
      </c>
      <c r="F115" s="24">
        <v>1526.31</v>
      </c>
      <c r="G115" s="24" t="s">
        <v>11</v>
      </c>
      <c r="H115" s="24" t="s">
        <v>12</v>
      </c>
      <c r="I115" s="24" t="s">
        <v>42</v>
      </c>
    </row>
    <row r="116" spans="1:9" x14ac:dyDescent="0.3">
      <c r="A116" s="24" t="s">
        <v>136</v>
      </c>
      <c r="B116" s="24">
        <v>2001</v>
      </c>
      <c r="C116" s="24" t="s">
        <v>18</v>
      </c>
      <c r="D116" s="24">
        <v>2</v>
      </c>
      <c r="E116" s="24">
        <v>0</v>
      </c>
      <c r="F116" s="24">
        <v>1532.47</v>
      </c>
      <c r="G116" s="24" t="s">
        <v>11</v>
      </c>
      <c r="H116" s="24" t="s">
        <v>11</v>
      </c>
      <c r="I116" s="24" t="s">
        <v>13</v>
      </c>
    </row>
    <row r="117" spans="1:9" x14ac:dyDescent="0.3">
      <c r="A117" s="24" t="s">
        <v>137</v>
      </c>
      <c r="B117" s="24">
        <v>2001</v>
      </c>
      <c r="C117" s="24" t="s">
        <v>30</v>
      </c>
      <c r="D117" s="24">
        <v>5</v>
      </c>
      <c r="E117" s="24">
        <v>0</v>
      </c>
      <c r="F117" s="24">
        <v>1534.3</v>
      </c>
      <c r="G117" s="24" t="s">
        <v>11</v>
      </c>
      <c r="H117" s="24" t="s">
        <v>11</v>
      </c>
      <c r="I117" s="24" t="s">
        <v>13</v>
      </c>
    </row>
    <row r="118" spans="1:9" x14ac:dyDescent="0.3">
      <c r="A118" s="24" t="s">
        <v>138</v>
      </c>
      <c r="B118" s="24">
        <v>1992</v>
      </c>
      <c r="C118" s="24" t="s">
        <v>20</v>
      </c>
      <c r="D118" s="24">
        <v>22</v>
      </c>
      <c r="E118" s="24">
        <v>0</v>
      </c>
      <c r="F118" s="24">
        <v>1566.88</v>
      </c>
      <c r="G118" s="24" t="s">
        <v>11</v>
      </c>
      <c r="H118" s="24" t="s">
        <v>16</v>
      </c>
      <c r="I118" s="24" t="s">
        <v>13</v>
      </c>
    </row>
    <row r="119" spans="1:9" x14ac:dyDescent="0.3">
      <c r="A119" s="24" t="s">
        <v>139</v>
      </c>
      <c r="B119" s="24">
        <v>2004</v>
      </c>
      <c r="C119" s="24" t="s">
        <v>15</v>
      </c>
      <c r="D119" s="24">
        <v>19</v>
      </c>
      <c r="E119" s="24">
        <v>0</v>
      </c>
      <c r="F119" s="24">
        <v>1607.51</v>
      </c>
      <c r="G119" s="24" t="s">
        <v>11</v>
      </c>
      <c r="H119" s="24" t="s">
        <v>12</v>
      </c>
      <c r="I119" s="24" t="s">
        <v>13</v>
      </c>
    </row>
    <row r="120" spans="1:9" x14ac:dyDescent="0.3">
      <c r="A120" s="24" t="s">
        <v>140</v>
      </c>
      <c r="B120" s="24">
        <v>2004</v>
      </c>
      <c r="C120" s="24" t="s">
        <v>10</v>
      </c>
      <c r="D120" s="24">
        <v>22</v>
      </c>
      <c r="E120" s="24">
        <v>0</v>
      </c>
      <c r="F120" s="24">
        <v>1615.77</v>
      </c>
      <c r="G120" s="24" t="s">
        <v>11</v>
      </c>
      <c r="H120" s="24" t="s">
        <v>16</v>
      </c>
      <c r="I120" s="24" t="s">
        <v>13</v>
      </c>
    </row>
    <row r="121" spans="1:9" x14ac:dyDescent="0.3">
      <c r="A121" s="24" t="s">
        <v>141</v>
      </c>
      <c r="B121" s="24">
        <v>1995</v>
      </c>
      <c r="C121" s="24" t="s">
        <v>35</v>
      </c>
      <c r="D121" s="24">
        <v>5</v>
      </c>
      <c r="E121" s="24">
        <v>0</v>
      </c>
      <c r="F121" s="24">
        <v>1617.16</v>
      </c>
      <c r="G121" s="24" t="s">
        <v>11</v>
      </c>
      <c r="H121" s="24" t="s">
        <v>16</v>
      </c>
      <c r="I121" s="24" t="s">
        <v>13</v>
      </c>
    </row>
    <row r="122" spans="1:9" x14ac:dyDescent="0.3">
      <c r="A122" s="24" t="s">
        <v>142</v>
      </c>
      <c r="B122" s="24">
        <v>2003</v>
      </c>
      <c r="C122" s="24" t="s">
        <v>20</v>
      </c>
      <c r="D122" s="24">
        <v>14</v>
      </c>
      <c r="E122" s="24">
        <v>0</v>
      </c>
      <c r="F122" s="24">
        <v>1621.34</v>
      </c>
      <c r="G122" s="24" t="s">
        <v>11</v>
      </c>
      <c r="H122" s="24" t="s">
        <v>11</v>
      </c>
      <c r="I122" s="24" t="s">
        <v>23</v>
      </c>
    </row>
    <row r="123" spans="1:9" x14ac:dyDescent="0.3">
      <c r="A123" s="24" t="s">
        <v>143</v>
      </c>
      <c r="B123" s="24">
        <v>2004</v>
      </c>
      <c r="C123" s="24" t="s">
        <v>35</v>
      </c>
      <c r="D123" s="24">
        <v>21</v>
      </c>
      <c r="E123" s="24">
        <v>0</v>
      </c>
      <c r="F123" s="24">
        <v>1621.88</v>
      </c>
      <c r="G123" s="24" t="s">
        <v>11</v>
      </c>
      <c r="H123" s="24" t="s">
        <v>11</v>
      </c>
      <c r="I123" s="24" t="s">
        <v>13</v>
      </c>
    </row>
    <row r="124" spans="1:9" x14ac:dyDescent="0.3">
      <c r="A124" s="24" t="s">
        <v>144</v>
      </c>
      <c r="B124" s="24">
        <v>2004</v>
      </c>
      <c r="C124" s="24" t="s">
        <v>10</v>
      </c>
      <c r="D124" s="24">
        <v>25</v>
      </c>
      <c r="E124" s="24">
        <v>0</v>
      </c>
      <c r="F124" s="24">
        <v>1622.19</v>
      </c>
      <c r="G124" s="24" t="s">
        <v>11</v>
      </c>
      <c r="H124" s="24" t="s">
        <v>16</v>
      </c>
      <c r="I124" s="24" t="s">
        <v>13</v>
      </c>
    </row>
    <row r="125" spans="1:9" x14ac:dyDescent="0.3">
      <c r="A125" s="24" t="s">
        <v>145</v>
      </c>
      <c r="B125" s="24">
        <v>2003</v>
      </c>
      <c r="C125" s="24" t="s">
        <v>20</v>
      </c>
      <c r="D125" s="24">
        <v>9</v>
      </c>
      <c r="E125" s="24">
        <v>0</v>
      </c>
      <c r="F125" s="24">
        <v>1625.43</v>
      </c>
      <c r="G125" s="24" t="s">
        <v>11</v>
      </c>
      <c r="H125" s="24" t="s">
        <v>12</v>
      </c>
      <c r="I125" s="24" t="s">
        <v>23</v>
      </c>
    </row>
    <row r="126" spans="1:9" x14ac:dyDescent="0.3">
      <c r="A126" s="24" t="s">
        <v>146</v>
      </c>
      <c r="B126" s="24">
        <v>2003</v>
      </c>
      <c r="C126" s="24" t="s">
        <v>30</v>
      </c>
      <c r="D126" s="24">
        <v>4</v>
      </c>
      <c r="E126" s="24">
        <v>0</v>
      </c>
      <c r="F126" s="24">
        <v>1627.28</v>
      </c>
      <c r="G126" s="24" t="s">
        <v>11</v>
      </c>
      <c r="H126" s="24" t="s">
        <v>11</v>
      </c>
      <c r="I126" s="24" t="s">
        <v>23</v>
      </c>
    </row>
    <row r="127" spans="1:9" x14ac:dyDescent="0.3">
      <c r="A127" s="24" t="s">
        <v>147</v>
      </c>
      <c r="B127" s="24">
        <v>2003</v>
      </c>
      <c r="C127" s="24" t="s">
        <v>10</v>
      </c>
      <c r="D127" s="24">
        <v>17</v>
      </c>
      <c r="E127" s="24">
        <v>0</v>
      </c>
      <c r="F127" s="24">
        <v>1628.47</v>
      </c>
      <c r="G127" s="24" t="s">
        <v>11</v>
      </c>
      <c r="H127" s="24" t="s">
        <v>16</v>
      </c>
      <c r="I127" s="24" t="s">
        <v>23</v>
      </c>
    </row>
    <row r="128" spans="1:9" x14ac:dyDescent="0.3">
      <c r="A128" s="24" t="s">
        <v>148</v>
      </c>
      <c r="B128" s="24">
        <v>2004</v>
      </c>
      <c r="C128" s="24" t="s">
        <v>37</v>
      </c>
      <c r="D128" s="24">
        <v>4</v>
      </c>
      <c r="E128" s="24">
        <v>0</v>
      </c>
      <c r="F128" s="24">
        <v>1629.83</v>
      </c>
      <c r="G128" s="24" t="s">
        <v>11</v>
      </c>
      <c r="H128" s="24" t="s">
        <v>11</v>
      </c>
      <c r="I128" s="24" t="s">
        <v>13</v>
      </c>
    </row>
    <row r="129" spans="1:9" x14ac:dyDescent="0.3">
      <c r="A129" s="24" t="s">
        <v>149</v>
      </c>
      <c r="B129" s="24">
        <v>2004</v>
      </c>
      <c r="C129" s="24" t="s">
        <v>30</v>
      </c>
      <c r="D129" s="24">
        <v>5</v>
      </c>
      <c r="E129" s="24">
        <v>0</v>
      </c>
      <c r="F129" s="24">
        <v>1631.67</v>
      </c>
      <c r="G129" s="24" t="s">
        <v>11</v>
      </c>
      <c r="H129" s="24" t="s">
        <v>12</v>
      </c>
      <c r="I129" s="24" t="s">
        <v>13</v>
      </c>
    </row>
    <row r="130" spans="1:9" x14ac:dyDescent="0.3">
      <c r="A130" s="24" t="s">
        <v>150</v>
      </c>
      <c r="B130" s="24">
        <v>2004</v>
      </c>
      <c r="C130" s="24" t="s">
        <v>10</v>
      </c>
      <c r="D130" s="24">
        <v>9</v>
      </c>
      <c r="E130" s="24">
        <v>0</v>
      </c>
      <c r="F130" s="24">
        <v>1631.82</v>
      </c>
      <c r="G130" s="24" t="s">
        <v>11</v>
      </c>
      <c r="H130" s="24" t="s">
        <v>16</v>
      </c>
      <c r="I130" s="24" t="s">
        <v>13</v>
      </c>
    </row>
    <row r="131" spans="1:9" x14ac:dyDescent="0.3">
      <c r="A131" s="24" t="s">
        <v>151</v>
      </c>
      <c r="B131" s="24">
        <v>2003</v>
      </c>
      <c r="C131" s="24" t="s">
        <v>37</v>
      </c>
      <c r="D131" s="24">
        <v>3</v>
      </c>
      <c r="E131" s="24">
        <v>0</v>
      </c>
      <c r="F131" s="24">
        <v>1632.04</v>
      </c>
      <c r="G131" s="24" t="s">
        <v>11</v>
      </c>
      <c r="H131" s="24" t="s">
        <v>11</v>
      </c>
      <c r="I131" s="24" t="s">
        <v>23</v>
      </c>
    </row>
    <row r="132" spans="1:9" x14ac:dyDescent="0.3">
      <c r="A132" s="24" t="s">
        <v>152</v>
      </c>
      <c r="B132" s="24">
        <v>2003</v>
      </c>
      <c r="C132" s="24" t="s">
        <v>20</v>
      </c>
      <c r="D132" s="24">
        <v>16</v>
      </c>
      <c r="E132" s="24">
        <v>0</v>
      </c>
      <c r="F132" s="24">
        <v>1632.56</v>
      </c>
      <c r="G132" s="24" t="s">
        <v>11</v>
      </c>
      <c r="H132" s="24" t="s">
        <v>11</v>
      </c>
      <c r="I132" s="24" t="s">
        <v>23</v>
      </c>
    </row>
    <row r="133" spans="1:9" x14ac:dyDescent="0.3">
      <c r="A133" s="24" t="s">
        <v>153</v>
      </c>
      <c r="B133" s="24">
        <v>2004</v>
      </c>
      <c r="C133" s="24" t="s">
        <v>30</v>
      </c>
      <c r="D133" s="24">
        <v>13</v>
      </c>
      <c r="E133" s="24">
        <v>0</v>
      </c>
      <c r="F133" s="24">
        <v>1633.04</v>
      </c>
      <c r="G133" s="24" t="s">
        <v>11</v>
      </c>
      <c r="H133" s="24" t="s">
        <v>11</v>
      </c>
      <c r="I133" s="24" t="s">
        <v>13</v>
      </c>
    </row>
    <row r="134" spans="1:9" x14ac:dyDescent="0.3">
      <c r="A134" s="24" t="s">
        <v>154</v>
      </c>
      <c r="B134" s="24">
        <v>2004</v>
      </c>
      <c r="C134" s="24" t="s">
        <v>35</v>
      </c>
      <c r="D134" s="24">
        <v>8</v>
      </c>
      <c r="E134" s="24">
        <v>0</v>
      </c>
      <c r="F134" s="24">
        <v>1633.96</v>
      </c>
      <c r="G134" s="24" t="s">
        <v>11</v>
      </c>
      <c r="H134" s="24" t="s">
        <v>16</v>
      </c>
      <c r="I134" s="24" t="s">
        <v>13</v>
      </c>
    </row>
    <row r="135" spans="1:9" x14ac:dyDescent="0.3">
      <c r="A135" s="24" t="s">
        <v>155</v>
      </c>
      <c r="B135" s="24">
        <v>2004</v>
      </c>
      <c r="C135" s="24" t="s">
        <v>18</v>
      </c>
      <c r="D135" s="24">
        <v>13</v>
      </c>
      <c r="E135" s="24">
        <v>0</v>
      </c>
      <c r="F135" s="24">
        <v>1634.57</v>
      </c>
      <c r="G135" s="24" t="s">
        <v>11</v>
      </c>
      <c r="H135" s="24" t="s">
        <v>11</v>
      </c>
      <c r="I135" s="24" t="s">
        <v>13</v>
      </c>
    </row>
    <row r="136" spans="1:9" x14ac:dyDescent="0.3">
      <c r="A136" s="24" t="s">
        <v>156</v>
      </c>
      <c r="B136" s="24">
        <v>2003</v>
      </c>
      <c r="C136" s="24" t="s">
        <v>30</v>
      </c>
      <c r="D136" s="24">
        <v>30</v>
      </c>
      <c r="E136" s="24">
        <v>0</v>
      </c>
      <c r="F136" s="24">
        <v>1635.73</v>
      </c>
      <c r="G136" s="24" t="s">
        <v>11</v>
      </c>
      <c r="H136" s="24" t="s">
        <v>12</v>
      </c>
      <c r="I136" s="24" t="s">
        <v>23</v>
      </c>
    </row>
    <row r="137" spans="1:9" x14ac:dyDescent="0.3">
      <c r="A137" s="24" t="s">
        <v>157</v>
      </c>
      <c r="B137" s="24">
        <v>2003</v>
      </c>
      <c r="C137" s="24" t="s">
        <v>20</v>
      </c>
      <c r="D137" s="24">
        <v>16</v>
      </c>
      <c r="E137" s="24">
        <v>0</v>
      </c>
      <c r="F137" s="24">
        <v>1639.56</v>
      </c>
      <c r="G137" s="24" t="s">
        <v>11</v>
      </c>
      <c r="H137" s="24" t="s">
        <v>11</v>
      </c>
      <c r="I137" s="24" t="s">
        <v>23</v>
      </c>
    </row>
    <row r="138" spans="1:9" x14ac:dyDescent="0.3">
      <c r="A138" s="24" t="s">
        <v>158</v>
      </c>
      <c r="B138" s="24">
        <v>2003</v>
      </c>
      <c r="C138" s="24" t="s">
        <v>35</v>
      </c>
      <c r="D138" s="24">
        <v>21</v>
      </c>
      <c r="E138" s="24">
        <v>0</v>
      </c>
      <c r="F138" s="24">
        <v>1639.56</v>
      </c>
      <c r="G138" s="24" t="s">
        <v>11</v>
      </c>
      <c r="H138" s="24" t="s">
        <v>11</v>
      </c>
      <c r="I138" s="24" t="s">
        <v>23</v>
      </c>
    </row>
    <row r="139" spans="1:9" x14ac:dyDescent="0.3">
      <c r="A139" s="24" t="s">
        <v>159</v>
      </c>
      <c r="B139" s="24">
        <v>2003</v>
      </c>
      <c r="C139" s="24" t="s">
        <v>30</v>
      </c>
      <c r="D139" s="24">
        <v>30</v>
      </c>
      <c r="E139" s="24">
        <v>0</v>
      </c>
      <c r="F139" s="24">
        <v>1646.43</v>
      </c>
      <c r="G139" s="24" t="s">
        <v>11</v>
      </c>
      <c r="H139" s="24" t="s">
        <v>16</v>
      </c>
      <c r="I139" s="24" t="s">
        <v>23</v>
      </c>
    </row>
    <row r="140" spans="1:9" x14ac:dyDescent="0.3">
      <c r="A140" s="24" t="s">
        <v>160</v>
      </c>
      <c r="B140" s="24">
        <v>2000</v>
      </c>
      <c r="C140" s="24" t="s">
        <v>37</v>
      </c>
      <c r="D140" s="24">
        <v>23</v>
      </c>
      <c r="E140" s="24">
        <v>0</v>
      </c>
      <c r="F140" s="24">
        <v>1665</v>
      </c>
      <c r="G140" s="24" t="s">
        <v>11</v>
      </c>
      <c r="H140" s="24" t="s">
        <v>11</v>
      </c>
      <c r="I140" s="24" t="s">
        <v>13</v>
      </c>
    </row>
    <row r="141" spans="1:9" x14ac:dyDescent="0.3">
      <c r="A141" s="24" t="s">
        <v>161</v>
      </c>
      <c r="B141" s="24">
        <v>2000</v>
      </c>
      <c r="C141" s="24" t="s">
        <v>18</v>
      </c>
      <c r="D141" s="24">
        <v>10</v>
      </c>
      <c r="E141" s="24">
        <v>0</v>
      </c>
      <c r="F141" s="24">
        <v>1674.63</v>
      </c>
      <c r="G141" s="24" t="s">
        <v>11</v>
      </c>
      <c r="H141" s="24" t="s">
        <v>11</v>
      </c>
      <c r="I141" s="24" t="s">
        <v>13</v>
      </c>
    </row>
    <row r="142" spans="1:9" x14ac:dyDescent="0.3">
      <c r="A142" s="24" t="s">
        <v>162</v>
      </c>
      <c r="B142" s="24">
        <v>2000</v>
      </c>
      <c r="C142" s="24" t="s">
        <v>37</v>
      </c>
      <c r="D142" s="24">
        <v>21</v>
      </c>
      <c r="E142" s="24">
        <v>0</v>
      </c>
      <c r="F142" s="24">
        <v>1682.6</v>
      </c>
      <c r="G142" s="24" t="s">
        <v>11</v>
      </c>
      <c r="H142" s="24" t="s">
        <v>11</v>
      </c>
      <c r="I142" s="24" t="s">
        <v>42</v>
      </c>
    </row>
    <row r="143" spans="1:9" x14ac:dyDescent="0.3">
      <c r="A143" s="24" t="s">
        <v>163</v>
      </c>
      <c r="B143" s="24">
        <v>2004</v>
      </c>
      <c r="C143" s="24" t="s">
        <v>15</v>
      </c>
      <c r="D143" s="24">
        <v>17</v>
      </c>
      <c r="E143" s="24">
        <v>0</v>
      </c>
      <c r="F143" s="24">
        <v>1694.8</v>
      </c>
      <c r="G143" s="24" t="s">
        <v>11</v>
      </c>
      <c r="H143" s="24" t="s">
        <v>11</v>
      </c>
      <c r="I143" s="24" t="s">
        <v>164</v>
      </c>
    </row>
    <row r="144" spans="1:9" x14ac:dyDescent="0.3">
      <c r="A144" s="24" t="s">
        <v>165</v>
      </c>
      <c r="B144" s="24">
        <v>2004</v>
      </c>
      <c r="C144" s="24" t="s">
        <v>30</v>
      </c>
      <c r="D144" s="24">
        <v>10</v>
      </c>
      <c r="E144" s="24">
        <v>0</v>
      </c>
      <c r="F144" s="24">
        <v>1702.46</v>
      </c>
      <c r="G144" s="24" t="s">
        <v>11</v>
      </c>
      <c r="H144" s="24" t="s">
        <v>12</v>
      </c>
      <c r="I144" s="24" t="s">
        <v>166</v>
      </c>
    </row>
    <row r="145" spans="1:9" x14ac:dyDescent="0.3">
      <c r="A145" s="24" t="s">
        <v>167</v>
      </c>
      <c r="B145" s="24">
        <v>2004</v>
      </c>
      <c r="C145" s="24" t="s">
        <v>15</v>
      </c>
      <c r="D145" s="24">
        <v>7</v>
      </c>
      <c r="E145" s="24">
        <v>0</v>
      </c>
      <c r="F145" s="24">
        <v>1704.57</v>
      </c>
      <c r="G145" s="24" t="s">
        <v>11</v>
      </c>
      <c r="H145" s="24" t="s">
        <v>16</v>
      </c>
      <c r="I145" s="24" t="s">
        <v>168</v>
      </c>
    </row>
    <row r="146" spans="1:9" x14ac:dyDescent="0.3">
      <c r="A146" s="24" t="s">
        <v>169</v>
      </c>
      <c r="B146" s="24">
        <v>2004</v>
      </c>
      <c r="C146" s="24" t="s">
        <v>30</v>
      </c>
      <c r="D146" s="24">
        <v>14</v>
      </c>
      <c r="E146" s="24">
        <v>0</v>
      </c>
      <c r="F146" s="24">
        <v>1704.7</v>
      </c>
      <c r="G146" s="24" t="s">
        <v>11</v>
      </c>
      <c r="H146" s="24" t="s">
        <v>12</v>
      </c>
      <c r="I146" s="24" t="s">
        <v>170</v>
      </c>
    </row>
    <row r="147" spans="1:9" x14ac:dyDescent="0.3">
      <c r="A147" s="24" t="s">
        <v>171</v>
      </c>
      <c r="B147" s="24">
        <v>2004</v>
      </c>
      <c r="C147" s="24" t="s">
        <v>30</v>
      </c>
      <c r="D147" s="24">
        <v>6</v>
      </c>
      <c r="E147" s="24">
        <v>0</v>
      </c>
      <c r="F147" s="24">
        <v>1705.62</v>
      </c>
      <c r="G147" s="24" t="s">
        <v>11</v>
      </c>
      <c r="H147" s="24" t="s">
        <v>11</v>
      </c>
      <c r="I147" s="24" t="s">
        <v>164</v>
      </c>
    </row>
    <row r="148" spans="1:9" x14ac:dyDescent="0.3">
      <c r="A148" s="24" t="s">
        <v>172</v>
      </c>
      <c r="B148" s="24">
        <v>2004</v>
      </c>
      <c r="C148" s="24" t="s">
        <v>37</v>
      </c>
      <c r="D148" s="24">
        <v>17</v>
      </c>
      <c r="E148" s="24">
        <v>0</v>
      </c>
      <c r="F148" s="24">
        <v>1708</v>
      </c>
      <c r="G148" s="24" t="s">
        <v>12</v>
      </c>
      <c r="H148" s="24" t="s">
        <v>11</v>
      </c>
      <c r="I148" s="24" t="s">
        <v>168</v>
      </c>
    </row>
    <row r="149" spans="1:9" x14ac:dyDescent="0.3">
      <c r="A149" s="24" t="s">
        <v>173</v>
      </c>
      <c r="B149" s="24">
        <v>2004</v>
      </c>
      <c r="C149" s="24" t="s">
        <v>30</v>
      </c>
      <c r="D149" s="24">
        <v>12</v>
      </c>
      <c r="E149" s="24">
        <v>0</v>
      </c>
      <c r="F149" s="24">
        <v>1708.93</v>
      </c>
      <c r="G149" s="24" t="s">
        <v>12</v>
      </c>
      <c r="H149" s="24" t="s">
        <v>16</v>
      </c>
      <c r="I149" s="24" t="s">
        <v>166</v>
      </c>
    </row>
    <row r="150" spans="1:9" x14ac:dyDescent="0.3">
      <c r="A150" s="24" t="s">
        <v>174</v>
      </c>
      <c r="B150" s="24">
        <v>2004</v>
      </c>
      <c r="C150" s="24" t="s">
        <v>20</v>
      </c>
      <c r="D150" s="24">
        <v>19</v>
      </c>
      <c r="E150" s="24">
        <v>1</v>
      </c>
      <c r="F150" s="24">
        <v>1711.03</v>
      </c>
      <c r="G150" s="24" t="s">
        <v>12</v>
      </c>
      <c r="H150" s="24" t="s">
        <v>12</v>
      </c>
      <c r="I150" s="24" t="s">
        <v>13</v>
      </c>
    </row>
    <row r="151" spans="1:9" x14ac:dyDescent="0.3">
      <c r="A151" s="24" t="s">
        <v>175</v>
      </c>
      <c r="B151" s="24">
        <v>2004</v>
      </c>
      <c r="C151" s="24" t="s">
        <v>20</v>
      </c>
      <c r="D151" s="24">
        <v>21</v>
      </c>
      <c r="E151" s="24">
        <v>0</v>
      </c>
      <c r="F151" s="24">
        <v>1712.23</v>
      </c>
      <c r="G151" s="24" t="s">
        <v>12</v>
      </c>
      <c r="H151" s="24" t="s">
        <v>16</v>
      </c>
      <c r="I151" s="24" t="s">
        <v>168</v>
      </c>
    </row>
    <row r="152" spans="1:9" x14ac:dyDescent="0.3">
      <c r="A152" s="24" t="s">
        <v>176</v>
      </c>
      <c r="B152" s="24">
        <v>2004</v>
      </c>
      <c r="C152" s="24" t="s">
        <v>18</v>
      </c>
      <c r="D152" s="24">
        <v>10</v>
      </c>
      <c r="E152" s="24">
        <v>1</v>
      </c>
      <c r="F152" s="24">
        <v>1719.44</v>
      </c>
      <c r="G152" s="24" t="s">
        <v>12</v>
      </c>
      <c r="H152" s="24" t="s">
        <v>12</v>
      </c>
      <c r="I152" s="24" t="s">
        <v>13</v>
      </c>
    </row>
    <row r="153" spans="1:9" x14ac:dyDescent="0.3">
      <c r="A153" s="24" t="s">
        <v>177</v>
      </c>
      <c r="B153" s="24">
        <v>2004</v>
      </c>
      <c r="C153" s="24" t="s">
        <v>20</v>
      </c>
      <c r="D153" s="24">
        <v>11</v>
      </c>
      <c r="E153" s="24">
        <v>1</v>
      </c>
      <c r="F153" s="24">
        <v>1720.35</v>
      </c>
      <c r="G153" s="24" t="s">
        <v>12</v>
      </c>
      <c r="H153" s="24" t="s">
        <v>12</v>
      </c>
      <c r="I153" s="24" t="s">
        <v>13</v>
      </c>
    </row>
    <row r="154" spans="1:9" x14ac:dyDescent="0.3">
      <c r="A154" s="24" t="s">
        <v>178</v>
      </c>
      <c r="B154" s="24">
        <v>2004</v>
      </c>
      <c r="C154" s="24" t="s">
        <v>37</v>
      </c>
      <c r="D154" s="24">
        <v>21</v>
      </c>
      <c r="E154" s="24">
        <v>1</v>
      </c>
      <c r="F154" s="24">
        <v>1725.55</v>
      </c>
      <c r="G154" s="24" t="s">
        <v>12</v>
      </c>
      <c r="H154" s="24" t="s">
        <v>11</v>
      </c>
      <c r="I154" s="24" t="s">
        <v>13</v>
      </c>
    </row>
    <row r="155" spans="1:9" x14ac:dyDescent="0.3">
      <c r="A155" s="24" t="s">
        <v>179</v>
      </c>
      <c r="B155" s="24">
        <v>2004</v>
      </c>
      <c r="C155" s="24" t="s">
        <v>20</v>
      </c>
      <c r="D155" s="24">
        <v>9</v>
      </c>
      <c r="E155" s="24">
        <v>1</v>
      </c>
      <c r="F155" s="24">
        <v>1727.54</v>
      </c>
      <c r="G155" s="24" t="s">
        <v>12</v>
      </c>
      <c r="H155" s="24" t="s">
        <v>16</v>
      </c>
      <c r="I155" s="24" t="s">
        <v>13</v>
      </c>
    </row>
    <row r="156" spans="1:9" x14ac:dyDescent="0.3">
      <c r="A156" s="24" t="s">
        <v>180</v>
      </c>
      <c r="B156" s="24">
        <v>2003</v>
      </c>
      <c r="C156" s="24" t="s">
        <v>15</v>
      </c>
      <c r="D156" s="24">
        <v>21</v>
      </c>
      <c r="E156" s="24">
        <v>0</v>
      </c>
      <c r="F156" s="24">
        <v>1727.79</v>
      </c>
      <c r="G156" s="24" t="s">
        <v>12</v>
      </c>
      <c r="H156" s="24" t="s">
        <v>12</v>
      </c>
      <c r="I156" s="24" t="s">
        <v>42</v>
      </c>
    </row>
    <row r="157" spans="1:9" x14ac:dyDescent="0.3">
      <c r="A157" s="24" t="s">
        <v>181</v>
      </c>
      <c r="B157" s="24">
        <v>2003</v>
      </c>
      <c r="C157" s="24" t="s">
        <v>20</v>
      </c>
      <c r="D157" s="24">
        <v>1</v>
      </c>
      <c r="E157" s="24">
        <v>0</v>
      </c>
      <c r="F157" s="24">
        <v>1728.9</v>
      </c>
      <c r="G157" s="24" t="s">
        <v>12</v>
      </c>
      <c r="H157" s="24" t="s">
        <v>11</v>
      </c>
      <c r="I157" s="24" t="s">
        <v>42</v>
      </c>
    </row>
    <row r="158" spans="1:9" x14ac:dyDescent="0.3">
      <c r="A158" s="24" t="s">
        <v>182</v>
      </c>
      <c r="B158" s="24">
        <v>2003</v>
      </c>
      <c r="C158" s="24" t="s">
        <v>15</v>
      </c>
      <c r="D158" s="24">
        <v>9</v>
      </c>
      <c r="E158" s="24">
        <v>0</v>
      </c>
      <c r="F158" s="24">
        <v>1731.68</v>
      </c>
      <c r="G158" s="24" t="s">
        <v>12</v>
      </c>
      <c r="H158" s="24" t="s">
        <v>11</v>
      </c>
      <c r="I158" s="24" t="s">
        <v>42</v>
      </c>
    </row>
    <row r="159" spans="1:9" x14ac:dyDescent="0.3">
      <c r="A159" s="24" t="s">
        <v>183</v>
      </c>
      <c r="B159" s="24">
        <v>2003</v>
      </c>
      <c r="C159" s="24" t="s">
        <v>15</v>
      </c>
      <c r="D159" s="24">
        <v>14</v>
      </c>
      <c r="E159" s="24">
        <v>0</v>
      </c>
      <c r="F159" s="24">
        <v>1737.38</v>
      </c>
      <c r="G159" s="24" t="s">
        <v>12</v>
      </c>
      <c r="H159" s="24" t="s">
        <v>11</v>
      </c>
      <c r="I159" s="24" t="s">
        <v>42</v>
      </c>
    </row>
    <row r="160" spans="1:9" x14ac:dyDescent="0.3">
      <c r="A160" s="24" t="s">
        <v>184</v>
      </c>
      <c r="B160" s="24">
        <v>2003</v>
      </c>
      <c r="C160" s="24" t="s">
        <v>10</v>
      </c>
      <c r="D160" s="24">
        <v>25</v>
      </c>
      <c r="E160" s="24">
        <v>0</v>
      </c>
      <c r="F160" s="24">
        <v>1743.21</v>
      </c>
      <c r="G160" s="24" t="s">
        <v>12</v>
      </c>
      <c r="H160" s="24" t="s">
        <v>16</v>
      </c>
      <c r="I160" s="24" t="s">
        <v>42</v>
      </c>
    </row>
    <row r="161" spans="1:9" x14ac:dyDescent="0.3">
      <c r="A161" s="24" t="s">
        <v>185</v>
      </c>
      <c r="B161" s="24">
        <v>2003</v>
      </c>
      <c r="C161" s="24" t="s">
        <v>10</v>
      </c>
      <c r="D161" s="24">
        <v>28</v>
      </c>
      <c r="E161" s="24">
        <v>0</v>
      </c>
      <c r="F161" s="24">
        <v>1744.47</v>
      </c>
      <c r="G161" s="24" t="s">
        <v>12</v>
      </c>
      <c r="H161" s="24" t="s">
        <v>16</v>
      </c>
      <c r="I161" s="24" t="s">
        <v>42</v>
      </c>
    </row>
    <row r="162" spans="1:9" x14ac:dyDescent="0.3">
      <c r="A162" s="24" t="s">
        <v>186</v>
      </c>
      <c r="B162" s="24">
        <v>2003</v>
      </c>
      <c r="C162" s="24" t="s">
        <v>20</v>
      </c>
      <c r="D162" s="24">
        <v>26</v>
      </c>
      <c r="E162" s="24">
        <v>0</v>
      </c>
      <c r="F162" s="24">
        <v>1748.77</v>
      </c>
      <c r="G162" s="24" t="s">
        <v>12</v>
      </c>
      <c r="H162" s="24" t="s">
        <v>16</v>
      </c>
      <c r="I162" s="24" t="s">
        <v>42</v>
      </c>
    </row>
    <row r="163" spans="1:9" x14ac:dyDescent="0.3">
      <c r="A163" s="24" t="s">
        <v>187</v>
      </c>
      <c r="B163" s="24">
        <v>1998</v>
      </c>
      <c r="C163" s="24" t="s">
        <v>37</v>
      </c>
      <c r="D163" s="24">
        <v>7</v>
      </c>
      <c r="E163" s="24">
        <v>0</v>
      </c>
      <c r="F163" s="24">
        <v>1756.6</v>
      </c>
      <c r="G163" s="24" t="s">
        <v>12</v>
      </c>
      <c r="H163" s="24" t="s">
        <v>12</v>
      </c>
      <c r="I163" s="24" t="s">
        <v>13</v>
      </c>
    </row>
    <row r="164" spans="1:9" x14ac:dyDescent="0.3">
      <c r="A164" s="24" t="s">
        <v>188</v>
      </c>
      <c r="B164" s="24">
        <v>2003</v>
      </c>
      <c r="C164" s="24" t="s">
        <v>15</v>
      </c>
      <c r="D164" s="24">
        <v>19</v>
      </c>
      <c r="E164" s="24">
        <v>0</v>
      </c>
      <c r="F164" s="24">
        <v>1759.34</v>
      </c>
      <c r="G164" s="24" t="s">
        <v>12</v>
      </c>
      <c r="H164" s="24" t="s">
        <v>16</v>
      </c>
      <c r="I164" s="24" t="s">
        <v>42</v>
      </c>
    </row>
    <row r="165" spans="1:9" x14ac:dyDescent="0.3">
      <c r="A165" s="24" t="s">
        <v>189</v>
      </c>
      <c r="B165" s="24">
        <v>2002</v>
      </c>
      <c r="C165" s="24" t="s">
        <v>30</v>
      </c>
      <c r="D165" s="24">
        <v>13</v>
      </c>
      <c r="E165" s="24">
        <v>0</v>
      </c>
      <c r="F165" s="24">
        <v>1769.53</v>
      </c>
      <c r="G165" s="24" t="s">
        <v>12</v>
      </c>
      <c r="H165" s="24" t="s">
        <v>12</v>
      </c>
      <c r="I165" s="24" t="s">
        <v>23</v>
      </c>
    </row>
    <row r="166" spans="1:9" x14ac:dyDescent="0.3">
      <c r="A166" s="24" t="s">
        <v>190</v>
      </c>
      <c r="B166" s="24">
        <v>1999</v>
      </c>
      <c r="C166" s="24" t="s">
        <v>20</v>
      </c>
      <c r="D166" s="24">
        <v>25</v>
      </c>
      <c r="E166" s="24">
        <v>0</v>
      </c>
      <c r="F166" s="24">
        <v>1815.88</v>
      </c>
      <c r="G166" s="24" t="s">
        <v>12</v>
      </c>
      <c r="H166" s="24" t="s">
        <v>12</v>
      </c>
      <c r="I166" s="24" t="s">
        <v>13</v>
      </c>
    </row>
    <row r="167" spans="1:9" x14ac:dyDescent="0.3">
      <c r="A167" s="24" t="s">
        <v>191</v>
      </c>
      <c r="B167" s="24">
        <v>2004</v>
      </c>
      <c r="C167" s="24" t="s">
        <v>35</v>
      </c>
      <c r="D167" s="24">
        <v>19</v>
      </c>
      <c r="E167" s="24">
        <v>0</v>
      </c>
      <c r="F167" s="24">
        <v>1822.54</v>
      </c>
      <c r="G167" s="24" t="s">
        <v>12</v>
      </c>
      <c r="H167" s="24" t="s">
        <v>16</v>
      </c>
      <c r="I167" s="24" t="s">
        <v>23</v>
      </c>
    </row>
    <row r="168" spans="1:9" x14ac:dyDescent="0.3">
      <c r="A168" s="24" t="s">
        <v>192</v>
      </c>
      <c r="B168" s="24">
        <v>1999</v>
      </c>
      <c r="C168" s="24" t="s">
        <v>15</v>
      </c>
      <c r="D168" s="24">
        <v>17</v>
      </c>
      <c r="E168" s="24">
        <v>0</v>
      </c>
      <c r="F168" s="24">
        <v>1824.29</v>
      </c>
      <c r="G168" s="24" t="s">
        <v>12</v>
      </c>
      <c r="H168" s="24" t="s">
        <v>12</v>
      </c>
      <c r="I168" s="24" t="s">
        <v>13</v>
      </c>
    </row>
    <row r="169" spans="1:9" x14ac:dyDescent="0.3">
      <c r="A169" s="24" t="s">
        <v>193</v>
      </c>
      <c r="B169" s="24">
        <v>1999</v>
      </c>
      <c r="C169" s="24" t="s">
        <v>37</v>
      </c>
      <c r="D169" s="24">
        <v>1</v>
      </c>
      <c r="E169" s="24">
        <v>0</v>
      </c>
      <c r="F169" s="24">
        <v>1826.84</v>
      </c>
      <c r="G169" s="24" t="s">
        <v>12</v>
      </c>
      <c r="H169" s="24" t="s">
        <v>11</v>
      </c>
      <c r="I169" s="24" t="s">
        <v>42</v>
      </c>
    </row>
    <row r="170" spans="1:9" x14ac:dyDescent="0.3">
      <c r="A170" s="24" t="s">
        <v>194</v>
      </c>
      <c r="B170" s="24">
        <v>2003</v>
      </c>
      <c r="C170" s="24" t="s">
        <v>35</v>
      </c>
      <c r="D170" s="24">
        <v>11</v>
      </c>
      <c r="E170" s="24">
        <v>1</v>
      </c>
      <c r="F170" s="24">
        <v>1832.09</v>
      </c>
      <c r="G170" s="24" t="s">
        <v>12</v>
      </c>
      <c r="H170" s="24" t="s">
        <v>12</v>
      </c>
      <c r="I170" s="24" t="s">
        <v>42</v>
      </c>
    </row>
    <row r="171" spans="1:9" x14ac:dyDescent="0.3">
      <c r="A171" s="24" t="s">
        <v>195</v>
      </c>
      <c r="B171" s="24">
        <v>2003</v>
      </c>
      <c r="C171" s="24" t="s">
        <v>35</v>
      </c>
      <c r="D171" s="24">
        <v>4</v>
      </c>
      <c r="E171" s="24">
        <v>1</v>
      </c>
      <c r="F171" s="24">
        <v>1837.24</v>
      </c>
      <c r="G171" s="24" t="s">
        <v>12</v>
      </c>
      <c r="H171" s="24" t="s">
        <v>11</v>
      </c>
      <c r="I171" s="24" t="s">
        <v>42</v>
      </c>
    </row>
    <row r="172" spans="1:9" x14ac:dyDescent="0.3">
      <c r="A172" s="24" t="s">
        <v>196</v>
      </c>
      <c r="B172" s="24">
        <v>1999</v>
      </c>
      <c r="C172" s="24" t="s">
        <v>30</v>
      </c>
      <c r="D172" s="24">
        <v>12</v>
      </c>
      <c r="E172" s="24">
        <v>0</v>
      </c>
      <c r="F172" s="24">
        <v>1837.28</v>
      </c>
      <c r="G172" s="24" t="s">
        <v>12</v>
      </c>
      <c r="H172" s="24" t="s">
        <v>11</v>
      </c>
      <c r="I172" s="24" t="s">
        <v>13</v>
      </c>
    </row>
    <row r="173" spans="1:9" x14ac:dyDescent="0.3">
      <c r="A173" s="24" t="s">
        <v>197</v>
      </c>
      <c r="B173" s="24">
        <v>2003</v>
      </c>
      <c r="C173" s="24" t="s">
        <v>10</v>
      </c>
      <c r="D173" s="24">
        <v>20</v>
      </c>
      <c r="E173" s="24">
        <v>1</v>
      </c>
      <c r="F173" s="24">
        <v>1842.52</v>
      </c>
      <c r="G173" s="24" t="s">
        <v>12</v>
      </c>
      <c r="H173" s="24" t="s">
        <v>11</v>
      </c>
      <c r="I173" s="24" t="s">
        <v>42</v>
      </c>
    </row>
    <row r="174" spans="1:9" x14ac:dyDescent="0.3">
      <c r="A174" s="24" t="s">
        <v>198</v>
      </c>
      <c r="B174" s="24">
        <v>1994</v>
      </c>
      <c r="C174" s="24" t="s">
        <v>30</v>
      </c>
      <c r="D174" s="24">
        <v>6</v>
      </c>
      <c r="E174" s="24">
        <v>0</v>
      </c>
      <c r="F174" s="24">
        <v>1850.55</v>
      </c>
      <c r="G174" s="24" t="s">
        <v>12</v>
      </c>
      <c r="H174" s="24" t="s">
        <v>11</v>
      </c>
      <c r="I174" s="24" t="s">
        <v>23</v>
      </c>
    </row>
    <row r="175" spans="1:9" x14ac:dyDescent="0.3">
      <c r="A175" s="24" t="s">
        <v>199</v>
      </c>
      <c r="B175" s="24">
        <v>2004</v>
      </c>
      <c r="C175" s="24" t="s">
        <v>30</v>
      </c>
      <c r="D175" s="24">
        <v>27</v>
      </c>
      <c r="E175" s="24">
        <v>0</v>
      </c>
      <c r="F175" s="24">
        <v>1863.45</v>
      </c>
      <c r="G175" s="24" t="s">
        <v>12</v>
      </c>
      <c r="H175" s="24" t="s">
        <v>16</v>
      </c>
      <c r="I175" s="24" t="s">
        <v>200</v>
      </c>
    </row>
    <row r="176" spans="1:9" x14ac:dyDescent="0.3">
      <c r="A176" s="24" t="s">
        <v>201</v>
      </c>
      <c r="B176" s="24">
        <v>1996</v>
      </c>
      <c r="C176" s="24" t="s">
        <v>10</v>
      </c>
      <c r="D176" s="24">
        <v>2</v>
      </c>
      <c r="E176" s="24">
        <v>0</v>
      </c>
      <c r="F176" s="24">
        <v>1865.98</v>
      </c>
      <c r="G176" s="24" t="s">
        <v>12</v>
      </c>
      <c r="H176" s="24" t="s">
        <v>12</v>
      </c>
      <c r="I176" s="24" t="s">
        <v>23</v>
      </c>
    </row>
    <row r="177" spans="1:9" x14ac:dyDescent="0.3">
      <c r="A177" s="24" t="s">
        <v>202</v>
      </c>
      <c r="B177" s="24">
        <v>2002</v>
      </c>
      <c r="C177" s="24" t="s">
        <v>20</v>
      </c>
      <c r="D177" s="24">
        <v>22</v>
      </c>
      <c r="E177" s="24">
        <v>0</v>
      </c>
      <c r="F177" s="24">
        <v>1875.34</v>
      </c>
      <c r="G177" s="24" t="s">
        <v>12</v>
      </c>
      <c r="H177" s="24" t="s">
        <v>11</v>
      </c>
      <c r="I177" s="24" t="s">
        <v>42</v>
      </c>
    </row>
    <row r="178" spans="1:9" x14ac:dyDescent="0.3">
      <c r="A178" s="24" t="s">
        <v>203</v>
      </c>
      <c r="B178" s="24">
        <v>2002</v>
      </c>
      <c r="C178" s="24" t="s">
        <v>37</v>
      </c>
      <c r="D178" s="24">
        <v>29</v>
      </c>
      <c r="E178" s="24">
        <v>0</v>
      </c>
      <c r="F178" s="24">
        <v>1877.93</v>
      </c>
      <c r="G178" s="24" t="s">
        <v>12</v>
      </c>
      <c r="H178" s="24" t="s">
        <v>16</v>
      </c>
      <c r="I178" s="24" t="s">
        <v>13</v>
      </c>
    </row>
    <row r="179" spans="1:9" x14ac:dyDescent="0.3">
      <c r="A179" s="24" t="s">
        <v>204</v>
      </c>
      <c r="B179" s="24">
        <v>2002</v>
      </c>
      <c r="C179" s="24" t="s">
        <v>35</v>
      </c>
      <c r="D179" s="24">
        <v>29</v>
      </c>
      <c r="E179" s="24">
        <v>0</v>
      </c>
      <c r="F179" s="24">
        <v>1880.07</v>
      </c>
      <c r="G179" s="24" t="s">
        <v>12</v>
      </c>
      <c r="H179" s="24" t="s">
        <v>11</v>
      </c>
      <c r="I179" s="24" t="s">
        <v>13</v>
      </c>
    </row>
    <row r="180" spans="1:9" x14ac:dyDescent="0.3">
      <c r="A180" s="24" t="s">
        <v>205</v>
      </c>
      <c r="B180" s="24">
        <v>2002</v>
      </c>
      <c r="C180" s="24" t="s">
        <v>35</v>
      </c>
      <c r="D180" s="24">
        <v>21</v>
      </c>
      <c r="E180" s="24">
        <v>0</v>
      </c>
      <c r="F180" s="24">
        <v>1880.49</v>
      </c>
      <c r="G180" s="24" t="s">
        <v>12</v>
      </c>
      <c r="H180" s="24" t="s">
        <v>16</v>
      </c>
      <c r="I180" s="24" t="s">
        <v>42</v>
      </c>
    </row>
    <row r="181" spans="1:9" x14ac:dyDescent="0.3">
      <c r="A181" s="24" t="s">
        <v>206</v>
      </c>
      <c r="B181" s="24">
        <v>2001</v>
      </c>
      <c r="C181" s="24" t="s">
        <v>35</v>
      </c>
      <c r="D181" s="24">
        <v>10</v>
      </c>
      <c r="E181" s="24">
        <v>0</v>
      </c>
      <c r="F181" s="24">
        <v>1906.36</v>
      </c>
      <c r="G181" s="24" t="s">
        <v>12</v>
      </c>
      <c r="H181" s="24" t="s">
        <v>16</v>
      </c>
      <c r="I181" s="24" t="s">
        <v>23</v>
      </c>
    </row>
    <row r="182" spans="1:9" x14ac:dyDescent="0.3">
      <c r="A182" s="24" t="s">
        <v>207</v>
      </c>
      <c r="B182" s="24">
        <v>1994</v>
      </c>
      <c r="C182" s="24" t="s">
        <v>37</v>
      </c>
      <c r="D182" s="24">
        <v>6</v>
      </c>
      <c r="E182" s="24">
        <v>0</v>
      </c>
      <c r="F182" s="24">
        <v>1908.9</v>
      </c>
      <c r="G182" s="24" t="s">
        <v>12</v>
      </c>
      <c r="H182" s="24" t="s">
        <v>12</v>
      </c>
      <c r="I182" s="24" t="s">
        <v>13</v>
      </c>
    </row>
    <row r="183" spans="1:9" x14ac:dyDescent="0.3">
      <c r="A183" s="24" t="s">
        <v>208</v>
      </c>
      <c r="B183" s="24">
        <v>2001</v>
      </c>
      <c r="C183" s="24" t="s">
        <v>35</v>
      </c>
      <c r="D183" s="24">
        <v>3</v>
      </c>
      <c r="E183" s="24">
        <v>0</v>
      </c>
      <c r="F183" s="24">
        <v>1909.53</v>
      </c>
      <c r="G183" s="24" t="s">
        <v>12</v>
      </c>
      <c r="H183" s="24" t="s">
        <v>12</v>
      </c>
      <c r="I183" s="24" t="s">
        <v>23</v>
      </c>
    </row>
    <row r="184" spans="1:9" x14ac:dyDescent="0.3">
      <c r="A184" s="24" t="s">
        <v>209</v>
      </c>
      <c r="B184" s="24">
        <v>2001</v>
      </c>
      <c r="C184" s="24" t="s">
        <v>30</v>
      </c>
      <c r="D184" s="24">
        <v>9</v>
      </c>
      <c r="E184" s="24">
        <v>0</v>
      </c>
      <c r="F184" s="24">
        <v>1917.32</v>
      </c>
      <c r="G184" s="24" t="s">
        <v>12</v>
      </c>
      <c r="H184" s="24" t="s">
        <v>11</v>
      </c>
      <c r="I184" s="24" t="s">
        <v>23</v>
      </c>
    </row>
    <row r="185" spans="1:9" x14ac:dyDescent="0.3">
      <c r="A185" s="24" t="s">
        <v>210</v>
      </c>
      <c r="B185" s="24">
        <v>2002</v>
      </c>
      <c r="C185" s="24" t="s">
        <v>20</v>
      </c>
      <c r="D185" s="24">
        <v>7</v>
      </c>
      <c r="E185" s="24">
        <v>1</v>
      </c>
      <c r="F185" s="24">
        <v>1964.78</v>
      </c>
      <c r="G185" s="24" t="s">
        <v>12</v>
      </c>
      <c r="H185" s="24" t="s">
        <v>16</v>
      </c>
      <c r="I185" s="24" t="s">
        <v>42</v>
      </c>
    </row>
    <row r="186" spans="1:9" x14ac:dyDescent="0.3">
      <c r="A186" s="24" t="s">
        <v>211</v>
      </c>
      <c r="B186" s="24">
        <v>2002</v>
      </c>
      <c r="C186" s="24" t="s">
        <v>10</v>
      </c>
      <c r="D186" s="24">
        <v>29</v>
      </c>
      <c r="E186" s="24">
        <v>0</v>
      </c>
      <c r="F186" s="24">
        <v>1967.02</v>
      </c>
      <c r="G186" s="24" t="s">
        <v>12</v>
      </c>
      <c r="H186" s="24" t="s">
        <v>11</v>
      </c>
      <c r="I186" s="24" t="s">
        <v>168</v>
      </c>
    </row>
    <row r="187" spans="1:9" x14ac:dyDescent="0.3">
      <c r="A187" s="24" t="s">
        <v>212</v>
      </c>
      <c r="B187" s="24">
        <v>1998</v>
      </c>
      <c r="C187" s="24" t="s">
        <v>20</v>
      </c>
      <c r="D187" s="24">
        <v>28</v>
      </c>
      <c r="E187" s="24">
        <v>0</v>
      </c>
      <c r="F187" s="24">
        <v>1969.61</v>
      </c>
      <c r="G187" s="24" t="s">
        <v>12</v>
      </c>
      <c r="H187" s="24" t="s">
        <v>12</v>
      </c>
      <c r="I187" s="24" t="s">
        <v>42</v>
      </c>
    </row>
    <row r="188" spans="1:9" x14ac:dyDescent="0.3">
      <c r="A188" s="24" t="s">
        <v>213</v>
      </c>
      <c r="B188" s="24">
        <v>1998</v>
      </c>
      <c r="C188" s="24" t="s">
        <v>37</v>
      </c>
      <c r="D188" s="24">
        <v>5</v>
      </c>
      <c r="E188" s="24">
        <v>0</v>
      </c>
      <c r="F188" s="24">
        <v>1972.95</v>
      </c>
      <c r="G188" s="24" t="s">
        <v>12</v>
      </c>
      <c r="H188" s="24" t="s">
        <v>16</v>
      </c>
      <c r="I188" s="24" t="s">
        <v>42</v>
      </c>
    </row>
    <row r="189" spans="1:9" x14ac:dyDescent="0.3">
      <c r="A189" s="24" t="s">
        <v>214</v>
      </c>
      <c r="B189" s="24">
        <v>1998</v>
      </c>
      <c r="C189" s="24" t="s">
        <v>20</v>
      </c>
      <c r="D189" s="24">
        <v>29</v>
      </c>
      <c r="E189" s="24">
        <v>0</v>
      </c>
      <c r="F189" s="24">
        <v>1977.82</v>
      </c>
      <c r="G189" s="24" t="s">
        <v>12</v>
      </c>
      <c r="H189" s="24" t="s">
        <v>16</v>
      </c>
      <c r="I189" s="24" t="s">
        <v>42</v>
      </c>
    </row>
    <row r="190" spans="1:9" x14ac:dyDescent="0.3">
      <c r="A190" s="24" t="s">
        <v>215</v>
      </c>
      <c r="B190" s="24">
        <v>2002</v>
      </c>
      <c r="C190" s="24" t="s">
        <v>10</v>
      </c>
      <c r="D190" s="24">
        <v>16</v>
      </c>
      <c r="E190" s="24">
        <v>1</v>
      </c>
      <c r="F190" s="24">
        <v>1980.07</v>
      </c>
      <c r="G190" s="24" t="s">
        <v>12</v>
      </c>
      <c r="H190" s="24" t="s">
        <v>12</v>
      </c>
      <c r="I190" s="24" t="s">
        <v>42</v>
      </c>
    </row>
    <row r="191" spans="1:9" x14ac:dyDescent="0.3">
      <c r="A191" s="24" t="s">
        <v>216</v>
      </c>
      <c r="B191" s="24">
        <v>1998</v>
      </c>
      <c r="C191" s="24" t="s">
        <v>30</v>
      </c>
      <c r="D191" s="24">
        <v>29</v>
      </c>
      <c r="E191" s="24">
        <v>0</v>
      </c>
      <c r="F191" s="24">
        <v>1981.58</v>
      </c>
      <c r="G191" s="24" t="s">
        <v>12</v>
      </c>
      <c r="H191" s="24" t="s">
        <v>16</v>
      </c>
      <c r="I191" s="24" t="s">
        <v>13</v>
      </c>
    </row>
    <row r="192" spans="1:9" x14ac:dyDescent="0.3">
      <c r="A192" s="24" t="s">
        <v>217</v>
      </c>
      <c r="B192" s="24">
        <v>2002</v>
      </c>
      <c r="C192" s="24" t="s">
        <v>20</v>
      </c>
      <c r="D192" s="24">
        <v>29</v>
      </c>
      <c r="E192" s="24">
        <v>0</v>
      </c>
      <c r="F192" s="24">
        <v>1984.45</v>
      </c>
      <c r="G192" s="24" t="s">
        <v>12</v>
      </c>
      <c r="H192" s="24" t="s">
        <v>12</v>
      </c>
      <c r="I192" s="24" t="s">
        <v>168</v>
      </c>
    </row>
    <row r="193" spans="1:9" x14ac:dyDescent="0.3">
      <c r="A193" s="24" t="s">
        <v>218</v>
      </c>
      <c r="B193" s="24">
        <v>1998</v>
      </c>
      <c r="C193" s="24" t="s">
        <v>20</v>
      </c>
      <c r="D193" s="24">
        <v>14</v>
      </c>
      <c r="E193" s="24">
        <v>0</v>
      </c>
      <c r="F193" s="24">
        <v>1986.93</v>
      </c>
      <c r="G193" s="24" t="s">
        <v>12</v>
      </c>
      <c r="H193" s="24" t="s">
        <v>11</v>
      </c>
      <c r="I193" s="24" t="s">
        <v>13</v>
      </c>
    </row>
    <row r="194" spans="1:9" x14ac:dyDescent="0.3">
      <c r="A194" s="24" t="s">
        <v>219</v>
      </c>
      <c r="B194" s="24">
        <v>2001</v>
      </c>
      <c r="C194" s="24" t="s">
        <v>35</v>
      </c>
      <c r="D194" s="24">
        <v>14</v>
      </c>
      <c r="E194" s="24">
        <v>0</v>
      </c>
      <c r="F194" s="24">
        <v>2007.95</v>
      </c>
      <c r="G194" s="24" t="s">
        <v>12</v>
      </c>
      <c r="H194" s="24" t="s">
        <v>11</v>
      </c>
      <c r="I194" s="24" t="s">
        <v>42</v>
      </c>
    </row>
    <row r="195" spans="1:9" x14ac:dyDescent="0.3">
      <c r="A195" s="24" t="s">
        <v>220</v>
      </c>
      <c r="B195" s="24">
        <v>2001</v>
      </c>
      <c r="C195" s="24" t="s">
        <v>10</v>
      </c>
      <c r="D195" s="24">
        <v>1</v>
      </c>
      <c r="E195" s="24">
        <v>0</v>
      </c>
      <c r="F195" s="24">
        <v>2020.18</v>
      </c>
      <c r="G195" s="24" t="s">
        <v>12</v>
      </c>
      <c r="H195" s="24" t="s">
        <v>16</v>
      </c>
      <c r="I195" s="24" t="s">
        <v>42</v>
      </c>
    </row>
    <row r="196" spans="1:9" x14ac:dyDescent="0.3">
      <c r="A196" s="24" t="s">
        <v>221</v>
      </c>
      <c r="B196" s="24">
        <v>2001</v>
      </c>
      <c r="C196" s="24" t="s">
        <v>20</v>
      </c>
      <c r="D196" s="24">
        <v>6</v>
      </c>
      <c r="E196" s="24">
        <v>0</v>
      </c>
      <c r="F196" s="24">
        <v>2020.55</v>
      </c>
      <c r="G196" s="24" t="s">
        <v>12</v>
      </c>
      <c r="H196" s="24" t="s">
        <v>11</v>
      </c>
      <c r="I196" s="24" t="s">
        <v>13</v>
      </c>
    </row>
    <row r="197" spans="1:9" x14ac:dyDescent="0.3">
      <c r="A197" s="24" t="s">
        <v>222</v>
      </c>
      <c r="B197" s="24">
        <v>2001</v>
      </c>
      <c r="C197" s="24" t="s">
        <v>35</v>
      </c>
      <c r="D197" s="24">
        <v>4</v>
      </c>
      <c r="E197" s="24">
        <v>0</v>
      </c>
      <c r="F197" s="24">
        <v>2026.97</v>
      </c>
      <c r="G197" s="24" t="s">
        <v>12</v>
      </c>
      <c r="H197" s="24" t="s">
        <v>11</v>
      </c>
      <c r="I197" s="24" t="s">
        <v>13</v>
      </c>
    </row>
    <row r="198" spans="1:9" x14ac:dyDescent="0.3">
      <c r="A198" s="24" t="s">
        <v>223</v>
      </c>
      <c r="B198" s="24">
        <v>2000</v>
      </c>
      <c r="C198" s="24" t="s">
        <v>20</v>
      </c>
      <c r="D198" s="24">
        <v>2</v>
      </c>
      <c r="E198" s="24">
        <v>0</v>
      </c>
      <c r="F198" s="24">
        <v>2045.69</v>
      </c>
      <c r="G198" s="24" t="s">
        <v>12</v>
      </c>
      <c r="H198" s="24" t="s">
        <v>12</v>
      </c>
      <c r="I198" s="24" t="s">
        <v>23</v>
      </c>
    </row>
    <row r="199" spans="1:9" x14ac:dyDescent="0.3">
      <c r="A199" s="24" t="s">
        <v>224</v>
      </c>
      <c r="B199" s="24">
        <v>2000</v>
      </c>
      <c r="C199" s="24" t="s">
        <v>10</v>
      </c>
      <c r="D199" s="24">
        <v>26</v>
      </c>
      <c r="E199" s="24">
        <v>0</v>
      </c>
      <c r="F199" s="24">
        <v>2055.3200000000002</v>
      </c>
      <c r="G199" s="24" t="s">
        <v>12</v>
      </c>
      <c r="H199" s="24" t="s">
        <v>12</v>
      </c>
      <c r="I199" s="24" t="s">
        <v>23</v>
      </c>
    </row>
    <row r="200" spans="1:9" x14ac:dyDescent="0.3">
      <c r="A200" s="24" t="s">
        <v>225</v>
      </c>
      <c r="B200" s="24">
        <v>2004</v>
      </c>
      <c r="C200" s="24" t="s">
        <v>18</v>
      </c>
      <c r="D200" s="24">
        <v>12</v>
      </c>
      <c r="E200" s="24">
        <v>0</v>
      </c>
      <c r="F200" s="24">
        <v>2094.1</v>
      </c>
      <c r="G200" s="24" t="s">
        <v>12</v>
      </c>
      <c r="H200" s="24" t="s">
        <v>11</v>
      </c>
      <c r="I200" s="24" t="s">
        <v>200</v>
      </c>
    </row>
    <row r="201" spans="1:9" x14ac:dyDescent="0.3">
      <c r="A201" s="24" t="s">
        <v>226</v>
      </c>
      <c r="B201" s="24">
        <v>2001</v>
      </c>
      <c r="C201" s="24" t="s">
        <v>35</v>
      </c>
      <c r="D201" s="24">
        <v>14</v>
      </c>
      <c r="E201" s="24">
        <v>0</v>
      </c>
      <c r="F201" s="24">
        <v>2102.2600000000002</v>
      </c>
      <c r="G201" s="24" t="s">
        <v>12</v>
      </c>
      <c r="H201" s="24" t="s">
        <v>11</v>
      </c>
      <c r="I201" s="24" t="s">
        <v>166</v>
      </c>
    </row>
    <row r="202" spans="1:9" x14ac:dyDescent="0.3">
      <c r="A202" s="24" t="s">
        <v>227</v>
      </c>
      <c r="B202" s="24">
        <v>2001</v>
      </c>
      <c r="C202" s="24" t="s">
        <v>18</v>
      </c>
      <c r="D202" s="24">
        <v>22</v>
      </c>
      <c r="E202" s="24">
        <v>1</v>
      </c>
      <c r="F202" s="24">
        <v>2103.08</v>
      </c>
      <c r="G202" s="24" t="s">
        <v>12</v>
      </c>
      <c r="H202" s="24" t="s">
        <v>11</v>
      </c>
      <c r="I202" s="24" t="s">
        <v>42</v>
      </c>
    </row>
    <row r="203" spans="1:9" x14ac:dyDescent="0.3">
      <c r="A203" s="24" t="s">
        <v>228</v>
      </c>
      <c r="B203" s="24">
        <v>2001</v>
      </c>
      <c r="C203" s="24" t="s">
        <v>15</v>
      </c>
      <c r="D203" s="24">
        <v>28</v>
      </c>
      <c r="E203" s="24">
        <v>0</v>
      </c>
      <c r="F203" s="24">
        <v>2104.11</v>
      </c>
      <c r="G203" s="24" t="s">
        <v>11</v>
      </c>
      <c r="H203" s="24" t="s">
        <v>16</v>
      </c>
      <c r="I203" s="24" t="s">
        <v>168</v>
      </c>
    </row>
    <row r="204" spans="1:9" x14ac:dyDescent="0.3">
      <c r="A204" s="24" t="s">
        <v>229</v>
      </c>
      <c r="B204" s="24">
        <v>1989</v>
      </c>
      <c r="C204" s="24" t="s">
        <v>10</v>
      </c>
      <c r="D204" s="24">
        <v>21</v>
      </c>
      <c r="E204" s="24">
        <v>3</v>
      </c>
      <c r="F204" s="24">
        <v>2106.2600000000002</v>
      </c>
      <c r="G204" s="24" t="s">
        <v>11</v>
      </c>
      <c r="H204" s="24" t="s">
        <v>11</v>
      </c>
      <c r="I204" s="24" t="s">
        <v>13</v>
      </c>
    </row>
    <row r="205" spans="1:9" x14ac:dyDescent="0.3">
      <c r="A205" s="24" t="s">
        <v>230</v>
      </c>
      <c r="B205" s="24">
        <v>2003</v>
      </c>
      <c r="C205" s="24" t="s">
        <v>20</v>
      </c>
      <c r="D205" s="24">
        <v>30</v>
      </c>
      <c r="E205" s="24">
        <v>0</v>
      </c>
      <c r="F205" s="24">
        <v>2117.34</v>
      </c>
      <c r="G205" s="24" t="s">
        <v>11</v>
      </c>
      <c r="H205" s="24" t="s">
        <v>12</v>
      </c>
      <c r="I205" s="24" t="s">
        <v>23</v>
      </c>
    </row>
    <row r="206" spans="1:9" x14ac:dyDescent="0.3">
      <c r="A206" s="24" t="s">
        <v>231</v>
      </c>
      <c r="B206" s="24">
        <v>2004</v>
      </c>
      <c r="C206" s="24" t="s">
        <v>15</v>
      </c>
      <c r="D206" s="24">
        <v>4</v>
      </c>
      <c r="E206" s="24">
        <v>0</v>
      </c>
      <c r="F206" s="24">
        <v>2118.61</v>
      </c>
      <c r="G206" s="24" t="s">
        <v>11</v>
      </c>
      <c r="H206" s="24" t="s">
        <v>16</v>
      </c>
      <c r="I206" s="24" t="s">
        <v>23</v>
      </c>
    </row>
    <row r="207" spans="1:9" x14ac:dyDescent="0.3">
      <c r="A207" s="24" t="s">
        <v>232</v>
      </c>
      <c r="B207" s="24">
        <v>2003</v>
      </c>
      <c r="C207" s="24" t="s">
        <v>35</v>
      </c>
      <c r="D207" s="24">
        <v>30</v>
      </c>
      <c r="E207" s="24">
        <v>0</v>
      </c>
      <c r="F207" s="24">
        <v>2128.4299999999998</v>
      </c>
      <c r="G207" s="24" t="s">
        <v>11</v>
      </c>
      <c r="H207" s="24" t="s">
        <v>16</v>
      </c>
      <c r="I207" s="24" t="s">
        <v>23</v>
      </c>
    </row>
    <row r="208" spans="1:9" x14ac:dyDescent="0.3">
      <c r="A208" s="24" t="s">
        <v>233</v>
      </c>
      <c r="B208" s="24">
        <v>2003</v>
      </c>
      <c r="C208" s="24" t="s">
        <v>30</v>
      </c>
      <c r="D208" s="24">
        <v>22</v>
      </c>
      <c r="E208" s="24">
        <v>0</v>
      </c>
      <c r="F208" s="24">
        <v>2130.6799999999998</v>
      </c>
      <c r="G208" s="24" t="s">
        <v>11</v>
      </c>
      <c r="H208" s="24" t="s">
        <v>12</v>
      </c>
      <c r="I208" s="24" t="s">
        <v>23</v>
      </c>
    </row>
    <row r="209" spans="1:9" x14ac:dyDescent="0.3">
      <c r="A209" s="24" t="s">
        <v>234</v>
      </c>
      <c r="B209" s="24">
        <v>2003</v>
      </c>
      <c r="C209" s="24" t="s">
        <v>20</v>
      </c>
      <c r="D209" s="24">
        <v>1</v>
      </c>
      <c r="E209" s="24">
        <v>0</v>
      </c>
      <c r="F209" s="24">
        <v>2134.9</v>
      </c>
      <c r="G209" s="24" t="s">
        <v>11</v>
      </c>
      <c r="H209" s="24" t="s">
        <v>12</v>
      </c>
      <c r="I209" s="24" t="s">
        <v>23</v>
      </c>
    </row>
    <row r="210" spans="1:9" x14ac:dyDescent="0.3">
      <c r="A210" s="24" t="s">
        <v>235</v>
      </c>
      <c r="B210" s="24">
        <v>2003</v>
      </c>
      <c r="C210" s="24" t="s">
        <v>20</v>
      </c>
      <c r="D210" s="24">
        <v>26</v>
      </c>
      <c r="E210" s="24">
        <v>0</v>
      </c>
      <c r="F210" s="24">
        <v>2136.88</v>
      </c>
      <c r="G210" s="24" t="s">
        <v>11</v>
      </c>
      <c r="H210" s="24" t="s">
        <v>11</v>
      </c>
      <c r="I210" s="24" t="s">
        <v>23</v>
      </c>
    </row>
    <row r="211" spans="1:9" x14ac:dyDescent="0.3">
      <c r="A211" s="24" t="s">
        <v>236</v>
      </c>
      <c r="B211" s="24">
        <v>1997</v>
      </c>
      <c r="C211" s="24" t="s">
        <v>20</v>
      </c>
      <c r="D211" s="24">
        <v>3</v>
      </c>
      <c r="E211" s="24">
        <v>0</v>
      </c>
      <c r="F211" s="24">
        <v>2137.65</v>
      </c>
      <c r="G211" s="24" t="s">
        <v>12</v>
      </c>
      <c r="H211" s="24" t="s">
        <v>16</v>
      </c>
      <c r="I211" s="24" t="s">
        <v>13</v>
      </c>
    </row>
    <row r="212" spans="1:9" x14ac:dyDescent="0.3">
      <c r="A212" s="24" t="s">
        <v>237</v>
      </c>
      <c r="B212" s="24">
        <v>2003</v>
      </c>
      <c r="C212" s="24" t="s">
        <v>35</v>
      </c>
      <c r="D212" s="24">
        <v>19</v>
      </c>
      <c r="E212" s="24">
        <v>0</v>
      </c>
      <c r="F212" s="24">
        <v>2138.0700000000002</v>
      </c>
      <c r="G212" s="24" t="s">
        <v>11</v>
      </c>
      <c r="H212" s="24" t="s">
        <v>16</v>
      </c>
      <c r="I212" s="24" t="s">
        <v>23</v>
      </c>
    </row>
    <row r="213" spans="1:9" x14ac:dyDescent="0.3">
      <c r="A213" s="24" t="s">
        <v>238</v>
      </c>
      <c r="B213" s="24">
        <v>2004</v>
      </c>
      <c r="C213" s="24" t="s">
        <v>37</v>
      </c>
      <c r="D213" s="24">
        <v>4</v>
      </c>
      <c r="E213" s="24">
        <v>0</v>
      </c>
      <c r="F213" s="24">
        <v>2144.85</v>
      </c>
      <c r="G213" s="24" t="s">
        <v>11</v>
      </c>
      <c r="H213" s="24" t="s">
        <v>16</v>
      </c>
      <c r="I213" s="24" t="s">
        <v>42</v>
      </c>
    </row>
    <row r="214" spans="1:9" x14ac:dyDescent="0.3">
      <c r="A214" s="24" t="s">
        <v>239</v>
      </c>
      <c r="B214" s="24">
        <v>2000</v>
      </c>
      <c r="C214" s="24" t="s">
        <v>30</v>
      </c>
      <c r="D214" s="24">
        <v>27</v>
      </c>
      <c r="E214" s="24">
        <v>0</v>
      </c>
      <c r="F214" s="24">
        <v>2150.4699999999998</v>
      </c>
      <c r="G214" s="24" t="s">
        <v>11</v>
      </c>
      <c r="H214" s="24" t="s">
        <v>12</v>
      </c>
      <c r="I214" s="24" t="s">
        <v>42</v>
      </c>
    </row>
    <row r="215" spans="1:9" x14ac:dyDescent="0.3">
      <c r="A215" s="24" t="s">
        <v>240</v>
      </c>
      <c r="B215" s="24">
        <v>2000</v>
      </c>
      <c r="C215" s="24" t="s">
        <v>37</v>
      </c>
      <c r="D215" s="24">
        <v>22</v>
      </c>
      <c r="E215" s="24">
        <v>0</v>
      </c>
      <c r="F215" s="24">
        <v>2154.36</v>
      </c>
      <c r="G215" s="24" t="s">
        <v>11</v>
      </c>
      <c r="H215" s="24" t="s">
        <v>11</v>
      </c>
      <c r="I215" s="24" t="s">
        <v>42</v>
      </c>
    </row>
    <row r="216" spans="1:9" x14ac:dyDescent="0.3">
      <c r="A216" s="24" t="s">
        <v>241</v>
      </c>
      <c r="B216" s="24">
        <v>2000</v>
      </c>
      <c r="C216" s="24" t="s">
        <v>15</v>
      </c>
      <c r="D216" s="24">
        <v>29</v>
      </c>
      <c r="E216" s="24">
        <v>0</v>
      </c>
      <c r="F216" s="24">
        <v>2155.6799999999998</v>
      </c>
      <c r="G216" s="24" t="s">
        <v>11</v>
      </c>
      <c r="H216" s="24" t="s">
        <v>12</v>
      </c>
      <c r="I216" s="24" t="s">
        <v>13</v>
      </c>
    </row>
    <row r="217" spans="1:9" x14ac:dyDescent="0.3">
      <c r="A217" s="24" t="s">
        <v>242</v>
      </c>
      <c r="B217" s="24">
        <v>2000</v>
      </c>
      <c r="C217" s="24" t="s">
        <v>30</v>
      </c>
      <c r="D217" s="24">
        <v>10</v>
      </c>
      <c r="E217" s="24">
        <v>0</v>
      </c>
      <c r="F217" s="24">
        <v>2156.75</v>
      </c>
      <c r="G217" s="24" t="s">
        <v>11</v>
      </c>
      <c r="H217" s="24" t="s">
        <v>11</v>
      </c>
      <c r="I217" s="24" t="s">
        <v>13</v>
      </c>
    </row>
    <row r="218" spans="1:9" x14ac:dyDescent="0.3">
      <c r="A218" s="24" t="s">
        <v>243</v>
      </c>
      <c r="B218" s="24">
        <v>2000</v>
      </c>
      <c r="C218" s="24" t="s">
        <v>35</v>
      </c>
      <c r="D218" s="24">
        <v>23</v>
      </c>
      <c r="E218" s="24">
        <v>0</v>
      </c>
      <c r="F218" s="24">
        <v>2166.73</v>
      </c>
      <c r="G218" s="24" t="s">
        <v>11</v>
      </c>
      <c r="H218" s="24" t="s">
        <v>11</v>
      </c>
      <c r="I218" s="24" t="s">
        <v>42</v>
      </c>
    </row>
    <row r="219" spans="1:9" x14ac:dyDescent="0.3">
      <c r="A219" s="24" t="s">
        <v>244</v>
      </c>
      <c r="B219" s="24">
        <v>1994</v>
      </c>
      <c r="C219" s="24" t="s">
        <v>20</v>
      </c>
      <c r="D219" s="24">
        <v>27</v>
      </c>
      <c r="E219" s="24">
        <v>0</v>
      </c>
      <c r="F219" s="24">
        <v>2170.08</v>
      </c>
      <c r="G219" s="24" t="s">
        <v>11</v>
      </c>
      <c r="H219" s="24" t="s">
        <v>11</v>
      </c>
      <c r="I219" s="24" t="s">
        <v>13</v>
      </c>
    </row>
    <row r="220" spans="1:9" x14ac:dyDescent="0.3">
      <c r="A220" s="24" t="s">
        <v>245</v>
      </c>
      <c r="B220" s="24">
        <v>1991</v>
      </c>
      <c r="C220" s="24" t="s">
        <v>30</v>
      </c>
      <c r="D220" s="24">
        <v>16</v>
      </c>
      <c r="E220" s="24">
        <v>3</v>
      </c>
      <c r="F220" s="24">
        <v>2193.1999999999998</v>
      </c>
      <c r="G220" s="24" t="s">
        <v>11</v>
      </c>
      <c r="H220" s="24" t="s">
        <v>11</v>
      </c>
      <c r="I220" s="24" t="s">
        <v>23</v>
      </c>
    </row>
    <row r="221" spans="1:9" x14ac:dyDescent="0.3">
      <c r="A221" s="24" t="s">
        <v>246</v>
      </c>
      <c r="B221" s="24">
        <v>2004</v>
      </c>
      <c r="C221" s="24" t="s">
        <v>30</v>
      </c>
      <c r="D221" s="24">
        <v>7</v>
      </c>
      <c r="E221" s="24">
        <v>0</v>
      </c>
      <c r="F221" s="24">
        <v>2196.4699999999998</v>
      </c>
      <c r="G221" s="24" t="s">
        <v>11</v>
      </c>
      <c r="H221" s="24" t="s">
        <v>12</v>
      </c>
      <c r="I221" s="24" t="s">
        <v>247</v>
      </c>
    </row>
    <row r="222" spans="1:9" x14ac:dyDescent="0.3">
      <c r="A222" s="24" t="s">
        <v>248</v>
      </c>
      <c r="B222" s="24">
        <v>2004</v>
      </c>
      <c r="C222" s="24" t="s">
        <v>20</v>
      </c>
      <c r="D222" s="24">
        <v>3</v>
      </c>
      <c r="E222" s="24">
        <v>0</v>
      </c>
      <c r="F222" s="24">
        <v>2198.19</v>
      </c>
      <c r="G222" s="24" t="s">
        <v>11</v>
      </c>
      <c r="H222" s="24" t="s">
        <v>16</v>
      </c>
      <c r="I222" s="24" t="s">
        <v>249</v>
      </c>
    </row>
    <row r="223" spans="1:9" x14ac:dyDescent="0.3">
      <c r="A223" s="24" t="s">
        <v>250</v>
      </c>
      <c r="B223" s="24">
        <v>2004</v>
      </c>
      <c r="C223" s="24" t="s">
        <v>20</v>
      </c>
      <c r="D223" s="24">
        <v>12</v>
      </c>
      <c r="E223" s="24">
        <v>0</v>
      </c>
      <c r="F223" s="24">
        <v>2200.83</v>
      </c>
      <c r="G223" s="24" t="s">
        <v>11</v>
      </c>
      <c r="H223" s="24" t="s">
        <v>11</v>
      </c>
      <c r="I223" s="24" t="s">
        <v>247</v>
      </c>
    </row>
    <row r="224" spans="1:9" x14ac:dyDescent="0.3">
      <c r="A224" s="24" t="s">
        <v>251</v>
      </c>
      <c r="B224" s="24">
        <v>2004</v>
      </c>
      <c r="C224" s="24" t="s">
        <v>10</v>
      </c>
      <c r="D224" s="24">
        <v>27</v>
      </c>
      <c r="E224" s="24">
        <v>1</v>
      </c>
      <c r="F224" s="24">
        <v>2201.1</v>
      </c>
      <c r="G224" s="24" t="s">
        <v>11</v>
      </c>
      <c r="H224" s="24" t="s">
        <v>12</v>
      </c>
      <c r="I224" s="24" t="s">
        <v>13</v>
      </c>
    </row>
    <row r="225" spans="1:9" x14ac:dyDescent="0.3">
      <c r="A225" s="24" t="s">
        <v>252</v>
      </c>
      <c r="B225" s="24">
        <v>2004</v>
      </c>
      <c r="C225" s="24" t="s">
        <v>35</v>
      </c>
      <c r="D225" s="24">
        <v>6</v>
      </c>
      <c r="E225" s="24">
        <v>0</v>
      </c>
      <c r="F225" s="24">
        <v>2203.4699999999998</v>
      </c>
      <c r="G225" s="24" t="s">
        <v>11</v>
      </c>
      <c r="H225" s="24" t="s">
        <v>11</v>
      </c>
      <c r="I225" s="24" t="s">
        <v>247</v>
      </c>
    </row>
    <row r="226" spans="1:9" x14ac:dyDescent="0.3">
      <c r="A226" s="24" t="s">
        <v>253</v>
      </c>
      <c r="B226" s="24">
        <v>2004</v>
      </c>
      <c r="C226" s="24" t="s">
        <v>37</v>
      </c>
      <c r="D226" s="24">
        <v>28</v>
      </c>
      <c r="E226" s="24">
        <v>0</v>
      </c>
      <c r="F226" s="24">
        <v>2203.7399999999998</v>
      </c>
      <c r="G226" s="24" t="s">
        <v>11</v>
      </c>
      <c r="H226" s="24" t="s">
        <v>11</v>
      </c>
      <c r="I226" s="24" t="s">
        <v>247</v>
      </c>
    </row>
    <row r="227" spans="1:9" x14ac:dyDescent="0.3">
      <c r="A227" s="24" t="s">
        <v>254</v>
      </c>
      <c r="B227" s="24">
        <v>2004</v>
      </c>
      <c r="C227" s="24" t="s">
        <v>15</v>
      </c>
      <c r="D227" s="24">
        <v>13</v>
      </c>
      <c r="E227" s="24">
        <v>0</v>
      </c>
      <c r="F227" s="24">
        <v>2205.98</v>
      </c>
      <c r="G227" s="24" t="s">
        <v>11</v>
      </c>
      <c r="H227" s="24" t="s">
        <v>12</v>
      </c>
      <c r="I227" s="24" t="s">
        <v>247</v>
      </c>
    </row>
    <row r="228" spans="1:9" x14ac:dyDescent="0.3">
      <c r="A228" s="24" t="s">
        <v>255</v>
      </c>
      <c r="B228" s="24">
        <v>2004</v>
      </c>
      <c r="C228" s="24" t="s">
        <v>35</v>
      </c>
      <c r="D228" s="24">
        <v>6</v>
      </c>
      <c r="E228" s="24">
        <v>0</v>
      </c>
      <c r="F228" s="24">
        <v>2207.6999999999998</v>
      </c>
      <c r="G228" s="24" t="s">
        <v>11</v>
      </c>
      <c r="H228" s="24" t="s">
        <v>11</v>
      </c>
      <c r="I228" s="24" t="s">
        <v>247</v>
      </c>
    </row>
    <row r="229" spans="1:9" x14ac:dyDescent="0.3">
      <c r="A229" s="24" t="s">
        <v>256</v>
      </c>
      <c r="B229" s="24">
        <v>2004</v>
      </c>
      <c r="C229" s="24" t="s">
        <v>10</v>
      </c>
      <c r="D229" s="24">
        <v>27</v>
      </c>
      <c r="E229" s="24">
        <v>0</v>
      </c>
      <c r="F229" s="24">
        <v>2211.13</v>
      </c>
      <c r="G229" s="24" t="s">
        <v>11</v>
      </c>
      <c r="H229" s="24" t="s">
        <v>11</v>
      </c>
      <c r="I229" s="24" t="s">
        <v>247</v>
      </c>
    </row>
    <row r="230" spans="1:9" x14ac:dyDescent="0.3">
      <c r="A230" s="24" t="s">
        <v>257</v>
      </c>
      <c r="B230" s="24">
        <v>1994</v>
      </c>
      <c r="C230" s="24" t="s">
        <v>15</v>
      </c>
      <c r="D230" s="24">
        <v>17</v>
      </c>
      <c r="E230" s="24">
        <v>0</v>
      </c>
      <c r="F230" s="24">
        <v>2213.21</v>
      </c>
      <c r="G230" s="24" t="s">
        <v>11</v>
      </c>
      <c r="H230" s="24" t="s">
        <v>11</v>
      </c>
      <c r="I230" s="24" t="s">
        <v>13</v>
      </c>
    </row>
    <row r="231" spans="1:9" x14ac:dyDescent="0.3">
      <c r="A231" s="24" t="s">
        <v>258</v>
      </c>
      <c r="B231" s="24">
        <v>2004</v>
      </c>
      <c r="C231" s="24" t="s">
        <v>18</v>
      </c>
      <c r="D231" s="24">
        <v>13</v>
      </c>
      <c r="E231" s="24">
        <v>0</v>
      </c>
      <c r="F231" s="24">
        <v>2217.4699999999998</v>
      </c>
      <c r="G231" s="24" t="s">
        <v>11</v>
      </c>
      <c r="H231" s="24" t="s">
        <v>16</v>
      </c>
      <c r="I231" s="24" t="s">
        <v>247</v>
      </c>
    </row>
    <row r="232" spans="1:9" x14ac:dyDescent="0.3">
      <c r="A232" s="24" t="s">
        <v>259</v>
      </c>
      <c r="B232" s="24">
        <v>2004</v>
      </c>
      <c r="C232" s="24" t="s">
        <v>20</v>
      </c>
      <c r="D232" s="24">
        <v>25</v>
      </c>
      <c r="E232" s="24">
        <v>0</v>
      </c>
      <c r="F232" s="24">
        <v>2217.6</v>
      </c>
      <c r="G232" s="24" t="s">
        <v>11</v>
      </c>
      <c r="H232" s="24" t="s">
        <v>16</v>
      </c>
      <c r="I232" s="24" t="s">
        <v>247</v>
      </c>
    </row>
    <row r="233" spans="1:9" x14ac:dyDescent="0.3">
      <c r="A233" s="24" t="s">
        <v>260</v>
      </c>
      <c r="B233" s="24">
        <v>2004</v>
      </c>
      <c r="C233" s="24" t="s">
        <v>30</v>
      </c>
      <c r="D233" s="24">
        <v>12</v>
      </c>
      <c r="E233" s="24">
        <v>1</v>
      </c>
      <c r="F233" s="24">
        <v>2219.4499999999998</v>
      </c>
      <c r="G233" s="24" t="s">
        <v>11</v>
      </c>
      <c r="H233" s="24" t="s">
        <v>16</v>
      </c>
      <c r="I233" s="24" t="s">
        <v>13</v>
      </c>
    </row>
    <row r="234" spans="1:9" x14ac:dyDescent="0.3">
      <c r="A234" s="24" t="s">
        <v>261</v>
      </c>
      <c r="B234" s="24">
        <v>2003</v>
      </c>
      <c r="C234" s="24" t="s">
        <v>30</v>
      </c>
      <c r="D234" s="24">
        <v>10</v>
      </c>
      <c r="E234" s="24">
        <v>1</v>
      </c>
      <c r="F234" s="24">
        <v>2221.56</v>
      </c>
      <c r="G234" s="24" t="s">
        <v>11</v>
      </c>
      <c r="H234" s="24" t="s">
        <v>12</v>
      </c>
      <c r="I234" s="24" t="s">
        <v>23</v>
      </c>
    </row>
    <row r="235" spans="1:9" x14ac:dyDescent="0.3">
      <c r="A235" s="24" t="s">
        <v>262</v>
      </c>
      <c r="B235" s="24">
        <v>2000</v>
      </c>
      <c r="C235" s="24" t="s">
        <v>18</v>
      </c>
      <c r="D235" s="24">
        <v>30</v>
      </c>
      <c r="E235" s="24">
        <v>0</v>
      </c>
      <c r="F235" s="24">
        <v>2250.84</v>
      </c>
      <c r="G235" s="24" t="s">
        <v>11</v>
      </c>
      <c r="H235" s="24" t="s">
        <v>11</v>
      </c>
      <c r="I235" s="24" t="s">
        <v>170</v>
      </c>
    </row>
    <row r="236" spans="1:9" x14ac:dyDescent="0.3">
      <c r="A236" s="24" t="s">
        <v>263</v>
      </c>
      <c r="B236" s="24">
        <v>2000</v>
      </c>
      <c r="C236" s="24" t="s">
        <v>30</v>
      </c>
      <c r="D236" s="24">
        <v>11</v>
      </c>
      <c r="E236" s="24">
        <v>0</v>
      </c>
      <c r="F236" s="24">
        <v>2254.8000000000002</v>
      </c>
      <c r="G236" s="24" t="s">
        <v>11</v>
      </c>
      <c r="H236" s="24" t="s">
        <v>12</v>
      </c>
      <c r="I236" s="24" t="s">
        <v>168</v>
      </c>
    </row>
    <row r="237" spans="1:9" x14ac:dyDescent="0.3">
      <c r="A237" s="24" t="s">
        <v>264</v>
      </c>
      <c r="B237" s="24">
        <v>2002</v>
      </c>
      <c r="C237" s="24" t="s">
        <v>10</v>
      </c>
      <c r="D237" s="24">
        <v>15</v>
      </c>
      <c r="E237" s="24">
        <v>0</v>
      </c>
      <c r="F237" s="24">
        <v>2257.48</v>
      </c>
      <c r="G237" s="24" t="s">
        <v>11</v>
      </c>
      <c r="H237" s="24" t="s">
        <v>16</v>
      </c>
      <c r="I237" s="24" t="s">
        <v>23</v>
      </c>
    </row>
    <row r="238" spans="1:9" x14ac:dyDescent="0.3">
      <c r="A238" s="24" t="s">
        <v>265</v>
      </c>
      <c r="B238" s="24">
        <v>2002</v>
      </c>
      <c r="C238" s="24" t="s">
        <v>15</v>
      </c>
      <c r="D238" s="24">
        <v>12</v>
      </c>
      <c r="E238" s="24">
        <v>0</v>
      </c>
      <c r="F238" s="24">
        <v>2261.5700000000002</v>
      </c>
      <c r="G238" s="24" t="s">
        <v>11</v>
      </c>
      <c r="H238" s="24" t="s">
        <v>16</v>
      </c>
      <c r="I238" s="24" t="s">
        <v>23</v>
      </c>
    </row>
    <row r="239" spans="1:9" x14ac:dyDescent="0.3">
      <c r="A239" s="24" t="s">
        <v>266</v>
      </c>
      <c r="B239" s="24">
        <v>1991</v>
      </c>
      <c r="C239" s="24" t="s">
        <v>18</v>
      </c>
      <c r="D239" s="24">
        <v>16</v>
      </c>
      <c r="E239" s="24">
        <v>3</v>
      </c>
      <c r="F239" s="24">
        <v>2277.7199999999998</v>
      </c>
      <c r="G239" s="24" t="s">
        <v>11</v>
      </c>
      <c r="H239" s="24" t="s">
        <v>16</v>
      </c>
      <c r="I239" s="24" t="s">
        <v>13</v>
      </c>
    </row>
    <row r="240" spans="1:9" x14ac:dyDescent="0.3">
      <c r="A240" s="24" t="s">
        <v>267</v>
      </c>
      <c r="B240" s="24">
        <v>1989</v>
      </c>
      <c r="C240" s="24" t="s">
        <v>37</v>
      </c>
      <c r="D240" s="24">
        <v>5</v>
      </c>
      <c r="E240" s="24">
        <v>3</v>
      </c>
      <c r="F240" s="24">
        <v>2295.2399999999998</v>
      </c>
      <c r="G240" s="24" t="s">
        <v>11</v>
      </c>
      <c r="H240" s="24" t="s">
        <v>16</v>
      </c>
      <c r="I240" s="24" t="s">
        <v>13</v>
      </c>
    </row>
    <row r="241" spans="1:9" x14ac:dyDescent="0.3">
      <c r="A241" s="24" t="s">
        <v>268</v>
      </c>
      <c r="B241" s="24">
        <v>1996</v>
      </c>
      <c r="C241" s="24" t="s">
        <v>15</v>
      </c>
      <c r="D241" s="24">
        <v>28</v>
      </c>
      <c r="E241" s="24">
        <v>0</v>
      </c>
      <c r="F241" s="24">
        <v>2302.3000000000002</v>
      </c>
      <c r="G241" s="24" t="s">
        <v>16</v>
      </c>
      <c r="H241" s="24" t="s">
        <v>11</v>
      </c>
      <c r="I241" s="24" t="s">
        <v>42</v>
      </c>
    </row>
    <row r="242" spans="1:9" x14ac:dyDescent="0.3">
      <c r="A242" s="24" t="s">
        <v>269</v>
      </c>
      <c r="B242" s="24">
        <v>2004</v>
      </c>
      <c r="C242" s="24" t="s">
        <v>20</v>
      </c>
      <c r="D242" s="24">
        <v>6</v>
      </c>
      <c r="E242" s="24">
        <v>2</v>
      </c>
      <c r="F242" s="24">
        <v>2304</v>
      </c>
      <c r="G242" s="24" t="s">
        <v>11</v>
      </c>
      <c r="H242" s="24" t="s">
        <v>12</v>
      </c>
      <c r="I242" s="24" t="s">
        <v>13</v>
      </c>
    </row>
    <row r="243" spans="1:9" x14ac:dyDescent="0.3">
      <c r="A243" s="24" t="s">
        <v>270</v>
      </c>
      <c r="B243" s="24">
        <v>1996</v>
      </c>
      <c r="C243" s="24" t="s">
        <v>30</v>
      </c>
      <c r="D243" s="24">
        <v>17</v>
      </c>
      <c r="E243" s="24">
        <v>0</v>
      </c>
      <c r="F243" s="24">
        <v>2322.62</v>
      </c>
      <c r="G243" s="24" t="s">
        <v>11</v>
      </c>
      <c r="H243" s="24" t="s">
        <v>16</v>
      </c>
      <c r="I243" s="24" t="s">
        <v>13</v>
      </c>
    </row>
    <row r="244" spans="1:9" x14ac:dyDescent="0.3">
      <c r="A244" s="24" t="s">
        <v>271</v>
      </c>
      <c r="B244" s="24">
        <v>2003</v>
      </c>
      <c r="C244" s="24" t="s">
        <v>15</v>
      </c>
      <c r="D244" s="24">
        <v>18</v>
      </c>
      <c r="E244" s="24">
        <v>1</v>
      </c>
      <c r="F244" s="24">
        <v>2331.52</v>
      </c>
      <c r="G244" s="24" t="s">
        <v>11</v>
      </c>
      <c r="H244" s="24" t="s">
        <v>12</v>
      </c>
      <c r="I244" s="24" t="s">
        <v>42</v>
      </c>
    </row>
    <row r="245" spans="1:9" x14ac:dyDescent="0.3">
      <c r="A245" s="24" t="s">
        <v>272</v>
      </c>
      <c r="B245" s="24">
        <v>1998</v>
      </c>
      <c r="C245" s="24" t="s">
        <v>37</v>
      </c>
      <c r="D245" s="24">
        <v>21</v>
      </c>
      <c r="E245" s="24">
        <v>0</v>
      </c>
      <c r="F245" s="24">
        <v>2352.9699999999998</v>
      </c>
      <c r="G245" s="24" t="s">
        <v>12</v>
      </c>
      <c r="H245" s="24" t="s">
        <v>12</v>
      </c>
      <c r="I245" s="24" t="s">
        <v>23</v>
      </c>
    </row>
    <row r="246" spans="1:9" x14ac:dyDescent="0.3">
      <c r="A246" s="24" t="s">
        <v>273</v>
      </c>
      <c r="B246" s="24">
        <v>2002</v>
      </c>
      <c r="C246" s="24" t="s">
        <v>15</v>
      </c>
      <c r="D246" s="24">
        <v>5</v>
      </c>
      <c r="E246" s="24">
        <v>1</v>
      </c>
      <c r="F246" s="24">
        <v>2362.23</v>
      </c>
      <c r="G246" s="24" t="s">
        <v>11</v>
      </c>
      <c r="H246" s="24" t="s">
        <v>16</v>
      </c>
      <c r="I246" s="24" t="s">
        <v>23</v>
      </c>
    </row>
    <row r="247" spans="1:9" x14ac:dyDescent="0.3">
      <c r="A247" s="24" t="s">
        <v>274</v>
      </c>
      <c r="B247" s="24">
        <v>1988</v>
      </c>
      <c r="C247" s="24" t="s">
        <v>30</v>
      </c>
      <c r="D247" s="24">
        <v>12</v>
      </c>
      <c r="E247" s="24">
        <v>3</v>
      </c>
      <c r="F247" s="24">
        <v>2373.3000000000002</v>
      </c>
      <c r="G247" s="24" t="s">
        <v>11</v>
      </c>
      <c r="H247" s="24" t="s">
        <v>11</v>
      </c>
      <c r="I247" s="24" t="s">
        <v>13</v>
      </c>
    </row>
    <row r="248" spans="1:9" x14ac:dyDescent="0.3">
      <c r="A248" s="24" t="s">
        <v>275</v>
      </c>
      <c r="B248" s="24">
        <v>1999</v>
      </c>
      <c r="C248" s="24" t="s">
        <v>30</v>
      </c>
      <c r="D248" s="24">
        <v>17</v>
      </c>
      <c r="E248" s="24">
        <v>0</v>
      </c>
      <c r="F248" s="24">
        <v>2395.17</v>
      </c>
      <c r="G248" s="24" t="s">
        <v>11</v>
      </c>
      <c r="H248" s="24" t="s">
        <v>16</v>
      </c>
      <c r="I248" s="24" t="s">
        <v>276</v>
      </c>
    </row>
    <row r="249" spans="1:9" x14ac:dyDescent="0.3">
      <c r="A249" s="24" t="s">
        <v>277</v>
      </c>
      <c r="B249" s="24">
        <v>1999</v>
      </c>
      <c r="C249" s="24" t="s">
        <v>35</v>
      </c>
      <c r="D249" s="24">
        <v>10</v>
      </c>
      <c r="E249" s="24">
        <v>0</v>
      </c>
      <c r="F249" s="24">
        <v>2396.1</v>
      </c>
      <c r="G249" s="24" t="s">
        <v>11</v>
      </c>
      <c r="H249" s="24" t="s">
        <v>16</v>
      </c>
      <c r="I249" s="24" t="s">
        <v>166</v>
      </c>
    </row>
    <row r="250" spans="1:9" x14ac:dyDescent="0.3">
      <c r="A250" s="24" t="s">
        <v>278</v>
      </c>
      <c r="B250" s="24">
        <v>2001</v>
      </c>
      <c r="C250" s="24" t="s">
        <v>18</v>
      </c>
      <c r="D250" s="24">
        <v>3</v>
      </c>
      <c r="E250" s="24">
        <v>0</v>
      </c>
      <c r="F250" s="24">
        <v>2404.73</v>
      </c>
      <c r="G250" s="24" t="s">
        <v>11</v>
      </c>
      <c r="H250" s="24" t="s">
        <v>12</v>
      </c>
      <c r="I250" s="24" t="s">
        <v>23</v>
      </c>
    </row>
    <row r="251" spans="1:9" x14ac:dyDescent="0.3">
      <c r="A251" s="24" t="s">
        <v>279</v>
      </c>
      <c r="B251" s="24">
        <v>1999</v>
      </c>
      <c r="C251" s="24" t="s">
        <v>15</v>
      </c>
      <c r="D251" s="24">
        <v>12</v>
      </c>
      <c r="E251" s="24">
        <v>1</v>
      </c>
      <c r="F251" s="24">
        <v>2416.96</v>
      </c>
      <c r="G251" s="24" t="s">
        <v>11</v>
      </c>
      <c r="H251" s="24" t="s">
        <v>11</v>
      </c>
      <c r="I251" s="24" t="s">
        <v>42</v>
      </c>
    </row>
    <row r="252" spans="1:9" x14ac:dyDescent="0.3">
      <c r="A252" s="24" t="s">
        <v>280</v>
      </c>
      <c r="B252" s="24">
        <v>1999</v>
      </c>
      <c r="C252" s="24" t="s">
        <v>15</v>
      </c>
      <c r="D252" s="24">
        <v>21</v>
      </c>
      <c r="E252" s="24">
        <v>1</v>
      </c>
      <c r="F252" s="24">
        <v>2438.06</v>
      </c>
      <c r="G252" s="24" t="s">
        <v>11</v>
      </c>
      <c r="H252" s="24" t="s">
        <v>11</v>
      </c>
      <c r="I252" s="24" t="s">
        <v>13</v>
      </c>
    </row>
    <row r="253" spans="1:9" x14ac:dyDescent="0.3">
      <c r="A253" s="24" t="s">
        <v>281</v>
      </c>
      <c r="B253" s="24">
        <v>2002</v>
      </c>
      <c r="C253" s="24" t="s">
        <v>10</v>
      </c>
      <c r="D253" s="24">
        <v>29</v>
      </c>
      <c r="E253" s="24">
        <v>0</v>
      </c>
      <c r="F253" s="24">
        <v>2457.21</v>
      </c>
      <c r="G253" s="24" t="s">
        <v>11</v>
      </c>
      <c r="H253" s="24" t="s">
        <v>16</v>
      </c>
      <c r="I253" s="24" t="s">
        <v>247</v>
      </c>
    </row>
    <row r="254" spans="1:9" x14ac:dyDescent="0.3">
      <c r="A254" s="24" t="s">
        <v>282</v>
      </c>
      <c r="B254" s="24">
        <v>1998</v>
      </c>
      <c r="C254" s="24" t="s">
        <v>15</v>
      </c>
      <c r="D254" s="24">
        <v>19</v>
      </c>
      <c r="E254" s="24">
        <v>0</v>
      </c>
      <c r="F254" s="24">
        <v>2457.5</v>
      </c>
      <c r="G254" s="24" t="s">
        <v>11</v>
      </c>
      <c r="H254" s="24" t="s">
        <v>16</v>
      </c>
      <c r="I254" s="24" t="s">
        <v>42</v>
      </c>
    </row>
    <row r="255" spans="1:9" x14ac:dyDescent="0.3">
      <c r="A255" s="24" t="s">
        <v>283</v>
      </c>
      <c r="B255" s="24">
        <v>2002</v>
      </c>
      <c r="C255" s="24" t="s">
        <v>10</v>
      </c>
      <c r="D255" s="24">
        <v>11</v>
      </c>
      <c r="E255" s="24">
        <v>0</v>
      </c>
      <c r="F255" s="24">
        <v>2459.7199999999998</v>
      </c>
      <c r="G255" s="24" t="s">
        <v>11</v>
      </c>
      <c r="H255" s="24" t="s">
        <v>11</v>
      </c>
      <c r="I255" s="24" t="s">
        <v>247</v>
      </c>
    </row>
    <row r="256" spans="1:9" x14ac:dyDescent="0.3">
      <c r="A256" s="24" t="s">
        <v>284</v>
      </c>
      <c r="B256" s="24">
        <v>1998</v>
      </c>
      <c r="C256" s="24" t="s">
        <v>35</v>
      </c>
      <c r="D256" s="24">
        <v>17</v>
      </c>
      <c r="E256" s="24">
        <v>0</v>
      </c>
      <c r="F256" s="24">
        <v>2464.62</v>
      </c>
      <c r="G256" s="24" t="s">
        <v>11</v>
      </c>
      <c r="H256" s="24" t="s">
        <v>12</v>
      </c>
      <c r="I256" s="24" t="s">
        <v>13</v>
      </c>
    </row>
    <row r="257" spans="1:9" x14ac:dyDescent="0.3">
      <c r="A257" s="24" t="s">
        <v>285</v>
      </c>
      <c r="B257" s="24">
        <v>1998</v>
      </c>
      <c r="C257" s="24" t="s">
        <v>10</v>
      </c>
      <c r="D257" s="24">
        <v>2</v>
      </c>
      <c r="E257" s="24">
        <v>0</v>
      </c>
      <c r="F257" s="24">
        <v>2473.33</v>
      </c>
      <c r="G257" s="24" t="s">
        <v>11</v>
      </c>
      <c r="H257" s="24" t="s">
        <v>12</v>
      </c>
      <c r="I257" s="24" t="s">
        <v>13</v>
      </c>
    </row>
    <row r="258" spans="1:9" x14ac:dyDescent="0.3">
      <c r="A258" s="24" t="s">
        <v>286</v>
      </c>
      <c r="B258" s="24">
        <v>1998</v>
      </c>
      <c r="C258" s="24" t="s">
        <v>18</v>
      </c>
      <c r="D258" s="24">
        <v>20</v>
      </c>
      <c r="E258" s="24">
        <v>0</v>
      </c>
      <c r="F258" s="24">
        <v>2480.98</v>
      </c>
      <c r="G258" s="24" t="s">
        <v>11</v>
      </c>
      <c r="H258" s="24" t="s">
        <v>11</v>
      </c>
      <c r="I258" s="24" t="s">
        <v>13</v>
      </c>
    </row>
    <row r="259" spans="1:9" x14ac:dyDescent="0.3">
      <c r="A259" s="24" t="s">
        <v>287</v>
      </c>
      <c r="B259" s="24">
        <v>1995</v>
      </c>
      <c r="C259" s="24" t="s">
        <v>15</v>
      </c>
      <c r="D259" s="24">
        <v>6</v>
      </c>
      <c r="E259" s="24">
        <v>0</v>
      </c>
      <c r="F259" s="24">
        <v>2483.7399999999998</v>
      </c>
      <c r="G259" s="24" t="s">
        <v>12</v>
      </c>
      <c r="H259" s="24" t="s">
        <v>11</v>
      </c>
      <c r="I259" s="24" t="s">
        <v>13</v>
      </c>
    </row>
    <row r="260" spans="1:9" x14ac:dyDescent="0.3">
      <c r="A260" s="24" t="s">
        <v>288</v>
      </c>
      <c r="B260" s="24">
        <v>1995</v>
      </c>
      <c r="C260" s="24" t="s">
        <v>37</v>
      </c>
      <c r="D260" s="24">
        <v>14</v>
      </c>
      <c r="E260" s="24">
        <v>0</v>
      </c>
      <c r="F260" s="24">
        <v>2494.02</v>
      </c>
      <c r="G260" s="24" t="s">
        <v>12</v>
      </c>
      <c r="H260" s="24" t="s">
        <v>16</v>
      </c>
      <c r="I260" s="24" t="s">
        <v>42</v>
      </c>
    </row>
    <row r="261" spans="1:9" x14ac:dyDescent="0.3">
      <c r="A261" s="24" t="s">
        <v>289</v>
      </c>
      <c r="B261" s="24">
        <v>1995</v>
      </c>
      <c r="C261" s="24" t="s">
        <v>10</v>
      </c>
      <c r="D261" s="24">
        <v>9</v>
      </c>
      <c r="E261" s="24">
        <v>0</v>
      </c>
      <c r="F261" s="24">
        <v>2497.04</v>
      </c>
      <c r="G261" s="24" t="s">
        <v>12</v>
      </c>
      <c r="H261" s="24" t="s">
        <v>12</v>
      </c>
      <c r="I261" s="24" t="s">
        <v>13</v>
      </c>
    </row>
    <row r="262" spans="1:9" x14ac:dyDescent="0.3">
      <c r="A262" s="24" t="s">
        <v>290</v>
      </c>
      <c r="B262" s="24">
        <v>1995</v>
      </c>
      <c r="C262" s="24" t="s">
        <v>37</v>
      </c>
      <c r="D262" s="24">
        <v>15</v>
      </c>
      <c r="E262" s="24">
        <v>0</v>
      </c>
      <c r="F262" s="24">
        <v>2498.41</v>
      </c>
      <c r="G262" s="24" t="s">
        <v>12</v>
      </c>
      <c r="H262" s="24" t="s">
        <v>12</v>
      </c>
      <c r="I262" s="24" t="s">
        <v>13</v>
      </c>
    </row>
    <row r="263" spans="1:9" x14ac:dyDescent="0.3">
      <c r="A263" s="24" t="s">
        <v>291</v>
      </c>
      <c r="B263" s="24">
        <v>2004</v>
      </c>
      <c r="C263" s="24" t="s">
        <v>20</v>
      </c>
      <c r="D263" s="24">
        <v>6</v>
      </c>
      <c r="E263" s="24">
        <v>0</v>
      </c>
      <c r="F263" s="24">
        <v>2500.9299999999998</v>
      </c>
      <c r="G263" s="24" t="s">
        <v>11</v>
      </c>
      <c r="H263" s="24" t="s">
        <v>11</v>
      </c>
      <c r="I263" s="24" t="s">
        <v>23</v>
      </c>
    </row>
    <row r="264" spans="1:9" x14ac:dyDescent="0.3">
      <c r="A264" s="24" t="s">
        <v>292</v>
      </c>
      <c r="B264" s="24">
        <v>1991</v>
      </c>
      <c r="C264" s="24" t="s">
        <v>35</v>
      </c>
      <c r="D264" s="24">
        <v>5</v>
      </c>
      <c r="E264" s="24">
        <v>3</v>
      </c>
      <c r="F264" s="24">
        <v>2510.79</v>
      </c>
      <c r="G264" s="24" t="s">
        <v>11</v>
      </c>
      <c r="H264" s="24" t="s">
        <v>16</v>
      </c>
      <c r="I264" s="24" t="s">
        <v>13</v>
      </c>
    </row>
    <row r="265" spans="1:9" x14ac:dyDescent="0.3">
      <c r="A265" s="24" t="s">
        <v>293</v>
      </c>
      <c r="B265" s="24">
        <v>1997</v>
      </c>
      <c r="C265" s="24" t="s">
        <v>15</v>
      </c>
      <c r="D265" s="24">
        <v>2</v>
      </c>
      <c r="E265" s="24">
        <v>0</v>
      </c>
      <c r="F265" s="24">
        <v>2523.17</v>
      </c>
      <c r="G265" s="24" t="s">
        <v>12</v>
      </c>
      <c r="H265" s="24" t="s">
        <v>16</v>
      </c>
      <c r="I265" s="24" t="s">
        <v>23</v>
      </c>
    </row>
    <row r="266" spans="1:9" x14ac:dyDescent="0.3">
      <c r="A266" s="24" t="s">
        <v>294</v>
      </c>
      <c r="B266" s="24">
        <v>2000</v>
      </c>
      <c r="C266" s="24" t="s">
        <v>35</v>
      </c>
      <c r="D266" s="24">
        <v>25</v>
      </c>
      <c r="E266" s="24">
        <v>0</v>
      </c>
      <c r="F266" s="24">
        <v>2527.8200000000002</v>
      </c>
      <c r="G266" s="24" t="s">
        <v>11</v>
      </c>
      <c r="H266" s="24" t="s">
        <v>12</v>
      </c>
      <c r="I266" s="24" t="s">
        <v>23</v>
      </c>
    </row>
    <row r="267" spans="1:9" x14ac:dyDescent="0.3">
      <c r="A267" s="24" t="s">
        <v>295</v>
      </c>
      <c r="B267" s="24">
        <v>1997</v>
      </c>
      <c r="C267" s="24" t="s">
        <v>10</v>
      </c>
      <c r="D267" s="24">
        <v>28</v>
      </c>
      <c r="E267" s="24">
        <v>0</v>
      </c>
      <c r="F267" s="24">
        <v>2534.39</v>
      </c>
      <c r="G267" s="24" t="s">
        <v>12</v>
      </c>
      <c r="H267" s="24" t="s">
        <v>12</v>
      </c>
      <c r="I267" s="24" t="s">
        <v>23</v>
      </c>
    </row>
    <row r="268" spans="1:9" x14ac:dyDescent="0.3">
      <c r="A268" s="24" t="s">
        <v>296</v>
      </c>
      <c r="B268" s="24">
        <v>1990</v>
      </c>
      <c r="C268" s="24" t="s">
        <v>37</v>
      </c>
      <c r="D268" s="24">
        <v>1</v>
      </c>
      <c r="E268" s="24">
        <v>3</v>
      </c>
      <c r="F268" s="24">
        <v>2540.39</v>
      </c>
      <c r="G268" s="24" t="s">
        <v>11</v>
      </c>
      <c r="H268" s="24" t="s">
        <v>11</v>
      </c>
      <c r="I268" s="24" t="s">
        <v>13</v>
      </c>
    </row>
    <row r="269" spans="1:9" x14ac:dyDescent="0.3">
      <c r="A269" s="24" t="s">
        <v>297</v>
      </c>
      <c r="B269" s="24">
        <v>1991</v>
      </c>
      <c r="C269" s="24" t="s">
        <v>15</v>
      </c>
      <c r="D269" s="24">
        <v>17</v>
      </c>
      <c r="E269" s="24">
        <v>3</v>
      </c>
      <c r="F269" s="24">
        <v>2545.6799999999998</v>
      </c>
      <c r="G269" s="24" t="s">
        <v>11</v>
      </c>
      <c r="H269" s="24" t="s">
        <v>16</v>
      </c>
      <c r="I269" s="24" t="s">
        <v>13</v>
      </c>
    </row>
    <row r="270" spans="1:9" x14ac:dyDescent="0.3">
      <c r="A270" s="24" t="s">
        <v>298</v>
      </c>
      <c r="B270" s="24">
        <v>2002</v>
      </c>
      <c r="C270" s="24" t="s">
        <v>37</v>
      </c>
      <c r="D270" s="24">
        <v>11</v>
      </c>
      <c r="E270" s="24">
        <v>2</v>
      </c>
      <c r="F270" s="24">
        <v>2566.4699999999998</v>
      </c>
      <c r="G270" s="24" t="s">
        <v>11</v>
      </c>
      <c r="H270" s="24" t="s">
        <v>12</v>
      </c>
      <c r="I270" s="24" t="s">
        <v>13</v>
      </c>
    </row>
    <row r="271" spans="1:9" x14ac:dyDescent="0.3">
      <c r="A271" s="24" t="s">
        <v>299</v>
      </c>
      <c r="B271" s="24">
        <v>2002</v>
      </c>
      <c r="C271" s="24" t="s">
        <v>10</v>
      </c>
      <c r="D271" s="24">
        <v>20</v>
      </c>
      <c r="E271" s="24">
        <v>0</v>
      </c>
      <c r="F271" s="24">
        <v>2585.04</v>
      </c>
      <c r="G271" s="24" t="s">
        <v>11</v>
      </c>
      <c r="H271" s="24" t="s">
        <v>11</v>
      </c>
      <c r="I271" s="24" t="s">
        <v>300</v>
      </c>
    </row>
    <row r="272" spans="1:9" x14ac:dyDescent="0.3">
      <c r="A272" s="24" t="s">
        <v>301</v>
      </c>
      <c r="B272" s="24">
        <v>2001</v>
      </c>
      <c r="C272" s="24" t="s">
        <v>37</v>
      </c>
      <c r="D272" s="24">
        <v>15</v>
      </c>
      <c r="E272" s="24">
        <v>1</v>
      </c>
      <c r="F272" s="24">
        <v>2585.27</v>
      </c>
      <c r="G272" s="24" t="s">
        <v>11</v>
      </c>
      <c r="H272" s="24" t="s">
        <v>12</v>
      </c>
      <c r="I272" s="24" t="s">
        <v>42</v>
      </c>
    </row>
    <row r="273" spans="1:9" x14ac:dyDescent="0.3">
      <c r="A273" s="24" t="s">
        <v>302</v>
      </c>
      <c r="B273" s="24">
        <v>2001</v>
      </c>
      <c r="C273" s="24" t="s">
        <v>10</v>
      </c>
      <c r="D273" s="24">
        <v>28</v>
      </c>
      <c r="E273" s="24">
        <v>0</v>
      </c>
      <c r="F273" s="24">
        <v>2585.85</v>
      </c>
      <c r="G273" s="24" t="s">
        <v>11</v>
      </c>
      <c r="H273" s="24" t="s">
        <v>11</v>
      </c>
      <c r="I273" s="24" t="s">
        <v>247</v>
      </c>
    </row>
    <row r="274" spans="1:9" x14ac:dyDescent="0.3">
      <c r="A274" s="24" t="s">
        <v>303</v>
      </c>
      <c r="B274" s="24">
        <v>2001</v>
      </c>
      <c r="C274" s="24" t="s">
        <v>35</v>
      </c>
      <c r="D274" s="24">
        <v>26</v>
      </c>
      <c r="E274" s="24">
        <v>1</v>
      </c>
      <c r="F274" s="24">
        <v>2597.7800000000002</v>
      </c>
      <c r="G274" s="24" t="s">
        <v>11</v>
      </c>
      <c r="H274" s="24" t="s">
        <v>16</v>
      </c>
      <c r="I274" s="24" t="s">
        <v>42</v>
      </c>
    </row>
    <row r="275" spans="1:9" x14ac:dyDescent="0.3">
      <c r="A275" s="24" t="s">
        <v>304</v>
      </c>
      <c r="B275" s="24">
        <v>1997</v>
      </c>
      <c r="C275" s="24" t="s">
        <v>35</v>
      </c>
      <c r="D275" s="24">
        <v>26</v>
      </c>
      <c r="E275" s="24">
        <v>0</v>
      </c>
      <c r="F275" s="24">
        <v>2632.99</v>
      </c>
      <c r="G275" s="24" t="s">
        <v>11</v>
      </c>
      <c r="H275" s="24" t="s">
        <v>16</v>
      </c>
      <c r="I275" s="24" t="s">
        <v>42</v>
      </c>
    </row>
    <row r="276" spans="1:9" x14ac:dyDescent="0.3">
      <c r="A276" s="24" t="s">
        <v>305</v>
      </c>
      <c r="B276" s="24">
        <v>2000</v>
      </c>
      <c r="C276" s="24" t="s">
        <v>18</v>
      </c>
      <c r="D276" s="24">
        <v>24</v>
      </c>
      <c r="E276" s="24">
        <v>1</v>
      </c>
      <c r="F276" s="24">
        <v>2639.04</v>
      </c>
      <c r="G276" s="24" t="s">
        <v>11</v>
      </c>
      <c r="H276" s="24" t="s">
        <v>11</v>
      </c>
      <c r="I276" s="24" t="s">
        <v>23</v>
      </c>
    </row>
    <row r="277" spans="1:9" x14ac:dyDescent="0.3">
      <c r="A277" s="24" t="s">
        <v>306</v>
      </c>
      <c r="B277" s="24">
        <v>2000</v>
      </c>
      <c r="C277" s="24" t="s">
        <v>30</v>
      </c>
      <c r="D277" s="24">
        <v>9</v>
      </c>
      <c r="E277" s="24">
        <v>1</v>
      </c>
      <c r="F277" s="24">
        <v>2643.27</v>
      </c>
      <c r="G277" s="24" t="s">
        <v>11</v>
      </c>
      <c r="H277" s="24" t="s">
        <v>16</v>
      </c>
      <c r="I277" s="24" t="s">
        <v>23</v>
      </c>
    </row>
    <row r="278" spans="1:9" x14ac:dyDescent="0.3">
      <c r="A278" s="24" t="s">
        <v>307</v>
      </c>
      <c r="B278" s="24">
        <v>1996</v>
      </c>
      <c r="C278" s="24" t="s">
        <v>35</v>
      </c>
      <c r="D278" s="24">
        <v>5</v>
      </c>
      <c r="E278" s="24">
        <v>0</v>
      </c>
      <c r="F278" s="24">
        <v>2680.95</v>
      </c>
      <c r="G278" s="24" t="s">
        <v>12</v>
      </c>
      <c r="H278" s="24" t="s">
        <v>11</v>
      </c>
      <c r="I278" s="24" t="s">
        <v>23</v>
      </c>
    </row>
    <row r="279" spans="1:9" x14ac:dyDescent="0.3">
      <c r="A279" s="24" t="s">
        <v>308</v>
      </c>
      <c r="B279" s="24">
        <v>1994</v>
      </c>
      <c r="C279" s="24" t="s">
        <v>20</v>
      </c>
      <c r="D279" s="24">
        <v>17</v>
      </c>
      <c r="E279" s="24">
        <v>0</v>
      </c>
      <c r="F279" s="24">
        <v>2684.69</v>
      </c>
      <c r="G279" s="24" t="s">
        <v>11</v>
      </c>
      <c r="H279" s="24" t="s">
        <v>11</v>
      </c>
      <c r="I279" s="24" t="s">
        <v>13</v>
      </c>
    </row>
    <row r="280" spans="1:9" x14ac:dyDescent="0.3">
      <c r="A280" s="24" t="s">
        <v>309</v>
      </c>
      <c r="B280" s="24">
        <v>1994</v>
      </c>
      <c r="C280" s="24" t="s">
        <v>37</v>
      </c>
      <c r="D280" s="24">
        <v>2</v>
      </c>
      <c r="E280" s="24">
        <v>0</v>
      </c>
      <c r="F280" s="24">
        <v>2689.5</v>
      </c>
      <c r="G280" s="24" t="s">
        <v>12</v>
      </c>
      <c r="H280" s="24" t="s">
        <v>11</v>
      </c>
      <c r="I280" s="24" t="s">
        <v>13</v>
      </c>
    </row>
    <row r="281" spans="1:9" x14ac:dyDescent="0.3">
      <c r="A281" s="24" t="s">
        <v>310</v>
      </c>
      <c r="B281" s="24">
        <v>1999</v>
      </c>
      <c r="C281" s="24" t="s">
        <v>18</v>
      </c>
      <c r="D281" s="24">
        <v>11</v>
      </c>
      <c r="E281" s="24">
        <v>0</v>
      </c>
      <c r="F281" s="24">
        <v>2690.11</v>
      </c>
      <c r="G281" s="24" t="s">
        <v>11</v>
      </c>
      <c r="H281" s="24" t="s">
        <v>11</v>
      </c>
      <c r="I281" s="24" t="s">
        <v>23</v>
      </c>
    </row>
    <row r="282" spans="1:9" x14ac:dyDescent="0.3">
      <c r="A282" s="24" t="s">
        <v>311</v>
      </c>
      <c r="B282" s="24">
        <v>1996</v>
      </c>
      <c r="C282" s="24" t="s">
        <v>18</v>
      </c>
      <c r="D282" s="24">
        <v>13</v>
      </c>
      <c r="E282" s="24">
        <v>0</v>
      </c>
      <c r="F282" s="24">
        <v>2699.57</v>
      </c>
      <c r="G282" s="24" t="s">
        <v>11</v>
      </c>
      <c r="H282" s="24" t="s">
        <v>16</v>
      </c>
      <c r="I282" s="24" t="s">
        <v>23</v>
      </c>
    </row>
    <row r="283" spans="1:9" x14ac:dyDescent="0.3">
      <c r="A283" s="24" t="s">
        <v>312</v>
      </c>
      <c r="B283" s="24">
        <v>2003</v>
      </c>
      <c r="C283" s="24" t="s">
        <v>10</v>
      </c>
      <c r="D283" s="24">
        <v>17</v>
      </c>
      <c r="E283" s="24">
        <v>1</v>
      </c>
      <c r="F283" s="24">
        <v>2709.11</v>
      </c>
      <c r="G283" s="24" t="s">
        <v>11</v>
      </c>
      <c r="H283" s="24" t="s">
        <v>11</v>
      </c>
      <c r="I283" s="24" t="s">
        <v>23</v>
      </c>
    </row>
    <row r="284" spans="1:9" x14ac:dyDescent="0.3">
      <c r="A284" s="24" t="s">
        <v>313</v>
      </c>
      <c r="B284" s="24">
        <v>2003</v>
      </c>
      <c r="C284" s="24" t="s">
        <v>15</v>
      </c>
      <c r="D284" s="24">
        <v>21</v>
      </c>
      <c r="E284" s="24">
        <v>1</v>
      </c>
      <c r="F284" s="24">
        <v>2709.24</v>
      </c>
      <c r="G284" s="24" t="s">
        <v>11</v>
      </c>
      <c r="H284" s="24" t="s">
        <v>11</v>
      </c>
      <c r="I284" s="24" t="s">
        <v>23</v>
      </c>
    </row>
    <row r="285" spans="1:9" x14ac:dyDescent="0.3">
      <c r="A285" s="24" t="s">
        <v>314</v>
      </c>
      <c r="B285" s="24">
        <v>2003</v>
      </c>
      <c r="C285" s="24" t="s">
        <v>30</v>
      </c>
      <c r="D285" s="24">
        <v>1</v>
      </c>
      <c r="E285" s="24">
        <v>1</v>
      </c>
      <c r="F285" s="24">
        <v>2710.83</v>
      </c>
      <c r="G285" s="24" t="s">
        <v>11</v>
      </c>
      <c r="H285" s="24" t="s">
        <v>12</v>
      </c>
      <c r="I285" s="24" t="s">
        <v>23</v>
      </c>
    </row>
    <row r="286" spans="1:9" x14ac:dyDescent="0.3">
      <c r="A286" s="24" t="s">
        <v>315</v>
      </c>
      <c r="B286" s="24">
        <v>2003</v>
      </c>
      <c r="C286" s="24" t="s">
        <v>35</v>
      </c>
      <c r="D286" s="24">
        <v>6</v>
      </c>
      <c r="E286" s="24">
        <v>1</v>
      </c>
      <c r="F286" s="24">
        <v>2719.28</v>
      </c>
      <c r="G286" s="24" t="s">
        <v>11</v>
      </c>
      <c r="H286" s="24" t="s">
        <v>11</v>
      </c>
      <c r="I286" s="24" t="s">
        <v>23</v>
      </c>
    </row>
    <row r="287" spans="1:9" x14ac:dyDescent="0.3">
      <c r="A287" s="24" t="s">
        <v>316</v>
      </c>
      <c r="B287" s="24">
        <v>1997</v>
      </c>
      <c r="C287" s="24" t="s">
        <v>37</v>
      </c>
      <c r="D287" s="24">
        <v>30</v>
      </c>
      <c r="E287" s="24">
        <v>0</v>
      </c>
      <c r="F287" s="24">
        <v>2721.32</v>
      </c>
      <c r="G287" s="24" t="s">
        <v>16</v>
      </c>
      <c r="H287" s="24" t="s">
        <v>12</v>
      </c>
      <c r="I287" s="24" t="s">
        <v>276</v>
      </c>
    </row>
    <row r="288" spans="1:9" x14ac:dyDescent="0.3">
      <c r="A288" s="24" t="s">
        <v>317</v>
      </c>
      <c r="B288" s="24">
        <v>1988</v>
      </c>
      <c r="C288" s="24" t="s">
        <v>35</v>
      </c>
      <c r="D288" s="24">
        <v>20</v>
      </c>
      <c r="E288" s="24">
        <v>3</v>
      </c>
      <c r="F288" s="24">
        <v>2726.06</v>
      </c>
      <c r="G288" s="24" t="s">
        <v>11</v>
      </c>
      <c r="H288" s="24" t="s">
        <v>11</v>
      </c>
      <c r="I288" s="24" t="s">
        <v>13</v>
      </c>
    </row>
    <row r="289" spans="1:9" x14ac:dyDescent="0.3">
      <c r="A289" s="24" t="s">
        <v>318</v>
      </c>
      <c r="B289" s="24">
        <v>1997</v>
      </c>
      <c r="C289" s="24" t="s">
        <v>37</v>
      </c>
      <c r="D289" s="24">
        <v>6</v>
      </c>
      <c r="E289" s="24">
        <v>0</v>
      </c>
      <c r="F289" s="24">
        <v>2727.4</v>
      </c>
      <c r="G289" s="24" t="s">
        <v>12</v>
      </c>
      <c r="H289" s="24" t="s">
        <v>12</v>
      </c>
      <c r="I289" s="24" t="s">
        <v>168</v>
      </c>
    </row>
    <row r="290" spans="1:9" x14ac:dyDescent="0.3">
      <c r="A290" s="24" t="s">
        <v>319</v>
      </c>
      <c r="B290" s="24">
        <v>2003</v>
      </c>
      <c r="C290" s="24" t="s">
        <v>30</v>
      </c>
      <c r="D290" s="24">
        <v>3</v>
      </c>
      <c r="E290" s="24">
        <v>1</v>
      </c>
      <c r="F290" s="24">
        <v>2730.11</v>
      </c>
      <c r="G290" s="24" t="s">
        <v>11</v>
      </c>
      <c r="H290" s="24" t="s">
        <v>12</v>
      </c>
      <c r="I290" s="24" t="s">
        <v>23</v>
      </c>
    </row>
    <row r="291" spans="1:9" x14ac:dyDescent="0.3">
      <c r="A291" s="24" t="s">
        <v>320</v>
      </c>
      <c r="B291" s="24">
        <v>2000</v>
      </c>
      <c r="C291" s="24" t="s">
        <v>30</v>
      </c>
      <c r="D291" s="24">
        <v>17</v>
      </c>
      <c r="E291" s="24">
        <v>0</v>
      </c>
      <c r="F291" s="24">
        <v>2731.91</v>
      </c>
      <c r="G291" s="24" t="s">
        <v>11</v>
      </c>
      <c r="H291" s="24" t="s">
        <v>12</v>
      </c>
      <c r="I291" s="24" t="s">
        <v>247</v>
      </c>
    </row>
    <row r="292" spans="1:9" x14ac:dyDescent="0.3">
      <c r="A292" s="24" t="s">
        <v>321</v>
      </c>
      <c r="B292" s="24">
        <v>2000</v>
      </c>
      <c r="C292" s="24" t="s">
        <v>37</v>
      </c>
      <c r="D292" s="24">
        <v>3</v>
      </c>
      <c r="E292" s="24">
        <v>0</v>
      </c>
      <c r="F292" s="24">
        <v>2741.95</v>
      </c>
      <c r="G292" s="24" t="s">
        <v>11</v>
      </c>
      <c r="H292" s="24" t="s">
        <v>12</v>
      </c>
      <c r="I292" s="24" t="s">
        <v>247</v>
      </c>
    </row>
    <row r="293" spans="1:9" x14ac:dyDescent="0.3">
      <c r="A293" s="24" t="s">
        <v>322</v>
      </c>
      <c r="B293" s="24">
        <v>2000</v>
      </c>
      <c r="C293" s="24" t="s">
        <v>37</v>
      </c>
      <c r="D293" s="24">
        <v>11</v>
      </c>
      <c r="E293" s="24">
        <v>0</v>
      </c>
      <c r="F293" s="24">
        <v>2755.02</v>
      </c>
      <c r="G293" s="24" t="s">
        <v>11</v>
      </c>
      <c r="H293" s="24" t="s">
        <v>16</v>
      </c>
      <c r="I293" s="24" t="s">
        <v>247</v>
      </c>
    </row>
    <row r="294" spans="1:9" x14ac:dyDescent="0.3">
      <c r="A294" s="24" t="s">
        <v>323</v>
      </c>
      <c r="B294" s="24">
        <v>1997</v>
      </c>
      <c r="C294" s="24" t="s">
        <v>35</v>
      </c>
      <c r="D294" s="24">
        <v>10</v>
      </c>
      <c r="E294" s="24">
        <v>0</v>
      </c>
      <c r="F294" s="24">
        <v>2758.99</v>
      </c>
      <c r="G294" s="24" t="s">
        <v>11</v>
      </c>
      <c r="H294" s="24" t="s">
        <v>16</v>
      </c>
      <c r="I294" s="24" t="s">
        <v>23</v>
      </c>
    </row>
    <row r="295" spans="1:9" x14ac:dyDescent="0.3">
      <c r="A295" s="24" t="s">
        <v>324</v>
      </c>
      <c r="B295" s="24">
        <v>2004</v>
      </c>
      <c r="C295" s="24" t="s">
        <v>15</v>
      </c>
      <c r="D295" s="24">
        <v>14</v>
      </c>
      <c r="E295" s="24">
        <v>0</v>
      </c>
      <c r="F295" s="24">
        <v>2773.46</v>
      </c>
      <c r="G295" s="24" t="s">
        <v>11</v>
      </c>
      <c r="H295" s="24" t="s">
        <v>16</v>
      </c>
      <c r="I295" s="24" t="s">
        <v>300</v>
      </c>
    </row>
    <row r="296" spans="1:9" x14ac:dyDescent="0.3">
      <c r="A296" s="24" t="s">
        <v>31</v>
      </c>
      <c r="B296" s="24">
        <v>1999</v>
      </c>
      <c r="C296" s="24" t="s">
        <v>18</v>
      </c>
      <c r="D296" s="24">
        <v>9</v>
      </c>
      <c r="E296" s="24">
        <v>1</v>
      </c>
      <c r="F296" s="24">
        <v>2775.19</v>
      </c>
      <c r="G296" s="24" t="s">
        <v>11</v>
      </c>
      <c r="H296" s="24" t="s">
        <v>16</v>
      </c>
      <c r="I296" s="24" t="s">
        <v>23</v>
      </c>
    </row>
    <row r="297" spans="1:9" x14ac:dyDescent="0.3">
      <c r="A297" s="24" t="s">
        <v>325</v>
      </c>
      <c r="B297" s="24">
        <v>1999</v>
      </c>
      <c r="C297" s="24" t="s">
        <v>35</v>
      </c>
      <c r="D297" s="24">
        <v>29</v>
      </c>
      <c r="E297" s="24">
        <v>1</v>
      </c>
      <c r="F297" s="24">
        <v>2775.19</v>
      </c>
      <c r="G297" s="24" t="s">
        <v>11</v>
      </c>
      <c r="H297" s="24" t="s">
        <v>16</v>
      </c>
      <c r="I297" s="24" t="s">
        <v>23</v>
      </c>
    </row>
    <row r="298" spans="1:9" x14ac:dyDescent="0.3">
      <c r="A298" s="24" t="s">
        <v>326</v>
      </c>
      <c r="B298" s="24">
        <v>1999</v>
      </c>
      <c r="C298" s="24" t="s">
        <v>30</v>
      </c>
      <c r="D298" s="24">
        <v>24</v>
      </c>
      <c r="E298" s="24">
        <v>1</v>
      </c>
      <c r="F298" s="24">
        <v>2789.06</v>
      </c>
      <c r="G298" s="24" t="s">
        <v>11</v>
      </c>
      <c r="H298" s="24" t="s">
        <v>12</v>
      </c>
      <c r="I298" s="24" t="s">
        <v>23</v>
      </c>
    </row>
    <row r="299" spans="1:9" x14ac:dyDescent="0.3">
      <c r="A299" s="24" t="s">
        <v>327</v>
      </c>
      <c r="B299" s="24">
        <v>2004</v>
      </c>
      <c r="C299" s="24" t="s">
        <v>35</v>
      </c>
      <c r="D299" s="24">
        <v>4</v>
      </c>
      <c r="E299" s="24">
        <v>2</v>
      </c>
      <c r="F299" s="24">
        <v>2801.26</v>
      </c>
      <c r="G299" s="24" t="s">
        <v>11</v>
      </c>
      <c r="H299" s="24" t="s">
        <v>12</v>
      </c>
      <c r="I299" s="24" t="s">
        <v>13</v>
      </c>
    </row>
    <row r="300" spans="1:9" x14ac:dyDescent="0.3">
      <c r="A300" s="24" t="s">
        <v>328</v>
      </c>
      <c r="B300" s="24">
        <v>2003</v>
      </c>
      <c r="C300" s="24" t="s">
        <v>20</v>
      </c>
      <c r="D300" s="24">
        <v>23</v>
      </c>
      <c r="E300" s="24">
        <v>2</v>
      </c>
      <c r="F300" s="24">
        <v>2803.7</v>
      </c>
      <c r="G300" s="24" t="s">
        <v>11</v>
      </c>
      <c r="H300" s="24" t="s">
        <v>16</v>
      </c>
      <c r="I300" s="24" t="s">
        <v>23</v>
      </c>
    </row>
    <row r="301" spans="1:9" x14ac:dyDescent="0.3">
      <c r="A301" s="24" t="s">
        <v>329</v>
      </c>
      <c r="B301" s="24">
        <v>2000</v>
      </c>
      <c r="C301" s="24" t="s">
        <v>37</v>
      </c>
      <c r="D301" s="24">
        <v>1</v>
      </c>
      <c r="E301" s="24">
        <v>0</v>
      </c>
      <c r="F301" s="24">
        <v>2819.51</v>
      </c>
      <c r="G301" s="24" t="s">
        <v>11</v>
      </c>
      <c r="H301" s="24" t="s">
        <v>12</v>
      </c>
      <c r="I301" s="24" t="s">
        <v>42</v>
      </c>
    </row>
    <row r="302" spans="1:9" x14ac:dyDescent="0.3">
      <c r="A302" s="24" t="s">
        <v>330</v>
      </c>
      <c r="B302" s="24">
        <v>1998</v>
      </c>
      <c r="C302" s="24" t="s">
        <v>15</v>
      </c>
      <c r="D302" s="24">
        <v>15</v>
      </c>
      <c r="E302" s="24">
        <v>0</v>
      </c>
      <c r="F302" s="24">
        <v>2842.76</v>
      </c>
      <c r="G302" s="24" t="s">
        <v>11</v>
      </c>
      <c r="H302" s="24" t="s">
        <v>12</v>
      </c>
      <c r="I302" s="24" t="s">
        <v>23</v>
      </c>
    </row>
    <row r="303" spans="1:9" x14ac:dyDescent="0.3">
      <c r="A303" s="24" t="s">
        <v>331</v>
      </c>
      <c r="B303" s="24">
        <v>1998</v>
      </c>
      <c r="C303" s="24" t="s">
        <v>18</v>
      </c>
      <c r="D303" s="24">
        <v>17</v>
      </c>
      <c r="E303" s="24">
        <v>0</v>
      </c>
      <c r="F303" s="24">
        <v>2850.68</v>
      </c>
      <c r="G303" s="24" t="s">
        <v>11</v>
      </c>
      <c r="H303" s="24" t="s">
        <v>12</v>
      </c>
      <c r="I303" s="24" t="s">
        <v>23</v>
      </c>
    </row>
    <row r="304" spans="1:9" x14ac:dyDescent="0.3">
      <c r="A304" s="24" t="s">
        <v>332</v>
      </c>
      <c r="B304" s="24">
        <v>1998</v>
      </c>
      <c r="C304" s="24" t="s">
        <v>20</v>
      </c>
      <c r="D304" s="24">
        <v>4</v>
      </c>
      <c r="E304" s="24">
        <v>0</v>
      </c>
      <c r="F304" s="24">
        <v>2855.44</v>
      </c>
      <c r="G304" s="24" t="s">
        <v>11</v>
      </c>
      <c r="H304" s="24" t="s">
        <v>12</v>
      </c>
      <c r="I304" s="24" t="s">
        <v>23</v>
      </c>
    </row>
    <row r="305" spans="1:9" x14ac:dyDescent="0.3">
      <c r="A305" s="24" t="s">
        <v>333</v>
      </c>
      <c r="B305" s="24">
        <v>1993</v>
      </c>
      <c r="C305" s="24" t="s">
        <v>15</v>
      </c>
      <c r="D305" s="24">
        <v>1</v>
      </c>
      <c r="E305" s="24">
        <v>0</v>
      </c>
      <c r="F305" s="24">
        <v>2866.09</v>
      </c>
      <c r="G305" s="24" t="s">
        <v>12</v>
      </c>
      <c r="H305" s="24" t="s">
        <v>12</v>
      </c>
      <c r="I305" s="24" t="s">
        <v>42</v>
      </c>
    </row>
    <row r="306" spans="1:9" x14ac:dyDescent="0.3">
      <c r="A306" s="24" t="s">
        <v>334</v>
      </c>
      <c r="B306" s="24">
        <v>1993</v>
      </c>
      <c r="C306" s="24" t="s">
        <v>35</v>
      </c>
      <c r="D306" s="24">
        <v>12</v>
      </c>
      <c r="E306" s="24">
        <v>0</v>
      </c>
      <c r="F306" s="24">
        <v>2867.12</v>
      </c>
      <c r="G306" s="24" t="s">
        <v>16</v>
      </c>
      <c r="H306" s="24" t="s">
        <v>12</v>
      </c>
      <c r="I306" s="24" t="s">
        <v>13</v>
      </c>
    </row>
    <row r="307" spans="1:9" x14ac:dyDescent="0.3">
      <c r="A307" s="24" t="s">
        <v>335</v>
      </c>
      <c r="B307" s="24">
        <v>1996</v>
      </c>
      <c r="C307" s="24" t="s">
        <v>18</v>
      </c>
      <c r="D307" s="24">
        <v>21</v>
      </c>
      <c r="E307" s="24">
        <v>0</v>
      </c>
      <c r="F307" s="24">
        <v>2897.32</v>
      </c>
      <c r="G307" s="24" t="s">
        <v>12</v>
      </c>
      <c r="H307" s="24" t="s">
        <v>12</v>
      </c>
      <c r="I307" s="24" t="s">
        <v>168</v>
      </c>
    </row>
    <row r="308" spans="1:9" x14ac:dyDescent="0.3">
      <c r="A308" s="24" t="s">
        <v>336</v>
      </c>
      <c r="B308" s="24">
        <v>2000</v>
      </c>
      <c r="C308" s="24" t="s">
        <v>10</v>
      </c>
      <c r="D308" s="24">
        <v>14</v>
      </c>
      <c r="E308" s="24">
        <v>0</v>
      </c>
      <c r="F308" s="24">
        <v>2897.46</v>
      </c>
      <c r="G308" s="24" t="s">
        <v>11</v>
      </c>
      <c r="H308" s="24" t="s">
        <v>16</v>
      </c>
      <c r="I308" s="24" t="s">
        <v>23</v>
      </c>
    </row>
    <row r="309" spans="1:9" x14ac:dyDescent="0.3">
      <c r="A309" s="24" t="s">
        <v>337</v>
      </c>
      <c r="B309" s="24">
        <v>1999</v>
      </c>
      <c r="C309" s="24" t="s">
        <v>15</v>
      </c>
      <c r="D309" s="24">
        <v>1</v>
      </c>
      <c r="E309" s="24">
        <v>0</v>
      </c>
      <c r="F309" s="24">
        <v>2899.49</v>
      </c>
      <c r="G309" s="24" t="s">
        <v>11</v>
      </c>
      <c r="H309" s="24" t="s">
        <v>11</v>
      </c>
      <c r="I309" s="24" t="s">
        <v>247</v>
      </c>
    </row>
    <row r="310" spans="1:9" x14ac:dyDescent="0.3">
      <c r="A310" s="24" t="s">
        <v>338</v>
      </c>
      <c r="B310" s="24">
        <v>1996</v>
      </c>
      <c r="C310" s="24" t="s">
        <v>37</v>
      </c>
      <c r="D310" s="24">
        <v>24</v>
      </c>
      <c r="E310" s="24">
        <v>1</v>
      </c>
      <c r="F310" s="24">
        <v>2902.91</v>
      </c>
      <c r="G310" s="24" t="s">
        <v>11</v>
      </c>
      <c r="H310" s="24" t="s">
        <v>11</v>
      </c>
      <c r="I310" s="24" t="s">
        <v>13</v>
      </c>
    </row>
    <row r="311" spans="1:9" x14ac:dyDescent="0.3">
      <c r="A311" s="24" t="s">
        <v>339</v>
      </c>
      <c r="B311" s="24">
        <v>1996</v>
      </c>
      <c r="C311" s="24" t="s">
        <v>18</v>
      </c>
      <c r="D311" s="24">
        <v>13</v>
      </c>
      <c r="E311" s="24">
        <v>1</v>
      </c>
      <c r="F311" s="24">
        <v>2904.09</v>
      </c>
      <c r="G311" s="24" t="s">
        <v>11</v>
      </c>
      <c r="H311" s="24" t="s">
        <v>11</v>
      </c>
      <c r="I311" s="24" t="s">
        <v>42</v>
      </c>
    </row>
    <row r="312" spans="1:9" x14ac:dyDescent="0.3">
      <c r="A312" s="24" t="s">
        <v>340</v>
      </c>
      <c r="B312" s="24">
        <v>2003</v>
      </c>
      <c r="C312" s="24" t="s">
        <v>18</v>
      </c>
      <c r="D312" s="24">
        <v>5</v>
      </c>
      <c r="E312" s="24">
        <v>2</v>
      </c>
      <c r="F312" s="24">
        <v>2913.57</v>
      </c>
      <c r="G312" s="24" t="s">
        <v>11</v>
      </c>
      <c r="H312" s="24" t="s">
        <v>11</v>
      </c>
      <c r="I312" s="24" t="s">
        <v>42</v>
      </c>
    </row>
    <row r="313" spans="1:9" x14ac:dyDescent="0.3">
      <c r="A313" s="24" t="s">
        <v>341</v>
      </c>
      <c r="B313" s="24">
        <v>1996</v>
      </c>
      <c r="C313" s="24" t="s">
        <v>18</v>
      </c>
      <c r="D313" s="24">
        <v>30</v>
      </c>
      <c r="E313" s="24">
        <v>1</v>
      </c>
      <c r="F313" s="24">
        <v>2927.06</v>
      </c>
      <c r="G313" s="24" t="s">
        <v>11</v>
      </c>
      <c r="H313" s="24" t="s">
        <v>11</v>
      </c>
      <c r="I313" s="24" t="s">
        <v>13</v>
      </c>
    </row>
    <row r="314" spans="1:9" x14ac:dyDescent="0.3">
      <c r="A314" s="24" t="s">
        <v>342</v>
      </c>
      <c r="B314" s="24">
        <v>2002</v>
      </c>
      <c r="C314" s="24" t="s">
        <v>20</v>
      </c>
      <c r="D314" s="24">
        <v>30</v>
      </c>
      <c r="E314" s="24">
        <v>0</v>
      </c>
      <c r="F314" s="24">
        <v>2943.41</v>
      </c>
      <c r="G314" s="24" t="s">
        <v>11</v>
      </c>
      <c r="H314" s="24" t="s">
        <v>12</v>
      </c>
      <c r="I314" s="24" t="s">
        <v>23</v>
      </c>
    </row>
    <row r="315" spans="1:9" x14ac:dyDescent="0.3">
      <c r="A315" s="24" t="s">
        <v>343</v>
      </c>
      <c r="B315" s="24">
        <v>1995</v>
      </c>
      <c r="C315" s="24" t="s">
        <v>20</v>
      </c>
      <c r="D315" s="24">
        <v>24</v>
      </c>
      <c r="E315" s="24">
        <v>0</v>
      </c>
      <c r="F315" s="24">
        <v>2974.13</v>
      </c>
      <c r="G315" s="24" t="s">
        <v>11</v>
      </c>
      <c r="H315" s="24" t="s">
        <v>16</v>
      </c>
      <c r="I315" s="24" t="s">
        <v>42</v>
      </c>
    </row>
    <row r="316" spans="1:9" x14ac:dyDescent="0.3">
      <c r="A316" s="24" t="s">
        <v>344</v>
      </c>
      <c r="B316" s="24">
        <v>1987</v>
      </c>
      <c r="C316" s="24" t="s">
        <v>18</v>
      </c>
      <c r="D316" s="24">
        <v>18</v>
      </c>
      <c r="E316" s="24">
        <v>3</v>
      </c>
      <c r="F316" s="24">
        <v>2979.52</v>
      </c>
      <c r="G316" s="24" t="s">
        <v>11</v>
      </c>
      <c r="H316" s="24" t="s">
        <v>12</v>
      </c>
      <c r="I316" s="24" t="s">
        <v>13</v>
      </c>
    </row>
    <row r="317" spans="1:9" x14ac:dyDescent="0.3">
      <c r="A317" s="24" t="s">
        <v>345</v>
      </c>
      <c r="B317" s="24">
        <v>1991</v>
      </c>
      <c r="C317" s="24" t="s">
        <v>15</v>
      </c>
      <c r="D317" s="24">
        <v>20</v>
      </c>
      <c r="E317" s="24">
        <v>3</v>
      </c>
      <c r="F317" s="24">
        <v>2985.67</v>
      </c>
      <c r="G317" s="24" t="s">
        <v>11</v>
      </c>
      <c r="H317" s="24" t="s">
        <v>11</v>
      </c>
      <c r="I317" s="24" t="s">
        <v>13</v>
      </c>
    </row>
    <row r="318" spans="1:9" x14ac:dyDescent="0.3">
      <c r="A318" s="24" t="s">
        <v>346</v>
      </c>
      <c r="B318" s="24">
        <v>2002</v>
      </c>
      <c r="C318" s="24" t="s">
        <v>30</v>
      </c>
      <c r="D318" s="24">
        <v>15</v>
      </c>
      <c r="E318" s="24">
        <v>0</v>
      </c>
      <c r="F318" s="24">
        <v>3012.22</v>
      </c>
      <c r="G318" s="24" t="s">
        <v>11</v>
      </c>
      <c r="H318" s="24" t="s">
        <v>12</v>
      </c>
      <c r="I318" s="24" t="s">
        <v>23</v>
      </c>
    </row>
    <row r="319" spans="1:9" x14ac:dyDescent="0.3">
      <c r="A319" s="24" t="s">
        <v>347</v>
      </c>
      <c r="B319" s="24">
        <v>1988</v>
      </c>
      <c r="C319" s="24" t="s">
        <v>20</v>
      </c>
      <c r="D319" s="24">
        <v>28</v>
      </c>
      <c r="E319" s="24">
        <v>3</v>
      </c>
      <c r="F319" s="24">
        <v>3018.04</v>
      </c>
      <c r="G319" s="24" t="s">
        <v>11</v>
      </c>
      <c r="H319" s="24" t="s">
        <v>11</v>
      </c>
      <c r="I319" s="24" t="s">
        <v>23</v>
      </c>
    </row>
    <row r="320" spans="1:9" x14ac:dyDescent="0.3">
      <c r="A320" s="24" t="s">
        <v>348</v>
      </c>
      <c r="B320" s="24">
        <v>1997</v>
      </c>
      <c r="C320" s="24" t="s">
        <v>30</v>
      </c>
      <c r="D320" s="24">
        <v>19</v>
      </c>
      <c r="E320" s="24">
        <v>0</v>
      </c>
      <c r="F320" s="24">
        <v>3021.81</v>
      </c>
      <c r="G320" s="24" t="s">
        <v>11</v>
      </c>
      <c r="H320" s="24" t="s">
        <v>12</v>
      </c>
      <c r="I320" s="24" t="s">
        <v>23</v>
      </c>
    </row>
    <row r="321" spans="1:9" x14ac:dyDescent="0.3">
      <c r="A321" s="24" t="s">
        <v>349</v>
      </c>
      <c r="B321" s="24">
        <v>1998</v>
      </c>
      <c r="C321" s="24" t="s">
        <v>20</v>
      </c>
      <c r="D321" s="24">
        <v>15</v>
      </c>
      <c r="E321" s="24">
        <v>0</v>
      </c>
      <c r="F321" s="24">
        <v>3044.21</v>
      </c>
      <c r="G321" s="24" t="s">
        <v>11</v>
      </c>
      <c r="H321" s="24" t="s">
        <v>12</v>
      </c>
      <c r="I321" s="24" t="s">
        <v>247</v>
      </c>
    </row>
    <row r="322" spans="1:9" x14ac:dyDescent="0.3">
      <c r="A322" s="24" t="s">
        <v>350</v>
      </c>
      <c r="B322" s="24">
        <v>1998</v>
      </c>
      <c r="C322" s="24" t="s">
        <v>35</v>
      </c>
      <c r="D322" s="24">
        <v>9</v>
      </c>
      <c r="E322" s="24">
        <v>0</v>
      </c>
      <c r="F322" s="24">
        <v>3046.06</v>
      </c>
      <c r="G322" s="24" t="s">
        <v>11</v>
      </c>
      <c r="H322" s="24" t="s">
        <v>16</v>
      </c>
      <c r="I322" s="24" t="s">
        <v>249</v>
      </c>
    </row>
    <row r="323" spans="1:9" x14ac:dyDescent="0.3">
      <c r="A323" s="24" t="s">
        <v>351</v>
      </c>
      <c r="B323" s="24">
        <v>1997</v>
      </c>
      <c r="C323" s="24" t="s">
        <v>30</v>
      </c>
      <c r="D323" s="24">
        <v>22</v>
      </c>
      <c r="E323" s="24">
        <v>0</v>
      </c>
      <c r="F323" s="24">
        <v>3051.73</v>
      </c>
      <c r="G323" s="24" t="s">
        <v>11</v>
      </c>
      <c r="H323" s="24" t="s">
        <v>11</v>
      </c>
      <c r="I323" s="24" t="s">
        <v>42</v>
      </c>
    </row>
    <row r="324" spans="1:9" x14ac:dyDescent="0.3">
      <c r="A324" s="24" t="s">
        <v>352</v>
      </c>
      <c r="B324" s="24">
        <v>2002</v>
      </c>
      <c r="C324" s="24" t="s">
        <v>18</v>
      </c>
      <c r="D324" s="24">
        <v>21</v>
      </c>
      <c r="E324" s="24">
        <v>2</v>
      </c>
      <c r="F324" s="24">
        <v>3056.39</v>
      </c>
      <c r="G324" s="24" t="s">
        <v>11</v>
      </c>
      <c r="H324" s="24" t="s">
        <v>12</v>
      </c>
      <c r="I324" s="24" t="s">
        <v>13</v>
      </c>
    </row>
    <row r="325" spans="1:9" x14ac:dyDescent="0.3">
      <c r="A325" s="24" t="s">
        <v>353</v>
      </c>
      <c r="B325" s="24">
        <v>1994</v>
      </c>
      <c r="C325" s="24" t="s">
        <v>20</v>
      </c>
      <c r="D325" s="24">
        <v>26</v>
      </c>
      <c r="E325" s="24">
        <v>0</v>
      </c>
      <c r="F325" s="24">
        <v>3062.51</v>
      </c>
      <c r="G325" s="24" t="s">
        <v>12</v>
      </c>
      <c r="H325" s="24" t="s">
        <v>16</v>
      </c>
      <c r="I325" s="24" t="s">
        <v>23</v>
      </c>
    </row>
    <row r="326" spans="1:9" x14ac:dyDescent="0.3">
      <c r="A326" s="24" t="s">
        <v>354</v>
      </c>
      <c r="B326" s="24">
        <v>1989</v>
      </c>
      <c r="C326" s="24" t="s">
        <v>37</v>
      </c>
      <c r="D326" s="24">
        <v>1</v>
      </c>
      <c r="E326" s="24">
        <v>3</v>
      </c>
      <c r="F326" s="24">
        <v>3065.49</v>
      </c>
      <c r="G326" s="24" t="s">
        <v>11</v>
      </c>
      <c r="H326" s="24" t="s">
        <v>16</v>
      </c>
      <c r="I326" s="24" t="s">
        <v>23</v>
      </c>
    </row>
    <row r="327" spans="1:9" x14ac:dyDescent="0.3">
      <c r="A327" s="24" t="s">
        <v>355</v>
      </c>
      <c r="B327" s="24">
        <v>1995</v>
      </c>
      <c r="C327" s="24" t="s">
        <v>20</v>
      </c>
      <c r="D327" s="24">
        <v>10</v>
      </c>
      <c r="E327" s="24">
        <v>0</v>
      </c>
      <c r="F327" s="24">
        <v>3070.81</v>
      </c>
      <c r="G327" s="24" t="s">
        <v>12</v>
      </c>
      <c r="H327" s="24" t="s">
        <v>16</v>
      </c>
      <c r="I327" s="24" t="s">
        <v>356</v>
      </c>
    </row>
    <row r="328" spans="1:9" x14ac:dyDescent="0.3">
      <c r="A328" s="24" t="s">
        <v>357</v>
      </c>
      <c r="B328" s="24">
        <v>2001</v>
      </c>
      <c r="C328" s="24" t="s">
        <v>37</v>
      </c>
      <c r="D328" s="24">
        <v>13</v>
      </c>
      <c r="E328" s="24">
        <v>2</v>
      </c>
      <c r="F328" s="24">
        <v>3077.1</v>
      </c>
      <c r="G328" s="24" t="s">
        <v>11</v>
      </c>
      <c r="H328" s="24" t="s">
        <v>16</v>
      </c>
      <c r="I328" s="24" t="s">
        <v>23</v>
      </c>
    </row>
    <row r="329" spans="1:9" x14ac:dyDescent="0.3">
      <c r="A329" s="24" t="s">
        <v>358</v>
      </c>
      <c r="B329" s="24">
        <v>1987</v>
      </c>
      <c r="C329" s="24" t="s">
        <v>35</v>
      </c>
      <c r="D329" s="24">
        <v>1</v>
      </c>
      <c r="E329" s="24">
        <v>3</v>
      </c>
      <c r="F329" s="24">
        <v>3088.06</v>
      </c>
      <c r="G329" s="24" t="s">
        <v>11</v>
      </c>
      <c r="H329" s="24" t="s">
        <v>11</v>
      </c>
      <c r="I329" s="24" t="s">
        <v>13</v>
      </c>
    </row>
    <row r="330" spans="1:9" x14ac:dyDescent="0.3">
      <c r="A330" s="24" t="s">
        <v>359</v>
      </c>
      <c r="B330" s="24">
        <v>1999</v>
      </c>
      <c r="C330" s="24" t="s">
        <v>18</v>
      </c>
      <c r="D330" s="24">
        <v>25</v>
      </c>
      <c r="E330" s="24">
        <v>0</v>
      </c>
      <c r="F330" s="24">
        <v>3128.35</v>
      </c>
      <c r="G330" s="24" t="s">
        <v>11</v>
      </c>
      <c r="H330" s="24" t="s">
        <v>12</v>
      </c>
      <c r="I330" s="24" t="s">
        <v>300</v>
      </c>
    </row>
    <row r="331" spans="1:9" x14ac:dyDescent="0.3">
      <c r="A331" s="24" t="s">
        <v>360</v>
      </c>
      <c r="B331" s="24">
        <v>1994</v>
      </c>
      <c r="C331" s="24" t="s">
        <v>10</v>
      </c>
      <c r="D331" s="24">
        <v>10</v>
      </c>
      <c r="E331" s="24">
        <v>0</v>
      </c>
      <c r="F331" s="24">
        <v>3161.45</v>
      </c>
      <c r="G331" s="24" t="s">
        <v>11</v>
      </c>
      <c r="H331" s="24" t="s">
        <v>16</v>
      </c>
      <c r="I331" s="24" t="s">
        <v>42</v>
      </c>
    </row>
    <row r="332" spans="1:9" x14ac:dyDescent="0.3">
      <c r="A332" s="24" t="s">
        <v>361</v>
      </c>
      <c r="B332" s="24">
        <v>1993</v>
      </c>
      <c r="C332" s="24" t="s">
        <v>20</v>
      </c>
      <c r="D332" s="24">
        <v>25</v>
      </c>
      <c r="E332" s="24">
        <v>0</v>
      </c>
      <c r="F332" s="24">
        <v>3162.02</v>
      </c>
      <c r="G332" s="24" t="s">
        <v>11</v>
      </c>
      <c r="H332" s="24" t="s">
        <v>12</v>
      </c>
      <c r="I332" s="24" t="s">
        <v>13</v>
      </c>
    </row>
    <row r="333" spans="1:9" x14ac:dyDescent="0.3">
      <c r="A333" s="24" t="s">
        <v>362</v>
      </c>
      <c r="B333" s="24">
        <v>2001</v>
      </c>
      <c r="C333" s="24" t="s">
        <v>35</v>
      </c>
      <c r="D333" s="24">
        <v>29</v>
      </c>
      <c r="E333" s="24">
        <v>1</v>
      </c>
      <c r="F333" s="24">
        <v>3167.46</v>
      </c>
      <c r="G333" s="24" t="s">
        <v>11</v>
      </c>
      <c r="H333" s="24" t="s">
        <v>12</v>
      </c>
      <c r="I333" s="24" t="s">
        <v>247</v>
      </c>
    </row>
    <row r="334" spans="1:9" x14ac:dyDescent="0.3">
      <c r="A334" s="24" t="s">
        <v>363</v>
      </c>
      <c r="B334" s="24">
        <v>1994</v>
      </c>
      <c r="C334" s="24" t="s">
        <v>37</v>
      </c>
      <c r="D334" s="24">
        <v>25</v>
      </c>
      <c r="E334" s="24">
        <v>0</v>
      </c>
      <c r="F334" s="24">
        <v>3171.61</v>
      </c>
      <c r="G334" s="24" t="s">
        <v>11</v>
      </c>
      <c r="H334" s="24" t="s">
        <v>12</v>
      </c>
      <c r="I334" s="24" t="s">
        <v>13</v>
      </c>
    </row>
    <row r="335" spans="1:9" x14ac:dyDescent="0.3">
      <c r="A335" s="24" t="s">
        <v>364</v>
      </c>
      <c r="B335" s="24">
        <v>1994</v>
      </c>
      <c r="C335" s="24" t="s">
        <v>10</v>
      </c>
      <c r="D335" s="24">
        <v>6</v>
      </c>
      <c r="E335" s="24">
        <v>0</v>
      </c>
      <c r="F335" s="24">
        <v>3172.02</v>
      </c>
      <c r="G335" s="24" t="s">
        <v>11</v>
      </c>
      <c r="H335" s="24" t="s">
        <v>16</v>
      </c>
      <c r="I335" s="24" t="s">
        <v>42</v>
      </c>
    </row>
    <row r="336" spans="1:9" x14ac:dyDescent="0.3">
      <c r="A336" s="24" t="s">
        <v>365</v>
      </c>
      <c r="B336" s="24">
        <v>1996</v>
      </c>
      <c r="C336" s="24" t="s">
        <v>35</v>
      </c>
      <c r="D336" s="24">
        <v>14</v>
      </c>
      <c r="E336" s="24">
        <v>0</v>
      </c>
      <c r="F336" s="24">
        <v>3176.29</v>
      </c>
      <c r="G336" s="24" t="s">
        <v>11</v>
      </c>
      <c r="H336" s="24" t="s">
        <v>11</v>
      </c>
      <c r="I336" s="24" t="s">
        <v>23</v>
      </c>
    </row>
    <row r="337" spans="1:9" x14ac:dyDescent="0.3">
      <c r="A337" s="24" t="s">
        <v>366</v>
      </c>
      <c r="B337" s="24">
        <v>1996</v>
      </c>
      <c r="C337" s="24" t="s">
        <v>10</v>
      </c>
      <c r="D337" s="24">
        <v>3</v>
      </c>
      <c r="E337" s="24">
        <v>0</v>
      </c>
      <c r="F337" s="24">
        <v>3176.82</v>
      </c>
      <c r="G337" s="24" t="s">
        <v>11</v>
      </c>
      <c r="H337" s="24" t="s">
        <v>16</v>
      </c>
      <c r="I337" s="24" t="s">
        <v>23</v>
      </c>
    </row>
    <row r="338" spans="1:9" x14ac:dyDescent="0.3">
      <c r="A338" s="24" t="s">
        <v>367</v>
      </c>
      <c r="B338" s="24">
        <v>2000</v>
      </c>
      <c r="C338" s="24" t="s">
        <v>20</v>
      </c>
      <c r="D338" s="24">
        <v>23</v>
      </c>
      <c r="E338" s="24">
        <v>0</v>
      </c>
      <c r="F338" s="24">
        <v>3179.96</v>
      </c>
      <c r="G338" s="24" t="s">
        <v>11</v>
      </c>
      <c r="H338" s="24" t="s">
        <v>11</v>
      </c>
      <c r="I338" s="24" t="s">
        <v>23</v>
      </c>
    </row>
    <row r="339" spans="1:9" x14ac:dyDescent="0.3">
      <c r="A339" s="24" t="s">
        <v>368</v>
      </c>
      <c r="B339" s="24">
        <v>2001</v>
      </c>
      <c r="C339" s="24" t="s">
        <v>20</v>
      </c>
      <c r="D339" s="24">
        <v>2</v>
      </c>
      <c r="E339" s="24">
        <v>2</v>
      </c>
      <c r="F339" s="24">
        <v>3180.51</v>
      </c>
      <c r="G339" s="24" t="s">
        <v>11</v>
      </c>
      <c r="H339" s="24" t="s">
        <v>11</v>
      </c>
      <c r="I339" s="24" t="s">
        <v>13</v>
      </c>
    </row>
    <row r="340" spans="1:9" x14ac:dyDescent="0.3">
      <c r="A340" s="24" t="s">
        <v>369</v>
      </c>
      <c r="B340" s="24">
        <v>1996</v>
      </c>
      <c r="C340" s="24" t="s">
        <v>37</v>
      </c>
      <c r="D340" s="24">
        <v>11</v>
      </c>
      <c r="E340" s="24">
        <v>0</v>
      </c>
      <c r="F340" s="24">
        <v>3201.25</v>
      </c>
      <c r="G340" s="24" t="s">
        <v>11</v>
      </c>
      <c r="H340" s="24" t="s">
        <v>12</v>
      </c>
      <c r="I340" s="24" t="s">
        <v>23</v>
      </c>
    </row>
    <row r="341" spans="1:9" x14ac:dyDescent="0.3">
      <c r="A341" s="24" t="s">
        <v>370</v>
      </c>
      <c r="B341" s="24">
        <v>1997</v>
      </c>
      <c r="C341" s="24" t="s">
        <v>10</v>
      </c>
      <c r="D341" s="24">
        <v>5</v>
      </c>
      <c r="E341" s="24">
        <v>0</v>
      </c>
      <c r="F341" s="24">
        <v>3206.49</v>
      </c>
      <c r="G341" s="24" t="s">
        <v>11</v>
      </c>
      <c r="H341" s="24" t="s">
        <v>12</v>
      </c>
      <c r="I341" s="24" t="s">
        <v>247</v>
      </c>
    </row>
    <row r="342" spans="1:9" x14ac:dyDescent="0.3">
      <c r="A342" s="24" t="s">
        <v>371</v>
      </c>
      <c r="B342" s="24">
        <v>1997</v>
      </c>
      <c r="C342" s="24" t="s">
        <v>30</v>
      </c>
      <c r="D342" s="24">
        <v>22</v>
      </c>
      <c r="E342" s="24">
        <v>1</v>
      </c>
      <c r="F342" s="24">
        <v>3208.79</v>
      </c>
      <c r="G342" s="24" t="s">
        <v>11</v>
      </c>
      <c r="H342" s="24" t="s">
        <v>12</v>
      </c>
      <c r="I342" s="24" t="s">
        <v>42</v>
      </c>
    </row>
    <row r="343" spans="1:9" x14ac:dyDescent="0.3">
      <c r="A343" s="24" t="s">
        <v>372</v>
      </c>
      <c r="B343" s="24">
        <v>1997</v>
      </c>
      <c r="C343" s="24" t="s">
        <v>10</v>
      </c>
      <c r="D343" s="24">
        <v>6</v>
      </c>
      <c r="E343" s="24">
        <v>0</v>
      </c>
      <c r="F343" s="24">
        <v>3213.62</v>
      </c>
      <c r="G343" s="24" t="s">
        <v>11</v>
      </c>
      <c r="H343" s="24" t="s">
        <v>11</v>
      </c>
      <c r="I343" s="24" t="s">
        <v>247</v>
      </c>
    </row>
    <row r="344" spans="1:9" x14ac:dyDescent="0.3">
      <c r="A344" s="24" t="s">
        <v>373</v>
      </c>
      <c r="B344" s="24">
        <v>1997</v>
      </c>
      <c r="C344" s="24" t="s">
        <v>35</v>
      </c>
      <c r="D344" s="24">
        <v>2</v>
      </c>
      <c r="E344" s="24">
        <v>1</v>
      </c>
      <c r="F344" s="24">
        <v>3227.12</v>
      </c>
      <c r="G344" s="24" t="s">
        <v>11</v>
      </c>
      <c r="H344" s="24" t="s">
        <v>12</v>
      </c>
      <c r="I344" s="24" t="s">
        <v>13</v>
      </c>
    </row>
    <row r="345" spans="1:9" x14ac:dyDescent="0.3">
      <c r="A345" s="24" t="s">
        <v>374</v>
      </c>
      <c r="B345" s="24">
        <v>1997</v>
      </c>
      <c r="C345" s="24" t="s">
        <v>20</v>
      </c>
      <c r="D345" s="24">
        <v>2</v>
      </c>
      <c r="E345" s="24">
        <v>1</v>
      </c>
      <c r="F345" s="24">
        <v>3238.44</v>
      </c>
      <c r="G345" s="24" t="s">
        <v>11</v>
      </c>
      <c r="H345" s="24" t="s">
        <v>12</v>
      </c>
      <c r="I345" s="24" t="s">
        <v>13</v>
      </c>
    </row>
    <row r="346" spans="1:9" x14ac:dyDescent="0.3">
      <c r="A346" s="24" t="s">
        <v>375</v>
      </c>
      <c r="B346" s="24">
        <v>1991</v>
      </c>
      <c r="C346" s="24" t="s">
        <v>15</v>
      </c>
      <c r="D346" s="24">
        <v>13</v>
      </c>
      <c r="E346" s="24">
        <v>0</v>
      </c>
      <c r="F346" s="24">
        <v>3260.2</v>
      </c>
      <c r="G346" s="24" t="s">
        <v>12</v>
      </c>
      <c r="H346" s="24" t="s">
        <v>11</v>
      </c>
      <c r="I346" s="24" t="s">
        <v>42</v>
      </c>
    </row>
    <row r="347" spans="1:9" x14ac:dyDescent="0.3">
      <c r="A347" s="24" t="s">
        <v>376</v>
      </c>
      <c r="B347" s="24">
        <v>1994</v>
      </c>
      <c r="C347" s="24" t="s">
        <v>30</v>
      </c>
      <c r="D347" s="24">
        <v>2</v>
      </c>
      <c r="E347" s="24">
        <v>0</v>
      </c>
      <c r="F347" s="24">
        <v>3268.85</v>
      </c>
      <c r="G347" s="24" t="s">
        <v>12</v>
      </c>
      <c r="H347" s="24" t="s">
        <v>16</v>
      </c>
      <c r="I347" s="24" t="s">
        <v>168</v>
      </c>
    </row>
    <row r="348" spans="1:9" x14ac:dyDescent="0.3">
      <c r="A348" s="24" t="s">
        <v>377</v>
      </c>
      <c r="B348" s="24">
        <v>1994</v>
      </c>
      <c r="C348" s="24" t="s">
        <v>10</v>
      </c>
      <c r="D348" s="24">
        <v>1</v>
      </c>
      <c r="E348" s="24">
        <v>1</v>
      </c>
      <c r="F348" s="24">
        <v>3277.16</v>
      </c>
      <c r="G348" s="24" t="s">
        <v>11</v>
      </c>
      <c r="H348" s="24" t="s">
        <v>12</v>
      </c>
      <c r="I348" s="24" t="s">
        <v>42</v>
      </c>
    </row>
    <row r="349" spans="1:9" x14ac:dyDescent="0.3">
      <c r="A349" s="24" t="s">
        <v>378</v>
      </c>
      <c r="B349" s="24">
        <v>2001</v>
      </c>
      <c r="C349" s="24" t="s">
        <v>37</v>
      </c>
      <c r="D349" s="24">
        <v>6</v>
      </c>
      <c r="E349" s="24">
        <v>2</v>
      </c>
      <c r="F349" s="24">
        <v>3279.87</v>
      </c>
      <c r="G349" s="24" t="s">
        <v>11</v>
      </c>
      <c r="H349" s="24" t="s">
        <v>16</v>
      </c>
      <c r="I349" s="24" t="s">
        <v>356</v>
      </c>
    </row>
    <row r="350" spans="1:9" x14ac:dyDescent="0.3">
      <c r="A350" s="24" t="s">
        <v>379</v>
      </c>
      <c r="B350" s="24">
        <v>2003</v>
      </c>
      <c r="C350" s="24" t="s">
        <v>10</v>
      </c>
      <c r="D350" s="24">
        <v>3</v>
      </c>
      <c r="E350" s="24">
        <v>0</v>
      </c>
      <c r="F350" s="24">
        <v>3280.22</v>
      </c>
      <c r="G350" s="24" t="s">
        <v>11</v>
      </c>
      <c r="H350" s="24" t="s">
        <v>12</v>
      </c>
      <c r="I350" s="24" t="s">
        <v>42</v>
      </c>
    </row>
    <row r="351" spans="1:9" x14ac:dyDescent="0.3">
      <c r="A351" s="24" t="s">
        <v>380</v>
      </c>
      <c r="B351" s="24">
        <v>1996</v>
      </c>
      <c r="C351" s="24" t="s">
        <v>15</v>
      </c>
      <c r="D351" s="24">
        <v>17</v>
      </c>
      <c r="E351" s="24">
        <v>1</v>
      </c>
      <c r="F351" s="24">
        <v>3292.53</v>
      </c>
      <c r="G351" s="24" t="s">
        <v>11</v>
      </c>
      <c r="H351" s="24" t="s">
        <v>11</v>
      </c>
      <c r="I351" s="24" t="s">
        <v>23</v>
      </c>
    </row>
    <row r="352" spans="1:9" x14ac:dyDescent="0.3">
      <c r="A352" s="24" t="s">
        <v>381</v>
      </c>
      <c r="B352" s="24">
        <v>2003</v>
      </c>
      <c r="C352" s="24" t="s">
        <v>30</v>
      </c>
      <c r="D352" s="24">
        <v>5</v>
      </c>
      <c r="E352" s="24">
        <v>0</v>
      </c>
      <c r="F352" s="24">
        <v>3300.7</v>
      </c>
      <c r="G352" s="24" t="s">
        <v>11</v>
      </c>
      <c r="H352" s="24" t="s">
        <v>11</v>
      </c>
      <c r="I352" s="24" t="s">
        <v>200</v>
      </c>
    </row>
    <row r="353" spans="1:9" x14ac:dyDescent="0.3">
      <c r="A353" s="24" t="s">
        <v>382</v>
      </c>
      <c r="B353" s="24">
        <v>2003</v>
      </c>
      <c r="C353" s="24" t="s">
        <v>15</v>
      </c>
      <c r="D353" s="24">
        <v>18</v>
      </c>
      <c r="E353" s="24">
        <v>0</v>
      </c>
      <c r="F353" s="24">
        <v>3308.46</v>
      </c>
      <c r="G353" s="24" t="s">
        <v>11</v>
      </c>
      <c r="H353" s="24" t="s">
        <v>16</v>
      </c>
      <c r="I353" s="24" t="s">
        <v>300</v>
      </c>
    </row>
    <row r="354" spans="1:9" x14ac:dyDescent="0.3">
      <c r="A354" s="24" t="s">
        <v>383</v>
      </c>
      <c r="B354" s="24">
        <v>1997</v>
      </c>
      <c r="C354" s="24" t="s">
        <v>18</v>
      </c>
      <c r="D354" s="24">
        <v>20</v>
      </c>
      <c r="E354" s="24">
        <v>1</v>
      </c>
      <c r="F354" s="24">
        <v>3309.79</v>
      </c>
      <c r="G354" s="24" t="s">
        <v>12</v>
      </c>
      <c r="H354" s="24" t="s">
        <v>12</v>
      </c>
      <c r="I354" s="24" t="s">
        <v>356</v>
      </c>
    </row>
    <row r="355" spans="1:9" x14ac:dyDescent="0.3">
      <c r="A355" s="24" t="s">
        <v>384</v>
      </c>
      <c r="B355" s="24">
        <v>1991</v>
      </c>
      <c r="C355" s="24" t="s">
        <v>20</v>
      </c>
      <c r="D355" s="24">
        <v>1</v>
      </c>
      <c r="E355" s="24">
        <v>3</v>
      </c>
      <c r="F355" s="24">
        <v>3342.79</v>
      </c>
      <c r="G355" s="24" t="s">
        <v>11</v>
      </c>
      <c r="H355" s="24" t="s">
        <v>16</v>
      </c>
      <c r="I355" s="24" t="s">
        <v>13</v>
      </c>
    </row>
    <row r="356" spans="1:9" x14ac:dyDescent="0.3">
      <c r="A356" s="24" t="s">
        <v>385</v>
      </c>
      <c r="B356" s="24">
        <v>1993</v>
      </c>
      <c r="C356" s="24" t="s">
        <v>37</v>
      </c>
      <c r="D356" s="24">
        <v>28</v>
      </c>
      <c r="E356" s="24">
        <v>0</v>
      </c>
      <c r="F356" s="24">
        <v>3353.28</v>
      </c>
      <c r="G356" s="24" t="s">
        <v>11</v>
      </c>
      <c r="H356" s="24" t="s">
        <v>16</v>
      </c>
      <c r="I356" s="24" t="s">
        <v>42</v>
      </c>
    </row>
    <row r="357" spans="1:9" x14ac:dyDescent="0.3">
      <c r="A357" s="24" t="s">
        <v>386</v>
      </c>
      <c r="B357" s="24">
        <v>1995</v>
      </c>
      <c r="C357" s="24" t="s">
        <v>18</v>
      </c>
      <c r="D357" s="24">
        <v>23</v>
      </c>
      <c r="E357" s="24">
        <v>0</v>
      </c>
      <c r="F357" s="24">
        <v>3353.47</v>
      </c>
      <c r="G357" s="24" t="s">
        <v>11</v>
      </c>
      <c r="H357" s="24" t="s">
        <v>12</v>
      </c>
      <c r="I357" s="24" t="s">
        <v>23</v>
      </c>
    </row>
    <row r="358" spans="1:9" x14ac:dyDescent="0.3">
      <c r="A358" s="24" t="s">
        <v>387</v>
      </c>
      <c r="B358" s="24">
        <v>1993</v>
      </c>
      <c r="C358" s="24" t="s">
        <v>37</v>
      </c>
      <c r="D358" s="24">
        <v>7</v>
      </c>
      <c r="E358" s="24">
        <v>0</v>
      </c>
      <c r="F358" s="24">
        <v>3366.67</v>
      </c>
      <c r="G358" s="24" t="s">
        <v>11</v>
      </c>
      <c r="H358" s="24" t="s">
        <v>11</v>
      </c>
      <c r="I358" s="24" t="s">
        <v>13</v>
      </c>
    </row>
    <row r="359" spans="1:9" x14ac:dyDescent="0.3">
      <c r="A359" s="24" t="s">
        <v>388</v>
      </c>
      <c r="B359" s="24">
        <v>1996</v>
      </c>
      <c r="C359" s="24" t="s">
        <v>30</v>
      </c>
      <c r="D359" s="24">
        <v>14</v>
      </c>
      <c r="E359" s="24">
        <v>1</v>
      </c>
      <c r="F359" s="24">
        <v>3378.91</v>
      </c>
      <c r="G359" s="24" t="s">
        <v>11</v>
      </c>
      <c r="H359" s="24" t="s">
        <v>16</v>
      </c>
      <c r="I359" s="24" t="s">
        <v>42</v>
      </c>
    </row>
    <row r="360" spans="1:9" x14ac:dyDescent="0.3">
      <c r="A360" s="24" t="s">
        <v>389</v>
      </c>
      <c r="B360" s="24">
        <v>1996</v>
      </c>
      <c r="C360" s="24" t="s">
        <v>15</v>
      </c>
      <c r="D360" s="24">
        <v>13</v>
      </c>
      <c r="E360" s="24">
        <v>0</v>
      </c>
      <c r="F360" s="24">
        <v>3385.4</v>
      </c>
      <c r="G360" s="24" t="s">
        <v>11</v>
      </c>
      <c r="H360" s="24" t="s">
        <v>11</v>
      </c>
      <c r="I360" s="24" t="s">
        <v>247</v>
      </c>
    </row>
    <row r="361" spans="1:9" x14ac:dyDescent="0.3">
      <c r="A361" s="24" t="s">
        <v>390</v>
      </c>
      <c r="B361" s="24">
        <v>1996</v>
      </c>
      <c r="C361" s="24" t="s">
        <v>35</v>
      </c>
      <c r="D361" s="24">
        <v>10</v>
      </c>
      <c r="E361" s="24">
        <v>1</v>
      </c>
      <c r="F361" s="24">
        <v>3392.37</v>
      </c>
      <c r="G361" s="24" t="s">
        <v>11</v>
      </c>
      <c r="H361" s="24" t="s">
        <v>12</v>
      </c>
      <c r="I361" s="24" t="s">
        <v>13</v>
      </c>
    </row>
    <row r="362" spans="1:9" x14ac:dyDescent="0.3">
      <c r="A362" s="24" t="s">
        <v>391</v>
      </c>
      <c r="B362" s="24">
        <v>1996</v>
      </c>
      <c r="C362" s="24" t="s">
        <v>37</v>
      </c>
      <c r="D362" s="24">
        <v>27</v>
      </c>
      <c r="E362" s="24">
        <v>1</v>
      </c>
      <c r="F362" s="24">
        <v>3392.98</v>
      </c>
      <c r="G362" s="24" t="s">
        <v>11</v>
      </c>
      <c r="H362" s="24" t="s">
        <v>12</v>
      </c>
      <c r="I362" s="24" t="s">
        <v>13</v>
      </c>
    </row>
    <row r="363" spans="1:9" x14ac:dyDescent="0.3">
      <c r="A363" s="24" t="s">
        <v>392</v>
      </c>
      <c r="B363" s="24">
        <v>2004</v>
      </c>
      <c r="C363" s="24" t="s">
        <v>10</v>
      </c>
      <c r="D363" s="24">
        <v>16</v>
      </c>
      <c r="E363" s="24">
        <v>2</v>
      </c>
      <c r="F363" s="24">
        <v>3393.36</v>
      </c>
      <c r="G363" s="24" t="s">
        <v>11</v>
      </c>
      <c r="H363" s="24" t="s">
        <v>11</v>
      </c>
      <c r="I363" s="24" t="s">
        <v>249</v>
      </c>
    </row>
    <row r="364" spans="1:9" x14ac:dyDescent="0.3">
      <c r="A364" s="24" t="s">
        <v>393</v>
      </c>
      <c r="B364" s="24">
        <v>1996</v>
      </c>
      <c r="C364" s="24" t="s">
        <v>30</v>
      </c>
      <c r="D364" s="24">
        <v>19</v>
      </c>
      <c r="E364" s="24">
        <v>1</v>
      </c>
      <c r="F364" s="24">
        <v>3410.32</v>
      </c>
      <c r="G364" s="24" t="s">
        <v>11</v>
      </c>
      <c r="H364" s="24" t="s">
        <v>11</v>
      </c>
      <c r="I364" s="24" t="s">
        <v>42</v>
      </c>
    </row>
    <row r="365" spans="1:9" x14ac:dyDescent="0.3">
      <c r="A365" s="24" t="s">
        <v>394</v>
      </c>
      <c r="B365" s="24">
        <v>2001</v>
      </c>
      <c r="C365" s="24" t="s">
        <v>30</v>
      </c>
      <c r="D365" s="24">
        <v>26</v>
      </c>
      <c r="E365" s="24">
        <v>0</v>
      </c>
      <c r="F365" s="24">
        <v>3434.38</v>
      </c>
      <c r="G365" s="24" t="s">
        <v>11</v>
      </c>
      <c r="H365" s="24" t="s">
        <v>11</v>
      </c>
      <c r="I365" s="24" t="s">
        <v>42</v>
      </c>
    </row>
    <row r="366" spans="1:9" x14ac:dyDescent="0.3">
      <c r="A366" s="24" t="s">
        <v>395</v>
      </c>
      <c r="B366" s="24">
        <v>1986</v>
      </c>
      <c r="C366" s="24" t="s">
        <v>35</v>
      </c>
      <c r="D366" s="24">
        <v>27</v>
      </c>
      <c r="E366" s="24">
        <v>3</v>
      </c>
      <c r="F366" s="24">
        <v>3436.5</v>
      </c>
      <c r="G366" s="24" t="s">
        <v>11</v>
      </c>
      <c r="H366" s="24" t="s">
        <v>16</v>
      </c>
      <c r="I366" s="24" t="s">
        <v>13</v>
      </c>
    </row>
    <row r="367" spans="1:9" x14ac:dyDescent="0.3">
      <c r="A367" s="24" t="s">
        <v>396</v>
      </c>
      <c r="B367" s="24">
        <v>2000</v>
      </c>
      <c r="C367" s="24" t="s">
        <v>18</v>
      </c>
      <c r="D367" s="24">
        <v>20</v>
      </c>
      <c r="E367" s="24">
        <v>3</v>
      </c>
      <c r="F367" s="24">
        <v>3443.06</v>
      </c>
      <c r="G367" s="24" t="s">
        <v>11</v>
      </c>
      <c r="H367" s="24" t="s">
        <v>16</v>
      </c>
      <c r="I367" s="24" t="s">
        <v>42</v>
      </c>
    </row>
    <row r="368" spans="1:9" x14ac:dyDescent="0.3">
      <c r="A368" s="24" t="s">
        <v>397</v>
      </c>
      <c r="B368" s="24">
        <v>1987</v>
      </c>
      <c r="C368" s="24" t="s">
        <v>20</v>
      </c>
      <c r="D368" s="24">
        <v>14</v>
      </c>
      <c r="E368" s="24">
        <v>3</v>
      </c>
      <c r="F368" s="24">
        <v>3453.77</v>
      </c>
      <c r="G368" s="24" t="s">
        <v>11</v>
      </c>
      <c r="H368" s="24" t="s">
        <v>16</v>
      </c>
      <c r="I368" s="24" t="s">
        <v>42</v>
      </c>
    </row>
    <row r="369" spans="1:9" x14ac:dyDescent="0.3">
      <c r="A369" s="24" t="s">
        <v>398</v>
      </c>
      <c r="B369" s="24">
        <v>2003</v>
      </c>
      <c r="C369" s="24" t="s">
        <v>10</v>
      </c>
      <c r="D369" s="24">
        <v>29</v>
      </c>
      <c r="E369" s="24">
        <v>0</v>
      </c>
      <c r="F369" s="24">
        <v>3463.51</v>
      </c>
      <c r="G369" s="24" t="s">
        <v>11</v>
      </c>
      <c r="H369" s="24" t="s">
        <v>16</v>
      </c>
      <c r="I369" s="24" t="s">
        <v>200</v>
      </c>
    </row>
    <row r="370" spans="1:9" x14ac:dyDescent="0.3">
      <c r="A370" s="24" t="s">
        <v>399</v>
      </c>
      <c r="B370" s="24">
        <v>1993</v>
      </c>
      <c r="C370" s="24" t="s">
        <v>37</v>
      </c>
      <c r="D370" s="24">
        <v>12</v>
      </c>
      <c r="E370" s="24">
        <v>1</v>
      </c>
      <c r="F370" s="24">
        <v>3471.41</v>
      </c>
      <c r="G370" s="24" t="s">
        <v>11</v>
      </c>
      <c r="H370" s="24" t="s">
        <v>11</v>
      </c>
      <c r="I370" s="24" t="s">
        <v>13</v>
      </c>
    </row>
    <row r="371" spans="1:9" x14ac:dyDescent="0.3">
      <c r="A371" s="24" t="s">
        <v>400</v>
      </c>
      <c r="B371" s="24">
        <v>2004</v>
      </c>
      <c r="C371" s="24" t="s">
        <v>18</v>
      </c>
      <c r="D371" s="24">
        <v>26</v>
      </c>
      <c r="E371" s="24">
        <v>3</v>
      </c>
      <c r="F371" s="24">
        <v>3481.87</v>
      </c>
      <c r="G371" s="24" t="s">
        <v>11</v>
      </c>
      <c r="H371" s="24" t="s">
        <v>12</v>
      </c>
      <c r="I371" s="24" t="s">
        <v>168</v>
      </c>
    </row>
    <row r="372" spans="1:9" x14ac:dyDescent="0.3">
      <c r="A372" s="24" t="s">
        <v>401</v>
      </c>
      <c r="B372" s="24">
        <v>1996</v>
      </c>
      <c r="C372" s="24" t="s">
        <v>20</v>
      </c>
      <c r="D372" s="24">
        <v>19</v>
      </c>
      <c r="E372" s="24">
        <v>2</v>
      </c>
      <c r="F372" s="24">
        <v>3484.33</v>
      </c>
      <c r="G372" s="24" t="s">
        <v>12</v>
      </c>
      <c r="H372" s="24" t="s">
        <v>12</v>
      </c>
      <c r="I372" s="24" t="s">
        <v>42</v>
      </c>
    </row>
    <row r="373" spans="1:9" x14ac:dyDescent="0.3">
      <c r="A373" s="24" t="s">
        <v>402</v>
      </c>
      <c r="B373" s="24">
        <v>1996</v>
      </c>
      <c r="C373" s="24" t="s">
        <v>20</v>
      </c>
      <c r="D373" s="24">
        <v>18</v>
      </c>
      <c r="E373" s="24">
        <v>1</v>
      </c>
      <c r="F373" s="24">
        <v>3490.55</v>
      </c>
      <c r="G373" s="24" t="s">
        <v>16</v>
      </c>
      <c r="H373" s="24" t="s">
        <v>11</v>
      </c>
      <c r="I373" s="24" t="s">
        <v>164</v>
      </c>
    </row>
    <row r="374" spans="1:9" x14ac:dyDescent="0.3">
      <c r="A374" s="24" t="s">
        <v>403</v>
      </c>
      <c r="B374" s="24">
        <v>1999</v>
      </c>
      <c r="C374" s="24" t="s">
        <v>20</v>
      </c>
      <c r="D374" s="24">
        <v>22</v>
      </c>
      <c r="E374" s="24">
        <v>2</v>
      </c>
      <c r="F374" s="24">
        <v>3500.61</v>
      </c>
      <c r="G374" s="24" t="s">
        <v>11</v>
      </c>
      <c r="H374" s="24" t="s">
        <v>11</v>
      </c>
      <c r="I374" s="24" t="s">
        <v>13</v>
      </c>
    </row>
    <row r="375" spans="1:9" x14ac:dyDescent="0.3">
      <c r="A375" s="24" t="s">
        <v>404</v>
      </c>
      <c r="B375" s="24">
        <v>1998</v>
      </c>
      <c r="C375" s="24" t="s">
        <v>20</v>
      </c>
      <c r="D375" s="24">
        <v>16</v>
      </c>
      <c r="E375" s="24">
        <v>2</v>
      </c>
      <c r="F375" s="24">
        <v>3537.7</v>
      </c>
      <c r="G375" s="24" t="s">
        <v>12</v>
      </c>
      <c r="H375" s="24" t="s">
        <v>12</v>
      </c>
      <c r="I375" s="24" t="s">
        <v>23</v>
      </c>
    </row>
    <row r="376" spans="1:9" x14ac:dyDescent="0.3">
      <c r="A376" s="24" t="s">
        <v>405</v>
      </c>
      <c r="B376" s="24">
        <v>2003</v>
      </c>
      <c r="C376" s="24" t="s">
        <v>35</v>
      </c>
      <c r="D376" s="24">
        <v>24</v>
      </c>
      <c r="E376" s="24">
        <v>0</v>
      </c>
      <c r="F376" s="24">
        <v>3538.9</v>
      </c>
      <c r="G376" s="24" t="s">
        <v>11</v>
      </c>
      <c r="H376" s="24" t="s">
        <v>11</v>
      </c>
      <c r="I376" s="24" t="s">
        <v>23</v>
      </c>
    </row>
    <row r="377" spans="1:9" x14ac:dyDescent="0.3">
      <c r="A377" s="24" t="s">
        <v>406</v>
      </c>
      <c r="B377" s="24">
        <v>1988</v>
      </c>
      <c r="C377" s="24" t="s">
        <v>37</v>
      </c>
      <c r="D377" s="24">
        <v>15</v>
      </c>
      <c r="E377" s="24">
        <v>3</v>
      </c>
      <c r="F377" s="24">
        <v>3540.12</v>
      </c>
      <c r="G377" s="24" t="s">
        <v>11</v>
      </c>
      <c r="H377" s="24" t="s">
        <v>16</v>
      </c>
      <c r="I377" s="24" t="s">
        <v>13</v>
      </c>
    </row>
    <row r="378" spans="1:9" x14ac:dyDescent="0.3">
      <c r="A378" s="24" t="s">
        <v>407</v>
      </c>
      <c r="B378" s="24">
        <v>1992</v>
      </c>
      <c r="C378" s="24" t="s">
        <v>30</v>
      </c>
      <c r="D378" s="24">
        <v>22</v>
      </c>
      <c r="E378" s="24">
        <v>0</v>
      </c>
      <c r="F378" s="24">
        <v>3554.2</v>
      </c>
      <c r="G378" s="24" t="s">
        <v>11</v>
      </c>
      <c r="H378" s="24" t="s">
        <v>12</v>
      </c>
      <c r="I378" s="24" t="s">
        <v>42</v>
      </c>
    </row>
    <row r="379" spans="1:9" x14ac:dyDescent="0.3">
      <c r="A379" s="24" t="s">
        <v>408</v>
      </c>
      <c r="B379" s="24">
        <v>1994</v>
      </c>
      <c r="C379" s="24" t="s">
        <v>20</v>
      </c>
      <c r="D379" s="24">
        <v>24</v>
      </c>
      <c r="E379" s="24">
        <v>0</v>
      </c>
      <c r="F379" s="24">
        <v>3556.92</v>
      </c>
      <c r="G379" s="24" t="s">
        <v>11</v>
      </c>
      <c r="H379" s="24" t="s">
        <v>12</v>
      </c>
      <c r="I379" s="24" t="s">
        <v>23</v>
      </c>
    </row>
    <row r="380" spans="1:9" x14ac:dyDescent="0.3">
      <c r="A380" s="24" t="s">
        <v>409</v>
      </c>
      <c r="B380" s="24">
        <v>1995</v>
      </c>
      <c r="C380" s="24" t="s">
        <v>37</v>
      </c>
      <c r="D380" s="24">
        <v>9</v>
      </c>
      <c r="E380" s="24">
        <v>0</v>
      </c>
      <c r="F380" s="24">
        <v>3558.62</v>
      </c>
      <c r="G380" s="24" t="s">
        <v>11</v>
      </c>
      <c r="H380" s="24" t="s">
        <v>12</v>
      </c>
      <c r="I380" s="24" t="s">
        <v>247</v>
      </c>
    </row>
    <row r="381" spans="1:9" x14ac:dyDescent="0.3">
      <c r="A381" s="24" t="s">
        <v>410</v>
      </c>
      <c r="B381" s="24">
        <v>1995</v>
      </c>
      <c r="C381" s="24" t="s">
        <v>18</v>
      </c>
      <c r="D381" s="24">
        <v>16</v>
      </c>
      <c r="E381" s="24">
        <v>1</v>
      </c>
      <c r="F381" s="24">
        <v>3561.89</v>
      </c>
      <c r="G381" s="24" t="s">
        <v>11</v>
      </c>
      <c r="H381" s="24" t="s">
        <v>16</v>
      </c>
      <c r="I381" s="24" t="s">
        <v>13</v>
      </c>
    </row>
    <row r="382" spans="1:9" x14ac:dyDescent="0.3">
      <c r="A382" s="24" t="s">
        <v>411</v>
      </c>
      <c r="B382" s="24">
        <v>1981</v>
      </c>
      <c r="C382" s="24" t="s">
        <v>37</v>
      </c>
      <c r="D382" s="24">
        <v>10</v>
      </c>
      <c r="E382" s="24">
        <v>1</v>
      </c>
      <c r="F382" s="24">
        <v>3562.87</v>
      </c>
      <c r="G382" s="24" t="s">
        <v>11</v>
      </c>
      <c r="H382" s="24" t="s">
        <v>16</v>
      </c>
      <c r="I382" s="24" t="s">
        <v>13</v>
      </c>
    </row>
    <row r="383" spans="1:9" x14ac:dyDescent="0.3">
      <c r="A383" s="24" t="s">
        <v>412</v>
      </c>
      <c r="B383" s="24">
        <v>1988</v>
      </c>
      <c r="C383" s="24" t="s">
        <v>35</v>
      </c>
      <c r="D383" s="24">
        <v>18</v>
      </c>
      <c r="E383" s="24">
        <v>3</v>
      </c>
      <c r="F383" s="24">
        <v>3569.96</v>
      </c>
      <c r="G383" s="24" t="s">
        <v>11</v>
      </c>
      <c r="H383" s="24" t="s">
        <v>16</v>
      </c>
      <c r="I383" s="24" t="s">
        <v>23</v>
      </c>
    </row>
    <row r="384" spans="1:9" x14ac:dyDescent="0.3">
      <c r="A384" s="24" t="s">
        <v>413</v>
      </c>
      <c r="B384" s="24">
        <v>1995</v>
      </c>
      <c r="C384" s="24" t="s">
        <v>35</v>
      </c>
      <c r="D384" s="24">
        <v>23</v>
      </c>
      <c r="E384" s="24">
        <v>1</v>
      </c>
      <c r="F384" s="24">
        <v>3578</v>
      </c>
      <c r="G384" s="24" t="s">
        <v>11</v>
      </c>
      <c r="H384" s="24" t="s">
        <v>12</v>
      </c>
      <c r="I384" s="24" t="s">
        <v>42</v>
      </c>
    </row>
    <row r="385" spans="1:9" x14ac:dyDescent="0.3">
      <c r="A385" s="24" t="s">
        <v>414</v>
      </c>
      <c r="B385" s="24">
        <v>2001</v>
      </c>
      <c r="C385" s="24" t="s">
        <v>15</v>
      </c>
      <c r="D385" s="24">
        <v>11</v>
      </c>
      <c r="E385" s="24">
        <v>2</v>
      </c>
      <c r="F385" s="24">
        <v>3579.83</v>
      </c>
      <c r="G385" s="24" t="s">
        <v>11</v>
      </c>
      <c r="H385" s="24" t="s">
        <v>11</v>
      </c>
      <c r="I385" s="24" t="s">
        <v>23</v>
      </c>
    </row>
    <row r="386" spans="1:9" x14ac:dyDescent="0.3">
      <c r="A386" s="24" t="s">
        <v>415</v>
      </c>
      <c r="B386" s="24">
        <v>1986</v>
      </c>
      <c r="C386" s="24" t="s">
        <v>30</v>
      </c>
      <c r="D386" s="24">
        <v>27</v>
      </c>
      <c r="E386" s="24">
        <v>3</v>
      </c>
      <c r="F386" s="24">
        <v>3589.14</v>
      </c>
      <c r="G386" s="24" t="s">
        <v>11</v>
      </c>
      <c r="H386" s="24" t="s">
        <v>11</v>
      </c>
      <c r="I386" s="24" t="s">
        <v>13</v>
      </c>
    </row>
    <row r="387" spans="1:9" x14ac:dyDescent="0.3">
      <c r="A387" s="24" t="s">
        <v>416</v>
      </c>
      <c r="B387" s="24">
        <v>1999</v>
      </c>
      <c r="C387" s="24" t="s">
        <v>18</v>
      </c>
      <c r="D387" s="24">
        <v>6</v>
      </c>
      <c r="E387" s="24">
        <v>3</v>
      </c>
      <c r="F387" s="24">
        <v>3591.48</v>
      </c>
      <c r="G387" s="24" t="s">
        <v>11</v>
      </c>
      <c r="H387" s="24" t="s">
        <v>12</v>
      </c>
      <c r="I387" s="24" t="s">
        <v>42</v>
      </c>
    </row>
    <row r="388" spans="1:9" x14ac:dyDescent="0.3">
      <c r="A388" s="24" t="s">
        <v>417</v>
      </c>
      <c r="B388" s="24">
        <v>1997</v>
      </c>
      <c r="C388" s="24" t="s">
        <v>15</v>
      </c>
      <c r="D388" s="24">
        <v>4</v>
      </c>
      <c r="E388" s="24">
        <v>1</v>
      </c>
      <c r="F388" s="24">
        <v>3594.17</v>
      </c>
      <c r="G388" s="24" t="s">
        <v>11</v>
      </c>
      <c r="H388" s="24" t="s">
        <v>11</v>
      </c>
      <c r="I388" s="24" t="s">
        <v>23</v>
      </c>
    </row>
    <row r="389" spans="1:9" x14ac:dyDescent="0.3">
      <c r="A389" s="24" t="s">
        <v>418</v>
      </c>
      <c r="B389" s="24">
        <v>1999</v>
      </c>
      <c r="C389" s="24" t="s">
        <v>35</v>
      </c>
      <c r="D389" s="24">
        <v>12</v>
      </c>
      <c r="E389" s="24">
        <v>3</v>
      </c>
      <c r="F389" s="24">
        <v>3597.6</v>
      </c>
      <c r="G389" s="24" t="s">
        <v>11</v>
      </c>
      <c r="H389" s="24" t="s">
        <v>11</v>
      </c>
      <c r="I389" s="24" t="s">
        <v>42</v>
      </c>
    </row>
    <row r="390" spans="1:9" x14ac:dyDescent="0.3">
      <c r="A390" s="24" t="s">
        <v>419</v>
      </c>
      <c r="B390" s="24">
        <v>1988</v>
      </c>
      <c r="C390" s="24" t="s">
        <v>15</v>
      </c>
      <c r="D390" s="24">
        <v>4</v>
      </c>
      <c r="E390" s="24">
        <v>3</v>
      </c>
      <c r="F390" s="24">
        <v>3603.6</v>
      </c>
      <c r="G390" s="24" t="s">
        <v>11</v>
      </c>
      <c r="H390" s="24" t="s">
        <v>16</v>
      </c>
      <c r="I390" s="24" t="s">
        <v>13</v>
      </c>
    </row>
    <row r="391" spans="1:9" x14ac:dyDescent="0.3">
      <c r="A391" s="24" t="s">
        <v>420</v>
      </c>
      <c r="B391" s="24">
        <v>1990</v>
      </c>
      <c r="C391" s="24" t="s">
        <v>37</v>
      </c>
      <c r="D391" s="24">
        <v>11</v>
      </c>
      <c r="E391" s="24">
        <v>3</v>
      </c>
      <c r="F391" s="24">
        <v>3606.43</v>
      </c>
      <c r="G391" s="24" t="s">
        <v>11</v>
      </c>
      <c r="H391" s="24" t="s">
        <v>16</v>
      </c>
      <c r="I391" s="24" t="s">
        <v>13</v>
      </c>
    </row>
    <row r="392" spans="1:9" x14ac:dyDescent="0.3">
      <c r="A392" s="24" t="s">
        <v>421</v>
      </c>
      <c r="B392" s="24">
        <v>1985</v>
      </c>
      <c r="C392" s="24" t="s">
        <v>18</v>
      </c>
      <c r="D392" s="24">
        <v>14</v>
      </c>
      <c r="E392" s="24">
        <v>3</v>
      </c>
      <c r="F392" s="24">
        <v>3622.13</v>
      </c>
      <c r="G392" s="24" t="s">
        <v>11</v>
      </c>
      <c r="H392" s="24" t="s">
        <v>16</v>
      </c>
      <c r="I392" s="24" t="s">
        <v>13</v>
      </c>
    </row>
    <row r="393" spans="1:9" x14ac:dyDescent="0.3">
      <c r="A393" s="24" t="s">
        <v>422</v>
      </c>
      <c r="B393" s="24">
        <v>1992</v>
      </c>
      <c r="C393" s="24" t="s">
        <v>15</v>
      </c>
      <c r="D393" s="24">
        <v>17</v>
      </c>
      <c r="E393" s="24">
        <v>0</v>
      </c>
      <c r="F393" s="24">
        <v>3645.09</v>
      </c>
      <c r="G393" s="24" t="s">
        <v>16</v>
      </c>
      <c r="H393" s="24" t="s">
        <v>11</v>
      </c>
      <c r="I393" s="24" t="s">
        <v>276</v>
      </c>
    </row>
    <row r="394" spans="1:9" x14ac:dyDescent="0.3">
      <c r="A394" s="24" t="s">
        <v>423</v>
      </c>
      <c r="B394" s="24">
        <v>1990</v>
      </c>
      <c r="C394" s="24" t="s">
        <v>15</v>
      </c>
      <c r="D394" s="24">
        <v>8</v>
      </c>
      <c r="E394" s="24">
        <v>3</v>
      </c>
      <c r="F394" s="24">
        <v>3653.29</v>
      </c>
      <c r="G394" s="24" t="s">
        <v>11</v>
      </c>
      <c r="H394" s="24" t="s">
        <v>12</v>
      </c>
      <c r="I394" s="24" t="s">
        <v>42</v>
      </c>
    </row>
    <row r="395" spans="1:9" x14ac:dyDescent="0.3">
      <c r="A395" s="24" t="s">
        <v>424</v>
      </c>
      <c r="B395" s="24">
        <v>1992</v>
      </c>
      <c r="C395" s="24" t="s">
        <v>20</v>
      </c>
      <c r="D395" s="24">
        <v>14</v>
      </c>
      <c r="E395" s="24">
        <v>1</v>
      </c>
      <c r="F395" s="24">
        <v>3659.35</v>
      </c>
      <c r="G395" s="24" t="s">
        <v>12</v>
      </c>
      <c r="H395" s="24" t="s">
        <v>16</v>
      </c>
      <c r="I395" s="24" t="s">
        <v>42</v>
      </c>
    </row>
    <row r="396" spans="1:9" x14ac:dyDescent="0.3">
      <c r="A396" s="24" t="s">
        <v>425</v>
      </c>
      <c r="B396" s="24">
        <v>1984</v>
      </c>
      <c r="C396" s="24" t="s">
        <v>10</v>
      </c>
      <c r="D396" s="24">
        <v>6</v>
      </c>
      <c r="E396" s="24">
        <v>3</v>
      </c>
      <c r="F396" s="24">
        <v>3678.86</v>
      </c>
      <c r="G396" s="24" t="s">
        <v>11</v>
      </c>
      <c r="H396" s="24" t="s">
        <v>12</v>
      </c>
      <c r="I396" s="24" t="s">
        <v>13</v>
      </c>
    </row>
    <row r="397" spans="1:9" x14ac:dyDescent="0.3">
      <c r="A397" s="24" t="s">
        <v>426</v>
      </c>
      <c r="B397" s="24">
        <v>2003</v>
      </c>
      <c r="C397" s="24" t="s">
        <v>10</v>
      </c>
      <c r="D397" s="24">
        <v>10</v>
      </c>
      <c r="E397" s="24">
        <v>0</v>
      </c>
      <c r="F397" s="24">
        <v>3688.35</v>
      </c>
      <c r="G397" s="24" t="s">
        <v>11</v>
      </c>
      <c r="H397" s="24" t="s">
        <v>11</v>
      </c>
      <c r="I397" s="24" t="s">
        <v>300</v>
      </c>
    </row>
    <row r="398" spans="1:9" x14ac:dyDescent="0.3">
      <c r="A398" s="24" t="s">
        <v>427</v>
      </c>
      <c r="B398" s="24">
        <v>1981</v>
      </c>
      <c r="C398" s="24" t="s">
        <v>30</v>
      </c>
      <c r="D398" s="24">
        <v>14</v>
      </c>
      <c r="E398" s="24">
        <v>1</v>
      </c>
      <c r="F398" s="24">
        <v>3688.38</v>
      </c>
      <c r="G398" s="24" t="s">
        <v>11</v>
      </c>
      <c r="H398" s="24" t="s">
        <v>11</v>
      </c>
      <c r="I398" s="24" t="s">
        <v>13</v>
      </c>
    </row>
    <row r="399" spans="1:9" x14ac:dyDescent="0.3">
      <c r="A399" s="24" t="s">
        <v>428</v>
      </c>
      <c r="B399" s="24">
        <v>1995</v>
      </c>
      <c r="C399" s="24" t="s">
        <v>37</v>
      </c>
      <c r="D399" s="24">
        <v>21</v>
      </c>
      <c r="E399" s="24">
        <v>2</v>
      </c>
      <c r="F399" s="24">
        <v>3693.43</v>
      </c>
      <c r="G399" s="24" t="s">
        <v>11</v>
      </c>
      <c r="H399" s="24" t="s">
        <v>12</v>
      </c>
      <c r="I399" s="24" t="s">
        <v>42</v>
      </c>
    </row>
    <row r="400" spans="1:9" x14ac:dyDescent="0.3">
      <c r="A400" s="24" t="s">
        <v>429</v>
      </c>
      <c r="B400" s="24">
        <v>1988</v>
      </c>
      <c r="C400" s="24" t="s">
        <v>35</v>
      </c>
      <c r="D400" s="24">
        <v>18</v>
      </c>
      <c r="E400" s="24">
        <v>3</v>
      </c>
      <c r="F400" s="24">
        <v>3699.54</v>
      </c>
      <c r="G400" s="24" t="s">
        <v>11</v>
      </c>
      <c r="H400" s="24" t="s">
        <v>12</v>
      </c>
      <c r="I400" s="24" t="s">
        <v>13</v>
      </c>
    </row>
    <row r="401" spans="1:9" x14ac:dyDescent="0.3">
      <c r="A401" s="24" t="s">
        <v>430</v>
      </c>
      <c r="B401" s="24">
        <v>1989</v>
      </c>
      <c r="C401" s="24" t="s">
        <v>30</v>
      </c>
      <c r="D401" s="24">
        <v>2</v>
      </c>
      <c r="E401" s="24">
        <v>0</v>
      </c>
      <c r="F401" s="24">
        <v>3704.35</v>
      </c>
      <c r="G401" s="24" t="s">
        <v>11</v>
      </c>
      <c r="H401" s="24" t="s">
        <v>11</v>
      </c>
      <c r="I401" s="24" t="s">
        <v>13</v>
      </c>
    </row>
    <row r="402" spans="1:9" x14ac:dyDescent="0.3">
      <c r="A402" s="24" t="s">
        <v>431</v>
      </c>
      <c r="B402" s="24">
        <v>2004</v>
      </c>
      <c r="C402" s="24" t="s">
        <v>15</v>
      </c>
      <c r="D402" s="24">
        <v>5</v>
      </c>
      <c r="E402" s="24">
        <v>0</v>
      </c>
      <c r="F402" s="24">
        <v>3722.23</v>
      </c>
      <c r="G402" s="24" t="s">
        <v>11</v>
      </c>
      <c r="H402" s="24" t="s">
        <v>11</v>
      </c>
      <c r="I402" s="24" t="s">
        <v>200</v>
      </c>
    </row>
    <row r="403" spans="1:9" x14ac:dyDescent="0.3">
      <c r="A403" s="24" t="s">
        <v>432</v>
      </c>
      <c r="B403" s="24">
        <v>1986</v>
      </c>
      <c r="C403" s="24" t="s">
        <v>30</v>
      </c>
      <c r="D403" s="24">
        <v>1</v>
      </c>
      <c r="E403" s="24">
        <v>3</v>
      </c>
      <c r="F403" s="24">
        <v>3731.6</v>
      </c>
      <c r="G403" s="24" t="s">
        <v>11</v>
      </c>
      <c r="H403" s="24" t="s">
        <v>11</v>
      </c>
      <c r="I403" s="24" t="s">
        <v>13</v>
      </c>
    </row>
    <row r="404" spans="1:9" x14ac:dyDescent="0.3">
      <c r="A404" s="24" t="s">
        <v>433</v>
      </c>
      <c r="B404" s="24">
        <v>1994</v>
      </c>
      <c r="C404" s="24" t="s">
        <v>35</v>
      </c>
      <c r="D404" s="24">
        <v>22</v>
      </c>
      <c r="E404" s="24">
        <v>0</v>
      </c>
      <c r="F404" s="24">
        <v>3732.63</v>
      </c>
      <c r="G404" s="24" t="s">
        <v>11</v>
      </c>
      <c r="H404" s="24" t="s">
        <v>12</v>
      </c>
      <c r="I404" s="24" t="s">
        <v>247</v>
      </c>
    </row>
    <row r="405" spans="1:9" x14ac:dyDescent="0.3">
      <c r="A405" s="24" t="s">
        <v>434</v>
      </c>
      <c r="B405" s="24">
        <v>1993</v>
      </c>
      <c r="C405" s="24" t="s">
        <v>18</v>
      </c>
      <c r="D405" s="24">
        <v>22</v>
      </c>
      <c r="E405" s="24">
        <v>0</v>
      </c>
      <c r="F405" s="24">
        <v>3736.46</v>
      </c>
      <c r="G405" s="24" t="s">
        <v>11</v>
      </c>
      <c r="H405" s="24" t="s">
        <v>11</v>
      </c>
      <c r="I405" s="24" t="s">
        <v>23</v>
      </c>
    </row>
    <row r="406" spans="1:9" x14ac:dyDescent="0.3">
      <c r="A406" s="24" t="s">
        <v>435</v>
      </c>
      <c r="B406" s="24">
        <v>1986</v>
      </c>
      <c r="C406" s="24" t="s">
        <v>20</v>
      </c>
      <c r="D406" s="24">
        <v>9</v>
      </c>
      <c r="E406" s="24">
        <v>3</v>
      </c>
      <c r="F406" s="24">
        <v>3748.56</v>
      </c>
      <c r="G406" s="24" t="s">
        <v>11</v>
      </c>
      <c r="H406" s="24" t="s">
        <v>11</v>
      </c>
      <c r="I406" s="24" t="s">
        <v>13</v>
      </c>
    </row>
    <row r="407" spans="1:9" x14ac:dyDescent="0.3">
      <c r="A407" s="24" t="s">
        <v>436</v>
      </c>
      <c r="B407" s="24">
        <v>1991</v>
      </c>
      <c r="C407" s="24" t="s">
        <v>37</v>
      </c>
      <c r="D407" s="24">
        <v>28</v>
      </c>
      <c r="E407" s="24">
        <v>0</v>
      </c>
      <c r="F407" s="24">
        <v>3756.62</v>
      </c>
      <c r="G407" s="24" t="s">
        <v>11</v>
      </c>
      <c r="H407" s="24" t="s">
        <v>11</v>
      </c>
      <c r="I407" s="24" t="s">
        <v>13</v>
      </c>
    </row>
    <row r="408" spans="1:9" x14ac:dyDescent="0.3">
      <c r="A408" s="24" t="s">
        <v>437</v>
      </c>
      <c r="B408" s="24">
        <v>1991</v>
      </c>
      <c r="C408" s="24" t="s">
        <v>35</v>
      </c>
      <c r="D408" s="24">
        <v>25</v>
      </c>
      <c r="E408" s="24">
        <v>0</v>
      </c>
      <c r="F408" s="24">
        <v>3757.84</v>
      </c>
      <c r="G408" s="24" t="s">
        <v>11</v>
      </c>
      <c r="H408" s="24" t="s">
        <v>16</v>
      </c>
      <c r="I408" s="24" t="s">
        <v>13</v>
      </c>
    </row>
    <row r="409" spans="1:9" x14ac:dyDescent="0.3">
      <c r="A409" s="24" t="s">
        <v>438</v>
      </c>
      <c r="B409" s="24">
        <v>1991</v>
      </c>
      <c r="C409" s="24" t="s">
        <v>37</v>
      </c>
      <c r="D409" s="24">
        <v>24</v>
      </c>
      <c r="E409" s="24">
        <v>0</v>
      </c>
      <c r="F409" s="24">
        <v>3761.29</v>
      </c>
      <c r="G409" s="24" t="s">
        <v>11</v>
      </c>
      <c r="H409" s="24" t="s">
        <v>12</v>
      </c>
      <c r="I409" s="24" t="s">
        <v>42</v>
      </c>
    </row>
    <row r="410" spans="1:9" x14ac:dyDescent="0.3">
      <c r="A410" s="24" t="s">
        <v>439</v>
      </c>
      <c r="B410" s="24">
        <v>1994</v>
      </c>
      <c r="C410" s="24" t="s">
        <v>15</v>
      </c>
      <c r="D410" s="24">
        <v>21</v>
      </c>
      <c r="E410" s="24">
        <v>1</v>
      </c>
      <c r="F410" s="24">
        <v>3766.88</v>
      </c>
      <c r="G410" s="24" t="s">
        <v>11</v>
      </c>
      <c r="H410" s="24" t="s">
        <v>16</v>
      </c>
      <c r="I410" s="24" t="s">
        <v>13</v>
      </c>
    </row>
    <row r="411" spans="1:9" x14ac:dyDescent="0.3">
      <c r="A411" s="24" t="s">
        <v>440</v>
      </c>
      <c r="B411" s="24">
        <v>1987</v>
      </c>
      <c r="C411" s="24" t="s">
        <v>37</v>
      </c>
      <c r="D411" s="24">
        <v>24</v>
      </c>
      <c r="E411" s="24">
        <v>3</v>
      </c>
      <c r="F411" s="24">
        <v>3773.23</v>
      </c>
      <c r="G411" s="24" t="s">
        <v>11</v>
      </c>
      <c r="H411" s="24" t="s">
        <v>12</v>
      </c>
      <c r="I411" s="24" t="s">
        <v>13</v>
      </c>
    </row>
    <row r="412" spans="1:9" x14ac:dyDescent="0.3">
      <c r="A412" s="24" t="s">
        <v>441</v>
      </c>
      <c r="B412" s="24">
        <v>1981</v>
      </c>
      <c r="C412" s="24" t="s">
        <v>30</v>
      </c>
      <c r="D412" s="24">
        <v>13</v>
      </c>
      <c r="E412" s="24">
        <v>1</v>
      </c>
      <c r="F412" s="24">
        <v>3785.77</v>
      </c>
      <c r="G412" s="24" t="s">
        <v>11</v>
      </c>
      <c r="H412" s="24" t="s">
        <v>16</v>
      </c>
      <c r="I412" s="24" t="s">
        <v>13</v>
      </c>
    </row>
    <row r="413" spans="1:9" x14ac:dyDescent="0.3">
      <c r="A413" s="24" t="s">
        <v>442</v>
      </c>
      <c r="B413" s="24">
        <v>1988</v>
      </c>
      <c r="C413" s="24" t="s">
        <v>35</v>
      </c>
      <c r="D413" s="24">
        <v>28</v>
      </c>
      <c r="E413" s="24">
        <v>3</v>
      </c>
      <c r="F413" s="24">
        <v>3793.55</v>
      </c>
      <c r="G413" s="24" t="s">
        <v>11</v>
      </c>
      <c r="H413" s="24" t="s">
        <v>12</v>
      </c>
      <c r="I413" s="24" t="s">
        <v>13</v>
      </c>
    </row>
    <row r="414" spans="1:9" x14ac:dyDescent="0.3">
      <c r="A414" s="24" t="s">
        <v>443</v>
      </c>
      <c r="B414" s="24">
        <v>1999</v>
      </c>
      <c r="C414" s="24" t="s">
        <v>18</v>
      </c>
      <c r="D414" s="24">
        <v>24</v>
      </c>
      <c r="E414" s="24">
        <v>0</v>
      </c>
      <c r="F414" s="24">
        <v>3796.36</v>
      </c>
      <c r="G414" s="24" t="s">
        <v>11</v>
      </c>
      <c r="H414" s="24" t="s">
        <v>12</v>
      </c>
      <c r="I414" s="24" t="s">
        <v>23</v>
      </c>
    </row>
    <row r="415" spans="1:9" x14ac:dyDescent="0.3">
      <c r="A415" s="24" t="s">
        <v>444</v>
      </c>
      <c r="B415" s="24">
        <v>1981</v>
      </c>
      <c r="C415" s="24" t="s">
        <v>20</v>
      </c>
      <c r="D415" s="24">
        <v>29</v>
      </c>
      <c r="E415" s="24">
        <v>1</v>
      </c>
      <c r="F415" s="24">
        <v>3797.2</v>
      </c>
      <c r="G415" s="24" t="s">
        <v>11</v>
      </c>
      <c r="H415" s="24" t="s">
        <v>12</v>
      </c>
      <c r="I415" s="24" t="s">
        <v>23</v>
      </c>
    </row>
    <row r="416" spans="1:9" x14ac:dyDescent="0.3">
      <c r="A416" s="24" t="s">
        <v>445</v>
      </c>
      <c r="B416" s="24">
        <v>1994</v>
      </c>
      <c r="C416" s="24" t="s">
        <v>35</v>
      </c>
      <c r="D416" s="24">
        <v>12</v>
      </c>
      <c r="E416" s="24">
        <v>2</v>
      </c>
      <c r="F416" s="24">
        <v>3847.67</v>
      </c>
      <c r="G416" s="24" t="s">
        <v>12</v>
      </c>
      <c r="H416" s="24" t="s">
        <v>11</v>
      </c>
      <c r="I416" s="24" t="s">
        <v>42</v>
      </c>
    </row>
    <row r="417" spans="1:9" x14ac:dyDescent="0.3">
      <c r="A417" s="24" t="s">
        <v>446</v>
      </c>
      <c r="B417" s="24">
        <v>1991</v>
      </c>
      <c r="C417" s="24" t="s">
        <v>35</v>
      </c>
      <c r="D417" s="24">
        <v>19</v>
      </c>
      <c r="E417" s="24">
        <v>0</v>
      </c>
      <c r="F417" s="24">
        <v>3857.76</v>
      </c>
      <c r="G417" s="24" t="s">
        <v>12</v>
      </c>
      <c r="H417" s="24" t="s">
        <v>16</v>
      </c>
      <c r="I417" s="24" t="s">
        <v>168</v>
      </c>
    </row>
    <row r="418" spans="1:9" x14ac:dyDescent="0.3">
      <c r="A418" s="24" t="s">
        <v>447</v>
      </c>
      <c r="B418" s="24">
        <v>2001</v>
      </c>
      <c r="C418" s="24" t="s">
        <v>18</v>
      </c>
      <c r="D418" s="24">
        <v>6</v>
      </c>
      <c r="E418" s="24">
        <v>0</v>
      </c>
      <c r="F418" s="24">
        <v>3858.51</v>
      </c>
      <c r="G418" s="24" t="s">
        <v>11</v>
      </c>
      <c r="H418" s="24" t="s">
        <v>12</v>
      </c>
      <c r="I418" s="24" t="s">
        <v>200</v>
      </c>
    </row>
    <row r="419" spans="1:9" x14ac:dyDescent="0.3">
      <c r="A419" s="24" t="s">
        <v>448</v>
      </c>
      <c r="B419" s="24">
        <v>2001</v>
      </c>
      <c r="C419" s="24" t="s">
        <v>37</v>
      </c>
      <c r="D419" s="24">
        <v>18</v>
      </c>
      <c r="E419" s="24">
        <v>3</v>
      </c>
      <c r="F419" s="24">
        <v>3861.21</v>
      </c>
      <c r="G419" s="24" t="s">
        <v>11</v>
      </c>
      <c r="H419" s="24" t="s">
        <v>11</v>
      </c>
      <c r="I419" s="24" t="s">
        <v>168</v>
      </c>
    </row>
    <row r="420" spans="1:9" x14ac:dyDescent="0.3">
      <c r="A420" s="24" t="s">
        <v>449</v>
      </c>
      <c r="B420" s="24">
        <v>1990</v>
      </c>
      <c r="C420" s="24" t="s">
        <v>18</v>
      </c>
      <c r="D420" s="24">
        <v>24</v>
      </c>
      <c r="E420" s="24">
        <v>0</v>
      </c>
      <c r="F420" s="24">
        <v>3866.86</v>
      </c>
      <c r="G420" s="24" t="s">
        <v>16</v>
      </c>
      <c r="H420" s="24" t="s">
        <v>16</v>
      </c>
      <c r="I420" s="24" t="s">
        <v>23</v>
      </c>
    </row>
    <row r="421" spans="1:9" x14ac:dyDescent="0.3">
      <c r="A421" s="24" t="s">
        <v>450</v>
      </c>
      <c r="B421" s="24">
        <v>1991</v>
      </c>
      <c r="C421" s="24" t="s">
        <v>10</v>
      </c>
      <c r="D421" s="24">
        <v>25</v>
      </c>
      <c r="E421" s="24">
        <v>1</v>
      </c>
      <c r="F421" s="24">
        <v>3875.73</v>
      </c>
      <c r="G421" s="24" t="s">
        <v>11</v>
      </c>
      <c r="H421" s="24" t="s">
        <v>12</v>
      </c>
      <c r="I421" s="24" t="s">
        <v>13</v>
      </c>
    </row>
    <row r="422" spans="1:9" x14ac:dyDescent="0.3">
      <c r="A422" s="24" t="s">
        <v>451</v>
      </c>
      <c r="B422" s="24">
        <v>1996</v>
      </c>
      <c r="C422" s="24" t="s">
        <v>37</v>
      </c>
      <c r="D422" s="24">
        <v>23</v>
      </c>
      <c r="E422" s="24">
        <v>2</v>
      </c>
      <c r="F422" s="24">
        <v>3877.3</v>
      </c>
      <c r="G422" s="24" t="s">
        <v>16</v>
      </c>
      <c r="H422" s="24" t="s">
        <v>12</v>
      </c>
      <c r="I422" s="24" t="s">
        <v>23</v>
      </c>
    </row>
    <row r="423" spans="1:9" x14ac:dyDescent="0.3">
      <c r="A423" s="24" t="s">
        <v>452</v>
      </c>
      <c r="B423" s="24">
        <v>2004</v>
      </c>
      <c r="C423" s="24" t="s">
        <v>10</v>
      </c>
      <c r="D423" s="24">
        <v>13</v>
      </c>
      <c r="E423" s="24">
        <v>0</v>
      </c>
      <c r="F423" s="24">
        <v>3889.2</v>
      </c>
      <c r="G423" s="24" t="s">
        <v>11</v>
      </c>
      <c r="H423" s="24" t="s">
        <v>11</v>
      </c>
      <c r="I423" s="24" t="s">
        <v>23</v>
      </c>
    </row>
    <row r="424" spans="1:9" x14ac:dyDescent="0.3">
      <c r="A424" s="24" t="s">
        <v>453</v>
      </c>
      <c r="B424" s="24">
        <v>1993</v>
      </c>
      <c r="C424" s="24" t="s">
        <v>20</v>
      </c>
      <c r="D424" s="24">
        <v>14</v>
      </c>
      <c r="E424" s="24">
        <v>0</v>
      </c>
      <c r="F424" s="24">
        <v>3898.35</v>
      </c>
      <c r="G424" s="24" t="s">
        <v>11</v>
      </c>
      <c r="H424" s="24" t="s">
        <v>11</v>
      </c>
      <c r="I424" s="24" t="s">
        <v>23</v>
      </c>
    </row>
    <row r="425" spans="1:9" x14ac:dyDescent="0.3">
      <c r="A425" s="24" t="s">
        <v>454</v>
      </c>
      <c r="B425" s="24">
        <v>1981</v>
      </c>
      <c r="C425" s="24" t="s">
        <v>35</v>
      </c>
      <c r="D425" s="24">
        <v>27</v>
      </c>
      <c r="E425" s="24">
        <v>1</v>
      </c>
      <c r="F425" s="24">
        <v>3902.07</v>
      </c>
      <c r="G425" s="24" t="s">
        <v>11</v>
      </c>
      <c r="H425" s="24" t="s">
        <v>11</v>
      </c>
      <c r="I425" s="24" t="s">
        <v>13</v>
      </c>
    </row>
    <row r="426" spans="1:9" x14ac:dyDescent="0.3">
      <c r="A426" s="24" t="s">
        <v>455</v>
      </c>
      <c r="B426" s="24">
        <v>1997</v>
      </c>
      <c r="C426" s="24" t="s">
        <v>15</v>
      </c>
      <c r="D426" s="24">
        <v>24</v>
      </c>
      <c r="E426" s="24">
        <v>3</v>
      </c>
      <c r="F426" s="24">
        <v>3906.13</v>
      </c>
      <c r="G426" s="24" t="s">
        <v>12</v>
      </c>
      <c r="H426" s="24" t="s">
        <v>12</v>
      </c>
      <c r="I426" s="24" t="s">
        <v>42</v>
      </c>
    </row>
    <row r="427" spans="1:9" x14ac:dyDescent="0.3">
      <c r="A427" s="24" t="s">
        <v>456</v>
      </c>
      <c r="B427" s="24">
        <v>1985</v>
      </c>
      <c r="C427" s="24" t="s">
        <v>10</v>
      </c>
      <c r="D427" s="24">
        <v>5</v>
      </c>
      <c r="E427" s="24">
        <v>3</v>
      </c>
      <c r="F427" s="24">
        <v>3910.44</v>
      </c>
      <c r="G427" s="24" t="s">
        <v>11</v>
      </c>
      <c r="H427" s="24" t="s">
        <v>11</v>
      </c>
      <c r="I427" s="24" t="s">
        <v>13</v>
      </c>
    </row>
    <row r="428" spans="1:9" x14ac:dyDescent="0.3">
      <c r="A428" s="24" t="s">
        <v>457</v>
      </c>
      <c r="B428" s="24">
        <v>2000</v>
      </c>
      <c r="C428" s="24" t="s">
        <v>10</v>
      </c>
      <c r="D428" s="24">
        <v>10</v>
      </c>
      <c r="E428" s="24">
        <v>2</v>
      </c>
      <c r="F428" s="24">
        <v>3925.76</v>
      </c>
      <c r="G428" s="24" t="s">
        <v>11</v>
      </c>
      <c r="H428" s="24" t="s">
        <v>11</v>
      </c>
      <c r="I428" s="24" t="s">
        <v>247</v>
      </c>
    </row>
    <row r="429" spans="1:9" x14ac:dyDescent="0.3">
      <c r="A429" s="24" t="s">
        <v>458</v>
      </c>
      <c r="B429" s="24">
        <v>2002</v>
      </c>
      <c r="C429" s="24" t="s">
        <v>18</v>
      </c>
      <c r="D429" s="24">
        <v>15</v>
      </c>
      <c r="E429" s="24">
        <v>0</v>
      </c>
      <c r="F429" s="24">
        <v>3931.51</v>
      </c>
      <c r="G429" s="24" t="s">
        <v>11</v>
      </c>
      <c r="H429" s="24" t="s">
        <v>12</v>
      </c>
      <c r="I429" s="24" t="s">
        <v>42</v>
      </c>
    </row>
    <row r="430" spans="1:9" x14ac:dyDescent="0.3">
      <c r="A430" s="24" t="s">
        <v>459</v>
      </c>
      <c r="B430" s="24">
        <v>1988</v>
      </c>
      <c r="C430" s="24" t="s">
        <v>37</v>
      </c>
      <c r="D430" s="24">
        <v>24</v>
      </c>
      <c r="E430" s="24">
        <v>0</v>
      </c>
      <c r="F430" s="24">
        <v>3935.18</v>
      </c>
      <c r="G430" s="24" t="s">
        <v>12</v>
      </c>
      <c r="H430" s="24" t="s">
        <v>16</v>
      </c>
      <c r="I430" s="24" t="s">
        <v>13</v>
      </c>
    </row>
    <row r="431" spans="1:9" x14ac:dyDescent="0.3">
      <c r="A431" s="24" t="s">
        <v>460</v>
      </c>
      <c r="B431" s="24">
        <v>1993</v>
      </c>
      <c r="C431" s="24" t="s">
        <v>20</v>
      </c>
      <c r="D431" s="24">
        <v>29</v>
      </c>
      <c r="E431" s="24">
        <v>0</v>
      </c>
      <c r="F431" s="24">
        <v>3943.6</v>
      </c>
      <c r="G431" s="24" t="s">
        <v>11</v>
      </c>
      <c r="H431" s="24" t="s">
        <v>12</v>
      </c>
      <c r="I431" s="24" t="s">
        <v>247</v>
      </c>
    </row>
    <row r="432" spans="1:9" x14ac:dyDescent="0.3">
      <c r="A432" s="24" t="s">
        <v>461</v>
      </c>
      <c r="B432" s="24">
        <v>1993</v>
      </c>
      <c r="C432" s="24" t="s">
        <v>15</v>
      </c>
      <c r="D432" s="24">
        <v>11</v>
      </c>
      <c r="E432" s="24">
        <v>1</v>
      </c>
      <c r="F432" s="24">
        <v>3947.41</v>
      </c>
      <c r="G432" s="24" t="s">
        <v>11</v>
      </c>
      <c r="H432" s="24" t="s">
        <v>11</v>
      </c>
      <c r="I432" s="24" t="s">
        <v>13</v>
      </c>
    </row>
    <row r="433" spans="1:9" x14ac:dyDescent="0.3">
      <c r="A433" s="24" t="s">
        <v>462</v>
      </c>
      <c r="B433" s="24">
        <v>1999</v>
      </c>
      <c r="C433" s="24" t="s">
        <v>10</v>
      </c>
      <c r="D433" s="24">
        <v>10</v>
      </c>
      <c r="E433" s="24">
        <v>0</v>
      </c>
      <c r="F433" s="24">
        <v>3955.98</v>
      </c>
      <c r="G433" s="24" t="s">
        <v>11</v>
      </c>
      <c r="H433" s="24" t="s">
        <v>12</v>
      </c>
      <c r="I433" s="24" t="s">
        <v>300</v>
      </c>
    </row>
    <row r="434" spans="1:9" x14ac:dyDescent="0.3">
      <c r="A434" s="24" t="s">
        <v>463</v>
      </c>
      <c r="B434" s="24">
        <v>1995</v>
      </c>
      <c r="C434" s="24" t="s">
        <v>10</v>
      </c>
      <c r="D434" s="24">
        <v>11</v>
      </c>
      <c r="E434" s="24">
        <v>1</v>
      </c>
      <c r="F434" s="24">
        <v>3956.07</v>
      </c>
      <c r="G434" s="24" t="s">
        <v>11</v>
      </c>
      <c r="H434" s="24" t="s">
        <v>11</v>
      </c>
      <c r="I434" s="24" t="s">
        <v>23</v>
      </c>
    </row>
    <row r="435" spans="1:9" x14ac:dyDescent="0.3">
      <c r="A435" s="24" t="s">
        <v>464</v>
      </c>
      <c r="B435" s="24">
        <v>1990</v>
      </c>
      <c r="C435" s="24" t="s">
        <v>10</v>
      </c>
      <c r="D435" s="24">
        <v>29</v>
      </c>
      <c r="E435" s="24">
        <v>0</v>
      </c>
      <c r="F435" s="24">
        <v>3972.92</v>
      </c>
      <c r="G435" s="24" t="s">
        <v>11</v>
      </c>
      <c r="H435" s="24" t="s">
        <v>12</v>
      </c>
      <c r="I435" s="24" t="s">
        <v>13</v>
      </c>
    </row>
    <row r="436" spans="1:9" x14ac:dyDescent="0.3">
      <c r="A436" s="24" t="s">
        <v>465</v>
      </c>
      <c r="B436" s="24">
        <v>1996</v>
      </c>
      <c r="C436" s="24" t="s">
        <v>35</v>
      </c>
      <c r="D436" s="24">
        <v>17</v>
      </c>
      <c r="E436" s="24">
        <v>2</v>
      </c>
      <c r="F436" s="24">
        <v>3981.98</v>
      </c>
      <c r="G436" s="24" t="s">
        <v>11</v>
      </c>
      <c r="H436" s="24" t="s">
        <v>11</v>
      </c>
      <c r="I436" s="24" t="s">
        <v>13</v>
      </c>
    </row>
    <row r="437" spans="1:9" x14ac:dyDescent="0.3">
      <c r="A437" s="24" t="s">
        <v>466</v>
      </c>
      <c r="B437" s="24">
        <v>1996</v>
      </c>
      <c r="C437" s="24" t="s">
        <v>20</v>
      </c>
      <c r="D437" s="24">
        <v>8</v>
      </c>
      <c r="E437" s="24">
        <v>2</v>
      </c>
      <c r="F437" s="24">
        <v>3987.93</v>
      </c>
      <c r="G437" s="24" t="s">
        <v>11</v>
      </c>
      <c r="H437" s="24" t="s">
        <v>11</v>
      </c>
      <c r="I437" s="24" t="s">
        <v>42</v>
      </c>
    </row>
    <row r="438" spans="1:9" x14ac:dyDescent="0.3">
      <c r="A438" s="24" t="s">
        <v>467</v>
      </c>
      <c r="B438" s="24">
        <v>1990</v>
      </c>
      <c r="C438" s="24" t="s">
        <v>15</v>
      </c>
      <c r="D438" s="24">
        <v>22</v>
      </c>
      <c r="E438" s="24">
        <v>0</v>
      </c>
      <c r="F438" s="24">
        <v>3989.84</v>
      </c>
      <c r="G438" s="24" t="s">
        <v>11</v>
      </c>
      <c r="H438" s="24" t="s">
        <v>11</v>
      </c>
      <c r="I438" s="24" t="s">
        <v>42</v>
      </c>
    </row>
    <row r="439" spans="1:9" x14ac:dyDescent="0.3">
      <c r="A439" s="24" t="s">
        <v>468</v>
      </c>
      <c r="B439" s="24">
        <v>1990</v>
      </c>
      <c r="C439" s="24" t="s">
        <v>15</v>
      </c>
      <c r="D439" s="24">
        <v>1</v>
      </c>
      <c r="E439" s="24">
        <v>0</v>
      </c>
      <c r="F439" s="24">
        <v>3994.18</v>
      </c>
      <c r="G439" s="24" t="s">
        <v>11</v>
      </c>
      <c r="H439" s="24" t="s">
        <v>11</v>
      </c>
      <c r="I439" s="24" t="s">
        <v>13</v>
      </c>
    </row>
    <row r="440" spans="1:9" x14ac:dyDescent="0.3">
      <c r="A440" s="24" t="s">
        <v>469</v>
      </c>
      <c r="B440" s="24">
        <v>1989</v>
      </c>
      <c r="C440" s="24" t="s">
        <v>10</v>
      </c>
      <c r="D440" s="24">
        <v>10</v>
      </c>
      <c r="E440" s="24">
        <v>3</v>
      </c>
      <c r="F440" s="24">
        <v>4002.36</v>
      </c>
      <c r="G440" s="24" t="s">
        <v>11</v>
      </c>
      <c r="H440" s="24" t="s">
        <v>16</v>
      </c>
      <c r="I440" s="24" t="s">
        <v>13</v>
      </c>
    </row>
    <row r="441" spans="1:9" x14ac:dyDescent="0.3">
      <c r="A441" s="24" t="s">
        <v>470</v>
      </c>
      <c r="B441" s="24">
        <v>2000</v>
      </c>
      <c r="C441" s="24" t="s">
        <v>20</v>
      </c>
      <c r="D441" s="24">
        <v>13</v>
      </c>
      <c r="E441" s="24">
        <v>3</v>
      </c>
      <c r="F441" s="24">
        <v>4005.42</v>
      </c>
      <c r="G441" s="24" t="s">
        <v>11</v>
      </c>
      <c r="H441" s="24" t="s">
        <v>16</v>
      </c>
      <c r="I441" s="24" t="s">
        <v>164</v>
      </c>
    </row>
    <row r="442" spans="1:9" x14ac:dyDescent="0.3">
      <c r="A442" s="24" t="s">
        <v>471</v>
      </c>
      <c r="B442" s="24">
        <v>1992</v>
      </c>
      <c r="C442" s="24" t="s">
        <v>37</v>
      </c>
      <c r="D442" s="24">
        <v>11</v>
      </c>
      <c r="E442" s="24">
        <v>1</v>
      </c>
      <c r="F442" s="24">
        <v>4032.24</v>
      </c>
      <c r="G442" s="24" t="s">
        <v>12</v>
      </c>
      <c r="H442" s="24" t="s">
        <v>12</v>
      </c>
      <c r="I442" s="24" t="s">
        <v>23</v>
      </c>
    </row>
    <row r="443" spans="1:9" x14ac:dyDescent="0.3">
      <c r="A443" s="24" t="s">
        <v>472</v>
      </c>
      <c r="B443" s="24">
        <v>1984</v>
      </c>
      <c r="C443" s="24" t="s">
        <v>10</v>
      </c>
      <c r="D443" s="24">
        <v>7</v>
      </c>
      <c r="E443" s="24">
        <v>3</v>
      </c>
      <c r="F443" s="24">
        <v>4038.41</v>
      </c>
      <c r="G443" s="24" t="s">
        <v>11</v>
      </c>
      <c r="H443" s="24" t="s">
        <v>16</v>
      </c>
      <c r="I443" s="24" t="s">
        <v>13</v>
      </c>
    </row>
    <row r="444" spans="1:9" x14ac:dyDescent="0.3">
      <c r="A444" s="24" t="s">
        <v>473</v>
      </c>
      <c r="B444" s="24">
        <v>1983</v>
      </c>
      <c r="C444" s="24" t="s">
        <v>15</v>
      </c>
      <c r="D444" s="24">
        <v>10</v>
      </c>
      <c r="E444" s="24">
        <v>3</v>
      </c>
      <c r="F444" s="24">
        <v>4039.9</v>
      </c>
      <c r="G444" s="24" t="s">
        <v>11</v>
      </c>
      <c r="H444" s="24" t="s">
        <v>16</v>
      </c>
      <c r="I444" s="24" t="s">
        <v>13</v>
      </c>
    </row>
    <row r="445" spans="1:9" x14ac:dyDescent="0.3">
      <c r="A445" s="24" t="s">
        <v>474</v>
      </c>
      <c r="B445" s="24">
        <v>1993</v>
      </c>
      <c r="C445" s="24" t="s">
        <v>30</v>
      </c>
      <c r="D445" s="24">
        <v>26</v>
      </c>
      <c r="E445" s="24">
        <v>1</v>
      </c>
      <c r="F445" s="24">
        <v>4040.56</v>
      </c>
      <c r="G445" s="24" t="s">
        <v>12</v>
      </c>
      <c r="H445" s="24" t="s">
        <v>12</v>
      </c>
      <c r="I445" s="24" t="s">
        <v>164</v>
      </c>
    </row>
    <row r="446" spans="1:9" x14ac:dyDescent="0.3">
      <c r="A446" s="24" t="s">
        <v>475</v>
      </c>
      <c r="B446" s="24">
        <v>1988</v>
      </c>
      <c r="C446" s="24" t="s">
        <v>15</v>
      </c>
      <c r="D446" s="24">
        <v>30</v>
      </c>
      <c r="E446" s="24">
        <v>3</v>
      </c>
      <c r="F446" s="24">
        <v>4047.94</v>
      </c>
      <c r="G446" s="24" t="s">
        <v>11</v>
      </c>
      <c r="H446" s="24" t="s">
        <v>16</v>
      </c>
      <c r="I446" s="24" t="s">
        <v>13</v>
      </c>
    </row>
    <row r="447" spans="1:9" x14ac:dyDescent="0.3">
      <c r="A447" s="24" t="s">
        <v>476</v>
      </c>
      <c r="B447" s="24">
        <v>1993</v>
      </c>
      <c r="C447" s="24" t="s">
        <v>35</v>
      </c>
      <c r="D447" s="24">
        <v>13</v>
      </c>
      <c r="E447" s="24">
        <v>2</v>
      </c>
      <c r="F447" s="24">
        <v>4058.12</v>
      </c>
      <c r="G447" s="24" t="s">
        <v>11</v>
      </c>
      <c r="H447" s="24" t="s">
        <v>16</v>
      </c>
      <c r="I447" s="24" t="s">
        <v>13</v>
      </c>
    </row>
    <row r="448" spans="1:9" x14ac:dyDescent="0.3">
      <c r="A448" s="24" t="s">
        <v>477</v>
      </c>
      <c r="B448" s="24">
        <v>1995</v>
      </c>
      <c r="C448" s="24" t="s">
        <v>20</v>
      </c>
      <c r="D448" s="24">
        <v>14</v>
      </c>
      <c r="E448" s="24">
        <v>2</v>
      </c>
      <c r="F448" s="24">
        <v>4058.71</v>
      </c>
      <c r="G448" s="24" t="s">
        <v>12</v>
      </c>
      <c r="H448" s="24" t="s">
        <v>12</v>
      </c>
      <c r="I448" s="24" t="s">
        <v>23</v>
      </c>
    </row>
    <row r="449" spans="1:9" x14ac:dyDescent="0.3">
      <c r="A449" s="24" t="s">
        <v>478</v>
      </c>
      <c r="B449" s="24">
        <v>1983</v>
      </c>
      <c r="C449" s="24" t="s">
        <v>20</v>
      </c>
      <c r="D449" s="24">
        <v>16</v>
      </c>
      <c r="E449" s="24">
        <v>3</v>
      </c>
      <c r="F449" s="24">
        <v>4070.42</v>
      </c>
      <c r="G449" s="24" t="s">
        <v>11</v>
      </c>
      <c r="H449" s="24" t="s">
        <v>16</v>
      </c>
      <c r="I449" s="24" t="s">
        <v>13</v>
      </c>
    </row>
    <row r="450" spans="1:9" x14ac:dyDescent="0.3">
      <c r="A450" s="24" t="s">
        <v>479</v>
      </c>
      <c r="B450" s="24">
        <v>2002</v>
      </c>
      <c r="C450" s="24" t="s">
        <v>37</v>
      </c>
      <c r="D450" s="24">
        <v>18</v>
      </c>
      <c r="E450" s="24">
        <v>0</v>
      </c>
      <c r="F450" s="24">
        <v>4070.51</v>
      </c>
      <c r="G450" s="24" t="s">
        <v>11</v>
      </c>
      <c r="H450" s="24" t="s">
        <v>16</v>
      </c>
      <c r="I450" s="24" t="s">
        <v>23</v>
      </c>
    </row>
    <row r="451" spans="1:9" x14ac:dyDescent="0.3">
      <c r="A451" s="24" t="s">
        <v>480</v>
      </c>
      <c r="B451" s="24">
        <v>1990</v>
      </c>
      <c r="C451" s="24" t="s">
        <v>30</v>
      </c>
      <c r="D451" s="24">
        <v>1</v>
      </c>
      <c r="E451" s="24">
        <v>1</v>
      </c>
      <c r="F451" s="24">
        <v>4074.45</v>
      </c>
      <c r="G451" s="24" t="s">
        <v>12</v>
      </c>
      <c r="H451" s="24" t="s">
        <v>11</v>
      </c>
      <c r="I451" s="24" t="s">
        <v>13</v>
      </c>
    </row>
    <row r="452" spans="1:9" x14ac:dyDescent="0.3">
      <c r="A452" s="24" t="s">
        <v>481</v>
      </c>
      <c r="B452" s="24">
        <v>1990</v>
      </c>
      <c r="C452" s="24" t="s">
        <v>30</v>
      </c>
      <c r="D452" s="24">
        <v>14</v>
      </c>
      <c r="E452" s="24">
        <v>1</v>
      </c>
      <c r="F452" s="24">
        <v>4076.5</v>
      </c>
      <c r="G452" s="24" t="s">
        <v>11</v>
      </c>
      <c r="H452" s="24" t="s">
        <v>12</v>
      </c>
      <c r="I452" s="24" t="s">
        <v>42</v>
      </c>
    </row>
    <row r="453" spans="1:9" x14ac:dyDescent="0.3">
      <c r="A453" s="24" t="s">
        <v>482</v>
      </c>
      <c r="B453" s="24">
        <v>1994</v>
      </c>
      <c r="C453" s="24" t="s">
        <v>35</v>
      </c>
      <c r="D453" s="24">
        <v>21</v>
      </c>
      <c r="E453" s="24">
        <v>1</v>
      </c>
      <c r="F453" s="24">
        <v>4133.6400000000003</v>
      </c>
      <c r="G453" s="24" t="s">
        <v>11</v>
      </c>
      <c r="H453" s="24" t="s">
        <v>12</v>
      </c>
      <c r="I453" s="24" t="s">
        <v>23</v>
      </c>
    </row>
    <row r="454" spans="1:9" x14ac:dyDescent="0.3">
      <c r="A454" s="24" t="s">
        <v>483</v>
      </c>
      <c r="B454" s="24">
        <v>1991</v>
      </c>
      <c r="C454" s="24" t="s">
        <v>35</v>
      </c>
      <c r="D454" s="24">
        <v>6</v>
      </c>
      <c r="E454" s="24">
        <v>0</v>
      </c>
      <c r="F454" s="24">
        <v>4134.08</v>
      </c>
      <c r="G454" s="24" t="s">
        <v>11</v>
      </c>
      <c r="H454" s="24" t="s">
        <v>16</v>
      </c>
      <c r="I454" s="24" t="s">
        <v>23</v>
      </c>
    </row>
    <row r="455" spans="1:9" x14ac:dyDescent="0.3">
      <c r="A455" s="24" t="s">
        <v>484</v>
      </c>
      <c r="B455" s="24">
        <v>1992</v>
      </c>
      <c r="C455" s="24" t="s">
        <v>18</v>
      </c>
      <c r="D455" s="24">
        <v>18</v>
      </c>
      <c r="E455" s="24">
        <v>0</v>
      </c>
      <c r="F455" s="24">
        <v>4137.5200000000004</v>
      </c>
      <c r="G455" s="24" t="s">
        <v>11</v>
      </c>
      <c r="H455" s="24" t="s">
        <v>12</v>
      </c>
      <c r="I455" s="24" t="s">
        <v>247</v>
      </c>
    </row>
    <row r="456" spans="1:9" x14ac:dyDescent="0.3">
      <c r="A456" s="24" t="s">
        <v>485</v>
      </c>
      <c r="B456" s="24">
        <v>1992</v>
      </c>
      <c r="C456" s="24" t="s">
        <v>18</v>
      </c>
      <c r="D456" s="24">
        <v>28</v>
      </c>
      <c r="E456" s="24">
        <v>1</v>
      </c>
      <c r="F456" s="24">
        <v>4149.74</v>
      </c>
      <c r="G456" s="24" t="s">
        <v>11</v>
      </c>
      <c r="H456" s="24" t="s">
        <v>16</v>
      </c>
      <c r="I456" s="24" t="s">
        <v>42</v>
      </c>
    </row>
    <row r="457" spans="1:9" x14ac:dyDescent="0.3">
      <c r="A457" s="24" t="s">
        <v>486</v>
      </c>
      <c r="B457" s="24">
        <v>1992</v>
      </c>
      <c r="C457" s="24" t="s">
        <v>35</v>
      </c>
      <c r="D457" s="24">
        <v>4</v>
      </c>
      <c r="E457" s="24">
        <v>1</v>
      </c>
      <c r="F457" s="24">
        <v>4151.03</v>
      </c>
      <c r="G457" s="24" t="s">
        <v>11</v>
      </c>
      <c r="H457" s="24" t="s">
        <v>11</v>
      </c>
      <c r="I457" s="24" t="s">
        <v>13</v>
      </c>
    </row>
    <row r="458" spans="1:9" x14ac:dyDescent="0.3">
      <c r="A458" s="24" t="s">
        <v>487</v>
      </c>
      <c r="B458" s="24">
        <v>1998</v>
      </c>
      <c r="C458" s="24" t="s">
        <v>15</v>
      </c>
      <c r="D458" s="24">
        <v>26</v>
      </c>
      <c r="E458" s="24">
        <v>0</v>
      </c>
      <c r="F458" s="24">
        <v>4154.97</v>
      </c>
      <c r="G458" s="24" t="s">
        <v>11</v>
      </c>
      <c r="H458" s="24" t="s">
        <v>16</v>
      </c>
      <c r="I458" s="24" t="s">
        <v>23</v>
      </c>
    </row>
    <row r="459" spans="1:9" x14ac:dyDescent="0.3">
      <c r="A459" s="24" t="s">
        <v>488</v>
      </c>
      <c r="B459" s="24">
        <v>1984</v>
      </c>
      <c r="C459" s="24" t="s">
        <v>20</v>
      </c>
      <c r="D459" s="24">
        <v>16</v>
      </c>
      <c r="E459" s="24">
        <v>3</v>
      </c>
      <c r="F459" s="24">
        <v>4163.21</v>
      </c>
      <c r="G459" s="24" t="s">
        <v>11</v>
      </c>
      <c r="H459" s="24" t="s">
        <v>11</v>
      </c>
      <c r="I459" s="24" t="s">
        <v>23</v>
      </c>
    </row>
    <row r="460" spans="1:9" x14ac:dyDescent="0.3">
      <c r="A460" s="24" t="s">
        <v>489</v>
      </c>
      <c r="B460" s="24">
        <v>1989</v>
      </c>
      <c r="C460" s="24" t="s">
        <v>18</v>
      </c>
      <c r="D460" s="24">
        <v>25</v>
      </c>
      <c r="E460" s="24">
        <v>0</v>
      </c>
      <c r="F460" s="24">
        <v>4185.1000000000004</v>
      </c>
      <c r="G460" s="24" t="s">
        <v>11</v>
      </c>
      <c r="H460" s="24" t="s">
        <v>12</v>
      </c>
      <c r="I460" s="24" t="s">
        <v>13</v>
      </c>
    </row>
    <row r="461" spans="1:9" x14ac:dyDescent="0.3">
      <c r="A461" s="24" t="s">
        <v>490</v>
      </c>
      <c r="B461" s="24">
        <v>1995</v>
      </c>
      <c r="C461" s="24" t="s">
        <v>37</v>
      </c>
      <c r="D461" s="24">
        <v>3</v>
      </c>
      <c r="E461" s="24">
        <v>0</v>
      </c>
      <c r="F461" s="24">
        <v>4188.7299999999996</v>
      </c>
      <c r="G461" s="24" t="s">
        <v>11</v>
      </c>
      <c r="H461" s="24" t="s">
        <v>11</v>
      </c>
      <c r="I461" s="24" t="s">
        <v>200</v>
      </c>
    </row>
    <row r="462" spans="1:9" x14ac:dyDescent="0.3">
      <c r="A462" s="24" t="s">
        <v>491</v>
      </c>
      <c r="B462" s="24">
        <v>1997</v>
      </c>
      <c r="C462" s="24" t="s">
        <v>20</v>
      </c>
      <c r="D462" s="24">
        <v>6</v>
      </c>
      <c r="E462" s="24">
        <v>2</v>
      </c>
      <c r="F462" s="24">
        <v>4189.1099999999997</v>
      </c>
      <c r="G462" s="24" t="s">
        <v>11</v>
      </c>
      <c r="H462" s="24" t="s">
        <v>11</v>
      </c>
      <c r="I462" s="24" t="s">
        <v>23</v>
      </c>
    </row>
    <row r="463" spans="1:9" x14ac:dyDescent="0.3">
      <c r="A463" s="24" t="s">
        <v>492</v>
      </c>
      <c r="B463" s="24">
        <v>1998</v>
      </c>
      <c r="C463" s="24" t="s">
        <v>30</v>
      </c>
      <c r="D463" s="24">
        <v>14</v>
      </c>
      <c r="E463" s="24">
        <v>3</v>
      </c>
      <c r="F463" s="24">
        <v>4234.93</v>
      </c>
      <c r="G463" s="24" t="s">
        <v>11</v>
      </c>
      <c r="H463" s="24" t="s">
        <v>16</v>
      </c>
      <c r="I463" s="24" t="s">
        <v>42</v>
      </c>
    </row>
    <row r="464" spans="1:9" x14ac:dyDescent="0.3">
      <c r="A464" s="24" t="s">
        <v>493</v>
      </c>
      <c r="B464" s="24">
        <v>1992</v>
      </c>
      <c r="C464" s="24" t="s">
        <v>18</v>
      </c>
      <c r="D464" s="24">
        <v>27</v>
      </c>
      <c r="E464" s="24">
        <v>1</v>
      </c>
      <c r="F464" s="24">
        <v>4237.13</v>
      </c>
      <c r="G464" s="24" t="s">
        <v>12</v>
      </c>
      <c r="H464" s="24" t="s">
        <v>16</v>
      </c>
      <c r="I464" s="24" t="s">
        <v>168</v>
      </c>
    </row>
    <row r="465" spans="1:9" x14ac:dyDescent="0.3">
      <c r="A465" s="24" t="s">
        <v>494</v>
      </c>
      <c r="B465" s="24">
        <v>1991</v>
      </c>
      <c r="C465" s="24" t="s">
        <v>15</v>
      </c>
      <c r="D465" s="24">
        <v>3</v>
      </c>
      <c r="E465" s="24">
        <v>1</v>
      </c>
      <c r="F465" s="24">
        <v>4239.8900000000003</v>
      </c>
      <c r="G465" s="24" t="s">
        <v>11</v>
      </c>
      <c r="H465" s="24" t="s">
        <v>11</v>
      </c>
      <c r="I465" s="24" t="s">
        <v>23</v>
      </c>
    </row>
    <row r="466" spans="1:9" x14ac:dyDescent="0.3">
      <c r="A466" s="24" t="s">
        <v>495</v>
      </c>
      <c r="B466" s="24">
        <v>1991</v>
      </c>
      <c r="C466" s="24" t="s">
        <v>30</v>
      </c>
      <c r="D466" s="24">
        <v>1</v>
      </c>
      <c r="E466" s="24">
        <v>1</v>
      </c>
      <c r="F466" s="24">
        <v>4243.59</v>
      </c>
      <c r="G466" s="24" t="s">
        <v>12</v>
      </c>
      <c r="H466" s="24" t="s">
        <v>16</v>
      </c>
      <c r="I466" s="24" t="s">
        <v>23</v>
      </c>
    </row>
    <row r="467" spans="1:9" x14ac:dyDescent="0.3">
      <c r="A467" s="24" t="s">
        <v>496</v>
      </c>
      <c r="B467" s="24">
        <v>1982</v>
      </c>
      <c r="C467" s="24" t="s">
        <v>18</v>
      </c>
      <c r="D467" s="24">
        <v>16</v>
      </c>
      <c r="E467" s="24">
        <v>3</v>
      </c>
      <c r="F467" s="24">
        <v>4250.24</v>
      </c>
      <c r="G467" s="24" t="s">
        <v>11</v>
      </c>
      <c r="H467" s="24" t="s">
        <v>12</v>
      </c>
      <c r="I467" s="24" t="s">
        <v>13</v>
      </c>
    </row>
    <row r="468" spans="1:9" x14ac:dyDescent="0.3">
      <c r="A468" s="24" t="s">
        <v>497</v>
      </c>
      <c r="B468" s="24">
        <v>1995</v>
      </c>
      <c r="C468" s="24" t="s">
        <v>37</v>
      </c>
      <c r="D468" s="24">
        <v>14</v>
      </c>
      <c r="E468" s="24">
        <v>3</v>
      </c>
      <c r="F468" s="24">
        <v>4260.74</v>
      </c>
      <c r="G468" s="24" t="s">
        <v>12</v>
      </c>
      <c r="H468" s="24" t="s">
        <v>11</v>
      </c>
      <c r="I468" s="24" t="s">
        <v>42</v>
      </c>
    </row>
    <row r="469" spans="1:9" x14ac:dyDescent="0.3">
      <c r="A469" s="24" t="s">
        <v>498</v>
      </c>
      <c r="B469" s="24">
        <v>1983</v>
      </c>
      <c r="C469" s="24" t="s">
        <v>15</v>
      </c>
      <c r="D469" s="24">
        <v>20</v>
      </c>
      <c r="E469" s="24">
        <v>3</v>
      </c>
      <c r="F469" s="24">
        <v>4265.01</v>
      </c>
      <c r="G469" s="24" t="s">
        <v>11</v>
      </c>
      <c r="H469" s="24" t="s">
        <v>16</v>
      </c>
      <c r="I469" s="24" t="s">
        <v>23</v>
      </c>
    </row>
    <row r="470" spans="1:9" x14ac:dyDescent="0.3">
      <c r="A470" s="24" t="s">
        <v>499</v>
      </c>
      <c r="B470" s="24">
        <v>1992</v>
      </c>
      <c r="C470" s="24" t="s">
        <v>18</v>
      </c>
      <c r="D470" s="24">
        <v>18</v>
      </c>
      <c r="E470" s="24">
        <v>2</v>
      </c>
      <c r="F470" s="24">
        <v>4266.17</v>
      </c>
      <c r="G470" s="24" t="s">
        <v>12</v>
      </c>
      <c r="H470" s="24" t="s">
        <v>11</v>
      </c>
      <c r="I470" s="24" t="s">
        <v>13</v>
      </c>
    </row>
    <row r="471" spans="1:9" x14ac:dyDescent="0.3">
      <c r="A471" s="24" t="s">
        <v>500</v>
      </c>
      <c r="B471" s="24">
        <v>2003</v>
      </c>
      <c r="C471" s="24" t="s">
        <v>18</v>
      </c>
      <c r="D471" s="24">
        <v>8</v>
      </c>
      <c r="E471" s="24">
        <v>0</v>
      </c>
      <c r="F471" s="24">
        <v>4278.55</v>
      </c>
      <c r="G471" s="24" t="s">
        <v>11</v>
      </c>
      <c r="H471" s="24" t="s">
        <v>16</v>
      </c>
      <c r="I471" s="24" t="s">
        <v>300</v>
      </c>
    </row>
    <row r="472" spans="1:9" x14ac:dyDescent="0.3">
      <c r="A472" s="24" t="s">
        <v>501</v>
      </c>
      <c r="B472" s="24">
        <v>2000</v>
      </c>
      <c r="C472" s="24" t="s">
        <v>15</v>
      </c>
      <c r="D472" s="24">
        <v>25</v>
      </c>
      <c r="E472" s="24">
        <v>3</v>
      </c>
      <c r="F472" s="24">
        <v>4296.2700000000004</v>
      </c>
      <c r="G472" s="24" t="s">
        <v>11</v>
      </c>
      <c r="H472" s="24" t="s">
        <v>12</v>
      </c>
      <c r="I472" s="24" t="s">
        <v>23</v>
      </c>
    </row>
    <row r="473" spans="1:9" x14ac:dyDescent="0.3">
      <c r="A473" s="24" t="s">
        <v>502</v>
      </c>
      <c r="B473" s="24">
        <v>1988</v>
      </c>
      <c r="C473" s="24" t="s">
        <v>30</v>
      </c>
      <c r="D473" s="24">
        <v>19</v>
      </c>
      <c r="E473" s="24">
        <v>0</v>
      </c>
      <c r="F473" s="24">
        <v>4320.41</v>
      </c>
      <c r="G473" s="24" t="s">
        <v>11</v>
      </c>
      <c r="H473" s="24" t="s">
        <v>16</v>
      </c>
      <c r="I473" s="24" t="s">
        <v>23</v>
      </c>
    </row>
    <row r="474" spans="1:9" x14ac:dyDescent="0.3">
      <c r="A474" s="24" t="s">
        <v>503</v>
      </c>
      <c r="B474" s="24">
        <v>1994</v>
      </c>
      <c r="C474" s="24" t="s">
        <v>15</v>
      </c>
      <c r="D474" s="24">
        <v>2</v>
      </c>
      <c r="E474" s="24">
        <v>1</v>
      </c>
      <c r="F474" s="24">
        <v>4337.74</v>
      </c>
      <c r="G474" s="24" t="s">
        <v>11</v>
      </c>
      <c r="H474" s="24" t="s">
        <v>16</v>
      </c>
      <c r="I474" s="24" t="s">
        <v>247</v>
      </c>
    </row>
    <row r="475" spans="1:9" x14ac:dyDescent="0.3">
      <c r="A475" s="24" t="s">
        <v>504</v>
      </c>
      <c r="B475" s="24">
        <v>1994</v>
      </c>
      <c r="C475" s="24" t="s">
        <v>37</v>
      </c>
      <c r="D475" s="24">
        <v>26</v>
      </c>
      <c r="E475" s="24">
        <v>2</v>
      </c>
      <c r="F475" s="24">
        <v>4340.4399999999996</v>
      </c>
      <c r="G475" s="24" t="s">
        <v>11</v>
      </c>
      <c r="H475" s="24" t="s">
        <v>16</v>
      </c>
      <c r="I475" s="24" t="s">
        <v>13</v>
      </c>
    </row>
    <row r="476" spans="1:9" x14ac:dyDescent="0.3">
      <c r="A476" s="24" t="s">
        <v>505</v>
      </c>
      <c r="B476" s="24">
        <v>1991</v>
      </c>
      <c r="C476" s="24" t="s">
        <v>18</v>
      </c>
      <c r="D476" s="24">
        <v>1</v>
      </c>
      <c r="E476" s="24">
        <v>0</v>
      </c>
      <c r="F476" s="24">
        <v>4347.0200000000004</v>
      </c>
      <c r="G476" s="24" t="s">
        <v>11</v>
      </c>
      <c r="H476" s="24" t="s">
        <v>16</v>
      </c>
      <c r="I476" s="24" t="s">
        <v>247</v>
      </c>
    </row>
    <row r="477" spans="1:9" x14ac:dyDescent="0.3">
      <c r="A477" s="24" t="s">
        <v>506</v>
      </c>
      <c r="B477" s="24">
        <v>1994</v>
      </c>
      <c r="C477" s="24" t="s">
        <v>15</v>
      </c>
      <c r="D477" s="24">
        <v>1</v>
      </c>
      <c r="E477" s="24">
        <v>2</v>
      </c>
      <c r="F477" s="24">
        <v>4349.46</v>
      </c>
      <c r="G477" s="24" t="s">
        <v>11</v>
      </c>
      <c r="H477" s="24" t="s">
        <v>11</v>
      </c>
      <c r="I477" s="24" t="s">
        <v>13</v>
      </c>
    </row>
    <row r="478" spans="1:9" x14ac:dyDescent="0.3">
      <c r="A478" s="24" t="s">
        <v>507</v>
      </c>
      <c r="B478" s="24">
        <v>1991</v>
      </c>
      <c r="C478" s="24" t="s">
        <v>20</v>
      </c>
      <c r="D478" s="24">
        <v>13</v>
      </c>
      <c r="E478" s="24">
        <v>1</v>
      </c>
      <c r="F478" s="24">
        <v>4350.51</v>
      </c>
      <c r="G478" s="24" t="s">
        <v>11</v>
      </c>
      <c r="H478" s="24" t="s">
        <v>11</v>
      </c>
      <c r="I478" s="24" t="s">
        <v>13</v>
      </c>
    </row>
    <row r="479" spans="1:9" x14ac:dyDescent="0.3">
      <c r="A479" s="24" t="s">
        <v>508</v>
      </c>
      <c r="B479" s="24">
        <v>1990</v>
      </c>
      <c r="C479" s="24" t="s">
        <v>35</v>
      </c>
      <c r="D479" s="24">
        <v>28</v>
      </c>
      <c r="E479" s="24">
        <v>0</v>
      </c>
      <c r="F479" s="24">
        <v>4357.04</v>
      </c>
      <c r="G479" s="24" t="s">
        <v>11</v>
      </c>
      <c r="H479" s="24" t="s">
        <v>12</v>
      </c>
      <c r="I479" s="24" t="s">
        <v>23</v>
      </c>
    </row>
    <row r="480" spans="1:9" x14ac:dyDescent="0.3">
      <c r="A480" s="24" t="s">
        <v>509</v>
      </c>
      <c r="B480" s="24">
        <v>1997</v>
      </c>
      <c r="C480" s="24" t="s">
        <v>15</v>
      </c>
      <c r="D480" s="24">
        <v>29</v>
      </c>
      <c r="E480" s="24">
        <v>3</v>
      </c>
      <c r="F480" s="24">
        <v>4391.6499999999996</v>
      </c>
      <c r="G480" s="24" t="s">
        <v>11</v>
      </c>
      <c r="H480" s="24" t="s">
        <v>11</v>
      </c>
      <c r="I480" s="24" t="s">
        <v>42</v>
      </c>
    </row>
    <row r="481" spans="1:9" x14ac:dyDescent="0.3">
      <c r="A481" s="24" t="s">
        <v>510</v>
      </c>
      <c r="B481" s="24">
        <v>1982</v>
      </c>
      <c r="C481" s="24" t="s">
        <v>18</v>
      </c>
      <c r="D481" s="24">
        <v>29</v>
      </c>
      <c r="E481" s="24">
        <v>3</v>
      </c>
      <c r="F481" s="24">
        <v>4392.7</v>
      </c>
      <c r="G481" s="24" t="s">
        <v>11</v>
      </c>
      <c r="H481" s="24" t="s">
        <v>11</v>
      </c>
      <c r="I481" s="24" t="s">
        <v>13</v>
      </c>
    </row>
    <row r="482" spans="1:9" x14ac:dyDescent="0.3">
      <c r="A482" s="24" t="s">
        <v>511</v>
      </c>
      <c r="B482" s="24">
        <v>1988</v>
      </c>
      <c r="C482" s="24" t="s">
        <v>10</v>
      </c>
      <c r="D482" s="24">
        <v>18</v>
      </c>
      <c r="E482" s="24">
        <v>3</v>
      </c>
      <c r="F482" s="24">
        <v>4397.3100000000004</v>
      </c>
      <c r="G482" s="24" t="s">
        <v>11</v>
      </c>
      <c r="H482" s="24" t="s">
        <v>11</v>
      </c>
      <c r="I482" s="24" t="s">
        <v>13</v>
      </c>
    </row>
    <row r="483" spans="1:9" x14ac:dyDescent="0.3">
      <c r="A483" s="24" t="s">
        <v>512</v>
      </c>
      <c r="B483" s="24">
        <v>1986</v>
      </c>
      <c r="C483" s="24" t="s">
        <v>35</v>
      </c>
      <c r="D483" s="24">
        <v>11</v>
      </c>
      <c r="E483" s="24">
        <v>0</v>
      </c>
      <c r="F483" s="24">
        <v>4399.7299999999996</v>
      </c>
      <c r="G483" s="24" t="s">
        <v>12</v>
      </c>
      <c r="H483" s="24" t="s">
        <v>11</v>
      </c>
      <c r="I483" s="24" t="s">
        <v>13</v>
      </c>
    </row>
    <row r="484" spans="1:9" x14ac:dyDescent="0.3">
      <c r="A484" s="24" t="s">
        <v>513</v>
      </c>
      <c r="B484" s="24">
        <v>1986</v>
      </c>
      <c r="C484" s="24" t="s">
        <v>10</v>
      </c>
      <c r="D484" s="24">
        <v>13</v>
      </c>
      <c r="E484" s="24">
        <v>0</v>
      </c>
      <c r="F484" s="24">
        <v>4402.2299999999996</v>
      </c>
      <c r="G484" s="24" t="s">
        <v>11</v>
      </c>
      <c r="H484" s="24" t="s">
        <v>11</v>
      </c>
      <c r="I484" s="24" t="s">
        <v>42</v>
      </c>
    </row>
    <row r="485" spans="1:9" x14ac:dyDescent="0.3">
      <c r="A485" s="24" t="s">
        <v>514</v>
      </c>
      <c r="B485" s="24">
        <v>1988</v>
      </c>
      <c r="C485" s="24" t="s">
        <v>20</v>
      </c>
      <c r="D485" s="24">
        <v>16</v>
      </c>
      <c r="E485" s="24">
        <v>0</v>
      </c>
      <c r="F485" s="24">
        <v>4415.16</v>
      </c>
      <c r="G485" s="24" t="s">
        <v>11</v>
      </c>
      <c r="H485" s="24" t="s">
        <v>16</v>
      </c>
      <c r="I485" s="24" t="s">
        <v>13</v>
      </c>
    </row>
    <row r="486" spans="1:9" x14ac:dyDescent="0.3">
      <c r="A486" s="24" t="s">
        <v>515</v>
      </c>
      <c r="B486" s="24">
        <v>1992</v>
      </c>
      <c r="C486" s="24" t="s">
        <v>35</v>
      </c>
      <c r="D486" s="24">
        <v>15</v>
      </c>
      <c r="E486" s="24">
        <v>0</v>
      </c>
      <c r="F486" s="24">
        <v>4420.95</v>
      </c>
      <c r="G486" s="24" t="s">
        <v>11</v>
      </c>
      <c r="H486" s="24" t="s">
        <v>12</v>
      </c>
      <c r="I486" s="24" t="s">
        <v>516</v>
      </c>
    </row>
    <row r="487" spans="1:9" x14ac:dyDescent="0.3">
      <c r="A487" s="24" t="s">
        <v>517</v>
      </c>
      <c r="B487" s="24">
        <v>1994</v>
      </c>
      <c r="C487" s="24" t="s">
        <v>30</v>
      </c>
      <c r="D487" s="24">
        <v>29</v>
      </c>
      <c r="E487" s="24">
        <v>2</v>
      </c>
      <c r="F487" s="24">
        <v>4428.8900000000003</v>
      </c>
      <c r="G487" s="24" t="s">
        <v>12</v>
      </c>
      <c r="H487" s="24" t="s">
        <v>16</v>
      </c>
      <c r="I487" s="24" t="s">
        <v>356</v>
      </c>
    </row>
    <row r="488" spans="1:9" x14ac:dyDescent="0.3">
      <c r="A488" s="24" t="s">
        <v>518</v>
      </c>
      <c r="B488" s="24">
        <v>1993</v>
      </c>
      <c r="C488" s="24" t="s">
        <v>20</v>
      </c>
      <c r="D488" s="24">
        <v>4</v>
      </c>
      <c r="E488" s="24">
        <v>2</v>
      </c>
      <c r="F488" s="24">
        <v>4433.3900000000003</v>
      </c>
      <c r="G488" s="24" t="s">
        <v>11</v>
      </c>
      <c r="H488" s="24" t="s">
        <v>12</v>
      </c>
      <c r="I488" s="24" t="s">
        <v>23</v>
      </c>
    </row>
    <row r="489" spans="1:9" x14ac:dyDescent="0.3">
      <c r="A489" s="24" t="s">
        <v>519</v>
      </c>
      <c r="B489" s="24">
        <v>1993</v>
      </c>
      <c r="C489" s="24" t="s">
        <v>30</v>
      </c>
      <c r="D489" s="24">
        <v>23</v>
      </c>
      <c r="E489" s="24">
        <v>2</v>
      </c>
      <c r="F489" s="24">
        <v>4433.92</v>
      </c>
      <c r="G489" s="24" t="s">
        <v>11</v>
      </c>
      <c r="H489" s="24" t="s">
        <v>11</v>
      </c>
      <c r="I489" s="24" t="s">
        <v>23</v>
      </c>
    </row>
    <row r="490" spans="1:9" x14ac:dyDescent="0.3">
      <c r="A490" s="24" t="s">
        <v>520</v>
      </c>
      <c r="B490" s="24">
        <v>1994</v>
      </c>
      <c r="C490" s="24" t="s">
        <v>37</v>
      </c>
      <c r="D490" s="24">
        <v>8</v>
      </c>
      <c r="E490" s="24">
        <v>2</v>
      </c>
      <c r="F490" s="24">
        <v>4435.09</v>
      </c>
      <c r="G490" s="24" t="s">
        <v>12</v>
      </c>
      <c r="H490" s="24" t="s">
        <v>11</v>
      </c>
      <c r="I490" s="24" t="s">
        <v>168</v>
      </c>
    </row>
    <row r="491" spans="1:9" x14ac:dyDescent="0.3">
      <c r="A491" s="24" t="s">
        <v>521</v>
      </c>
      <c r="B491" s="24">
        <v>1994</v>
      </c>
      <c r="C491" s="24" t="s">
        <v>37</v>
      </c>
      <c r="D491" s="24">
        <v>24</v>
      </c>
      <c r="E491" s="24">
        <v>2</v>
      </c>
      <c r="F491" s="24">
        <v>4438.26</v>
      </c>
      <c r="G491" s="24" t="s">
        <v>11</v>
      </c>
      <c r="H491" s="24" t="s">
        <v>12</v>
      </c>
      <c r="I491" s="24" t="s">
        <v>356</v>
      </c>
    </row>
    <row r="492" spans="1:9" x14ac:dyDescent="0.3">
      <c r="A492" s="24" t="s">
        <v>522</v>
      </c>
      <c r="B492" s="24">
        <v>1991</v>
      </c>
      <c r="C492" s="24" t="s">
        <v>20</v>
      </c>
      <c r="D492" s="24">
        <v>3</v>
      </c>
      <c r="E492" s="24">
        <v>1</v>
      </c>
      <c r="F492" s="24">
        <v>4441.21</v>
      </c>
      <c r="G492" s="24" t="s">
        <v>16</v>
      </c>
      <c r="H492" s="24" t="s">
        <v>11</v>
      </c>
      <c r="I492" s="24" t="s">
        <v>276</v>
      </c>
    </row>
    <row r="493" spans="1:9" x14ac:dyDescent="0.3">
      <c r="A493" s="24" t="s">
        <v>523</v>
      </c>
      <c r="B493" s="24">
        <v>1994</v>
      </c>
      <c r="C493" s="24" t="s">
        <v>18</v>
      </c>
      <c r="D493" s="24">
        <v>28</v>
      </c>
      <c r="E493" s="24">
        <v>3</v>
      </c>
      <c r="F493" s="24">
        <v>4449.46</v>
      </c>
      <c r="G493" s="24" t="s">
        <v>16</v>
      </c>
      <c r="H493" s="24" t="s">
        <v>11</v>
      </c>
      <c r="I493" s="24" t="s">
        <v>13</v>
      </c>
    </row>
    <row r="494" spans="1:9" x14ac:dyDescent="0.3">
      <c r="A494" s="24" t="s">
        <v>524</v>
      </c>
      <c r="B494" s="24">
        <v>1990</v>
      </c>
      <c r="C494" s="24" t="s">
        <v>35</v>
      </c>
      <c r="D494" s="24">
        <v>8</v>
      </c>
      <c r="E494" s="24">
        <v>1</v>
      </c>
      <c r="F494" s="24">
        <v>4454.3999999999996</v>
      </c>
      <c r="G494" s="24" t="s">
        <v>11</v>
      </c>
      <c r="H494" s="24" t="s">
        <v>12</v>
      </c>
      <c r="I494" s="24" t="s">
        <v>23</v>
      </c>
    </row>
    <row r="495" spans="1:9" x14ac:dyDescent="0.3">
      <c r="A495" s="24" t="s">
        <v>525</v>
      </c>
      <c r="B495" s="24">
        <v>1990</v>
      </c>
      <c r="C495" s="24" t="s">
        <v>10</v>
      </c>
      <c r="D495" s="24">
        <v>15</v>
      </c>
      <c r="E495" s="24">
        <v>1</v>
      </c>
      <c r="F495" s="24">
        <v>4462.72</v>
      </c>
      <c r="G495" s="24" t="s">
        <v>11</v>
      </c>
      <c r="H495" s="24" t="s">
        <v>12</v>
      </c>
      <c r="I495" s="24" t="s">
        <v>23</v>
      </c>
    </row>
    <row r="496" spans="1:9" x14ac:dyDescent="0.3">
      <c r="A496" s="24" t="s">
        <v>526</v>
      </c>
      <c r="B496" s="24">
        <v>1991</v>
      </c>
      <c r="C496" s="24" t="s">
        <v>10</v>
      </c>
      <c r="D496" s="24">
        <v>4</v>
      </c>
      <c r="E496" s="24">
        <v>2</v>
      </c>
      <c r="F496" s="24">
        <v>4463.21</v>
      </c>
      <c r="G496" s="24" t="s">
        <v>12</v>
      </c>
      <c r="H496" s="24" t="s">
        <v>12</v>
      </c>
      <c r="I496" s="24" t="s">
        <v>13</v>
      </c>
    </row>
    <row r="497" spans="1:9" x14ac:dyDescent="0.3">
      <c r="A497" s="24" t="s">
        <v>527</v>
      </c>
      <c r="B497" s="24">
        <v>1999</v>
      </c>
      <c r="C497" s="24" t="s">
        <v>15</v>
      </c>
      <c r="D497" s="24">
        <v>20</v>
      </c>
      <c r="E497" s="24">
        <v>3</v>
      </c>
      <c r="F497" s="24">
        <v>4466.62</v>
      </c>
      <c r="G497" s="24" t="s">
        <v>11</v>
      </c>
      <c r="H497" s="24" t="s">
        <v>11</v>
      </c>
      <c r="I497" s="24" t="s">
        <v>23</v>
      </c>
    </row>
    <row r="498" spans="1:9" x14ac:dyDescent="0.3">
      <c r="A498" s="24" t="s">
        <v>528</v>
      </c>
      <c r="B498" s="24">
        <v>2004</v>
      </c>
      <c r="C498" s="24" t="s">
        <v>10</v>
      </c>
      <c r="D498" s="24">
        <v>18</v>
      </c>
      <c r="E498" s="24">
        <v>0</v>
      </c>
      <c r="F498" s="24">
        <v>4468.25</v>
      </c>
      <c r="G498" s="24" t="s">
        <v>11</v>
      </c>
      <c r="H498" s="24" t="s">
        <v>11</v>
      </c>
      <c r="I498" s="24" t="s">
        <v>23</v>
      </c>
    </row>
    <row r="499" spans="1:9" x14ac:dyDescent="0.3">
      <c r="A499" s="24" t="s">
        <v>529</v>
      </c>
      <c r="B499" s="24">
        <v>1992</v>
      </c>
      <c r="C499" s="24" t="s">
        <v>10</v>
      </c>
      <c r="D499" s="24">
        <v>12</v>
      </c>
      <c r="E499" s="24">
        <v>0</v>
      </c>
      <c r="F499" s="24">
        <v>4488.58</v>
      </c>
      <c r="G499" s="24" t="s">
        <v>11</v>
      </c>
      <c r="H499" s="24" t="s">
        <v>12</v>
      </c>
      <c r="I499" s="24" t="s">
        <v>23</v>
      </c>
    </row>
    <row r="500" spans="1:9" x14ac:dyDescent="0.3">
      <c r="A500" s="24" t="s">
        <v>530</v>
      </c>
      <c r="B500" s="24">
        <v>1988</v>
      </c>
      <c r="C500" s="24" t="s">
        <v>18</v>
      </c>
      <c r="D500" s="24">
        <v>26</v>
      </c>
      <c r="E500" s="24">
        <v>0</v>
      </c>
      <c r="F500" s="24">
        <v>4500.34</v>
      </c>
      <c r="G500" s="24" t="s">
        <v>11</v>
      </c>
      <c r="H500" s="24" t="s">
        <v>16</v>
      </c>
      <c r="I500" s="24" t="s">
        <v>356</v>
      </c>
    </row>
    <row r="501" spans="1:9" x14ac:dyDescent="0.3">
      <c r="A501" s="24" t="s">
        <v>531</v>
      </c>
      <c r="B501" s="24">
        <v>1997</v>
      </c>
      <c r="C501" s="24" t="s">
        <v>37</v>
      </c>
      <c r="D501" s="24">
        <v>13</v>
      </c>
      <c r="E501" s="24">
        <v>4</v>
      </c>
      <c r="F501" s="24">
        <v>4504.66</v>
      </c>
      <c r="G501" s="24" t="s">
        <v>16</v>
      </c>
      <c r="H501" s="24" t="s">
        <v>11</v>
      </c>
      <c r="I501" s="24" t="s">
        <v>13</v>
      </c>
    </row>
    <row r="502" spans="1:9" x14ac:dyDescent="0.3">
      <c r="A502" s="24" t="s">
        <v>532</v>
      </c>
      <c r="B502" s="24">
        <v>1982</v>
      </c>
      <c r="C502" s="24" t="s">
        <v>20</v>
      </c>
      <c r="D502" s="24">
        <v>27</v>
      </c>
      <c r="E502" s="24">
        <v>3</v>
      </c>
      <c r="F502" s="24">
        <v>4511.41</v>
      </c>
      <c r="G502" s="24" t="s">
        <v>11</v>
      </c>
      <c r="H502" s="24" t="s">
        <v>12</v>
      </c>
      <c r="I502" s="24" t="s">
        <v>13</v>
      </c>
    </row>
    <row r="503" spans="1:9" x14ac:dyDescent="0.3">
      <c r="A503" s="24" t="s">
        <v>533</v>
      </c>
      <c r="B503" s="24">
        <v>1980</v>
      </c>
      <c r="C503" s="24" t="s">
        <v>18</v>
      </c>
      <c r="D503" s="24">
        <v>16</v>
      </c>
      <c r="E503" s="24">
        <v>2</v>
      </c>
      <c r="F503" s="24">
        <v>4515.71</v>
      </c>
      <c r="G503" s="24" t="s">
        <v>11</v>
      </c>
      <c r="H503" s="24" t="s">
        <v>12</v>
      </c>
      <c r="I503" s="24" t="s">
        <v>13</v>
      </c>
    </row>
    <row r="504" spans="1:9" x14ac:dyDescent="0.3">
      <c r="A504" s="24" t="s">
        <v>534</v>
      </c>
      <c r="B504" s="24">
        <v>2003</v>
      </c>
      <c r="C504" s="24" t="s">
        <v>37</v>
      </c>
      <c r="D504" s="24">
        <v>2</v>
      </c>
      <c r="E504" s="24">
        <v>0</v>
      </c>
      <c r="F504" s="24">
        <v>4518.3999999999996</v>
      </c>
      <c r="G504" s="24" t="s">
        <v>11</v>
      </c>
      <c r="H504" s="24" t="s">
        <v>12</v>
      </c>
      <c r="I504" s="24" t="s">
        <v>535</v>
      </c>
    </row>
    <row r="505" spans="1:9" x14ac:dyDescent="0.3">
      <c r="A505" s="24" t="s">
        <v>536</v>
      </c>
      <c r="B505" s="24">
        <v>1987</v>
      </c>
      <c r="C505" s="24" t="s">
        <v>30</v>
      </c>
      <c r="D505" s="24">
        <v>5</v>
      </c>
      <c r="E505" s="24">
        <v>3</v>
      </c>
      <c r="F505" s="24">
        <v>4518.7700000000004</v>
      </c>
      <c r="G505" s="24" t="s">
        <v>11</v>
      </c>
      <c r="H505" s="24" t="s">
        <v>12</v>
      </c>
      <c r="I505" s="24" t="s">
        <v>23</v>
      </c>
    </row>
    <row r="506" spans="1:9" x14ac:dyDescent="0.3">
      <c r="A506" s="24" t="s">
        <v>537</v>
      </c>
      <c r="B506" s="24">
        <v>1988</v>
      </c>
      <c r="C506" s="24" t="s">
        <v>30</v>
      </c>
      <c r="D506" s="24">
        <v>21</v>
      </c>
      <c r="E506" s="24">
        <v>0</v>
      </c>
      <c r="F506" s="24">
        <v>4518.83</v>
      </c>
      <c r="G506" s="24" t="s">
        <v>11</v>
      </c>
      <c r="H506" s="24" t="s">
        <v>11</v>
      </c>
      <c r="I506" s="24" t="s">
        <v>356</v>
      </c>
    </row>
    <row r="507" spans="1:9" x14ac:dyDescent="0.3">
      <c r="A507" s="24" t="s">
        <v>538</v>
      </c>
      <c r="B507" s="24">
        <v>1992</v>
      </c>
      <c r="C507" s="24" t="s">
        <v>35</v>
      </c>
      <c r="D507" s="24">
        <v>13</v>
      </c>
      <c r="E507" s="24">
        <v>1</v>
      </c>
      <c r="F507" s="24">
        <v>4527.18</v>
      </c>
      <c r="G507" s="24" t="s">
        <v>11</v>
      </c>
      <c r="H507" s="24" t="s">
        <v>11</v>
      </c>
      <c r="I507" s="24" t="s">
        <v>23</v>
      </c>
    </row>
    <row r="508" spans="1:9" x14ac:dyDescent="0.3">
      <c r="A508" s="24" t="s">
        <v>539</v>
      </c>
      <c r="B508" s="24">
        <v>1993</v>
      </c>
      <c r="C508" s="24" t="s">
        <v>18</v>
      </c>
      <c r="D508" s="24">
        <v>29</v>
      </c>
      <c r="E508" s="24">
        <v>2</v>
      </c>
      <c r="F508" s="24">
        <v>4529.4799999999996</v>
      </c>
      <c r="G508" s="24" t="s">
        <v>11</v>
      </c>
      <c r="H508" s="24" t="s">
        <v>16</v>
      </c>
      <c r="I508" s="24" t="s">
        <v>42</v>
      </c>
    </row>
    <row r="509" spans="1:9" x14ac:dyDescent="0.3">
      <c r="A509" s="24" t="s">
        <v>540</v>
      </c>
      <c r="B509" s="24">
        <v>1988</v>
      </c>
      <c r="C509" s="24" t="s">
        <v>18</v>
      </c>
      <c r="D509" s="24">
        <v>13</v>
      </c>
      <c r="E509" s="24">
        <v>1</v>
      </c>
      <c r="F509" s="24">
        <v>4536.26</v>
      </c>
      <c r="G509" s="24" t="s">
        <v>11</v>
      </c>
      <c r="H509" s="24" t="s">
        <v>11</v>
      </c>
      <c r="I509" s="24" t="s">
        <v>42</v>
      </c>
    </row>
    <row r="510" spans="1:9" x14ac:dyDescent="0.3">
      <c r="A510" s="24" t="s">
        <v>541</v>
      </c>
      <c r="B510" s="24">
        <v>1990</v>
      </c>
      <c r="C510" s="24" t="s">
        <v>15</v>
      </c>
      <c r="D510" s="24">
        <v>17</v>
      </c>
      <c r="E510" s="24">
        <v>0</v>
      </c>
      <c r="F510" s="24">
        <v>4544.2299999999996</v>
      </c>
      <c r="G510" s="24" t="s">
        <v>11</v>
      </c>
      <c r="H510" s="24" t="s">
        <v>16</v>
      </c>
      <c r="I510" s="24" t="s">
        <v>247</v>
      </c>
    </row>
    <row r="511" spans="1:9" x14ac:dyDescent="0.3">
      <c r="A511" s="24" t="s">
        <v>542</v>
      </c>
      <c r="B511" s="24">
        <v>2004</v>
      </c>
      <c r="C511" s="24" t="s">
        <v>30</v>
      </c>
      <c r="D511" s="24">
        <v>22</v>
      </c>
      <c r="E511" s="24">
        <v>4</v>
      </c>
      <c r="F511" s="24">
        <v>4561.1899999999996</v>
      </c>
      <c r="G511" s="24" t="s">
        <v>11</v>
      </c>
      <c r="H511" s="24" t="s">
        <v>11</v>
      </c>
      <c r="I511" s="24" t="s">
        <v>247</v>
      </c>
    </row>
    <row r="512" spans="1:9" x14ac:dyDescent="0.3">
      <c r="A512" s="24" t="s">
        <v>543</v>
      </c>
      <c r="B512" s="24">
        <v>1990</v>
      </c>
      <c r="C512" s="24" t="s">
        <v>20</v>
      </c>
      <c r="D512" s="24">
        <v>20</v>
      </c>
      <c r="E512" s="24">
        <v>1</v>
      </c>
      <c r="F512" s="24">
        <v>4562.84</v>
      </c>
      <c r="G512" s="24" t="s">
        <v>11</v>
      </c>
      <c r="H512" s="24" t="s">
        <v>11</v>
      </c>
      <c r="I512" s="24" t="s">
        <v>13</v>
      </c>
    </row>
    <row r="513" spans="1:9" x14ac:dyDescent="0.3">
      <c r="A513" s="24" t="s">
        <v>544</v>
      </c>
      <c r="B513" s="24">
        <v>1996</v>
      </c>
      <c r="C513" s="24" t="s">
        <v>30</v>
      </c>
      <c r="D513" s="24">
        <v>25</v>
      </c>
      <c r="E513" s="24">
        <v>2</v>
      </c>
      <c r="F513" s="24">
        <v>4564.1899999999996</v>
      </c>
      <c r="G513" s="24" t="s">
        <v>11</v>
      </c>
      <c r="H513" s="24" t="s">
        <v>11</v>
      </c>
      <c r="I513" s="24" t="s">
        <v>247</v>
      </c>
    </row>
    <row r="514" spans="1:9" x14ac:dyDescent="0.3">
      <c r="A514" s="24" t="s">
        <v>545</v>
      </c>
      <c r="B514" s="24">
        <v>1989</v>
      </c>
      <c r="C514" s="24" t="s">
        <v>20</v>
      </c>
      <c r="D514" s="24">
        <v>18</v>
      </c>
      <c r="E514" s="24">
        <v>0</v>
      </c>
      <c r="F514" s="24">
        <v>4571.41</v>
      </c>
      <c r="G514" s="24" t="s">
        <v>11</v>
      </c>
      <c r="H514" s="24" t="s">
        <v>11</v>
      </c>
      <c r="I514" s="24" t="s">
        <v>23</v>
      </c>
    </row>
    <row r="515" spans="1:9" x14ac:dyDescent="0.3">
      <c r="A515" s="24" t="s">
        <v>546</v>
      </c>
      <c r="B515" s="24">
        <v>2000</v>
      </c>
      <c r="C515" s="24" t="s">
        <v>10</v>
      </c>
      <c r="D515" s="24">
        <v>2</v>
      </c>
      <c r="E515" s="24">
        <v>0</v>
      </c>
      <c r="F515" s="24">
        <v>4608.03</v>
      </c>
      <c r="G515" s="24" t="s">
        <v>11</v>
      </c>
      <c r="H515" s="24" t="s">
        <v>12</v>
      </c>
      <c r="I515" s="24" t="s">
        <v>42</v>
      </c>
    </row>
    <row r="516" spans="1:9" x14ac:dyDescent="0.3">
      <c r="A516" s="24" t="s">
        <v>547</v>
      </c>
      <c r="B516" s="24">
        <v>1998</v>
      </c>
      <c r="C516" s="24" t="s">
        <v>18</v>
      </c>
      <c r="D516" s="24">
        <v>29</v>
      </c>
      <c r="E516" s="24">
        <v>3</v>
      </c>
      <c r="F516" s="24">
        <v>4618.08</v>
      </c>
      <c r="G516" s="24" t="s">
        <v>11</v>
      </c>
      <c r="H516" s="24" t="s">
        <v>16</v>
      </c>
      <c r="I516" s="24" t="s">
        <v>23</v>
      </c>
    </row>
    <row r="517" spans="1:9" x14ac:dyDescent="0.3">
      <c r="A517" s="24" t="s">
        <v>548</v>
      </c>
      <c r="B517" s="24">
        <v>1985</v>
      </c>
      <c r="C517" s="24" t="s">
        <v>18</v>
      </c>
      <c r="D517" s="24">
        <v>22</v>
      </c>
      <c r="E517" s="24">
        <v>0</v>
      </c>
      <c r="F517" s="24">
        <v>4646.76</v>
      </c>
      <c r="G517" s="24" t="s">
        <v>16</v>
      </c>
      <c r="H517" s="24" t="s">
        <v>16</v>
      </c>
      <c r="I517" s="24" t="s">
        <v>42</v>
      </c>
    </row>
    <row r="518" spans="1:9" x14ac:dyDescent="0.3">
      <c r="A518" s="24" t="s">
        <v>549</v>
      </c>
      <c r="B518" s="24">
        <v>1996</v>
      </c>
      <c r="C518" s="24" t="s">
        <v>37</v>
      </c>
      <c r="D518" s="24">
        <v>25</v>
      </c>
      <c r="E518" s="24">
        <v>3</v>
      </c>
      <c r="F518" s="24">
        <v>4661.29</v>
      </c>
      <c r="G518" s="24" t="s">
        <v>11</v>
      </c>
      <c r="H518" s="24" t="s">
        <v>16</v>
      </c>
      <c r="I518" s="24" t="s">
        <v>356</v>
      </c>
    </row>
    <row r="519" spans="1:9" x14ac:dyDescent="0.3">
      <c r="A519" s="24" t="s">
        <v>550</v>
      </c>
      <c r="B519" s="24">
        <v>1990</v>
      </c>
      <c r="C519" s="24" t="s">
        <v>35</v>
      </c>
      <c r="D519" s="24">
        <v>5</v>
      </c>
      <c r="E519" s="24">
        <v>1</v>
      </c>
      <c r="F519" s="24">
        <v>4667.6099999999997</v>
      </c>
      <c r="G519" s="24" t="s">
        <v>12</v>
      </c>
      <c r="H519" s="24" t="s">
        <v>12</v>
      </c>
      <c r="I519" s="24" t="s">
        <v>168</v>
      </c>
    </row>
    <row r="520" spans="1:9" x14ac:dyDescent="0.3">
      <c r="A520" s="24" t="s">
        <v>551</v>
      </c>
      <c r="B520" s="24">
        <v>1990</v>
      </c>
      <c r="C520" s="24" t="s">
        <v>20</v>
      </c>
      <c r="D520" s="24">
        <v>26</v>
      </c>
      <c r="E520" s="24">
        <v>2</v>
      </c>
      <c r="F520" s="24">
        <v>4670.6400000000003</v>
      </c>
      <c r="G520" s="24" t="s">
        <v>11</v>
      </c>
      <c r="H520" s="24" t="s">
        <v>11</v>
      </c>
      <c r="I520" s="24" t="s">
        <v>42</v>
      </c>
    </row>
    <row r="521" spans="1:9" x14ac:dyDescent="0.3">
      <c r="A521" s="24" t="s">
        <v>552</v>
      </c>
      <c r="B521" s="24">
        <v>1990</v>
      </c>
      <c r="C521" s="24" t="s">
        <v>10</v>
      </c>
      <c r="D521" s="24">
        <v>13</v>
      </c>
      <c r="E521" s="24">
        <v>2</v>
      </c>
      <c r="F521" s="24">
        <v>4673.3900000000003</v>
      </c>
      <c r="G521" s="24" t="s">
        <v>11</v>
      </c>
      <c r="H521" s="24" t="s">
        <v>16</v>
      </c>
      <c r="I521" s="24" t="s">
        <v>13</v>
      </c>
    </row>
    <row r="522" spans="1:9" x14ac:dyDescent="0.3">
      <c r="A522" s="24" t="s">
        <v>553</v>
      </c>
      <c r="B522" s="24">
        <v>1979</v>
      </c>
      <c r="C522" s="24" t="s">
        <v>37</v>
      </c>
      <c r="D522" s="24">
        <v>18</v>
      </c>
      <c r="E522" s="24">
        <v>2</v>
      </c>
      <c r="F522" s="24">
        <v>4674.2</v>
      </c>
      <c r="G522" s="24" t="s">
        <v>11</v>
      </c>
      <c r="H522" s="24" t="s">
        <v>16</v>
      </c>
      <c r="I522" s="24" t="s">
        <v>13</v>
      </c>
    </row>
    <row r="523" spans="1:9" x14ac:dyDescent="0.3">
      <c r="A523" s="24" t="s">
        <v>554</v>
      </c>
      <c r="B523" s="24">
        <v>2003</v>
      </c>
      <c r="C523" s="24" t="s">
        <v>37</v>
      </c>
      <c r="D523" s="24">
        <v>4</v>
      </c>
      <c r="E523" s="24">
        <v>0</v>
      </c>
      <c r="F523" s="24">
        <v>4678.8</v>
      </c>
      <c r="G523" s="24" t="s">
        <v>11</v>
      </c>
      <c r="H523" s="24" t="s">
        <v>16</v>
      </c>
      <c r="I523" s="24" t="s">
        <v>300</v>
      </c>
    </row>
    <row r="524" spans="1:9" x14ac:dyDescent="0.3">
      <c r="A524" s="24" t="s">
        <v>555</v>
      </c>
      <c r="B524" s="24">
        <v>1990</v>
      </c>
      <c r="C524" s="24" t="s">
        <v>20</v>
      </c>
      <c r="D524" s="24">
        <v>4</v>
      </c>
      <c r="E524" s="24">
        <v>2</v>
      </c>
      <c r="F524" s="24">
        <v>4686.3900000000003</v>
      </c>
      <c r="G524" s="24" t="s">
        <v>12</v>
      </c>
      <c r="H524" s="24" t="s">
        <v>12</v>
      </c>
      <c r="I524" s="24" t="s">
        <v>13</v>
      </c>
    </row>
    <row r="525" spans="1:9" x14ac:dyDescent="0.3">
      <c r="A525" s="24" t="s">
        <v>556</v>
      </c>
      <c r="B525" s="24">
        <v>2003</v>
      </c>
      <c r="C525" s="24" t="s">
        <v>18</v>
      </c>
      <c r="D525" s="24">
        <v>22</v>
      </c>
      <c r="E525" s="24">
        <v>5</v>
      </c>
      <c r="F525" s="24">
        <v>4687.8</v>
      </c>
      <c r="G525" s="24" t="s">
        <v>11</v>
      </c>
      <c r="H525" s="24" t="s">
        <v>12</v>
      </c>
      <c r="I525" s="24" t="s">
        <v>42</v>
      </c>
    </row>
    <row r="526" spans="1:9" x14ac:dyDescent="0.3">
      <c r="A526" s="24" t="s">
        <v>557</v>
      </c>
      <c r="B526" s="24">
        <v>1977</v>
      </c>
      <c r="C526" s="24" t="s">
        <v>30</v>
      </c>
      <c r="D526" s="24">
        <v>4</v>
      </c>
      <c r="E526" s="24">
        <v>2</v>
      </c>
      <c r="F526" s="24">
        <v>4699.47</v>
      </c>
      <c r="G526" s="24" t="s">
        <v>11</v>
      </c>
      <c r="H526" s="24" t="s">
        <v>12</v>
      </c>
      <c r="I526" s="24" t="s">
        <v>13</v>
      </c>
    </row>
    <row r="527" spans="1:9" x14ac:dyDescent="0.3">
      <c r="A527" s="24" t="s">
        <v>558</v>
      </c>
      <c r="B527" s="24">
        <v>1981</v>
      </c>
      <c r="C527" s="24" t="s">
        <v>35</v>
      </c>
      <c r="D527" s="24">
        <v>12</v>
      </c>
      <c r="E527" s="24">
        <v>1</v>
      </c>
      <c r="F527" s="24">
        <v>4712.12</v>
      </c>
      <c r="G527" s="24" t="s">
        <v>11</v>
      </c>
      <c r="H527" s="24" t="s">
        <v>12</v>
      </c>
      <c r="I527" s="24" t="s">
        <v>42</v>
      </c>
    </row>
    <row r="528" spans="1:9" x14ac:dyDescent="0.3">
      <c r="A528" s="24" t="s">
        <v>559</v>
      </c>
      <c r="B528" s="24">
        <v>1992</v>
      </c>
      <c r="C528" s="24" t="s">
        <v>37</v>
      </c>
      <c r="D528" s="24">
        <v>9</v>
      </c>
      <c r="E528" s="24">
        <v>1</v>
      </c>
      <c r="F528" s="24">
        <v>4718.2</v>
      </c>
      <c r="G528" s="24" t="s">
        <v>11</v>
      </c>
      <c r="H528" s="24" t="s">
        <v>12</v>
      </c>
      <c r="I528" s="24" t="s">
        <v>247</v>
      </c>
    </row>
    <row r="529" spans="1:9" x14ac:dyDescent="0.3">
      <c r="A529" s="24" t="s">
        <v>560</v>
      </c>
      <c r="B529" s="24">
        <v>1992</v>
      </c>
      <c r="C529" s="24" t="s">
        <v>20</v>
      </c>
      <c r="D529" s="24">
        <v>28</v>
      </c>
      <c r="E529" s="24">
        <v>1</v>
      </c>
      <c r="F529" s="24">
        <v>4719.5200000000004</v>
      </c>
      <c r="G529" s="24" t="s">
        <v>11</v>
      </c>
      <c r="H529" s="24" t="s">
        <v>11</v>
      </c>
      <c r="I529" s="24" t="s">
        <v>247</v>
      </c>
    </row>
    <row r="530" spans="1:9" x14ac:dyDescent="0.3">
      <c r="A530" s="24" t="s">
        <v>561</v>
      </c>
      <c r="B530" s="24">
        <v>1994</v>
      </c>
      <c r="C530" s="24" t="s">
        <v>35</v>
      </c>
      <c r="D530" s="24">
        <v>12</v>
      </c>
      <c r="E530" s="24">
        <v>2</v>
      </c>
      <c r="F530" s="24">
        <v>4719.74</v>
      </c>
      <c r="G530" s="24" t="s">
        <v>11</v>
      </c>
      <c r="H530" s="24" t="s">
        <v>16</v>
      </c>
      <c r="I530" s="24" t="s">
        <v>23</v>
      </c>
    </row>
    <row r="531" spans="1:9" x14ac:dyDescent="0.3">
      <c r="A531" s="24" t="s">
        <v>562</v>
      </c>
      <c r="B531" s="24">
        <v>1980</v>
      </c>
      <c r="C531" s="24" t="s">
        <v>10</v>
      </c>
      <c r="D531" s="24">
        <v>2</v>
      </c>
      <c r="E531" s="24">
        <v>2</v>
      </c>
      <c r="F531" s="24">
        <v>4728.71</v>
      </c>
      <c r="G531" s="24" t="s">
        <v>11</v>
      </c>
      <c r="H531" s="24" t="s">
        <v>12</v>
      </c>
      <c r="I531" s="24" t="s">
        <v>23</v>
      </c>
    </row>
    <row r="532" spans="1:9" x14ac:dyDescent="0.3">
      <c r="A532" s="24" t="s">
        <v>563</v>
      </c>
      <c r="B532" s="24">
        <v>1986</v>
      </c>
      <c r="C532" s="24" t="s">
        <v>20</v>
      </c>
      <c r="D532" s="24">
        <v>5</v>
      </c>
      <c r="E532" s="24">
        <v>3</v>
      </c>
      <c r="F532" s="24">
        <v>4734.6400000000003</v>
      </c>
      <c r="G532" s="24" t="s">
        <v>11</v>
      </c>
      <c r="H532" s="24" t="s">
        <v>16</v>
      </c>
      <c r="I532" s="24" t="s">
        <v>13</v>
      </c>
    </row>
    <row r="533" spans="1:9" x14ac:dyDescent="0.3">
      <c r="A533" s="24" t="s">
        <v>564</v>
      </c>
      <c r="B533" s="24">
        <v>1991</v>
      </c>
      <c r="C533" s="24" t="s">
        <v>37</v>
      </c>
      <c r="D533" s="24">
        <v>12</v>
      </c>
      <c r="E533" s="24">
        <v>1</v>
      </c>
      <c r="F533" s="24">
        <v>4738.2700000000004</v>
      </c>
      <c r="G533" s="24" t="s">
        <v>11</v>
      </c>
      <c r="H533" s="24" t="s">
        <v>12</v>
      </c>
      <c r="I533" s="24" t="s">
        <v>23</v>
      </c>
    </row>
    <row r="534" spans="1:9" x14ac:dyDescent="0.3">
      <c r="A534" s="24" t="s">
        <v>565</v>
      </c>
      <c r="B534" s="24">
        <v>2004</v>
      </c>
      <c r="C534" s="24" t="s">
        <v>15</v>
      </c>
      <c r="D534" s="24">
        <v>24</v>
      </c>
      <c r="E534" s="24">
        <v>0</v>
      </c>
      <c r="F534" s="24">
        <v>4740.78</v>
      </c>
      <c r="G534" s="24" t="s">
        <v>11</v>
      </c>
      <c r="H534" s="24" t="s">
        <v>12</v>
      </c>
      <c r="I534" s="24" t="s">
        <v>300</v>
      </c>
    </row>
    <row r="535" spans="1:9" x14ac:dyDescent="0.3">
      <c r="A535" s="24" t="s">
        <v>566</v>
      </c>
      <c r="B535" s="24">
        <v>1987</v>
      </c>
      <c r="C535" s="24" t="s">
        <v>18</v>
      </c>
      <c r="D535" s="24">
        <v>5</v>
      </c>
      <c r="E535" s="24">
        <v>1</v>
      </c>
      <c r="F535" s="24">
        <v>4746.34</v>
      </c>
      <c r="G535" s="24" t="s">
        <v>11</v>
      </c>
      <c r="H535" s="24" t="s">
        <v>11</v>
      </c>
      <c r="I535" s="24" t="s">
        <v>42</v>
      </c>
    </row>
    <row r="536" spans="1:9" x14ac:dyDescent="0.3">
      <c r="A536" s="24" t="s">
        <v>567</v>
      </c>
      <c r="B536" s="24">
        <v>1987</v>
      </c>
      <c r="C536" s="24" t="s">
        <v>20</v>
      </c>
      <c r="D536" s="24">
        <v>2</v>
      </c>
      <c r="E536" s="24">
        <v>1</v>
      </c>
      <c r="F536" s="24">
        <v>4747.05</v>
      </c>
      <c r="G536" s="24" t="s">
        <v>11</v>
      </c>
      <c r="H536" s="24" t="s">
        <v>11</v>
      </c>
      <c r="I536" s="24" t="s">
        <v>13</v>
      </c>
    </row>
    <row r="537" spans="1:9" x14ac:dyDescent="0.3">
      <c r="A537" s="24" t="s">
        <v>568</v>
      </c>
      <c r="B537" s="24">
        <v>1987</v>
      </c>
      <c r="C537" s="24" t="s">
        <v>15</v>
      </c>
      <c r="D537" s="24">
        <v>22</v>
      </c>
      <c r="E537" s="24">
        <v>1</v>
      </c>
      <c r="F537" s="24">
        <v>4751.07</v>
      </c>
      <c r="G537" s="24" t="s">
        <v>12</v>
      </c>
      <c r="H537" s="24" t="s">
        <v>16</v>
      </c>
      <c r="I537" s="24" t="s">
        <v>42</v>
      </c>
    </row>
    <row r="538" spans="1:9" x14ac:dyDescent="0.3">
      <c r="A538" s="24" t="s">
        <v>569</v>
      </c>
      <c r="B538" s="24">
        <v>1992</v>
      </c>
      <c r="C538" s="24" t="s">
        <v>35</v>
      </c>
      <c r="D538" s="24">
        <v>16</v>
      </c>
      <c r="E538" s="24">
        <v>2</v>
      </c>
      <c r="F538" s="24">
        <v>4753.6400000000003</v>
      </c>
      <c r="G538" s="24" t="s">
        <v>11</v>
      </c>
      <c r="H538" s="24" t="s">
        <v>12</v>
      </c>
      <c r="I538" s="24" t="s">
        <v>13</v>
      </c>
    </row>
    <row r="539" spans="1:9" x14ac:dyDescent="0.3">
      <c r="A539" s="24" t="s">
        <v>570</v>
      </c>
      <c r="B539" s="24">
        <v>1987</v>
      </c>
      <c r="C539" s="24" t="s">
        <v>20</v>
      </c>
      <c r="D539" s="24">
        <v>27</v>
      </c>
      <c r="E539" s="24">
        <v>1</v>
      </c>
      <c r="F539" s="24">
        <v>4762.33</v>
      </c>
      <c r="G539" s="24" t="s">
        <v>12</v>
      </c>
      <c r="H539" s="24" t="s">
        <v>12</v>
      </c>
      <c r="I539" s="24" t="s">
        <v>42</v>
      </c>
    </row>
    <row r="540" spans="1:9" x14ac:dyDescent="0.3">
      <c r="A540" s="24" t="s">
        <v>571</v>
      </c>
      <c r="B540" s="24">
        <v>1989</v>
      </c>
      <c r="C540" s="24" t="s">
        <v>35</v>
      </c>
      <c r="D540" s="24">
        <v>1</v>
      </c>
      <c r="E540" s="24">
        <v>1</v>
      </c>
      <c r="F540" s="24">
        <v>4766.0200000000004</v>
      </c>
      <c r="G540" s="24" t="s">
        <v>11</v>
      </c>
      <c r="H540" s="24" t="s">
        <v>12</v>
      </c>
      <c r="I540" s="24" t="s">
        <v>42</v>
      </c>
    </row>
    <row r="541" spans="1:9" x14ac:dyDescent="0.3">
      <c r="A541" s="24" t="s">
        <v>572</v>
      </c>
      <c r="B541" s="24">
        <v>1989</v>
      </c>
      <c r="C541" s="24" t="s">
        <v>30</v>
      </c>
      <c r="D541" s="24">
        <v>9</v>
      </c>
      <c r="E541" s="24">
        <v>1</v>
      </c>
      <c r="F541" s="24">
        <v>4779.6000000000004</v>
      </c>
      <c r="G541" s="24" t="s">
        <v>11</v>
      </c>
      <c r="H541" s="24" t="s">
        <v>12</v>
      </c>
      <c r="I541" s="24" t="s">
        <v>13</v>
      </c>
    </row>
    <row r="542" spans="1:9" x14ac:dyDescent="0.3">
      <c r="A542" s="24" t="s">
        <v>573</v>
      </c>
      <c r="B542" s="24">
        <v>1987</v>
      </c>
      <c r="C542" s="24" t="s">
        <v>18</v>
      </c>
      <c r="D542" s="24">
        <v>22</v>
      </c>
      <c r="E542" s="24">
        <v>3</v>
      </c>
      <c r="F542" s="24">
        <v>4787.42</v>
      </c>
      <c r="G542" s="24" t="s">
        <v>11</v>
      </c>
      <c r="H542" s="24" t="s">
        <v>12</v>
      </c>
      <c r="I542" s="24" t="s">
        <v>13</v>
      </c>
    </row>
    <row r="543" spans="1:9" x14ac:dyDescent="0.3">
      <c r="A543" s="24" t="s">
        <v>574</v>
      </c>
      <c r="B543" s="24">
        <v>1989</v>
      </c>
      <c r="C543" s="24" t="s">
        <v>30</v>
      </c>
      <c r="D543" s="24">
        <v>16</v>
      </c>
      <c r="E543" s="24">
        <v>1</v>
      </c>
      <c r="F543" s="24">
        <v>4795.66</v>
      </c>
      <c r="G543" s="24" t="s">
        <v>11</v>
      </c>
      <c r="H543" s="24" t="s">
        <v>16</v>
      </c>
      <c r="I543" s="24" t="s">
        <v>13</v>
      </c>
    </row>
    <row r="544" spans="1:9" x14ac:dyDescent="0.3">
      <c r="A544" s="24" t="s">
        <v>575</v>
      </c>
      <c r="B544" s="24">
        <v>1978</v>
      </c>
      <c r="C544" s="24" t="s">
        <v>37</v>
      </c>
      <c r="D544" s="24">
        <v>3</v>
      </c>
      <c r="E544" s="24">
        <v>2</v>
      </c>
      <c r="F544" s="24">
        <v>4812.34</v>
      </c>
      <c r="G544" s="24" t="s">
        <v>11</v>
      </c>
      <c r="H544" s="24" t="s">
        <v>12</v>
      </c>
      <c r="I544" s="24" t="s">
        <v>13</v>
      </c>
    </row>
    <row r="545" spans="1:9" x14ac:dyDescent="0.3">
      <c r="A545" s="24" t="s">
        <v>576</v>
      </c>
      <c r="B545" s="24">
        <v>1981</v>
      </c>
      <c r="C545" s="24" t="s">
        <v>10</v>
      </c>
      <c r="D545" s="24">
        <v>3</v>
      </c>
      <c r="E545" s="24">
        <v>1</v>
      </c>
      <c r="F545" s="24">
        <v>4827.1000000000004</v>
      </c>
      <c r="G545" s="24" t="s">
        <v>11</v>
      </c>
      <c r="H545" s="24" t="s">
        <v>16</v>
      </c>
      <c r="I545" s="24" t="s">
        <v>13</v>
      </c>
    </row>
    <row r="546" spans="1:9" x14ac:dyDescent="0.3">
      <c r="A546" s="24" t="s">
        <v>577</v>
      </c>
      <c r="B546" s="24">
        <v>1995</v>
      </c>
      <c r="C546" s="24" t="s">
        <v>30</v>
      </c>
      <c r="D546" s="24">
        <v>1</v>
      </c>
      <c r="E546" s="24">
        <v>3</v>
      </c>
      <c r="F546" s="24">
        <v>4827.8999999999996</v>
      </c>
      <c r="G546" s="24" t="s">
        <v>16</v>
      </c>
      <c r="H546" s="24" t="s">
        <v>11</v>
      </c>
      <c r="I546" s="24" t="s">
        <v>31</v>
      </c>
    </row>
    <row r="547" spans="1:9" x14ac:dyDescent="0.3">
      <c r="A547" s="24" t="s">
        <v>578</v>
      </c>
      <c r="B547" s="24">
        <v>2002</v>
      </c>
      <c r="C547" s="24" t="s">
        <v>18</v>
      </c>
      <c r="D547" s="24">
        <v>27</v>
      </c>
      <c r="E547" s="24">
        <v>5</v>
      </c>
      <c r="F547" s="24">
        <v>4830.63</v>
      </c>
      <c r="G547" s="24" t="s">
        <v>11</v>
      </c>
      <c r="H547" s="24" t="s">
        <v>16</v>
      </c>
      <c r="I547" s="24" t="s">
        <v>42</v>
      </c>
    </row>
    <row r="548" spans="1:9" x14ac:dyDescent="0.3">
      <c r="A548" s="24" t="s">
        <v>579</v>
      </c>
      <c r="B548" s="24">
        <v>2000</v>
      </c>
      <c r="C548" s="24" t="s">
        <v>30</v>
      </c>
      <c r="D548" s="24">
        <v>11</v>
      </c>
      <c r="E548" s="24">
        <v>0</v>
      </c>
      <c r="F548" s="24">
        <v>4835.43</v>
      </c>
      <c r="G548" s="24" t="s">
        <v>11</v>
      </c>
      <c r="H548" s="24" t="s">
        <v>11</v>
      </c>
      <c r="I548" s="24" t="s">
        <v>300</v>
      </c>
    </row>
    <row r="549" spans="1:9" x14ac:dyDescent="0.3">
      <c r="A549" s="24" t="s">
        <v>580</v>
      </c>
      <c r="B549" s="24">
        <v>1992</v>
      </c>
      <c r="C549" s="24" t="s">
        <v>20</v>
      </c>
      <c r="D549" s="24">
        <v>10</v>
      </c>
      <c r="E549" s="24">
        <v>3</v>
      </c>
      <c r="F549" s="24">
        <v>4837.58</v>
      </c>
      <c r="G549" s="24" t="s">
        <v>12</v>
      </c>
      <c r="H549" s="24" t="s">
        <v>11</v>
      </c>
      <c r="I549" s="24" t="s">
        <v>13</v>
      </c>
    </row>
    <row r="550" spans="1:9" x14ac:dyDescent="0.3">
      <c r="A550" s="24" t="s">
        <v>581</v>
      </c>
      <c r="B550" s="24">
        <v>1984</v>
      </c>
      <c r="C550" s="24" t="s">
        <v>37</v>
      </c>
      <c r="D550" s="24">
        <v>15</v>
      </c>
      <c r="E550" s="24">
        <v>3</v>
      </c>
      <c r="F550" s="24">
        <v>4839.18</v>
      </c>
      <c r="G550" s="24" t="s">
        <v>11</v>
      </c>
      <c r="H550" s="24" t="s">
        <v>16</v>
      </c>
      <c r="I550" s="24" t="s">
        <v>23</v>
      </c>
    </row>
    <row r="551" spans="1:9" x14ac:dyDescent="0.3">
      <c r="A551" s="24" t="s">
        <v>582</v>
      </c>
      <c r="B551" s="24">
        <v>1995</v>
      </c>
      <c r="C551" s="24" t="s">
        <v>20</v>
      </c>
      <c r="D551" s="24">
        <v>29</v>
      </c>
      <c r="E551" s="24">
        <v>0</v>
      </c>
      <c r="F551" s="24">
        <v>4840.95</v>
      </c>
      <c r="G551" s="24" t="s">
        <v>11</v>
      </c>
      <c r="H551" s="24" t="s">
        <v>16</v>
      </c>
      <c r="I551" s="24" t="s">
        <v>300</v>
      </c>
    </row>
    <row r="552" spans="1:9" x14ac:dyDescent="0.3">
      <c r="A552" s="24" t="s">
        <v>583</v>
      </c>
      <c r="B552" s="24">
        <v>1979</v>
      </c>
      <c r="C552" s="24" t="s">
        <v>30</v>
      </c>
      <c r="D552" s="24">
        <v>13</v>
      </c>
      <c r="E552" s="24">
        <v>2</v>
      </c>
      <c r="F552" s="24">
        <v>4843.79</v>
      </c>
      <c r="G552" s="24" t="s">
        <v>11</v>
      </c>
      <c r="H552" s="24" t="s">
        <v>12</v>
      </c>
      <c r="I552" s="24" t="s">
        <v>13</v>
      </c>
    </row>
    <row r="553" spans="1:9" x14ac:dyDescent="0.3">
      <c r="A553" s="24" t="s">
        <v>584</v>
      </c>
      <c r="B553" s="24">
        <v>1974</v>
      </c>
      <c r="C553" s="24" t="s">
        <v>20</v>
      </c>
      <c r="D553" s="24">
        <v>11</v>
      </c>
      <c r="E553" s="24">
        <v>0</v>
      </c>
      <c r="F553" s="24">
        <v>4844.67</v>
      </c>
      <c r="G553" s="24" t="s">
        <v>11</v>
      </c>
      <c r="H553" s="24" t="s">
        <v>11</v>
      </c>
      <c r="I553" s="24" t="s">
        <v>13</v>
      </c>
    </row>
    <row r="554" spans="1:9" x14ac:dyDescent="0.3">
      <c r="A554" s="24" t="s">
        <v>585</v>
      </c>
      <c r="B554" s="24">
        <v>2001</v>
      </c>
      <c r="C554" s="24" t="s">
        <v>18</v>
      </c>
      <c r="D554" s="24">
        <v>7</v>
      </c>
      <c r="E554" s="24">
        <v>0</v>
      </c>
      <c r="F554" s="24">
        <v>4846.53</v>
      </c>
      <c r="G554" s="24" t="s">
        <v>11</v>
      </c>
      <c r="H554" s="24" t="s">
        <v>12</v>
      </c>
      <c r="I554" s="24" t="s">
        <v>300</v>
      </c>
    </row>
    <row r="555" spans="1:9" x14ac:dyDescent="0.3">
      <c r="A555" s="24" t="s">
        <v>586</v>
      </c>
      <c r="B555" s="24">
        <v>1995</v>
      </c>
      <c r="C555" s="24" t="s">
        <v>30</v>
      </c>
      <c r="D555" s="24">
        <v>27</v>
      </c>
      <c r="E555" s="24">
        <v>3</v>
      </c>
      <c r="F555" s="24">
        <v>4846.92</v>
      </c>
      <c r="G555" s="24" t="s">
        <v>11</v>
      </c>
      <c r="H555" s="24" t="s">
        <v>12</v>
      </c>
      <c r="I555" s="24" t="s">
        <v>356</v>
      </c>
    </row>
    <row r="556" spans="1:9" x14ac:dyDescent="0.3">
      <c r="A556" s="24" t="s">
        <v>587</v>
      </c>
      <c r="B556" s="24">
        <v>1989</v>
      </c>
      <c r="C556" s="24" t="s">
        <v>20</v>
      </c>
      <c r="D556" s="24">
        <v>1</v>
      </c>
      <c r="E556" s="24">
        <v>3</v>
      </c>
      <c r="F556" s="24">
        <v>4859.8900000000003</v>
      </c>
      <c r="G556" s="24" t="s">
        <v>11</v>
      </c>
      <c r="H556" s="24" t="s">
        <v>12</v>
      </c>
      <c r="I556" s="24" t="s">
        <v>42</v>
      </c>
    </row>
    <row r="557" spans="1:9" x14ac:dyDescent="0.3">
      <c r="A557" s="24" t="s">
        <v>588</v>
      </c>
      <c r="B557" s="24">
        <v>1997</v>
      </c>
      <c r="C557" s="24" t="s">
        <v>20</v>
      </c>
      <c r="D557" s="24">
        <v>29</v>
      </c>
      <c r="E557" s="24">
        <v>4</v>
      </c>
      <c r="F557" s="24">
        <v>4877.9799999999996</v>
      </c>
      <c r="G557" s="24" t="s">
        <v>11</v>
      </c>
      <c r="H557" s="24" t="s">
        <v>12</v>
      </c>
      <c r="I557" s="24" t="s">
        <v>23</v>
      </c>
    </row>
    <row r="558" spans="1:9" x14ac:dyDescent="0.3">
      <c r="A558" s="24" t="s">
        <v>589</v>
      </c>
      <c r="B558" s="24">
        <v>1986</v>
      </c>
      <c r="C558" s="24" t="s">
        <v>30</v>
      </c>
      <c r="D558" s="24">
        <v>23</v>
      </c>
      <c r="E558" s="24">
        <v>0</v>
      </c>
      <c r="F558" s="24">
        <v>4883.87</v>
      </c>
      <c r="G558" s="24" t="s">
        <v>11</v>
      </c>
      <c r="H558" s="24" t="s">
        <v>16</v>
      </c>
      <c r="I558" s="24" t="s">
        <v>42</v>
      </c>
    </row>
    <row r="559" spans="1:9" x14ac:dyDescent="0.3">
      <c r="A559" s="24" t="s">
        <v>590</v>
      </c>
      <c r="B559" s="24">
        <v>1986</v>
      </c>
      <c r="C559" s="24" t="s">
        <v>37</v>
      </c>
      <c r="D559" s="24">
        <v>27</v>
      </c>
      <c r="E559" s="24">
        <v>0</v>
      </c>
      <c r="F559" s="24">
        <v>4889.04</v>
      </c>
      <c r="G559" s="24" t="s">
        <v>11</v>
      </c>
      <c r="H559" s="24" t="s">
        <v>16</v>
      </c>
      <c r="I559" s="24" t="s">
        <v>13</v>
      </c>
    </row>
    <row r="560" spans="1:9" x14ac:dyDescent="0.3">
      <c r="A560" s="24" t="s">
        <v>591</v>
      </c>
      <c r="B560" s="24">
        <v>1989</v>
      </c>
      <c r="C560" s="24" t="s">
        <v>10</v>
      </c>
      <c r="D560" s="24">
        <v>10</v>
      </c>
      <c r="E560" s="24">
        <v>2</v>
      </c>
      <c r="F560" s="24">
        <v>4890</v>
      </c>
      <c r="G560" s="24" t="s">
        <v>12</v>
      </c>
      <c r="H560" s="24" t="s">
        <v>11</v>
      </c>
      <c r="I560" s="24" t="s">
        <v>13</v>
      </c>
    </row>
    <row r="561" spans="1:9" x14ac:dyDescent="0.3">
      <c r="A561" s="24" t="s">
        <v>592</v>
      </c>
      <c r="B561" s="24">
        <v>1990</v>
      </c>
      <c r="C561" s="24" t="s">
        <v>15</v>
      </c>
      <c r="D561" s="24">
        <v>28</v>
      </c>
      <c r="E561" s="24">
        <v>3</v>
      </c>
      <c r="F561" s="24">
        <v>4894.3900000000003</v>
      </c>
      <c r="G561" s="24" t="s">
        <v>11</v>
      </c>
      <c r="H561" s="24" t="s">
        <v>12</v>
      </c>
      <c r="I561" s="24" t="s">
        <v>13</v>
      </c>
    </row>
    <row r="562" spans="1:9" x14ac:dyDescent="0.3">
      <c r="A562" s="24" t="s">
        <v>593</v>
      </c>
      <c r="B562" s="24">
        <v>1988</v>
      </c>
      <c r="C562" s="24" t="s">
        <v>20</v>
      </c>
      <c r="D562" s="24">
        <v>23</v>
      </c>
      <c r="E562" s="24">
        <v>1</v>
      </c>
      <c r="F562" s="24">
        <v>4894.75</v>
      </c>
      <c r="G562" s="24" t="s">
        <v>12</v>
      </c>
      <c r="H562" s="24" t="s">
        <v>12</v>
      </c>
      <c r="I562" s="24" t="s">
        <v>23</v>
      </c>
    </row>
    <row r="563" spans="1:9" x14ac:dyDescent="0.3">
      <c r="A563" s="24" t="s">
        <v>594</v>
      </c>
      <c r="B563" s="24">
        <v>1993</v>
      </c>
      <c r="C563" s="24" t="s">
        <v>10</v>
      </c>
      <c r="D563" s="24">
        <v>10</v>
      </c>
      <c r="E563" s="24">
        <v>2</v>
      </c>
      <c r="F563" s="24">
        <v>4906.41</v>
      </c>
      <c r="G563" s="24" t="s">
        <v>11</v>
      </c>
      <c r="H563" s="24" t="s">
        <v>16</v>
      </c>
      <c r="I563" s="24" t="s">
        <v>23</v>
      </c>
    </row>
    <row r="564" spans="1:9" x14ac:dyDescent="0.3">
      <c r="A564" s="24" t="s">
        <v>595</v>
      </c>
      <c r="B564" s="24">
        <v>1981</v>
      </c>
      <c r="C564" s="24" t="s">
        <v>37</v>
      </c>
      <c r="D564" s="24">
        <v>18</v>
      </c>
      <c r="E564" s="24">
        <v>1</v>
      </c>
      <c r="F564" s="24">
        <v>4911.8900000000003</v>
      </c>
      <c r="G564" s="24" t="s">
        <v>11</v>
      </c>
      <c r="H564" s="24" t="s">
        <v>12</v>
      </c>
      <c r="I564" s="24" t="s">
        <v>13</v>
      </c>
    </row>
    <row r="565" spans="1:9" x14ac:dyDescent="0.3">
      <c r="A565" s="24" t="s">
        <v>596</v>
      </c>
      <c r="B565" s="24">
        <v>2002</v>
      </c>
      <c r="C565" s="24" t="s">
        <v>35</v>
      </c>
      <c r="D565" s="24">
        <v>21</v>
      </c>
      <c r="E565" s="24">
        <v>5</v>
      </c>
      <c r="F565" s="24">
        <v>4915.0600000000004</v>
      </c>
      <c r="G565" s="24" t="s">
        <v>11</v>
      </c>
      <c r="H565" s="24" t="s">
        <v>16</v>
      </c>
      <c r="I565" s="24" t="s">
        <v>356</v>
      </c>
    </row>
    <row r="566" spans="1:9" x14ac:dyDescent="0.3">
      <c r="A566" s="24" t="s">
        <v>597</v>
      </c>
      <c r="B566" s="24">
        <v>1993</v>
      </c>
      <c r="C566" s="24" t="s">
        <v>35</v>
      </c>
      <c r="D566" s="24">
        <v>10</v>
      </c>
      <c r="E566" s="24">
        <v>2</v>
      </c>
      <c r="F566" s="24">
        <v>4922.92</v>
      </c>
      <c r="G566" s="24" t="s">
        <v>11</v>
      </c>
      <c r="H566" s="24" t="s">
        <v>11</v>
      </c>
      <c r="I566" s="24" t="s">
        <v>23</v>
      </c>
    </row>
    <row r="567" spans="1:9" x14ac:dyDescent="0.3">
      <c r="A567" s="24" t="s">
        <v>598</v>
      </c>
      <c r="B567" s="24">
        <v>1991</v>
      </c>
      <c r="C567" s="24" t="s">
        <v>35</v>
      </c>
      <c r="D567" s="24">
        <v>23</v>
      </c>
      <c r="E567" s="24">
        <v>2</v>
      </c>
      <c r="F567" s="24">
        <v>4931.6499999999996</v>
      </c>
      <c r="G567" s="24" t="s">
        <v>11</v>
      </c>
      <c r="H567" s="24" t="s">
        <v>12</v>
      </c>
      <c r="I567" s="24" t="s">
        <v>42</v>
      </c>
    </row>
    <row r="568" spans="1:9" x14ac:dyDescent="0.3">
      <c r="A568" s="24" t="s">
        <v>599</v>
      </c>
      <c r="B568" s="24">
        <v>1991</v>
      </c>
      <c r="C568" s="24" t="s">
        <v>15</v>
      </c>
      <c r="D568" s="24">
        <v>27</v>
      </c>
      <c r="E568" s="24">
        <v>2</v>
      </c>
      <c r="F568" s="24">
        <v>4934.71</v>
      </c>
      <c r="G568" s="24" t="s">
        <v>11</v>
      </c>
      <c r="H568" s="24" t="s">
        <v>12</v>
      </c>
      <c r="I568" s="24" t="s">
        <v>42</v>
      </c>
    </row>
    <row r="569" spans="1:9" x14ac:dyDescent="0.3">
      <c r="A569" s="24" t="s">
        <v>600</v>
      </c>
      <c r="B569" s="24">
        <v>1974</v>
      </c>
      <c r="C569" s="24" t="s">
        <v>18</v>
      </c>
      <c r="D569" s="24">
        <v>26</v>
      </c>
      <c r="E569" s="24">
        <v>0</v>
      </c>
      <c r="F569" s="24">
        <v>4942.0600000000004</v>
      </c>
      <c r="G569" s="24" t="s">
        <v>11</v>
      </c>
      <c r="H569" s="24" t="s">
        <v>11</v>
      </c>
      <c r="I569" s="24" t="s">
        <v>13</v>
      </c>
    </row>
    <row r="570" spans="1:9" x14ac:dyDescent="0.3">
      <c r="A570" s="24" t="s">
        <v>601</v>
      </c>
      <c r="B570" s="24">
        <v>1991</v>
      </c>
      <c r="C570" s="24" t="s">
        <v>35</v>
      </c>
      <c r="D570" s="24">
        <v>30</v>
      </c>
      <c r="E570" s="24">
        <v>2</v>
      </c>
      <c r="F570" s="24">
        <v>4949.76</v>
      </c>
      <c r="G570" s="24" t="s">
        <v>11</v>
      </c>
      <c r="H570" s="24" t="s">
        <v>16</v>
      </c>
      <c r="I570" s="24" t="s">
        <v>13</v>
      </c>
    </row>
    <row r="571" spans="1:9" x14ac:dyDescent="0.3">
      <c r="A571" s="24" t="s">
        <v>602</v>
      </c>
      <c r="B571" s="24">
        <v>1973</v>
      </c>
      <c r="C571" s="24" t="s">
        <v>15</v>
      </c>
      <c r="D571" s="24">
        <v>7</v>
      </c>
      <c r="E571" s="24">
        <v>0</v>
      </c>
      <c r="F571" s="24">
        <v>4985.22</v>
      </c>
      <c r="G571" s="24" t="s">
        <v>11</v>
      </c>
      <c r="H571" s="24" t="s">
        <v>12</v>
      </c>
      <c r="I571" s="24" t="s">
        <v>13</v>
      </c>
    </row>
    <row r="572" spans="1:9" x14ac:dyDescent="0.3">
      <c r="A572" s="24" t="s">
        <v>603</v>
      </c>
      <c r="B572" s="24">
        <v>1988</v>
      </c>
      <c r="C572" s="24" t="s">
        <v>18</v>
      </c>
      <c r="D572" s="24">
        <v>24</v>
      </c>
      <c r="E572" s="24">
        <v>0</v>
      </c>
      <c r="F572" s="24">
        <v>4992.38</v>
      </c>
      <c r="G572" s="24" t="s">
        <v>11</v>
      </c>
      <c r="H572" s="24" t="s">
        <v>12</v>
      </c>
      <c r="I572" s="24" t="s">
        <v>247</v>
      </c>
    </row>
    <row r="573" spans="1:9" x14ac:dyDescent="0.3">
      <c r="A573" s="24" t="s">
        <v>604</v>
      </c>
      <c r="B573" s="24">
        <v>2001</v>
      </c>
      <c r="C573" s="24" t="s">
        <v>37</v>
      </c>
      <c r="D573" s="24">
        <v>5</v>
      </c>
      <c r="E573" s="24">
        <v>0</v>
      </c>
      <c r="F573" s="24">
        <v>4999.04</v>
      </c>
      <c r="G573" s="24" t="s">
        <v>11</v>
      </c>
      <c r="H573" s="24" t="s">
        <v>11</v>
      </c>
      <c r="I573" s="24" t="s">
        <v>42</v>
      </c>
    </row>
    <row r="574" spans="1:9" x14ac:dyDescent="0.3">
      <c r="A574" s="24" t="s">
        <v>605</v>
      </c>
      <c r="B574" s="24">
        <v>1988</v>
      </c>
      <c r="C574" s="24" t="s">
        <v>20</v>
      </c>
      <c r="D574" s="24">
        <v>4</v>
      </c>
      <c r="E574" s="24">
        <v>1</v>
      </c>
      <c r="F574" s="24">
        <v>5002.78</v>
      </c>
      <c r="G574" s="24" t="s">
        <v>11</v>
      </c>
      <c r="H574" s="24" t="s">
        <v>11</v>
      </c>
      <c r="I574" s="24" t="s">
        <v>13</v>
      </c>
    </row>
    <row r="575" spans="1:9" x14ac:dyDescent="0.3">
      <c r="A575" s="24" t="s">
        <v>606</v>
      </c>
      <c r="B575" s="24">
        <v>1977</v>
      </c>
      <c r="C575" s="24" t="s">
        <v>18</v>
      </c>
      <c r="D575" s="24">
        <v>9</v>
      </c>
      <c r="E575" s="24">
        <v>2</v>
      </c>
      <c r="F575" s="24">
        <v>5003.7700000000004</v>
      </c>
      <c r="G575" s="24" t="s">
        <v>11</v>
      </c>
      <c r="H575" s="24" t="s">
        <v>12</v>
      </c>
      <c r="I575" s="24" t="s">
        <v>13</v>
      </c>
    </row>
    <row r="576" spans="1:9" x14ac:dyDescent="0.3">
      <c r="A576" s="24" t="s">
        <v>607</v>
      </c>
      <c r="B576" s="24">
        <v>1988</v>
      </c>
      <c r="C576" s="24" t="s">
        <v>10</v>
      </c>
      <c r="D576" s="24">
        <v>8</v>
      </c>
      <c r="E576" s="24">
        <v>1</v>
      </c>
      <c r="F576" s="24">
        <v>5003.8500000000004</v>
      </c>
      <c r="G576" s="24" t="s">
        <v>11</v>
      </c>
      <c r="H576" s="24" t="s">
        <v>12</v>
      </c>
      <c r="I576" s="24" t="s">
        <v>42</v>
      </c>
    </row>
    <row r="577" spans="1:9" x14ac:dyDescent="0.3">
      <c r="A577" s="24" t="s">
        <v>608</v>
      </c>
      <c r="B577" s="24">
        <v>1988</v>
      </c>
      <c r="C577" s="24" t="s">
        <v>15</v>
      </c>
      <c r="D577" s="24">
        <v>9</v>
      </c>
      <c r="E577" s="24">
        <v>1</v>
      </c>
      <c r="F577" s="24">
        <v>5012.47</v>
      </c>
      <c r="G577" s="24" t="s">
        <v>11</v>
      </c>
      <c r="H577" s="24" t="s">
        <v>12</v>
      </c>
      <c r="I577" s="24" t="s">
        <v>42</v>
      </c>
    </row>
    <row r="578" spans="1:9" x14ac:dyDescent="0.3">
      <c r="A578" s="24" t="s">
        <v>609</v>
      </c>
      <c r="B578" s="24">
        <v>1985</v>
      </c>
      <c r="C578" s="24" t="s">
        <v>30</v>
      </c>
      <c r="D578" s="24">
        <v>28</v>
      </c>
      <c r="E578" s="24">
        <v>0</v>
      </c>
      <c r="F578" s="24">
        <v>5028.1499999999996</v>
      </c>
      <c r="G578" s="24" t="s">
        <v>16</v>
      </c>
      <c r="H578" s="24" t="s">
        <v>11</v>
      </c>
      <c r="I578" s="24" t="s">
        <v>23</v>
      </c>
    </row>
    <row r="579" spans="1:9" x14ac:dyDescent="0.3">
      <c r="A579" s="24" t="s">
        <v>610</v>
      </c>
      <c r="B579" s="24">
        <v>1991</v>
      </c>
      <c r="C579" s="24" t="s">
        <v>20</v>
      </c>
      <c r="D579" s="24">
        <v>10</v>
      </c>
      <c r="E579" s="24">
        <v>2</v>
      </c>
      <c r="F579" s="24">
        <v>5031.2700000000004</v>
      </c>
      <c r="G579" s="24" t="s">
        <v>12</v>
      </c>
      <c r="H579" s="24" t="s">
        <v>16</v>
      </c>
      <c r="I579" s="24" t="s">
        <v>168</v>
      </c>
    </row>
    <row r="580" spans="1:9" x14ac:dyDescent="0.3">
      <c r="A580" s="24" t="s">
        <v>611</v>
      </c>
      <c r="B580" s="24">
        <v>1986</v>
      </c>
      <c r="C580" s="24" t="s">
        <v>18</v>
      </c>
      <c r="D580" s="24">
        <v>29</v>
      </c>
      <c r="E580" s="24">
        <v>3</v>
      </c>
      <c r="F580" s="24">
        <v>5034.1000000000004</v>
      </c>
      <c r="G580" s="24" t="s">
        <v>11</v>
      </c>
      <c r="H580" s="24" t="s">
        <v>11</v>
      </c>
      <c r="I580" s="24" t="s">
        <v>13</v>
      </c>
    </row>
    <row r="581" spans="1:9" x14ac:dyDescent="0.3">
      <c r="A581" s="24" t="s">
        <v>612</v>
      </c>
      <c r="B581" s="24">
        <v>1997</v>
      </c>
      <c r="C581" s="24" t="s">
        <v>30</v>
      </c>
      <c r="D581" s="24">
        <v>4</v>
      </c>
      <c r="E581" s="24">
        <v>0</v>
      </c>
      <c r="F581" s="24">
        <v>5038.57</v>
      </c>
      <c r="G581" s="24" t="s">
        <v>11</v>
      </c>
      <c r="H581" s="24" t="s">
        <v>11</v>
      </c>
      <c r="I581" s="24" t="s">
        <v>200</v>
      </c>
    </row>
    <row r="582" spans="1:9" x14ac:dyDescent="0.3">
      <c r="A582" s="24" t="s">
        <v>613</v>
      </c>
      <c r="B582" s="24">
        <v>2001</v>
      </c>
      <c r="C582" s="24" t="s">
        <v>37</v>
      </c>
      <c r="D582" s="24">
        <v>16</v>
      </c>
      <c r="E582" s="24">
        <v>0</v>
      </c>
      <c r="F582" s="24">
        <v>5043.13</v>
      </c>
      <c r="G582" s="24" t="s">
        <v>11</v>
      </c>
      <c r="H582" s="24" t="s">
        <v>12</v>
      </c>
      <c r="I582" s="24" t="s">
        <v>42</v>
      </c>
    </row>
    <row r="583" spans="1:9" x14ac:dyDescent="0.3">
      <c r="A583" s="24" t="s">
        <v>614</v>
      </c>
      <c r="B583" s="24">
        <v>1997</v>
      </c>
      <c r="C583" s="24" t="s">
        <v>10</v>
      </c>
      <c r="D583" s="24">
        <v>29</v>
      </c>
      <c r="E583" s="24">
        <v>0</v>
      </c>
      <c r="F583" s="24">
        <v>5045.1499999999996</v>
      </c>
      <c r="G583" s="24" t="s">
        <v>11</v>
      </c>
      <c r="H583" s="24" t="s">
        <v>11</v>
      </c>
      <c r="I583" s="24" t="s">
        <v>23</v>
      </c>
    </row>
    <row r="584" spans="1:9" x14ac:dyDescent="0.3">
      <c r="A584" s="24" t="s">
        <v>615</v>
      </c>
      <c r="B584" s="24">
        <v>1980</v>
      </c>
      <c r="C584" s="24" t="s">
        <v>20</v>
      </c>
      <c r="D584" s="24">
        <v>7</v>
      </c>
      <c r="E584" s="24">
        <v>2</v>
      </c>
      <c r="F584" s="24">
        <v>5054.05</v>
      </c>
      <c r="G584" s="24" t="s">
        <v>11</v>
      </c>
      <c r="H584" s="24" t="s">
        <v>11</v>
      </c>
      <c r="I584" s="24" t="s">
        <v>13</v>
      </c>
    </row>
    <row r="585" spans="1:9" x14ac:dyDescent="0.3">
      <c r="A585" s="24" t="s">
        <v>616</v>
      </c>
      <c r="B585" s="24">
        <v>1993</v>
      </c>
      <c r="C585" s="24" t="s">
        <v>18</v>
      </c>
      <c r="D585" s="24">
        <v>11</v>
      </c>
      <c r="E585" s="24">
        <v>0</v>
      </c>
      <c r="F585" s="24">
        <v>5059.5600000000004</v>
      </c>
      <c r="G585" s="24" t="s">
        <v>11</v>
      </c>
      <c r="H585" s="24" t="s">
        <v>16</v>
      </c>
      <c r="I585" s="24" t="s">
        <v>300</v>
      </c>
    </row>
    <row r="586" spans="1:9" x14ac:dyDescent="0.3">
      <c r="A586" s="24" t="s">
        <v>617</v>
      </c>
      <c r="B586" s="24">
        <v>1978</v>
      </c>
      <c r="C586" s="24" t="s">
        <v>15</v>
      </c>
      <c r="D586" s="24">
        <v>22</v>
      </c>
      <c r="E586" s="24">
        <v>2</v>
      </c>
      <c r="F586" s="24">
        <v>5077.1899999999996</v>
      </c>
      <c r="G586" s="24" t="s">
        <v>11</v>
      </c>
      <c r="H586" s="24" t="s">
        <v>12</v>
      </c>
      <c r="I586" s="24" t="s">
        <v>23</v>
      </c>
    </row>
    <row r="587" spans="1:9" x14ac:dyDescent="0.3">
      <c r="A587" s="24" t="s">
        <v>618</v>
      </c>
      <c r="B587" s="24">
        <v>1997</v>
      </c>
      <c r="C587" s="24" t="s">
        <v>10</v>
      </c>
      <c r="D587" s="24">
        <v>14</v>
      </c>
      <c r="E587" s="24">
        <v>5</v>
      </c>
      <c r="F587" s="24">
        <v>5080.1000000000004</v>
      </c>
      <c r="G587" s="24" t="s">
        <v>12</v>
      </c>
      <c r="H587" s="24" t="s">
        <v>11</v>
      </c>
      <c r="I587" s="24" t="s">
        <v>42</v>
      </c>
    </row>
    <row r="588" spans="1:9" x14ac:dyDescent="0.3">
      <c r="A588" s="24" t="s">
        <v>619</v>
      </c>
      <c r="B588" s="24">
        <v>1999</v>
      </c>
      <c r="C588" s="24" t="s">
        <v>18</v>
      </c>
      <c r="D588" s="24">
        <v>19</v>
      </c>
      <c r="E588" s="24">
        <v>0</v>
      </c>
      <c r="F588" s="24">
        <v>5087.92</v>
      </c>
      <c r="G588" s="24" t="s">
        <v>11</v>
      </c>
      <c r="H588" s="24" t="s">
        <v>11</v>
      </c>
      <c r="I588" s="24" t="s">
        <v>535</v>
      </c>
    </row>
    <row r="589" spans="1:9" x14ac:dyDescent="0.3">
      <c r="A589" s="24" t="s">
        <v>620</v>
      </c>
      <c r="B589" s="24">
        <v>1987</v>
      </c>
      <c r="C589" s="24" t="s">
        <v>15</v>
      </c>
      <c r="D589" s="24">
        <v>18</v>
      </c>
      <c r="E589" s="24">
        <v>1</v>
      </c>
      <c r="F589" s="24">
        <v>5116.5</v>
      </c>
      <c r="G589" s="24" t="s">
        <v>11</v>
      </c>
      <c r="H589" s="24" t="s">
        <v>11</v>
      </c>
      <c r="I589" s="24" t="s">
        <v>23</v>
      </c>
    </row>
    <row r="590" spans="1:9" x14ac:dyDescent="0.3">
      <c r="A590" s="24" t="s">
        <v>621</v>
      </c>
      <c r="B590" s="24">
        <v>1988</v>
      </c>
      <c r="C590" s="24" t="s">
        <v>15</v>
      </c>
      <c r="D590" s="24">
        <v>1</v>
      </c>
      <c r="E590" s="24">
        <v>2</v>
      </c>
      <c r="F590" s="24">
        <v>5124.1899999999996</v>
      </c>
      <c r="G590" s="24" t="s">
        <v>11</v>
      </c>
      <c r="H590" s="24" t="s">
        <v>12</v>
      </c>
      <c r="I590" s="24" t="s">
        <v>13</v>
      </c>
    </row>
    <row r="591" spans="1:9" x14ac:dyDescent="0.3">
      <c r="A591" s="24" t="s">
        <v>622</v>
      </c>
      <c r="B591" s="24">
        <v>1987</v>
      </c>
      <c r="C591" s="24" t="s">
        <v>20</v>
      </c>
      <c r="D591" s="24">
        <v>13</v>
      </c>
      <c r="E591" s="24">
        <v>1</v>
      </c>
      <c r="F591" s="24">
        <v>5125.22</v>
      </c>
      <c r="G591" s="24" t="s">
        <v>16</v>
      </c>
      <c r="H591" s="24" t="s">
        <v>11</v>
      </c>
      <c r="I591" s="24" t="s">
        <v>23</v>
      </c>
    </row>
    <row r="592" spans="1:9" x14ac:dyDescent="0.3">
      <c r="A592" s="24" t="s">
        <v>623</v>
      </c>
      <c r="B592" s="24">
        <v>1988</v>
      </c>
      <c r="C592" s="24" t="s">
        <v>20</v>
      </c>
      <c r="D592" s="24">
        <v>15</v>
      </c>
      <c r="E592" s="24">
        <v>3</v>
      </c>
      <c r="F592" s="24">
        <v>5136.75</v>
      </c>
      <c r="G592" s="24" t="s">
        <v>11</v>
      </c>
      <c r="H592" s="24" t="s">
        <v>16</v>
      </c>
      <c r="I592" s="24" t="s">
        <v>13</v>
      </c>
    </row>
    <row r="593" spans="1:9" x14ac:dyDescent="0.3">
      <c r="A593" s="24" t="s">
        <v>624</v>
      </c>
      <c r="B593" s="24">
        <v>1993</v>
      </c>
      <c r="C593" s="24" t="s">
        <v>30</v>
      </c>
      <c r="D593" s="24">
        <v>10</v>
      </c>
      <c r="E593" s="24">
        <v>3</v>
      </c>
      <c r="F593" s="24">
        <v>5138.26</v>
      </c>
      <c r="G593" s="24" t="s">
        <v>11</v>
      </c>
      <c r="H593" s="24" t="s">
        <v>11</v>
      </c>
      <c r="I593" s="24" t="s">
        <v>13</v>
      </c>
    </row>
    <row r="594" spans="1:9" x14ac:dyDescent="0.3">
      <c r="A594" s="24" t="s">
        <v>625</v>
      </c>
      <c r="B594" s="24">
        <v>1984</v>
      </c>
      <c r="C594" s="24" t="s">
        <v>35</v>
      </c>
      <c r="D594" s="24">
        <v>22</v>
      </c>
      <c r="E594" s="24">
        <v>3</v>
      </c>
      <c r="F594" s="24">
        <v>5144.18</v>
      </c>
      <c r="G594" s="24" t="s">
        <v>11</v>
      </c>
      <c r="H594" s="24" t="s">
        <v>16</v>
      </c>
      <c r="I594" s="24" t="s">
        <v>13</v>
      </c>
    </row>
    <row r="595" spans="1:9" x14ac:dyDescent="0.3">
      <c r="A595" s="24" t="s">
        <v>626</v>
      </c>
      <c r="B595" s="24">
        <v>1990</v>
      </c>
      <c r="C595" s="24" t="s">
        <v>35</v>
      </c>
      <c r="D595" s="24">
        <v>22</v>
      </c>
      <c r="E595" s="24">
        <v>1</v>
      </c>
      <c r="F595" s="24">
        <v>5148.55</v>
      </c>
      <c r="G595" s="24" t="s">
        <v>11</v>
      </c>
      <c r="H595" s="24" t="s">
        <v>11</v>
      </c>
      <c r="I595" s="24" t="s">
        <v>247</v>
      </c>
    </row>
    <row r="596" spans="1:9" x14ac:dyDescent="0.3">
      <c r="A596" s="24" t="s">
        <v>627</v>
      </c>
      <c r="B596" s="24">
        <v>1990</v>
      </c>
      <c r="C596" s="24" t="s">
        <v>37</v>
      </c>
      <c r="D596" s="24">
        <v>9</v>
      </c>
      <c r="E596" s="24">
        <v>2</v>
      </c>
      <c r="F596" s="24">
        <v>5152.13</v>
      </c>
      <c r="G596" s="24" t="s">
        <v>11</v>
      </c>
      <c r="H596" s="24" t="s">
        <v>11</v>
      </c>
      <c r="I596" s="24" t="s">
        <v>42</v>
      </c>
    </row>
    <row r="597" spans="1:9" x14ac:dyDescent="0.3">
      <c r="A597" s="24" t="s">
        <v>628</v>
      </c>
      <c r="B597" s="24">
        <v>1991</v>
      </c>
      <c r="C597" s="24" t="s">
        <v>35</v>
      </c>
      <c r="D597" s="24">
        <v>29</v>
      </c>
      <c r="E597" s="24">
        <v>3</v>
      </c>
      <c r="F597" s="24">
        <v>5166.96</v>
      </c>
      <c r="G597" s="24" t="s">
        <v>11</v>
      </c>
      <c r="H597" s="24" t="s">
        <v>11</v>
      </c>
      <c r="I597" s="24" t="s">
        <v>23</v>
      </c>
    </row>
    <row r="598" spans="1:9" x14ac:dyDescent="0.3">
      <c r="A598" s="24" t="s">
        <v>629</v>
      </c>
      <c r="B598" s="24">
        <v>1984</v>
      </c>
      <c r="C598" s="24" t="s">
        <v>37</v>
      </c>
      <c r="D598" s="24">
        <v>16</v>
      </c>
      <c r="E598" s="24">
        <v>3</v>
      </c>
      <c r="F598" s="24">
        <v>5177.12</v>
      </c>
      <c r="G598" s="24" t="s">
        <v>11</v>
      </c>
      <c r="H598" s="24" t="s">
        <v>16</v>
      </c>
      <c r="I598" s="24" t="s">
        <v>13</v>
      </c>
    </row>
    <row r="599" spans="1:9" x14ac:dyDescent="0.3">
      <c r="A599" s="24" t="s">
        <v>630</v>
      </c>
      <c r="B599" s="24">
        <v>1979</v>
      </c>
      <c r="C599" s="24" t="s">
        <v>20</v>
      </c>
      <c r="D599" s="24">
        <v>12</v>
      </c>
      <c r="E599" s="24">
        <v>2</v>
      </c>
      <c r="F599" s="24">
        <v>5195.58</v>
      </c>
      <c r="G599" s="24" t="s">
        <v>11</v>
      </c>
      <c r="H599" s="24" t="s">
        <v>11</v>
      </c>
      <c r="I599" s="24" t="s">
        <v>13</v>
      </c>
    </row>
    <row r="600" spans="1:9" x14ac:dyDescent="0.3">
      <c r="A600" s="24" t="s">
        <v>631</v>
      </c>
      <c r="B600" s="24">
        <v>2004</v>
      </c>
      <c r="C600" s="24" t="s">
        <v>18</v>
      </c>
      <c r="D600" s="24">
        <v>6</v>
      </c>
      <c r="E600" s="24">
        <v>0</v>
      </c>
      <c r="F600" s="24">
        <v>5198.6899999999996</v>
      </c>
      <c r="G600" s="24" t="s">
        <v>11</v>
      </c>
      <c r="H600" s="24" t="s">
        <v>11</v>
      </c>
      <c r="I600" s="24" t="s">
        <v>632</v>
      </c>
    </row>
    <row r="601" spans="1:9" x14ac:dyDescent="0.3">
      <c r="A601" s="24" t="s">
        <v>633</v>
      </c>
      <c r="B601" s="24">
        <v>1983</v>
      </c>
      <c r="C601" s="24" t="s">
        <v>37</v>
      </c>
      <c r="D601" s="24">
        <v>24</v>
      </c>
      <c r="E601" s="24">
        <v>3</v>
      </c>
      <c r="F601" s="24">
        <v>5207.97</v>
      </c>
      <c r="G601" s="24" t="s">
        <v>11</v>
      </c>
      <c r="H601" s="24" t="s">
        <v>11</v>
      </c>
      <c r="I601" s="24" t="s">
        <v>23</v>
      </c>
    </row>
    <row r="602" spans="1:9" x14ac:dyDescent="0.3">
      <c r="A602" s="24" t="s">
        <v>634</v>
      </c>
      <c r="B602" s="24">
        <v>1993</v>
      </c>
      <c r="C602" s="24" t="s">
        <v>18</v>
      </c>
      <c r="D602" s="24">
        <v>17</v>
      </c>
      <c r="E602" s="24">
        <v>3</v>
      </c>
      <c r="F602" s="24">
        <v>5209.58</v>
      </c>
      <c r="G602" s="24" t="s">
        <v>12</v>
      </c>
      <c r="H602" s="24" t="s">
        <v>12</v>
      </c>
      <c r="I602" s="24" t="s">
        <v>356</v>
      </c>
    </row>
    <row r="603" spans="1:9" x14ac:dyDescent="0.3">
      <c r="A603" s="24" t="s">
        <v>635</v>
      </c>
      <c r="B603" s="24">
        <v>1999</v>
      </c>
      <c r="C603" s="24" t="s">
        <v>30</v>
      </c>
      <c r="D603" s="24">
        <v>1</v>
      </c>
      <c r="E603" s="24">
        <v>0</v>
      </c>
      <c r="F603" s="24">
        <v>5213.22</v>
      </c>
      <c r="G603" s="24" t="s">
        <v>11</v>
      </c>
      <c r="H603" s="24" t="s">
        <v>16</v>
      </c>
      <c r="I603" s="24" t="s">
        <v>23</v>
      </c>
    </row>
    <row r="604" spans="1:9" x14ac:dyDescent="0.3">
      <c r="A604" s="24" t="s">
        <v>636</v>
      </c>
      <c r="B604" s="24">
        <v>1995</v>
      </c>
      <c r="C604" s="24" t="s">
        <v>18</v>
      </c>
      <c r="D604" s="24">
        <v>6</v>
      </c>
      <c r="E604" s="24">
        <v>0</v>
      </c>
      <c r="F604" s="24">
        <v>5216.4799999999996</v>
      </c>
      <c r="G604" s="24" t="s">
        <v>11</v>
      </c>
      <c r="H604" s="24" t="s">
        <v>11</v>
      </c>
      <c r="I604" s="24" t="s">
        <v>200</v>
      </c>
    </row>
    <row r="605" spans="1:9" x14ac:dyDescent="0.3">
      <c r="A605" s="24" t="s">
        <v>637</v>
      </c>
      <c r="B605" s="24">
        <v>1987</v>
      </c>
      <c r="C605" s="24" t="s">
        <v>18</v>
      </c>
      <c r="D605" s="24">
        <v>29</v>
      </c>
      <c r="E605" s="24">
        <v>0</v>
      </c>
      <c r="F605" s="24">
        <v>5227.99</v>
      </c>
      <c r="G605" s="24" t="s">
        <v>11</v>
      </c>
      <c r="H605" s="24" t="s">
        <v>16</v>
      </c>
      <c r="I605" s="24" t="s">
        <v>247</v>
      </c>
    </row>
    <row r="606" spans="1:9" x14ac:dyDescent="0.3">
      <c r="A606" s="24" t="s">
        <v>638</v>
      </c>
      <c r="B606" s="24">
        <v>1987</v>
      </c>
      <c r="C606" s="24" t="s">
        <v>30</v>
      </c>
      <c r="D606" s="24">
        <v>26</v>
      </c>
      <c r="E606" s="24">
        <v>1</v>
      </c>
      <c r="F606" s="24">
        <v>5240.7700000000004</v>
      </c>
      <c r="G606" s="24" t="s">
        <v>11</v>
      </c>
      <c r="H606" s="24" t="s">
        <v>11</v>
      </c>
      <c r="I606" s="24" t="s">
        <v>42</v>
      </c>
    </row>
    <row r="607" spans="1:9" x14ac:dyDescent="0.3">
      <c r="A607" s="24" t="s">
        <v>639</v>
      </c>
      <c r="B607" s="24">
        <v>1987</v>
      </c>
      <c r="C607" s="24" t="s">
        <v>10</v>
      </c>
      <c r="D607" s="24">
        <v>5</v>
      </c>
      <c r="E607" s="24">
        <v>1</v>
      </c>
      <c r="F607" s="24">
        <v>5245.23</v>
      </c>
      <c r="G607" s="24" t="s">
        <v>11</v>
      </c>
      <c r="H607" s="24" t="s">
        <v>11</v>
      </c>
      <c r="I607" s="24" t="s">
        <v>13</v>
      </c>
    </row>
    <row r="608" spans="1:9" x14ac:dyDescent="0.3">
      <c r="A608" s="24" t="s">
        <v>640</v>
      </c>
      <c r="B608" s="24">
        <v>1987</v>
      </c>
      <c r="C608" s="24" t="s">
        <v>20</v>
      </c>
      <c r="D608" s="24">
        <v>9</v>
      </c>
      <c r="E608" s="24">
        <v>1</v>
      </c>
      <c r="F608" s="24">
        <v>5246.05</v>
      </c>
      <c r="G608" s="24" t="s">
        <v>11</v>
      </c>
      <c r="H608" s="24" t="s">
        <v>12</v>
      </c>
      <c r="I608" s="24" t="s">
        <v>42</v>
      </c>
    </row>
    <row r="609" spans="1:9" x14ac:dyDescent="0.3">
      <c r="A609" s="24" t="s">
        <v>641</v>
      </c>
      <c r="B609" s="24">
        <v>1990</v>
      </c>
      <c r="C609" s="24" t="s">
        <v>10</v>
      </c>
      <c r="D609" s="24">
        <v>6</v>
      </c>
      <c r="E609" s="24">
        <v>3</v>
      </c>
      <c r="F609" s="24">
        <v>5253.52</v>
      </c>
      <c r="G609" s="24" t="s">
        <v>12</v>
      </c>
      <c r="H609" s="24" t="s">
        <v>12</v>
      </c>
      <c r="I609" s="24" t="s">
        <v>42</v>
      </c>
    </row>
    <row r="610" spans="1:9" x14ac:dyDescent="0.3">
      <c r="A610" s="24" t="s">
        <v>642</v>
      </c>
      <c r="B610" s="24">
        <v>1989</v>
      </c>
      <c r="C610" s="24" t="s">
        <v>15</v>
      </c>
      <c r="D610" s="24">
        <v>25</v>
      </c>
      <c r="E610" s="24">
        <v>2</v>
      </c>
      <c r="F610" s="24">
        <v>5257.51</v>
      </c>
      <c r="G610" s="24" t="s">
        <v>11</v>
      </c>
      <c r="H610" s="24" t="s">
        <v>11</v>
      </c>
      <c r="I610" s="24" t="s">
        <v>23</v>
      </c>
    </row>
    <row r="611" spans="1:9" x14ac:dyDescent="0.3">
      <c r="A611" s="24" t="s">
        <v>643</v>
      </c>
      <c r="B611" s="24">
        <v>1989</v>
      </c>
      <c r="C611" s="24" t="s">
        <v>10</v>
      </c>
      <c r="D611" s="24">
        <v>19</v>
      </c>
      <c r="E611" s="24">
        <v>2</v>
      </c>
      <c r="F611" s="24">
        <v>5261.47</v>
      </c>
      <c r="G611" s="24" t="s">
        <v>11</v>
      </c>
      <c r="H611" s="24" t="s">
        <v>11</v>
      </c>
      <c r="I611" s="24" t="s">
        <v>23</v>
      </c>
    </row>
    <row r="612" spans="1:9" x14ac:dyDescent="0.3">
      <c r="A612" s="24" t="s">
        <v>644</v>
      </c>
      <c r="B612" s="24">
        <v>1986</v>
      </c>
      <c r="C612" s="24" t="s">
        <v>37</v>
      </c>
      <c r="D612" s="24">
        <v>25</v>
      </c>
      <c r="E612" s="24">
        <v>0</v>
      </c>
      <c r="F612" s="24">
        <v>5266.37</v>
      </c>
      <c r="G612" s="24" t="s">
        <v>11</v>
      </c>
      <c r="H612" s="24" t="s">
        <v>11</v>
      </c>
      <c r="I612" s="24" t="s">
        <v>23</v>
      </c>
    </row>
    <row r="613" spans="1:9" x14ac:dyDescent="0.3">
      <c r="A613" s="24" t="s">
        <v>645</v>
      </c>
      <c r="B613" s="24">
        <v>1986</v>
      </c>
      <c r="C613" s="24" t="s">
        <v>20</v>
      </c>
      <c r="D613" s="24">
        <v>20</v>
      </c>
      <c r="E613" s="24">
        <v>0</v>
      </c>
      <c r="F613" s="24">
        <v>5267.82</v>
      </c>
      <c r="G613" s="24" t="s">
        <v>11</v>
      </c>
      <c r="H613" s="24" t="s">
        <v>11</v>
      </c>
      <c r="I613" s="24" t="s">
        <v>23</v>
      </c>
    </row>
    <row r="614" spans="1:9" x14ac:dyDescent="0.3">
      <c r="A614" s="24" t="s">
        <v>646</v>
      </c>
      <c r="B614" s="24">
        <v>1986</v>
      </c>
      <c r="C614" s="24" t="s">
        <v>37</v>
      </c>
      <c r="D614" s="24">
        <v>20</v>
      </c>
      <c r="E614" s="24">
        <v>0</v>
      </c>
      <c r="F614" s="24">
        <v>5272.18</v>
      </c>
      <c r="G614" s="24" t="s">
        <v>11</v>
      </c>
      <c r="H614" s="24" t="s">
        <v>12</v>
      </c>
      <c r="I614" s="24" t="s">
        <v>23</v>
      </c>
    </row>
    <row r="615" spans="1:9" x14ac:dyDescent="0.3">
      <c r="A615" s="24" t="s">
        <v>647</v>
      </c>
      <c r="B615" s="24">
        <v>1987</v>
      </c>
      <c r="C615" s="24" t="s">
        <v>20</v>
      </c>
      <c r="D615" s="24">
        <v>1</v>
      </c>
      <c r="E615" s="24">
        <v>3</v>
      </c>
      <c r="F615" s="24">
        <v>5275.86</v>
      </c>
      <c r="G615" s="24" t="s">
        <v>11</v>
      </c>
      <c r="H615" s="24" t="s">
        <v>11</v>
      </c>
      <c r="I615" s="24" t="s">
        <v>13</v>
      </c>
    </row>
    <row r="616" spans="1:9" x14ac:dyDescent="0.3">
      <c r="A616" s="24" t="s">
        <v>648</v>
      </c>
      <c r="B616" s="24">
        <v>1974</v>
      </c>
      <c r="C616" s="24" t="s">
        <v>15</v>
      </c>
      <c r="D616" s="24">
        <v>12</v>
      </c>
      <c r="E616" s="24">
        <v>0</v>
      </c>
      <c r="F616" s="24">
        <v>5291.71</v>
      </c>
      <c r="G616" s="24" t="s">
        <v>11</v>
      </c>
      <c r="H616" s="24" t="s">
        <v>11</v>
      </c>
      <c r="I616" s="24" t="s">
        <v>23</v>
      </c>
    </row>
    <row r="617" spans="1:9" x14ac:dyDescent="0.3">
      <c r="A617" s="24" t="s">
        <v>649</v>
      </c>
      <c r="B617" s="24">
        <v>2004</v>
      </c>
      <c r="C617" s="24" t="s">
        <v>35</v>
      </c>
      <c r="D617" s="24">
        <v>22</v>
      </c>
      <c r="E617" s="24">
        <v>0</v>
      </c>
      <c r="F617" s="24">
        <v>5293.67</v>
      </c>
      <c r="G617" s="24" t="s">
        <v>11</v>
      </c>
      <c r="H617" s="24" t="s">
        <v>11</v>
      </c>
      <c r="I617" s="24" t="s">
        <v>632</v>
      </c>
    </row>
    <row r="618" spans="1:9" x14ac:dyDescent="0.3">
      <c r="A618" s="24" t="s">
        <v>650</v>
      </c>
      <c r="B618" s="24">
        <v>2000</v>
      </c>
      <c r="C618" s="24" t="s">
        <v>20</v>
      </c>
      <c r="D618" s="24">
        <v>9</v>
      </c>
      <c r="E618" s="24">
        <v>0</v>
      </c>
      <c r="F618" s="24">
        <v>5306.7</v>
      </c>
      <c r="G618" s="24" t="s">
        <v>11</v>
      </c>
      <c r="H618" s="24" t="s">
        <v>12</v>
      </c>
      <c r="I618" s="24" t="s">
        <v>23</v>
      </c>
    </row>
    <row r="619" spans="1:9" x14ac:dyDescent="0.3">
      <c r="A619" s="24" t="s">
        <v>651</v>
      </c>
      <c r="B619" s="24">
        <v>1994</v>
      </c>
      <c r="C619" s="24" t="s">
        <v>15</v>
      </c>
      <c r="D619" s="24">
        <v>13</v>
      </c>
      <c r="E619" s="24">
        <v>3</v>
      </c>
      <c r="F619" s="24">
        <v>5312.17</v>
      </c>
      <c r="G619" s="24" t="s">
        <v>11</v>
      </c>
      <c r="H619" s="24" t="s">
        <v>11</v>
      </c>
      <c r="I619" s="24" t="s">
        <v>23</v>
      </c>
    </row>
    <row r="620" spans="1:9" x14ac:dyDescent="0.3">
      <c r="A620" s="24" t="s">
        <v>652</v>
      </c>
      <c r="B620" s="24">
        <v>1974</v>
      </c>
      <c r="C620" s="24" t="s">
        <v>20</v>
      </c>
      <c r="D620" s="24">
        <v>2</v>
      </c>
      <c r="E620" s="24">
        <v>0</v>
      </c>
      <c r="F620" s="24">
        <v>5322.24</v>
      </c>
      <c r="G620" s="24" t="s">
        <v>11</v>
      </c>
      <c r="H620" s="24" t="s">
        <v>16</v>
      </c>
      <c r="I620" s="24" t="s">
        <v>23</v>
      </c>
    </row>
    <row r="621" spans="1:9" x14ac:dyDescent="0.3">
      <c r="A621" s="24" t="s">
        <v>653</v>
      </c>
      <c r="B621" s="24">
        <v>1992</v>
      </c>
      <c r="C621" s="24" t="s">
        <v>18</v>
      </c>
      <c r="D621" s="24">
        <v>18</v>
      </c>
      <c r="E621" s="24">
        <v>3</v>
      </c>
      <c r="F621" s="24">
        <v>5325.65</v>
      </c>
      <c r="G621" s="24" t="s">
        <v>11</v>
      </c>
      <c r="H621" s="24" t="s">
        <v>16</v>
      </c>
      <c r="I621" s="24" t="s">
        <v>42</v>
      </c>
    </row>
    <row r="622" spans="1:9" x14ac:dyDescent="0.3">
      <c r="A622" s="24" t="s">
        <v>654</v>
      </c>
      <c r="B622" s="24">
        <v>1991</v>
      </c>
      <c r="C622" s="24" t="s">
        <v>35</v>
      </c>
      <c r="D622" s="24">
        <v>28</v>
      </c>
      <c r="E622" s="24">
        <v>2</v>
      </c>
      <c r="F622" s="24">
        <v>5327.4</v>
      </c>
      <c r="G622" s="24" t="s">
        <v>11</v>
      </c>
      <c r="H622" s="24" t="s">
        <v>16</v>
      </c>
      <c r="I622" s="24" t="s">
        <v>23</v>
      </c>
    </row>
    <row r="623" spans="1:9" x14ac:dyDescent="0.3">
      <c r="A623" s="24" t="s">
        <v>655</v>
      </c>
      <c r="B623" s="24">
        <v>1972</v>
      </c>
      <c r="C623" s="24" t="s">
        <v>30</v>
      </c>
      <c r="D623" s="24">
        <v>15</v>
      </c>
      <c r="E623" s="24">
        <v>0</v>
      </c>
      <c r="F623" s="24">
        <v>5344.81</v>
      </c>
      <c r="G623" s="24" t="s">
        <v>11</v>
      </c>
      <c r="H623" s="24" t="s">
        <v>12</v>
      </c>
      <c r="I623" s="24" t="s">
        <v>13</v>
      </c>
    </row>
    <row r="624" spans="1:9" x14ac:dyDescent="0.3">
      <c r="A624" s="24" t="s">
        <v>656</v>
      </c>
      <c r="B624" s="24">
        <v>1989</v>
      </c>
      <c r="C624" s="24" t="s">
        <v>15</v>
      </c>
      <c r="D624" s="24">
        <v>7</v>
      </c>
      <c r="E624" s="24">
        <v>1</v>
      </c>
      <c r="F624" s="24">
        <v>5354.07</v>
      </c>
      <c r="G624" s="24" t="s">
        <v>11</v>
      </c>
      <c r="H624" s="24" t="s">
        <v>12</v>
      </c>
      <c r="I624" s="24" t="s">
        <v>247</v>
      </c>
    </row>
    <row r="625" spans="1:9" x14ac:dyDescent="0.3">
      <c r="A625" s="24" t="s">
        <v>657</v>
      </c>
      <c r="B625" s="24">
        <v>1994</v>
      </c>
      <c r="C625" s="24" t="s">
        <v>30</v>
      </c>
      <c r="D625" s="24">
        <v>7</v>
      </c>
      <c r="E625" s="24">
        <v>0</v>
      </c>
      <c r="F625" s="24">
        <v>5364.66</v>
      </c>
      <c r="G625" s="24" t="s">
        <v>11</v>
      </c>
      <c r="H625" s="24" t="s">
        <v>16</v>
      </c>
      <c r="I625" s="24" t="s">
        <v>42</v>
      </c>
    </row>
    <row r="626" spans="1:9" x14ac:dyDescent="0.3">
      <c r="A626" s="24" t="s">
        <v>658</v>
      </c>
      <c r="B626" s="24">
        <v>1986</v>
      </c>
      <c r="C626" s="24" t="s">
        <v>18</v>
      </c>
      <c r="D626" s="24">
        <v>1</v>
      </c>
      <c r="E626" s="24">
        <v>1</v>
      </c>
      <c r="F626" s="24">
        <v>5373.36</v>
      </c>
      <c r="G626" s="24" t="s">
        <v>11</v>
      </c>
      <c r="H626" s="24" t="s">
        <v>11</v>
      </c>
      <c r="I626" s="24" t="s">
        <v>23</v>
      </c>
    </row>
    <row r="627" spans="1:9" x14ac:dyDescent="0.3">
      <c r="A627" s="24" t="s">
        <v>659</v>
      </c>
      <c r="B627" s="24">
        <v>1989</v>
      </c>
      <c r="C627" s="24" t="s">
        <v>15</v>
      </c>
      <c r="D627" s="24">
        <v>18</v>
      </c>
      <c r="E627" s="24">
        <v>2</v>
      </c>
      <c r="F627" s="24">
        <v>5375.04</v>
      </c>
      <c r="G627" s="24" t="s">
        <v>11</v>
      </c>
      <c r="H627" s="24" t="s">
        <v>16</v>
      </c>
      <c r="I627" s="24" t="s">
        <v>42</v>
      </c>
    </row>
    <row r="628" spans="1:9" x14ac:dyDescent="0.3">
      <c r="A628" s="24" t="s">
        <v>660</v>
      </c>
      <c r="B628" s="24">
        <v>1986</v>
      </c>
      <c r="C628" s="24" t="s">
        <v>10</v>
      </c>
      <c r="D628" s="24">
        <v>22</v>
      </c>
      <c r="E628" s="24">
        <v>1</v>
      </c>
      <c r="F628" s="24">
        <v>5377.46</v>
      </c>
      <c r="G628" s="24" t="s">
        <v>11</v>
      </c>
      <c r="H628" s="24" t="s">
        <v>12</v>
      </c>
      <c r="I628" s="24" t="s">
        <v>23</v>
      </c>
    </row>
    <row r="629" spans="1:9" x14ac:dyDescent="0.3">
      <c r="A629" s="24" t="s">
        <v>661</v>
      </c>
      <c r="B629" s="24">
        <v>1984</v>
      </c>
      <c r="C629" s="24" t="s">
        <v>18</v>
      </c>
      <c r="D629" s="24">
        <v>1</v>
      </c>
      <c r="E629" s="24">
        <v>0</v>
      </c>
      <c r="F629" s="24">
        <v>5383.54</v>
      </c>
      <c r="G629" s="24" t="s">
        <v>11</v>
      </c>
      <c r="H629" s="24" t="s">
        <v>12</v>
      </c>
      <c r="I629" s="24" t="s">
        <v>42</v>
      </c>
    </row>
    <row r="630" spans="1:9" x14ac:dyDescent="0.3">
      <c r="A630" s="24" t="s">
        <v>662</v>
      </c>
      <c r="B630" s="24">
        <v>1988</v>
      </c>
      <c r="C630" s="24" t="s">
        <v>35</v>
      </c>
      <c r="D630" s="24">
        <v>8</v>
      </c>
      <c r="E630" s="24">
        <v>1</v>
      </c>
      <c r="F630" s="24">
        <v>5385.34</v>
      </c>
      <c r="G630" s="24" t="s">
        <v>11</v>
      </c>
      <c r="H630" s="24" t="s">
        <v>12</v>
      </c>
      <c r="I630" s="24" t="s">
        <v>23</v>
      </c>
    </row>
    <row r="631" spans="1:9" x14ac:dyDescent="0.3">
      <c r="A631" s="24" t="s">
        <v>663</v>
      </c>
      <c r="B631" s="24">
        <v>1989</v>
      </c>
      <c r="C631" s="24" t="s">
        <v>15</v>
      </c>
      <c r="D631" s="24">
        <v>6</v>
      </c>
      <c r="E631" s="24">
        <v>3</v>
      </c>
      <c r="F631" s="24">
        <v>5396.44</v>
      </c>
      <c r="G631" s="24" t="s">
        <v>11</v>
      </c>
      <c r="H631" s="24" t="s">
        <v>12</v>
      </c>
      <c r="I631" s="24" t="s">
        <v>13</v>
      </c>
    </row>
    <row r="632" spans="1:9" x14ac:dyDescent="0.3">
      <c r="A632" s="24" t="s">
        <v>664</v>
      </c>
      <c r="B632" s="24">
        <v>1984</v>
      </c>
      <c r="C632" s="24" t="s">
        <v>20</v>
      </c>
      <c r="D632" s="24">
        <v>3</v>
      </c>
      <c r="E632" s="24">
        <v>0</v>
      </c>
      <c r="F632" s="24">
        <v>5397.62</v>
      </c>
      <c r="G632" s="24" t="s">
        <v>11</v>
      </c>
      <c r="H632" s="24" t="s">
        <v>11</v>
      </c>
      <c r="I632" s="24" t="s">
        <v>13</v>
      </c>
    </row>
    <row r="633" spans="1:9" x14ac:dyDescent="0.3">
      <c r="A633" s="24" t="s">
        <v>665</v>
      </c>
      <c r="B633" s="24">
        <v>1984</v>
      </c>
      <c r="C633" s="24" t="s">
        <v>35</v>
      </c>
      <c r="D633" s="24">
        <v>1</v>
      </c>
      <c r="E633" s="24">
        <v>0</v>
      </c>
      <c r="F633" s="24">
        <v>5400.98</v>
      </c>
      <c r="G633" s="24" t="s">
        <v>11</v>
      </c>
      <c r="H633" s="24" t="s">
        <v>11</v>
      </c>
      <c r="I633" s="24" t="s">
        <v>13</v>
      </c>
    </row>
    <row r="634" spans="1:9" x14ac:dyDescent="0.3">
      <c r="A634" s="24" t="s">
        <v>666</v>
      </c>
      <c r="B634" s="24">
        <v>1985</v>
      </c>
      <c r="C634" s="24" t="s">
        <v>30</v>
      </c>
      <c r="D634" s="24">
        <v>23</v>
      </c>
      <c r="E634" s="24">
        <v>3</v>
      </c>
      <c r="F634" s="24">
        <v>5402.89</v>
      </c>
      <c r="G634" s="24" t="s">
        <v>11</v>
      </c>
      <c r="H634" s="24" t="s">
        <v>16</v>
      </c>
      <c r="I634" s="24" t="s">
        <v>13</v>
      </c>
    </row>
    <row r="635" spans="1:9" x14ac:dyDescent="0.3">
      <c r="A635" s="24" t="s">
        <v>667</v>
      </c>
      <c r="B635" s="24">
        <v>1975</v>
      </c>
      <c r="C635" s="24" t="s">
        <v>20</v>
      </c>
      <c r="D635" s="24">
        <v>27</v>
      </c>
      <c r="E635" s="24">
        <v>1</v>
      </c>
      <c r="F635" s="24">
        <v>5411.99</v>
      </c>
      <c r="G635" s="24" t="s">
        <v>11</v>
      </c>
      <c r="H635" s="24" t="s">
        <v>12</v>
      </c>
      <c r="I635" s="24" t="s">
        <v>23</v>
      </c>
    </row>
    <row r="636" spans="1:9" x14ac:dyDescent="0.3">
      <c r="A636" s="24" t="s">
        <v>668</v>
      </c>
      <c r="B636" s="24">
        <v>1982</v>
      </c>
      <c r="C636" s="24" t="s">
        <v>20</v>
      </c>
      <c r="D636" s="24">
        <v>27</v>
      </c>
      <c r="E636" s="24">
        <v>0</v>
      </c>
      <c r="F636" s="24">
        <v>5415.66</v>
      </c>
      <c r="G636" s="24" t="s">
        <v>11</v>
      </c>
      <c r="H636" s="24" t="s">
        <v>12</v>
      </c>
      <c r="I636" s="24" t="s">
        <v>13</v>
      </c>
    </row>
    <row r="637" spans="1:9" x14ac:dyDescent="0.3">
      <c r="A637" s="24" t="s">
        <v>669</v>
      </c>
      <c r="B637" s="24">
        <v>1991</v>
      </c>
      <c r="C637" s="24" t="s">
        <v>10</v>
      </c>
      <c r="D637" s="24">
        <v>6</v>
      </c>
      <c r="E637" s="24">
        <v>3</v>
      </c>
      <c r="F637" s="24">
        <v>5425.02</v>
      </c>
      <c r="G637" s="24" t="s">
        <v>11</v>
      </c>
      <c r="H637" s="24" t="s">
        <v>16</v>
      </c>
      <c r="I637" s="24" t="s">
        <v>23</v>
      </c>
    </row>
    <row r="638" spans="1:9" x14ac:dyDescent="0.3">
      <c r="A638" s="24" t="s">
        <v>670</v>
      </c>
      <c r="B638" s="24">
        <v>1992</v>
      </c>
      <c r="C638" s="24" t="s">
        <v>20</v>
      </c>
      <c r="D638" s="24">
        <v>17</v>
      </c>
      <c r="E638" s="24">
        <v>3</v>
      </c>
      <c r="F638" s="24">
        <v>5428.73</v>
      </c>
      <c r="G638" s="24" t="s">
        <v>12</v>
      </c>
      <c r="H638" s="24" t="s">
        <v>16</v>
      </c>
      <c r="I638" s="24" t="s">
        <v>356</v>
      </c>
    </row>
    <row r="639" spans="1:9" x14ac:dyDescent="0.3">
      <c r="A639" s="24" t="s">
        <v>671</v>
      </c>
      <c r="B639" s="24">
        <v>1978</v>
      </c>
      <c r="C639" s="24" t="s">
        <v>18</v>
      </c>
      <c r="D639" s="24">
        <v>8</v>
      </c>
      <c r="E639" s="24">
        <v>2</v>
      </c>
      <c r="F639" s="24">
        <v>5428.98</v>
      </c>
      <c r="G639" s="24" t="s">
        <v>11</v>
      </c>
      <c r="H639" s="24" t="s">
        <v>11</v>
      </c>
      <c r="I639" s="24" t="s">
        <v>23</v>
      </c>
    </row>
    <row r="640" spans="1:9" x14ac:dyDescent="0.3">
      <c r="A640" s="24" t="s">
        <v>672</v>
      </c>
      <c r="B640" s="24">
        <v>1982</v>
      </c>
      <c r="C640" s="24" t="s">
        <v>35</v>
      </c>
      <c r="D640" s="24">
        <v>25</v>
      </c>
      <c r="E640" s="24">
        <v>0</v>
      </c>
      <c r="F640" s="24">
        <v>5438.75</v>
      </c>
      <c r="G640" s="24" t="s">
        <v>12</v>
      </c>
      <c r="H640" s="24" t="s">
        <v>11</v>
      </c>
      <c r="I640" s="24" t="s">
        <v>13</v>
      </c>
    </row>
    <row r="641" spans="1:9" x14ac:dyDescent="0.3">
      <c r="A641" s="24" t="s">
        <v>673</v>
      </c>
      <c r="B641" s="24">
        <v>1986</v>
      </c>
      <c r="C641" s="24" t="s">
        <v>30</v>
      </c>
      <c r="D641" s="24">
        <v>25</v>
      </c>
      <c r="E641" s="24">
        <v>0</v>
      </c>
      <c r="F641" s="24">
        <v>5458.05</v>
      </c>
      <c r="G641" s="24" t="s">
        <v>11</v>
      </c>
      <c r="H641" s="24" t="s">
        <v>11</v>
      </c>
      <c r="I641" s="24" t="s">
        <v>247</v>
      </c>
    </row>
    <row r="642" spans="1:9" x14ac:dyDescent="0.3">
      <c r="A642" s="24" t="s">
        <v>674</v>
      </c>
      <c r="B642" s="24">
        <v>1973</v>
      </c>
      <c r="C642" s="24" t="s">
        <v>37</v>
      </c>
      <c r="D642" s="24">
        <v>24</v>
      </c>
      <c r="E642" s="24">
        <v>0</v>
      </c>
      <c r="F642" s="24">
        <v>5466.88</v>
      </c>
      <c r="G642" s="24" t="s">
        <v>11</v>
      </c>
      <c r="H642" s="24" t="s">
        <v>11</v>
      </c>
      <c r="I642" s="24" t="s">
        <v>13</v>
      </c>
    </row>
    <row r="643" spans="1:9" x14ac:dyDescent="0.3">
      <c r="A643" s="24" t="s">
        <v>675</v>
      </c>
      <c r="B643" s="24">
        <v>1986</v>
      </c>
      <c r="C643" s="24" t="s">
        <v>30</v>
      </c>
      <c r="D643" s="24">
        <v>2</v>
      </c>
      <c r="E643" s="24">
        <v>0</v>
      </c>
      <c r="F643" s="24">
        <v>5469.01</v>
      </c>
      <c r="G643" s="24" t="s">
        <v>11</v>
      </c>
      <c r="H643" s="24" t="s">
        <v>11</v>
      </c>
      <c r="I643" s="24" t="s">
        <v>247</v>
      </c>
    </row>
    <row r="644" spans="1:9" x14ac:dyDescent="0.3">
      <c r="A644" s="24" t="s">
        <v>676</v>
      </c>
      <c r="B644" s="24">
        <v>1986</v>
      </c>
      <c r="C644" s="24" t="s">
        <v>10</v>
      </c>
      <c r="D644" s="24">
        <v>12</v>
      </c>
      <c r="E644" s="24">
        <v>1</v>
      </c>
      <c r="F644" s="24">
        <v>5472.45</v>
      </c>
      <c r="G644" s="24" t="s">
        <v>11</v>
      </c>
      <c r="H644" s="24" t="s">
        <v>12</v>
      </c>
      <c r="I644" s="24" t="s">
        <v>42</v>
      </c>
    </row>
    <row r="645" spans="1:9" x14ac:dyDescent="0.3">
      <c r="A645" s="24" t="s">
        <v>677</v>
      </c>
      <c r="B645" s="24">
        <v>1986</v>
      </c>
      <c r="C645" s="24" t="s">
        <v>20</v>
      </c>
      <c r="D645" s="24">
        <v>30</v>
      </c>
      <c r="E645" s="24">
        <v>1</v>
      </c>
      <c r="F645" s="24">
        <v>5478.04</v>
      </c>
      <c r="G645" s="24" t="s">
        <v>11</v>
      </c>
      <c r="H645" s="24" t="s">
        <v>12</v>
      </c>
      <c r="I645" s="24" t="s">
        <v>13</v>
      </c>
    </row>
    <row r="646" spans="1:9" x14ac:dyDescent="0.3">
      <c r="A646" s="24" t="s">
        <v>678</v>
      </c>
      <c r="B646" s="24">
        <v>1984</v>
      </c>
      <c r="C646" s="24" t="s">
        <v>35</v>
      </c>
      <c r="D646" s="24">
        <v>26</v>
      </c>
      <c r="E646" s="24">
        <v>1</v>
      </c>
      <c r="F646" s="24">
        <v>5484.47</v>
      </c>
      <c r="G646" s="24" t="s">
        <v>11</v>
      </c>
      <c r="H646" s="24" t="s">
        <v>11</v>
      </c>
      <c r="I646" s="24" t="s">
        <v>13</v>
      </c>
    </row>
    <row r="647" spans="1:9" x14ac:dyDescent="0.3">
      <c r="A647" s="24" t="s">
        <v>679</v>
      </c>
      <c r="B647" s="24">
        <v>1984</v>
      </c>
      <c r="C647" s="24" t="s">
        <v>35</v>
      </c>
      <c r="D647" s="24">
        <v>17</v>
      </c>
      <c r="E647" s="24">
        <v>1</v>
      </c>
      <c r="F647" s="24">
        <v>5488.26</v>
      </c>
      <c r="G647" s="24" t="s">
        <v>11</v>
      </c>
      <c r="H647" s="24" t="s">
        <v>12</v>
      </c>
      <c r="I647" s="24" t="s">
        <v>42</v>
      </c>
    </row>
    <row r="648" spans="1:9" x14ac:dyDescent="0.3">
      <c r="A648" s="24" t="s">
        <v>680</v>
      </c>
      <c r="B648" s="24">
        <v>1988</v>
      </c>
      <c r="C648" s="24" t="s">
        <v>10</v>
      </c>
      <c r="D648" s="24">
        <v>29</v>
      </c>
      <c r="E648" s="24">
        <v>3</v>
      </c>
      <c r="F648" s="24">
        <v>5503.36</v>
      </c>
      <c r="G648" s="24" t="s">
        <v>11</v>
      </c>
      <c r="H648" s="24" t="s">
        <v>11</v>
      </c>
      <c r="I648" s="24" t="s">
        <v>23</v>
      </c>
    </row>
    <row r="649" spans="1:9" x14ac:dyDescent="0.3">
      <c r="A649" s="24" t="s">
        <v>681</v>
      </c>
      <c r="B649" s="24">
        <v>1981</v>
      </c>
      <c r="C649" s="24" t="s">
        <v>15</v>
      </c>
      <c r="D649" s="24">
        <v>7</v>
      </c>
      <c r="E649" s="24">
        <v>1</v>
      </c>
      <c r="F649" s="24">
        <v>5539.4</v>
      </c>
      <c r="G649" s="24" t="s">
        <v>11</v>
      </c>
      <c r="H649" s="24" t="s">
        <v>11</v>
      </c>
      <c r="I649" s="24" t="s">
        <v>13</v>
      </c>
    </row>
    <row r="650" spans="1:9" x14ac:dyDescent="0.3">
      <c r="A650" s="24" t="s">
        <v>682</v>
      </c>
      <c r="B650" s="24">
        <v>1980</v>
      </c>
      <c r="C650" s="24" t="s">
        <v>30</v>
      </c>
      <c r="D650" s="24">
        <v>7</v>
      </c>
      <c r="E650" s="24">
        <v>2</v>
      </c>
      <c r="F650" s="24">
        <v>5540.35</v>
      </c>
      <c r="G650" s="24" t="s">
        <v>11</v>
      </c>
      <c r="H650" s="24" t="s">
        <v>11</v>
      </c>
      <c r="I650" s="24" t="s">
        <v>23</v>
      </c>
    </row>
    <row r="651" spans="1:9" x14ac:dyDescent="0.3">
      <c r="A651" s="24" t="s">
        <v>683</v>
      </c>
      <c r="B651" s="24">
        <v>1999</v>
      </c>
      <c r="C651" s="24" t="s">
        <v>20</v>
      </c>
      <c r="D651" s="24">
        <v>22</v>
      </c>
      <c r="E651" s="24">
        <v>0</v>
      </c>
      <c r="F651" s="24">
        <v>5552.61</v>
      </c>
      <c r="G651" s="24" t="s">
        <v>11</v>
      </c>
      <c r="H651" s="24" t="s">
        <v>12</v>
      </c>
      <c r="I651" s="24" t="s">
        <v>535</v>
      </c>
    </row>
    <row r="652" spans="1:9" x14ac:dyDescent="0.3">
      <c r="A652" s="24" t="s">
        <v>684</v>
      </c>
      <c r="B652" s="24">
        <v>1974</v>
      </c>
      <c r="C652" s="24" t="s">
        <v>20</v>
      </c>
      <c r="D652" s="24">
        <v>18</v>
      </c>
      <c r="E652" s="24">
        <v>0</v>
      </c>
      <c r="F652" s="24">
        <v>5576.35</v>
      </c>
      <c r="G652" s="24" t="s">
        <v>11</v>
      </c>
      <c r="H652" s="24" t="s">
        <v>12</v>
      </c>
      <c r="I652" s="24" t="s">
        <v>13</v>
      </c>
    </row>
    <row r="653" spans="1:9" x14ac:dyDescent="0.3">
      <c r="A653" s="24" t="s">
        <v>685</v>
      </c>
      <c r="B653" s="24">
        <v>1985</v>
      </c>
      <c r="C653" s="24" t="s">
        <v>20</v>
      </c>
      <c r="D653" s="24">
        <v>5</v>
      </c>
      <c r="E653" s="24">
        <v>3</v>
      </c>
      <c r="F653" s="24">
        <v>5582.95</v>
      </c>
      <c r="G653" s="24" t="s">
        <v>11</v>
      </c>
      <c r="H653" s="24" t="s">
        <v>16</v>
      </c>
      <c r="I653" s="24" t="s">
        <v>23</v>
      </c>
    </row>
    <row r="654" spans="1:9" x14ac:dyDescent="0.3">
      <c r="A654" s="24" t="s">
        <v>686</v>
      </c>
      <c r="B654" s="24">
        <v>1986</v>
      </c>
      <c r="C654" s="24" t="s">
        <v>15</v>
      </c>
      <c r="D654" s="24">
        <v>21</v>
      </c>
      <c r="E654" s="24">
        <v>2</v>
      </c>
      <c r="F654" s="24">
        <v>5584.31</v>
      </c>
      <c r="G654" s="24" t="s">
        <v>12</v>
      </c>
      <c r="H654" s="24" t="s">
        <v>16</v>
      </c>
      <c r="I654" s="24" t="s">
        <v>13</v>
      </c>
    </row>
    <row r="655" spans="1:9" x14ac:dyDescent="0.3">
      <c r="A655" s="24" t="s">
        <v>687</v>
      </c>
      <c r="B655" s="24">
        <v>1983</v>
      </c>
      <c r="C655" s="24" t="s">
        <v>37</v>
      </c>
      <c r="D655" s="24">
        <v>3</v>
      </c>
      <c r="E655" s="24">
        <v>3</v>
      </c>
      <c r="F655" s="24">
        <v>5587.59</v>
      </c>
      <c r="G655" s="24" t="s">
        <v>11</v>
      </c>
      <c r="H655" s="24" t="s">
        <v>16</v>
      </c>
      <c r="I655" s="24" t="s">
        <v>13</v>
      </c>
    </row>
    <row r="656" spans="1:9" x14ac:dyDescent="0.3">
      <c r="A656" s="24" t="s">
        <v>688</v>
      </c>
      <c r="B656" s="24">
        <v>1988</v>
      </c>
      <c r="C656" s="24" t="s">
        <v>15</v>
      </c>
      <c r="D656" s="24">
        <v>18</v>
      </c>
      <c r="E656" s="24">
        <v>1</v>
      </c>
      <c r="F656" s="24">
        <v>5594.85</v>
      </c>
      <c r="G656" s="24" t="s">
        <v>11</v>
      </c>
      <c r="H656" s="24" t="s">
        <v>12</v>
      </c>
      <c r="I656" s="24" t="s">
        <v>247</v>
      </c>
    </row>
    <row r="657" spans="1:9" x14ac:dyDescent="0.3">
      <c r="A657" s="24" t="s">
        <v>689</v>
      </c>
      <c r="B657" s="24">
        <v>1978</v>
      </c>
      <c r="C657" s="24" t="s">
        <v>20</v>
      </c>
      <c r="D657" s="24">
        <v>11</v>
      </c>
      <c r="E657" s="24">
        <v>2</v>
      </c>
      <c r="F657" s="24">
        <v>5612.83</v>
      </c>
      <c r="G657" s="24" t="s">
        <v>11</v>
      </c>
      <c r="H657" s="24" t="s">
        <v>12</v>
      </c>
      <c r="I657" s="24" t="s">
        <v>13</v>
      </c>
    </row>
    <row r="658" spans="1:9" x14ac:dyDescent="0.3">
      <c r="A658" s="24" t="s">
        <v>690</v>
      </c>
      <c r="B658" s="24">
        <v>1994</v>
      </c>
      <c r="C658" s="24" t="s">
        <v>15</v>
      </c>
      <c r="D658" s="24">
        <v>15</v>
      </c>
      <c r="E658" s="24">
        <v>5</v>
      </c>
      <c r="F658" s="24">
        <v>5615.37</v>
      </c>
      <c r="G658" s="24" t="s">
        <v>11</v>
      </c>
      <c r="H658" s="24" t="s">
        <v>12</v>
      </c>
      <c r="I658" s="24" t="s">
        <v>42</v>
      </c>
    </row>
    <row r="659" spans="1:9" x14ac:dyDescent="0.3">
      <c r="A659" s="24" t="s">
        <v>691</v>
      </c>
      <c r="B659" s="24">
        <v>1987</v>
      </c>
      <c r="C659" s="24" t="s">
        <v>30</v>
      </c>
      <c r="D659" s="24">
        <v>9</v>
      </c>
      <c r="E659" s="24">
        <v>1</v>
      </c>
      <c r="F659" s="24">
        <v>5630.46</v>
      </c>
      <c r="G659" s="24" t="s">
        <v>11</v>
      </c>
      <c r="H659" s="24" t="s">
        <v>12</v>
      </c>
      <c r="I659" s="24" t="s">
        <v>23</v>
      </c>
    </row>
    <row r="660" spans="1:9" x14ac:dyDescent="0.3">
      <c r="A660" s="24" t="s">
        <v>692</v>
      </c>
      <c r="B660" s="24">
        <v>1983</v>
      </c>
      <c r="C660" s="24" t="s">
        <v>18</v>
      </c>
      <c r="D660" s="24">
        <v>8</v>
      </c>
      <c r="E660" s="24">
        <v>0</v>
      </c>
      <c r="F660" s="24">
        <v>5649.72</v>
      </c>
      <c r="G660" s="24" t="s">
        <v>11</v>
      </c>
      <c r="H660" s="24" t="s">
        <v>12</v>
      </c>
      <c r="I660" s="24" t="s">
        <v>42</v>
      </c>
    </row>
    <row r="661" spans="1:9" x14ac:dyDescent="0.3">
      <c r="A661" s="24" t="s">
        <v>693</v>
      </c>
      <c r="B661" s="24">
        <v>1978</v>
      </c>
      <c r="C661" s="24" t="s">
        <v>20</v>
      </c>
      <c r="D661" s="24">
        <v>27</v>
      </c>
      <c r="E661" s="24">
        <v>2</v>
      </c>
      <c r="F661" s="24">
        <v>5650.14</v>
      </c>
      <c r="G661" s="24" t="s">
        <v>11</v>
      </c>
      <c r="H661" s="24" t="s">
        <v>16</v>
      </c>
      <c r="I661" s="24" t="s">
        <v>13</v>
      </c>
    </row>
    <row r="662" spans="1:9" x14ac:dyDescent="0.3">
      <c r="A662" s="24" t="s">
        <v>694</v>
      </c>
      <c r="B662" s="24">
        <v>1983</v>
      </c>
      <c r="C662" s="24" t="s">
        <v>20</v>
      </c>
      <c r="D662" s="24">
        <v>3</v>
      </c>
      <c r="E662" s="24">
        <v>0</v>
      </c>
      <c r="F662" s="24">
        <v>5662.23</v>
      </c>
      <c r="G662" s="24" t="s">
        <v>11</v>
      </c>
      <c r="H662" s="24" t="s">
        <v>16</v>
      </c>
      <c r="I662" s="24" t="s">
        <v>13</v>
      </c>
    </row>
    <row r="663" spans="1:9" x14ac:dyDescent="0.3">
      <c r="A663" s="24" t="s">
        <v>695</v>
      </c>
      <c r="B663" s="24">
        <v>1984</v>
      </c>
      <c r="C663" s="24" t="s">
        <v>35</v>
      </c>
      <c r="D663" s="24">
        <v>12</v>
      </c>
      <c r="E663" s="24">
        <v>3</v>
      </c>
      <c r="F663" s="24">
        <v>5679.13</v>
      </c>
      <c r="G663" s="24" t="s">
        <v>11</v>
      </c>
      <c r="H663" s="24" t="s">
        <v>11</v>
      </c>
      <c r="I663" s="24" t="s">
        <v>13</v>
      </c>
    </row>
    <row r="664" spans="1:9" x14ac:dyDescent="0.3">
      <c r="A664" s="24" t="s">
        <v>696</v>
      </c>
      <c r="B664" s="24">
        <v>1972</v>
      </c>
      <c r="C664" s="24" t="s">
        <v>37</v>
      </c>
      <c r="D664" s="24">
        <v>28</v>
      </c>
      <c r="E664" s="24">
        <v>0</v>
      </c>
      <c r="F664" s="24">
        <v>5690.79</v>
      </c>
      <c r="G664" s="24" t="s">
        <v>11</v>
      </c>
      <c r="H664" s="24" t="s">
        <v>16</v>
      </c>
      <c r="I664" s="24" t="s">
        <v>13</v>
      </c>
    </row>
    <row r="665" spans="1:9" x14ac:dyDescent="0.3">
      <c r="A665" s="24" t="s">
        <v>697</v>
      </c>
      <c r="B665" s="24">
        <v>1992</v>
      </c>
      <c r="C665" s="24" t="s">
        <v>15</v>
      </c>
      <c r="D665" s="24">
        <v>3</v>
      </c>
      <c r="E665" s="24">
        <v>3</v>
      </c>
      <c r="F665" s="24">
        <v>5693.43</v>
      </c>
      <c r="G665" s="24" t="s">
        <v>11</v>
      </c>
      <c r="H665" s="24" t="s">
        <v>12</v>
      </c>
      <c r="I665" s="24" t="s">
        <v>23</v>
      </c>
    </row>
    <row r="666" spans="1:9" x14ac:dyDescent="0.3">
      <c r="A666" s="24" t="s">
        <v>698</v>
      </c>
      <c r="B666" s="24">
        <v>1974</v>
      </c>
      <c r="C666" s="24" t="s">
        <v>10</v>
      </c>
      <c r="D666" s="24">
        <v>6</v>
      </c>
      <c r="E666" s="24">
        <v>0</v>
      </c>
      <c r="F666" s="24">
        <v>5698.74</v>
      </c>
      <c r="G666" s="24" t="s">
        <v>11</v>
      </c>
      <c r="H666" s="24" t="s">
        <v>11</v>
      </c>
      <c r="I666" s="24" t="s">
        <v>23</v>
      </c>
    </row>
    <row r="667" spans="1:9" x14ac:dyDescent="0.3">
      <c r="A667" s="24" t="s">
        <v>699</v>
      </c>
      <c r="B667" s="24">
        <v>1981</v>
      </c>
      <c r="C667" s="24" t="s">
        <v>18</v>
      </c>
      <c r="D667" s="24">
        <v>15</v>
      </c>
      <c r="E667" s="24">
        <v>0</v>
      </c>
      <c r="F667" s="24">
        <v>5699.84</v>
      </c>
      <c r="G667" s="24" t="s">
        <v>11</v>
      </c>
      <c r="H667" s="24" t="s">
        <v>12</v>
      </c>
      <c r="I667" s="24" t="s">
        <v>13</v>
      </c>
    </row>
    <row r="668" spans="1:9" x14ac:dyDescent="0.3">
      <c r="A668" s="24" t="s">
        <v>700</v>
      </c>
      <c r="B668" s="24">
        <v>1993</v>
      </c>
      <c r="C668" s="24" t="s">
        <v>15</v>
      </c>
      <c r="D668" s="24">
        <v>3</v>
      </c>
      <c r="E668" s="24">
        <v>4</v>
      </c>
      <c r="F668" s="24">
        <v>5708.87</v>
      </c>
      <c r="G668" s="24" t="s">
        <v>11</v>
      </c>
      <c r="H668" s="24" t="s">
        <v>16</v>
      </c>
      <c r="I668" s="24" t="s">
        <v>42</v>
      </c>
    </row>
    <row r="669" spans="1:9" x14ac:dyDescent="0.3">
      <c r="A669" s="24" t="s">
        <v>701</v>
      </c>
      <c r="B669" s="24">
        <v>1981</v>
      </c>
      <c r="C669" s="24" t="s">
        <v>35</v>
      </c>
      <c r="D669" s="24">
        <v>30</v>
      </c>
      <c r="E669" s="24">
        <v>0</v>
      </c>
      <c r="F669" s="24">
        <v>5709.16</v>
      </c>
      <c r="G669" s="24" t="s">
        <v>12</v>
      </c>
      <c r="H669" s="24" t="s">
        <v>12</v>
      </c>
      <c r="I669" s="24" t="s">
        <v>13</v>
      </c>
    </row>
    <row r="670" spans="1:9" x14ac:dyDescent="0.3">
      <c r="A670" s="24" t="s">
        <v>702</v>
      </c>
      <c r="B670" s="24">
        <v>1971</v>
      </c>
      <c r="C670" s="24" t="s">
        <v>30</v>
      </c>
      <c r="D670" s="24">
        <v>18</v>
      </c>
      <c r="E670" s="24">
        <v>0</v>
      </c>
      <c r="F670" s="24">
        <v>5720.38</v>
      </c>
      <c r="G670" s="24" t="s">
        <v>11</v>
      </c>
      <c r="H670" s="24" t="s">
        <v>16</v>
      </c>
      <c r="I670" s="24" t="s">
        <v>13</v>
      </c>
    </row>
    <row r="671" spans="1:9" x14ac:dyDescent="0.3">
      <c r="A671" s="24" t="s">
        <v>703</v>
      </c>
      <c r="B671" s="24">
        <v>1987</v>
      </c>
      <c r="C671" s="24" t="s">
        <v>37</v>
      </c>
      <c r="D671" s="24">
        <v>19</v>
      </c>
      <c r="E671" s="24">
        <v>2</v>
      </c>
      <c r="F671" s="24">
        <v>5729.01</v>
      </c>
      <c r="G671" s="24" t="s">
        <v>16</v>
      </c>
      <c r="H671" s="24" t="s">
        <v>11</v>
      </c>
      <c r="I671" s="24" t="s">
        <v>23</v>
      </c>
    </row>
    <row r="672" spans="1:9" x14ac:dyDescent="0.3">
      <c r="A672" s="24" t="s">
        <v>704</v>
      </c>
      <c r="B672" s="24">
        <v>1972</v>
      </c>
      <c r="C672" s="24" t="s">
        <v>35</v>
      </c>
      <c r="D672" s="24">
        <v>21</v>
      </c>
      <c r="E672" s="24">
        <v>0</v>
      </c>
      <c r="F672" s="24">
        <v>5741.67</v>
      </c>
      <c r="G672" s="24" t="s">
        <v>11</v>
      </c>
      <c r="H672" s="24" t="s">
        <v>12</v>
      </c>
      <c r="I672" s="24" t="s">
        <v>13</v>
      </c>
    </row>
    <row r="673" spans="1:9" x14ac:dyDescent="0.3">
      <c r="A673" s="24" t="s">
        <v>705</v>
      </c>
      <c r="B673" s="24">
        <v>1993</v>
      </c>
      <c r="C673" s="24" t="s">
        <v>18</v>
      </c>
      <c r="D673" s="24">
        <v>10</v>
      </c>
      <c r="E673" s="24">
        <v>0</v>
      </c>
      <c r="F673" s="24">
        <v>5748.13</v>
      </c>
      <c r="G673" s="24" t="s">
        <v>11</v>
      </c>
      <c r="H673" s="24" t="s">
        <v>16</v>
      </c>
      <c r="I673" s="24" t="s">
        <v>300</v>
      </c>
    </row>
    <row r="674" spans="1:9" x14ac:dyDescent="0.3">
      <c r="A674" s="24" t="s">
        <v>706</v>
      </c>
      <c r="B674" s="24">
        <v>1983</v>
      </c>
      <c r="C674" s="24" t="s">
        <v>35</v>
      </c>
      <c r="D674" s="24">
        <v>30</v>
      </c>
      <c r="E674" s="24">
        <v>0</v>
      </c>
      <c r="F674" s="24">
        <v>5757.41</v>
      </c>
      <c r="G674" s="24" t="s">
        <v>11</v>
      </c>
      <c r="H674" s="24" t="s">
        <v>12</v>
      </c>
      <c r="I674" s="24" t="s">
        <v>166</v>
      </c>
    </row>
    <row r="675" spans="1:9" x14ac:dyDescent="0.3">
      <c r="A675" s="24" t="s">
        <v>707</v>
      </c>
      <c r="B675" s="24">
        <v>2004</v>
      </c>
      <c r="C675" s="24" t="s">
        <v>15</v>
      </c>
      <c r="D675" s="24">
        <v>1</v>
      </c>
      <c r="E675" s="24">
        <v>0</v>
      </c>
      <c r="F675" s="24">
        <v>5778.71</v>
      </c>
      <c r="G675" s="24" t="s">
        <v>11</v>
      </c>
      <c r="H675" s="24" t="s">
        <v>12</v>
      </c>
      <c r="I675" s="24" t="s">
        <v>632</v>
      </c>
    </row>
    <row r="676" spans="1:9" x14ac:dyDescent="0.3">
      <c r="A676" s="24" t="s">
        <v>708</v>
      </c>
      <c r="B676" s="24">
        <v>1980</v>
      </c>
      <c r="C676" s="24" t="s">
        <v>20</v>
      </c>
      <c r="D676" s="24">
        <v>18</v>
      </c>
      <c r="E676" s="24">
        <v>2</v>
      </c>
      <c r="F676" s="24">
        <v>5807.06</v>
      </c>
      <c r="G676" s="24" t="s">
        <v>11</v>
      </c>
      <c r="H676" s="24" t="s">
        <v>12</v>
      </c>
      <c r="I676" s="24" t="s">
        <v>13</v>
      </c>
    </row>
    <row r="677" spans="1:9" x14ac:dyDescent="0.3">
      <c r="A677" s="24" t="s">
        <v>709</v>
      </c>
      <c r="B677" s="24">
        <v>1972</v>
      </c>
      <c r="C677" s="24" t="s">
        <v>15</v>
      </c>
      <c r="D677" s="24">
        <v>2</v>
      </c>
      <c r="E677" s="24">
        <v>0</v>
      </c>
      <c r="F677" s="24">
        <v>5812.9</v>
      </c>
      <c r="G677" s="24" t="s">
        <v>11</v>
      </c>
      <c r="H677" s="24" t="s">
        <v>11</v>
      </c>
      <c r="I677" s="24" t="s">
        <v>13</v>
      </c>
    </row>
    <row r="678" spans="1:9" x14ac:dyDescent="0.3">
      <c r="A678" s="24" t="s">
        <v>710</v>
      </c>
      <c r="B678" s="24">
        <v>2002</v>
      </c>
      <c r="C678" s="24" t="s">
        <v>10</v>
      </c>
      <c r="D678" s="24">
        <v>22</v>
      </c>
      <c r="E678" s="24">
        <v>0</v>
      </c>
      <c r="F678" s="24">
        <v>5816.58</v>
      </c>
      <c r="G678" s="24" t="s">
        <v>11</v>
      </c>
      <c r="H678" s="24" t="s">
        <v>11</v>
      </c>
      <c r="I678" s="24" t="s">
        <v>535</v>
      </c>
    </row>
    <row r="679" spans="1:9" x14ac:dyDescent="0.3">
      <c r="A679" s="24" t="s">
        <v>711</v>
      </c>
      <c r="B679" s="24">
        <v>1971</v>
      </c>
      <c r="C679" s="24" t="s">
        <v>20</v>
      </c>
      <c r="D679" s="24">
        <v>27</v>
      </c>
      <c r="E679" s="24">
        <v>0</v>
      </c>
      <c r="F679" s="24">
        <v>5832.6</v>
      </c>
      <c r="G679" s="24" t="s">
        <v>11</v>
      </c>
      <c r="H679" s="24" t="s">
        <v>12</v>
      </c>
      <c r="I679" s="24" t="s">
        <v>23</v>
      </c>
    </row>
    <row r="680" spans="1:9" x14ac:dyDescent="0.3">
      <c r="A680" s="24" t="s">
        <v>712</v>
      </c>
      <c r="B680" s="24">
        <v>1987</v>
      </c>
      <c r="C680" s="24" t="s">
        <v>10</v>
      </c>
      <c r="D680" s="24">
        <v>27</v>
      </c>
      <c r="E680" s="24">
        <v>2</v>
      </c>
      <c r="F680" s="24">
        <v>5836.52</v>
      </c>
      <c r="G680" s="24" t="s">
        <v>11</v>
      </c>
      <c r="H680" s="24" t="s">
        <v>12</v>
      </c>
      <c r="I680" s="24" t="s">
        <v>13</v>
      </c>
    </row>
    <row r="681" spans="1:9" x14ac:dyDescent="0.3">
      <c r="A681" s="24" t="s">
        <v>713</v>
      </c>
      <c r="B681" s="24">
        <v>1995</v>
      </c>
      <c r="C681" s="24" t="s">
        <v>35</v>
      </c>
      <c r="D681" s="24">
        <v>20</v>
      </c>
      <c r="E681" s="24">
        <v>0</v>
      </c>
      <c r="F681" s="24">
        <v>5843.99</v>
      </c>
      <c r="G681" s="24" t="s">
        <v>11</v>
      </c>
      <c r="H681" s="24" t="s">
        <v>11</v>
      </c>
      <c r="I681" s="24" t="s">
        <v>200</v>
      </c>
    </row>
    <row r="682" spans="1:9" x14ac:dyDescent="0.3">
      <c r="A682" s="24" t="s">
        <v>714</v>
      </c>
      <c r="B682" s="24">
        <v>1987</v>
      </c>
      <c r="C682" s="24" t="s">
        <v>20</v>
      </c>
      <c r="D682" s="24">
        <v>30</v>
      </c>
      <c r="E682" s="24">
        <v>2</v>
      </c>
      <c r="F682" s="24">
        <v>5846.92</v>
      </c>
      <c r="G682" s="24" t="s">
        <v>11</v>
      </c>
      <c r="H682" s="24" t="s">
        <v>11</v>
      </c>
      <c r="I682" s="24" t="s">
        <v>13</v>
      </c>
    </row>
    <row r="683" spans="1:9" x14ac:dyDescent="0.3">
      <c r="A683" s="24" t="s">
        <v>715</v>
      </c>
      <c r="B683" s="24">
        <v>1985</v>
      </c>
      <c r="C683" s="24" t="s">
        <v>18</v>
      </c>
      <c r="D683" s="24">
        <v>18</v>
      </c>
      <c r="E683" s="24">
        <v>3</v>
      </c>
      <c r="F683" s="24">
        <v>5847.24</v>
      </c>
      <c r="G683" s="24" t="s">
        <v>11</v>
      </c>
      <c r="H683" s="24" t="s">
        <v>16</v>
      </c>
      <c r="I683" s="24" t="s">
        <v>13</v>
      </c>
    </row>
    <row r="684" spans="1:9" x14ac:dyDescent="0.3">
      <c r="A684" s="24" t="s">
        <v>716</v>
      </c>
      <c r="B684" s="24">
        <v>1984</v>
      </c>
      <c r="C684" s="24" t="s">
        <v>15</v>
      </c>
      <c r="D684" s="24">
        <v>22</v>
      </c>
      <c r="E684" s="24">
        <v>1</v>
      </c>
      <c r="F684" s="24">
        <v>5855.9</v>
      </c>
      <c r="G684" s="24" t="s">
        <v>11</v>
      </c>
      <c r="H684" s="24" t="s">
        <v>12</v>
      </c>
      <c r="I684" s="24" t="s">
        <v>23</v>
      </c>
    </row>
    <row r="685" spans="1:9" x14ac:dyDescent="0.3">
      <c r="A685" s="24" t="s">
        <v>717</v>
      </c>
      <c r="B685" s="24">
        <v>1993</v>
      </c>
      <c r="C685" s="24" t="s">
        <v>37</v>
      </c>
      <c r="D685" s="24">
        <v>19</v>
      </c>
      <c r="E685" s="24">
        <v>0</v>
      </c>
      <c r="F685" s="24">
        <v>5877.02</v>
      </c>
      <c r="G685" s="24" t="s">
        <v>11</v>
      </c>
      <c r="H685" s="24" t="s">
        <v>11</v>
      </c>
      <c r="I685" s="24" t="s">
        <v>300</v>
      </c>
    </row>
    <row r="686" spans="1:9" x14ac:dyDescent="0.3">
      <c r="A686" s="24" t="s">
        <v>718</v>
      </c>
      <c r="B686" s="24">
        <v>1982</v>
      </c>
      <c r="C686" s="24" t="s">
        <v>10</v>
      </c>
      <c r="D686" s="24">
        <v>8</v>
      </c>
      <c r="E686" s="24">
        <v>0</v>
      </c>
      <c r="F686" s="24">
        <v>5910.94</v>
      </c>
      <c r="G686" s="24" t="s">
        <v>11</v>
      </c>
      <c r="H686" s="24" t="s">
        <v>16</v>
      </c>
      <c r="I686" s="24" t="s">
        <v>42</v>
      </c>
    </row>
    <row r="687" spans="1:9" x14ac:dyDescent="0.3">
      <c r="A687" s="24" t="s">
        <v>719</v>
      </c>
      <c r="B687" s="24">
        <v>1982</v>
      </c>
      <c r="C687" s="24" t="s">
        <v>30</v>
      </c>
      <c r="D687" s="24">
        <v>21</v>
      </c>
      <c r="E687" s="24">
        <v>0</v>
      </c>
      <c r="F687" s="24">
        <v>5920.1</v>
      </c>
      <c r="G687" s="24" t="s">
        <v>11</v>
      </c>
      <c r="H687" s="24" t="s">
        <v>16</v>
      </c>
      <c r="I687" s="24" t="s">
        <v>13</v>
      </c>
    </row>
    <row r="688" spans="1:9" x14ac:dyDescent="0.3">
      <c r="A688" s="24" t="s">
        <v>720</v>
      </c>
      <c r="B688" s="24">
        <v>1987</v>
      </c>
      <c r="C688" s="24" t="s">
        <v>10</v>
      </c>
      <c r="D688" s="24">
        <v>29</v>
      </c>
      <c r="E688" s="24">
        <v>3</v>
      </c>
      <c r="F688" s="24">
        <v>5926.85</v>
      </c>
      <c r="G688" s="24" t="s">
        <v>12</v>
      </c>
      <c r="H688" s="24" t="s">
        <v>12</v>
      </c>
      <c r="I688" s="24" t="s">
        <v>42</v>
      </c>
    </row>
    <row r="689" spans="1:9" x14ac:dyDescent="0.3">
      <c r="A689" s="24" t="s">
        <v>721</v>
      </c>
      <c r="B689" s="24">
        <v>1993</v>
      </c>
      <c r="C689" s="24" t="s">
        <v>35</v>
      </c>
      <c r="D689" s="24">
        <v>13</v>
      </c>
      <c r="E689" s="24">
        <v>0</v>
      </c>
      <c r="F689" s="24">
        <v>5926.93</v>
      </c>
      <c r="G689" s="24" t="s">
        <v>11</v>
      </c>
      <c r="H689" s="24" t="s">
        <v>11</v>
      </c>
      <c r="I689" s="24" t="s">
        <v>200</v>
      </c>
    </row>
    <row r="690" spans="1:9" x14ac:dyDescent="0.3">
      <c r="A690" s="24" t="s">
        <v>722</v>
      </c>
      <c r="B690" s="24">
        <v>1994</v>
      </c>
      <c r="C690" s="24" t="s">
        <v>10</v>
      </c>
      <c r="D690" s="24">
        <v>30</v>
      </c>
      <c r="E690" s="24">
        <v>0</v>
      </c>
      <c r="F690" s="24">
        <v>5927.65</v>
      </c>
      <c r="G690" s="24" t="s">
        <v>11</v>
      </c>
      <c r="H690" s="24" t="s">
        <v>16</v>
      </c>
      <c r="I690" s="24" t="s">
        <v>23</v>
      </c>
    </row>
    <row r="691" spans="1:9" x14ac:dyDescent="0.3">
      <c r="A691" s="24" t="s">
        <v>723</v>
      </c>
      <c r="B691" s="24">
        <v>1987</v>
      </c>
      <c r="C691" s="24" t="s">
        <v>10</v>
      </c>
      <c r="D691" s="24">
        <v>14</v>
      </c>
      <c r="E691" s="24">
        <v>3</v>
      </c>
      <c r="F691" s="24">
        <v>5934.38</v>
      </c>
      <c r="G691" s="24" t="s">
        <v>12</v>
      </c>
      <c r="H691" s="24" t="s">
        <v>11</v>
      </c>
      <c r="I691" s="24" t="s">
        <v>13</v>
      </c>
    </row>
    <row r="692" spans="1:9" x14ac:dyDescent="0.3">
      <c r="A692" s="24" t="s">
        <v>724</v>
      </c>
      <c r="B692" s="24">
        <v>2003</v>
      </c>
      <c r="C692" s="24" t="s">
        <v>35</v>
      </c>
      <c r="D692" s="24">
        <v>13</v>
      </c>
      <c r="E692" s="24">
        <v>0</v>
      </c>
      <c r="F692" s="24">
        <v>5957.35</v>
      </c>
      <c r="G692" s="24" t="s">
        <v>11</v>
      </c>
      <c r="H692" s="24" t="s">
        <v>11</v>
      </c>
      <c r="I692" s="24" t="s">
        <v>23</v>
      </c>
    </row>
    <row r="693" spans="1:9" x14ac:dyDescent="0.3">
      <c r="A693" s="24" t="s">
        <v>725</v>
      </c>
      <c r="B693" s="24">
        <v>2004</v>
      </c>
      <c r="C693" s="24" t="s">
        <v>10</v>
      </c>
      <c r="D693" s="24">
        <v>15</v>
      </c>
      <c r="E693" s="24">
        <v>0</v>
      </c>
      <c r="F693" s="24">
        <v>5960.91</v>
      </c>
      <c r="G693" s="24" t="s">
        <v>11</v>
      </c>
      <c r="H693" s="24" t="s">
        <v>16</v>
      </c>
      <c r="I693" s="24" t="s">
        <v>535</v>
      </c>
    </row>
    <row r="694" spans="1:9" x14ac:dyDescent="0.3">
      <c r="A694" s="24" t="s">
        <v>726</v>
      </c>
      <c r="B694" s="24">
        <v>1980</v>
      </c>
      <c r="C694" s="24" t="s">
        <v>35</v>
      </c>
      <c r="D694" s="24">
        <v>5</v>
      </c>
      <c r="E694" s="24">
        <v>0</v>
      </c>
      <c r="F694" s="24">
        <v>5966.89</v>
      </c>
      <c r="G694" s="24" t="s">
        <v>11</v>
      </c>
      <c r="H694" s="24" t="s">
        <v>12</v>
      </c>
      <c r="I694" s="24" t="s">
        <v>13</v>
      </c>
    </row>
    <row r="695" spans="1:9" x14ac:dyDescent="0.3">
      <c r="A695" s="24" t="s">
        <v>727</v>
      </c>
      <c r="B695" s="24">
        <v>1980</v>
      </c>
      <c r="C695" s="24" t="s">
        <v>10</v>
      </c>
      <c r="D695" s="24">
        <v>21</v>
      </c>
      <c r="E695" s="24">
        <v>0</v>
      </c>
      <c r="F695" s="24">
        <v>5969.72</v>
      </c>
      <c r="G695" s="24" t="s">
        <v>12</v>
      </c>
      <c r="H695" s="24" t="s">
        <v>12</v>
      </c>
      <c r="I695" s="24" t="s">
        <v>42</v>
      </c>
    </row>
    <row r="696" spans="1:9" x14ac:dyDescent="0.3">
      <c r="A696" s="24" t="s">
        <v>728</v>
      </c>
      <c r="B696" s="24">
        <v>1989</v>
      </c>
      <c r="C696" s="24" t="s">
        <v>10</v>
      </c>
      <c r="D696" s="24">
        <v>22</v>
      </c>
      <c r="E696" s="24">
        <v>3</v>
      </c>
      <c r="F696" s="24">
        <v>5972.38</v>
      </c>
      <c r="G696" s="24" t="s">
        <v>11</v>
      </c>
      <c r="H696" s="24" t="s">
        <v>11</v>
      </c>
      <c r="I696" s="24" t="s">
        <v>42</v>
      </c>
    </row>
    <row r="697" spans="1:9" x14ac:dyDescent="0.3">
      <c r="A697" s="24" t="s">
        <v>729</v>
      </c>
      <c r="B697" s="24">
        <v>1984</v>
      </c>
      <c r="C697" s="24" t="s">
        <v>20</v>
      </c>
      <c r="D697" s="24">
        <v>19</v>
      </c>
      <c r="E697" s="24">
        <v>1</v>
      </c>
      <c r="F697" s="24">
        <v>5974.38</v>
      </c>
      <c r="G697" s="24" t="s">
        <v>11</v>
      </c>
      <c r="H697" s="24" t="s">
        <v>12</v>
      </c>
      <c r="I697" s="24" t="s">
        <v>13</v>
      </c>
    </row>
    <row r="698" spans="1:9" x14ac:dyDescent="0.3">
      <c r="A698" s="24" t="s">
        <v>730</v>
      </c>
      <c r="B698" s="24">
        <v>1984</v>
      </c>
      <c r="C698" s="24" t="s">
        <v>15</v>
      </c>
      <c r="D698" s="24">
        <v>11</v>
      </c>
      <c r="E698" s="24">
        <v>1</v>
      </c>
      <c r="F698" s="24">
        <v>5976.83</v>
      </c>
      <c r="G698" s="24" t="s">
        <v>11</v>
      </c>
      <c r="H698" s="24" t="s">
        <v>11</v>
      </c>
      <c r="I698" s="24" t="s">
        <v>13</v>
      </c>
    </row>
    <row r="699" spans="1:9" x14ac:dyDescent="0.3">
      <c r="A699" s="24" t="s">
        <v>731</v>
      </c>
      <c r="B699" s="24">
        <v>1970</v>
      </c>
      <c r="C699" s="24" t="s">
        <v>18</v>
      </c>
      <c r="D699" s="24">
        <v>25</v>
      </c>
      <c r="E699" s="24">
        <v>0</v>
      </c>
      <c r="F699" s="24">
        <v>5979.66</v>
      </c>
      <c r="G699" s="24" t="s">
        <v>11</v>
      </c>
      <c r="H699" s="24" t="s">
        <v>12</v>
      </c>
      <c r="I699" s="24" t="s">
        <v>13</v>
      </c>
    </row>
    <row r="700" spans="1:9" x14ac:dyDescent="0.3">
      <c r="A700" s="24" t="s">
        <v>732</v>
      </c>
      <c r="B700" s="24">
        <v>1980</v>
      </c>
      <c r="C700" s="24" t="s">
        <v>37</v>
      </c>
      <c r="D700" s="24">
        <v>10</v>
      </c>
      <c r="E700" s="24">
        <v>0</v>
      </c>
      <c r="F700" s="24">
        <v>5979.73</v>
      </c>
      <c r="G700" s="24" t="s">
        <v>11</v>
      </c>
      <c r="H700" s="24" t="s">
        <v>11</v>
      </c>
      <c r="I700" s="24" t="s">
        <v>42</v>
      </c>
    </row>
    <row r="701" spans="1:9" x14ac:dyDescent="0.3">
      <c r="A701" s="24" t="s">
        <v>733</v>
      </c>
      <c r="B701" s="24">
        <v>1974</v>
      </c>
      <c r="C701" s="24" t="s">
        <v>37</v>
      </c>
      <c r="D701" s="24">
        <v>11</v>
      </c>
      <c r="E701" s="24">
        <v>0</v>
      </c>
      <c r="F701" s="24">
        <v>5979.99</v>
      </c>
      <c r="G701" s="24" t="s">
        <v>11</v>
      </c>
      <c r="H701" s="24" t="s">
        <v>12</v>
      </c>
      <c r="I701" s="24" t="s">
        <v>13</v>
      </c>
    </row>
    <row r="702" spans="1:9" x14ac:dyDescent="0.3">
      <c r="A702" s="24" t="s">
        <v>734</v>
      </c>
      <c r="B702" s="24">
        <v>1988</v>
      </c>
      <c r="C702" s="24" t="s">
        <v>18</v>
      </c>
      <c r="D702" s="24">
        <v>10</v>
      </c>
      <c r="E702" s="24">
        <v>2</v>
      </c>
      <c r="F702" s="24">
        <v>5989.52</v>
      </c>
      <c r="G702" s="24" t="s">
        <v>11</v>
      </c>
      <c r="H702" s="24" t="s">
        <v>16</v>
      </c>
      <c r="I702" s="24" t="s">
        <v>23</v>
      </c>
    </row>
    <row r="703" spans="1:9" x14ac:dyDescent="0.3">
      <c r="A703" s="24" t="s">
        <v>735</v>
      </c>
      <c r="B703" s="24">
        <v>1974</v>
      </c>
      <c r="C703" s="24" t="s">
        <v>35</v>
      </c>
      <c r="D703" s="24">
        <v>17</v>
      </c>
      <c r="E703" s="24">
        <v>0</v>
      </c>
      <c r="F703" s="24">
        <v>5990.17</v>
      </c>
      <c r="G703" s="24" t="s">
        <v>11</v>
      </c>
      <c r="H703" s="24" t="s">
        <v>11</v>
      </c>
      <c r="I703" s="24" t="s">
        <v>13</v>
      </c>
    </row>
    <row r="704" spans="1:9" x14ac:dyDescent="0.3">
      <c r="A704" s="24" t="s">
        <v>736</v>
      </c>
      <c r="B704" s="24">
        <v>1980</v>
      </c>
      <c r="C704" s="24" t="s">
        <v>35</v>
      </c>
      <c r="D704" s="24">
        <v>8</v>
      </c>
      <c r="E704" s="24">
        <v>2</v>
      </c>
      <c r="F704" s="24">
        <v>5993.62</v>
      </c>
      <c r="G704" s="24" t="s">
        <v>11</v>
      </c>
      <c r="H704" s="24" t="s">
        <v>12</v>
      </c>
      <c r="I704" s="24" t="s">
        <v>13</v>
      </c>
    </row>
    <row r="705" spans="1:9" x14ac:dyDescent="0.3">
      <c r="A705" s="24" t="s">
        <v>737</v>
      </c>
      <c r="B705" s="24">
        <v>1989</v>
      </c>
      <c r="C705" s="24" t="s">
        <v>35</v>
      </c>
      <c r="D705" s="24">
        <v>16</v>
      </c>
      <c r="E705" s="24">
        <v>4</v>
      </c>
      <c r="F705" s="24">
        <v>6059.17</v>
      </c>
      <c r="G705" s="24" t="s">
        <v>11</v>
      </c>
      <c r="H705" s="24" t="s">
        <v>16</v>
      </c>
      <c r="I705" s="24" t="s">
        <v>42</v>
      </c>
    </row>
    <row r="706" spans="1:9" x14ac:dyDescent="0.3">
      <c r="A706" s="24" t="s">
        <v>738</v>
      </c>
      <c r="B706" s="24">
        <v>1996</v>
      </c>
      <c r="C706" s="24" t="s">
        <v>10</v>
      </c>
      <c r="D706" s="24">
        <v>28</v>
      </c>
      <c r="E706" s="24">
        <v>0</v>
      </c>
      <c r="F706" s="24">
        <v>6061.8</v>
      </c>
      <c r="G706" s="24" t="s">
        <v>11</v>
      </c>
      <c r="H706" s="24" t="s">
        <v>12</v>
      </c>
      <c r="I706" s="24" t="s">
        <v>23</v>
      </c>
    </row>
    <row r="707" spans="1:9" x14ac:dyDescent="0.3">
      <c r="A707" s="24" t="s">
        <v>739</v>
      </c>
      <c r="B707" s="24">
        <v>1994</v>
      </c>
      <c r="C707" s="24" t="s">
        <v>15</v>
      </c>
      <c r="D707" s="24">
        <v>8</v>
      </c>
      <c r="E707" s="24">
        <v>0</v>
      </c>
      <c r="F707" s="24">
        <v>6064.37</v>
      </c>
      <c r="G707" s="24" t="s">
        <v>11</v>
      </c>
      <c r="H707" s="24" t="s">
        <v>11</v>
      </c>
      <c r="I707" s="24" t="s">
        <v>42</v>
      </c>
    </row>
    <row r="708" spans="1:9" x14ac:dyDescent="0.3">
      <c r="A708" s="24" t="s">
        <v>740</v>
      </c>
      <c r="B708" s="24">
        <v>1984</v>
      </c>
      <c r="C708" s="24" t="s">
        <v>20</v>
      </c>
      <c r="D708" s="24">
        <v>21</v>
      </c>
      <c r="E708" s="24">
        <v>1</v>
      </c>
      <c r="F708" s="24">
        <v>6067.13</v>
      </c>
      <c r="G708" s="24" t="s">
        <v>12</v>
      </c>
      <c r="H708" s="24" t="s">
        <v>16</v>
      </c>
      <c r="I708" s="24" t="s">
        <v>168</v>
      </c>
    </row>
    <row r="709" spans="1:9" x14ac:dyDescent="0.3">
      <c r="A709" s="24" t="s">
        <v>741</v>
      </c>
      <c r="B709" s="24">
        <v>1979</v>
      </c>
      <c r="C709" s="24" t="s">
        <v>35</v>
      </c>
      <c r="D709" s="24">
        <v>8</v>
      </c>
      <c r="E709" s="24">
        <v>2</v>
      </c>
      <c r="F709" s="24">
        <v>6074.37</v>
      </c>
      <c r="G709" s="24" t="s">
        <v>11</v>
      </c>
      <c r="H709" s="24" t="s">
        <v>11</v>
      </c>
      <c r="I709" s="24" t="s">
        <v>23</v>
      </c>
    </row>
    <row r="710" spans="1:9" x14ac:dyDescent="0.3">
      <c r="A710" s="24" t="s">
        <v>742</v>
      </c>
      <c r="B710" s="24">
        <v>1984</v>
      </c>
      <c r="C710" s="24" t="s">
        <v>37</v>
      </c>
      <c r="D710" s="24">
        <v>14</v>
      </c>
      <c r="E710" s="24">
        <v>1</v>
      </c>
      <c r="F710" s="24">
        <v>6079.67</v>
      </c>
      <c r="G710" s="24" t="s">
        <v>16</v>
      </c>
      <c r="H710" s="24" t="s">
        <v>16</v>
      </c>
      <c r="I710" s="24" t="s">
        <v>276</v>
      </c>
    </row>
    <row r="711" spans="1:9" x14ac:dyDescent="0.3">
      <c r="A711" s="24" t="s">
        <v>743</v>
      </c>
      <c r="B711" s="24">
        <v>1984</v>
      </c>
      <c r="C711" s="24" t="s">
        <v>10</v>
      </c>
      <c r="D711" s="24">
        <v>25</v>
      </c>
      <c r="E711" s="24">
        <v>2</v>
      </c>
      <c r="F711" s="24">
        <v>6082.41</v>
      </c>
      <c r="G711" s="24" t="s">
        <v>16</v>
      </c>
      <c r="H711" s="24" t="s">
        <v>11</v>
      </c>
      <c r="I711" s="24" t="s">
        <v>42</v>
      </c>
    </row>
    <row r="712" spans="1:9" x14ac:dyDescent="0.3">
      <c r="A712" s="24" t="s">
        <v>744</v>
      </c>
      <c r="B712" s="24">
        <v>1970</v>
      </c>
      <c r="C712" s="24" t="s">
        <v>18</v>
      </c>
      <c r="D712" s="24">
        <v>9</v>
      </c>
      <c r="E712" s="24">
        <v>0</v>
      </c>
      <c r="F712" s="24">
        <v>6098.38</v>
      </c>
      <c r="G712" s="24" t="s">
        <v>11</v>
      </c>
      <c r="H712" s="24" t="s">
        <v>11</v>
      </c>
      <c r="I712" s="24" t="s">
        <v>13</v>
      </c>
    </row>
    <row r="713" spans="1:9" x14ac:dyDescent="0.3">
      <c r="A713" s="24" t="s">
        <v>745</v>
      </c>
      <c r="B713" s="24">
        <v>1995</v>
      </c>
      <c r="C713" s="24" t="s">
        <v>20</v>
      </c>
      <c r="D713" s="24">
        <v>9</v>
      </c>
      <c r="E713" s="24">
        <v>0</v>
      </c>
      <c r="F713" s="24">
        <v>6111.95</v>
      </c>
      <c r="G713" s="24" t="s">
        <v>11</v>
      </c>
      <c r="H713" s="24" t="s">
        <v>12</v>
      </c>
      <c r="I713" s="24" t="s">
        <v>535</v>
      </c>
    </row>
    <row r="714" spans="1:9" x14ac:dyDescent="0.3">
      <c r="A714" s="24" t="s">
        <v>746</v>
      </c>
      <c r="B714" s="24">
        <v>1985</v>
      </c>
      <c r="C714" s="24" t="s">
        <v>10</v>
      </c>
      <c r="D714" s="24">
        <v>21</v>
      </c>
      <c r="E714" s="24">
        <v>1</v>
      </c>
      <c r="F714" s="24">
        <v>6112.35</v>
      </c>
      <c r="G714" s="24" t="s">
        <v>11</v>
      </c>
      <c r="H714" s="24" t="s">
        <v>16</v>
      </c>
      <c r="I714" s="24" t="s">
        <v>23</v>
      </c>
    </row>
    <row r="715" spans="1:9" x14ac:dyDescent="0.3">
      <c r="A715" s="24" t="s">
        <v>747</v>
      </c>
      <c r="B715" s="24">
        <v>1991</v>
      </c>
      <c r="C715" s="24" t="s">
        <v>10</v>
      </c>
      <c r="D715" s="24">
        <v>25</v>
      </c>
      <c r="E715" s="24">
        <v>3</v>
      </c>
      <c r="F715" s="24">
        <v>6113.23</v>
      </c>
      <c r="G715" s="24" t="s">
        <v>11</v>
      </c>
      <c r="H715" s="24" t="s">
        <v>11</v>
      </c>
      <c r="I715" s="24" t="s">
        <v>247</v>
      </c>
    </row>
    <row r="716" spans="1:9" x14ac:dyDescent="0.3">
      <c r="A716" s="24" t="s">
        <v>748</v>
      </c>
      <c r="B716" s="24">
        <v>1983</v>
      </c>
      <c r="C716" s="24" t="s">
        <v>35</v>
      </c>
      <c r="D716" s="24">
        <v>11</v>
      </c>
      <c r="E716" s="24">
        <v>1</v>
      </c>
      <c r="F716" s="24">
        <v>6117.49</v>
      </c>
      <c r="G716" s="24" t="s">
        <v>11</v>
      </c>
      <c r="H716" s="24" t="s">
        <v>12</v>
      </c>
      <c r="I716" s="24" t="s">
        <v>23</v>
      </c>
    </row>
    <row r="717" spans="1:9" x14ac:dyDescent="0.3">
      <c r="A717" s="24" t="s">
        <v>749</v>
      </c>
      <c r="B717" s="24">
        <v>1983</v>
      </c>
      <c r="C717" s="24" t="s">
        <v>15</v>
      </c>
      <c r="D717" s="24">
        <v>16</v>
      </c>
      <c r="E717" s="24">
        <v>1</v>
      </c>
      <c r="F717" s="24">
        <v>6123.57</v>
      </c>
      <c r="G717" s="24" t="s">
        <v>12</v>
      </c>
      <c r="H717" s="24" t="s">
        <v>11</v>
      </c>
      <c r="I717" s="24" t="s">
        <v>23</v>
      </c>
    </row>
    <row r="718" spans="1:9" x14ac:dyDescent="0.3">
      <c r="A718" s="24" t="s">
        <v>750</v>
      </c>
      <c r="B718" s="24">
        <v>1990</v>
      </c>
      <c r="C718" s="24" t="s">
        <v>35</v>
      </c>
      <c r="D718" s="24">
        <v>18</v>
      </c>
      <c r="E718" s="24">
        <v>3</v>
      </c>
      <c r="F718" s="24">
        <v>6128.8</v>
      </c>
      <c r="G718" s="24" t="s">
        <v>11</v>
      </c>
      <c r="H718" s="24" t="s">
        <v>12</v>
      </c>
      <c r="I718" s="24" t="s">
        <v>23</v>
      </c>
    </row>
    <row r="719" spans="1:9" x14ac:dyDescent="0.3">
      <c r="A719" s="24" t="s">
        <v>751</v>
      </c>
      <c r="B719" s="24">
        <v>1969</v>
      </c>
      <c r="C719" s="24" t="s">
        <v>15</v>
      </c>
      <c r="D719" s="24">
        <v>9</v>
      </c>
      <c r="E719" s="24">
        <v>0</v>
      </c>
      <c r="F719" s="24">
        <v>6138.5</v>
      </c>
      <c r="G719" s="24" t="s">
        <v>11</v>
      </c>
      <c r="H719" s="24" t="s">
        <v>11</v>
      </c>
      <c r="I719" s="24" t="s">
        <v>42</v>
      </c>
    </row>
    <row r="720" spans="1:9" x14ac:dyDescent="0.3">
      <c r="A720" s="24" t="s">
        <v>752</v>
      </c>
      <c r="B720" s="24">
        <v>1978</v>
      </c>
      <c r="C720" s="24" t="s">
        <v>20</v>
      </c>
      <c r="D720" s="24">
        <v>5</v>
      </c>
      <c r="E720" s="24">
        <v>2</v>
      </c>
      <c r="F720" s="24">
        <v>6138.58</v>
      </c>
      <c r="G720" s="24" t="s">
        <v>11</v>
      </c>
      <c r="H720" s="24" t="s">
        <v>16</v>
      </c>
      <c r="I720" s="24" t="s">
        <v>13</v>
      </c>
    </row>
    <row r="721" spans="1:9" x14ac:dyDescent="0.3">
      <c r="A721" s="24" t="s">
        <v>753</v>
      </c>
      <c r="B721" s="24">
        <v>1976</v>
      </c>
      <c r="C721" s="24" t="s">
        <v>30</v>
      </c>
      <c r="D721" s="24">
        <v>12</v>
      </c>
      <c r="E721" s="24">
        <v>2</v>
      </c>
      <c r="F721" s="24">
        <v>6139.14</v>
      </c>
      <c r="G721" s="24" t="s">
        <v>11</v>
      </c>
      <c r="H721" s="24" t="s">
        <v>12</v>
      </c>
      <c r="I721" s="24" t="s">
        <v>13</v>
      </c>
    </row>
    <row r="722" spans="1:9" x14ac:dyDescent="0.3">
      <c r="A722" s="24" t="s">
        <v>754</v>
      </c>
      <c r="B722" s="24">
        <v>1970</v>
      </c>
      <c r="C722" s="24" t="s">
        <v>37</v>
      </c>
      <c r="D722" s="24">
        <v>14</v>
      </c>
      <c r="E722" s="24">
        <v>0</v>
      </c>
      <c r="F722" s="24">
        <v>6147.12</v>
      </c>
      <c r="G722" s="24" t="s">
        <v>11</v>
      </c>
      <c r="H722" s="24" t="s">
        <v>12</v>
      </c>
      <c r="I722" s="24" t="s">
        <v>23</v>
      </c>
    </row>
    <row r="723" spans="1:9" x14ac:dyDescent="0.3">
      <c r="A723" s="24" t="s">
        <v>755</v>
      </c>
      <c r="B723" s="24">
        <v>1973</v>
      </c>
      <c r="C723" s="24" t="s">
        <v>15</v>
      </c>
      <c r="D723" s="24">
        <v>6</v>
      </c>
      <c r="E723" s="24">
        <v>0</v>
      </c>
      <c r="F723" s="24">
        <v>6152.05</v>
      </c>
      <c r="G723" s="24" t="s">
        <v>11</v>
      </c>
      <c r="H723" s="24" t="s">
        <v>12</v>
      </c>
      <c r="I723" s="24" t="s">
        <v>13</v>
      </c>
    </row>
    <row r="724" spans="1:9" x14ac:dyDescent="0.3">
      <c r="A724" s="24" t="s">
        <v>756</v>
      </c>
      <c r="B724" s="24">
        <v>1985</v>
      </c>
      <c r="C724" s="24" t="s">
        <v>37</v>
      </c>
      <c r="D724" s="24">
        <v>15</v>
      </c>
      <c r="E724" s="24">
        <v>3</v>
      </c>
      <c r="F724" s="24">
        <v>6159.57</v>
      </c>
      <c r="G724" s="24" t="s">
        <v>11</v>
      </c>
      <c r="H724" s="24" t="s">
        <v>16</v>
      </c>
      <c r="I724" s="24" t="s">
        <v>23</v>
      </c>
    </row>
    <row r="725" spans="1:9" x14ac:dyDescent="0.3">
      <c r="A725" s="24" t="s">
        <v>757</v>
      </c>
      <c r="B725" s="24">
        <v>1984</v>
      </c>
      <c r="C725" s="24" t="s">
        <v>37</v>
      </c>
      <c r="D725" s="24">
        <v>6</v>
      </c>
      <c r="E725" s="24">
        <v>3</v>
      </c>
      <c r="F725" s="24">
        <v>6170.96</v>
      </c>
      <c r="G725" s="24" t="s">
        <v>11</v>
      </c>
      <c r="H725" s="24" t="s">
        <v>16</v>
      </c>
      <c r="I725" s="24" t="s">
        <v>13</v>
      </c>
    </row>
    <row r="726" spans="1:9" x14ac:dyDescent="0.3">
      <c r="A726" s="24" t="s">
        <v>758</v>
      </c>
      <c r="B726" s="24">
        <v>1985</v>
      </c>
      <c r="C726" s="24" t="s">
        <v>35</v>
      </c>
      <c r="D726" s="24">
        <v>9</v>
      </c>
      <c r="E726" s="24">
        <v>3</v>
      </c>
      <c r="F726" s="24">
        <v>6183.32</v>
      </c>
      <c r="G726" s="24" t="s">
        <v>11</v>
      </c>
      <c r="H726" s="24" t="s">
        <v>11</v>
      </c>
      <c r="I726" s="24" t="s">
        <v>23</v>
      </c>
    </row>
    <row r="727" spans="1:9" x14ac:dyDescent="0.3">
      <c r="A727" s="24" t="s">
        <v>759</v>
      </c>
      <c r="B727" s="24">
        <v>1970</v>
      </c>
      <c r="C727" s="24" t="s">
        <v>37</v>
      </c>
      <c r="D727" s="24">
        <v>5</v>
      </c>
      <c r="E727" s="24">
        <v>0</v>
      </c>
      <c r="F727" s="24">
        <v>6183.46</v>
      </c>
      <c r="G727" s="24" t="s">
        <v>11</v>
      </c>
      <c r="H727" s="24" t="s">
        <v>11</v>
      </c>
      <c r="I727" s="24" t="s">
        <v>23</v>
      </c>
    </row>
    <row r="728" spans="1:9" x14ac:dyDescent="0.3">
      <c r="A728" s="24" t="s">
        <v>760</v>
      </c>
      <c r="B728" s="24">
        <v>1988</v>
      </c>
      <c r="C728" s="24" t="s">
        <v>15</v>
      </c>
      <c r="D728" s="24">
        <v>1</v>
      </c>
      <c r="E728" s="24">
        <v>3</v>
      </c>
      <c r="F728" s="24">
        <v>6184.3</v>
      </c>
      <c r="G728" s="24" t="s">
        <v>11</v>
      </c>
      <c r="H728" s="24" t="s">
        <v>12</v>
      </c>
      <c r="I728" s="24" t="s">
        <v>13</v>
      </c>
    </row>
    <row r="729" spans="1:9" x14ac:dyDescent="0.3">
      <c r="A729" s="24" t="s">
        <v>761</v>
      </c>
      <c r="B729" s="24">
        <v>1981</v>
      </c>
      <c r="C729" s="24" t="s">
        <v>15</v>
      </c>
      <c r="D729" s="24">
        <v>22</v>
      </c>
      <c r="E729" s="24">
        <v>0</v>
      </c>
      <c r="F729" s="24">
        <v>6185.32</v>
      </c>
      <c r="G729" s="24" t="s">
        <v>11</v>
      </c>
      <c r="H729" s="24" t="s">
        <v>16</v>
      </c>
      <c r="I729" s="24" t="s">
        <v>13</v>
      </c>
    </row>
    <row r="730" spans="1:9" x14ac:dyDescent="0.3">
      <c r="A730" s="24" t="s">
        <v>762</v>
      </c>
      <c r="B730" s="24">
        <v>1981</v>
      </c>
      <c r="C730" s="24" t="s">
        <v>37</v>
      </c>
      <c r="D730" s="24">
        <v>1</v>
      </c>
      <c r="E730" s="24">
        <v>0</v>
      </c>
      <c r="F730" s="24">
        <v>6186.13</v>
      </c>
      <c r="G730" s="24" t="s">
        <v>11</v>
      </c>
      <c r="H730" s="24" t="s">
        <v>12</v>
      </c>
      <c r="I730" s="24" t="s">
        <v>42</v>
      </c>
    </row>
    <row r="731" spans="1:9" x14ac:dyDescent="0.3">
      <c r="A731" s="24" t="s">
        <v>763</v>
      </c>
      <c r="B731" s="24">
        <v>1988</v>
      </c>
      <c r="C731" s="24" t="s">
        <v>37</v>
      </c>
      <c r="D731" s="24">
        <v>23</v>
      </c>
      <c r="E731" s="24">
        <v>3</v>
      </c>
      <c r="F731" s="24">
        <v>6196.45</v>
      </c>
      <c r="G731" s="24" t="s">
        <v>11</v>
      </c>
      <c r="H731" s="24" t="s">
        <v>16</v>
      </c>
      <c r="I731" s="24" t="s">
        <v>42</v>
      </c>
    </row>
    <row r="732" spans="1:9" x14ac:dyDescent="0.3">
      <c r="A732" s="24" t="s">
        <v>764</v>
      </c>
      <c r="B732" s="24">
        <v>1985</v>
      </c>
      <c r="C732" s="24" t="s">
        <v>10</v>
      </c>
      <c r="D732" s="24">
        <v>22</v>
      </c>
      <c r="E732" s="24">
        <v>2</v>
      </c>
      <c r="F732" s="24">
        <v>6198.75</v>
      </c>
      <c r="G732" s="24" t="s">
        <v>11</v>
      </c>
      <c r="H732" s="24" t="s">
        <v>16</v>
      </c>
      <c r="I732" s="24" t="s">
        <v>23</v>
      </c>
    </row>
    <row r="733" spans="1:9" x14ac:dyDescent="0.3">
      <c r="A733" s="24" t="s">
        <v>31</v>
      </c>
      <c r="B733" s="24">
        <v>1985</v>
      </c>
      <c r="C733" s="24" t="s">
        <v>30</v>
      </c>
      <c r="D733" s="24">
        <v>20</v>
      </c>
      <c r="E733" s="24">
        <v>2</v>
      </c>
      <c r="F733" s="24">
        <v>6203.9</v>
      </c>
      <c r="G733" s="24" t="s">
        <v>16</v>
      </c>
      <c r="H733" s="24" t="s">
        <v>11</v>
      </c>
      <c r="I733" s="24" t="s">
        <v>23</v>
      </c>
    </row>
    <row r="734" spans="1:9" x14ac:dyDescent="0.3">
      <c r="A734" s="24" t="s">
        <v>765</v>
      </c>
      <c r="B734" s="24">
        <v>1985</v>
      </c>
      <c r="C734" s="24" t="s">
        <v>20</v>
      </c>
      <c r="D734" s="24">
        <v>22</v>
      </c>
      <c r="E734" s="24">
        <v>2</v>
      </c>
      <c r="F734" s="24">
        <v>6203.9</v>
      </c>
      <c r="G734" s="24" t="s">
        <v>11</v>
      </c>
      <c r="H734" s="24" t="s">
        <v>11</v>
      </c>
      <c r="I734" s="24" t="s">
        <v>23</v>
      </c>
    </row>
    <row r="735" spans="1:9" x14ac:dyDescent="0.3">
      <c r="A735" s="24" t="s">
        <v>766</v>
      </c>
      <c r="B735" s="24">
        <v>1999</v>
      </c>
      <c r="C735" s="24" t="s">
        <v>20</v>
      </c>
      <c r="D735" s="24">
        <v>10</v>
      </c>
      <c r="E735" s="24">
        <v>0</v>
      </c>
      <c r="F735" s="24">
        <v>6207.26</v>
      </c>
      <c r="G735" s="24" t="s">
        <v>11</v>
      </c>
      <c r="H735" s="24" t="s">
        <v>11</v>
      </c>
      <c r="I735" s="24" t="s">
        <v>535</v>
      </c>
    </row>
    <row r="736" spans="1:9" x14ac:dyDescent="0.3">
      <c r="A736" s="24" t="s">
        <v>767</v>
      </c>
      <c r="B736" s="24">
        <v>1992</v>
      </c>
      <c r="C736" s="24" t="s">
        <v>35</v>
      </c>
      <c r="D736" s="24">
        <v>12</v>
      </c>
      <c r="E736" s="24">
        <v>0</v>
      </c>
      <c r="F736" s="24">
        <v>6208.5</v>
      </c>
      <c r="G736" s="24" t="s">
        <v>11</v>
      </c>
      <c r="H736" s="24" t="s">
        <v>16</v>
      </c>
      <c r="I736" s="24" t="s">
        <v>300</v>
      </c>
    </row>
    <row r="737" spans="1:9" x14ac:dyDescent="0.3">
      <c r="A737" s="24" t="s">
        <v>768</v>
      </c>
      <c r="B737" s="24">
        <v>1972</v>
      </c>
      <c r="C737" s="24" t="s">
        <v>18</v>
      </c>
      <c r="D737" s="24">
        <v>29</v>
      </c>
      <c r="E737" s="24">
        <v>0</v>
      </c>
      <c r="F737" s="24">
        <v>6219.93</v>
      </c>
      <c r="G737" s="24" t="s">
        <v>11</v>
      </c>
      <c r="H737" s="24" t="s">
        <v>11</v>
      </c>
      <c r="I737" s="24" t="s">
        <v>13</v>
      </c>
    </row>
    <row r="738" spans="1:9" x14ac:dyDescent="0.3">
      <c r="A738" s="24" t="s">
        <v>769</v>
      </c>
      <c r="B738" s="24">
        <v>1978</v>
      </c>
      <c r="C738" s="24" t="s">
        <v>20</v>
      </c>
      <c r="D738" s="24">
        <v>19</v>
      </c>
      <c r="E738" s="24">
        <v>2</v>
      </c>
      <c r="F738" s="24">
        <v>6236.95</v>
      </c>
      <c r="G738" s="24" t="s">
        <v>11</v>
      </c>
      <c r="H738" s="24" t="s">
        <v>11</v>
      </c>
      <c r="I738" s="24" t="s">
        <v>13</v>
      </c>
    </row>
    <row r="739" spans="1:9" x14ac:dyDescent="0.3">
      <c r="A739" s="24" t="s">
        <v>770</v>
      </c>
      <c r="B739" s="24">
        <v>1983</v>
      </c>
      <c r="C739" s="24" t="s">
        <v>35</v>
      </c>
      <c r="D739" s="24">
        <v>11</v>
      </c>
      <c r="E739" s="24">
        <v>1</v>
      </c>
      <c r="F739" s="24">
        <v>6238.3</v>
      </c>
      <c r="G739" s="24" t="s">
        <v>11</v>
      </c>
      <c r="H739" s="24" t="s">
        <v>16</v>
      </c>
      <c r="I739" s="24" t="s">
        <v>42</v>
      </c>
    </row>
    <row r="740" spans="1:9" x14ac:dyDescent="0.3">
      <c r="A740" s="24" t="s">
        <v>771</v>
      </c>
      <c r="B740" s="24">
        <v>1979</v>
      </c>
      <c r="C740" s="24" t="s">
        <v>37</v>
      </c>
      <c r="D740" s="24">
        <v>10</v>
      </c>
      <c r="E740" s="24">
        <v>0</v>
      </c>
      <c r="F740" s="24">
        <v>6250.44</v>
      </c>
      <c r="G740" s="24" t="s">
        <v>11</v>
      </c>
      <c r="H740" s="24" t="s">
        <v>16</v>
      </c>
      <c r="I740" s="24" t="s">
        <v>42</v>
      </c>
    </row>
    <row r="741" spans="1:9" x14ac:dyDescent="0.3">
      <c r="A741" s="24" t="s">
        <v>772</v>
      </c>
      <c r="B741" s="24">
        <v>1972</v>
      </c>
      <c r="C741" s="24" t="s">
        <v>15</v>
      </c>
      <c r="D741" s="24">
        <v>11</v>
      </c>
      <c r="E741" s="24">
        <v>0</v>
      </c>
      <c r="F741" s="24">
        <v>6253.85</v>
      </c>
      <c r="G741" s="24" t="s">
        <v>11</v>
      </c>
      <c r="H741" s="24" t="s">
        <v>11</v>
      </c>
      <c r="I741" s="24" t="s">
        <v>13</v>
      </c>
    </row>
    <row r="742" spans="1:9" x14ac:dyDescent="0.3">
      <c r="A742" s="24" t="s">
        <v>773</v>
      </c>
      <c r="B742" s="24">
        <v>1972</v>
      </c>
      <c r="C742" s="24" t="s">
        <v>20</v>
      </c>
      <c r="D742" s="24">
        <v>8</v>
      </c>
      <c r="E742" s="24">
        <v>0</v>
      </c>
      <c r="F742" s="24">
        <v>6254.13</v>
      </c>
      <c r="G742" s="24" t="s">
        <v>11</v>
      </c>
      <c r="H742" s="24" t="s">
        <v>11</v>
      </c>
      <c r="I742" s="24" t="s">
        <v>23</v>
      </c>
    </row>
    <row r="743" spans="1:9" x14ac:dyDescent="0.3">
      <c r="A743" s="24" t="s">
        <v>774</v>
      </c>
      <c r="B743" s="24">
        <v>1970</v>
      </c>
      <c r="C743" s="24" t="s">
        <v>37</v>
      </c>
      <c r="D743" s="24">
        <v>11</v>
      </c>
      <c r="E743" s="24">
        <v>0</v>
      </c>
      <c r="F743" s="24">
        <v>6255.38</v>
      </c>
      <c r="G743" s="24" t="s">
        <v>11</v>
      </c>
      <c r="H743" s="24" t="s">
        <v>11</v>
      </c>
      <c r="I743" s="24" t="s">
        <v>13</v>
      </c>
    </row>
    <row r="744" spans="1:9" x14ac:dyDescent="0.3">
      <c r="A744" s="24" t="s">
        <v>775</v>
      </c>
      <c r="B744" s="24">
        <v>1995</v>
      </c>
      <c r="C744" s="24" t="s">
        <v>37</v>
      </c>
      <c r="D744" s="24">
        <v>17</v>
      </c>
      <c r="E744" s="24">
        <v>0</v>
      </c>
      <c r="F744" s="24">
        <v>6261.2</v>
      </c>
      <c r="G744" s="24" t="s">
        <v>11</v>
      </c>
      <c r="H744" s="24" t="s">
        <v>16</v>
      </c>
      <c r="I744" s="24" t="s">
        <v>535</v>
      </c>
    </row>
    <row r="745" spans="1:9" x14ac:dyDescent="0.3">
      <c r="A745" s="24" t="s">
        <v>776</v>
      </c>
      <c r="B745" s="24">
        <v>1984</v>
      </c>
      <c r="C745" s="24" t="s">
        <v>20</v>
      </c>
      <c r="D745" s="24">
        <v>25</v>
      </c>
      <c r="E745" s="24">
        <v>3</v>
      </c>
      <c r="F745" s="24">
        <v>6269.33</v>
      </c>
      <c r="G745" s="24" t="s">
        <v>11</v>
      </c>
      <c r="H745" s="24" t="s">
        <v>16</v>
      </c>
      <c r="I745" s="24" t="s">
        <v>13</v>
      </c>
    </row>
    <row r="746" spans="1:9" x14ac:dyDescent="0.3">
      <c r="A746" s="24" t="s">
        <v>777</v>
      </c>
      <c r="B746" s="24">
        <v>1981</v>
      </c>
      <c r="C746" s="24" t="s">
        <v>18</v>
      </c>
      <c r="D746" s="24">
        <v>30</v>
      </c>
      <c r="E746" s="24">
        <v>1</v>
      </c>
      <c r="F746" s="24">
        <v>6272.48</v>
      </c>
      <c r="G746" s="24" t="s">
        <v>16</v>
      </c>
      <c r="H746" s="24" t="s">
        <v>12</v>
      </c>
      <c r="I746" s="24" t="s">
        <v>13</v>
      </c>
    </row>
    <row r="747" spans="1:9" x14ac:dyDescent="0.3">
      <c r="A747" s="24" t="s">
        <v>778</v>
      </c>
      <c r="B747" s="24">
        <v>1993</v>
      </c>
      <c r="C747" s="24" t="s">
        <v>37</v>
      </c>
      <c r="D747" s="24">
        <v>16</v>
      </c>
      <c r="E747" s="24">
        <v>0</v>
      </c>
      <c r="F747" s="24">
        <v>6276.3</v>
      </c>
      <c r="G747" s="24" t="s">
        <v>11</v>
      </c>
      <c r="H747" s="24" t="s">
        <v>16</v>
      </c>
      <c r="I747" s="24" t="s">
        <v>200</v>
      </c>
    </row>
    <row r="748" spans="1:9" x14ac:dyDescent="0.3">
      <c r="A748" s="24" t="s">
        <v>779</v>
      </c>
      <c r="B748" s="24">
        <v>1981</v>
      </c>
      <c r="C748" s="24" t="s">
        <v>15</v>
      </c>
      <c r="D748" s="24">
        <v>24</v>
      </c>
      <c r="E748" s="24">
        <v>1</v>
      </c>
      <c r="F748" s="24">
        <v>6282.24</v>
      </c>
      <c r="G748" s="24" t="s">
        <v>11</v>
      </c>
      <c r="H748" s="24" t="s">
        <v>16</v>
      </c>
      <c r="I748" s="24" t="s">
        <v>42</v>
      </c>
    </row>
    <row r="749" spans="1:9" x14ac:dyDescent="0.3">
      <c r="A749" s="24" t="s">
        <v>780</v>
      </c>
      <c r="B749" s="24">
        <v>1981</v>
      </c>
      <c r="C749" s="24" t="s">
        <v>35</v>
      </c>
      <c r="D749" s="24">
        <v>26</v>
      </c>
      <c r="E749" s="24">
        <v>1</v>
      </c>
      <c r="F749" s="24">
        <v>6289.75</v>
      </c>
      <c r="G749" s="24" t="s">
        <v>11</v>
      </c>
      <c r="H749" s="24" t="s">
        <v>12</v>
      </c>
      <c r="I749" s="24" t="s">
        <v>13</v>
      </c>
    </row>
    <row r="750" spans="1:9" x14ac:dyDescent="0.3">
      <c r="A750" s="24" t="s">
        <v>781</v>
      </c>
      <c r="B750" s="24">
        <v>1996</v>
      </c>
      <c r="C750" s="24" t="s">
        <v>10</v>
      </c>
      <c r="D750" s="24">
        <v>4</v>
      </c>
      <c r="E750" s="24">
        <v>0</v>
      </c>
      <c r="F750" s="24">
        <v>6293.63</v>
      </c>
      <c r="G750" s="24" t="s">
        <v>11</v>
      </c>
      <c r="H750" s="24" t="s">
        <v>12</v>
      </c>
      <c r="I750" s="24" t="s">
        <v>300</v>
      </c>
    </row>
    <row r="751" spans="1:9" x14ac:dyDescent="0.3">
      <c r="A751" s="24" t="s">
        <v>782</v>
      </c>
      <c r="B751" s="24">
        <v>1974</v>
      </c>
      <c r="C751" s="24" t="s">
        <v>20</v>
      </c>
      <c r="D751" s="24">
        <v>17</v>
      </c>
      <c r="E751" s="24">
        <v>0</v>
      </c>
      <c r="F751" s="24">
        <v>6302.23</v>
      </c>
      <c r="G751" s="24" t="s">
        <v>11</v>
      </c>
      <c r="H751" s="24" t="s">
        <v>16</v>
      </c>
      <c r="I751" s="24" t="s">
        <v>13</v>
      </c>
    </row>
    <row r="752" spans="1:9" x14ac:dyDescent="0.3">
      <c r="A752" s="24" t="s">
        <v>783</v>
      </c>
      <c r="B752" s="24">
        <v>1969</v>
      </c>
      <c r="C752" s="24" t="s">
        <v>20</v>
      </c>
      <c r="D752" s="24">
        <v>4</v>
      </c>
      <c r="E752" s="24">
        <v>0</v>
      </c>
      <c r="F752" s="24">
        <v>6305.61</v>
      </c>
      <c r="G752" s="24" t="s">
        <v>11</v>
      </c>
      <c r="H752" s="24" t="s">
        <v>11</v>
      </c>
      <c r="I752" s="24" t="s">
        <v>23</v>
      </c>
    </row>
    <row r="753" spans="1:9" x14ac:dyDescent="0.3">
      <c r="A753" s="24" t="s">
        <v>784</v>
      </c>
      <c r="B753" s="24">
        <v>2004</v>
      </c>
      <c r="C753" s="24" t="s">
        <v>10</v>
      </c>
      <c r="D753" s="24">
        <v>27</v>
      </c>
      <c r="E753" s="24">
        <v>0</v>
      </c>
      <c r="F753" s="24">
        <v>6311.11</v>
      </c>
      <c r="G753" s="24" t="s">
        <v>11</v>
      </c>
      <c r="H753" s="24" t="s">
        <v>11</v>
      </c>
      <c r="I753" s="24" t="s">
        <v>42</v>
      </c>
    </row>
    <row r="754" spans="1:9" x14ac:dyDescent="0.3">
      <c r="A754" s="24" t="s">
        <v>785</v>
      </c>
      <c r="B754" s="24">
        <v>1985</v>
      </c>
      <c r="C754" s="24" t="s">
        <v>15</v>
      </c>
      <c r="D754" s="24">
        <v>19</v>
      </c>
      <c r="E754" s="24">
        <v>2</v>
      </c>
      <c r="F754" s="24">
        <v>6311.95</v>
      </c>
      <c r="G754" s="24" t="s">
        <v>11</v>
      </c>
      <c r="H754" s="24" t="s">
        <v>16</v>
      </c>
      <c r="I754" s="24" t="s">
        <v>42</v>
      </c>
    </row>
    <row r="755" spans="1:9" x14ac:dyDescent="0.3">
      <c r="A755" s="24" t="s">
        <v>786</v>
      </c>
      <c r="B755" s="24">
        <v>1985</v>
      </c>
      <c r="C755" s="24" t="s">
        <v>30</v>
      </c>
      <c r="D755" s="24">
        <v>15</v>
      </c>
      <c r="E755" s="24">
        <v>2</v>
      </c>
      <c r="F755" s="24">
        <v>6313.76</v>
      </c>
      <c r="G755" s="24" t="s">
        <v>11</v>
      </c>
      <c r="H755" s="24" t="s">
        <v>16</v>
      </c>
      <c r="I755" s="24" t="s">
        <v>13</v>
      </c>
    </row>
    <row r="756" spans="1:9" x14ac:dyDescent="0.3">
      <c r="A756" s="24" t="s">
        <v>787</v>
      </c>
      <c r="B756" s="24">
        <v>1990</v>
      </c>
      <c r="C756" s="24" t="s">
        <v>35</v>
      </c>
      <c r="D756" s="24">
        <v>13</v>
      </c>
      <c r="E756" s="24">
        <v>3</v>
      </c>
      <c r="F756" s="24">
        <v>6334.34</v>
      </c>
      <c r="G756" s="24" t="s">
        <v>11</v>
      </c>
      <c r="H756" s="24" t="s">
        <v>11</v>
      </c>
      <c r="I756" s="24" t="s">
        <v>247</v>
      </c>
    </row>
    <row r="757" spans="1:9" x14ac:dyDescent="0.3">
      <c r="A757" s="24" t="s">
        <v>788</v>
      </c>
      <c r="B757" s="24">
        <v>1986</v>
      </c>
      <c r="C757" s="24" t="s">
        <v>20</v>
      </c>
      <c r="D757" s="24">
        <v>25</v>
      </c>
      <c r="E757" s="24">
        <v>3</v>
      </c>
      <c r="F757" s="24">
        <v>6335.64</v>
      </c>
      <c r="G757" s="24" t="s">
        <v>11</v>
      </c>
      <c r="H757" s="24" t="s">
        <v>11</v>
      </c>
      <c r="I757" s="24" t="s">
        <v>13</v>
      </c>
    </row>
    <row r="758" spans="1:9" x14ac:dyDescent="0.3">
      <c r="A758" s="24" t="s">
        <v>789</v>
      </c>
      <c r="B758" s="24">
        <v>1983</v>
      </c>
      <c r="C758" s="24" t="s">
        <v>37</v>
      </c>
      <c r="D758" s="24">
        <v>21</v>
      </c>
      <c r="E758" s="24">
        <v>2</v>
      </c>
      <c r="F758" s="24">
        <v>6338.08</v>
      </c>
      <c r="G758" s="24" t="s">
        <v>11</v>
      </c>
      <c r="H758" s="24" t="s">
        <v>16</v>
      </c>
      <c r="I758" s="24" t="s">
        <v>13</v>
      </c>
    </row>
    <row r="759" spans="1:9" x14ac:dyDescent="0.3">
      <c r="A759" s="24" t="s">
        <v>790</v>
      </c>
      <c r="B759" s="24">
        <v>1983</v>
      </c>
      <c r="C759" s="24" t="s">
        <v>35</v>
      </c>
      <c r="D759" s="24">
        <v>19</v>
      </c>
      <c r="E759" s="24">
        <v>2</v>
      </c>
      <c r="F759" s="24">
        <v>6356.27</v>
      </c>
      <c r="G759" s="24" t="s">
        <v>12</v>
      </c>
      <c r="H759" s="24" t="s">
        <v>11</v>
      </c>
      <c r="I759" s="24" t="s">
        <v>13</v>
      </c>
    </row>
    <row r="760" spans="1:9" x14ac:dyDescent="0.3">
      <c r="A760" s="24" t="s">
        <v>791</v>
      </c>
      <c r="B760" s="24">
        <v>1980</v>
      </c>
      <c r="C760" s="24" t="s">
        <v>37</v>
      </c>
      <c r="D760" s="24">
        <v>30</v>
      </c>
      <c r="E760" s="24">
        <v>0</v>
      </c>
      <c r="F760" s="24">
        <v>6358.78</v>
      </c>
      <c r="G760" s="24" t="s">
        <v>11</v>
      </c>
      <c r="H760" s="24" t="s">
        <v>16</v>
      </c>
      <c r="I760" s="24" t="s">
        <v>23</v>
      </c>
    </row>
    <row r="761" spans="1:9" x14ac:dyDescent="0.3">
      <c r="A761" s="24" t="s">
        <v>792</v>
      </c>
      <c r="B761" s="24">
        <v>1989</v>
      </c>
      <c r="C761" s="24" t="s">
        <v>18</v>
      </c>
      <c r="D761" s="24">
        <v>24</v>
      </c>
      <c r="E761" s="24">
        <v>3</v>
      </c>
      <c r="F761" s="24">
        <v>6360.99</v>
      </c>
      <c r="G761" s="24" t="s">
        <v>11</v>
      </c>
      <c r="H761" s="24" t="s">
        <v>11</v>
      </c>
      <c r="I761" s="24" t="s">
        <v>23</v>
      </c>
    </row>
    <row r="762" spans="1:9" x14ac:dyDescent="0.3">
      <c r="A762" s="24" t="s">
        <v>793</v>
      </c>
      <c r="B762" s="24">
        <v>1996</v>
      </c>
      <c r="C762" s="24" t="s">
        <v>10</v>
      </c>
      <c r="D762" s="24">
        <v>7</v>
      </c>
      <c r="E762" s="24">
        <v>0</v>
      </c>
      <c r="F762" s="24">
        <v>6361.47</v>
      </c>
      <c r="G762" s="24" t="s">
        <v>11</v>
      </c>
      <c r="H762" s="24" t="s">
        <v>12</v>
      </c>
      <c r="I762" s="24" t="s">
        <v>300</v>
      </c>
    </row>
    <row r="763" spans="1:9" x14ac:dyDescent="0.3">
      <c r="A763" s="24" t="s">
        <v>794</v>
      </c>
      <c r="B763" s="24">
        <v>1970</v>
      </c>
      <c r="C763" s="24" t="s">
        <v>15</v>
      </c>
      <c r="D763" s="24">
        <v>9</v>
      </c>
      <c r="E763" s="24">
        <v>0</v>
      </c>
      <c r="F763" s="24">
        <v>6367.31</v>
      </c>
      <c r="G763" s="24" t="s">
        <v>11</v>
      </c>
      <c r="H763" s="24" t="s">
        <v>16</v>
      </c>
      <c r="I763" s="24" t="s">
        <v>13</v>
      </c>
    </row>
    <row r="764" spans="1:9" x14ac:dyDescent="0.3">
      <c r="A764" s="24" t="s">
        <v>795</v>
      </c>
      <c r="B764" s="24">
        <v>1984</v>
      </c>
      <c r="C764" s="24" t="s">
        <v>35</v>
      </c>
      <c r="D764" s="24">
        <v>13</v>
      </c>
      <c r="E764" s="24">
        <v>1</v>
      </c>
      <c r="F764" s="24">
        <v>6373.56</v>
      </c>
      <c r="G764" s="24" t="s">
        <v>11</v>
      </c>
      <c r="H764" s="24" t="s">
        <v>16</v>
      </c>
      <c r="I764" s="24" t="s">
        <v>23</v>
      </c>
    </row>
    <row r="765" spans="1:9" x14ac:dyDescent="0.3">
      <c r="A765" s="24" t="s">
        <v>796</v>
      </c>
      <c r="B765" s="24">
        <v>1976</v>
      </c>
      <c r="C765" s="24" t="s">
        <v>15</v>
      </c>
      <c r="D765" s="24">
        <v>18</v>
      </c>
      <c r="E765" s="24">
        <v>2</v>
      </c>
      <c r="F765" s="24">
        <v>6374.16</v>
      </c>
      <c r="G765" s="24" t="s">
        <v>11</v>
      </c>
      <c r="H765" s="24" t="s">
        <v>11</v>
      </c>
      <c r="I765" s="24" t="s">
        <v>13</v>
      </c>
    </row>
    <row r="766" spans="1:9" x14ac:dyDescent="0.3">
      <c r="A766" s="24" t="s">
        <v>797</v>
      </c>
      <c r="B766" s="24">
        <v>1982</v>
      </c>
      <c r="C766" s="24" t="s">
        <v>35</v>
      </c>
      <c r="D766" s="24">
        <v>6</v>
      </c>
      <c r="E766" s="24">
        <v>1</v>
      </c>
      <c r="F766" s="24">
        <v>6389.38</v>
      </c>
      <c r="G766" s="24" t="s">
        <v>16</v>
      </c>
      <c r="H766" s="24" t="s">
        <v>11</v>
      </c>
      <c r="I766" s="24" t="s">
        <v>23</v>
      </c>
    </row>
    <row r="767" spans="1:9" x14ac:dyDescent="0.3">
      <c r="A767" s="24" t="s">
        <v>798</v>
      </c>
      <c r="B767" s="24">
        <v>1997</v>
      </c>
      <c r="C767" s="24" t="s">
        <v>35</v>
      </c>
      <c r="D767" s="24">
        <v>16</v>
      </c>
      <c r="E767" s="24">
        <v>0</v>
      </c>
      <c r="F767" s="24">
        <v>6389.53</v>
      </c>
      <c r="G767" s="24" t="s">
        <v>11</v>
      </c>
      <c r="H767" s="24" t="s">
        <v>11</v>
      </c>
      <c r="I767" s="24" t="s">
        <v>300</v>
      </c>
    </row>
    <row r="768" spans="1:9" x14ac:dyDescent="0.3">
      <c r="A768" s="24" t="s">
        <v>799</v>
      </c>
      <c r="B768" s="24">
        <v>1982</v>
      </c>
      <c r="C768" s="24" t="s">
        <v>37</v>
      </c>
      <c r="D768" s="24">
        <v>28</v>
      </c>
      <c r="E768" s="24">
        <v>1</v>
      </c>
      <c r="F768" s="24">
        <v>6393.6</v>
      </c>
      <c r="G768" s="24" t="s">
        <v>11</v>
      </c>
      <c r="H768" s="24" t="s">
        <v>16</v>
      </c>
      <c r="I768" s="24" t="s">
        <v>23</v>
      </c>
    </row>
    <row r="769" spans="1:9" x14ac:dyDescent="0.3">
      <c r="A769" s="24" t="s">
        <v>800</v>
      </c>
      <c r="B769" s="24">
        <v>1987</v>
      </c>
      <c r="C769" s="24" t="s">
        <v>20</v>
      </c>
      <c r="D769" s="24">
        <v>9</v>
      </c>
      <c r="E769" s="24">
        <v>2</v>
      </c>
      <c r="F769" s="24">
        <v>6402.29</v>
      </c>
      <c r="G769" s="24" t="s">
        <v>11</v>
      </c>
      <c r="H769" s="24" t="s">
        <v>12</v>
      </c>
      <c r="I769" s="24" t="s">
        <v>247</v>
      </c>
    </row>
    <row r="770" spans="1:9" x14ac:dyDescent="0.3">
      <c r="A770" s="24" t="s">
        <v>801</v>
      </c>
      <c r="B770" s="24">
        <v>1985</v>
      </c>
      <c r="C770" s="24" t="s">
        <v>30</v>
      </c>
      <c r="D770" s="24">
        <v>10</v>
      </c>
      <c r="E770" s="24">
        <v>2</v>
      </c>
      <c r="F770" s="24">
        <v>6406.41</v>
      </c>
      <c r="G770" s="24" t="s">
        <v>16</v>
      </c>
      <c r="H770" s="24" t="s">
        <v>12</v>
      </c>
      <c r="I770" s="24" t="s">
        <v>276</v>
      </c>
    </row>
    <row r="771" spans="1:9" x14ac:dyDescent="0.3">
      <c r="A771" s="24" t="s">
        <v>802</v>
      </c>
      <c r="B771" s="24">
        <v>1970</v>
      </c>
      <c r="C771" s="24" t="s">
        <v>35</v>
      </c>
      <c r="D771" s="24">
        <v>20</v>
      </c>
      <c r="E771" s="24">
        <v>0</v>
      </c>
      <c r="F771" s="24">
        <v>6407.05</v>
      </c>
      <c r="G771" s="24" t="s">
        <v>11</v>
      </c>
      <c r="H771" s="24" t="s">
        <v>16</v>
      </c>
      <c r="I771" s="24" t="s">
        <v>13</v>
      </c>
    </row>
    <row r="772" spans="1:9" x14ac:dyDescent="0.3">
      <c r="A772" s="24" t="s">
        <v>803</v>
      </c>
      <c r="B772" s="24">
        <v>1971</v>
      </c>
      <c r="C772" s="24" t="s">
        <v>35</v>
      </c>
      <c r="D772" s="24">
        <v>22</v>
      </c>
      <c r="E772" s="24">
        <v>0</v>
      </c>
      <c r="F772" s="24">
        <v>6412.34</v>
      </c>
      <c r="G772" s="24" t="s">
        <v>11</v>
      </c>
      <c r="H772" s="24" t="s">
        <v>12</v>
      </c>
      <c r="I772" s="24" t="s">
        <v>13</v>
      </c>
    </row>
    <row r="773" spans="1:9" x14ac:dyDescent="0.3">
      <c r="A773" s="24" t="s">
        <v>804</v>
      </c>
      <c r="B773" s="24">
        <v>1987</v>
      </c>
      <c r="C773" s="24" t="s">
        <v>20</v>
      </c>
      <c r="D773" s="24">
        <v>4</v>
      </c>
      <c r="E773" s="24">
        <v>3</v>
      </c>
      <c r="F773" s="24">
        <v>6414.18</v>
      </c>
      <c r="G773" s="24" t="s">
        <v>11</v>
      </c>
      <c r="H773" s="24" t="s">
        <v>11</v>
      </c>
      <c r="I773" s="24" t="s">
        <v>42</v>
      </c>
    </row>
    <row r="774" spans="1:9" x14ac:dyDescent="0.3">
      <c r="A774" s="24" t="s">
        <v>805</v>
      </c>
      <c r="B774" s="24">
        <v>1976</v>
      </c>
      <c r="C774" s="24" t="s">
        <v>30</v>
      </c>
      <c r="D774" s="24">
        <v>30</v>
      </c>
      <c r="E774" s="24">
        <v>2</v>
      </c>
      <c r="F774" s="24">
        <v>6417.28</v>
      </c>
      <c r="G774" s="24" t="s">
        <v>11</v>
      </c>
      <c r="H774" s="24" t="s">
        <v>12</v>
      </c>
      <c r="I774" s="24" t="s">
        <v>13</v>
      </c>
    </row>
    <row r="775" spans="1:9" x14ac:dyDescent="0.3">
      <c r="A775" s="24" t="s">
        <v>806</v>
      </c>
      <c r="B775" s="24">
        <v>1975</v>
      </c>
      <c r="C775" s="24" t="s">
        <v>35</v>
      </c>
      <c r="D775" s="24">
        <v>5</v>
      </c>
      <c r="E775" s="24">
        <v>1</v>
      </c>
      <c r="F775" s="24">
        <v>6423.48</v>
      </c>
      <c r="G775" s="24" t="s">
        <v>11</v>
      </c>
      <c r="H775" s="24" t="s">
        <v>12</v>
      </c>
      <c r="I775" s="24" t="s">
        <v>13</v>
      </c>
    </row>
    <row r="776" spans="1:9" x14ac:dyDescent="0.3">
      <c r="A776" s="24" t="s">
        <v>807</v>
      </c>
      <c r="B776" s="24">
        <v>1985</v>
      </c>
      <c r="C776" s="24" t="s">
        <v>10</v>
      </c>
      <c r="D776" s="24">
        <v>22</v>
      </c>
      <c r="E776" s="24">
        <v>3</v>
      </c>
      <c r="F776" s="24">
        <v>6435.62</v>
      </c>
      <c r="G776" s="24" t="s">
        <v>12</v>
      </c>
      <c r="H776" s="24" t="s">
        <v>11</v>
      </c>
      <c r="I776" s="24" t="s">
        <v>13</v>
      </c>
    </row>
    <row r="777" spans="1:9" x14ac:dyDescent="0.3">
      <c r="A777" s="24" t="s">
        <v>808</v>
      </c>
      <c r="B777" s="24">
        <v>1984</v>
      </c>
      <c r="C777" s="24" t="s">
        <v>35</v>
      </c>
      <c r="D777" s="24">
        <v>26</v>
      </c>
      <c r="E777" s="24">
        <v>2</v>
      </c>
      <c r="F777" s="24">
        <v>6455.86</v>
      </c>
      <c r="G777" s="24" t="s">
        <v>12</v>
      </c>
      <c r="H777" s="24" t="s">
        <v>12</v>
      </c>
      <c r="I777" s="24" t="s">
        <v>23</v>
      </c>
    </row>
    <row r="778" spans="1:9" x14ac:dyDescent="0.3">
      <c r="A778" s="24" t="s">
        <v>809</v>
      </c>
      <c r="B778" s="24">
        <v>1984</v>
      </c>
      <c r="C778" s="24" t="s">
        <v>15</v>
      </c>
      <c r="D778" s="24">
        <v>1</v>
      </c>
      <c r="E778" s="24">
        <v>2</v>
      </c>
      <c r="F778" s="24">
        <v>6457.84</v>
      </c>
      <c r="G778" s="24" t="s">
        <v>11</v>
      </c>
      <c r="H778" s="24" t="s">
        <v>12</v>
      </c>
      <c r="I778" s="24" t="s">
        <v>23</v>
      </c>
    </row>
    <row r="779" spans="1:9" x14ac:dyDescent="0.3">
      <c r="A779" s="24" t="s">
        <v>810</v>
      </c>
      <c r="B779" s="24">
        <v>1981</v>
      </c>
      <c r="C779" s="24" t="s">
        <v>10</v>
      </c>
      <c r="D779" s="24">
        <v>27</v>
      </c>
      <c r="E779" s="24">
        <v>1</v>
      </c>
      <c r="F779" s="24">
        <v>6473.15</v>
      </c>
      <c r="G779" s="24" t="s">
        <v>11</v>
      </c>
      <c r="H779" s="24" t="s">
        <v>11</v>
      </c>
      <c r="I779" s="24" t="s">
        <v>13</v>
      </c>
    </row>
    <row r="780" spans="1:9" x14ac:dyDescent="0.3">
      <c r="A780" s="24" t="s">
        <v>811</v>
      </c>
      <c r="B780" s="24">
        <v>1980</v>
      </c>
      <c r="C780" s="24" t="s">
        <v>18</v>
      </c>
      <c r="D780" s="24">
        <v>8</v>
      </c>
      <c r="E780" s="24">
        <v>0</v>
      </c>
      <c r="F780" s="24">
        <v>6474.01</v>
      </c>
      <c r="G780" s="24" t="s">
        <v>11</v>
      </c>
      <c r="H780" s="24" t="s">
        <v>12</v>
      </c>
      <c r="I780" s="24" t="s">
        <v>42</v>
      </c>
    </row>
    <row r="781" spans="1:9" x14ac:dyDescent="0.3">
      <c r="A781" s="24" t="s">
        <v>812</v>
      </c>
      <c r="B781" s="24">
        <v>1970</v>
      </c>
      <c r="C781" s="24" t="s">
        <v>30</v>
      </c>
      <c r="D781" s="24">
        <v>1</v>
      </c>
      <c r="E781" s="24">
        <v>0</v>
      </c>
      <c r="F781" s="24">
        <v>6481.67</v>
      </c>
      <c r="G781" s="24" t="s">
        <v>11</v>
      </c>
      <c r="H781" s="24" t="s">
        <v>11</v>
      </c>
      <c r="I781" s="24" t="s">
        <v>13</v>
      </c>
    </row>
    <row r="782" spans="1:9" x14ac:dyDescent="0.3">
      <c r="A782" s="24" t="s">
        <v>813</v>
      </c>
      <c r="B782" s="24">
        <v>1982</v>
      </c>
      <c r="C782" s="24" t="s">
        <v>37</v>
      </c>
      <c r="D782" s="24">
        <v>9</v>
      </c>
      <c r="E782" s="24">
        <v>1</v>
      </c>
      <c r="F782" s="24">
        <v>6496.89</v>
      </c>
      <c r="G782" s="24" t="s">
        <v>11</v>
      </c>
      <c r="H782" s="24" t="s">
        <v>12</v>
      </c>
      <c r="I782" s="24" t="s">
        <v>42</v>
      </c>
    </row>
    <row r="783" spans="1:9" x14ac:dyDescent="0.3">
      <c r="A783" s="24" t="s">
        <v>814</v>
      </c>
      <c r="B783" s="24">
        <v>1982</v>
      </c>
      <c r="C783" s="24" t="s">
        <v>35</v>
      </c>
      <c r="D783" s="24">
        <v>28</v>
      </c>
      <c r="E783" s="24">
        <v>1</v>
      </c>
      <c r="F783" s="24">
        <v>6500.24</v>
      </c>
      <c r="G783" s="24" t="s">
        <v>11</v>
      </c>
      <c r="H783" s="24" t="s">
        <v>11</v>
      </c>
      <c r="I783" s="24" t="s">
        <v>13</v>
      </c>
    </row>
    <row r="784" spans="1:9" x14ac:dyDescent="0.3">
      <c r="A784" s="24" t="s">
        <v>815</v>
      </c>
      <c r="B784" s="24">
        <v>1994</v>
      </c>
      <c r="C784" s="24" t="s">
        <v>10</v>
      </c>
      <c r="D784" s="24">
        <v>7</v>
      </c>
      <c r="E784" s="24">
        <v>0</v>
      </c>
      <c r="F784" s="24">
        <v>6512.24</v>
      </c>
      <c r="G784" s="24" t="s">
        <v>11</v>
      </c>
      <c r="H784" s="24" t="s">
        <v>16</v>
      </c>
      <c r="I784" s="24" t="s">
        <v>300</v>
      </c>
    </row>
    <row r="785" spans="1:9" x14ac:dyDescent="0.3">
      <c r="A785" s="24" t="s">
        <v>816</v>
      </c>
      <c r="B785" s="24">
        <v>1976</v>
      </c>
      <c r="C785" s="24" t="s">
        <v>37</v>
      </c>
      <c r="D785" s="24">
        <v>23</v>
      </c>
      <c r="E785" s="24">
        <v>2</v>
      </c>
      <c r="F785" s="24">
        <v>6529.21</v>
      </c>
      <c r="G785" s="24" t="s">
        <v>11</v>
      </c>
      <c r="H785" s="24" t="s">
        <v>16</v>
      </c>
      <c r="I785" s="24" t="s">
        <v>13</v>
      </c>
    </row>
    <row r="786" spans="1:9" x14ac:dyDescent="0.3">
      <c r="A786" s="24" t="s">
        <v>817</v>
      </c>
      <c r="B786" s="24">
        <v>1982</v>
      </c>
      <c r="C786" s="24" t="s">
        <v>35</v>
      </c>
      <c r="D786" s="24">
        <v>12</v>
      </c>
      <c r="E786" s="24">
        <v>3</v>
      </c>
      <c r="F786" s="24">
        <v>6532.04</v>
      </c>
      <c r="G786" s="24" t="s">
        <v>11</v>
      </c>
      <c r="H786" s="24" t="s">
        <v>16</v>
      </c>
      <c r="I786" s="24" t="s">
        <v>13</v>
      </c>
    </row>
    <row r="787" spans="1:9" x14ac:dyDescent="0.3">
      <c r="A787" s="24" t="s">
        <v>818</v>
      </c>
      <c r="B787" s="24">
        <v>1982</v>
      </c>
      <c r="C787" s="24" t="s">
        <v>37</v>
      </c>
      <c r="D787" s="24">
        <v>2</v>
      </c>
      <c r="E787" s="24">
        <v>3</v>
      </c>
      <c r="F787" s="24">
        <v>6536.68</v>
      </c>
      <c r="G787" s="24" t="s">
        <v>11</v>
      </c>
      <c r="H787" s="24" t="s">
        <v>11</v>
      </c>
      <c r="I787" s="24" t="s">
        <v>23</v>
      </c>
    </row>
    <row r="788" spans="1:9" x14ac:dyDescent="0.3">
      <c r="A788" s="24" t="s">
        <v>819</v>
      </c>
      <c r="B788" s="24">
        <v>1969</v>
      </c>
      <c r="C788" s="24" t="s">
        <v>30</v>
      </c>
      <c r="D788" s="24">
        <v>3</v>
      </c>
      <c r="E788" s="24">
        <v>0</v>
      </c>
      <c r="F788" s="24">
        <v>6546.16</v>
      </c>
      <c r="G788" s="24" t="s">
        <v>11</v>
      </c>
      <c r="H788" s="24" t="s">
        <v>12</v>
      </c>
      <c r="I788" s="24" t="s">
        <v>13</v>
      </c>
    </row>
    <row r="789" spans="1:9" x14ac:dyDescent="0.3">
      <c r="A789" s="24" t="s">
        <v>820</v>
      </c>
      <c r="B789" s="24">
        <v>1986</v>
      </c>
      <c r="C789" s="24" t="s">
        <v>30</v>
      </c>
      <c r="D789" s="24">
        <v>18</v>
      </c>
      <c r="E789" s="24">
        <v>3</v>
      </c>
      <c r="F789" s="24">
        <v>6548.2</v>
      </c>
      <c r="G789" s="24" t="s">
        <v>11</v>
      </c>
      <c r="H789" s="24" t="s">
        <v>12</v>
      </c>
      <c r="I789" s="24" t="s">
        <v>23</v>
      </c>
    </row>
    <row r="790" spans="1:9" x14ac:dyDescent="0.3">
      <c r="A790" s="24" t="s">
        <v>821</v>
      </c>
      <c r="B790" s="24">
        <v>1989</v>
      </c>
      <c r="C790" s="24" t="s">
        <v>35</v>
      </c>
      <c r="D790" s="24">
        <v>6</v>
      </c>
      <c r="E790" s="24">
        <v>3</v>
      </c>
      <c r="F790" s="24">
        <v>6551.75</v>
      </c>
      <c r="G790" s="24" t="s">
        <v>11</v>
      </c>
      <c r="H790" s="24" t="s">
        <v>11</v>
      </c>
      <c r="I790" s="24" t="s">
        <v>247</v>
      </c>
    </row>
    <row r="791" spans="1:9" x14ac:dyDescent="0.3">
      <c r="A791" s="24" t="s">
        <v>822</v>
      </c>
      <c r="B791" s="24">
        <v>1968</v>
      </c>
      <c r="C791" s="24" t="s">
        <v>30</v>
      </c>
      <c r="D791" s="24">
        <v>11</v>
      </c>
      <c r="E791" s="24">
        <v>0</v>
      </c>
      <c r="F791" s="24">
        <v>6552.01</v>
      </c>
      <c r="G791" s="24" t="s">
        <v>12</v>
      </c>
      <c r="H791" s="24" t="s">
        <v>11</v>
      </c>
      <c r="I791" s="24" t="s">
        <v>13</v>
      </c>
    </row>
    <row r="792" spans="1:9" x14ac:dyDescent="0.3">
      <c r="A792" s="24" t="s">
        <v>823</v>
      </c>
      <c r="B792" s="24">
        <v>1984</v>
      </c>
      <c r="C792" s="24" t="s">
        <v>20</v>
      </c>
      <c r="D792" s="24">
        <v>20</v>
      </c>
      <c r="E792" s="24">
        <v>1</v>
      </c>
      <c r="F792" s="24">
        <v>6555.07</v>
      </c>
      <c r="G792" s="24" t="s">
        <v>11</v>
      </c>
      <c r="H792" s="24" t="s">
        <v>11</v>
      </c>
      <c r="I792" s="24" t="s">
        <v>247</v>
      </c>
    </row>
    <row r="793" spans="1:9" x14ac:dyDescent="0.3">
      <c r="A793" s="24" t="s">
        <v>824</v>
      </c>
      <c r="B793" s="24">
        <v>1981</v>
      </c>
      <c r="C793" s="24" t="s">
        <v>10</v>
      </c>
      <c r="D793" s="24">
        <v>20</v>
      </c>
      <c r="E793" s="24">
        <v>0</v>
      </c>
      <c r="F793" s="24">
        <v>6571.02</v>
      </c>
      <c r="G793" s="24" t="s">
        <v>11</v>
      </c>
      <c r="H793" s="24" t="s">
        <v>16</v>
      </c>
      <c r="I793" s="24" t="s">
        <v>23</v>
      </c>
    </row>
    <row r="794" spans="1:9" x14ac:dyDescent="0.3">
      <c r="A794" s="24" t="s">
        <v>825</v>
      </c>
      <c r="B794" s="24">
        <v>1984</v>
      </c>
      <c r="C794" s="24" t="s">
        <v>37</v>
      </c>
      <c r="D794" s="24">
        <v>5</v>
      </c>
      <c r="E794" s="24">
        <v>2</v>
      </c>
      <c r="F794" s="24">
        <v>6571.54</v>
      </c>
      <c r="G794" s="24" t="s">
        <v>11</v>
      </c>
      <c r="H794" s="24" t="s">
        <v>12</v>
      </c>
      <c r="I794" s="24" t="s">
        <v>42</v>
      </c>
    </row>
    <row r="795" spans="1:9" x14ac:dyDescent="0.3">
      <c r="A795" s="24" t="s">
        <v>826</v>
      </c>
      <c r="B795" s="24">
        <v>1982</v>
      </c>
      <c r="C795" s="24" t="s">
        <v>15</v>
      </c>
      <c r="D795" s="24">
        <v>22</v>
      </c>
      <c r="E795" s="24">
        <v>2</v>
      </c>
      <c r="F795" s="24">
        <v>6593.51</v>
      </c>
      <c r="G795" s="24" t="s">
        <v>11</v>
      </c>
      <c r="H795" s="24" t="s">
        <v>16</v>
      </c>
      <c r="I795" s="24" t="s">
        <v>13</v>
      </c>
    </row>
    <row r="796" spans="1:9" x14ac:dyDescent="0.3">
      <c r="A796" s="24" t="s">
        <v>827</v>
      </c>
      <c r="B796" s="24">
        <v>1982</v>
      </c>
      <c r="C796" s="24" t="s">
        <v>30</v>
      </c>
      <c r="D796" s="24">
        <v>29</v>
      </c>
      <c r="E796" s="24">
        <v>1</v>
      </c>
      <c r="F796" s="24">
        <v>6600.21</v>
      </c>
      <c r="G796" s="24" t="s">
        <v>12</v>
      </c>
      <c r="H796" s="24" t="s">
        <v>11</v>
      </c>
      <c r="I796" s="24" t="s">
        <v>168</v>
      </c>
    </row>
    <row r="797" spans="1:9" x14ac:dyDescent="0.3">
      <c r="A797" s="24" t="s">
        <v>828</v>
      </c>
      <c r="B797" s="24">
        <v>1982</v>
      </c>
      <c r="C797" s="24" t="s">
        <v>15</v>
      </c>
      <c r="D797" s="24">
        <v>7</v>
      </c>
      <c r="E797" s="24">
        <v>2</v>
      </c>
      <c r="F797" s="24">
        <v>6600.36</v>
      </c>
      <c r="G797" s="24" t="s">
        <v>11</v>
      </c>
      <c r="H797" s="24" t="s">
        <v>12</v>
      </c>
      <c r="I797" s="24" t="s">
        <v>42</v>
      </c>
    </row>
    <row r="798" spans="1:9" x14ac:dyDescent="0.3">
      <c r="A798" s="24" t="s">
        <v>829</v>
      </c>
      <c r="B798" s="24">
        <v>1982</v>
      </c>
      <c r="C798" s="24" t="s">
        <v>35</v>
      </c>
      <c r="D798" s="24">
        <v>28</v>
      </c>
      <c r="E798" s="24">
        <v>1</v>
      </c>
      <c r="F798" s="24">
        <v>6610.11</v>
      </c>
      <c r="G798" s="24" t="s">
        <v>12</v>
      </c>
      <c r="H798" s="24" t="s">
        <v>11</v>
      </c>
      <c r="I798" s="24" t="s">
        <v>164</v>
      </c>
    </row>
    <row r="799" spans="1:9" x14ac:dyDescent="0.3">
      <c r="A799" s="24" t="s">
        <v>830</v>
      </c>
      <c r="B799" s="24">
        <v>1973</v>
      </c>
      <c r="C799" s="24" t="s">
        <v>35</v>
      </c>
      <c r="D799" s="24">
        <v>29</v>
      </c>
      <c r="E799" s="24">
        <v>0</v>
      </c>
      <c r="F799" s="24">
        <v>6630.31</v>
      </c>
      <c r="G799" s="24" t="s">
        <v>11</v>
      </c>
      <c r="H799" s="24" t="s">
        <v>16</v>
      </c>
      <c r="I799" s="24" t="s">
        <v>13</v>
      </c>
    </row>
    <row r="800" spans="1:9" x14ac:dyDescent="0.3">
      <c r="A800" s="24" t="s">
        <v>831</v>
      </c>
      <c r="B800" s="24">
        <v>2003</v>
      </c>
      <c r="C800" s="24" t="s">
        <v>20</v>
      </c>
      <c r="D800" s="24">
        <v>4</v>
      </c>
      <c r="E800" s="24">
        <v>0</v>
      </c>
      <c r="F800" s="24">
        <v>6638.16</v>
      </c>
      <c r="G800" s="24" t="s">
        <v>11</v>
      </c>
      <c r="H800" s="24" t="s">
        <v>16</v>
      </c>
      <c r="I800" s="24" t="s">
        <v>23</v>
      </c>
    </row>
    <row r="801" spans="1:9" x14ac:dyDescent="0.3">
      <c r="A801" s="24" t="s">
        <v>832</v>
      </c>
      <c r="B801" s="24">
        <v>1990</v>
      </c>
      <c r="C801" s="24" t="s">
        <v>18</v>
      </c>
      <c r="D801" s="24">
        <v>6</v>
      </c>
      <c r="E801" s="24">
        <v>3</v>
      </c>
      <c r="F801" s="24">
        <v>6639.3</v>
      </c>
      <c r="G801" s="24" t="s">
        <v>11</v>
      </c>
      <c r="H801" s="24" t="s">
        <v>11</v>
      </c>
      <c r="I801" s="24" t="s">
        <v>300</v>
      </c>
    </row>
    <row r="802" spans="1:9" x14ac:dyDescent="0.3">
      <c r="A802" s="24" t="s">
        <v>833</v>
      </c>
      <c r="B802" s="24">
        <v>1984</v>
      </c>
      <c r="C802" s="24" t="s">
        <v>30</v>
      </c>
      <c r="D802" s="24">
        <v>8</v>
      </c>
      <c r="E802" s="24">
        <v>2</v>
      </c>
      <c r="F802" s="24">
        <v>6640.54</v>
      </c>
      <c r="G802" s="24" t="s">
        <v>11</v>
      </c>
      <c r="H802" s="24" t="s">
        <v>12</v>
      </c>
      <c r="I802" s="24" t="s">
        <v>166</v>
      </c>
    </row>
    <row r="803" spans="1:9" x14ac:dyDescent="0.3">
      <c r="A803" s="24" t="s">
        <v>834</v>
      </c>
      <c r="B803" s="24">
        <v>1970</v>
      </c>
      <c r="C803" s="24" t="s">
        <v>15</v>
      </c>
      <c r="D803" s="24">
        <v>8</v>
      </c>
      <c r="E803" s="24">
        <v>0</v>
      </c>
      <c r="F803" s="24">
        <v>6651.26</v>
      </c>
      <c r="G803" s="24" t="s">
        <v>11</v>
      </c>
      <c r="H803" s="24" t="s">
        <v>12</v>
      </c>
      <c r="I803" s="24" t="s">
        <v>13</v>
      </c>
    </row>
    <row r="804" spans="1:9" x14ac:dyDescent="0.3">
      <c r="A804" s="24" t="s">
        <v>835</v>
      </c>
      <c r="B804" s="24">
        <v>1984</v>
      </c>
      <c r="C804" s="24" t="s">
        <v>10</v>
      </c>
      <c r="D804" s="24">
        <v>1</v>
      </c>
      <c r="E804" s="24">
        <v>3</v>
      </c>
      <c r="F804" s="24">
        <v>6652.53</v>
      </c>
      <c r="G804" s="24" t="s">
        <v>12</v>
      </c>
      <c r="H804" s="24" t="s">
        <v>11</v>
      </c>
      <c r="I804" s="24" t="s">
        <v>13</v>
      </c>
    </row>
    <row r="805" spans="1:9" x14ac:dyDescent="0.3">
      <c r="A805" s="24" t="s">
        <v>836</v>
      </c>
      <c r="B805" s="24">
        <v>1989</v>
      </c>
      <c r="C805" s="24" t="s">
        <v>15</v>
      </c>
      <c r="D805" s="24">
        <v>19</v>
      </c>
      <c r="E805" s="24">
        <v>5</v>
      </c>
      <c r="F805" s="24">
        <v>6653.79</v>
      </c>
      <c r="G805" s="24" t="s">
        <v>11</v>
      </c>
      <c r="H805" s="24" t="s">
        <v>16</v>
      </c>
      <c r="I805" s="24" t="s">
        <v>13</v>
      </c>
    </row>
    <row r="806" spans="1:9" x14ac:dyDescent="0.3">
      <c r="A806" s="24" t="s">
        <v>837</v>
      </c>
      <c r="B806" s="24">
        <v>1982</v>
      </c>
      <c r="C806" s="24" t="s">
        <v>20</v>
      </c>
      <c r="D806" s="24">
        <v>27</v>
      </c>
      <c r="E806" s="24">
        <v>3</v>
      </c>
      <c r="F806" s="24">
        <v>6664.32</v>
      </c>
      <c r="G806" s="24" t="s">
        <v>11</v>
      </c>
      <c r="H806" s="24" t="s">
        <v>11</v>
      </c>
      <c r="I806" s="24" t="s">
        <v>13</v>
      </c>
    </row>
    <row r="807" spans="1:9" x14ac:dyDescent="0.3">
      <c r="A807" s="24" t="s">
        <v>838</v>
      </c>
      <c r="B807" s="24">
        <v>1981</v>
      </c>
      <c r="C807" s="24" t="s">
        <v>20</v>
      </c>
      <c r="D807" s="24">
        <v>17</v>
      </c>
      <c r="E807" s="24">
        <v>1</v>
      </c>
      <c r="F807" s="24">
        <v>6664.69</v>
      </c>
      <c r="G807" s="24" t="s">
        <v>12</v>
      </c>
      <c r="H807" s="24" t="s">
        <v>16</v>
      </c>
      <c r="I807" s="24" t="s">
        <v>23</v>
      </c>
    </row>
    <row r="808" spans="1:9" x14ac:dyDescent="0.3">
      <c r="A808" s="24" t="s">
        <v>839</v>
      </c>
      <c r="B808" s="24">
        <v>1989</v>
      </c>
      <c r="C808" s="24" t="s">
        <v>37</v>
      </c>
      <c r="D808" s="24">
        <v>20</v>
      </c>
      <c r="E808" s="24">
        <v>5</v>
      </c>
      <c r="F808" s="24">
        <v>6666.24</v>
      </c>
      <c r="G808" s="24" t="s">
        <v>12</v>
      </c>
      <c r="H808" s="24" t="s">
        <v>16</v>
      </c>
      <c r="I808" s="24" t="s">
        <v>42</v>
      </c>
    </row>
    <row r="809" spans="1:9" x14ac:dyDescent="0.3">
      <c r="A809" s="24" t="s">
        <v>840</v>
      </c>
      <c r="B809" s="24">
        <v>1985</v>
      </c>
      <c r="C809" s="24" t="s">
        <v>10</v>
      </c>
      <c r="D809" s="24">
        <v>9</v>
      </c>
      <c r="E809" s="24">
        <v>2</v>
      </c>
      <c r="F809" s="24">
        <v>6686.43</v>
      </c>
      <c r="G809" s="24" t="s">
        <v>11</v>
      </c>
      <c r="H809" s="24" t="s">
        <v>12</v>
      </c>
      <c r="I809" s="24" t="s">
        <v>23</v>
      </c>
    </row>
    <row r="810" spans="1:9" x14ac:dyDescent="0.3">
      <c r="A810" s="24" t="s">
        <v>841</v>
      </c>
      <c r="B810" s="24">
        <v>1968</v>
      </c>
      <c r="C810" s="24" t="s">
        <v>10</v>
      </c>
      <c r="D810" s="24">
        <v>13</v>
      </c>
      <c r="E810" s="24">
        <v>0</v>
      </c>
      <c r="F810" s="24">
        <v>6700.56</v>
      </c>
      <c r="G810" s="24" t="s">
        <v>12</v>
      </c>
      <c r="H810" s="24" t="s">
        <v>16</v>
      </c>
      <c r="I810" s="24" t="s">
        <v>23</v>
      </c>
    </row>
    <row r="811" spans="1:9" x14ac:dyDescent="0.3">
      <c r="A811" s="24" t="s">
        <v>842</v>
      </c>
      <c r="B811" s="24">
        <v>1971</v>
      </c>
      <c r="C811" s="24" t="s">
        <v>30</v>
      </c>
      <c r="D811" s="24">
        <v>12</v>
      </c>
      <c r="E811" s="24">
        <v>0</v>
      </c>
      <c r="F811" s="24">
        <v>6706.47</v>
      </c>
      <c r="G811" s="24" t="s">
        <v>11</v>
      </c>
      <c r="H811" s="24" t="s">
        <v>16</v>
      </c>
      <c r="I811" s="24" t="s">
        <v>13</v>
      </c>
    </row>
    <row r="812" spans="1:9" x14ac:dyDescent="0.3">
      <c r="A812" s="24" t="s">
        <v>843</v>
      </c>
      <c r="B812" s="24">
        <v>1983</v>
      </c>
      <c r="C812" s="24" t="s">
        <v>18</v>
      </c>
      <c r="D812" s="24">
        <v>12</v>
      </c>
      <c r="E812" s="24">
        <v>2</v>
      </c>
      <c r="F812" s="24">
        <v>6710.19</v>
      </c>
      <c r="G812" s="24" t="s">
        <v>12</v>
      </c>
      <c r="H812" s="24" t="s">
        <v>12</v>
      </c>
      <c r="I812" s="24" t="s">
        <v>23</v>
      </c>
    </row>
    <row r="813" spans="1:9" x14ac:dyDescent="0.3">
      <c r="A813" s="24" t="s">
        <v>844</v>
      </c>
      <c r="B813" s="24">
        <v>1994</v>
      </c>
      <c r="C813" s="24" t="s">
        <v>18</v>
      </c>
      <c r="D813" s="24">
        <v>13</v>
      </c>
      <c r="E813" s="24">
        <v>0</v>
      </c>
      <c r="F813" s="24">
        <v>6721.37</v>
      </c>
      <c r="G813" s="24" t="s">
        <v>11</v>
      </c>
      <c r="H813" s="24" t="s">
        <v>16</v>
      </c>
      <c r="I813" s="24" t="s">
        <v>23</v>
      </c>
    </row>
    <row r="814" spans="1:9" x14ac:dyDescent="0.3">
      <c r="A814" s="24" t="s">
        <v>845</v>
      </c>
      <c r="B814" s="24">
        <v>1978</v>
      </c>
      <c r="C814" s="24" t="s">
        <v>37</v>
      </c>
      <c r="D814" s="24">
        <v>21</v>
      </c>
      <c r="E814" s="24">
        <v>2</v>
      </c>
      <c r="F814" s="24">
        <v>6737.98</v>
      </c>
      <c r="G814" s="24" t="s">
        <v>11</v>
      </c>
      <c r="H814" s="24" t="s">
        <v>12</v>
      </c>
      <c r="I814" s="24" t="s">
        <v>13</v>
      </c>
    </row>
    <row r="815" spans="1:9" x14ac:dyDescent="0.3">
      <c r="A815" s="24" t="s">
        <v>846</v>
      </c>
      <c r="B815" s="24">
        <v>1968</v>
      </c>
      <c r="C815" s="24" t="s">
        <v>10</v>
      </c>
      <c r="D815" s="24">
        <v>18</v>
      </c>
      <c r="E815" s="24">
        <v>0</v>
      </c>
      <c r="F815" s="24">
        <v>6738.84</v>
      </c>
      <c r="G815" s="24" t="s">
        <v>12</v>
      </c>
      <c r="H815" s="24" t="s">
        <v>16</v>
      </c>
      <c r="I815" s="24" t="s">
        <v>23</v>
      </c>
    </row>
    <row r="816" spans="1:9" x14ac:dyDescent="0.3">
      <c r="A816" s="24" t="s">
        <v>847</v>
      </c>
      <c r="B816" s="24">
        <v>1986</v>
      </c>
      <c r="C816" s="24" t="s">
        <v>35</v>
      </c>
      <c r="D816" s="24">
        <v>7</v>
      </c>
      <c r="E816" s="24">
        <v>3</v>
      </c>
      <c r="F816" s="24">
        <v>6746.74</v>
      </c>
      <c r="G816" s="24" t="s">
        <v>12</v>
      </c>
      <c r="H816" s="24" t="s">
        <v>11</v>
      </c>
      <c r="I816" s="24" t="s">
        <v>168</v>
      </c>
    </row>
    <row r="817" spans="1:9" x14ac:dyDescent="0.3">
      <c r="A817" s="24" t="s">
        <v>848</v>
      </c>
      <c r="B817" s="24">
        <v>1986</v>
      </c>
      <c r="C817" s="24" t="s">
        <v>18</v>
      </c>
      <c r="D817" s="24">
        <v>5</v>
      </c>
      <c r="E817" s="24">
        <v>3</v>
      </c>
      <c r="F817" s="24">
        <v>6748.59</v>
      </c>
      <c r="G817" s="24" t="s">
        <v>12</v>
      </c>
      <c r="H817" s="24" t="s">
        <v>16</v>
      </c>
      <c r="I817" s="24" t="s">
        <v>168</v>
      </c>
    </row>
    <row r="818" spans="1:9" x14ac:dyDescent="0.3">
      <c r="A818" s="24" t="s">
        <v>849</v>
      </c>
      <c r="B818" s="24">
        <v>1970</v>
      </c>
      <c r="C818" s="24" t="s">
        <v>18</v>
      </c>
      <c r="D818" s="24">
        <v>17</v>
      </c>
      <c r="E818" s="24">
        <v>0</v>
      </c>
      <c r="F818" s="24">
        <v>6749.63</v>
      </c>
      <c r="G818" s="24" t="s">
        <v>11</v>
      </c>
      <c r="H818" s="24" t="s">
        <v>16</v>
      </c>
      <c r="I818" s="24" t="s">
        <v>13</v>
      </c>
    </row>
    <row r="819" spans="1:9" x14ac:dyDescent="0.3">
      <c r="A819" s="24" t="s">
        <v>850</v>
      </c>
      <c r="B819" s="24">
        <v>1966</v>
      </c>
      <c r="C819" s="24" t="s">
        <v>30</v>
      </c>
      <c r="D819" s="24">
        <v>9</v>
      </c>
      <c r="E819" s="24">
        <v>0</v>
      </c>
      <c r="F819" s="24">
        <v>6750.27</v>
      </c>
      <c r="G819" s="24" t="s">
        <v>12</v>
      </c>
      <c r="H819" s="24" t="s">
        <v>11</v>
      </c>
      <c r="I819" s="24" t="s">
        <v>13</v>
      </c>
    </row>
    <row r="820" spans="1:9" x14ac:dyDescent="0.3">
      <c r="A820" s="24" t="s">
        <v>851</v>
      </c>
      <c r="B820" s="24">
        <v>1988</v>
      </c>
      <c r="C820" s="24" t="s">
        <v>37</v>
      </c>
      <c r="D820" s="24">
        <v>10</v>
      </c>
      <c r="E820" s="24">
        <v>3</v>
      </c>
      <c r="F820" s="24">
        <v>6753.04</v>
      </c>
      <c r="G820" s="24" t="s">
        <v>11</v>
      </c>
      <c r="H820" s="24" t="s">
        <v>11</v>
      </c>
      <c r="I820" s="24" t="s">
        <v>247</v>
      </c>
    </row>
    <row r="821" spans="1:9" x14ac:dyDescent="0.3">
      <c r="A821" s="24" t="s">
        <v>852</v>
      </c>
      <c r="B821" s="24">
        <v>1981</v>
      </c>
      <c r="C821" s="24" t="s">
        <v>20</v>
      </c>
      <c r="D821" s="24">
        <v>21</v>
      </c>
      <c r="E821" s="24">
        <v>1</v>
      </c>
      <c r="F821" s="24">
        <v>6770.19</v>
      </c>
      <c r="G821" s="24" t="s">
        <v>11</v>
      </c>
      <c r="H821" s="24" t="s">
        <v>12</v>
      </c>
      <c r="I821" s="24" t="s">
        <v>13</v>
      </c>
    </row>
    <row r="822" spans="1:9" x14ac:dyDescent="0.3">
      <c r="A822" s="24" t="s">
        <v>853</v>
      </c>
      <c r="B822" s="24">
        <v>1981</v>
      </c>
      <c r="C822" s="24" t="s">
        <v>20</v>
      </c>
      <c r="D822" s="24">
        <v>3</v>
      </c>
      <c r="E822" s="24">
        <v>1</v>
      </c>
      <c r="F822" s="24">
        <v>6775.96</v>
      </c>
      <c r="G822" s="24" t="s">
        <v>11</v>
      </c>
      <c r="H822" s="24" t="s">
        <v>12</v>
      </c>
      <c r="I822" s="24" t="s">
        <v>42</v>
      </c>
    </row>
    <row r="823" spans="1:9" x14ac:dyDescent="0.3">
      <c r="A823" s="24" t="s">
        <v>854</v>
      </c>
      <c r="B823" s="24">
        <v>1981</v>
      </c>
      <c r="C823" s="24" t="s">
        <v>37</v>
      </c>
      <c r="D823" s="24">
        <v>8</v>
      </c>
      <c r="E823" s="24">
        <v>1</v>
      </c>
      <c r="F823" s="24">
        <v>6781.35</v>
      </c>
      <c r="G823" s="24" t="s">
        <v>11</v>
      </c>
      <c r="H823" s="24" t="s">
        <v>16</v>
      </c>
      <c r="I823" s="24" t="s">
        <v>13</v>
      </c>
    </row>
    <row r="824" spans="1:9" x14ac:dyDescent="0.3">
      <c r="A824" s="24" t="s">
        <v>855</v>
      </c>
      <c r="B824" s="24">
        <v>1980</v>
      </c>
      <c r="C824" s="24" t="s">
        <v>15</v>
      </c>
      <c r="D824" s="24">
        <v>23</v>
      </c>
      <c r="E824" s="24">
        <v>2</v>
      </c>
      <c r="F824" s="24">
        <v>6781.52</v>
      </c>
      <c r="G824" s="24" t="s">
        <v>11</v>
      </c>
      <c r="H824" s="24" t="s">
        <v>11</v>
      </c>
      <c r="I824" s="24" t="s">
        <v>13</v>
      </c>
    </row>
    <row r="825" spans="1:9" x14ac:dyDescent="0.3">
      <c r="A825" s="24" t="s">
        <v>856</v>
      </c>
      <c r="B825" s="24">
        <v>1985</v>
      </c>
      <c r="C825" s="24" t="s">
        <v>30</v>
      </c>
      <c r="D825" s="24">
        <v>24</v>
      </c>
      <c r="E825" s="24">
        <v>3</v>
      </c>
      <c r="F825" s="24">
        <v>6796.86</v>
      </c>
      <c r="G825" s="24" t="s">
        <v>12</v>
      </c>
      <c r="H825" s="24" t="s">
        <v>12</v>
      </c>
      <c r="I825" s="24" t="s">
        <v>23</v>
      </c>
    </row>
    <row r="826" spans="1:9" x14ac:dyDescent="0.3">
      <c r="A826" s="24" t="s">
        <v>857</v>
      </c>
      <c r="B826" s="24">
        <v>1991</v>
      </c>
      <c r="C826" s="24" t="s">
        <v>18</v>
      </c>
      <c r="D826" s="24">
        <v>29</v>
      </c>
      <c r="E826" s="24">
        <v>5</v>
      </c>
      <c r="F826" s="24">
        <v>6799.46</v>
      </c>
      <c r="G826" s="24" t="s">
        <v>16</v>
      </c>
      <c r="H826" s="24" t="s">
        <v>11</v>
      </c>
      <c r="I826" s="24" t="s">
        <v>276</v>
      </c>
    </row>
    <row r="827" spans="1:9" x14ac:dyDescent="0.3">
      <c r="A827" s="24" t="s">
        <v>858</v>
      </c>
      <c r="B827" s="24">
        <v>1975</v>
      </c>
      <c r="C827" s="24" t="s">
        <v>35</v>
      </c>
      <c r="D827" s="24">
        <v>17</v>
      </c>
      <c r="E827" s="24">
        <v>1</v>
      </c>
      <c r="F827" s="24">
        <v>6809.46</v>
      </c>
      <c r="G827" s="24" t="s">
        <v>11</v>
      </c>
      <c r="H827" s="24" t="s">
        <v>16</v>
      </c>
      <c r="I827" s="24" t="s">
        <v>23</v>
      </c>
    </row>
    <row r="828" spans="1:9" x14ac:dyDescent="0.3">
      <c r="A828" s="24" t="s">
        <v>859</v>
      </c>
      <c r="B828" s="24">
        <v>1994</v>
      </c>
      <c r="C828" s="24" t="s">
        <v>10</v>
      </c>
      <c r="D828" s="24">
        <v>8</v>
      </c>
      <c r="E828" s="24">
        <v>0</v>
      </c>
      <c r="F828" s="24">
        <v>6827.69</v>
      </c>
      <c r="G828" s="24" t="s">
        <v>11</v>
      </c>
      <c r="H828" s="24" t="s">
        <v>11</v>
      </c>
      <c r="I828" s="24" t="s">
        <v>300</v>
      </c>
    </row>
    <row r="829" spans="1:9" x14ac:dyDescent="0.3">
      <c r="A829" s="24" t="s">
        <v>860</v>
      </c>
      <c r="B829" s="24">
        <v>1979</v>
      </c>
      <c r="C829" s="24" t="s">
        <v>10</v>
      </c>
      <c r="D829" s="24">
        <v>15</v>
      </c>
      <c r="E829" s="24">
        <v>0</v>
      </c>
      <c r="F829" s="24">
        <v>6837.37</v>
      </c>
      <c r="G829" s="24" t="s">
        <v>12</v>
      </c>
      <c r="H829" s="24" t="s">
        <v>16</v>
      </c>
      <c r="I829" s="24" t="s">
        <v>168</v>
      </c>
    </row>
    <row r="830" spans="1:9" x14ac:dyDescent="0.3">
      <c r="A830" s="24" t="s">
        <v>861</v>
      </c>
      <c r="B830" s="24">
        <v>2000</v>
      </c>
      <c r="C830" s="24" t="s">
        <v>15</v>
      </c>
      <c r="D830" s="24">
        <v>30</v>
      </c>
      <c r="E830" s="24">
        <v>0</v>
      </c>
      <c r="F830" s="24">
        <v>6842.28</v>
      </c>
      <c r="G830" s="24" t="s">
        <v>11</v>
      </c>
      <c r="H830" s="24" t="s">
        <v>16</v>
      </c>
      <c r="I830" s="24" t="s">
        <v>23</v>
      </c>
    </row>
    <row r="831" spans="1:9" x14ac:dyDescent="0.3">
      <c r="A831" s="24" t="s">
        <v>862</v>
      </c>
      <c r="B831" s="24">
        <v>1977</v>
      </c>
      <c r="C831" s="24" t="s">
        <v>18</v>
      </c>
      <c r="D831" s="24">
        <v>15</v>
      </c>
      <c r="E831" s="24">
        <v>2</v>
      </c>
      <c r="F831" s="24">
        <v>6843.17</v>
      </c>
      <c r="G831" s="24" t="s">
        <v>11</v>
      </c>
      <c r="H831" s="24" t="s">
        <v>16</v>
      </c>
      <c r="I831" s="24" t="s">
        <v>13</v>
      </c>
    </row>
    <row r="832" spans="1:9" x14ac:dyDescent="0.3">
      <c r="A832" s="24" t="s">
        <v>863</v>
      </c>
      <c r="B832" s="24">
        <v>1979</v>
      </c>
      <c r="C832" s="24" t="s">
        <v>15</v>
      </c>
      <c r="D832" s="24">
        <v>4</v>
      </c>
      <c r="E832" s="24">
        <v>1</v>
      </c>
      <c r="F832" s="24">
        <v>6849.03</v>
      </c>
      <c r="G832" s="24" t="s">
        <v>11</v>
      </c>
      <c r="H832" s="24" t="s">
        <v>11</v>
      </c>
      <c r="I832" s="24" t="s">
        <v>42</v>
      </c>
    </row>
    <row r="833" spans="1:9" x14ac:dyDescent="0.3">
      <c r="A833" s="24" t="s">
        <v>864</v>
      </c>
      <c r="B833" s="24">
        <v>1981</v>
      </c>
      <c r="C833" s="24" t="s">
        <v>18</v>
      </c>
      <c r="D833" s="24">
        <v>19</v>
      </c>
      <c r="E833" s="24">
        <v>1</v>
      </c>
      <c r="F833" s="24">
        <v>6858.48</v>
      </c>
      <c r="G833" s="24" t="s">
        <v>11</v>
      </c>
      <c r="H833" s="24" t="s">
        <v>11</v>
      </c>
      <c r="I833" s="24" t="s">
        <v>166</v>
      </c>
    </row>
    <row r="834" spans="1:9" x14ac:dyDescent="0.3">
      <c r="A834" s="24" t="s">
        <v>865</v>
      </c>
      <c r="B834" s="24">
        <v>1978</v>
      </c>
      <c r="C834" s="24" t="s">
        <v>35</v>
      </c>
      <c r="D834" s="24">
        <v>5</v>
      </c>
      <c r="E834" s="24">
        <v>2</v>
      </c>
      <c r="F834" s="24">
        <v>6863.49</v>
      </c>
      <c r="G834" s="24" t="s">
        <v>11</v>
      </c>
      <c r="H834" s="24" t="s">
        <v>16</v>
      </c>
      <c r="I834" s="24" t="s">
        <v>13</v>
      </c>
    </row>
    <row r="835" spans="1:9" x14ac:dyDescent="0.3">
      <c r="A835" s="24" t="s">
        <v>866</v>
      </c>
      <c r="B835" s="24">
        <v>1969</v>
      </c>
      <c r="C835" s="24" t="s">
        <v>37</v>
      </c>
      <c r="D835" s="24">
        <v>23</v>
      </c>
      <c r="E835" s="24">
        <v>0</v>
      </c>
      <c r="F835" s="24">
        <v>6868.39</v>
      </c>
      <c r="G835" s="24" t="s">
        <v>11</v>
      </c>
      <c r="H835" s="24" t="s">
        <v>11</v>
      </c>
      <c r="I835" s="24" t="s">
        <v>13</v>
      </c>
    </row>
    <row r="836" spans="1:9" x14ac:dyDescent="0.3">
      <c r="A836" s="24" t="s">
        <v>867</v>
      </c>
      <c r="B836" s="24">
        <v>1981</v>
      </c>
      <c r="C836" s="24" t="s">
        <v>18</v>
      </c>
      <c r="D836" s="24">
        <v>23</v>
      </c>
      <c r="E836" s="24">
        <v>2</v>
      </c>
      <c r="F836" s="24">
        <v>6875.96</v>
      </c>
      <c r="G836" s="24" t="s">
        <v>11</v>
      </c>
      <c r="H836" s="24" t="s">
        <v>11</v>
      </c>
      <c r="I836" s="24" t="s">
        <v>42</v>
      </c>
    </row>
    <row r="837" spans="1:9" x14ac:dyDescent="0.3">
      <c r="A837" s="24" t="s">
        <v>868</v>
      </c>
      <c r="B837" s="24">
        <v>2004</v>
      </c>
      <c r="C837" s="24" t="s">
        <v>30</v>
      </c>
      <c r="D837" s="24">
        <v>24</v>
      </c>
      <c r="E837" s="24">
        <v>0</v>
      </c>
      <c r="F837" s="24">
        <v>6876.53</v>
      </c>
      <c r="G837" s="24" t="s">
        <v>11</v>
      </c>
      <c r="H837" s="24" t="s">
        <v>16</v>
      </c>
      <c r="I837" s="24" t="s">
        <v>23</v>
      </c>
    </row>
    <row r="838" spans="1:9" x14ac:dyDescent="0.3">
      <c r="A838" s="24" t="s">
        <v>869</v>
      </c>
      <c r="B838" s="24">
        <v>1985</v>
      </c>
      <c r="C838" s="24" t="s">
        <v>20</v>
      </c>
      <c r="D838" s="24">
        <v>10</v>
      </c>
      <c r="E838" s="24">
        <v>2</v>
      </c>
      <c r="F838" s="24">
        <v>6877.98</v>
      </c>
      <c r="G838" s="24" t="s">
        <v>11</v>
      </c>
      <c r="H838" s="24" t="s">
        <v>16</v>
      </c>
      <c r="I838" s="24" t="s">
        <v>247</v>
      </c>
    </row>
    <row r="839" spans="1:9" x14ac:dyDescent="0.3">
      <c r="A839" s="24" t="s">
        <v>870</v>
      </c>
      <c r="B839" s="24">
        <v>1989</v>
      </c>
      <c r="C839" s="24" t="s">
        <v>30</v>
      </c>
      <c r="D839" s="24">
        <v>21</v>
      </c>
      <c r="E839" s="24">
        <v>3</v>
      </c>
      <c r="F839" s="24">
        <v>6895.19</v>
      </c>
      <c r="G839" s="24" t="s">
        <v>11</v>
      </c>
      <c r="H839" s="24" t="s">
        <v>12</v>
      </c>
      <c r="I839" s="24" t="s">
        <v>247</v>
      </c>
    </row>
    <row r="840" spans="1:9" x14ac:dyDescent="0.3">
      <c r="A840" s="24" t="s">
        <v>871</v>
      </c>
      <c r="B840" s="24">
        <v>1984</v>
      </c>
      <c r="C840" s="24" t="s">
        <v>20</v>
      </c>
      <c r="D840" s="24">
        <v>5</v>
      </c>
      <c r="E840" s="24">
        <v>2</v>
      </c>
      <c r="F840" s="24">
        <v>6933.24</v>
      </c>
      <c r="G840" s="24" t="s">
        <v>11</v>
      </c>
      <c r="H840" s="24" t="s">
        <v>12</v>
      </c>
      <c r="I840" s="24" t="s">
        <v>23</v>
      </c>
    </row>
    <row r="841" spans="1:9" x14ac:dyDescent="0.3">
      <c r="A841" s="24" t="s">
        <v>872</v>
      </c>
      <c r="B841" s="24">
        <v>1978</v>
      </c>
      <c r="C841" s="24" t="s">
        <v>15</v>
      </c>
      <c r="D841" s="24">
        <v>29</v>
      </c>
      <c r="E841" s="24">
        <v>2</v>
      </c>
      <c r="F841" s="24">
        <v>6938.11</v>
      </c>
      <c r="G841" s="24" t="s">
        <v>11</v>
      </c>
      <c r="H841" s="24" t="s">
        <v>11</v>
      </c>
      <c r="I841" s="24" t="s">
        <v>13</v>
      </c>
    </row>
    <row r="842" spans="1:9" x14ac:dyDescent="0.3">
      <c r="A842" s="24" t="s">
        <v>873</v>
      </c>
      <c r="B842" s="24">
        <v>1980</v>
      </c>
      <c r="C842" s="24" t="s">
        <v>35</v>
      </c>
      <c r="D842" s="24">
        <v>30</v>
      </c>
      <c r="E842" s="24">
        <v>1</v>
      </c>
      <c r="F842" s="24">
        <v>6940.91</v>
      </c>
      <c r="G842" s="24" t="s">
        <v>11</v>
      </c>
      <c r="H842" s="24" t="s">
        <v>11</v>
      </c>
      <c r="I842" s="24" t="s">
        <v>23</v>
      </c>
    </row>
    <row r="843" spans="1:9" x14ac:dyDescent="0.3">
      <c r="A843" s="24" t="s">
        <v>874</v>
      </c>
      <c r="B843" s="24">
        <v>1980</v>
      </c>
      <c r="C843" s="24" t="s">
        <v>37</v>
      </c>
      <c r="D843" s="24">
        <v>5</v>
      </c>
      <c r="E843" s="24">
        <v>2</v>
      </c>
      <c r="F843" s="24">
        <v>6940.94</v>
      </c>
      <c r="G843" s="24" t="s">
        <v>11</v>
      </c>
      <c r="H843" s="24" t="s">
        <v>12</v>
      </c>
      <c r="I843" s="24" t="s">
        <v>13</v>
      </c>
    </row>
    <row r="844" spans="1:9" x14ac:dyDescent="0.3">
      <c r="A844" s="24" t="s">
        <v>875</v>
      </c>
      <c r="B844" s="24">
        <v>1978</v>
      </c>
      <c r="C844" s="24" t="s">
        <v>30</v>
      </c>
      <c r="D844" s="24">
        <v>15</v>
      </c>
      <c r="E844" s="24">
        <v>0</v>
      </c>
      <c r="F844" s="24">
        <v>6948.7</v>
      </c>
      <c r="G844" s="24" t="s">
        <v>16</v>
      </c>
      <c r="H844" s="24" t="s">
        <v>11</v>
      </c>
      <c r="I844" s="24" t="s">
        <v>23</v>
      </c>
    </row>
    <row r="845" spans="1:9" x14ac:dyDescent="0.3">
      <c r="A845" s="24" t="s">
        <v>876</v>
      </c>
      <c r="B845" s="24">
        <v>1980</v>
      </c>
      <c r="C845" s="24" t="s">
        <v>35</v>
      </c>
      <c r="D845" s="24">
        <v>18</v>
      </c>
      <c r="E845" s="24">
        <v>2</v>
      </c>
      <c r="F845" s="24">
        <v>6951.12</v>
      </c>
      <c r="G845" s="24" t="s">
        <v>11</v>
      </c>
      <c r="H845" s="24" t="s">
        <v>11</v>
      </c>
      <c r="I845" s="24" t="s">
        <v>13</v>
      </c>
    </row>
    <row r="846" spans="1:9" x14ac:dyDescent="0.3">
      <c r="A846" s="24" t="s">
        <v>877</v>
      </c>
      <c r="B846" s="24">
        <v>1975</v>
      </c>
      <c r="C846" s="24" t="s">
        <v>18</v>
      </c>
      <c r="D846" s="24">
        <v>3</v>
      </c>
      <c r="E846" s="24">
        <v>1</v>
      </c>
      <c r="F846" s="24">
        <v>6965.21</v>
      </c>
      <c r="G846" s="24" t="s">
        <v>11</v>
      </c>
      <c r="H846" s="24" t="s">
        <v>12</v>
      </c>
      <c r="I846" s="24" t="s">
        <v>13</v>
      </c>
    </row>
    <row r="847" spans="1:9" x14ac:dyDescent="0.3">
      <c r="A847" s="24" t="s">
        <v>878</v>
      </c>
      <c r="B847" s="24">
        <v>1985</v>
      </c>
      <c r="C847" s="24" t="s">
        <v>30</v>
      </c>
      <c r="D847" s="24">
        <v>10</v>
      </c>
      <c r="E847" s="24">
        <v>3</v>
      </c>
      <c r="F847" s="24">
        <v>6985.51</v>
      </c>
      <c r="G847" s="24" t="s">
        <v>11</v>
      </c>
      <c r="H847" s="24" t="s">
        <v>11</v>
      </c>
      <c r="I847" s="24" t="s">
        <v>166</v>
      </c>
    </row>
    <row r="848" spans="1:9" x14ac:dyDescent="0.3">
      <c r="A848" s="24" t="s">
        <v>879</v>
      </c>
      <c r="B848" s="24">
        <v>1982</v>
      </c>
      <c r="C848" s="24" t="s">
        <v>37</v>
      </c>
      <c r="D848" s="24">
        <v>18</v>
      </c>
      <c r="E848" s="24">
        <v>2</v>
      </c>
      <c r="F848" s="24">
        <v>6986.7</v>
      </c>
      <c r="G848" s="24" t="s">
        <v>12</v>
      </c>
      <c r="H848" s="24" t="s">
        <v>16</v>
      </c>
      <c r="I848" s="24" t="s">
        <v>23</v>
      </c>
    </row>
    <row r="849" spans="1:9" x14ac:dyDescent="0.3">
      <c r="A849" s="24" t="s">
        <v>880</v>
      </c>
      <c r="B849" s="24">
        <v>1982</v>
      </c>
      <c r="C849" s="24" t="s">
        <v>20</v>
      </c>
      <c r="D849" s="24">
        <v>1</v>
      </c>
      <c r="E849" s="24">
        <v>3</v>
      </c>
      <c r="F849" s="24">
        <v>6989.95</v>
      </c>
      <c r="G849" s="24" t="s">
        <v>11</v>
      </c>
      <c r="H849" s="24" t="s">
        <v>16</v>
      </c>
      <c r="I849" s="24" t="s">
        <v>13</v>
      </c>
    </row>
    <row r="850" spans="1:9" x14ac:dyDescent="0.3">
      <c r="A850" s="24" t="s">
        <v>881</v>
      </c>
      <c r="B850" s="24">
        <v>1969</v>
      </c>
      <c r="C850" s="24" t="s">
        <v>10</v>
      </c>
      <c r="D850" s="24">
        <v>6</v>
      </c>
      <c r="E850" s="24">
        <v>0</v>
      </c>
      <c r="F850" s="24">
        <v>7003.1</v>
      </c>
      <c r="G850" s="24" t="s">
        <v>11</v>
      </c>
      <c r="H850" s="24" t="s">
        <v>12</v>
      </c>
      <c r="I850" s="24" t="s">
        <v>13</v>
      </c>
    </row>
    <row r="851" spans="1:9" x14ac:dyDescent="0.3">
      <c r="A851" s="24" t="s">
        <v>882</v>
      </c>
      <c r="B851" s="24">
        <v>1978</v>
      </c>
      <c r="C851" s="24" t="s">
        <v>18</v>
      </c>
      <c r="D851" s="24">
        <v>2</v>
      </c>
      <c r="E851" s="24">
        <v>2</v>
      </c>
      <c r="F851" s="24">
        <v>7033.08</v>
      </c>
      <c r="G851" s="24" t="s">
        <v>11</v>
      </c>
      <c r="H851" s="24" t="s">
        <v>11</v>
      </c>
      <c r="I851" s="24" t="s">
        <v>13</v>
      </c>
    </row>
    <row r="852" spans="1:9" x14ac:dyDescent="0.3">
      <c r="A852" s="24" t="s">
        <v>883</v>
      </c>
      <c r="B852" s="24">
        <v>1995</v>
      </c>
      <c r="C852" s="24" t="s">
        <v>37</v>
      </c>
      <c r="D852" s="24">
        <v>29</v>
      </c>
      <c r="E852" s="24">
        <v>0</v>
      </c>
      <c r="F852" s="24">
        <v>7042.11</v>
      </c>
      <c r="G852" s="24" t="s">
        <v>11</v>
      </c>
      <c r="H852" s="24" t="s">
        <v>12</v>
      </c>
      <c r="I852" s="24" t="s">
        <v>23</v>
      </c>
    </row>
    <row r="853" spans="1:9" x14ac:dyDescent="0.3">
      <c r="A853" s="24" t="s">
        <v>884</v>
      </c>
      <c r="B853" s="24">
        <v>1980</v>
      </c>
      <c r="C853" s="24" t="s">
        <v>10</v>
      </c>
      <c r="D853" s="24">
        <v>26</v>
      </c>
      <c r="E853" s="24">
        <v>1</v>
      </c>
      <c r="F853" s="24">
        <v>7045.5</v>
      </c>
      <c r="G853" s="24" t="s">
        <v>11</v>
      </c>
      <c r="H853" s="24" t="s">
        <v>16</v>
      </c>
      <c r="I853" s="24" t="s">
        <v>42</v>
      </c>
    </row>
    <row r="854" spans="1:9" x14ac:dyDescent="0.3">
      <c r="A854" s="24" t="s">
        <v>885</v>
      </c>
      <c r="B854" s="24">
        <v>1980</v>
      </c>
      <c r="C854" s="24" t="s">
        <v>37</v>
      </c>
      <c r="D854" s="24">
        <v>22</v>
      </c>
      <c r="E854" s="24">
        <v>1</v>
      </c>
      <c r="F854" s="24">
        <v>7046.72</v>
      </c>
      <c r="G854" s="24" t="s">
        <v>11</v>
      </c>
      <c r="H854" s="24" t="s">
        <v>12</v>
      </c>
      <c r="I854" s="24" t="s">
        <v>13</v>
      </c>
    </row>
    <row r="855" spans="1:9" x14ac:dyDescent="0.3">
      <c r="A855" s="24" t="s">
        <v>886</v>
      </c>
      <c r="B855" s="24">
        <v>1980</v>
      </c>
      <c r="C855" s="24" t="s">
        <v>10</v>
      </c>
      <c r="D855" s="24">
        <v>21</v>
      </c>
      <c r="E855" s="24">
        <v>0</v>
      </c>
      <c r="F855" s="24">
        <v>7050.02</v>
      </c>
      <c r="G855" s="24" t="s">
        <v>11</v>
      </c>
      <c r="H855" s="24" t="s">
        <v>16</v>
      </c>
      <c r="I855" s="24" t="s">
        <v>247</v>
      </c>
    </row>
    <row r="856" spans="1:9" x14ac:dyDescent="0.3">
      <c r="A856" s="24" t="s">
        <v>887</v>
      </c>
      <c r="B856" s="24">
        <v>1980</v>
      </c>
      <c r="C856" s="24" t="s">
        <v>18</v>
      </c>
      <c r="D856" s="24">
        <v>28</v>
      </c>
      <c r="E856" s="24">
        <v>1</v>
      </c>
      <c r="F856" s="24">
        <v>7050.64</v>
      </c>
      <c r="G856" s="24" t="s">
        <v>11</v>
      </c>
      <c r="H856" s="24" t="s">
        <v>12</v>
      </c>
      <c r="I856" s="24" t="s">
        <v>42</v>
      </c>
    </row>
    <row r="857" spans="1:9" x14ac:dyDescent="0.3">
      <c r="A857" s="24" t="s">
        <v>888</v>
      </c>
      <c r="B857" s="24">
        <v>1978</v>
      </c>
      <c r="C857" s="24" t="s">
        <v>18</v>
      </c>
      <c r="D857" s="24">
        <v>24</v>
      </c>
      <c r="E857" s="24">
        <v>2</v>
      </c>
      <c r="F857" s="24">
        <v>7054.41</v>
      </c>
      <c r="G857" s="24" t="s">
        <v>11</v>
      </c>
      <c r="H857" s="24" t="s">
        <v>11</v>
      </c>
      <c r="I857" s="24" t="s">
        <v>13</v>
      </c>
    </row>
    <row r="858" spans="1:9" x14ac:dyDescent="0.3">
      <c r="A858" s="24" t="s">
        <v>889</v>
      </c>
      <c r="B858" s="24">
        <v>1982</v>
      </c>
      <c r="C858" s="24" t="s">
        <v>37</v>
      </c>
      <c r="D858" s="24">
        <v>6</v>
      </c>
      <c r="E858" s="24">
        <v>1</v>
      </c>
      <c r="F858" s="24">
        <v>7077.19</v>
      </c>
      <c r="G858" s="24" t="s">
        <v>11</v>
      </c>
      <c r="H858" s="24" t="s">
        <v>12</v>
      </c>
      <c r="I858" s="24" t="s">
        <v>247</v>
      </c>
    </row>
    <row r="859" spans="1:9" x14ac:dyDescent="0.3">
      <c r="A859" s="24" t="s">
        <v>890</v>
      </c>
      <c r="B859" s="24">
        <v>1992</v>
      </c>
      <c r="C859" s="24" t="s">
        <v>18</v>
      </c>
      <c r="D859" s="24">
        <v>18</v>
      </c>
      <c r="E859" s="24">
        <v>0</v>
      </c>
      <c r="F859" s="24">
        <v>7096.98</v>
      </c>
      <c r="G859" s="24" t="s">
        <v>11</v>
      </c>
      <c r="H859" s="24" t="s">
        <v>11</v>
      </c>
      <c r="I859" s="24" t="s">
        <v>23</v>
      </c>
    </row>
    <row r="860" spans="1:9" x14ac:dyDescent="0.3">
      <c r="A860" s="24" t="s">
        <v>891</v>
      </c>
      <c r="B860" s="24">
        <v>1987</v>
      </c>
      <c r="C860" s="24" t="s">
        <v>35</v>
      </c>
      <c r="D860" s="24">
        <v>11</v>
      </c>
      <c r="E860" s="24">
        <v>3</v>
      </c>
      <c r="F860" s="24">
        <v>7106.81</v>
      </c>
      <c r="G860" s="24" t="s">
        <v>11</v>
      </c>
      <c r="H860" s="24" t="s">
        <v>16</v>
      </c>
      <c r="I860" s="24" t="s">
        <v>23</v>
      </c>
    </row>
    <row r="861" spans="1:9" x14ac:dyDescent="0.3">
      <c r="A861" s="24" t="s">
        <v>892</v>
      </c>
      <c r="B861" s="24">
        <v>1968</v>
      </c>
      <c r="C861" s="24" t="s">
        <v>18</v>
      </c>
      <c r="D861" s="24">
        <v>29</v>
      </c>
      <c r="E861" s="24">
        <v>0</v>
      </c>
      <c r="F861" s="24">
        <v>7125.25</v>
      </c>
      <c r="G861" s="24" t="s">
        <v>12</v>
      </c>
      <c r="H861" s="24" t="s">
        <v>11</v>
      </c>
      <c r="I861" s="24" t="s">
        <v>13</v>
      </c>
    </row>
    <row r="862" spans="1:9" x14ac:dyDescent="0.3">
      <c r="A862" s="24" t="s">
        <v>893</v>
      </c>
      <c r="B862" s="24">
        <v>1993</v>
      </c>
      <c r="C862" s="24" t="s">
        <v>35</v>
      </c>
      <c r="D862" s="24">
        <v>1</v>
      </c>
      <c r="E862" s="24">
        <v>0</v>
      </c>
      <c r="F862" s="24">
        <v>7128.64</v>
      </c>
      <c r="G862" s="24" t="s">
        <v>11</v>
      </c>
      <c r="H862" s="24" t="s">
        <v>11</v>
      </c>
      <c r="I862" s="24" t="s">
        <v>300</v>
      </c>
    </row>
    <row r="863" spans="1:9" x14ac:dyDescent="0.3">
      <c r="A863" s="24" t="s">
        <v>894</v>
      </c>
      <c r="B863" s="24">
        <v>1984</v>
      </c>
      <c r="C863" s="24" t="s">
        <v>10</v>
      </c>
      <c r="D863" s="24">
        <v>7</v>
      </c>
      <c r="E863" s="24">
        <v>2</v>
      </c>
      <c r="F863" s="24">
        <v>7133.9</v>
      </c>
      <c r="G863" s="24" t="s">
        <v>11</v>
      </c>
      <c r="H863" s="24" t="s">
        <v>16</v>
      </c>
      <c r="I863" s="24" t="s">
        <v>247</v>
      </c>
    </row>
    <row r="864" spans="1:9" x14ac:dyDescent="0.3">
      <c r="A864" s="24" t="s">
        <v>895</v>
      </c>
      <c r="B864" s="24">
        <v>1999</v>
      </c>
      <c r="C864" s="24" t="s">
        <v>35</v>
      </c>
      <c r="D864" s="24">
        <v>8</v>
      </c>
      <c r="E864" s="24">
        <v>0</v>
      </c>
      <c r="F864" s="24">
        <v>7144.4</v>
      </c>
      <c r="G864" s="24" t="s">
        <v>11</v>
      </c>
      <c r="H864" s="24" t="s">
        <v>16</v>
      </c>
      <c r="I864" s="24" t="s">
        <v>632</v>
      </c>
    </row>
    <row r="865" spans="1:9" x14ac:dyDescent="0.3">
      <c r="A865" s="24" t="s">
        <v>896</v>
      </c>
      <c r="B865" s="24">
        <v>1984</v>
      </c>
      <c r="C865" s="24" t="s">
        <v>15</v>
      </c>
      <c r="D865" s="24">
        <v>21</v>
      </c>
      <c r="E865" s="24">
        <v>2</v>
      </c>
      <c r="F865" s="24">
        <v>7144.86</v>
      </c>
      <c r="G865" s="24" t="s">
        <v>11</v>
      </c>
      <c r="H865" s="24" t="s">
        <v>11</v>
      </c>
      <c r="I865" s="24" t="s">
        <v>247</v>
      </c>
    </row>
    <row r="866" spans="1:9" x14ac:dyDescent="0.3">
      <c r="A866" s="24" t="s">
        <v>897</v>
      </c>
      <c r="B866" s="24">
        <v>1976</v>
      </c>
      <c r="C866" s="24" t="s">
        <v>18</v>
      </c>
      <c r="D866" s="24">
        <v>24</v>
      </c>
      <c r="E866" s="24">
        <v>0</v>
      </c>
      <c r="F866" s="24">
        <v>7147.11</v>
      </c>
      <c r="G866" s="24" t="s">
        <v>12</v>
      </c>
      <c r="H866" s="24" t="s">
        <v>11</v>
      </c>
      <c r="I866" s="24" t="s">
        <v>42</v>
      </c>
    </row>
    <row r="867" spans="1:9" x14ac:dyDescent="0.3">
      <c r="A867" s="24" t="s">
        <v>898</v>
      </c>
      <c r="B867" s="24">
        <v>1978</v>
      </c>
      <c r="C867" s="24" t="s">
        <v>10</v>
      </c>
      <c r="D867" s="24">
        <v>30</v>
      </c>
      <c r="E867" s="24">
        <v>1</v>
      </c>
      <c r="F867" s="24">
        <v>7147.47</v>
      </c>
      <c r="G867" s="24" t="s">
        <v>11</v>
      </c>
      <c r="H867" s="24" t="s">
        <v>12</v>
      </c>
      <c r="I867" s="24" t="s">
        <v>13</v>
      </c>
    </row>
    <row r="868" spans="1:9" x14ac:dyDescent="0.3">
      <c r="A868" s="24" t="s">
        <v>899</v>
      </c>
      <c r="B868" s="24">
        <v>1984</v>
      </c>
      <c r="C868" s="24" t="s">
        <v>18</v>
      </c>
      <c r="D868" s="24">
        <v>29</v>
      </c>
      <c r="E868" s="24">
        <v>3</v>
      </c>
      <c r="F868" s="24">
        <v>7151.09</v>
      </c>
      <c r="G868" s="24" t="s">
        <v>11</v>
      </c>
      <c r="H868" s="24" t="s">
        <v>11</v>
      </c>
      <c r="I868" s="24" t="s">
        <v>42</v>
      </c>
    </row>
    <row r="869" spans="1:9" x14ac:dyDescent="0.3">
      <c r="A869" s="24" t="s">
        <v>900</v>
      </c>
      <c r="B869" s="24">
        <v>1978</v>
      </c>
      <c r="C869" s="24" t="s">
        <v>20</v>
      </c>
      <c r="D869" s="24">
        <v>6</v>
      </c>
      <c r="E869" s="24">
        <v>1</v>
      </c>
      <c r="F869" s="24">
        <v>7152.67</v>
      </c>
      <c r="G869" s="24" t="s">
        <v>12</v>
      </c>
      <c r="H869" s="24" t="s">
        <v>11</v>
      </c>
      <c r="I869" s="24" t="s">
        <v>13</v>
      </c>
    </row>
    <row r="870" spans="1:9" x14ac:dyDescent="0.3">
      <c r="A870" s="24" t="s">
        <v>901</v>
      </c>
      <c r="B870" s="24">
        <v>1981</v>
      </c>
      <c r="C870" s="24" t="s">
        <v>10</v>
      </c>
      <c r="D870" s="24">
        <v>17</v>
      </c>
      <c r="E870" s="24">
        <v>1</v>
      </c>
      <c r="F870" s="24">
        <v>7153.55</v>
      </c>
      <c r="G870" s="24" t="s">
        <v>11</v>
      </c>
      <c r="H870" s="24" t="s">
        <v>16</v>
      </c>
      <c r="I870" s="24" t="s">
        <v>23</v>
      </c>
    </row>
    <row r="871" spans="1:9" x14ac:dyDescent="0.3">
      <c r="A871" s="24" t="s">
        <v>902</v>
      </c>
      <c r="B871" s="24">
        <v>1980</v>
      </c>
      <c r="C871" s="24" t="s">
        <v>18</v>
      </c>
      <c r="D871" s="24">
        <v>22</v>
      </c>
      <c r="E871" s="24">
        <v>2</v>
      </c>
      <c r="F871" s="24">
        <v>7160.09</v>
      </c>
      <c r="G871" s="24" t="s">
        <v>11</v>
      </c>
      <c r="H871" s="24" t="s">
        <v>11</v>
      </c>
      <c r="I871" s="24" t="s">
        <v>42</v>
      </c>
    </row>
    <row r="872" spans="1:9" x14ac:dyDescent="0.3">
      <c r="A872" s="24" t="s">
        <v>903</v>
      </c>
      <c r="B872" s="24">
        <v>1980</v>
      </c>
      <c r="C872" s="24" t="s">
        <v>37</v>
      </c>
      <c r="D872" s="24">
        <v>7</v>
      </c>
      <c r="E872" s="24">
        <v>2</v>
      </c>
      <c r="F872" s="24">
        <v>7160.33</v>
      </c>
      <c r="G872" s="24" t="s">
        <v>11</v>
      </c>
      <c r="H872" s="24" t="s">
        <v>16</v>
      </c>
      <c r="I872" s="24" t="s">
        <v>13</v>
      </c>
    </row>
    <row r="873" spans="1:9" x14ac:dyDescent="0.3">
      <c r="A873" s="24" t="s">
        <v>904</v>
      </c>
      <c r="B873" s="24">
        <v>1980</v>
      </c>
      <c r="C873" s="24" t="s">
        <v>20</v>
      </c>
      <c r="D873" s="24">
        <v>30</v>
      </c>
      <c r="E873" s="24">
        <v>2</v>
      </c>
      <c r="F873" s="24">
        <v>7162.01</v>
      </c>
      <c r="G873" s="24" t="s">
        <v>11</v>
      </c>
      <c r="H873" s="24" t="s">
        <v>12</v>
      </c>
      <c r="I873" s="24" t="s">
        <v>13</v>
      </c>
    </row>
    <row r="874" spans="1:9" x14ac:dyDescent="0.3">
      <c r="A874" s="24" t="s">
        <v>905</v>
      </c>
      <c r="B874" s="24">
        <v>1982</v>
      </c>
      <c r="C874" s="24" t="s">
        <v>35</v>
      </c>
      <c r="D874" s="24">
        <v>16</v>
      </c>
      <c r="E874" s="24">
        <v>2</v>
      </c>
      <c r="F874" s="24">
        <v>7173.36</v>
      </c>
      <c r="G874" s="24" t="s">
        <v>12</v>
      </c>
      <c r="H874" s="24" t="s">
        <v>11</v>
      </c>
      <c r="I874" s="24" t="s">
        <v>168</v>
      </c>
    </row>
    <row r="875" spans="1:9" x14ac:dyDescent="0.3">
      <c r="A875" s="24" t="s">
        <v>906</v>
      </c>
      <c r="B875" s="24">
        <v>1975</v>
      </c>
      <c r="C875" s="24" t="s">
        <v>10</v>
      </c>
      <c r="D875" s="24">
        <v>19</v>
      </c>
      <c r="E875" s="24">
        <v>1</v>
      </c>
      <c r="F875" s="24">
        <v>7175.51</v>
      </c>
      <c r="G875" s="24" t="s">
        <v>11</v>
      </c>
      <c r="H875" s="24" t="s">
        <v>12</v>
      </c>
      <c r="I875" s="24" t="s">
        <v>13</v>
      </c>
    </row>
    <row r="876" spans="1:9" x14ac:dyDescent="0.3">
      <c r="A876" s="24" t="s">
        <v>907</v>
      </c>
      <c r="B876" s="24">
        <v>1968</v>
      </c>
      <c r="C876" s="24" t="s">
        <v>35</v>
      </c>
      <c r="D876" s="24">
        <v>26</v>
      </c>
      <c r="E876" s="24">
        <v>0</v>
      </c>
      <c r="F876" s="24">
        <v>7179.52</v>
      </c>
      <c r="G876" s="24" t="s">
        <v>12</v>
      </c>
      <c r="H876" s="24" t="s">
        <v>12</v>
      </c>
      <c r="I876" s="24" t="s">
        <v>13</v>
      </c>
    </row>
    <row r="877" spans="1:9" x14ac:dyDescent="0.3">
      <c r="A877" s="24" t="s">
        <v>908</v>
      </c>
      <c r="B877" s="24">
        <v>1982</v>
      </c>
      <c r="C877" s="24" t="s">
        <v>20</v>
      </c>
      <c r="D877" s="24">
        <v>14</v>
      </c>
      <c r="E877" s="24">
        <v>3</v>
      </c>
      <c r="F877" s="24">
        <v>7196.87</v>
      </c>
      <c r="G877" s="24" t="s">
        <v>12</v>
      </c>
      <c r="H877" s="24" t="s">
        <v>11</v>
      </c>
      <c r="I877" s="24" t="s">
        <v>42</v>
      </c>
    </row>
    <row r="878" spans="1:9" x14ac:dyDescent="0.3">
      <c r="A878" s="24" t="s">
        <v>909</v>
      </c>
      <c r="B878" s="24">
        <v>1983</v>
      </c>
      <c r="C878" s="24" t="s">
        <v>35</v>
      </c>
      <c r="D878" s="24">
        <v>11</v>
      </c>
      <c r="E878" s="24">
        <v>2</v>
      </c>
      <c r="F878" s="24">
        <v>7201.7</v>
      </c>
      <c r="G878" s="24" t="s">
        <v>11</v>
      </c>
      <c r="H878" s="24" t="s">
        <v>12</v>
      </c>
      <c r="I878" s="24" t="s">
        <v>23</v>
      </c>
    </row>
    <row r="879" spans="1:9" x14ac:dyDescent="0.3">
      <c r="A879" s="24" t="s">
        <v>910</v>
      </c>
      <c r="B879" s="24">
        <v>1983</v>
      </c>
      <c r="C879" s="24" t="s">
        <v>15</v>
      </c>
      <c r="D879" s="24">
        <v>21</v>
      </c>
      <c r="E879" s="24">
        <v>2</v>
      </c>
      <c r="F879" s="24">
        <v>7209.49</v>
      </c>
      <c r="G879" s="24" t="s">
        <v>11</v>
      </c>
      <c r="H879" s="24" t="s">
        <v>12</v>
      </c>
      <c r="I879" s="24" t="s">
        <v>23</v>
      </c>
    </row>
    <row r="880" spans="1:9" x14ac:dyDescent="0.3">
      <c r="A880" s="24" t="s">
        <v>911</v>
      </c>
      <c r="B880" s="24">
        <v>1991</v>
      </c>
      <c r="C880" s="24" t="s">
        <v>18</v>
      </c>
      <c r="D880" s="24">
        <v>28</v>
      </c>
      <c r="E880" s="24">
        <v>3</v>
      </c>
      <c r="F880" s="24">
        <v>7220.25</v>
      </c>
      <c r="G880" s="24" t="s">
        <v>11</v>
      </c>
      <c r="H880" s="24" t="s">
        <v>11</v>
      </c>
      <c r="I880" s="24" t="s">
        <v>300</v>
      </c>
    </row>
    <row r="881" spans="1:9" x14ac:dyDescent="0.3">
      <c r="A881" s="24" t="s">
        <v>912</v>
      </c>
      <c r="B881" s="24">
        <v>1977</v>
      </c>
      <c r="C881" s="24" t="s">
        <v>20</v>
      </c>
      <c r="D881" s="24">
        <v>15</v>
      </c>
      <c r="E881" s="24">
        <v>0</v>
      </c>
      <c r="F881" s="24">
        <v>7222.79</v>
      </c>
      <c r="G881" s="24" t="s">
        <v>12</v>
      </c>
      <c r="H881" s="24" t="s">
        <v>12</v>
      </c>
      <c r="I881" s="24" t="s">
        <v>23</v>
      </c>
    </row>
    <row r="882" spans="1:9" x14ac:dyDescent="0.3">
      <c r="A882" s="24" t="s">
        <v>913</v>
      </c>
      <c r="B882" s="24">
        <v>1986</v>
      </c>
      <c r="C882" s="24" t="s">
        <v>10</v>
      </c>
      <c r="D882" s="24">
        <v>13</v>
      </c>
      <c r="E882" s="24">
        <v>3</v>
      </c>
      <c r="F882" s="24">
        <v>7228.22</v>
      </c>
      <c r="G882" s="24" t="s">
        <v>11</v>
      </c>
      <c r="H882" s="24" t="s">
        <v>16</v>
      </c>
      <c r="I882" s="24" t="s">
        <v>247</v>
      </c>
    </row>
    <row r="883" spans="1:9" x14ac:dyDescent="0.3">
      <c r="A883" s="24" t="s">
        <v>914</v>
      </c>
      <c r="B883" s="24">
        <v>1986</v>
      </c>
      <c r="C883" s="24" t="s">
        <v>20</v>
      </c>
      <c r="D883" s="24">
        <v>2</v>
      </c>
      <c r="E883" s="24">
        <v>4</v>
      </c>
      <c r="F883" s="24">
        <v>7243.81</v>
      </c>
      <c r="G883" s="24" t="s">
        <v>11</v>
      </c>
      <c r="H883" s="24" t="s">
        <v>12</v>
      </c>
      <c r="I883" s="24" t="s">
        <v>13</v>
      </c>
    </row>
    <row r="884" spans="1:9" x14ac:dyDescent="0.3">
      <c r="A884" s="24" t="s">
        <v>915</v>
      </c>
      <c r="B884" s="24">
        <v>1982</v>
      </c>
      <c r="C884" s="24" t="s">
        <v>10</v>
      </c>
      <c r="D884" s="24">
        <v>24</v>
      </c>
      <c r="E884" s="24">
        <v>3</v>
      </c>
      <c r="F884" s="24">
        <v>7248.71</v>
      </c>
      <c r="G884" s="24" t="s">
        <v>11</v>
      </c>
      <c r="H884" s="24" t="s">
        <v>16</v>
      </c>
      <c r="I884" s="24" t="s">
        <v>13</v>
      </c>
    </row>
    <row r="885" spans="1:9" x14ac:dyDescent="0.3">
      <c r="A885" s="24" t="s">
        <v>916</v>
      </c>
      <c r="B885" s="24">
        <v>1981</v>
      </c>
      <c r="C885" s="24" t="s">
        <v>35</v>
      </c>
      <c r="D885" s="24">
        <v>14</v>
      </c>
      <c r="E885" s="24">
        <v>2</v>
      </c>
      <c r="F885" s="24">
        <v>7256.72</v>
      </c>
      <c r="G885" s="24" t="s">
        <v>12</v>
      </c>
      <c r="H885" s="24" t="s">
        <v>11</v>
      </c>
      <c r="I885" s="24" t="s">
        <v>23</v>
      </c>
    </row>
    <row r="886" spans="1:9" x14ac:dyDescent="0.3">
      <c r="A886" s="24" t="s">
        <v>917</v>
      </c>
      <c r="B886" s="24">
        <v>1981</v>
      </c>
      <c r="C886" s="24" t="s">
        <v>18</v>
      </c>
      <c r="D886" s="24">
        <v>13</v>
      </c>
      <c r="E886" s="24">
        <v>2</v>
      </c>
      <c r="F886" s="24">
        <v>7261.74</v>
      </c>
      <c r="G886" s="24" t="s">
        <v>12</v>
      </c>
      <c r="H886" s="24" t="s">
        <v>12</v>
      </c>
      <c r="I886" s="24" t="s">
        <v>23</v>
      </c>
    </row>
    <row r="887" spans="1:9" x14ac:dyDescent="0.3">
      <c r="A887" s="24" t="s">
        <v>918</v>
      </c>
      <c r="B887" s="24">
        <v>1973</v>
      </c>
      <c r="C887" s="24" t="s">
        <v>37</v>
      </c>
      <c r="D887" s="24">
        <v>25</v>
      </c>
      <c r="E887" s="24">
        <v>0</v>
      </c>
      <c r="F887" s="24">
        <v>7265.58</v>
      </c>
      <c r="G887" s="24" t="s">
        <v>11</v>
      </c>
      <c r="H887" s="24" t="s">
        <v>11</v>
      </c>
      <c r="I887" s="24" t="s">
        <v>13</v>
      </c>
    </row>
    <row r="888" spans="1:9" x14ac:dyDescent="0.3">
      <c r="A888" s="24" t="s">
        <v>919</v>
      </c>
      <c r="B888" s="24">
        <v>1981</v>
      </c>
      <c r="C888" s="24" t="s">
        <v>35</v>
      </c>
      <c r="D888" s="24">
        <v>4</v>
      </c>
      <c r="E888" s="24">
        <v>2</v>
      </c>
      <c r="F888" s="24">
        <v>7265.7</v>
      </c>
      <c r="G888" s="24" t="s">
        <v>12</v>
      </c>
      <c r="H888" s="24" t="s">
        <v>12</v>
      </c>
      <c r="I888" s="24" t="s">
        <v>23</v>
      </c>
    </row>
    <row r="889" spans="1:9" x14ac:dyDescent="0.3">
      <c r="A889" s="24" t="s">
        <v>920</v>
      </c>
      <c r="B889" s="24">
        <v>1976</v>
      </c>
      <c r="C889" s="24" t="s">
        <v>30</v>
      </c>
      <c r="D889" s="24">
        <v>18</v>
      </c>
      <c r="E889" s="24">
        <v>2</v>
      </c>
      <c r="F889" s="24">
        <v>7273.02</v>
      </c>
      <c r="G889" s="24" t="s">
        <v>11</v>
      </c>
      <c r="H889" s="24" t="s">
        <v>16</v>
      </c>
      <c r="I889" s="24" t="s">
        <v>13</v>
      </c>
    </row>
    <row r="890" spans="1:9" x14ac:dyDescent="0.3">
      <c r="A890" s="24" t="s">
        <v>921</v>
      </c>
      <c r="B890" s="24">
        <v>1985</v>
      </c>
      <c r="C890" s="24" t="s">
        <v>15</v>
      </c>
      <c r="D890" s="24">
        <v>2</v>
      </c>
      <c r="E890" s="24">
        <v>3</v>
      </c>
      <c r="F890" s="24">
        <v>7281.51</v>
      </c>
      <c r="G890" s="24" t="s">
        <v>11</v>
      </c>
      <c r="H890" s="24" t="s">
        <v>16</v>
      </c>
      <c r="I890" s="24" t="s">
        <v>23</v>
      </c>
    </row>
    <row r="891" spans="1:9" x14ac:dyDescent="0.3">
      <c r="A891" s="24" t="s">
        <v>922</v>
      </c>
      <c r="B891" s="24">
        <v>1966</v>
      </c>
      <c r="C891" s="24" t="s">
        <v>30</v>
      </c>
      <c r="D891" s="24">
        <v>26</v>
      </c>
      <c r="E891" s="24">
        <v>0</v>
      </c>
      <c r="F891" s="24">
        <v>7302.46</v>
      </c>
      <c r="G891" s="24" t="s">
        <v>12</v>
      </c>
      <c r="H891" s="24" t="s">
        <v>16</v>
      </c>
      <c r="I891" s="24" t="s">
        <v>23</v>
      </c>
    </row>
    <row r="892" spans="1:9" x14ac:dyDescent="0.3">
      <c r="A892" s="24" t="s">
        <v>923</v>
      </c>
      <c r="B892" s="24">
        <v>1965</v>
      </c>
      <c r="C892" s="24" t="s">
        <v>18</v>
      </c>
      <c r="D892" s="24">
        <v>6</v>
      </c>
      <c r="E892" s="24">
        <v>0</v>
      </c>
      <c r="F892" s="24">
        <v>7304.65</v>
      </c>
      <c r="G892" s="24" t="s">
        <v>12</v>
      </c>
      <c r="H892" s="24" t="s">
        <v>12</v>
      </c>
      <c r="I892" s="24" t="s">
        <v>13</v>
      </c>
    </row>
    <row r="893" spans="1:9" x14ac:dyDescent="0.3">
      <c r="A893" s="24" t="s">
        <v>924</v>
      </c>
      <c r="B893" s="24">
        <v>1965</v>
      </c>
      <c r="C893" s="24" t="s">
        <v>18</v>
      </c>
      <c r="D893" s="24">
        <v>25</v>
      </c>
      <c r="E893" s="24">
        <v>0</v>
      </c>
      <c r="F893" s="24">
        <v>7318.21</v>
      </c>
      <c r="G893" s="24" t="s">
        <v>12</v>
      </c>
      <c r="H893" s="24" t="s">
        <v>16</v>
      </c>
      <c r="I893" s="24" t="s">
        <v>13</v>
      </c>
    </row>
    <row r="894" spans="1:9" x14ac:dyDescent="0.3">
      <c r="A894" s="24" t="s">
        <v>925</v>
      </c>
      <c r="B894" s="24">
        <v>1972</v>
      </c>
      <c r="C894" s="24" t="s">
        <v>35</v>
      </c>
      <c r="D894" s="24">
        <v>11</v>
      </c>
      <c r="E894" s="24">
        <v>0</v>
      </c>
      <c r="F894" s="24">
        <v>7318.22</v>
      </c>
      <c r="G894" s="24" t="s">
        <v>11</v>
      </c>
      <c r="H894" s="24" t="s">
        <v>12</v>
      </c>
      <c r="I894" s="24" t="s">
        <v>23</v>
      </c>
    </row>
    <row r="895" spans="1:9" x14ac:dyDescent="0.3">
      <c r="A895" s="24" t="s">
        <v>926</v>
      </c>
      <c r="B895" s="24">
        <v>1965</v>
      </c>
      <c r="C895" s="24" t="s">
        <v>10</v>
      </c>
      <c r="D895" s="24">
        <v>11</v>
      </c>
      <c r="E895" s="24">
        <v>0</v>
      </c>
      <c r="F895" s="24">
        <v>7322.86</v>
      </c>
      <c r="G895" s="24" t="s">
        <v>12</v>
      </c>
      <c r="H895" s="24" t="s">
        <v>12</v>
      </c>
      <c r="I895" s="24" t="s">
        <v>23</v>
      </c>
    </row>
    <row r="896" spans="1:9" x14ac:dyDescent="0.3">
      <c r="A896" s="24" t="s">
        <v>927</v>
      </c>
      <c r="B896" s="24">
        <v>2004</v>
      </c>
      <c r="C896" s="24" t="s">
        <v>15</v>
      </c>
      <c r="D896" s="24">
        <v>15</v>
      </c>
      <c r="E896" s="24">
        <v>0</v>
      </c>
      <c r="F896" s="24">
        <v>7323.73</v>
      </c>
      <c r="G896" s="24" t="s">
        <v>11</v>
      </c>
      <c r="H896" s="24" t="s">
        <v>11</v>
      </c>
      <c r="I896" s="24" t="s">
        <v>247</v>
      </c>
    </row>
    <row r="897" spans="1:9" x14ac:dyDescent="0.3">
      <c r="A897" s="24" t="s">
        <v>928</v>
      </c>
      <c r="B897" s="24">
        <v>1979</v>
      </c>
      <c r="C897" s="24" t="s">
        <v>18</v>
      </c>
      <c r="D897" s="24">
        <v>19</v>
      </c>
      <c r="E897" s="24">
        <v>0</v>
      </c>
      <c r="F897" s="24">
        <v>7325.05</v>
      </c>
      <c r="G897" s="24" t="s">
        <v>11</v>
      </c>
      <c r="H897" s="24" t="s">
        <v>12</v>
      </c>
      <c r="I897" s="24" t="s">
        <v>247</v>
      </c>
    </row>
    <row r="898" spans="1:9" x14ac:dyDescent="0.3">
      <c r="A898" s="24" t="s">
        <v>929</v>
      </c>
      <c r="B898" s="24">
        <v>1984</v>
      </c>
      <c r="C898" s="24" t="s">
        <v>10</v>
      </c>
      <c r="D898" s="24">
        <v>25</v>
      </c>
      <c r="E898" s="24">
        <v>3</v>
      </c>
      <c r="F898" s="24">
        <v>7325.47</v>
      </c>
      <c r="G898" s="24" t="s">
        <v>11</v>
      </c>
      <c r="H898" s="24" t="s">
        <v>16</v>
      </c>
      <c r="I898" s="24" t="s">
        <v>23</v>
      </c>
    </row>
    <row r="899" spans="1:9" x14ac:dyDescent="0.3">
      <c r="A899" s="24" t="s">
        <v>930</v>
      </c>
      <c r="B899" s="24">
        <v>1979</v>
      </c>
      <c r="C899" s="24" t="s">
        <v>20</v>
      </c>
      <c r="D899" s="24">
        <v>19</v>
      </c>
      <c r="E899" s="24">
        <v>1</v>
      </c>
      <c r="F899" s="24">
        <v>7337.75</v>
      </c>
      <c r="G899" s="24" t="s">
        <v>11</v>
      </c>
      <c r="H899" s="24" t="s">
        <v>12</v>
      </c>
      <c r="I899" s="24" t="s">
        <v>42</v>
      </c>
    </row>
    <row r="900" spans="1:9" x14ac:dyDescent="0.3">
      <c r="A900" s="24" t="s">
        <v>931</v>
      </c>
      <c r="B900" s="24">
        <v>1986</v>
      </c>
      <c r="C900" s="24" t="s">
        <v>18</v>
      </c>
      <c r="D900" s="24">
        <v>15</v>
      </c>
      <c r="E900" s="24">
        <v>3</v>
      </c>
      <c r="F900" s="24">
        <v>7339.93</v>
      </c>
      <c r="G900" s="24" t="s">
        <v>11</v>
      </c>
      <c r="H900" s="24" t="s">
        <v>11</v>
      </c>
      <c r="I900" s="24" t="s">
        <v>23</v>
      </c>
    </row>
    <row r="901" spans="1:9" x14ac:dyDescent="0.3">
      <c r="A901" s="24" t="s">
        <v>932</v>
      </c>
      <c r="B901" s="24">
        <v>1977</v>
      </c>
      <c r="C901" s="24" t="s">
        <v>30</v>
      </c>
      <c r="D901" s="24">
        <v>18</v>
      </c>
      <c r="E901" s="24">
        <v>0</v>
      </c>
      <c r="F901" s="24">
        <v>7345.08</v>
      </c>
      <c r="G901" s="24" t="s">
        <v>11</v>
      </c>
      <c r="H901" s="24" t="s">
        <v>16</v>
      </c>
      <c r="I901" s="24" t="s">
        <v>42</v>
      </c>
    </row>
    <row r="902" spans="1:9" x14ac:dyDescent="0.3">
      <c r="A902" s="24" t="s">
        <v>933</v>
      </c>
      <c r="B902" s="24">
        <v>1979</v>
      </c>
      <c r="C902" s="24" t="s">
        <v>18</v>
      </c>
      <c r="D902" s="24">
        <v>26</v>
      </c>
      <c r="E902" s="24">
        <v>1</v>
      </c>
      <c r="F902" s="24">
        <v>7345.73</v>
      </c>
      <c r="G902" s="24" t="s">
        <v>11</v>
      </c>
      <c r="H902" s="24" t="s">
        <v>16</v>
      </c>
      <c r="I902" s="24" t="s">
        <v>13</v>
      </c>
    </row>
    <row r="903" spans="1:9" x14ac:dyDescent="0.3">
      <c r="A903" s="24" t="s">
        <v>934</v>
      </c>
      <c r="B903" s="24">
        <v>1977</v>
      </c>
      <c r="C903" s="24" t="s">
        <v>30</v>
      </c>
      <c r="D903" s="24">
        <v>1</v>
      </c>
      <c r="E903" s="24">
        <v>0</v>
      </c>
      <c r="F903" s="24">
        <v>7348.14</v>
      </c>
      <c r="G903" s="24" t="s">
        <v>11</v>
      </c>
      <c r="H903" s="24" t="s">
        <v>16</v>
      </c>
      <c r="I903" s="24" t="s">
        <v>42</v>
      </c>
    </row>
    <row r="904" spans="1:9" x14ac:dyDescent="0.3">
      <c r="A904" s="24" t="s">
        <v>935</v>
      </c>
      <c r="B904" s="24">
        <v>1993</v>
      </c>
      <c r="C904" s="24" t="s">
        <v>37</v>
      </c>
      <c r="D904" s="24">
        <v>5</v>
      </c>
      <c r="E904" s="24">
        <v>0</v>
      </c>
      <c r="F904" s="24">
        <v>7349.12</v>
      </c>
      <c r="G904" s="24" t="s">
        <v>11</v>
      </c>
      <c r="H904" s="24" t="s">
        <v>11</v>
      </c>
      <c r="I904" s="24" t="s">
        <v>300</v>
      </c>
    </row>
    <row r="905" spans="1:9" x14ac:dyDescent="0.3">
      <c r="A905" s="24" t="s">
        <v>936</v>
      </c>
      <c r="B905" s="24">
        <v>1983</v>
      </c>
      <c r="C905" s="24" t="s">
        <v>18</v>
      </c>
      <c r="D905" s="24">
        <v>21</v>
      </c>
      <c r="E905" s="24">
        <v>3</v>
      </c>
      <c r="F905" s="24">
        <v>7357.49</v>
      </c>
      <c r="G905" s="24" t="s">
        <v>11</v>
      </c>
      <c r="H905" s="24" t="s">
        <v>11</v>
      </c>
      <c r="I905" s="24" t="s">
        <v>23</v>
      </c>
    </row>
    <row r="906" spans="1:9" x14ac:dyDescent="0.3">
      <c r="A906" s="24" t="s">
        <v>937</v>
      </c>
      <c r="B906" s="24">
        <v>1981</v>
      </c>
      <c r="C906" s="24" t="s">
        <v>10</v>
      </c>
      <c r="D906" s="24">
        <v>16</v>
      </c>
      <c r="E906" s="24">
        <v>1</v>
      </c>
      <c r="F906" s="24">
        <v>7358.18</v>
      </c>
      <c r="G906" s="24" t="s">
        <v>11</v>
      </c>
      <c r="H906" s="24" t="s">
        <v>12</v>
      </c>
      <c r="I906" s="24" t="s">
        <v>247</v>
      </c>
    </row>
    <row r="907" spans="1:9" x14ac:dyDescent="0.3">
      <c r="A907" s="24" t="s">
        <v>938</v>
      </c>
      <c r="B907" s="24">
        <v>1965</v>
      </c>
      <c r="C907" s="24" t="s">
        <v>30</v>
      </c>
      <c r="D907" s="24">
        <v>9</v>
      </c>
      <c r="E907" s="24">
        <v>0</v>
      </c>
      <c r="F907" s="24">
        <v>7362.31</v>
      </c>
      <c r="G907" s="24" t="s">
        <v>12</v>
      </c>
      <c r="H907" s="24" t="s">
        <v>12</v>
      </c>
      <c r="I907" s="24" t="s">
        <v>13</v>
      </c>
    </row>
    <row r="908" spans="1:9" x14ac:dyDescent="0.3">
      <c r="A908" s="24" t="s">
        <v>939</v>
      </c>
      <c r="B908" s="24">
        <v>1981</v>
      </c>
      <c r="C908" s="24" t="s">
        <v>15</v>
      </c>
      <c r="D908" s="24">
        <v>24</v>
      </c>
      <c r="E908" s="24">
        <v>2</v>
      </c>
      <c r="F908" s="24">
        <v>7371.77</v>
      </c>
      <c r="G908" s="24" t="s">
        <v>11</v>
      </c>
      <c r="H908" s="24" t="s">
        <v>16</v>
      </c>
      <c r="I908" s="24" t="s">
        <v>42</v>
      </c>
    </row>
    <row r="909" spans="1:9" x14ac:dyDescent="0.3">
      <c r="A909" s="24" t="s">
        <v>940</v>
      </c>
      <c r="B909" s="24">
        <v>1993</v>
      </c>
      <c r="C909" s="24" t="s">
        <v>10</v>
      </c>
      <c r="D909" s="24">
        <v>22</v>
      </c>
      <c r="E909" s="24">
        <v>0</v>
      </c>
      <c r="F909" s="24">
        <v>7388.85</v>
      </c>
      <c r="G909" s="24" t="s">
        <v>11</v>
      </c>
      <c r="H909" s="24" t="s">
        <v>11</v>
      </c>
      <c r="I909" s="24" t="s">
        <v>535</v>
      </c>
    </row>
    <row r="910" spans="1:9" x14ac:dyDescent="0.3">
      <c r="A910" s="24" t="s">
        <v>941</v>
      </c>
      <c r="B910" s="24">
        <v>1965</v>
      </c>
      <c r="C910" s="24" t="s">
        <v>30</v>
      </c>
      <c r="D910" s="24">
        <v>5</v>
      </c>
      <c r="E910" s="24">
        <v>0</v>
      </c>
      <c r="F910" s="24">
        <v>7403.98</v>
      </c>
      <c r="G910" s="24" t="s">
        <v>12</v>
      </c>
      <c r="H910" s="24" t="s">
        <v>11</v>
      </c>
      <c r="I910" s="24" t="s">
        <v>13</v>
      </c>
    </row>
    <row r="911" spans="1:9" x14ac:dyDescent="0.3">
      <c r="A911" s="24" t="s">
        <v>942</v>
      </c>
      <c r="B911" s="24">
        <v>1983</v>
      </c>
      <c r="C911" s="24" t="s">
        <v>20</v>
      </c>
      <c r="D911" s="24">
        <v>19</v>
      </c>
      <c r="E911" s="24">
        <v>3</v>
      </c>
      <c r="F911" s="24">
        <v>7418.52</v>
      </c>
      <c r="G911" s="24" t="s">
        <v>11</v>
      </c>
      <c r="H911" s="24" t="s">
        <v>11</v>
      </c>
      <c r="I911" s="24" t="s">
        <v>42</v>
      </c>
    </row>
    <row r="912" spans="1:9" x14ac:dyDescent="0.3">
      <c r="A912" s="24" t="s">
        <v>943</v>
      </c>
      <c r="B912" s="24">
        <v>1978</v>
      </c>
      <c r="C912" s="24" t="s">
        <v>15</v>
      </c>
      <c r="D912" s="24">
        <v>12</v>
      </c>
      <c r="E912" s="24">
        <v>0</v>
      </c>
      <c r="F912" s="24">
        <v>7419.48</v>
      </c>
      <c r="G912" s="24" t="s">
        <v>11</v>
      </c>
      <c r="H912" s="24" t="s">
        <v>11</v>
      </c>
      <c r="I912" s="24" t="s">
        <v>23</v>
      </c>
    </row>
    <row r="913" spans="1:9" x14ac:dyDescent="0.3">
      <c r="A913" s="24" t="s">
        <v>944</v>
      </c>
      <c r="B913" s="24">
        <v>1978</v>
      </c>
      <c r="C913" s="24" t="s">
        <v>30</v>
      </c>
      <c r="D913" s="24">
        <v>2</v>
      </c>
      <c r="E913" s="24">
        <v>0</v>
      </c>
      <c r="F913" s="24">
        <v>7421.19</v>
      </c>
      <c r="G913" s="24" t="s">
        <v>11</v>
      </c>
      <c r="H913" s="24" t="s">
        <v>12</v>
      </c>
      <c r="I913" s="24" t="s">
        <v>23</v>
      </c>
    </row>
    <row r="914" spans="1:9" x14ac:dyDescent="0.3">
      <c r="A914" s="24" t="s">
        <v>945</v>
      </c>
      <c r="B914" s="24">
        <v>1977</v>
      </c>
      <c r="C914" s="24" t="s">
        <v>35</v>
      </c>
      <c r="D914" s="24">
        <v>25</v>
      </c>
      <c r="E914" s="24">
        <v>1</v>
      </c>
      <c r="F914" s="24">
        <v>7441.05</v>
      </c>
      <c r="G914" s="24" t="s">
        <v>12</v>
      </c>
      <c r="H914" s="24" t="s">
        <v>11</v>
      </c>
      <c r="I914" s="24" t="s">
        <v>42</v>
      </c>
    </row>
    <row r="915" spans="1:9" x14ac:dyDescent="0.3">
      <c r="A915" s="24" t="s">
        <v>946</v>
      </c>
      <c r="B915" s="24">
        <v>1979</v>
      </c>
      <c r="C915" s="24" t="s">
        <v>20</v>
      </c>
      <c r="D915" s="24">
        <v>1</v>
      </c>
      <c r="E915" s="24">
        <v>2</v>
      </c>
      <c r="F915" s="24">
        <v>7441.5</v>
      </c>
      <c r="G915" s="24" t="s">
        <v>12</v>
      </c>
      <c r="H915" s="24" t="s">
        <v>11</v>
      </c>
      <c r="I915" s="24" t="s">
        <v>42</v>
      </c>
    </row>
    <row r="916" spans="1:9" x14ac:dyDescent="0.3">
      <c r="A916" s="24" t="s">
        <v>947</v>
      </c>
      <c r="B916" s="24">
        <v>1980</v>
      </c>
      <c r="C916" s="24" t="s">
        <v>10</v>
      </c>
      <c r="D916" s="24">
        <v>7</v>
      </c>
      <c r="E916" s="24">
        <v>1</v>
      </c>
      <c r="F916" s="24">
        <v>7443.64</v>
      </c>
      <c r="G916" s="24" t="s">
        <v>11</v>
      </c>
      <c r="H916" s="24" t="s">
        <v>12</v>
      </c>
      <c r="I916" s="24" t="s">
        <v>23</v>
      </c>
    </row>
    <row r="917" spans="1:9" x14ac:dyDescent="0.3">
      <c r="A917" s="24" t="s">
        <v>948</v>
      </c>
      <c r="B917" s="24">
        <v>1977</v>
      </c>
      <c r="C917" s="24" t="s">
        <v>20</v>
      </c>
      <c r="D917" s="24">
        <v>25</v>
      </c>
      <c r="E917" s="24">
        <v>1</v>
      </c>
      <c r="F917" s="24">
        <v>7445.92</v>
      </c>
      <c r="G917" s="24" t="s">
        <v>12</v>
      </c>
      <c r="H917" s="24" t="s">
        <v>16</v>
      </c>
      <c r="I917" s="24" t="s">
        <v>42</v>
      </c>
    </row>
    <row r="918" spans="1:9" x14ac:dyDescent="0.3">
      <c r="A918" s="24" t="s">
        <v>949</v>
      </c>
      <c r="B918" s="24">
        <v>1977</v>
      </c>
      <c r="C918" s="24" t="s">
        <v>20</v>
      </c>
      <c r="D918" s="24">
        <v>30</v>
      </c>
      <c r="E918" s="24">
        <v>0</v>
      </c>
      <c r="F918" s="24">
        <v>7448.4</v>
      </c>
      <c r="G918" s="24" t="s">
        <v>12</v>
      </c>
      <c r="H918" s="24" t="s">
        <v>12</v>
      </c>
      <c r="I918" s="24" t="s">
        <v>356</v>
      </c>
    </row>
    <row r="919" spans="1:9" x14ac:dyDescent="0.3">
      <c r="A919" s="24" t="s">
        <v>950</v>
      </c>
      <c r="B919" s="24">
        <v>2001</v>
      </c>
      <c r="C919" s="24" t="s">
        <v>18</v>
      </c>
      <c r="D919" s="24">
        <v>1</v>
      </c>
      <c r="E919" s="24">
        <v>0</v>
      </c>
      <c r="F919" s="24">
        <v>7450.36</v>
      </c>
      <c r="G919" s="24" t="s">
        <v>11</v>
      </c>
      <c r="H919" s="24" t="s">
        <v>11</v>
      </c>
      <c r="I919" s="24" t="s">
        <v>23</v>
      </c>
    </row>
    <row r="920" spans="1:9" x14ac:dyDescent="0.3">
      <c r="A920" s="24" t="s">
        <v>951</v>
      </c>
      <c r="B920" s="24">
        <v>1967</v>
      </c>
      <c r="C920" s="24" t="s">
        <v>35</v>
      </c>
      <c r="D920" s="24">
        <v>4</v>
      </c>
      <c r="E920" s="24">
        <v>0</v>
      </c>
      <c r="F920" s="24">
        <v>7463.51</v>
      </c>
      <c r="G920" s="24" t="s">
        <v>12</v>
      </c>
      <c r="H920" s="24" t="s">
        <v>12</v>
      </c>
      <c r="I920" s="24" t="s">
        <v>13</v>
      </c>
    </row>
    <row r="921" spans="1:9" x14ac:dyDescent="0.3">
      <c r="A921" s="24" t="s">
        <v>952</v>
      </c>
      <c r="B921" s="24">
        <v>1996</v>
      </c>
      <c r="C921" s="24" t="s">
        <v>18</v>
      </c>
      <c r="D921" s="24">
        <v>14</v>
      </c>
      <c r="E921" s="24">
        <v>0</v>
      </c>
      <c r="F921" s="24">
        <v>7487.38</v>
      </c>
      <c r="G921" s="24" t="s">
        <v>11</v>
      </c>
      <c r="H921" s="24" t="s">
        <v>12</v>
      </c>
      <c r="I921" s="24" t="s">
        <v>23</v>
      </c>
    </row>
    <row r="922" spans="1:9" x14ac:dyDescent="0.3">
      <c r="A922" s="24" t="s">
        <v>953</v>
      </c>
      <c r="B922" s="24">
        <v>1988</v>
      </c>
      <c r="C922" s="24" t="s">
        <v>30</v>
      </c>
      <c r="D922" s="24">
        <v>15</v>
      </c>
      <c r="E922" s="24">
        <v>3</v>
      </c>
      <c r="F922" s="24">
        <v>7494.63</v>
      </c>
      <c r="G922" s="24" t="s">
        <v>11</v>
      </c>
      <c r="H922" s="24" t="s">
        <v>12</v>
      </c>
      <c r="I922" s="24" t="s">
        <v>200</v>
      </c>
    </row>
    <row r="923" spans="1:9" x14ac:dyDescent="0.3">
      <c r="A923" s="24" t="s">
        <v>954</v>
      </c>
      <c r="B923" s="24">
        <v>1997</v>
      </c>
      <c r="C923" s="24" t="s">
        <v>37</v>
      </c>
      <c r="D923" s="24">
        <v>28</v>
      </c>
      <c r="E923" s="24">
        <v>0</v>
      </c>
      <c r="F923" s="24">
        <v>7504.3</v>
      </c>
      <c r="G923" s="24" t="s">
        <v>11</v>
      </c>
      <c r="H923" s="24" t="s">
        <v>16</v>
      </c>
      <c r="I923" s="24" t="s">
        <v>23</v>
      </c>
    </row>
    <row r="924" spans="1:9" x14ac:dyDescent="0.3">
      <c r="A924" s="24" t="s">
        <v>955</v>
      </c>
      <c r="B924" s="24">
        <v>1983</v>
      </c>
      <c r="C924" s="24" t="s">
        <v>10</v>
      </c>
      <c r="D924" s="24">
        <v>10</v>
      </c>
      <c r="E924" s="24">
        <v>4</v>
      </c>
      <c r="F924" s="24">
        <v>7512.27</v>
      </c>
      <c r="G924" s="24" t="s">
        <v>12</v>
      </c>
      <c r="H924" s="24" t="s">
        <v>11</v>
      </c>
      <c r="I924" s="24" t="s">
        <v>42</v>
      </c>
    </row>
    <row r="925" spans="1:9" x14ac:dyDescent="0.3">
      <c r="A925" s="24" t="s">
        <v>956</v>
      </c>
      <c r="B925" s="24">
        <v>1978</v>
      </c>
      <c r="C925" s="24" t="s">
        <v>37</v>
      </c>
      <c r="D925" s="24">
        <v>18</v>
      </c>
      <c r="E925" s="24">
        <v>1</v>
      </c>
      <c r="F925" s="24">
        <v>7518.03</v>
      </c>
      <c r="G925" s="24" t="s">
        <v>11</v>
      </c>
      <c r="H925" s="24" t="s">
        <v>12</v>
      </c>
      <c r="I925" s="24" t="s">
        <v>23</v>
      </c>
    </row>
    <row r="926" spans="1:9" x14ac:dyDescent="0.3">
      <c r="A926" s="24" t="s">
        <v>957</v>
      </c>
      <c r="B926" s="24">
        <v>1976</v>
      </c>
      <c r="C926" s="24" t="s">
        <v>37</v>
      </c>
      <c r="D926" s="24">
        <v>10</v>
      </c>
      <c r="E926" s="24">
        <v>0</v>
      </c>
      <c r="F926" s="24">
        <v>7526.71</v>
      </c>
      <c r="G926" s="24" t="s">
        <v>12</v>
      </c>
      <c r="H926" s="24" t="s">
        <v>16</v>
      </c>
      <c r="I926" s="24" t="s">
        <v>23</v>
      </c>
    </row>
    <row r="927" spans="1:9" x14ac:dyDescent="0.3">
      <c r="A927" s="24" t="s">
        <v>958</v>
      </c>
      <c r="B927" s="24">
        <v>1978</v>
      </c>
      <c r="C927" s="24" t="s">
        <v>30</v>
      </c>
      <c r="D927" s="24">
        <v>14</v>
      </c>
      <c r="E927" s="24">
        <v>2</v>
      </c>
      <c r="F927" s="24">
        <v>7531.7</v>
      </c>
      <c r="G927" s="24" t="s">
        <v>11</v>
      </c>
      <c r="H927" s="24" t="s">
        <v>16</v>
      </c>
      <c r="I927" s="24" t="s">
        <v>13</v>
      </c>
    </row>
    <row r="928" spans="1:9" x14ac:dyDescent="0.3">
      <c r="A928" s="24" t="s">
        <v>959</v>
      </c>
      <c r="B928" s="24">
        <v>1984</v>
      </c>
      <c r="C928" s="24" t="s">
        <v>35</v>
      </c>
      <c r="D928" s="24">
        <v>22</v>
      </c>
      <c r="E928" s="24">
        <v>3</v>
      </c>
      <c r="F928" s="24">
        <v>7537.16</v>
      </c>
      <c r="G928" s="24" t="s">
        <v>11</v>
      </c>
      <c r="H928" s="24" t="s">
        <v>11</v>
      </c>
      <c r="I928" s="24" t="s">
        <v>23</v>
      </c>
    </row>
    <row r="929" spans="1:9" x14ac:dyDescent="0.3">
      <c r="A929" s="24" t="s">
        <v>960</v>
      </c>
      <c r="B929" s="24">
        <v>1988</v>
      </c>
      <c r="C929" s="24" t="s">
        <v>30</v>
      </c>
      <c r="D929" s="24">
        <v>15</v>
      </c>
      <c r="E929" s="24">
        <v>3</v>
      </c>
      <c r="F929" s="24">
        <v>7538.52</v>
      </c>
      <c r="G929" s="24" t="s">
        <v>11</v>
      </c>
      <c r="H929" s="24" t="s">
        <v>11</v>
      </c>
      <c r="I929" s="24" t="s">
        <v>23</v>
      </c>
    </row>
    <row r="930" spans="1:9" x14ac:dyDescent="0.3">
      <c r="A930" s="24" t="s">
        <v>961</v>
      </c>
      <c r="B930" s="24">
        <v>1994</v>
      </c>
      <c r="C930" s="24" t="s">
        <v>35</v>
      </c>
      <c r="D930" s="24">
        <v>14</v>
      </c>
      <c r="E930" s="24">
        <v>0</v>
      </c>
      <c r="F930" s="24">
        <v>7567.13</v>
      </c>
      <c r="G930" s="24" t="s">
        <v>11</v>
      </c>
      <c r="H930" s="24" t="s">
        <v>11</v>
      </c>
      <c r="I930" s="24" t="s">
        <v>300</v>
      </c>
    </row>
    <row r="931" spans="1:9" x14ac:dyDescent="0.3">
      <c r="A931" s="24" t="s">
        <v>962</v>
      </c>
      <c r="B931" s="24">
        <v>1967</v>
      </c>
      <c r="C931" s="24" t="s">
        <v>10</v>
      </c>
      <c r="D931" s="24">
        <v>17</v>
      </c>
      <c r="E931" s="24">
        <v>0</v>
      </c>
      <c r="F931" s="24">
        <v>7585.62</v>
      </c>
      <c r="G931" s="24" t="s">
        <v>12</v>
      </c>
      <c r="H931" s="24" t="s">
        <v>11</v>
      </c>
      <c r="I931" s="24" t="s">
        <v>13</v>
      </c>
    </row>
    <row r="932" spans="1:9" x14ac:dyDescent="0.3">
      <c r="A932" s="24" t="s">
        <v>963</v>
      </c>
      <c r="B932" s="24">
        <v>1997</v>
      </c>
      <c r="C932" s="24" t="s">
        <v>20</v>
      </c>
      <c r="D932" s="24">
        <v>30</v>
      </c>
      <c r="E932" s="24">
        <v>0</v>
      </c>
      <c r="F932" s="24">
        <v>7607.03</v>
      </c>
      <c r="G932" s="24" t="s">
        <v>11</v>
      </c>
      <c r="H932" s="24" t="s">
        <v>11</v>
      </c>
      <c r="I932" s="24" t="s">
        <v>23</v>
      </c>
    </row>
    <row r="933" spans="1:9" x14ac:dyDescent="0.3">
      <c r="A933" s="24" t="s">
        <v>964</v>
      </c>
      <c r="B933" s="24">
        <v>1968</v>
      </c>
      <c r="C933" s="24" t="s">
        <v>10</v>
      </c>
      <c r="D933" s="24">
        <v>3</v>
      </c>
      <c r="E933" s="24">
        <v>0</v>
      </c>
      <c r="F933" s="24">
        <v>7609.6</v>
      </c>
      <c r="G933" s="24" t="s">
        <v>12</v>
      </c>
      <c r="H933" s="24" t="s">
        <v>11</v>
      </c>
      <c r="I933" s="24" t="s">
        <v>23</v>
      </c>
    </row>
    <row r="934" spans="1:9" x14ac:dyDescent="0.3">
      <c r="A934" s="24" t="s">
        <v>965</v>
      </c>
      <c r="B934" s="24">
        <v>1996</v>
      </c>
      <c r="C934" s="24" t="s">
        <v>20</v>
      </c>
      <c r="D934" s="24">
        <v>17</v>
      </c>
      <c r="E934" s="24">
        <v>0</v>
      </c>
      <c r="F934" s="24">
        <v>7623.13</v>
      </c>
      <c r="G934" s="24" t="s">
        <v>11</v>
      </c>
      <c r="H934" s="24" t="s">
        <v>12</v>
      </c>
      <c r="I934" s="24" t="s">
        <v>42</v>
      </c>
    </row>
    <row r="935" spans="1:9" x14ac:dyDescent="0.3">
      <c r="A935" s="24" t="s">
        <v>966</v>
      </c>
      <c r="B935" s="24">
        <v>1978</v>
      </c>
      <c r="C935" s="24" t="s">
        <v>15</v>
      </c>
      <c r="D935" s="24">
        <v>28</v>
      </c>
      <c r="E935" s="24">
        <v>1</v>
      </c>
      <c r="F935" s="24">
        <v>7623.52</v>
      </c>
      <c r="G935" s="24" t="s">
        <v>11</v>
      </c>
      <c r="H935" s="24" t="s">
        <v>16</v>
      </c>
      <c r="I935" s="24" t="s">
        <v>42</v>
      </c>
    </row>
    <row r="936" spans="1:9" x14ac:dyDescent="0.3">
      <c r="A936" s="24" t="s">
        <v>967</v>
      </c>
      <c r="B936" s="24">
        <v>1978</v>
      </c>
      <c r="C936" s="24" t="s">
        <v>15</v>
      </c>
      <c r="D936" s="24">
        <v>6</v>
      </c>
      <c r="E936" s="24">
        <v>1</v>
      </c>
      <c r="F936" s="24">
        <v>7624.63</v>
      </c>
      <c r="G936" s="24" t="s">
        <v>11</v>
      </c>
      <c r="H936" s="24" t="s">
        <v>16</v>
      </c>
      <c r="I936" s="24" t="s">
        <v>42</v>
      </c>
    </row>
    <row r="937" spans="1:9" x14ac:dyDescent="0.3">
      <c r="A937" s="24" t="s">
        <v>968</v>
      </c>
      <c r="B937" s="24">
        <v>1978</v>
      </c>
      <c r="C937" s="24" t="s">
        <v>15</v>
      </c>
      <c r="D937" s="24">
        <v>29</v>
      </c>
      <c r="E937" s="24">
        <v>1</v>
      </c>
      <c r="F937" s="24">
        <v>7626.99</v>
      </c>
      <c r="G937" s="24" t="s">
        <v>11</v>
      </c>
      <c r="H937" s="24" t="s">
        <v>11</v>
      </c>
      <c r="I937" s="24" t="s">
        <v>42</v>
      </c>
    </row>
    <row r="938" spans="1:9" x14ac:dyDescent="0.3">
      <c r="A938" s="24" t="s">
        <v>969</v>
      </c>
      <c r="B938" s="24">
        <v>1978</v>
      </c>
      <c r="C938" s="24" t="s">
        <v>35</v>
      </c>
      <c r="D938" s="24">
        <v>24</v>
      </c>
      <c r="E938" s="24">
        <v>1</v>
      </c>
      <c r="F938" s="24">
        <v>7633.72</v>
      </c>
      <c r="G938" s="24" t="s">
        <v>11</v>
      </c>
      <c r="H938" s="24" t="s">
        <v>16</v>
      </c>
      <c r="I938" s="24" t="s">
        <v>13</v>
      </c>
    </row>
    <row r="939" spans="1:9" x14ac:dyDescent="0.3">
      <c r="A939" s="24" t="s">
        <v>970</v>
      </c>
      <c r="B939" s="24">
        <v>2001</v>
      </c>
      <c r="C939" s="24" t="s">
        <v>30</v>
      </c>
      <c r="D939" s="24">
        <v>13</v>
      </c>
      <c r="E939" s="24">
        <v>0</v>
      </c>
      <c r="F939" s="24">
        <v>7636.92</v>
      </c>
      <c r="G939" s="24" t="s">
        <v>11</v>
      </c>
      <c r="H939" s="24" t="s">
        <v>12</v>
      </c>
      <c r="I939" s="24" t="s">
        <v>23</v>
      </c>
    </row>
    <row r="940" spans="1:9" x14ac:dyDescent="0.3">
      <c r="A940" s="24" t="s">
        <v>971</v>
      </c>
      <c r="B940" s="24">
        <v>1980</v>
      </c>
      <c r="C940" s="24" t="s">
        <v>18</v>
      </c>
      <c r="D940" s="24">
        <v>20</v>
      </c>
      <c r="E940" s="24">
        <v>1</v>
      </c>
      <c r="F940" s="24">
        <v>7639.42</v>
      </c>
      <c r="G940" s="24" t="s">
        <v>11</v>
      </c>
      <c r="H940" s="24" t="s">
        <v>11</v>
      </c>
      <c r="I940" s="24" t="s">
        <v>247</v>
      </c>
    </row>
    <row r="941" spans="1:9" x14ac:dyDescent="0.3">
      <c r="A941" s="24" t="s">
        <v>972</v>
      </c>
      <c r="B941" s="24">
        <v>1980</v>
      </c>
      <c r="C941" s="24" t="s">
        <v>10</v>
      </c>
      <c r="D941" s="24">
        <v>24</v>
      </c>
      <c r="E941" s="24">
        <v>2</v>
      </c>
      <c r="F941" s="24">
        <v>7640.31</v>
      </c>
      <c r="G941" s="24" t="s">
        <v>11</v>
      </c>
      <c r="H941" s="24" t="s">
        <v>16</v>
      </c>
      <c r="I941" s="24" t="s">
        <v>13</v>
      </c>
    </row>
    <row r="942" spans="1:9" x14ac:dyDescent="0.3">
      <c r="A942" s="24" t="s">
        <v>973</v>
      </c>
      <c r="B942" s="24">
        <v>1999</v>
      </c>
      <c r="C942" s="24" t="s">
        <v>18</v>
      </c>
      <c r="D942" s="24">
        <v>15</v>
      </c>
      <c r="E942" s="24">
        <v>0</v>
      </c>
      <c r="F942" s="24">
        <v>7642.05</v>
      </c>
      <c r="G942" s="24" t="s">
        <v>11</v>
      </c>
      <c r="H942" s="24" t="s">
        <v>11</v>
      </c>
      <c r="I942" s="24" t="s">
        <v>535</v>
      </c>
    </row>
    <row r="943" spans="1:9" x14ac:dyDescent="0.3">
      <c r="A943" s="24" t="s">
        <v>974</v>
      </c>
      <c r="B943" s="24">
        <v>1980</v>
      </c>
      <c r="C943" s="24" t="s">
        <v>37</v>
      </c>
      <c r="D943" s="24">
        <v>16</v>
      </c>
      <c r="E943" s="24">
        <v>1</v>
      </c>
      <c r="F943" s="24">
        <v>7650.77</v>
      </c>
      <c r="G943" s="24" t="s">
        <v>11</v>
      </c>
      <c r="H943" s="24" t="s">
        <v>11</v>
      </c>
      <c r="I943" s="24" t="s">
        <v>247</v>
      </c>
    </row>
    <row r="944" spans="1:9" x14ac:dyDescent="0.3">
      <c r="A944" s="24" t="s">
        <v>975</v>
      </c>
      <c r="B944" s="24">
        <v>1993</v>
      </c>
      <c r="C944" s="24" t="s">
        <v>35</v>
      </c>
      <c r="D944" s="24">
        <v>10</v>
      </c>
      <c r="E944" s="24">
        <v>0</v>
      </c>
      <c r="F944" s="24">
        <v>7650.8</v>
      </c>
      <c r="G944" s="24" t="s">
        <v>11</v>
      </c>
      <c r="H944" s="24" t="s">
        <v>11</v>
      </c>
      <c r="I944" s="24" t="s">
        <v>23</v>
      </c>
    </row>
    <row r="945" spans="1:9" x14ac:dyDescent="0.3">
      <c r="A945" s="24" t="s">
        <v>976</v>
      </c>
      <c r="B945" s="24">
        <v>1998</v>
      </c>
      <c r="C945" s="24" t="s">
        <v>20</v>
      </c>
      <c r="D945" s="24">
        <v>30</v>
      </c>
      <c r="E945" s="24">
        <v>0</v>
      </c>
      <c r="F945" s="24">
        <v>7652.26</v>
      </c>
      <c r="G945" s="24" t="s">
        <v>11</v>
      </c>
      <c r="H945" s="24" t="s">
        <v>12</v>
      </c>
      <c r="I945" s="24" t="s">
        <v>249</v>
      </c>
    </row>
    <row r="946" spans="1:9" x14ac:dyDescent="0.3">
      <c r="A946" s="24" t="s">
        <v>977</v>
      </c>
      <c r="B946" s="24">
        <v>1965</v>
      </c>
      <c r="C946" s="24" t="s">
        <v>30</v>
      </c>
      <c r="D946" s="24">
        <v>27</v>
      </c>
      <c r="E946" s="24">
        <v>0</v>
      </c>
      <c r="F946" s="24">
        <v>7657.69</v>
      </c>
      <c r="G946" s="24" t="s">
        <v>12</v>
      </c>
      <c r="H946" s="24" t="s">
        <v>12</v>
      </c>
      <c r="I946" s="24" t="s">
        <v>23</v>
      </c>
    </row>
    <row r="947" spans="1:9" x14ac:dyDescent="0.3">
      <c r="A947" s="24" t="s">
        <v>978</v>
      </c>
      <c r="B947" s="24">
        <v>1976</v>
      </c>
      <c r="C947" s="24" t="s">
        <v>37</v>
      </c>
      <c r="D947" s="24">
        <v>9</v>
      </c>
      <c r="E947" s="24">
        <v>2</v>
      </c>
      <c r="F947" s="24">
        <v>7662.47</v>
      </c>
      <c r="G947" s="24" t="s">
        <v>11</v>
      </c>
      <c r="H947" s="24" t="s">
        <v>16</v>
      </c>
      <c r="I947" s="24" t="s">
        <v>42</v>
      </c>
    </row>
    <row r="948" spans="1:9" x14ac:dyDescent="0.3">
      <c r="A948" s="24" t="s">
        <v>979</v>
      </c>
      <c r="B948" s="24">
        <v>1996</v>
      </c>
      <c r="C948" s="24" t="s">
        <v>15</v>
      </c>
      <c r="D948" s="24">
        <v>24</v>
      </c>
      <c r="E948" s="24">
        <v>0</v>
      </c>
      <c r="F948" s="24">
        <v>7670.75</v>
      </c>
      <c r="G948" s="24" t="s">
        <v>11</v>
      </c>
      <c r="H948" s="24" t="s">
        <v>11</v>
      </c>
      <c r="I948" s="24" t="s">
        <v>632</v>
      </c>
    </row>
    <row r="949" spans="1:9" x14ac:dyDescent="0.3">
      <c r="A949" s="24" t="s">
        <v>980</v>
      </c>
      <c r="B949" s="24">
        <v>1995</v>
      </c>
      <c r="C949" s="24" t="s">
        <v>20</v>
      </c>
      <c r="D949" s="24">
        <v>13</v>
      </c>
      <c r="E949" s="24">
        <v>0</v>
      </c>
      <c r="F949" s="24">
        <v>7676.4</v>
      </c>
      <c r="G949" s="24" t="s">
        <v>11</v>
      </c>
      <c r="H949" s="24" t="s">
        <v>16</v>
      </c>
      <c r="I949" s="24" t="s">
        <v>23</v>
      </c>
    </row>
    <row r="950" spans="1:9" x14ac:dyDescent="0.3">
      <c r="A950" s="24" t="s">
        <v>981</v>
      </c>
      <c r="B950" s="24">
        <v>1971</v>
      </c>
      <c r="C950" s="24" t="s">
        <v>37</v>
      </c>
      <c r="D950" s="24">
        <v>11</v>
      </c>
      <c r="E950" s="24">
        <v>0</v>
      </c>
      <c r="F950" s="24">
        <v>7680.92</v>
      </c>
      <c r="G950" s="24" t="s">
        <v>11</v>
      </c>
      <c r="H950" s="24" t="s">
        <v>16</v>
      </c>
      <c r="I950" s="24" t="s">
        <v>13</v>
      </c>
    </row>
    <row r="951" spans="1:9" x14ac:dyDescent="0.3">
      <c r="A951" s="24" t="s">
        <v>982</v>
      </c>
      <c r="B951" s="24">
        <v>1981</v>
      </c>
      <c r="C951" s="24" t="s">
        <v>30</v>
      </c>
      <c r="D951" s="24">
        <v>19</v>
      </c>
      <c r="E951" s="24">
        <v>1</v>
      </c>
      <c r="F951" s="24">
        <v>7681.17</v>
      </c>
      <c r="G951" s="24" t="s">
        <v>11</v>
      </c>
      <c r="H951" s="24" t="s">
        <v>11</v>
      </c>
      <c r="I951" s="24" t="s">
        <v>516</v>
      </c>
    </row>
    <row r="952" spans="1:9" x14ac:dyDescent="0.3">
      <c r="A952" s="24" t="s">
        <v>983</v>
      </c>
      <c r="B952" s="24">
        <v>1982</v>
      </c>
      <c r="C952" s="24" t="s">
        <v>30</v>
      </c>
      <c r="D952" s="24">
        <v>18</v>
      </c>
      <c r="E952" s="24">
        <v>3</v>
      </c>
      <c r="F952" s="24">
        <v>7682.67</v>
      </c>
      <c r="G952" s="24" t="s">
        <v>11</v>
      </c>
      <c r="H952" s="24" t="s">
        <v>16</v>
      </c>
      <c r="I952" s="24" t="s">
        <v>13</v>
      </c>
    </row>
    <row r="953" spans="1:9" x14ac:dyDescent="0.3">
      <c r="A953" s="24" t="s">
        <v>984</v>
      </c>
      <c r="B953" s="24">
        <v>1987</v>
      </c>
      <c r="C953" s="24" t="s">
        <v>10</v>
      </c>
      <c r="D953" s="24">
        <v>12</v>
      </c>
      <c r="E953" s="24">
        <v>3</v>
      </c>
      <c r="F953" s="24">
        <v>7684.62</v>
      </c>
      <c r="G953" s="24" t="s">
        <v>11</v>
      </c>
      <c r="H953" s="24" t="s">
        <v>12</v>
      </c>
      <c r="I953" s="24" t="s">
        <v>300</v>
      </c>
    </row>
    <row r="954" spans="1:9" x14ac:dyDescent="0.3">
      <c r="A954" s="24" t="s">
        <v>985</v>
      </c>
      <c r="B954" s="24">
        <v>1978</v>
      </c>
      <c r="C954" s="24" t="s">
        <v>30</v>
      </c>
      <c r="D954" s="24">
        <v>29</v>
      </c>
      <c r="E954" s="24">
        <v>2</v>
      </c>
      <c r="F954" s="24">
        <v>7726.85</v>
      </c>
      <c r="G954" s="24" t="s">
        <v>16</v>
      </c>
      <c r="H954" s="24" t="s">
        <v>11</v>
      </c>
      <c r="I954" s="24" t="s">
        <v>42</v>
      </c>
    </row>
    <row r="955" spans="1:9" x14ac:dyDescent="0.3">
      <c r="A955" s="24" t="s">
        <v>986</v>
      </c>
      <c r="B955" s="24">
        <v>1979</v>
      </c>
      <c r="C955" s="24" t="s">
        <v>18</v>
      </c>
      <c r="D955" s="24">
        <v>2</v>
      </c>
      <c r="E955" s="24">
        <v>1</v>
      </c>
      <c r="F955" s="24">
        <v>7727.25</v>
      </c>
      <c r="G955" s="24" t="s">
        <v>11</v>
      </c>
      <c r="H955" s="24" t="s">
        <v>12</v>
      </c>
      <c r="I955" s="24" t="s">
        <v>23</v>
      </c>
    </row>
    <row r="956" spans="1:9" x14ac:dyDescent="0.3">
      <c r="A956" s="24" t="s">
        <v>987</v>
      </c>
      <c r="B956" s="24">
        <v>1980</v>
      </c>
      <c r="C956" s="24" t="s">
        <v>20</v>
      </c>
      <c r="D956" s="24">
        <v>10</v>
      </c>
      <c r="E956" s="24">
        <v>2</v>
      </c>
      <c r="F956" s="24">
        <v>7729.65</v>
      </c>
      <c r="G956" s="24" t="s">
        <v>12</v>
      </c>
      <c r="H956" s="24" t="s">
        <v>16</v>
      </c>
      <c r="I956" s="24" t="s">
        <v>168</v>
      </c>
    </row>
    <row r="957" spans="1:9" x14ac:dyDescent="0.3">
      <c r="A957" s="24" t="s">
        <v>988</v>
      </c>
      <c r="B957" s="24">
        <v>1978</v>
      </c>
      <c r="C957" s="24" t="s">
        <v>30</v>
      </c>
      <c r="D957" s="24">
        <v>4</v>
      </c>
      <c r="E957" s="24">
        <v>2</v>
      </c>
      <c r="F957" s="24">
        <v>7731.43</v>
      </c>
      <c r="G957" s="24" t="s">
        <v>12</v>
      </c>
      <c r="H957" s="24" t="s">
        <v>11</v>
      </c>
      <c r="I957" s="24" t="s">
        <v>13</v>
      </c>
    </row>
    <row r="958" spans="1:9" x14ac:dyDescent="0.3">
      <c r="A958" s="24" t="s">
        <v>989</v>
      </c>
      <c r="B958" s="24">
        <v>1977</v>
      </c>
      <c r="C958" s="24" t="s">
        <v>35</v>
      </c>
      <c r="D958" s="24">
        <v>29</v>
      </c>
      <c r="E958" s="24">
        <v>0</v>
      </c>
      <c r="F958" s="24">
        <v>7731.86</v>
      </c>
      <c r="G958" s="24" t="s">
        <v>11</v>
      </c>
      <c r="H958" s="24" t="s">
        <v>12</v>
      </c>
      <c r="I958" s="24" t="s">
        <v>23</v>
      </c>
    </row>
    <row r="959" spans="1:9" x14ac:dyDescent="0.3">
      <c r="A959" s="24" t="s">
        <v>990</v>
      </c>
      <c r="B959" s="24">
        <v>1965</v>
      </c>
      <c r="C959" s="24" t="s">
        <v>10</v>
      </c>
      <c r="D959" s="24">
        <v>18</v>
      </c>
      <c r="E959" s="24">
        <v>0</v>
      </c>
      <c r="F959" s="24">
        <v>7736.39</v>
      </c>
      <c r="G959" s="24" t="s">
        <v>12</v>
      </c>
      <c r="H959" s="24" t="s">
        <v>11</v>
      </c>
      <c r="I959" s="24" t="s">
        <v>13</v>
      </c>
    </row>
    <row r="960" spans="1:9" x14ac:dyDescent="0.3">
      <c r="A960" s="24" t="s">
        <v>991</v>
      </c>
      <c r="B960" s="24">
        <v>1978</v>
      </c>
      <c r="C960" s="24" t="s">
        <v>20</v>
      </c>
      <c r="D960" s="24">
        <v>4</v>
      </c>
      <c r="E960" s="24">
        <v>2</v>
      </c>
      <c r="F960" s="24">
        <v>7740.34</v>
      </c>
      <c r="G960" s="24" t="s">
        <v>16</v>
      </c>
      <c r="H960" s="24" t="s">
        <v>16</v>
      </c>
      <c r="I960" s="24" t="s">
        <v>42</v>
      </c>
    </row>
    <row r="961" spans="1:9" x14ac:dyDescent="0.3">
      <c r="A961" s="24" t="s">
        <v>992</v>
      </c>
      <c r="B961" s="24">
        <v>1976</v>
      </c>
      <c r="C961" s="24" t="s">
        <v>30</v>
      </c>
      <c r="D961" s="24">
        <v>12</v>
      </c>
      <c r="E961" s="24">
        <v>1</v>
      </c>
      <c r="F961" s="24">
        <v>7742.11</v>
      </c>
      <c r="G961" s="24" t="s">
        <v>12</v>
      </c>
      <c r="H961" s="24" t="s">
        <v>11</v>
      </c>
      <c r="I961" s="24" t="s">
        <v>13</v>
      </c>
    </row>
    <row r="962" spans="1:9" x14ac:dyDescent="0.3">
      <c r="A962" s="24" t="s">
        <v>993</v>
      </c>
      <c r="B962" s="24">
        <v>1981</v>
      </c>
      <c r="C962" s="24" t="s">
        <v>18</v>
      </c>
      <c r="D962" s="24">
        <v>30</v>
      </c>
      <c r="E962" s="24">
        <v>2</v>
      </c>
      <c r="F962" s="24">
        <v>7749.16</v>
      </c>
      <c r="G962" s="24" t="s">
        <v>11</v>
      </c>
      <c r="H962" s="24" t="s">
        <v>16</v>
      </c>
      <c r="I962" s="24" t="s">
        <v>23</v>
      </c>
    </row>
    <row r="963" spans="1:9" x14ac:dyDescent="0.3">
      <c r="A963" s="24" t="s">
        <v>994</v>
      </c>
      <c r="B963" s="24">
        <v>1997</v>
      </c>
      <c r="C963" s="24" t="s">
        <v>30</v>
      </c>
      <c r="D963" s="24">
        <v>21</v>
      </c>
      <c r="E963" s="24">
        <v>0</v>
      </c>
      <c r="F963" s="24">
        <v>7763.06</v>
      </c>
      <c r="G963" s="24" t="s">
        <v>11</v>
      </c>
      <c r="H963" s="24" t="s">
        <v>16</v>
      </c>
      <c r="I963" s="24" t="s">
        <v>23</v>
      </c>
    </row>
    <row r="964" spans="1:9" x14ac:dyDescent="0.3">
      <c r="A964" s="24" t="s">
        <v>995</v>
      </c>
      <c r="B964" s="24">
        <v>1974</v>
      </c>
      <c r="C964" s="24" t="s">
        <v>30</v>
      </c>
      <c r="D964" s="24">
        <v>6</v>
      </c>
      <c r="E964" s="24">
        <v>0</v>
      </c>
      <c r="F964" s="24">
        <v>7789.64</v>
      </c>
      <c r="G964" s="24" t="s">
        <v>16</v>
      </c>
      <c r="H964" s="24" t="s">
        <v>12</v>
      </c>
      <c r="I964" s="24" t="s">
        <v>13</v>
      </c>
    </row>
    <row r="965" spans="1:9" x14ac:dyDescent="0.3">
      <c r="A965" s="24" t="s">
        <v>996</v>
      </c>
      <c r="B965" s="24">
        <v>1999</v>
      </c>
      <c r="C965" s="24" t="s">
        <v>30</v>
      </c>
      <c r="D965" s="24">
        <v>25</v>
      </c>
      <c r="E965" s="24">
        <v>0</v>
      </c>
      <c r="F965" s="24">
        <v>7794.68</v>
      </c>
      <c r="G965" s="24" t="s">
        <v>11</v>
      </c>
      <c r="H965" s="24" t="s">
        <v>11</v>
      </c>
      <c r="I965" s="24" t="s">
        <v>535</v>
      </c>
    </row>
    <row r="966" spans="1:9" x14ac:dyDescent="0.3">
      <c r="A966" s="24" t="s">
        <v>997</v>
      </c>
      <c r="B966" s="24">
        <v>1997</v>
      </c>
      <c r="C966" s="24" t="s">
        <v>30</v>
      </c>
      <c r="D966" s="24">
        <v>2</v>
      </c>
      <c r="E966" s="24">
        <v>0</v>
      </c>
      <c r="F966" s="24">
        <v>7803.77</v>
      </c>
      <c r="G966" s="24" t="s">
        <v>11</v>
      </c>
      <c r="H966" s="24" t="s">
        <v>12</v>
      </c>
      <c r="I966" s="24" t="s">
        <v>23</v>
      </c>
    </row>
    <row r="967" spans="1:9" x14ac:dyDescent="0.3">
      <c r="A967" s="24" t="s">
        <v>998</v>
      </c>
      <c r="B967" s="24">
        <v>1974</v>
      </c>
      <c r="C967" s="24" t="s">
        <v>15</v>
      </c>
      <c r="D967" s="24">
        <v>9</v>
      </c>
      <c r="E967" s="24">
        <v>0</v>
      </c>
      <c r="F967" s="24">
        <v>7804.16</v>
      </c>
      <c r="G967" s="24" t="s">
        <v>11</v>
      </c>
      <c r="H967" s="24" t="s">
        <v>12</v>
      </c>
      <c r="I967" s="24" t="s">
        <v>13</v>
      </c>
    </row>
    <row r="968" spans="1:9" x14ac:dyDescent="0.3">
      <c r="A968" s="24" t="s">
        <v>999</v>
      </c>
      <c r="B968" s="24">
        <v>1991</v>
      </c>
      <c r="C968" s="24" t="s">
        <v>30</v>
      </c>
      <c r="D968" s="24">
        <v>21</v>
      </c>
      <c r="E968" s="24">
        <v>3</v>
      </c>
      <c r="F968" s="24">
        <v>7812.67</v>
      </c>
      <c r="G968" s="24" t="s">
        <v>11</v>
      </c>
      <c r="H968" s="24" t="s">
        <v>16</v>
      </c>
      <c r="I968" s="24" t="s">
        <v>23</v>
      </c>
    </row>
    <row r="969" spans="1:9" x14ac:dyDescent="0.3">
      <c r="A969" s="24" t="s">
        <v>1000</v>
      </c>
      <c r="B969" s="24">
        <v>1989</v>
      </c>
      <c r="C969" s="24" t="s">
        <v>37</v>
      </c>
      <c r="D969" s="24">
        <v>12</v>
      </c>
      <c r="E969" s="24">
        <v>3</v>
      </c>
      <c r="F969" s="24">
        <v>7824.37</v>
      </c>
      <c r="G969" s="24" t="s">
        <v>11</v>
      </c>
      <c r="H969" s="24" t="s">
        <v>11</v>
      </c>
      <c r="I969" s="24" t="s">
        <v>23</v>
      </c>
    </row>
    <row r="970" spans="1:9" x14ac:dyDescent="0.3">
      <c r="A970" s="24" t="s">
        <v>1001</v>
      </c>
      <c r="B970" s="24">
        <v>2001</v>
      </c>
      <c r="C970" s="24" t="s">
        <v>37</v>
      </c>
      <c r="D970" s="24">
        <v>5</v>
      </c>
      <c r="E970" s="24">
        <v>0</v>
      </c>
      <c r="F970" s="24">
        <v>7844.8</v>
      </c>
      <c r="G970" s="24" t="s">
        <v>11</v>
      </c>
      <c r="H970" s="24" t="s">
        <v>11</v>
      </c>
      <c r="I970" s="24" t="s">
        <v>23</v>
      </c>
    </row>
    <row r="971" spans="1:9" x14ac:dyDescent="0.3">
      <c r="A971" s="24" t="s">
        <v>1002</v>
      </c>
      <c r="B971" s="24">
        <v>1994</v>
      </c>
      <c r="C971" s="24" t="s">
        <v>15</v>
      </c>
      <c r="D971" s="24">
        <v>17</v>
      </c>
      <c r="E971" s="24">
        <v>0</v>
      </c>
      <c r="F971" s="24">
        <v>7851.85</v>
      </c>
      <c r="G971" s="24" t="s">
        <v>11</v>
      </c>
      <c r="H971" s="24" t="s">
        <v>12</v>
      </c>
      <c r="I971" s="24" t="s">
        <v>23</v>
      </c>
    </row>
    <row r="972" spans="1:9" x14ac:dyDescent="0.3">
      <c r="A972" s="24" t="s">
        <v>1003</v>
      </c>
      <c r="B972" s="24">
        <v>1962</v>
      </c>
      <c r="C972" s="24" t="s">
        <v>37</v>
      </c>
      <c r="D972" s="24">
        <v>10</v>
      </c>
      <c r="E972" s="24">
        <v>0</v>
      </c>
      <c r="F972" s="24">
        <v>7896.41</v>
      </c>
      <c r="G972" s="24" t="s">
        <v>12</v>
      </c>
      <c r="H972" s="24" t="s">
        <v>11</v>
      </c>
      <c r="I972" s="24" t="s">
        <v>13</v>
      </c>
    </row>
    <row r="973" spans="1:9" x14ac:dyDescent="0.3">
      <c r="A973" s="24" t="s">
        <v>1004</v>
      </c>
      <c r="B973" s="24">
        <v>1977</v>
      </c>
      <c r="C973" s="24" t="s">
        <v>10</v>
      </c>
      <c r="D973" s="24">
        <v>20</v>
      </c>
      <c r="E973" s="24">
        <v>0</v>
      </c>
      <c r="F973" s="24">
        <v>7935.29</v>
      </c>
      <c r="G973" s="24" t="s">
        <v>11</v>
      </c>
      <c r="H973" s="24" t="s">
        <v>16</v>
      </c>
      <c r="I973" s="24" t="s">
        <v>247</v>
      </c>
    </row>
    <row r="974" spans="1:9" x14ac:dyDescent="0.3">
      <c r="A974" s="24" t="s">
        <v>1005</v>
      </c>
      <c r="B974" s="24">
        <v>1987</v>
      </c>
      <c r="C974" s="24" t="s">
        <v>37</v>
      </c>
      <c r="D974" s="24">
        <v>29</v>
      </c>
      <c r="E974" s="24">
        <v>3</v>
      </c>
      <c r="F974" s="24">
        <v>7948.22</v>
      </c>
      <c r="G974" s="24" t="s">
        <v>11</v>
      </c>
      <c r="H974" s="24" t="s">
        <v>12</v>
      </c>
      <c r="I974" s="24" t="s">
        <v>200</v>
      </c>
    </row>
    <row r="975" spans="1:9" x14ac:dyDescent="0.3">
      <c r="A975" s="24" t="s">
        <v>1006</v>
      </c>
      <c r="B975" s="24">
        <v>1966</v>
      </c>
      <c r="C975" s="24" t="s">
        <v>10</v>
      </c>
      <c r="D975" s="24">
        <v>9</v>
      </c>
      <c r="E975" s="24">
        <v>0</v>
      </c>
      <c r="F975" s="24">
        <v>7953.72</v>
      </c>
      <c r="G975" s="24" t="s">
        <v>12</v>
      </c>
      <c r="H975" s="24" t="s">
        <v>12</v>
      </c>
      <c r="I975" s="24" t="s">
        <v>23</v>
      </c>
    </row>
    <row r="976" spans="1:9" x14ac:dyDescent="0.3">
      <c r="A976" s="24" t="s">
        <v>1007</v>
      </c>
      <c r="B976" s="24">
        <v>1981</v>
      </c>
      <c r="C976" s="24" t="s">
        <v>30</v>
      </c>
      <c r="D976" s="24">
        <v>28</v>
      </c>
      <c r="E976" s="24">
        <v>3</v>
      </c>
      <c r="F976" s="24">
        <v>7954.52</v>
      </c>
      <c r="G976" s="24" t="s">
        <v>11</v>
      </c>
      <c r="H976" s="24" t="s">
        <v>11</v>
      </c>
      <c r="I976" s="24" t="s">
        <v>42</v>
      </c>
    </row>
    <row r="977" spans="1:9" x14ac:dyDescent="0.3">
      <c r="A977" s="24" t="s">
        <v>1008</v>
      </c>
      <c r="B977" s="24">
        <v>1970</v>
      </c>
      <c r="C977" s="24" t="s">
        <v>18</v>
      </c>
      <c r="D977" s="24">
        <v>19</v>
      </c>
      <c r="E977" s="24">
        <v>0</v>
      </c>
      <c r="F977" s="24">
        <v>7958.13</v>
      </c>
      <c r="G977" s="24" t="s">
        <v>11</v>
      </c>
      <c r="H977" s="24" t="s">
        <v>11</v>
      </c>
      <c r="I977" s="24" t="s">
        <v>13</v>
      </c>
    </row>
    <row r="978" spans="1:9" x14ac:dyDescent="0.3">
      <c r="A978" s="24" t="s">
        <v>1009</v>
      </c>
      <c r="B978" s="24">
        <v>1975</v>
      </c>
      <c r="C978" s="24" t="s">
        <v>35</v>
      </c>
      <c r="D978" s="24">
        <v>10</v>
      </c>
      <c r="E978" s="24">
        <v>1</v>
      </c>
      <c r="F978" s="24">
        <v>7966.81</v>
      </c>
      <c r="G978" s="24" t="s">
        <v>11</v>
      </c>
      <c r="H978" s="24" t="s">
        <v>11</v>
      </c>
      <c r="I978" s="24" t="s">
        <v>13</v>
      </c>
    </row>
    <row r="979" spans="1:9" x14ac:dyDescent="0.3">
      <c r="A979" s="24" t="s">
        <v>1010</v>
      </c>
      <c r="B979" s="24">
        <v>1972</v>
      </c>
      <c r="C979" s="24" t="s">
        <v>15</v>
      </c>
      <c r="D979" s="24">
        <v>23</v>
      </c>
      <c r="E979" s="24">
        <v>0</v>
      </c>
      <c r="F979" s="24">
        <v>7980.34</v>
      </c>
      <c r="G979" s="24" t="s">
        <v>11</v>
      </c>
      <c r="H979" s="24" t="s">
        <v>11</v>
      </c>
      <c r="I979" s="24" t="s">
        <v>13</v>
      </c>
    </row>
    <row r="980" spans="1:9" x14ac:dyDescent="0.3">
      <c r="A980" s="24" t="s">
        <v>1011</v>
      </c>
      <c r="B980" s="24">
        <v>1983</v>
      </c>
      <c r="C980" s="24" t="s">
        <v>35</v>
      </c>
      <c r="D980" s="24">
        <v>28</v>
      </c>
      <c r="E980" s="24">
        <v>3</v>
      </c>
      <c r="F980" s="24">
        <v>7985.82</v>
      </c>
      <c r="G980" s="24" t="s">
        <v>11</v>
      </c>
      <c r="H980" s="24" t="s">
        <v>16</v>
      </c>
      <c r="I980" s="24" t="s">
        <v>247</v>
      </c>
    </row>
    <row r="981" spans="1:9" x14ac:dyDescent="0.3">
      <c r="A981" s="24" t="s">
        <v>1012</v>
      </c>
      <c r="B981" s="24">
        <v>1983</v>
      </c>
      <c r="C981" s="24" t="s">
        <v>35</v>
      </c>
      <c r="D981" s="24">
        <v>20</v>
      </c>
      <c r="E981" s="24">
        <v>3</v>
      </c>
      <c r="F981" s="24">
        <v>7986.48</v>
      </c>
      <c r="G981" s="24" t="s">
        <v>11</v>
      </c>
      <c r="H981" s="24" t="s">
        <v>12</v>
      </c>
      <c r="I981" s="24" t="s">
        <v>247</v>
      </c>
    </row>
    <row r="982" spans="1:9" x14ac:dyDescent="0.3">
      <c r="A982" s="24" t="s">
        <v>1013</v>
      </c>
      <c r="B982" s="24">
        <v>1962</v>
      </c>
      <c r="C982" s="24" t="s">
        <v>35</v>
      </c>
      <c r="D982" s="24">
        <v>22</v>
      </c>
      <c r="E982" s="24">
        <v>0</v>
      </c>
      <c r="F982" s="24">
        <v>8004.96</v>
      </c>
      <c r="G982" s="24" t="s">
        <v>12</v>
      </c>
      <c r="H982" s="24" t="s">
        <v>16</v>
      </c>
      <c r="I982" s="24" t="s">
        <v>13</v>
      </c>
    </row>
    <row r="983" spans="1:9" x14ac:dyDescent="0.3">
      <c r="A983" s="24" t="s">
        <v>1014</v>
      </c>
      <c r="B983" s="24">
        <v>1995</v>
      </c>
      <c r="C983" s="24" t="s">
        <v>20</v>
      </c>
      <c r="D983" s="24">
        <v>18</v>
      </c>
      <c r="E983" s="24">
        <v>0</v>
      </c>
      <c r="F983" s="24">
        <v>8014.62</v>
      </c>
      <c r="G983" s="24" t="s">
        <v>11</v>
      </c>
      <c r="H983" s="24" t="s">
        <v>12</v>
      </c>
      <c r="I983" s="24" t="s">
        <v>23</v>
      </c>
    </row>
    <row r="984" spans="1:9" x14ac:dyDescent="0.3">
      <c r="A984" s="24" t="s">
        <v>1015</v>
      </c>
      <c r="B984" s="24">
        <v>1980</v>
      </c>
      <c r="C984" s="24" t="s">
        <v>15</v>
      </c>
      <c r="D984" s="24">
        <v>8</v>
      </c>
      <c r="E984" s="24">
        <v>2</v>
      </c>
      <c r="F984" s="24">
        <v>8017.06</v>
      </c>
      <c r="G984" s="24" t="s">
        <v>11</v>
      </c>
      <c r="H984" s="24" t="s">
        <v>11</v>
      </c>
      <c r="I984" s="24" t="s">
        <v>23</v>
      </c>
    </row>
    <row r="985" spans="1:9" x14ac:dyDescent="0.3">
      <c r="A985" s="24" t="s">
        <v>1016</v>
      </c>
      <c r="B985" s="24">
        <v>1989</v>
      </c>
      <c r="C985" s="24" t="s">
        <v>15</v>
      </c>
      <c r="D985" s="24">
        <v>3</v>
      </c>
      <c r="E985" s="24">
        <v>3</v>
      </c>
      <c r="F985" s="24">
        <v>8021.11</v>
      </c>
      <c r="G985" s="24" t="s">
        <v>11</v>
      </c>
      <c r="H985" s="24" t="s">
        <v>16</v>
      </c>
      <c r="I985" s="24" t="s">
        <v>23</v>
      </c>
    </row>
    <row r="986" spans="1:9" x14ac:dyDescent="0.3">
      <c r="A986" s="24" t="s">
        <v>1017</v>
      </c>
      <c r="B986" s="24">
        <v>1978</v>
      </c>
      <c r="C986" s="24" t="s">
        <v>10</v>
      </c>
      <c r="D986" s="24">
        <v>17</v>
      </c>
      <c r="E986" s="24">
        <v>1</v>
      </c>
      <c r="F986" s="24">
        <v>8023.14</v>
      </c>
      <c r="G986" s="24" t="s">
        <v>11</v>
      </c>
      <c r="H986" s="24" t="s">
        <v>12</v>
      </c>
      <c r="I986" s="24" t="s">
        <v>23</v>
      </c>
    </row>
    <row r="987" spans="1:9" x14ac:dyDescent="0.3">
      <c r="A987" s="24" t="s">
        <v>1018</v>
      </c>
      <c r="B987" s="24">
        <v>1976</v>
      </c>
      <c r="C987" s="24" t="s">
        <v>30</v>
      </c>
      <c r="D987" s="24">
        <v>20</v>
      </c>
      <c r="E987" s="24">
        <v>0</v>
      </c>
      <c r="F987" s="24">
        <v>8026.67</v>
      </c>
      <c r="G987" s="24" t="s">
        <v>11</v>
      </c>
      <c r="H987" s="24" t="s">
        <v>11</v>
      </c>
      <c r="I987" s="24" t="s">
        <v>23</v>
      </c>
    </row>
    <row r="988" spans="1:9" x14ac:dyDescent="0.3">
      <c r="A988" s="24" t="s">
        <v>1019</v>
      </c>
      <c r="B988" s="24">
        <v>1977</v>
      </c>
      <c r="C988" s="24" t="s">
        <v>15</v>
      </c>
      <c r="D988" s="24">
        <v>6</v>
      </c>
      <c r="E988" s="24">
        <v>2</v>
      </c>
      <c r="F988" s="24">
        <v>8027.97</v>
      </c>
      <c r="G988" s="24" t="s">
        <v>12</v>
      </c>
      <c r="H988" s="24" t="s">
        <v>11</v>
      </c>
      <c r="I988" s="24" t="s">
        <v>42</v>
      </c>
    </row>
    <row r="989" spans="1:9" x14ac:dyDescent="0.3">
      <c r="A989" s="24" t="s">
        <v>1020</v>
      </c>
      <c r="B989" s="24">
        <v>2003</v>
      </c>
      <c r="C989" s="24" t="s">
        <v>30</v>
      </c>
      <c r="D989" s="24">
        <v>12</v>
      </c>
      <c r="E989" s="24">
        <v>0</v>
      </c>
      <c r="F989" s="24">
        <v>8035.64</v>
      </c>
      <c r="G989" s="24" t="s">
        <v>11</v>
      </c>
      <c r="H989" s="24" t="s">
        <v>11</v>
      </c>
      <c r="I989" s="24" t="s">
        <v>23</v>
      </c>
    </row>
    <row r="990" spans="1:9" x14ac:dyDescent="0.3">
      <c r="A990" s="24" t="s">
        <v>1021</v>
      </c>
      <c r="B990" s="24">
        <v>1985</v>
      </c>
      <c r="C990" s="24" t="s">
        <v>15</v>
      </c>
      <c r="D990" s="24">
        <v>28</v>
      </c>
      <c r="E990" s="24">
        <v>3</v>
      </c>
      <c r="F990" s="24">
        <v>8059.06</v>
      </c>
      <c r="G990" s="24" t="s">
        <v>11</v>
      </c>
      <c r="H990" s="24" t="s">
        <v>12</v>
      </c>
      <c r="I990" s="24" t="s">
        <v>23</v>
      </c>
    </row>
    <row r="991" spans="1:9" x14ac:dyDescent="0.3">
      <c r="A991" s="24" t="s">
        <v>1022</v>
      </c>
      <c r="B991" s="24">
        <v>1982</v>
      </c>
      <c r="C991" s="24" t="s">
        <v>30</v>
      </c>
      <c r="D991" s="24">
        <v>27</v>
      </c>
      <c r="E991" s="24">
        <v>3</v>
      </c>
      <c r="F991" s="24">
        <v>8059.68</v>
      </c>
      <c r="G991" s="24" t="s">
        <v>11</v>
      </c>
      <c r="H991" s="24" t="s">
        <v>12</v>
      </c>
      <c r="I991" s="24" t="s">
        <v>23</v>
      </c>
    </row>
    <row r="992" spans="1:9" x14ac:dyDescent="0.3">
      <c r="A992" s="24" t="s">
        <v>1023</v>
      </c>
      <c r="B992" s="24">
        <v>1970</v>
      </c>
      <c r="C992" s="24" t="s">
        <v>30</v>
      </c>
      <c r="D992" s="24">
        <v>12</v>
      </c>
      <c r="E992" s="24">
        <v>0</v>
      </c>
      <c r="F992" s="24">
        <v>8062.31</v>
      </c>
      <c r="G992" s="24" t="s">
        <v>11</v>
      </c>
      <c r="H992" s="24" t="s">
        <v>16</v>
      </c>
      <c r="I992" s="24" t="s">
        <v>13</v>
      </c>
    </row>
    <row r="993" spans="1:9" x14ac:dyDescent="0.3">
      <c r="A993" s="24" t="s">
        <v>1024</v>
      </c>
      <c r="B993" s="24">
        <v>1975</v>
      </c>
      <c r="C993" s="24" t="s">
        <v>18</v>
      </c>
      <c r="D993" s="24">
        <v>28</v>
      </c>
      <c r="E993" s="24">
        <v>1</v>
      </c>
      <c r="F993" s="24">
        <v>8062.76</v>
      </c>
      <c r="G993" s="24" t="s">
        <v>12</v>
      </c>
      <c r="H993" s="24" t="s">
        <v>12</v>
      </c>
      <c r="I993" s="24" t="s">
        <v>42</v>
      </c>
    </row>
    <row r="994" spans="1:9" x14ac:dyDescent="0.3">
      <c r="A994" s="24" t="s">
        <v>1025</v>
      </c>
      <c r="B994" s="24">
        <v>1965</v>
      </c>
      <c r="C994" s="24" t="s">
        <v>35</v>
      </c>
      <c r="D994" s="24">
        <v>11</v>
      </c>
      <c r="E994" s="24">
        <v>0</v>
      </c>
      <c r="F994" s="24">
        <v>8067.83</v>
      </c>
      <c r="G994" s="24" t="s">
        <v>12</v>
      </c>
      <c r="H994" s="24" t="s">
        <v>16</v>
      </c>
      <c r="I994" s="24" t="s">
        <v>13</v>
      </c>
    </row>
    <row r="995" spans="1:9" x14ac:dyDescent="0.3">
      <c r="A995" s="24" t="s">
        <v>1026</v>
      </c>
      <c r="B995" s="24">
        <v>1975</v>
      </c>
      <c r="C995" s="24" t="s">
        <v>30</v>
      </c>
      <c r="D995" s="24">
        <v>15</v>
      </c>
      <c r="E995" s="24">
        <v>1</v>
      </c>
      <c r="F995" s="24">
        <v>8068.19</v>
      </c>
      <c r="G995" s="24" t="s">
        <v>12</v>
      </c>
      <c r="H995" s="24" t="s">
        <v>11</v>
      </c>
      <c r="I995" s="24" t="s">
        <v>42</v>
      </c>
    </row>
    <row r="996" spans="1:9" x14ac:dyDescent="0.3">
      <c r="A996" s="24" t="s">
        <v>1027</v>
      </c>
      <c r="B996" s="24">
        <v>1965</v>
      </c>
      <c r="C996" s="24" t="s">
        <v>37</v>
      </c>
      <c r="D996" s="24">
        <v>21</v>
      </c>
      <c r="E996" s="24">
        <v>0</v>
      </c>
      <c r="F996" s="24">
        <v>8071.57</v>
      </c>
      <c r="G996" s="24" t="s">
        <v>12</v>
      </c>
      <c r="H996" s="24" t="s">
        <v>16</v>
      </c>
      <c r="I996" s="24" t="s">
        <v>42</v>
      </c>
    </row>
    <row r="997" spans="1:9" x14ac:dyDescent="0.3">
      <c r="A997" s="24" t="s">
        <v>1028</v>
      </c>
      <c r="B997" s="24">
        <v>1993</v>
      </c>
      <c r="C997" s="24" t="s">
        <v>15</v>
      </c>
      <c r="D997" s="24">
        <v>7</v>
      </c>
      <c r="E997" s="24">
        <v>0</v>
      </c>
      <c r="F997" s="24">
        <v>8077.41</v>
      </c>
      <c r="G997" s="24" t="s">
        <v>11</v>
      </c>
      <c r="H997" s="24" t="s">
        <v>16</v>
      </c>
      <c r="I997" s="24" t="s">
        <v>535</v>
      </c>
    </row>
    <row r="998" spans="1:9" x14ac:dyDescent="0.3">
      <c r="A998" s="24" t="s">
        <v>1029</v>
      </c>
      <c r="B998" s="24">
        <v>2001</v>
      </c>
      <c r="C998" s="24" t="s">
        <v>35</v>
      </c>
      <c r="D998" s="24">
        <v>28</v>
      </c>
      <c r="E998" s="24">
        <v>0</v>
      </c>
      <c r="F998" s="24">
        <v>8081.26</v>
      </c>
      <c r="G998" s="24" t="s">
        <v>11</v>
      </c>
      <c r="H998" s="24" t="s">
        <v>11</v>
      </c>
      <c r="I998" s="24" t="s">
        <v>23</v>
      </c>
    </row>
    <row r="999" spans="1:9" x14ac:dyDescent="0.3">
      <c r="A999" s="24" t="s">
        <v>1030</v>
      </c>
      <c r="B999" s="24">
        <v>1994</v>
      </c>
      <c r="C999" s="24" t="s">
        <v>37</v>
      </c>
      <c r="D999" s="24">
        <v>12</v>
      </c>
      <c r="E999" s="24">
        <v>0</v>
      </c>
      <c r="F999" s="24">
        <v>8081.74</v>
      </c>
      <c r="G999" s="24" t="s">
        <v>11</v>
      </c>
      <c r="H999" s="24" t="s">
        <v>11</v>
      </c>
      <c r="I999" s="24" t="s">
        <v>535</v>
      </c>
    </row>
    <row r="1000" spans="1:9" x14ac:dyDescent="0.3">
      <c r="A1000" s="24" t="s">
        <v>1031</v>
      </c>
      <c r="B1000" s="24">
        <v>1975</v>
      </c>
      <c r="C1000" s="24" t="s">
        <v>30</v>
      </c>
      <c r="D1000" s="24">
        <v>21</v>
      </c>
      <c r="E1000" s="24">
        <v>1</v>
      </c>
      <c r="F1000" s="24">
        <v>8083.92</v>
      </c>
      <c r="G1000" s="24" t="s">
        <v>12</v>
      </c>
      <c r="H1000" s="24" t="s">
        <v>12</v>
      </c>
      <c r="I1000" s="24" t="s">
        <v>13</v>
      </c>
    </row>
    <row r="1001" spans="1:9" x14ac:dyDescent="0.3">
      <c r="A1001" s="24" t="s">
        <v>1032</v>
      </c>
      <c r="B1001" s="24">
        <v>1967</v>
      </c>
      <c r="C1001" s="24" t="s">
        <v>18</v>
      </c>
      <c r="D1001" s="24">
        <v>10</v>
      </c>
      <c r="E1001" s="24">
        <v>0</v>
      </c>
      <c r="F1001" s="24">
        <v>8091.3</v>
      </c>
      <c r="G1001" s="24" t="s">
        <v>12</v>
      </c>
      <c r="H1001" s="24" t="s">
        <v>16</v>
      </c>
      <c r="I1001" s="24" t="s">
        <v>23</v>
      </c>
    </row>
    <row r="1002" spans="1:9" x14ac:dyDescent="0.3">
      <c r="A1002" s="24" t="s">
        <v>1033</v>
      </c>
      <c r="B1002" s="24">
        <v>1973</v>
      </c>
      <c r="C1002" s="24" t="s">
        <v>37</v>
      </c>
      <c r="D1002" s="24">
        <v>11</v>
      </c>
      <c r="E1002" s="24">
        <v>0</v>
      </c>
      <c r="F1002" s="24">
        <v>8112.59</v>
      </c>
      <c r="G1002" s="24" t="s">
        <v>11</v>
      </c>
      <c r="H1002" s="24" t="s">
        <v>11</v>
      </c>
      <c r="I1002" s="24" t="s">
        <v>13</v>
      </c>
    </row>
    <row r="1003" spans="1:9" x14ac:dyDescent="0.3">
      <c r="A1003" s="24" t="s">
        <v>1034</v>
      </c>
      <c r="B1003" s="24">
        <v>1978</v>
      </c>
      <c r="C1003" s="24" t="s">
        <v>20</v>
      </c>
      <c r="D1003" s="24">
        <v>1</v>
      </c>
      <c r="E1003" s="24">
        <v>2</v>
      </c>
      <c r="F1003" s="24">
        <v>8116.27</v>
      </c>
      <c r="G1003" s="24" t="s">
        <v>12</v>
      </c>
      <c r="H1003" s="24" t="s">
        <v>16</v>
      </c>
      <c r="I1003" s="24" t="s">
        <v>23</v>
      </c>
    </row>
    <row r="1004" spans="1:9" x14ac:dyDescent="0.3">
      <c r="A1004" s="24" t="s">
        <v>1035</v>
      </c>
      <c r="B1004" s="24">
        <v>1973</v>
      </c>
      <c r="C1004" s="24" t="s">
        <v>30</v>
      </c>
      <c r="D1004" s="24">
        <v>16</v>
      </c>
      <c r="E1004" s="24">
        <v>0</v>
      </c>
      <c r="F1004" s="24">
        <v>8116.68</v>
      </c>
      <c r="G1004" s="24" t="s">
        <v>12</v>
      </c>
      <c r="H1004" s="24" t="s">
        <v>16</v>
      </c>
      <c r="I1004" s="24" t="s">
        <v>42</v>
      </c>
    </row>
    <row r="1005" spans="1:9" x14ac:dyDescent="0.3">
      <c r="A1005" s="24" t="s">
        <v>1036</v>
      </c>
      <c r="B1005" s="24">
        <v>1973</v>
      </c>
      <c r="C1005" s="24" t="s">
        <v>35</v>
      </c>
      <c r="D1005" s="24">
        <v>30</v>
      </c>
      <c r="E1005" s="24">
        <v>0</v>
      </c>
      <c r="F1005" s="24">
        <v>8124.41</v>
      </c>
      <c r="G1005" s="24" t="s">
        <v>12</v>
      </c>
      <c r="H1005" s="24" t="s">
        <v>16</v>
      </c>
      <c r="I1005" s="24" t="s">
        <v>13</v>
      </c>
    </row>
    <row r="1006" spans="1:9" x14ac:dyDescent="0.3">
      <c r="A1006" s="24" t="s">
        <v>1037</v>
      </c>
      <c r="B1006" s="24">
        <v>1973</v>
      </c>
      <c r="C1006" s="24" t="s">
        <v>20</v>
      </c>
      <c r="D1006" s="24">
        <v>3</v>
      </c>
      <c r="E1006" s="24">
        <v>0</v>
      </c>
      <c r="F1006" s="24">
        <v>8125.78</v>
      </c>
      <c r="G1006" s="24" t="s">
        <v>11</v>
      </c>
      <c r="H1006" s="24" t="s">
        <v>11</v>
      </c>
      <c r="I1006" s="24" t="s">
        <v>13</v>
      </c>
    </row>
    <row r="1007" spans="1:9" x14ac:dyDescent="0.3">
      <c r="A1007" s="24" t="s">
        <v>1038</v>
      </c>
      <c r="B1007" s="24">
        <v>1990</v>
      </c>
      <c r="C1007" s="24" t="s">
        <v>18</v>
      </c>
      <c r="D1007" s="24">
        <v>21</v>
      </c>
      <c r="E1007" s="24">
        <v>3</v>
      </c>
      <c r="F1007" s="24">
        <v>8157.92</v>
      </c>
      <c r="G1007" s="24" t="s">
        <v>11</v>
      </c>
      <c r="H1007" s="24" t="s">
        <v>12</v>
      </c>
      <c r="I1007" s="24" t="s">
        <v>200</v>
      </c>
    </row>
    <row r="1008" spans="1:9" x14ac:dyDescent="0.3">
      <c r="A1008" s="24" t="s">
        <v>1039</v>
      </c>
      <c r="B1008" s="24">
        <v>1982</v>
      </c>
      <c r="C1008" s="24" t="s">
        <v>18</v>
      </c>
      <c r="D1008" s="24">
        <v>28</v>
      </c>
      <c r="E1008" s="24">
        <v>4</v>
      </c>
      <c r="F1008" s="24">
        <v>8162.72</v>
      </c>
      <c r="G1008" s="24" t="s">
        <v>12</v>
      </c>
      <c r="H1008" s="24" t="s">
        <v>12</v>
      </c>
      <c r="I1008" s="24" t="s">
        <v>23</v>
      </c>
    </row>
    <row r="1009" spans="1:9" x14ac:dyDescent="0.3">
      <c r="A1009" s="24" t="s">
        <v>1040</v>
      </c>
      <c r="B1009" s="24">
        <v>1963</v>
      </c>
      <c r="C1009" s="24" t="s">
        <v>15</v>
      </c>
      <c r="D1009" s="24">
        <v>5</v>
      </c>
      <c r="E1009" s="24">
        <v>0</v>
      </c>
      <c r="F1009" s="24">
        <v>8177.9</v>
      </c>
      <c r="G1009" s="24" t="s">
        <v>12</v>
      </c>
      <c r="H1009" s="24" t="s">
        <v>16</v>
      </c>
      <c r="I1009" s="24" t="s">
        <v>13</v>
      </c>
    </row>
    <row r="1010" spans="1:9" x14ac:dyDescent="0.3">
      <c r="A1010" s="24" t="s">
        <v>1041</v>
      </c>
      <c r="B1010" s="24">
        <v>1983</v>
      </c>
      <c r="C1010" s="24" t="s">
        <v>18</v>
      </c>
      <c r="D1010" s="24">
        <v>8</v>
      </c>
      <c r="E1010" s="24">
        <v>3</v>
      </c>
      <c r="F1010" s="24">
        <v>8179.51</v>
      </c>
      <c r="G1010" s="24" t="s">
        <v>11</v>
      </c>
      <c r="H1010" s="24" t="s">
        <v>11</v>
      </c>
      <c r="I1010" s="24" t="s">
        <v>516</v>
      </c>
    </row>
    <row r="1011" spans="1:9" x14ac:dyDescent="0.3">
      <c r="A1011" s="24" t="s">
        <v>1042</v>
      </c>
      <c r="B1011" s="24">
        <v>1997</v>
      </c>
      <c r="C1011" s="24" t="s">
        <v>37</v>
      </c>
      <c r="D1011" s="24">
        <v>21</v>
      </c>
      <c r="E1011" s="24">
        <v>0</v>
      </c>
      <c r="F1011" s="24">
        <v>8182.89</v>
      </c>
      <c r="G1011" s="24" t="s">
        <v>11</v>
      </c>
      <c r="H1011" s="24" t="s">
        <v>16</v>
      </c>
      <c r="I1011" s="24" t="s">
        <v>535</v>
      </c>
    </row>
    <row r="1012" spans="1:9" x14ac:dyDescent="0.3">
      <c r="A1012" s="24" t="s">
        <v>1043</v>
      </c>
      <c r="B1012" s="24">
        <v>1962</v>
      </c>
      <c r="C1012" s="24" t="s">
        <v>15</v>
      </c>
      <c r="D1012" s="24">
        <v>23</v>
      </c>
      <c r="E1012" s="24">
        <v>0</v>
      </c>
      <c r="F1012" s="24">
        <v>8188.12</v>
      </c>
      <c r="G1012" s="24" t="s">
        <v>12</v>
      </c>
      <c r="H1012" s="24" t="s">
        <v>12</v>
      </c>
      <c r="I1012" s="24" t="s">
        <v>13</v>
      </c>
    </row>
    <row r="1013" spans="1:9" x14ac:dyDescent="0.3">
      <c r="A1013" s="24" t="s">
        <v>1044</v>
      </c>
      <c r="B1013" s="24">
        <v>1978</v>
      </c>
      <c r="C1013" s="24" t="s">
        <v>37</v>
      </c>
      <c r="D1013" s="24">
        <v>24</v>
      </c>
      <c r="E1013" s="24">
        <v>2</v>
      </c>
      <c r="F1013" s="24">
        <v>8211.1</v>
      </c>
      <c r="G1013" s="24" t="s">
        <v>11</v>
      </c>
      <c r="H1013" s="24" t="s">
        <v>12</v>
      </c>
      <c r="I1013" s="24" t="s">
        <v>13</v>
      </c>
    </row>
    <row r="1014" spans="1:9" x14ac:dyDescent="0.3">
      <c r="A1014" s="24" t="s">
        <v>1045</v>
      </c>
      <c r="B1014" s="24">
        <v>1978</v>
      </c>
      <c r="C1014" s="24" t="s">
        <v>18</v>
      </c>
      <c r="D1014" s="24">
        <v>30</v>
      </c>
      <c r="E1014" s="24">
        <v>2</v>
      </c>
      <c r="F1014" s="24">
        <v>8219.2000000000007</v>
      </c>
      <c r="G1014" s="24" t="s">
        <v>11</v>
      </c>
      <c r="H1014" s="24" t="s">
        <v>11</v>
      </c>
      <c r="I1014" s="24" t="s">
        <v>13</v>
      </c>
    </row>
    <row r="1015" spans="1:9" x14ac:dyDescent="0.3">
      <c r="A1015" s="24" t="s">
        <v>1046</v>
      </c>
      <c r="B1015" s="24">
        <v>1976</v>
      </c>
      <c r="C1015" s="24" t="s">
        <v>20</v>
      </c>
      <c r="D1015" s="24">
        <v>3</v>
      </c>
      <c r="E1015" s="24">
        <v>1</v>
      </c>
      <c r="F1015" s="24">
        <v>8232.64</v>
      </c>
      <c r="G1015" s="24" t="s">
        <v>11</v>
      </c>
      <c r="H1015" s="24" t="s">
        <v>12</v>
      </c>
      <c r="I1015" s="24" t="s">
        <v>13</v>
      </c>
    </row>
    <row r="1016" spans="1:9" x14ac:dyDescent="0.3">
      <c r="A1016" s="24" t="s">
        <v>1047</v>
      </c>
      <c r="B1016" s="24">
        <v>1976</v>
      </c>
      <c r="C1016" s="24" t="s">
        <v>18</v>
      </c>
      <c r="D1016" s="24">
        <v>30</v>
      </c>
      <c r="E1016" s="24">
        <v>1</v>
      </c>
      <c r="F1016" s="24">
        <v>8233.1</v>
      </c>
      <c r="G1016" s="24" t="s">
        <v>11</v>
      </c>
      <c r="H1016" s="24" t="s">
        <v>11</v>
      </c>
      <c r="I1016" s="24" t="s">
        <v>13</v>
      </c>
    </row>
    <row r="1017" spans="1:9" x14ac:dyDescent="0.3">
      <c r="A1017" s="24" t="s">
        <v>1048</v>
      </c>
      <c r="B1017" s="24">
        <v>1976</v>
      </c>
      <c r="C1017" s="24" t="s">
        <v>20</v>
      </c>
      <c r="D1017" s="24">
        <v>2</v>
      </c>
      <c r="E1017" s="24">
        <v>1</v>
      </c>
      <c r="F1017" s="24">
        <v>8240.59</v>
      </c>
      <c r="G1017" s="24" t="s">
        <v>11</v>
      </c>
      <c r="H1017" s="24" t="s">
        <v>11</v>
      </c>
      <c r="I1017" s="24" t="s">
        <v>13</v>
      </c>
    </row>
    <row r="1018" spans="1:9" x14ac:dyDescent="0.3">
      <c r="A1018" s="24" t="s">
        <v>1049</v>
      </c>
      <c r="B1018" s="24">
        <v>1982</v>
      </c>
      <c r="C1018" s="24" t="s">
        <v>20</v>
      </c>
      <c r="D1018" s="24">
        <v>27</v>
      </c>
      <c r="E1018" s="24">
        <v>3</v>
      </c>
      <c r="F1018" s="24">
        <v>8252.2800000000007</v>
      </c>
      <c r="G1018" s="24" t="s">
        <v>11</v>
      </c>
      <c r="H1018" s="24" t="s">
        <v>11</v>
      </c>
      <c r="I1018" s="24" t="s">
        <v>247</v>
      </c>
    </row>
    <row r="1019" spans="1:9" x14ac:dyDescent="0.3">
      <c r="A1019" s="24" t="s">
        <v>1050</v>
      </c>
      <c r="B1019" s="24">
        <v>1964</v>
      </c>
      <c r="C1019" s="24" t="s">
        <v>20</v>
      </c>
      <c r="D1019" s="24">
        <v>5</v>
      </c>
      <c r="E1019" s="24">
        <v>0</v>
      </c>
      <c r="F1019" s="24">
        <v>8268</v>
      </c>
      <c r="G1019" s="24" t="s">
        <v>12</v>
      </c>
      <c r="H1019" s="24" t="s">
        <v>12</v>
      </c>
      <c r="I1019" s="24" t="s">
        <v>13</v>
      </c>
    </row>
    <row r="1020" spans="1:9" x14ac:dyDescent="0.3">
      <c r="A1020" s="24" t="s">
        <v>1051</v>
      </c>
      <c r="B1020" s="24">
        <v>1974</v>
      </c>
      <c r="C1020" s="24" t="s">
        <v>35</v>
      </c>
      <c r="D1020" s="24">
        <v>5</v>
      </c>
      <c r="E1020" s="24">
        <v>0</v>
      </c>
      <c r="F1020" s="24">
        <v>8269.0400000000009</v>
      </c>
      <c r="G1020" s="24" t="s">
        <v>11</v>
      </c>
      <c r="H1020" s="24" t="s">
        <v>16</v>
      </c>
      <c r="I1020" s="24" t="s">
        <v>42</v>
      </c>
    </row>
    <row r="1021" spans="1:9" x14ac:dyDescent="0.3">
      <c r="A1021" s="24" t="s">
        <v>1052</v>
      </c>
      <c r="B1021" s="24">
        <v>2000</v>
      </c>
      <c r="C1021" s="24" t="s">
        <v>15</v>
      </c>
      <c r="D1021" s="24">
        <v>28</v>
      </c>
      <c r="E1021" s="24">
        <v>0</v>
      </c>
      <c r="F1021" s="24">
        <v>8271.4599999999991</v>
      </c>
      <c r="G1021" s="24" t="s">
        <v>11</v>
      </c>
      <c r="H1021" s="24" t="s">
        <v>16</v>
      </c>
      <c r="I1021" s="24" t="s">
        <v>249</v>
      </c>
    </row>
    <row r="1022" spans="1:9" x14ac:dyDescent="0.3">
      <c r="A1022" s="24" t="s">
        <v>1053</v>
      </c>
      <c r="B1022" s="24">
        <v>1974</v>
      </c>
      <c r="C1022" s="24" t="s">
        <v>20</v>
      </c>
      <c r="D1022" s="24">
        <v>26</v>
      </c>
      <c r="E1022" s="24">
        <v>0</v>
      </c>
      <c r="F1022" s="24">
        <v>8277.52</v>
      </c>
      <c r="G1022" s="24" t="s">
        <v>11</v>
      </c>
      <c r="H1022" s="24" t="s">
        <v>11</v>
      </c>
      <c r="I1022" s="24" t="s">
        <v>42</v>
      </c>
    </row>
    <row r="1023" spans="1:9" x14ac:dyDescent="0.3">
      <c r="A1023" s="24" t="s">
        <v>1054</v>
      </c>
      <c r="B1023" s="24">
        <v>1974</v>
      </c>
      <c r="C1023" s="24" t="s">
        <v>30</v>
      </c>
      <c r="D1023" s="24">
        <v>22</v>
      </c>
      <c r="E1023" s="24">
        <v>0</v>
      </c>
      <c r="F1023" s="24">
        <v>8280.6200000000008</v>
      </c>
      <c r="G1023" s="24" t="s">
        <v>11</v>
      </c>
      <c r="H1023" s="24" t="s">
        <v>11</v>
      </c>
      <c r="I1023" s="24" t="s">
        <v>13</v>
      </c>
    </row>
    <row r="1024" spans="1:9" x14ac:dyDescent="0.3">
      <c r="A1024" s="24" t="s">
        <v>1055</v>
      </c>
      <c r="B1024" s="24">
        <v>1974</v>
      </c>
      <c r="C1024" s="24" t="s">
        <v>18</v>
      </c>
      <c r="D1024" s="24">
        <v>6</v>
      </c>
      <c r="E1024" s="24">
        <v>0</v>
      </c>
      <c r="F1024" s="24">
        <v>8283.68</v>
      </c>
      <c r="G1024" s="24" t="s">
        <v>11</v>
      </c>
      <c r="H1024" s="24" t="s">
        <v>12</v>
      </c>
      <c r="I1024" s="24" t="s">
        <v>13</v>
      </c>
    </row>
    <row r="1025" spans="1:9" x14ac:dyDescent="0.3">
      <c r="A1025" s="24" t="s">
        <v>1056</v>
      </c>
      <c r="B1025" s="24">
        <v>1978</v>
      </c>
      <c r="C1025" s="24" t="s">
        <v>18</v>
      </c>
      <c r="D1025" s="24">
        <v>26</v>
      </c>
      <c r="E1025" s="24">
        <v>2</v>
      </c>
      <c r="F1025" s="24">
        <v>8302.5400000000009</v>
      </c>
      <c r="G1025" s="24" t="s">
        <v>12</v>
      </c>
      <c r="H1025" s="24" t="s">
        <v>12</v>
      </c>
      <c r="I1025" s="24" t="s">
        <v>168</v>
      </c>
    </row>
    <row r="1026" spans="1:9" x14ac:dyDescent="0.3">
      <c r="A1026" s="24" t="s">
        <v>1057</v>
      </c>
      <c r="B1026" s="24">
        <v>1979</v>
      </c>
      <c r="C1026" s="24" t="s">
        <v>35</v>
      </c>
      <c r="D1026" s="24">
        <v>7</v>
      </c>
      <c r="E1026" s="24">
        <v>2</v>
      </c>
      <c r="F1026" s="24">
        <v>8310.84</v>
      </c>
      <c r="G1026" s="24" t="s">
        <v>11</v>
      </c>
      <c r="H1026" s="24" t="s">
        <v>11</v>
      </c>
      <c r="I1026" s="24" t="s">
        <v>23</v>
      </c>
    </row>
    <row r="1027" spans="1:9" x14ac:dyDescent="0.3">
      <c r="A1027" s="24" t="s">
        <v>1058</v>
      </c>
      <c r="B1027" s="24">
        <v>1993</v>
      </c>
      <c r="C1027" s="24" t="s">
        <v>18</v>
      </c>
      <c r="D1027" s="24">
        <v>22</v>
      </c>
      <c r="E1027" s="24">
        <v>0</v>
      </c>
      <c r="F1027" s="24">
        <v>8314.65</v>
      </c>
      <c r="G1027" s="24" t="s">
        <v>11</v>
      </c>
      <c r="H1027" s="24" t="s">
        <v>16</v>
      </c>
      <c r="I1027" s="24" t="s">
        <v>23</v>
      </c>
    </row>
    <row r="1028" spans="1:9" x14ac:dyDescent="0.3">
      <c r="A1028" s="24" t="s">
        <v>1059</v>
      </c>
      <c r="B1028" s="24">
        <v>1976</v>
      </c>
      <c r="C1028" s="24" t="s">
        <v>10</v>
      </c>
      <c r="D1028" s="24">
        <v>12</v>
      </c>
      <c r="E1028" s="24">
        <v>1</v>
      </c>
      <c r="F1028" s="24">
        <v>8334.4599999999991</v>
      </c>
      <c r="G1028" s="24" t="s">
        <v>12</v>
      </c>
      <c r="H1028" s="24" t="s">
        <v>11</v>
      </c>
      <c r="I1028" s="24" t="s">
        <v>168</v>
      </c>
    </row>
    <row r="1029" spans="1:9" x14ac:dyDescent="0.3">
      <c r="A1029" s="24" t="s">
        <v>1060</v>
      </c>
      <c r="B1029" s="24">
        <v>1976</v>
      </c>
      <c r="C1029" s="24" t="s">
        <v>10</v>
      </c>
      <c r="D1029" s="24">
        <v>20</v>
      </c>
      <c r="E1029" s="24">
        <v>1</v>
      </c>
      <c r="F1029" s="24">
        <v>8334.59</v>
      </c>
      <c r="G1029" s="24" t="s">
        <v>12</v>
      </c>
      <c r="H1029" s="24" t="s">
        <v>11</v>
      </c>
      <c r="I1029" s="24" t="s">
        <v>168</v>
      </c>
    </row>
    <row r="1030" spans="1:9" x14ac:dyDescent="0.3">
      <c r="A1030" s="24" t="s">
        <v>1061</v>
      </c>
      <c r="B1030" s="24">
        <v>1976</v>
      </c>
      <c r="C1030" s="24" t="s">
        <v>10</v>
      </c>
      <c r="D1030" s="24">
        <v>7</v>
      </c>
      <c r="E1030" s="24">
        <v>1</v>
      </c>
      <c r="F1030" s="24">
        <v>8342.91</v>
      </c>
      <c r="G1030" s="24" t="s">
        <v>12</v>
      </c>
      <c r="H1030" s="24" t="s">
        <v>16</v>
      </c>
      <c r="I1030" s="24" t="s">
        <v>168</v>
      </c>
    </row>
    <row r="1031" spans="1:9" x14ac:dyDescent="0.3">
      <c r="A1031" s="24" t="s">
        <v>1062</v>
      </c>
      <c r="B1031" s="24">
        <v>1976</v>
      </c>
      <c r="C1031" s="24" t="s">
        <v>18</v>
      </c>
      <c r="D1031" s="24">
        <v>12</v>
      </c>
      <c r="E1031" s="24">
        <v>2</v>
      </c>
      <c r="F1031" s="24">
        <v>8347.16</v>
      </c>
      <c r="G1031" s="24" t="s">
        <v>11</v>
      </c>
      <c r="H1031" s="24" t="s">
        <v>16</v>
      </c>
      <c r="I1031" s="24" t="s">
        <v>13</v>
      </c>
    </row>
    <row r="1032" spans="1:9" x14ac:dyDescent="0.3">
      <c r="A1032" s="24" t="s">
        <v>1063</v>
      </c>
      <c r="B1032" s="24">
        <v>1963</v>
      </c>
      <c r="C1032" s="24" t="s">
        <v>20</v>
      </c>
      <c r="D1032" s="24">
        <v>21</v>
      </c>
      <c r="E1032" s="24">
        <v>0</v>
      </c>
      <c r="F1032" s="24">
        <v>8355.5400000000009</v>
      </c>
      <c r="G1032" s="24" t="s">
        <v>12</v>
      </c>
      <c r="H1032" s="24" t="s">
        <v>12</v>
      </c>
      <c r="I1032" s="24" t="s">
        <v>23</v>
      </c>
    </row>
    <row r="1033" spans="1:9" x14ac:dyDescent="0.3">
      <c r="A1033" s="24" t="s">
        <v>1064</v>
      </c>
      <c r="B1033" s="24">
        <v>1971</v>
      </c>
      <c r="C1033" s="24" t="s">
        <v>20</v>
      </c>
      <c r="D1033" s="24">
        <v>4</v>
      </c>
      <c r="E1033" s="24">
        <v>0</v>
      </c>
      <c r="F1033" s="24">
        <v>8396.6200000000008</v>
      </c>
      <c r="G1033" s="24" t="s">
        <v>11</v>
      </c>
      <c r="H1033" s="24" t="s">
        <v>12</v>
      </c>
      <c r="I1033" s="24" t="s">
        <v>13</v>
      </c>
    </row>
    <row r="1034" spans="1:9" x14ac:dyDescent="0.3">
      <c r="A1034" s="24" t="s">
        <v>1065</v>
      </c>
      <c r="B1034" s="24">
        <v>1971</v>
      </c>
      <c r="C1034" s="24" t="s">
        <v>20</v>
      </c>
      <c r="D1034" s="24">
        <v>18</v>
      </c>
      <c r="E1034" s="24">
        <v>0</v>
      </c>
      <c r="F1034" s="24">
        <v>8400.01</v>
      </c>
      <c r="G1034" s="24" t="s">
        <v>11</v>
      </c>
      <c r="H1034" s="24" t="s">
        <v>12</v>
      </c>
      <c r="I1034" s="24" t="s">
        <v>13</v>
      </c>
    </row>
    <row r="1035" spans="1:9" x14ac:dyDescent="0.3">
      <c r="A1035" s="24" t="s">
        <v>1066</v>
      </c>
      <c r="B1035" s="24">
        <v>1979</v>
      </c>
      <c r="C1035" s="24" t="s">
        <v>18</v>
      </c>
      <c r="D1035" s="24">
        <v>11</v>
      </c>
      <c r="E1035" s="24">
        <v>3</v>
      </c>
      <c r="F1035" s="24">
        <v>8410.0499999999993</v>
      </c>
      <c r="G1035" s="24" t="s">
        <v>11</v>
      </c>
      <c r="H1035" s="24" t="s">
        <v>11</v>
      </c>
      <c r="I1035" s="24" t="s">
        <v>23</v>
      </c>
    </row>
    <row r="1036" spans="1:9" x14ac:dyDescent="0.3">
      <c r="A1036" s="24" t="s">
        <v>1067</v>
      </c>
      <c r="B1036" s="24">
        <v>1977</v>
      </c>
      <c r="C1036" s="24" t="s">
        <v>20</v>
      </c>
      <c r="D1036" s="24">
        <v>4</v>
      </c>
      <c r="E1036" s="24">
        <v>2</v>
      </c>
      <c r="F1036" s="24">
        <v>8413.4599999999991</v>
      </c>
      <c r="G1036" s="24" t="s">
        <v>12</v>
      </c>
      <c r="H1036" s="24" t="s">
        <v>16</v>
      </c>
      <c r="I1036" s="24" t="s">
        <v>23</v>
      </c>
    </row>
    <row r="1037" spans="1:9" x14ac:dyDescent="0.3">
      <c r="A1037" s="24" t="s">
        <v>1068</v>
      </c>
      <c r="B1037" s="24">
        <v>1975</v>
      </c>
      <c r="C1037" s="24" t="s">
        <v>20</v>
      </c>
      <c r="D1037" s="24">
        <v>28</v>
      </c>
      <c r="E1037" s="24">
        <v>1</v>
      </c>
      <c r="F1037" s="24">
        <v>8428.07</v>
      </c>
      <c r="G1037" s="24" t="s">
        <v>12</v>
      </c>
      <c r="H1037" s="24" t="s">
        <v>11</v>
      </c>
      <c r="I1037" s="24" t="s">
        <v>23</v>
      </c>
    </row>
    <row r="1038" spans="1:9" x14ac:dyDescent="0.3">
      <c r="A1038" s="24" t="s">
        <v>1069</v>
      </c>
      <c r="B1038" s="24">
        <v>1963</v>
      </c>
      <c r="C1038" s="24" t="s">
        <v>20</v>
      </c>
      <c r="D1038" s="24">
        <v>24</v>
      </c>
      <c r="E1038" s="24">
        <v>0</v>
      </c>
      <c r="F1038" s="24">
        <v>8440.0499999999993</v>
      </c>
      <c r="G1038" s="24" t="s">
        <v>12</v>
      </c>
      <c r="H1038" s="24" t="s">
        <v>11</v>
      </c>
      <c r="I1038" s="24" t="s">
        <v>13</v>
      </c>
    </row>
    <row r="1039" spans="1:9" x14ac:dyDescent="0.3">
      <c r="A1039" s="24" t="s">
        <v>1070</v>
      </c>
      <c r="B1039" s="24">
        <v>1972</v>
      </c>
      <c r="C1039" s="24" t="s">
        <v>20</v>
      </c>
      <c r="D1039" s="24">
        <v>9</v>
      </c>
      <c r="E1039" s="24">
        <v>0</v>
      </c>
      <c r="F1039" s="24">
        <v>8442.67</v>
      </c>
      <c r="G1039" s="24" t="s">
        <v>11</v>
      </c>
      <c r="H1039" s="24" t="s">
        <v>12</v>
      </c>
      <c r="I1039" s="24" t="s">
        <v>13</v>
      </c>
    </row>
    <row r="1040" spans="1:9" x14ac:dyDescent="0.3">
      <c r="A1040" s="24" t="s">
        <v>1071</v>
      </c>
      <c r="B1040" s="24">
        <v>1972</v>
      </c>
      <c r="C1040" s="24" t="s">
        <v>20</v>
      </c>
      <c r="D1040" s="24">
        <v>4</v>
      </c>
      <c r="E1040" s="24">
        <v>0</v>
      </c>
      <c r="F1040" s="24">
        <v>8444.4699999999993</v>
      </c>
      <c r="G1040" s="24" t="s">
        <v>12</v>
      </c>
      <c r="H1040" s="24" t="s">
        <v>16</v>
      </c>
      <c r="I1040" s="24" t="s">
        <v>42</v>
      </c>
    </row>
    <row r="1041" spans="1:9" x14ac:dyDescent="0.3">
      <c r="A1041" s="24" t="s">
        <v>1072</v>
      </c>
      <c r="B1041" s="24">
        <v>1966</v>
      </c>
      <c r="C1041" s="24" t="s">
        <v>18</v>
      </c>
      <c r="D1041" s="24">
        <v>12</v>
      </c>
      <c r="E1041" s="24">
        <v>0</v>
      </c>
      <c r="F1041" s="24">
        <v>8448.66</v>
      </c>
      <c r="G1041" s="24" t="s">
        <v>12</v>
      </c>
      <c r="H1041" s="24" t="s">
        <v>16</v>
      </c>
      <c r="I1041" s="24" t="s">
        <v>13</v>
      </c>
    </row>
    <row r="1042" spans="1:9" x14ac:dyDescent="0.3">
      <c r="A1042" s="24" t="s">
        <v>1073</v>
      </c>
      <c r="B1042" s="24">
        <v>1984</v>
      </c>
      <c r="C1042" s="24" t="s">
        <v>18</v>
      </c>
      <c r="D1042" s="24">
        <v>19</v>
      </c>
      <c r="E1042" s="24">
        <v>3</v>
      </c>
      <c r="F1042" s="24">
        <v>8450.82</v>
      </c>
      <c r="G1042" s="24" t="s">
        <v>11</v>
      </c>
      <c r="H1042" s="24" t="s">
        <v>11</v>
      </c>
      <c r="I1042" s="24" t="s">
        <v>200</v>
      </c>
    </row>
    <row r="1043" spans="1:9" x14ac:dyDescent="0.3">
      <c r="A1043" s="24" t="s">
        <v>1074</v>
      </c>
      <c r="B1043" s="24">
        <v>1972</v>
      </c>
      <c r="C1043" s="24" t="s">
        <v>30</v>
      </c>
      <c r="D1043" s="24">
        <v>26</v>
      </c>
      <c r="E1043" s="24">
        <v>0</v>
      </c>
      <c r="F1043" s="24">
        <v>8457.82</v>
      </c>
      <c r="G1043" s="24" t="s">
        <v>11</v>
      </c>
      <c r="H1043" s="24" t="s">
        <v>12</v>
      </c>
      <c r="I1043" s="24" t="s">
        <v>42</v>
      </c>
    </row>
    <row r="1044" spans="1:9" x14ac:dyDescent="0.3">
      <c r="A1044" s="24" t="s">
        <v>1075</v>
      </c>
      <c r="B1044" s="24">
        <v>1992</v>
      </c>
      <c r="C1044" s="24" t="s">
        <v>20</v>
      </c>
      <c r="D1044" s="24">
        <v>9</v>
      </c>
      <c r="E1044" s="24">
        <v>0</v>
      </c>
      <c r="F1044" s="24">
        <v>8466.35</v>
      </c>
      <c r="G1044" s="24" t="s">
        <v>11</v>
      </c>
      <c r="H1044" s="24" t="s">
        <v>11</v>
      </c>
      <c r="I1044" s="24" t="s">
        <v>23</v>
      </c>
    </row>
    <row r="1045" spans="1:9" x14ac:dyDescent="0.3">
      <c r="A1045" s="24" t="s">
        <v>1076</v>
      </c>
      <c r="B1045" s="24">
        <v>1993</v>
      </c>
      <c r="C1045" s="24" t="s">
        <v>15</v>
      </c>
      <c r="D1045" s="24">
        <v>10</v>
      </c>
      <c r="E1045" s="24">
        <v>0</v>
      </c>
      <c r="F1045" s="24">
        <v>8471.65</v>
      </c>
      <c r="G1045" s="24" t="s">
        <v>11</v>
      </c>
      <c r="H1045" s="24" t="s">
        <v>16</v>
      </c>
      <c r="I1045" s="24" t="s">
        <v>23</v>
      </c>
    </row>
    <row r="1046" spans="1:9" x14ac:dyDescent="0.3">
      <c r="A1046" s="24" t="s">
        <v>1077</v>
      </c>
      <c r="B1046" s="24">
        <v>1977</v>
      </c>
      <c r="C1046" s="24" t="s">
        <v>30</v>
      </c>
      <c r="D1046" s="24">
        <v>26</v>
      </c>
      <c r="E1046" s="24">
        <v>2</v>
      </c>
      <c r="F1046" s="24">
        <v>8515.76</v>
      </c>
      <c r="G1046" s="24" t="s">
        <v>11</v>
      </c>
      <c r="H1046" s="24" t="s">
        <v>11</v>
      </c>
      <c r="I1046" s="24" t="s">
        <v>13</v>
      </c>
    </row>
    <row r="1047" spans="1:9" x14ac:dyDescent="0.3">
      <c r="A1047" s="24" t="s">
        <v>1078</v>
      </c>
      <c r="B1047" s="24">
        <v>1977</v>
      </c>
      <c r="C1047" s="24" t="s">
        <v>18</v>
      </c>
      <c r="D1047" s="24">
        <v>21</v>
      </c>
      <c r="E1047" s="24">
        <v>2</v>
      </c>
      <c r="F1047" s="24">
        <v>8516.83</v>
      </c>
      <c r="G1047" s="24" t="s">
        <v>11</v>
      </c>
      <c r="H1047" s="24" t="s">
        <v>16</v>
      </c>
      <c r="I1047" s="24" t="s">
        <v>13</v>
      </c>
    </row>
    <row r="1048" spans="1:9" x14ac:dyDescent="0.3">
      <c r="A1048" s="24" t="s">
        <v>1079</v>
      </c>
      <c r="B1048" s="24">
        <v>1977</v>
      </c>
      <c r="C1048" s="24" t="s">
        <v>30</v>
      </c>
      <c r="D1048" s="24">
        <v>29</v>
      </c>
      <c r="E1048" s="24">
        <v>2</v>
      </c>
      <c r="F1048" s="24">
        <v>8520.0300000000007</v>
      </c>
      <c r="G1048" s="24" t="s">
        <v>11</v>
      </c>
      <c r="H1048" s="24" t="s">
        <v>12</v>
      </c>
      <c r="I1048" s="24" t="s">
        <v>42</v>
      </c>
    </row>
    <row r="1049" spans="1:9" x14ac:dyDescent="0.3">
      <c r="A1049" s="24" t="s">
        <v>1080</v>
      </c>
      <c r="B1049" s="24">
        <v>1979</v>
      </c>
      <c r="C1049" s="24" t="s">
        <v>35</v>
      </c>
      <c r="D1049" s="24">
        <v>13</v>
      </c>
      <c r="E1049" s="24">
        <v>3</v>
      </c>
      <c r="F1049" s="24">
        <v>8522</v>
      </c>
      <c r="G1049" s="24" t="s">
        <v>11</v>
      </c>
      <c r="H1049" s="24" t="s">
        <v>11</v>
      </c>
      <c r="I1049" s="24" t="s">
        <v>42</v>
      </c>
    </row>
    <row r="1050" spans="1:9" x14ac:dyDescent="0.3">
      <c r="A1050" s="24" t="s">
        <v>1081</v>
      </c>
      <c r="B1050" s="24">
        <v>1977</v>
      </c>
      <c r="C1050" s="24" t="s">
        <v>10</v>
      </c>
      <c r="D1050" s="24">
        <v>26</v>
      </c>
      <c r="E1050" s="24">
        <v>2</v>
      </c>
      <c r="F1050" s="24">
        <v>8527.5300000000007</v>
      </c>
      <c r="G1050" s="24" t="s">
        <v>11</v>
      </c>
      <c r="H1050" s="24" t="s">
        <v>11</v>
      </c>
      <c r="I1050" s="24" t="s">
        <v>13</v>
      </c>
    </row>
    <row r="1051" spans="1:9" x14ac:dyDescent="0.3">
      <c r="A1051" s="24" t="s">
        <v>1082</v>
      </c>
      <c r="B1051" s="24" t="s">
        <v>31</v>
      </c>
      <c r="C1051" s="24" t="s">
        <v>10</v>
      </c>
      <c r="D1051" s="24">
        <v>24</v>
      </c>
      <c r="E1051" s="24">
        <v>0</v>
      </c>
      <c r="F1051" s="24">
        <v>8534.67</v>
      </c>
      <c r="G1051" s="24" t="s">
        <v>11</v>
      </c>
      <c r="H1051" s="24" t="s">
        <v>12</v>
      </c>
      <c r="I1051" s="24" t="s">
        <v>247</v>
      </c>
    </row>
    <row r="1052" spans="1:9" x14ac:dyDescent="0.3">
      <c r="A1052" s="24" t="s">
        <v>1083</v>
      </c>
      <c r="B1052" s="24">
        <v>1981</v>
      </c>
      <c r="C1052" s="24" t="s">
        <v>30</v>
      </c>
      <c r="D1052" s="24">
        <v>27</v>
      </c>
      <c r="E1052" s="24">
        <v>3</v>
      </c>
      <c r="F1052" s="24">
        <v>8538.2900000000009</v>
      </c>
      <c r="G1052" s="24" t="s">
        <v>11</v>
      </c>
      <c r="H1052" s="24" t="s">
        <v>12</v>
      </c>
      <c r="I1052" s="24" t="s">
        <v>247</v>
      </c>
    </row>
    <row r="1053" spans="1:9" x14ac:dyDescent="0.3">
      <c r="A1053" s="24" t="s">
        <v>1084</v>
      </c>
      <c r="B1053" s="24">
        <v>1975</v>
      </c>
      <c r="C1053" s="24" t="s">
        <v>15</v>
      </c>
      <c r="D1053" s="24">
        <v>6</v>
      </c>
      <c r="E1053" s="24">
        <v>1</v>
      </c>
      <c r="F1053" s="24">
        <v>8539.67</v>
      </c>
      <c r="G1053" s="24" t="s">
        <v>11</v>
      </c>
      <c r="H1053" s="24" t="s">
        <v>12</v>
      </c>
      <c r="I1053" s="24" t="s">
        <v>42</v>
      </c>
    </row>
    <row r="1054" spans="1:9" x14ac:dyDescent="0.3">
      <c r="A1054" s="24" t="s">
        <v>1085</v>
      </c>
      <c r="B1054" s="24" t="s">
        <v>31</v>
      </c>
      <c r="C1054" s="24" t="s">
        <v>30</v>
      </c>
      <c r="D1054" s="24">
        <v>12</v>
      </c>
      <c r="E1054" s="24">
        <v>1</v>
      </c>
      <c r="F1054" s="24">
        <v>8547.69</v>
      </c>
      <c r="G1054" s="24" t="s">
        <v>11</v>
      </c>
      <c r="H1054" s="24" t="s">
        <v>16</v>
      </c>
      <c r="I1054" s="24" t="s">
        <v>13</v>
      </c>
    </row>
    <row r="1055" spans="1:9" x14ac:dyDescent="0.3">
      <c r="A1055" s="24" t="s">
        <v>1086</v>
      </c>
      <c r="B1055" s="24">
        <v>1975</v>
      </c>
      <c r="C1055" s="24" t="s">
        <v>35</v>
      </c>
      <c r="D1055" s="24">
        <v>6</v>
      </c>
      <c r="E1055" s="24">
        <v>1</v>
      </c>
      <c r="F1055" s="24">
        <v>8551.35</v>
      </c>
      <c r="G1055" s="24" t="s">
        <v>11</v>
      </c>
      <c r="H1055" s="24" t="s">
        <v>11</v>
      </c>
      <c r="I1055" s="24" t="s">
        <v>42</v>
      </c>
    </row>
    <row r="1056" spans="1:9" x14ac:dyDescent="0.3">
      <c r="A1056" s="24" t="s">
        <v>1087</v>
      </c>
      <c r="B1056" s="24">
        <v>1975</v>
      </c>
      <c r="C1056" s="24" t="s">
        <v>35</v>
      </c>
      <c r="D1056" s="24">
        <v>21</v>
      </c>
      <c r="E1056" s="24">
        <v>1</v>
      </c>
      <c r="F1056" s="24">
        <v>8556.91</v>
      </c>
      <c r="G1056" s="24" t="s">
        <v>11</v>
      </c>
      <c r="H1056" s="24" t="s">
        <v>16</v>
      </c>
      <c r="I1056" s="24" t="s">
        <v>42</v>
      </c>
    </row>
    <row r="1057" spans="1:9" x14ac:dyDescent="0.3">
      <c r="A1057" s="24" t="s">
        <v>1088</v>
      </c>
      <c r="B1057" s="24">
        <v>1988</v>
      </c>
      <c r="C1057" s="24" t="s">
        <v>20</v>
      </c>
      <c r="D1057" s="24">
        <v>21</v>
      </c>
      <c r="E1057" s="24">
        <v>3</v>
      </c>
      <c r="F1057" s="24">
        <v>8567.25</v>
      </c>
      <c r="G1057" s="24" t="s">
        <v>11</v>
      </c>
      <c r="H1057" s="24" t="s">
        <v>16</v>
      </c>
      <c r="I1057" s="24" t="s">
        <v>23</v>
      </c>
    </row>
    <row r="1058" spans="1:9" x14ac:dyDescent="0.3">
      <c r="A1058" s="24" t="s">
        <v>1089</v>
      </c>
      <c r="B1058" s="24">
        <v>1975</v>
      </c>
      <c r="C1058" s="24" t="s">
        <v>20</v>
      </c>
      <c r="D1058" s="24">
        <v>26</v>
      </c>
      <c r="E1058" s="24">
        <v>1</v>
      </c>
      <c r="F1058" s="24">
        <v>8569.86</v>
      </c>
      <c r="G1058" s="24" t="s">
        <v>11</v>
      </c>
      <c r="H1058" s="24" t="s">
        <v>12</v>
      </c>
      <c r="I1058" s="24" t="s">
        <v>13</v>
      </c>
    </row>
    <row r="1059" spans="1:9" x14ac:dyDescent="0.3">
      <c r="A1059" s="24" t="s">
        <v>1090</v>
      </c>
      <c r="B1059" s="24">
        <v>1982</v>
      </c>
      <c r="C1059" s="24" t="s">
        <v>30</v>
      </c>
      <c r="D1059" s="24">
        <v>6</v>
      </c>
      <c r="E1059" s="24">
        <v>3</v>
      </c>
      <c r="F1059" s="24">
        <v>8572.0400000000009</v>
      </c>
      <c r="G1059" s="24" t="s">
        <v>11</v>
      </c>
      <c r="H1059" s="24" t="s">
        <v>11</v>
      </c>
      <c r="I1059" s="24" t="s">
        <v>300</v>
      </c>
    </row>
    <row r="1060" spans="1:9" x14ac:dyDescent="0.3">
      <c r="A1060" s="24" t="s">
        <v>1091</v>
      </c>
      <c r="B1060" s="24">
        <v>1987</v>
      </c>
      <c r="C1060" s="24" t="s">
        <v>15</v>
      </c>
      <c r="D1060" s="24">
        <v>11</v>
      </c>
      <c r="E1060" s="24">
        <v>3</v>
      </c>
      <c r="F1060" s="24">
        <v>8573.2999999999993</v>
      </c>
      <c r="G1060" s="24" t="s">
        <v>11</v>
      </c>
      <c r="H1060" s="24" t="s">
        <v>11</v>
      </c>
      <c r="I1060" s="24" t="s">
        <v>300</v>
      </c>
    </row>
    <row r="1061" spans="1:9" x14ac:dyDescent="0.3">
      <c r="A1061" s="24" t="s">
        <v>1092</v>
      </c>
      <c r="B1061" s="24">
        <v>1983</v>
      </c>
      <c r="C1061" s="24" t="s">
        <v>30</v>
      </c>
      <c r="D1061" s="24">
        <v>30</v>
      </c>
      <c r="E1061" s="24">
        <v>5</v>
      </c>
      <c r="F1061" s="24">
        <v>8582.2999999999993</v>
      </c>
      <c r="G1061" s="24" t="s">
        <v>11</v>
      </c>
      <c r="H1061" s="24" t="s">
        <v>16</v>
      </c>
      <c r="I1061" s="24" t="s">
        <v>13</v>
      </c>
    </row>
    <row r="1062" spans="1:9" x14ac:dyDescent="0.3">
      <c r="A1062" s="24" t="s">
        <v>1093</v>
      </c>
      <c r="B1062" s="24">
        <v>1983</v>
      </c>
      <c r="C1062" s="24" t="s">
        <v>10</v>
      </c>
      <c r="D1062" s="24">
        <v>25</v>
      </c>
      <c r="E1062" s="24">
        <v>5</v>
      </c>
      <c r="F1062" s="24">
        <v>8596.83</v>
      </c>
      <c r="G1062" s="24" t="s">
        <v>11</v>
      </c>
      <c r="H1062" s="24" t="s">
        <v>12</v>
      </c>
      <c r="I1062" s="24" t="s">
        <v>13</v>
      </c>
    </row>
    <row r="1063" spans="1:9" x14ac:dyDescent="0.3">
      <c r="A1063" s="24" t="s">
        <v>1094</v>
      </c>
      <c r="B1063" s="24">
        <v>1973</v>
      </c>
      <c r="C1063" s="24" t="s">
        <v>10</v>
      </c>
      <c r="D1063" s="24">
        <v>11</v>
      </c>
      <c r="E1063" s="24">
        <v>0</v>
      </c>
      <c r="F1063" s="24">
        <v>8601.33</v>
      </c>
      <c r="G1063" s="24" t="s">
        <v>11</v>
      </c>
      <c r="H1063" s="24" t="s">
        <v>16</v>
      </c>
      <c r="I1063" s="24" t="s">
        <v>13</v>
      </c>
    </row>
    <row r="1064" spans="1:9" x14ac:dyDescent="0.3">
      <c r="A1064" s="24" t="s">
        <v>1095</v>
      </c>
      <c r="B1064" s="24">
        <v>1977</v>
      </c>
      <c r="C1064" s="24" t="s">
        <v>20</v>
      </c>
      <c r="D1064" s="24">
        <v>24</v>
      </c>
      <c r="E1064" s="24">
        <v>2</v>
      </c>
      <c r="F1064" s="24">
        <v>8603.82</v>
      </c>
      <c r="G1064" s="24" t="s">
        <v>11</v>
      </c>
      <c r="H1064" s="24" t="s">
        <v>16</v>
      </c>
      <c r="I1064" s="24" t="s">
        <v>166</v>
      </c>
    </row>
    <row r="1065" spans="1:9" x14ac:dyDescent="0.3">
      <c r="A1065" s="24" t="s">
        <v>1096</v>
      </c>
      <c r="B1065" s="24">
        <v>1977</v>
      </c>
      <c r="C1065" s="24" t="s">
        <v>15</v>
      </c>
      <c r="D1065" s="24">
        <v>12</v>
      </c>
      <c r="E1065" s="24">
        <v>2</v>
      </c>
      <c r="F1065" s="24">
        <v>8604.48</v>
      </c>
      <c r="G1065" s="24" t="s">
        <v>12</v>
      </c>
      <c r="H1065" s="24" t="s">
        <v>11</v>
      </c>
      <c r="I1065" s="24" t="s">
        <v>168</v>
      </c>
    </row>
    <row r="1066" spans="1:9" x14ac:dyDescent="0.3">
      <c r="A1066" s="24" t="s">
        <v>1097</v>
      </c>
      <c r="B1066" s="24">
        <v>1977</v>
      </c>
      <c r="C1066" s="24" t="s">
        <v>37</v>
      </c>
      <c r="D1066" s="24">
        <v>15</v>
      </c>
      <c r="E1066" s="24">
        <v>3</v>
      </c>
      <c r="F1066" s="24">
        <v>8605.36</v>
      </c>
      <c r="G1066" s="24" t="s">
        <v>11</v>
      </c>
      <c r="H1066" s="24" t="s">
        <v>11</v>
      </c>
      <c r="I1066" s="24" t="s">
        <v>13</v>
      </c>
    </row>
    <row r="1067" spans="1:9" x14ac:dyDescent="0.3">
      <c r="A1067" s="24" t="s">
        <v>1098</v>
      </c>
      <c r="B1067" s="24">
        <v>1979</v>
      </c>
      <c r="C1067" s="24" t="s">
        <v>10</v>
      </c>
      <c r="D1067" s="24">
        <v>17</v>
      </c>
      <c r="E1067" s="24">
        <v>3</v>
      </c>
      <c r="F1067" s="24">
        <v>8606.2199999999993</v>
      </c>
      <c r="G1067" s="24" t="s">
        <v>16</v>
      </c>
      <c r="H1067" s="24" t="s">
        <v>11</v>
      </c>
      <c r="I1067" s="24" t="s">
        <v>276</v>
      </c>
    </row>
    <row r="1068" spans="1:9" x14ac:dyDescent="0.3">
      <c r="A1068" s="24" t="s">
        <v>1099</v>
      </c>
      <c r="B1068" s="24">
        <v>1977</v>
      </c>
      <c r="C1068" s="24" t="s">
        <v>20</v>
      </c>
      <c r="D1068" s="24">
        <v>2</v>
      </c>
      <c r="E1068" s="24">
        <v>3</v>
      </c>
      <c r="F1068" s="24">
        <v>8615.2999999999993</v>
      </c>
      <c r="G1068" s="24" t="s">
        <v>11</v>
      </c>
      <c r="H1068" s="24" t="s">
        <v>12</v>
      </c>
      <c r="I1068" s="24" t="s">
        <v>42</v>
      </c>
    </row>
    <row r="1069" spans="1:9" x14ac:dyDescent="0.3">
      <c r="A1069" s="24" t="s">
        <v>1100</v>
      </c>
      <c r="B1069" s="24">
        <v>1975</v>
      </c>
      <c r="C1069" s="24" t="s">
        <v>35</v>
      </c>
      <c r="D1069" s="24">
        <v>3</v>
      </c>
      <c r="E1069" s="24">
        <v>1</v>
      </c>
      <c r="F1069" s="24">
        <v>8627.5400000000009</v>
      </c>
      <c r="G1069" s="24" t="s">
        <v>11</v>
      </c>
      <c r="H1069" s="24" t="s">
        <v>11</v>
      </c>
      <c r="I1069" s="24" t="s">
        <v>356</v>
      </c>
    </row>
    <row r="1070" spans="1:9" x14ac:dyDescent="0.3">
      <c r="A1070" s="24" t="s">
        <v>1101</v>
      </c>
      <c r="B1070" s="24">
        <v>1965</v>
      </c>
      <c r="C1070" s="24" t="s">
        <v>37</v>
      </c>
      <c r="D1070" s="24">
        <v>21</v>
      </c>
      <c r="E1070" s="24">
        <v>0</v>
      </c>
      <c r="F1070" s="24">
        <v>8665.09</v>
      </c>
      <c r="G1070" s="24" t="s">
        <v>12</v>
      </c>
      <c r="H1070" s="24" t="s">
        <v>11</v>
      </c>
      <c r="I1070" s="24" t="s">
        <v>23</v>
      </c>
    </row>
    <row r="1071" spans="1:9" x14ac:dyDescent="0.3">
      <c r="A1071" s="24" t="s">
        <v>1102</v>
      </c>
      <c r="B1071" s="24">
        <v>1969</v>
      </c>
      <c r="C1071" s="24" t="s">
        <v>35</v>
      </c>
      <c r="D1071" s="24">
        <v>10</v>
      </c>
      <c r="E1071" s="24">
        <v>0</v>
      </c>
      <c r="F1071" s="24">
        <v>8665.14</v>
      </c>
      <c r="G1071" s="24" t="s">
        <v>11</v>
      </c>
      <c r="H1071" s="24" t="s">
        <v>12</v>
      </c>
      <c r="I1071" s="24" t="s">
        <v>13</v>
      </c>
    </row>
    <row r="1072" spans="1:9" x14ac:dyDescent="0.3">
      <c r="A1072" s="24" t="s">
        <v>1103</v>
      </c>
      <c r="B1072" s="24">
        <v>1974</v>
      </c>
      <c r="C1072" s="24" t="s">
        <v>35</v>
      </c>
      <c r="D1072" s="24">
        <v>16</v>
      </c>
      <c r="E1072" s="24">
        <v>0</v>
      </c>
      <c r="F1072" s="24">
        <v>8671.19</v>
      </c>
      <c r="G1072" s="24" t="s">
        <v>11</v>
      </c>
      <c r="H1072" s="24" t="s">
        <v>16</v>
      </c>
      <c r="I1072" s="24" t="s">
        <v>23</v>
      </c>
    </row>
    <row r="1073" spans="1:9" x14ac:dyDescent="0.3">
      <c r="A1073" s="24" t="s">
        <v>1104</v>
      </c>
      <c r="B1073" s="24">
        <v>1973</v>
      </c>
      <c r="C1073" s="24" t="s">
        <v>37</v>
      </c>
      <c r="D1073" s="24">
        <v>11</v>
      </c>
      <c r="E1073" s="24">
        <v>0</v>
      </c>
      <c r="F1073" s="24">
        <v>8688.86</v>
      </c>
      <c r="G1073" s="24" t="s">
        <v>11</v>
      </c>
      <c r="H1073" s="24" t="s">
        <v>16</v>
      </c>
      <c r="I1073" s="24" t="s">
        <v>356</v>
      </c>
    </row>
    <row r="1074" spans="1:9" x14ac:dyDescent="0.3">
      <c r="A1074" s="24" t="s">
        <v>1105</v>
      </c>
      <c r="B1074" s="24">
        <v>1980</v>
      </c>
      <c r="C1074" s="24" t="s">
        <v>37</v>
      </c>
      <c r="D1074" s="24">
        <v>28</v>
      </c>
      <c r="E1074" s="24">
        <v>2</v>
      </c>
      <c r="F1074" s="24">
        <v>8701.84</v>
      </c>
      <c r="G1074" s="24" t="s">
        <v>11</v>
      </c>
      <c r="H1074" s="24" t="s">
        <v>12</v>
      </c>
      <c r="I1074" s="24" t="s">
        <v>300</v>
      </c>
    </row>
    <row r="1075" spans="1:9" x14ac:dyDescent="0.3">
      <c r="A1075" s="24" t="s">
        <v>1106</v>
      </c>
      <c r="B1075" s="24">
        <v>1973</v>
      </c>
      <c r="C1075" s="24" t="s">
        <v>18</v>
      </c>
      <c r="D1075" s="24">
        <v>25</v>
      </c>
      <c r="E1075" s="24">
        <v>1</v>
      </c>
      <c r="F1075" s="24">
        <v>8703.4599999999991</v>
      </c>
      <c r="G1075" s="24" t="s">
        <v>12</v>
      </c>
      <c r="H1075" s="24" t="s">
        <v>12</v>
      </c>
      <c r="I1075" s="24" t="s">
        <v>42</v>
      </c>
    </row>
    <row r="1076" spans="1:9" x14ac:dyDescent="0.3">
      <c r="A1076" s="24" t="s">
        <v>1107</v>
      </c>
      <c r="B1076" s="24">
        <v>1976</v>
      </c>
      <c r="C1076" s="24" t="s">
        <v>18</v>
      </c>
      <c r="D1076" s="24">
        <v>17</v>
      </c>
      <c r="E1076" s="24">
        <v>2</v>
      </c>
      <c r="F1076" s="24">
        <v>8733.23</v>
      </c>
      <c r="G1076" s="24" t="s">
        <v>11</v>
      </c>
      <c r="H1076" s="24" t="s">
        <v>12</v>
      </c>
      <c r="I1076" s="24" t="s">
        <v>23</v>
      </c>
    </row>
    <row r="1077" spans="1:9" x14ac:dyDescent="0.3">
      <c r="A1077" s="24" t="s">
        <v>1108</v>
      </c>
      <c r="B1077" s="24">
        <v>1999</v>
      </c>
      <c r="C1077" s="24" t="s">
        <v>35</v>
      </c>
      <c r="D1077" s="24">
        <v>23</v>
      </c>
      <c r="E1077" s="24">
        <v>0</v>
      </c>
      <c r="F1077" s="24">
        <v>8747.68</v>
      </c>
      <c r="G1077" s="24" t="s">
        <v>11</v>
      </c>
      <c r="H1077" s="24" t="s">
        <v>12</v>
      </c>
      <c r="I1077" s="24" t="s">
        <v>42</v>
      </c>
    </row>
    <row r="1078" spans="1:9" x14ac:dyDescent="0.3">
      <c r="A1078" s="24" t="s">
        <v>1109</v>
      </c>
      <c r="B1078" s="24">
        <v>1969</v>
      </c>
      <c r="C1078" s="24" t="s">
        <v>20</v>
      </c>
      <c r="D1078" s="24">
        <v>9</v>
      </c>
      <c r="E1078" s="24">
        <v>0</v>
      </c>
      <c r="F1078" s="24">
        <v>8760.1200000000008</v>
      </c>
      <c r="G1078" s="24" t="s">
        <v>11</v>
      </c>
      <c r="H1078" s="24" t="s">
        <v>16</v>
      </c>
      <c r="I1078" s="24" t="s">
        <v>13</v>
      </c>
    </row>
    <row r="1079" spans="1:9" x14ac:dyDescent="0.3">
      <c r="A1079" s="24" t="s">
        <v>1110</v>
      </c>
      <c r="B1079" s="24">
        <v>1974</v>
      </c>
      <c r="C1079" s="24" t="s">
        <v>20</v>
      </c>
      <c r="D1079" s="24">
        <v>6</v>
      </c>
      <c r="E1079" s="24">
        <v>1</v>
      </c>
      <c r="F1079" s="24">
        <v>8765.25</v>
      </c>
      <c r="G1079" s="24" t="s">
        <v>11</v>
      </c>
      <c r="H1079" s="24" t="s">
        <v>12</v>
      </c>
      <c r="I1079" s="24" t="s">
        <v>23</v>
      </c>
    </row>
    <row r="1080" spans="1:9" x14ac:dyDescent="0.3">
      <c r="A1080" s="24" t="s">
        <v>1111</v>
      </c>
      <c r="B1080" s="24">
        <v>1971</v>
      </c>
      <c r="C1080" s="24" t="s">
        <v>35</v>
      </c>
      <c r="D1080" s="24">
        <v>23</v>
      </c>
      <c r="E1080" s="24">
        <v>0</v>
      </c>
      <c r="F1080" s="24">
        <v>8782.4699999999993</v>
      </c>
      <c r="G1080" s="24" t="s">
        <v>11</v>
      </c>
      <c r="H1080" s="24" t="s">
        <v>12</v>
      </c>
      <c r="I1080" s="24" t="s">
        <v>42</v>
      </c>
    </row>
    <row r="1081" spans="1:9" x14ac:dyDescent="0.3">
      <c r="A1081" s="24" t="s">
        <v>1112</v>
      </c>
      <c r="B1081" s="24">
        <v>1971</v>
      </c>
      <c r="C1081" s="24" t="s">
        <v>18</v>
      </c>
      <c r="D1081" s="24">
        <v>18</v>
      </c>
      <c r="E1081" s="24">
        <v>0</v>
      </c>
      <c r="F1081" s="24">
        <v>8798.59</v>
      </c>
      <c r="G1081" s="24" t="s">
        <v>11</v>
      </c>
      <c r="H1081" s="24" t="s">
        <v>16</v>
      </c>
      <c r="I1081" s="24" t="s">
        <v>42</v>
      </c>
    </row>
    <row r="1082" spans="1:9" x14ac:dyDescent="0.3">
      <c r="A1082" s="24" t="s">
        <v>1113</v>
      </c>
      <c r="B1082" s="24">
        <v>1965</v>
      </c>
      <c r="C1082" s="24" t="s">
        <v>35</v>
      </c>
      <c r="D1082" s="24">
        <v>29</v>
      </c>
      <c r="E1082" s="24">
        <v>0</v>
      </c>
      <c r="F1082" s="24">
        <v>8800.49</v>
      </c>
      <c r="G1082" s="24" t="s">
        <v>12</v>
      </c>
      <c r="H1082" s="24" t="s">
        <v>11</v>
      </c>
      <c r="I1082" s="24" t="s">
        <v>13</v>
      </c>
    </row>
    <row r="1083" spans="1:9" x14ac:dyDescent="0.3">
      <c r="A1083" s="24" t="s">
        <v>1114</v>
      </c>
      <c r="B1083" s="24">
        <v>2001</v>
      </c>
      <c r="C1083" s="24" t="s">
        <v>15</v>
      </c>
      <c r="D1083" s="24">
        <v>7</v>
      </c>
      <c r="E1083" s="24">
        <v>0</v>
      </c>
      <c r="F1083" s="24">
        <v>8821.8799999999992</v>
      </c>
      <c r="G1083" s="24" t="s">
        <v>11</v>
      </c>
      <c r="H1083" s="24" t="s">
        <v>12</v>
      </c>
      <c r="I1083" s="24" t="s">
        <v>249</v>
      </c>
    </row>
    <row r="1084" spans="1:9" x14ac:dyDescent="0.3">
      <c r="A1084" s="24" t="s">
        <v>1115</v>
      </c>
      <c r="B1084" s="24">
        <v>1976</v>
      </c>
      <c r="C1084" s="24" t="s">
        <v>18</v>
      </c>
      <c r="D1084" s="24">
        <v>14</v>
      </c>
      <c r="E1084" s="24">
        <v>2</v>
      </c>
      <c r="F1084" s="24">
        <v>8823.2800000000007</v>
      </c>
      <c r="G1084" s="24" t="s">
        <v>11</v>
      </c>
      <c r="H1084" s="24" t="s">
        <v>16</v>
      </c>
      <c r="I1084" s="24" t="s">
        <v>42</v>
      </c>
    </row>
    <row r="1085" spans="1:9" x14ac:dyDescent="0.3">
      <c r="A1085" s="24" t="s">
        <v>1116</v>
      </c>
      <c r="B1085" s="24">
        <v>1976</v>
      </c>
      <c r="C1085" s="24" t="s">
        <v>37</v>
      </c>
      <c r="D1085" s="24">
        <v>19</v>
      </c>
      <c r="E1085" s="24">
        <v>1</v>
      </c>
      <c r="F1085" s="24">
        <v>8823.99</v>
      </c>
      <c r="G1085" s="24" t="s">
        <v>11</v>
      </c>
      <c r="H1085" s="24" t="s">
        <v>12</v>
      </c>
      <c r="I1085" s="24" t="s">
        <v>247</v>
      </c>
    </row>
    <row r="1086" spans="1:9" x14ac:dyDescent="0.3">
      <c r="A1086" s="24" t="s">
        <v>1117</v>
      </c>
      <c r="B1086" s="24">
        <v>1988</v>
      </c>
      <c r="C1086" s="24" t="s">
        <v>35</v>
      </c>
      <c r="D1086" s="24">
        <v>22</v>
      </c>
      <c r="E1086" s="24">
        <v>3</v>
      </c>
      <c r="F1086" s="24">
        <v>8824.27</v>
      </c>
      <c r="G1086" s="24" t="s">
        <v>11</v>
      </c>
      <c r="H1086" s="24" t="s">
        <v>16</v>
      </c>
      <c r="I1086" s="24" t="s">
        <v>200</v>
      </c>
    </row>
    <row r="1087" spans="1:9" x14ac:dyDescent="0.3">
      <c r="A1087" s="24" t="s">
        <v>1118</v>
      </c>
      <c r="B1087" s="24">
        <v>1976</v>
      </c>
      <c r="C1087" s="24" t="s">
        <v>10</v>
      </c>
      <c r="D1087" s="24">
        <v>14</v>
      </c>
      <c r="E1087" s="24">
        <v>2</v>
      </c>
      <c r="F1087" s="24">
        <v>8825.09</v>
      </c>
      <c r="G1087" s="24" t="s">
        <v>11</v>
      </c>
      <c r="H1087" s="24" t="s">
        <v>12</v>
      </c>
      <c r="I1087" s="24" t="s">
        <v>42</v>
      </c>
    </row>
    <row r="1088" spans="1:9" x14ac:dyDescent="0.3">
      <c r="A1088" s="24" t="s">
        <v>1119</v>
      </c>
      <c r="B1088" s="24">
        <v>1972</v>
      </c>
      <c r="C1088" s="24" t="s">
        <v>15</v>
      </c>
      <c r="D1088" s="24">
        <v>14</v>
      </c>
      <c r="E1088" s="24">
        <v>0</v>
      </c>
      <c r="F1088" s="24">
        <v>8827.2099999999991</v>
      </c>
      <c r="G1088" s="24" t="s">
        <v>12</v>
      </c>
      <c r="H1088" s="24" t="s">
        <v>16</v>
      </c>
      <c r="I1088" s="24" t="s">
        <v>23</v>
      </c>
    </row>
    <row r="1089" spans="1:9" x14ac:dyDescent="0.3">
      <c r="A1089" s="24" t="s">
        <v>1120</v>
      </c>
      <c r="B1089" s="24">
        <v>1972</v>
      </c>
      <c r="C1089" s="24" t="s">
        <v>15</v>
      </c>
      <c r="D1089" s="24">
        <v>22</v>
      </c>
      <c r="E1089" s="24">
        <v>0</v>
      </c>
      <c r="F1089" s="24">
        <v>8835.26</v>
      </c>
      <c r="G1089" s="24" t="s">
        <v>12</v>
      </c>
      <c r="H1089" s="24" t="s">
        <v>11</v>
      </c>
      <c r="I1089" s="24" t="s">
        <v>23</v>
      </c>
    </row>
    <row r="1090" spans="1:9" x14ac:dyDescent="0.3">
      <c r="A1090" s="24" t="s">
        <v>1121</v>
      </c>
      <c r="B1090" s="24">
        <v>1974</v>
      </c>
      <c r="C1090" s="24" t="s">
        <v>18</v>
      </c>
      <c r="D1090" s="24">
        <v>18</v>
      </c>
      <c r="E1090" s="24">
        <v>1</v>
      </c>
      <c r="F1090" s="24">
        <v>8871.15</v>
      </c>
      <c r="G1090" s="24" t="s">
        <v>11</v>
      </c>
      <c r="H1090" s="24" t="s">
        <v>12</v>
      </c>
      <c r="I1090" s="24" t="s">
        <v>13</v>
      </c>
    </row>
    <row r="1091" spans="1:9" x14ac:dyDescent="0.3">
      <c r="A1091" s="24" t="s">
        <v>1122</v>
      </c>
      <c r="B1091" s="24">
        <v>1973</v>
      </c>
      <c r="C1091" s="24" t="s">
        <v>20</v>
      </c>
      <c r="D1091" s="24">
        <v>9</v>
      </c>
      <c r="E1091" s="24">
        <v>0</v>
      </c>
      <c r="F1091" s="24">
        <v>8890.59</v>
      </c>
      <c r="G1091" s="24" t="s">
        <v>11</v>
      </c>
      <c r="H1091" s="24" t="s">
        <v>12</v>
      </c>
      <c r="I1091" s="24" t="s">
        <v>23</v>
      </c>
    </row>
    <row r="1092" spans="1:9" x14ac:dyDescent="0.3">
      <c r="A1092" s="24" t="s">
        <v>1123</v>
      </c>
      <c r="B1092" s="24">
        <v>1978</v>
      </c>
      <c r="C1092" s="24" t="s">
        <v>30</v>
      </c>
      <c r="D1092" s="24">
        <v>16</v>
      </c>
      <c r="E1092" s="24">
        <v>3</v>
      </c>
      <c r="F1092" s="24">
        <v>8891.14</v>
      </c>
      <c r="G1092" s="24" t="s">
        <v>11</v>
      </c>
      <c r="H1092" s="24" t="s">
        <v>12</v>
      </c>
      <c r="I1092" s="24" t="s">
        <v>356</v>
      </c>
    </row>
    <row r="1093" spans="1:9" x14ac:dyDescent="0.3">
      <c r="A1093" s="24" t="s">
        <v>1124</v>
      </c>
      <c r="B1093" s="24">
        <v>1997</v>
      </c>
      <c r="C1093" s="24" t="s">
        <v>15</v>
      </c>
      <c r="D1093" s="24">
        <v>28</v>
      </c>
      <c r="E1093" s="24">
        <v>0</v>
      </c>
      <c r="F1093" s="24">
        <v>8906.14</v>
      </c>
      <c r="G1093" s="24" t="s">
        <v>11</v>
      </c>
      <c r="H1093" s="24" t="s">
        <v>11</v>
      </c>
      <c r="I1093" s="24" t="s">
        <v>23</v>
      </c>
    </row>
    <row r="1094" spans="1:9" x14ac:dyDescent="0.3">
      <c r="A1094" s="24" t="s">
        <v>1125</v>
      </c>
      <c r="B1094" s="24">
        <v>1967</v>
      </c>
      <c r="C1094" s="24" t="s">
        <v>20</v>
      </c>
      <c r="D1094" s="24">
        <v>6</v>
      </c>
      <c r="E1094" s="24">
        <v>0</v>
      </c>
      <c r="F1094" s="24">
        <v>8908.4699999999993</v>
      </c>
      <c r="G1094" s="24" t="s">
        <v>12</v>
      </c>
      <c r="H1094" s="24" t="s">
        <v>11</v>
      </c>
      <c r="I1094" s="24" t="s">
        <v>13</v>
      </c>
    </row>
    <row r="1095" spans="1:9" x14ac:dyDescent="0.3">
      <c r="A1095" s="24" t="s">
        <v>1126</v>
      </c>
      <c r="B1095" s="24">
        <v>1975</v>
      </c>
      <c r="C1095" s="24" t="s">
        <v>10</v>
      </c>
      <c r="D1095" s="24">
        <v>7</v>
      </c>
      <c r="E1095" s="24">
        <v>1</v>
      </c>
      <c r="F1095" s="24">
        <v>8930.93</v>
      </c>
      <c r="G1095" s="24" t="s">
        <v>11</v>
      </c>
      <c r="H1095" s="24" t="s">
        <v>11</v>
      </c>
      <c r="I1095" s="24" t="s">
        <v>23</v>
      </c>
    </row>
    <row r="1096" spans="1:9" x14ac:dyDescent="0.3">
      <c r="A1096" s="24" t="s">
        <v>1127</v>
      </c>
      <c r="B1096" s="24">
        <v>1972</v>
      </c>
      <c r="C1096" s="24" t="s">
        <v>18</v>
      </c>
      <c r="D1096" s="24">
        <v>6</v>
      </c>
      <c r="E1096" s="24">
        <v>0</v>
      </c>
      <c r="F1096" s="24">
        <v>8932.08</v>
      </c>
      <c r="G1096" s="24" t="s">
        <v>11</v>
      </c>
      <c r="H1096" s="24" t="s">
        <v>16</v>
      </c>
      <c r="I1096" s="24" t="s">
        <v>42</v>
      </c>
    </row>
    <row r="1097" spans="1:9" x14ac:dyDescent="0.3">
      <c r="A1097" s="24" t="s">
        <v>1128</v>
      </c>
      <c r="B1097" s="24">
        <v>1976</v>
      </c>
      <c r="C1097" s="24" t="s">
        <v>30</v>
      </c>
      <c r="D1097" s="24">
        <v>25</v>
      </c>
      <c r="E1097" s="24">
        <v>3</v>
      </c>
      <c r="F1097" s="24">
        <v>8944.1200000000008</v>
      </c>
      <c r="G1097" s="24" t="s">
        <v>12</v>
      </c>
      <c r="H1097" s="24" t="s">
        <v>11</v>
      </c>
      <c r="I1097" s="24" t="s">
        <v>13</v>
      </c>
    </row>
    <row r="1098" spans="1:9" x14ac:dyDescent="0.3">
      <c r="A1098" s="24" t="s">
        <v>1129</v>
      </c>
      <c r="B1098" s="24">
        <v>1992</v>
      </c>
      <c r="C1098" s="24" t="s">
        <v>20</v>
      </c>
      <c r="D1098" s="24">
        <v>27</v>
      </c>
      <c r="E1098" s="24">
        <v>0</v>
      </c>
      <c r="F1098" s="24">
        <v>8954.99</v>
      </c>
      <c r="G1098" s="24" t="s">
        <v>11</v>
      </c>
      <c r="H1098" s="24" t="s">
        <v>12</v>
      </c>
      <c r="I1098" s="24" t="s">
        <v>535</v>
      </c>
    </row>
    <row r="1099" spans="1:9" x14ac:dyDescent="0.3">
      <c r="A1099" s="24" t="s">
        <v>1130</v>
      </c>
      <c r="B1099" s="24">
        <v>1974</v>
      </c>
      <c r="C1099" s="24" t="s">
        <v>35</v>
      </c>
      <c r="D1099" s="24">
        <v>17</v>
      </c>
      <c r="E1099" s="24">
        <v>1</v>
      </c>
      <c r="F1099" s="24">
        <v>8964.06</v>
      </c>
      <c r="G1099" s="24" t="s">
        <v>12</v>
      </c>
      <c r="H1099" s="24" t="s">
        <v>11</v>
      </c>
      <c r="I1099" s="24" t="s">
        <v>168</v>
      </c>
    </row>
    <row r="1100" spans="1:9" x14ac:dyDescent="0.3">
      <c r="A1100" s="24" t="s">
        <v>1131</v>
      </c>
      <c r="B1100" s="24">
        <v>1983</v>
      </c>
      <c r="C1100" s="24" t="s">
        <v>10</v>
      </c>
      <c r="D1100" s="24">
        <v>15</v>
      </c>
      <c r="E1100" s="24">
        <v>5</v>
      </c>
      <c r="F1100" s="24">
        <v>8965.7999999999993</v>
      </c>
      <c r="G1100" s="24" t="s">
        <v>11</v>
      </c>
      <c r="H1100" s="24" t="s">
        <v>12</v>
      </c>
      <c r="I1100" s="24" t="s">
        <v>23</v>
      </c>
    </row>
    <row r="1101" spans="1:9" x14ac:dyDescent="0.3">
      <c r="A1101" s="24" t="s">
        <v>1132</v>
      </c>
      <c r="B1101" s="24">
        <v>1974</v>
      </c>
      <c r="C1101" s="24" t="s">
        <v>20</v>
      </c>
      <c r="D1101" s="24">
        <v>8</v>
      </c>
      <c r="E1101" s="24">
        <v>2</v>
      </c>
      <c r="F1101" s="24">
        <v>8968.33</v>
      </c>
      <c r="G1101" s="24" t="s">
        <v>12</v>
      </c>
      <c r="H1101" s="24" t="s">
        <v>11</v>
      </c>
      <c r="I1101" s="24" t="s">
        <v>42</v>
      </c>
    </row>
    <row r="1102" spans="1:9" x14ac:dyDescent="0.3">
      <c r="A1102" s="24" t="s">
        <v>1133</v>
      </c>
      <c r="B1102" s="24">
        <v>1974</v>
      </c>
      <c r="C1102" s="24" t="s">
        <v>10</v>
      </c>
      <c r="D1102" s="24">
        <v>21</v>
      </c>
      <c r="E1102" s="24">
        <v>2</v>
      </c>
      <c r="F1102" s="24">
        <v>8978.19</v>
      </c>
      <c r="G1102" s="24" t="s">
        <v>11</v>
      </c>
      <c r="H1102" s="24" t="s">
        <v>11</v>
      </c>
      <c r="I1102" s="24" t="s">
        <v>13</v>
      </c>
    </row>
    <row r="1103" spans="1:9" x14ac:dyDescent="0.3">
      <c r="A1103" s="24" t="s">
        <v>1134</v>
      </c>
      <c r="B1103" s="24">
        <v>1973</v>
      </c>
      <c r="C1103" s="24" t="s">
        <v>37</v>
      </c>
      <c r="D1103" s="24">
        <v>11</v>
      </c>
      <c r="E1103" s="24">
        <v>0</v>
      </c>
      <c r="F1103" s="24">
        <v>8988.16</v>
      </c>
      <c r="G1103" s="24" t="s">
        <v>11</v>
      </c>
      <c r="H1103" s="24" t="s">
        <v>16</v>
      </c>
      <c r="I1103" s="24" t="s">
        <v>23</v>
      </c>
    </row>
    <row r="1104" spans="1:9" x14ac:dyDescent="0.3">
      <c r="A1104" s="24" t="s">
        <v>1135</v>
      </c>
      <c r="B1104" s="24">
        <v>1979</v>
      </c>
      <c r="C1104" s="24" t="s">
        <v>30</v>
      </c>
      <c r="D1104" s="24">
        <v>16</v>
      </c>
      <c r="E1104" s="24">
        <v>2</v>
      </c>
      <c r="F1104" s="24">
        <v>8998.43</v>
      </c>
      <c r="G1104" s="24" t="s">
        <v>11</v>
      </c>
      <c r="H1104" s="24" t="s">
        <v>16</v>
      </c>
      <c r="I1104" s="24" t="s">
        <v>200</v>
      </c>
    </row>
    <row r="1105" spans="1:9" x14ac:dyDescent="0.3">
      <c r="A1105" s="24" t="s">
        <v>1136</v>
      </c>
      <c r="B1105" s="24">
        <v>1993</v>
      </c>
      <c r="C1105" s="24" t="s">
        <v>30</v>
      </c>
      <c r="D1105" s="24">
        <v>1</v>
      </c>
      <c r="E1105" s="24">
        <v>0</v>
      </c>
      <c r="F1105" s="24">
        <v>9010.2000000000007</v>
      </c>
      <c r="G1105" s="24" t="s">
        <v>11</v>
      </c>
      <c r="H1105" s="24" t="s">
        <v>12</v>
      </c>
      <c r="I1105" s="24" t="s">
        <v>535</v>
      </c>
    </row>
    <row r="1106" spans="1:9" x14ac:dyDescent="0.3">
      <c r="A1106" s="24" t="s">
        <v>1137</v>
      </c>
      <c r="B1106" s="24">
        <v>1972</v>
      </c>
      <c r="C1106" s="24" t="s">
        <v>30</v>
      </c>
      <c r="D1106" s="24">
        <v>7</v>
      </c>
      <c r="E1106" s="24">
        <v>1</v>
      </c>
      <c r="F1106" s="24">
        <v>9048.0300000000007</v>
      </c>
      <c r="G1106" s="24" t="s">
        <v>11</v>
      </c>
      <c r="H1106" s="24" t="s">
        <v>11</v>
      </c>
      <c r="I1106" s="24" t="s">
        <v>13</v>
      </c>
    </row>
    <row r="1107" spans="1:9" x14ac:dyDescent="0.3">
      <c r="A1107" s="24" t="s">
        <v>1138</v>
      </c>
      <c r="B1107" s="24">
        <v>1972</v>
      </c>
      <c r="C1107" s="24" t="s">
        <v>30</v>
      </c>
      <c r="D1107" s="24">
        <v>2</v>
      </c>
      <c r="E1107" s="24">
        <v>1</v>
      </c>
      <c r="F1107" s="24">
        <v>9058.73</v>
      </c>
      <c r="G1107" s="24" t="s">
        <v>12</v>
      </c>
      <c r="H1107" s="24" t="s">
        <v>11</v>
      </c>
      <c r="I1107" s="24" t="s">
        <v>13</v>
      </c>
    </row>
    <row r="1108" spans="1:9" x14ac:dyDescent="0.3">
      <c r="A1108" s="24" t="s">
        <v>1139</v>
      </c>
      <c r="B1108" s="24">
        <v>1977</v>
      </c>
      <c r="C1108" s="24" t="s">
        <v>15</v>
      </c>
      <c r="D1108" s="24">
        <v>4</v>
      </c>
      <c r="E1108" s="24">
        <v>2</v>
      </c>
      <c r="F1108" s="24">
        <v>9095.07</v>
      </c>
      <c r="G1108" s="24" t="s">
        <v>11</v>
      </c>
      <c r="H1108" s="24" t="s">
        <v>11</v>
      </c>
      <c r="I1108" s="24" t="s">
        <v>247</v>
      </c>
    </row>
    <row r="1109" spans="1:9" x14ac:dyDescent="0.3">
      <c r="A1109" s="24" t="s">
        <v>1140</v>
      </c>
      <c r="B1109" s="24">
        <v>1965</v>
      </c>
      <c r="C1109" s="24" t="s">
        <v>15</v>
      </c>
      <c r="D1109" s="24">
        <v>9</v>
      </c>
      <c r="E1109" s="24">
        <v>0</v>
      </c>
      <c r="F1109" s="24">
        <v>9095.94</v>
      </c>
      <c r="G1109" s="24" t="s">
        <v>12</v>
      </c>
      <c r="H1109" s="24" t="s">
        <v>16</v>
      </c>
      <c r="I1109" s="24" t="s">
        <v>42</v>
      </c>
    </row>
    <row r="1110" spans="1:9" x14ac:dyDescent="0.3">
      <c r="A1110" s="24" t="s">
        <v>1141</v>
      </c>
      <c r="B1110" s="24">
        <v>1977</v>
      </c>
      <c r="C1110" s="24" t="s">
        <v>30</v>
      </c>
      <c r="D1110" s="24">
        <v>2</v>
      </c>
      <c r="E1110" s="24">
        <v>3</v>
      </c>
      <c r="F1110" s="24">
        <v>9101.7999999999993</v>
      </c>
      <c r="G1110" s="24" t="s">
        <v>11</v>
      </c>
      <c r="H1110" s="24" t="s">
        <v>16</v>
      </c>
      <c r="I1110" s="24" t="s">
        <v>42</v>
      </c>
    </row>
    <row r="1111" spans="1:9" x14ac:dyDescent="0.3">
      <c r="A1111" s="24" t="s">
        <v>1142</v>
      </c>
      <c r="B1111" s="24">
        <v>1970</v>
      </c>
      <c r="C1111" s="24" t="s">
        <v>35</v>
      </c>
      <c r="D1111" s="24">
        <v>12</v>
      </c>
      <c r="E1111" s="24">
        <v>0</v>
      </c>
      <c r="F1111" s="24">
        <v>9140.9500000000007</v>
      </c>
      <c r="G1111" s="24" t="s">
        <v>12</v>
      </c>
      <c r="H1111" s="24" t="s">
        <v>12</v>
      </c>
      <c r="I1111" s="24" t="s">
        <v>13</v>
      </c>
    </row>
    <row r="1112" spans="1:9" x14ac:dyDescent="0.3">
      <c r="A1112" s="24" t="s">
        <v>1143</v>
      </c>
      <c r="B1112" s="24">
        <v>1970</v>
      </c>
      <c r="C1112" s="24" t="s">
        <v>37</v>
      </c>
      <c r="D1112" s="24">
        <v>18</v>
      </c>
      <c r="E1112" s="24">
        <v>0</v>
      </c>
      <c r="F1112" s="24">
        <v>9144.57</v>
      </c>
      <c r="G1112" s="24" t="s">
        <v>12</v>
      </c>
      <c r="H1112" s="24" t="s">
        <v>11</v>
      </c>
      <c r="I1112" s="24" t="s">
        <v>42</v>
      </c>
    </row>
    <row r="1113" spans="1:9" x14ac:dyDescent="0.3">
      <c r="A1113" s="24" t="s">
        <v>1144</v>
      </c>
      <c r="B1113" s="24">
        <v>1982</v>
      </c>
      <c r="C1113" s="24" t="s">
        <v>30</v>
      </c>
      <c r="D1113" s="24">
        <v>8</v>
      </c>
      <c r="E1113" s="24">
        <v>3</v>
      </c>
      <c r="F1113" s="24">
        <v>9147.5</v>
      </c>
      <c r="G1113" s="24" t="s">
        <v>11</v>
      </c>
      <c r="H1113" s="24" t="s">
        <v>16</v>
      </c>
      <c r="I1113" s="24" t="s">
        <v>23</v>
      </c>
    </row>
    <row r="1114" spans="1:9" x14ac:dyDescent="0.3">
      <c r="A1114" s="24" t="s">
        <v>1145</v>
      </c>
      <c r="B1114" s="24">
        <v>1990</v>
      </c>
      <c r="C1114" s="24" t="s">
        <v>35</v>
      </c>
      <c r="D1114" s="24">
        <v>23</v>
      </c>
      <c r="E1114" s="24">
        <v>3</v>
      </c>
      <c r="F1114" s="24">
        <v>9159.51</v>
      </c>
      <c r="G1114" s="24" t="s">
        <v>11</v>
      </c>
      <c r="H1114" s="24" t="s">
        <v>11</v>
      </c>
      <c r="I1114" s="24" t="s">
        <v>300</v>
      </c>
    </row>
    <row r="1115" spans="1:9" x14ac:dyDescent="0.3">
      <c r="A1115" s="24" t="s">
        <v>1146</v>
      </c>
      <c r="B1115" s="24">
        <v>1970</v>
      </c>
      <c r="C1115" s="24" t="s">
        <v>37</v>
      </c>
      <c r="D1115" s="24">
        <v>24</v>
      </c>
      <c r="E1115" s="24">
        <v>0</v>
      </c>
      <c r="F1115" s="24">
        <v>9171.75</v>
      </c>
      <c r="G1115" s="24" t="s">
        <v>11</v>
      </c>
      <c r="H1115" s="24" t="s">
        <v>11</v>
      </c>
      <c r="I1115" s="24" t="s">
        <v>23</v>
      </c>
    </row>
    <row r="1116" spans="1:9" x14ac:dyDescent="0.3">
      <c r="A1116" s="24" t="s">
        <v>1147</v>
      </c>
      <c r="B1116" s="24">
        <v>1971</v>
      </c>
      <c r="C1116" s="24" t="s">
        <v>30</v>
      </c>
      <c r="D1116" s="24">
        <v>29</v>
      </c>
      <c r="E1116" s="24">
        <v>0</v>
      </c>
      <c r="F1116" s="24">
        <v>9174.14</v>
      </c>
      <c r="G1116" s="24" t="s">
        <v>12</v>
      </c>
      <c r="H1116" s="24" t="s">
        <v>16</v>
      </c>
      <c r="I1116" s="24" t="s">
        <v>23</v>
      </c>
    </row>
    <row r="1117" spans="1:9" x14ac:dyDescent="0.3">
      <c r="A1117" s="24" t="s">
        <v>1148</v>
      </c>
      <c r="B1117" s="24">
        <v>1973</v>
      </c>
      <c r="C1117" s="24" t="s">
        <v>30</v>
      </c>
      <c r="D1117" s="24">
        <v>25</v>
      </c>
      <c r="E1117" s="24">
        <v>1</v>
      </c>
      <c r="F1117" s="24">
        <v>9182.17</v>
      </c>
      <c r="G1117" s="24" t="s">
        <v>11</v>
      </c>
      <c r="H1117" s="24" t="s">
        <v>12</v>
      </c>
      <c r="I1117" s="24" t="s">
        <v>42</v>
      </c>
    </row>
    <row r="1118" spans="1:9" x14ac:dyDescent="0.3">
      <c r="A1118" s="24" t="s">
        <v>1149</v>
      </c>
      <c r="B1118" s="24">
        <v>1976</v>
      </c>
      <c r="C1118" s="24" t="s">
        <v>20</v>
      </c>
      <c r="D1118" s="24">
        <v>10</v>
      </c>
      <c r="E1118" s="24">
        <v>2</v>
      </c>
      <c r="F1118" s="24">
        <v>9193.84</v>
      </c>
      <c r="G1118" s="24" t="s">
        <v>11</v>
      </c>
      <c r="H1118" s="24" t="s">
        <v>16</v>
      </c>
      <c r="I1118" s="24" t="s">
        <v>23</v>
      </c>
    </row>
    <row r="1119" spans="1:9" x14ac:dyDescent="0.3">
      <c r="A1119" s="24" t="s">
        <v>1150</v>
      </c>
      <c r="B1119" s="24">
        <v>1986</v>
      </c>
      <c r="C1119" s="24" t="s">
        <v>30</v>
      </c>
      <c r="D1119" s="24">
        <v>25</v>
      </c>
      <c r="E1119" s="24">
        <v>3</v>
      </c>
      <c r="F1119" s="24">
        <v>9210.06</v>
      </c>
      <c r="G1119" s="24" t="s">
        <v>11</v>
      </c>
      <c r="H1119" s="24" t="s">
        <v>12</v>
      </c>
      <c r="I1119" s="24" t="s">
        <v>300</v>
      </c>
    </row>
    <row r="1120" spans="1:9" x14ac:dyDescent="0.3">
      <c r="A1120" s="24" t="s">
        <v>1151</v>
      </c>
      <c r="B1120" s="24">
        <v>1981</v>
      </c>
      <c r="C1120" s="24" t="s">
        <v>30</v>
      </c>
      <c r="D1120" s="24">
        <v>5</v>
      </c>
      <c r="E1120" s="24">
        <v>5</v>
      </c>
      <c r="F1120" s="24">
        <v>9222.4</v>
      </c>
      <c r="G1120" s="24" t="s">
        <v>11</v>
      </c>
      <c r="H1120" s="24" t="s">
        <v>12</v>
      </c>
      <c r="I1120" s="24" t="s">
        <v>166</v>
      </c>
    </row>
    <row r="1121" spans="1:9" x14ac:dyDescent="0.3">
      <c r="A1121" s="24" t="s">
        <v>1152</v>
      </c>
      <c r="B1121" s="24">
        <v>1975</v>
      </c>
      <c r="C1121" s="24" t="s">
        <v>30</v>
      </c>
      <c r="D1121" s="24">
        <v>6</v>
      </c>
      <c r="E1121" s="24">
        <v>2</v>
      </c>
      <c r="F1121" s="24">
        <v>9225.26</v>
      </c>
      <c r="G1121" s="24" t="s">
        <v>12</v>
      </c>
      <c r="H1121" s="24" t="s">
        <v>12</v>
      </c>
      <c r="I1121" s="24" t="s">
        <v>164</v>
      </c>
    </row>
    <row r="1122" spans="1:9" x14ac:dyDescent="0.3">
      <c r="A1122" s="24" t="s">
        <v>1153</v>
      </c>
      <c r="B1122" s="24">
        <v>1980</v>
      </c>
      <c r="C1122" s="24" t="s">
        <v>37</v>
      </c>
      <c r="D1122" s="24">
        <v>5</v>
      </c>
      <c r="E1122" s="24">
        <v>2</v>
      </c>
      <c r="F1122" s="24">
        <v>9247.94</v>
      </c>
      <c r="G1122" s="24" t="s">
        <v>11</v>
      </c>
      <c r="H1122" s="24" t="s">
        <v>16</v>
      </c>
      <c r="I1122" s="24" t="s">
        <v>300</v>
      </c>
    </row>
    <row r="1123" spans="1:9" x14ac:dyDescent="0.3">
      <c r="A1123" s="24" t="s">
        <v>1154</v>
      </c>
      <c r="B1123" s="24">
        <v>1974</v>
      </c>
      <c r="C1123" s="24" t="s">
        <v>35</v>
      </c>
      <c r="D1123" s="24">
        <v>21</v>
      </c>
      <c r="E1123" s="24">
        <v>1</v>
      </c>
      <c r="F1123" s="24">
        <v>9249.5</v>
      </c>
      <c r="G1123" s="24" t="s">
        <v>11</v>
      </c>
      <c r="H1123" s="24" t="s">
        <v>16</v>
      </c>
      <c r="I1123" s="24" t="s">
        <v>23</v>
      </c>
    </row>
    <row r="1124" spans="1:9" x14ac:dyDescent="0.3">
      <c r="A1124" s="24" t="s">
        <v>1155</v>
      </c>
      <c r="B1124" s="24">
        <v>1971</v>
      </c>
      <c r="C1124" s="24" t="s">
        <v>35</v>
      </c>
      <c r="D1124" s="24">
        <v>6</v>
      </c>
      <c r="E1124" s="24">
        <v>0</v>
      </c>
      <c r="F1124" s="24">
        <v>9264.7999999999993</v>
      </c>
      <c r="G1124" s="24" t="s">
        <v>11</v>
      </c>
      <c r="H1124" s="24" t="s">
        <v>16</v>
      </c>
      <c r="I1124" s="24" t="s">
        <v>42</v>
      </c>
    </row>
    <row r="1125" spans="1:9" x14ac:dyDescent="0.3">
      <c r="A1125" s="24" t="s">
        <v>1156</v>
      </c>
      <c r="B1125" s="24">
        <v>1973</v>
      </c>
      <c r="C1125" s="24" t="s">
        <v>37</v>
      </c>
      <c r="D1125" s="24">
        <v>27</v>
      </c>
      <c r="E1125" s="24">
        <v>1</v>
      </c>
      <c r="F1125" s="24">
        <v>9282.48</v>
      </c>
      <c r="G1125" s="24" t="s">
        <v>12</v>
      </c>
      <c r="H1125" s="24" t="s">
        <v>11</v>
      </c>
      <c r="I1125" s="24" t="s">
        <v>168</v>
      </c>
    </row>
    <row r="1126" spans="1:9" x14ac:dyDescent="0.3">
      <c r="A1126" s="24" t="s">
        <v>1157</v>
      </c>
      <c r="B1126" s="24">
        <v>1971</v>
      </c>
      <c r="C1126" s="24" t="s">
        <v>10</v>
      </c>
      <c r="D1126" s="24">
        <v>2</v>
      </c>
      <c r="E1126" s="24">
        <v>0</v>
      </c>
      <c r="F1126" s="24">
        <v>9283.56</v>
      </c>
      <c r="G1126" s="24" t="s">
        <v>11</v>
      </c>
      <c r="H1126" s="24" t="s">
        <v>12</v>
      </c>
      <c r="I1126" s="24" t="s">
        <v>13</v>
      </c>
    </row>
    <row r="1127" spans="1:9" x14ac:dyDescent="0.3">
      <c r="A1127" s="24" t="s">
        <v>1158</v>
      </c>
      <c r="B1127" s="24">
        <v>1969</v>
      </c>
      <c r="C1127" s="24" t="s">
        <v>15</v>
      </c>
      <c r="D1127" s="24">
        <v>26</v>
      </c>
      <c r="E1127" s="24">
        <v>0</v>
      </c>
      <c r="F1127" s="24">
        <v>9285.8700000000008</v>
      </c>
      <c r="G1127" s="24" t="s">
        <v>11</v>
      </c>
      <c r="H1127" s="24" t="s">
        <v>12</v>
      </c>
      <c r="I1127" s="24" t="s">
        <v>13</v>
      </c>
    </row>
    <row r="1128" spans="1:9" x14ac:dyDescent="0.3">
      <c r="A1128" s="24" t="s">
        <v>1159</v>
      </c>
      <c r="B1128" s="24">
        <v>1973</v>
      </c>
      <c r="C1128" s="24" t="s">
        <v>37</v>
      </c>
      <c r="D1128" s="24">
        <v>16</v>
      </c>
      <c r="E1128" s="24">
        <v>1</v>
      </c>
      <c r="F1128" s="24">
        <v>9288.0300000000007</v>
      </c>
      <c r="G1128" s="24" t="s">
        <v>11</v>
      </c>
      <c r="H1128" s="24" t="s">
        <v>12</v>
      </c>
      <c r="I1128" s="24" t="s">
        <v>170</v>
      </c>
    </row>
    <row r="1129" spans="1:9" x14ac:dyDescent="0.3">
      <c r="A1129" s="24" t="s">
        <v>1160</v>
      </c>
      <c r="B1129" s="24">
        <v>1973</v>
      </c>
      <c r="C1129" s="24" t="s">
        <v>20</v>
      </c>
      <c r="D1129" s="24">
        <v>18</v>
      </c>
      <c r="E1129" s="24">
        <v>1</v>
      </c>
      <c r="F1129" s="24">
        <v>9290.14</v>
      </c>
      <c r="G1129" s="24" t="s">
        <v>12</v>
      </c>
      <c r="H1129" s="24" t="s">
        <v>12</v>
      </c>
      <c r="I1129" s="24" t="s">
        <v>168</v>
      </c>
    </row>
    <row r="1130" spans="1:9" x14ac:dyDescent="0.3">
      <c r="A1130" s="24" t="s">
        <v>1161</v>
      </c>
      <c r="B1130" s="24">
        <v>1976</v>
      </c>
      <c r="C1130" s="24" t="s">
        <v>15</v>
      </c>
      <c r="D1130" s="24">
        <v>3</v>
      </c>
      <c r="E1130" s="24">
        <v>3</v>
      </c>
      <c r="F1130" s="24">
        <v>9301.89</v>
      </c>
      <c r="G1130" s="24" t="s">
        <v>11</v>
      </c>
      <c r="H1130" s="24" t="s">
        <v>16</v>
      </c>
      <c r="I1130" s="24" t="s">
        <v>23</v>
      </c>
    </row>
    <row r="1131" spans="1:9" x14ac:dyDescent="0.3">
      <c r="A1131" s="24" t="s">
        <v>1162</v>
      </c>
      <c r="B1131" s="24">
        <v>1973</v>
      </c>
      <c r="C1131" s="24" t="s">
        <v>37</v>
      </c>
      <c r="D1131" s="24">
        <v>16</v>
      </c>
      <c r="E1131" s="24">
        <v>2</v>
      </c>
      <c r="F1131" s="24">
        <v>9304.7000000000007</v>
      </c>
      <c r="G1131" s="24" t="s">
        <v>12</v>
      </c>
      <c r="H1131" s="24" t="s">
        <v>12</v>
      </c>
      <c r="I1131" s="24" t="s">
        <v>13</v>
      </c>
    </row>
    <row r="1132" spans="1:9" x14ac:dyDescent="0.3">
      <c r="A1132" s="24" t="s">
        <v>1163</v>
      </c>
      <c r="B1132" s="24">
        <v>1963</v>
      </c>
      <c r="C1132" s="24" t="s">
        <v>18</v>
      </c>
      <c r="D1132" s="24">
        <v>8</v>
      </c>
      <c r="E1132" s="24">
        <v>0</v>
      </c>
      <c r="F1132" s="24">
        <v>9310.81</v>
      </c>
      <c r="G1132" s="24" t="s">
        <v>12</v>
      </c>
      <c r="H1132" s="24" t="s">
        <v>16</v>
      </c>
      <c r="I1132" s="24" t="s">
        <v>13</v>
      </c>
    </row>
    <row r="1133" spans="1:9" x14ac:dyDescent="0.3">
      <c r="A1133" s="24" t="s">
        <v>1164</v>
      </c>
      <c r="B1133" s="24">
        <v>1977</v>
      </c>
      <c r="C1133" s="24" t="s">
        <v>37</v>
      </c>
      <c r="D1133" s="24">
        <v>12</v>
      </c>
      <c r="E1133" s="24">
        <v>2</v>
      </c>
      <c r="F1133" s="24">
        <v>9315.41</v>
      </c>
      <c r="G1133" s="24" t="s">
        <v>11</v>
      </c>
      <c r="H1133" s="24" t="s">
        <v>16</v>
      </c>
      <c r="I1133" s="24" t="s">
        <v>247</v>
      </c>
    </row>
    <row r="1134" spans="1:9" x14ac:dyDescent="0.3">
      <c r="A1134" s="24" t="s">
        <v>1165</v>
      </c>
      <c r="B1134" s="24">
        <v>1988</v>
      </c>
      <c r="C1134" s="24" t="s">
        <v>10</v>
      </c>
      <c r="D1134" s="24">
        <v>9</v>
      </c>
      <c r="E1134" s="24">
        <v>3</v>
      </c>
      <c r="F1134" s="24">
        <v>9320.26</v>
      </c>
      <c r="G1134" s="24" t="s">
        <v>11</v>
      </c>
      <c r="H1134" s="24" t="s">
        <v>16</v>
      </c>
      <c r="I1134" s="24" t="s">
        <v>23</v>
      </c>
    </row>
    <row r="1135" spans="1:9" x14ac:dyDescent="0.3">
      <c r="A1135" s="24" t="s">
        <v>1166</v>
      </c>
      <c r="B1135" s="24">
        <v>1996</v>
      </c>
      <c r="C1135" s="24" t="s">
        <v>37</v>
      </c>
      <c r="D1135" s="24">
        <v>12</v>
      </c>
      <c r="E1135" s="24">
        <v>0</v>
      </c>
      <c r="F1135" s="24">
        <v>9338.61</v>
      </c>
      <c r="G1135" s="24" t="s">
        <v>11</v>
      </c>
      <c r="H1135" s="24" t="s">
        <v>16</v>
      </c>
      <c r="I1135" s="24" t="s">
        <v>535</v>
      </c>
    </row>
    <row r="1136" spans="1:9" x14ac:dyDescent="0.3">
      <c r="A1136" s="24" t="s">
        <v>1167</v>
      </c>
      <c r="B1136" s="24">
        <v>1988</v>
      </c>
      <c r="C1136" s="24" t="s">
        <v>10</v>
      </c>
      <c r="D1136" s="24">
        <v>1</v>
      </c>
      <c r="E1136" s="24">
        <v>3</v>
      </c>
      <c r="F1136" s="24">
        <v>9344.2000000000007</v>
      </c>
      <c r="G1136" s="24" t="s">
        <v>11</v>
      </c>
      <c r="H1136" s="24" t="s">
        <v>16</v>
      </c>
      <c r="I1136" s="24" t="s">
        <v>300</v>
      </c>
    </row>
    <row r="1137" spans="1:9" x14ac:dyDescent="0.3">
      <c r="A1137" s="24" t="s">
        <v>1168</v>
      </c>
      <c r="B1137" s="24">
        <v>1971</v>
      </c>
      <c r="C1137" s="24" t="s">
        <v>37</v>
      </c>
      <c r="D1137" s="24">
        <v>8</v>
      </c>
      <c r="E1137" s="24">
        <v>0</v>
      </c>
      <c r="F1137" s="24">
        <v>9361.33</v>
      </c>
      <c r="G1137" s="24" t="s">
        <v>12</v>
      </c>
      <c r="H1137" s="24" t="s">
        <v>16</v>
      </c>
      <c r="I1137" s="24" t="s">
        <v>168</v>
      </c>
    </row>
    <row r="1138" spans="1:9" x14ac:dyDescent="0.3">
      <c r="A1138" s="24" t="s">
        <v>1169</v>
      </c>
      <c r="B1138" s="24">
        <v>1969</v>
      </c>
      <c r="C1138" s="24" t="s">
        <v>15</v>
      </c>
      <c r="D1138" s="24">
        <v>24</v>
      </c>
      <c r="E1138" s="24">
        <v>0</v>
      </c>
      <c r="F1138" s="24">
        <v>9377.4500000000007</v>
      </c>
      <c r="G1138" s="24" t="s">
        <v>11</v>
      </c>
      <c r="H1138" s="24" t="s">
        <v>12</v>
      </c>
      <c r="I1138" s="24" t="s">
        <v>13</v>
      </c>
    </row>
    <row r="1139" spans="1:9" x14ac:dyDescent="0.3">
      <c r="A1139" s="24" t="s">
        <v>1170</v>
      </c>
      <c r="B1139" s="24">
        <v>1971</v>
      </c>
      <c r="C1139" s="24" t="s">
        <v>15</v>
      </c>
      <c r="D1139" s="24">
        <v>26</v>
      </c>
      <c r="E1139" s="24">
        <v>1</v>
      </c>
      <c r="F1139" s="24">
        <v>9377.9</v>
      </c>
      <c r="G1139" s="24" t="s">
        <v>11</v>
      </c>
      <c r="H1139" s="24" t="s">
        <v>16</v>
      </c>
      <c r="I1139" s="24" t="s">
        <v>13</v>
      </c>
    </row>
    <row r="1140" spans="1:9" x14ac:dyDescent="0.3">
      <c r="A1140" s="24" t="s">
        <v>1171</v>
      </c>
      <c r="B1140" s="24">
        <v>1975</v>
      </c>
      <c r="C1140" s="24" t="s">
        <v>30</v>
      </c>
      <c r="D1140" s="24">
        <v>2</v>
      </c>
      <c r="E1140" s="24">
        <v>1</v>
      </c>
      <c r="F1140" s="24">
        <v>9380.75</v>
      </c>
      <c r="G1140" s="24" t="s">
        <v>11</v>
      </c>
      <c r="H1140" s="24" t="s">
        <v>11</v>
      </c>
      <c r="I1140" s="24" t="s">
        <v>247</v>
      </c>
    </row>
    <row r="1141" spans="1:9" x14ac:dyDescent="0.3">
      <c r="A1141" s="24" t="s">
        <v>1172</v>
      </c>
      <c r="B1141" s="24">
        <v>1971</v>
      </c>
      <c r="C1141" s="24" t="s">
        <v>30</v>
      </c>
      <c r="D1141" s="24">
        <v>29</v>
      </c>
      <c r="E1141" s="24">
        <v>1</v>
      </c>
      <c r="F1141" s="24">
        <v>9386.16</v>
      </c>
      <c r="G1141" s="24" t="s">
        <v>12</v>
      </c>
      <c r="H1141" s="24" t="s">
        <v>11</v>
      </c>
      <c r="I1141" s="24" t="s">
        <v>13</v>
      </c>
    </row>
    <row r="1142" spans="1:9" x14ac:dyDescent="0.3">
      <c r="A1142" s="24" t="s">
        <v>1173</v>
      </c>
      <c r="B1142" s="24">
        <v>1971</v>
      </c>
      <c r="C1142" s="24" t="s">
        <v>37</v>
      </c>
      <c r="D1142" s="24">
        <v>20</v>
      </c>
      <c r="E1142" s="24">
        <v>1</v>
      </c>
      <c r="F1142" s="24">
        <v>9391.35</v>
      </c>
      <c r="G1142" s="24" t="s">
        <v>12</v>
      </c>
      <c r="H1142" s="24" t="s">
        <v>12</v>
      </c>
      <c r="I1142" s="24" t="s">
        <v>42</v>
      </c>
    </row>
    <row r="1143" spans="1:9" x14ac:dyDescent="0.3">
      <c r="A1143" s="24" t="s">
        <v>1174</v>
      </c>
      <c r="B1143" s="24">
        <v>1976</v>
      </c>
      <c r="C1143" s="24" t="s">
        <v>37</v>
      </c>
      <c r="D1143" s="24">
        <v>17</v>
      </c>
      <c r="E1143" s="24">
        <v>2</v>
      </c>
      <c r="F1143" s="24">
        <v>9411.01</v>
      </c>
      <c r="G1143" s="24" t="s">
        <v>11</v>
      </c>
      <c r="H1143" s="24" t="s">
        <v>12</v>
      </c>
      <c r="I1143" s="24" t="s">
        <v>247</v>
      </c>
    </row>
    <row r="1144" spans="1:9" x14ac:dyDescent="0.3">
      <c r="A1144" s="24" t="s">
        <v>1175</v>
      </c>
      <c r="B1144" s="24">
        <v>1976</v>
      </c>
      <c r="C1144" s="24" t="s">
        <v>37</v>
      </c>
      <c r="D1144" s="24">
        <v>30</v>
      </c>
      <c r="E1144" s="24">
        <v>3</v>
      </c>
      <c r="F1144" s="24">
        <v>9414.92</v>
      </c>
      <c r="G1144" s="24" t="s">
        <v>11</v>
      </c>
      <c r="H1144" s="24" t="s">
        <v>11</v>
      </c>
      <c r="I1144" s="24" t="s">
        <v>42</v>
      </c>
    </row>
    <row r="1145" spans="1:9" x14ac:dyDescent="0.3">
      <c r="A1145" s="24" t="s">
        <v>1176</v>
      </c>
      <c r="B1145" s="24">
        <v>1976</v>
      </c>
      <c r="C1145" s="24" t="s">
        <v>15</v>
      </c>
      <c r="D1145" s="24">
        <v>3</v>
      </c>
      <c r="E1145" s="24">
        <v>2</v>
      </c>
      <c r="F1145" s="24">
        <v>9432.93</v>
      </c>
      <c r="G1145" s="24" t="s">
        <v>11</v>
      </c>
      <c r="H1145" s="24" t="s">
        <v>16</v>
      </c>
      <c r="I1145" s="24" t="s">
        <v>247</v>
      </c>
    </row>
    <row r="1146" spans="1:9" x14ac:dyDescent="0.3">
      <c r="A1146" s="24" t="s">
        <v>1177</v>
      </c>
      <c r="B1146" s="24">
        <v>1974</v>
      </c>
      <c r="C1146" s="24" t="s">
        <v>15</v>
      </c>
      <c r="D1146" s="24">
        <v>27</v>
      </c>
      <c r="E1146" s="24">
        <v>1</v>
      </c>
      <c r="F1146" s="24">
        <v>9447.25</v>
      </c>
      <c r="G1146" s="24" t="s">
        <v>11</v>
      </c>
      <c r="H1146" s="24" t="s">
        <v>16</v>
      </c>
      <c r="I1146" s="24" t="s">
        <v>247</v>
      </c>
    </row>
    <row r="1147" spans="1:9" x14ac:dyDescent="0.3">
      <c r="A1147" s="24" t="s">
        <v>1178</v>
      </c>
      <c r="B1147" s="24">
        <v>1974</v>
      </c>
      <c r="C1147" s="24" t="s">
        <v>18</v>
      </c>
      <c r="D1147" s="24">
        <v>8</v>
      </c>
      <c r="E1147" s="24">
        <v>1</v>
      </c>
      <c r="F1147" s="24">
        <v>9447.3799999999992</v>
      </c>
      <c r="G1147" s="24" t="s">
        <v>11</v>
      </c>
      <c r="H1147" s="24" t="s">
        <v>12</v>
      </c>
      <c r="I1147" s="24" t="s">
        <v>247</v>
      </c>
    </row>
    <row r="1148" spans="1:9" x14ac:dyDescent="0.3">
      <c r="A1148" s="24" t="s">
        <v>1179</v>
      </c>
      <c r="B1148" s="24">
        <v>1987</v>
      </c>
      <c r="C1148" s="24" t="s">
        <v>15</v>
      </c>
      <c r="D1148" s="24">
        <v>14</v>
      </c>
      <c r="E1148" s="24">
        <v>3</v>
      </c>
      <c r="F1148" s="24">
        <v>9448.42</v>
      </c>
      <c r="G1148" s="24" t="s">
        <v>11</v>
      </c>
      <c r="H1148" s="24" t="s">
        <v>12</v>
      </c>
      <c r="I1148" s="24" t="s">
        <v>300</v>
      </c>
    </row>
    <row r="1149" spans="1:9" x14ac:dyDescent="0.3">
      <c r="A1149" s="24" t="s">
        <v>1180</v>
      </c>
      <c r="B1149" s="24">
        <v>1979</v>
      </c>
      <c r="C1149" s="24" t="s">
        <v>10</v>
      </c>
      <c r="D1149" s="24">
        <v>17</v>
      </c>
      <c r="E1149" s="24">
        <v>2</v>
      </c>
      <c r="F1149" s="24">
        <v>9453.92</v>
      </c>
      <c r="G1149" s="24" t="s">
        <v>11</v>
      </c>
      <c r="H1149" s="24" t="s">
        <v>11</v>
      </c>
      <c r="I1149" s="24" t="s">
        <v>300</v>
      </c>
    </row>
    <row r="1150" spans="1:9" x14ac:dyDescent="0.3">
      <c r="A1150" s="24" t="s">
        <v>1181</v>
      </c>
      <c r="B1150" s="24">
        <v>1969</v>
      </c>
      <c r="C1150" s="24" t="s">
        <v>18</v>
      </c>
      <c r="D1150" s="24">
        <v>4</v>
      </c>
      <c r="E1150" s="24">
        <v>0</v>
      </c>
      <c r="F1150" s="24">
        <v>9487.64</v>
      </c>
      <c r="G1150" s="24" t="s">
        <v>11</v>
      </c>
      <c r="H1150" s="24" t="s">
        <v>11</v>
      </c>
      <c r="I1150" s="24" t="s">
        <v>13</v>
      </c>
    </row>
    <row r="1151" spans="1:9" x14ac:dyDescent="0.3">
      <c r="A1151" s="24" t="s">
        <v>1182</v>
      </c>
      <c r="B1151" s="24">
        <v>1976</v>
      </c>
      <c r="C1151" s="24" t="s">
        <v>15</v>
      </c>
      <c r="D1151" s="24">
        <v>28</v>
      </c>
      <c r="E1151" s="24">
        <v>3</v>
      </c>
      <c r="F1151" s="24">
        <v>9500.57</v>
      </c>
      <c r="G1151" s="24" t="s">
        <v>11</v>
      </c>
      <c r="H1151" s="24" t="s">
        <v>12</v>
      </c>
      <c r="I1151" s="24" t="s">
        <v>356</v>
      </c>
    </row>
    <row r="1152" spans="1:9" x14ac:dyDescent="0.3">
      <c r="A1152" s="24" t="s">
        <v>1183</v>
      </c>
      <c r="B1152" s="24">
        <v>1969</v>
      </c>
      <c r="C1152" s="24" t="s">
        <v>35</v>
      </c>
      <c r="D1152" s="24">
        <v>24</v>
      </c>
      <c r="E1152" s="24">
        <v>0</v>
      </c>
      <c r="F1152" s="24">
        <v>9504.31</v>
      </c>
      <c r="G1152" s="24" t="s">
        <v>12</v>
      </c>
      <c r="H1152" s="24" t="s">
        <v>11</v>
      </c>
      <c r="I1152" s="24" t="s">
        <v>13</v>
      </c>
    </row>
    <row r="1153" spans="1:9" x14ac:dyDescent="0.3">
      <c r="A1153" s="24" t="s">
        <v>1184</v>
      </c>
      <c r="B1153" s="24">
        <v>1992</v>
      </c>
      <c r="C1153" s="24" t="s">
        <v>35</v>
      </c>
      <c r="D1153" s="24">
        <v>22</v>
      </c>
      <c r="E1153" s="24">
        <v>0</v>
      </c>
      <c r="F1153" s="24">
        <v>9507.68</v>
      </c>
      <c r="G1153" s="24" t="s">
        <v>11</v>
      </c>
      <c r="H1153" s="24" t="s">
        <v>16</v>
      </c>
      <c r="I1153" s="24" t="s">
        <v>23</v>
      </c>
    </row>
    <row r="1154" spans="1:9" x14ac:dyDescent="0.3">
      <c r="A1154" s="24" t="s">
        <v>1185</v>
      </c>
      <c r="B1154" s="24">
        <v>1971</v>
      </c>
      <c r="C1154" s="24" t="s">
        <v>15</v>
      </c>
      <c r="D1154" s="24">
        <v>29</v>
      </c>
      <c r="E1154" s="24">
        <v>0</v>
      </c>
      <c r="F1154" s="24">
        <v>9528.9</v>
      </c>
      <c r="G1154" s="24" t="s">
        <v>11</v>
      </c>
      <c r="H1154" s="24" t="s">
        <v>11</v>
      </c>
      <c r="I1154" s="24" t="s">
        <v>42</v>
      </c>
    </row>
    <row r="1155" spans="1:9" x14ac:dyDescent="0.3">
      <c r="A1155" s="24" t="s">
        <v>1186</v>
      </c>
      <c r="B1155" s="24">
        <v>1973</v>
      </c>
      <c r="C1155" s="24" t="s">
        <v>30</v>
      </c>
      <c r="D1155" s="24">
        <v>21</v>
      </c>
      <c r="E1155" s="24">
        <v>0</v>
      </c>
      <c r="F1155" s="24">
        <v>9538.65</v>
      </c>
      <c r="G1155" s="24" t="s">
        <v>11</v>
      </c>
      <c r="H1155" s="24" t="s">
        <v>12</v>
      </c>
      <c r="I1155" s="24" t="s">
        <v>300</v>
      </c>
    </row>
    <row r="1156" spans="1:9" x14ac:dyDescent="0.3">
      <c r="A1156" s="24" t="s">
        <v>1187</v>
      </c>
      <c r="B1156" s="24">
        <v>1975</v>
      </c>
      <c r="C1156" s="24" t="s">
        <v>10</v>
      </c>
      <c r="D1156" s="24">
        <v>28</v>
      </c>
      <c r="E1156" s="24">
        <v>1</v>
      </c>
      <c r="F1156" s="24">
        <v>9540.17</v>
      </c>
      <c r="G1156" s="24" t="s">
        <v>11</v>
      </c>
      <c r="H1156" s="24" t="s">
        <v>11</v>
      </c>
      <c r="I1156" s="24" t="s">
        <v>247</v>
      </c>
    </row>
    <row r="1157" spans="1:9" x14ac:dyDescent="0.3">
      <c r="A1157" s="24" t="s">
        <v>1188</v>
      </c>
      <c r="B1157" s="24">
        <v>1972</v>
      </c>
      <c r="C1157" s="24" t="s">
        <v>20</v>
      </c>
      <c r="D1157" s="24">
        <v>22</v>
      </c>
      <c r="E1157" s="24">
        <v>0</v>
      </c>
      <c r="F1157" s="24">
        <v>9541.7000000000007</v>
      </c>
      <c r="G1157" s="24" t="s">
        <v>11</v>
      </c>
      <c r="H1157" s="24" t="s">
        <v>16</v>
      </c>
      <c r="I1157" s="24" t="s">
        <v>247</v>
      </c>
    </row>
    <row r="1158" spans="1:9" x14ac:dyDescent="0.3">
      <c r="A1158" s="24" t="s">
        <v>1189</v>
      </c>
      <c r="B1158" s="24">
        <v>1972</v>
      </c>
      <c r="C1158" s="24" t="s">
        <v>20</v>
      </c>
      <c r="D1158" s="24">
        <v>22</v>
      </c>
      <c r="E1158" s="24">
        <v>1</v>
      </c>
      <c r="F1158" s="24">
        <v>9549.57</v>
      </c>
      <c r="G1158" s="24" t="s">
        <v>11</v>
      </c>
      <c r="H1158" s="24" t="s">
        <v>16</v>
      </c>
      <c r="I1158" s="24" t="s">
        <v>13</v>
      </c>
    </row>
    <row r="1159" spans="1:9" x14ac:dyDescent="0.3">
      <c r="A1159" s="24" t="s">
        <v>1190</v>
      </c>
      <c r="B1159" s="24">
        <v>1974</v>
      </c>
      <c r="C1159" s="24" t="s">
        <v>35</v>
      </c>
      <c r="D1159" s="24">
        <v>14</v>
      </c>
      <c r="E1159" s="24">
        <v>3</v>
      </c>
      <c r="F1159" s="24">
        <v>9563.0300000000007</v>
      </c>
      <c r="G1159" s="24" t="s">
        <v>12</v>
      </c>
      <c r="H1159" s="24" t="s">
        <v>16</v>
      </c>
      <c r="I1159" s="24" t="s">
        <v>42</v>
      </c>
    </row>
    <row r="1160" spans="1:9" x14ac:dyDescent="0.3">
      <c r="A1160" s="24" t="s">
        <v>1191</v>
      </c>
      <c r="B1160" s="24">
        <v>1973</v>
      </c>
      <c r="C1160" s="24" t="s">
        <v>30</v>
      </c>
      <c r="D1160" s="24">
        <v>1</v>
      </c>
      <c r="E1160" s="24">
        <v>1</v>
      </c>
      <c r="F1160" s="24">
        <v>9566.99</v>
      </c>
      <c r="G1160" s="24" t="s">
        <v>11</v>
      </c>
      <c r="H1160" s="24" t="s">
        <v>16</v>
      </c>
      <c r="I1160" s="24" t="s">
        <v>23</v>
      </c>
    </row>
    <row r="1161" spans="1:9" x14ac:dyDescent="0.3">
      <c r="A1161" s="24" t="s">
        <v>1192</v>
      </c>
      <c r="B1161" s="24">
        <v>1966</v>
      </c>
      <c r="C1161" s="24" t="s">
        <v>30</v>
      </c>
      <c r="D1161" s="24">
        <v>4</v>
      </c>
      <c r="E1161" s="24">
        <v>0</v>
      </c>
      <c r="F1161" s="24">
        <v>9582.5400000000009</v>
      </c>
      <c r="G1161" s="24" t="s">
        <v>12</v>
      </c>
      <c r="H1161" s="24" t="s">
        <v>11</v>
      </c>
      <c r="I1161" s="24" t="s">
        <v>13</v>
      </c>
    </row>
    <row r="1162" spans="1:9" x14ac:dyDescent="0.3">
      <c r="A1162" s="24" t="s">
        <v>1193</v>
      </c>
      <c r="B1162" s="24">
        <v>1973</v>
      </c>
      <c r="C1162" s="24" t="s">
        <v>15</v>
      </c>
      <c r="D1162" s="24">
        <v>28</v>
      </c>
      <c r="E1162" s="24">
        <v>1</v>
      </c>
      <c r="F1162" s="24">
        <v>9583.89</v>
      </c>
      <c r="G1162" s="24" t="s">
        <v>11</v>
      </c>
      <c r="H1162" s="24" t="s">
        <v>12</v>
      </c>
      <c r="I1162" s="24" t="s">
        <v>23</v>
      </c>
    </row>
    <row r="1163" spans="1:9" x14ac:dyDescent="0.3">
      <c r="A1163" s="24" t="s">
        <v>1194</v>
      </c>
      <c r="B1163" s="24">
        <v>1981</v>
      </c>
      <c r="C1163" s="24" t="s">
        <v>37</v>
      </c>
      <c r="D1163" s="24">
        <v>18</v>
      </c>
      <c r="E1163" s="24">
        <v>1</v>
      </c>
      <c r="F1163" s="24">
        <v>9584.0400000000009</v>
      </c>
      <c r="G1163" s="24" t="s">
        <v>11</v>
      </c>
      <c r="H1163" s="24" t="s">
        <v>16</v>
      </c>
      <c r="I1163" s="24" t="s">
        <v>300</v>
      </c>
    </row>
    <row r="1164" spans="1:9" x14ac:dyDescent="0.3">
      <c r="A1164" s="24" t="s">
        <v>1195</v>
      </c>
      <c r="B1164" s="24">
        <v>1964</v>
      </c>
      <c r="C1164" s="24" t="s">
        <v>30</v>
      </c>
      <c r="D1164" s="24">
        <v>15</v>
      </c>
      <c r="E1164" s="24">
        <v>0</v>
      </c>
      <c r="F1164" s="24">
        <v>9597.6299999999992</v>
      </c>
      <c r="G1164" s="24" t="s">
        <v>12</v>
      </c>
      <c r="H1164" s="24" t="s">
        <v>12</v>
      </c>
      <c r="I1164" s="24" t="s">
        <v>13</v>
      </c>
    </row>
    <row r="1165" spans="1:9" x14ac:dyDescent="0.3">
      <c r="A1165" s="24" t="s">
        <v>1196</v>
      </c>
      <c r="B1165" s="24">
        <v>1972</v>
      </c>
      <c r="C1165" s="24" t="s">
        <v>30</v>
      </c>
      <c r="D1165" s="24">
        <v>27</v>
      </c>
      <c r="E1165" s="24">
        <v>1</v>
      </c>
      <c r="F1165" s="24">
        <v>9617.66</v>
      </c>
      <c r="G1165" s="24" t="s">
        <v>12</v>
      </c>
      <c r="H1165" s="24" t="s">
        <v>12</v>
      </c>
      <c r="I1165" s="24" t="s">
        <v>168</v>
      </c>
    </row>
    <row r="1166" spans="1:9" x14ac:dyDescent="0.3">
      <c r="A1166" s="24" t="s">
        <v>1197</v>
      </c>
      <c r="B1166" s="24">
        <v>1982</v>
      </c>
      <c r="C1166" s="24" t="s">
        <v>35</v>
      </c>
      <c r="D1166" s="24">
        <v>29</v>
      </c>
      <c r="E1166" s="24">
        <v>3</v>
      </c>
      <c r="F1166" s="24">
        <v>9619.18</v>
      </c>
      <c r="G1166" s="24" t="s">
        <v>11</v>
      </c>
      <c r="H1166" s="24" t="s">
        <v>16</v>
      </c>
      <c r="I1166" s="24" t="s">
        <v>200</v>
      </c>
    </row>
    <row r="1167" spans="1:9" x14ac:dyDescent="0.3">
      <c r="A1167" s="24" t="s">
        <v>1198</v>
      </c>
      <c r="B1167" s="24">
        <v>1975</v>
      </c>
      <c r="C1167" s="24" t="s">
        <v>37</v>
      </c>
      <c r="D1167" s="24">
        <v>29</v>
      </c>
      <c r="E1167" s="24">
        <v>3</v>
      </c>
      <c r="F1167" s="24">
        <v>9620.33</v>
      </c>
      <c r="G1167" s="24" t="s">
        <v>12</v>
      </c>
      <c r="H1167" s="24" t="s">
        <v>12</v>
      </c>
      <c r="I1167" s="24" t="s">
        <v>23</v>
      </c>
    </row>
    <row r="1168" spans="1:9" x14ac:dyDescent="0.3">
      <c r="A1168" s="24" t="s">
        <v>1199</v>
      </c>
      <c r="B1168" s="24">
        <v>1970</v>
      </c>
      <c r="C1168" s="24" t="s">
        <v>30</v>
      </c>
      <c r="D1168" s="24">
        <v>16</v>
      </c>
      <c r="E1168" s="24">
        <v>0</v>
      </c>
      <c r="F1168" s="24">
        <v>9625.92</v>
      </c>
      <c r="G1168" s="24" t="s">
        <v>11</v>
      </c>
      <c r="H1168" s="24" t="s">
        <v>12</v>
      </c>
      <c r="I1168" s="24" t="s">
        <v>42</v>
      </c>
    </row>
    <row r="1169" spans="1:9" x14ac:dyDescent="0.3">
      <c r="A1169" s="24" t="s">
        <v>1200</v>
      </c>
      <c r="B1169" s="24">
        <v>1998</v>
      </c>
      <c r="C1169" s="24" t="s">
        <v>18</v>
      </c>
      <c r="D1169" s="24">
        <v>23</v>
      </c>
      <c r="E1169" s="24">
        <v>0</v>
      </c>
      <c r="F1169" s="24">
        <v>9628.7900000000009</v>
      </c>
      <c r="G1169" s="24" t="s">
        <v>11</v>
      </c>
      <c r="H1169" s="24" t="s">
        <v>11</v>
      </c>
      <c r="I1169" s="24" t="s">
        <v>535</v>
      </c>
    </row>
    <row r="1170" spans="1:9" x14ac:dyDescent="0.3">
      <c r="A1170" s="24" t="s">
        <v>1201</v>
      </c>
      <c r="B1170" s="24">
        <v>1979</v>
      </c>
      <c r="C1170" s="24" t="s">
        <v>30</v>
      </c>
      <c r="D1170" s="24">
        <v>19</v>
      </c>
      <c r="E1170" s="24">
        <v>2</v>
      </c>
      <c r="F1170" s="24">
        <v>9630.2999999999993</v>
      </c>
      <c r="G1170" s="24" t="s">
        <v>11</v>
      </c>
      <c r="H1170" s="24" t="s">
        <v>11</v>
      </c>
      <c r="I1170" s="24" t="s">
        <v>300</v>
      </c>
    </row>
    <row r="1171" spans="1:9" x14ac:dyDescent="0.3">
      <c r="A1171" s="24" t="s">
        <v>1202</v>
      </c>
      <c r="B1171" s="24">
        <v>1972</v>
      </c>
      <c r="C1171" s="24" t="s">
        <v>37</v>
      </c>
      <c r="D1171" s="24">
        <v>23</v>
      </c>
      <c r="E1171" s="24">
        <v>2</v>
      </c>
      <c r="F1171" s="24">
        <v>9630.4</v>
      </c>
      <c r="G1171" s="24" t="s">
        <v>11</v>
      </c>
      <c r="H1171" s="24" t="s">
        <v>11</v>
      </c>
      <c r="I1171" s="24" t="s">
        <v>42</v>
      </c>
    </row>
    <row r="1172" spans="1:9" x14ac:dyDescent="0.3">
      <c r="A1172" s="24" t="s">
        <v>1203</v>
      </c>
      <c r="B1172" s="24">
        <v>1968</v>
      </c>
      <c r="C1172" s="24" t="s">
        <v>18</v>
      </c>
      <c r="D1172" s="24">
        <v>22</v>
      </c>
      <c r="E1172" s="24">
        <v>0</v>
      </c>
      <c r="F1172" s="24">
        <v>9630.91</v>
      </c>
      <c r="G1172" s="24" t="s">
        <v>12</v>
      </c>
      <c r="H1172" s="24" t="s">
        <v>11</v>
      </c>
      <c r="I1172" s="24" t="s">
        <v>13</v>
      </c>
    </row>
    <row r="1173" spans="1:9" x14ac:dyDescent="0.3">
      <c r="A1173" s="24" t="s">
        <v>1204</v>
      </c>
      <c r="B1173" s="24">
        <v>1970</v>
      </c>
      <c r="C1173" s="24" t="s">
        <v>20</v>
      </c>
      <c r="D1173" s="24">
        <v>30</v>
      </c>
      <c r="E1173" s="24">
        <v>0</v>
      </c>
      <c r="F1173" s="24">
        <v>9634.5400000000009</v>
      </c>
      <c r="G1173" s="24" t="s">
        <v>11</v>
      </c>
      <c r="H1173" s="24" t="s">
        <v>11</v>
      </c>
      <c r="I1173" s="24" t="s">
        <v>42</v>
      </c>
    </row>
    <row r="1174" spans="1:9" x14ac:dyDescent="0.3">
      <c r="A1174" s="24" t="s">
        <v>1205</v>
      </c>
      <c r="B1174" s="24">
        <v>1971</v>
      </c>
      <c r="C1174" s="24" t="s">
        <v>10</v>
      </c>
      <c r="D1174" s="24">
        <v>19</v>
      </c>
      <c r="E1174" s="24">
        <v>0</v>
      </c>
      <c r="F1174" s="24">
        <v>9644.25</v>
      </c>
      <c r="G1174" s="24" t="s">
        <v>11</v>
      </c>
      <c r="H1174" s="24" t="s">
        <v>16</v>
      </c>
      <c r="I1174" s="24" t="s">
        <v>23</v>
      </c>
    </row>
    <row r="1175" spans="1:9" x14ac:dyDescent="0.3">
      <c r="A1175" s="24" t="s">
        <v>1206</v>
      </c>
      <c r="B1175" s="24">
        <v>1974</v>
      </c>
      <c r="C1175" s="24" t="s">
        <v>10</v>
      </c>
      <c r="D1175" s="24">
        <v>8</v>
      </c>
      <c r="E1175" s="24">
        <v>0</v>
      </c>
      <c r="F1175" s="24">
        <v>9653.81</v>
      </c>
      <c r="G1175" s="24" t="s">
        <v>11</v>
      </c>
      <c r="H1175" s="24" t="s">
        <v>11</v>
      </c>
      <c r="I1175" s="24" t="s">
        <v>42</v>
      </c>
    </row>
    <row r="1176" spans="1:9" x14ac:dyDescent="0.3">
      <c r="A1176" s="24" t="s">
        <v>1207</v>
      </c>
      <c r="B1176" s="24">
        <v>1981</v>
      </c>
      <c r="C1176" s="24" t="s">
        <v>35</v>
      </c>
      <c r="D1176" s="24">
        <v>8</v>
      </c>
      <c r="E1176" s="24">
        <v>1</v>
      </c>
      <c r="F1176" s="24">
        <v>9664.34</v>
      </c>
      <c r="G1176" s="24" t="s">
        <v>11</v>
      </c>
      <c r="H1176" s="24" t="s">
        <v>12</v>
      </c>
      <c r="I1176" s="24" t="s">
        <v>42</v>
      </c>
    </row>
    <row r="1177" spans="1:9" x14ac:dyDescent="0.3">
      <c r="A1177" s="24" t="s">
        <v>1208</v>
      </c>
      <c r="B1177" s="24">
        <v>1966</v>
      </c>
      <c r="C1177" s="24" t="s">
        <v>20</v>
      </c>
      <c r="D1177" s="24">
        <v>16</v>
      </c>
      <c r="E1177" s="24">
        <v>0</v>
      </c>
      <c r="F1177" s="24">
        <v>9684.2900000000009</v>
      </c>
      <c r="G1177" s="24" t="s">
        <v>12</v>
      </c>
      <c r="H1177" s="24" t="s">
        <v>11</v>
      </c>
      <c r="I1177" s="24" t="s">
        <v>13</v>
      </c>
    </row>
    <row r="1178" spans="1:9" x14ac:dyDescent="0.3">
      <c r="A1178" s="24" t="s">
        <v>1209</v>
      </c>
      <c r="B1178" s="24">
        <v>1964</v>
      </c>
      <c r="C1178" s="24" t="s">
        <v>15</v>
      </c>
      <c r="D1178" s="24">
        <v>7</v>
      </c>
      <c r="E1178" s="24">
        <v>0</v>
      </c>
      <c r="F1178" s="24">
        <v>9698.42</v>
      </c>
      <c r="G1178" s="24" t="s">
        <v>12</v>
      </c>
      <c r="H1178" s="24" t="s">
        <v>12</v>
      </c>
      <c r="I1178" s="24" t="s">
        <v>13</v>
      </c>
    </row>
    <row r="1179" spans="1:9" x14ac:dyDescent="0.3">
      <c r="A1179" s="24" t="s">
        <v>1210</v>
      </c>
      <c r="B1179" s="24">
        <v>1977</v>
      </c>
      <c r="C1179" s="24" t="s">
        <v>20</v>
      </c>
      <c r="D1179" s="24">
        <v>19</v>
      </c>
      <c r="E1179" s="24">
        <v>3</v>
      </c>
      <c r="F1179" s="24">
        <v>9704.67</v>
      </c>
      <c r="G1179" s="24" t="s">
        <v>11</v>
      </c>
      <c r="H1179" s="24" t="s">
        <v>12</v>
      </c>
      <c r="I1179" s="24" t="s">
        <v>247</v>
      </c>
    </row>
    <row r="1180" spans="1:9" x14ac:dyDescent="0.3">
      <c r="A1180" s="24" t="s">
        <v>1211</v>
      </c>
      <c r="B1180" s="24">
        <v>1972</v>
      </c>
      <c r="C1180" s="24" t="s">
        <v>10</v>
      </c>
      <c r="D1180" s="24">
        <v>10</v>
      </c>
      <c r="E1180" s="24">
        <v>0</v>
      </c>
      <c r="F1180" s="24">
        <v>9710.7099999999991</v>
      </c>
      <c r="G1180" s="24" t="s">
        <v>11</v>
      </c>
      <c r="H1180" s="24" t="s">
        <v>16</v>
      </c>
      <c r="I1180" s="24" t="s">
        <v>300</v>
      </c>
    </row>
    <row r="1181" spans="1:9" x14ac:dyDescent="0.3">
      <c r="A1181" s="24" t="s">
        <v>1212</v>
      </c>
      <c r="B1181" s="24">
        <v>1975</v>
      </c>
      <c r="C1181" s="24" t="s">
        <v>18</v>
      </c>
      <c r="D1181" s="24">
        <v>27</v>
      </c>
      <c r="E1181" s="24">
        <v>2</v>
      </c>
      <c r="F1181" s="24">
        <v>9715.84</v>
      </c>
      <c r="G1181" s="24" t="s">
        <v>11</v>
      </c>
      <c r="H1181" s="24" t="s">
        <v>16</v>
      </c>
      <c r="I1181" s="24" t="s">
        <v>247</v>
      </c>
    </row>
    <row r="1182" spans="1:9" x14ac:dyDescent="0.3">
      <c r="A1182" s="24" t="s">
        <v>1213</v>
      </c>
      <c r="B1182" s="24">
        <v>1970</v>
      </c>
      <c r="C1182" s="24" t="s">
        <v>20</v>
      </c>
      <c r="D1182" s="24">
        <v>12</v>
      </c>
      <c r="E1182" s="24">
        <v>0</v>
      </c>
      <c r="F1182" s="24">
        <v>9722.77</v>
      </c>
      <c r="G1182" s="24" t="s">
        <v>12</v>
      </c>
      <c r="H1182" s="24" t="s">
        <v>16</v>
      </c>
      <c r="I1182" s="24" t="s">
        <v>168</v>
      </c>
    </row>
    <row r="1183" spans="1:9" x14ac:dyDescent="0.3">
      <c r="A1183" s="24" t="s">
        <v>1214</v>
      </c>
      <c r="B1183" s="24">
        <v>1970</v>
      </c>
      <c r="C1183" s="24" t="s">
        <v>35</v>
      </c>
      <c r="D1183" s="24">
        <v>18</v>
      </c>
      <c r="E1183" s="24">
        <v>1</v>
      </c>
      <c r="F1183" s="24">
        <v>9724.5300000000007</v>
      </c>
      <c r="G1183" s="24" t="s">
        <v>12</v>
      </c>
      <c r="H1183" s="24" t="s">
        <v>16</v>
      </c>
      <c r="I1183" s="24" t="s">
        <v>42</v>
      </c>
    </row>
    <row r="1184" spans="1:9" x14ac:dyDescent="0.3">
      <c r="A1184" s="24" t="s">
        <v>1215</v>
      </c>
      <c r="B1184" s="24">
        <v>1970</v>
      </c>
      <c r="C1184" s="24" t="s">
        <v>10</v>
      </c>
      <c r="D1184" s="24">
        <v>4</v>
      </c>
      <c r="E1184" s="24">
        <v>1</v>
      </c>
      <c r="F1184" s="24">
        <v>9748.91</v>
      </c>
      <c r="G1184" s="24" t="s">
        <v>11</v>
      </c>
      <c r="H1184" s="24" t="s">
        <v>16</v>
      </c>
      <c r="I1184" s="24" t="s">
        <v>13</v>
      </c>
    </row>
    <row r="1185" spans="1:9" x14ac:dyDescent="0.3">
      <c r="A1185" s="24" t="s">
        <v>1216</v>
      </c>
      <c r="B1185" s="24">
        <v>2001</v>
      </c>
      <c r="C1185" s="24" t="s">
        <v>10</v>
      </c>
      <c r="D1185" s="24">
        <v>14</v>
      </c>
      <c r="E1185" s="24">
        <v>0</v>
      </c>
      <c r="F1185" s="24">
        <v>9753.49</v>
      </c>
      <c r="G1185" s="24" t="s">
        <v>11</v>
      </c>
      <c r="H1185" s="24" t="s">
        <v>11</v>
      </c>
      <c r="I1185" s="24" t="s">
        <v>23</v>
      </c>
    </row>
    <row r="1186" spans="1:9" x14ac:dyDescent="0.3">
      <c r="A1186" s="24" t="s">
        <v>1217</v>
      </c>
      <c r="B1186" s="24">
        <v>1965</v>
      </c>
      <c r="C1186" s="24" t="s">
        <v>20</v>
      </c>
      <c r="D1186" s="24">
        <v>5</v>
      </c>
      <c r="E1186" s="24">
        <v>0</v>
      </c>
      <c r="F1186" s="24">
        <v>9764.08</v>
      </c>
      <c r="G1186" s="24" t="s">
        <v>12</v>
      </c>
      <c r="H1186" s="24" t="s">
        <v>16</v>
      </c>
      <c r="I1186" s="24" t="s">
        <v>23</v>
      </c>
    </row>
    <row r="1187" spans="1:9" x14ac:dyDescent="0.3">
      <c r="A1187" s="24" t="s">
        <v>1218</v>
      </c>
      <c r="B1187" s="24">
        <v>1973</v>
      </c>
      <c r="C1187" s="24" t="s">
        <v>10</v>
      </c>
      <c r="D1187" s="24">
        <v>7</v>
      </c>
      <c r="E1187" s="24">
        <v>1</v>
      </c>
      <c r="F1187" s="24">
        <v>9778.35</v>
      </c>
      <c r="G1187" s="24" t="s">
        <v>11</v>
      </c>
      <c r="H1187" s="24" t="s">
        <v>11</v>
      </c>
      <c r="I1187" s="24" t="s">
        <v>247</v>
      </c>
    </row>
    <row r="1188" spans="1:9" x14ac:dyDescent="0.3">
      <c r="A1188" s="24" t="s">
        <v>1219</v>
      </c>
      <c r="B1188" s="24">
        <v>1996</v>
      </c>
      <c r="C1188" s="24" t="s">
        <v>35</v>
      </c>
      <c r="D1188" s="24">
        <v>8</v>
      </c>
      <c r="E1188" s="24">
        <v>0</v>
      </c>
      <c r="F1188" s="24">
        <v>9787.32</v>
      </c>
      <c r="G1188" s="24" t="s">
        <v>11</v>
      </c>
      <c r="H1188" s="24" t="s">
        <v>12</v>
      </c>
      <c r="I1188" s="24" t="s">
        <v>249</v>
      </c>
    </row>
    <row r="1189" spans="1:9" x14ac:dyDescent="0.3">
      <c r="A1189" s="24" t="s">
        <v>1220</v>
      </c>
      <c r="B1189" s="24">
        <v>1977</v>
      </c>
      <c r="C1189" s="24" t="s">
        <v>18</v>
      </c>
      <c r="D1189" s="24">
        <v>7</v>
      </c>
      <c r="E1189" s="24">
        <v>5</v>
      </c>
      <c r="F1189" s="24">
        <v>9788.8700000000008</v>
      </c>
      <c r="G1189" s="24" t="s">
        <v>12</v>
      </c>
      <c r="H1189" s="24" t="s">
        <v>11</v>
      </c>
      <c r="I1189" s="24" t="s">
        <v>13</v>
      </c>
    </row>
    <row r="1190" spans="1:9" x14ac:dyDescent="0.3">
      <c r="A1190" s="24" t="s">
        <v>1221</v>
      </c>
      <c r="B1190" s="24">
        <v>1973</v>
      </c>
      <c r="C1190" s="24" t="s">
        <v>20</v>
      </c>
      <c r="D1190" s="24">
        <v>17</v>
      </c>
      <c r="E1190" s="24">
        <v>2</v>
      </c>
      <c r="F1190" s="24">
        <v>9800.89</v>
      </c>
      <c r="G1190" s="24" t="s">
        <v>11</v>
      </c>
      <c r="H1190" s="24" t="s">
        <v>16</v>
      </c>
      <c r="I1190" s="24" t="s">
        <v>13</v>
      </c>
    </row>
    <row r="1191" spans="1:9" x14ac:dyDescent="0.3">
      <c r="A1191" s="24" t="s">
        <v>1222</v>
      </c>
      <c r="B1191" s="24">
        <v>1972</v>
      </c>
      <c r="C1191" s="24" t="s">
        <v>18</v>
      </c>
      <c r="D1191" s="24">
        <v>28</v>
      </c>
      <c r="E1191" s="24">
        <v>0</v>
      </c>
      <c r="F1191" s="24">
        <v>9819.25</v>
      </c>
      <c r="G1191" s="24" t="s">
        <v>11</v>
      </c>
      <c r="H1191" s="24" t="s">
        <v>11</v>
      </c>
      <c r="I1191" s="24" t="s">
        <v>300</v>
      </c>
    </row>
    <row r="1192" spans="1:9" x14ac:dyDescent="0.3">
      <c r="A1192" s="24" t="s">
        <v>1223</v>
      </c>
      <c r="B1192" s="24">
        <v>1972</v>
      </c>
      <c r="C1192" s="24" t="s">
        <v>20</v>
      </c>
      <c r="D1192" s="24">
        <v>26</v>
      </c>
      <c r="E1192" s="24">
        <v>0</v>
      </c>
      <c r="F1192" s="24">
        <v>9836.2099999999991</v>
      </c>
      <c r="G1192" s="24" t="s">
        <v>11</v>
      </c>
      <c r="H1192" s="24" t="s">
        <v>12</v>
      </c>
      <c r="I1192" s="24" t="s">
        <v>300</v>
      </c>
    </row>
    <row r="1193" spans="1:9" x14ac:dyDescent="0.3">
      <c r="A1193" s="24" t="s">
        <v>1224</v>
      </c>
      <c r="B1193" s="24">
        <v>1992</v>
      </c>
      <c r="C1193" s="24" t="s">
        <v>35</v>
      </c>
      <c r="D1193" s="24">
        <v>13</v>
      </c>
      <c r="E1193" s="24">
        <v>0</v>
      </c>
      <c r="F1193" s="24">
        <v>9844.4500000000007</v>
      </c>
      <c r="G1193" s="24" t="s">
        <v>11</v>
      </c>
      <c r="H1193" s="24" t="s">
        <v>16</v>
      </c>
      <c r="I1193" s="24" t="s">
        <v>23</v>
      </c>
    </row>
    <row r="1194" spans="1:9" x14ac:dyDescent="0.3">
      <c r="A1194" s="24" t="s">
        <v>1225</v>
      </c>
      <c r="B1194" s="24">
        <v>1968</v>
      </c>
      <c r="C1194" s="24" t="s">
        <v>15</v>
      </c>
      <c r="D1194" s="24">
        <v>4</v>
      </c>
      <c r="E1194" s="24">
        <v>0</v>
      </c>
      <c r="F1194" s="24">
        <v>9850.43</v>
      </c>
      <c r="G1194" s="24" t="s">
        <v>12</v>
      </c>
      <c r="H1194" s="24" t="s">
        <v>12</v>
      </c>
      <c r="I1194" s="24" t="s">
        <v>42</v>
      </c>
    </row>
    <row r="1195" spans="1:9" x14ac:dyDescent="0.3">
      <c r="A1195" s="24" t="s">
        <v>1226</v>
      </c>
      <c r="B1195" s="24">
        <v>1971</v>
      </c>
      <c r="C1195" s="24" t="s">
        <v>37</v>
      </c>
      <c r="D1195" s="24">
        <v>23</v>
      </c>
      <c r="E1195" s="24">
        <v>1</v>
      </c>
      <c r="F1195" s="24">
        <v>9855.1299999999992</v>
      </c>
      <c r="G1195" s="24" t="s">
        <v>11</v>
      </c>
      <c r="H1195" s="24" t="s">
        <v>12</v>
      </c>
      <c r="I1195" s="24" t="s">
        <v>13</v>
      </c>
    </row>
    <row r="1196" spans="1:9" x14ac:dyDescent="0.3">
      <c r="A1196" s="24" t="s">
        <v>1227</v>
      </c>
      <c r="B1196" s="24">
        <v>1971</v>
      </c>
      <c r="C1196" s="24" t="s">
        <v>10</v>
      </c>
      <c r="D1196" s="24">
        <v>17</v>
      </c>
      <c r="E1196" s="24">
        <v>1</v>
      </c>
      <c r="F1196" s="24">
        <v>9861.0300000000007</v>
      </c>
      <c r="G1196" s="24" t="s">
        <v>11</v>
      </c>
      <c r="H1196" s="24" t="s">
        <v>11</v>
      </c>
      <c r="I1196" s="24" t="s">
        <v>42</v>
      </c>
    </row>
    <row r="1197" spans="1:9" x14ac:dyDescent="0.3">
      <c r="A1197" s="24" t="s">
        <v>1228</v>
      </c>
      <c r="B1197" s="24">
        <v>1969</v>
      </c>
      <c r="C1197" s="24" t="s">
        <v>37</v>
      </c>
      <c r="D1197" s="24">
        <v>20</v>
      </c>
      <c r="E1197" s="24">
        <v>0</v>
      </c>
      <c r="F1197" s="24">
        <v>9863.4699999999993</v>
      </c>
      <c r="G1197" s="24" t="s">
        <v>12</v>
      </c>
      <c r="H1197" s="24" t="s">
        <v>12</v>
      </c>
      <c r="I1197" s="24" t="s">
        <v>23</v>
      </c>
    </row>
    <row r="1198" spans="1:9" x14ac:dyDescent="0.3">
      <c r="A1198" s="24" t="s">
        <v>1229</v>
      </c>
      <c r="B1198" s="24">
        <v>1971</v>
      </c>
      <c r="C1198" s="24" t="s">
        <v>15</v>
      </c>
      <c r="D1198" s="24">
        <v>9</v>
      </c>
      <c r="E1198" s="24">
        <v>0</v>
      </c>
      <c r="F1198" s="24">
        <v>9866.2999999999993</v>
      </c>
      <c r="G1198" s="24" t="s">
        <v>11</v>
      </c>
      <c r="H1198" s="24" t="s">
        <v>12</v>
      </c>
      <c r="I1198" s="24" t="s">
        <v>247</v>
      </c>
    </row>
    <row r="1199" spans="1:9" x14ac:dyDescent="0.3">
      <c r="A1199" s="24" t="s">
        <v>1230</v>
      </c>
      <c r="B1199" s="24">
        <v>1969</v>
      </c>
      <c r="C1199" s="24" t="s">
        <v>35</v>
      </c>
      <c r="D1199" s="24">
        <v>13</v>
      </c>
      <c r="E1199" s="24">
        <v>0</v>
      </c>
      <c r="F1199" s="24">
        <v>9869.81</v>
      </c>
      <c r="G1199" s="24" t="s">
        <v>12</v>
      </c>
      <c r="H1199" s="24" t="s">
        <v>12</v>
      </c>
      <c r="I1199" s="24" t="s">
        <v>23</v>
      </c>
    </row>
    <row r="1200" spans="1:9" x14ac:dyDescent="0.3">
      <c r="A1200" s="24" t="s">
        <v>1231</v>
      </c>
      <c r="B1200" s="24">
        <v>1998</v>
      </c>
      <c r="C1200" s="24" t="s">
        <v>10</v>
      </c>
      <c r="D1200" s="24">
        <v>6</v>
      </c>
      <c r="E1200" s="24">
        <v>0</v>
      </c>
      <c r="F1200" s="24">
        <v>9870.59</v>
      </c>
      <c r="G1200" s="24" t="s">
        <v>11</v>
      </c>
      <c r="H1200" s="24" t="s">
        <v>11</v>
      </c>
      <c r="I1200" s="24" t="s">
        <v>249</v>
      </c>
    </row>
    <row r="1201" spans="1:9" x14ac:dyDescent="0.3">
      <c r="A1201" s="24" t="s">
        <v>1232</v>
      </c>
      <c r="B1201" s="24">
        <v>1971</v>
      </c>
      <c r="C1201" s="24" t="s">
        <v>30</v>
      </c>
      <c r="D1201" s="24">
        <v>22</v>
      </c>
      <c r="E1201" s="24">
        <v>1</v>
      </c>
      <c r="F1201" s="24">
        <v>9872.7000000000007</v>
      </c>
      <c r="G1201" s="24" t="s">
        <v>11</v>
      </c>
      <c r="H1201" s="24" t="s">
        <v>11</v>
      </c>
      <c r="I1201" s="24" t="s">
        <v>42</v>
      </c>
    </row>
    <row r="1202" spans="1:9" x14ac:dyDescent="0.3">
      <c r="A1202" s="24" t="s">
        <v>1233</v>
      </c>
      <c r="B1202" s="24">
        <v>1971</v>
      </c>
      <c r="C1202" s="24" t="s">
        <v>10</v>
      </c>
      <c r="D1202" s="24">
        <v>3</v>
      </c>
      <c r="E1202" s="24">
        <v>0</v>
      </c>
      <c r="F1202" s="24">
        <v>9875.68</v>
      </c>
      <c r="G1202" s="24" t="s">
        <v>11</v>
      </c>
      <c r="H1202" s="24" t="s">
        <v>12</v>
      </c>
      <c r="I1202" s="24" t="s">
        <v>247</v>
      </c>
    </row>
    <row r="1203" spans="1:9" x14ac:dyDescent="0.3">
      <c r="A1203" s="24" t="s">
        <v>1234</v>
      </c>
      <c r="B1203" s="24">
        <v>1971</v>
      </c>
      <c r="C1203" s="24" t="s">
        <v>37</v>
      </c>
      <c r="D1203" s="24">
        <v>3</v>
      </c>
      <c r="E1203" s="24">
        <v>1</v>
      </c>
      <c r="F1203" s="24">
        <v>9877.61</v>
      </c>
      <c r="G1203" s="24" t="s">
        <v>11</v>
      </c>
      <c r="H1203" s="24" t="s">
        <v>16</v>
      </c>
      <c r="I1203" s="24" t="s">
        <v>13</v>
      </c>
    </row>
    <row r="1204" spans="1:9" x14ac:dyDescent="0.3">
      <c r="A1204" s="24" t="s">
        <v>1235</v>
      </c>
      <c r="B1204" s="24">
        <v>1971</v>
      </c>
      <c r="C1204" s="24" t="s">
        <v>15</v>
      </c>
      <c r="D1204" s="24">
        <v>8</v>
      </c>
      <c r="E1204" s="24">
        <v>1</v>
      </c>
      <c r="F1204" s="24">
        <v>9880.07</v>
      </c>
      <c r="G1204" s="24" t="s">
        <v>11</v>
      </c>
      <c r="H1204" s="24" t="s">
        <v>12</v>
      </c>
      <c r="I1204" s="24" t="s">
        <v>42</v>
      </c>
    </row>
    <row r="1205" spans="1:9" x14ac:dyDescent="0.3">
      <c r="A1205" s="24" t="s">
        <v>1236</v>
      </c>
      <c r="B1205" s="24">
        <v>1966</v>
      </c>
      <c r="C1205" s="24" t="s">
        <v>15</v>
      </c>
      <c r="D1205" s="24">
        <v>5</v>
      </c>
      <c r="E1205" s="24">
        <v>0</v>
      </c>
      <c r="F1205" s="24">
        <v>9890.23</v>
      </c>
      <c r="G1205" s="24" t="s">
        <v>12</v>
      </c>
      <c r="H1205" s="24" t="s">
        <v>12</v>
      </c>
      <c r="I1205" s="24" t="s">
        <v>13</v>
      </c>
    </row>
    <row r="1206" spans="1:9" x14ac:dyDescent="0.3">
      <c r="A1206" s="24" t="s">
        <v>1237</v>
      </c>
      <c r="B1206" s="24">
        <v>1996</v>
      </c>
      <c r="C1206" s="24" t="s">
        <v>10</v>
      </c>
      <c r="D1206" s="24">
        <v>8</v>
      </c>
      <c r="E1206" s="24">
        <v>0</v>
      </c>
      <c r="F1206" s="24">
        <v>9894.69</v>
      </c>
      <c r="G1206" s="24" t="s">
        <v>11</v>
      </c>
      <c r="H1206" s="24" t="s">
        <v>12</v>
      </c>
      <c r="I1206" s="24" t="s">
        <v>23</v>
      </c>
    </row>
    <row r="1207" spans="1:9" x14ac:dyDescent="0.3">
      <c r="A1207" s="24" t="s">
        <v>1238</v>
      </c>
      <c r="B1207" s="24">
        <v>1962</v>
      </c>
      <c r="C1207" s="24" t="s">
        <v>35</v>
      </c>
      <c r="D1207" s="24">
        <v>17</v>
      </c>
      <c r="E1207" s="24">
        <v>0</v>
      </c>
      <c r="F1207" s="24">
        <v>9907.83</v>
      </c>
      <c r="G1207" s="24" t="s">
        <v>12</v>
      </c>
      <c r="H1207" s="24" t="s">
        <v>11</v>
      </c>
      <c r="I1207" s="24" t="s">
        <v>13</v>
      </c>
    </row>
    <row r="1208" spans="1:9" x14ac:dyDescent="0.3">
      <c r="A1208" s="24" t="s">
        <v>1239</v>
      </c>
      <c r="B1208" s="24">
        <v>1972</v>
      </c>
      <c r="C1208" s="24" t="s">
        <v>20</v>
      </c>
      <c r="D1208" s="24">
        <v>14</v>
      </c>
      <c r="E1208" s="24">
        <v>1</v>
      </c>
      <c r="F1208" s="24">
        <v>9910.36</v>
      </c>
      <c r="G1208" s="24" t="s">
        <v>11</v>
      </c>
      <c r="H1208" s="24" t="s">
        <v>12</v>
      </c>
      <c r="I1208" s="24" t="s">
        <v>23</v>
      </c>
    </row>
    <row r="1209" spans="1:9" x14ac:dyDescent="0.3">
      <c r="A1209" s="24" t="s">
        <v>1240</v>
      </c>
      <c r="B1209" s="24">
        <v>1985</v>
      </c>
      <c r="C1209" s="24" t="s">
        <v>35</v>
      </c>
      <c r="D1209" s="24">
        <v>19</v>
      </c>
      <c r="E1209" s="24">
        <v>3</v>
      </c>
      <c r="F1209" s="24">
        <v>9930.64</v>
      </c>
      <c r="G1209" s="24" t="s">
        <v>11</v>
      </c>
      <c r="H1209" s="24" t="s">
        <v>12</v>
      </c>
      <c r="I1209" s="24" t="s">
        <v>200</v>
      </c>
    </row>
    <row r="1210" spans="1:9" x14ac:dyDescent="0.3">
      <c r="A1210" s="24" t="s">
        <v>1241</v>
      </c>
      <c r="B1210" s="24">
        <v>1983</v>
      </c>
      <c r="C1210" s="24" t="s">
        <v>30</v>
      </c>
      <c r="D1210" s="24">
        <v>3</v>
      </c>
      <c r="E1210" s="24">
        <v>3</v>
      </c>
      <c r="F1210" s="24">
        <v>9931.9599999999991</v>
      </c>
      <c r="G1210" s="24" t="s">
        <v>11</v>
      </c>
      <c r="H1210" s="24" t="s">
        <v>11</v>
      </c>
      <c r="I1210" s="24" t="s">
        <v>23</v>
      </c>
    </row>
    <row r="1211" spans="1:9" x14ac:dyDescent="0.3">
      <c r="A1211" s="24" t="s">
        <v>1242</v>
      </c>
      <c r="B1211" s="24">
        <v>1964</v>
      </c>
      <c r="C1211" s="24" t="s">
        <v>20</v>
      </c>
      <c r="D1211" s="24">
        <v>11</v>
      </c>
      <c r="E1211" s="24">
        <v>0</v>
      </c>
      <c r="F1211" s="24">
        <v>9933.44</v>
      </c>
      <c r="G1211" s="24" t="s">
        <v>12</v>
      </c>
      <c r="H1211" s="24" t="s">
        <v>12</v>
      </c>
      <c r="I1211" s="24" t="s">
        <v>13</v>
      </c>
    </row>
    <row r="1212" spans="1:9" x14ac:dyDescent="0.3">
      <c r="A1212" s="24" t="s">
        <v>1243</v>
      </c>
      <c r="B1212" s="24">
        <v>1971</v>
      </c>
      <c r="C1212" s="24" t="s">
        <v>30</v>
      </c>
      <c r="D1212" s="24">
        <v>26</v>
      </c>
      <c r="E1212" s="24">
        <v>1</v>
      </c>
      <c r="F1212" s="24">
        <v>9957.7199999999993</v>
      </c>
      <c r="G1212" s="24" t="s">
        <v>11</v>
      </c>
      <c r="H1212" s="24" t="s">
        <v>12</v>
      </c>
      <c r="I1212" s="24" t="s">
        <v>170</v>
      </c>
    </row>
    <row r="1213" spans="1:9" x14ac:dyDescent="0.3">
      <c r="A1213" s="24" t="s">
        <v>1244</v>
      </c>
      <c r="B1213" s="24">
        <v>1971</v>
      </c>
      <c r="C1213" s="24" t="s">
        <v>37</v>
      </c>
      <c r="D1213" s="24">
        <v>6</v>
      </c>
      <c r="E1213" s="24">
        <v>1</v>
      </c>
      <c r="F1213" s="24">
        <v>9964.06</v>
      </c>
      <c r="G1213" s="24" t="s">
        <v>11</v>
      </c>
      <c r="H1213" s="24" t="s">
        <v>11</v>
      </c>
      <c r="I1213" s="24" t="s">
        <v>166</v>
      </c>
    </row>
    <row r="1214" spans="1:9" x14ac:dyDescent="0.3">
      <c r="A1214" s="24" t="s">
        <v>1245</v>
      </c>
      <c r="B1214" s="24">
        <v>1970</v>
      </c>
      <c r="C1214" s="24" t="s">
        <v>35</v>
      </c>
      <c r="D1214" s="24">
        <v>11</v>
      </c>
      <c r="E1214" s="24">
        <v>0</v>
      </c>
      <c r="F1214" s="24">
        <v>9991.0400000000009</v>
      </c>
      <c r="G1214" s="24" t="s">
        <v>11</v>
      </c>
      <c r="H1214" s="24" t="s">
        <v>12</v>
      </c>
      <c r="I1214" s="24" t="s">
        <v>23</v>
      </c>
    </row>
    <row r="1215" spans="1:9" x14ac:dyDescent="0.3">
      <c r="A1215" s="24" t="s">
        <v>1246</v>
      </c>
      <c r="B1215" s="24">
        <v>1988</v>
      </c>
      <c r="C1215" s="24" t="s">
        <v>10</v>
      </c>
      <c r="D1215" s="24">
        <v>3</v>
      </c>
      <c r="E1215" s="24">
        <v>3</v>
      </c>
      <c r="F1215" s="24">
        <v>10011.44</v>
      </c>
      <c r="G1215" s="24" t="s">
        <v>12</v>
      </c>
      <c r="H1215" s="24" t="s">
        <v>12</v>
      </c>
      <c r="I1215" s="24" t="s">
        <v>535</v>
      </c>
    </row>
    <row r="1216" spans="1:9" x14ac:dyDescent="0.3">
      <c r="A1216" s="24" t="s">
        <v>1247</v>
      </c>
      <c r="B1216" s="24">
        <v>1979</v>
      </c>
      <c r="C1216" s="24" t="s">
        <v>30</v>
      </c>
      <c r="D1216" s="24">
        <v>28</v>
      </c>
      <c r="E1216" s="24">
        <v>2</v>
      </c>
      <c r="F1216" s="24">
        <v>10027.15</v>
      </c>
      <c r="G1216" s="24" t="s">
        <v>12</v>
      </c>
      <c r="H1216" s="24" t="s">
        <v>16</v>
      </c>
      <c r="I1216" s="24" t="s">
        <v>300</v>
      </c>
    </row>
    <row r="1217" spans="1:9" x14ac:dyDescent="0.3">
      <c r="A1217" s="24" t="s">
        <v>1248</v>
      </c>
      <c r="B1217" s="24">
        <v>1974</v>
      </c>
      <c r="C1217" s="24" t="s">
        <v>35</v>
      </c>
      <c r="D1217" s="24">
        <v>30</v>
      </c>
      <c r="E1217" s="24">
        <v>2</v>
      </c>
      <c r="F1217" s="24">
        <v>10043.25</v>
      </c>
      <c r="G1217" s="24" t="s">
        <v>12</v>
      </c>
      <c r="H1217" s="24" t="s">
        <v>11</v>
      </c>
      <c r="I1217" s="24" t="s">
        <v>247</v>
      </c>
    </row>
    <row r="1218" spans="1:9" x14ac:dyDescent="0.3">
      <c r="A1218" s="24" t="s">
        <v>1249</v>
      </c>
      <c r="B1218" s="24">
        <v>1969</v>
      </c>
      <c r="C1218" s="24" t="s">
        <v>35</v>
      </c>
      <c r="D1218" s="24">
        <v>22</v>
      </c>
      <c r="E1218" s="24">
        <v>1</v>
      </c>
      <c r="F1218" s="24">
        <v>10065.41</v>
      </c>
      <c r="G1218" s="24" t="s">
        <v>12</v>
      </c>
      <c r="H1218" s="24" t="s">
        <v>11</v>
      </c>
      <c r="I1218" s="24" t="s">
        <v>42</v>
      </c>
    </row>
    <row r="1219" spans="1:9" x14ac:dyDescent="0.3">
      <c r="A1219" s="24" t="s">
        <v>1250</v>
      </c>
      <c r="B1219" s="24">
        <v>1969</v>
      </c>
      <c r="C1219" s="24" t="s">
        <v>37</v>
      </c>
      <c r="D1219" s="24">
        <v>27</v>
      </c>
      <c r="E1219" s="24">
        <v>0</v>
      </c>
      <c r="F1219" s="24">
        <v>10072.06</v>
      </c>
      <c r="G1219" s="24" t="s">
        <v>12</v>
      </c>
      <c r="H1219" s="24" t="s">
        <v>16</v>
      </c>
      <c r="I1219" s="24" t="s">
        <v>356</v>
      </c>
    </row>
    <row r="1220" spans="1:9" x14ac:dyDescent="0.3">
      <c r="A1220" s="24" t="s">
        <v>1251</v>
      </c>
      <c r="B1220" s="24">
        <v>1969</v>
      </c>
      <c r="C1220" s="24" t="s">
        <v>10</v>
      </c>
      <c r="D1220" s="24">
        <v>3</v>
      </c>
      <c r="E1220" s="24">
        <v>1</v>
      </c>
      <c r="F1220" s="24">
        <v>10085.85</v>
      </c>
      <c r="G1220" s="24" t="s">
        <v>12</v>
      </c>
      <c r="H1220" s="24" t="s">
        <v>12</v>
      </c>
      <c r="I1220" s="24" t="s">
        <v>42</v>
      </c>
    </row>
    <row r="1221" spans="1:9" x14ac:dyDescent="0.3">
      <c r="A1221" s="24" t="s">
        <v>1252</v>
      </c>
      <c r="B1221" s="24">
        <v>1976</v>
      </c>
      <c r="C1221" s="24" t="s">
        <v>30</v>
      </c>
      <c r="D1221" s="24">
        <v>19</v>
      </c>
      <c r="E1221" s="24">
        <v>5</v>
      </c>
      <c r="F1221" s="24">
        <v>10096.969999999999</v>
      </c>
      <c r="G1221" s="24" t="s">
        <v>12</v>
      </c>
      <c r="H1221" s="24" t="s">
        <v>11</v>
      </c>
      <c r="I1221" s="24" t="s">
        <v>42</v>
      </c>
    </row>
    <row r="1222" spans="1:9" x14ac:dyDescent="0.3">
      <c r="A1222" s="24" t="s">
        <v>1253</v>
      </c>
      <c r="B1222" s="24">
        <v>1972</v>
      </c>
      <c r="C1222" s="24" t="s">
        <v>37</v>
      </c>
      <c r="D1222" s="24">
        <v>19</v>
      </c>
      <c r="E1222" s="24">
        <v>1</v>
      </c>
      <c r="F1222" s="24">
        <v>10106.129999999999</v>
      </c>
      <c r="G1222" s="24" t="s">
        <v>12</v>
      </c>
      <c r="H1222" s="24" t="s">
        <v>16</v>
      </c>
      <c r="I1222" s="24" t="s">
        <v>247</v>
      </c>
    </row>
    <row r="1223" spans="1:9" x14ac:dyDescent="0.3">
      <c r="A1223" s="24" t="s">
        <v>1254</v>
      </c>
      <c r="B1223" s="24">
        <v>1972</v>
      </c>
      <c r="C1223" s="24" t="s">
        <v>35</v>
      </c>
      <c r="D1223" s="24">
        <v>8</v>
      </c>
      <c r="E1223" s="24">
        <v>2</v>
      </c>
      <c r="F1223" s="24">
        <v>10107.219999999999</v>
      </c>
      <c r="G1223" s="24" t="s">
        <v>12</v>
      </c>
      <c r="H1223" s="24" t="s">
        <v>16</v>
      </c>
      <c r="I1223" s="24" t="s">
        <v>13</v>
      </c>
    </row>
    <row r="1224" spans="1:9" x14ac:dyDescent="0.3">
      <c r="A1224" s="24" t="s">
        <v>1255</v>
      </c>
      <c r="B1224" s="24">
        <v>1975</v>
      </c>
      <c r="C1224" s="24" t="s">
        <v>10</v>
      </c>
      <c r="D1224" s="24">
        <v>2</v>
      </c>
      <c r="E1224" s="24">
        <v>3</v>
      </c>
      <c r="F1224" s="24">
        <v>10115.01</v>
      </c>
      <c r="G1224" s="24" t="s">
        <v>12</v>
      </c>
      <c r="H1224" s="24" t="s">
        <v>12</v>
      </c>
      <c r="I1224" s="24" t="s">
        <v>23</v>
      </c>
    </row>
    <row r="1225" spans="1:9" x14ac:dyDescent="0.3">
      <c r="A1225" s="24" t="s">
        <v>1256</v>
      </c>
      <c r="B1225" s="24">
        <v>1972</v>
      </c>
      <c r="C1225" s="24" t="s">
        <v>15</v>
      </c>
      <c r="D1225" s="24">
        <v>16</v>
      </c>
      <c r="E1225" s="24">
        <v>2</v>
      </c>
      <c r="F1225" s="24">
        <v>10118.42</v>
      </c>
      <c r="G1225" s="24" t="s">
        <v>12</v>
      </c>
      <c r="H1225" s="24" t="s">
        <v>12</v>
      </c>
      <c r="I1225" s="24" t="s">
        <v>42</v>
      </c>
    </row>
    <row r="1226" spans="1:9" x14ac:dyDescent="0.3">
      <c r="A1226" s="24" t="s">
        <v>1257</v>
      </c>
      <c r="B1226" s="24">
        <v>1997</v>
      </c>
      <c r="C1226" s="24" t="s">
        <v>20</v>
      </c>
      <c r="D1226" s="24">
        <v>5</v>
      </c>
      <c r="E1226" s="24">
        <v>0</v>
      </c>
      <c r="F1226" s="24">
        <v>10139.84</v>
      </c>
      <c r="G1226" s="24" t="s">
        <v>12</v>
      </c>
      <c r="H1226" s="24" t="s">
        <v>11</v>
      </c>
      <c r="I1226" s="24" t="s">
        <v>23</v>
      </c>
    </row>
    <row r="1227" spans="1:9" x14ac:dyDescent="0.3">
      <c r="A1227" s="24" t="s">
        <v>1258</v>
      </c>
      <c r="B1227" s="24">
        <v>1974</v>
      </c>
      <c r="C1227" s="24" t="s">
        <v>30</v>
      </c>
      <c r="D1227" s="24">
        <v>30</v>
      </c>
      <c r="E1227" s="24">
        <v>3</v>
      </c>
      <c r="F1227" s="24">
        <v>10141.14</v>
      </c>
      <c r="G1227" s="24" t="s">
        <v>12</v>
      </c>
      <c r="H1227" s="24" t="s">
        <v>16</v>
      </c>
      <c r="I1227" s="24" t="s">
        <v>168</v>
      </c>
    </row>
    <row r="1228" spans="1:9" x14ac:dyDescent="0.3">
      <c r="A1228" s="24" t="s">
        <v>1259</v>
      </c>
      <c r="B1228" s="24">
        <v>1981</v>
      </c>
      <c r="C1228" s="24" t="s">
        <v>18</v>
      </c>
      <c r="D1228" s="24">
        <v>12</v>
      </c>
      <c r="E1228" s="24">
        <v>1</v>
      </c>
      <c r="F1228" s="24">
        <v>10146.129999999999</v>
      </c>
      <c r="G1228" s="24" t="s">
        <v>12</v>
      </c>
      <c r="H1228" s="24" t="s">
        <v>16</v>
      </c>
      <c r="I1228" s="24" t="s">
        <v>200</v>
      </c>
    </row>
    <row r="1229" spans="1:9" x14ac:dyDescent="0.3">
      <c r="A1229" s="24" t="s">
        <v>1260</v>
      </c>
      <c r="B1229" s="24">
        <v>1973</v>
      </c>
      <c r="C1229" s="24" t="s">
        <v>37</v>
      </c>
      <c r="D1229" s="24">
        <v>13</v>
      </c>
      <c r="E1229" s="24">
        <v>2</v>
      </c>
      <c r="F1229" s="24">
        <v>10156.780000000001</v>
      </c>
      <c r="G1229" s="24" t="s">
        <v>12</v>
      </c>
      <c r="H1229" s="24" t="s">
        <v>11</v>
      </c>
      <c r="I1229" s="24" t="s">
        <v>23</v>
      </c>
    </row>
    <row r="1230" spans="1:9" x14ac:dyDescent="0.3">
      <c r="A1230" s="24" t="s">
        <v>1261</v>
      </c>
      <c r="B1230" s="24">
        <v>1972</v>
      </c>
      <c r="C1230" s="24" t="s">
        <v>10</v>
      </c>
      <c r="D1230" s="24">
        <v>10</v>
      </c>
      <c r="E1230" s="24">
        <v>0</v>
      </c>
      <c r="F1230" s="24">
        <v>10160.870000000001</v>
      </c>
      <c r="G1230" s="24" t="s">
        <v>12</v>
      </c>
      <c r="H1230" s="24" t="s">
        <v>12</v>
      </c>
      <c r="I1230" s="24" t="s">
        <v>200</v>
      </c>
    </row>
    <row r="1231" spans="1:9" x14ac:dyDescent="0.3">
      <c r="A1231" s="24" t="s">
        <v>1262</v>
      </c>
      <c r="B1231" s="24">
        <v>1985</v>
      </c>
      <c r="C1231" s="24" t="s">
        <v>37</v>
      </c>
      <c r="D1231" s="24">
        <v>16</v>
      </c>
      <c r="E1231" s="24">
        <v>3</v>
      </c>
      <c r="F1231" s="24">
        <v>10191.82</v>
      </c>
      <c r="G1231" s="24" t="s">
        <v>12</v>
      </c>
      <c r="H1231" s="24" t="s">
        <v>11</v>
      </c>
      <c r="I1231" s="24" t="s">
        <v>535</v>
      </c>
    </row>
    <row r="1232" spans="1:9" x14ac:dyDescent="0.3">
      <c r="A1232" s="24" t="s">
        <v>1263</v>
      </c>
      <c r="B1232" s="24">
        <v>1970</v>
      </c>
      <c r="C1232" s="24" t="s">
        <v>30</v>
      </c>
      <c r="D1232" s="24">
        <v>24</v>
      </c>
      <c r="E1232" s="24">
        <v>0</v>
      </c>
      <c r="F1232" s="24">
        <v>10197.77</v>
      </c>
      <c r="G1232" s="24" t="s">
        <v>12</v>
      </c>
      <c r="H1232" s="24" t="s">
        <v>16</v>
      </c>
      <c r="I1232" s="24" t="s">
        <v>247</v>
      </c>
    </row>
    <row r="1233" spans="1:9" x14ac:dyDescent="0.3">
      <c r="A1233" s="24" t="s">
        <v>1264</v>
      </c>
      <c r="B1233" s="24">
        <v>1967</v>
      </c>
      <c r="C1233" s="24" t="s">
        <v>20</v>
      </c>
      <c r="D1233" s="24">
        <v>26</v>
      </c>
      <c r="E1233" s="24">
        <v>0</v>
      </c>
      <c r="F1233" s="24">
        <v>10214.64</v>
      </c>
      <c r="G1233" s="24" t="s">
        <v>12</v>
      </c>
      <c r="H1233" s="24" t="s">
        <v>11</v>
      </c>
      <c r="I1233" s="24" t="s">
        <v>42</v>
      </c>
    </row>
    <row r="1234" spans="1:9" x14ac:dyDescent="0.3">
      <c r="A1234" s="24" t="s">
        <v>1265</v>
      </c>
      <c r="B1234" s="24">
        <v>1967</v>
      </c>
      <c r="C1234" s="24" t="s">
        <v>18</v>
      </c>
      <c r="D1234" s="24">
        <v>28</v>
      </c>
      <c r="E1234" s="24">
        <v>0</v>
      </c>
      <c r="F1234" s="24">
        <v>10226.280000000001</v>
      </c>
      <c r="G1234" s="24" t="s">
        <v>12</v>
      </c>
      <c r="H1234" s="24" t="s">
        <v>12</v>
      </c>
      <c r="I1234" s="24" t="s">
        <v>13</v>
      </c>
    </row>
    <row r="1235" spans="1:9" x14ac:dyDescent="0.3">
      <c r="A1235" s="24" t="s">
        <v>1266</v>
      </c>
      <c r="B1235" s="24">
        <v>1968</v>
      </c>
      <c r="C1235" s="24" t="s">
        <v>20</v>
      </c>
      <c r="D1235" s="24">
        <v>23</v>
      </c>
      <c r="E1235" s="24">
        <v>0</v>
      </c>
      <c r="F1235" s="24">
        <v>10231.5</v>
      </c>
      <c r="G1235" s="24" t="s">
        <v>12</v>
      </c>
      <c r="H1235" s="24" t="s">
        <v>16</v>
      </c>
      <c r="I1235" s="24" t="s">
        <v>23</v>
      </c>
    </row>
    <row r="1236" spans="1:9" x14ac:dyDescent="0.3">
      <c r="A1236" s="24" t="s">
        <v>1267</v>
      </c>
      <c r="B1236" s="24">
        <v>1975</v>
      </c>
      <c r="C1236" s="24" t="s">
        <v>35</v>
      </c>
      <c r="D1236" s="24">
        <v>15</v>
      </c>
      <c r="E1236" s="24">
        <v>1</v>
      </c>
      <c r="F1236" s="24">
        <v>10259.129999999999</v>
      </c>
      <c r="G1236" s="24" t="s">
        <v>12</v>
      </c>
      <c r="H1236" s="24" t="s">
        <v>11</v>
      </c>
      <c r="I1236" s="24" t="s">
        <v>42</v>
      </c>
    </row>
    <row r="1237" spans="1:9" x14ac:dyDescent="0.3">
      <c r="A1237" s="24" t="s">
        <v>1268</v>
      </c>
      <c r="B1237" s="24">
        <v>1973</v>
      </c>
      <c r="C1237" s="24" t="s">
        <v>20</v>
      </c>
      <c r="D1237" s="24">
        <v>5</v>
      </c>
      <c r="E1237" s="24">
        <v>3</v>
      </c>
      <c r="F1237" s="24">
        <v>10264.44</v>
      </c>
      <c r="G1237" s="24" t="s">
        <v>12</v>
      </c>
      <c r="H1237" s="24" t="s">
        <v>11</v>
      </c>
      <c r="I1237" s="24" t="s">
        <v>23</v>
      </c>
    </row>
    <row r="1238" spans="1:9" x14ac:dyDescent="0.3">
      <c r="A1238" s="24" t="s">
        <v>1269</v>
      </c>
      <c r="B1238" s="24">
        <v>1973</v>
      </c>
      <c r="C1238" s="24" t="s">
        <v>15</v>
      </c>
      <c r="D1238" s="24">
        <v>27</v>
      </c>
      <c r="E1238" s="24">
        <v>3</v>
      </c>
      <c r="F1238" s="24">
        <v>10269.459999999999</v>
      </c>
      <c r="G1238" s="24" t="s">
        <v>12</v>
      </c>
      <c r="H1238" s="24" t="s">
        <v>12</v>
      </c>
      <c r="I1238" s="24" t="s">
        <v>23</v>
      </c>
    </row>
    <row r="1239" spans="1:9" x14ac:dyDescent="0.3">
      <c r="A1239" s="24" t="s">
        <v>1270</v>
      </c>
      <c r="B1239" s="24">
        <v>1970</v>
      </c>
      <c r="C1239" s="24" t="s">
        <v>18</v>
      </c>
      <c r="D1239" s="24">
        <v>21</v>
      </c>
      <c r="E1239" s="24">
        <v>0</v>
      </c>
      <c r="F1239" s="24">
        <v>10274.33</v>
      </c>
      <c r="G1239" s="24" t="s">
        <v>12</v>
      </c>
      <c r="H1239" s="24" t="s">
        <v>16</v>
      </c>
      <c r="I1239" s="24" t="s">
        <v>247</v>
      </c>
    </row>
    <row r="1240" spans="1:9" x14ac:dyDescent="0.3">
      <c r="A1240" s="24" t="s">
        <v>1271</v>
      </c>
      <c r="B1240" s="24">
        <v>1988</v>
      </c>
      <c r="C1240" s="24" t="s">
        <v>20</v>
      </c>
      <c r="D1240" s="24">
        <v>14</v>
      </c>
      <c r="E1240" s="24">
        <v>3</v>
      </c>
      <c r="F1240" s="24">
        <v>10276.99</v>
      </c>
      <c r="G1240" s="24" t="s">
        <v>12</v>
      </c>
      <c r="H1240" s="24" t="s">
        <v>16</v>
      </c>
      <c r="I1240" s="24" t="s">
        <v>300</v>
      </c>
    </row>
    <row r="1241" spans="1:9" x14ac:dyDescent="0.3">
      <c r="A1241" s="24" t="s">
        <v>1272</v>
      </c>
      <c r="B1241" s="24">
        <v>1963</v>
      </c>
      <c r="C1241" s="24" t="s">
        <v>20</v>
      </c>
      <c r="D1241" s="24">
        <v>24</v>
      </c>
      <c r="E1241" s="24">
        <v>0</v>
      </c>
      <c r="F1241" s="24">
        <v>10308.040000000001</v>
      </c>
      <c r="G1241" s="24" t="s">
        <v>12</v>
      </c>
      <c r="H1241" s="24" t="s">
        <v>16</v>
      </c>
      <c r="I1241" s="24" t="s">
        <v>13</v>
      </c>
    </row>
    <row r="1242" spans="1:9" x14ac:dyDescent="0.3">
      <c r="A1242" s="24" t="s">
        <v>1273</v>
      </c>
      <c r="B1242" s="24">
        <v>1962</v>
      </c>
      <c r="C1242" s="24" t="s">
        <v>10</v>
      </c>
      <c r="D1242" s="24">
        <v>12</v>
      </c>
      <c r="E1242" s="24">
        <v>0</v>
      </c>
      <c r="F1242" s="24">
        <v>10310.780000000001</v>
      </c>
      <c r="G1242" s="24" t="s">
        <v>12</v>
      </c>
      <c r="H1242" s="24" t="s">
        <v>12</v>
      </c>
      <c r="I1242" s="24" t="s">
        <v>23</v>
      </c>
    </row>
    <row r="1243" spans="1:9" x14ac:dyDescent="0.3">
      <c r="A1243" s="24" t="s">
        <v>1274</v>
      </c>
      <c r="B1243" s="24">
        <v>1991</v>
      </c>
      <c r="C1243" s="24" t="s">
        <v>15</v>
      </c>
      <c r="D1243" s="24">
        <v>17</v>
      </c>
      <c r="E1243" s="24">
        <v>3</v>
      </c>
      <c r="F1243" s="24">
        <v>10315.91</v>
      </c>
      <c r="G1243" s="24" t="s">
        <v>12</v>
      </c>
      <c r="H1243" s="24" t="s">
        <v>11</v>
      </c>
      <c r="I1243" s="24" t="s">
        <v>23</v>
      </c>
    </row>
    <row r="1244" spans="1:9" x14ac:dyDescent="0.3">
      <c r="A1244" s="24" t="s">
        <v>1275</v>
      </c>
      <c r="B1244" s="24">
        <v>1991</v>
      </c>
      <c r="C1244" s="24" t="s">
        <v>35</v>
      </c>
      <c r="D1244" s="24">
        <v>21</v>
      </c>
      <c r="E1244" s="24">
        <v>3</v>
      </c>
      <c r="F1244" s="24">
        <v>10322.9</v>
      </c>
      <c r="G1244" s="24" t="s">
        <v>12</v>
      </c>
      <c r="H1244" s="24" t="s">
        <v>16</v>
      </c>
      <c r="I1244" s="24" t="s">
        <v>535</v>
      </c>
    </row>
    <row r="1245" spans="1:9" x14ac:dyDescent="0.3">
      <c r="A1245" s="24" t="s">
        <v>1276</v>
      </c>
      <c r="B1245" s="24">
        <v>1970</v>
      </c>
      <c r="C1245" s="24" t="s">
        <v>30</v>
      </c>
      <c r="D1245" s="24">
        <v>1</v>
      </c>
      <c r="E1245" s="24">
        <v>2</v>
      </c>
      <c r="F1245" s="24">
        <v>10325.209999999999</v>
      </c>
      <c r="G1245" s="24" t="s">
        <v>12</v>
      </c>
      <c r="H1245" s="24" t="s">
        <v>12</v>
      </c>
      <c r="I1245" s="24" t="s">
        <v>42</v>
      </c>
    </row>
    <row r="1246" spans="1:9" x14ac:dyDescent="0.3">
      <c r="A1246" s="24" t="s">
        <v>1277</v>
      </c>
      <c r="B1246" s="24">
        <v>1982</v>
      </c>
      <c r="C1246" s="24" t="s">
        <v>10</v>
      </c>
      <c r="D1246" s="24">
        <v>21</v>
      </c>
      <c r="E1246" s="24">
        <v>3</v>
      </c>
      <c r="F1246" s="24">
        <v>10329.06</v>
      </c>
      <c r="G1246" s="24" t="s">
        <v>12</v>
      </c>
      <c r="H1246" s="24" t="s">
        <v>16</v>
      </c>
      <c r="I1246" s="24" t="s">
        <v>300</v>
      </c>
    </row>
    <row r="1247" spans="1:9" x14ac:dyDescent="0.3">
      <c r="A1247" s="24" t="s">
        <v>1278</v>
      </c>
      <c r="B1247" s="24">
        <v>1968</v>
      </c>
      <c r="C1247" s="24" t="s">
        <v>10</v>
      </c>
      <c r="D1247" s="24">
        <v>19</v>
      </c>
      <c r="E1247" s="24">
        <v>0</v>
      </c>
      <c r="F1247" s="24">
        <v>10338.93</v>
      </c>
      <c r="G1247" s="24" t="s">
        <v>12</v>
      </c>
      <c r="H1247" s="24" t="s">
        <v>16</v>
      </c>
      <c r="I1247" s="24" t="s">
        <v>13</v>
      </c>
    </row>
    <row r="1248" spans="1:9" x14ac:dyDescent="0.3">
      <c r="A1248" s="24" t="s">
        <v>1279</v>
      </c>
      <c r="B1248" s="24">
        <v>1973</v>
      </c>
      <c r="C1248" s="24" t="s">
        <v>35</v>
      </c>
      <c r="D1248" s="24">
        <v>8</v>
      </c>
      <c r="E1248" s="24">
        <v>0</v>
      </c>
      <c r="F1248" s="24">
        <v>10345.93</v>
      </c>
      <c r="G1248" s="24" t="s">
        <v>12</v>
      </c>
      <c r="H1248" s="24" t="s">
        <v>11</v>
      </c>
      <c r="I1248" s="24" t="s">
        <v>300</v>
      </c>
    </row>
    <row r="1249" spans="1:9" x14ac:dyDescent="0.3">
      <c r="A1249" s="24" t="s">
        <v>1280</v>
      </c>
      <c r="B1249" s="24">
        <v>1974</v>
      </c>
      <c r="C1249" s="24" t="s">
        <v>20</v>
      </c>
      <c r="D1249" s="24">
        <v>29</v>
      </c>
      <c r="E1249" s="24">
        <v>0</v>
      </c>
      <c r="F1249" s="24">
        <v>10352.48</v>
      </c>
      <c r="G1249" s="24" t="s">
        <v>12</v>
      </c>
      <c r="H1249" s="24" t="s">
        <v>16</v>
      </c>
      <c r="I1249" s="24" t="s">
        <v>23</v>
      </c>
    </row>
    <row r="1250" spans="1:9" x14ac:dyDescent="0.3">
      <c r="A1250" s="24" t="s">
        <v>1281</v>
      </c>
      <c r="B1250" s="24">
        <v>1969</v>
      </c>
      <c r="C1250" s="24" t="s">
        <v>18</v>
      </c>
      <c r="D1250" s="24">
        <v>17</v>
      </c>
      <c r="E1250" s="24">
        <v>0</v>
      </c>
      <c r="F1250" s="24">
        <v>10355.64</v>
      </c>
      <c r="G1250" s="24" t="s">
        <v>12</v>
      </c>
      <c r="H1250" s="24" t="s">
        <v>16</v>
      </c>
      <c r="I1250" s="24" t="s">
        <v>23</v>
      </c>
    </row>
    <row r="1251" spans="1:9" x14ac:dyDescent="0.3">
      <c r="A1251" s="24" t="s">
        <v>1282</v>
      </c>
      <c r="B1251" s="24">
        <v>1971</v>
      </c>
      <c r="C1251" s="24" t="s">
        <v>20</v>
      </c>
      <c r="D1251" s="24">
        <v>6</v>
      </c>
      <c r="E1251" s="24">
        <v>0</v>
      </c>
      <c r="F1251" s="24">
        <v>10356.67</v>
      </c>
      <c r="G1251" s="24" t="s">
        <v>12</v>
      </c>
      <c r="H1251" s="24" t="s">
        <v>16</v>
      </c>
      <c r="I1251" s="24" t="s">
        <v>200</v>
      </c>
    </row>
    <row r="1252" spans="1:9" x14ac:dyDescent="0.3">
      <c r="A1252" s="24" t="s">
        <v>1283</v>
      </c>
      <c r="B1252" s="24">
        <v>1973</v>
      </c>
      <c r="C1252" s="24" t="s">
        <v>20</v>
      </c>
      <c r="D1252" s="24">
        <v>29</v>
      </c>
      <c r="E1252" s="24">
        <v>2</v>
      </c>
      <c r="F1252" s="24">
        <v>10370.91</v>
      </c>
      <c r="G1252" s="24" t="s">
        <v>12</v>
      </c>
      <c r="H1252" s="24" t="s">
        <v>12</v>
      </c>
      <c r="I1252" s="24" t="s">
        <v>247</v>
      </c>
    </row>
    <row r="1253" spans="1:9" x14ac:dyDescent="0.3">
      <c r="A1253" s="24" t="s">
        <v>1284</v>
      </c>
      <c r="B1253" s="24">
        <v>1973</v>
      </c>
      <c r="C1253" s="24" t="s">
        <v>20</v>
      </c>
      <c r="D1253" s="24">
        <v>19</v>
      </c>
      <c r="E1253" s="24">
        <v>3</v>
      </c>
      <c r="F1253" s="24">
        <v>10381.48</v>
      </c>
      <c r="G1253" s="24" t="s">
        <v>12</v>
      </c>
      <c r="H1253" s="24" t="s">
        <v>12</v>
      </c>
      <c r="I1253" s="24" t="s">
        <v>13</v>
      </c>
    </row>
    <row r="1254" spans="1:9" x14ac:dyDescent="0.3">
      <c r="A1254" s="24" t="s">
        <v>1285</v>
      </c>
      <c r="B1254" s="24">
        <v>1969</v>
      </c>
      <c r="C1254" s="24" t="s">
        <v>10</v>
      </c>
      <c r="D1254" s="24">
        <v>7</v>
      </c>
      <c r="E1254" s="24">
        <v>0</v>
      </c>
      <c r="F1254" s="24">
        <v>10403.27</v>
      </c>
      <c r="G1254" s="24" t="s">
        <v>12</v>
      </c>
      <c r="H1254" s="24" t="s">
        <v>11</v>
      </c>
      <c r="I1254" s="24" t="s">
        <v>516</v>
      </c>
    </row>
    <row r="1255" spans="1:9" x14ac:dyDescent="0.3">
      <c r="A1255" s="24" t="s">
        <v>1286</v>
      </c>
      <c r="B1255" s="24">
        <v>1975</v>
      </c>
      <c r="C1255" s="24" t="s">
        <v>18</v>
      </c>
      <c r="D1255" s="24">
        <v>5</v>
      </c>
      <c r="E1255" s="24">
        <v>4</v>
      </c>
      <c r="F1255" s="24">
        <v>10407.09</v>
      </c>
      <c r="G1255" s="24" t="s">
        <v>12</v>
      </c>
      <c r="H1255" s="24" t="s">
        <v>16</v>
      </c>
      <c r="I1255" s="24" t="s">
        <v>164</v>
      </c>
    </row>
    <row r="1256" spans="1:9" x14ac:dyDescent="0.3">
      <c r="A1256" s="24" t="s">
        <v>1287</v>
      </c>
      <c r="B1256" s="24">
        <v>1980</v>
      </c>
      <c r="C1256" s="24" t="s">
        <v>37</v>
      </c>
      <c r="D1256" s="24">
        <v>24</v>
      </c>
      <c r="E1256" s="24">
        <v>2</v>
      </c>
      <c r="F1256" s="24">
        <v>10407.98</v>
      </c>
      <c r="G1256" s="24" t="s">
        <v>12</v>
      </c>
      <c r="H1256" s="24" t="s">
        <v>16</v>
      </c>
      <c r="I1256" s="24" t="s">
        <v>300</v>
      </c>
    </row>
    <row r="1257" spans="1:9" x14ac:dyDescent="0.3">
      <c r="A1257" s="24" t="s">
        <v>1288</v>
      </c>
      <c r="B1257" s="24">
        <v>1973</v>
      </c>
      <c r="C1257" s="24" t="s">
        <v>37</v>
      </c>
      <c r="D1257" s="24">
        <v>11</v>
      </c>
      <c r="E1257" s="24">
        <v>0</v>
      </c>
      <c r="F1257" s="24">
        <v>10419.59</v>
      </c>
      <c r="G1257" s="24" t="s">
        <v>12</v>
      </c>
      <c r="H1257" s="24" t="s">
        <v>11</v>
      </c>
      <c r="I1257" s="24" t="s">
        <v>200</v>
      </c>
    </row>
    <row r="1258" spans="1:9" x14ac:dyDescent="0.3">
      <c r="A1258" s="24" t="s">
        <v>1289</v>
      </c>
      <c r="B1258" s="24">
        <v>1979</v>
      </c>
      <c r="C1258" s="24" t="s">
        <v>15</v>
      </c>
      <c r="D1258" s="24">
        <v>25</v>
      </c>
      <c r="E1258" s="24">
        <v>2</v>
      </c>
      <c r="F1258" s="24">
        <v>10419.65</v>
      </c>
      <c r="G1258" s="24" t="s">
        <v>12</v>
      </c>
      <c r="H1258" s="24" t="s">
        <v>11</v>
      </c>
      <c r="I1258" s="24" t="s">
        <v>200</v>
      </c>
    </row>
    <row r="1259" spans="1:9" x14ac:dyDescent="0.3">
      <c r="A1259" s="24" t="s">
        <v>1290</v>
      </c>
      <c r="B1259" s="24">
        <v>1968</v>
      </c>
      <c r="C1259" s="24" t="s">
        <v>30</v>
      </c>
      <c r="D1259" s="24">
        <v>27</v>
      </c>
      <c r="E1259" s="24">
        <v>0</v>
      </c>
      <c r="F1259" s="24">
        <v>10422.92</v>
      </c>
      <c r="G1259" s="24" t="s">
        <v>12</v>
      </c>
      <c r="H1259" s="24" t="s">
        <v>16</v>
      </c>
      <c r="I1259" s="24" t="s">
        <v>356</v>
      </c>
    </row>
    <row r="1260" spans="1:9" x14ac:dyDescent="0.3">
      <c r="A1260" s="24" t="s">
        <v>1291</v>
      </c>
      <c r="B1260" s="24">
        <v>1968</v>
      </c>
      <c r="C1260" s="24" t="s">
        <v>35</v>
      </c>
      <c r="D1260" s="24">
        <v>23</v>
      </c>
      <c r="E1260" s="24">
        <v>0</v>
      </c>
      <c r="F1260" s="24">
        <v>10435.07</v>
      </c>
      <c r="G1260" s="24" t="s">
        <v>12</v>
      </c>
      <c r="H1260" s="24" t="s">
        <v>16</v>
      </c>
      <c r="I1260" s="24" t="s">
        <v>168</v>
      </c>
    </row>
    <row r="1261" spans="1:9" x14ac:dyDescent="0.3">
      <c r="A1261" s="24" t="s">
        <v>1292</v>
      </c>
      <c r="B1261" s="24">
        <v>1968</v>
      </c>
      <c r="C1261" s="24" t="s">
        <v>35</v>
      </c>
      <c r="D1261" s="24">
        <v>29</v>
      </c>
      <c r="E1261" s="24">
        <v>1</v>
      </c>
      <c r="F1261" s="24">
        <v>10436.1</v>
      </c>
      <c r="G1261" s="24" t="s">
        <v>12</v>
      </c>
      <c r="H1261" s="24" t="s">
        <v>12</v>
      </c>
      <c r="I1261" s="24" t="s">
        <v>42</v>
      </c>
    </row>
    <row r="1262" spans="1:9" x14ac:dyDescent="0.3">
      <c r="A1262" s="24" t="s">
        <v>1293</v>
      </c>
      <c r="B1262" s="24">
        <v>1968</v>
      </c>
      <c r="C1262" s="24" t="s">
        <v>15</v>
      </c>
      <c r="D1262" s="24">
        <v>8</v>
      </c>
      <c r="E1262" s="24">
        <v>1</v>
      </c>
      <c r="F1262" s="24">
        <v>10450.549999999999</v>
      </c>
      <c r="G1262" s="24" t="s">
        <v>12</v>
      </c>
      <c r="H1262" s="24" t="s">
        <v>16</v>
      </c>
      <c r="I1262" s="24" t="s">
        <v>42</v>
      </c>
    </row>
    <row r="1263" spans="1:9" x14ac:dyDescent="0.3">
      <c r="A1263" s="24" t="s">
        <v>1294</v>
      </c>
      <c r="B1263" s="24">
        <v>1964</v>
      </c>
      <c r="C1263" s="24" t="s">
        <v>37</v>
      </c>
      <c r="D1263" s="24">
        <v>14</v>
      </c>
      <c r="E1263" s="24">
        <v>0</v>
      </c>
      <c r="F1263" s="24">
        <v>10455.1</v>
      </c>
      <c r="G1263" s="24" t="s">
        <v>12</v>
      </c>
      <c r="H1263" s="24" t="s">
        <v>16</v>
      </c>
      <c r="I1263" s="24" t="s">
        <v>23</v>
      </c>
    </row>
    <row r="1264" spans="1:9" x14ac:dyDescent="0.3">
      <c r="A1264" s="24" t="s">
        <v>1295</v>
      </c>
      <c r="B1264" s="24">
        <v>1976</v>
      </c>
      <c r="C1264" s="24" t="s">
        <v>35</v>
      </c>
      <c r="D1264" s="24">
        <v>3</v>
      </c>
      <c r="E1264" s="24">
        <v>2</v>
      </c>
      <c r="F1264" s="24">
        <v>10455.14</v>
      </c>
      <c r="G1264" s="24" t="s">
        <v>12</v>
      </c>
      <c r="H1264" s="24" t="s">
        <v>11</v>
      </c>
      <c r="I1264" s="24" t="s">
        <v>300</v>
      </c>
    </row>
    <row r="1265" spans="1:9" x14ac:dyDescent="0.3">
      <c r="A1265" s="24" t="s">
        <v>1296</v>
      </c>
      <c r="B1265" s="24">
        <v>1964</v>
      </c>
      <c r="C1265" s="24" t="s">
        <v>10</v>
      </c>
      <c r="D1265" s="24">
        <v>27</v>
      </c>
      <c r="E1265" s="24">
        <v>0</v>
      </c>
      <c r="F1265" s="24">
        <v>10459.19</v>
      </c>
      <c r="G1265" s="24" t="s">
        <v>12</v>
      </c>
      <c r="H1265" s="24" t="s">
        <v>16</v>
      </c>
      <c r="I1265" s="24" t="s">
        <v>13</v>
      </c>
    </row>
    <row r="1266" spans="1:9" x14ac:dyDescent="0.3">
      <c r="A1266" s="24" t="s">
        <v>1297</v>
      </c>
      <c r="B1266" s="24">
        <v>1969</v>
      </c>
      <c r="C1266" s="24" t="s">
        <v>20</v>
      </c>
      <c r="D1266" s="24">
        <v>22</v>
      </c>
      <c r="E1266" s="24">
        <v>1</v>
      </c>
      <c r="F1266" s="24">
        <v>10461.98</v>
      </c>
      <c r="G1266" s="24" t="s">
        <v>12</v>
      </c>
      <c r="H1266" s="24" t="s">
        <v>16</v>
      </c>
      <c r="I1266" s="24" t="s">
        <v>23</v>
      </c>
    </row>
    <row r="1267" spans="1:9" x14ac:dyDescent="0.3">
      <c r="A1267" s="24" t="s">
        <v>1298</v>
      </c>
      <c r="B1267" s="24">
        <v>1987</v>
      </c>
      <c r="C1267" s="24" t="s">
        <v>18</v>
      </c>
      <c r="D1267" s="24">
        <v>28</v>
      </c>
      <c r="E1267" s="24">
        <v>3</v>
      </c>
      <c r="F1267" s="24">
        <v>10464.83</v>
      </c>
      <c r="G1267" s="24" t="s">
        <v>12</v>
      </c>
      <c r="H1267" s="24" t="s">
        <v>16</v>
      </c>
      <c r="I1267" s="24" t="s">
        <v>23</v>
      </c>
    </row>
    <row r="1268" spans="1:9" x14ac:dyDescent="0.3">
      <c r="A1268" s="24" t="s">
        <v>1299</v>
      </c>
      <c r="B1268" s="24">
        <v>1978</v>
      </c>
      <c r="C1268" s="24" t="s">
        <v>35</v>
      </c>
      <c r="D1268" s="24">
        <v>21</v>
      </c>
      <c r="E1268" s="24">
        <v>2</v>
      </c>
      <c r="F1268" s="24">
        <v>10486.55</v>
      </c>
      <c r="G1268" s="24" t="s">
        <v>12</v>
      </c>
      <c r="H1268" s="24" t="s">
        <v>12</v>
      </c>
      <c r="I1268" s="24" t="s">
        <v>200</v>
      </c>
    </row>
    <row r="1269" spans="1:9" x14ac:dyDescent="0.3">
      <c r="A1269" s="24" t="s">
        <v>1300</v>
      </c>
      <c r="B1269" s="24">
        <v>1972</v>
      </c>
      <c r="C1269" s="24" t="s">
        <v>37</v>
      </c>
      <c r="D1269" s="24">
        <v>19</v>
      </c>
      <c r="E1269" s="24">
        <v>2</v>
      </c>
      <c r="F1269" s="24">
        <v>10493.95</v>
      </c>
      <c r="G1269" s="24" t="s">
        <v>12</v>
      </c>
      <c r="H1269" s="24" t="s">
        <v>16</v>
      </c>
      <c r="I1269" s="24" t="s">
        <v>23</v>
      </c>
    </row>
    <row r="1270" spans="1:9" x14ac:dyDescent="0.3">
      <c r="A1270" s="24" t="s">
        <v>1301</v>
      </c>
      <c r="B1270" s="24">
        <v>1977</v>
      </c>
      <c r="C1270" s="24" t="s">
        <v>37</v>
      </c>
      <c r="D1270" s="24">
        <v>25</v>
      </c>
      <c r="E1270" s="24">
        <v>2</v>
      </c>
      <c r="F1270" s="24">
        <v>10495.6</v>
      </c>
      <c r="G1270" s="24" t="s">
        <v>12</v>
      </c>
      <c r="H1270" s="24" t="s">
        <v>16</v>
      </c>
      <c r="I1270" s="24" t="s">
        <v>23</v>
      </c>
    </row>
    <row r="1271" spans="1:9" x14ac:dyDescent="0.3">
      <c r="A1271" s="24" t="s">
        <v>1302</v>
      </c>
      <c r="B1271" s="24">
        <v>1971</v>
      </c>
      <c r="C1271" s="24" t="s">
        <v>20</v>
      </c>
      <c r="D1271" s="24">
        <v>26</v>
      </c>
      <c r="E1271" s="24">
        <v>0</v>
      </c>
      <c r="F1271" s="24">
        <v>10546.48</v>
      </c>
      <c r="G1271" s="24" t="s">
        <v>12</v>
      </c>
      <c r="H1271" s="24" t="s">
        <v>12</v>
      </c>
      <c r="I1271" s="24" t="s">
        <v>42</v>
      </c>
    </row>
    <row r="1272" spans="1:9" x14ac:dyDescent="0.3">
      <c r="A1272" s="24" t="s">
        <v>1303</v>
      </c>
      <c r="B1272" s="24">
        <v>1971</v>
      </c>
      <c r="C1272" s="24" t="s">
        <v>18</v>
      </c>
      <c r="D1272" s="24">
        <v>29</v>
      </c>
      <c r="E1272" s="24">
        <v>3</v>
      </c>
      <c r="F1272" s="24">
        <v>10560.49</v>
      </c>
      <c r="G1272" s="24" t="s">
        <v>12</v>
      </c>
      <c r="H1272" s="24" t="s">
        <v>11</v>
      </c>
      <c r="I1272" s="24" t="s">
        <v>13</v>
      </c>
    </row>
    <row r="1273" spans="1:9" x14ac:dyDescent="0.3">
      <c r="A1273" s="24" t="s">
        <v>1304</v>
      </c>
      <c r="B1273" s="24">
        <v>1969</v>
      </c>
      <c r="C1273" s="24" t="s">
        <v>10</v>
      </c>
      <c r="D1273" s="24">
        <v>17</v>
      </c>
      <c r="E1273" s="24">
        <v>0</v>
      </c>
      <c r="F1273" s="24">
        <v>10564.88</v>
      </c>
      <c r="G1273" s="24" t="s">
        <v>12</v>
      </c>
      <c r="H1273" s="24" t="s">
        <v>16</v>
      </c>
      <c r="I1273" s="24" t="s">
        <v>247</v>
      </c>
    </row>
    <row r="1274" spans="1:9" x14ac:dyDescent="0.3">
      <c r="A1274" s="24" t="s">
        <v>1305</v>
      </c>
      <c r="B1274" s="24">
        <v>1966</v>
      </c>
      <c r="C1274" s="24" t="s">
        <v>30</v>
      </c>
      <c r="D1274" s="24">
        <v>11</v>
      </c>
      <c r="E1274" s="24">
        <v>0</v>
      </c>
      <c r="F1274" s="24">
        <v>10577.09</v>
      </c>
      <c r="G1274" s="24" t="s">
        <v>12</v>
      </c>
      <c r="H1274" s="24" t="s">
        <v>12</v>
      </c>
      <c r="I1274" s="24" t="s">
        <v>42</v>
      </c>
    </row>
    <row r="1275" spans="1:9" x14ac:dyDescent="0.3">
      <c r="A1275" s="24" t="s">
        <v>1306</v>
      </c>
      <c r="B1275" s="24">
        <v>1969</v>
      </c>
      <c r="C1275" s="24" t="s">
        <v>30</v>
      </c>
      <c r="D1275" s="24">
        <v>25</v>
      </c>
      <c r="E1275" s="24">
        <v>1</v>
      </c>
      <c r="F1275" s="24">
        <v>10579.71</v>
      </c>
      <c r="G1275" s="24" t="s">
        <v>12</v>
      </c>
      <c r="H1275" s="24" t="s">
        <v>12</v>
      </c>
      <c r="I1275" s="24" t="s">
        <v>13</v>
      </c>
    </row>
    <row r="1276" spans="1:9" x14ac:dyDescent="0.3">
      <c r="A1276" s="24" t="s">
        <v>1307</v>
      </c>
      <c r="B1276" s="24">
        <v>1966</v>
      </c>
      <c r="C1276" s="24" t="s">
        <v>15</v>
      </c>
      <c r="D1276" s="24">
        <v>3</v>
      </c>
      <c r="E1276" s="24">
        <v>0</v>
      </c>
      <c r="F1276" s="24">
        <v>10594.23</v>
      </c>
      <c r="G1276" s="24" t="s">
        <v>12</v>
      </c>
      <c r="H1276" s="24" t="s">
        <v>12</v>
      </c>
      <c r="I1276" s="24" t="s">
        <v>13</v>
      </c>
    </row>
    <row r="1277" spans="1:9" x14ac:dyDescent="0.3">
      <c r="A1277" s="24" t="s">
        <v>1308</v>
      </c>
      <c r="B1277" s="24">
        <v>1967</v>
      </c>
      <c r="C1277" s="24" t="s">
        <v>15</v>
      </c>
      <c r="D1277" s="24">
        <v>29</v>
      </c>
      <c r="E1277" s="24">
        <v>0</v>
      </c>
      <c r="F1277" s="24">
        <v>10594.5</v>
      </c>
      <c r="G1277" s="24" t="s">
        <v>12</v>
      </c>
      <c r="H1277" s="24" t="s">
        <v>16</v>
      </c>
      <c r="I1277" s="24" t="s">
        <v>23</v>
      </c>
    </row>
    <row r="1278" spans="1:9" x14ac:dyDescent="0.3">
      <c r="A1278" s="24" t="s">
        <v>1309</v>
      </c>
      <c r="B1278" s="24">
        <v>1972</v>
      </c>
      <c r="C1278" s="24" t="s">
        <v>30</v>
      </c>
      <c r="D1278" s="24">
        <v>14</v>
      </c>
      <c r="E1278" s="24">
        <v>3</v>
      </c>
      <c r="F1278" s="24">
        <v>10600.55</v>
      </c>
      <c r="G1278" s="24" t="s">
        <v>12</v>
      </c>
      <c r="H1278" s="24" t="s">
        <v>16</v>
      </c>
      <c r="I1278" s="24" t="s">
        <v>23</v>
      </c>
    </row>
    <row r="1279" spans="1:9" x14ac:dyDescent="0.3">
      <c r="A1279" s="24" t="s">
        <v>1310</v>
      </c>
      <c r="B1279" s="24">
        <v>1966</v>
      </c>
      <c r="C1279" s="24" t="s">
        <v>10</v>
      </c>
      <c r="D1279" s="24">
        <v>20</v>
      </c>
      <c r="E1279" s="24">
        <v>0</v>
      </c>
      <c r="F1279" s="24">
        <v>10601.41</v>
      </c>
      <c r="G1279" s="24" t="s">
        <v>12</v>
      </c>
      <c r="H1279" s="24" t="s">
        <v>11</v>
      </c>
      <c r="I1279" s="24" t="s">
        <v>42</v>
      </c>
    </row>
    <row r="1280" spans="1:9" x14ac:dyDescent="0.3">
      <c r="A1280" s="24" t="s">
        <v>1311</v>
      </c>
      <c r="B1280" s="24">
        <v>1967</v>
      </c>
      <c r="C1280" s="24" t="s">
        <v>18</v>
      </c>
      <c r="D1280" s="24">
        <v>23</v>
      </c>
      <c r="E1280" s="24">
        <v>0</v>
      </c>
      <c r="F1280" s="24">
        <v>10601.63</v>
      </c>
      <c r="G1280" s="24" t="s">
        <v>12</v>
      </c>
      <c r="H1280" s="24" t="s">
        <v>11</v>
      </c>
      <c r="I1280" s="24" t="s">
        <v>23</v>
      </c>
    </row>
    <row r="1281" spans="1:9" x14ac:dyDescent="0.3">
      <c r="A1281" s="24" t="s">
        <v>1312</v>
      </c>
      <c r="B1281" s="24">
        <v>1966</v>
      </c>
      <c r="C1281" s="24" t="s">
        <v>10</v>
      </c>
      <c r="D1281" s="24">
        <v>2</v>
      </c>
      <c r="E1281" s="24">
        <v>0</v>
      </c>
      <c r="F1281" s="24">
        <v>10602.39</v>
      </c>
      <c r="G1281" s="24" t="s">
        <v>12</v>
      </c>
      <c r="H1281" s="24" t="s">
        <v>12</v>
      </c>
      <c r="I1281" s="24" t="s">
        <v>42</v>
      </c>
    </row>
    <row r="1282" spans="1:9" x14ac:dyDescent="0.3">
      <c r="A1282" s="24" t="s">
        <v>1313</v>
      </c>
      <c r="B1282" s="24">
        <v>1965</v>
      </c>
      <c r="C1282" s="24" t="s">
        <v>18</v>
      </c>
      <c r="D1282" s="24">
        <v>27</v>
      </c>
      <c r="E1282" s="24">
        <v>0</v>
      </c>
      <c r="F1282" s="24">
        <v>10608.67</v>
      </c>
      <c r="G1282" s="24" t="s">
        <v>12</v>
      </c>
      <c r="H1282" s="24" t="s">
        <v>12</v>
      </c>
      <c r="I1282" s="24" t="s">
        <v>23</v>
      </c>
    </row>
    <row r="1283" spans="1:9" x14ac:dyDescent="0.3">
      <c r="A1283" s="24" t="s">
        <v>1314</v>
      </c>
      <c r="B1283" s="24">
        <v>1992</v>
      </c>
      <c r="C1283" s="24" t="s">
        <v>10</v>
      </c>
      <c r="D1283" s="24">
        <v>23</v>
      </c>
      <c r="E1283" s="24">
        <v>0</v>
      </c>
      <c r="F1283" s="24">
        <v>10617.04</v>
      </c>
      <c r="G1283" s="24" t="s">
        <v>12</v>
      </c>
      <c r="H1283" s="24" t="s">
        <v>12</v>
      </c>
      <c r="I1283" s="24" t="s">
        <v>535</v>
      </c>
    </row>
    <row r="1284" spans="1:9" x14ac:dyDescent="0.3">
      <c r="A1284" s="24" t="s">
        <v>1315</v>
      </c>
      <c r="B1284" s="24">
        <v>1990</v>
      </c>
      <c r="C1284" s="24" t="s">
        <v>10</v>
      </c>
      <c r="D1284" s="24">
        <v>6</v>
      </c>
      <c r="E1284" s="24">
        <v>3</v>
      </c>
      <c r="F1284" s="24">
        <v>10620.26</v>
      </c>
      <c r="G1284" s="24" t="s">
        <v>12</v>
      </c>
      <c r="H1284" s="24" t="s">
        <v>12</v>
      </c>
      <c r="I1284" s="24" t="s">
        <v>23</v>
      </c>
    </row>
    <row r="1285" spans="1:9" x14ac:dyDescent="0.3">
      <c r="A1285" s="24" t="s">
        <v>1316</v>
      </c>
      <c r="B1285" s="24">
        <v>1964</v>
      </c>
      <c r="C1285" s="24" t="s">
        <v>35</v>
      </c>
      <c r="D1285" s="24">
        <v>8</v>
      </c>
      <c r="E1285" s="24">
        <v>0</v>
      </c>
      <c r="F1285" s="24">
        <v>10627.81</v>
      </c>
      <c r="G1285" s="24" t="s">
        <v>12</v>
      </c>
      <c r="H1285" s="24" t="s">
        <v>12</v>
      </c>
      <c r="I1285" s="24" t="s">
        <v>13</v>
      </c>
    </row>
    <row r="1286" spans="1:9" x14ac:dyDescent="0.3">
      <c r="A1286" s="24" t="s">
        <v>1317</v>
      </c>
      <c r="B1286" s="24">
        <v>1976</v>
      </c>
      <c r="C1286" s="24" t="s">
        <v>15</v>
      </c>
      <c r="D1286" s="24">
        <v>22</v>
      </c>
      <c r="E1286" s="24">
        <v>2</v>
      </c>
      <c r="F1286" s="24">
        <v>10665.44</v>
      </c>
      <c r="G1286" s="24" t="s">
        <v>12</v>
      </c>
      <c r="H1286" s="24" t="s">
        <v>11</v>
      </c>
      <c r="I1286" s="24" t="s">
        <v>300</v>
      </c>
    </row>
    <row r="1287" spans="1:9" x14ac:dyDescent="0.3">
      <c r="A1287" s="24" t="s">
        <v>1318</v>
      </c>
      <c r="B1287" s="24">
        <v>1962</v>
      </c>
      <c r="C1287" s="24" t="s">
        <v>20</v>
      </c>
      <c r="D1287" s="24">
        <v>7</v>
      </c>
      <c r="E1287" s="24">
        <v>0</v>
      </c>
      <c r="F1287" s="24">
        <v>10676.83</v>
      </c>
      <c r="G1287" s="24" t="s">
        <v>12</v>
      </c>
      <c r="H1287" s="24" t="s">
        <v>12</v>
      </c>
      <c r="I1287" s="24" t="s">
        <v>13</v>
      </c>
    </row>
    <row r="1288" spans="1:9" x14ac:dyDescent="0.3">
      <c r="A1288" s="24" t="s">
        <v>1319</v>
      </c>
      <c r="B1288" s="24">
        <v>1977</v>
      </c>
      <c r="C1288" s="24" t="s">
        <v>35</v>
      </c>
      <c r="D1288" s="24">
        <v>2</v>
      </c>
      <c r="E1288" s="24">
        <v>2</v>
      </c>
      <c r="F1288" s="24">
        <v>10690.11</v>
      </c>
      <c r="G1288" s="24" t="s">
        <v>12</v>
      </c>
      <c r="H1288" s="24" t="s">
        <v>11</v>
      </c>
      <c r="I1288" s="24" t="s">
        <v>300</v>
      </c>
    </row>
    <row r="1289" spans="1:9" x14ac:dyDescent="0.3">
      <c r="A1289" s="24" t="s">
        <v>1320</v>
      </c>
      <c r="B1289" s="24">
        <v>1976</v>
      </c>
      <c r="C1289" s="24" t="s">
        <v>20</v>
      </c>
      <c r="D1289" s="24">
        <v>30</v>
      </c>
      <c r="E1289" s="24">
        <v>2</v>
      </c>
      <c r="F1289" s="24">
        <v>10698.38</v>
      </c>
      <c r="G1289" s="24" t="s">
        <v>12</v>
      </c>
      <c r="H1289" s="24" t="s">
        <v>16</v>
      </c>
      <c r="I1289" s="24" t="s">
        <v>200</v>
      </c>
    </row>
    <row r="1290" spans="1:9" x14ac:dyDescent="0.3">
      <c r="A1290" s="24" t="s">
        <v>1321</v>
      </c>
      <c r="B1290" s="24">
        <v>1972</v>
      </c>
      <c r="C1290" s="24" t="s">
        <v>37</v>
      </c>
      <c r="D1290" s="24">
        <v>24</v>
      </c>
      <c r="E1290" s="24">
        <v>3</v>
      </c>
      <c r="F1290" s="24">
        <v>10702.64</v>
      </c>
      <c r="G1290" s="24" t="s">
        <v>12</v>
      </c>
      <c r="H1290" s="24" t="s">
        <v>12</v>
      </c>
      <c r="I1290" s="24" t="s">
        <v>13</v>
      </c>
    </row>
    <row r="1291" spans="1:9" x14ac:dyDescent="0.3">
      <c r="A1291" s="24" t="s">
        <v>1322</v>
      </c>
      <c r="B1291" s="24">
        <v>1967</v>
      </c>
      <c r="C1291" s="24" t="s">
        <v>10</v>
      </c>
      <c r="D1291" s="24">
        <v>30</v>
      </c>
      <c r="E1291" s="24">
        <v>0</v>
      </c>
      <c r="F1291" s="24">
        <v>10704.47</v>
      </c>
      <c r="G1291" s="24" t="s">
        <v>12</v>
      </c>
      <c r="H1291" s="24" t="s">
        <v>11</v>
      </c>
      <c r="I1291" s="24" t="s">
        <v>42</v>
      </c>
    </row>
    <row r="1292" spans="1:9" x14ac:dyDescent="0.3">
      <c r="A1292" s="24" t="s">
        <v>1323</v>
      </c>
      <c r="B1292" s="24">
        <v>1967</v>
      </c>
      <c r="C1292" s="24" t="s">
        <v>37</v>
      </c>
      <c r="D1292" s="24">
        <v>5</v>
      </c>
      <c r="E1292" s="24">
        <v>0</v>
      </c>
      <c r="F1292" s="24">
        <v>10713.64</v>
      </c>
      <c r="G1292" s="24" t="s">
        <v>12</v>
      </c>
      <c r="H1292" s="24" t="s">
        <v>12</v>
      </c>
      <c r="I1292" s="24" t="s">
        <v>42</v>
      </c>
    </row>
    <row r="1293" spans="1:9" x14ac:dyDescent="0.3">
      <c r="A1293" s="24" t="s">
        <v>1324</v>
      </c>
      <c r="B1293" s="24">
        <v>1992</v>
      </c>
      <c r="C1293" s="24" t="s">
        <v>18</v>
      </c>
      <c r="D1293" s="24">
        <v>25</v>
      </c>
      <c r="E1293" s="24">
        <v>0</v>
      </c>
      <c r="F1293" s="24">
        <v>10719.57</v>
      </c>
      <c r="G1293" s="24" t="s">
        <v>12</v>
      </c>
      <c r="H1293" s="24" t="s">
        <v>16</v>
      </c>
      <c r="I1293" s="24" t="s">
        <v>23</v>
      </c>
    </row>
    <row r="1294" spans="1:9" x14ac:dyDescent="0.3">
      <c r="A1294" s="24" t="s">
        <v>1325</v>
      </c>
      <c r="B1294" s="24">
        <v>1974</v>
      </c>
      <c r="C1294" s="24" t="s">
        <v>30</v>
      </c>
      <c r="D1294" s="24">
        <v>9</v>
      </c>
      <c r="E1294" s="24">
        <v>4</v>
      </c>
      <c r="F1294" s="24">
        <v>10736.87</v>
      </c>
      <c r="G1294" s="24" t="s">
        <v>12</v>
      </c>
      <c r="H1294" s="24" t="s">
        <v>16</v>
      </c>
      <c r="I1294" s="24" t="s">
        <v>168</v>
      </c>
    </row>
    <row r="1295" spans="1:9" x14ac:dyDescent="0.3">
      <c r="A1295" s="24" t="s">
        <v>1326</v>
      </c>
      <c r="B1295" s="24">
        <v>1986</v>
      </c>
      <c r="C1295" s="24" t="s">
        <v>35</v>
      </c>
      <c r="D1295" s="24">
        <v>29</v>
      </c>
      <c r="E1295" s="24">
        <v>3</v>
      </c>
      <c r="F1295" s="24">
        <v>10749.02</v>
      </c>
      <c r="G1295" s="24" t="s">
        <v>12</v>
      </c>
      <c r="H1295" s="24" t="s">
        <v>16</v>
      </c>
      <c r="I1295" s="24" t="s">
        <v>535</v>
      </c>
    </row>
    <row r="1296" spans="1:9" x14ac:dyDescent="0.3">
      <c r="A1296" s="24" t="s">
        <v>1327</v>
      </c>
      <c r="B1296" s="24">
        <v>1989</v>
      </c>
      <c r="C1296" s="24" t="s">
        <v>15</v>
      </c>
      <c r="D1296" s="24">
        <v>25</v>
      </c>
      <c r="E1296" s="24">
        <v>3</v>
      </c>
      <c r="F1296" s="24">
        <v>10769.75</v>
      </c>
      <c r="G1296" s="24" t="s">
        <v>12</v>
      </c>
      <c r="H1296" s="24" t="s">
        <v>11</v>
      </c>
      <c r="I1296" s="24" t="s">
        <v>632</v>
      </c>
    </row>
    <row r="1297" spans="1:9" x14ac:dyDescent="0.3">
      <c r="A1297" s="24" t="s">
        <v>1328</v>
      </c>
      <c r="B1297" s="24">
        <v>1967</v>
      </c>
      <c r="C1297" s="24" t="s">
        <v>15</v>
      </c>
      <c r="D1297" s="24">
        <v>11</v>
      </c>
      <c r="E1297" s="24">
        <v>1</v>
      </c>
      <c r="F1297" s="24">
        <v>10791.96</v>
      </c>
      <c r="G1297" s="24" t="s">
        <v>12</v>
      </c>
      <c r="H1297" s="24" t="s">
        <v>11</v>
      </c>
      <c r="I1297" s="24" t="s">
        <v>42</v>
      </c>
    </row>
    <row r="1298" spans="1:9" x14ac:dyDescent="0.3">
      <c r="A1298" s="24" t="s">
        <v>1329</v>
      </c>
      <c r="B1298" s="24">
        <v>1999</v>
      </c>
      <c r="C1298" s="24" t="s">
        <v>30</v>
      </c>
      <c r="D1298" s="24">
        <v>24</v>
      </c>
      <c r="E1298" s="24">
        <v>0</v>
      </c>
      <c r="F1298" s="24">
        <v>10795.94</v>
      </c>
      <c r="G1298" s="24" t="s">
        <v>12</v>
      </c>
      <c r="H1298" s="24" t="s">
        <v>16</v>
      </c>
      <c r="I1298" s="24" t="s">
        <v>42</v>
      </c>
    </row>
    <row r="1299" spans="1:9" x14ac:dyDescent="0.3">
      <c r="A1299" s="24" t="s">
        <v>1330</v>
      </c>
      <c r="B1299" s="24">
        <v>1967</v>
      </c>
      <c r="C1299" s="24" t="s">
        <v>37</v>
      </c>
      <c r="D1299" s="24">
        <v>23</v>
      </c>
      <c r="E1299" s="24">
        <v>0</v>
      </c>
      <c r="F1299" s="24">
        <v>10796.35</v>
      </c>
      <c r="G1299" s="24" t="s">
        <v>12</v>
      </c>
      <c r="H1299" s="24" t="s">
        <v>16</v>
      </c>
      <c r="I1299" s="24" t="s">
        <v>166</v>
      </c>
    </row>
    <row r="1300" spans="1:9" x14ac:dyDescent="0.3">
      <c r="A1300" s="24" t="s">
        <v>1331</v>
      </c>
      <c r="B1300" s="24">
        <v>1970</v>
      </c>
      <c r="C1300" s="24" t="s">
        <v>37</v>
      </c>
      <c r="D1300" s="24">
        <v>28</v>
      </c>
      <c r="E1300" s="24">
        <v>1</v>
      </c>
      <c r="F1300" s="24">
        <v>10797.34</v>
      </c>
      <c r="G1300" s="24" t="s">
        <v>12</v>
      </c>
      <c r="H1300" s="24" t="s">
        <v>11</v>
      </c>
      <c r="I1300" s="24" t="s">
        <v>249</v>
      </c>
    </row>
    <row r="1301" spans="1:9" x14ac:dyDescent="0.3">
      <c r="A1301" s="24" t="s">
        <v>1332</v>
      </c>
      <c r="B1301" s="24">
        <v>1970</v>
      </c>
      <c r="C1301" s="24" t="s">
        <v>30</v>
      </c>
      <c r="D1301" s="24">
        <v>18</v>
      </c>
      <c r="E1301" s="24">
        <v>2</v>
      </c>
      <c r="F1301" s="24">
        <v>10806.84</v>
      </c>
      <c r="G1301" s="24" t="s">
        <v>12</v>
      </c>
      <c r="H1301" s="24" t="s">
        <v>11</v>
      </c>
      <c r="I1301" s="24" t="s">
        <v>42</v>
      </c>
    </row>
    <row r="1302" spans="1:9" x14ac:dyDescent="0.3">
      <c r="A1302" s="24" t="s">
        <v>1333</v>
      </c>
      <c r="B1302" s="24">
        <v>1967</v>
      </c>
      <c r="C1302" s="24" t="s">
        <v>37</v>
      </c>
      <c r="D1302" s="24">
        <v>2</v>
      </c>
      <c r="E1302" s="24">
        <v>1</v>
      </c>
      <c r="F1302" s="24">
        <v>10807.49</v>
      </c>
      <c r="G1302" s="24" t="s">
        <v>12</v>
      </c>
      <c r="H1302" s="24" t="s">
        <v>11</v>
      </c>
      <c r="I1302" s="24" t="s">
        <v>13</v>
      </c>
    </row>
    <row r="1303" spans="1:9" x14ac:dyDescent="0.3">
      <c r="A1303" s="24" t="s">
        <v>1334</v>
      </c>
      <c r="B1303" s="24">
        <v>1968</v>
      </c>
      <c r="C1303" s="24" t="s">
        <v>10</v>
      </c>
      <c r="D1303" s="24">
        <v>28</v>
      </c>
      <c r="E1303" s="24">
        <v>1</v>
      </c>
      <c r="F1303" s="24">
        <v>10825.25</v>
      </c>
      <c r="G1303" s="24" t="s">
        <v>12</v>
      </c>
      <c r="H1303" s="24" t="s">
        <v>12</v>
      </c>
      <c r="I1303" s="24" t="s">
        <v>23</v>
      </c>
    </row>
    <row r="1304" spans="1:9" x14ac:dyDescent="0.3">
      <c r="A1304" s="24" t="s">
        <v>1335</v>
      </c>
      <c r="B1304" s="24">
        <v>1971</v>
      </c>
      <c r="C1304" s="24" t="s">
        <v>30</v>
      </c>
      <c r="D1304" s="24">
        <v>20</v>
      </c>
      <c r="E1304" s="24">
        <v>2</v>
      </c>
      <c r="F1304" s="24">
        <v>10848.13</v>
      </c>
      <c r="G1304" s="24" t="s">
        <v>12</v>
      </c>
      <c r="H1304" s="24" t="s">
        <v>12</v>
      </c>
      <c r="I1304" s="24" t="s">
        <v>23</v>
      </c>
    </row>
    <row r="1305" spans="1:9" x14ac:dyDescent="0.3">
      <c r="A1305" s="24" t="s">
        <v>1336</v>
      </c>
      <c r="B1305" s="24">
        <v>1994</v>
      </c>
      <c r="C1305" s="24" t="s">
        <v>20</v>
      </c>
      <c r="D1305" s="24">
        <v>6</v>
      </c>
      <c r="E1305" s="24">
        <v>0</v>
      </c>
      <c r="F1305" s="24">
        <v>10886.66</v>
      </c>
      <c r="G1305" s="24" t="s">
        <v>12</v>
      </c>
      <c r="H1305" s="24" t="s">
        <v>12</v>
      </c>
      <c r="I1305" s="24" t="s">
        <v>23</v>
      </c>
    </row>
    <row r="1306" spans="1:9" x14ac:dyDescent="0.3">
      <c r="A1306" s="24" t="s">
        <v>1337</v>
      </c>
      <c r="B1306" s="24">
        <v>1968</v>
      </c>
      <c r="C1306" s="24" t="s">
        <v>15</v>
      </c>
      <c r="D1306" s="24">
        <v>13</v>
      </c>
      <c r="E1306" s="24">
        <v>0</v>
      </c>
      <c r="F1306" s="24">
        <v>10923.93</v>
      </c>
      <c r="G1306" s="24" t="s">
        <v>12</v>
      </c>
      <c r="H1306" s="24" t="s">
        <v>16</v>
      </c>
      <c r="I1306" s="24" t="s">
        <v>247</v>
      </c>
    </row>
    <row r="1307" spans="1:9" x14ac:dyDescent="0.3">
      <c r="A1307" s="24" t="s">
        <v>1338</v>
      </c>
      <c r="B1307" s="24">
        <v>1968</v>
      </c>
      <c r="C1307" s="24" t="s">
        <v>15</v>
      </c>
      <c r="D1307" s="24">
        <v>12</v>
      </c>
      <c r="E1307" s="24">
        <v>1</v>
      </c>
      <c r="F1307" s="24">
        <v>10928.85</v>
      </c>
      <c r="G1307" s="24" t="s">
        <v>12</v>
      </c>
      <c r="H1307" s="24" t="s">
        <v>12</v>
      </c>
      <c r="I1307" s="24" t="s">
        <v>13</v>
      </c>
    </row>
    <row r="1308" spans="1:9" x14ac:dyDescent="0.3">
      <c r="A1308" s="24" t="s">
        <v>1339</v>
      </c>
      <c r="B1308" s="24">
        <v>1969</v>
      </c>
      <c r="C1308" s="24" t="s">
        <v>15</v>
      </c>
      <c r="D1308" s="24">
        <v>10</v>
      </c>
      <c r="E1308" s="24">
        <v>1</v>
      </c>
      <c r="F1308" s="24">
        <v>10942.13</v>
      </c>
      <c r="G1308" s="24" t="s">
        <v>12</v>
      </c>
      <c r="H1308" s="24" t="s">
        <v>12</v>
      </c>
      <c r="I1308" s="24" t="s">
        <v>23</v>
      </c>
    </row>
    <row r="1309" spans="1:9" x14ac:dyDescent="0.3">
      <c r="A1309" s="24" t="s">
        <v>1340</v>
      </c>
      <c r="B1309" s="24">
        <v>1965</v>
      </c>
      <c r="C1309" s="24" t="s">
        <v>30</v>
      </c>
      <c r="D1309" s="24">
        <v>4</v>
      </c>
      <c r="E1309" s="24">
        <v>0</v>
      </c>
      <c r="F1309" s="24">
        <v>10959.33</v>
      </c>
      <c r="G1309" s="24" t="s">
        <v>12</v>
      </c>
      <c r="H1309" s="24" t="s">
        <v>12</v>
      </c>
      <c r="I1309" s="24" t="s">
        <v>42</v>
      </c>
    </row>
    <row r="1310" spans="1:9" x14ac:dyDescent="0.3">
      <c r="A1310" s="24" t="s">
        <v>1341</v>
      </c>
      <c r="B1310" s="24">
        <v>1969</v>
      </c>
      <c r="C1310" s="24" t="s">
        <v>35</v>
      </c>
      <c r="D1310" s="24">
        <v>14</v>
      </c>
      <c r="E1310" s="24">
        <v>1</v>
      </c>
      <c r="F1310" s="24">
        <v>10959.69</v>
      </c>
      <c r="G1310" s="24" t="s">
        <v>12</v>
      </c>
      <c r="H1310" s="24" t="s">
        <v>12</v>
      </c>
      <c r="I1310" s="24" t="s">
        <v>23</v>
      </c>
    </row>
    <row r="1311" spans="1:9" x14ac:dyDescent="0.3">
      <c r="A1311" s="24" t="s">
        <v>1342</v>
      </c>
      <c r="B1311" s="24">
        <v>1965</v>
      </c>
      <c r="C1311" s="24" t="s">
        <v>18</v>
      </c>
      <c r="D1311" s="24">
        <v>19</v>
      </c>
      <c r="E1311" s="24">
        <v>0</v>
      </c>
      <c r="F1311" s="24">
        <v>10965.45</v>
      </c>
      <c r="G1311" s="24" t="s">
        <v>12</v>
      </c>
      <c r="H1311" s="24" t="s">
        <v>11</v>
      </c>
      <c r="I1311" s="24" t="s">
        <v>42</v>
      </c>
    </row>
    <row r="1312" spans="1:9" x14ac:dyDescent="0.3">
      <c r="A1312" s="24" t="s">
        <v>1343</v>
      </c>
      <c r="B1312" s="24">
        <v>1966</v>
      </c>
      <c r="C1312" s="24" t="s">
        <v>10</v>
      </c>
      <c r="D1312" s="24">
        <v>9</v>
      </c>
      <c r="E1312" s="24">
        <v>0</v>
      </c>
      <c r="F1312" s="24">
        <v>10976.25</v>
      </c>
      <c r="G1312" s="24" t="s">
        <v>12</v>
      </c>
      <c r="H1312" s="24" t="s">
        <v>11</v>
      </c>
      <c r="I1312" s="24" t="s">
        <v>23</v>
      </c>
    </row>
    <row r="1313" spans="1:9" x14ac:dyDescent="0.3">
      <c r="A1313" s="24" t="s">
        <v>1344</v>
      </c>
      <c r="B1313" s="24">
        <v>1973</v>
      </c>
      <c r="C1313" s="24" t="s">
        <v>37</v>
      </c>
      <c r="D1313" s="24">
        <v>21</v>
      </c>
      <c r="E1313" s="24">
        <v>4</v>
      </c>
      <c r="F1313" s="24">
        <v>10977.21</v>
      </c>
      <c r="G1313" s="24" t="s">
        <v>12</v>
      </c>
      <c r="H1313" s="24" t="s">
        <v>16</v>
      </c>
      <c r="I1313" s="24" t="s">
        <v>13</v>
      </c>
    </row>
    <row r="1314" spans="1:9" x14ac:dyDescent="0.3">
      <c r="A1314" s="24" t="s">
        <v>1345</v>
      </c>
      <c r="B1314" s="24">
        <v>1965</v>
      </c>
      <c r="C1314" s="24" t="s">
        <v>30</v>
      </c>
      <c r="D1314" s="24">
        <v>18</v>
      </c>
      <c r="E1314" s="24">
        <v>0</v>
      </c>
      <c r="F1314" s="24">
        <v>10982.5</v>
      </c>
      <c r="G1314" s="24" t="s">
        <v>12</v>
      </c>
      <c r="H1314" s="24" t="s">
        <v>12</v>
      </c>
      <c r="I1314" s="24" t="s">
        <v>13</v>
      </c>
    </row>
    <row r="1315" spans="1:9" x14ac:dyDescent="0.3">
      <c r="A1315" s="24" t="s">
        <v>1346</v>
      </c>
      <c r="B1315" s="24">
        <v>2000</v>
      </c>
      <c r="C1315" s="24" t="s">
        <v>20</v>
      </c>
      <c r="D1315" s="24">
        <v>17</v>
      </c>
      <c r="E1315" s="24">
        <v>0</v>
      </c>
      <c r="F1315" s="24">
        <v>10991.58</v>
      </c>
      <c r="G1315" s="24" t="s">
        <v>12</v>
      </c>
      <c r="H1315" s="24" t="s">
        <v>12</v>
      </c>
      <c r="I1315" s="24" t="s">
        <v>23</v>
      </c>
    </row>
    <row r="1316" spans="1:9" x14ac:dyDescent="0.3">
      <c r="A1316" s="24" t="s">
        <v>1347</v>
      </c>
      <c r="B1316" s="24">
        <v>1968</v>
      </c>
      <c r="C1316" s="24" t="s">
        <v>37</v>
      </c>
      <c r="D1316" s="24">
        <v>24</v>
      </c>
      <c r="E1316" s="24">
        <v>2</v>
      </c>
      <c r="F1316" s="24">
        <v>11013.71</v>
      </c>
      <c r="G1316" s="24" t="s">
        <v>12</v>
      </c>
      <c r="H1316" s="24" t="s">
        <v>16</v>
      </c>
      <c r="I1316" s="24" t="s">
        <v>13</v>
      </c>
    </row>
    <row r="1317" spans="1:9" x14ac:dyDescent="0.3">
      <c r="A1317" s="24" t="s">
        <v>1348</v>
      </c>
      <c r="B1317" s="24">
        <v>1974</v>
      </c>
      <c r="C1317" s="24" t="s">
        <v>30</v>
      </c>
      <c r="D1317" s="24">
        <v>15</v>
      </c>
      <c r="E1317" s="24">
        <v>4</v>
      </c>
      <c r="F1317" s="24">
        <v>11015.17</v>
      </c>
      <c r="G1317" s="24" t="s">
        <v>12</v>
      </c>
      <c r="H1317" s="24" t="s">
        <v>16</v>
      </c>
      <c r="I1317" s="24" t="s">
        <v>23</v>
      </c>
    </row>
    <row r="1318" spans="1:9" x14ac:dyDescent="0.3">
      <c r="A1318" s="24" t="s">
        <v>1349</v>
      </c>
      <c r="B1318" s="24">
        <v>1991</v>
      </c>
      <c r="C1318" s="24" t="s">
        <v>18</v>
      </c>
      <c r="D1318" s="24">
        <v>26</v>
      </c>
      <c r="E1318" s="24">
        <v>3</v>
      </c>
      <c r="F1318" s="24">
        <v>11018.05</v>
      </c>
      <c r="G1318" s="24" t="s">
        <v>12</v>
      </c>
      <c r="H1318" s="24" t="s">
        <v>11</v>
      </c>
      <c r="I1318" s="24" t="s">
        <v>23</v>
      </c>
    </row>
    <row r="1319" spans="1:9" x14ac:dyDescent="0.3">
      <c r="A1319" s="24" t="s">
        <v>1350</v>
      </c>
      <c r="B1319" s="24">
        <v>1996</v>
      </c>
      <c r="C1319" s="24" t="s">
        <v>10</v>
      </c>
      <c r="D1319" s="24">
        <v>21</v>
      </c>
      <c r="E1319" s="24">
        <v>0</v>
      </c>
      <c r="F1319" s="24">
        <v>11028.56</v>
      </c>
      <c r="G1319" s="24" t="s">
        <v>12</v>
      </c>
      <c r="H1319" s="24" t="s">
        <v>12</v>
      </c>
      <c r="I1319" s="24" t="s">
        <v>23</v>
      </c>
    </row>
    <row r="1320" spans="1:9" x14ac:dyDescent="0.3">
      <c r="A1320" s="24" t="s">
        <v>1351</v>
      </c>
      <c r="B1320" s="24">
        <v>1974</v>
      </c>
      <c r="C1320" s="24" t="s">
        <v>30</v>
      </c>
      <c r="D1320" s="24">
        <v>10</v>
      </c>
      <c r="E1320" s="24">
        <v>4</v>
      </c>
      <c r="F1320" s="24">
        <v>11033.66</v>
      </c>
      <c r="G1320" s="24" t="s">
        <v>12</v>
      </c>
      <c r="H1320" s="24" t="s">
        <v>12</v>
      </c>
      <c r="I1320" s="24" t="s">
        <v>23</v>
      </c>
    </row>
    <row r="1321" spans="1:9" x14ac:dyDescent="0.3">
      <c r="A1321" s="24" t="s">
        <v>1352</v>
      </c>
      <c r="B1321" s="24">
        <v>1989</v>
      </c>
      <c r="C1321" s="24" t="s">
        <v>37</v>
      </c>
      <c r="D1321" s="24">
        <v>25</v>
      </c>
      <c r="E1321" s="24">
        <v>3</v>
      </c>
      <c r="F1321" s="24">
        <v>11037.51</v>
      </c>
      <c r="G1321" s="24" t="s">
        <v>12</v>
      </c>
      <c r="H1321" s="24" t="s">
        <v>16</v>
      </c>
      <c r="I1321" s="24" t="s">
        <v>23</v>
      </c>
    </row>
    <row r="1322" spans="1:9" x14ac:dyDescent="0.3">
      <c r="A1322" s="24" t="s">
        <v>1353</v>
      </c>
      <c r="B1322" s="24">
        <v>1974</v>
      </c>
      <c r="C1322" s="24" t="s">
        <v>35</v>
      </c>
      <c r="D1322" s="24">
        <v>30</v>
      </c>
      <c r="E1322" s="24">
        <v>0</v>
      </c>
      <c r="F1322" s="24">
        <v>11037.85</v>
      </c>
      <c r="G1322" s="24" t="s">
        <v>12</v>
      </c>
      <c r="H1322" s="24" t="s">
        <v>11</v>
      </c>
      <c r="I1322" s="24" t="s">
        <v>200</v>
      </c>
    </row>
    <row r="1323" spans="1:9" x14ac:dyDescent="0.3">
      <c r="A1323" s="24" t="s">
        <v>1354</v>
      </c>
      <c r="B1323" s="24">
        <v>2001</v>
      </c>
      <c r="C1323" s="24" t="s">
        <v>30</v>
      </c>
      <c r="D1323" s="24">
        <v>17</v>
      </c>
      <c r="E1323" s="24">
        <v>0</v>
      </c>
      <c r="F1323" s="24">
        <v>11046.02</v>
      </c>
      <c r="G1323" s="24" t="s">
        <v>12</v>
      </c>
      <c r="H1323" s="24" t="s">
        <v>16</v>
      </c>
      <c r="I1323" s="24" t="s">
        <v>535</v>
      </c>
    </row>
    <row r="1324" spans="1:9" x14ac:dyDescent="0.3">
      <c r="A1324" s="24" t="s">
        <v>1355</v>
      </c>
      <c r="B1324" s="24">
        <v>2000</v>
      </c>
      <c r="C1324" s="24" t="s">
        <v>20</v>
      </c>
      <c r="D1324" s="24">
        <v>18</v>
      </c>
      <c r="E1324" s="24">
        <v>0</v>
      </c>
      <c r="F1324" s="24">
        <v>11068.7</v>
      </c>
      <c r="G1324" s="24" t="s">
        <v>12</v>
      </c>
      <c r="H1324" s="24" t="s">
        <v>16</v>
      </c>
      <c r="I1324" s="24" t="s">
        <v>42</v>
      </c>
    </row>
    <row r="1325" spans="1:9" x14ac:dyDescent="0.3">
      <c r="A1325" s="24" t="s">
        <v>1356</v>
      </c>
      <c r="B1325" s="24">
        <v>1971</v>
      </c>
      <c r="C1325" s="24" t="s">
        <v>15</v>
      </c>
      <c r="D1325" s="24">
        <v>9</v>
      </c>
      <c r="E1325" s="24">
        <v>0</v>
      </c>
      <c r="F1325" s="24">
        <v>11068.77</v>
      </c>
      <c r="G1325" s="24" t="s">
        <v>12</v>
      </c>
      <c r="H1325" s="24" t="s">
        <v>11</v>
      </c>
      <c r="I1325" s="24" t="s">
        <v>23</v>
      </c>
    </row>
    <row r="1326" spans="1:9" x14ac:dyDescent="0.3">
      <c r="A1326" s="24" t="s">
        <v>1357</v>
      </c>
      <c r="B1326" s="24">
        <v>1966</v>
      </c>
      <c r="C1326" s="24" t="s">
        <v>15</v>
      </c>
      <c r="D1326" s="24">
        <v>7</v>
      </c>
      <c r="E1326" s="24">
        <v>0</v>
      </c>
      <c r="F1326" s="24">
        <v>11070.54</v>
      </c>
      <c r="G1326" s="24" t="s">
        <v>12</v>
      </c>
      <c r="H1326" s="24" t="s">
        <v>12</v>
      </c>
      <c r="I1326" s="24" t="s">
        <v>42</v>
      </c>
    </row>
    <row r="1327" spans="1:9" x14ac:dyDescent="0.3">
      <c r="A1327" s="24" t="s">
        <v>1358</v>
      </c>
      <c r="B1327" s="24">
        <v>1966</v>
      </c>
      <c r="C1327" s="24" t="s">
        <v>15</v>
      </c>
      <c r="D1327" s="24">
        <v>20</v>
      </c>
      <c r="E1327" s="24">
        <v>0</v>
      </c>
      <c r="F1327" s="24">
        <v>11073.18</v>
      </c>
      <c r="G1327" s="24" t="s">
        <v>12</v>
      </c>
      <c r="H1327" s="24" t="s">
        <v>12</v>
      </c>
      <c r="I1327" s="24" t="s">
        <v>42</v>
      </c>
    </row>
    <row r="1328" spans="1:9" x14ac:dyDescent="0.3">
      <c r="A1328" s="24" t="s">
        <v>1359</v>
      </c>
      <c r="B1328" s="24">
        <v>1967</v>
      </c>
      <c r="C1328" s="24" t="s">
        <v>20</v>
      </c>
      <c r="D1328" s="24">
        <v>4</v>
      </c>
      <c r="E1328" s="24">
        <v>0</v>
      </c>
      <c r="F1328" s="24">
        <v>11082.58</v>
      </c>
      <c r="G1328" s="24" t="s">
        <v>12</v>
      </c>
      <c r="H1328" s="24" t="s">
        <v>11</v>
      </c>
      <c r="I1328" s="24" t="s">
        <v>23</v>
      </c>
    </row>
    <row r="1329" spans="1:9" x14ac:dyDescent="0.3">
      <c r="A1329" s="24" t="s">
        <v>1360</v>
      </c>
      <c r="B1329" s="24">
        <v>1972</v>
      </c>
      <c r="C1329" s="24" t="s">
        <v>37</v>
      </c>
      <c r="D1329" s="24">
        <v>7</v>
      </c>
      <c r="E1329" s="24">
        <v>3</v>
      </c>
      <c r="F1329" s="24">
        <v>11085.59</v>
      </c>
      <c r="G1329" s="24" t="s">
        <v>12</v>
      </c>
      <c r="H1329" s="24" t="s">
        <v>11</v>
      </c>
      <c r="I1329" s="24" t="s">
        <v>23</v>
      </c>
    </row>
    <row r="1330" spans="1:9" x14ac:dyDescent="0.3">
      <c r="A1330" s="24" t="s">
        <v>1361</v>
      </c>
      <c r="B1330" s="24">
        <v>1966</v>
      </c>
      <c r="C1330" s="24" t="s">
        <v>20</v>
      </c>
      <c r="D1330" s="24">
        <v>9</v>
      </c>
      <c r="E1330" s="24">
        <v>0</v>
      </c>
      <c r="F1330" s="24">
        <v>11090.72</v>
      </c>
      <c r="G1330" s="24" t="s">
        <v>12</v>
      </c>
      <c r="H1330" s="24" t="s">
        <v>16</v>
      </c>
      <c r="I1330" s="24" t="s">
        <v>13</v>
      </c>
    </row>
    <row r="1331" spans="1:9" x14ac:dyDescent="0.3">
      <c r="A1331" s="24" t="s">
        <v>1362</v>
      </c>
      <c r="B1331" s="24">
        <v>1966</v>
      </c>
      <c r="C1331" s="24" t="s">
        <v>10</v>
      </c>
      <c r="D1331" s="24">
        <v>5</v>
      </c>
      <c r="E1331" s="24">
        <v>0</v>
      </c>
      <c r="F1331" s="24">
        <v>11093.62</v>
      </c>
      <c r="G1331" s="24" t="s">
        <v>12</v>
      </c>
      <c r="H1331" s="24" t="s">
        <v>16</v>
      </c>
      <c r="I1331" s="24" t="s">
        <v>13</v>
      </c>
    </row>
    <row r="1332" spans="1:9" x14ac:dyDescent="0.3">
      <c r="A1332" s="24" t="s">
        <v>1363</v>
      </c>
      <c r="B1332" s="24">
        <v>1980</v>
      </c>
      <c r="C1332" s="24" t="s">
        <v>35</v>
      </c>
      <c r="D1332" s="24">
        <v>20</v>
      </c>
      <c r="E1332" s="24">
        <v>2</v>
      </c>
      <c r="F1332" s="24">
        <v>11103.33</v>
      </c>
      <c r="G1332" s="24" t="s">
        <v>12</v>
      </c>
      <c r="H1332" s="24" t="s">
        <v>16</v>
      </c>
      <c r="I1332" s="24" t="s">
        <v>300</v>
      </c>
    </row>
    <row r="1333" spans="1:9" x14ac:dyDescent="0.3">
      <c r="A1333" s="24" t="s">
        <v>1364</v>
      </c>
      <c r="B1333" s="24">
        <v>1969</v>
      </c>
      <c r="C1333" s="24" t="s">
        <v>15</v>
      </c>
      <c r="D1333" s="24">
        <v>30</v>
      </c>
      <c r="E1333" s="24">
        <v>2</v>
      </c>
      <c r="F1333" s="24">
        <v>11150.78</v>
      </c>
      <c r="G1333" s="24" t="s">
        <v>12</v>
      </c>
      <c r="H1333" s="24" t="s">
        <v>11</v>
      </c>
      <c r="I1333" s="24" t="s">
        <v>42</v>
      </c>
    </row>
    <row r="1334" spans="1:9" x14ac:dyDescent="0.3">
      <c r="A1334" s="24" t="s">
        <v>1365</v>
      </c>
      <c r="B1334" s="24">
        <v>1969</v>
      </c>
      <c r="C1334" s="24" t="s">
        <v>18</v>
      </c>
      <c r="D1334" s="24">
        <v>25</v>
      </c>
      <c r="E1334" s="24">
        <v>2</v>
      </c>
      <c r="F1334" s="24">
        <v>11163.57</v>
      </c>
      <c r="G1334" s="24" t="s">
        <v>12</v>
      </c>
      <c r="H1334" s="24" t="s">
        <v>11</v>
      </c>
      <c r="I1334" s="24" t="s">
        <v>42</v>
      </c>
    </row>
    <row r="1335" spans="1:9" x14ac:dyDescent="0.3">
      <c r="A1335" s="24" t="s">
        <v>1366</v>
      </c>
      <c r="B1335" s="24">
        <v>1966</v>
      </c>
      <c r="C1335" s="24" t="s">
        <v>35</v>
      </c>
      <c r="D1335" s="24">
        <v>6</v>
      </c>
      <c r="E1335" s="24">
        <v>0</v>
      </c>
      <c r="F1335" s="24">
        <v>11165.42</v>
      </c>
      <c r="G1335" s="24" t="s">
        <v>12</v>
      </c>
      <c r="H1335" s="24" t="s">
        <v>16</v>
      </c>
      <c r="I1335" s="24" t="s">
        <v>168</v>
      </c>
    </row>
    <row r="1336" spans="1:9" x14ac:dyDescent="0.3">
      <c r="A1336" s="24" t="s">
        <v>1367</v>
      </c>
      <c r="B1336" s="24">
        <v>1972</v>
      </c>
      <c r="C1336" s="24" t="s">
        <v>20</v>
      </c>
      <c r="D1336" s="24">
        <v>3</v>
      </c>
      <c r="E1336" s="24">
        <v>0</v>
      </c>
      <c r="F1336" s="24">
        <v>11186.2</v>
      </c>
      <c r="G1336" s="24" t="s">
        <v>12</v>
      </c>
      <c r="H1336" s="24" t="s">
        <v>11</v>
      </c>
      <c r="I1336" s="24" t="s">
        <v>300</v>
      </c>
    </row>
    <row r="1337" spans="1:9" x14ac:dyDescent="0.3">
      <c r="A1337" s="24" t="s">
        <v>1368</v>
      </c>
      <c r="B1337" s="24">
        <v>1970</v>
      </c>
      <c r="C1337" s="24" t="s">
        <v>18</v>
      </c>
      <c r="D1337" s="24">
        <v>14</v>
      </c>
      <c r="E1337" s="24">
        <v>2</v>
      </c>
      <c r="F1337" s="24">
        <v>11187.66</v>
      </c>
      <c r="G1337" s="24" t="s">
        <v>12</v>
      </c>
      <c r="H1337" s="24" t="s">
        <v>11</v>
      </c>
      <c r="I1337" s="24" t="s">
        <v>23</v>
      </c>
    </row>
    <row r="1338" spans="1:9" x14ac:dyDescent="0.3">
      <c r="A1338" s="24" t="s">
        <v>1369</v>
      </c>
      <c r="B1338" s="24">
        <v>1976</v>
      </c>
      <c r="C1338" s="24" t="s">
        <v>18</v>
      </c>
      <c r="D1338" s="24">
        <v>28</v>
      </c>
      <c r="E1338" s="24">
        <v>2</v>
      </c>
      <c r="F1338" s="24">
        <v>11217.35</v>
      </c>
      <c r="G1338" s="24" t="s">
        <v>12</v>
      </c>
      <c r="H1338" s="24" t="s">
        <v>11</v>
      </c>
      <c r="I1338" s="24" t="s">
        <v>200</v>
      </c>
    </row>
    <row r="1339" spans="1:9" x14ac:dyDescent="0.3">
      <c r="A1339" s="24" t="s">
        <v>1370</v>
      </c>
      <c r="B1339" s="24">
        <v>1969</v>
      </c>
      <c r="C1339" s="24" t="s">
        <v>30</v>
      </c>
      <c r="D1339" s="24">
        <v>30</v>
      </c>
      <c r="E1339" s="24">
        <v>2</v>
      </c>
      <c r="F1339" s="24">
        <v>11244.38</v>
      </c>
      <c r="G1339" s="24" t="s">
        <v>12</v>
      </c>
      <c r="H1339" s="24" t="s">
        <v>16</v>
      </c>
      <c r="I1339" s="24" t="s">
        <v>168</v>
      </c>
    </row>
    <row r="1340" spans="1:9" x14ac:dyDescent="0.3">
      <c r="A1340" s="24" t="s">
        <v>1371</v>
      </c>
      <c r="B1340" s="24">
        <v>1989</v>
      </c>
      <c r="C1340" s="24" t="s">
        <v>30</v>
      </c>
      <c r="D1340" s="24">
        <v>17</v>
      </c>
      <c r="E1340" s="24">
        <v>3</v>
      </c>
      <c r="F1340" s="24">
        <v>11250.43</v>
      </c>
      <c r="G1340" s="24" t="s">
        <v>12</v>
      </c>
      <c r="H1340" s="24" t="s">
        <v>11</v>
      </c>
      <c r="I1340" s="24" t="s">
        <v>535</v>
      </c>
    </row>
    <row r="1341" spans="1:9" x14ac:dyDescent="0.3">
      <c r="A1341" s="24" t="s">
        <v>1372</v>
      </c>
      <c r="B1341" s="24">
        <v>1969</v>
      </c>
      <c r="C1341" s="24" t="s">
        <v>35</v>
      </c>
      <c r="D1341" s="24">
        <v>20</v>
      </c>
      <c r="E1341" s="24">
        <v>3</v>
      </c>
      <c r="F1341" s="24">
        <v>11253.42</v>
      </c>
      <c r="G1341" s="24" t="s">
        <v>12</v>
      </c>
      <c r="H1341" s="24" t="s">
        <v>16</v>
      </c>
      <c r="I1341" s="24" t="s">
        <v>42</v>
      </c>
    </row>
    <row r="1342" spans="1:9" x14ac:dyDescent="0.3">
      <c r="A1342" s="24" t="s">
        <v>1373</v>
      </c>
      <c r="B1342" s="24">
        <v>1981</v>
      </c>
      <c r="C1342" s="24" t="s">
        <v>37</v>
      </c>
      <c r="D1342" s="24">
        <v>2</v>
      </c>
      <c r="E1342" s="24">
        <v>1</v>
      </c>
      <c r="F1342" s="24">
        <v>11255.29</v>
      </c>
      <c r="G1342" s="24" t="s">
        <v>12</v>
      </c>
      <c r="H1342" s="24" t="s">
        <v>16</v>
      </c>
      <c r="I1342" s="24" t="s">
        <v>535</v>
      </c>
    </row>
    <row r="1343" spans="1:9" x14ac:dyDescent="0.3">
      <c r="A1343" s="24" t="s">
        <v>1374</v>
      </c>
      <c r="B1343" s="24">
        <v>1969</v>
      </c>
      <c r="C1343" s="24" t="s">
        <v>37</v>
      </c>
      <c r="D1343" s="24">
        <v>11</v>
      </c>
      <c r="E1343" s="24">
        <v>3</v>
      </c>
      <c r="F1343" s="24">
        <v>11264.54</v>
      </c>
      <c r="G1343" s="24" t="s">
        <v>12</v>
      </c>
      <c r="H1343" s="24" t="s">
        <v>11</v>
      </c>
      <c r="I1343" s="24" t="s">
        <v>42</v>
      </c>
    </row>
    <row r="1344" spans="1:9" x14ac:dyDescent="0.3">
      <c r="A1344" s="24" t="s">
        <v>1375</v>
      </c>
      <c r="B1344" s="24">
        <v>1971</v>
      </c>
      <c r="C1344" s="24" t="s">
        <v>30</v>
      </c>
      <c r="D1344" s="24">
        <v>26</v>
      </c>
      <c r="E1344" s="24">
        <v>0</v>
      </c>
      <c r="F1344" s="24">
        <v>11265.71</v>
      </c>
      <c r="G1344" s="24" t="s">
        <v>12</v>
      </c>
      <c r="H1344" s="24" t="s">
        <v>16</v>
      </c>
      <c r="I1344" s="24" t="s">
        <v>200</v>
      </c>
    </row>
    <row r="1345" spans="1:9" x14ac:dyDescent="0.3">
      <c r="A1345" s="24" t="s">
        <v>1376</v>
      </c>
      <c r="B1345" s="24">
        <v>2004</v>
      </c>
      <c r="C1345" s="24" t="s">
        <v>37</v>
      </c>
      <c r="D1345" s="24">
        <v>4</v>
      </c>
      <c r="E1345" s="24">
        <v>1</v>
      </c>
      <c r="F1345" s="24">
        <v>11272.33</v>
      </c>
      <c r="G1345" s="24" t="s">
        <v>12</v>
      </c>
      <c r="H1345" s="24" t="s">
        <v>11</v>
      </c>
      <c r="I1345" s="24" t="s">
        <v>166</v>
      </c>
    </row>
    <row r="1346" spans="1:9" x14ac:dyDescent="0.3">
      <c r="A1346" s="24" t="s">
        <v>1377</v>
      </c>
      <c r="B1346" s="24">
        <v>1967</v>
      </c>
      <c r="C1346" s="24" t="s">
        <v>18</v>
      </c>
      <c r="D1346" s="24">
        <v>14</v>
      </c>
      <c r="E1346" s="24">
        <v>0</v>
      </c>
      <c r="F1346" s="24">
        <v>11286.54</v>
      </c>
      <c r="G1346" s="24" t="s">
        <v>12</v>
      </c>
      <c r="H1346" s="24" t="s">
        <v>12</v>
      </c>
      <c r="I1346" s="24" t="s">
        <v>247</v>
      </c>
    </row>
    <row r="1347" spans="1:9" x14ac:dyDescent="0.3">
      <c r="A1347" s="24" t="s">
        <v>1378</v>
      </c>
      <c r="B1347" s="24">
        <v>1970</v>
      </c>
      <c r="C1347" s="24" t="s">
        <v>18</v>
      </c>
      <c r="D1347" s="24">
        <v>22</v>
      </c>
      <c r="E1347" s="24">
        <v>3</v>
      </c>
      <c r="F1347" s="24">
        <v>11289.11</v>
      </c>
      <c r="G1347" s="24" t="s">
        <v>12</v>
      </c>
      <c r="H1347" s="24" t="s">
        <v>16</v>
      </c>
      <c r="I1347" s="24" t="s">
        <v>23</v>
      </c>
    </row>
    <row r="1348" spans="1:9" x14ac:dyDescent="0.3">
      <c r="A1348" s="24" t="s">
        <v>1379</v>
      </c>
      <c r="B1348" s="24">
        <v>1988</v>
      </c>
      <c r="C1348" s="24" t="s">
        <v>15</v>
      </c>
      <c r="D1348" s="24">
        <v>14</v>
      </c>
      <c r="E1348" s="24">
        <v>3</v>
      </c>
      <c r="F1348" s="24">
        <v>11294.57</v>
      </c>
      <c r="G1348" s="24" t="s">
        <v>12</v>
      </c>
      <c r="H1348" s="24" t="s">
        <v>16</v>
      </c>
      <c r="I1348" s="24" t="s">
        <v>632</v>
      </c>
    </row>
    <row r="1349" spans="1:9" x14ac:dyDescent="0.3">
      <c r="A1349" s="24" t="s">
        <v>1380</v>
      </c>
      <c r="B1349" s="24">
        <v>1972</v>
      </c>
      <c r="C1349" s="24" t="s">
        <v>20</v>
      </c>
      <c r="D1349" s="24">
        <v>25</v>
      </c>
      <c r="E1349" s="24">
        <v>4</v>
      </c>
      <c r="F1349" s="24">
        <v>11299.34</v>
      </c>
      <c r="G1349" s="24" t="s">
        <v>12</v>
      </c>
      <c r="H1349" s="24" t="s">
        <v>11</v>
      </c>
      <c r="I1349" s="24" t="s">
        <v>42</v>
      </c>
    </row>
    <row r="1350" spans="1:9" x14ac:dyDescent="0.3">
      <c r="A1350" s="24" t="s">
        <v>1381</v>
      </c>
      <c r="B1350" s="24">
        <v>1968</v>
      </c>
      <c r="C1350" s="24" t="s">
        <v>37</v>
      </c>
      <c r="D1350" s="24">
        <v>6</v>
      </c>
      <c r="E1350" s="24">
        <v>1</v>
      </c>
      <c r="F1350" s="24">
        <v>11305.93</v>
      </c>
      <c r="G1350" s="24" t="s">
        <v>12</v>
      </c>
      <c r="H1350" s="24" t="s">
        <v>16</v>
      </c>
      <c r="I1350" s="24" t="s">
        <v>23</v>
      </c>
    </row>
    <row r="1351" spans="1:9" x14ac:dyDescent="0.3">
      <c r="A1351" s="24" t="s">
        <v>1382</v>
      </c>
      <c r="B1351" s="24">
        <v>1963</v>
      </c>
      <c r="C1351" s="24" t="s">
        <v>15</v>
      </c>
      <c r="D1351" s="24">
        <v>22</v>
      </c>
      <c r="E1351" s="24">
        <v>0</v>
      </c>
      <c r="F1351" s="24">
        <v>11312.33</v>
      </c>
      <c r="G1351" s="24" t="s">
        <v>12</v>
      </c>
      <c r="H1351" s="24" t="s">
        <v>12</v>
      </c>
      <c r="I1351" s="24" t="s">
        <v>23</v>
      </c>
    </row>
    <row r="1352" spans="1:9" x14ac:dyDescent="0.3">
      <c r="A1352" s="24" t="s">
        <v>1383</v>
      </c>
      <c r="B1352" s="24">
        <v>1995</v>
      </c>
      <c r="C1352" s="24" t="s">
        <v>30</v>
      </c>
      <c r="D1352" s="24">
        <v>10</v>
      </c>
      <c r="E1352" s="24">
        <v>0</v>
      </c>
      <c r="F1352" s="24">
        <v>11318.57</v>
      </c>
      <c r="G1352" s="24" t="s">
        <v>12</v>
      </c>
      <c r="H1352" s="24" t="s">
        <v>11</v>
      </c>
      <c r="I1352" s="24" t="s">
        <v>535</v>
      </c>
    </row>
    <row r="1353" spans="1:9" x14ac:dyDescent="0.3">
      <c r="A1353" s="24" t="s">
        <v>1384</v>
      </c>
      <c r="B1353" s="24">
        <v>1963</v>
      </c>
      <c r="C1353" s="24" t="s">
        <v>10</v>
      </c>
      <c r="D1353" s="24">
        <v>11</v>
      </c>
      <c r="E1353" s="24">
        <v>0</v>
      </c>
      <c r="F1353" s="24">
        <v>11319.12</v>
      </c>
      <c r="G1353" s="24" t="s">
        <v>12</v>
      </c>
      <c r="H1353" s="24" t="s">
        <v>16</v>
      </c>
      <c r="I1353" s="24" t="s">
        <v>23</v>
      </c>
    </row>
    <row r="1354" spans="1:9" x14ac:dyDescent="0.3">
      <c r="A1354" s="24" t="s">
        <v>1385</v>
      </c>
      <c r="B1354" s="24">
        <v>2002</v>
      </c>
      <c r="C1354" s="24" t="s">
        <v>20</v>
      </c>
      <c r="D1354" s="24">
        <v>20</v>
      </c>
      <c r="E1354" s="24">
        <v>0</v>
      </c>
      <c r="F1354" s="24">
        <v>11321.49</v>
      </c>
      <c r="G1354" s="24" t="s">
        <v>12</v>
      </c>
      <c r="H1354" s="24" t="s">
        <v>12</v>
      </c>
      <c r="I1354" s="24" t="s">
        <v>23</v>
      </c>
    </row>
    <row r="1355" spans="1:9" x14ac:dyDescent="0.3">
      <c r="A1355" s="24" t="s">
        <v>1386</v>
      </c>
      <c r="B1355" s="24">
        <v>1989</v>
      </c>
      <c r="C1355" s="24" t="s">
        <v>35</v>
      </c>
      <c r="D1355" s="24">
        <v>19</v>
      </c>
      <c r="E1355" s="24">
        <v>1</v>
      </c>
      <c r="F1355" s="24">
        <v>11326.71</v>
      </c>
      <c r="G1355" s="24" t="s">
        <v>12</v>
      </c>
      <c r="H1355" s="24" t="s">
        <v>12</v>
      </c>
      <c r="I1355" s="24" t="s">
        <v>13</v>
      </c>
    </row>
    <row r="1356" spans="1:9" x14ac:dyDescent="0.3">
      <c r="A1356" s="24" t="s">
        <v>1387</v>
      </c>
      <c r="B1356" s="24">
        <v>1968</v>
      </c>
      <c r="C1356" s="24" t="s">
        <v>15</v>
      </c>
      <c r="D1356" s="24">
        <v>2</v>
      </c>
      <c r="E1356" s="24">
        <v>0</v>
      </c>
      <c r="F1356" s="24">
        <v>11344.32</v>
      </c>
      <c r="G1356" s="24" t="s">
        <v>12</v>
      </c>
      <c r="H1356" s="24" t="s">
        <v>11</v>
      </c>
      <c r="I1356" s="24" t="s">
        <v>200</v>
      </c>
    </row>
    <row r="1357" spans="1:9" x14ac:dyDescent="0.3">
      <c r="A1357" s="24" t="s">
        <v>1388</v>
      </c>
      <c r="B1357" s="24">
        <v>1964</v>
      </c>
      <c r="C1357" s="24" t="s">
        <v>10</v>
      </c>
      <c r="D1357" s="24">
        <v>12</v>
      </c>
      <c r="E1357" s="24">
        <v>0</v>
      </c>
      <c r="F1357" s="24">
        <v>11345.52</v>
      </c>
      <c r="G1357" s="24" t="s">
        <v>12</v>
      </c>
      <c r="H1357" s="24" t="s">
        <v>12</v>
      </c>
      <c r="I1357" s="24" t="s">
        <v>42</v>
      </c>
    </row>
    <row r="1358" spans="1:9" x14ac:dyDescent="0.3">
      <c r="A1358" s="24" t="s">
        <v>1389</v>
      </c>
      <c r="B1358" s="24">
        <v>1965</v>
      </c>
      <c r="C1358" s="24" t="s">
        <v>15</v>
      </c>
      <c r="D1358" s="24">
        <v>29</v>
      </c>
      <c r="E1358" s="24">
        <v>0</v>
      </c>
      <c r="F1358" s="24">
        <v>11353.23</v>
      </c>
      <c r="G1358" s="24" t="s">
        <v>12</v>
      </c>
      <c r="H1358" s="24" t="s">
        <v>16</v>
      </c>
      <c r="I1358" s="24" t="s">
        <v>23</v>
      </c>
    </row>
    <row r="1359" spans="1:9" x14ac:dyDescent="0.3">
      <c r="A1359" s="24" t="s">
        <v>1390</v>
      </c>
      <c r="B1359" s="24">
        <v>1965</v>
      </c>
      <c r="C1359" s="24" t="s">
        <v>20</v>
      </c>
      <c r="D1359" s="24">
        <v>26</v>
      </c>
      <c r="E1359" s="24">
        <v>0</v>
      </c>
      <c r="F1359" s="24">
        <v>11356.66</v>
      </c>
      <c r="G1359" s="24" t="s">
        <v>12</v>
      </c>
      <c r="H1359" s="24" t="s">
        <v>12</v>
      </c>
      <c r="I1359" s="24" t="s">
        <v>23</v>
      </c>
    </row>
    <row r="1360" spans="1:9" x14ac:dyDescent="0.3">
      <c r="A1360" s="24" t="s">
        <v>1391</v>
      </c>
      <c r="B1360" s="24">
        <v>1964</v>
      </c>
      <c r="C1360" s="24" t="s">
        <v>10</v>
      </c>
      <c r="D1360" s="24">
        <v>4</v>
      </c>
      <c r="E1360" s="24">
        <v>0</v>
      </c>
      <c r="F1360" s="24">
        <v>11362.76</v>
      </c>
      <c r="G1360" s="24" t="s">
        <v>12</v>
      </c>
      <c r="H1360" s="24" t="s">
        <v>16</v>
      </c>
      <c r="I1360" s="24" t="s">
        <v>42</v>
      </c>
    </row>
    <row r="1361" spans="1:9" x14ac:dyDescent="0.3">
      <c r="A1361" s="24" t="s">
        <v>1392</v>
      </c>
      <c r="B1361" s="24">
        <v>1964</v>
      </c>
      <c r="C1361" s="24" t="s">
        <v>10</v>
      </c>
      <c r="D1361" s="24">
        <v>3</v>
      </c>
      <c r="E1361" s="24">
        <v>0</v>
      </c>
      <c r="F1361" s="24">
        <v>11363.28</v>
      </c>
      <c r="G1361" s="24" t="s">
        <v>12</v>
      </c>
      <c r="H1361" s="24" t="s">
        <v>16</v>
      </c>
      <c r="I1361" s="24" t="s">
        <v>13</v>
      </c>
    </row>
    <row r="1362" spans="1:9" x14ac:dyDescent="0.3">
      <c r="A1362" s="24" t="s">
        <v>1393</v>
      </c>
      <c r="B1362" s="24">
        <v>1964</v>
      </c>
      <c r="C1362" s="24" t="s">
        <v>30</v>
      </c>
      <c r="D1362" s="24">
        <v>13</v>
      </c>
      <c r="E1362" s="24">
        <v>0</v>
      </c>
      <c r="F1362" s="24">
        <v>11365.95</v>
      </c>
      <c r="G1362" s="24" t="s">
        <v>12</v>
      </c>
      <c r="H1362" s="24" t="s">
        <v>11</v>
      </c>
      <c r="I1362" s="24" t="s">
        <v>42</v>
      </c>
    </row>
    <row r="1363" spans="1:9" x14ac:dyDescent="0.3">
      <c r="A1363" s="24" t="s">
        <v>1394</v>
      </c>
      <c r="B1363" s="24">
        <v>1979</v>
      </c>
      <c r="C1363" s="24" t="s">
        <v>18</v>
      </c>
      <c r="D1363" s="24">
        <v>7</v>
      </c>
      <c r="E1363" s="24">
        <v>2</v>
      </c>
      <c r="F1363" s="24">
        <v>11369.39</v>
      </c>
      <c r="G1363" s="24" t="s">
        <v>12</v>
      </c>
      <c r="H1363" s="24" t="s">
        <v>16</v>
      </c>
      <c r="I1363" s="24" t="s">
        <v>535</v>
      </c>
    </row>
    <row r="1364" spans="1:9" x14ac:dyDescent="0.3">
      <c r="A1364" s="24" t="s">
        <v>1395</v>
      </c>
      <c r="B1364" s="24">
        <v>1972</v>
      </c>
      <c r="C1364" s="24" t="s">
        <v>30</v>
      </c>
      <c r="D1364" s="24">
        <v>6</v>
      </c>
      <c r="E1364" s="24">
        <v>0</v>
      </c>
      <c r="F1364" s="24">
        <v>11378.57</v>
      </c>
      <c r="G1364" s="24" t="s">
        <v>12</v>
      </c>
      <c r="H1364" s="24" t="s">
        <v>11</v>
      </c>
      <c r="I1364" s="24" t="s">
        <v>200</v>
      </c>
    </row>
    <row r="1365" spans="1:9" x14ac:dyDescent="0.3">
      <c r="A1365" s="24" t="s">
        <v>1396</v>
      </c>
      <c r="B1365" s="24">
        <v>1964</v>
      </c>
      <c r="C1365" s="24" t="s">
        <v>18</v>
      </c>
      <c r="D1365" s="24">
        <v>13</v>
      </c>
      <c r="E1365" s="24">
        <v>0</v>
      </c>
      <c r="F1365" s="24">
        <v>11381.33</v>
      </c>
      <c r="G1365" s="24" t="s">
        <v>12</v>
      </c>
      <c r="H1365" s="24" t="s">
        <v>11</v>
      </c>
      <c r="I1365" s="24" t="s">
        <v>13</v>
      </c>
    </row>
    <row r="1366" spans="1:9" x14ac:dyDescent="0.3">
      <c r="A1366" s="24" t="s">
        <v>1397</v>
      </c>
      <c r="B1366" s="24">
        <v>1997</v>
      </c>
      <c r="C1366" s="24" t="s">
        <v>10</v>
      </c>
      <c r="D1366" s="24">
        <v>28</v>
      </c>
      <c r="E1366" s="24">
        <v>0</v>
      </c>
      <c r="F1366" s="24">
        <v>11388.27</v>
      </c>
      <c r="G1366" s="24" t="s">
        <v>12</v>
      </c>
      <c r="H1366" s="24" t="s">
        <v>11</v>
      </c>
      <c r="I1366" s="24" t="s">
        <v>535</v>
      </c>
    </row>
    <row r="1367" spans="1:9" x14ac:dyDescent="0.3">
      <c r="A1367" s="24" t="s">
        <v>1398</v>
      </c>
      <c r="B1367" s="24">
        <v>1967</v>
      </c>
      <c r="C1367" s="24" t="s">
        <v>30</v>
      </c>
      <c r="D1367" s="24">
        <v>19</v>
      </c>
      <c r="E1367" s="24">
        <v>1</v>
      </c>
      <c r="F1367" s="24">
        <v>11394.07</v>
      </c>
      <c r="G1367" s="24" t="s">
        <v>12</v>
      </c>
      <c r="H1367" s="24" t="s">
        <v>16</v>
      </c>
      <c r="I1367" s="24" t="s">
        <v>170</v>
      </c>
    </row>
    <row r="1368" spans="1:9" x14ac:dyDescent="0.3">
      <c r="A1368" s="24" t="s">
        <v>1399</v>
      </c>
      <c r="B1368" s="24">
        <v>1970</v>
      </c>
      <c r="C1368" s="24" t="s">
        <v>37</v>
      </c>
      <c r="D1368" s="24">
        <v>2</v>
      </c>
      <c r="E1368" s="24">
        <v>2</v>
      </c>
      <c r="F1368" s="24">
        <v>11396.9</v>
      </c>
      <c r="G1368" s="24" t="s">
        <v>12</v>
      </c>
      <c r="H1368" s="24" t="s">
        <v>12</v>
      </c>
      <c r="I1368" s="24" t="s">
        <v>247</v>
      </c>
    </row>
    <row r="1369" spans="1:9" x14ac:dyDescent="0.3">
      <c r="A1369" s="24" t="s">
        <v>1400</v>
      </c>
      <c r="B1369" s="24">
        <v>1970</v>
      </c>
      <c r="C1369" s="24" t="s">
        <v>37</v>
      </c>
      <c r="D1369" s="24">
        <v>7</v>
      </c>
      <c r="E1369" s="24">
        <v>3</v>
      </c>
      <c r="F1369" s="24">
        <v>11411.69</v>
      </c>
      <c r="G1369" s="24" t="s">
        <v>12</v>
      </c>
      <c r="H1369" s="24" t="s">
        <v>11</v>
      </c>
      <c r="I1369" s="24" t="s">
        <v>42</v>
      </c>
    </row>
    <row r="1370" spans="1:9" x14ac:dyDescent="0.3">
      <c r="A1370" s="24" t="s">
        <v>1401</v>
      </c>
      <c r="B1370" s="24">
        <v>1983</v>
      </c>
      <c r="C1370" s="24" t="s">
        <v>37</v>
      </c>
      <c r="D1370" s="24">
        <v>23</v>
      </c>
      <c r="E1370" s="24">
        <v>3</v>
      </c>
      <c r="F1370" s="24">
        <v>11412.02</v>
      </c>
      <c r="G1370" s="24" t="s">
        <v>12</v>
      </c>
      <c r="H1370" s="24" t="s">
        <v>16</v>
      </c>
      <c r="I1370" s="24" t="s">
        <v>300</v>
      </c>
    </row>
    <row r="1371" spans="1:9" x14ac:dyDescent="0.3">
      <c r="A1371" s="24" t="s">
        <v>1402</v>
      </c>
      <c r="B1371" s="24">
        <v>1985</v>
      </c>
      <c r="C1371" s="24" t="s">
        <v>18</v>
      </c>
      <c r="D1371" s="24">
        <v>9</v>
      </c>
      <c r="E1371" s="24">
        <v>3</v>
      </c>
      <c r="F1371" s="24">
        <v>11419.49</v>
      </c>
      <c r="G1371" s="24" t="s">
        <v>12</v>
      </c>
      <c r="H1371" s="24" t="s">
        <v>16</v>
      </c>
      <c r="I1371" s="24" t="s">
        <v>23</v>
      </c>
    </row>
    <row r="1372" spans="1:9" x14ac:dyDescent="0.3">
      <c r="A1372" s="24" t="s">
        <v>1403</v>
      </c>
      <c r="B1372" s="24">
        <v>1980</v>
      </c>
      <c r="C1372" s="24" t="s">
        <v>10</v>
      </c>
      <c r="D1372" s="24">
        <v>17</v>
      </c>
      <c r="E1372" s="24">
        <v>2</v>
      </c>
      <c r="F1372" s="24">
        <v>11435.74</v>
      </c>
      <c r="G1372" s="24" t="s">
        <v>12</v>
      </c>
      <c r="H1372" s="24" t="s">
        <v>12</v>
      </c>
      <c r="I1372" s="24" t="s">
        <v>300</v>
      </c>
    </row>
    <row r="1373" spans="1:9" x14ac:dyDescent="0.3">
      <c r="A1373" s="24" t="s">
        <v>1404</v>
      </c>
      <c r="B1373" s="24">
        <v>1971</v>
      </c>
      <c r="C1373" s="24" t="s">
        <v>20</v>
      </c>
      <c r="D1373" s="24">
        <v>12</v>
      </c>
      <c r="E1373" s="24">
        <v>3</v>
      </c>
      <c r="F1373" s="24">
        <v>11436.74</v>
      </c>
      <c r="G1373" s="24" t="s">
        <v>12</v>
      </c>
      <c r="H1373" s="24" t="s">
        <v>12</v>
      </c>
      <c r="I1373" s="24" t="s">
        <v>23</v>
      </c>
    </row>
    <row r="1374" spans="1:9" x14ac:dyDescent="0.3">
      <c r="A1374" s="24" t="s">
        <v>1405</v>
      </c>
      <c r="B1374" s="24">
        <v>1966</v>
      </c>
      <c r="C1374" s="24" t="s">
        <v>18</v>
      </c>
      <c r="D1374" s="24">
        <v>14</v>
      </c>
      <c r="E1374" s="24">
        <v>0</v>
      </c>
      <c r="F1374" s="24">
        <v>11454.02</v>
      </c>
      <c r="G1374" s="24" t="s">
        <v>12</v>
      </c>
      <c r="H1374" s="24" t="s">
        <v>16</v>
      </c>
      <c r="I1374" s="24" t="s">
        <v>23</v>
      </c>
    </row>
    <row r="1375" spans="1:9" x14ac:dyDescent="0.3">
      <c r="A1375" s="24" t="s">
        <v>1406</v>
      </c>
      <c r="B1375" s="24">
        <v>1965</v>
      </c>
      <c r="C1375" s="24" t="s">
        <v>18</v>
      </c>
      <c r="D1375" s="24">
        <v>23</v>
      </c>
      <c r="E1375" s="24">
        <v>0</v>
      </c>
      <c r="F1375" s="24">
        <v>11455.28</v>
      </c>
      <c r="G1375" s="24" t="s">
        <v>12</v>
      </c>
      <c r="H1375" s="24" t="s">
        <v>11</v>
      </c>
      <c r="I1375" s="24" t="s">
        <v>42</v>
      </c>
    </row>
    <row r="1376" spans="1:9" x14ac:dyDescent="0.3">
      <c r="A1376" s="24" t="s">
        <v>1407</v>
      </c>
      <c r="B1376" s="24">
        <v>1966</v>
      </c>
      <c r="C1376" s="24" t="s">
        <v>20</v>
      </c>
      <c r="D1376" s="24">
        <v>7</v>
      </c>
      <c r="E1376" s="24">
        <v>0</v>
      </c>
      <c r="F1376" s="24">
        <v>11478.14</v>
      </c>
      <c r="G1376" s="24" t="s">
        <v>12</v>
      </c>
      <c r="H1376" s="24" t="s">
        <v>11</v>
      </c>
      <c r="I1376" s="24" t="s">
        <v>200</v>
      </c>
    </row>
    <row r="1377" spans="1:9" x14ac:dyDescent="0.3">
      <c r="A1377" s="24" t="s">
        <v>1408</v>
      </c>
      <c r="B1377" s="24">
        <v>2004</v>
      </c>
      <c r="C1377" s="24" t="s">
        <v>20</v>
      </c>
      <c r="D1377" s="24">
        <v>10</v>
      </c>
      <c r="E1377" s="24">
        <v>0</v>
      </c>
      <c r="F1377" s="24">
        <v>11482.63</v>
      </c>
      <c r="G1377" s="24" t="s">
        <v>12</v>
      </c>
      <c r="H1377" s="24" t="s">
        <v>11</v>
      </c>
      <c r="I1377" s="24" t="s">
        <v>13</v>
      </c>
    </row>
    <row r="1378" spans="1:9" x14ac:dyDescent="0.3">
      <c r="A1378" s="24" t="s">
        <v>1409</v>
      </c>
      <c r="B1378" s="24">
        <v>1970</v>
      </c>
      <c r="C1378" s="24" t="s">
        <v>37</v>
      </c>
      <c r="D1378" s="24">
        <v>13</v>
      </c>
      <c r="E1378" s="24">
        <v>3</v>
      </c>
      <c r="F1378" s="24">
        <v>11488.32</v>
      </c>
      <c r="G1378" s="24" t="s">
        <v>12</v>
      </c>
      <c r="H1378" s="24" t="s">
        <v>16</v>
      </c>
      <c r="I1378" s="24" t="s">
        <v>276</v>
      </c>
    </row>
    <row r="1379" spans="1:9" x14ac:dyDescent="0.3">
      <c r="A1379" s="24" t="s">
        <v>1410</v>
      </c>
      <c r="B1379" s="24">
        <v>1983</v>
      </c>
      <c r="C1379" s="24" t="s">
        <v>18</v>
      </c>
      <c r="D1379" s="24">
        <v>7</v>
      </c>
      <c r="E1379" s="24">
        <v>3</v>
      </c>
      <c r="F1379" s="24">
        <v>11492.46</v>
      </c>
      <c r="G1379" s="24" t="s">
        <v>12</v>
      </c>
      <c r="H1379" s="24" t="s">
        <v>12</v>
      </c>
      <c r="I1379" s="24" t="s">
        <v>535</v>
      </c>
    </row>
    <row r="1380" spans="1:9" x14ac:dyDescent="0.3">
      <c r="A1380" s="24" t="s">
        <v>1411</v>
      </c>
      <c r="B1380" s="24">
        <v>1969</v>
      </c>
      <c r="C1380" s="24" t="s">
        <v>35</v>
      </c>
      <c r="D1380" s="24">
        <v>11</v>
      </c>
      <c r="E1380" s="24">
        <v>0</v>
      </c>
      <c r="F1380" s="24">
        <v>11497.69</v>
      </c>
      <c r="G1380" s="24" t="s">
        <v>12</v>
      </c>
      <c r="H1380" s="24" t="s">
        <v>16</v>
      </c>
      <c r="I1380" s="24" t="s">
        <v>23</v>
      </c>
    </row>
    <row r="1381" spans="1:9" x14ac:dyDescent="0.3">
      <c r="A1381" s="24" t="s">
        <v>1412</v>
      </c>
      <c r="B1381" s="24">
        <v>1989</v>
      </c>
      <c r="C1381" s="24" t="s">
        <v>37</v>
      </c>
      <c r="D1381" s="24">
        <v>6</v>
      </c>
      <c r="E1381" s="24">
        <v>3</v>
      </c>
      <c r="F1381" s="24">
        <v>11511.61</v>
      </c>
      <c r="G1381" s="24" t="s">
        <v>12</v>
      </c>
      <c r="H1381" s="24" t="s">
        <v>12</v>
      </c>
      <c r="I1381" s="24" t="s">
        <v>535</v>
      </c>
    </row>
    <row r="1382" spans="1:9" x14ac:dyDescent="0.3">
      <c r="A1382" s="24" t="s">
        <v>1413</v>
      </c>
      <c r="B1382" s="24">
        <v>1968</v>
      </c>
      <c r="C1382" s="24" t="s">
        <v>18</v>
      </c>
      <c r="D1382" s="24">
        <v>24</v>
      </c>
      <c r="E1382" s="24">
        <v>1</v>
      </c>
      <c r="F1382" s="24">
        <v>11512.41</v>
      </c>
      <c r="G1382" s="24" t="s">
        <v>12</v>
      </c>
      <c r="H1382" s="24" t="s">
        <v>16</v>
      </c>
      <c r="I1382" s="24" t="s">
        <v>247</v>
      </c>
    </row>
    <row r="1383" spans="1:9" x14ac:dyDescent="0.3">
      <c r="A1383" s="24" t="s">
        <v>1414</v>
      </c>
      <c r="B1383" s="24">
        <v>1971</v>
      </c>
      <c r="C1383" s="24" t="s">
        <v>30</v>
      </c>
      <c r="D1383" s="24">
        <v>19</v>
      </c>
      <c r="E1383" s="24">
        <v>4</v>
      </c>
      <c r="F1383" s="24">
        <v>11520.1</v>
      </c>
      <c r="G1383" s="24" t="s">
        <v>12</v>
      </c>
      <c r="H1383" s="24" t="s">
        <v>16</v>
      </c>
      <c r="I1383" s="24" t="s">
        <v>23</v>
      </c>
    </row>
    <row r="1384" spans="1:9" x14ac:dyDescent="0.3">
      <c r="A1384" s="24" t="s">
        <v>1415</v>
      </c>
      <c r="B1384" s="24">
        <v>1988</v>
      </c>
      <c r="C1384" s="24" t="s">
        <v>18</v>
      </c>
      <c r="D1384" s="24">
        <v>12</v>
      </c>
      <c r="E1384" s="24">
        <v>3</v>
      </c>
      <c r="F1384" s="24">
        <v>11524.25</v>
      </c>
      <c r="G1384" s="24" t="s">
        <v>12</v>
      </c>
      <c r="H1384" s="24" t="s">
        <v>16</v>
      </c>
      <c r="I1384" s="24" t="s">
        <v>535</v>
      </c>
    </row>
    <row r="1385" spans="1:9" x14ac:dyDescent="0.3">
      <c r="A1385" s="24" t="s">
        <v>1416</v>
      </c>
      <c r="B1385" s="24">
        <v>1970</v>
      </c>
      <c r="C1385" s="24" t="s">
        <v>10</v>
      </c>
      <c r="D1385" s="24">
        <v>23</v>
      </c>
      <c r="E1385" s="24">
        <v>0</v>
      </c>
      <c r="F1385" s="24">
        <v>11530.12</v>
      </c>
      <c r="G1385" s="24" t="s">
        <v>12</v>
      </c>
      <c r="H1385" s="24" t="s">
        <v>16</v>
      </c>
      <c r="I1385" s="24" t="s">
        <v>23</v>
      </c>
    </row>
    <row r="1386" spans="1:9" x14ac:dyDescent="0.3">
      <c r="A1386" s="24" t="s">
        <v>1417</v>
      </c>
      <c r="B1386" s="24">
        <v>1965</v>
      </c>
      <c r="C1386" s="24" t="s">
        <v>37</v>
      </c>
      <c r="D1386" s="24">
        <v>3</v>
      </c>
      <c r="E1386" s="24">
        <v>0</v>
      </c>
      <c r="F1386" s="24">
        <v>11534.87</v>
      </c>
      <c r="G1386" s="24" t="s">
        <v>12</v>
      </c>
      <c r="H1386" s="24" t="s">
        <v>16</v>
      </c>
      <c r="I1386" s="24" t="s">
        <v>356</v>
      </c>
    </row>
    <row r="1387" spans="1:9" x14ac:dyDescent="0.3">
      <c r="A1387" s="24" t="s">
        <v>1418</v>
      </c>
      <c r="B1387" s="24">
        <v>1968</v>
      </c>
      <c r="C1387" s="24" t="s">
        <v>15</v>
      </c>
      <c r="D1387" s="24">
        <v>14</v>
      </c>
      <c r="E1387" s="24">
        <v>2</v>
      </c>
      <c r="F1387" s="24">
        <v>11538.42</v>
      </c>
      <c r="G1387" s="24" t="s">
        <v>12</v>
      </c>
      <c r="H1387" s="24" t="s">
        <v>16</v>
      </c>
      <c r="I1387" s="24" t="s">
        <v>42</v>
      </c>
    </row>
    <row r="1388" spans="1:9" x14ac:dyDescent="0.3">
      <c r="A1388" s="24" t="s">
        <v>1419</v>
      </c>
      <c r="B1388" s="24">
        <v>1971</v>
      </c>
      <c r="C1388" s="24" t="s">
        <v>30</v>
      </c>
      <c r="D1388" s="24">
        <v>1</v>
      </c>
      <c r="E1388" s="24">
        <v>0</v>
      </c>
      <c r="F1388" s="24">
        <v>11540.25</v>
      </c>
      <c r="G1388" s="24" t="s">
        <v>12</v>
      </c>
      <c r="H1388" s="24" t="s">
        <v>16</v>
      </c>
      <c r="I1388" s="24" t="s">
        <v>23</v>
      </c>
    </row>
    <row r="1389" spans="1:9" x14ac:dyDescent="0.3">
      <c r="A1389" s="24" t="s">
        <v>1420</v>
      </c>
      <c r="B1389" s="24">
        <v>1973</v>
      </c>
      <c r="C1389" s="24" t="s">
        <v>10</v>
      </c>
      <c r="D1389" s="24">
        <v>23</v>
      </c>
      <c r="E1389" s="24">
        <v>5</v>
      </c>
      <c r="F1389" s="24">
        <v>11552.9</v>
      </c>
      <c r="G1389" s="24" t="s">
        <v>12</v>
      </c>
      <c r="H1389" s="24" t="s">
        <v>11</v>
      </c>
      <c r="I1389" s="24" t="s">
        <v>42</v>
      </c>
    </row>
    <row r="1390" spans="1:9" x14ac:dyDescent="0.3">
      <c r="A1390" s="24" t="s">
        <v>1421</v>
      </c>
      <c r="B1390" s="24">
        <v>1965</v>
      </c>
      <c r="C1390" s="24" t="s">
        <v>37</v>
      </c>
      <c r="D1390" s="24">
        <v>27</v>
      </c>
      <c r="E1390" s="24">
        <v>1</v>
      </c>
      <c r="F1390" s="24">
        <v>11554.22</v>
      </c>
      <c r="G1390" s="24" t="s">
        <v>12</v>
      </c>
      <c r="H1390" s="24" t="s">
        <v>16</v>
      </c>
      <c r="I1390" s="24" t="s">
        <v>13</v>
      </c>
    </row>
    <row r="1391" spans="1:9" x14ac:dyDescent="0.3">
      <c r="A1391" s="24" t="s">
        <v>1422</v>
      </c>
      <c r="B1391" s="24">
        <v>1965</v>
      </c>
      <c r="C1391" s="24" t="s">
        <v>30</v>
      </c>
      <c r="D1391" s="24">
        <v>25</v>
      </c>
      <c r="E1391" s="24">
        <v>0</v>
      </c>
      <c r="F1391" s="24">
        <v>11566.3</v>
      </c>
      <c r="G1391" s="24" t="s">
        <v>12</v>
      </c>
      <c r="H1391" s="24" t="s">
        <v>12</v>
      </c>
      <c r="I1391" s="24" t="s">
        <v>168</v>
      </c>
    </row>
    <row r="1392" spans="1:9" x14ac:dyDescent="0.3">
      <c r="A1392" s="24" t="s">
        <v>1423</v>
      </c>
      <c r="B1392" s="24">
        <v>1965</v>
      </c>
      <c r="C1392" s="24" t="s">
        <v>15</v>
      </c>
      <c r="D1392" s="24">
        <v>6</v>
      </c>
      <c r="E1392" s="24">
        <v>1</v>
      </c>
      <c r="F1392" s="24">
        <v>11576.13</v>
      </c>
      <c r="G1392" s="24" t="s">
        <v>12</v>
      </c>
      <c r="H1392" s="24" t="s">
        <v>12</v>
      </c>
      <c r="I1392" s="24" t="s">
        <v>42</v>
      </c>
    </row>
    <row r="1393" spans="1:9" x14ac:dyDescent="0.3">
      <c r="A1393" s="24" t="s">
        <v>1424</v>
      </c>
      <c r="B1393" s="24">
        <v>1964</v>
      </c>
      <c r="C1393" s="24" t="s">
        <v>18</v>
      </c>
      <c r="D1393" s="24">
        <v>20</v>
      </c>
      <c r="E1393" s="24">
        <v>0</v>
      </c>
      <c r="F1393" s="24">
        <v>11602.75</v>
      </c>
      <c r="G1393" s="24" t="s">
        <v>12</v>
      </c>
      <c r="H1393" s="24" t="s">
        <v>16</v>
      </c>
      <c r="I1393" s="24" t="s">
        <v>516</v>
      </c>
    </row>
    <row r="1394" spans="1:9" x14ac:dyDescent="0.3">
      <c r="A1394" s="24" t="s">
        <v>1425</v>
      </c>
      <c r="B1394" s="24">
        <v>1986</v>
      </c>
      <c r="C1394" s="24" t="s">
        <v>10</v>
      </c>
      <c r="D1394" s="24">
        <v>17</v>
      </c>
      <c r="E1394" s="24">
        <v>3</v>
      </c>
      <c r="F1394" s="24">
        <v>11625.11</v>
      </c>
      <c r="G1394" s="24" t="s">
        <v>12</v>
      </c>
      <c r="H1394" s="24" t="s">
        <v>12</v>
      </c>
      <c r="I1394" s="24" t="s">
        <v>632</v>
      </c>
    </row>
    <row r="1395" spans="1:9" x14ac:dyDescent="0.3">
      <c r="A1395" s="24" t="s">
        <v>1426</v>
      </c>
      <c r="B1395" s="24">
        <v>1966</v>
      </c>
      <c r="C1395" s="24" t="s">
        <v>37</v>
      </c>
      <c r="D1395" s="24">
        <v>4</v>
      </c>
      <c r="E1395" s="24">
        <v>0</v>
      </c>
      <c r="F1395" s="24">
        <v>11657.72</v>
      </c>
      <c r="G1395" s="24" t="s">
        <v>12</v>
      </c>
      <c r="H1395" s="24" t="s">
        <v>11</v>
      </c>
      <c r="I1395" s="24" t="s">
        <v>247</v>
      </c>
    </row>
    <row r="1396" spans="1:9" x14ac:dyDescent="0.3">
      <c r="A1396" s="24" t="s">
        <v>1427</v>
      </c>
      <c r="B1396" s="24">
        <v>1994</v>
      </c>
      <c r="C1396" s="24" t="s">
        <v>10</v>
      </c>
      <c r="D1396" s="24">
        <v>20</v>
      </c>
      <c r="E1396" s="24">
        <v>0</v>
      </c>
      <c r="F1396" s="24">
        <v>11657.81</v>
      </c>
      <c r="G1396" s="24" t="s">
        <v>12</v>
      </c>
      <c r="H1396" s="24" t="s">
        <v>11</v>
      </c>
      <c r="I1396" s="24" t="s">
        <v>249</v>
      </c>
    </row>
    <row r="1397" spans="1:9" x14ac:dyDescent="0.3">
      <c r="A1397" s="24" t="s">
        <v>1428</v>
      </c>
      <c r="B1397" s="24">
        <v>1966</v>
      </c>
      <c r="C1397" s="24" t="s">
        <v>10</v>
      </c>
      <c r="D1397" s="24">
        <v>6</v>
      </c>
      <c r="E1397" s="24">
        <v>0</v>
      </c>
      <c r="F1397" s="24">
        <v>11658.12</v>
      </c>
      <c r="G1397" s="24" t="s">
        <v>12</v>
      </c>
      <c r="H1397" s="24" t="s">
        <v>16</v>
      </c>
      <c r="I1397" s="24" t="s">
        <v>247</v>
      </c>
    </row>
    <row r="1398" spans="1:9" x14ac:dyDescent="0.3">
      <c r="A1398" s="24" t="s">
        <v>1429</v>
      </c>
      <c r="B1398" s="24">
        <v>1966</v>
      </c>
      <c r="C1398" s="24" t="s">
        <v>35</v>
      </c>
      <c r="D1398" s="24">
        <v>23</v>
      </c>
      <c r="E1398" s="24">
        <v>0</v>
      </c>
      <c r="F1398" s="24">
        <v>11658.38</v>
      </c>
      <c r="G1398" s="24" t="s">
        <v>12</v>
      </c>
      <c r="H1398" s="24" t="s">
        <v>12</v>
      </c>
      <c r="I1398" s="24" t="s">
        <v>247</v>
      </c>
    </row>
    <row r="1399" spans="1:9" x14ac:dyDescent="0.3">
      <c r="A1399" s="24" t="s">
        <v>1430</v>
      </c>
      <c r="B1399" s="24">
        <v>1966</v>
      </c>
      <c r="C1399" s="24" t="s">
        <v>15</v>
      </c>
      <c r="D1399" s="24">
        <v>9</v>
      </c>
      <c r="E1399" s="24">
        <v>1</v>
      </c>
      <c r="F1399" s="24">
        <v>11674.13</v>
      </c>
      <c r="G1399" s="24" t="s">
        <v>12</v>
      </c>
      <c r="H1399" s="24" t="s">
        <v>16</v>
      </c>
      <c r="I1399" s="24" t="s">
        <v>42</v>
      </c>
    </row>
    <row r="1400" spans="1:9" x14ac:dyDescent="0.3">
      <c r="A1400" s="24" t="s">
        <v>1431</v>
      </c>
      <c r="B1400" s="24">
        <v>1970</v>
      </c>
      <c r="C1400" s="24" t="s">
        <v>30</v>
      </c>
      <c r="D1400" s="24">
        <v>1</v>
      </c>
      <c r="E1400" s="24">
        <v>0</v>
      </c>
      <c r="F1400" s="24">
        <v>11696.52</v>
      </c>
      <c r="G1400" s="24" t="s">
        <v>12</v>
      </c>
      <c r="H1400" s="24" t="s">
        <v>16</v>
      </c>
      <c r="I1400" s="24" t="s">
        <v>300</v>
      </c>
    </row>
    <row r="1401" spans="1:9" x14ac:dyDescent="0.3">
      <c r="A1401" s="24" t="s">
        <v>1432</v>
      </c>
      <c r="B1401" s="24">
        <v>1982</v>
      </c>
      <c r="C1401" s="24" t="s">
        <v>37</v>
      </c>
      <c r="D1401" s="24">
        <v>21</v>
      </c>
      <c r="E1401" s="24">
        <v>3</v>
      </c>
      <c r="F1401" s="24">
        <v>11712.97</v>
      </c>
      <c r="G1401" s="24" t="s">
        <v>12</v>
      </c>
      <c r="H1401" s="24" t="s">
        <v>11</v>
      </c>
      <c r="I1401" s="24" t="s">
        <v>300</v>
      </c>
    </row>
    <row r="1402" spans="1:9" x14ac:dyDescent="0.3">
      <c r="A1402" s="24" t="s">
        <v>1433</v>
      </c>
      <c r="B1402" s="24">
        <v>1969</v>
      </c>
      <c r="C1402" s="24" t="s">
        <v>37</v>
      </c>
      <c r="D1402" s="24">
        <v>12</v>
      </c>
      <c r="E1402" s="24">
        <v>2</v>
      </c>
      <c r="F1402" s="24">
        <v>11729.68</v>
      </c>
      <c r="G1402" s="24" t="s">
        <v>12</v>
      </c>
      <c r="H1402" s="24" t="s">
        <v>16</v>
      </c>
      <c r="I1402" s="24" t="s">
        <v>247</v>
      </c>
    </row>
    <row r="1403" spans="1:9" x14ac:dyDescent="0.3">
      <c r="A1403" s="24" t="s">
        <v>1434</v>
      </c>
      <c r="B1403" s="24">
        <v>1984</v>
      </c>
      <c r="C1403" s="24" t="s">
        <v>15</v>
      </c>
      <c r="D1403" s="24">
        <v>26</v>
      </c>
      <c r="E1403" s="24">
        <v>3</v>
      </c>
      <c r="F1403" s="24">
        <v>11730.82</v>
      </c>
      <c r="G1403" s="24" t="s">
        <v>12</v>
      </c>
      <c r="H1403" s="24" t="s">
        <v>12</v>
      </c>
      <c r="I1403" s="24" t="s">
        <v>535</v>
      </c>
    </row>
    <row r="1404" spans="1:9" x14ac:dyDescent="0.3">
      <c r="A1404" s="24" t="s">
        <v>1435</v>
      </c>
      <c r="B1404" s="24">
        <v>1964</v>
      </c>
      <c r="C1404" s="24" t="s">
        <v>15</v>
      </c>
      <c r="D1404" s="24">
        <v>9</v>
      </c>
      <c r="E1404" s="24">
        <v>0</v>
      </c>
      <c r="F1404" s="24">
        <v>11735.88</v>
      </c>
      <c r="G1404" s="24" t="s">
        <v>12</v>
      </c>
      <c r="H1404" s="24" t="s">
        <v>16</v>
      </c>
      <c r="I1404" s="24" t="s">
        <v>23</v>
      </c>
    </row>
    <row r="1405" spans="1:9" x14ac:dyDescent="0.3">
      <c r="A1405" s="24" t="s">
        <v>1436</v>
      </c>
      <c r="B1405" s="24">
        <v>1988</v>
      </c>
      <c r="C1405" s="24" t="s">
        <v>20</v>
      </c>
      <c r="D1405" s="24">
        <v>5</v>
      </c>
      <c r="E1405" s="24">
        <v>2</v>
      </c>
      <c r="F1405" s="24">
        <v>11737.85</v>
      </c>
      <c r="G1405" s="24" t="s">
        <v>12</v>
      </c>
      <c r="H1405" s="24" t="s">
        <v>16</v>
      </c>
      <c r="I1405" s="24" t="s">
        <v>42</v>
      </c>
    </row>
    <row r="1406" spans="1:9" x14ac:dyDescent="0.3">
      <c r="A1406" s="24" t="s">
        <v>1437</v>
      </c>
      <c r="B1406" s="24">
        <v>1969</v>
      </c>
      <c r="C1406" s="24" t="s">
        <v>15</v>
      </c>
      <c r="D1406" s="24">
        <v>12</v>
      </c>
      <c r="E1406" s="24">
        <v>3</v>
      </c>
      <c r="F1406" s="24">
        <v>11741.73</v>
      </c>
      <c r="G1406" s="24" t="s">
        <v>12</v>
      </c>
      <c r="H1406" s="24" t="s">
        <v>16</v>
      </c>
      <c r="I1406" s="24" t="s">
        <v>42</v>
      </c>
    </row>
    <row r="1407" spans="1:9" x14ac:dyDescent="0.3">
      <c r="A1407" s="24" t="s">
        <v>1438</v>
      </c>
      <c r="B1407" s="24">
        <v>1963</v>
      </c>
      <c r="C1407" s="24" t="s">
        <v>18</v>
      </c>
      <c r="D1407" s="24">
        <v>9</v>
      </c>
      <c r="E1407" s="24">
        <v>0</v>
      </c>
      <c r="F1407" s="24">
        <v>11743.3</v>
      </c>
      <c r="G1407" s="24" t="s">
        <v>12</v>
      </c>
      <c r="H1407" s="24" t="s">
        <v>12</v>
      </c>
      <c r="I1407" s="24" t="s">
        <v>13</v>
      </c>
    </row>
    <row r="1408" spans="1:9" x14ac:dyDescent="0.3">
      <c r="A1408" s="24" t="s">
        <v>1439</v>
      </c>
      <c r="B1408" s="24">
        <v>1964</v>
      </c>
      <c r="C1408" s="24" t="s">
        <v>30</v>
      </c>
      <c r="D1408" s="24">
        <v>2</v>
      </c>
      <c r="E1408" s="24">
        <v>0</v>
      </c>
      <c r="F1408" s="24">
        <v>11743.93</v>
      </c>
      <c r="G1408" s="24" t="s">
        <v>12</v>
      </c>
      <c r="H1408" s="24" t="s">
        <v>16</v>
      </c>
      <c r="I1408" s="24" t="s">
        <v>23</v>
      </c>
    </row>
    <row r="1409" spans="1:9" x14ac:dyDescent="0.3">
      <c r="A1409" s="24" t="s">
        <v>1440</v>
      </c>
      <c r="B1409" s="24">
        <v>1979</v>
      </c>
      <c r="C1409" s="24" t="s">
        <v>15</v>
      </c>
      <c r="D1409" s="24">
        <v>6</v>
      </c>
      <c r="E1409" s="24">
        <v>2</v>
      </c>
      <c r="F1409" s="24">
        <v>11752.68</v>
      </c>
      <c r="G1409" s="24" t="s">
        <v>12</v>
      </c>
      <c r="H1409" s="24" t="s">
        <v>16</v>
      </c>
      <c r="I1409" s="24" t="s">
        <v>535</v>
      </c>
    </row>
    <row r="1410" spans="1:9" x14ac:dyDescent="0.3">
      <c r="A1410" s="24" t="s">
        <v>1441</v>
      </c>
      <c r="B1410" s="24">
        <v>1966</v>
      </c>
      <c r="C1410" s="24" t="s">
        <v>10</v>
      </c>
      <c r="D1410" s="24">
        <v>25</v>
      </c>
      <c r="E1410" s="24">
        <v>1</v>
      </c>
      <c r="F1410" s="24">
        <v>11763</v>
      </c>
      <c r="G1410" s="24" t="s">
        <v>12</v>
      </c>
      <c r="H1410" s="24" t="s">
        <v>12</v>
      </c>
      <c r="I1410" s="24" t="s">
        <v>168</v>
      </c>
    </row>
    <row r="1411" spans="1:9" x14ac:dyDescent="0.3">
      <c r="A1411" s="24" t="s">
        <v>1442</v>
      </c>
      <c r="B1411" s="24">
        <v>1982</v>
      </c>
      <c r="C1411" s="24" t="s">
        <v>15</v>
      </c>
      <c r="D1411" s="24">
        <v>20</v>
      </c>
      <c r="E1411" s="24">
        <v>3</v>
      </c>
      <c r="F1411" s="24">
        <v>11773.06</v>
      </c>
      <c r="G1411" s="24" t="s">
        <v>12</v>
      </c>
      <c r="H1411" s="24" t="s">
        <v>12</v>
      </c>
      <c r="I1411" s="24" t="s">
        <v>535</v>
      </c>
    </row>
    <row r="1412" spans="1:9" x14ac:dyDescent="0.3">
      <c r="A1412" s="24" t="s">
        <v>1443</v>
      </c>
      <c r="B1412" s="24">
        <v>1965</v>
      </c>
      <c r="C1412" s="24" t="s">
        <v>37</v>
      </c>
      <c r="D1412" s="24">
        <v>3</v>
      </c>
      <c r="E1412" s="24">
        <v>0</v>
      </c>
      <c r="F1412" s="24">
        <v>11830.61</v>
      </c>
      <c r="G1412" s="24" t="s">
        <v>12</v>
      </c>
      <c r="H1412" s="24" t="s">
        <v>16</v>
      </c>
      <c r="I1412" s="24" t="s">
        <v>23</v>
      </c>
    </row>
    <row r="1413" spans="1:9" x14ac:dyDescent="0.3">
      <c r="A1413" s="24" t="s">
        <v>1444</v>
      </c>
      <c r="B1413" s="24">
        <v>1964</v>
      </c>
      <c r="C1413" s="24" t="s">
        <v>18</v>
      </c>
      <c r="D1413" s="24">
        <v>27</v>
      </c>
      <c r="E1413" s="24">
        <v>0</v>
      </c>
      <c r="F1413" s="24">
        <v>11833.78</v>
      </c>
      <c r="G1413" s="24" t="s">
        <v>12</v>
      </c>
      <c r="H1413" s="24" t="s">
        <v>12</v>
      </c>
      <c r="I1413" s="24" t="s">
        <v>13</v>
      </c>
    </row>
    <row r="1414" spans="1:9" x14ac:dyDescent="0.3">
      <c r="A1414" s="24" t="s">
        <v>1445</v>
      </c>
      <c r="B1414" s="24">
        <v>1964</v>
      </c>
      <c r="C1414" s="24" t="s">
        <v>20</v>
      </c>
      <c r="D1414" s="24">
        <v>11</v>
      </c>
      <c r="E1414" s="24">
        <v>0</v>
      </c>
      <c r="F1414" s="24">
        <v>11837.16</v>
      </c>
      <c r="G1414" s="24" t="s">
        <v>12</v>
      </c>
      <c r="H1414" s="24" t="s">
        <v>12</v>
      </c>
      <c r="I1414" s="24" t="s">
        <v>42</v>
      </c>
    </row>
    <row r="1415" spans="1:9" x14ac:dyDescent="0.3">
      <c r="A1415" s="24" t="s">
        <v>1446</v>
      </c>
      <c r="B1415" s="24">
        <v>1965</v>
      </c>
      <c r="C1415" s="24" t="s">
        <v>20</v>
      </c>
      <c r="D1415" s="24">
        <v>25</v>
      </c>
      <c r="E1415" s="24">
        <v>0</v>
      </c>
      <c r="F1415" s="24">
        <v>11840.78</v>
      </c>
      <c r="G1415" s="24" t="s">
        <v>12</v>
      </c>
      <c r="H1415" s="24" t="s">
        <v>11</v>
      </c>
      <c r="I1415" s="24" t="s">
        <v>23</v>
      </c>
    </row>
    <row r="1416" spans="1:9" x14ac:dyDescent="0.3">
      <c r="A1416" s="24" t="s">
        <v>1447</v>
      </c>
      <c r="B1416" s="24">
        <v>1964</v>
      </c>
      <c r="C1416" s="24" t="s">
        <v>10</v>
      </c>
      <c r="D1416" s="24">
        <v>11</v>
      </c>
      <c r="E1416" s="24">
        <v>0</v>
      </c>
      <c r="F1416" s="24">
        <v>11842.44</v>
      </c>
      <c r="G1416" s="24" t="s">
        <v>12</v>
      </c>
      <c r="H1416" s="24" t="s">
        <v>11</v>
      </c>
      <c r="I1416" s="24" t="s">
        <v>42</v>
      </c>
    </row>
    <row r="1417" spans="1:9" x14ac:dyDescent="0.3">
      <c r="A1417" s="24" t="s">
        <v>1448</v>
      </c>
      <c r="B1417" s="24">
        <v>1965</v>
      </c>
      <c r="C1417" s="24" t="s">
        <v>15</v>
      </c>
      <c r="D1417" s="24">
        <v>10</v>
      </c>
      <c r="E1417" s="24">
        <v>0</v>
      </c>
      <c r="F1417" s="24">
        <v>11842.62</v>
      </c>
      <c r="G1417" s="24" t="s">
        <v>12</v>
      </c>
      <c r="H1417" s="24" t="s">
        <v>12</v>
      </c>
      <c r="I1417" s="24" t="s">
        <v>23</v>
      </c>
    </row>
    <row r="1418" spans="1:9" x14ac:dyDescent="0.3">
      <c r="A1418" s="24" t="s">
        <v>1449</v>
      </c>
      <c r="B1418" s="24">
        <v>1964</v>
      </c>
      <c r="C1418" s="24" t="s">
        <v>18</v>
      </c>
      <c r="D1418" s="24">
        <v>27</v>
      </c>
      <c r="E1418" s="24">
        <v>0</v>
      </c>
      <c r="F1418" s="24">
        <v>11848.14</v>
      </c>
      <c r="G1418" s="24" t="s">
        <v>12</v>
      </c>
      <c r="H1418" s="24" t="s">
        <v>11</v>
      </c>
      <c r="I1418" s="24" t="s">
        <v>42</v>
      </c>
    </row>
    <row r="1419" spans="1:9" x14ac:dyDescent="0.3">
      <c r="A1419" s="24" t="s">
        <v>1450</v>
      </c>
      <c r="B1419" s="24">
        <v>1964</v>
      </c>
      <c r="C1419" s="24" t="s">
        <v>20</v>
      </c>
      <c r="D1419" s="24">
        <v>29</v>
      </c>
      <c r="E1419" s="24">
        <v>0</v>
      </c>
      <c r="F1419" s="24">
        <v>11856.41</v>
      </c>
      <c r="G1419" s="24" t="s">
        <v>12</v>
      </c>
      <c r="H1419" s="24" t="s">
        <v>11</v>
      </c>
      <c r="I1419" s="24" t="s">
        <v>13</v>
      </c>
    </row>
    <row r="1420" spans="1:9" x14ac:dyDescent="0.3">
      <c r="A1420" s="24" t="s">
        <v>1451</v>
      </c>
      <c r="B1420" s="24">
        <v>1974</v>
      </c>
      <c r="C1420" s="24" t="s">
        <v>10</v>
      </c>
      <c r="D1420" s="24">
        <v>7</v>
      </c>
      <c r="E1420" s="24">
        <v>0</v>
      </c>
      <c r="F1420" s="24">
        <v>11858.56</v>
      </c>
      <c r="G1420" s="24" t="s">
        <v>12</v>
      </c>
      <c r="H1420" s="24" t="s">
        <v>12</v>
      </c>
      <c r="I1420" s="24" t="s">
        <v>42</v>
      </c>
    </row>
    <row r="1421" spans="1:9" x14ac:dyDescent="0.3">
      <c r="A1421" s="24" t="s">
        <v>1452</v>
      </c>
      <c r="B1421" s="24">
        <v>1967</v>
      </c>
      <c r="C1421" s="24" t="s">
        <v>35</v>
      </c>
      <c r="D1421" s="24">
        <v>24</v>
      </c>
      <c r="E1421" s="24">
        <v>1</v>
      </c>
      <c r="F1421" s="24">
        <v>11879.1</v>
      </c>
      <c r="G1421" s="24" t="s">
        <v>12</v>
      </c>
      <c r="H1421" s="24" t="s">
        <v>12</v>
      </c>
      <c r="I1421" s="24" t="s">
        <v>247</v>
      </c>
    </row>
    <row r="1422" spans="1:9" x14ac:dyDescent="0.3">
      <c r="A1422" s="24" t="s">
        <v>1453</v>
      </c>
      <c r="B1422" s="24">
        <v>1967</v>
      </c>
      <c r="C1422" s="24" t="s">
        <v>10</v>
      </c>
      <c r="D1422" s="24">
        <v>14</v>
      </c>
      <c r="E1422" s="24">
        <v>2</v>
      </c>
      <c r="F1422" s="24">
        <v>11881.36</v>
      </c>
      <c r="G1422" s="24" t="s">
        <v>12</v>
      </c>
      <c r="H1422" s="24" t="s">
        <v>11</v>
      </c>
      <c r="I1422" s="24" t="s">
        <v>42</v>
      </c>
    </row>
    <row r="1423" spans="1:9" x14ac:dyDescent="0.3">
      <c r="A1423" s="24" t="s">
        <v>1454</v>
      </c>
      <c r="B1423" s="24">
        <v>1967</v>
      </c>
      <c r="C1423" s="24" t="s">
        <v>37</v>
      </c>
      <c r="D1423" s="24">
        <v>29</v>
      </c>
      <c r="E1423" s="24">
        <v>2</v>
      </c>
      <c r="F1423" s="24">
        <v>11881.97</v>
      </c>
      <c r="G1423" s="24" t="s">
        <v>12</v>
      </c>
      <c r="H1423" s="24" t="s">
        <v>16</v>
      </c>
      <c r="I1423" s="24" t="s">
        <v>13</v>
      </c>
    </row>
    <row r="1424" spans="1:9" x14ac:dyDescent="0.3">
      <c r="A1424" s="24" t="s">
        <v>1455</v>
      </c>
      <c r="B1424" s="24">
        <v>2004</v>
      </c>
      <c r="C1424" s="24" t="s">
        <v>18</v>
      </c>
      <c r="D1424" s="24">
        <v>2</v>
      </c>
      <c r="E1424" s="24">
        <v>2</v>
      </c>
      <c r="F1424" s="24">
        <v>11884.05</v>
      </c>
      <c r="G1424" s="24" t="s">
        <v>12</v>
      </c>
      <c r="H1424" s="24" t="s">
        <v>12</v>
      </c>
      <c r="I1424" s="24" t="s">
        <v>13</v>
      </c>
    </row>
    <row r="1425" spans="1:9" x14ac:dyDescent="0.3">
      <c r="A1425" s="24" t="s">
        <v>1456</v>
      </c>
      <c r="B1425" s="24">
        <v>1964</v>
      </c>
      <c r="C1425" s="24" t="s">
        <v>15</v>
      </c>
      <c r="D1425" s="24">
        <v>19</v>
      </c>
      <c r="E1425" s="24">
        <v>0</v>
      </c>
      <c r="F1425" s="24">
        <v>11918.2</v>
      </c>
      <c r="G1425" s="24" t="s">
        <v>12</v>
      </c>
      <c r="H1425" s="24" t="s">
        <v>16</v>
      </c>
      <c r="I1425" s="24" t="s">
        <v>300</v>
      </c>
    </row>
    <row r="1426" spans="1:9" x14ac:dyDescent="0.3">
      <c r="A1426" s="24" t="s">
        <v>1457</v>
      </c>
      <c r="B1426" s="24">
        <v>1964</v>
      </c>
      <c r="C1426" s="24" t="s">
        <v>30</v>
      </c>
      <c r="D1426" s="24">
        <v>20</v>
      </c>
      <c r="E1426" s="24">
        <v>0</v>
      </c>
      <c r="F1426" s="24">
        <v>11931.13</v>
      </c>
      <c r="G1426" s="24" t="s">
        <v>12</v>
      </c>
      <c r="H1426" s="24" t="s">
        <v>16</v>
      </c>
      <c r="I1426" s="24" t="s">
        <v>166</v>
      </c>
    </row>
    <row r="1427" spans="1:9" x14ac:dyDescent="0.3">
      <c r="A1427" s="24" t="s">
        <v>1458</v>
      </c>
      <c r="B1427" s="24">
        <v>1964</v>
      </c>
      <c r="C1427" s="24" t="s">
        <v>35</v>
      </c>
      <c r="D1427" s="24">
        <v>2</v>
      </c>
      <c r="E1427" s="24">
        <v>0</v>
      </c>
      <c r="F1427" s="24">
        <v>11938.26</v>
      </c>
      <c r="G1427" s="24" t="s">
        <v>12</v>
      </c>
      <c r="H1427" s="24" t="s">
        <v>12</v>
      </c>
      <c r="I1427" s="24" t="s">
        <v>166</v>
      </c>
    </row>
    <row r="1428" spans="1:9" x14ac:dyDescent="0.3">
      <c r="A1428" s="24" t="s">
        <v>1459</v>
      </c>
      <c r="B1428" s="24">
        <v>1991</v>
      </c>
      <c r="C1428" s="24" t="s">
        <v>37</v>
      </c>
      <c r="D1428" s="24">
        <v>19</v>
      </c>
      <c r="E1428" s="24">
        <v>3</v>
      </c>
      <c r="F1428" s="24">
        <v>11941.83</v>
      </c>
      <c r="G1428" s="24" t="s">
        <v>12</v>
      </c>
      <c r="H1428" s="24" t="s">
        <v>16</v>
      </c>
      <c r="I1428" s="24" t="s">
        <v>249</v>
      </c>
    </row>
    <row r="1429" spans="1:9" x14ac:dyDescent="0.3">
      <c r="A1429" s="24" t="s">
        <v>1460</v>
      </c>
      <c r="B1429" s="24">
        <v>1964</v>
      </c>
      <c r="C1429" s="24" t="s">
        <v>30</v>
      </c>
      <c r="D1429" s="24">
        <v>25</v>
      </c>
      <c r="E1429" s="24">
        <v>0</v>
      </c>
      <c r="F1429" s="24">
        <v>11944.59</v>
      </c>
      <c r="G1429" s="24" t="s">
        <v>12</v>
      </c>
      <c r="H1429" s="24" t="s">
        <v>11</v>
      </c>
      <c r="I1429" s="24" t="s">
        <v>168</v>
      </c>
    </row>
    <row r="1430" spans="1:9" x14ac:dyDescent="0.3">
      <c r="A1430" s="24" t="s">
        <v>1461</v>
      </c>
      <c r="B1430" s="24">
        <v>1965</v>
      </c>
      <c r="C1430" s="24" t="s">
        <v>15</v>
      </c>
      <c r="D1430" s="24">
        <v>1</v>
      </c>
      <c r="E1430" s="24">
        <v>1</v>
      </c>
      <c r="F1430" s="24">
        <v>11945.13</v>
      </c>
      <c r="G1430" s="24" t="s">
        <v>12</v>
      </c>
      <c r="H1430" s="24" t="s">
        <v>11</v>
      </c>
      <c r="I1430" s="24" t="s">
        <v>23</v>
      </c>
    </row>
    <row r="1431" spans="1:9" x14ac:dyDescent="0.3">
      <c r="A1431" s="24" t="s">
        <v>1462</v>
      </c>
      <c r="B1431" s="24">
        <v>1964</v>
      </c>
      <c r="C1431" s="24" t="s">
        <v>20</v>
      </c>
      <c r="D1431" s="24">
        <v>29</v>
      </c>
      <c r="E1431" s="24">
        <v>1</v>
      </c>
      <c r="F1431" s="24">
        <v>11946.63</v>
      </c>
      <c r="G1431" s="24" t="s">
        <v>12</v>
      </c>
      <c r="H1431" s="24" t="s">
        <v>11</v>
      </c>
      <c r="I1431" s="24" t="s">
        <v>13</v>
      </c>
    </row>
    <row r="1432" spans="1:9" x14ac:dyDescent="0.3">
      <c r="A1432" s="24" t="s">
        <v>1463</v>
      </c>
      <c r="B1432" s="24">
        <v>1967</v>
      </c>
      <c r="C1432" s="24" t="s">
        <v>30</v>
      </c>
      <c r="D1432" s="24">
        <v>22</v>
      </c>
      <c r="E1432" s="24">
        <v>3</v>
      </c>
      <c r="F1432" s="24">
        <v>11987.17</v>
      </c>
      <c r="G1432" s="24" t="s">
        <v>12</v>
      </c>
      <c r="H1432" s="24" t="s">
        <v>12</v>
      </c>
      <c r="I1432" s="24" t="s">
        <v>13</v>
      </c>
    </row>
    <row r="1433" spans="1:9" x14ac:dyDescent="0.3">
      <c r="A1433" s="24" t="s">
        <v>1464</v>
      </c>
      <c r="B1433" s="24">
        <v>1983</v>
      </c>
      <c r="C1433" s="24" t="s">
        <v>10</v>
      </c>
      <c r="D1433" s="24">
        <v>4</v>
      </c>
      <c r="E1433" s="24">
        <v>3</v>
      </c>
      <c r="F1433" s="24">
        <v>11987.68</v>
      </c>
      <c r="G1433" s="24" t="s">
        <v>12</v>
      </c>
      <c r="H1433" s="24" t="s">
        <v>11</v>
      </c>
      <c r="I1433" s="24" t="s">
        <v>535</v>
      </c>
    </row>
    <row r="1434" spans="1:9" x14ac:dyDescent="0.3">
      <c r="A1434" s="24" t="s">
        <v>1465</v>
      </c>
      <c r="B1434" s="24">
        <v>1993</v>
      </c>
      <c r="C1434" s="24" t="s">
        <v>30</v>
      </c>
      <c r="D1434" s="24">
        <v>12</v>
      </c>
      <c r="E1434" s="24">
        <v>0</v>
      </c>
      <c r="F1434" s="24">
        <v>11994.89</v>
      </c>
      <c r="G1434" s="24" t="s">
        <v>12</v>
      </c>
      <c r="H1434" s="24" t="s">
        <v>11</v>
      </c>
      <c r="I1434" s="24" t="s">
        <v>23</v>
      </c>
    </row>
    <row r="1435" spans="1:9" x14ac:dyDescent="0.3">
      <c r="A1435" s="24" t="s">
        <v>1466</v>
      </c>
      <c r="B1435" s="24">
        <v>1982</v>
      </c>
      <c r="C1435" s="24" t="s">
        <v>37</v>
      </c>
      <c r="D1435" s="24">
        <v>17</v>
      </c>
      <c r="E1435" s="24">
        <v>3</v>
      </c>
      <c r="F1435" s="24">
        <v>12001.29</v>
      </c>
      <c r="G1435" s="24" t="s">
        <v>12</v>
      </c>
      <c r="H1435" s="24" t="s">
        <v>12</v>
      </c>
      <c r="I1435" s="24" t="s">
        <v>300</v>
      </c>
    </row>
    <row r="1436" spans="1:9" x14ac:dyDescent="0.3">
      <c r="A1436" s="24" t="s">
        <v>1467</v>
      </c>
      <c r="B1436" s="24">
        <v>1965</v>
      </c>
      <c r="C1436" s="24" t="s">
        <v>18</v>
      </c>
      <c r="D1436" s="24">
        <v>9</v>
      </c>
      <c r="E1436" s="24">
        <v>0</v>
      </c>
      <c r="F1436" s="24">
        <v>12029.29</v>
      </c>
      <c r="G1436" s="24" t="s">
        <v>12</v>
      </c>
      <c r="H1436" s="24" t="s">
        <v>11</v>
      </c>
      <c r="I1436" s="24" t="s">
        <v>247</v>
      </c>
    </row>
    <row r="1437" spans="1:9" x14ac:dyDescent="0.3">
      <c r="A1437" s="24" t="s">
        <v>1468</v>
      </c>
      <c r="B1437" s="24">
        <v>1965</v>
      </c>
      <c r="C1437" s="24" t="s">
        <v>37</v>
      </c>
      <c r="D1437" s="24">
        <v>29</v>
      </c>
      <c r="E1437" s="24">
        <v>1</v>
      </c>
      <c r="F1437" s="24">
        <v>12032.33</v>
      </c>
      <c r="G1437" s="24" t="s">
        <v>12</v>
      </c>
      <c r="H1437" s="24" t="s">
        <v>16</v>
      </c>
      <c r="I1437" s="24" t="s">
        <v>42</v>
      </c>
    </row>
    <row r="1438" spans="1:9" x14ac:dyDescent="0.3">
      <c r="A1438" s="24" t="s">
        <v>1469</v>
      </c>
      <c r="B1438" s="24">
        <v>1979</v>
      </c>
      <c r="C1438" s="24" t="s">
        <v>37</v>
      </c>
      <c r="D1438" s="24">
        <v>16</v>
      </c>
      <c r="E1438" s="24">
        <v>2</v>
      </c>
      <c r="F1438" s="24">
        <v>12035.18</v>
      </c>
      <c r="G1438" s="24" t="s">
        <v>12</v>
      </c>
      <c r="H1438" s="24" t="s">
        <v>12</v>
      </c>
      <c r="I1438" s="24" t="s">
        <v>300</v>
      </c>
    </row>
    <row r="1439" spans="1:9" x14ac:dyDescent="0.3">
      <c r="A1439" s="24" t="s">
        <v>1470</v>
      </c>
      <c r="B1439" s="24">
        <v>1966</v>
      </c>
      <c r="C1439" s="24" t="s">
        <v>15</v>
      </c>
      <c r="D1439" s="24">
        <v>24</v>
      </c>
      <c r="E1439" s="24">
        <v>1</v>
      </c>
      <c r="F1439" s="24">
        <v>12044.34</v>
      </c>
      <c r="G1439" s="24" t="s">
        <v>12</v>
      </c>
      <c r="H1439" s="24" t="s">
        <v>16</v>
      </c>
      <c r="I1439" s="24" t="s">
        <v>23</v>
      </c>
    </row>
    <row r="1440" spans="1:9" x14ac:dyDescent="0.3">
      <c r="A1440" s="24" t="s">
        <v>1471</v>
      </c>
      <c r="B1440" s="24">
        <v>1986</v>
      </c>
      <c r="C1440" s="24" t="s">
        <v>20</v>
      </c>
      <c r="D1440" s="24">
        <v>7</v>
      </c>
      <c r="E1440" s="24">
        <v>3</v>
      </c>
      <c r="F1440" s="24">
        <v>12048.13</v>
      </c>
      <c r="G1440" s="24" t="s">
        <v>12</v>
      </c>
      <c r="H1440" s="24" t="s">
        <v>11</v>
      </c>
      <c r="I1440" s="24" t="s">
        <v>535</v>
      </c>
    </row>
    <row r="1441" spans="1:9" x14ac:dyDescent="0.3">
      <c r="A1441" s="24" t="s">
        <v>1472</v>
      </c>
      <c r="B1441" s="24">
        <v>1984</v>
      </c>
      <c r="C1441" s="24" t="s">
        <v>20</v>
      </c>
      <c r="D1441" s="24">
        <v>2</v>
      </c>
      <c r="E1441" s="24">
        <v>3</v>
      </c>
      <c r="F1441" s="24">
        <v>12091.34</v>
      </c>
      <c r="G1441" s="24" t="s">
        <v>12</v>
      </c>
      <c r="H1441" s="24" t="s">
        <v>11</v>
      </c>
      <c r="I1441" s="24" t="s">
        <v>632</v>
      </c>
    </row>
    <row r="1442" spans="1:9" x14ac:dyDescent="0.3">
      <c r="A1442" s="24" t="s">
        <v>1473</v>
      </c>
      <c r="B1442" s="24">
        <v>1968</v>
      </c>
      <c r="C1442" s="24" t="s">
        <v>18</v>
      </c>
      <c r="D1442" s="24">
        <v>21</v>
      </c>
      <c r="E1442" s="24">
        <v>3</v>
      </c>
      <c r="F1442" s="24">
        <v>12094.48</v>
      </c>
      <c r="G1442" s="24" t="s">
        <v>12</v>
      </c>
      <c r="H1442" s="24" t="s">
        <v>12</v>
      </c>
      <c r="I1442" s="24" t="s">
        <v>42</v>
      </c>
    </row>
    <row r="1443" spans="1:9" x14ac:dyDescent="0.3">
      <c r="A1443" s="24" t="s">
        <v>1474</v>
      </c>
      <c r="B1443" s="24">
        <v>1968</v>
      </c>
      <c r="C1443" s="24" t="s">
        <v>30</v>
      </c>
      <c r="D1443" s="24">
        <v>9</v>
      </c>
      <c r="E1443" s="24">
        <v>2</v>
      </c>
      <c r="F1443" s="24">
        <v>12096.65</v>
      </c>
      <c r="G1443" s="24" t="s">
        <v>12</v>
      </c>
      <c r="H1443" s="24" t="s">
        <v>16</v>
      </c>
      <c r="I1443" s="24" t="s">
        <v>247</v>
      </c>
    </row>
    <row r="1444" spans="1:9" x14ac:dyDescent="0.3">
      <c r="A1444" s="24" t="s">
        <v>1475</v>
      </c>
      <c r="B1444" s="24">
        <v>1968</v>
      </c>
      <c r="C1444" s="24" t="s">
        <v>37</v>
      </c>
      <c r="D1444" s="24">
        <v>25</v>
      </c>
      <c r="E1444" s="24">
        <v>3</v>
      </c>
      <c r="F1444" s="24">
        <v>12105.32</v>
      </c>
      <c r="G1444" s="24" t="s">
        <v>12</v>
      </c>
      <c r="H1444" s="24" t="s">
        <v>12</v>
      </c>
      <c r="I1444" s="24" t="s">
        <v>42</v>
      </c>
    </row>
    <row r="1445" spans="1:9" x14ac:dyDescent="0.3">
      <c r="A1445" s="24" t="s">
        <v>1476</v>
      </c>
      <c r="B1445" s="24">
        <v>1963</v>
      </c>
      <c r="C1445" s="24" t="s">
        <v>10</v>
      </c>
      <c r="D1445" s="24">
        <v>20</v>
      </c>
      <c r="E1445" s="24">
        <v>0</v>
      </c>
      <c r="F1445" s="24">
        <v>12124.99</v>
      </c>
      <c r="G1445" s="24" t="s">
        <v>12</v>
      </c>
      <c r="H1445" s="24" t="s">
        <v>16</v>
      </c>
      <c r="I1445" s="24" t="s">
        <v>23</v>
      </c>
    </row>
    <row r="1446" spans="1:9" x14ac:dyDescent="0.3">
      <c r="A1446" s="24" t="s">
        <v>1477</v>
      </c>
      <c r="B1446" s="24">
        <v>1963</v>
      </c>
      <c r="C1446" s="24" t="s">
        <v>18</v>
      </c>
      <c r="D1446" s="24">
        <v>4</v>
      </c>
      <c r="E1446" s="24">
        <v>0</v>
      </c>
      <c r="F1446" s="24">
        <v>12129.61</v>
      </c>
      <c r="G1446" s="24" t="s">
        <v>12</v>
      </c>
      <c r="H1446" s="24" t="s">
        <v>16</v>
      </c>
      <c r="I1446" s="24" t="s">
        <v>23</v>
      </c>
    </row>
    <row r="1447" spans="1:9" x14ac:dyDescent="0.3">
      <c r="A1447" s="24" t="s">
        <v>1478</v>
      </c>
      <c r="B1447" s="24">
        <v>1991</v>
      </c>
      <c r="C1447" s="24" t="s">
        <v>15</v>
      </c>
      <c r="D1447" s="24">
        <v>6</v>
      </c>
      <c r="E1447" s="24">
        <v>3</v>
      </c>
      <c r="F1447" s="24">
        <v>12130.8</v>
      </c>
      <c r="G1447" s="24" t="s">
        <v>12</v>
      </c>
      <c r="H1447" s="24" t="s">
        <v>12</v>
      </c>
      <c r="I1447" s="24" t="s">
        <v>535</v>
      </c>
    </row>
    <row r="1448" spans="1:9" x14ac:dyDescent="0.3">
      <c r="A1448" s="24" t="s">
        <v>1479</v>
      </c>
      <c r="B1448" s="24">
        <v>1974</v>
      </c>
      <c r="C1448" s="24" t="s">
        <v>20</v>
      </c>
      <c r="D1448" s="24">
        <v>16</v>
      </c>
      <c r="E1448" s="24">
        <v>0</v>
      </c>
      <c r="F1448" s="24">
        <v>12137.6</v>
      </c>
      <c r="G1448" s="24" t="s">
        <v>12</v>
      </c>
      <c r="H1448" s="24" t="s">
        <v>12</v>
      </c>
      <c r="I1448" s="24" t="s">
        <v>23</v>
      </c>
    </row>
    <row r="1449" spans="1:9" x14ac:dyDescent="0.3">
      <c r="A1449" s="24" t="s">
        <v>1480</v>
      </c>
      <c r="B1449" s="24">
        <v>1962</v>
      </c>
      <c r="C1449" s="24" t="s">
        <v>15</v>
      </c>
      <c r="D1449" s="24">
        <v>4</v>
      </c>
      <c r="E1449" s="24">
        <v>0</v>
      </c>
      <c r="F1449" s="24">
        <v>12142.58</v>
      </c>
      <c r="G1449" s="24" t="s">
        <v>12</v>
      </c>
      <c r="H1449" s="24" t="s">
        <v>11</v>
      </c>
      <c r="I1449" s="24" t="s">
        <v>13</v>
      </c>
    </row>
    <row r="1450" spans="1:9" x14ac:dyDescent="0.3">
      <c r="A1450" s="24" t="s">
        <v>1481</v>
      </c>
      <c r="B1450" s="24">
        <v>1962</v>
      </c>
      <c r="C1450" s="24" t="s">
        <v>20</v>
      </c>
      <c r="D1450" s="24">
        <v>15</v>
      </c>
      <c r="E1450" s="24">
        <v>0</v>
      </c>
      <c r="F1450" s="24">
        <v>12146.97</v>
      </c>
      <c r="G1450" s="24" t="s">
        <v>12</v>
      </c>
      <c r="H1450" s="24" t="s">
        <v>12</v>
      </c>
      <c r="I1450" s="24" t="s">
        <v>42</v>
      </c>
    </row>
    <row r="1451" spans="1:9" x14ac:dyDescent="0.3">
      <c r="A1451" s="24" t="s">
        <v>1482</v>
      </c>
      <c r="B1451" s="24">
        <v>1987</v>
      </c>
      <c r="C1451" s="24" t="s">
        <v>37</v>
      </c>
      <c r="D1451" s="24">
        <v>5</v>
      </c>
      <c r="E1451" s="24">
        <v>3</v>
      </c>
      <c r="F1451" s="24">
        <v>12148.2</v>
      </c>
      <c r="G1451" s="24" t="s">
        <v>12</v>
      </c>
      <c r="H1451" s="24" t="s">
        <v>12</v>
      </c>
      <c r="I1451" s="24" t="s">
        <v>23</v>
      </c>
    </row>
    <row r="1452" spans="1:9" x14ac:dyDescent="0.3">
      <c r="A1452" s="24" t="s">
        <v>1483</v>
      </c>
      <c r="B1452" s="24">
        <v>1991</v>
      </c>
      <c r="C1452" s="24" t="s">
        <v>35</v>
      </c>
      <c r="D1452" s="24">
        <v>29</v>
      </c>
      <c r="E1452" s="24">
        <v>3</v>
      </c>
      <c r="F1452" s="24">
        <v>12198.64</v>
      </c>
      <c r="G1452" s="24" t="s">
        <v>12</v>
      </c>
      <c r="H1452" s="24" t="s">
        <v>12</v>
      </c>
      <c r="I1452" s="24" t="s">
        <v>535</v>
      </c>
    </row>
    <row r="1453" spans="1:9" x14ac:dyDescent="0.3">
      <c r="A1453" s="24" t="s">
        <v>1484</v>
      </c>
      <c r="B1453" s="24">
        <v>1977</v>
      </c>
      <c r="C1453" s="24" t="s">
        <v>35</v>
      </c>
      <c r="D1453" s="24">
        <v>14</v>
      </c>
      <c r="E1453" s="24">
        <v>2</v>
      </c>
      <c r="F1453" s="24">
        <v>12218.7</v>
      </c>
      <c r="G1453" s="24" t="s">
        <v>12</v>
      </c>
      <c r="H1453" s="24" t="s">
        <v>16</v>
      </c>
      <c r="I1453" s="24" t="s">
        <v>23</v>
      </c>
    </row>
    <row r="1454" spans="1:9" x14ac:dyDescent="0.3">
      <c r="A1454" s="24" t="s">
        <v>1485</v>
      </c>
      <c r="B1454" s="24">
        <v>1964</v>
      </c>
      <c r="C1454" s="24" t="s">
        <v>10</v>
      </c>
      <c r="D1454" s="24">
        <v>20</v>
      </c>
      <c r="E1454" s="24">
        <v>0</v>
      </c>
      <c r="F1454" s="24">
        <v>12222.9</v>
      </c>
      <c r="G1454" s="24" t="s">
        <v>12</v>
      </c>
      <c r="H1454" s="24" t="s">
        <v>11</v>
      </c>
      <c r="I1454" s="24" t="s">
        <v>23</v>
      </c>
    </row>
    <row r="1455" spans="1:9" x14ac:dyDescent="0.3">
      <c r="A1455" s="24" t="s">
        <v>1486</v>
      </c>
      <c r="B1455" s="24">
        <v>1964</v>
      </c>
      <c r="C1455" s="24" t="s">
        <v>10</v>
      </c>
      <c r="D1455" s="24">
        <v>2</v>
      </c>
      <c r="E1455" s="24">
        <v>0</v>
      </c>
      <c r="F1455" s="24">
        <v>12224.35</v>
      </c>
      <c r="G1455" s="24" t="s">
        <v>12</v>
      </c>
      <c r="H1455" s="24" t="s">
        <v>16</v>
      </c>
      <c r="I1455" s="24" t="s">
        <v>23</v>
      </c>
    </row>
    <row r="1456" spans="1:9" x14ac:dyDescent="0.3">
      <c r="A1456" s="24" t="s">
        <v>1487</v>
      </c>
      <c r="B1456" s="24">
        <v>1964</v>
      </c>
      <c r="C1456" s="24" t="s">
        <v>18</v>
      </c>
      <c r="D1456" s="24">
        <v>24</v>
      </c>
      <c r="E1456" s="24">
        <v>0</v>
      </c>
      <c r="F1456" s="24">
        <v>12231.61</v>
      </c>
      <c r="G1456" s="24" t="s">
        <v>12</v>
      </c>
      <c r="H1456" s="24" t="s">
        <v>12</v>
      </c>
      <c r="I1456" s="24" t="s">
        <v>23</v>
      </c>
    </row>
    <row r="1457" spans="1:9" x14ac:dyDescent="0.3">
      <c r="A1457" s="24" t="s">
        <v>1488</v>
      </c>
      <c r="B1457" s="24">
        <v>1963</v>
      </c>
      <c r="C1457" s="24" t="s">
        <v>10</v>
      </c>
      <c r="D1457" s="24">
        <v>19</v>
      </c>
      <c r="E1457" s="24">
        <v>0</v>
      </c>
      <c r="F1457" s="24">
        <v>12233.83</v>
      </c>
      <c r="G1457" s="24" t="s">
        <v>12</v>
      </c>
      <c r="H1457" s="24" t="s">
        <v>16</v>
      </c>
      <c r="I1457" s="24" t="s">
        <v>42</v>
      </c>
    </row>
    <row r="1458" spans="1:9" x14ac:dyDescent="0.3">
      <c r="A1458" s="24" t="s">
        <v>1489</v>
      </c>
      <c r="B1458" s="24">
        <v>1964</v>
      </c>
      <c r="C1458" s="24" t="s">
        <v>37</v>
      </c>
      <c r="D1458" s="24">
        <v>15</v>
      </c>
      <c r="E1458" s="24">
        <v>0</v>
      </c>
      <c r="F1458" s="24">
        <v>12235.84</v>
      </c>
      <c r="G1458" s="24" t="s">
        <v>12</v>
      </c>
      <c r="H1458" s="24" t="s">
        <v>12</v>
      </c>
      <c r="I1458" s="24" t="s">
        <v>23</v>
      </c>
    </row>
    <row r="1459" spans="1:9" x14ac:dyDescent="0.3">
      <c r="A1459" s="24" t="s">
        <v>1490</v>
      </c>
      <c r="B1459" s="24">
        <v>1966</v>
      </c>
      <c r="C1459" s="24" t="s">
        <v>10</v>
      </c>
      <c r="D1459" s="24">
        <v>29</v>
      </c>
      <c r="E1459" s="24">
        <v>0</v>
      </c>
      <c r="F1459" s="24">
        <v>12237.73</v>
      </c>
      <c r="G1459" s="24" t="s">
        <v>12</v>
      </c>
      <c r="H1459" s="24" t="s">
        <v>12</v>
      </c>
      <c r="I1459" s="24" t="s">
        <v>23</v>
      </c>
    </row>
    <row r="1460" spans="1:9" x14ac:dyDescent="0.3">
      <c r="A1460" s="24" t="s">
        <v>1491</v>
      </c>
      <c r="B1460" s="24">
        <v>1963</v>
      </c>
      <c r="C1460" s="24" t="s">
        <v>10</v>
      </c>
      <c r="D1460" s="24">
        <v>17</v>
      </c>
      <c r="E1460" s="24">
        <v>0</v>
      </c>
      <c r="F1460" s="24">
        <v>12244.53</v>
      </c>
      <c r="G1460" s="24" t="s">
        <v>12</v>
      </c>
      <c r="H1460" s="24" t="s">
        <v>16</v>
      </c>
      <c r="I1460" s="24" t="s">
        <v>13</v>
      </c>
    </row>
    <row r="1461" spans="1:9" x14ac:dyDescent="0.3">
      <c r="A1461" s="24" t="s">
        <v>1492</v>
      </c>
      <c r="B1461" s="24">
        <v>1974</v>
      </c>
      <c r="C1461" s="24" t="s">
        <v>18</v>
      </c>
      <c r="D1461" s="24">
        <v>23</v>
      </c>
      <c r="E1461" s="24">
        <v>0</v>
      </c>
      <c r="F1461" s="24">
        <v>12245.17</v>
      </c>
      <c r="G1461" s="24" t="s">
        <v>12</v>
      </c>
      <c r="H1461" s="24" t="s">
        <v>16</v>
      </c>
      <c r="I1461" s="24" t="s">
        <v>23</v>
      </c>
    </row>
    <row r="1462" spans="1:9" x14ac:dyDescent="0.3">
      <c r="A1462" s="24" t="s">
        <v>1493</v>
      </c>
      <c r="B1462" s="24">
        <v>1989</v>
      </c>
      <c r="C1462" s="24" t="s">
        <v>15</v>
      </c>
      <c r="D1462" s="24">
        <v>23</v>
      </c>
      <c r="E1462" s="24">
        <v>3</v>
      </c>
      <c r="F1462" s="24">
        <v>12254.44</v>
      </c>
      <c r="G1462" s="24" t="s">
        <v>12</v>
      </c>
      <c r="H1462" s="24" t="s">
        <v>12</v>
      </c>
      <c r="I1462" s="24" t="s">
        <v>535</v>
      </c>
    </row>
    <row r="1463" spans="1:9" x14ac:dyDescent="0.3">
      <c r="A1463" s="24" t="s">
        <v>1494</v>
      </c>
      <c r="B1463" s="24">
        <v>1986</v>
      </c>
      <c r="C1463" s="24" t="s">
        <v>35</v>
      </c>
      <c r="D1463" s="24">
        <v>13</v>
      </c>
      <c r="E1463" s="24">
        <v>3</v>
      </c>
      <c r="F1463" s="24">
        <v>12255.04</v>
      </c>
      <c r="G1463" s="24" t="s">
        <v>12</v>
      </c>
      <c r="H1463" s="24" t="s">
        <v>11</v>
      </c>
      <c r="I1463" s="24" t="s">
        <v>535</v>
      </c>
    </row>
    <row r="1464" spans="1:9" x14ac:dyDescent="0.3">
      <c r="A1464" s="24" t="s">
        <v>1495</v>
      </c>
      <c r="B1464" s="24">
        <v>1966</v>
      </c>
      <c r="C1464" s="24" t="s">
        <v>30</v>
      </c>
      <c r="D1464" s="24">
        <v>6</v>
      </c>
      <c r="E1464" s="24">
        <v>2</v>
      </c>
      <c r="F1464" s="24">
        <v>12265.51</v>
      </c>
      <c r="G1464" s="24" t="s">
        <v>12</v>
      </c>
      <c r="H1464" s="24" t="s">
        <v>12</v>
      </c>
      <c r="I1464" s="24" t="s">
        <v>13</v>
      </c>
    </row>
    <row r="1465" spans="1:9" x14ac:dyDescent="0.3">
      <c r="A1465" s="24" t="s">
        <v>1496</v>
      </c>
      <c r="B1465" s="24">
        <v>1967</v>
      </c>
      <c r="C1465" s="24" t="s">
        <v>30</v>
      </c>
      <c r="D1465" s="24">
        <v>30</v>
      </c>
      <c r="E1465" s="24">
        <v>2</v>
      </c>
      <c r="F1465" s="24">
        <v>12268.63</v>
      </c>
      <c r="G1465" s="24" t="s">
        <v>12</v>
      </c>
      <c r="H1465" s="24" t="s">
        <v>16</v>
      </c>
      <c r="I1465" s="24" t="s">
        <v>23</v>
      </c>
    </row>
    <row r="1466" spans="1:9" x14ac:dyDescent="0.3">
      <c r="A1466" s="24" t="s">
        <v>1497</v>
      </c>
      <c r="B1466" s="24">
        <v>1967</v>
      </c>
      <c r="C1466" s="24" t="s">
        <v>35</v>
      </c>
      <c r="D1466" s="24">
        <v>28</v>
      </c>
      <c r="E1466" s="24">
        <v>2</v>
      </c>
      <c r="F1466" s="24">
        <v>12269.69</v>
      </c>
      <c r="G1466" s="24" t="s">
        <v>12</v>
      </c>
      <c r="H1466" s="24" t="s">
        <v>11</v>
      </c>
      <c r="I1466" s="24" t="s">
        <v>23</v>
      </c>
    </row>
    <row r="1467" spans="1:9" x14ac:dyDescent="0.3">
      <c r="A1467" s="24" t="s">
        <v>1498</v>
      </c>
      <c r="B1467" s="24">
        <v>1966</v>
      </c>
      <c r="C1467" s="24" t="s">
        <v>15</v>
      </c>
      <c r="D1467" s="24">
        <v>16</v>
      </c>
      <c r="E1467" s="24">
        <v>0</v>
      </c>
      <c r="F1467" s="24">
        <v>12282.03</v>
      </c>
      <c r="G1467" s="24" t="s">
        <v>12</v>
      </c>
      <c r="H1467" s="24" t="s">
        <v>16</v>
      </c>
      <c r="I1467" s="24" t="s">
        <v>200</v>
      </c>
    </row>
    <row r="1468" spans="1:9" x14ac:dyDescent="0.3">
      <c r="A1468" s="24" t="s">
        <v>1499</v>
      </c>
      <c r="B1468" s="24">
        <v>1990</v>
      </c>
      <c r="C1468" s="24" t="s">
        <v>37</v>
      </c>
      <c r="D1468" s="24">
        <v>29</v>
      </c>
      <c r="E1468" s="24">
        <v>3</v>
      </c>
      <c r="F1468" s="24">
        <v>12282.38</v>
      </c>
      <c r="G1468" s="24" t="s">
        <v>12</v>
      </c>
      <c r="H1468" s="24" t="s">
        <v>16</v>
      </c>
      <c r="I1468" s="24" t="s">
        <v>42</v>
      </c>
    </row>
    <row r="1469" spans="1:9" x14ac:dyDescent="0.3">
      <c r="A1469" s="24" t="s">
        <v>1500</v>
      </c>
      <c r="B1469" s="24">
        <v>1963</v>
      </c>
      <c r="C1469" s="24" t="s">
        <v>37</v>
      </c>
      <c r="D1469" s="24">
        <v>28</v>
      </c>
      <c r="E1469" s="24">
        <v>0</v>
      </c>
      <c r="F1469" s="24">
        <v>12299.59</v>
      </c>
      <c r="G1469" s="24" t="s">
        <v>12</v>
      </c>
      <c r="H1469" s="24" t="s">
        <v>16</v>
      </c>
      <c r="I1469" s="24" t="s">
        <v>200</v>
      </c>
    </row>
    <row r="1470" spans="1:9" x14ac:dyDescent="0.3">
      <c r="A1470" s="24" t="s">
        <v>1501</v>
      </c>
      <c r="B1470" s="24">
        <v>1963</v>
      </c>
      <c r="C1470" s="24" t="s">
        <v>35</v>
      </c>
      <c r="D1470" s="24">
        <v>29</v>
      </c>
      <c r="E1470" s="24">
        <v>0</v>
      </c>
      <c r="F1470" s="24">
        <v>12323.94</v>
      </c>
      <c r="G1470" s="24" t="s">
        <v>12</v>
      </c>
      <c r="H1470" s="24" t="s">
        <v>12</v>
      </c>
      <c r="I1470" s="24" t="s">
        <v>356</v>
      </c>
    </row>
    <row r="1471" spans="1:9" x14ac:dyDescent="0.3">
      <c r="A1471" s="24" t="s">
        <v>1502</v>
      </c>
      <c r="B1471" s="24">
        <v>1963</v>
      </c>
      <c r="C1471" s="24" t="s">
        <v>35</v>
      </c>
      <c r="D1471" s="24">
        <v>2</v>
      </c>
      <c r="E1471" s="24">
        <v>1</v>
      </c>
      <c r="F1471" s="24">
        <v>12333.83</v>
      </c>
      <c r="G1471" s="24" t="s">
        <v>12</v>
      </c>
      <c r="H1471" s="24" t="s">
        <v>11</v>
      </c>
      <c r="I1471" s="24" t="s">
        <v>42</v>
      </c>
    </row>
    <row r="1472" spans="1:9" x14ac:dyDescent="0.3">
      <c r="A1472" s="24" t="s">
        <v>1503</v>
      </c>
      <c r="B1472" s="24">
        <v>1963</v>
      </c>
      <c r="C1472" s="24" t="s">
        <v>20</v>
      </c>
      <c r="D1472" s="24">
        <v>22</v>
      </c>
      <c r="E1472" s="24">
        <v>1</v>
      </c>
      <c r="F1472" s="24">
        <v>12347.17</v>
      </c>
      <c r="G1472" s="24" t="s">
        <v>12</v>
      </c>
      <c r="H1472" s="24" t="s">
        <v>12</v>
      </c>
      <c r="I1472" s="24" t="s">
        <v>42</v>
      </c>
    </row>
    <row r="1473" spans="1:9" x14ac:dyDescent="0.3">
      <c r="A1473" s="24" t="s">
        <v>1504</v>
      </c>
      <c r="B1473" s="24">
        <v>1966</v>
      </c>
      <c r="C1473" s="24" t="s">
        <v>30</v>
      </c>
      <c r="D1473" s="24">
        <v>29</v>
      </c>
      <c r="E1473" s="24">
        <v>3</v>
      </c>
      <c r="F1473" s="24">
        <v>12363.55</v>
      </c>
      <c r="G1473" s="24" t="s">
        <v>12</v>
      </c>
      <c r="H1473" s="24" t="s">
        <v>12</v>
      </c>
      <c r="I1473" s="24" t="s">
        <v>42</v>
      </c>
    </row>
    <row r="1474" spans="1:9" x14ac:dyDescent="0.3">
      <c r="A1474" s="24" t="s">
        <v>1505</v>
      </c>
      <c r="B1474" s="24">
        <v>1962</v>
      </c>
      <c r="C1474" s="24" t="s">
        <v>20</v>
      </c>
      <c r="D1474" s="24">
        <v>26</v>
      </c>
      <c r="E1474" s="24">
        <v>0</v>
      </c>
      <c r="F1474" s="24">
        <v>12369.89</v>
      </c>
      <c r="G1474" s="24" t="s">
        <v>12</v>
      </c>
      <c r="H1474" s="24" t="s">
        <v>11</v>
      </c>
      <c r="I1474" s="24" t="s">
        <v>247</v>
      </c>
    </row>
    <row r="1475" spans="1:9" x14ac:dyDescent="0.3">
      <c r="A1475" s="24" t="s">
        <v>1506</v>
      </c>
      <c r="B1475" s="24">
        <v>1989</v>
      </c>
      <c r="C1475" s="24" t="s">
        <v>30</v>
      </c>
      <c r="D1475" s="24">
        <v>29</v>
      </c>
      <c r="E1475" s="24">
        <v>0</v>
      </c>
      <c r="F1475" s="24">
        <v>12404.88</v>
      </c>
      <c r="G1475" s="24" t="s">
        <v>12</v>
      </c>
      <c r="H1475" s="24" t="s">
        <v>12</v>
      </c>
      <c r="I1475" s="24" t="s">
        <v>168</v>
      </c>
    </row>
    <row r="1476" spans="1:9" x14ac:dyDescent="0.3">
      <c r="A1476" s="24" t="s">
        <v>1507</v>
      </c>
      <c r="B1476" s="24">
        <v>1972</v>
      </c>
      <c r="C1476" s="24" t="s">
        <v>35</v>
      </c>
      <c r="D1476" s="24">
        <v>21</v>
      </c>
      <c r="E1476" s="24">
        <v>0</v>
      </c>
      <c r="F1476" s="24">
        <v>12407.3</v>
      </c>
      <c r="G1476" s="24" t="s">
        <v>12</v>
      </c>
      <c r="H1476" s="24" t="s">
        <v>11</v>
      </c>
      <c r="I1476" s="24" t="s">
        <v>300</v>
      </c>
    </row>
    <row r="1477" spans="1:9" x14ac:dyDescent="0.3">
      <c r="A1477" s="24" t="s">
        <v>1508</v>
      </c>
      <c r="B1477" s="24">
        <v>1979</v>
      </c>
      <c r="C1477" s="24" t="s">
        <v>10</v>
      </c>
      <c r="D1477" s="24">
        <v>14</v>
      </c>
      <c r="E1477" s="24">
        <v>2</v>
      </c>
      <c r="F1477" s="24">
        <v>12408.29</v>
      </c>
      <c r="G1477" s="24" t="s">
        <v>12</v>
      </c>
      <c r="H1477" s="24" t="s">
        <v>16</v>
      </c>
      <c r="I1477" s="24" t="s">
        <v>632</v>
      </c>
    </row>
    <row r="1478" spans="1:9" x14ac:dyDescent="0.3">
      <c r="A1478" s="24" t="s">
        <v>1509</v>
      </c>
      <c r="B1478" s="24">
        <v>1964</v>
      </c>
      <c r="C1478" s="24" t="s">
        <v>35</v>
      </c>
      <c r="D1478" s="24">
        <v>4</v>
      </c>
      <c r="E1478" s="24">
        <v>0</v>
      </c>
      <c r="F1478" s="24">
        <v>12430.95</v>
      </c>
      <c r="G1478" s="24" t="s">
        <v>12</v>
      </c>
      <c r="H1478" s="24" t="s">
        <v>12</v>
      </c>
      <c r="I1478" s="24" t="s">
        <v>247</v>
      </c>
    </row>
    <row r="1479" spans="1:9" x14ac:dyDescent="0.3">
      <c r="A1479" s="24" t="s">
        <v>1510</v>
      </c>
      <c r="B1479" s="24">
        <v>1995</v>
      </c>
      <c r="C1479" s="24" t="s">
        <v>35</v>
      </c>
      <c r="D1479" s="24">
        <v>9</v>
      </c>
      <c r="E1479" s="24">
        <v>0</v>
      </c>
      <c r="F1479" s="24">
        <v>12452.25</v>
      </c>
      <c r="G1479" s="24" t="s">
        <v>12</v>
      </c>
      <c r="H1479" s="24" t="s">
        <v>12</v>
      </c>
      <c r="I1479" s="24" t="s">
        <v>23</v>
      </c>
    </row>
    <row r="1480" spans="1:9" x14ac:dyDescent="0.3">
      <c r="A1480" s="24" t="s">
        <v>1511</v>
      </c>
      <c r="B1480" s="24">
        <v>1968</v>
      </c>
      <c r="C1480" s="24" t="s">
        <v>15</v>
      </c>
      <c r="D1480" s="24">
        <v>26</v>
      </c>
      <c r="E1480" s="24">
        <v>3</v>
      </c>
      <c r="F1480" s="24">
        <v>12475.35</v>
      </c>
      <c r="G1480" s="24" t="s">
        <v>12</v>
      </c>
      <c r="H1480" s="24" t="s">
        <v>16</v>
      </c>
      <c r="I1480" s="24" t="s">
        <v>23</v>
      </c>
    </row>
    <row r="1481" spans="1:9" x14ac:dyDescent="0.3">
      <c r="A1481" s="24" t="s">
        <v>1512</v>
      </c>
      <c r="B1481" s="24">
        <v>1968</v>
      </c>
      <c r="C1481" s="24" t="s">
        <v>15</v>
      </c>
      <c r="D1481" s="24">
        <v>12</v>
      </c>
      <c r="E1481" s="24">
        <v>3</v>
      </c>
      <c r="F1481" s="24">
        <v>12479.71</v>
      </c>
      <c r="G1481" s="24" t="s">
        <v>12</v>
      </c>
      <c r="H1481" s="24" t="s">
        <v>12</v>
      </c>
      <c r="I1481" s="24" t="s">
        <v>23</v>
      </c>
    </row>
    <row r="1482" spans="1:9" x14ac:dyDescent="0.3">
      <c r="A1482" s="24" t="s">
        <v>1513</v>
      </c>
      <c r="B1482" s="24">
        <v>1967</v>
      </c>
      <c r="C1482" s="24" t="s">
        <v>20</v>
      </c>
      <c r="D1482" s="24">
        <v>1</v>
      </c>
      <c r="E1482" s="24">
        <v>3</v>
      </c>
      <c r="F1482" s="24">
        <v>12485.8</v>
      </c>
      <c r="G1482" s="24" t="s">
        <v>12</v>
      </c>
      <c r="H1482" s="24" t="s">
        <v>12</v>
      </c>
      <c r="I1482" s="24" t="s">
        <v>13</v>
      </c>
    </row>
    <row r="1483" spans="1:9" x14ac:dyDescent="0.3">
      <c r="A1483" s="24" t="s">
        <v>1514</v>
      </c>
      <c r="B1483" s="24">
        <v>1968</v>
      </c>
      <c r="C1483" s="24" t="s">
        <v>30</v>
      </c>
      <c r="D1483" s="24">
        <v>3</v>
      </c>
      <c r="E1483" s="24">
        <v>3</v>
      </c>
      <c r="F1483" s="24">
        <v>12495.29</v>
      </c>
      <c r="G1483" s="24" t="s">
        <v>12</v>
      </c>
      <c r="H1483" s="24" t="s">
        <v>12</v>
      </c>
      <c r="I1483" s="24" t="s">
        <v>23</v>
      </c>
    </row>
    <row r="1484" spans="1:9" x14ac:dyDescent="0.3">
      <c r="A1484" s="24" t="s">
        <v>1515</v>
      </c>
      <c r="B1484" s="24">
        <v>1966</v>
      </c>
      <c r="C1484" s="24" t="s">
        <v>10</v>
      </c>
      <c r="D1484" s="24">
        <v>12</v>
      </c>
      <c r="E1484" s="24">
        <v>0</v>
      </c>
      <c r="F1484" s="24">
        <v>12499.88</v>
      </c>
      <c r="G1484" s="24" t="s">
        <v>12</v>
      </c>
      <c r="H1484" s="24" t="s">
        <v>11</v>
      </c>
      <c r="I1484" s="24" t="s">
        <v>23</v>
      </c>
    </row>
    <row r="1485" spans="1:9" x14ac:dyDescent="0.3">
      <c r="A1485" s="24" t="s">
        <v>1516</v>
      </c>
      <c r="B1485" s="24">
        <v>1962</v>
      </c>
      <c r="C1485" s="24" t="s">
        <v>37</v>
      </c>
      <c r="D1485" s="24">
        <v>16</v>
      </c>
      <c r="E1485" s="24">
        <v>0</v>
      </c>
      <c r="F1485" s="24">
        <v>12523.6</v>
      </c>
      <c r="G1485" s="24" t="s">
        <v>12</v>
      </c>
      <c r="H1485" s="24" t="s">
        <v>12</v>
      </c>
      <c r="I1485" s="24" t="s">
        <v>23</v>
      </c>
    </row>
    <row r="1486" spans="1:9" x14ac:dyDescent="0.3">
      <c r="A1486" s="24" t="s">
        <v>1517</v>
      </c>
      <c r="B1486" s="24">
        <v>1961</v>
      </c>
      <c r="C1486" s="24" t="s">
        <v>15</v>
      </c>
      <c r="D1486" s="24">
        <v>28</v>
      </c>
      <c r="E1486" s="24">
        <v>0</v>
      </c>
      <c r="F1486" s="24">
        <v>12557.61</v>
      </c>
      <c r="G1486" s="24" t="s">
        <v>12</v>
      </c>
      <c r="H1486" s="24" t="s">
        <v>12</v>
      </c>
      <c r="I1486" s="24" t="s">
        <v>13</v>
      </c>
    </row>
    <row r="1487" spans="1:9" x14ac:dyDescent="0.3">
      <c r="A1487" s="24" t="s">
        <v>1518</v>
      </c>
      <c r="B1487" s="24">
        <v>1961</v>
      </c>
      <c r="C1487" s="24" t="s">
        <v>15</v>
      </c>
      <c r="D1487" s="24">
        <v>28</v>
      </c>
      <c r="E1487" s="24">
        <v>0</v>
      </c>
      <c r="F1487" s="24">
        <v>12574.05</v>
      </c>
      <c r="G1487" s="24" t="s">
        <v>12</v>
      </c>
      <c r="H1487" s="24" t="s">
        <v>16</v>
      </c>
      <c r="I1487" s="24" t="s">
        <v>42</v>
      </c>
    </row>
    <row r="1488" spans="1:9" x14ac:dyDescent="0.3">
      <c r="A1488" s="24" t="s">
        <v>1519</v>
      </c>
      <c r="B1488" s="24">
        <v>1969</v>
      </c>
      <c r="C1488" s="24" t="s">
        <v>15</v>
      </c>
      <c r="D1488" s="24">
        <v>26</v>
      </c>
      <c r="E1488" s="24">
        <v>0</v>
      </c>
      <c r="F1488" s="24">
        <v>12579.92</v>
      </c>
      <c r="G1488" s="24" t="s">
        <v>12</v>
      </c>
      <c r="H1488" s="24" t="s">
        <v>16</v>
      </c>
      <c r="I1488" s="24" t="s">
        <v>200</v>
      </c>
    </row>
    <row r="1489" spans="1:9" x14ac:dyDescent="0.3">
      <c r="A1489" s="24" t="s">
        <v>1520</v>
      </c>
      <c r="B1489" s="24">
        <v>1970</v>
      </c>
      <c r="C1489" s="24" t="s">
        <v>18</v>
      </c>
      <c r="D1489" s="24">
        <v>18</v>
      </c>
      <c r="E1489" s="24">
        <v>5</v>
      </c>
      <c r="F1489" s="24">
        <v>12592.53</v>
      </c>
      <c r="G1489" s="24" t="s">
        <v>12</v>
      </c>
      <c r="H1489" s="24" t="s">
        <v>11</v>
      </c>
      <c r="I1489" s="24" t="s">
        <v>13</v>
      </c>
    </row>
    <row r="1490" spans="1:9" x14ac:dyDescent="0.3">
      <c r="A1490" s="24" t="s">
        <v>1521</v>
      </c>
      <c r="B1490" s="24">
        <v>1988</v>
      </c>
      <c r="C1490" s="24" t="s">
        <v>35</v>
      </c>
      <c r="D1490" s="24">
        <v>11</v>
      </c>
      <c r="E1490" s="24">
        <v>3</v>
      </c>
      <c r="F1490" s="24">
        <v>12600.46</v>
      </c>
      <c r="G1490" s="24" t="s">
        <v>12</v>
      </c>
      <c r="H1490" s="24" t="s">
        <v>16</v>
      </c>
      <c r="I1490" s="24" t="s">
        <v>249</v>
      </c>
    </row>
    <row r="1491" spans="1:9" x14ac:dyDescent="0.3">
      <c r="A1491" s="24" t="s">
        <v>1522</v>
      </c>
      <c r="B1491" s="24">
        <v>1998</v>
      </c>
      <c r="C1491" s="24" t="s">
        <v>15</v>
      </c>
      <c r="D1491" s="24">
        <v>18</v>
      </c>
      <c r="E1491" s="24">
        <v>1</v>
      </c>
      <c r="F1491" s="24">
        <v>12609.89</v>
      </c>
      <c r="G1491" s="24" t="s">
        <v>12</v>
      </c>
      <c r="H1491" s="24" t="s">
        <v>12</v>
      </c>
      <c r="I1491" s="24" t="s">
        <v>23</v>
      </c>
    </row>
    <row r="1492" spans="1:9" x14ac:dyDescent="0.3">
      <c r="A1492" s="24" t="s">
        <v>1523</v>
      </c>
      <c r="B1492" s="24">
        <v>1963</v>
      </c>
      <c r="C1492" s="24" t="s">
        <v>35</v>
      </c>
      <c r="D1492" s="24">
        <v>19</v>
      </c>
      <c r="E1492" s="24">
        <v>0</v>
      </c>
      <c r="F1492" s="24">
        <v>12622.18</v>
      </c>
      <c r="G1492" s="24" t="s">
        <v>12</v>
      </c>
      <c r="H1492" s="24" t="s">
        <v>16</v>
      </c>
      <c r="I1492" s="24" t="s">
        <v>23</v>
      </c>
    </row>
    <row r="1493" spans="1:9" x14ac:dyDescent="0.3">
      <c r="A1493" s="24" t="s">
        <v>1524</v>
      </c>
      <c r="B1493" s="24">
        <v>1970</v>
      </c>
      <c r="C1493" s="24" t="s">
        <v>30</v>
      </c>
      <c r="D1493" s="24">
        <v>28</v>
      </c>
      <c r="E1493" s="24">
        <v>0</v>
      </c>
      <c r="F1493" s="24">
        <v>12624.74</v>
      </c>
      <c r="G1493" s="24" t="s">
        <v>12</v>
      </c>
      <c r="H1493" s="24" t="s">
        <v>16</v>
      </c>
      <c r="I1493" s="24" t="s">
        <v>23</v>
      </c>
    </row>
    <row r="1494" spans="1:9" x14ac:dyDescent="0.3">
      <c r="A1494" s="24" t="s">
        <v>1525</v>
      </c>
      <c r="B1494" s="24">
        <v>1965</v>
      </c>
      <c r="C1494" s="24" t="s">
        <v>37</v>
      </c>
      <c r="D1494" s="24">
        <v>4</v>
      </c>
      <c r="E1494" s="24">
        <v>2</v>
      </c>
      <c r="F1494" s="24">
        <v>12629.17</v>
      </c>
      <c r="G1494" s="24" t="s">
        <v>12</v>
      </c>
      <c r="H1494" s="24" t="s">
        <v>16</v>
      </c>
      <c r="I1494" s="24" t="s">
        <v>13</v>
      </c>
    </row>
    <row r="1495" spans="1:9" x14ac:dyDescent="0.3">
      <c r="A1495" s="24" t="s">
        <v>1526</v>
      </c>
      <c r="B1495" s="24">
        <v>1962</v>
      </c>
      <c r="C1495" s="24" t="s">
        <v>15</v>
      </c>
      <c r="D1495" s="24">
        <v>22</v>
      </c>
      <c r="E1495" s="24">
        <v>0</v>
      </c>
      <c r="F1495" s="24">
        <v>12629.9</v>
      </c>
      <c r="G1495" s="24" t="s">
        <v>12</v>
      </c>
      <c r="H1495" s="24" t="s">
        <v>12</v>
      </c>
      <c r="I1495" s="24" t="s">
        <v>13</v>
      </c>
    </row>
    <row r="1496" spans="1:9" x14ac:dyDescent="0.3">
      <c r="A1496" s="24" t="s">
        <v>1527</v>
      </c>
      <c r="B1496" s="24">
        <v>1962</v>
      </c>
      <c r="C1496" s="24" t="s">
        <v>10</v>
      </c>
      <c r="D1496" s="24">
        <v>22</v>
      </c>
      <c r="E1496" s="24">
        <v>0</v>
      </c>
      <c r="F1496" s="24">
        <v>12638.2</v>
      </c>
      <c r="G1496" s="24" t="s">
        <v>12</v>
      </c>
      <c r="H1496" s="24" t="s">
        <v>16</v>
      </c>
      <c r="I1496" s="24" t="s">
        <v>42</v>
      </c>
    </row>
    <row r="1497" spans="1:9" x14ac:dyDescent="0.3">
      <c r="A1497" s="24" t="s">
        <v>1528</v>
      </c>
      <c r="B1497" s="24">
        <v>1972</v>
      </c>
      <c r="C1497" s="24" t="s">
        <v>20</v>
      </c>
      <c r="D1497" s="24">
        <v>5</v>
      </c>
      <c r="E1497" s="24">
        <v>0</v>
      </c>
      <c r="F1497" s="24">
        <v>12640.24</v>
      </c>
      <c r="G1497" s="24" t="s">
        <v>12</v>
      </c>
      <c r="H1497" s="24" t="s">
        <v>16</v>
      </c>
      <c r="I1497" s="24" t="s">
        <v>42</v>
      </c>
    </row>
    <row r="1498" spans="1:9" x14ac:dyDescent="0.3">
      <c r="A1498" s="24" t="s">
        <v>1529</v>
      </c>
      <c r="B1498" s="24">
        <v>1966</v>
      </c>
      <c r="C1498" s="24" t="s">
        <v>30</v>
      </c>
      <c r="D1498" s="24">
        <v>17</v>
      </c>
      <c r="E1498" s="24">
        <v>2</v>
      </c>
      <c r="F1498" s="24">
        <v>12643.38</v>
      </c>
      <c r="G1498" s="24" t="s">
        <v>12</v>
      </c>
      <c r="H1498" s="24" t="s">
        <v>16</v>
      </c>
      <c r="I1498" s="24" t="s">
        <v>23</v>
      </c>
    </row>
    <row r="1499" spans="1:9" x14ac:dyDescent="0.3">
      <c r="A1499" s="24" t="s">
        <v>1530</v>
      </c>
      <c r="B1499" s="24">
        <v>1962</v>
      </c>
      <c r="C1499" s="24" t="s">
        <v>10</v>
      </c>
      <c r="D1499" s="24">
        <v>11</v>
      </c>
      <c r="E1499" s="24">
        <v>0</v>
      </c>
      <c r="F1499" s="24">
        <v>12644.59</v>
      </c>
      <c r="G1499" s="24" t="s">
        <v>12</v>
      </c>
      <c r="H1499" s="24" t="s">
        <v>11</v>
      </c>
      <c r="I1499" s="24" t="s">
        <v>42</v>
      </c>
    </row>
    <row r="1500" spans="1:9" x14ac:dyDescent="0.3">
      <c r="A1500" s="24" t="s">
        <v>1531</v>
      </c>
      <c r="B1500" s="24">
        <v>1965</v>
      </c>
      <c r="C1500" s="24" t="s">
        <v>20</v>
      </c>
      <c r="D1500" s="24">
        <v>14</v>
      </c>
      <c r="E1500" s="24">
        <v>2</v>
      </c>
      <c r="F1500" s="24">
        <v>12646.21</v>
      </c>
      <c r="G1500" s="24" t="s">
        <v>12</v>
      </c>
      <c r="H1500" s="24" t="s">
        <v>11</v>
      </c>
      <c r="I1500" s="24" t="s">
        <v>42</v>
      </c>
    </row>
    <row r="1501" spans="1:9" x14ac:dyDescent="0.3">
      <c r="A1501" s="24" t="s">
        <v>1532</v>
      </c>
      <c r="B1501" s="24">
        <v>1962</v>
      </c>
      <c r="C1501" s="24" t="s">
        <v>35</v>
      </c>
      <c r="D1501" s="24">
        <v>27</v>
      </c>
      <c r="E1501" s="24">
        <v>0</v>
      </c>
      <c r="F1501" s="24">
        <v>12648.7</v>
      </c>
      <c r="G1501" s="24" t="s">
        <v>12</v>
      </c>
      <c r="H1501" s="24" t="s">
        <v>11</v>
      </c>
      <c r="I1501" s="24" t="s">
        <v>13</v>
      </c>
    </row>
    <row r="1502" spans="1:9" x14ac:dyDescent="0.3">
      <c r="A1502" s="24" t="s">
        <v>1533</v>
      </c>
      <c r="B1502" s="24">
        <v>1974</v>
      </c>
      <c r="C1502" s="24" t="s">
        <v>20</v>
      </c>
      <c r="D1502" s="24">
        <v>24</v>
      </c>
      <c r="E1502" s="24">
        <v>0</v>
      </c>
      <c r="F1502" s="24">
        <v>12697.48</v>
      </c>
      <c r="G1502" s="24" t="s">
        <v>12</v>
      </c>
      <c r="H1502" s="24" t="s">
        <v>12</v>
      </c>
      <c r="I1502" s="24" t="s">
        <v>300</v>
      </c>
    </row>
    <row r="1503" spans="1:9" x14ac:dyDescent="0.3">
      <c r="A1503" s="24" t="s">
        <v>1534</v>
      </c>
      <c r="B1503" s="24">
        <v>1992</v>
      </c>
      <c r="C1503" s="24" t="s">
        <v>10</v>
      </c>
      <c r="D1503" s="24">
        <v>7</v>
      </c>
      <c r="E1503" s="24">
        <v>0</v>
      </c>
      <c r="F1503" s="24">
        <v>12699.56</v>
      </c>
      <c r="G1503" s="24" t="s">
        <v>12</v>
      </c>
      <c r="H1503" s="24" t="s">
        <v>11</v>
      </c>
      <c r="I1503" s="24" t="s">
        <v>42</v>
      </c>
    </row>
    <row r="1504" spans="1:9" x14ac:dyDescent="0.3">
      <c r="A1504" s="24" t="s">
        <v>1535</v>
      </c>
      <c r="B1504" s="24">
        <v>1964</v>
      </c>
      <c r="C1504" s="24" t="s">
        <v>15</v>
      </c>
      <c r="D1504" s="24">
        <v>28</v>
      </c>
      <c r="E1504" s="24">
        <v>0</v>
      </c>
      <c r="F1504" s="24">
        <v>12700.63</v>
      </c>
      <c r="G1504" s="24" t="s">
        <v>12</v>
      </c>
      <c r="H1504" s="24" t="s">
        <v>12</v>
      </c>
      <c r="I1504" s="24" t="s">
        <v>42</v>
      </c>
    </row>
    <row r="1505" spans="1:9" x14ac:dyDescent="0.3">
      <c r="A1505" s="24" t="s">
        <v>1536</v>
      </c>
      <c r="B1505" s="24">
        <v>1970</v>
      </c>
      <c r="C1505" s="24" t="s">
        <v>10</v>
      </c>
      <c r="D1505" s="24">
        <v>8</v>
      </c>
      <c r="E1505" s="24">
        <v>0</v>
      </c>
      <c r="F1505" s="24">
        <v>12713</v>
      </c>
      <c r="G1505" s="24" t="s">
        <v>12</v>
      </c>
      <c r="H1505" s="24" t="s">
        <v>16</v>
      </c>
      <c r="I1505" s="24" t="s">
        <v>42</v>
      </c>
    </row>
    <row r="1506" spans="1:9" x14ac:dyDescent="0.3">
      <c r="A1506" s="24" t="s">
        <v>1537</v>
      </c>
      <c r="B1506" s="24">
        <v>1988</v>
      </c>
      <c r="C1506" s="24" t="s">
        <v>10</v>
      </c>
      <c r="D1506" s="24">
        <v>17</v>
      </c>
      <c r="E1506" s="24">
        <v>3</v>
      </c>
      <c r="F1506" s="24">
        <v>12718.21</v>
      </c>
      <c r="G1506" s="24" t="s">
        <v>12</v>
      </c>
      <c r="H1506" s="24" t="s">
        <v>16</v>
      </c>
      <c r="I1506" s="24" t="s">
        <v>535</v>
      </c>
    </row>
    <row r="1507" spans="1:9" x14ac:dyDescent="0.3">
      <c r="A1507" s="24" t="s">
        <v>1538</v>
      </c>
      <c r="B1507" s="24">
        <v>1962</v>
      </c>
      <c r="C1507" s="24" t="s">
        <v>20</v>
      </c>
      <c r="D1507" s="24">
        <v>2</v>
      </c>
      <c r="E1507" s="24">
        <v>0</v>
      </c>
      <c r="F1507" s="24">
        <v>12731</v>
      </c>
      <c r="G1507" s="24" t="s">
        <v>12</v>
      </c>
      <c r="H1507" s="24" t="s">
        <v>12</v>
      </c>
      <c r="I1507" s="24" t="s">
        <v>168</v>
      </c>
    </row>
    <row r="1508" spans="1:9" x14ac:dyDescent="0.3">
      <c r="A1508" s="24" t="s">
        <v>1539</v>
      </c>
      <c r="B1508" s="24">
        <v>1962</v>
      </c>
      <c r="C1508" s="24" t="s">
        <v>37</v>
      </c>
      <c r="D1508" s="24">
        <v>1</v>
      </c>
      <c r="E1508" s="24">
        <v>0</v>
      </c>
      <c r="F1508" s="24">
        <v>12741.17</v>
      </c>
      <c r="G1508" s="24" t="s">
        <v>12</v>
      </c>
      <c r="H1508" s="24" t="s">
        <v>16</v>
      </c>
      <c r="I1508" s="24" t="s">
        <v>356</v>
      </c>
    </row>
    <row r="1509" spans="1:9" x14ac:dyDescent="0.3">
      <c r="A1509" s="24" t="s">
        <v>1540</v>
      </c>
      <c r="B1509" s="24">
        <v>1975</v>
      </c>
      <c r="C1509" s="24" t="s">
        <v>20</v>
      </c>
      <c r="D1509" s="24">
        <v>25</v>
      </c>
      <c r="E1509" s="24">
        <v>1</v>
      </c>
      <c r="F1509" s="24">
        <v>12770.27</v>
      </c>
      <c r="G1509" s="24" t="s">
        <v>12</v>
      </c>
      <c r="H1509" s="24" t="s">
        <v>12</v>
      </c>
      <c r="I1509" s="24" t="s">
        <v>300</v>
      </c>
    </row>
    <row r="1510" spans="1:9" x14ac:dyDescent="0.3">
      <c r="A1510" s="24" t="s">
        <v>1541</v>
      </c>
      <c r="B1510" s="24">
        <v>1972</v>
      </c>
      <c r="C1510" s="24" t="s">
        <v>37</v>
      </c>
      <c r="D1510" s="24">
        <v>7</v>
      </c>
      <c r="E1510" s="24">
        <v>0</v>
      </c>
      <c r="F1510" s="24">
        <v>12776.05</v>
      </c>
      <c r="G1510" s="24" t="s">
        <v>12</v>
      </c>
      <c r="H1510" s="24" t="s">
        <v>12</v>
      </c>
      <c r="I1510" s="24" t="s">
        <v>535</v>
      </c>
    </row>
    <row r="1511" spans="1:9" x14ac:dyDescent="0.3">
      <c r="A1511" s="24" t="s">
        <v>1542</v>
      </c>
      <c r="B1511" s="24">
        <v>1963</v>
      </c>
      <c r="C1511" s="24" t="s">
        <v>30</v>
      </c>
      <c r="D1511" s="24">
        <v>5</v>
      </c>
      <c r="E1511" s="24">
        <v>0</v>
      </c>
      <c r="F1511" s="24">
        <v>12788.03</v>
      </c>
      <c r="G1511" s="24" t="s">
        <v>12</v>
      </c>
      <c r="H1511" s="24" t="s">
        <v>12</v>
      </c>
      <c r="I1511" s="24" t="s">
        <v>200</v>
      </c>
    </row>
    <row r="1512" spans="1:9" x14ac:dyDescent="0.3">
      <c r="A1512" s="24" t="s">
        <v>1543</v>
      </c>
      <c r="B1512" s="24">
        <v>1983</v>
      </c>
      <c r="C1512" s="24" t="s">
        <v>37</v>
      </c>
      <c r="D1512" s="24">
        <v>29</v>
      </c>
      <c r="E1512" s="24">
        <v>3</v>
      </c>
      <c r="F1512" s="24">
        <v>12788.18</v>
      </c>
      <c r="G1512" s="24" t="s">
        <v>12</v>
      </c>
      <c r="H1512" s="24" t="s">
        <v>16</v>
      </c>
      <c r="I1512" s="24" t="s">
        <v>535</v>
      </c>
    </row>
    <row r="1513" spans="1:9" x14ac:dyDescent="0.3">
      <c r="A1513" s="24" t="s">
        <v>1544</v>
      </c>
      <c r="B1513" s="24">
        <v>1978</v>
      </c>
      <c r="C1513" s="24" t="s">
        <v>10</v>
      </c>
      <c r="D1513" s="24">
        <v>24</v>
      </c>
      <c r="E1513" s="24">
        <v>0</v>
      </c>
      <c r="F1513" s="24">
        <v>12797.21</v>
      </c>
      <c r="G1513" s="24" t="s">
        <v>12</v>
      </c>
      <c r="H1513" s="24" t="s">
        <v>16</v>
      </c>
      <c r="I1513" s="24" t="s">
        <v>247</v>
      </c>
    </row>
    <row r="1514" spans="1:9" x14ac:dyDescent="0.3">
      <c r="A1514" s="24" t="s">
        <v>1545</v>
      </c>
      <c r="B1514" s="24">
        <v>1963</v>
      </c>
      <c r="C1514" s="24" t="s">
        <v>10</v>
      </c>
      <c r="D1514" s="24">
        <v>20</v>
      </c>
      <c r="E1514" s="24">
        <v>0</v>
      </c>
      <c r="F1514" s="24">
        <v>12815.44</v>
      </c>
      <c r="G1514" s="24" t="s">
        <v>12</v>
      </c>
      <c r="H1514" s="24" t="s">
        <v>12</v>
      </c>
      <c r="I1514" s="24" t="s">
        <v>247</v>
      </c>
    </row>
    <row r="1515" spans="1:9" x14ac:dyDescent="0.3">
      <c r="A1515" s="24" t="s">
        <v>1546</v>
      </c>
      <c r="B1515" s="24">
        <v>1967</v>
      </c>
      <c r="C1515" s="24" t="s">
        <v>20</v>
      </c>
      <c r="D1515" s="24">
        <v>25</v>
      </c>
      <c r="E1515" s="24">
        <v>0</v>
      </c>
      <c r="F1515" s="24">
        <v>12823.25</v>
      </c>
      <c r="G1515" s="24" t="s">
        <v>12</v>
      </c>
      <c r="H1515" s="24" t="s">
        <v>12</v>
      </c>
      <c r="I1515" s="24" t="s">
        <v>300</v>
      </c>
    </row>
    <row r="1516" spans="1:9" x14ac:dyDescent="0.3">
      <c r="A1516" s="24" t="s">
        <v>1547</v>
      </c>
      <c r="B1516" s="24">
        <v>2004</v>
      </c>
      <c r="C1516" s="24" t="s">
        <v>15</v>
      </c>
      <c r="D1516" s="24">
        <v>9</v>
      </c>
      <c r="E1516" s="24">
        <v>2</v>
      </c>
      <c r="F1516" s="24">
        <v>12829.46</v>
      </c>
      <c r="G1516" s="24" t="s">
        <v>12</v>
      </c>
      <c r="H1516" s="24" t="s">
        <v>12</v>
      </c>
      <c r="I1516" s="24" t="s">
        <v>168</v>
      </c>
    </row>
    <row r="1517" spans="1:9" x14ac:dyDescent="0.3">
      <c r="A1517" s="24" t="s">
        <v>1548</v>
      </c>
      <c r="B1517" s="24">
        <v>1993</v>
      </c>
      <c r="C1517" s="24" t="s">
        <v>20</v>
      </c>
      <c r="D1517" s="24">
        <v>27</v>
      </c>
      <c r="E1517" s="24">
        <v>0</v>
      </c>
      <c r="F1517" s="24">
        <v>12847.24</v>
      </c>
      <c r="G1517" s="24" t="s">
        <v>12</v>
      </c>
      <c r="H1517" s="24" t="s">
        <v>11</v>
      </c>
      <c r="I1517" s="24" t="s">
        <v>23</v>
      </c>
    </row>
    <row r="1518" spans="1:9" x14ac:dyDescent="0.3">
      <c r="A1518" s="24" t="s">
        <v>1549</v>
      </c>
      <c r="B1518" s="24">
        <v>1973</v>
      </c>
      <c r="C1518" s="24" t="s">
        <v>20</v>
      </c>
      <c r="D1518" s="24">
        <v>22</v>
      </c>
      <c r="E1518" s="24">
        <v>0</v>
      </c>
      <c r="F1518" s="24">
        <v>12852.37</v>
      </c>
      <c r="G1518" s="24" t="s">
        <v>12</v>
      </c>
      <c r="H1518" s="24" t="s">
        <v>16</v>
      </c>
      <c r="I1518" s="24" t="s">
        <v>23</v>
      </c>
    </row>
    <row r="1519" spans="1:9" x14ac:dyDescent="0.3">
      <c r="A1519" s="24" t="s">
        <v>1550</v>
      </c>
      <c r="B1519" s="24">
        <v>1963</v>
      </c>
      <c r="C1519" s="24" t="s">
        <v>20</v>
      </c>
      <c r="D1519" s="24">
        <v>27</v>
      </c>
      <c r="E1519" s="24">
        <v>0</v>
      </c>
      <c r="F1519" s="24">
        <v>12856.84</v>
      </c>
      <c r="G1519" s="24" t="s">
        <v>12</v>
      </c>
      <c r="H1519" s="24" t="s">
        <v>12</v>
      </c>
      <c r="I1519" s="24" t="s">
        <v>300</v>
      </c>
    </row>
    <row r="1520" spans="1:9" x14ac:dyDescent="0.3">
      <c r="A1520" s="24" t="s">
        <v>1551</v>
      </c>
      <c r="B1520" s="24">
        <v>1984</v>
      </c>
      <c r="C1520" s="24" t="s">
        <v>35</v>
      </c>
      <c r="D1520" s="24">
        <v>6</v>
      </c>
      <c r="E1520" s="24">
        <v>3</v>
      </c>
      <c r="F1520" s="24">
        <v>12870.31</v>
      </c>
      <c r="G1520" s="24" t="s">
        <v>12</v>
      </c>
      <c r="H1520" s="24" t="s">
        <v>12</v>
      </c>
      <c r="I1520" s="24" t="s">
        <v>23</v>
      </c>
    </row>
    <row r="1521" spans="1:9" x14ac:dyDescent="0.3">
      <c r="A1521" s="24" t="s">
        <v>1552</v>
      </c>
      <c r="B1521" s="24">
        <v>2004</v>
      </c>
      <c r="C1521" s="24" t="s">
        <v>10</v>
      </c>
      <c r="D1521" s="24">
        <v>9</v>
      </c>
      <c r="E1521" s="24">
        <v>0</v>
      </c>
      <c r="F1521" s="24">
        <v>12890.06</v>
      </c>
      <c r="G1521" s="24" t="s">
        <v>12</v>
      </c>
      <c r="H1521" s="24" t="s">
        <v>16</v>
      </c>
      <c r="I1521" s="24" t="s">
        <v>166</v>
      </c>
    </row>
    <row r="1522" spans="1:9" x14ac:dyDescent="0.3">
      <c r="A1522" s="24" t="s">
        <v>1553</v>
      </c>
      <c r="B1522" s="24">
        <v>1963</v>
      </c>
      <c r="C1522" s="24" t="s">
        <v>35</v>
      </c>
      <c r="D1522" s="24">
        <v>16</v>
      </c>
      <c r="E1522" s="24">
        <v>1</v>
      </c>
      <c r="F1522" s="24">
        <v>12913.99</v>
      </c>
      <c r="G1522" s="24" t="s">
        <v>12</v>
      </c>
      <c r="H1522" s="24" t="s">
        <v>11</v>
      </c>
      <c r="I1522" s="24" t="s">
        <v>168</v>
      </c>
    </row>
    <row r="1523" spans="1:9" x14ac:dyDescent="0.3">
      <c r="A1523" s="24" t="s">
        <v>1554</v>
      </c>
      <c r="B1523" s="24">
        <v>1963</v>
      </c>
      <c r="C1523" s="24" t="s">
        <v>20</v>
      </c>
      <c r="D1523" s="24">
        <v>1</v>
      </c>
      <c r="E1523" s="24">
        <v>2</v>
      </c>
      <c r="F1523" s="24">
        <v>12925.89</v>
      </c>
      <c r="G1523" s="24" t="s">
        <v>12</v>
      </c>
      <c r="H1523" s="24" t="s">
        <v>11</v>
      </c>
      <c r="I1523" s="24" t="s">
        <v>13</v>
      </c>
    </row>
    <row r="1524" spans="1:9" x14ac:dyDescent="0.3">
      <c r="A1524" s="24" t="s">
        <v>1555</v>
      </c>
      <c r="B1524" s="24">
        <v>1963</v>
      </c>
      <c r="C1524" s="24" t="s">
        <v>35</v>
      </c>
      <c r="D1524" s="24">
        <v>14</v>
      </c>
      <c r="E1524" s="24">
        <v>2</v>
      </c>
      <c r="F1524" s="24">
        <v>12928.79</v>
      </c>
      <c r="G1524" s="24" t="s">
        <v>12</v>
      </c>
      <c r="H1524" s="24" t="s">
        <v>11</v>
      </c>
      <c r="I1524" s="24" t="s">
        <v>13</v>
      </c>
    </row>
    <row r="1525" spans="1:9" x14ac:dyDescent="0.3">
      <c r="A1525" s="24" t="s">
        <v>1556</v>
      </c>
      <c r="B1525" s="24">
        <v>1966</v>
      </c>
      <c r="C1525" s="24" t="s">
        <v>30</v>
      </c>
      <c r="D1525" s="24">
        <v>22</v>
      </c>
      <c r="E1525" s="24">
        <v>4</v>
      </c>
      <c r="F1525" s="24">
        <v>12949.16</v>
      </c>
      <c r="G1525" s="24" t="s">
        <v>12</v>
      </c>
      <c r="H1525" s="24" t="s">
        <v>12</v>
      </c>
      <c r="I1525" s="24" t="s">
        <v>13</v>
      </c>
    </row>
    <row r="1526" spans="1:9" x14ac:dyDescent="0.3">
      <c r="A1526" s="24" t="s">
        <v>1557</v>
      </c>
      <c r="B1526" s="24">
        <v>1961</v>
      </c>
      <c r="C1526" s="24" t="s">
        <v>35</v>
      </c>
      <c r="D1526" s="24">
        <v>20</v>
      </c>
      <c r="E1526" s="24">
        <v>0</v>
      </c>
      <c r="F1526" s="24">
        <v>12950.07</v>
      </c>
      <c r="G1526" s="24" t="s">
        <v>12</v>
      </c>
      <c r="H1526" s="24" t="s">
        <v>16</v>
      </c>
      <c r="I1526" s="24" t="s">
        <v>23</v>
      </c>
    </row>
    <row r="1527" spans="1:9" x14ac:dyDescent="0.3">
      <c r="A1527" s="24" t="s">
        <v>1558</v>
      </c>
      <c r="B1527" s="24">
        <v>1960</v>
      </c>
      <c r="C1527" s="24" t="s">
        <v>15</v>
      </c>
      <c r="D1527" s="24">
        <v>4</v>
      </c>
      <c r="E1527" s="24">
        <v>0</v>
      </c>
      <c r="F1527" s="24">
        <v>12957.12</v>
      </c>
      <c r="G1527" s="24" t="s">
        <v>12</v>
      </c>
      <c r="H1527" s="24" t="s">
        <v>16</v>
      </c>
      <c r="I1527" s="24" t="s">
        <v>42</v>
      </c>
    </row>
    <row r="1528" spans="1:9" x14ac:dyDescent="0.3">
      <c r="A1528" s="24" t="s">
        <v>1559</v>
      </c>
      <c r="B1528" s="24">
        <v>1960</v>
      </c>
      <c r="C1528" s="24" t="s">
        <v>18</v>
      </c>
      <c r="D1528" s="24">
        <v>22</v>
      </c>
      <c r="E1528" s="24">
        <v>0</v>
      </c>
      <c r="F1528" s="24">
        <v>12979.36</v>
      </c>
      <c r="G1528" s="24" t="s">
        <v>12</v>
      </c>
      <c r="H1528" s="24" t="s">
        <v>16</v>
      </c>
      <c r="I1528" s="24" t="s">
        <v>42</v>
      </c>
    </row>
    <row r="1529" spans="1:9" x14ac:dyDescent="0.3">
      <c r="A1529" s="24" t="s">
        <v>1560</v>
      </c>
      <c r="B1529" s="24">
        <v>1960</v>
      </c>
      <c r="C1529" s="24" t="s">
        <v>20</v>
      </c>
      <c r="D1529" s="24">
        <v>23</v>
      </c>
      <c r="E1529" s="24">
        <v>0</v>
      </c>
      <c r="F1529" s="24">
        <v>12981.35</v>
      </c>
      <c r="G1529" s="24" t="s">
        <v>12</v>
      </c>
      <c r="H1529" s="24" t="s">
        <v>12</v>
      </c>
      <c r="I1529" s="24" t="s">
        <v>13</v>
      </c>
    </row>
    <row r="1530" spans="1:9" x14ac:dyDescent="0.3">
      <c r="A1530" s="24" t="s">
        <v>1561</v>
      </c>
      <c r="B1530" s="24">
        <v>1960</v>
      </c>
      <c r="C1530" s="24" t="s">
        <v>15</v>
      </c>
      <c r="D1530" s="24">
        <v>28</v>
      </c>
      <c r="E1530" s="24">
        <v>0</v>
      </c>
      <c r="F1530" s="24">
        <v>12982.87</v>
      </c>
      <c r="G1530" s="24" t="s">
        <v>12</v>
      </c>
      <c r="H1530" s="24" t="s">
        <v>16</v>
      </c>
      <c r="I1530" s="24" t="s">
        <v>13</v>
      </c>
    </row>
    <row r="1531" spans="1:9" x14ac:dyDescent="0.3">
      <c r="A1531" s="24" t="s">
        <v>1562</v>
      </c>
      <c r="B1531" s="24">
        <v>1979</v>
      </c>
      <c r="C1531" s="24" t="s">
        <v>15</v>
      </c>
      <c r="D1531" s="24">
        <v>27</v>
      </c>
      <c r="E1531" s="24">
        <v>2</v>
      </c>
      <c r="F1531" s="24">
        <v>12994.12</v>
      </c>
      <c r="G1531" s="24" t="s">
        <v>12</v>
      </c>
      <c r="H1531" s="24" t="s">
        <v>11</v>
      </c>
      <c r="I1531" s="24" t="s">
        <v>535</v>
      </c>
    </row>
    <row r="1532" spans="1:9" x14ac:dyDescent="0.3">
      <c r="A1532" s="24" t="s">
        <v>1563</v>
      </c>
      <c r="B1532" s="24">
        <v>1981</v>
      </c>
      <c r="C1532" s="24" t="s">
        <v>37</v>
      </c>
      <c r="D1532" s="24">
        <v>30</v>
      </c>
      <c r="E1532" s="24">
        <v>1</v>
      </c>
      <c r="F1532" s="24">
        <v>13002.91</v>
      </c>
      <c r="G1532" s="24" t="s">
        <v>12</v>
      </c>
      <c r="H1532" s="24" t="s">
        <v>16</v>
      </c>
      <c r="I1532" s="24" t="s">
        <v>23</v>
      </c>
    </row>
    <row r="1533" spans="1:9" x14ac:dyDescent="0.3">
      <c r="A1533" s="24" t="s">
        <v>1564</v>
      </c>
      <c r="B1533" s="24">
        <v>1962</v>
      </c>
      <c r="C1533" s="24" t="s">
        <v>18</v>
      </c>
      <c r="D1533" s="24">
        <v>24</v>
      </c>
      <c r="E1533" s="24">
        <v>0</v>
      </c>
      <c r="F1533" s="24">
        <v>13004.95</v>
      </c>
      <c r="G1533" s="24" t="s">
        <v>12</v>
      </c>
      <c r="H1533" s="24" t="s">
        <v>16</v>
      </c>
      <c r="I1533" s="24" t="s">
        <v>23</v>
      </c>
    </row>
    <row r="1534" spans="1:9" x14ac:dyDescent="0.3">
      <c r="A1534" s="24" t="s">
        <v>1565</v>
      </c>
      <c r="B1534" s="24">
        <v>1969</v>
      </c>
      <c r="C1534" s="24" t="s">
        <v>30</v>
      </c>
      <c r="D1534" s="24">
        <v>13</v>
      </c>
      <c r="E1534" s="24">
        <v>0</v>
      </c>
      <c r="F1534" s="24">
        <v>13008.07</v>
      </c>
      <c r="G1534" s="24" t="s">
        <v>12</v>
      </c>
      <c r="H1534" s="24" t="s">
        <v>12</v>
      </c>
      <c r="I1534" s="24" t="s">
        <v>23</v>
      </c>
    </row>
    <row r="1535" spans="1:9" x14ac:dyDescent="0.3">
      <c r="A1535" s="24" t="s">
        <v>1566</v>
      </c>
      <c r="B1535" s="24">
        <v>1972</v>
      </c>
      <c r="C1535" s="24" t="s">
        <v>20</v>
      </c>
      <c r="D1535" s="24">
        <v>27</v>
      </c>
      <c r="E1535" s="24">
        <v>0</v>
      </c>
      <c r="F1535" s="24">
        <v>13010.86</v>
      </c>
      <c r="G1535" s="24" t="s">
        <v>12</v>
      </c>
      <c r="H1535" s="24" t="s">
        <v>11</v>
      </c>
      <c r="I1535" s="24" t="s">
        <v>23</v>
      </c>
    </row>
    <row r="1536" spans="1:9" x14ac:dyDescent="0.3">
      <c r="A1536" s="24" t="s">
        <v>1567</v>
      </c>
      <c r="B1536" s="24">
        <v>1962</v>
      </c>
      <c r="C1536" s="24" t="s">
        <v>10</v>
      </c>
      <c r="D1536" s="24">
        <v>20</v>
      </c>
      <c r="E1536" s="24">
        <v>0</v>
      </c>
      <c r="F1536" s="24">
        <v>13012.21</v>
      </c>
      <c r="G1536" s="24" t="s">
        <v>12</v>
      </c>
      <c r="H1536" s="24" t="s">
        <v>16</v>
      </c>
      <c r="I1536" s="24" t="s">
        <v>23</v>
      </c>
    </row>
    <row r="1537" spans="1:9" x14ac:dyDescent="0.3">
      <c r="A1537" s="24" t="s">
        <v>1568</v>
      </c>
      <c r="B1537" s="24">
        <v>1964</v>
      </c>
      <c r="C1537" s="24" t="s">
        <v>20</v>
      </c>
      <c r="D1537" s="24">
        <v>23</v>
      </c>
      <c r="E1537" s="24">
        <v>1</v>
      </c>
      <c r="F1537" s="24">
        <v>13019.16</v>
      </c>
      <c r="G1537" s="24" t="s">
        <v>12</v>
      </c>
      <c r="H1537" s="24" t="s">
        <v>16</v>
      </c>
      <c r="I1537" s="24" t="s">
        <v>247</v>
      </c>
    </row>
    <row r="1538" spans="1:9" x14ac:dyDescent="0.3">
      <c r="A1538" s="24" t="s">
        <v>1569</v>
      </c>
      <c r="B1538" s="24">
        <v>1965</v>
      </c>
      <c r="C1538" s="24" t="s">
        <v>15</v>
      </c>
      <c r="D1538" s="24">
        <v>4</v>
      </c>
      <c r="E1538" s="24">
        <v>0</v>
      </c>
      <c r="F1538" s="24">
        <v>13023.93</v>
      </c>
      <c r="G1538" s="24" t="s">
        <v>12</v>
      </c>
      <c r="H1538" s="24" t="s">
        <v>11</v>
      </c>
      <c r="I1538" s="24" t="s">
        <v>200</v>
      </c>
    </row>
    <row r="1539" spans="1:9" x14ac:dyDescent="0.3">
      <c r="A1539" s="24" t="s">
        <v>1570</v>
      </c>
      <c r="B1539" s="24">
        <v>1961</v>
      </c>
      <c r="C1539" s="24" t="s">
        <v>15</v>
      </c>
      <c r="D1539" s="24">
        <v>9</v>
      </c>
      <c r="E1539" s="24">
        <v>0</v>
      </c>
      <c r="F1539" s="24">
        <v>13041.92</v>
      </c>
      <c r="G1539" s="24" t="s">
        <v>12</v>
      </c>
      <c r="H1539" s="24" t="s">
        <v>16</v>
      </c>
      <c r="I1539" s="24" t="s">
        <v>42</v>
      </c>
    </row>
    <row r="1540" spans="1:9" x14ac:dyDescent="0.3">
      <c r="A1540" s="24" t="s">
        <v>1571</v>
      </c>
      <c r="B1540" s="24">
        <v>1969</v>
      </c>
      <c r="C1540" s="24" t="s">
        <v>20</v>
      </c>
      <c r="D1540" s="24">
        <v>23</v>
      </c>
      <c r="E1540" s="24">
        <v>0</v>
      </c>
      <c r="F1540" s="24">
        <v>13044.41</v>
      </c>
      <c r="G1540" s="24" t="s">
        <v>12</v>
      </c>
      <c r="H1540" s="24" t="s">
        <v>16</v>
      </c>
      <c r="I1540" s="24" t="s">
        <v>23</v>
      </c>
    </row>
    <row r="1541" spans="1:9" x14ac:dyDescent="0.3">
      <c r="A1541" s="24" t="s">
        <v>1572</v>
      </c>
      <c r="B1541" s="24">
        <v>1967</v>
      </c>
      <c r="C1541" s="24" t="s">
        <v>35</v>
      </c>
      <c r="D1541" s="24">
        <v>6</v>
      </c>
      <c r="E1541" s="24">
        <v>3</v>
      </c>
      <c r="F1541" s="24">
        <v>13047.33</v>
      </c>
      <c r="G1541" s="24" t="s">
        <v>12</v>
      </c>
      <c r="H1541" s="24" t="s">
        <v>12</v>
      </c>
      <c r="I1541" s="24" t="s">
        <v>247</v>
      </c>
    </row>
    <row r="1542" spans="1:9" x14ac:dyDescent="0.3">
      <c r="A1542" s="24" t="s">
        <v>1573</v>
      </c>
      <c r="B1542" s="24">
        <v>1985</v>
      </c>
      <c r="C1542" s="24" t="s">
        <v>37</v>
      </c>
      <c r="D1542" s="24">
        <v>26</v>
      </c>
      <c r="E1542" s="24">
        <v>3</v>
      </c>
      <c r="F1542" s="24">
        <v>13051.22</v>
      </c>
      <c r="G1542" s="24" t="s">
        <v>12</v>
      </c>
      <c r="H1542" s="24" t="s">
        <v>16</v>
      </c>
      <c r="I1542" s="24" t="s">
        <v>535</v>
      </c>
    </row>
    <row r="1543" spans="1:9" x14ac:dyDescent="0.3">
      <c r="A1543" s="24" t="s">
        <v>1574</v>
      </c>
      <c r="B1543" s="24">
        <v>1961</v>
      </c>
      <c r="C1543" s="24" t="s">
        <v>15</v>
      </c>
      <c r="D1543" s="24">
        <v>6</v>
      </c>
      <c r="E1543" s="24">
        <v>0</v>
      </c>
      <c r="F1543" s="24">
        <v>13063.88</v>
      </c>
      <c r="G1543" s="24" t="s">
        <v>12</v>
      </c>
      <c r="H1543" s="24" t="s">
        <v>11</v>
      </c>
      <c r="I1543" s="24" t="s">
        <v>42</v>
      </c>
    </row>
    <row r="1544" spans="1:9" x14ac:dyDescent="0.3">
      <c r="A1544" s="24" t="s">
        <v>1575</v>
      </c>
      <c r="B1544" s="24">
        <v>1978</v>
      </c>
      <c r="C1544" s="24" t="s">
        <v>10</v>
      </c>
      <c r="D1544" s="24">
        <v>17</v>
      </c>
      <c r="E1544" s="24">
        <v>2</v>
      </c>
      <c r="F1544" s="24">
        <v>13101.74</v>
      </c>
      <c r="G1544" s="24" t="s">
        <v>12</v>
      </c>
      <c r="H1544" s="24" t="s">
        <v>11</v>
      </c>
      <c r="I1544" s="24" t="s">
        <v>535</v>
      </c>
    </row>
    <row r="1545" spans="1:9" x14ac:dyDescent="0.3">
      <c r="A1545" s="24" t="s">
        <v>1576</v>
      </c>
      <c r="B1545" s="24">
        <v>1971</v>
      </c>
      <c r="C1545" s="24" t="s">
        <v>37</v>
      </c>
      <c r="D1545" s="24">
        <v>30</v>
      </c>
      <c r="E1545" s="24">
        <v>0</v>
      </c>
      <c r="F1545" s="24">
        <v>13110.79</v>
      </c>
      <c r="G1545" s="24" t="s">
        <v>12</v>
      </c>
      <c r="H1545" s="24" t="s">
        <v>11</v>
      </c>
      <c r="I1545" s="24" t="s">
        <v>42</v>
      </c>
    </row>
    <row r="1546" spans="1:9" x14ac:dyDescent="0.3">
      <c r="A1546" s="24" t="s">
        <v>1577</v>
      </c>
      <c r="B1546" s="24">
        <v>1962</v>
      </c>
      <c r="C1546" s="24" t="s">
        <v>35</v>
      </c>
      <c r="D1546" s="24">
        <v>2</v>
      </c>
      <c r="E1546" s="24">
        <v>1</v>
      </c>
      <c r="F1546" s="24">
        <v>13112.6</v>
      </c>
      <c r="G1546" s="24" t="s">
        <v>12</v>
      </c>
      <c r="H1546" s="24" t="s">
        <v>12</v>
      </c>
      <c r="I1546" s="24" t="s">
        <v>23</v>
      </c>
    </row>
    <row r="1547" spans="1:9" x14ac:dyDescent="0.3">
      <c r="A1547" s="24" t="s">
        <v>1578</v>
      </c>
      <c r="B1547" s="24">
        <v>1992</v>
      </c>
      <c r="C1547" s="24" t="s">
        <v>35</v>
      </c>
      <c r="D1547" s="24">
        <v>12</v>
      </c>
      <c r="E1547" s="24">
        <v>0</v>
      </c>
      <c r="F1547" s="24">
        <v>13113.51</v>
      </c>
      <c r="G1547" s="24" t="s">
        <v>12</v>
      </c>
      <c r="H1547" s="24" t="s">
        <v>11</v>
      </c>
      <c r="I1547" s="24" t="s">
        <v>535</v>
      </c>
    </row>
    <row r="1548" spans="1:9" x14ac:dyDescent="0.3">
      <c r="A1548" s="24" t="s">
        <v>1579</v>
      </c>
      <c r="B1548" s="24">
        <v>1963</v>
      </c>
      <c r="C1548" s="24" t="s">
        <v>20</v>
      </c>
      <c r="D1548" s="24">
        <v>14</v>
      </c>
      <c r="E1548" s="24">
        <v>0</v>
      </c>
      <c r="F1548" s="24">
        <v>13116.84</v>
      </c>
      <c r="G1548" s="24" t="s">
        <v>12</v>
      </c>
      <c r="H1548" s="24" t="s">
        <v>16</v>
      </c>
      <c r="I1548" s="24" t="s">
        <v>23</v>
      </c>
    </row>
    <row r="1549" spans="1:9" x14ac:dyDescent="0.3">
      <c r="A1549" s="24" t="s">
        <v>1580</v>
      </c>
      <c r="B1549" s="24">
        <v>1999</v>
      </c>
      <c r="C1549" s="24" t="s">
        <v>35</v>
      </c>
      <c r="D1549" s="24">
        <v>16</v>
      </c>
      <c r="E1549" s="24">
        <v>0</v>
      </c>
      <c r="F1549" s="24">
        <v>13126.68</v>
      </c>
      <c r="G1549" s="24" t="s">
        <v>12</v>
      </c>
      <c r="H1549" s="24" t="s">
        <v>12</v>
      </c>
      <c r="I1549" s="24" t="s">
        <v>42</v>
      </c>
    </row>
    <row r="1550" spans="1:9" x14ac:dyDescent="0.3">
      <c r="A1550" s="24" t="s">
        <v>1581</v>
      </c>
      <c r="B1550" s="24">
        <v>1961</v>
      </c>
      <c r="C1550" s="24" t="s">
        <v>20</v>
      </c>
      <c r="D1550" s="24">
        <v>7</v>
      </c>
      <c r="E1550" s="24">
        <v>0</v>
      </c>
      <c r="F1550" s="24">
        <v>13129.6</v>
      </c>
      <c r="G1550" s="24" t="s">
        <v>12</v>
      </c>
      <c r="H1550" s="24" t="s">
        <v>11</v>
      </c>
      <c r="I1550" s="24" t="s">
        <v>356</v>
      </c>
    </row>
    <row r="1551" spans="1:9" x14ac:dyDescent="0.3">
      <c r="A1551" s="24" t="s">
        <v>1582</v>
      </c>
      <c r="B1551" s="24">
        <v>1961</v>
      </c>
      <c r="C1551" s="24" t="s">
        <v>30</v>
      </c>
      <c r="D1551" s="24">
        <v>6</v>
      </c>
      <c r="E1551" s="24">
        <v>0</v>
      </c>
      <c r="F1551" s="24">
        <v>13143.34</v>
      </c>
      <c r="G1551" s="24" t="s">
        <v>12</v>
      </c>
      <c r="H1551" s="24" t="s">
        <v>11</v>
      </c>
      <c r="I1551" s="24" t="s">
        <v>516</v>
      </c>
    </row>
    <row r="1552" spans="1:9" x14ac:dyDescent="0.3">
      <c r="A1552" s="24" t="s">
        <v>1583</v>
      </c>
      <c r="B1552" s="24">
        <v>1961</v>
      </c>
      <c r="C1552" s="24" t="s">
        <v>30</v>
      </c>
      <c r="D1552" s="24">
        <v>6</v>
      </c>
      <c r="E1552" s="24">
        <v>0</v>
      </c>
      <c r="F1552" s="24">
        <v>13143.86</v>
      </c>
      <c r="G1552" s="24" t="s">
        <v>12</v>
      </c>
      <c r="H1552" s="24" t="s">
        <v>11</v>
      </c>
      <c r="I1552" s="24" t="s">
        <v>168</v>
      </c>
    </row>
    <row r="1553" spans="1:9" x14ac:dyDescent="0.3">
      <c r="A1553" s="24" t="s">
        <v>1584</v>
      </c>
      <c r="B1553" s="24">
        <v>1962</v>
      </c>
      <c r="C1553" s="24" t="s">
        <v>35</v>
      </c>
      <c r="D1553" s="24">
        <v>5</v>
      </c>
      <c r="E1553" s="24">
        <v>0</v>
      </c>
      <c r="F1553" s="24">
        <v>13204.29</v>
      </c>
      <c r="G1553" s="24" t="s">
        <v>12</v>
      </c>
      <c r="H1553" s="24" t="s">
        <v>16</v>
      </c>
      <c r="I1553" s="24" t="s">
        <v>247</v>
      </c>
    </row>
    <row r="1554" spans="1:9" x14ac:dyDescent="0.3">
      <c r="A1554" s="24" t="s">
        <v>1585</v>
      </c>
      <c r="B1554" s="24">
        <v>1982</v>
      </c>
      <c r="C1554" s="24" t="s">
        <v>37</v>
      </c>
      <c r="D1554" s="24">
        <v>15</v>
      </c>
      <c r="E1554" s="24">
        <v>3</v>
      </c>
      <c r="F1554" s="24">
        <v>13214.43</v>
      </c>
      <c r="G1554" s="24" t="s">
        <v>12</v>
      </c>
      <c r="H1554" s="24" t="s">
        <v>11</v>
      </c>
      <c r="I1554" s="24" t="s">
        <v>23</v>
      </c>
    </row>
    <row r="1555" spans="1:9" x14ac:dyDescent="0.3">
      <c r="A1555" s="24" t="s">
        <v>1586</v>
      </c>
      <c r="B1555" s="24">
        <v>1962</v>
      </c>
      <c r="C1555" s="24" t="s">
        <v>30</v>
      </c>
      <c r="D1555" s="24">
        <v>7</v>
      </c>
      <c r="E1555" s="24">
        <v>0</v>
      </c>
      <c r="F1555" s="24">
        <v>13217.09</v>
      </c>
      <c r="G1555" s="24" t="s">
        <v>12</v>
      </c>
      <c r="H1555" s="24" t="s">
        <v>16</v>
      </c>
      <c r="I1555" s="24" t="s">
        <v>247</v>
      </c>
    </row>
    <row r="1556" spans="1:9" x14ac:dyDescent="0.3">
      <c r="A1556" s="24" t="s">
        <v>1587</v>
      </c>
      <c r="B1556" s="24">
        <v>1965</v>
      </c>
      <c r="C1556" s="24" t="s">
        <v>15</v>
      </c>
      <c r="D1556" s="24">
        <v>13</v>
      </c>
      <c r="E1556" s="24">
        <v>2</v>
      </c>
      <c r="F1556" s="24">
        <v>13224.06</v>
      </c>
      <c r="G1556" s="24" t="s">
        <v>12</v>
      </c>
      <c r="H1556" s="24" t="s">
        <v>12</v>
      </c>
      <c r="I1556" s="24" t="s">
        <v>247</v>
      </c>
    </row>
    <row r="1557" spans="1:9" x14ac:dyDescent="0.3">
      <c r="A1557" s="24" t="s">
        <v>1588</v>
      </c>
      <c r="B1557" s="24">
        <v>1962</v>
      </c>
      <c r="C1557" s="24" t="s">
        <v>15</v>
      </c>
      <c r="D1557" s="24">
        <v>24</v>
      </c>
      <c r="E1557" s="24">
        <v>1</v>
      </c>
      <c r="F1557" s="24">
        <v>13224.69</v>
      </c>
      <c r="G1557" s="24" t="s">
        <v>12</v>
      </c>
      <c r="H1557" s="24" t="s">
        <v>11</v>
      </c>
      <c r="I1557" s="24" t="s">
        <v>42</v>
      </c>
    </row>
    <row r="1558" spans="1:9" x14ac:dyDescent="0.3">
      <c r="A1558" s="24" t="s">
        <v>1589</v>
      </c>
      <c r="B1558" s="24">
        <v>1962</v>
      </c>
      <c r="C1558" s="24" t="s">
        <v>37</v>
      </c>
      <c r="D1558" s="24">
        <v>11</v>
      </c>
      <c r="E1558" s="24">
        <v>0</v>
      </c>
      <c r="F1558" s="24">
        <v>13228.85</v>
      </c>
      <c r="G1558" s="24" t="s">
        <v>12</v>
      </c>
      <c r="H1558" s="24" t="s">
        <v>12</v>
      </c>
      <c r="I1558" s="24" t="s">
        <v>249</v>
      </c>
    </row>
    <row r="1559" spans="1:9" x14ac:dyDescent="0.3">
      <c r="A1559" s="24" t="s">
        <v>1590</v>
      </c>
      <c r="B1559" s="24">
        <v>1994</v>
      </c>
      <c r="C1559" s="24" t="s">
        <v>10</v>
      </c>
      <c r="D1559" s="24">
        <v>1</v>
      </c>
      <c r="E1559" s="24">
        <v>0</v>
      </c>
      <c r="F1559" s="24">
        <v>13292.52</v>
      </c>
      <c r="G1559" s="24" t="s">
        <v>12</v>
      </c>
      <c r="H1559" s="24" t="s">
        <v>12</v>
      </c>
      <c r="I1559" s="24" t="s">
        <v>23</v>
      </c>
    </row>
    <row r="1560" spans="1:9" x14ac:dyDescent="0.3">
      <c r="A1560" s="24" t="s">
        <v>1591</v>
      </c>
      <c r="B1560" s="24">
        <v>1976</v>
      </c>
      <c r="C1560" s="24" t="s">
        <v>35</v>
      </c>
      <c r="D1560" s="24">
        <v>23</v>
      </c>
      <c r="E1560" s="24">
        <v>2</v>
      </c>
      <c r="F1560" s="24">
        <v>13333.71</v>
      </c>
      <c r="G1560" s="24" t="s">
        <v>12</v>
      </c>
      <c r="H1560" s="24" t="s">
        <v>11</v>
      </c>
      <c r="I1560" s="24" t="s">
        <v>23</v>
      </c>
    </row>
    <row r="1561" spans="1:9" x14ac:dyDescent="0.3">
      <c r="A1561" s="24" t="s">
        <v>1592</v>
      </c>
      <c r="B1561" s="24">
        <v>1960</v>
      </c>
      <c r="C1561" s="24" t="s">
        <v>15</v>
      </c>
      <c r="D1561" s="24">
        <v>11</v>
      </c>
      <c r="E1561" s="24">
        <v>0</v>
      </c>
      <c r="F1561" s="24">
        <v>13352.1</v>
      </c>
      <c r="G1561" s="24" t="s">
        <v>12</v>
      </c>
      <c r="H1561" s="24" t="s">
        <v>16</v>
      </c>
      <c r="I1561" s="24" t="s">
        <v>23</v>
      </c>
    </row>
    <row r="1562" spans="1:9" x14ac:dyDescent="0.3">
      <c r="A1562" s="24" t="s">
        <v>1593</v>
      </c>
      <c r="B1562" s="24">
        <v>1990</v>
      </c>
      <c r="C1562" s="24" t="s">
        <v>37</v>
      </c>
      <c r="D1562" s="24">
        <v>2</v>
      </c>
      <c r="E1562" s="24">
        <v>3</v>
      </c>
      <c r="F1562" s="24">
        <v>13360.94</v>
      </c>
      <c r="G1562" s="24" t="s">
        <v>12</v>
      </c>
      <c r="H1562" s="24" t="s">
        <v>16</v>
      </c>
      <c r="I1562" s="24" t="s">
        <v>23</v>
      </c>
    </row>
    <row r="1563" spans="1:9" x14ac:dyDescent="0.3">
      <c r="A1563" s="24" t="s">
        <v>1594</v>
      </c>
      <c r="B1563" s="24">
        <v>1964</v>
      </c>
      <c r="C1563" s="24" t="s">
        <v>20</v>
      </c>
      <c r="D1563" s="24">
        <v>24</v>
      </c>
      <c r="E1563" s="24">
        <v>0</v>
      </c>
      <c r="F1563" s="24">
        <v>13375.76</v>
      </c>
      <c r="G1563" s="24" t="s">
        <v>12</v>
      </c>
      <c r="H1563" s="24" t="s">
        <v>11</v>
      </c>
      <c r="I1563" s="24" t="s">
        <v>200</v>
      </c>
    </row>
    <row r="1564" spans="1:9" x14ac:dyDescent="0.3">
      <c r="A1564" s="24" t="s">
        <v>1595</v>
      </c>
      <c r="B1564" s="24">
        <v>1979</v>
      </c>
      <c r="C1564" s="24" t="s">
        <v>20</v>
      </c>
      <c r="D1564" s="24">
        <v>30</v>
      </c>
      <c r="E1564" s="24">
        <v>2</v>
      </c>
      <c r="F1564" s="24">
        <v>13377.41</v>
      </c>
      <c r="G1564" s="24" t="s">
        <v>12</v>
      </c>
      <c r="H1564" s="24" t="s">
        <v>12</v>
      </c>
      <c r="I1564" s="24" t="s">
        <v>535</v>
      </c>
    </row>
    <row r="1565" spans="1:9" x14ac:dyDescent="0.3">
      <c r="A1565" s="24" t="s">
        <v>1596</v>
      </c>
      <c r="B1565" s="24">
        <v>1984</v>
      </c>
      <c r="C1565" s="24" t="s">
        <v>18</v>
      </c>
      <c r="D1565" s="24">
        <v>6</v>
      </c>
      <c r="E1565" s="24">
        <v>3</v>
      </c>
      <c r="F1565" s="24">
        <v>13383.67</v>
      </c>
      <c r="G1565" s="24" t="s">
        <v>12</v>
      </c>
      <c r="H1565" s="24" t="s">
        <v>11</v>
      </c>
      <c r="I1565" s="24" t="s">
        <v>249</v>
      </c>
    </row>
    <row r="1566" spans="1:9" x14ac:dyDescent="0.3">
      <c r="A1566" s="24" t="s">
        <v>1597</v>
      </c>
      <c r="B1566" s="24">
        <v>1959</v>
      </c>
      <c r="C1566" s="24" t="s">
        <v>30</v>
      </c>
      <c r="D1566" s="24">
        <v>9</v>
      </c>
      <c r="E1566" s="24">
        <v>0</v>
      </c>
      <c r="F1566" s="24">
        <v>13390.56</v>
      </c>
      <c r="G1566" s="24" t="s">
        <v>12</v>
      </c>
      <c r="H1566" s="24" t="s">
        <v>12</v>
      </c>
      <c r="I1566" s="24" t="s">
        <v>42</v>
      </c>
    </row>
    <row r="1567" spans="1:9" x14ac:dyDescent="0.3">
      <c r="A1567" s="24" t="s">
        <v>1598</v>
      </c>
      <c r="B1567" s="24">
        <v>1959</v>
      </c>
      <c r="C1567" s="24" t="s">
        <v>15</v>
      </c>
      <c r="D1567" s="24">
        <v>25</v>
      </c>
      <c r="E1567" s="24">
        <v>0</v>
      </c>
      <c r="F1567" s="24">
        <v>13393.76</v>
      </c>
      <c r="G1567" s="24" t="s">
        <v>12</v>
      </c>
      <c r="H1567" s="24" t="s">
        <v>16</v>
      </c>
      <c r="I1567" s="24" t="s">
        <v>42</v>
      </c>
    </row>
    <row r="1568" spans="1:9" x14ac:dyDescent="0.3">
      <c r="A1568" s="24" t="s">
        <v>1599</v>
      </c>
      <c r="B1568" s="24">
        <v>1959</v>
      </c>
      <c r="C1568" s="24" t="s">
        <v>30</v>
      </c>
      <c r="D1568" s="24">
        <v>20</v>
      </c>
      <c r="E1568" s="24">
        <v>0</v>
      </c>
      <c r="F1568" s="24">
        <v>13405.39</v>
      </c>
      <c r="G1568" s="24" t="s">
        <v>12</v>
      </c>
      <c r="H1568" s="24" t="s">
        <v>12</v>
      </c>
      <c r="I1568" s="24" t="s">
        <v>13</v>
      </c>
    </row>
    <row r="1569" spans="1:9" x14ac:dyDescent="0.3">
      <c r="A1569" s="24" t="s">
        <v>1600</v>
      </c>
      <c r="B1569" s="24">
        <v>1992</v>
      </c>
      <c r="C1569" s="24" t="s">
        <v>30</v>
      </c>
      <c r="D1569" s="24">
        <v>19</v>
      </c>
      <c r="E1569" s="24">
        <v>0</v>
      </c>
      <c r="F1569" s="24">
        <v>13412.97</v>
      </c>
      <c r="G1569" s="24" t="s">
        <v>12</v>
      </c>
      <c r="H1569" s="24" t="s">
        <v>12</v>
      </c>
      <c r="I1569" s="24" t="s">
        <v>249</v>
      </c>
    </row>
    <row r="1570" spans="1:9" x14ac:dyDescent="0.3">
      <c r="A1570" s="24" t="s">
        <v>1601</v>
      </c>
      <c r="B1570" s="24">
        <v>1961</v>
      </c>
      <c r="C1570" s="24" t="s">
        <v>10</v>
      </c>
      <c r="D1570" s="24">
        <v>22</v>
      </c>
      <c r="E1570" s="24">
        <v>0</v>
      </c>
      <c r="F1570" s="24">
        <v>13415.04</v>
      </c>
      <c r="G1570" s="24" t="s">
        <v>12</v>
      </c>
      <c r="H1570" s="24" t="s">
        <v>11</v>
      </c>
      <c r="I1570" s="24" t="s">
        <v>23</v>
      </c>
    </row>
    <row r="1571" spans="1:9" x14ac:dyDescent="0.3">
      <c r="A1571" s="24" t="s">
        <v>1602</v>
      </c>
      <c r="B1571" s="24">
        <v>1994</v>
      </c>
      <c r="C1571" s="24" t="s">
        <v>18</v>
      </c>
      <c r="D1571" s="24">
        <v>17</v>
      </c>
      <c r="E1571" s="24">
        <v>0</v>
      </c>
      <c r="F1571" s="24">
        <v>13417.05</v>
      </c>
      <c r="G1571" s="24" t="s">
        <v>12</v>
      </c>
      <c r="H1571" s="24" t="s">
        <v>12</v>
      </c>
      <c r="I1571" s="24" t="s">
        <v>23</v>
      </c>
    </row>
    <row r="1572" spans="1:9" x14ac:dyDescent="0.3">
      <c r="A1572" s="24" t="s">
        <v>1603</v>
      </c>
      <c r="B1572" s="24">
        <v>1961</v>
      </c>
      <c r="C1572" s="24" t="s">
        <v>15</v>
      </c>
      <c r="D1572" s="24">
        <v>3</v>
      </c>
      <c r="E1572" s="24">
        <v>0</v>
      </c>
      <c r="F1572" s="24">
        <v>13429.04</v>
      </c>
      <c r="G1572" s="24" t="s">
        <v>12</v>
      </c>
      <c r="H1572" s="24" t="s">
        <v>12</v>
      </c>
      <c r="I1572" s="24" t="s">
        <v>23</v>
      </c>
    </row>
    <row r="1573" spans="1:9" x14ac:dyDescent="0.3">
      <c r="A1573" s="24" t="s">
        <v>1604</v>
      </c>
      <c r="B1573" s="24">
        <v>1966</v>
      </c>
      <c r="C1573" s="24" t="s">
        <v>15</v>
      </c>
      <c r="D1573" s="24">
        <v>14</v>
      </c>
      <c r="E1573" s="24">
        <v>3</v>
      </c>
      <c r="F1573" s="24">
        <v>13430.27</v>
      </c>
      <c r="G1573" s="24" t="s">
        <v>12</v>
      </c>
      <c r="H1573" s="24" t="s">
        <v>12</v>
      </c>
      <c r="I1573" s="24" t="s">
        <v>247</v>
      </c>
    </row>
    <row r="1574" spans="1:9" x14ac:dyDescent="0.3">
      <c r="A1574" s="24" t="s">
        <v>1605</v>
      </c>
      <c r="B1574" s="24">
        <v>1975</v>
      </c>
      <c r="C1574" s="24" t="s">
        <v>18</v>
      </c>
      <c r="D1574" s="24">
        <v>29</v>
      </c>
      <c r="E1574" s="24">
        <v>1</v>
      </c>
      <c r="F1574" s="24">
        <v>13440.7</v>
      </c>
      <c r="G1574" s="24" t="s">
        <v>12</v>
      </c>
      <c r="H1574" s="24" t="s">
        <v>11</v>
      </c>
      <c r="I1574" s="24" t="s">
        <v>23</v>
      </c>
    </row>
    <row r="1575" spans="1:9" x14ac:dyDescent="0.3">
      <c r="A1575" s="24" t="s">
        <v>1606</v>
      </c>
      <c r="B1575" s="24">
        <v>1960</v>
      </c>
      <c r="C1575" s="24" t="s">
        <v>35</v>
      </c>
      <c r="D1575" s="24">
        <v>13</v>
      </c>
      <c r="E1575" s="24">
        <v>0</v>
      </c>
      <c r="F1575" s="24">
        <v>13451.12</v>
      </c>
      <c r="G1575" s="24" t="s">
        <v>12</v>
      </c>
      <c r="H1575" s="24" t="s">
        <v>16</v>
      </c>
      <c r="I1575" s="24" t="s">
        <v>42</v>
      </c>
    </row>
    <row r="1576" spans="1:9" x14ac:dyDescent="0.3">
      <c r="A1576" s="24" t="s">
        <v>1607</v>
      </c>
      <c r="B1576" s="24">
        <v>1960</v>
      </c>
      <c r="C1576" s="24" t="s">
        <v>10</v>
      </c>
      <c r="D1576" s="24">
        <v>11</v>
      </c>
      <c r="E1576" s="24">
        <v>0</v>
      </c>
      <c r="F1576" s="24">
        <v>13457.96</v>
      </c>
      <c r="G1576" s="24" t="s">
        <v>12</v>
      </c>
      <c r="H1576" s="24" t="s">
        <v>16</v>
      </c>
      <c r="I1576" s="24" t="s">
        <v>13</v>
      </c>
    </row>
    <row r="1577" spans="1:9" x14ac:dyDescent="0.3">
      <c r="A1577" s="24" t="s">
        <v>1608</v>
      </c>
      <c r="B1577" s="24">
        <v>1960</v>
      </c>
      <c r="C1577" s="24" t="s">
        <v>30</v>
      </c>
      <c r="D1577" s="24">
        <v>16</v>
      </c>
      <c r="E1577" s="24">
        <v>0</v>
      </c>
      <c r="F1577" s="24">
        <v>13462.52</v>
      </c>
      <c r="G1577" s="24" t="s">
        <v>12</v>
      </c>
      <c r="H1577" s="24" t="s">
        <v>11</v>
      </c>
      <c r="I1577" s="24" t="s">
        <v>42</v>
      </c>
    </row>
    <row r="1578" spans="1:9" x14ac:dyDescent="0.3">
      <c r="A1578" s="24" t="s">
        <v>1609</v>
      </c>
      <c r="B1578" s="24">
        <v>1985</v>
      </c>
      <c r="C1578" s="24" t="s">
        <v>35</v>
      </c>
      <c r="D1578" s="24">
        <v>19</v>
      </c>
      <c r="E1578" s="24">
        <v>3</v>
      </c>
      <c r="F1578" s="24">
        <v>13465.8</v>
      </c>
      <c r="G1578" s="24" t="s">
        <v>12</v>
      </c>
      <c r="H1578" s="24" t="s">
        <v>16</v>
      </c>
      <c r="I1578" s="24" t="s">
        <v>23</v>
      </c>
    </row>
    <row r="1579" spans="1:9" x14ac:dyDescent="0.3">
      <c r="A1579" s="24" t="s">
        <v>1610</v>
      </c>
      <c r="B1579" s="24">
        <v>1960</v>
      </c>
      <c r="C1579" s="24" t="s">
        <v>10</v>
      </c>
      <c r="D1579" s="24">
        <v>28</v>
      </c>
      <c r="E1579" s="24">
        <v>0</v>
      </c>
      <c r="F1579" s="24">
        <v>13470.8</v>
      </c>
      <c r="G1579" s="24" t="s">
        <v>12</v>
      </c>
      <c r="H1579" s="24" t="s">
        <v>11</v>
      </c>
      <c r="I1579" s="24" t="s">
        <v>13</v>
      </c>
    </row>
    <row r="1580" spans="1:9" x14ac:dyDescent="0.3">
      <c r="A1580" s="24" t="s">
        <v>1611</v>
      </c>
      <c r="B1580" s="24">
        <v>1960</v>
      </c>
      <c r="C1580" s="24" t="s">
        <v>10</v>
      </c>
      <c r="D1580" s="24">
        <v>24</v>
      </c>
      <c r="E1580" s="24">
        <v>0</v>
      </c>
      <c r="F1580" s="24">
        <v>13470.86</v>
      </c>
      <c r="G1580" s="24" t="s">
        <v>12</v>
      </c>
      <c r="H1580" s="24" t="s">
        <v>12</v>
      </c>
      <c r="I1580" s="24" t="s">
        <v>42</v>
      </c>
    </row>
    <row r="1581" spans="1:9" x14ac:dyDescent="0.3">
      <c r="A1581" s="24" t="s">
        <v>1612</v>
      </c>
      <c r="B1581" s="24">
        <v>1975</v>
      </c>
      <c r="C1581" s="24" t="s">
        <v>35</v>
      </c>
      <c r="D1581" s="24">
        <v>7</v>
      </c>
      <c r="E1581" s="24">
        <v>1</v>
      </c>
      <c r="F1581" s="24">
        <v>13472.19</v>
      </c>
      <c r="G1581" s="24" t="s">
        <v>12</v>
      </c>
      <c r="H1581" s="24" t="s">
        <v>11</v>
      </c>
      <c r="I1581" s="24" t="s">
        <v>23</v>
      </c>
    </row>
    <row r="1582" spans="1:9" x14ac:dyDescent="0.3">
      <c r="A1582" s="24" t="s">
        <v>1613</v>
      </c>
      <c r="B1582" s="24">
        <v>1990</v>
      </c>
      <c r="C1582" s="24" t="s">
        <v>35</v>
      </c>
      <c r="D1582" s="24">
        <v>30</v>
      </c>
      <c r="E1582" s="24">
        <v>3</v>
      </c>
      <c r="F1582" s="24">
        <v>13480.83</v>
      </c>
      <c r="G1582" s="24" t="s">
        <v>12</v>
      </c>
      <c r="H1582" s="24" t="s">
        <v>11</v>
      </c>
      <c r="I1582" s="24" t="s">
        <v>249</v>
      </c>
    </row>
    <row r="1583" spans="1:9" x14ac:dyDescent="0.3">
      <c r="A1583" s="24" t="s">
        <v>1614</v>
      </c>
      <c r="B1583" s="24">
        <v>1963</v>
      </c>
      <c r="C1583" s="24" t="s">
        <v>37</v>
      </c>
      <c r="D1583" s="24">
        <v>14</v>
      </c>
      <c r="E1583" s="24">
        <v>0</v>
      </c>
      <c r="F1583" s="24">
        <v>13511.28</v>
      </c>
      <c r="G1583" s="24" t="s">
        <v>12</v>
      </c>
      <c r="H1583" s="24" t="s">
        <v>16</v>
      </c>
      <c r="I1583" s="24" t="s">
        <v>23</v>
      </c>
    </row>
    <row r="1584" spans="1:9" x14ac:dyDescent="0.3">
      <c r="A1584" s="24" t="s">
        <v>1615</v>
      </c>
      <c r="B1584" s="24">
        <v>1960</v>
      </c>
      <c r="C1584" s="24" t="s">
        <v>10</v>
      </c>
      <c r="D1584" s="24">
        <v>11</v>
      </c>
      <c r="E1584" s="24">
        <v>0</v>
      </c>
      <c r="F1584" s="24">
        <v>13555</v>
      </c>
      <c r="G1584" s="24" t="s">
        <v>12</v>
      </c>
      <c r="H1584" s="24" t="s">
        <v>12</v>
      </c>
      <c r="I1584" s="24" t="s">
        <v>356</v>
      </c>
    </row>
    <row r="1585" spans="1:9" x14ac:dyDescent="0.3">
      <c r="A1585" s="24" t="s">
        <v>1616</v>
      </c>
      <c r="B1585" s="24">
        <v>1968</v>
      </c>
      <c r="C1585" s="24" t="s">
        <v>10</v>
      </c>
      <c r="D1585" s="24">
        <v>15</v>
      </c>
      <c r="E1585" s="24">
        <v>0</v>
      </c>
      <c r="F1585" s="24">
        <v>13566.04</v>
      </c>
      <c r="G1585" s="24" t="s">
        <v>12</v>
      </c>
      <c r="H1585" s="24" t="s">
        <v>12</v>
      </c>
      <c r="I1585" s="24" t="s">
        <v>535</v>
      </c>
    </row>
    <row r="1586" spans="1:9" x14ac:dyDescent="0.3">
      <c r="A1586" s="24" t="s">
        <v>1617</v>
      </c>
      <c r="B1586" s="24">
        <v>1992</v>
      </c>
      <c r="C1586" s="24" t="s">
        <v>35</v>
      </c>
      <c r="D1586" s="24">
        <v>14</v>
      </c>
      <c r="E1586" s="24">
        <v>0</v>
      </c>
      <c r="F1586" s="24">
        <v>13588.17</v>
      </c>
      <c r="G1586" s="24" t="s">
        <v>12</v>
      </c>
      <c r="H1586" s="24" t="s">
        <v>16</v>
      </c>
      <c r="I1586" s="24" t="s">
        <v>23</v>
      </c>
    </row>
    <row r="1587" spans="1:9" x14ac:dyDescent="0.3">
      <c r="A1587" s="24" t="s">
        <v>1618</v>
      </c>
      <c r="B1587" s="24">
        <v>1964</v>
      </c>
      <c r="C1587" s="24" t="s">
        <v>20</v>
      </c>
      <c r="D1587" s="24">
        <v>10</v>
      </c>
      <c r="E1587" s="24">
        <v>2</v>
      </c>
      <c r="F1587" s="24">
        <v>13607.37</v>
      </c>
      <c r="G1587" s="24" t="s">
        <v>12</v>
      </c>
      <c r="H1587" s="24" t="s">
        <v>16</v>
      </c>
      <c r="I1587" s="24" t="s">
        <v>247</v>
      </c>
    </row>
    <row r="1588" spans="1:9" x14ac:dyDescent="0.3">
      <c r="A1588" s="24" t="s">
        <v>1619</v>
      </c>
      <c r="B1588" s="24">
        <v>1961</v>
      </c>
      <c r="C1588" s="24" t="s">
        <v>15</v>
      </c>
      <c r="D1588" s="24">
        <v>18</v>
      </c>
      <c r="E1588" s="24">
        <v>0</v>
      </c>
      <c r="F1588" s="24">
        <v>13616.36</v>
      </c>
      <c r="G1588" s="24" t="s">
        <v>12</v>
      </c>
      <c r="H1588" s="24" t="s">
        <v>12</v>
      </c>
      <c r="I1588" s="24" t="s">
        <v>247</v>
      </c>
    </row>
    <row r="1589" spans="1:9" x14ac:dyDescent="0.3">
      <c r="A1589" s="24" t="s">
        <v>1620</v>
      </c>
      <c r="B1589" s="24">
        <v>1969</v>
      </c>
      <c r="C1589" s="24" t="s">
        <v>10</v>
      </c>
      <c r="D1589" s="24">
        <v>26</v>
      </c>
      <c r="E1589" s="24">
        <v>0</v>
      </c>
      <c r="F1589" s="24">
        <v>13622.01</v>
      </c>
      <c r="G1589" s="24" t="s">
        <v>12</v>
      </c>
      <c r="H1589" s="24" t="s">
        <v>12</v>
      </c>
      <c r="I1589" s="24" t="s">
        <v>23</v>
      </c>
    </row>
    <row r="1590" spans="1:9" x14ac:dyDescent="0.3">
      <c r="A1590" s="24" t="s">
        <v>1621</v>
      </c>
      <c r="B1590" s="24">
        <v>1961</v>
      </c>
      <c r="C1590" s="24" t="s">
        <v>30</v>
      </c>
      <c r="D1590" s="24">
        <v>24</v>
      </c>
      <c r="E1590" s="24">
        <v>0</v>
      </c>
      <c r="F1590" s="24">
        <v>13635.64</v>
      </c>
      <c r="G1590" s="24" t="s">
        <v>12</v>
      </c>
      <c r="H1590" s="24" t="s">
        <v>12</v>
      </c>
      <c r="I1590" s="24" t="s">
        <v>247</v>
      </c>
    </row>
    <row r="1591" spans="1:9" x14ac:dyDescent="0.3">
      <c r="A1591" s="24" t="s">
        <v>1622</v>
      </c>
      <c r="B1591" s="24">
        <v>1984</v>
      </c>
      <c r="C1591" s="24" t="s">
        <v>10</v>
      </c>
      <c r="D1591" s="24">
        <v>20</v>
      </c>
      <c r="E1591" s="24">
        <v>3</v>
      </c>
      <c r="F1591" s="24">
        <v>13638.06</v>
      </c>
      <c r="G1591" s="24" t="s">
        <v>12</v>
      </c>
      <c r="H1591" s="24" t="s">
        <v>12</v>
      </c>
      <c r="I1591" s="24" t="s">
        <v>249</v>
      </c>
    </row>
    <row r="1592" spans="1:9" x14ac:dyDescent="0.3">
      <c r="A1592" s="24" t="s">
        <v>1623</v>
      </c>
      <c r="B1592" s="24">
        <v>1963</v>
      </c>
      <c r="C1592" s="24" t="s">
        <v>35</v>
      </c>
      <c r="D1592" s="24">
        <v>4</v>
      </c>
      <c r="E1592" s="24">
        <v>0</v>
      </c>
      <c r="F1592" s="24">
        <v>13677.68</v>
      </c>
      <c r="G1592" s="24" t="s">
        <v>12</v>
      </c>
      <c r="H1592" s="24" t="s">
        <v>11</v>
      </c>
      <c r="I1592" s="24" t="s">
        <v>300</v>
      </c>
    </row>
    <row r="1593" spans="1:9" x14ac:dyDescent="0.3">
      <c r="A1593" s="24" t="s">
        <v>1624</v>
      </c>
      <c r="B1593" s="24">
        <v>1985</v>
      </c>
      <c r="C1593" s="24" t="s">
        <v>20</v>
      </c>
      <c r="D1593" s="24">
        <v>14</v>
      </c>
      <c r="E1593" s="24">
        <v>3</v>
      </c>
      <c r="F1593" s="24">
        <v>13685.51</v>
      </c>
      <c r="G1593" s="24" t="s">
        <v>12</v>
      </c>
      <c r="H1593" s="24" t="s">
        <v>16</v>
      </c>
      <c r="I1593" s="24" t="s">
        <v>535</v>
      </c>
    </row>
    <row r="1594" spans="1:9" x14ac:dyDescent="0.3">
      <c r="A1594" s="24" t="s">
        <v>1625</v>
      </c>
      <c r="B1594" s="24">
        <v>1986</v>
      </c>
      <c r="C1594" s="24" t="s">
        <v>15</v>
      </c>
      <c r="D1594" s="24">
        <v>24</v>
      </c>
      <c r="E1594" s="24">
        <v>3</v>
      </c>
      <c r="F1594" s="24">
        <v>13714.55</v>
      </c>
      <c r="G1594" s="24" t="s">
        <v>12</v>
      </c>
      <c r="H1594" s="24" t="s">
        <v>11</v>
      </c>
      <c r="I1594" s="24" t="s">
        <v>249</v>
      </c>
    </row>
    <row r="1595" spans="1:9" x14ac:dyDescent="0.3">
      <c r="A1595" s="24" t="s">
        <v>1626</v>
      </c>
      <c r="B1595" s="24">
        <v>1981</v>
      </c>
      <c r="C1595" s="24" t="s">
        <v>35</v>
      </c>
      <c r="D1595" s="24">
        <v>2</v>
      </c>
      <c r="E1595" s="24">
        <v>1</v>
      </c>
      <c r="F1595" s="24">
        <v>13725.47</v>
      </c>
      <c r="G1595" s="24" t="s">
        <v>12</v>
      </c>
      <c r="H1595" s="24" t="s">
        <v>11</v>
      </c>
      <c r="I1595" s="24" t="s">
        <v>247</v>
      </c>
    </row>
    <row r="1596" spans="1:9" x14ac:dyDescent="0.3">
      <c r="A1596" s="24" t="s">
        <v>1627</v>
      </c>
      <c r="B1596" s="24">
        <v>1985</v>
      </c>
      <c r="C1596" s="24" t="s">
        <v>35</v>
      </c>
      <c r="D1596" s="24">
        <v>29</v>
      </c>
      <c r="E1596" s="24">
        <v>3</v>
      </c>
      <c r="F1596" s="24">
        <v>13726.21</v>
      </c>
      <c r="G1596" s="24" t="s">
        <v>12</v>
      </c>
      <c r="H1596" s="24" t="s">
        <v>12</v>
      </c>
      <c r="I1596" s="24" t="s">
        <v>535</v>
      </c>
    </row>
    <row r="1597" spans="1:9" x14ac:dyDescent="0.3">
      <c r="A1597" s="24" t="s">
        <v>1628</v>
      </c>
      <c r="B1597" s="24">
        <v>1969</v>
      </c>
      <c r="C1597" s="24" t="s">
        <v>37</v>
      </c>
      <c r="D1597" s="24">
        <v>23</v>
      </c>
      <c r="E1597" s="24">
        <v>0</v>
      </c>
      <c r="F1597" s="24">
        <v>13746.74</v>
      </c>
      <c r="G1597" s="24" t="s">
        <v>12</v>
      </c>
      <c r="H1597" s="24" t="s">
        <v>11</v>
      </c>
      <c r="I1597" s="24" t="s">
        <v>535</v>
      </c>
    </row>
    <row r="1598" spans="1:9" x14ac:dyDescent="0.3">
      <c r="A1598" s="24" t="s">
        <v>1629</v>
      </c>
      <c r="B1598" s="24">
        <v>2004</v>
      </c>
      <c r="C1598" s="24" t="s">
        <v>10</v>
      </c>
      <c r="D1598" s="24">
        <v>16</v>
      </c>
      <c r="E1598" s="24">
        <v>0</v>
      </c>
      <c r="F1598" s="24">
        <v>13747.87</v>
      </c>
      <c r="G1598" s="24" t="s">
        <v>12</v>
      </c>
      <c r="H1598" s="24" t="s">
        <v>11</v>
      </c>
      <c r="I1598" s="24" t="s">
        <v>170</v>
      </c>
    </row>
    <row r="1599" spans="1:9" x14ac:dyDescent="0.3">
      <c r="A1599" s="24" t="s">
        <v>1630</v>
      </c>
      <c r="B1599" s="24">
        <v>1959</v>
      </c>
      <c r="C1599" s="24" t="s">
        <v>35</v>
      </c>
      <c r="D1599" s="24">
        <v>6</v>
      </c>
      <c r="E1599" s="24">
        <v>0</v>
      </c>
      <c r="F1599" s="24">
        <v>13770.1</v>
      </c>
      <c r="G1599" s="24" t="s">
        <v>12</v>
      </c>
      <c r="H1599" s="24" t="s">
        <v>16</v>
      </c>
      <c r="I1599" s="24" t="s">
        <v>23</v>
      </c>
    </row>
    <row r="1600" spans="1:9" x14ac:dyDescent="0.3">
      <c r="A1600" s="24" t="s">
        <v>1631</v>
      </c>
      <c r="B1600" s="24">
        <v>1966</v>
      </c>
      <c r="C1600" s="24" t="s">
        <v>15</v>
      </c>
      <c r="D1600" s="24">
        <v>10</v>
      </c>
      <c r="E1600" s="24">
        <v>0</v>
      </c>
      <c r="F1600" s="24">
        <v>13801.61</v>
      </c>
      <c r="G1600" s="24" t="s">
        <v>12</v>
      </c>
      <c r="H1600" s="24" t="s">
        <v>12</v>
      </c>
      <c r="I1600" s="24" t="s">
        <v>535</v>
      </c>
    </row>
    <row r="1601" spans="1:9" x14ac:dyDescent="0.3">
      <c r="A1601" s="24" t="s">
        <v>1632</v>
      </c>
      <c r="B1601" s="24">
        <v>1986</v>
      </c>
      <c r="C1601" s="24" t="s">
        <v>30</v>
      </c>
      <c r="D1601" s="24">
        <v>8</v>
      </c>
      <c r="E1601" s="24">
        <v>3</v>
      </c>
      <c r="F1601" s="24">
        <v>13819.49</v>
      </c>
      <c r="G1601" s="24" t="s">
        <v>12</v>
      </c>
      <c r="H1601" s="24" t="s">
        <v>11</v>
      </c>
      <c r="I1601" s="24" t="s">
        <v>23</v>
      </c>
    </row>
    <row r="1602" spans="1:9" x14ac:dyDescent="0.3">
      <c r="A1602" s="24" t="s">
        <v>1633</v>
      </c>
      <c r="B1602" s="24">
        <v>1958</v>
      </c>
      <c r="C1602" s="24" t="s">
        <v>15</v>
      </c>
      <c r="D1602" s="24">
        <v>25</v>
      </c>
      <c r="E1602" s="24">
        <v>0</v>
      </c>
      <c r="F1602" s="24">
        <v>13822.8</v>
      </c>
      <c r="G1602" s="24" t="s">
        <v>12</v>
      </c>
      <c r="H1602" s="24" t="s">
        <v>12</v>
      </c>
      <c r="I1602" s="24" t="s">
        <v>42</v>
      </c>
    </row>
    <row r="1603" spans="1:9" x14ac:dyDescent="0.3">
      <c r="A1603" s="24" t="s">
        <v>1634</v>
      </c>
      <c r="B1603" s="24">
        <v>1958</v>
      </c>
      <c r="C1603" s="24" t="s">
        <v>30</v>
      </c>
      <c r="D1603" s="24">
        <v>10</v>
      </c>
      <c r="E1603" s="24">
        <v>0</v>
      </c>
      <c r="F1603" s="24">
        <v>13831.12</v>
      </c>
      <c r="G1603" s="24" t="s">
        <v>12</v>
      </c>
      <c r="H1603" s="24" t="s">
        <v>16</v>
      </c>
      <c r="I1603" s="24" t="s">
        <v>13</v>
      </c>
    </row>
    <row r="1604" spans="1:9" x14ac:dyDescent="0.3">
      <c r="A1604" s="24" t="s">
        <v>1635</v>
      </c>
      <c r="B1604" s="24">
        <v>2003</v>
      </c>
      <c r="C1604" s="24" t="s">
        <v>18</v>
      </c>
      <c r="D1604" s="24">
        <v>7</v>
      </c>
      <c r="E1604" s="24">
        <v>0</v>
      </c>
      <c r="F1604" s="24">
        <v>13844.51</v>
      </c>
      <c r="G1604" s="24" t="s">
        <v>11</v>
      </c>
      <c r="H1604" s="24" t="s">
        <v>16</v>
      </c>
      <c r="I1604" s="24" t="s">
        <v>42</v>
      </c>
    </row>
    <row r="1605" spans="1:9" x14ac:dyDescent="0.3">
      <c r="A1605" s="24" t="s">
        <v>1636</v>
      </c>
      <c r="B1605" s="24">
        <v>1960</v>
      </c>
      <c r="C1605" s="24" t="s">
        <v>10</v>
      </c>
      <c r="D1605" s="24">
        <v>21</v>
      </c>
      <c r="E1605" s="24">
        <v>0</v>
      </c>
      <c r="F1605" s="24">
        <v>13844.8</v>
      </c>
      <c r="G1605" s="24" t="s">
        <v>11</v>
      </c>
      <c r="H1605" s="24" t="s">
        <v>11</v>
      </c>
      <c r="I1605" s="24" t="s">
        <v>23</v>
      </c>
    </row>
    <row r="1606" spans="1:9" x14ac:dyDescent="0.3">
      <c r="A1606" s="24" t="s">
        <v>1637</v>
      </c>
      <c r="B1606" s="24">
        <v>1978</v>
      </c>
      <c r="C1606" s="24" t="s">
        <v>30</v>
      </c>
      <c r="D1606" s="24">
        <v>19</v>
      </c>
      <c r="E1606" s="24">
        <v>2</v>
      </c>
      <c r="F1606" s="24">
        <v>13874.89</v>
      </c>
      <c r="G1606" s="24" t="s">
        <v>11</v>
      </c>
      <c r="H1606" s="24" t="s">
        <v>16</v>
      </c>
      <c r="I1606" s="24" t="s">
        <v>23</v>
      </c>
    </row>
    <row r="1607" spans="1:9" x14ac:dyDescent="0.3">
      <c r="A1607" s="24" t="s">
        <v>1638</v>
      </c>
      <c r="B1607" s="24">
        <v>1959</v>
      </c>
      <c r="C1607" s="24" t="s">
        <v>37</v>
      </c>
      <c r="D1607" s="24">
        <v>5</v>
      </c>
      <c r="E1607" s="24">
        <v>0</v>
      </c>
      <c r="F1607" s="24">
        <v>13880.95</v>
      </c>
      <c r="G1607" s="24" t="s">
        <v>11</v>
      </c>
      <c r="H1607" s="24" t="s">
        <v>11</v>
      </c>
      <c r="I1607" s="24" t="s">
        <v>42</v>
      </c>
    </row>
    <row r="1608" spans="1:9" x14ac:dyDescent="0.3">
      <c r="A1608" s="24" t="s">
        <v>1639</v>
      </c>
      <c r="B1608" s="24">
        <v>1985</v>
      </c>
      <c r="C1608" s="24" t="s">
        <v>20</v>
      </c>
      <c r="D1608" s="24">
        <v>25</v>
      </c>
      <c r="E1608" s="24">
        <v>3</v>
      </c>
      <c r="F1608" s="24">
        <v>13886.4</v>
      </c>
      <c r="G1608" s="24" t="s">
        <v>11</v>
      </c>
      <c r="H1608" s="24" t="s">
        <v>11</v>
      </c>
      <c r="I1608" s="24" t="s">
        <v>23</v>
      </c>
    </row>
    <row r="1609" spans="1:9" x14ac:dyDescent="0.3">
      <c r="A1609" s="24" t="s">
        <v>1640</v>
      </c>
      <c r="B1609" s="24">
        <v>1959</v>
      </c>
      <c r="C1609" s="24" t="s">
        <v>30</v>
      </c>
      <c r="D1609" s="24">
        <v>29</v>
      </c>
      <c r="E1609" s="24">
        <v>0</v>
      </c>
      <c r="F1609" s="24">
        <v>13887.2</v>
      </c>
      <c r="G1609" s="24" t="s">
        <v>11</v>
      </c>
      <c r="H1609" s="24" t="s">
        <v>12</v>
      </c>
      <c r="I1609" s="24" t="s">
        <v>13</v>
      </c>
    </row>
    <row r="1610" spans="1:9" x14ac:dyDescent="0.3">
      <c r="A1610" s="24" t="s">
        <v>1641</v>
      </c>
      <c r="B1610" s="24">
        <v>1959</v>
      </c>
      <c r="C1610" s="24" t="s">
        <v>10</v>
      </c>
      <c r="D1610" s="24">
        <v>7</v>
      </c>
      <c r="E1610" s="24">
        <v>0</v>
      </c>
      <c r="F1610" s="24">
        <v>13887.97</v>
      </c>
      <c r="G1610" s="24" t="s">
        <v>11</v>
      </c>
      <c r="H1610" s="24" t="s">
        <v>11</v>
      </c>
      <c r="I1610" s="24" t="s">
        <v>13</v>
      </c>
    </row>
    <row r="1611" spans="1:9" x14ac:dyDescent="0.3">
      <c r="A1611" s="24" t="s">
        <v>1642</v>
      </c>
      <c r="B1611" s="24">
        <v>1962</v>
      </c>
      <c r="C1611" s="24" t="s">
        <v>10</v>
      </c>
      <c r="D1611" s="24">
        <v>27</v>
      </c>
      <c r="E1611" s="24">
        <v>3</v>
      </c>
      <c r="F1611" s="24">
        <v>13919.82</v>
      </c>
      <c r="G1611" s="24" t="s">
        <v>11</v>
      </c>
      <c r="H1611" s="24" t="s">
        <v>11</v>
      </c>
      <c r="I1611" s="24" t="s">
        <v>13</v>
      </c>
    </row>
    <row r="1612" spans="1:9" x14ac:dyDescent="0.3">
      <c r="A1612" s="24" t="s">
        <v>1643</v>
      </c>
      <c r="B1612" s="24">
        <v>1960</v>
      </c>
      <c r="C1612" s="24" t="s">
        <v>18</v>
      </c>
      <c r="D1612" s="24">
        <v>18</v>
      </c>
      <c r="E1612" s="24">
        <v>1</v>
      </c>
      <c r="F1612" s="24">
        <v>13937.67</v>
      </c>
      <c r="G1612" s="24" t="s">
        <v>11</v>
      </c>
      <c r="H1612" s="24" t="s">
        <v>16</v>
      </c>
      <c r="I1612" s="24" t="s">
        <v>23</v>
      </c>
    </row>
    <row r="1613" spans="1:9" x14ac:dyDescent="0.3">
      <c r="A1613" s="24" t="s">
        <v>1644</v>
      </c>
      <c r="B1613" s="24">
        <v>1959</v>
      </c>
      <c r="C1613" s="24" t="s">
        <v>35</v>
      </c>
      <c r="D1613" s="24">
        <v>29</v>
      </c>
      <c r="E1613" s="24">
        <v>0</v>
      </c>
      <c r="F1613" s="24">
        <v>13974.46</v>
      </c>
      <c r="G1613" s="24" t="s">
        <v>11</v>
      </c>
      <c r="H1613" s="24" t="s">
        <v>11</v>
      </c>
      <c r="I1613" s="24" t="s">
        <v>166</v>
      </c>
    </row>
    <row r="1614" spans="1:9" x14ac:dyDescent="0.3">
      <c r="A1614" s="24" t="s">
        <v>1645</v>
      </c>
      <c r="B1614" s="24">
        <v>1990</v>
      </c>
      <c r="C1614" s="24" t="s">
        <v>10</v>
      </c>
      <c r="D1614" s="24">
        <v>13</v>
      </c>
      <c r="E1614" s="24">
        <v>3</v>
      </c>
      <c r="F1614" s="24">
        <v>13979.45</v>
      </c>
      <c r="G1614" s="24" t="s">
        <v>11</v>
      </c>
      <c r="H1614" s="24" t="s">
        <v>16</v>
      </c>
      <c r="I1614" s="24" t="s">
        <v>249</v>
      </c>
    </row>
    <row r="1615" spans="1:9" x14ac:dyDescent="0.3">
      <c r="A1615" s="24" t="s">
        <v>1646</v>
      </c>
      <c r="B1615" s="24">
        <v>1959</v>
      </c>
      <c r="C1615" s="24" t="s">
        <v>20</v>
      </c>
      <c r="D1615" s="24">
        <v>6</v>
      </c>
      <c r="E1615" s="24">
        <v>0</v>
      </c>
      <c r="F1615" s="24">
        <v>13981.85</v>
      </c>
      <c r="G1615" s="24" t="s">
        <v>11</v>
      </c>
      <c r="H1615" s="24" t="s">
        <v>16</v>
      </c>
      <c r="I1615" s="24" t="s">
        <v>168</v>
      </c>
    </row>
    <row r="1616" spans="1:9" x14ac:dyDescent="0.3">
      <c r="A1616" s="24" t="s">
        <v>1647</v>
      </c>
      <c r="B1616" s="24">
        <v>1963</v>
      </c>
      <c r="C1616" s="24" t="s">
        <v>30</v>
      </c>
      <c r="D1616" s="24">
        <v>23</v>
      </c>
      <c r="E1616" s="24">
        <v>3</v>
      </c>
      <c r="F1616" s="24">
        <v>14001.13</v>
      </c>
      <c r="G1616" s="24" t="s">
        <v>11</v>
      </c>
      <c r="H1616" s="24" t="s">
        <v>16</v>
      </c>
      <c r="I1616" s="24" t="s">
        <v>13</v>
      </c>
    </row>
    <row r="1617" spans="1:9" x14ac:dyDescent="0.3">
      <c r="A1617" s="24" t="s">
        <v>1648</v>
      </c>
      <c r="B1617" s="24">
        <v>1963</v>
      </c>
      <c r="C1617" s="24" t="s">
        <v>10</v>
      </c>
      <c r="D1617" s="24">
        <v>6</v>
      </c>
      <c r="E1617" s="24">
        <v>3</v>
      </c>
      <c r="F1617" s="24">
        <v>14001.29</v>
      </c>
      <c r="G1617" s="24" t="s">
        <v>11</v>
      </c>
      <c r="H1617" s="24" t="s">
        <v>11</v>
      </c>
      <c r="I1617" s="24" t="s">
        <v>13</v>
      </c>
    </row>
    <row r="1618" spans="1:9" x14ac:dyDescent="0.3">
      <c r="A1618" s="24" t="s">
        <v>1649</v>
      </c>
      <c r="B1618" s="24">
        <v>1963</v>
      </c>
      <c r="C1618" s="24" t="s">
        <v>10</v>
      </c>
      <c r="D1618" s="24">
        <v>8</v>
      </c>
      <c r="E1618" s="24">
        <v>3</v>
      </c>
      <c r="F1618" s="24">
        <v>14007.22</v>
      </c>
      <c r="G1618" s="24" t="s">
        <v>11</v>
      </c>
      <c r="H1618" s="24" t="s">
        <v>12</v>
      </c>
      <c r="I1618" s="24" t="s">
        <v>42</v>
      </c>
    </row>
    <row r="1619" spans="1:9" x14ac:dyDescent="0.3">
      <c r="A1619" s="24" t="s">
        <v>1650</v>
      </c>
      <c r="B1619" s="24">
        <v>1960</v>
      </c>
      <c r="C1619" s="24" t="s">
        <v>15</v>
      </c>
      <c r="D1619" s="24">
        <v>8</v>
      </c>
      <c r="E1619" s="24">
        <v>0</v>
      </c>
      <c r="F1619" s="24">
        <v>14043.48</v>
      </c>
      <c r="G1619" s="24" t="s">
        <v>11</v>
      </c>
      <c r="H1619" s="24" t="s">
        <v>12</v>
      </c>
      <c r="I1619" s="24" t="s">
        <v>247</v>
      </c>
    </row>
    <row r="1620" spans="1:9" x14ac:dyDescent="0.3">
      <c r="A1620" s="24" t="s">
        <v>1651</v>
      </c>
      <c r="B1620" s="24">
        <v>1991</v>
      </c>
      <c r="C1620" s="24" t="s">
        <v>20</v>
      </c>
      <c r="D1620" s="24">
        <v>12</v>
      </c>
      <c r="E1620" s="24">
        <v>3</v>
      </c>
      <c r="F1620" s="24">
        <v>14081.93</v>
      </c>
      <c r="G1620" s="24" t="s">
        <v>11</v>
      </c>
      <c r="H1620" s="24" t="s">
        <v>12</v>
      </c>
      <c r="I1620" s="24" t="s">
        <v>23</v>
      </c>
    </row>
    <row r="1621" spans="1:9" x14ac:dyDescent="0.3">
      <c r="A1621" s="24" t="s">
        <v>1652</v>
      </c>
      <c r="B1621" s="24">
        <v>1976</v>
      </c>
      <c r="C1621" s="24" t="s">
        <v>20</v>
      </c>
      <c r="D1621" s="24">
        <v>26</v>
      </c>
      <c r="E1621" s="24">
        <v>2</v>
      </c>
      <c r="F1621" s="24">
        <v>14098.07</v>
      </c>
      <c r="G1621" s="24" t="s">
        <v>11</v>
      </c>
      <c r="H1621" s="24" t="s">
        <v>12</v>
      </c>
      <c r="I1621" s="24" t="s">
        <v>249</v>
      </c>
    </row>
    <row r="1622" spans="1:9" x14ac:dyDescent="0.3">
      <c r="A1622" s="24" t="s">
        <v>1653</v>
      </c>
      <c r="B1622" s="24">
        <v>1961</v>
      </c>
      <c r="C1622" s="24" t="s">
        <v>18</v>
      </c>
      <c r="D1622" s="24">
        <v>14</v>
      </c>
      <c r="E1622" s="24">
        <v>2</v>
      </c>
      <c r="F1622" s="24">
        <v>14119.62</v>
      </c>
      <c r="G1622" s="24" t="s">
        <v>11</v>
      </c>
      <c r="H1622" s="24" t="s">
        <v>16</v>
      </c>
      <c r="I1622" s="24" t="s">
        <v>23</v>
      </c>
    </row>
    <row r="1623" spans="1:9" x14ac:dyDescent="0.3">
      <c r="A1623" s="24" t="s">
        <v>1654</v>
      </c>
      <c r="B1623" s="24">
        <v>2004</v>
      </c>
      <c r="C1623" s="24" t="s">
        <v>10</v>
      </c>
      <c r="D1623" s="24">
        <v>6</v>
      </c>
      <c r="E1623" s="24">
        <v>0</v>
      </c>
      <c r="F1623" s="24">
        <v>14133.04</v>
      </c>
      <c r="G1623" s="24" t="s">
        <v>11</v>
      </c>
      <c r="H1623" s="24" t="s">
        <v>12</v>
      </c>
      <c r="I1623" s="24" t="s">
        <v>13</v>
      </c>
    </row>
    <row r="1624" spans="1:9" x14ac:dyDescent="0.3">
      <c r="A1624" s="24" t="s">
        <v>1655</v>
      </c>
      <c r="B1624" s="24">
        <v>1984</v>
      </c>
      <c r="C1624" s="24" t="s">
        <v>10</v>
      </c>
      <c r="D1624" s="24">
        <v>7</v>
      </c>
      <c r="E1624" s="24">
        <v>3</v>
      </c>
      <c r="F1624" s="24">
        <v>14152.46</v>
      </c>
      <c r="G1624" s="24" t="s">
        <v>11</v>
      </c>
      <c r="H1624" s="24" t="s">
        <v>16</v>
      </c>
      <c r="I1624" s="24" t="s">
        <v>23</v>
      </c>
    </row>
    <row r="1625" spans="1:9" x14ac:dyDescent="0.3">
      <c r="A1625" s="24" t="s">
        <v>1656</v>
      </c>
      <c r="B1625" s="24">
        <v>1968</v>
      </c>
      <c r="C1625" s="24" t="s">
        <v>30</v>
      </c>
      <c r="D1625" s="24">
        <v>25</v>
      </c>
      <c r="E1625" s="24">
        <v>0</v>
      </c>
      <c r="F1625" s="24">
        <v>14193.55</v>
      </c>
      <c r="G1625" s="24" t="s">
        <v>11</v>
      </c>
      <c r="H1625" s="24" t="s">
        <v>16</v>
      </c>
      <c r="I1625" s="24" t="s">
        <v>535</v>
      </c>
    </row>
    <row r="1626" spans="1:9" x14ac:dyDescent="0.3">
      <c r="A1626" s="24" t="s">
        <v>1657</v>
      </c>
      <c r="B1626" s="24">
        <v>1983</v>
      </c>
      <c r="C1626" s="24" t="s">
        <v>15</v>
      </c>
      <c r="D1626" s="24">
        <v>17</v>
      </c>
      <c r="E1626" s="24">
        <v>3</v>
      </c>
      <c r="F1626" s="24">
        <v>14209.4</v>
      </c>
      <c r="G1626" s="24" t="s">
        <v>11</v>
      </c>
      <c r="H1626" s="24" t="s">
        <v>16</v>
      </c>
      <c r="I1626" s="24" t="s">
        <v>535</v>
      </c>
    </row>
    <row r="1627" spans="1:9" x14ac:dyDescent="0.3">
      <c r="A1627" s="24" t="s">
        <v>1658</v>
      </c>
      <c r="B1627" s="24">
        <v>1958</v>
      </c>
      <c r="C1627" s="24" t="s">
        <v>20</v>
      </c>
      <c r="D1627" s="24">
        <v>21</v>
      </c>
      <c r="E1627" s="24">
        <v>0</v>
      </c>
      <c r="F1627" s="24">
        <v>14210.54</v>
      </c>
      <c r="G1627" s="24" t="s">
        <v>11</v>
      </c>
      <c r="H1627" s="24" t="s">
        <v>11</v>
      </c>
      <c r="I1627" s="24" t="s">
        <v>23</v>
      </c>
    </row>
    <row r="1628" spans="1:9" x14ac:dyDescent="0.3">
      <c r="A1628" s="24" t="s">
        <v>1659</v>
      </c>
      <c r="B1628" s="24">
        <v>1961</v>
      </c>
      <c r="C1628" s="24" t="s">
        <v>20</v>
      </c>
      <c r="D1628" s="24">
        <v>25</v>
      </c>
      <c r="E1628" s="24">
        <v>2</v>
      </c>
      <c r="F1628" s="24">
        <v>14235.07</v>
      </c>
      <c r="G1628" s="24" t="s">
        <v>11</v>
      </c>
      <c r="H1628" s="24" t="s">
        <v>16</v>
      </c>
      <c r="I1628" s="24" t="s">
        <v>42</v>
      </c>
    </row>
    <row r="1629" spans="1:9" x14ac:dyDescent="0.3">
      <c r="A1629" s="24" t="s">
        <v>1660</v>
      </c>
      <c r="B1629" s="24">
        <v>1959</v>
      </c>
      <c r="C1629" s="24" t="s">
        <v>37</v>
      </c>
      <c r="D1629" s="24">
        <v>10</v>
      </c>
      <c r="E1629" s="24">
        <v>0</v>
      </c>
      <c r="F1629" s="24">
        <v>14254.61</v>
      </c>
      <c r="G1629" s="24" t="s">
        <v>11</v>
      </c>
      <c r="H1629" s="24" t="s">
        <v>16</v>
      </c>
      <c r="I1629" s="24" t="s">
        <v>23</v>
      </c>
    </row>
    <row r="1630" spans="1:9" x14ac:dyDescent="0.3">
      <c r="A1630" s="24" t="s">
        <v>1661</v>
      </c>
      <c r="B1630" s="24">
        <v>1959</v>
      </c>
      <c r="C1630" s="24" t="s">
        <v>15</v>
      </c>
      <c r="D1630" s="24">
        <v>8</v>
      </c>
      <c r="E1630" s="24">
        <v>0</v>
      </c>
      <c r="F1630" s="24">
        <v>14256.19</v>
      </c>
      <c r="G1630" s="24" t="s">
        <v>11</v>
      </c>
      <c r="H1630" s="24" t="s">
        <v>12</v>
      </c>
      <c r="I1630" s="24" t="s">
        <v>23</v>
      </c>
    </row>
    <row r="1631" spans="1:9" x14ac:dyDescent="0.3">
      <c r="A1631" s="24" t="s">
        <v>1662</v>
      </c>
      <c r="B1631" s="24">
        <v>1974</v>
      </c>
      <c r="C1631" s="24" t="s">
        <v>30</v>
      </c>
      <c r="D1631" s="24">
        <v>26</v>
      </c>
      <c r="E1631" s="24">
        <v>0</v>
      </c>
      <c r="F1631" s="24">
        <v>14256.79</v>
      </c>
      <c r="G1631" s="24" t="s">
        <v>11</v>
      </c>
      <c r="H1631" s="24" t="s">
        <v>11</v>
      </c>
      <c r="I1631" s="24" t="s">
        <v>535</v>
      </c>
    </row>
    <row r="1632" spans="1:9" x14ac:dyDescent="0.3">
      <c r="A1632" s="24" t="s">
        <v>1663</v>
      </c>
      <c r="B1632" s="24">
        <v>1972</v>
      </c>
      <c r="C1632" s="24" t="s">
        <v>10</v>
      </c>
      <c r="D1632" s="24">
        <v>13</v>
      </c>
      <c r="E1632" s="24">
        <v>0</v>
      </c>
      <c r="F1632" s="24">
        <v>14258.33</v>
      </c>
      <c r="G1632" s="24" t="s">
        <v>11</v>
      </c>
      <c r="H1632" s="24" t="s">
        <v>11</v>
      </c>
      <c r="I1632" s="24" t="s">
        <v>535</v>
      </c>
    </row>
    <row r="1633" spans="1:9" x14ac:dyDescent="0.3">
      <c r="A1633" s="24" t="s">
        <v>1664</v>
      </c>
      <c r="B1633" s="24">
        <v>2004</v>
      </c>
      <c r="C1633" s="24" t="s">
        <v>20</v>
      </c>
      <c r="D1633" s="24">
        <v>6</v>
      </c>
      <c r="E1633" s="24">
        <v>0</v>
      </c>
      <c r="F1633" s="24">
        <v>14283.46</v>
      </c>
      <c r="G1633" s="24" t="s">
        <v>11</v>
      </c>
      <c r="H1633" s="24" t="s">
        <v>11</v>
      </c>
      <c r="I1633" s="24" t="s">
        <v>247</v>
      </c>
    </row>
    <row r="1634" spans="1:9" x14ac:dyDescent="0.3">
      <c r="A1634" s="24" t="s">
        <v>1665</v>
      </c>
      <c r="B1634" s="24">
        <v>1968</v>
      </c>
      <c r="C1634" s="24" t="s">
        <v>30</v>
      </c>
      <c r="D1634" s="24">
        <v>15</v>
      </c>
      <c r="E1634" s="24">
        <v>0</v>
      </c>
      <c r="F1634" s="24">
        <v>14285.9</v>
      </c>
      <c r="G1634" s="24" t="s">
        <v>11</v>
      </c>
      <c r="H1634" s="24" t="s">
        <v>12</v>
      </c>
      <c r="I1634" s="24" t="s">
        <v>23</v>
      </c>
    </row>
    <row r="1635" spans="1:9" x14ac:dyDescent="0.3">
      <c r="A1635" s="24" t="s">
        <v>1666</v>
      </c>
      <c r="B1635" s="24">
        <v>1958</v>
      </c>
      <c r="C1635" s="24" t="s">
        <v>37</v>
      </c>
      <c r="D1635" s="24">
        <v>15</v>
      </c>
      <c r="E1635" s="24">
        <v>0</v>
      </c>
      <c r="F1635" s="24">
        <v>14313.85</v>
      </c>
      <c r="G1635" s="24" t="s">
        <v>11</v>
      </c>
      <c r="H1635" s="24" t="s">
        <v>12</v>
      </c>
      <c r="I1635" s="24" t="s">
        <v>13</v>
      </c>
    </row>
    <row r="1636" spans="1:9" x14ac:dyDescent="0.3">
      <c r="A1636" s="24" t="s">
        <v>1667</v>
      </c>
      <c r="B1636" s="24">
        <v>1958</v>
      </c>
      <c r="C1636" s="24" t="s">
        <v>10</v>
      </c>
      <c r="D1636" s="24">
        <v>10</v>
      </c>
      <c r="E1636" s="24">
        <v>0</v>
      </c>
      <c r="F1636" s="24">
        <v>14319.03</v>
      </c>
      <c r="G1636" s="24" t="s">
        <v>11</v>
      </c>
      <c r="H1636" s="24" t="s">
        <v>11</v>
      </c>
      <c r="I1636" s="24" t="s">
        <v>42</v>
      </c>
    </row>
    <row r="1637" spans="1:9" x14ac:dyDescent="0.3">
      <c r="A1637" s="24" t="s">
        <v>1668</v>
      </c>
      <c r="B1637" s="24">
        <v>1969</v>
      </c>
      <c r="C1637" s="24" t="s">
        <v>20</v>
      </c>
      <c r="D1637" s="24">
        <v>26</v>
      </c>
      <c r="E1637" s="24">
        <v>0</v>
      </c>
      <c r="F1637" s="24">
        <v>14337.91</v>
      </c>
      <c r="G1637" s="24" t="s">
        <v>11</v>
      </c>
      <c r="H1637" s="24" t="s">
        <v>12</v>
      </c>
      <c r="I1637" s="24" t="s">
        <v>632</v>
      </c>
    </row>
    <row r="1638" spans="1:9" x14ac:dyDescent="0.3">
      <c r="A1638" s="24" t="s">
        <v>1669</v>
      </c>
      <c r="B1638" s="24">
        <v>1959</v>
      </c>
      <c r="C1638" s="24" t="s">
        <v>30</v>
      </c>
      <c r="D1638" s="24">
        <v>24</v>
      </c>
      <c r="E1638" s="24">
        <v>1</v>
      </c>
      <c r="F1638" s="24">
        <v>14349.85</v>
      </c>
      <c r="G1638" s="24" t="s">
        <v>11</v>
      </c>
      <c r="H1638" s="24" t="s">
        <v>11</v>
      </c>
      <c r="I1638" s="24" t="s">
        <v>23</v>
      </c>
    </row>
    <row r="1639" spans="1:9" x14ac:dyDescent="0.3">
      <c r="A1639" s="24" t="s">
        <v>1670</v>
      </c>
      <c r="B1639" s="24">
        <v>1967</v>
      </c>
      <c r="C1639" s="24" t="s">
        <v>37</v>
      </c>
      <c r="D1639" s="24">
        <v>10</v>
      </c>
      <c r="E1639" s="24">
        <v>0</v>
      </c>
      <c r="F1639" s="24">
        <v>14355.43</v>
      </c>
      <c r="G1639" s="24" t="s">
        <v>11</v>
      </c>
      <c r="H1639" s="24" t="s">
        <v>16</v>
      </c>
      <c r="I1639" s="24" t="s">
        <v>535</v>
      </c>
    </row>
    <row r="1640" spans="1:9" x14ac:dyDescent="0.3">
      <c r="A1640" s="24" t="s">
        <v>1671</v>
      </c>
      <c r="B1640" s="24">
        <v>1988</v>
      </c>
      <c r="C1640" s="24" t="s">
        <v>15</v>
      </c>
      <c r="D1640" s="24">
        <v>16</v>
      </c>
      <c r="E1640" s="24">
        <v>1</v>
      </c>
      <c r="F1640" s="24">
        <v>14358.36</v>
      </c>
      <c r="G1640" s="24" t="s">
        <v>11</v>
      </c>
      <c r="H1640" s="24" t="s">
        <v>11</v>
      </c>
      <c r="I1640" s="24" t="s">
        <v>42</v>
      </c>
    </row>
    <row r="1641" spans="1:9" x14ac:dyDescent="0.3">
      <c r="A1641" s="24" t="s">
        <v>1672</v>
      </c>
      <c r="B1641" s="24">
        <v>1963</v>
      </c>
      <c r="C1641" s="24" t="s">
        <v>10</v>
      </c>
      <c r="D1641" s="24">
        <v>16</v>
      </c>
      <c r="E1641" s="24">
        <v>3</v>
      </c>
      <c r="F1641" s="24">
        <v>14382.71</v>
      </c>
      <c r="G1641" s="24" t="s">
        <v>11</v>
      </c>
      <c r="H1641" s="24" t="s">
        <v>11</v>
      </c>
      <c r="I1641" s="24" t="s">
        <v>23</v>
      </c>
    </row>
    <row r="1642" spans="1:9" x14ac:dyDescent="0.3">
      <c r="A1642" s="24" t="s">
        <v>1673</v>
      </c>
      <c r="B1642" s="24">
        <v>1965</v>
      </c>
      <c r="C1642" s="24" t="s">
        <v>18</v>
      </c>
      <c r="D1642" s="24">
        <v>22</v>
      </c>
      <c r="E1642" s="24">
        <v>4</v>
      </c>
      <c r="F1642" s="24">
        <v>14394.4</v>
      </c>
      <c r="G1642" s="24" t="s">
        <v>11</v>
      </c>
      <c r="H1642" s="24" t="s">
        <v>12</v>
      </c>
      <c r="I1642" s="24" t="s">
        <v>247</v>
      </c>
    </row>
    <row r="1643" spans="1:9" x14ac:dyDescent="0.3">
      <c r="A1643" s="24" t="s">
        <v>1674</v>
      </c>
      <c r="B1643" s="24">
        <v>1958</v>
      </c>
      <c r="C1643" s="24" t="s">
        <v>20</v>
      </c>
      <c r="D1643" s="24">
        <v>14</v>
      </c>
      <c r="E1643" s="24">
        <v>0</v>
      </c>
      <c r="F1643" s="24">
        <v>14394.56</v>
      </c>
      <c r="G1643" s="24" t="s">
        <v>11</v>
      </c>
      <c r="H1643" s="24" t="s">
        <v>16</v>
      </c>
      <c r="I1643" s="24" t="s">
        <v>170</v>
      </c>
    </row>
    <row r="1644" spans="1:9" x14ac:dyDescent="0.3">
      <c r="A1644" s="24" t="s">
        <v>1675</v>
      </c>
      <c r="B1644" s="24">
        <v>1958</v>
      </c>
      <c r="C1644" s="24" t="s">
        <v>10</v>
      </c>
      <c r="D1644" s="24">
        <v>29</v>
      </c>
      <c r="E1644" s="24">
        <v>0</v>
      </c>
      <c r="F1644" s="24">
        <v>14410.93</v>
      </c>
      <c r="G1644" s="24" t="s">
        <v>11</v>
      </c>
      <c r="H1644" s="24" t="s">
        <v>11</v>
      </c>
      <c r="I1644" s="24" t="s">
        <v>168</v>
      </c>
    </row>
    <row r="1645" spans="1:9" x14ac:dyDescent="0.3">
      <c r="A1645" s="24" t="s">
        <v>1676</v>
      </c>
      <c r="B1645" s="24">
        <v>1958</v>
      </c>
      <c r="C1645" s="24" t="s">
        <v>20</v>
      </c>
      <c r="D1645" s="24">
        <v>20</v>
      </c>
      <c r="E1645" s="24">
        <v>1</v>
      </c>
      <c r="F1645" s="24">
        <v>14418.28</v>
      </c>
      <c r="G1645" s="24" t="s">
        <v>11</v>
      </c>
      <c r="H1645" s="24" t="s">
        <v>12</v>
      </c>
      <c r="I1645" s="24" t="s">
        <v>13</v>
      </c>
    </row>
    <row r="1646" spans="1:9" x14ac:dyDescent="0.3">
      <c r="A1646" s="24" t="s">
        <v>1677</v>
      </c>
      <c r="B1646" s="24">
        <v>1999</v>
      </c>
      <c r="C1646" s="24" t="s">
        <v>35</v>
      </c>
      <c r="D1646" s="24">
        <v>10</v>
      </c>
      <c r="E1646" s="24">
        <v>2</v>
      </c>
      <c r="F1646" s="24">
        <v>14426.07</v>
      </c>
      <c r="G1646" s="24" t="s">
        <v>11</v>
      </c>
      <c r="H1646" s="24" t="s">
        <v>16</v>
      </c>
      <c r="I1646" s="24" t="s">
        <v>23</v>
      </c>
    </row>
    <row r="1647" spans="1:9" x14ac:dyDescent="0.3">
      <c r="A1647" s="24" t="s">
        <v>1678</v>
      </c>
      <c r="B1647" s="24">
        <v>1967</v>
      </c>
      <c r="C1647" s="24" t="s">
        <v>35</v>
      </c>
      <c r="D1647" s="24">
        <v>15</v>
      </c>
      <c r="E1647" s="24">
        <v>0</v>
      </c>
      <c r="F1647" s="24">
        <v>14426.66</v>
      </c>
      <c r="G1647" s="24" t="s">
        <v>11</v>
      </c>
      <c r="H1647" s="24" t="s">
        <v>11</v>
      </c>
      <c r="I1647" s="24" t="s">
        <v>535</v>
      </c>
    </row>
    <row r="1648" spans="1:9" x14ac:dyDescent="0.3">
      <c r="A1648" s="24" t="s">
        <v>1679</v>
      </c>
      <c r="B1648" s="24">
        <v>1967</v>
      </c>
      <c r="C1648" s="24" t="s">
        <v>15</v>
      </c>
      <c r="D1648" s="24">
        <v>4</v>
      </c>
      <c r="E1648" s="24">
        <v>0</v>
      </c>
      <c r="F1648" s="24">
        <v>14427.63</v>
      </c>
      <c r="G1648" s="24" t="s">
        <v>11</v>
      </c>
      <c r="H1648" s="24" t="s">
        <v>11</v>
      </c>
      <c r="I1648" s="24" t="s">
        <v>300</v>
      </c>
    </row>
    <row r="1649" spans="1:9" x14ac:dyDescent="0.3">
      <c r="A1649" s="24" t="s">
        <v>1680</v>
      </c>
      <c r="B1649" s="24">
        <v>1959</v>
      </c>
      <c r="C1649" s="24" t="s">
        <v>18</v>
      </c>
      <c r="D1649" s="24">
        <v>29</v>
      </c>
      <c r="E1649" s="24">
        <v>0</v>
      </c>
      <c r="F1649" s="24">
        <v>14449.85</v>
      </c>
      <c r="G1649" s="24" t="s">
        <v>11</v>
      </c>
      <c r="H1649" s="24" t="s">
        <v>16</v>
      </c>
      <c r="I1649" s="24" t="s">
        <v>247</v>
      </c>
    </row>
    <row r="1650" spans="1:9" x14ac:dyDescent="0.3">
      <c r="A1650" s="24" t="s">
        <v>1681</v>
      </c>
      <c r="B1650" s="24">
        <v>1959</v>
      </c>
      <c r="C1650" s="24" t="s">
        <v>35</v>
      </c>
      <c r="D1650" s="24">
        <v>3</v>
      </c>
      <c r="E1650" s="24">
        <v>0</v>
      </c>
      <c r="F1650" s="24">
        <v>14451.84</v>
      </c>
      <c r="G1650" s="24" t="s">
        <v>11</v>
      </c>
      <c r="H1650" s="24" t="s">
        <v>12</v>
      </c>
      <c r="I1650" s="24" t="s">
        <v>249</v>
      </c>
    </row>
    <row r="1651" spans="1:9" x14ac:dyDescent="0.3">
      <c r="A1651" s="24" t="s">
        <v>1682</v>
      </c>
      <c r="B1651" s="24">
        <v>1996</v>
      </c>
      <c r="C1651" s="24" t="s">
        <v>15</v>
      </c>
      <c r="D1651" s="24">
        <v>10</v>
      </c>
      <c r="E1651" s="24">
        <v>2</v>
      </c>
      <c r="F1651" s="24">
        <v>14455.64</v>
      </c>
      <c r="G1651" s="24" t="s">
        <v>11</v>
      </c>
      <c r="H1651" s="24" t="s">
        <v>12</v>
      </c>
      <c r="I1651" s="24" t="s">
        <v>247</v>
      </c>
    </row>
    <row r="1652" spans="1:9" x14ac:dyDescent="0.3">
      <c r="A1652" s="24" t="s">
        <v>1683</v>
      </c>
      <c r="B1652" s="24">
        <v>1976</v>
      </c>
      <c r="C1652" s="24" t="s">
        <v>15</v>
      </c>
      <c r="D1652" s="24">
        <v>27</v>
      </c>
      <c r="E1652" s="24">
        <v>2</v>
      </c>
      <c r="F1652" s="24">
        <v>14470.01</v>
      </c>
      <c r="G1652" s="24" t="s">
        <v>11</v>
      </c>
      <c r="H1652" s="24" t="s">
        <v>12</v>
      </c>
      <c r="I1652" s="24" t="s">
        <v>23</v>
      </c>
    </row>
    <row r="1653" spans="1:9" x14ac:dyDescent="0.3">
      <c r="A1653" s="24" t="s">
        <v>1684</v>
      </c>
      <c r="B1653" s="24">
        <v>1959</v>
      </c>
      <c r="C1653" s="24" t="s">
        <v>15</v>
      </c>
      <c r="D1653" s="24">
        <v>20</v>
      </c>
      <c r="E1653" s="24">
        <v>1</v>
      </c>
      <c r="F1653" s="24">
        <v>14474.68</v>
      </c>
      <c r="G1653" s="24" t="s">
        <v>11</v>
      </c>
      <c r="H1653" s="24" t="s">
        <v>11</v>
      </c>
      <c r="I1653" s="24" t="s">
        <v>13</v>
      </c>
    </row>
    <row r="1654" spans="1:9" x14ac:dyDescent="0.3">
      <c r="A1654" s="24" t="s">
        <v>1685</v>
      </c>
      <c r="B1654" s="24">
        <v>1979</v>
      </c>
      <c r="C1654" s="24" t="s">
        <v>37</v>
      </c>
      <c r="D1654" s="24">
        <v>20</v>
      </c>
      <c r="E1654" s="24">
        <v>5</v>
      </c>
      <c r="F1654" s="24">
        <v>14478.33</v>
      </c>
      <c r="G1654" s="24" t="s">
        <v>11</v>
      </c>
      <c r="H1654" s="24" t="s">
        <v>11</v>
      </c>
      <c r="I1654" s="24" t="s">
        <v>13</v>
      </c>
    </row>
    <row r="1655" spans="1:9" x14ac:dyDescent="0.3">
      <c r="A1655" s="24" t="s">
        <v>1686</v>
      </c>
      <c r="B1655" s="24">
        <v>1989</v>
      </c>
      <c r="C1655" s="24" t="s">
        <v>10</v>
      </c>
      <c r="D1655" s="24">
        <v>22</v>
      </c>
      <c r="E1655" s="24">
        <v>3</v>
      </c>
      <c r="F1655" s="24">
        <v>14507.46</v>
      </c>
      <c r="G1655" s="24" t="s">
        <v>11</v>
      </c>
      <c r="H1655" s="24" t="s">
        <v>12</v>
      </c>
      <c r="I1655" s="24" t="s">
        <v>23</v>
      </c>
    </row>
    <row r="1656" spans="1:9" x14ac:dyDescent="0.3">
      <c r="A1656" s="24" t="s">
        <v>1687</v>
      </c>
      <c r="B1656" s="24">
        <v>1989</v>
      </c>
      <c r="C1656" s="24" t="s">
        <v>10</v>
      </c>
      <c r="D1656" s="24">
        <v>14</v>
      </c>
      <c r="E1656" s="24">
        <v>3</v>
      </c>
      <c r="F1656" s="24">
        <v>14547.26</v>
      </c>
      <c r="G1656" s="24" t="s">
        <v>11</v>
      </c>
      <c r="H1656" s="24" t="s">
        <v>12</v>
      </c>
      <c r="I1656" s="24" t="s">
        <v>42</v>
      </c>
    </row>
    <row r="1657" spans="1:9" x14ac:dyDescent="0.3">
      <c r="A1657" s="24" t="s">
        <v>1688</v>
      </c>
      <c r="B1657" s="24">
        <v>1998</v>
      </c>
      <c r="C1657" s="24" t="s">
        <v>20</v>
      </c>
      <c r="D1657" s="24">
        <v>12</v>
      </c>
      <c r="E1657" s="24">
        <v>0</v>
      </c>
      <c r="F1657" s="24">
        <v>14571.89</v>
      </c>
      <c r="G1657" s="24" t="s">
        <v>11</v>
      </c>
      <c r="H1657" s="24" t="s">
        <v>16</v>
      </c>
      <c r="I1657" s="24" t="s">
        <v>247</v>
      </c>
    </row>
    <row r="1658" spans="1:9" x14ac:dyDescent="0.3">
      <c r="A1658" s="24" t="s">
        <v>1689</v>
      </c>
      <c r="B1658" s="24">
        <v>1962</v>
      </c>
      <c r="C1658" s="24" t="s">
        <v>30</v>
      </c>
      <c r="D1658" s="24">
        <v>3</v>
      </c>
      <c r="E1658" s="24">
        <v>0</v>
      </c>
      <c r="F1658" s="24">
        <v>14574.64</v>
      </c>
      <c r="G1658" s="24" t="s">
        <v>11</v>
      </c>
      <c r="H1658" s="24" t="s">
        <v>16</v>
      </c>
      <c r="I1658" s="24" t="s">
        <v>200</v>
      </c>
    </row>
    <row r="1659" spans="1:9" x14ac:dyDescent="0.3">
      <c r="A1659" s="24" t="s">
        <v>1690</v>
      </c>
      <c r="B1659" s="24">
        <v>1963</v>
      </c>
      <c r="C1659" s="24" t="s">
        <v>37</v>
      </c>
      <c r="D1659" s="24">
        <v>14</v>
      </c>
      <c r="E1659" s="24">
        <v>3</v>
      </c>
      <c r="F1659" s="24">
        <v>14590.63</v>
      </c>
      <c r="G1659" s="24" t="s">
        <v>11</v>
      </c>
      <c r="H1659" s="24" t="s">
        <v>16</v>
      </c>
      <c r="I1659" s="24" t="s">
        <v>247</v>
      </c>
    </row>
    <row r="1660" spans="1:9" x14ac:dyDescent="0.3">
      <c r="A1660" s="24" t="s">
        <v>1691</v>
      </c>
      <c r="B1660" s="24">
        <v>1967</v>
      </c>
      <c r="C1660" s="24" t="s">
        <v>10</v>
      </c>
      <c r="D1660" s="24">
        <v>18</v>
      </c>
      <c r="E1660" s="24">
        <v>0</v>
      </c>
      <c r="F1660" s="24">
        <v>14600.62</v>
      </c>
      <c r="G1660" s="24" t="s">
        <v>11</v>
      </c>
      <c r="H1660" s="24" t="s">
        <v>12</v>
      </c>
      <c r="I1660" s="24" t="s">
        <v>632</v>
      </c>
    </row>
    <row r="1661" spans="1:9" x14ac:dyDescent="0.3">
      <c r="A1661" s="24" t="s">
        <v>1692</v>
      </c>
      <c r="B1661" s="24">
        <v>1965</v>
      </c>
      <c r="C1661" s="24" t="s">
        <v>15</v>
      </c>
      <c r="D1661" s="24">
        <v>8</v>
      </c>
      <c r="E1661" s="24">
        <v>0</v>
      </c>
      <c r="F1661" s="24">
        <v>14612.33</v>
      </c>
      <c r="G1661" s="24" t="s">
        <v>11</v>
      </c>
      <c r="H1661" s="24" t="s">
        <v>12</v>
      </c>
      <c r="I1661" s="24" t="s">
        <v>300</v>
      </c>
    </row>
    <row r="1662" spans="1:9" x14ac:dyDescent="0.3">
      <c r="A1662" s="24" t="s">
        <v>1693</v>
      </c>
      <c r="B1662" s="24">
        <v>1991</v>
      </c>
      <c r="C1662" s="24" t="s">
        <v>35</v>
      </c>
      <c r="D1662" s="24">
        <v>21</v>
      </c>
      <c r="E1662" s="24">
        <v>3</v>
      </c>
      <c r="F1662" s="24">
        <v>14630.52</v>
      </c>
      <c r="G1662" s="24" t="s">
        <v>11</v>
      </c>
      <c r="H1662" s="24" t="s">
        <v>12</v>
      </c>
      <c r="I1662" s="24" t="s">
        <v>42</v>
      </c>
    </row>
    <row r="1663" spans="1:9" x14ac:dyDescent="0.3">
      <c r="A1663" s="24" t="s">
        <v>1694</v>
      </c>
      <c r="B1663" s="24">
        <v>1967</v>
      </c>
      <c r="C1663" s="24" t="s">
        <v>20</v>
      </c>
      <c r="D1663" s="24">
        <v>1</v>
      </c>
      <c r="E1663" s="24">
        <v>0</v>
      </c>
      <c r="F1663" s="24">
        <v>14640.35</v>
      </c>
      <c r="G1663" s="24" t="s">
        <v>11</v>
      </c>
      <c r="H1663" s="24" t="s">
        <v>12</v>
      </c>
      <c r="I1663" s="24" t="s">
        <v>535</v>
      </c>
    </row>
    <row r="1664" spans="1:9" x14ac:dyDescent="0.3">
      <c r="A1664" s="24" t="s">
        <v>1695</v>
      </c>
      <c r="B1664" s="24">
        <v>1981</v>
      </c>
      <c r="C1664" s="24" t="s">
        <v>15</v>
      </c>
      <c r="D1664" s="24">
        <v>13</v>
      </c>
      <c r="E1664" s="24">
        <v>1</v>
      </c>
      <c r="F1664" s="24">
        <v>14657.2</v>
      </c>
      <c r="G1664" s="24" t="s">
        <v>11</v>
      </c>
      <c r="H1664" s="24" t="s">
        <v>16</v>
      </c>
      <c r="I1664" s="24" t="s">
        <v>23</v>
      </c>
    </row>
    <row r="1665" spans="1:9" x14ac:dyDescent="0.3">
      <c r="A1665" s="24" t="s">
        <v>1696</v>
      </c>
      <c r="B1665" s="24">
        <v>1969</v>
      </c>
      <c r="C1665" s="24" t="s">
        <v>37</v>
      </c>
      <c r="D1665" s="24">
        <v>20</v>
      </c>
      <c r="E1665" s="24">
        <v>0</v>
      </c>
      <c r="F1665" s="24">
        <v>14665.75</v>
      </c>
      <c r="G1665" s="24" t="s">
        <v>11</v>
      </c>
      <c r="H1665" s="24" t="s">
        <v>16</v>
      </c>
      <c r="I1665" s="24" t="s">
        <v>23</v>
      </c>
    </row>
    <row r="1666" spans="1:9" x14ac:dyDescent="0.3">
      <c r="A1666" s="24" t="s">
        <v>1697</v>
      </c>
      <c r="B1666" s="24">
        <v>1958</v>
      </c>
      <c r="C1666" s="24" t="s">
        <v>10</v>
      </c>
      <c r="D1666" s="24">
        <v>23</v>
      </c>
      <c r="E1666" s="24">
        <v>0</v>
      </c>
      <c r="F1666" s="24">
        <v>14692.67</v>
      </c>
      <c r="G1666" s="24" t="s">
        <v>11</v>
      </c>
      <c r="H1666" s="24" t="s">
        <v>16</v>
      </c>
      <c r="I1666" s="24" t="s">
        <v>23</v>
      </c>
    </row>
    <row r="1667" spans="1:9" x14ac:dyDescent="0.3">
      <c r="A1667" s="24" t="s">
        <v>1698</v>
      </c>
      <c r="B1667" s="24">
        <v>1982</v>
      </c>
      <c r="C1667" s="24" t="s">
        <v>20</v>
      </c>
      <c r="D1667" s="24">
        <v>4</v>
      </c>
      <c r="E1667" s="24">
        <v>3</v>
      </c>
      <c r="F1667" s="24">
        <v>14696.77</v>
      </c>
      <c r="G1667" s="24" t="s">
        <v>11</v>
      </c>
      <c r="H1667" s="24" t="s">
        <v>11</v>
      </c>
      <c r="I1667" s="24" t="s">
        <v>42</v>
      </c>
    </row>
    <row r="1668" spans="1:9" x14ac:dyDescent="0.3">
      <c r="A1668" s="24" t="s">
        <v>1699</v>
      </c>
      <c r="B1668" s="24">
        <v>2002</v>
      </c>
      <c r="C1668" s="24" t="s">
        <v>20</v>
      </c>
      <c r="D1668" s="24">
        <v>24</v>
      </c>
      <c r="E1668" s="24">
        <v>0</v>
      </c>
      <c r="F1668" s="24">
        <v>14711.74</v>
      </c>
      <c r="G1668" s="24" t="s">
        <v>11</v>
      </c>
      <c r="H1668" s="24" t="s">
        <v>11</v>
      </c>
      <c r="I1668" s="24" t="s">
        <v>23</v>
      </c>
    </row>
    <row r="1669" spans="1:9" x14ac:dyDescent="0.3">
      <c r="A1669" s="24" t="s">
        <v>1700</v>
      </c>
      <c r="B1669" s="24">
        <v>1962</v>
      </c>
      <c r="C1669" s="24" t="s">
        <v>10</v>
      </c>
      <c r="D1669" s="24">
        <v>29</v>
      </c>
      <c r="E1669" s="24">
        <v>0</v>
      </c>
      <c r="F1669" s="24">
        <v>14738.43</v>
      </c>
      <c r="G1669" s="24" t="s">
        <v>11</v>
      </c>
      <c r="H1669" s="24" t="s">
        <v>12</v>
      </c>
      <c r="I1669" s="24" t="s">
        <v>300</v>
      </c>
    </row>
    <row r="1670" spans="1:9" x14ac:dyDescent="0.3">
      <c r="A1670" s="24" t="s">
        <v>1701</v>
      </c>
      <c r="B1670" s="24">
        <v>1965</v>
      </c>
      <c r="C1670" s="24" t="s">
        <v>10</v>
      </c>
      <c r="D1670" s="24">
        <v>27</v>
      </c>
      <c r="E1670" s="24">
        <v>0</v>
      </c>
      <c r="F1670" s="24">
        <v>14750.42</v>
      </c>
      <c r="G1670" s="24" t="s">
        <v>11</v>
      </c>
      <c r="H1670" s="24" t="s">
        <v>11</v>
      </c>
      <c r="I1670" s="24" t="s">
        <v>535</v>
      </c>
    </row>
    <row r="1671" spans="1:9" x14ac:dyDescent="0.3">
      <c r="A1671" s="24" t="s">
        <v>1702</v>
      </c>
      <c r="B1671" s="24">
        <v>1975</v>
      </c>
      <c r="C1671" s="24" t="s">
        <v>30</v>
      </c>
      <c r="D1671" s="24">
        <v>10</v>
      </c>
      <c r="E1671" s="24">
        <v>1</v>
      </c>
      <c r="F1671" s="24">
        <v>14819</v>
      </c>
      <c r="G1671" s="24" t="s">
        <v>11</v>
      </c>
      <c r="H1671" s="24" t="s">
        <v>12</v>
      </c>
      <c r="I1671" s="24" t="s">
        <v>249</v>
      </c>
    </row>
    <row r="1672" spans="1:9" x14ac:dyDescent="0.3">
      <c r="A1672" s="24" t="s">
        <v>1703</v>
      </c>
      <c r="B1672" s="24">
        <v>1979</v>
      </c>
      <c r="C1672" s="24" t="s">
        <v>37</v>
      </c>
      <c r="D1672" s="24">
        <v>18</v>
      </c>
      <c r="E1672" s="24">
        <v>2</v>
      </c>
      <c r="F1672" s="24">
        <v>14839.34</v>
      </c>
      <c r="G1672" s="24" t="s">
        <v>11</v>
      </c>
      <c r="H1672" s="24" t="s">
        <v>12</v>
      </c>
      <c r="I1672" s="24" t="s">
        <v>535</v>
      </c>
    </row>
    <row r="1673" spans="1:9" x14ac:dyDescent="0.3">
      <c r="A1673" s="24" t="s">
        <v>1704</v>
      </c>
      <c r="B1673" s="24">
        <v>1981</v>
      </c>
      <c r="C1673" s="24" t="s">
        <v>18</v>
      </c>
      <c r="D1673" s="24">
        <v>5</v>
      </c>
      <c r="E1673" s="24">
        <v>1</v>
      </c>
      <c r="F1673" s="24">
        <v>14843.96</v>
      </c>
      <c r="G1673" s="24" t="s">
        <v>11</v>
      </c>
      <c r="H1673" s="24" t="s">
        <v>12</v>
      </c>
      <c r="I1673" s="24" t="s">
        <v>535</v>
      </c>
    </row>
    <row r="1674" spans="1:9" x14ac:dyDescent="0.3">
      <c r="A1674" s="24" t="s">
        <v>1705</v>
      </c>
      <c r="B1674" s="24">
        <v>1970</v>
      </c>
      <c r="C1674" s="24" t="s">
        <v>15</v>
      </c>
      <c r="D1674" s="24">
        <v>11</v>
      </c>
      <c r="E1674" s="24">
        <v>0</v>
      </c>
      <c r="F1674" s="24">
        <v>14847.63</v>
      </c>
      <c r="G1674" s="24" t="s">
        <v>11</v>
      </c>
      <c r="H1674" s="24" t="s">
        <v>11</v>
      </c>
      <c r="I1674" s="24" t="s">
        <v>249</v>
      </c>
    </row>
    <row r="1675" spans="1:9" x14ac:dyDescent="0.3">
      <c r="A1675" s="24" t="s">
        <v>1706</v>
      </c>
      <c r="B1675" s="24">
        <v>1958</v>
      </c>
      <c r="C1675" s="24" t="s">
        <v>37</v>
      </c>
      <c r="D1675" s="24">
        <v>17</v>
      </c>
      <c r="E1675" s="24">
        <v>0</v>
      </c>
      <c r="F1675" s="24">
        <v>14901.52</v>
      </c>
      <c r="G1675" s="24" t="s">
        <v>11</v>
      </c>
      <c r="H1675" s="24" t="s">
        <v>11</v>
      </c>
      <c r="I1675" s="24" t="s">
        <v>247</v>
      </c>
    </row>
    <row r="1676" spans="1:9" x14ac:dyDescent="0.3">
      <c r="A1676" s="24" t="s">
        <v>1707</v>
      </c>
      <c r="B1676" s="24">
        <v>1981</v>
      </c>
      <c r="C1676" s="24" t="s">
        <v>10</v>
      </c>
      <c r="D1676" s="24">
        <v>4</v>
      </c>
      <c r="E1676" s="24">
        <v>1</v>
      </c>
      <c r="F1676" s="24">
        <v>14908.27</v>
      </c>
      <c r="G1676" s="24" t="s">
        <v>11</v>
      </c>
      <c r="H1676" s="24" t="s">
        <v>16</v>
      </c>
      <c r="I1676" s="24" t="s">
        <v>42</v>
      </c>
    </row>
    <row r="1677" spans="1:9" x14ac:dyDescent="0.3">
      <c r="A1677" s="24" t="s">
        <v>1708</v>
      </c>
      <c r="B1677" s="24">
        <v>1968</v>
      </c>
      <c r="C1677" s="24" t="s">
        <v>15</v>
      </c>
      <c r="D1677" s="24">
        <v>8</v>
      </c>
      <c r="E1677" s="24">
        <v>0</v>
      </c>
      <c r="F1677" s="24">
        <v>14926.97</v>
      </c>
      <c r="G1677" s="24" t="s">
        <v>11</v>
      </c>
      <c r="H1677" s="24" t="s">
        <v>11</v>
      </c>
      <c r="I1677" s="24" t="s">
        <v>23</v>
      </c>
    </row>
    <row r="1678" spans="1:9" x14ac:dyDescent="0.3">
      <c r="A1678" s="24" t="s">
        <v>1709</v>
      </c>
      <c r="B1678" s="24">
        <v>1962</v>
      </c>
      <c r="C1678" s="24" t="s">
        <v>15</v>
      </c>
      <c r="D1678" s="24">
        <v>29</v>
      </c>
      <c r="E1678" s="24">
        <v>0</v>
      </c>
      <c r="F1678" s="24">
        <v>14945.34</v>
      </c>
      <c r="G1678" s="24" t="s">
        <v>11</v>
      </c>
      <c r="H1678" s="24" t="s">
        <v>16</v>
      </c>
      <c r="I1678" s="24" t="s">
        <v>300</v>
      </c>
    </row>
    <row r="1679" spans="1:9" x14ac:dyDescent="0.3">
      <c r="A1679" s="24" t="s">
        <v>1710</v>
      </c>
      <c r="B1679" s="24">
        <v>1958</v>
      </c>
      <c r="C1679" s="24" t="s">
        <v>10</v>
      </c>
      <c r="D1679" s="24">
        <v>29</v>
      </c>
      <c r="E1679" s="24">
        <v>2</v>
      </c>
      <c r="F1679" s="24">
        <v>14988.43</v>
      </c>
      <c r="G1679" s="24" t="s">
        <v>11</v>
      </c>
      <c r="H1679" s="24" t="s">
        <v>12</v>
      </c>
      <c r="I1679" s="24" t="s">
        <v>42</v>
      </c>
    </row>
    <row r="1680" spans="1:9" x14ac:dyDescent="0.3">
      <c r="A1680" s="24" t="s">
        <v>1711</v>
      </c>
      <c r="B1680" s="24">
        <v>1995</v>
      </c>
      <c r="C1680" s="24" t="s">
        <v>35</v>
      </c>
      <c r="D1680" s="24">
        <v>2</v>
      </c>
      <c r="E1680" s="24">
        <v>2</v>
      </c>
      <c r="F1680" s="24">
        <v>15006.58</v>
      </c>
      <c r="G1680" s="24" t="s">
        <v>11</v>
      </c>
      <c r="H1680" s="24" t="s">
        <v>11</v>
      </c>
      <c r="I1680" s="24" t="s">
        <v>247</v>
      </c>
    </row>
    <row r="1681" spans="1:9" x14ac:dyDescent="0.3">
      <c r="A1681" s="24" t="s">
        <v>1712</v>
      </c>
      <c r="B1681" s="24">
        <v>1960</v>
      </c>
      <c r="C1681" s="24" t="s">
        <v>35</v>
      </c>
      <c r="D1681" s="24">
        <v>8</v>
      </c>
      <c r="E1681" s="24">
        <v>2</v>
      </c>
      <c r="F1681" s="24">
        <v>15019.76</v>
      </c>
      <c r="G1681" s="24" t="s">
        <v>11</v>
      </c>
      <c r="H1681" s="24" t="s">
        <v>11</v>
      </c>
      <c r="I1681" s="24" t="s">
        <v>23</v>
      </c>
    </row>
    <row r="1682" spans="1:9" x14ac:dyDescent="0.3">
      <c r="A1682" s="24" t="s">
        <v>1713</v>
      </c>
      <c r="B1682" s="24">
        <v>1979</v>
      </c>
      <c r="C1682" s="24" t="s">
        <v>15</v>
      </c>
      <c r="D1682" s="24">
        <v>25</v>
      </c>
      <c r="E1682" s="24">
        <v>2</v>
      </c>
      <c r="F1682" s="24">
        <v>15025.76</v>
      </c>
      <c r="G1682" s="24" t="s">
        <v>11</v>
      </c>
      <c r="H1682" s="24" t="s">
        <v>16</v>
      </c>
      <c r="I1682" s="24" t="s">
        <v>42</v>
      </c>
    </row>
    <row r="1683" spans="1:9" x14ac:dyDescent="0.3">
      <c r="A1683" s="24" t="s">
        <v>1714</v>
      </c>
      <c r="B1683" s="24">
        <v>1970</v>
      </c>
      <c r="C1683" s="24" t="s">
        <v>20</v>
      </c>
      <c r="D1683" s="24">
        <v>11</v>
      </c>
      <c r="E1683" s="24">
        <v>0</v>
      </c>
      <c r="F1683" s="24">
        <v>15026.3</v>
      </c>
      <c r="G1683" s="24" t="s">
        <v>11</v>
      </c>
      <c r="H1683" s="24" t="s">
        <v>12</v>
      </c>
      <c r="I1683" s="24" t="s">
        <v>42</v>
      </c>
    </row>
    <row r="1684" spans="1:9" x14ac:dyDescent="0.3">
      <c r="A1684" s="24" t="s">
        <v>1715</v>
      </c>
      <c r="B1684" s="24">
        <v>1971</v>
      </c>
      <c r="C1684" s="24" t="s">
        <v>35</v>
      </c>
      <c r="D1684" s="24">
        <v>15</v>
      </c>
      <c r="E1684" s="24">
        <v>0</v>
      </c>
      <c r="F1684" s="24">
        <v>15038.51</v>
      </c>
      <c r="G1684" s="24" t="s">
        <v>11</v>
      </c>
      <c r="H1684" s="24" t="s">
        <v>12</v>
      </c>
      <c r="I1684" s="24" t="s">
        <v>249</v>
      </c>
    </row>
    <row r="1685" spans="1:9" x14ac:dyDescent="0.3">
      <c r="A1685" s="24" t="s">
        <v>1716</v>
      </c>
      <c r="B1685" s="24">
        <v>1968</v>
      </c>
      <c r="C1685" s="24" t="s">
        <v>18</v>
      </c>
      <c r="D1685" s="24">
        <v>12</v>
      </c>
      <c r="E1685" s="24">
        <v>0</v>
      </c>
      <c r="F1685" s="24">
        <v>15052.68</v>
      </c>
      <c r="G1685" s="24" t="s">
        <v>11</v>
      </c>
      <c r="H1685" s="24" t="s">
        <v>11</v>
      </c>
      <c r="I1685" s="24" t="s">
        <v>632</v>
      </c>
    </row>
    <row r="1686" spans="1:9" x14ac:dyDescent="0.3">
      <c r="A1686" s="24" t="s">
        <v>1717</v>
      </c>
      <c r="B1686" s="24">
        <v>1975</v>
      </c>
      <c r="C1686" s="24" t="s">
        <v>37</v>
      </c>
      <c r="D1686" s="24">
        <v>26</v>
      </c>
      <c r="E1686" s="24">
        <v>1</v>
      </c>
      <c r="F1686" s="24">
        <v>15090.35</v>
      </c>
      <c r="G1686" s="24" t="s">
        <v>11</v>
      </c>
      <c r="H1686" s="24" t="s">
        <v>16</v>
      </c>
      <c r="I1686" s="24" t="s">
        <v>249</v>
      </c>
    </row>
    <row r="1687" spans="1:9" x14ac:dyDescent="0.3">
      <c r="A1687" s="24" t="s">
        <v>1718</v>
      </c>
      <c r="B1687" s="24">
        <v>1972</v>
      </c>
      <c r="C1687" s="24" t="s">
        <v>15</v>
      </c>
      <c r="D1687" s="24">
        <v>7</v>
      </c>
      <c r="E1687" s="24">
        <v>0</v>
      </c>
      <c r="F1687" s="24">
        <v>15103.69</v>
      </c>
      <c r="G1687" s="24" t="s">
        <v>11</v>
      </c>
      <c r="H1687" s="24" t="s">
        <v>16</v>
      </c>
      <c r="I1687" s="24" t="s">
        <v>23</v>
      </c>
    </row>
    <row r="1688" spans="1:9" x14ac:dyDescent="0.3">
      <c r="A1688" s="24" t="s">
        <v>1719</v>
      </c>
      <c r="B1688" s="24">
        <v>1978</v>
      </c>
      <c r="C1688" s="24" t="s">
        <v>20</v>
      </c>
      <c r="D1688" s="24">
        <v>5</v>
      </c>
      <c r="E1688" s="24">
        <v>2</v>
      </c>
      <c r="F1688" s="24">
        <v>15123.19</v>
      </c>
      <c r="G1688" s="24" t="s">
        <v>11</v>
      </c>
      <c r="H1688" s="24" t="s">
        <v>16</v>
      </c>
      <c r="I1688" s="24" t="s">
        <v>42</v>
      </c>
    </row>
    <row r="1689" spans="1:9" x14ac:dyDescent="0.3">
      <c r="A1689" s="24" t="s">
        <v>1720</v>
      </c>
      <c r="B1689" s="24">
        <v>1971</v>
      </c>
      <c r="C1689" s="24" t="s">
        <v>15</v>
      </c>
      <c r="D1689" s="24">
        <v>25</v>
      </c>
      <c r="E1689" s="24">
        <v>0</v>
      </c>
      <c r="F1689" s="24">
        <v>15150.44</v>
      </c>
      <c r="G1689" s="24" t="s">
        <v>11</v>
      </c>
      <c r="H1689" s="24" t="s">
        <v>16</v>
      </c>
      <c r="I1689" s="24" t="s">
        <v>249</v>
      </c>
    </row>
    <row r="1690" spans="1:9" x14ac:dyDescent="0.3">
      <c r="A1690" s="24" t="s">
        <v>1721</v>
      </c>
      <c r="B1690" s="24">
        <v>1962</v>
      </c>
      <c r="C1690" s="24" t="s">
        <v>37</v>
      </c>
      <c r="D1690" s="24">
        <v>25</v>
      </c>
      <c r="E1690" s="24">
        <v>0</v>
      </c>
      <c r="F1690" s="24">
        <v>15161.25</v>
      </c>
      <c r="G1690" s="24" t="s">
        <v>11</v>
      </c>
      <c r="H1690" s="24" t="s">
        <v>11</v>
      </c>
      <c r="I1690" s="24" t="s">
        <v>23</v>
      </c>
    </row>
    <row r="1691" spans="1:9" x14ac:dyDescent="0.3">
      <c r="A1691" s="24" t="s">
        <v>1722</v>
      </c>
      <c r="B1691" s="24">
        <v>1959</v>
      </c>
      <c r="C1691" s="24" t="s">
        <v>18</v>
      </c>
      <c r="D1691" s="24">
        <v>4</v>
      </c>
      <c r="E1691" s="24">
        <v>3</v>
      </c>
      <c r="F1691" s="24">
        <v>15161.53</v>
      </c>
      <c r="G1691" s="24" t="s">
        <v>11</v>
      </c>
      <c r="H1691" s="24" t="s">
        <v>16</v>
      </c>
      <c r="I1691" s="24" t="s">
        <v>13</v>
      </c>
    </row>
    <row r="1692" spans="1:9" x14ac:dyDescent="0.3">
      <c r="A1692" s="24" t="s">
        <v>1723</v>
      </c>
      <c r="B1692" s="24">
        <v>1959</v>
      </c>
      <c r="C1692" s="24" t="s">
        <v>30</v>
      </c>
      <c r="D1692" s="24">
        <v>3</v>
      </c>
      <c r="E1692" s="24">
        <v>3</v>
      </c>
      <c r="F1692" s="24">
        <v>15170.07</v>
      </c>
      <c r="G1692" s="24" t="s">
        <v>11</v>
      </c>
      <c r="H1692" s="24" t="s">
        <v>12</v>
      </c>
      <c r="I1692" s="24" t="s">
        <v>42</v>
      </c>
    </row>
    <row r="1693" spans="1:9" x14ac:dyDescent="0.3">
      <c r="A1693" s="24" t="s">
        <v>1724</v>
      </c>
      <c r="B1693" s="24">
        <v>1962</v>
      </c>
      <c r="C1693" s="24" t="s">
        <v>18</v>
      </c>
      <c r="D1693" s="24">
        <v>17</v>
      </c>
      <c r="E1693" s="24">
        <v>0</v>
      </c>
      <c r="F1693" s="24">
        <v>15174.81</v>
      </c>
      <c r="G1693" s="24" t="s">
        <v>11</v>
      </c>
      <c r="H1693" s="24" t="s">
        <v>16</v>
      </c>
      <c r="I1693" s="24" t="s">
        <v>23</v>
      </c>
    </row>
    <row r="1694" spans="1:9" x14ac:dyDescent="0.3">
      <c r="A1694" s="24" t="s">
        <v>1725</v>
      </c>
      <c r="B1694" s="24">
        <v>1978</v>
      </c>
      <c r="C1694" s="24" t="s">
        <v>15</v>
      </c>
      <c r="D1694" s="24">
        <v>23</v>
      </c>
      <c r="E1694" s="24">
        <v>2</v>
      </c>
      <c r="F1694" s="24">
        <v>15207.92</v>
      </c>
      <c r="G1694" s="24" t="s">
        <v>11</v>
      </c>
      <c r="H1694" s="24" t="s">
        <v>16</v>
      </c>
      <c r="I1694" s="24" t="s">
        <v>23</v>
      </c>
    </row>
    <row r="1695" spans="1:9" x14ac:dyDescent="0.3">
      <c r="A1695" s="24" t="s">
        <v>1726</v>
      </c>
      <c r="B1695" s="24">
        <v>1960</v>
      </c>
      <c r="C1695" s="24" t="s">
        <v>10</v>
      </c>
      <c r="D1695" s="24">
        <v>25</v>
      </c>
      <c r="E1695" s="24">
        <v>2</v>
      </c>
      <c r="F1695" s="24">
        <v>15230.32</v>
      </c>
      <c r="G1695" s="24" t="s">
        <v>11</v>
      </c>
      <c r="H1695" s="24" t="s">
        <v>11</v>
      </c>
      <c r="I1695" s="24" t="s">
        <v>247</v>
      </c>
    </row>
    <row r="1696" spans="1:9" x14ac:dyDescent="0.3">
      <c r="A1696" s="24" t="s">
        <v>1727</v>
      </c>
      <c r="B1696" s="24">
        <v>1969</v>
      </c>
      <c r="C1696" s="24" t="s">
        <v>20</v>
      </c>
      <c r="D1696" s="24">
        <v>16</v>
      </c>
      <c r="E1696" s="24">
        <v>0</v>
      </c>
      <c r="F1696" s="24">
        <v>15260.52</v>
      </c>
      <c r="G1696" s="24" t="s">
        <v>11</v>
      </c>
      <c r="H1696" s="24" t="s">
        <v>11</v>
      </c>
      <c r="I1696" s="24" t="s">
        <v>249</v>
      </c>
    </row>
    <row r="1697" spans="1:9" x14ac:dyDescent="0.3">
      <c r="A1697" s="24" t="s">
        <v>1728</v>
      </c>
      <c r="B1697" s="24">
        <v>1963</v>
      </c>
      <c r="C1697" s="24" t="s">
        <v>30</v>
      </c>
      <c r="D1697" s="24">
        <v>13</v>
      </c>
      <c r="E1697" s="24">
        <v>0</v>
      </c>
      <c r="F1697" s="24">
        <v>15322.77</v>
      </c>
      <c r="G1697" s="24" t="s">
        <v>11</v>
      </c>
      <c r="H1697" s="24" t="s">
        <v>12</v>
      </c>
      <c r="I1697" s="24" t="s">
        <v>300</v>
      </c>
    </row>
    <row r="1698" spans="1:9" x14ac:dyDescent="0.3">
      <c r="A1698" s="24" t="s">
        <v>1729</v>
      </c>
      <c r="B1698" s="24">
        <v>2001</v>
      </c>
      <c r="C1698" s="24" t="s">
        <v>10</v>
      </c>
      <c r="D1698" s="24">
        <v>14</v>
      </c>
      <c r="E1698" s="24">
        <v>1</v>
      </c>
      <c r="F1698" s="24">
        <v>15359.1</v>
      </c>
      <c r="G1698" s="24" t="s">
        <v>11</v>
      </c>
      <c r="H1698" s="24" t="s">
        <v>12</v>
      </c>
      <c r="I1698" s="24" t="s">
        <v>247</v>
      </c>
    </row>
    <row r="1699" spans="1:9" x14ac:dyDescent="0.3">
      <c r="A1699" s="24" t="s">
        <v>1730</v>
      </c>
      <c r="B1699" s="24">
        <v>1988</v>
      </c>
      <c r="C1699" s="24" t="s">
        <v>30</v>
      </c>
      <c r="D1699" s="24">
        <v>17</v>
      </c>
      <c r="E1699" s="24">
        <v>3</v>
      </c>
      <c r="F1699" s="24">
        <v>15361.5</v>
      </c>
      <c r="G1699" s="24" t="s">
        <v>11</v>
      </c>
      <c r="H1699" s="24" t="s">
        <v>12</v>
      </c>
      <c r="I1699" s="24" t="s">
        <v>249</v>
      </c>
    </row>
    <row r="1700" spans="1:9" x14ac:dyDescent="0.3">
      <c r="A1700" s="24" t="s">
        <v>1731</v>
      </c>
      <c r="B1700" s="24">
        <v>1968</v>
      </c>
      <c r="C1700" s="24" t="s">
        <v>10</v>
      </c>
      <c r="D1700" s="24">
        <v>18</v>
      </c>
      <c r="E1700" s="24">
        <v>0</v>
      </c>
      <c r="F1700" s="24">
        <v>15363.77</v>
      </c>
      <c r="G1700" s="24" t="s">
        <v>11</v>
      </c>
      <c r="H1700" s="24" t="s">
        <v>16</v>
      </c>
      <c r="I1700" s="24" t="s">
        <v>535</v>
      </c>
    </row>
    <row r="1701" spans="1:9" x14ac:dyDescent="0.3">
      <c r="A1701" s="24" t="s">
        <v>1732</v>
      </c>
      <c r="B1701" s="24">
        <v>1962</v>
      </c>
      <c r="C1701" s="24" t="s">
        <v>20</v>
      </c>
      <c r="D1701" s="24">
        <v>6</v>
      </c>
      <c r="E1701" s="24">
        <v>0</v>
      </c>
      <c r="F1701" s="24">
        <v>15368.22</v>
      </c>
      <c r="G1701" s="24" t="s">
        <v>11</v>
      </c>
      <c r="H1701" s="24" t="s">
        <v>11</v>
      </c>
      <c r="I1701" s="24" t="s">
        <v>42</v>
      </c>
    </row>
    <row r="1702" spans="1:9" x14ac:dyDescent="0.3">
      <c r="A1702" s="24" t="s">
        <v>1733</v>
      </c>
      <c r="B1702" s="24">
        <v>1964</v>
      </c>
      <c r="C1702" s="24" t="s">
        <v>20</v>
      </c>
      <c r="D1702" s="24">
        <v>4</v>
      </c>
      <c r="E1702" s="24">
        <v>0</v>
      </c>
      <c r="F1702" s="24">
        <v>15377.77</v>
      </c>
      <c r="G1702" s="24" t="s">
        <v>11</v>
      </c>
      <c r="H1702" s="24" t="s">
        <v>11</v>
      </c>
      <c r="I1702" s="24" t="s">
        <v>23</v>
      </c>
    </row>
    <row r="1703" spans="1:9" x14ac:dyDescent="0.3">
      <c r="A1703" s="24" t="s">
        <v>1734</v>
      </c>
      <c r="B1703" s="24">
        <v>1990</v>
      </c>
      <c r="C1703" s="24" t="s">
        <v>37</v>
      </c>
      <c r="D1703" s="24">
        <v>25</v>
      </c>
      <c r="E1703" s="24">
        <v>3</v>
      </c>
      <c r="F1703" s="24">
        <v>15440.2</v>
      </c>
      <c r="G1703" s="24" t="s">
        <v>11</v>
      </c>
      <c r="H1703" s="24" t="s">
        <v>16</v>
      </c>
      <c r="I1703" s="24" t="s">
        <v>23</v>
      </c>
    </row>
    <row r="1704" spans="1:9" x14ac:dyDescent="0.3">
      <c r="A1704" s="24" t="s">
        <v>1735</v>
      </c>
      <c r="B1704" s="24">
        <v>1976</v>
      </c>
      <c r="C1704" s="24" t="s">
        <v>10</v>
      </c>
      <c r="D1704" s="24">
        <v>20</v>
      </c>
      <c r="E1704" s="24">
        <v>2</v>
      </c>
      <c r="F1704" s="24">
        <v>15450.48</v>
      </c>
      <c r="G1704" s="24" t="s">
        <v>11</v>
      </c>
      <c r="H1704" s="24" t="s">
        <v>16</v>
      </c>
      <c r="I1704" s="24" t="s">
        <v>535</v>
      </c>
    </row>
    <row r="1705" spans="1:9" x14ac:dyDescent="0.3">
      <c r="A1705" s="24" t="s">
        <v>1736</v>
      </c>
      <c r="B1705" s="24">
        <v>2004</v>
      </c>
      <c r="C1705" s="24" t="s">
        <v>10</v>
      </c>
      <c r="D1705" s="24">
        <v>17</v>
      </c>
      <c r="E1705" s="24">
        <v>0</v>
      </c>
      <c r="F1705" s="24">
        <v>15518.18</v>
      </c>
      <c r="G1705" s="24" t="s">
        <v>11</v>
      </c>
      <c r="H1705" s="24" t="s">
        <v>12</v>
      </c>
      <c r="I1705" s="24" t="s">
        <v>164</v>
      </c>
    </row>
    <row r="1706" spans="1:9" x14ac:dyDescent="0.3">
      <c r="A1706" s="24" t="s">
        <v>1737</v>
      </c>
      <c r="B1706" s="24">
        <v>1974</v>
      </c>
      <c r="C1706" s="24" t="s">
        <v>18</v>
      </c>
      <c r="D1706" s="24">
        <v>28</v>
      </c>
      <c r="E1706" s="24">
        <v>0</v>
      </c>
      <c r="F1706" s="24">
        <v>15532.16</v>
      </c>
      <c r="G1706" s="24" t="s">
        <v>11</v>
      </c>
      <c r="H1706" s="24" t="s">
        <v>11</v>
      </c>
      <c r="I1706" s="24" t="s">
        <v>535</v>
      </c>
    </row>
    <row r="1707" spans="1:9" x14ac:dyDescent="0.3">
      <c r="A1707" s="24" t="s">
        <v>1738</v>
      </c>
      <c r="B1707" s="24">
        <v>1959</v>
      </c>
      <c r="C1707" s="24" t="s">
        <v>37</v>
      </c>
      <c r="D1707" s="24">
        <v>2</v>
      </c>
      <c r="E1707" s="24">
        <v>3</v>
      </c>
      <c r="F1707" s="24">
        <v>15555.19</v>
      </c>
      <c r="G1707" s="24" t="s">
        <v>11</v>
      </c>
      <c r="H1707" s="24" t="s">
        <v>12</v>
      </c>
      <c r="I1707" s="24" t="s">
        <v>23</v>
      </c>
    </row>
    <row r="1708" spans="1:9" x14ac:dyDescent="0.3">
      <c r="A1708" s="24" t="s">
        <v>1739</v>
      </c>
      <c r="B1708" s="24">
        <v>1974</v>
      </c>
      <c r="C1708" s="24" t="s">
        <v>10</v>
      </c>
      <c r="D1708" s="24">
        <v>30</v>
      </c>
      <c r="E1708" s="24">
        <v>0</v>
      </c>
      <c r="F1708" s="24">
        <v>15556.67</v>
      </c>
      <c r="G1708" s="24" t="s">
        <v>11</v>
      </c>
      <c r="H1708" s="24" t="s">
        <v>11</v>
      </c>
      <c r="I1708" s="24" t="s">
        <v>23</v>
      </c>
    </row>
    <row r="1709" spans="1:9" x14ac:dyDescent="0.3">
      <c r="A1709" s="24" t="s">
        <v>1740</v>
      </c>
      <c r="B1709" s="24">
        <v>1965</v>
      </c>
      <c r="C1709" s="24" t="s">
        <v>37</v>
      </c>
      <c r="D1709" s="24">
        <v>28</v>
      </c>
      <c r="E1709" s="24">
        <v>0</v>
      </c>
      <c r="F1709" s="24">
        <v>15608.58</v>
      </c>
      <c r="G1709" s="24" t="s">
        <v>11</v>
      </c>
      <c r="H1709" s="24" t="s">
        <v>11</v>
      </c>
      <c r="I1709" s="24" t="s">
        <v>535</v>
      </c>
    </row>
    <row r="1710" spans="1:9" x14ac:dyDescent="0.3">
      <c r="A1710" s="24" t="s">
        <v>1741</v>
      </c>
      <c r="B1710" s="24">
        <v>1960</v>
      </c>
      <c r="C1710" s="24" t="s">
        <v>18</v>
      </c>
      <c r="D1710" s="24">
        <v>6</v>
      </c>
      <c r="E1710" s="24">
        <v>3</v>
      </c>
      <c r="F1710" s="24">
        <v>15612.19</v>
      </c>
      <c r="G1710" s="24" t="s">
        <v>11</v>
      </c>
      <c r="H1710" s="24" t="s">
        <v>11</v>
      </c>
      <c r="I1710" s="24" t="s">
        <v>23</v>
      </c>
    </row>
    <row r="1711" spans="1:9" x14ac:dyDescent="0.3">
      <c r="A1711" s="24" t="s">
        <v>1742</v>
      </c>
      <c r="B1711" s="24">
        <v>1988</v>
      </c>
      <c r="C1711" s="24" t="s">
        <v>30</v>
      </c>
      <c r="D1711" s="24">
        <v>22</v>
      </c>
      <c r="E1711" s="24">
        <v>3</v>
      </c>
      <c r="F1711" s="24">
        <v>15646.28</v>
      </c>
      <c r="G1711" s="24" t="s">
        <v>11</v>
      </c>
      <c r="H1711" s="24" t="s">
        <v>11</v>
      </c>
      <c r="I1711" s="24" t="s">
        <v>42</v>
      </c>
    </row>
    <row r="1712" spans="1:9" x14ac:dyDescent="0.3">
      <c r="A1712" s="24" t="s">
        <v>1743</v>
      </c>
      <c r="B1712" s="24">
        <v>1973</v>
      </c>
      <c r="C1712" s="24" t="s">
        <v>18</v>
      </c>
      <c r="D1712" s="24">
        <v>26</v>
      </c>
      <c r="E1712" s="24">
        <v>0</v>
      </c>
      <c r="F1712" s="24">
        <v>15670.3</v>
      </c>
      <c r="G1712" s="24" t="s">
        <v>11</v>
      </c>
      <c r="H1712" s="24" t="s">
        <v>11</v>
      </c>
      <c r="I1712" s="24" t="s">
        <v>535</v>
      </c>
    </row>
    <row r="1713" spans="1:9" x14ac:dyDescent="0.3">
      <c r="A1713" s="24" t="s">
        <v>1744</v>
      </c>
      <c r="B1713" s="24">
        <v>1976</v>
      </c>
      <c r="C1713" s="24" t="s">
        <v>20</v>
      </c>
      <c r="D1713" s="24">
        <v>20</v>
      </c>
      <c r="E1713" s="24">
        <v>2</v>
      </c>
      <c r="F1713" s="24">
        <v>15698.86</v>
      </c>
      <c r="G1713" s="24" t="s">
        <v>11</v>
      </c>
      <c r="H1713" s="24" t="s">
        <v>11</v>
      </c>
      <c r="I1713" s="24" t="s">
        <v>23</v>
      </c>
    </row>
    <row r="1714" spans="1:9" x14ac:dyDescent="0.3">
      <c r="A1714" s="24" t="s">
        <v>1745</v>
      </c>
      <c r="B1714" s="24">
        <v>1974</v>
      </c>
      <c r="C1714" s="24" t="s">
        <v>35</v>
      </c>
      <c r="D1714" s="24">
        <v>29</v>
      </c>
      <c r="E1714" s="24">
        <v>0</v>
      </c>
      <c r="F1714" s="24">
        <v>15746.62</v>
      </c>
      <c r="G1714" s="24" t="s">
        <v>11</v>
      </c>
      <c r="H1714" s="24" t="s">
        <v>16</v>
      </c>
      <c r="I1714" s="24" t="s">
        <v>23</v>
      </c>
    </row>
    <row r="1715" spans="1:9" x14ac:dyDescent="0.3">
      <c r="A1715" s="24" t="s">
        <v>1746</v>
      </c>
      <c r="B1715" s="24">
        <v>1997</v>
      </c>
      <c r="C1715" s="24" t="s">
        <v>37</v>
      </c>
      <c r="D1715" s="24">
        <v>9</v>
      </c>
      <c r="E1715" s="24">
        <v>0</v>
      </c>
      <c r="F1715" s="24">
        <v>15817.99</v>
      </c>
      <c r="G1715" s="24" t="s">
        <v>11</v>
      </c>
      <c r="H1715" s="24" t="s">
        <v>11</v>
      </c>
      <c r="I1715" s="24" t="s">
        <v>23</v>
      </c>
    </row>
    <row r="1716" spans="1:9" x14ac:dyDescent="0.3">
      <c r="A1716" s="24" t="s">
        <v>1747</v>
      </c>
      <c r="B1716" s="24">
        <v>1984</v>
      </c>
      <c r="C1716" s="24" t="s">
        <v>18</v>
      </c>
      <c r="D1716" s="24">
        <v>26</v>
      </c>
      <c r="E1716" s="24">
        <v>0</v>
      </c>
      <c r="F1716" s="24">
        <v>15820.7</v>
      </c>
      <c r="G1716" s="24" t="s">
        <v>11</v>
      </c>
      <c r="H1716" s="24" t="s">
        <v>12</v>
      </c>
      <c r="I1716" s="24" t="s">
        <v>42</v>
      </c>
    </row>
    <row r="1717" spans="1:9" x14ac:dyDescent="0.3">
      <c r="A1717" s="24" t="s">
        <v>1748</v>
      </c>
      <c r="B1717" s="24">
        <v>1982</v>
      </c>
      <c r="C1717" s="24" t="s">
        <v>15</v>
      </c>
      <c r="D1717" s="24">
        <v>11</v>
      </c>
      <c r="E1717" s="24">
        <v>4</v>
      </c>
      <c r="F1717" s="24">
        <v>15828.82</v>
      </c>
      <c r="G1717" s="24" t="s">
        <v>11</v>
      </c>
      <c r="H1717" s="24" t="s">
        <v>12</v>
      </c>
      <c r="I1717" s="24" t="s">
        <v>42</v>
      </c>
    </row>
    <row r="1718" spans="1:9" x14ac:dyDescent="0.3">
      <c r="A1718" s="24" t="s">
        <v>1749</v>
      </c>
      <c r="B1718" s="24">
        <v>1962</v>
      </c>
      <c r="C1718" s="24" t="s">
        <v>30</v>
      </c>
      <c r="D1718" s="24">
        <v>25</v>
      </c>
      <c r="E1718" s="24">
        <v>0</v>
      </c>
      <c r="F1718" s="24">
        <v>15840.81</v>
      </c>
      <c r="G1718" s="24" t="s">
        <v>11</v>
      </c>
      <c r="H1718" s="24" t="s">
        <v>16</v>
      </c>
      <c r="I1718" s="24" t="s">
        <v>632</v>
      </c>
    </row>
    <row r="1719" spans="1:9" x14ac:dyDescent="0.3">
      <c r="A1719" s="24" t="s">
        <v>1750</v>
      </c>
      <c r="B1719" s="24">
        <v>1980</v>
      </c>
      <c r="C1719" s="24" t="s">
        <v>37</v>
      </c>
      <c r="D1719" s="24">
        <v>12</v>
      </c>
      <c r="E1719" s="24">
        <v>2</v>
      </c>
      <c r="F1719" s="24">
        <v>15922.29</v>
      </c>
      <c r="G1719" s="24" t="s">
        <v>11</v>
      </c>
      <c r="H1719" s="24" t="s">
        <v>12</v>
      </c>
      <c r="I1719" s="24" t="s">
        <v>535</v>
      </c>
    </row>
    <row r="1720" spans="1:9" x14ac:dyDescent="0.3">
      <c r="A1720" s="24" t="s">
        <v>1751</v>
      </c>
      <c r="B1720" s="24">
        <v>1982</v>
      </c>
      <c r="C1720" s="24" t="s">
        <v>10</v>
      </c>
      <c r="D1720" s="24">
        <v>24</v>
      </c>
      <c r="E1720" s="24">
        <v>3</v>
      </c>
      <c r="F1720" s="24">
        <v>15965.29</v>
      </c>
      <c r="G1720" s="24" t="s">
        <v>11</v>
      </c>
      <c r="H1720" s="24" t="s">
        <v>16</v>
      </c>
      <c r="I1720" s="24" t="s">
        <v>23</v>
      </c>
    </row>
    <row r="1721" spans="1:9" x14ac:dyDescent="0.3">
      <c r="A1721" s="24" t="s">
        <v>1752</v>
      </c>
      <c r="B1721" s="24">
        <v>1980</v>
      </c>
      <c r="C1721" s="24" t="s">
        <v>20</v>
      </c>
      <c r="D1721" s="24">
        <v>19</v>
      </c>
      <c r="E1721" s="24">
        <v>2</v>
      </c>
      <c r="F1721" s="24">
        <v>15966.19</v>
      </c>
      <c r="G1721" s="24" t="s">
        <v>11</v>
      </c>
      <c r="H1721" s="24" t="s">
        <v>11</v>
      </c>
      <c r="I1721" s="24" t="s">
        <v>23</v>
      </c>
    </row>
    <row r="1722" spans="1:9" x14ac:dyDescent="0.3">
      <c r="A1722" s="24" t="s">
        <v>1753</v>
      </c>
      <c r="B1722" s="24">
        <v>1988</v>
      </c>
      <c r="C1722" s="24" t="s">
        <v>30</v>
      </c>
      <c r="D1722" s="24">
        <v>5</v>
      </c>
      <c r="E1722" s="24">
        <v>3</v>
      </c>
      <c r="F1722" s="24">
        <v>16059.06</v>
      </c>
      <c r="G1722" s="24" t="s">
        <v>11</v>
      </c>
      <c r="H1722" s="24" t="s">
        <v>12</v>
      </c>
      <c r="I1722" s="24" t="s">
        <v>23</v>
      </c>
    </row>
    <row r="1723" spans="1:9" x14ac:dyDescent="0.3">
      <c r="A1723" s="24" t="s">
        <v>1754</v>
      </c>
      <c r="B1723" s="24">
        <v>1978</v>
      </c>
      <c r="C1723" s="24" t="s">
        <v>20</v>
      </c>
      <c r="D1723" s="24">
        <v>16</v>
      </c>
      <c r="E1723" s="24">
        <v>2</v>
      </c>
      <c r="F1723" s="24">
        <v>16062.89</v>
      </c>
      <c r="G1723" s="24" t="s">
        <v>11</v>
      </c>
      <c r="H1723" s="24" t="s">
        <v>11</v>
      </c>
      <c r="I1723" s="24" t="s">
        <v>535</v>
      </c>
    </row>
    <row r="1724" spans="1:9" x14ac:dyDescent="0.3">
      <c r="A1724" s="24" t="s">
        <v>1755</v>
      </c>
      <c r="B1724" s="24">
        <v>1958</v>
      </c>
      <c r="C1724" s="24" t="s">
        <v>37</v>
      </c>
      <c r="D1724" s="24">
        <v>22</v>
      </c>
      <c r="E1724" s="24">
        <v>2</v>
      </c>
      <c r="F1724" s="24">
        <v>16069.08</v>
      </c>
      <c r="G1724" s="24" t="s">
        <v>11</v>
      </c>
      <c r="H1724" s="24" t="s">
        <v>11</v>
      </c>
      <c r="I1724" s="24" t="s">
        <v>247</v>
      </c>
    </row>
    <row r="1725" spans="1:9" x14ac:dyDescent="0.3">
      <c r="A1725" s="24" t="s">
        <v>1756</v>
      </c>
      <c r="B1725" s="24">
        <v>1958</v>
      </c>
      <c r="C1725" s="24" t="s">
        <v>18</v>
      </c>
      <c r="D1725" s="24">
        <v>21</v>
      </c>
      <c r="E1725" s="24">
        <v>3</v>
      </c>
      <c r="F1725" s="24">
        <v>16085.13</v>
      </c>
      <c r="G1725" s="24" t="s">
        <v>11</v>
      </c>
      <c r="H1725" s="24" t="s">
        <v>11</v>
      </c>
      <c r="I1725" s="24" t="s">
        <v>13</v>
      </c>
    </row>
    <row r="1726" spans="1:9" x14ac:dyDescent="0.3">
      <c r="A1726" s="24" t="s">
        <v>1757</v>
      </c>
      <c r="B1726" s="24">
        <v>1985</v>
      </c>
      <c r="C1726" s="24" t="s">
        <v>35</v>
      </c>
      <c r="D1726" s="24">
        <v>27</v>
      </c>
      <c r="E1726" s="24">
        <v>3</v>
      </c>
      <c r="F1726" s="24">
        <v>16097.94</v>
      </c>
      <c r="G1726" s="24" t="s">
        <v>11</v>
      </c>
      <c r="H1726" s="24" t="s">
        <v>12</v>
      </c>
      <c r="I1726" s="24" t="s">
        <v>23</v>
      </c>
    </row>
    <row r="1727" spans="1:9" x14ac:dyDescent="0.3">
      <c r="A1727" s="24" t="s">
        <v>1758</v>
      </c>
      <c r="B1727" s="24">
        <v>1993</v>
      </c>
      <c r="C1727" s="24" t="s">
        <v>35</v>
      </c>
      <c r="D1727" s="24">
        <v>8</v>
      </c>
      <c r="E1727" s="24">
        <v>0</v>
      </c>
      <c r="F1727" s="24">
        <v>16115.3</v>
      </c>
      <c r="G1727" s="24" t="s">
        <v>11</v>
      </c>
      <c r="H1727" s="24" t="s">
        <v>16</v>
      </c>
      <c r="I1727" s="24" t="s">
        <v>247</v>
      </c>
    </row>
    <row r="1728" spans="1:9" x14ac:dyDescent="0.3">
      <c r="A1728" s="24" t="s">
        <v>1759</v>
      </c>
      <c r="B1728" s="24">
        <v>1987</v>
      </c>
      <c r="C1728" s="24" t="s">
        <v>37</v>
      </c>
      <c r="D1728" s="24">
        <v>6</v>
      </c>
      <c r="E1728" s="24">
        <v>3</v>
      </c>
      <c r="F1728" s="24">
        <v>16122.65</v>
      </c>
      <c r="G1728" s="24" t="s">
        <v>11</v>
      </c>
      <c r="H1728" s="24" t="s">
        <v>16</v>
      </c>
      <c r="I1728" s="24" t="s">
        <v>42</v>
      </c>
    </row>
    <row r="1729" spans="1:9" x14ac:dyDescent="0.3">
      <c r="A1729" s="24" t="s">
        <v>1760</v>
      </c>
      <c r="B1729" s="24">
        <v>1993</v>
      </c>
      <c r="C1729" s="24" t="s">
        <v>30</v>
      </c>
      <c r="D1729" s="24">
        <v>12</v>
      </c>
      <c r="E1729" s="24">
        <v>0</v>
      </c>
      <c r="F1729" s="24">
        <v>16138.76</v>
      </c>
      <c r="G1729" s="24" t="s">
        <v>11</v>
      </c>
      <c r="H1729" s="24" t="s">
        <v>12</v>
      </c>
      <c r="I1729" s="24" t="s">
        <v>356</v>
      </c>
    </row>
    <row r="1730" spans="1:9" x14ac:dyDescent="0.3">
      <c r="A1730" s="24" t="s">
        <v>1761</v>
      </c>
      <c r="B1730" s="24">
        <v>1982</v>
      </c>
      <c r="C1730" s="24" t="s">
        <v>10</v>
      </c>
      <c r="D1730" s="24">
        <v>6</v>
      </c>
      <c r="E1730" s="24">
        <v>3</v>
      </c>
      <c r="F1730" s="24">
        <v>16152.04</v>
      </c>
      <c r="G1730" s="24" t="s">
        <v>11</v>
      </c>
      <c r="H1730" s="24" t="s">
        <v>16</v>
      </c>
      <c r="I1730" s="24" t="s">
        <v>535</v>
      </c>
    </row>
    <row r="1731" spans="1:9" x14ac:dyDescent="0.3">
      <c r="A1731" s="24" t="s">
        <v>1762</v>
      </c>
      <c r="B1731" s="24">
        <v>1974</v>
      </c>
      <c r="C1731" s="24" t="s">
        <v>20</v>
      </c>
      <c r="D1731" s="24">
        <v>11</v>
      </c>
      <c r="E1731" s="24">
        <v>0</v>
      </c>
      <c r="F1731" s="24">
        <v>16190.97</v>
      </c>
      <c r="G1731" s="24" t="s">
        <v>11</v>
      </c>
      <c r="H1731" s="24" t="s">
        <v>12</v>
      </c>
      <c r="I1731" s="24" t="s">
        <v>23</v>
      </c>
    </row>
    <row r="1732" spans="1:9" x14ac:dyDescent="0.3">
      <c r="A1732" s="24" t="s">
        <v>1763</v>
      </c>
      <c r="B1732" s="24">
        <v>1988</v>
      </c>
      <c r="C1732" s="24" t="s">
        <v>35</v>
      </c>
      <c r="D1732" s="24">
        <v>6</v>
      </c>
      <c r="E1732" s="24">
        <v>3</v>
      </c>
      <c r="F1732" s="24">
        <v>16199.1</v>
      </c>
      <c r="G1732" s="24" t="s">
        <v>11</v>
      </c>
      <c r="H1732" s="24" t="s">
        <v>11</v>
      </c>
      <c r="I1732" s="24" t="s">
        <v>23</v>
      </c>
    </row>
    <row r="1733" spans="1:9" x14ac:dyDescent="0.3">
      <c r="A1733" s="24" t="s">
        <v>1764</v>
      </c>
      <c r="B1733" s="24">
        <v>1988</v>
      </c>
      <c r="C1733" s="24" t="s">
        <v>35</v>
      </c>
      <c r="D1733" s="24">
        <v>21</v>
      </c>
      <c r="E1733" s="24">
        <v>3</v>
      </c>
      <c r="F1733" s="24">
        <v>16205.88</v>
      </c>
      <c r="G1733" s="24" t="s">
        <v>11</v>
      </c>
      <c r="H1733" s="24" t="s">
        <v>16</v>
      </c>
      <c r="I1733" s="24" t="s">
        <v>23</v>
      </c>
    </row>
    <row r="1734" spans="1:9" x14ac:dyDescent="0.3">
      <c r="A1734" s="24" t="s">
        <v>1765</v>
      </c>
      <c r="B1734" s="24">
        <v>2002</v>
      </c>
      <c r="C1734" s="24" t="s">
        <v>20</v>
      </c>
      <c r="D1734" s="24">
        <v>8</v>
      </c>
      <c r="E1734" s="24">
        <v>0</v>
      </c>
      <c r="F1734" s="24">
        <v>16232.85</v>
      </c>
      <c r="G1734" s="24" t="s">
        <v>11</v>
      </c>
      <c r="H1734" s="24" t="s">
        <v>16</v>
      </c>
      <c r="I1734" s="24" t="s">
        <v>42</v>
      </c>
    </row>
    <row r="1735" spans="1:9" x14ac:dyDescent="0.3">
      <c r="A1735" s="24" t="s">
        <v>1766</v>
      </c>
      <c r="B1735" s="24">
        <v>1972</v>
      </c>
      <c r="C1735" s="24" t="s">
        <v>10</v>
      </c>
      <c r="D1735" s="24">
        <v>30</v>
      </c>
      <c r="E1735" s="24">
        <v>0</v>
      </c>
      <c r="F1735" s="24">
        <v>16267.32</v>
      </c>
      <c r="G1735" s="24" t="s">
        <v>11</v>
      </c>
      <c r="H1735" s="24" t="s">
        <v>11</v>
      </c>
      <c r="I1735" s="24" t="s">
        <v>249</v>
      </c>
    </row>
    <row r="1736" spans="1:9" x14ac:dyDescent="0.3">
      <c r="A1736" s="24" t="s">
        <v>1767</v>
      </c>
      <c r="B1736" s="24">
        <v>2003</v>
      </c>
      <c r="C1736" s="24" t="s">
        <v>35</v>
      </c>
      <c r="D1736" s="24">
        <v>24</v>
      </c>
      <c r="E1736" s="24">
        <v>0</v>
      </c>
      <c r="F1736" s="24">
        <v>16297.85</v>
      </c>
      <c r="G1736" s="24" t="s">
        <v>11</v>
      </c>
      <c r="H1736" s="24" t="s">
        <v>12</v>
      </c>
      <c r="I1736" s="24" t="s">
        <v>42</v>
      </c>
    </row>
    <row r="1737" spans="1:9" x14ac:dyDescent="0.3">
      <c r="A1737" s="24" t="s">
        <v>1768</v>
      </c>
      <c r="B1737" s="24">
        <v>1969</v>
      </c>
      <c r="C1737" s="24" t="s">
        <v>35</v>
      </c>
      <c r="D1737" s="24">
        <v>8</v>
      </c>
      <c r="E1737" s="24">
        <v>0</v>
      </c>
      <c r="F1737" s="24">
        <v>16311.05</v>
      </c>
      <c r="G1737" s="24" t="s">
        <v>11</v>
      </c>
      <c r="H1737" s="24" t="s">
        <v>12</v>
      </c>
      <c r="I1737" s="24" t="s">
        <v>535</v>
      </c>
    </row>
    <row r="1738" spans="1:9" x14ac:dyDescent="0.3">
      <c r="A1738" s="24" t="s">
        <v>1769</v>
      </c>
      <c r="B1738" s="24">
        <v>1965</v>
      </c>
      <c r="C1738" s="24" t="s">
        <v>30</v>
      </c>
      <c r="D1738" s="24">
        <v>5</v>
      </c>
      <c r="E1738" s="24">
        <v>0</v>
      </c>
      <c r="F1738" s="24">
        <v>16351.42</v>
      </c>
      <c r="G1738" s="24" t="s">
        <v>11</v>
      </c>
      <c r="H1738" s="24" t="s">
        <v>12</v>
      </c>
      <c r="I1738" s="24" t="s">
        <v>535</v>
      </c>
    </row>
    <row r="1739" spans="1:9" x14ac:dyDescent="0.3">
      <c r="A1739" s="24" t="s">
        <v>1770</v>
      </c>
      <c r="B1739" s="24">
        <v>1995</v>
      </c>
      <c r="C1739" s="24" t="s">
        <v>20</v>
      </c>
      <c r="D1739" s="24">
        <v>28</v>
      </c>
      <c r="E1739" s="24">
        <v>3</v>
      </c>
      <c r="F1739" s="24">
        <v>16420.490000000002</v>
      </c>
      <c r="G1739" s="24" t="s">
        <v>11</v>
      </c>
      <c r="H1739" s="24" t="s">
        <v>12</v>
      </c>
      <c r="I1739" s="24" t="s">
        <v>23</v>
      </c>
    </row>
    <row r="1740" spans="1:9" x14ac:dyDescent="0.3">
      <c r="A1740" s="24" t="s">
        <v>1771</v>
      </c>
      <c r="B1740" s="24">
        <v>2003</v>
      </c>
      <c r="C1740" s="24" t="s">
        <v>30</v>
      </c>
      <c r="D1740" s="24">
        <v>20</v>
      </c>
      <c r="E1740" s="24">
        <v>1</v>
      </c>
      <c r="F1740" s="24">
        <v>16450.89</v>
      </c>
      <c r="G1740" s="24" t="s">
        <v>11</v>
      </c>
      <c r="H1740" s="24" t="s">
        <v>16</v>
      </c>
      <c r="I1740" s="24" t="s">
        <v>23</v>
      </c>
    </row>
    <row r="1741" spans="1:9" x14ac:dyDescent="0.3">
      <c r="A1741" s="24" t="s">
        <v>1772</v>
      </c>
      <c r="B1741" s="24">
        <v>1958</v>
      </c>
      <c r="C1741" s="24" t="s">
        <v>37</v>
      </c>
      <c r="D1741" s="24">
        <v>10</v>
      </c>
      <c r="E1741" s="24">
        <v>3</v>
      </c>
      <c r="F1741" s="24">
        <v>16455.71</v>
      </c>
      <c r="G1741" s="24" t="s">
        <v>11</v>
      </c>
      <c r="H1741" s="24" t="s">
        <v>11</v>
      </c>
      <c r="I1741" s="24" t="s">
        <v>23</v>
      </c>
    </row>
    <row r="1742" spans="1:9" x14ac:dyDescent="0.3">
      <c r="A1742" s="24" t="s">
        <v>1773</v>
      </c>
      <c r="B1742" s="24">
        <v>1995</v>
      </c>
      <c r="C1742" s="24" t="s">
        <v>30</v>
      </c>
      <c r="D1742" s="24">
        <v>23</v>
      </c>
      <c r="E1742" s="24">
        <v>0</v>
      </c>
      <c r="F1742" s="24">
        <v>16577.78</v>
      </c>
      <c r="G1742" s="24" t="s">
        <v>11</v>
      </c>
      <c r="H1742" s="24" t="s">
        <v>16</v>
      </c>
      <c r="I1742" s="24" t="s">
        <v>13</v>
      </c>
    </row>
    <row r="1743" spans="1:9" x14ac:dyDescent="0.3">
      <c r="A1743" s="24" t="s">
        <v>1774</v>
      </c>
      <c r="B1743" s="24">
        <v>2001</v>
      </c>
      <c r="C1743" s="24" t="s">
        <v>18</v>
      </c>
      <c r="D1743" s="24">
        <v>25</v>
      </c>
      <c r="E1743" s="24">
        <v>0</v>
      </c>
      <c r="F1743" s="24">
        <v>16586.5</v>
      </c>
      <c r="G1743" s="24" t="s">
        <v>11</v>
      </c>
      <c r="H1743" s="24" t="s">
        <v>16</v>
      </c>
      <c r="I1743" s="24" t="s">
        <v>13</v>
      </c>
    </row>
    <row r="1744" spans="1:9" x14ac:dyDescent="0.3">
      <c r="A1744" s="24" t="s">
        <v>1775</v>
      </c>
      <c r="B1744" s="24">
        <v>1963</v>
      </c>
      <c r="C1744" s="24" t="s">
        <v>18</v>
      </c>
      <c r="D1744" s="24">
        <v>25</v>
      </c>
      <c r="E1744" s="24">
        <v>0</v>
      </c>
      <c r="F1744" s="24">
        <v>16587.96</v>
      </c>
      <c r="G1744" s="24" t="s">
        <v>11</v>
      </c>
      <c r="H1744" s="24" t="s">
        <v>11</v>
      </c>
      <c r="I1744" s="24" t="s">
        <v>249</v>
      </c>
    </row>
    <row r="1745" spans="1:9" x14ac:dyDescent="0.3">
      <c r="A1745" s="24" t="s">
        <v>1776</v>
      </c>
      <c r="B1745" s="24">
        <v>1970</v>
      </c>
      <c r="C1745" s="24" t="s">
        <v>10</v>
      </c>
      <c r="D1745" s="24">
        <v>10</v>
      </c>
      <c r="E1745" s="24">
        <v>0</v>
      </c>
      <c r="F1745" s="24">
        <v>16600.16</v>
      </c>
      <c r="G1745" s="24" t="s">
        <v>11</v>
      </c>
      <c r="H1745" s="24" t="s">
        <v>11</v>
      </c>
      <c r="I1745" s="24" t="s">
        <v>42</v>
      </c>
    </row>
    <row r="1746" spans="1:9" x14ac:dyDescent="0.3">
      <c r="A1746" s="24" t="s">
        <v>1777</v>
      </c>
      <c r="B1746" s="24">
        <v>1975</v>
      </c>
      <c r="C1746" s="24" t="s">
        <v>10</v>
      </c>
      <c r="D1746" s="24">
        <v>24</v>
      </c>
      <c r="E1746" s="24">
        <v>1</v>
      </c>
      <c r="F1746" s="24">
        <v>16602.18</v>
      </c>
      <c r="G1746" s="24" t="s">
        <v>11</v>
      </c>
      <c r="H1746" s="24" t="s">
        <v>16</v>
      </c>
      <c r="I1746" s="24" t="s">
        <v>535</v>
      </c>
    </row>
    <row r="1747" spans="1:9" x14ac:dyDescent="0.3">
      <c r="A1747" s="24" t="s">
        <v>1778</v>
      </c>
      <c r="B1747" s="24">
        <v>1977</v>
      </c>
      <c r="C1747" s="24" t="s">
        <v>20</v>
      </c>
      <c r="D1747" s="24">
        <v>25</v>
      </c>
      <c r="E1747" s="24">
        <v>2</v>
      </c>
      <c r="F1747" s="24">
        <v>16631.61</v>
      </c>
      <c r="G1747" s="24" t="s">
        <v>11</v>
      </c>
      <c r="H1747" s="24" t="s">
        <v>16</v>
      </c>
      <c r="I1747" s="24" t="s">
        <v>23</v>
      </c>
    </row>
    <row r="1748" spans="1:9" x14ac:dyDescent="0.3">
      <c r="A1748" s="24" t="s">
        <v>1779</v>
      </c>
      <c r="B1748" s="24">
        <v>1993</v>
      </c>
      <c r="C1748" s="24" t="s">
        <v>15</v>
      </c>
      <c r="D1748" s="24">
        <v>5</v>
      </c>
      <c r="E1748" s="24">
        <v>1</v>
      </c>
      <c r="F1748" s="24">
        <v>16657.72</v>
      </c>
      <c r="G1748" s="24" t="s">
        <v>11</v>
      </c>
      <c r="H1748" s="24" t="s">
        <v>16</v>
      </c>
      <c r="I1748" s="24" t="s">
        <v>247</v>
      </c>
    </row>
    <row r="1749" spans="1:9" x14ac:dyDescent="0.3">
      <c r="A1749" s="24" t="s">
        <v>1780</v>
      </c>
      <c r="B1749" s="24">
        <v>1974</v>
      </c>
      <c r="C1749" s="24" t="s">
        <v>35</v>
      </c>
      <c r="D1749" s="24">
        <v>28</v>
      </c>
      <c r="E1749" s="24">
        <v>0</v>
      </c>
      <c r="F1749" s="24">
        <v>16770.990000000002</v>
      </c>
      <c r="G1749" s="24" t="s">
        <v>11</v>
      </c>
      <c r="H1749" s="24" t="s">
        <v>16</v>
      </c>
      <c r="I1749" s="24" t="s">
        <v>23</v>
      </c>
    </row>
    <row r="1750" spans="1:9" x14ac:dyDescent="0.3">
      <c r="A1750" s="24" t="s">
        <v>1781</v>
      </c>
      <c r="B1750" s="24">
        <v>1989</v>
      </c>
      <c r="C1750" s="24" t="s">
        <v>20</v>
      </c>
      <c r="D1750" s="24">
        <v>23</v>
      </c>
      <c r="E1750" s="24">
        <v>2</v>
      </c>
      <c r="F1750" s="24">
        <v>16776.3</v>
      </c>
      <c r="G1750" s="24" t="s">
        <v>11</v>
      </c>
      <c r="H1750" s="24" t="s">
        <v>11</v>
      </c>
      <c r="I1750" s="24" t="s">
        <v>247</v>
      </c>
    </row>
    <row r="1751" spans="1:9" x14ac:dyDescent="0.3">
      <c r="A1751" s="24" t="s">
        <v>1782</v>
      </c>
      <c r="B1751" s="24">
        <v>1962</v>
      </c>
      <c r="C1751" s="24" t="s">
        <v>10</v>
      </c>
      <c r="D1751" s="24">
        <v>29</v>
      </c>
      <c r="E1751" s="24">
        <v>0</v>
      </c>
      <c r="F1751" s="24">
        <v>16779.400000000001</v>
      </c>
      <c r="G1751" s="24" t="s">
        <v>11</v>
      </c>
      <c r="H1751" s="24" t="s">
        <v>11</v>
      </c>
      <c r="I1751" s="24" t="s">
        <v>535</v>
      </c>
    </row>
    <row r="1752" spans="1:9" x14ac:dyDescent="0.3">
      <c r="A1752" s="24" t="s">
        <v>1783</v>
      </c>
      <c r="B1752" s="24">
        <v>1995</v>
      </c>
      <c r="C1752" s="24" t="s">
        <v>37</v>
      </c>
      <c r="D1752" s="24">
        <v>19</v>
      </c>
      <c r="E1752" s="24">
        <v>1</v>
      </c>
      <c r="F1752" s="24">
        <v>16796.41</v>
      </c>
      <c r="G1752" s="24" t="s">
        <v>11</v>
      </c>
      <c r="H1752" s="24" t="s">
        <v>12</v>
      </c>
      <c r="I1752" s="24" t="s">
        <v>247</v>
      </c>
    </row>
    <row r="1753" spans="1:9" x14ac:dyDescent="0.3">
      <c r="A1753" s="24" t="s">
        <v>1784</v>
      </c>
      <c r="B1753" s="24">
        <v>1974</v>
      </c>
      <c r="C1753" s="24" t="s">
        <v>35</v>
      </c>
      <c r="D1753" s="24">
        <v>8</v>
      </c>
      <c r="E1753" s="24">
        <v>0</v>
      </c>
      <c r="F1753" s="24">
        <v>16841.32</v>
      </c>
      <c r="G1753" s="24" t="s">
        <v>11</v>
      </c>
      <c r="H1753" s="24" t="s">
        <v>12</v>
      </c>
      <c r="I1753" s="24" t="s">
        <v>42</v>
      </c>
    </row>
    <row r="1754" spans="1:9" x14ac:dyDescent="0.3">
      <c r="A1754" s="24" t="s">
        <v>1785</v>
      </c>
      <c r="B1754" s="24">
        <v>2003</v>
      </c>
      <c r="C1754" s="24" t="s">
        <v>20</v>
      </c>
      <c r="D1754" s="24">
        <v>10</v>
      </c>
      <c r="E1754" s="24">
        <v>0</v>
      </c>
      <c r="F1754" s="24">
        <v>16884.919999999998</v>
      </c>
      <c r="G1754" s="24" t="s">
        <v>11</v>
      </c>
      <c r="H1754" s="24" t="s">
        <v>11</v>
      </c>
      <c r="I1754" s="24" t="s">
        <v>42</v>
      </c>
    </row>
    <row r="1755" spans="1:9" x14ac:dyDescent="0.3">
      <c r="A1755" s="24" t="s">
        <v>1786</v>
      </c>
      <c r="B1755" s="24">
        <v>1968</v>
      </c>
      <c r="C1755" s="24" t="s">
        <v>37</v>
      </c>
      <c r="D1755" s="24">
        <v>21</v>
      </c>
      <c r="E1755" s="24">
        <v>0</v>
      </c>
      <c r="F1755" s="24">
        <v>16903.5</v>
      </c>
      <c r="G1755" s="24" t="s">
        <v>11</v>
      </c>
      <c r="H1755" s="24" t="s">
        <v>12</v>
      </c>
      <c r="I1755" s="24" t="s">
        <v>23</v>
      </c>
    </row>
    <row r="1756" spans="1:9" x14ac:dyDescent="0.3">
      <c r="A1756" s="24" t="s">
        <v>1787</v>
      </c>
      <c r="B1756" s="24">
        <v>1977</v>
      </c>
      <c r="C1756" s="24" t="s">
        <v>35</v>
      </c>
      <c r="D1756" s="24">
        <v>25</v>
      </c>
      <c r="E1756" s="24">
        <v>2</v>
      </c>
      <c r="F1756" s="24">
        <v>16921.09</v>
      </c>
      <c r="G1756" s="24" t="s">
        <v>11</v>
      </c>
      <c r="H1756" s="24" t="s">
        <v>12</v>
      </c>
      <c r="I1756" s="24" t="s">
        <v>249</v>
      </c>
    </row>
    <row r="1757" spans="1:9" x14ac:dyDescent="0.3">
      <c r="A1757" s="24" t="s">
        <v>1788</v>
      </c>
      <c r="B1757" s="24">
        <v>1980</v>
      </c>
      <c r="C1757" s="24" t="s">
        <v>10</v>
      </c>
      <c r="D1757" s="24">
        <v>16</v>
      </c>
      <c r="E1757" s="24">
        <v>2</v>
      </c>
      <c r="F1757" s="24">
        <v>16990.55</v>
      </c>
      <c r="G1757" s="24" t="s">
        <v>11</v>
      </c>
      <c r="H1757" s="24" t="s">
        <v>12</v>
      </c>
      <c r="I1757" s="24" t="s">
        <v>23</v>
      </c>
    </row>
    <row r="1758" spans="1:9" x14ac:dyDescent="0.3">
      <c r="A1758" s="24" t="s">
        <v>1789</v>
      </c>
      <c r="B1758" s="24">
        <v>1971</v>
      </c>
      <c r="C1758" s="24" t="s">
        <v>35</v>
      </c>
      <c r="D1758" s="24">
        <v>22</v>
      </c>
      <c r="E1758" s="24">
        <v>0</v>
      </c>
      <c r="F1758" s="24">
        <v>17016.009999999998</v>
      </c>
      <c r="G1758" s="24" t="s">
        <v>11</v>
      </c>
      <c r="H1758" s="24" t="s">
        <v>11</v>
      </c>
      <c r="I1758" s="24" t="s">
        <v>249</v>
      </c>
    </row>
    <row r="1759" spans="1:9" x14ac:dyDescent="0.3">
      <c r="A1759" s="24" t="s">
        <v>1790</v>
      </c>
      <c r="B1759" s="24">
        <v>1996</v>
      </c>
      <c r="C1759" s="24" t="s">
        <v>18</v>
      </c>
      <c r="D1759" s="24">
        <v>10</v>
      </c>
      <c r="E1759" s="24">
        <v>0</v>
      </c>
      <c r="F1759" s="24">
        <v>17043.34</v>
      </c>
      <c r="G1759" s="24" t="s">
        <v>11</v>
      </c>
      <c r="H1759" s="24" t="s">
        <v>12</v>
      </c>
      <c r="I1759" s="24" t="s">
        <v>13</v>
      </c>
    </row>
    <row r="1760" spans="1:9" x14ac:dyDescent="0.3">
      <c r="A1760" s="24" t="s">
        <v>1791</v>
      </c>
      <c r="B1760" s="24">
        <v>2003</v>
      </c>
      <c r="C1760" s="24" t="s">
        <v>30</v>
      </c>
      <c r="D1760" s="24">
        <v>26</v>
      </c>
      <c r="E1760" s="24">
        <v>0</v>
      </c>
      <c r="F1760" s="24">
        <v>17081.080000000002</v>
      </c>
      <c r="G1760" s="24" t="s">
        <v>11</v>
      </c>
      <c r="H1760" s="24" t="s">
        <v>11</v>
      </c>
      <c r="I1760" s="24" t="s">
        <v>42</v>
      </c>
    </row>
    <row r="1761" spans="1:9" x14ac:dyDescent="0.3">
      <c r="A1761" s="24" t="s">
        <v>1792</v>
      </c>
      <c r="B1761" s="24">
        <v>2002</v>
      </c>
      <c r="C1761" s="24" t="s">
        <v>18</v>
      </c>
      <c r="D1761" s="24">
        <v>28</v>
      </c>
      <c r="E1761" s="24">
        <v>1</v>
      </c>
      <c r="F1761" s="24">
        <v>17085.27</v>
      </c>
      <c r="G1761" s="24" t="s">
        <v>11</v>
      </c>
      <c r="H1761" s="24" t="s">
        <v>12</v>
      </c>
      <c r="I1761" s="24" t="s">
        <v>13</v>
      </c>
    </row>
    <row r="1762" spans="1:9" x14ac:dyDescent="0.3">
      <c r="A1762" s="24" t="s">
        <v>1793</v>
      </c>
      <c r="B1762" s="24">
        <v>1998</v>
      </c>
      <c r="C1762" s="24" t="s">
        <v>18</v>
      </c>
      <c r="D1762" s="24">
        <v>3</v>
      </c>
      <c r="E1762" s="24">
        <v>4</v>
      </c>
      <c r="F1762" s="24">
        <v>17128.43</v>
      </c>
      <c r="G1762" s="24" t="s">
        <v>11</v>
      </c>
      <c r="H1762" s="24" t="s">
        <v>12</v>
      </c>
      <c r="I1762" s="24" t="s">
        <v>168</v>
      </c>
    </row>
    <row r="1763" spans="1:9" x14ac:dyDescent="0.3">
      <c r="A1763" s="24" t="s">
        <v>1794</v>
      </c>
      <c r="B1763" s="24">
        <v>1965</v>
      </c>
      <c r="C1763" s="24" t="s">
        <v>20</v>
      </c>
      <c r="D1763" s="24">
        <v>16</v>
      </c>
      <c r="E1763" s="24">
        <v>0</v>
      </c>
      <c r="F1763" s="24">
        <v>17172.27</v>
      </c>
      <c r="G1763" s="24" t="s">
        <v>11</v>
      </c>
      <c r="H1763" s="24" t="s">
        <v>11</v>
      </c>
      <c r="I1763" s="24" t="s">
        <v>535</v>
      </c>
    </row>
    <row r="1764" spans="1:9" x14ac:dyDescent="0.3">
      <c r="A1764" s="24" t="s">
        <v>1795</v>
      </c>
      <c r="B1764" s="24">
        <v>1964</v>
      </c>
      <c r="C1764" s="24" t="s">
        <v>18</v>
      </c>
      <c r="D1764" s="24">
        <v>7</v>
      </c>
      <c r="E1764" s="24">
        <v>0</v>
      </c>
      <c r="F1764" s="24">
        <v>17174.52</v>
      </c>
      <c r="G1764" s="24" t="s">
        <v>11</v>
      </c>
      <c r="H1764" s="24" t="s">
        <v>11</v>
      </c>
      <c r="I1764" s="24" t="s">
        <v>23</v>
      </c>
    </row>
    <row r="1765" spans="1:9" x14ac:dyDescent="0.3">
      <c r="A1765" s="24" t="s">
        <v>1796</v>
      </c>
      <c r="B1765" s="24">
        <v>2004</v>
      </c>
      <c r="C1765" s="24" t="s">
        <v>35</v>
      </c>
      <c r="D1765" s="24">
        <v>18</v>
      </c>
      <c r="E1765" s="24">
        <v>1</v>
      </c>
      <c r="F1765" s="24">
        <v>17178.68</v>
      </c>
      <c r="G1765" s="24" t="s">
        <v>11</v>
      </c>
      <c r="H1765" s="24" t="s">
        <v>11</v>
      </c>
      <c r="I1765" s="24" t="s">
        <v>166</v>
      </c>
    </row>
    <row r="1766" spans="1:9" x14ac:dyDescent="0.3">
      <c r="A1766" s="24" t="s">
        <v>1797</v>
      </c>
      <c r="B1766" s="24">
        <v>1982</v>
      </c>
      <c r="C1766" s="24" t="s">
        <v>37</v>
      </c>
      <c r="D1766" s="24">
        <v>22</v>
      </c>
      <c r="E1766" s="24">
        <v>1</v>
      </c>
      <c r="F1766" s="24">
        <v>17179.52</v>
      </c>
      <c r="G1766" s="24" t="s">
        <v>11</v>
      </c>
      <c r="H1766" s="24" t="s">
        <v>16</v>
      </c>
      <c r="I1766" s="24" t="s">
        <v>13</v>
      </c>
    </row>
    <row r="1767" spans="1:9" x14ac:dyDescent="0.3">
      <c r="A1767" s="24" t="s">
        <v>1798</v>
      </c>
      <c r="B1767" s="24">
        <v>1975</v>
      </c>
      <c r="C1767" s="24" t="s">
        <v>35</v>
      </c>
      <c r="D1767" s="24">
        <v>25</v>
      </c>
      <c r="E1767" s="24">
        <v>1</v>
      </c>
      <c r="F1767" s="24">
        <v>17253.43</v>
      </c>
      <c r="G1767" s="24" t="s">
        <v>11</v>
      </c>
      <c r="H1767" s="24" t="s">
        <v>12</v>
      </c>
      <c r="I1767" s="24" t="s">
        <v>535</v>
      </c>
    </row>
    <row r="1768" spans="1:9" x14ac:dyDescent="0.3">
      <c r="A1768" s="24" t="s">
        <v>1799</v>
      </c>
      <c r="B1768" s="24">
        <v>1963</v>
      </c>
      <c r="C1768" s="24" t="s">
        <v>10</v>
      </c>
      <c r="D1768" s="24">
        <v>12</v>
      </c>
      <c r="E1768" s="24">
        <v>0</v>
      </c>
      <c r="F1768" s="24">
        <v>17337.580000000002</v>
      </c>
      <c r="G1768" s="24" t="s">
        <v>11</v>
      </c>
      <c r="H1768" s="24" t="s">
        <v>12</v>
      </c>
      <c r="I1768" s="24" t="s">
        <v>249</v>
      </c>
    </row>
    <row r="1769" spans="1:9" x14ac:dyDescent="0.3">
      <c r="A1769" s="24" t="s">
        <v>1800</v>
      </c>
      <c r="B1769" s="24">
        <v>2003</v>
      </c>
      <c r="C1769" s="24" t="s">
        <v>15</v>
      </c>
      <c r="D1769" s="24">
        <v>1</v>
      </c>
      <c r="E1769" s="24">
        <v>0</v>
      </c>
      <c r="F1769" s="24">
        <v>17352.68</v>
      </c>
      <c r="G1769" s="24" t="s">
        <v>11</v>
      </c>
      <c r="H1769" s="24" t="s">
        <v>12</v>
      </c>
      <c r="I1769" s="24" t="s">
        <v>23</v>
      </c>
    </row>
    <row r="1770" spans="1:9" x14ac:dyDescent="0.3">
      <c r="A1770" s="24" t="s">
        <v>1801</v>
      </c>
      <c r="B1770" s="24">
        <v>1992</v>
      </c>
      <c r="C1770" s="24" t="s">
        <v>37</v>
      </c>
      <c r="D1770" s="24">
        <v>18</v>
      </c>
      <c r="E1770" s="24">
        <v>2</v>
      </c>
      <c r="F1770" s="24">
        <v>17361.77</v>
      </c>
      <c r="G1770" s="24" t="s">
        <v>11</v>
      </c>
      <c r="H1770" s="24" t="s">
        <v>16</v>
      </c>
      <c r="I1770" s="24" t="s">
        <v>23</v>
      </c>
    </row>
    <row r="1771" spans="1:9" x14ac:dyDescent="0.3">
      <c r="A1771" s="24" t="s">
        <v>1802</v>
      </c>
      <c r="B1771" s="24">
        <v>2003</v>
      </c>
      <c r="C1771" s="24" t="s">
        <v>15</v>
      </c>
      <c r="D1771" s="24">
        <v>2</v>
      </c>
      <c r="E1771" s="24">
        <v>0</v>
      </c>
      <c r="F1771" s="24">
        <v>17468.98</v>
      </c>
      <c r="G1771" s="24" t="s">
        <v>11</v>
      </c>
      <c r="H1771" s="24" t="s">
        <v>16</v>
      </c>
      <c r="I1771" s="24" t="s">
        <v>23</v>
      </c>
    </row>
    <row r="1772" spans="1:9" x14ac:dyDescent="0.3">
      <c r="A1772" s="24" t="s">
        <v>1803</v>
      </c>
      <c r="B1772" s="24">
        <v>1971</v>
      </c>
      <c r="C1772" s="24" t="s">
        <v>18</v>
      </c>
      <c r="D1772" s="24">
        <v>8</v>
      </c>
      <c r="E1772" s="24">
        <v>0</v>
      </c>
      <c r="F1772" s="24">
        <v>17479.53</v>
      </c>
      <c r="G1772" s="24" t="s">
        <v>16</v>
      </c>
      <c r="H1772" s="24" t="s">
        <v>16</v>
      </c>
      <c r="I1772" s="24" t="s">
        <v>23</v>
      </c>
    </row>
    <row r="1773" spans="1:9" x14ac:dyDescent="0.3">
      <c r="A1773" s="24" t="s">
        <v>1804</v>
      </c>
      <c r="B1773" s="24">
        <v>1990</v>
      </c>
      <c r="C1773" s="24" t="s">
        <v>30</v>
      </c>
      <c r="D1773" s="24">
        <v>29</v>
      </c>
      <c r="E1773" s="24">
        <v>0</v>
      </c>
      <c r="F1773" s="24">
        <v>17496.310000000001</v>
      </c>
      <c r="G1773" s="24" t="s">
        <v>16</v>
      </c>
      <c r="H1773" s="24" t="s">
        <v>11</v>
      </c>
      <c r="I1773" s="24" t="s">
        <v>42</v>
      </c>
    </row>
    <row r="1774" spans="1:9" x14ac:dyDescent="0.3">
      <c r="A1774" s="24" t="s">
        <v>1805</v>
      </c>
      <c r="B1774" s="24">
        <v>1965</v>
      </c>
      <c r="C1774" s="24" t="s">
        <v>18</v>
      </c>
      <c r="D1774" s="24">
        <v>16</v>
      </c>
      <c r="E1774" s="24">
        <v>0</v>
      </c>
      <c r="F1774" s="24">
        <v>17505.650000000001</v>
      </c>
      <c r="G1774" s="24" t="s">
        <v>16</v>
      </c>
      <c r="H1774" s="24" t="s">
        <v>11</v>
      </c>
      <c r="I1774" s="24" t="s">
        <v>249</v>
      </c>
    </row>
    <row r="1775" spans="1:9" x14ac:dyDescent="0.3">
      <c r="A1775" s="24" t="s">
        <v>1806</v>
      </c>
      <c r="B1775" s="24">
        <v>1968</v>
      </c>
      <c r="C1775" s="24" t="s">
        <v>10</v>
      </c>
      <c r="D1775" s="24">
        <v>12</v>
      </c>
      <c r="E1775" s="24">
        <v>0</v>
      </c>
      <c r="F1775" s="24">
        <v>17507.47</v>
      </c>
      <c r="G1775" s="24" t="s">
        <v>16</v>
      </c>
      <c r="H1775" s="24" t="s">
        <v>16</v>
      </c>
      <c r="I1775" s="24" t="s">
        <v>535</v>
      </c>
    </row>
    <row r="1776" spans="1:9" x14ac:dyDescent="0.3">
      <c r="A1776" s="24" t="s">
        <v>1807</v>
      </c>
      <c r="B1776" s="24">
        <v>1963</v>
      </c>
      <c r="C1776" s="24" t="s">
        <v>15</v>
      </c>
      <c r="D1776" s="24">
        <v>16</v>
      </c>
      <c r="E1776" s="24">
        <v>0</v>
      </c>
      <c r="F1776" s="24">
        <v>17556.88</v>
      </c>
      <c r="G1776" s="24" t="s">
        <v>16</v>
      </c>
      <c r="H1776" s="24" t="s">
        <v>11</v>
      </c>
      <c r="I1776" s="24" t="s">
        <v>23</v>
      </c>
    </row>
    <row r="1777" spans="1:9" x14ac:dyDescent="0.3">
      <c r="A1777" s="24" t="s">
        <v>1808</v>
      </c>
      <c r="B1777" s="24">
        <v>2002</v>
      </c>
      <c r="C1777" s="24" t="s">
        <v>35</v>
      </c>
      <c r="D1777" s="24">
        <v>25</v>
      </c>
      <c r="E1777" s="24">
        <v>1</v>
      </c>
      <c r="F1777" s="24">
        <v>17560.38</v>
      </c>
      <c r="G1777" s="24" t="s">
        <v>16</v>
      </c>
      <c r="H1777" s="24" t="s">
        <v>16</v>
      </c>
      <c r="I1777" s="24" t="s">
        <v>23</v>
      </c>
    </row>
    <row r="1778" spans="1:9" x14ac:dyDescent="0.3">
      <c r="A1778" s="24" t="s">
        <v>1809</v>
      </c>
      <c r="B1778" s="24">
        <v>1970</v>
      </c>
      <c r="C1778" s="24" t="s">
        <v>10</v>
      </c>
      <c r="D1778" s="24">
        <v>26</v>
      </c>
      <c r="E1778" s="24">
        <v>0</v>
      </c>
      <c r="F1778" s="24">
        <v>17584.72</v>
      </c>
      <c r="G1778" s="24" t="s">
        <v>16</v>
      </c>
      <c r="H1778" s="24" t="s">
        <v>12</v>
      </c>
      <c r="I1778" s="24" t="s">
        <v>23</v>
      </c>
    </row>
    <row r="1779" spans="1:9" x14ac:dyDescent="0.3">
      <c r="A1779" s="24" t="s">
        <v>1810</v>
      </c>
      <c r="B1779" s="24">
        <v>1990</v>
      </c>
      <c r="C1779" s="24" t="s">
        <v>37</v>
      </c>
      <c r="D1779" s="24">
        <v>25</v>
      </c>
      <c r="E1779" s="24">
        <v>1</v>
      </c>
      <c r="F1779" s="24">
        <v>17626.240000000002</v>
      </c>
      <c r="G1779" s="24" t="s">
        <v>16</v>
      </c>
      <c r="H1779" s="24" t="s">
        <v>12</v>
      </c>
      <c r="I1779" s="24" t="s">
        <v>13</v>
      </c>
    </row>
    <row r="1780" spans="1:9" x14ac:dyDescent="0.3">
      <c r="A1780" s="24" t="s">
        <v>1811</v>
      </c>
      <c r="B1780" s="24">
        <v>1994</v>
      </c>
      <c r="C1780" s="24" t="s">
        <v>10</v>
      </c>
      <c r="D1780" s="24">
        <v>1</v>
      </c>
      <c r="E1780" s="24">
        <v>3</v>
      </c>
      <c r="F1780" s="24">
        <v>17663.14</v>
      </c>
      <c r="G1780" s="24" t="s">
        <v>16</v>
      </c>
      <c r="H1780" s="24" t="s">
        <v>12</v>
      </c>
      <c r="I1780" s="24" t="s">
        <v>13</v>
      </c>
    </row>
    <row r="1781" spans="1:9" x14ac:dyDescent="0.3">
      <c r="A1781" s="24" t="s">
        <v>1812</v>
      </c>
      <c r="B1781" s="24">
        <v>2003</v>
      </c>
      <c r="C1781" s="24" t="s">
        <v>10</v>
      </c>
      <c r="D1781" s="24">
        <v>14</v>
      </c>
      <c r="E1781" s="24">
        <v>0</v>
      </c>
      <c r="F1781" s="24">
        <v>17748.509999999998</v>
      </c>
      <c r="G1781" s="24" t="s">
        <v>16</v>
      </c>
      <c r="H1781" s="24" t="s">
        <v>16</v>
      </c>
      <c r="I1781" s="24" t="s">
        <v>23</v>
      </c>
    </row>
    <row r="1782" spans="1:9" x14ac:dyDescent="0.3">
      <c r="A1782" s="24" t="s">
        <v>1813</v>
      </c>
      <c r="B1782" s="24">
        <v>1966</v>
      </c>
      <c r="C1782" s="24" t="s">
        <v>18</v>
      </c>
      <c r="D1782" s="24">
        <v>21</v>
      </c>
      <c r="E1782" s="24">
        <v>0</v>
      </c>
      <c r="F1782" s="24">
        <v>17777.73</v>
      </c>
      <c r="G1782" s="24" t="s">
        <v>16</v>
      </c>
      <c r="H1782" s="24" t="s">
        <v>12</v>
      </c>
      <c r="I1782" s="24" t="s">
        <v>23</v>
      </c>
    </row>
    <row r="1783" spans="1:9" x14ac:dyDescent="0.3">
      <c r="A1783" s="24" t="s">
        <v>1814</v>
      </c>
      <c r="B1783" s="24">
        <v>1979</v>
      </c>
      <c r="C1783" s="24" t="s">
        <v>37</v>
      </c>
      <c r="D1783" s="24">
        <v>10</v>
      </c>
      <c r="E1783" s="24">
        <v>2</v>
      </c>
      <c r="F1783" s="24">
        <v>17779.939999999999</v>
      </c>
      <c r="G1783" s="24" t="s">
        <v>16</v>
      </c>
      <c r="H1783" s="24" t="s">
        <v>11</v>
      </c>
      <c r="I1783" s="24" t="s">
        <v>23</v>
      </c>
    </row>
    <row r="1784" spans="1:9" x14ac:dyDescent="0.3">
      <c r="A1784" s="24" t="s">
        <v>1815</v>
      </c>
      <c r="B1784" s="24">
        <v>1963</v>
      </c>
      <c r="C1784" s="24" t="s">
        <v>30</v>
      </c>
      <c r="D1784" s="24">
        <v>8</v>
      </c>
      <c r="E1784" s="24">
        <v>0</v>
      </c>
      <c r="F1784" s="24">
        <v>17832.599999999999</v>
      </c>
      <c r="G1784" s="24" t="s">
        <v>16</v>
      </c>
      <c r="H1784" s="24" t="s">
        <v>11</v>
      </c>
      <c r="I1784" s="24" t="s">
        <v>23</v>
      </c>
    </row>
    <row r="1785" spans="1:9" x14ac:dyDescent="0.3">
      <c r="A1785" s="24" t="s">
        <v>1816</v>
      </c>
      <c r="B1785" s="24">
        <v>1976</v>
      </c>
      <c r="C1785" s="24" t="s">
        <v>30</v>
      </c>
      <c r="D1785" s="24">
        <v>12</v>
      </c>
      <c r="E1785" s="24">
        <v>2</v>
      </c>
      <c r="F1785" s="24">
        <v>17862.919999999998</v>
      </c>
      <c r="G1785" s="24" t="s">
        <v>16</v>
      </c>
      <c r="H1785" s="24" t="s">
        <v>11</v>
      </c>
      <c r="I1785" s="24" t="s">
        <v>23</v>
      </c>
    </row>
    <row r="1786" spans="1:9" x14ac:dyDescent="0.3">
      <c r="A1786" s="24" t="s">
        <v>1817</v>
      </c>
      <c r="B1786" s="24">
        <v>1997</v>
      </c>
      <c r="C1786" s="24" t="s">
        <v>35</v>
      </c>
      <c r="D1786" s="24">
        <v>26</v>
      </c>
      <c r="E1786" s="24">
        <v>0</v>
      </c>
      <c r="F1786" s="24">
        <v>17878.900000000001</v>
      </c>
      <c r="G1786" s="24" t="s">
        <v>16</v>
      </c>
      <c r="H1786" s="24" t="s">
        <v>11</v>
      </c>
      <c r="I1786" s="24" t="s">
        <v>247</v>
      </c>
    </row>
    <row r="1787" spans="1:9" x14ac:dyDescent="0.3">
      <c r="A1787" s="24" t="s">
        <v>1818</v>
      </c>
      <c r="B1787" s="24">
        <v>1979</v>
      </c>
      <c r="C1787" s="24" t="s">
        <v>15</v>
      </c>
      <c r="D1787" s="24">
        <v>12</v>
      </c>
      <c r="E1787" s="24">
        <v>2</v>
      </c>
      <c r="F1787" s="24">
        <v>17882.669999999998</v>
      </c>
      <c r="G1787" s="24" t="s">
        <v>16</v>
      </c>
      <c r="H1787" s="24" t="s">
        <v>12</v>
      </c>
      <c r="I1787" s="24" t="s">
        <v>23</v>
      </c>
    </row>
    <row r="1788" spans="1:9" x14ac:dyDescent="0.3">
      <c r="A1788" s="24" t="s">
        <v>1819</v>
      </c>
      <c r="B1788" s="24">
        <v>1989</v>
      </c>
      <c r="C1788" s="24" t="s">
        <v>30</v>
      </c>
      <c r="D1788" s="24">
        <v>4</v>
      </c>
      <c r="E1788" s="24">
        <v>0</v>
      </c>
      <c r="F1788" s="24">
        <v>17904.53</v>
      </c>
      <c r="G1788" s="24" t="s">
        <v>16</v>
      </c>
      <c r="H1788" s="24" t="s">
        <v>11</v>
      </c>
      <c r="I1788" s="24" t="s">
        <v>356</v>
      </c>
    </row>
    <row r="1789" spans="1:9" x14ac:dyDescent="0.3">
      <c r="A1789" s="24" t="s">
        <v>1820</v>
      </c>
      <c r="B1789" s="24">
        <v>1977</v>
      </c>
      <c r="C1789" s="24" t="s">
        <v>37</v>
      </c>
      <c r="D1789" s="24">
        <v>17</v>
      </c>
      <c r="E1789" s="24">
        <v>0</v>
      </c>
      <c r="F1789" s="24">
        <v>17929.3</v>
      </c>
      <c r="G1789" s="24" t="s">
        <v>16</v>
      </c>
      <c r="H1789" s="24" t="s">
        <v>11</v>
      </c>
      <c r="I1789" s="24" t="s">
        <v>13</v>
      </c>
    </row>
    <row r="1790" spans="1:9" x14ac:dyDescent="0.3">
      <c r="A1790" s="24" t="s">
        <v>1821</v>
      </c>
      <c r="B1790" s="24">
        <v>2001</v>
      </c>
      <c r="C1790" s="24" t="s">
        <v>20</v>
      </c>
      <c r="D1790" s="24">
        <v>28</v>
      </c>
      <c r="E1790" s="24">
        <v>4</v>
      </c>
      <c r="F1790" s="24">
        <v>17942.11</v>
      </c>
      <c r="G1790" s="24" t="s">
        <v>16</v>
      </c>
      <c r="H1790" s="24" t="s">
        <v>11</v>
      </c>
      <c r="I1790" s="24" t="s">
        <v>42</v>
      </c>
    </row>
    <row r="1791" spans="1:9" x14ac:dyDescent="0.3">
      <c r="A1791" s="24" t="s">
        <v>1822</v>
      </c>
      <c r="B1791" s="24">
        <v>1975</v>
      </c>
      <c r="C1791" s="24" t="s">
        <v>18</v>
      </c>
      <c r="D1791" s="24">
        <v>27</v>
      </c>
      <c r="E1791" s="24">
        <v>1</v>
      </c>
      <c r="F1791" s="24">
        <v>18031.16</v>
      </c>
      <c r="G1791" s="24" t="s">
        <v>16</v>
      </c>
      <c r="H1791" s="24" t="s">
        <v>12</v>
      </c>
      <c r="I1791" s="24" t="s">
        <v>249</v>
      </c>
    </row>
    <row r="1792" spans="1:9" x14ac:dyDescent="0.3">
      <c r="A1792" s="24" t="s">
        <v>1823</v>
      </c>
      <c r="B1792" s="24">
        <v>1965</v>
      </c>
      <c r="C1792" s="24" t="s">
        <v>37</v>
      </c>
      <c r="D1792" s="24">
        <v>17</v>
      </c>
      <c r="E1792" s="24">
        <v>0</v>
      </c>
      <c r="F1792" s="24">
        <v>18031.189999999999</v>
      </c>
      <c r="G1792" s="24" t="s">
        <v>16</v>
      </c>
      <c r="H1792" s="24" t="s">
        <v>11</v>
      </c>
      <c r="I1792" s="24" t="s">
        <v>23</v>
      </c>
    </row>
    <row r="1793" spans="1:9" x14ac:dyDescent="0.3">
      <c r="A1793" s="24" t="s">
        <v>1824</v>
      </c>
      <c r="B1793" s="24">
        <v>1999</v>
      </c>
      <c r="C1793" s="24" t="s">
        <v>37</v>
      </c>
      <c r="D1793" s="24">
        <v>24</v>
      </c>
      <c r="E1793" s="24">
        <v>0</v>
      </c>
      <c r="F1793" s="24">
        <v>18033.97</v>
      </c>
      <c r="G1793" s="24" t="s">
        <v>16</v>
      </c>
      <c r="H1793" s="24" t="s">
        <v>16</v>
      </c>
      <c r="I1793" s="24" t="s">
        <v>23</v>
      </c>
    </row>
    <row r="1794" spans="1:9" x14ac:dyDescent="0.3">
      <c r="A1794" s="24" t="s">
        <v>1825</v>
      </c>
      <c r="B1794" s="24">
        <v>1993</v>
      </c>
      <c r="C1794" s="24" t="s">
        <v>10</v>
      </c>
      <c r="D1794" s="24">
        <v>12</v>
      </c>
      <c r="E1794" s="24">
        <v>2</v>
      </c>
      <c r="F1794" s="24">
        <v>18157.88</v>
      </c>
      <c r="G1794" s="24" t="s">
        <v>16</v>
      </c>
      <c r="H1794" s="24" t="s">
        <v>16</v>
      </c>
      <c r="I1794" s="24" t="s">
        <v>23</v>
      </c>
    </row>
    <row r="1795" spans="1:9" x14ac:dyDescent="0.3">
      <c r="A1795" s="24" t="s">
        <v>1826</v>
      </c>
      <c r="B1795" s="24">
        <v>1963</v>
      </c>
      <c r="C1795" s="24" t="s">
        <v>10</v>
      </c>
      <c r="D1795" s="24">
        <v>4</v>
      </c>
      <c r="E1795" s="24">
        <v>0</v>
      </c>
      <c r="F1795" s="24">
        <v>18208.34</v>
      </c>
      <c r="G1795" s="24" t="s">
        <v>16</v>
      </c>
      <c r="H1795" s="24" t="s">
        <v>11</v>
      </c>
      <c r="I1795" s="24" t="s">
        <v>535</v>
      </c>
    </row>
    <row r="1796" spans="1:9" x14ac:dyDescent="0.3">
      <c r="A1796" s="24" t="s">
        <v>1827</v>
      </c>
      <c r="B1796" s="24">
        <v>1997</v>
      </c>
      <c r="C1796" s="24" t="s">
        <v>18</v>
      </c>
      <c r="D1796" s="24">
        <v>15</v>
      </c>
      <c r="E1796" s="24">
        <v>1</v>
      </c>
      <c r="F1796" s="24">
        <v>18218.16</v>
      </c>
      <c r="G1796" s="24" t="s">
        <v>16</v>
      </c>
      <c r="H1796" s="24" t="s">
        <v>16</v>
      </c>
      <c r="I1796" s="24" t="s">
        <v>13</v>
      </c>
    </row>
    <row r="1797" spans="1:9" x14ac:dyDescent="0.3">
      <c r="A1797" s="24" t="s">
        <v>1828</v>
      </c>
      <c r="B1797" s="24">
        <v>2004</v>
      </c>
      <c r="C1797" s="24" t="s">
        <v>20</v>
      </c>
      <c r="D1797" s="24">
        <v>10</v>
      </c>
      <c r="E1797" s="24">
        <v>3</v>
      </c>
      <c r="F1797" s="24">
        <v>18223.45</v>
      </c>
      <c r="G1797" s="24" t="s">
        <v>16</v>
      </c>
      <c r="H1797" s="24" t="s">
        <v>12</v>
      </c>
      <c r="I1797" s="24" t="s">
        <v>13</v>
      </c>
    </row>
    <row r="1798" spans="1:9" x14ac:dyDescent="0.3">
      <c r="A1798" s="24" t="s">
        <v>1829</v>
      </c>
      <c r="B1798" s="24">
        <v>1995</v>
      </c>
      <c r="C1798" s="24" t="s">
        <v>35</v>
      </c>
      <c r="D1798" s="24">
        <v>3</v>
      </c>
      <c r="E1798" s="24">
        <v>0</v>
      </c>
      <c r="F1798" s="24">
        <v>18246.5</v>
      </c>
      <c r="G1798" s="24" t="s">
        <v>16</v>
      </c>
      <c r="H1798" s="24" t="s">
        <v>16</v>
      </c>
      <c r="I1798" s="24" t="s">
        <v>13</v>
      </c>
    </row>
    <row r="1799" spans="1:9" x14ac:dyDescent="0.3">
      <c r="A1799" s="24" t="s">
        <v>1830</v>
      </c>
      <c r="B1799" s="24">
        <v>1992</v>
      </c>
      <c r="C1799" s="24" t="s">
        <v>30</v>
      </c>
      <c r="D1799" s="24">
        <v>25</v>
      </c>
      <c r="E1799" s="24">
        <v>3</v>
      </c>
      <c r="F1799" s="24">
        <v>18259.22</v>
      </c>
      <c r="G1799" s="24" t="s">
        <v>16</v>
      </c>
      <c r="H1799" s="24" t="s">
        <v>12</v>
      </c>
      <c r="I1799" s="24" t="s">
        <v>42</v>
      </c>
    </row>
    <row r="1800" spans="1:9" x14ac:dyDescent="0.3">
      <c r="A1800" s="24" t="s">
        <v>1831</v>
      </c>
      <c r="B1800" s="24">
        <v>1995</v>
      </c>
      <c r="C1800" s="24" t="s">
        <v>10</v>
      </c>
      <c r="D1800" s="24">
        <v>4</v>
      </c>
      <c r="E1800" s="24">
        <v>0</v>
      </c>
      <c r="F1800" s="24">
        <v>18310.740000000002</v>
      </c>
      <c r="G1800" s="24" t="s">
        <v>16</v>
      </c>
      <c r="H1800" s="24" t="s">
        <v>12</v>
      </c>
      <c r="I1800" s="24" t="s">
        <v>23</v>
      </c>
    </row>
    <row r="1801" spans="1:9" x14ac:dyDescent="0.3">
      <c r="A1801" s="24" t="s">
        <v>1832</v>
      </c>
      <c r="B1801" s="24">
        <v>1999</v>
      </c>
      <c r="C1801" s="24" t="s">
        <v>30</v>
      </c>
      <c r="D1801" s="24">
        <v>15</v>
      </c>
      <c r="E1801" s="24">
        <v>1</v>
      </c>
      <c r="F1801" s="24">
        <v>18328.240000000002</v>
      </c>
      <c r="G1801" s="24" t="s">
        <v>16</v>
      </c>
      <c r="H1801" s="24" t="s">
        <v>11</v>
      </c>
      <c r="I1801" s="24" t="s">
        <v>13</v>
      </c>
    </row>
    <row r="1802" spans="1:9" x14ac:dyDescent="0.3">
      <c r="A1802" s="24" t="s">
        <v>1833</v>
      </c>
      <c r="B1802" s="24">
        <v>1964</v>
      </c>
      <c r="C1802" s="24" t="s">
        <v>20</v>
      </c>
      <c r="D1802" s="24">
        <v>26</v>
      </c>
      <c r="E1802" s="24">
        <v>0</v>
      </c>
      <c r="F1802" s="24">
        <v>18443.11</v>
      </c>
      <c r="G1802" s="24" t="s">
        <v>16</v>
      </c>
      <c r="H1802" s="24" t="s">
        <v>11</v>
      </c>
      <c r="I1802" s="24" t="s">
        <v>23</v>
      </c>
    </row>
    <row r="1803" spans="1:9" x14ac:dyDescent="0.3">
      <c r="A1803" s="24" t="s">
        <v>1834</v>
      </c>
      <c r="B1803" s="24">
        <v>1986</v>
      </c>
      <c r="C1803" s="24" t="s">
        <v>35</v>
      </c>
      <c r="D1803" s="24">
        <v>12</v>
      </c>
      <c r="E1803" s="24">
        <v>2</v>
      </c>
      <c r="F1803" s="24">
        <v>18608.259999999998</v>
      </c>
      <c r="G1803" s="24" t="s">
        <v>16</v>
      </c>
      <c r="H1803" s="24" t="s">
        <v>12</v>
      </c>
      <c r="I1803" s="24" t="s">
        <v>42</v>
      </c>
    </row>
    <row r="1804" spans="1:9" x14ac:dyDescent="0.3">
      <c r="A1804" s="24" t="s">
        <v>1835</v>
      </c>
      <c r="B1804" s="24">
        <v>1998</v>
      </c>
      <c r="C1804" s="24" t="s">
        <v>20</v>
      </c>
      <c r="D1804" s="24">
        <v>23</v>
      </c>
      <c r="E1804" s="24">
        <v>0</v>
      </c>
      <c r="F1804" s="24">
        <v>18648.419999999998</v>
      </c>
      <c r="G1804" s="24" t="s">
        <v>16</v>
      </c>
      <c r="H1804" s="24" t="s">
        <v>16</v>
      </c>
      <c r="I1804" s="24" t="s">
        <v>166</v>
      </c>
    </row>
    <row r="1805" spans="1:9" x14ac:dyDescent="0.3">
      <c r="A1805" s="24" t="s">
        <v>1836</v>
      </c>
      <c r="B1805" s="24">
        <v>1970</v>
      </c>
      <c r="C1805" s="24" t="s">
        <v>37</v>
      </c>
      <c r="D1805" s="24">
        <v>17</v>
      </c>
      <c r="E1805" s="24">
        <v>0</v>
      </c>
      <c r="F1805" s="24">
        <v>18682.740000000002</v>
      </c>
      <c r="G1805" s="24" t="s">
        <v>16</v>
      </c>
      <c r="H1805" s="24" t="s">
        <v>12</v>
      </c>
      <c r="I1805" s="24" t="s">
        <v>23</v>
      </c>
    </row>
    <row r="1806" spans="1:9" x14ac:dyDescent="0.3">
      <c r="A1806" s="24" t="s">
        <v>1837</v>
      </c>
      <c r="B1806" s="24">
        <v>1967</v>
      </c>
      <c r="C1806" s="24" t="s">
        <v>35</v>
      </c>
      <c r="D1806" s="24">
        <v>30</v>
      </c>
      <c r="E1806" s="24">
        <v>0</v>
      </c>
      <c r="F1806" s="24">
        <v>18694.689999999999</v>
      </c>
      <c r="G1806" s="24" t="s">
        <v>16</v>
      </c>
      <c r="H1806" s="24" t="s">
        <v>16</v>
      </c>
      <c r="I1806" s="24" t="s">
        <v>249</v>
      </c>
    </row>
    <row r="1807" spans="1:9" x14ac:dyDescent="0.3">
      <c r="A1807" s="24" t="s">
        <v>1838</v>
      </c>
      <c r="B1807" s="24">
        <v>1992</v>
      </c>
      <c r="C1807" s="24" t="s">
        <v>30</v>
      </c>
      <c r="D1807" s="24">
        <v>27</v>
      </c>
      <c r="E1807" s="24">
        <v>3</v>
      </c>
      <c r="F1807" s="24">
        <v>18765.88</v>
      </c>
      <c r="G1807" s="24" t="s">
        <v>16</v>
      </c>
      <c r="H1807" s="24" t="s">
        <v>11</v>
      </c>
      <c r="I1807" s="24" t="s">
        <v>23</v>
      </c>
    </row>
    <row r="1808" spans="1:9" x14ac:dyDescent="0.3">
      <c r="A1808" s="24" t="s">
        <v>1839</v>
      </c>
      <c r="B1808" s="24">
        <v>1979</v>
      </c>
      <c r="C1808" s="24" t="s">
        <v>15</v>
      </c>
      <c r="D1808" s="24">
        <v>19</v>
      </c>
      <c r="E1808" s="24">
        <v>2</v>
      </c>
      <c r="F1808" s="24">
        <v>18767.740000000002</v>
      </c>
      <c r="G1808" s="24" t="s">
        <v>16</v>
      </c>
      <c r="H1808" s="24" t="s">
        <v>16</v>
      </c>
      <c r="I1808" s="24" t="s">
        <v>13</v>
      </c>
    </row>
    <row r="1809" spans="1:9" x14ac:dyDescent="0.3">
      <c r="A1809" s="24" t="s">
        <v>1840</v>
      </c>
      <c r="B1809" s="24">
        <v>1995</v>
      </c>
      <c r="C1809" s="24" t="s">
        <v>15</v>
      </c>
      <c r="D1809" s="24">
        <v>28</v>
      </c>
      <c r="E1809" s="24">
        <v>3</v>
      </c>
      <c r="F1809" s="24">
        <v>18804.75</v>
      </c>
      <c r="G1809" s="24" t="s">
        <v>16</v>
      </c>
      <c r="H1809" s="24" t="s">
        <v>16</v>
      </c>
      <c r="I1809" s="24" t="s">
        <v>23</v>
      </c>
    </row>
    <row r="1810" spans="1:9" x14ac:dyDescent="0.3">
      <c r="A1810" s="24" t="s">
        <v>1841</v>
      </c>
      <c r="B1810" s="24">
        <v>1979</v>
      </c>
      <c r="C1810" s="24" t="s">
        <v>37</v>
      </c>
      <c r="D1810" s="24">
        <v>15</v>
      </c>
      <c r="E1810" s="24">
        <v>2</v>
      </c>
      <c r="F1810" s="24">
        <v>18806.150000000001</v>
      </c>
      <c r="G1810" s="24" t="s">
        <v>16</v>
      </c>
      <c r="H1810" s="24" t="s">
        <v>11</v>
      </c>
      <c r="I1810" s="24" t="s">
        <v>13</v>
      </c>
    </row>
    <row r="1811" spans="1:9" x14ac:dyDescent="0.3">
      <c r="A1811" s="24" t="s">
        <v>1842</v>
      </c>
      <c r="B1811" s="24">
        <v>1962</v>
      </c>
      <c r="C1811" s="24" t="s">
        <v>30</v>
      </c>
      <c r="D1811" s="24">
        <v>18</v>
      </c>
      <c r="E1811" s="24">
        <v>0</v>
      </c>
      <c r="F1811" s="24">
        <v>18815.53</v>
      </c>
      <c r="G1811" s="24" t="s">
        <v>16</v>
      </c>
      <c r="H1811" s="24" t="s">
        <v>16</v>
      </c>
      <c r="I1811" s="24" t="s">
        <v>249</v>
      </c>
    </row>
    <row r="1812" spans="1:9" x14ac:dyDescent="0.3">
      <c r="A1812" s="24" t="s">
        <v>1843</v>
      </c>
      <c r="B1812" s="24">
        <v>2003</v>
      </c>
      <c r="C1812" s="24" t="s">
        <v>10</v>
      </c>
      <c r="D1812" s="24">
        <v>24</v>
      </c>
      <c r="E1812" s="24">
        <v>3</v>
      </c>
      <c r="F1812" s="24">
        <v>18838.7</v>
      </c>
      <c r="G1812" s="24" t="s">
        <v>16</v>
      </c>
      <c r="H1812" s="24" t="s">
        <v>12</v>
      </c>
      <c r="I1812" s="24" t="s">
        <v>23</v>
      </c>
    </row>
    <row r="1813" spans="1:9" x14ac:dyDescent="0.3">
      <c r="A1813" s="24" t="s">
        <v>1844</v>
      </c>
      <c r="B1813" s="24">
        <v>1963</v>
      </c>
      <c r="C1813" s="24" t="s">
        <v>30</v>
      </c>
      <c r="D1813" s="24">
        <v>6</v>
      </c>
      <c r="E1813" s="24">
        <v>0</v>
      </c>
      <c r="F1813" s="24">
        <v>18883.330000000002</v>
      </c>
      <c r="G1813" s="24" t="s">
        <v>16</v>
      </c>
      <c r="H1813" s="24" t="s">
        <v>16</v>
      </c>
      <c r="I1813" s="24" t="s">
        <v>535</v>
      </c>
    </row>
    <row r="1814" spans="1:9" x14ac:dyDescent="0.3">
      <c r="A1814" s="24" t="s">
        <v>1845</v>
      </c>
      <c r="B1814" s="24">
        <v>1995</v>
      </c>
      <c r="C1814" s="24" t="s">
        <v>20</v>
      </c>
      <c r="D1814" s="24">
        <v>27</v>
      </c>
      <c r="E1814" s="24">
        <v>1</v>
      </c>
      <c r="F1814" s="24">
        <v>18903.490000000002</v>
      </c>
      <c r="G1814" s="24" t="s">
        <v>16</v>
      </c>
      <c r="H1814" s="24" t="s">
        <v>11</v>
      </c>
      <c r="I1814" s="24" t="s">
        <v>247</v>
      </c>
    </row>
    <row r="1815" spans="1:9" x14ac:dyDescent="0.3">
      <c r="A1815" s="24" t="s">
        <v>1846</v>
      </c>
      <c r="B1815" s="24">
        <v>1969</v>
      </c>
      <c r="C1815" s="24" t="s">
        <v>35</v>
      </c>
      <c r="D1815" s="24">
        <v>3</v>
      </c>
      <c r="E1815" s="24">
        <v>0</v>
      </c>
      <c r="F1815" s="24">
        <v>18932.810000000001</v>
      </c>
      <c r="G1815" s="24" t="s">
        <v>16</v>
      </c>
      <c r="H1815" s="24" t="s">
        <v>12</v>
      </c>
      <c r="I1815" s="24" t="s">
        <v>23</v>
      </c>
    </row>
    <row r="1816" spans="1:9" x14ac:dyDescent="0.3">
      <c r="A1816" s="24" t="s">
        <v>1847</v>
      </c>
      <c r="B1816" s="24">
        <v>1963</v>
      </c>
      <c r="C1816" s="24" t="s">
        <v>37</v>
      </c>
      <c r="D1816" s="24">
        <v>20</v>
      </c>
      <c r="E1816" s="24">
        <v>0</v>
      </c>
      <c r="F1816" s="24">
        <v>18954.560000000001</v>
      </c>
      <c r="G1816" s="24" t="s">
        <v>16</v>
      </c>
      <c r="H1816" s="24" t="s">
        <v>16</v>
      </c>
      <c r="I1816" s="24" t="s">
        <v>535</v>
      </c>
    </row>
    <row r="1817" spans="1:9" x14ac:dyDescent="0.3">
      <c r="A1817" s="24" t="s">
        <v>1848</v>
      </c>
      <c r="B1817" s="24">
        <v>1998</v>
      </c>
      <c r="C1817" s="24" t="s">
        <v>35</v>
      </c>
      <c r="D1817" s="24">
        <v>6</v>
      </c>
      <c r="E1817" s="24">
        <v>0</v>
      </c>
      <c r="F1817" s="24">
        <v>18955.22</v>
      </c>
      <c r="G1817" s="24" t="s">
        <v>16</v>
      </c>
      <c r="H1817" s="24" t="s">
        <v>12</v>
      </c>
      <c r="I1817" s="24" t="s">
        <v>42</v>
      </c>
    </row>
    <row r="1818" spans="1:9" x14ac:dyDescent="0.3">
      <c r="A1818" s="24" t="s">
        <v>1849</v>
      </c>
      <c r="B1818" s="24">
        <v>1992</v>
      </c>
      <c r="C1818" s="24" t="s">
        <v>15</v>
      </c>
      <c r="D1818" s="24">
        <v>30</v>
      </c>
      <c r="E1818" s="24">
        <v>1</v>
      </c>
      <c r="F1818" s="24">
        <v>18963.169999999998</v>
      </c>
      <c r="G1818" s="24" t="s">
        <v>16</v>
      </c>
      <c r="H1818" s="24" t="s">
        <v>16</v>
      </c>
      <c r="I1818" s="24" t="s">
        <v>13</v>
      </c>
    </row>
    <row r="1819" spans="1:9" x14ac:dyDescent="0.3">
      <c r="A1819" s="24" t="s">
        <v>1850</v>
      </c>
      <c r="B1819" s="24">
        <v>1988</v>
      </c>
      <c r="C1819" s="24" t="s">
        <v>37</v>
      </c>
      <c r="D1819" s="24">
        <v>24</v>
      </c>
      <c r="E1819" s="24">
        <v>2</v>
      </c>
      <c r="F1819" s="24">
        <v>18972.5</v>
      </c>
      <c r="G1819" s="24" t="s">
        <v>16</v>
      </c>
      <c r="H1819" s="24" t="s">
        <v>12</v>
      </c>
      <c r="I1819" s="24" t="s">
        <v>13</v>
      </c>
    </row>
    <row r="1820" spans="1:9" x14ac:dyDescent="0.3">
      <c r="A1820" s="24" t="s">
        <v>1851</v>
      </c>
      <c r="B1820" s="24">
        <v>1983</v>
      </c>
      <c r="C1820" s="24" t="s">
        <v>30</v>
      </c>
      <c r="D1820" s="24">
        <v>19</v>
      </c>
      <c r="E1820" s="24">
        <v>5</v>
      </c>
      <c r="F1820" s="24">
        <v>19023.259999999998</v>
      </c>
      <c r="G1820" s="24" t="s">
        <v>16</v>
      </c>
      <c r="H1820" s="24" t="s">
        <v>12</v>
      </c>
      <c r="I1820" s="24" t="s">
        <v>42</v>
      </c>
    </row>
    <row r="1821" spans="1:9" x14ac:dyDescent="0.3">
      <c r="A1821" s="24" t="s">
        <v>1852</v>
      </c>
      <c r="B1821" s="24">
        <v>1989</v>
      </c>
      <c r="C1821" s="24" t="s">
        <v>18</v>
      </c>
      <c r="D1821" s="24">
        <v>5</v>
      </c>
      <c r="E1821" s="24">
        <v>1</v>
      </c>
      <c r="F1821" s="24">
        <v>19040.88</v>
      </c>
      <c r="G1821" s="24" t="s">
        <v>16</v>
      </c>
      <c r="H1821" s="24" t="s">
        <v>12</v>
      </c>
      <c r="I1821" s="24" t="s">
        <v>42</v>
      </c>
    </row>
    <row r="1822" spans="1:9" x14ac:dyDescent="0.3">
      <c r="A1822" s="24" t="s">
        <v>1853</v>
      </c>
      <c r="B1822" s="24">
        <v>1993</v>
      </c>
      <c r="C1822" s="24" t="s">
        <v>20</v>
      </c>
      <c r="D1822" s="24">
        <v>28</v>
      </c>
      <c r="E1822" s="24">
        <v>1</v>
      </c>
      <c r="F1822" s="24">
        <v>19107.78</v>
      </c>
      <c r="G1822" s="24" t="s">
        <v>16</v>
      </c>
      <c r="H1822" s="24" t="s">
        <v>11</v>
      </c>
      <c r="I1822" s="24" t="s">
        <v>13</v>
      </c>
    </row>
    <row r="1823" spans="1:9" x14ac:dyDescent="0.3">
      <c r="A1823" s="24" t="s">
        <v>1854</v>
      </c>
      <c r="B1823" s="24">
        <v>1979</v>
      </c>
      <c r="C1823" s="24" t="s">
        <v>10</v>
      </c>
      <c r="D1823" s="24">
        <v>2</v>
      </c>
      <c r="E1823" s="24">
        <v>2</v>
      </c>
      <c r="F1823" s="24">
        <v>19144.580000000002</v>
      </c>
      <c r="G1823" s="24" t="s">
        <v>16</v>
      </c>
      <c r="H1823" s="24" t="s">
        <v>16</v>
      </c>
      <c r="I1823" s="24" t="s">
        <v>247</v>
      </c>
    </row>
    <row r="1824" spans="1:9" x14ac:dyDescent="0.3">
      <c r="A1824" s="24" t="s">
        <v>1855</v>
      </c>
      <c r="B1824" s="24">
        <v>1991</v>
      </c>
      <c r="C1824" s="24" t="s">
        <v>20</v>
      </c>
      <c r="D1824" s="24">
        <v>16</v>
      </c>
      <c r="E1824" s="24">
        <v>3</v>
      </c>
      <c r="F1824" s="24">
        <v>19199.939999999999</v>
      </c>
      <c r="G1824" s="24" t="s">
        <v>16</v>
      </c>
      <c r="H1824" s="24" t="s">
        <v>12</v>
      </c>
      <c r="I1824" s="24" t="s">
        <v>42</v>
      </c>
    </row>
    <row r="1825" spans="1:9" x14ac:dyDescent="0.3">
      <c r="A1825" s="24" t="s">
        <v>1856</v>
      </c>
      <c r="B1825" s="24">
        <v>1985</v>
      </c>
      <c r="C1825" s="24" t="s">
        <v>30</v>
      </c>
      <c r="D1825" s="24">
        <v>28</v>
      </c>
      <c r="E1825" s="24">
        <v>0</v>
      </c>
      <c r="F1825" s="24">
        <v>19214.71</v>
      </c>
      <c r="G1825" s="24" t="s">
        <v>16</v>
      </c>
      <c r="H1825" s="24" t="s">
        <v>12</v>
      </c>
      <c r="I1825" s="24" t="s">
        <v>13</v>
      </c>
    </row>
    <row r="1826" spans="1:9" x14ac:dyDescent="0.3">
      <c r="A1826" s="24" t="s">
        <v>1857</v>
      </c>
      <c r="B1826" s="24">
        <v>1967</v>
      </c>
      <c r="C1826" s="24" t="s">
        <v>10</v>
      </c>
      <c r="D1826" s="24">
        <v>29</v>
      </c>
      <c r="E1826" s="24">
        <v>0</v>
      </c>
      <c r="F1826" s="24">
        <v>19259.96</v>
      </c>
      <c r="G1826" s="24" t="s">
        <v>16</v>
      </c>
      <c r="H1826" s="24" t="s">
        <v>16</v>
      </c>
      <c r="I1826" s="24" t="s">
        <v>23</v>
      </c>
    </row>
    <row r="1827" spans="1:9" x14ac:dyDescent="0.3">
      <c r="A1827" s="24" t="s">
        <v>1858</v>
      </c>
      <c r="B1827" s="24">
        <v>1966</v>
      </c>
      <c r="C1827" s="24" t="s">
        <v>15</v>
      </c>
      <c r="D1827" s="24">
        <v>15</v>
      </c>
      <c r="E1827" s="24">
        <v>0</v>
      </c>
      <c r="F1827" s="24">
        <v>19321.060000000001</v>
      </c>
      <c r="G1827" s="24" t="s">
        <v>16</v>
      </c>
      <c r="H1827" s="24" t="s">
        <v>16</v>
      </c>
      <c r="I1827" s="24" t="s">
        <v>23</v>
      </c>
    </row>
    <row r="1828" spans="1:9" x14ac:dyDescent="0.3">
      <c r="A1828" s="24" t="s">
        <v>1859</v>
      </c>
      <c r="B1828" s="24">
        <v>1991</v>
      </c>
      <c r="C1828" s="24" t="s">
        <v>35</v>
      </c>
      <c r="D1828" s="24">
        <v>24</v>
      </c>
      <c r="E1828" s="24">
        <v>0</v>
      </c>
      <c r="F1828" s="24">
        <v>19350.37</v>
      </c>
      <c r="G1828" s="24" t="s">
        <v>16</v>
      </c>
      <c r="H1828" s="24" t="s">
        <v>12</v>
      </c>
      <c r="I1828" s="24" t="s">
        <v>13</v>
      </c>
    </row>
    <row r="1829" spans="1:9" x14ac:dyDescent="0.3">
      <c r="A1829" s="24" t="s">
        <v>1860</v>
      </c>
      <c r="B1829" s="24">
        <v>1987</v>
      </c>
      <c r="C1829" s="24" t="s">
        <v>18</v>
      </c>
      <c r="D1829" s="24">
        <v>30</v>
      </c>
      <c r="E1829" s="24">
        <v>3</v>
      </c>
      <c r="F1829" s="24">
        <v>19362</v>
      </c>
      <c r="G1829" s="24" t="s">
        <v>16</v>
      </c>
      <c r="H1829" s="24" t="s">
        <v>12</v>
      </c>
      <c r="I1829" s="24" t="s">
        <v>13</v>
      </c>
    </row>
    <row r="1830" spans="1:9" x14ac:dyDescent="0.3">
      <c r="A1830" s="24" t="s">
        <v>1861</v>
      </c>
      <c r="B1830" s="24">
        <v>1993</v>
      </c>
      <c r="C1830" s="24" t="s">
        <v>20</v>
      </c>
      <c r="D1830" s="24">
        <v>6</v>
      </c>
      <c r="E1830" s="24">
        <v>2</v>
      </c>
      <c r="F1830" s="24">
        <v>19442.349999999999</v>
      </c>
      <c r="G1830" s="24" t="s">
        <v>16</v>
      </c>
      <c r="H1830" s="24" t="s">
        <v>12</v>
      </c>
      <c r="I1830" s="24" t="s">
        <v>23</v>
      </c>
    </row>
    <row r="1831" spans="1:9" x14ac:dyDescent="0.3">
      <c r="A1831" s="24" t="s">
        <v>1862</v>
      </c>
      <c r="B1831" s="24">
        <v>1982</v>
      </c>
      <c r="C1831" s="24" t="s">
        <v>30</v>
      </c>
      <c r="D1831" s="24">
        <v>15</v>
      </c>
      <c r="E1831" s="24">
        <v>2</v>
      </c>
      <c r="F1831" s="24">
        <v>19444.27</v>
      </c>
      <c r="G1831" s="24" t="s">
        <v>16</v>
      </c>
      <c r="H1831" s="24" t="s">
        <v>16</v>
      </c>
      <c r="I1831" s="24" t="s">
        <v>13</v>
      </c>
    </row>
    <row r="1832" spans="1:9" x14ac:dyDescent="0.3">
      <c r="A1832" s="24" t="s">
        <v>1863</v>
      </c>
      <c r="B1832" s="24">
        <v>1987</v>
      </c>
      <c r="C1832" s="24" t="s">
        <v>15</v>
      </c>
      <c r="D1832" s="24">
        <v>30</v>
      </c>
      <c r="E1832" s="24">
        <v>4</v>
      </c>
      <c r="F1832" s="24">
        <v>19496.72</v>
      </c>
      <c r="G1832" s="24" t="s">
        <v>16</v>
      </c>
      <c r="H1832" s="24" t="s">
        <v>12</v>
      </c>
      <c r="I1832" s="24" t="s">
        <v>166</v>
      </c>
    </row>
    <row r="1833" spans="1:9" x14ac:dyDescent="0.3">
      <c r="A1833" s="24" t="s">
        <v>1864</v>
      </c>
      <c r="B1833" s="24">
        <v>1980</v>
      </c>
      <c r="C1833" s="24" t="s">
        <v>15</v>
      </c>
      <c r="D1833" s="24">
        <v>8</v>
      </c>
      <c r="E1833" s="24">
        <v>0</v>
      </c>
      <c r="F1833" s="24">
        <v>19515.54</v>
      </c>
      <c r="G1833" s="24" t="s">
        <v>16</v>
      </c>
      <c r="H1833" s="24" t="s">
        <v>16</v>
      </c>
      <c r="I1833" s="24" t="s">
        <v>13</v>
      </c>
    </row>
    <row r="1834" spans="1:9" x14ac:dyDescent="0.3">
      <c r="A1834" s="24" t="s">
        <v>1865</v>
      </c>
      <c r="B1834" s="24">
        <v>1992</v>
      </c>
      <c r="C1834" s="24" t="s">
        <v>35</v>
      </c>
      <c r="D1834" s="24">
        <v>19</v>
      </c>
      <c r="E1834" s="24">
        <v>1</v>
      </c>
      <c r="F1834" s="24">
        <v>19521.97</v>
      </c>
      <c r="G1834" s="24" t="s">
        <v>16</v>
      </c>
      <c r="H1834" s="24" t="s">
        <v>11</v>
      </c>
      <c r="I1834" s="24" t="s">
        <v>13</v>
      </c>
    </row>
    <row r="1835" spans="1:9" x14ac:dyDescent="0.3">
      <c r="A1835" s="24" t="s">
        <v>1866</v>
      </c>
      <c r="B1835" s="24">
        <v>1985</v>
      </c>
      <c r="C1835" s="24" t="s">
        <v>20</v>
      </c>
      <c r="D1835" s="24">
        <v>17</v>
      </c>
      <c r="E1835" s="24">
        <v>0</v>
      </c>
      <c r="F1835" s="24">
        <v>19539.240000000002</v>
      </c>
      <c r="G1835" s="24" t="s">
        <v>16</v>
      </c>
      <c r="H1835" s="24" t="s">
        <v>16</v>
      </c>
      <c r="I1835" s="24" t="s">
        <v>13</v>
      </c>
    </row>
    <row r="1836" spans="1:9" x14ac:dyDescent="0.3">
      <c r="A1836" s="24" t="s">
        <v>1867</v>
      </c>
      <c r="B1836" s="24">
        <v>1963</v>
      </c>
      <c r="C1836" s="24" t="s">
        <v>10</v>
      </c>
      <c r="D1836" s="24">
        <v>14</v>
      </c>
      <c r="E1836" s="24">
        <v>0</v>
      </c>
      <c r="F1836" s="24">
        <v>19551.34</v>
      </c>
      <c r="G1836" s="24" t="s">
        <v>16</v>
      </c>
      <c r="H1836" s="24" t="s">
        <v>12</v>
      </c>
      <c r="I1836" s="24" t="s">
        <v>23</v>
      </c>
    </row>
    <row r="1837" spans="1:9" x14ac:dyDescent="0.3">
      <c r="A1837" s="24" t="s">
        <v>1868</v>
      </c>
      <c r="B1837" s="24">
        <v>1978</v>
      </c>
      <c r="C1837" s="24" t="s">
        <v>20</v>
      </c>
      <c r="D1837" s="24">
        <v>24</v>
      </c>
      <c r="E1837" s="24">
        <v>1</v>
      </c>
      <c r="F1837" s="24">
        <v>19594.810000000001</v>
      </c>
      <c r="G1837" s="24" t="s">
        <v>16</v>
      </c>
      <c r="H1837" s="24" t="s">
        <v>16</v>
      </c>
      <c r="I1837" s="24" t="s">
        <v>247</v>
      </c>
    </row>
    <row r="1838" spans="1:9" x14ac:dyDescent="0.3">
      <c r="A1838" s="24" t="s">
        <v>1869</v>
      </c>
      <c r="B1838" s="24">
        <v>1994</v>
      </c>
      <c r="C1838" s="24" t="s">
        <v>35</v>
      </c>
      <c r="D1838" s="24">
        <v>27</v>
      </c>
      <c r="E1838" s="24">
        <v>0</v>
      </c>
      <c r="F1838" s="24">
        <v>19673.34</v>
      </c>
      <c r="G1838" s="24" t="s">
        <v>16</v>
      </c>
      <c r="H1838" s="24" t="s">
        <v>11</v>
      </c>
      <c r="I1838" s="24" t="s">
        <v>23</v>
      </c>
    </row>
    <row r="1839" spans="1:9" x14ac:dyDescent="0.3">
      <c r="A1839" s="24" t="s">
        <v>1870</v>
      </c>
      <c r="B1839" s="24">
        <v>1990</v>
      </c>
      <c r="C1839" s="24" t="s">
        <v>35</v>
      </c>
      <c r="D1839" s="24">
        <v>8</v>
      </c>
      <c r="E1839" s="24">
        <v>1</v>
      </c>
      <c r="F1839" s="24">
        <v>19719.689999999999</v>
      </c>
      <c r="G1839" s="24" t="s">
        <v>16</v>
      </c>
      <c r="H1839" s="24" t="s">
        <v>11</v>
      </c>
      <c r="I1839" s="24" t="s">
        <v>13</v>
      </c>
    </row>
    <row r="1840" spans="1:9" x14ac:dyDescent="0.3">
      <c r="A1840" s="24" t="s">
        <v>1871</v>
      </c>
      <c r="B1840" s="24">
        <v>1972</v>
      </c>
      <c r="C1840" s="24" t="s">
        <v>18</v>
      </c>
      <c r="D1840" s="24">
        <v>14</v>
      </c>
      <c r="E1840" s="24">
        <v>3</v>
      </c>
      <c r="F1840" s="24">
        <v>19749.38</v>
      </c>
      <c r="G1840" s="24" t="s">
        <v>16</v>
      </c>
      <c r="H1840" s="24" t="s">
        <v>12</v>
      </c>
      <c r="I1840" s="24" t="s">
        <v>13</v>
      </c>
    </row>
    <row r="1841" spans="1:9" x14ac:dyDescent="0.3">
      <c r="A1841" s="24" t="s">
        <v>1872</v>
      </c>
      <c r="B1841" s="24">
        <v>1979</v>
      </c>
      <c r="C1841" s="24" t="s">
        <v>37</v>
      </c>
      <c r="D1841" s="24">
        <v>30</v>
      </c>
      <c r="E1841" s="24">
        <v>2</v>
      </c>
      <c r="F1841" s="24">
        <v>19798.05</v>
      </c>
      <c r="G1841" s="24" t="s">
        <v>16</v>
      </c>
      <c r="H1841" s="24" t="s">
        <v>16</v>
      </c>
      <c r="I1841" s="24" t="s">
        <v>247</v>
      </c>
    </row>
    <row r="1842" spans="1:9" x14ac:dyDescent="0.3">
      <c r="A1842" s="24" t="s">
        <v>1873</v>
      </c>
      <c r="B1842" s="24">
        <v>1997</v>
      </c>
      <c r="C1842" s="24" t="s">
        <v>37</v>
      </c>
      <c r="D1842" s="24">
        <v>18</v>
      </c>
      <c r="E1842" s="24">
        <v>3</v>
      </c>
      <c r="F1842" s="24">
        <v>19933.46</v>
      </c>
      <c r="G1842" s="24" t="s">
        <v>16</v>
      </c>
      <c r="H1842" s="24" t="s">
        <v>12</v>
      </c>
      <c r="I1842" s="24" t="s">
        <v>42</v>
      </c>
    </row>
    <row r="1843" spans="1:9" x14ac:dyDescent="0.3">
      <c r="A1843" s="24" t="s">
        <v>1874</v>
      </c>
      <c r="B1843" s="24">
        <v>1980</v>
      </c>
      <c r="C1843" s="24" t="s">
        <v>37</v>
      </c>
      <c r="D1843" s="24">
        <v>9</v>
      </c>
      <c r="E1843" s="24">
        <v>0</v>
      </c>
      <c r="F1843" s="24">
        <v>19964.75</v>
      </c>
      <c r="G1843" s="24" t="s">
        <v>16</v>
      </c>
      <c r="H1843" s="24" t="s">
        <v>11</v>
      </c>
      <c r="I1843" s="24" t="s">
        <v>247</v>
      </c>
    </row>
    <row r="1844" spans="1:9" x14ac:dyDescent="0.3">
      <c r="A1844" s="24" t="s">
        <v>1875</v>
      </c>
      <c r="B1844" s="24">
        <v>1966</v>
      </c>
      <c r="C1844" s="24" t="s">
        <v>35</v>
      </c>
      <c r="D1844" s="24">
        <v>10</v>
      </c>
      <c r="E1844" s="24">
        <v>0</v>
      </c>
      <c r="F1844" s="24">
        <v>19995.29</v>
      </c>
      <c r="G1844" s="24" t="s">
        <v>16</v>
      </c>
      <c r="H1844" s="24" t="s">
        <v>12</v>
      </c>
      <c r="I1844" s="24" t="s">
        <v>535</v>
      </c>
    </row>
    <row r="1845" spans="1:9" x14ac:dyDescent="0.3">
      <c r="A1845" s="24" t="s">
        <v>1876</v>
      </c>
      <c r="B1845" s="24">
        <v>1988</v>
      </c>
      <c r="C1845" s="24" t="s">
        <v>10</v>
      </c>
      <c r="D1845" s="24">
        <v>25</v>
      </c>
      <c r="E1845" s="24">
        <v>1</v>
      </c>
      <c r="F1845" s="24">
        <v>20009.63</v>
      </c>
      <c r="G1845" s="24" t="s">
        <v>11</v>
      </c>
      <c r="H1845" s="24" t="s">
        <v>16</v>
      </c>
      <c r="I1845" s="24" t="s">
        <v>23</v>
      </c>
    </row>
    <row r="1846" spans="1:9" x14ac:dyDescent="0.3">
      <c r="A1846" s="24" t="s">
        <v>1877</v>
      </c>
      <c r="B1846" s="24">
        <v>1983</v>
      </c>
      <c r="C1846" s="24" t="s">
        <v>37</v>
      </c>
      <c r="D1846" s="24">
        <v>6</v>
      </c>
      <c r="E1846" s="24">
        <v>0</v>
      </c>
      <c r="F1846" s="24">
        <v>20149.32</v>
      </c>
      <c r="G1846" s="24" t="s">
        <v>11</v>
      </c>
      <c r="H1846" s="24" t="s">
        <v>16</v>
      </c>
      <c r="I1846" s="24" t="s">
        <v>168</v>
      </c>
    </row>
    <row r="1847" spans="1:9" x14ac:dyDescent="0.3">
      <c r="A1847" s="24" t="s">
        <v>1878</v>
      </c>
      <c r="B1847" s="24">
        <v>2002</v>
      </c>
      <c r="C1847" s="24" t="s">
        <v>10</v>
      </c>
      <c r="D1847" s="24">
        <v>9</v>
      </c>
      <c r="E1847" s="24">
        <v>0</v>
      </c>
      <c r="F1847" s="24">
        <v>20167.34</v>
      </c>
      <c r="G1847" s="24" t="s">
        <v>12</v>
      </c>
      <c r="H1847" s="24" t="s">
        <v>12</v>
      </c>
      <c r="I1847" s="24" t="s">
        <v>42</v>
      </c>
    </row>
    <row r="1848" spans="1:9" x14ac:dyDescent="0.3">
      <c r="A1848" s="24" t="s">
        <v>1879</v>
      </c>
      <c r="B1848" s="24">
        <v>1994</v>
      </c>
      <c r="C1848" s="24" t="s">
        <v>18</v>
      </c>
      <c r="D1848" s="24">
        <v>8</v>
      </c>
      <c r="E1848" s="24">
        <v>2</v>
      </c>
      <c r="F1848" s="24">
        <v>20177.669999999998</v>
      </c>
      <c r="G1848" s="24" t="s">
        <v>11</v>
      </c>
      <c r="H1848" s="24" t="s">
        <v>16</v>
      </c>
      <c r="I1848" s="24" t="s">
        <v>42</v>
      </c>
    </row>
    <row r="1849" spans="1:9" x14ac:dyDescent="0.3">
      <c r="A1849" s="24" t="s">
        <v>1880</v>
      </c>
      <c r="B1849" s="24">
        <v>1987</v>
      </c>
      <c r="C1849" s="24" t="s">
        <v>37</v>
      </c>
      <c r="D1849" s="24">
        <v>17</v>
      </c>
      <c r="E1849" s="24">
        <v>0</v>
      </c>
      <c r="F1849" s="24">
        <v>20234.849999999999</v>
      </c>
      <c r="G1849" s="24" t="s">
        <v>11</v>
      </c>
      <c r="H1849" s="24" t="s">
        <v>12</v>
      </c>
      <c r="I1849" s="24" t="s">
        <v>23</v>
      </c>
    </row>
    <row r="1850" spans="1:9" x14ac:dyDescent="0.3">
      <c r="A1850" s="24" t="s">
        <v>1881</v>
      </c>
      <c r="B1850" s="24">
        <v>1966</v>
      </c>
      <c r="C1850" s="24" t="s">
        <v>35</v>
      </c>
      <c r="D1850" s="24">
        <v>22</v>
      </c>
      <c r="E1850" s="24">
        <v>0</v>
      </c>
      <c r="F1850" s="24">
        <v>20253.84</v>
      </c>
      <c r="G1850" s="24" t="s">
        <v>11</v>
      </c>
      <c r="H1850" s="24" t="s">
        <v>12</v>
      </c>
      <c r="I1850" s="24" t="s">
        <v>23</v>
      </c>
    </row>
    <row r="1851" spans="1:9" x14ac:dyDescent="0.3">
      <c r="A1851" s="24" t="s">
        <v>1882</v>
      </c>
      <c r="B1851" s="24">
        <v>1993</v>
      </c>
      <c r="C1851" s="24" t="s">
        <v>20</v>
      </c>
      <c r="D1851" s="24">
        <v>7</v>
      </c>
      <c r="E1851" s="24">
        <v>1</v>
      </c>
      <c r="F1851" s="24">
        <v>20277.810000000001</v>
      </c>
      <c r="G1851" s="24" t="s">
        <v>12</v>
      </c>
      <c r="H1851" s="24" t="s">
        <v>12</v>
      </c>
      <c r="I1851" s="24" t="s">
        <v>168</v>
      </c>
    </row>
    <row r="1852" spans="1:9" x14ac:dyDescent="0.3">
      <c r="A1852" s="24" t="s">
        <v>1883</v>
      </c>
      <c r="B1852" s="24">
        <v>1985</v>
      </c>
      <c r="C1852" s="24" t="s">
        <v>20</v>
      </c>
      <c r="D1852" s="24">
        <v>17</v>
      </c>
      <c r="E1852" s="24">
        <v>1</v>
      </c>
      <c r="F1852" s="24">
        <v>20296.86</v>
      </c>
      <c r="G1852" s="24" t="s">
        <v>12</v>
      </c>
      <c r="H1852" s="24" t="s">
        <v>16</v>
      </c>
      <c r="I1852" s="24" t="s">
        <v>247</v>
      </c>
    </row>
    <row r="1853" spans="1:9" x14ac:dyDescent="0.3">
      <c r="A1853" s="24" t="s">
        <v>1884</v>
      </c>
      <c r="B1853" s="24">
        <v>1962</v>
      </c>
      <c r="C1853" s="24" t="s">
        <v>10</v>
      </c>
      <c r="D1853" s="24">
        <v>2</v>
      </c>
      <c r="E1853" s="24">
        <v>0</v>
      </c>
      <c r="F1853" s="24">
        <v>20354.5</v>
      </c>
      <c r="G1853" s="24" t="s">
        <v>12</v>
      </c>
      <c r="H1853" s="24" t="s">
        <v>11</v>
      </c>
      <c r="I1853" s="24" t="s">
        <v>535</v>
      </c>
    </row>
    <row r="1854" spans="1:9" x14ac:dyDescent="0.3">
      <c r="A1854" s="24" t="s">
        <v>1885</v>
      </c>
      <c r="B1854" s="24">
        <v>1985</v>
      </c>
      <c r="C1854" s="24" t="s">
        <v>10</v>
      </c>
      <c r="D1854" s="24">
        <v>12</v>
      </c>
      <c r="E1854" s="24">
        <v>0</v>
      </c>
      <c r="F1854" s="24">
        <v>20420.599999999999</v>
      </c>
      <c r="G1854" s="24" t="s">
        <v>12</v>
      </c>
      <c r="H1854" s="24" t="s">
        <v>11</v>
      </c>
      <c r="I1854" s="24" t="s">
        <v>42</v>
      </c>
    </row>
    <row r="1855" spans="1:9" x14ac:dyDescent="0.3">
      <c r="A1855" s="24" t="s">
        <v>1886</v>
      </c>
      <c r="B1855" s="24">
        <v>1962</v>
      </c>
      <c r="C1855" s="24" t="s">
        <v>37</v>
      </c>
      <c r="D1855" s="24">
        <v>18</v>
      </c>
      <c r="E1855" s="24">
        <v>0</v>
      </c>
      <c r="F1855" s="24">
        <v>20446.849999999999</v>
      </c>
      <c r="G1855" s="24" t="s">
        <v>11</v>
      </c>
      <c r="H1855" s="24" t="s">
        <v>16</v>
      </c>
      <c r="I1855" s="24" t="s">
        <v>23</v>
      </c>
    </row>
    <row r="1856" spans="1:9" x14ac:dyDescent="0.3">
      <c r="A1856" s="24" t="s">
        <v>1887</v>
      </c>
      <c r="B1856" s="24">
        <v>1969</v>
      </c>
      <c r="C1856" s="24" t="s">
        <v>37</v>
      </c>
      <c r="D1856" s="24">
        <v>13</v>
      </c>
      <c r="E1856" s="24">
        <v>3</v>
      </c>
      <c r="F1856" s="24">
        <v>20463</v>
      </c>
      <c r="G1856" s="24" t="s">
        <v>11</v>
      </c>
      <c r="H1856" s="24" t="s">
        <v>11</v>
      </c>
      <c r="I1856" s="24" t="s">
        <v>13</v>
      </c>
    </row>
    <row r="1857" spans="1:9" x14ac:dyDescent="0.3">
      <c r="A1857" s="24" t="s">
        <v>1888</v>
      </c>
      <c r="B1857" s="24">
        <v>1966</v>
      </c>
      <c r="C1857" s="24" t="s">
        <v>10</v>
      </c>
      <c r="D1857" s="24">
        <v>9</v>
      </c>
      <c r="E1857" s="24">
        <v>0</v>
      </c>
      <c r="F1857" s="24">
        <v>20568.32</v>
      </c>
      <c r="G1857" s="24" t="s">
        <v>12</v>
      </c>
      <c r="H1857" s="24" t="s">
        <v>11</v>
      </c>
      <c r="I1857" s="24" t="s">
        <v>23</v>
      </c>
    </row>
    <row r="1858" spans="1:9" x14ac:dyDescent="0.3">
      <c r="A1858" s="24" t="s">
        <v>1889</v>
      </c>
      <c r="B1858" s="24">
        <v>1967</v>
      </c>
      <c r="C1858" s="24" t="s">
        <v>30</v>
      </c>
      <c r="D1858" s="24">
        <v>17</v>
      </c>
      <c r="E1858" s="24">
        <v>0</v>
      </c>
      <c r="F1858" s="24">
        <v>20630.28</v>
      </c>
      <c r="G1858" s="24" t="s">
        <v>11</v>
      </c>
      <c r="H1858" s="24" t="s">
        <v>12</v>
      </c>
      <c r="I1858" s="24" t="s">
        <v>42</v>
      </c>
    </row>
    <row r="1859" spans="1:9" x14ac:dyDescent="0.3">
      <c r="A1859" s="24" t="s">
        <v>1890</v>
      </c>
      <c r="B1859" s="24">
        <v>1965</v>
      </c>
      <c r="C1859" s="24" t="s">
        <v>35</v>
      </c>
      <c r="D1859" s="24">
        <v>1</v>
      </c>
      <c r="E1859" s="24">
        <v>0</v>
      </c>
      <c r="F1859" s="24">
        <v>20709.02</v>
      </c>
      <c r="G1859" s="24" t="s">
        <v>12</v>
      </c>
      <c r="H1859" s="24" t="s">
        <v>11</v>
      </c>
      <c r="I1859" s="24" t="s">
        <v>166</v>
      </c>
    </row>
    <row r="1860" spans="1:9" x14ac:dyDescent="0.3">
      <c r="A1860" s="24" t="s">
        <v>1891</v>
      </c>
      <c r="B1860" s="24">
        <v>1992</v>
      </c>
      <c r="C1860" s="24" t="s">
        <v>20</v>
      </c>
      <c r="D1860" s="24">
        <v>14</v>
      </c>
      <c r="E1860" s="24">
        <v>3</v>
      </c>
      <c r="F1860" s="24">
        <v>20745.990000000002</v>
      </c>
      <c r="G1860" s="24" t="s">
        <v>12</v>
      </c>
      <c r="H1860" s="24" t="s">
        <v>16</v>
      </c>
      <c r="I1860" s="24" t="s">
        <v>23</v>
      </c>
    </row>
    <row r="1861" spans="1:9" x14ac:dyDescent="0.3">
      <c r="A1861" s="24" t="s">
        <v>1892</v>
      </c>
      <c r="B1861" s="24">
        <v>1986</v>
      </c>
      <c r="C1861" s="24" t="s">
        <v>35</v>
      </c>
      <c r="D1861" s="24">
        <v>4</v>
      </c>
      <c r="E1861" s="24">
        <v>1</v>
      </c>
      <c r="F1861" s="24">
        <v>20773.63</v>
      </c>
      <c r="G1861" s="24" t="s">
        <v>11</v>
      </c>
      <c r="H1861" s="24" t="s">
        <v>12</v>
      </c>
      <c r="I1861" s="24" t="s">
        <v>356</v>
      </c>
    </row>
    <row r="1862" spans="1:9" x14ac:dyDescent="0.3">
      <c r="A1862" s="24" t="s">
        <v>1893</v>
      </c>
      <c r="B1862" s="24">
        <v>1967</v>
      </c>
      <c r="C1862" s="24" t="s">
        <v>20</v>
      </c>
      <c r="D1862" s="24">
        <v>8</v>
      </c>
      <c r="E1862" s="24">
        <v>0</v>
      </c>
      <c r="F1862" s="24">
        <v>20781.490000000002</v>
      </c>
      <c r="G1862" s="24" t="s">
        <v>11</v>
      </c>
      <c r="H1862" s="24" t="s">
        <v>12</v>
      </c>
      <c r="I1862" s="24" t="s">
        <v>13</v>
      </c>
    </row>
    <row r="1863" spans="1:9" x14ac:dyDescent="0.3">
      <c r="A1863" s="24" t="s">
        <v>1894</v>
      </c>
      <c r="B1863" s="24">
        <v>1975</v>
      </c>
      <c r="C1863" s="24" t="s">
        <v>30</v>
      </c>
      <c r="D1863" s="24">
        <v>8</v>
      </c>
      <c r="E1863" s="24">
        <v>0</v>
      </c>
      <c r="F1863" s="24">
        <v>20878.78</v>
      </c>
      <c r="G1863" s="24" t="s">
        <v>11</v>
      </c>
      <c r="H1863" s="24" t="s">
        <v>16</v>
      </c>
      <c r="I1863" s="24" t="s">
        <v>247</v>
      </c>
    </row>
    <row r="1864" spans="1:9" x14ac:dyDescent="0.3">
      <c r="A1864" s="24" t="s">
        <v>1895</v>
      </c>
      <c r="B1864" s="24">
        <v>1964</v>
      </c>
      <c r="C1864" s="24" t="s">
        <v>15</v>
      </c>
      <c r="D1864" s="24">
        <v>19</v>
      </c>
      <c r="E1864" s="24">
        <v>0</v>
      </c>
      <c r="F1864" s="24">
        <v>20893.060000000001</v>
      </c>
      <c r="G1864" s="24" t="s">
        <v>11</v>
      </c>
      <c r="H1864" s="24" t="s">
        <v>12</v>
      </c>
      <c r="I1864" s="24" t="s">
        <v>23</v>
      </c>
    </row>
    <row r="1865" spans="1:9" x14ac:dyDescent="0.3">
      <c r="A1865" s="24" t="s">
        <v>1896</v>
      </c>
      <c r="B1865" s="24">
        <v>1987</v>
      </c>
      <c r="C1865" s="24" t="s">
        <v>15</v>
      </c>
      <c r="D1865" s="24">
        <v>27</v>
      </c>
      <c r="E1865" s="24">
        <v>2</v>
      </c>
      <c r="F1865" s="24">
        <v>20984.09</v>
      </c>
      <c r="G1865" s="24" t="s">
        <v>11</v>
      </c>
      <c r="H1865" s="24" t="s">
        <v>11</v>
      </c>
      <c r="I1865" s="24" t="s">
        <v>164</v>
      </c>
    </row>
    <row r="1866" spans="1:9" x14ac:dyDescent="0.3">
      <c r="A1866" s="24" t="s">
        <v>1897</v>
      </c>
      <c r="B1866" s="24">
        <v>1983</v>
      </c>
      <c r="C1866" s="24" t="s">
        <v>10</v>
      </c>
      <c r="D1866" s="24">
        <v>2</v>
      </c>
      <c r="E1866" s="24">
        <v>1</v>
      </c>
      <c r="F1866" s="24">
        <v>21082.16</v>
      </c>
      <c r="G1866" s="24" t="s">
        <v>12</v>
      </c>
      <c r="H1866" s="24" t="s">
        <v>11</v>
      </c>
      <c r="I1866" s="24" t="s">
        <v>42</v>
      </c>
    </row>
    <row r="1867" spans="1:9" x14ac:dyDescent="0.3">
      <c r="A1867" s="24" t="s">
        <v>1898</v>
      </c>
      <c r="B1867" s="24">
        <v>1977</v>
      </c>
      <c r="C1867" s="24" t="s">
        <v>15</v>
      </c>
      <c r="D1867" s="24">
        <v>23</v>
      </c>
      <c r="E1867" s="24">
        <v>2</v>
      </c>
      <c r="F1867" s="24">
        <v>21098.55</v>
      </c>
      <c r="G1867" s="24" t="s">
        <v>12</v>
      </c>
      <c r="H1867" s="24" t="s">
        <v>12</v>
      </c>
      <c r="I1867" s="24" t="s">
        <v>23</v>
      </c>
    </row>
    <row r="1868" spans="1:9" x14ac:dyDescent="0.3">
      <c r="A1868" s="24" t="s">
        <v>1899</v>
      </c>
      <c r="B1868" s="24">
        <v>1969</v>
      </c>
      <c r="C1868" s="24" t="s">
        <v>35</v>
      </c>
      <c r="D1868" s="24">
        <v>26</v>
      </c>
      <c r="E1868" s="24">
        <v>0</v>
      </c>
      <c r="F1868" s="24">
        <v>21195.82</v>
      </c>
      <c r="G1868" s="24" t="s">
        <v>12</v>
      </c>
      <c r="H1868" s="24" t="s">
        <v>16</v>
      </c>
      <c r="I1868" s="24" t="s">
        <v>13</v>
      </c>
    </row>
    <row r="1869" spans="1:9" x14ac:dyDescent="0.3">
      <c r="A1869" s="24" t="s">
        <v>1900</v>
      </c>
      <c r="B1869" s="24">
        <v>1974</v>
      </c>
      <c r="C1869" s="24" t="s">
        <v>37</v>
      </c>
      <c r="D1869" s="24">
        <v>14</v>
      </c>
      <c r="E1869" s="24">
        <v>0</v>
      </c>
      <c r="F1869" s="24">
        <v>21223.68</v>
      </c>
      <c r="G1869" s="24" t="s">
        <v>12</v>
      </c>
      <c r="H1869" s="24" t="s">
        <v>11</v>
      </c>
      <c r="I1869" s="24" t="s">
        <v>13</v>
      </c>
    </row>
    <row r="1870" spans="1:9" x14ac:dyDescent="0.3">
      <c r="A1870" s="24" t="s">
        <v>1901</v>
      </c>
      <c r="B1870" s="24">
        <v>1974</v>
      </c>
      <c r="C1870" s="24" t="s">
        <v>20</v>
      </c>
      <c r="D1870" s="24">
        <v>3</v>
      </c>
      <c r="E1870" s="24">
        <v>0</v>
      </c>
      <c r="F1870" s="24">
        <v>21232.18</v>
      </c>
      <c r="G1870" s="24" t="s">
        <v>12</v>
      </c>
      <c r="H1870" s="24" t="s">
        <v>11</v>
      </c>
      <c r="I1870" s="24" t="s">
        <v>42</v>
      </c>
    </row>
    <row r="1871" spans="1:9" x14ac:dyDescent="0.3">
      <c r="A1871" s="24" t="s">
        <v>1902</v>
      </c>
      <c r="B1871" s="24">
        <v>1980</v>
      </c>
      <c r="C1871" s="24" t="s">
        <v>30</v>
      </c>
      <c r="D1871" s="24">
        <v>10</v>
      </c>
      <c r="E1871" s="24">
        <v>2</v>
      </c>
      <c r="F1871" s="24">
        <v>21259.38</v>
      </c>
      <c r="G1871" s="24" t="s">
        <v>12</v>
      </c>
      <c r="H1871" s="24" t="s">
        <v>12</v>
      </c>
      <c r="I1871" s="24" t="s">
        <v>166</v>
      </c>
    </row>
    <row r="1872" spans="1:9" x14ac:dyDescent="0.3">
      <c r="A1872" s="24" t="s">
        <v>1903</v>
      </c>
      <c r="B1872" s="24">
        <v>2004</v>
      </c>
      <c r="C1872" s="24" t="s">
        <v>35</v>
      </c>
      <c r="D1872" s="24">
        <v>4</v>
      </c>
      <c r="E1872" s="24">
        <v>0</v>
      </c>
      <c r="F1872" s="24">
        <v>21344.85</v>
      </c>
      <c r="G1872" s="24" t="s">
        <v>12</v>
      </c>
      <c r="H1872" s="24" t="s">
        <v>16</v>
      </c>
      <c r="I1872" s="24" t="s">
        <v>247</v>
      </c>
    </row>
    <row r="1873" spans="1:9" x14ac:dyDescent="0.3">
      <c r="A1873" s="24" t="s">
        <v>1904</v>
      </c>
      <c r="B1873" s="24">
        <v>1980</v>
      </c>
      <c r="C1873" s="24" t="s">
        <v>20</v>
      </c>
      <c r="D1873" s="24">
        <v>4</v>
      </c>
      <c r="E1873" s="24">
        <v>0</v>
      </c>
      <c r="F1873" s="24">
        <v>21348.71</v>
      </c>
      <c r="G1873" s="24" t="s">
        <v>11</v>
      </c>
      <c r="H1873" s="24" t="s">
        <v>16</v>
      </c>
      <c r="I1873" s="24" t="s">
        <v>23</v>
      </c>
    </row>
    <row r="1874" spans="1:9" x14ac:dyDescent="0.3">
      <c r="A1874" s="24" t="s">
        <v>1905</v>
      </c>
      <c r="B1874" s="24">
        <v>1990</v>
      </c>
      <c r="C1874" s="24" t="s">
        <v>15</v>
      </c>
      <c r="D1874" s="24">
        <v>21</v>
      </c>
      <c r="E1874" s="24">
        <v>4</v>
      </c>
      <c r="F1874" s="24">
        <v>21472.48</v>
      </c>
      <c r="G1874" s="24" t="s">
        <v>11</v>
      </c>
      <c r="H1874" s="24" t="s">
        <v>11</v>
      </c>
      <c r="I1874" s="24" t="s">
        <v>23</v>
      </c>
    </row>
    <row r="1875" spans="1:9" x14ac:dyDescent="0.3">
      <c r="A1875" s="24" t="s">
        <v>1906</v>
      </c>
      <c r="B1875" s="24">
        <v>1999</v>
      </c>
      <c r="C1875" s="24" t="s">
        <v>18</v>
      </c>
      <c r="D1875" s="24">
        <v>12</v>
      </c>
      <c r="E1875" s="24">
        <v>0</v>
      </c>
      <c r="F1875" s="24">
        <v>21595.38</v>
      </c>
      <c r="G1875" s="24" t="s">
        <v>11</v>
      </c>
      <c r="H1875" s="24" t="s">
        <v>12</v>
      </c>
      <c r="I1875" s="24" t="s">
        <v>23</v>
      </c>
    </row>
    <row r="1876" spans="1:9" x14ac:dyDescent="0.3">
      <c r="A1876" s="24" t="s">
        <v>1907</v>
      </c>
      <c r="B1876" s="24">
        <v>1983</v>
      </c>
      <c r="C1876" s="24" t="s">
        <v>30</v>
      </c>
      <c r="D1876" s="24">
        <v>25</v>
      </c>
      <c r="E1876" s="24">
        <v>3</v>
      </c>
      <c r="F1876" s="24">
        <v>21659.93</v>
      </c>
      <c r="G1876" s="24" t="s">
        <v>12</v>
      </c>
      <c r="H1876" s="24" t="s">
        <v>12</v>
      </c>
      <c r="I1876" s="24" t="s">
        <v>247</v>
      </c>
    </row>
    <row r="1877" spans="1:9" x14ac:dyDescent="0.3">
      <c r="A1877" s="24" t="s">
        <v>1908</v>
      </c>
      <c r="B1877" s="24">
        <v>1962</v>
      </c>
      <c r="C1877" s="24" t="s">
        <v>15</v>
      </c>
      <c r="D1877" s="24">
        <v>16</v>
      </c>
      <c r="E1877" s="24">
        <v>0</v>
      </c>
      <c r="F1877" s="24">
        <v>21661.16</v>
      </c>
      <c r="G1877" s="24" t="s">
        <v>11</v>
      </c>
      <c r="H1877" s="24" t="s">
        <v>11</v>
      </c>
      <c r="I1877" s="24" t="s">
        <v>23</v>
      </c>
    </row>
    <row r="1878" spans="1:9" x14ac:dyDescent="0.3">
      <c r="A1878" s="24" t="s">
        <v>1909</v>
      </c>
      <c r="B1878" s="24">
        <v>1976</v>
      </c>
      <c r="C1878" s="24" t="s">
        <v>10</v>
      </c>
      <c r="D1878" s="24">
        <v>18</v>
      </c>
      <c r="E1878" s="24">
        <v>1</v>
      </c>
      <c r="F1878" s="24">
        <v>21677.279999999999</v>
      </c>
      <c r="G1878" s="24" t="s">
        <v>12</v>
      </c>
      <c r="H1878" s="24" t="s">
        <v>16</v>
      </c>
      <c r="I1878" s="24" t="s">
        <v>23</v>
      </c>
    </row>
    <row r="1879" spans="1:9" x14ac:dyDescent="0.3">
      <c r="A1879" s="24" t="s">
        <v>1910</v>
      </c>
      <c r="B1879" s="24">
        <v>1979</v>
      </c>
      <c r="C1879" s="24" t="s">
        <v>20</v>
      </c>
      <c r="D1879" s="24">
        <v>20</v>
      </c>
      <c r="E1879" s="24">
        <v>1</v>
      </c>
      <c r="F1879" s="24">
        <v>21771.34</v>
      </c>
      <c r="G1879" s="24" t="s">
        <v>12</v>
      </c>
      <c r="H1879" s="24" t="s">
        <v>16</v>
      </c>
      <c r="I1879" s="24" t="s">
        <v>247</v>
      </c>
    </row>
    <row r="1880" spans="1:9" x14ac:dyDescent="0.3">
      <c r="A1880" s="24" t="s">
        <v>1911</v>
      </c>
      <c r="B1880" s="24">
        <v>1979</v>
      </c>
      <c r="C1880" s="24" t="s">
        <v>20</v>
      </c>
      <c r="D1880" s="24">
        <v>28</v>
      </c>
      <c r="E1880" s="24">
        <v>0</v>
      </c>
      <c r="F1880" s="24">
        <v>21774.32</v>
      </c>
      <c r="G1880" s="24" t="s">
        <v>12</v>
      </c>
      <c r="H1880" s="24" t="s">
        <v>11</v>
      </c>
      <c r="I1880" s="24" t="s">
        <v>23</v>
      </c>
    </row>
    <row r="1881" spans="1:9" x14ac:dyDescent="0.3">
      <c r="A1881" s="24" t="s">
        <v>1912</v>
      </c>
      <c r="B1881" s="24">
        <v>1963</v>
      </c>
      <c r="C1881" s="24" t="s">
        <v>35</v>
      </c>
      <c r="D1881" s="24">
        <v>27</v>
      </c>
      <c r="E1881" s="24">
        <v>0</v>
      </c>
      <c r="F1881" s="24">
        <v>21797</v>
      </c>
      <c r="G1881" s="24" t="s">
        <v>12</v>
      </c>
      <c r="H1881" s="24" t="s">
        <v>16</v>
      </c>
      <c r="I1881" s="24" t="s">
        <v>42</v>
      </c>
    </row>
    <row r="1882" spans="1:9" x14ac:dyDescent="0.3">
      <c r="A1882" s="24" t="s">
        <v>1913</v>
      </c>
      <c r="B1882" s="24">
        <v>1979</v>
      </c>
      <c r="C1882" s="24" t="s">
        <v>35</v>
      </c>
      <c r="D1882" s="24">
        <v>17</v>
      </c>
      <c r="E1882" s="24">
        <v>2</v>
      </c>
      <c r="F1882" s="24">
        <v>21880.82</v>
      </c>
      <c r="G1882" s="24" t="s">
        <v>12</v>
      </c>
      <c r="H1882" s="24" t="s">
        <v>16</v>
      </c>
      <c r="I1882" s="24" t="s">
        <v>23</v>
      </c>
    </row>
    <row r="1883" spans="1:9" x14ac:dyDescent="0.3">
      <c r="A1883" s="24" t="s">
        <v>1914</v>
      </c>
      <c r="B1883" s="24">
        <v>2003</v>
      </c>
      <c r="C1883" s="24" t="s">
        <v>20</v>
      </c>
      <c r="D1883" s="24">
        <v>28</v>
      </c>
      <c r="E1883" s="24">
        <v>0</v>
      </c>
      <c r="F1883" s="24">
        <v>21882.400000000001</v>
      </c>
      <c r="G1883" s="24" t="s">
        <v>11</v>
      </c>
      <c r="H1883" s="24" t="s">
        <v>16</v>
      </c>
      <c r="I1883" s="24" t="s">
        <v>42</v>
      </c>
    </row>
    <row r="1884" spans="1:9" x14ac:dyDescent="0.3">
      <c r="A1884" s="24" t="s">
        <v>1915</v>
      </c>
      <c r="B1884" s="24">
        <v>1975</v>
      </c>
      <c r="C1884" s="24" t="s">
        <v>30</v>
      </c>
      <c r="D1884" s="24">
        <v>19</v>
      </c>
      <c r="E1884" s="24">
        <v>1</v>
      </c>
      <c r="F1884" s="24">
        <v>21978.68</v>
      </c>
      <c r="G1884" s="24" t="s">
        <v>12</v>
      </c>
      <c r="H1884" s="24" t="s">
        <v>12</v>
      </c>
      <c r="I1884" s="24" t="s">
        <v>13</v>
      </c>
    </row>
    <row r="1885" spans="1:9" x14ac:dyDescent="0.3">
      <c r="A1885" s="24" t="s">
        <v>1916</v>
      </c>
      <c r="B1885" s="24">
        <v>1989</v>
      </c>
      <c r="C1885" s="24" t="s">
        <v>37</v>
      </c>
      <c r="D1885" s="24">
        <v>14</v>
      </c>
      <c r="E1885" s="24">
        <v>0</v>
      </c>
      <c r="F1885" s="24">
        <v>21984.47</v>
      </c>
      <c r="G1885" s="24" t="s">
        <v>12</v>
      </c>
      <c r="H1885" s="24" t="s">
        <v>16</v>
      </c>
      <c r="I1885" s="24" t="s">
        <v>23</v>
      </c>
    </row>
    <row r="1886" spans="1:9" x14ac:dyDescent="0.3">
      <c r="A1886" s="24" t="s">
        <v>1917</v>
      </c>
      <c r="B1886" s="24">
        <v>2001</v>
      </c>
      <c r="C1886" s="24" t="s">
        <v>35</v>
      </c>
      <c r="D1886" s="24">
        <v>28</v>
      </c>
      <c r="E1886" s="24">
        <v>0</v>
      </c>
      <c r="F1886" s="24">
        <v>22097.62</v>
      </c>
      <c r="G1886" s="24" t="s">
        <v>12</v>
      </c>
      <c r="H1886" s="24" t="s">
        <v>16</v>
      </c>
      <c r="I1886" s="24" t="s">
        <v>42</v>
      </c>
    </row>
    <row r="1887" spans="1:9" x14ac:dyDescent="0.3">
      <c r="A1887" s="24" t="s">
        <v>1918</v>
      </c>
      <c r="B1887" s="24">
        <v>1980</v>
      </c>
      <c r="C1887" s="24" t="s">
        <v>20</v>
      </c>
      <c r="D1887" s="24">
        <v>12</v>
      </c>
      <c r="E1887" s="24">
        <v>0</v>
      </c>
      <c r="F1887" s="24">
        <v>22144.03</v>
      </c>
      <c r="G1887" s="24" t="s">
        <v>11</v>
      </c>
      <c r="H1887" s="24" t="s">
        <v>11</v>
      </c>
      <c r="I1887" s="24" t="s">
        <v>42</v>
      </c>
    </row>
    <row r="1888" spans="1:9" x14ac:dyDescent="0.3">
      <c r="A1888" s="24" t="s">
        <v>1919</v>
      </c>
      <c r="B1888" s="24">
        <v>1965</v>
      </c>
      <c r="C1888" s="24" t="s">
        <v>35</v>
      </c>
      <c r="D1888" s="24">
        <v>24</v>
      </c>
      <c r="E1888" s="24">
        <v>1</v>
      </c>
      <c r="F1888" s="24">
        <v>22192.44</v>
      </c>
      <c r="G1888" s="24" t="s">
        <v>12</v>
      </c>
      <c r="H1888" s="24" t="s">
        <v>16</v>
      </c>
      <c r="I1888" s="24" t="s">
        <v>13</v>
      </c>
    </row>
    <row r="1889" spans="1:9" x14ac:dyDescent="0.3">
      <c r="A1889" s="24" t="s">
        <v>1920</v>
      </c>
      <c r="B1889" s="24">
        <v>1971</v>
      </c>
      <c r="C1889" s="24" t="s">
        <v>18</v>
      </c>
      <c r="D1889" s="24">
        <v>16</v>
      </c>
      <c r="E1889" s="24">
        <v>1</v>
      </c>
      <c r="F1889" s="24">
        <v>22218.11</v>
      </c>
      <c r="G1889" s="24" t="s">
        <v>11</v>
      </c>
      <c r="H1889" s="24" t="s">
        <v>12</v>
      </c>
      <c r="I1889" s="24" t="s">
        <v>13</v>
      </c>
    </row>
    <row r="1890" spans="1:9" x14ac:dyDescent="0.3">
      <c r="A1890" s="24" t="s">
        <v>1921</v>
      </c>
      <c r="B1890" s="24">
        <v>1982</v>
      </c>
      <c r="C1890" s="24" t="s">
        <v>30</v>
      </c>
      <c r="D1890" s="24">
        <v>27</v>
      </c>
      <c r="E1890" s="24">
        <v>1</v>
      </c>
      <c r="F1890" s="24">
        <v>22331.57</v>
      </c>
      <c r="G1890" s="24" t="s">
        <v>11</v>
      </c>
      <c r="H1890" s="24" t="s">
        <v>12</v>
      </c>
      <c r="I1890" s="24" t="s">
        <v>247</v>
      </c>
    </row>
    <row r="1891" spans="1:9" x14ac:dyDescent="0.3">
      <c r="A1891" s="24" t="s">
        <v>1922</v>
      </c>
      <c r="B1891" s="24">
        <v>1999</v>
      </c>
      <c r="C1891" s="24" t="s">
        <v>35</v>
      </c>
      <c r="D1891" s="24">
        <v>26</v>
      </c>
      <c r="E1891" s="24">
        <v>2</v>
      </c>
      <c r="F1891" s="24">
        <v>22395.74</v>
      </c>
      <c r="G1891" s="24" t="s">
        <v>12</v>
      </c>
      <c r="H1891" s="24" t="s">
        <v>11</v>
      </c>
      <c r="I1891" s="24" t="s">
        <v>247</v>
      </c>
    </row>
    <row r="1892" spans="1:9" x14ac:dyDescent="0.3">
      <c r="A1892" s="24" t="s">
        <v>1923</v>
      </c>
      <c r="B1892" s="24">
        <v>1966</v>
      </c>
      <c r="C1892" s="24" t="s">
        <v>35</v>
      </c>
      <c r="D1892" s="24">
        <v>18</v>
      </c>
      <c r="E1892" s="24">
        <v>0</v>
      </c>
      <c r="F1892" s="24">
        <v>22412.65</v>
      </c>
      <c r="G1892" s="24" t="s">
        <v>12</v>
      </c>
      <c r="H1892" s="24" t="s">
        <v>12</v>
      </c>
      <c r="I1892" s="24" t="s">
        <v>276</v>
      </c>
    </row>
    <row r="1893" spans="1:9" x14ac:dyDescent="0.3">
      <c r="A1893" s="24" t="s">
        <v>1924</v>
      </c>
      <c r="B1893" s="24">
        <v>1983</v>
      </c>
      <c r="C1893" s="24" t="s">
        <v>30</v>
      </c>
      <c r="D1893" s="24">
        <v>21</v>
      </c>
      <c r="E1893" s="24">
        <v>1</v>
      </c>
      <c r="F1893" s="24">
        <v>22462.04</v>
      </c>
      <c r="G1893" s="24" t="s">
        <v>12</v>
      </c>
      <c r="H1893" s="24" t="s">
        <v>16</v>
      </c>
      <c r="I1893" s="24" t="s">
        <v>166</v>
      </c>
    </row>
    <row r="1894" spans="1:9" x14ac:dyDescent="0.3">
      <c r="A1894" s="24" t="s">
        <v>1925</v>
      </c>
      <c r="B1894" s="24">
        <v>1979</v>
      </c>
      <c r="C1894" s="24" t="s">
        <v>15</v>
      </c>
      <c r="D1894" s="24">
        <v>14</v>
      </c>
      <c r="E1894" s="24">
        <v>2</v>
      </c>
      <c r="F1894" s="24">
        <v>22478.6</v>
      </c>
      <c r="G1894" s="24" t="s">
        <v>12</v>
      </c>
      <c r="H1894" s="24" t="s">
        <v>11</v>
      </c>
      <c r="I1894" s="24" t="s">
        <v>42</v>
      </c>
    </row>
    <row r="1895" spans="1:9" x14ac:dyDescent="0.3">
      <c r="A1895" s="24" t="s">
        <v>1926</v>
      </c>
      <c r="B1895" s="24">
        <v>2003</v>
      </c>
      <c r="C1895" s="24" t="s">
        <v>10</v>
      </c>
      <c r="D1895" s="24">
        <v>25</v>
      </c>
      <c r="E1895" s="24">
        <v>2</v>
      </c>
      <c r="F1895" s="24">
        <v>22493.66</v>
      </c>
      <c r="G1895" s="24" t="s">
        <v>11</v>
      </c>
      <c r="H1895" s="24" t="s">
        <v>16</v>
      </c>
      <c r="I1895" s="24" t="s">
        <v>23</v>
      </c>
    </row>
    <row r="1896" spans="1:9" x14ac:dyDescent="0.3">
      <c r="A1896" s="24" t="s">
        <v>1927</v>
      </c>
      <c r="B1896" s="24">
        <v>1970</v>
      </c>
      <c r="C1896" s="24" t="s">
        <v>15</v>
      </c>
      <c r="D1896" s="24">
        <v>9</v>
      </c>
      <c r="E1896" s="24">
        <v>0</v>
      </c>
      <c r="F1896" s="24">
        <v>23045.57</v>
      </c>
      <c r="G1896" s="24" t="s">
        <v>11</v>
      </c>
      <c r="H1896" s="24" t="s">
        <v>11</v>
      </c>
      <c r="I1896" s="24" t="s">
        <v>247</v>
      </c>
    </row>
    <row r="1897" spans="1:9" x14ac:dyDescent="0.3">
      <c r="A1897" s="24" t="s">
        <v>1928</v>
      </c>
      <c r="B1897" s="24">
        <v>1975</v>
      </c>
      <c r="C1897" s="24" t="s">
        <v>20</v>
      </c>
      <c r="D1897" s="24">
        <v>9</v>
      </c>
      <c r="E1897" s="24">
        <v>0</v>
      </c>
      <c r="F1897" s="24">
        <v>23065.42</v>
      </c>
      <c r="G1897" s="24" t="s">
        <v>11</v>
      </c>
      <c r="H1897" s="24" t="s">
        <v>11</v>
      </c>
      <c r="I1897" s="24" t="s">
        <v>13</v>
      </c>
    </row>
    <row r="1898" spans="1:9" x14ac:dyDescent="0.3">
      <c r="A1898" s="24" t="s">
        <v>1929</v>
      </c>
      <c r="B1898" s="24">
        <v>2003</v>
      </c>
      <c r="C1898" s="24" t="s">
        <v>30</v>
      </c>
      <c r="D1898" s="24">
        <v>14</v>
      </c>
      <c r="E1898" s="24">
        <v>0</v>
      </c>
      <c r="F1898" s="24">
        <v>23082.959999999999</v>
      </c>
      <c r="G1898" s="24" t="s">
        <v>11</v>
      </c>
      <c r="H1898" s="24" t="s">
        <v>11</v>
      </c>
      <c r="I1898" s="24" t="s">
        <v>42</v>
      </c>
    </row>
    <row r="1899" spans="1:9" x14ac:dyDescent="0.3">
      <c r="A1899" s="24" t="s">
        <v>1930</v>
      </c>
      <c r="B1899" s="24">
        <v>1997</v>
      </c>
      <c r="C1899" s="24" t="s">
        <v>35</v>
      </c>
      <c r="D1899" s="24">
        <v>7</v>
      </c>
      <c r="E1899" s="24">
        <v>2</v>
      </c>
      <c r="F1899" s="24">
        <v>23241.47</v>
      </c>
      <c r="G1899" s="24" t="s">
        <v>11</v>
      </c>
      <c r="H1899" s="24" t="s">
        <v>12</v>
      </c>
      <c r="I1899" s="24" t="s">
        <v>170</v>
      </c>
    </row>
    <row r="1900" spans="1:9" x14ac:dyDescent="0.3">
      <c r="A1900" s="24" t="s">
        <v>1931</v>
      </c>
      <c r="B1900" s="24">
        <v>1969</v>
      </c>
      <c r="C1900" s="24" t="s">
        <v>15</v>
      </c>
      <c r="D1900" s="24">
        <v>14</v>
      </c>
      <c r="E1900" s="24">
        <v>1</v>
      </c>
      <c r="F1900" s="24">
        <v>23244.79</v>
      </c>
      <c r="G1900" s="24" t="s">
        <v>11</v>
      </c>
      <c r="H1900" s="24" t="s">
        <v>12</v>
      </c>
      <c r="I1900" s="24" t="s">
        <v>13</v>
      </c>
    </row>
    <row r="1901" spans="1:9" x14ac:dyDescent="0.3">
      <c r="A1901" s="24" t="s">
        <v>1932</v>
      </c>
      <c r="B1901" s="24">
        <v>1994</v>
      </c>
      <c r="C1901" s="24" t="s">
        <v>37</v>
      </c>
      <c r="D1901" s="24">
        <v>3</v>
      </c>
      <c r="E1901" s="24">
        <v>1</v>
      </c>
      <c r="F1901" s="24">
        <v>23288.93</v>
      </c>
      <c r="G1901" s="24" t="s">
        <v>11</v>
      </c>
      <c r="H1901" s="24" t="s">
        <v>12</v>
      </c>
      <c r="I1901" s="24" t="s">
        <v>247</v>
      </c>
    </row>
    <row r="1902" spans="1:9" x14ac:dyDescent="0.3">
      <c r="A1902" s="24" t="s">
        <v>1933</v>
      </c>
      <c r="B1902" s="24">
        <v>1973</v>
      </c>
      <c r="C1902" s="24" t="s">
        <v>37</v>
      </c>
      <c r="D1902" s="24">
        <v>22</v>
      </c>
      <c r="E1902" s="24">
        <v>2</v>
      </c>
      <c r="F1902" s="24">
        <v>23306.55</v>
      </c>
      <c r="G1902" s="24" t="s">
        <v>11</v>
      </c>
      <c r="H1902" s="24" t="s">
        <v>11</v>
      </c>
      <c r="I1902" s="24" t="s">
        <v>42</v>
      </c>
    </row>
    <row r="1903" spans="1:9" x14ac:dyDescent="0.3">
      <c r="A1903" s="24" t="s">
        <v>1934</v>
      </c>
      <c r="B1903" s="24">
        <v>1975</v>
      </c>
      <c r="C1903" s="24" t="s">
        <v>15</v>
      </c>
      <c r="D1903" s="24">
        <v>13</v>
      </c>
      <c r="E1903" s="24">
        <v>1</v>
      </c>
      <c r="F1903" s="24">
        <v>23401.31</v>
      </c>
      <c r="G1903" s="24" t="s">
        <v>11</v>
      </c>
      <c r="H1903" s="24" t="s">
        <v>12</v>
      </c>
      <c r="I1903" s="24" t="s">
        <v>247</v>
      </c>
    </row>
    <row r="1904" spans="1:9" x14ac:dyDescent="0.3">
      <c r="A1904" s="24" t="s">
        <v>1935</v>
      </c>
      <c r="B1904" s="24">
        <v>1983</v>
      </c>
      <c r="C1904" s="24" t="s">
        <v>35</v>
      </c>
      <c r="D1904" s="24">
        <v>26</v>
      </c>
      <c r="E1904" s="24">
        <v>2</v>
      </c>
      <c r="F1904" s="24">
        <v>23563.02</v>
      </c>
      <c r="G1904" s="24" t="s">
        <v>11</v>
      </c>
      <c r="H1904" s="24" t="s">
        <v>11</v>
      </c>
      <c r="I1904" s="24" t="s">
        <v>13</v>
      </c>
    </row>
    <row r="1905" spans="1:9" x14ac:dyDescent="0.3">
      <c r="A1905" s="24" t="s">
        <v>1936</v>
      </c>
      <c r="B1905" s="24">
        <v>1974</v>
      </c>
      <c r="C1905" s="24" t="s">
        <v>18</v>
      </c>
      <c r="D1905" s="24">
        <v>2</v>
      </c>
      <c r="E1905" s="24">
        <v>1</v>
      </c>
      <c r="F1905" s="24">
        <v>23568.27</v>
      </c>
      <c r="G1905" s="24" t="s">
        <v>11</v>
      </c>
      <c r="H1905" s="24" t="s">
        <v>11</v>
      </c>
      <c r="I1905" s="24" t="s">
        <v>42</v>
      </c>
    </row>
    <row r="1906" spans="1:9" x14ac:dyDescent="0.3">
      <c r="A1906" s="24" t="s">
        <v>1937</v>
      </c>
      <c r="B1906" s="24">
        <v>1973</v>
      </c>
      <c r="C1906" s="24" t="s">
        <v>18</v>
      </c>
      <c r="D1906" s="24">
        <v>27</v>
      </c>
      <c r="E1906" s="24">
        <v>2</v>
      </c>
      <c r="F1906" s="24">
        <v>23807.24</v>
      </c>
      <c r="G1906" s="24" t="s">
        <v>11</v>
      </c>
      <c r="H1906" s="24" t="s">
        <v>12</v>
      </c>
      <c r="I1906" s="24" t="s">
        <v>23</v>
      </c>
    </row>
    <row r="1907" spans="1:9" x14ac:dyDescent="0.3">
      <c r="A1907" s="24" t="s">
        <v>1938</v>
      </c>
      <c r="B1907" s="24">
        <v>1970</v>
      </c>
      <c r="C1907" s="24" t="s">
        <v>35</v>
      </c>
      <c r="D1907" s="24">
        <v>8</v>
      </c>
      <c r="E1907" s="24">
        <v>1</v>
      </c>
      <c r="F1907" s="24">
        <v>23887.66</v>
      </c>
      <c r="G1907" s="24" t="s">
        <v>11</v>
      </c>
      <c r="H1907" s="24" t="s">
        <v>12</v>
      </c>
      <c r="I1907" s="24" t="s">
        <v>23</v>
      </c>
    </row>
    <row r="1908" spans="1:9" x14ac:dyDescent="0.3">
      <c r="A1908" s="24" t="s">
        <v>1939</v>
      </c>
      <c r="B1908" s="24">
        <v>1971</v>
      </c>
      <c r="C1908" s="24" t="s">
        <v>10</v>
      </c>
      <c r="D1908" s="24">
        <v>10</v>
      </c>
      <c r="E1908" s="24">
        <v>2</v>
      </c>
      <c r="F1908" s="24">
        <v>23967.38</v>
      </c>
      <c r="G1908" s="24" t="s">
        <v>11</v>
      </c>
      <c r="H1908" s="24" t="s">
        <v>11</v>
      </c>
      <c r="I1908" s="24" t="s">
        <v>23</v>
      </c>
    </row>
    <row r="1909" spans="1:9" x14ac:dyDescent="0.3">
      <c r="A1909" s="24" t="s">
        <v>1940</v>
      </c>
      <c r="B1909" s="24">
        <v>2003</v>
      </c>
      <c r="C1909" s="24" t="s">
        <v>30</v>
      </c>
      <c r="D1909" s="24">
        <v>30</v>
      </c>
      <c r="E1909" s="24">
        <v>2</v>
      </c>
      <c r="F1909" s="24">
        <v>24059.68</v>
      </c>
      <c r="G1909" s="24" t="s">
        <v>11</v>
      </c>
      <c r="H1909" s="24" t="s">
        <v>11</v>
      </c>
      <c r="I1909" s="24" t="s">
        <v>23</v>
      </c>
    </row>
    <row r="1910" spans="1:9" x14ac:dyDescent="0.3">
      <c r="A1910" s="24" t="s">
        <v>1941</v>
      </c>
      <c r="B1910" s="24">
        <v>1973</v>
      </c>
      <c r="C1910" s="24" t="s">
        <v>18</v>
      </c>
      <c r="D1910" s="24">
        <v>13</v>
      </c>
      <c r="E1910" s="24">
        <v>3</v>
      </c>
      <c r="F1910" s="24">
        <v>24106.91</v>
      </c>
      <c r="G1910" s="24" t="s">
        <v>11</v>
      </c>
      <c r="H1910" s="24" t="s">
        <v>11</v>
      </c>
      <c r="I1910" s="24" t="s">
        <v>247</v>
      </c>
    </row>
    <row r="1911" spans="1:9" x14ac:dyDescent="0.3">
      <c r="A1911" s="24" t="s">
        <v>1942</v>
      </c>
      <c r="B1911" s="24">
        <v>1974</v>
      </c>
      <c r="C1911" s="24" t="s">
        <v>20</v>
      </c>
      <c r="D1911" s="24">
        <v>10</v>
      </c>
      <c r="E1911" s="24">
        <v>3</v>
      </c>
      <c r="F1911" s="24">
        <v>24180.93</v>
      </c>
      <c r="G1911" s="24" t="s">
        <v>11</v>
      </c>
      <c r="H1911" s="24" t="s">
        <v>16</v>
      </c>
      <c r="I1911" s="24" t="s">
        <v>13</v>
      </c>
    </row>
    <row r="1912" spans="1:9" x14ac:dyDescent="0.3">
      <c r="A1912" s="24" t="s">
        <v>1943</v>
      </c>
      <c r="B1912" s="24">
        <v>1964</v>
      </c>
      <c r="C1912" s="24" t="s">
        <v>30</v>
      </c>
      <c r="D1912" s="24">
        <v>16</v>
      </c>
      <c r="E1912" s="24">
        <v>0</v>
      </c>
      <c r="F1912" s="24">
        <v>24227.34</v>
      </c>
      <c r="G1912" s="24" t="s">
        <v>11</v>
      </c>
      <c r="H1912" s="24" t="s">
        <v>16</v>
      </c>
      <c r="I1912" s="24" t="s">
        <v>13</v>
      </c>
    </row>
    <row r="1913" spans="1:9" x14ac:dyDescent="0.3">
      <c r="A1913" s="24" t="s">
        <v>1944</v>
      </c>
      <c r="B1913" s="24">
        <v>2004</v>
      </c>
      <c r="C1913" s="24" t="s">
        <v>35</v>
      </c>
      <c r="D1913" s="24">
        <v>3</v>
      </c>
      <c r="E1913" s="24">
        <v>0</v>
      </c>
      <c r="F1913" s="24">
        <v>24294.02</v>
      </c>
      <c r="G1913" s="24" t="s">
        <v>11</v>
      </c>
      <c r="H1913" s="24" t="s">
        <v>16</v>
      </c>
      <c r="I1913" s="24" t="s">
        <v>42</v>
      </c>
    </row>
    <row r="1914" spans="1:9" x14ac:dyDescent="0.3">
      <c r="A1914" s="24" t="s">
        <v>1945</v>
      </c>
      <c r="B1914" s="24">
        <v>1999</v>
      </c>
      <c r="C1914" s="24" t="s">
        <v>37</v>
      </c>
      <c r="D1914" s="24">
        <v>7</v>
      </c>
      <c r="E1914" s="24">
        <v>0</v>
      </c>
      <c r="F1914" s="24">
        <v>24387.74</v>
      </c>
      <c r="G1914" s="24" t="s">
        <v>11</v>
      </c>
      <c r="H1914" s="24" t="s">
        <v>16</v>
      </c>
      <c r="I1914" s="24" t="s">
        <v>42</v>
      </c>
    </row>
    <row r="1915" spans="1:9" x14ac:dyDescent="0.3">
      <c r="A1915" s="24" t="s">
        <v>1946</v>
      </c>
      <c r="B1915" s="24">
        <v>1970</v>
      </c>
      <c r="C1915" s="24" t="s">
        <v>15</v>
      </c>
      <c r="D1915" s="24">
        <v>30</v>
      </c>
      <c r="E1915" s="24">
        <v>0</v>
      </c>
      <c r="F1915" s="24">
        <v>24393.62</v>
      </c>
      <c r="G1915" s="24" t="s">
        <v>11</v>
      </c>
      <c r="H1915" s="24" t="s">
        <v>12</v>
      </c>
      <c r="I1915" s="24" t="s">
        <v>23</v>
      </c>
    </row>
    <row r="1916" spans="1:9" x14ac:dyDescent="0.3">
      <c r="A1916" s="24" t="s">
        <v>1947</v>
      </c>
      <c r="B1916" s="24">
        <v>1968</v>
      </c>
      <c r="C1916" s="24" t="s">
        <v>10</v>
      </c>
      <c r="D1916" s="24">
        <v>6</v>
      </c>
      <c r="E1916" s="24">
        <v>0</v>
      </c>
      <c r="F1916" s="24">
        <v>24476.48</v>
      </c>
      <c r="G1916" s="24" t="s">
        <v>11</v>
      </c>
      <c r="H1916" s="24" t="s">
        <v>11</v>
      </c>
      <c r="I1916" s="24" t="s">
        <v>23</v>
      </c>
    </row>
    <row r="1917" spans="1:9" x14ac:dyDescent="0.3">
      <c r="A1917" s="24" t="s">
        <v>1948</v>
      </c>
      <c r="B1917" s="24">
        <v>1961</v>
      </c>
      <c r="C1917" s="24" t="s">
        <v>37</v>
      </c>
      <c r="D1917" s="24">
        <v>21</v>
      </c>
      <c r="E1917" s="24">
        <v>0</v>
      </c>
      <c r="F1917" s="24">
        <v>24513.09</v>
      </c>
      <c r="G1917" s="24" t="s">
        <v>11</v>
      </c>
      <c r="H1917" s="24" t="s">
        <v>11</v>
      </c>
      <c r="I1917" s="24" t="s">
        <v>13</v>
      </c>
    </row>
    <row r="1918" spans="1:9" x14ac:dyDescent="0.3">
      <c r="A1918" s="24" t="s">
        <v>1949</v>
      </c>
      <c r="B1918" s="24">
        <v>1972</v>
      </c>
      <c r="C1918" s="24" t="s">
        <v>20</v>
      </c>
      <c r="D1918" s="24">
        <v>14</v>
      </c>
      <c r="E1918" s="24">
        <v>1</v>
      </c>
      <c r="F1918" s="24">
        <v>24520.26</v>
      </c>
      <c r="G1918" s="24" t="s">
        <v>11</v>
      </c>
      <c r="H1918" s="24" t="s">
        <v>12</v>
      </c>
      <c r="I1918" s="24" t="s">
        <v>42</v>
      </c>
    </row>
    <row r="1919" spans="1:9" x14ac:dyDescent="0.3">
      <c r="A1919" s="24" t="s">
        <v>1950</v>
      </c>
      <c r="B1919" s="24">
        <v>1975</v>
      </c>
      <c r="C1919" s="24" t="s">
        <v>18</v>
      </c>
      <c r="D1919" s="24">
        <v>13</v>
      </c>
      <c r="E1919" s="24">
        <v>2</v>
      </c>
      <c r="F1919" s="24">
        <v>24535.7</v>
      </c>
      <c r="G1919" s="24" t="s">
        <v>11</v>
      </c>
      <c r="H1919" s="24" t="s">
        <v>11</v>
      </c>
      <c r="I1919" s="24" t="s">
        <v>23</v>
      </c>
    </row>
    <row r="1920" spans="1:9" x14ac:dyDescent="0.3">
      <c r="A1920" s="24" t="s">
        <v>1951</v>
      </c>
      <c r="B1920" s="24">
        <v>1976</v>
      </c>
      <c r="C1920" s="24" t="s">
        <v>37</v>
      </c>
      <c r="D1920" s="24">
        <v>12</v>
      </c>
      <c r="E1920" s="24">
        <v>0</v>
      </c>
      <c r="F1920" s="24">
        <v>24603.05</v>
      </c>
      <c r="G1920" s="24" t="s">
        <v>11</v>
      </c>
      <c r="H1920" s="24" t="s">
        <v>11</v>
      </c>
      <c r="I1920" s="24" t="s">
        <v>42</v>
      </c>
    </row>
    <row r="1921" spans="1:9" x14ac:dyDescent="0.3">
      <c r="A1921" s="24" t="s">
        <v>1952</v>
      </c>
      <c r="B1921" s="24">
        <v>1970</v>
      </c>
      <c r="C1921" s="24" t="s">
        <v>18</v>
      </c>
      <c r="D1921" s="24">
        <v>12</v>
      </c>
      <c r="E1921" s="24">
        <v>2</v>
      </c>
      <c r="F1921" s="24">
        <v>24667.42</v>
      </c>
      <c r="G1921" s="24" t="s">
        <v>11</v>
      </c>
      <c r="H1921" s="24" t="s">
        <v>12</v>
      </c>
      <c r="I1921" s="24" t="s">
        <v>13</v>
      </c>
    </row>
    <row r="1922" spans="1:9" x14ac:dyDescent="0.3">
      <c r="A1922" s="24" t="s">
        <v>1953</v>
      </c>
      <c r="B1922" s="24">
        <v>1996</v>
      </c>
      <c r="C1922" s="24" t="s">
        <v>35</v>
      </c>
      <c r="D1922" s="24">
        <v>28</v>
      </c>
      <c r="E1922" s="24">
        <v>4</v>
      </c>
      <c r="F1922" s="24">
        <v>24671.66</v>
      </c>
      <c r="G1922" s="24" t="s">
        <v>11</v>
      </c>
      <c r="H1922" s="24" t="s">
        <v>16</v>
      </c>
      <c r="I1922" s="24" t="s">
        <v>247</v>
      </c>
    </row>
    <row r="1923" spans="1:9" x14ac:dyDescent="0.3">
      <c r="A1923" s="24" t="s">
        <v>1954</v>
      </c>
      <c r="B1923" s="24">
        <v>1992</v>
      </c>
      <c r="C1923" s="24" t="s">
        <v>37</v>
      </c>
      <c r="D1923" s="24">
        <v>11</v>
      </c>
      <c r="E1923" s="24">
        <v>0</v>
      </c>
      <c r="F1923" s="24">
        <v>24795.040000000001</v>
      </c>
      <c r="G1923" s="24" t="s">
        <v>11</v>
      </c>
      <c r="H1923" s="24" t="s">
        <v>12</v>
      </c>
      <c r="I1923" s="24" t="s">
        <v>42</v>
      </c>
    </row>
    <row r="1924" spans="1:9" x14ac:dyDescent="0.3">
      <c r="A1924" s="24" t="s">
        <v>1955</v>
      </c>
      <c r="B1924" s="24">
        <v>1994</v>
      </c>
      <c r="C1924" s="24" t="s">
        <v>20</v>
      </c>
      <c r="D1924" s="24">
        <v>9</v>
      </c>
      <c r="E1924" s="24">
        <v>0</v>
      </c>
      <c r="F1924" s="24">
        <v>24817.25</v>
      </c>
      <c r="G1924" s="24" t="s">
        <v>11</v>
      </c>
      <c r="H1924" s="24" t="s">
        <v>11</v>
      </c>
      <c r="I1924" s="24" t="s">
        <v>42</v>
      </c>
    </row>
    <row r="1925" spans="1:9" x14ac:dyDescent="0.3">
      <c r="A1925" s="24" t="s">
        <v>1956</v>
      </c>
      <c r="B1925" s="24">
        <v>1995</v>
      </c>
      <c r="C1925" s="24" t="s">
        <v>18</v>
      </c>
      <c r="D1925" s="24">
        <v>10</v>
      </c>
      <c r="E1925" s="24">
        <v>0</v>
      </c>
      <c r="F1925" s="24">
        <v>24863.25</v>
      </c>
      <c r="G1925" s="24" t="s">
        <v>11</v>
      </c>
      <c r="H1925" s="24" t="s">
        <v>12</v>
      </c>
      <c r="I1925" s="24" t="s">
        <v>42</v>
      </c>
    </row>
    <row r="1926" spans="1:9" x14ac:dyDescent="0.3">
      <c r="A1926" s="24" t="s">
        <v>1957</v>
      </c>
      <c r="B1926" s="24">
        <v>1970</v>
      </c>
      <c r="C1926" s="24" t="s">
        <v>15</v>
      </c>
      <c r="D1926" s="24">
        <v>26</v>
      </c>
      <c r="E1926" s="24">
        <v>3</v>
      </c>
      <c r="F1926" s="24">
        <v>24869.84</v>
      </c>
      <c r="G1926" s="24" t="s">
        <v>11</v>
      </c>
      <c r="H1926" s="24" t="s">
        <v>11</v>
      </c>
      <c r="I1926" s="24" t="s">
        <v>168</v>
      </c>
    </row>
    <row r="1927" spans="1:9" x14ac:dyDescent="0.3">
      <c r="A1927" s="24" t="s">
        <v>1958</v>
      </c>
      <c r="B1927" s="24">
        <v>1969</v>
      </c>
      <c r="C1927" s="24" t="s">
        <v>10</v>
      </c>
      <c r="D1927" s="24">
        <v>23</v>
      </c>
      <c r="E1927" s="24">
        <v>3</v>
      </c>
      <c r="F1927" s="24">
        <v>24873.38</v>
      </c>
      <c r="G1927" s="24" t="s">
        <v>11</v>
      </c>
      <c r="H1927" s="24" t="s">
        <v>16</v>
      </c>
      <c r="I1927" s="24" t="s">
        <v>247</v>
      </c>
    </row>
    <row r="1928" spans="1:9" x14ac:dyDescent="0.3">
      <c r="A1928" s="24" t="s">
        <v>1959</v>
      </c>
      <c r="B1928" s="24">
        <v>1987</v>
      </c>
      <c r="C1928" s="24" t="s">
        <v>18</v>
      </c>
      <c r="D1928" s="24">
        <v>14</v>
      </c>
      <c r="E1928" s="24">
        <v>2</v>
      </c>
      <c r="F1928" s="24">
        <v>24915.05</v>
      </c>
      <c r="G1928" s="24" t="s">
        <v>11</v>
      </c>
      <c r="H1928" s="24" t="s">
        <v>16</v>
      </c>
      <c r="I1928" s="24" t="s">
        <v>247</v>
      </c>
    </row>
    <row r="1929" spans="1:9" x14ac:dyDescent="0.3">
      <c r="A1929" s="24" t="s">
        <v>1960</v>
      </c>
      <c r="B1929" s="24">
        <v>1975</v>
      </c>
      <c r="C1929" s="24" t="s">
        <v>15</v>
      </c>
      <c r="D1929" s="24">
        <v>14</v>
      </c>
      <c r="E1929" s="24">
        <v>3</v>
      </c>
      <c r="F1929" s="24">
        <v>24915.22</v>
      </c>
      <c r="G1929" s="24" t="s">
        <v>11</v>
      </c>
      <c r="H1929" s="24" t="s">
        <v>12</v>
      </c>
      <c r="I1929" s="24" t="s">
        <v>23</v>
      </c>
    </row>
    <row r="1930" spans="1:9" x14ac:dyDescent="0.3">
      <c r="A1930" s="24" t="s">
        <v>1961</v>
      </c>
      <c r="B1930" s="24">
        <v>1995</v>
      </c>
      <c r="C1930" s="24" t="s">
        <v>30</v>
      </c>
      <c r="D1930" s="24">
        <v>4</v>
      </c>
      <c r="E1930" s="24">
        <v>0</v>
      </c>
      <c r="F1930" s="24">
        <v>25075.97</v>
      </c>
      <c r="G1930" s="24" t="s">
        <v>11</v>
      </c>
      <c r="H1930" s="24" t="s">
        <v>11</v>
      </c>
      <c r="I1930" s="24" t="s">
        <v>42</v>
      </c>
    </row>
    <row r="1931" spans="1:9" x14ac:dyDescent="0.3">
      <c r="A1931" s="24" t="s">
        <v>1962</v>
      </c>
      <c r="B1931" s="24">
        <v>1998</v>
      </c>
      <c r="C1931" s="24" t="s">
        <v>18</v>
      </c>
      <c r="D1931" s="24">
        <v>14</v>
      </c>
      <c r="E1931" s="24">
        <v>0</v>
      </c>
      <c r="F1931" s="24">
        <v>25081.77</v>
      </c>
      <c r="G1931" s="24" t="s">
        <v>11</v>
      </c>
      <c r="H1931" s="24" t="s">
        <v>11</v>
      </c>
      <c r="I1931" s="24" t="s">
        <v>13</v>
      </c>
    </row>
    <row r="1932" spans="1:9" x14ac:dyDescent="0.3">
      <c r="A1932" s="24" t="s">
        <v>1963</v>
      </c>
      <c r="B1932" s="24">
        <v>1998</v>
      </c>
      <c r="C1932" s="24" t="s">
        <v>15</v>
      </c>
      <c r="D1932" s="24">
        <v>24</v>
      </c>
      <c r="E1932" s="24">
        <v>0</v>
      </c>
      <c r="F1932" s="24">
        <v>25127.22</v>
      </c>
      <c r="G1932" s="24" t="s">
        <v>11</v>
      </c>
      <c r="H1932" s="24" t="s">
        <v>12</v>
      </c>
      <c r="I1932" s="24" t="s">
        <v>42</v>
      </c>
    </row>
    <row r="1933" spans="1:9" x14ac:dyDescent="0.3">
      <c r="A1933" s="24" t="s">
        <v>1964</v>
      </c>
      <c r="B1933" s="24">
        <v>1975</v>
      </c>
      <c r="C1933" s="24" t="s">
        <v>30</v>
      </c>
      <c r="D1933" s="24">
        <v>14</v>
      </c>
      <c r="E1933" s="24">
        <v>3</v>
      </c>
      <c r="F1933" s="24">
        <v>25309.49</v>
      </c>
      <c r="G1933" s="24" t="s">
        <v>11</v>
      </c>
      <c r="H1933" s="24" t="s">
        <v>16</v>
      </c>
      <c r="I1933" s="24" t="s">
        <v>42</v>
      </c>
    </row>
    <row r="1934" spans="1:9" x14ac:dyDescent="0.3">
      <c r="A1934" s="24" t="s">
        <v>1965</v>
      </c>
      <c r="B1934" s="24">
        <v>1972</v>
      </c>
      <c r="C1934" s="24" t="s">
        <v>20</v>
      </c>
      <c r="D1934" s="24">
        <v>26</v>
      </c>
      <c r="E1934" s="24">
        <v>2</v>
      </c>
      <c r="F1934" s="24">
        <v>25333.33</v>
      </c>
      <c r="G1934" s="24" t="s">
        <v>11</v>
      </c>
      <c r="H1934" s="24" t="s">
        <v>11</v>
      </c>
      <c r="I1934" s="24" t="s">
        <v>356</v>
      </c>
    </row>
    <row r="1935" spans="1:9" x14ac:dyDescent="0.3">
      <c r="A1935" s="24" t="s">
        <v>1966</v>
      </c>
      <c r="B1935" s="24">
        <v>1968</v>
      </c>
      <c r="C1935" s="24" t="s">
        <v>35</v>
      </c>
      <c r="D1935" s="24">
        <v>22</v>
      </c>
      <c r="E1935" s="24">
        <v>3</v>
      </c>
      <c r="F1935" s="24">
        <v>25382.3</v>
      </c>
      <c r="G1935" s="24" t="s">
        <v>11</v>
      </c>
      <c r="H1935" s="24" t="s">
        <v>11</v>
      </c>
      <c r="I1935" s="24" t="s">
        <v>42</v>
      </c>
    </row>
    <row r="1936" spans="1:9" x14ac:dyDescent="0.3">
      <c r="A1936" s="24" t="s">
        <v>1967</v>
      </c>
      <c r="B1936" s="24">
        <v>1968</v>
      </c>
      <c r="C1936" s="24" t="s">
        <v>30</v>
      </c>
      <c r="D1936" s="24">
        <v>11</v>
      </c>
      <c r="E1936" s="24">
        <v>1</v>
      </c>
      <c r="F1936" s="24">
        <v>25517.11</v>
      </c>
      <c r="G1936" s="24" t="s">
        <v>11</v>
      </c>
      <c r="H1936" s="24" t="s">
        <v>12</v>
      </c>
      <c r="I1936" s="24" t="s">
        <v>356</v>
      </c>
    </row>
    <row r="1937" spans="1:9" x14ac:dyDescent="0.3">
      <c r="A1937" s="24" t="s">
        <v>1968</v>
      </c>
      <c r="B1937" s="24">
        <v>2001</v>
      </c>
      <c r="C1937" s="24" t="s">
        <v>35</v>
      </c>
      <c r="D1937" s="24">
        <v>2</v>
      </c>
      <c r="E1937" s="24">
        <v>0</v>
      </c>
      <c r="F1937" s="24">
        <v>25648.98</v>
      </c>
      <c r="G1937" s="24" t="s">
        <v>11</v>
      </c>
      <c r="H1937" s="24" t="s">
        <v>16</v>
      </c>
      <c r="I1937" s="24" t="s">
        <v>42</v>
      </c>
    </row>
    <row r="1938" spans="1:9" x14ac:dyDescent="0.3">
      <c r="A1938" s="24" t="s">
        <v>1969</v>
      </c>
      <c r="B1938" s="24">
        <v>1972</v>
      </c>
      <c r="C1938" s="24" t="s">
        <v>10</v>
      </c>
      <c r="D1938" s="24">
        <v>17</v>
      </c>
      <c r="E1938" s="24">
        <v>0</v>
      </c>
      <c r="F1938" s="24">
        <v>25656.58</v>
      </c>
      <c r="G1938" s="24" t="s">
        <v>11</v>
      </c>
      <c r="H1938" s="24" t="s">
        <v>12</v>
      </c>
      <c r="I1938" s="24" t="s">
        <v>247</v>
      </c>
    </row>
    <row r="1939" spans="1:9" x14ac:dyDescent="0.3">
      <c r="A1939" s="24" t="s">
        <v>1970</v>
      </c>
      <c r="B1939" s="24">
        <v>1963</v>
      </c>
      <c r="C1939" s="24" t="s">
        <v>35</v>
      </c>
      <c r="D1939" s="24">
        <v>21</v>
      </c>
      <c r="E1939" s="24">
        <v>0</v>
      </c>
      <c r="F1939" s="24">
        <v>25678.78</v>
      </c>
      <c r="G1939" s="24" t="s">
        <v>11</v>
      </c>
      <c r="H1939" s="24" t="s">
        <v>12</v>
      </c>
      <c r="I1939" s="24" t="s">
        <v>23</v>
      </c>
    </row>
    <row r="1940" spans="1:9" x14ac:dyDescent="0.3">
      <c r="A1940" s="24" t="s">
        <v>1971</v>
      </c>
      <c r="B1940" s="24">
        <v>1970</v>
      </c>
      <c r="C1940" s="24" t="s">
        <v>30</v>
      </c>
      <c r="D1940" s="24">
        <v>3</v>
      </c>
      <c r="E1940" s="24">
        <v>3</v>
      </c>
      <c r="F1940" s="24">
        <v>25992.82</v>
      </c>
      <c r="G1940" s="24" t="s">
        <v>11</v>
      </c>
      <c r="H1940" s="24" t="s">
        <v>11</v>
      </c>
      <c r="I1940" s="24" t="s">
        <v>13</v>
      </c>
    </row>
    <row r="1941" spans="1:9" x14ac:dyDescent="0.3">
      <c r="A1941" s="24" t="s">
        <v>1972</v>
      </c>
      <c r="B1941" s="24">
        <v>2001</v>
      </c>
      <c r="C1941" s="24" t="s">
        <v>18</v>
      </c>
      <c r="D1941" s="24">
        <v>5</v>
      </c>
      <c r="E1941" s="24">
        <v>2</v>
      </c>
      <c r="F1941" s="24">
        <v>26018.95</v>
      </c>
      <c r="G1941" s="24" t="s">
        <v>11</v>
      </c>
      <c r="H1941" s="24" t="s">
        <v>11</v>
      </c>
      <c r="I1941" s="24" t="s">
        <v>23</v>
      </c>
    </row>
    <row r="1942" spans="1:9" x14ac:dyDescent="0.3">
      <c r="A1942" s="24" t="s">
        <v>1973</v>
      </c>
      <c r="B1942" s="24">
        <v>2000</v>
      </c>
      <c r="C1942" s="24" t="s">
        <v>30</v>
      </c>
      <c r="D1942" s="24">
        <v>26</v>
      </c>
      <c r="E1942" s="24">
        <v>0</v>
      </c>
      <c r="F1942" s="24">
        <v>26026.97</v>
      </c>
      <c r="G1942" s="24" t="s">
        <v>11</v>
      </c>
      <c r="H1942" s="24" t="s">
        <v>12</v>
      </c>
      <c r="I1942" s="24" t="s">
        <v>42</v>
      </c>
    </row>
    <row r="1943" spans="1:9" x14ac:dyDescent="0.3">
      <c r="A1943" s="24" t="s">
        <v>1974</v>
      </c>
      <c r="B1943" s="24">
        <v>1966</v>
      </c>
      <c r="C1943" s="24" t="s">
        <v>10</v>
      </c>
      <c r="D1943" s="24">
        <v>9</v>
      </c>
      <c r="E1943" s="24">
        <v>1</v>
      </c>
      <c r="F1943" s="24">
        <v>26109.33</v>
      </c>
      <c r="G1943" s="24" t="s">
        <v>11</v>
      </c>
      <c r="H1943" s="24" t="s">
        <v>12</v>
      </c>
      <c r="I1943" s="24" t="s">
        <v>23</v>
      </c>
    </row>
    <row r="1944" spans="1:9" x14ac:dyDescent="0.3">
      <c r="A1944" s="24" t="s">
        <v>1975</v>
      </c>
      <c r="B1944" s="24">
        <v>2002</v>
      </c>
      <c r="C1944" s="24" t="s">
        <v>37</v>
      </c>
      <c r="D1944" s="24">
        <v>11</v>
      </c>
      <c r="E1944" s="24">
        <v>0</v>
      </c>
      <c r="F1944" s="24">
        <v>26125.67</v>
      </c>
      <c r="G1944" s="24" t="s">
        <v>11</v>
      </c>
      <c r="H1944" s="24" t="s">
        <v>16</v>
      </c>
      <c r="I1944" s="24" t="s">
        <v>13</v>
      </c>
    </row>
    <row r="1945" spans="1:9" x14ac:dyDescent="0.3">
      <c r="A1945" s="24" t="s">
        <v>1976</v>
      </c>
      <c r="B1945" s="24">
        <v>1973</v>
      </c>
      <c r="C1945" s="24" t="s">
        <v>10</v>
      </c>
      <c r="D1945" s="24">
        <v>7</v>
      </c>
      <c r="E1945" s="24">
        <v>1</v>
      </c>
      <c r="F1945" s="24">
        <v>26140.36</v>
      </c>
      <c r="G1945" s="24" t="s">
        <v>11</v>
      </c>
      <c r="H1945" s="24" t="s">
        <v>12</v>
      </c>
      <c r="I1945" s="24" t="s">
        <v>42</v>
      </c>
    </row>
    <row r="1946" spans="1:9" x14ac:dyDescent="0.3">
      <c r="A1946" s="24" t="s">
        <v>1977</v>
      </c>
      <c r="B1946" s="24">
        <v>1975</v>
      </c>
      <c r="C1946" s="24" t="s">
        <v>18</v>
      </c>
      <c r="D1946" s="24">
        <v>4</v>
      </c>
      <c r="E1946" s="24">
        <v>1</v>
      </c>
      <c r="F1946" s="24">
        <v>26236.58</v>
      </c>
      <c r="G1946" s="24" t="s">
        <v>11</v>
      </c>
      <c r="H1946" s="24" t="s">
        <v>16</v>
      </c>
      <c r="I1946" s="24" t="s">
        <v>42</v>
      </c>
    </row>
    <row r="1947" spans="1:9" x14ac:dyDescent="0.3">
      <c r="A1947" s="24" t="s">
        <v>1978</v>
      </c>
      <c r="B1947" s="24">
        <v>2004</v>
      </c>
      <c r="C1947" s="24" t="s">
        <v>30</v>
      </c>
      <c r="D1947" s="24">
        <v>5</v>
      </c>
      <c r="E1947" s="24">
        <v>0</v>
      </c>
      <c r="F1947" s="24">
        <v>26316.59</v>
      </c>
      <c r="G1947" s="24" t="s">
        <v>11</v>
      </c>
      <c r="H1947" s="24" t="s">
        <v>12</v>
      </c>
      <c r="I1947" s="24" t="s">
        <v>42</v>
      </c>
    </row>
    <row r="1948" spans="1:9" x14ac:dyDescent="0.3">
      <c r="A1948" s="24" t="s">
        <v>1979</v>
      </c>
      <c r="B1948" s="24">
        <v>1974</v>
      </c>
      <c r="C1948" s="24" t="s">
        <v>20</v>
      </c>
      <c r="D1948" s="24">
        <v>21</v>
      </c>
      <c r="E1948" s="24">
        <v>1</v>
      </c>
      <c r="F1948" s="24">
        <v>26392.26</v>
      </c>
      <c r="G1948" s="24" t="s">
        <v>11</v>
      </c>
      <c r="H1948" s="24" t="s">
        <v>11</v>
      </c>
      <c r="I1948" s="24" t="s">
        <v>247</v>
      </c>
    </row>
    <row r="1949" spans="1:9" x14ac:dyDescent="0.3">
      <c r="A1949" s="24" t="s">
        <v>1980</v>
      </c>
      <c r="B1949" s="24">
        <v>1970</v>
      </c>
      <c r="C1949" s="24" t="s">
        <v>35</v>
      </c>
      <c r="D1949" s="24">
        <v>27</v>
      </c>
      <c r="E1949" s="24">
        <v>2</v>
      </c>
      <c r="F1949" s="24">
        <v>26467.1</v>
      </c>
      <c r="G1949" s="24" t="s">
        <v>11</v>
      </c>
      <c r="H1949" s="24" t="s">
        <v>12</v>
      </c>
      <c r="I1949" s="24" t="s">
        <v>23</v>
      </c>
    </row>
    <row r="1950" spans="1:9" x14ac:dyDescent="0.3">
      <c r="A1950" s="24" t="s">
        <v>1981</v>
      </c>
      <c r="B1950" s="24">
        <v>2004</v>
      </c>
      <c r="C1950" s="24" t="s">
        <v>20</v>
      </c>
      <c r="D1950" s="24">
        <v>5</v>
      </c>
      <c r="E1950" s="24">
        <v>0</v>
      </c>
      <c r="F1950" s="24">
        <v>26479.4</v>
      </c>
      <c r="G1950" s="24" t="s">
        <v>11</v>
      </c>
      <c r="H1950" s="24" t="s">
        <v>11</v>
      </c>
      <c r="I1950" s="24" t="s">
        <v>42</v>
      </c>
    </row>
    <row r="1951" spans="1:9" x14ac:dyDescent="0.3">
      <c r="A1951" s="24" t="s">
        <v>1982</v>
      </c>
      <c r="B1951" s="24">
        <v>1988</v>
      </c>
      <c r="C1951" s="24" t="s">
        <v>10</v>
      </c>
      <c r="D1951" s="24">
        <v>22</v>
      </c>
      <c r="E1951" s="24">
        <v>3</v>
      </c>
      <c r="F1951" s="24">
        <v>26607.89</v>
      </c>
      <c r="G1951" s="24" t="s">
        <v>11</v>
      </c>
      <c r="H1951" s="24" t="s">
        <v>16</v>
      </c>
      <c r="I1951" s="24" t="s">
        <v>42</v>
      </c>
    </row>
    <row r="1952" spans="1:9" x14ac:dyDescent="0.3">
      <c r="A1952" s="24" t="s">
        <v>1983</v>
      </c>
      <c r="B1952" s="24">
        <v>1991</v>
      </c>
      <c r="C1952" s="24" t="s">
        <v>35</v>
      </c>
      <c r="D1952" s="24">
        <v>22</v>
      </c>
      <c r="E1952" s="24">
        <v>3</v>
      </c>
      <c r="F1952" s="24">
        <v>26912.560000000001</v>
      </c>
      <c r="G1952" s="24" t="s">
        <v>11</v>
      </c>
      <c r="H1952" s="24" t="s">
        <v>11</v>
      </c>
      <c r="I1952" s="24" t="s">
        <v>42</v>
      </c>
    </row>
    <row r="1953" spans="1:9" x14ac:dyDescent="0.3">
      <c r="A1953" s="24" t="s">
        <v>1984</v>
      </c>
      <c r="B1953" s="24">
        <v>1958</v>
      </c>
      <c r="C1953" s="24" t="s">
        <v>30</v>
      </c>
      <c r="D1953" s="24">
        <v>25</v>
      </c>
      <c r="E1953" s="24">
        <v>0</v>
      </c>
      <c r="F1953" s="24">
        <v>26926.51</v>
      </c>
      <c r="G1953" s="24" t="s">
        <v>11</v>
      </c>
      <c r="H1953" s="24" t="s">
        <v>16</v>
      </c>
      <c r="I1953" s="24" t="s">
        <v>13</v>
      </c>
    </row>
    <row r="1954" spans="1:9" x14ac:dyDescent="0.3">
      <c r="A1954" s="24" t="s">
        <v>1985</v>
      </c>
      <c r="B1954" s="24">
        <v>2002</v>
      </c>
      <c r="C1954" s="24" t="s">
        <v>18</v>
      </c>
      <c r="D1954" s="24">
        <v>17</v>
      </c>
      <c r="E1954" s="24">
        <v>0</v>
      </c>
      <c r="F1954" s="24">
        <v>26927.69</v>
      </c>
      <c r="G1954" s="24" t="s">
        <v>11</v>
      </c>
      <c r="H1954" s="24" t="s">
        <v>11</v>
      </c>
      <c r="I1954" s="24" t="s">
        <v>42</v>
      </c>
    </row>
    <row r="1955" spans="1:9" x14ac:dyDescent="0.3">
      <c r="A1955" s="24" t="s">
        <v>1986</v>
      </c>
      <c r="B1955" s="24">
        <v>2000</v>
      </c>
      <c r="C1955" s="24" t="s">
        <v>15</v>
      </c>
      <c r="D1955" s="24">
        <v>9</v>
      </c>
      <c r="E1955" s="24">
        <v>0</v>
      </c>
      <c r="F1955" s="24">
        <v>26936.98</v>
      </c>
      <c r="G1955" s="24" t="s">
        <v>11</v>
      </c>
      <c r="H1955" s="24" t="s">
        <v>12</v>
      </c>
      <c r="I1955" s="24" t="s">
        <v>42</v>
      </c>
    </row>
    <row r="1956" spans="1:9" x14ac:dyDescent="0.3">
      <c r="A1956" s="24" t="s">
        <v>1987</v>
      </c>
      <c r="B1956" s="24">
        <v>1960</v>
      </c>
      <c r="C1956" s="24" t="s">
        <v>10</v>
      </c>
      <c r="D1956" s="24">
        <v>9</v>
      </c>
      <c r="E1956" s="24">
        <v>1</v>
      </c>
      <c r="F1956" s="24">
        <v>27000.98</v>
      </c>
      <c r="G1956" s="24" t="s">
        <v>11</v>
      </c>
      <c r="H1956" s="24" t="s">
        <v>11</v>
      </c>
      <c r="I1956" s="24" t="s">
        <v>13</v>
      </c>
    </row>
    <row r="1957" spans="1:9" x14ac:dyDescent="0.3">
      <c r="A1957" s="24" t="s">
        <v>1988</v>
      </c>
      <c r="B1957" s="24">
        <v>1958</v>
      </c>
      <c r="C1957" s="24" t="s">
        <v>18</v>
      </c>
      <c r="D1957" s="24">
        <v>30</v>
      </c>
      <c r="E1957" s="24">
        <v>0</v>
      </c>
      <c r="F1957" s="24">
        <v>27037.91</v>
      </c>
      <c r="G1957" s="24" t="s">
        <v>11</v>
      </c>
      <c r="H1957" s="24" t="s">
        <v>11</v>
      </c>
      <c r="I1957" s="24" t="s">
        <v>13</v>
      </c>
    </row>
    <row r="1958" spans="1:9" x14ac:dyDescent="0.3">
      <c r="A1958" s="24" t="s">
        <v>1989</v>
      </c>
      <c r="B1958" s="24">
        <v>1994</v>
      </c>
      <c r="C1958" s="24" t="s">
        <v>10</v>
      </c>
      <c r="D1958" s="24">
        <v>2</v>
      </c>
      <c r="E1958" s="24">
        <v>0</v>
      </c>
      <c r="F1958" s="24">
        <v>27080.639999999999</v>
      </c>
      <c r="G1958" s="24" t="s">
        <v>11</v>
      </c>
      <c r="H1958" s="24" t="s">
        <v>11</v>
      </c>
      <c r="I1958" s="24" t="s">
        <v>42</v>
      </c>
    </row>
    <row r="1959" spans="1:9" x14ac:dyDescent="0.3">
      <c r="A1959" s="24" t="s">
        <v>1990</v>
      </c>
      <c r="B1959" s="24">
        <v>1990</v>
      </c>
      <c r="C1959" s="24" t="s">
        <v>30</v>
      </c>
      <c r="D1959" s="24">
        <v>13</v>
      </c>
      <c r="E1959" s="24">
        <v>3</v>
      </c>
      <c r="F1959" s="24">
        <v>27092.38</v>
      </c>
      <c r="G1959" s="24" t="s">
        <v>11</v>
      </c>
      <c r="H1959" s="24" t="s">
        <v>12</v>
      </c>
      <c r="I1959" s="24" t="s">
        <v>42</v>
      </c>
    </row>
    <row r="1960" spans="1:9" x14ac:dyDescent="0.3">
      <c r="A1960" s="24" t="s">
        <v>1991</v>
      </c>
      <c r="B1960" s="24">
        <v>1970</v>
      </c>
      <c r="C1960" s="24" t="s">
        <v>37</v>
      </c>
      <c r="D1960" s="24">
        <v>2</v>
      </c>
      <c r="E1960" s="24">
        <v>0</v>
      </c>
      <c r="F1960" s="24">
        <v>27117.99</v>
      </c>
      <c r="G1960" s="24" t="s">
        <v>11</v>
      </c>
      <c r="H1960" s="24" t="s">
        <v>11</v>
      </c>
      <c r="I1960" s="24" t="s">
        <v>13</v>
      </c>
    </row>
    <row r="1961" spans="1:9" x14ac:dyDescent="0.3">
      <c r="A1961" s="24" t="s">
        <v>1992</v>
      </c>
      <c r="B1961" s="24">
        <v>1965</v>
      </c>
      <c r="C1961" s="24" t="s">
        <v>30</v>
      </c>
      <c r="D1961" s="24">
        <v>21</v>
      </c>
      <c r="E1961" s="24">
        <v>0</v>
      </c>
      <c r="F1961" s="24">
        <v>27218.44</v>
      </c>
      <c r="G1961" s="24" t="s">
        <v>11</v>
      </c>
      <c r="H1961" s="24" t="s">
        <v>16</v>
      </c>
      <c r="I1961" s="24" t="s">
        <v>356</v>
      </c>
    </row>
    <row r="1962" spans="1:9" x14ac:dyDescent="0.3">
      <c r="A1962" s="24" t="s">
        <v>1993</v>
      </c>
      <c r="B1962" s="24">
        <v>1999</v>
      </c>
      <c r="C1962" s="24" t="s">
        <v>30</v>
      </c>
      <c r="D1962" s="24">
        <v>2</v>
      </c>
      <c r="E1962" s="24">
        <v>0</v>
      </c>
      <c r="F1962" s="24">
        <v>27236.959999999999</v>
      </c>
      <c r="G1962" s="24" t="s">
        <v>11</v>
      </c>
      <c r="H1962" s="24" t="s">
        <v>16</v>
      </c>
      <c r="I1962" s="24" t="s">
        <v>42</v>
      </c>
    </row>
    <row r="1963" spans="1:9" x14ac:dyDescent="0.3">
      <c r="A1963" s="24" t="s">
        <v>1994</v>
      </c>
      <c r="B1963" s="24">
        <v>1968</v>
      </c>
      <c r="C1963" s="24" t="s">
        <v>18</v>
      </c>
      <c r="D1963" s="24">
        <v>6</v>
      </c>
      <c r="E1963" s="24">
        <v>3</v>
      </c>
      <c r="F1963" s="24">
        <v>27322.73</v>
      </c>
      <c r="G1963" s="24" t="s">
        <v>11</v>
      </c>
      <c r="H1963" s="24" t="s">
        <v>11</v>
      </c>
      <c r="I1963" s="24" t="s">
        <v>13</v>
      </c>
    </row>
    <row r="1964" spans="1:9" x14ac:dyDescent="0.3">
      <c r="A1964" s="24" t="s">
        <v>1995</v>
      </c>
      <c r="B1964" s="24">
        <v>1969</v>
      </c>
      <c r="C1964" s="24" t="s">
        <v>37</v>
      </c>
      <c r="D1964" s="24">
        <v>16</v>
      </c>
      <c r="E1964" s="24">
        <v>0</v>
      </c>
      <c r="F1964" s="24">
        <v>27346.04</v>
      </c>
      <c r="G1964" s="24" t="s">
        <v>11</v>
      </c>
      <c r="H1964" s="24" t="s">
        <v>11</v>
      </c>
      <c r="I1964" s="24" t="s">
        <v>13</v>
      </c>
    </row>
    <row r="1965" spans="1:9" x14ac:dyDescent="0.3">
      <c r="A1965" s="24" t="s">
        <v>1996</v>
      </c>
      <c r="B1965" s="24">
        <v>1988</v>
      </c>
      <c r="C1965" s="24" t="s">
        <v>20</v>
      </c>
      <c r="D1965" s="24">
        <v>15</v>
      </c>
      <c r="E1965" s="24">
        <v>2</v>
      </c>
      <c r="F1965" s="24">
        <v>27375.9</v>
      </c>
      <c r="G1965" s="24" t="s">
        <v>11</v>
      </c>
      <c r="H1965" s="24" t="s">
        <v>12</v>
      </c>
      <c r="I1965" s="24" t="s">
        <v>164</v>
      </c>
    </row>
    <row r="1966" spans="1:9" x14ac:dyDescent="0.3">
      <c r="A1966" s="24" t="s">
        <v>1997</v>
      </c>
      <c r="B1966" s="24">
        <v>1985</v>
      </c>
      <c r="C1966" s="24" t="s">
        <v>30</v>
      </c>
      <c r="D1966" s="24">
        <v>5</v>
      </c>
      <c r="E1966" s="24">
        <v>3</v>
      </c>
      <c r="F1966" s="24">
        <v>27432.73</v>
      </c>
      <c r="G1966" s="24" t="s">
        <v>11</v>
      </c>
      <c r="H1966" s="24" t="s">
        <v>16</v>
      </c>
      <c r="I1966" s="24" t="s">
        <v>42</v>
      </c>
    </row>
    <row r="1967" spans="1:9" x14ac:dyDescent="0.3">
      <c r="A1967" s="24" t="s">
        <v>1998</v>
      </c>
      <c r="B1967" s="24">
        <v>1981</v>
      </c>
      <c r="C1967" s="24" t="s">
        <v>37</v>
      </c>
      <c r="D1967" s="24">
        <v>3</v>
      </c>
      <c r="E1967" s="24">
        <v>1</v>
      </c>
      <c r="F1967" s="24">
        <v>27495.59</v>
      </c>
      <c r="G1967" s="24" t="s">
        <v>11</v>
      </c>
      <c r="H1967" s="24" t="s">
        <v>16</v>
      </c>
      <c r="I1967" s="24" t="s">
        <v>42</v>
      </c>
    </row>
    <row r="1968" spans="1:9" x14ac:dyDescent="0.3">
      <c r="A1968" s="24" t="s">
        <v>1999</v>
      </c>
      <c r="B1968" s="24">
        <v>1965</v>
      </c>
      <c r="C1968" s="24" t="s">
        <v>37</v>
      </c>
      <c r="D1968" s="24">
        <v>19</v>
      </c>
      <c r="E1968" s="24">
        <v>0</v>
      </c>
      <c r="F1968" s="24">
        <v>27533.91</v>
      </c>
      <c r="G1968" s="24" t="s">
        <v>11</v>
      </c>
      <c r="H1968" s="24" t="s">
        <v>12</v>
      </c>
      <c r="I1968" s="24" t="s">
        <v>13</v>
      </c>
    </row>
    <row r="1969" spans="1:9" x14ac:dyDescent="0.3">
      <c r="A1969" s="24" t="s">
        <v>2000</v>
      </c>
      <c r="B1969" s="24">
        <v>1984</v>
      </c>
      <c r="C1969" s="24" t="s">
        <v>10</v>
      </c>
      <c r="D1969" s="24">
        <v>22</v>
      </c>
      <c r="E1969" s="24">
        <v>3</v>
      </c>
      <c r="F1969" s="24">
        <v>27534.53</v>
      </c>
      <c r="G1969" s="24" t="s">
        <v>11</v>
      </c>
      <c r="H1969" s="24" t="s">
        <v>11</v>
      </c>
      <c r="I1969" s="24" t="s">
        <v>42</v>
      </c>
    </row>
    <row r="1970" spans="1:9" x14ac:dyDescent="0.3">
      <c r="A1970" s="24" t="s">
        <v>2001</v>
      </c>
      <c r="B1970" s="24">
        <v>1985</v>
      </c>
      <c r="C1970" s="24" t="s">
        <v>15</v>
      </c>
      <c r="D1970" s="24">
        <v>6</v>
      </c>
      <c r="E1970" s="24">
        <v>3</v>
      </c>
      <c r="F1970" s="24">
        <v>27598.93</v>
      </c>
      <c r="G1970" s="24" t="s">
        <v>11</v>
      </c>
      <c r="H1970" s="24" t="s">
        <v>16</v>
      </c>
      <c r="I1970" s="24" t="s">
        <v>42</v>
      </c>
    </row>
    <row r="1971" spans="1:9" x14ac:dyDescent="0.3">
      <c r="A1971" s="24" t="s">
        <v>2002</v>
      </c>
      <c r="B1971" s="24">
        <v>1992</v>
      </c>
      <c r="C1971" s="24" t="s">
        <v>18</v>
      </c>
      <c r="D1971" s="24">
        <v>11</v>
      </c>
      <c r="E1971" s="24">
        <v>0</v>
      </c>
      <c r="F1971" s="24">
        <v>27614.71</v>
      </c>
      <c r="G1971" s="24" t="s">
        <v>11</v>
      </c>
      <c r="H1971" s="24" t="s">
        <v>12</v>
      </c>
      <c r="I1971" s="24" t="s">
        <v>42</v>
      </c>
    </row>
    <row r="1972" spans="1:9" x14ac:dyDescent="0.3">
      <c r="A1972" s="24" t="s">
        <v>2003</v>
      </c>
      <c r="B1972" s="24">
        <v>1997</v>
      </c>
      <c r="C1972" s="24" t="s">
        <v>20</v>
      </c>
      <c r="D1972" s="24">
        <v>9</v>
      </c>
      <c r="E1972" s="24">
        <v>0</v>
      </c>
      <c r="F1972" s="24">
        <v>27619.360000000001</v>
      </c>
      <c r="G1972" s="24" t="s">
        <v>11</v>
      </c>
      <c r="H1972" s="24" t="s">
        <v>12</v>
      </c>
      <c r="I1972" s="24" t="s">
        <v>42</v>
      </c>
    </row>
    <row r="1973" spans="1:9" x14ac:dyDescent="0.3">
      <c r="A1973" s="24" t="s">
        <v>2004</v>
      </c>
      <c r="B1973" s="24">
        <v>1997</v>
      </c>
      <c r="C1973" s="24" t="s">
        <v>37</v>
      </c>
      <c r="D1973" s="24">
        <v>7</v>
      </c>
      <c r="E1973" s="24">
        <v>0</v>
      </c>
      <c r="F1973" s="24">
        <v>27625.17</v>
      </c>
      <c r="G1973" s="24" t="s">
        <v>16</v>
      </c>
      <c r="H1973" s="24" t="s">
        <v>16</v>
      </c>
      <c r="I1973" s="24" t="s">
        <v>42</v>
      </c>
    </row>
    <row r="1974" spans="1:9" x14ac:dyDescent="0.3">
      <c r="A1974" s="24" t="s">
        <v>2005</v>
      </c>
      <c r="B1974" s="24">
        <v>1992</v>
      </c>
      <c r="C1974" s="24" t="s">
        <v>10</v>
      </c>
      <c r="D1974" s="24">
        <v>3</v>
      </c>
      <c r="E1974" s="24">
        <v>0</v>
      </c>
      <c r="F1974" s="24">
        <v>27696.11</v>
      </c>
      <c r="G1974" s="24" t="s">
        <v>16</v>
      </c>
      <c r="H1974" s="24" t="s">
        <v>11</v>
      </c>
      <c r="I1974" s="24" t="s">
        <v>42</v>
      </c>
    </row>
    <row r="1975" spans="1:9" x14ac:dyDescent="0.3">
      <c r="A1975" s="24" t="s">
        <v>2006</v>
      </c>
      <c r="B1975" s="24">
        <v>2002</v>
      </c>
      <c r="C1975" s="24" t="s">
        <v>30</v>
      </c>
      <c r="D1975" s="24">
        <v>6</v>
      </c>
      <c r="E1975" s="24">
        <v>1</v>
      </c>
      <c r="F1975" s="24">
        <v>27724.29</v>
      </c>
      <c r="G1975" s="24" t="s">
        <v>16</v>
      </c>
      <c r="H1975" s="24" t="s">
        <v>12</v>
      </c>
      <c r="I1975" s="24" t="s">
        <v>13</v>
      </c>
    </row>
    <row r="1976" spans="1:9" x14ac:dyDescent="0.3">
      <c r="A1976" s="24" t="s">
        <v>2007</v>
      </c>
      <c r="B1976" s="24">
        <v>1960</v>
      </c>
      <c r="C1976" s="24" t="s">
        <v>10</v>
      </c>
      <c r="D1976" s="24">
        <v>6</v>
      </c>
      <c r="E1976" s="24">
        <v>0</v>
      </c>
      <c r="F1976" s="24">
        <v>27808.73</v>
      </c>
      <c r="G1976" s="24" t="s">
        <v>16</v>
      </c>
      <c r="H1976" s="24" t="s">
        <v>16</v>
      </c>
      <c r="I1976" s="24" t="s">
        <v>13</v>
      </c>
    </row>
    <row r="1977" spans="1:9" x14ac:dyDescent="0.3">
      <c r="A1977" s="24" t="s">
        <v>2008</v>
      </c>
      <c r="B1977" s="24">
        <v>1985</v>
      </c>
      <c r="C1977" s="24" t="s">
        <v>30</v>
      </c>
      <c r="D1977" s="24">
        <v>4</v>
      </c>
      <c r="E1977" s="24">
        <v>3</v>
      </c>
      <c r="F1977" s="24">
        <v>27849.94</v>
      </c>
      <c r="G1977" s="24" t="s">
        <v>16</v>
      </c>
      <c r="H1977" s="24" t="s">
        <v>16</v>
      </c>
      <c r="I1977" s="24" t="s">
        <v>42</v>
      </c>
    </row>
    <row r="1978" spans="1:9" x14ac:dyDescent="0.3">
      <c r="A1978" s="24" t="s">
        <v>2009</v>
      </c>
      <c r="B1978" s="24">
        <v>1989</v>
      </c>
      <c r="C1978" s="24" t="s">
        <v>15</v>
      </c>
      <c r="D1978" s="24">
        <v>21</v>
      </c>
      <c r="E1978" s="24">
        <v>3</v>
      </c>
      <c r="F1978" s="24">
        <v>27925.86</v>
      </c>
      <c r="G1978" s="24" t="s">
        <v>16</v>
      </c>
      <c r="H1978" s="24" t="s">
        <v>11</v>
      </c>
      <c r="I1978" s="24" t="s">
        <v>42</v>
      </c>
    </row>
    <row r="1979" spans="1:9" x14ac:dyDescent="0.3">
      <c r="A1979" s="24" t="s">
        <v>2010</v>
      </c>
      <c r="B1979" s="24">
        <v>1991</v>
      </c>
      <c r="C1979" s="24" t="s">
        <v>18</v>
      </c>
      <c r="D1979" s="24">
        <v>4</v>
      </c>
      <c r="E1979" s="24">
        <v>3</v>
      </c>
      <c r="F1979" s="24">
        <v>27931.11</v>
      </c>
      <c r="G1979" s="24" t="s">
        <v>16</v>
      </c>
      <c r="H1979" s="24" t="s">
        <v>12</v>
      </c>
      <c r="I1979" s="24" t="s">
        <v>42</v>
      </c>
    </row>
    <row r="1980" spans="1:9" x14ac:dyDescent="0.3">
      <c r="A1980" s="24" t="s">
        <v>2011</v>
      </c>
      <c r="B1980" s="24">
        <v>1961</v>
      </c>
      <c r="C1980" s="24" t="s">
        <v>10</v>
      </c>
      <c r="D1980" s="24">
        <v>28</v>
      </c>
      <c r="E1980" s="24">
        <v>3</v>
      </c>
      <c r="F1980" s="24">
        <v>27941.29</v>
      </c>
      <c r="G1980" s="24" t="s">
        <v>16</v>
      </c>
      <c r="H1980" s="24" t="s">
        <v>12</v>
      </c>
      <c r="I1980" s="24" t="s">
        <v>42</v>
      </c>
    </row>
    <row r="1981" spans="1:9" x14ac:dyDescent="0.3">
      <c r="A1981" s="24" t="s">
        <v>2012</v>
      </c>
      <c r="B1981" s="24">
        <v>1999</v>
      </c>
      <c r="C1981" s="24" t="s">
        <v>30</v>
      </c>
      <c r="D1981" s="24">
        <v>21</v>
      </c>
      <c r="E1981" s="24">
        <v>0</v>
      </c>
      <c r="F1981" s="24">
        <v>27980.77</v>
      </c>
      <c r="G1981" s="24" t="s">
        <v>16</v>
      </c>
      <c r="H1981" s="24" t="s">
        <v>16</v>
      </c>
      <c r="I1981" s="24" t="s">
        <v>42</v>
      </c>
    </row>
    <row r="1982" spans="1:9" x14ac:dyDescent="0.3">
      <c r="A1982" s="24" t="s">
        <v>2013</v>
      </c>
      <c r="B1982" s="24">
        <v>1985</v>
      </c>
      <c r="C1982" s="24" t="s">
        <v>15</v>
      </c>
      <c r="D1982" s="24">
        <v>29</v>
      </c>
      <c r="E1982" s="24">
        <v>3</v>
      </c>
      <c r="F1982" s="24">
        <v>28006.94</v>
      </c>
      <c r="G1982" s="24" t="s">
        <v>16</v>
      </c>
      <c r="H1982" s="24" t="s">
        <v>11</v>
      </c>
      <c r="I1982" s="24" t="s">
        <v>42</v>
      </c>
    </row>
    <row r="1983" spans="1:9" x14ac:dyDescent="0.3">
      <c r="A1983" s="24" t="s">
        <v>2014</v>
      </c>
      <c r="B1983" s="24">
        <v>1960</v>
      </c>
      <c r="C1983" s="24" t="s">
        <v>15</v>
      </c>
      <c r="D1983" s="24">
        <v>22</v>
      </c>
      <c r="E1983" s="24">
        <v>0</v>
      </c>
      <c r="F1983" s="24">
        <v>28101.33</v>
      </c>
      <c r="G1983" s="24" t="s">
        <v>16</v>
      </c>
      <c r="H1983" s="24" t="s">
        <v>11</v>
      </c>
      <c r="I1983" s="24" t="s">
        <v>166</v>
      </c>
    </row>
    <row r="1984" spans="1:9" x14ac:dyDescent="0.3">
      <c r="A1984" s="24" t="s">
        <v>2015</v>
      </c>
      <c r="B1984" s="24">
        <v>1999</v>
      </c>
      <c r="C1984" s="24" t="s">
        <v>20</v>
      </c>
      <c r="D1984" s="24">
        <v>6</v>
      </c>
      <c r="E1984" s="24">
        <v>0</v>
      </c>
      <c r="F1984" s="24">
        <v>28245.34</v>
      </c>
      <c r="G1984" s="24" t="s">
        <v>16</v>
      </c>
      <c r="H1984" s="24" t="s">
        <v>12</v>
      </c>
      <c r="I1984" s="24" t="s">
        <v>42</v>
      </c>
    </row>
    <row r="1985" spans="1:9" x14ac:dyDescent="0.3">
      <c r="A1985" s="24" t="s">
        <v>2016</v>
      </c>
      <c r="B1985" s="24">
        <v>1963</v>
      </c>
      <c r="C1985" s="24" t="s">
        <v>15</v>
      </c>
      <c r="D1985" s="24">
        <v>25</v>
      </c>
      <c r="E1985" s="24">
        <v>1</v>
      </c>
      <c r="F1985" s="24">
        <v>28287.9</v>
      </c>
      <c r="G1985" s="24" t="s">
        <v>16</v>
      </c>
      <c r="H1985" s="24" t="s">
        <v>16</v>
      </c>
      <c r="I1985" s="24" t="s">
        <v>13</v>
      </c>
    </row>
    <row r="1986" spans="1:9" x14ac:dyDescent="0.3">
      <c r="A1986" s="24" t="s">
        <v>2017</v>
      </c>
      <c r="B1986" s="24">
        <v>1990</v>
      </c>
      <c r="C1986" s="24" t="s">
        <v>30</v>
      </c>
      <c r="D1986" s="24">
        <v>24</v>
      </c>
      <c r="E1986" s="24">
        <v>3</v>
      </c>
      <c r="F1986" s="24">
        <v>28302.33</v>
      </c>
      <c r="G1986" s="24" t="s">
        <v>16</v>
      </c>
      <c r="H1986" s="24" t="s">
        <v>11</v>
      </c>
      <c r="I1986" s="24" t="s">
        <v>42</v>
      </c>
    </row>
    <row r="1987" spans="1:9" x14ac:dyDescent="0.3">
      <c r="A1987" s="24" t="s">
        <v>2018</v>
      </c>
      <c r="B1987" s="24">
        <v>1977</v>
      </c>
      <c r="C1987" s="24" t="s">
        <v>30</v>
      </c>
      <c r="D1987" s="24">
        <v>2</v>
      </c>
      <c r="E1987" s="24">
        <v>1</v>
      </c>
      <c r="F1987" s="24">
        <v>28340.19</v>
      </c>
      <c r="G1987" s="24" t="s">
        <v>16</v>
      </c>
      <c r="H1987" s="24" t="s">
        <v>11</v>
      </c>
      <c r="I1987" s="24" t="s">
        <v>23</v>
      </c>
    </row>
    <row r="1988" spans="1:9" x14ac:dyDescent="0.3">
      <c r="A1988" s="24" t="s">
        <v>2019</v>
      </c>
      <c r="B1988" s="24">
        <v>1974</v>
      </c>
      <c r="C1988" s="24" t="s">
        <v>20</v>
      </c>
      <c r="D1988" s="24">
        <v>16</v>
      </c>
      <c r="E1988" s="24">
        <v>1</v>
      </c>
      <c r="F1988" s="24">
        <v>28468.92</v>
      </c>
      <c r="G1988" s="24" t="s">
        <v>16</v>
      </c>
      <c r="H1988" s="24" t="s">
        <v>16</v>
      </c>
      <c r="I1988" s="24" t="s">
        <v>23</v>
      </c>
    </row>
    <row r="1989" spans="1:9" x14ac:dyDescent="0.3">
      <c r="A1989" s="24" t="s">
        <v>2020</v>
      </c>
      <c r="B1989" s="24">
        <v>1982</v>
      </c>
      <c r="C1989" s="24" t="s">
        <v>30</v>
      </c>
      <c r="D1989" s="24">
        <v>11</v>
      </c>
      <c r="E1989" s="24">
        <v>1</v>
      </c>
      <c r="F1989" s="24">
        <v>28476.73</v>
      </c>
      <c r="G1989" s="24" t="s">
        <v>16</v>
      </c>
      <c r="H1989" s="24" t="s">
        <v>11</v>
      </c>
      <c r="I1989" s="24" t="s">
        <v>23</v>
      </c>
    </row>
    <row r="1990" spans="1:9" x14ac:dyDescent="0.3">
      <c r="A1990" s="24" t="s">
        <v>2021</v>
      </c>
      <c r="B1990" s="24">
        <v>1985</v>
      </c>
      <c r="C1990" s="24" t="s">
        <v>20</v>
      </c>
      <c r="D1990" s="24">
        <v>27</v>
      </c>
      <c r="E1990" s="24">
        <v>3</v>
      </c>
      <c r="F1990" s="24">
        <v>28542.86</v>
      </c>
      <c r="G1990" s="24" t="s">
        <v>16</v>
      </c>
      <c r="H1990" s="24" t="s">
        <v>12</v>
      </c>
      <c r="I1990" s="24" t="s">
        <v>42</v>
      </c>
    </row>
    <row r="1991" spans="1:9" x14ac:dyDescent="0.3">
      <c r="A1991" s="24" t="s">
        <v>2022</v>
      </c>
      <c r="B1991" s="24">
        <v>1990</v>
      </c>
      <c r="C1991" s="24" t="s">
        <v>30</v>
      </c>
      <c r="D1991" s="24">
        <v>5</v>
      </c>
      <c r="E1991" s="24">
        <v>3</v>
      </c>
      <c r="F1991" s="24">
        <v>28716.14</v>
      </c>
      <c r="G1991" s="24" t="s">
        <v>16</v>
      </c>
      <c r="H1991" s="24" t="s">
        <v>12</v>
      </c>
      <c r="I1991" s="24" t="s">
        <v>42</v>
      </c>
    </row>
    <row r="1992" spans="1:9" x14ac:dyDescent="0.3">
      <c r="A1992" s="24" t="s">
        <v>2023</v>
      </c>
      <c r="B1992" s="24">
        <v>1961</v>
      </c>
      <c r="C1992" s="24" t="s">
        <v>35</v>
      </c>
      <c r="D1992" s="24">
        <v>3</v>
      </c>
      <c r="E1992" s="24">
        <v>1</v>
      </c>
      <c r="F1992" s="24">
        <v>28868.66</v>
      </c>
      <c r="G1992" s="24" t="s">
        <v>16</v>
      </c>
      <c r="H1992" s="24" t="s">
        <v>11</v>
      </c>
      <c r="I1992" s="24" t="s">
        <v>23</v>
      </c>
    </row>
    <row r="1993" spans="1:9" x14ac:dyDescent="0.3">
      <c r="A1993" s="24" t="s">
        <v>2024</v>
      </c>
      <c r="B1993" s="24">
        <v>1962</v>
      </c>
      <c r="C1993" s="24" t="s">
        <v>10</v>
      </c>
      <c r="D1993" s="24">
        <v>25</v>
      </c>
      <c r="E1993" s="24">
        <v>0</v>
      </c>
      <c r="F1993" s="24">
        <v>28923.14</v>
      </c>
      <c r="G1993" s="24" t="s">
        <v>16</v>
      </c>
      <c r="H1993" s="24" t="s">
        <v>16</v>
      </c>
      <c r="I1993" s="24" t="s">
        <v>23</v>
      </c>
    </row>
    <row r="1994" spans="1:9" x14ac:dyDescent="0.3">
      <c r="A1994" s="24" t="s">
        <v>2025</v>
      </c>
      <c r="B1994" s="24">
        <v>1959</v>
      </c>
      <c r="C1994" s="24" t="s">
        <v>30</v>
      </c>
      <c r="D1994" s="24">
        <v>5</v>
      </c>
      <c r="E1994" s="24">
        <v>0</v>
      </c>
      <c r="F1994" s="24">
        <v>28950.47</v>
      </c>
      <c r="G1994" s="24" t="s">
        <v>16</v>
      </c>
      <c r="H1994" s="24" t="s">
        <v>16</v>
      </c>
      <c r="I1994" s="24" t="s">
        <v>23</v>
      </c>
    </row>
    <row r="1995" spans="1:9" x14ac:dyDescent="0.3">
      <c r="A1995" s="24" t="s">
        <v>2026</v>
      </c>
      <c r="B1995" s="24">
        <v>2003</v>
      </c>
      <c r="C1995" s="24" t="s">
        <v>20</v>
      </c>
      <c r="D1995" s="24">
        <v>1</v>
      </c>
      <c r="E1995" s="24">
        <v>0</v>
      </c>
      <c r="F1995" s="24">
        <v>28998.68</v>
      </c>
      <c r="G1995" s="24" t="s">
        <v>16</v>
      </c>
      <c r="H1995" s="24" t="s">
        <v>12</v>
      </c>
      <c r="I1995" s="24" t="s">
        <v>42</v>
      </c>
    </row>
    <row r="1996" spans="1:9" x14ac:dyDescent="0.3">
      <c r="A1996" s="24" t="s">
        <v>2027</v>
      </c>
      <c r="B1996" s="24">
        <v>1992</v>
      </c>
      <c r="C1996" s="24" t="s">
        <v>10</v>
      </c>
      <c r="D1996" s="24">
        <v>7</v>
      </c>
      <c r="E1996" s="24">
        <v>0</v>
      </c>
      <c r="F1996" s="24">
        <v>29007.82</v>
      </c>
      <c r="G1996" s="24" t="s">
        <v>16</v>
      </c>
      <c r="H1996" s="24" t="s">
        <v>12</v>
      </c>
      <c r="I1996" s="24" t="s">
        <v>42</v>
      </c>
    </row>
    <row r="1997" spans="1:9" x14ac:dyDescent="0.3">
      <c r="A1997" s="24" t="s">
        <v>2028</v>
      </c>
      <c r="B1997" s="24">
        <v>1980</v>
      </c>
      <c r="C1997" s="24" t="s">
        <v>10</v>
      </c>
      <c r="D1997" s="24">
        <v>14</v>
      </c>
      <c r="E1997" s="24">
        <v>2</v>
      </c>
      <c r="F1997" s="24">
        <v>29114.21</v>
      </c>
      <c r="G1997" s="24" t="s">
        <v>16</v>
      </c>
      <c r="H1997" s="24" t="s">
        <v>12</v>
      </c>
      <c r="I1997" s="24" t="s">
        <v>42</v>
      </c>
    </row>
    <row r="1998" spans="1:9" x14ac:dyDescent="0.3">
      <c r="A1998" s="24" t="s">
        <v>2029</v>
      </c>
      <c r="B1998" s="24">
        <v>1978</v>
      </c>
      <c r="C1998" s="24" t="s">
        <v>15</v>
      </c>
      <c r="D1998" s="24">
        <v>29</v>
      </c>
      <c r="E1998" s="24">
        <v>2</v>
      </c>
      <c r="F1998" s="24">
        <v>29114.77</v>
      </c>
      <c r="G1998" s="24" t="s">
        <v>16</v>
      </c>
      <c r="H1998" s="24" t="s">
        <v>16</v>
      </c>
      <c r="I1998" s="24" t="s">
        <v>42</v>
      </c>
    </row>
    <row r="1999" spans="1:9" x14ac:dyDescent="0.3">
      <c r="A1999" s="24" t="s">
        <v>2030</v>
      </c>
      <c r="B1999" s="24">
        <v>1961</v>
      </c>
      <c r="C1999" s="24" t="s">
        <v>30</v>
      </c>
      <c r="D1999" s="24">
        <v>24</v>
      </c>
      <c r="E1999" s="24">
        <v>0</v>
      </c>
      <c r="F1999" s="24">
        <v>29141.360000000001</v>
      </c>
      <c r="G1999" s="24" t="s">
        <v>16</v>
      </c>
      <c r="H1999" s="24" t="s">
        <v>12</v>
      </c>
      <c r="I1999" s="24" t="s">
        <v>23</v>
      </c>
    </row>
    <row r="2000" spans="1:9" x14ac:dyDescent="0.3">
      <c r="A2000" s="24" t="s">
        <v>2031</v>
      </c>
      <c r="B2000" s="24">
        <v>1976</v>
      </c>
      <c r="C2000" s="24" t="s">
        <v>15</v>
      </c>
      <c r="D2000" s="24">
        <v>8</v>
      </c>
      <c r="E2000" s="24">
        <v>2</v>
      </c>
      <c r="F2000" s="24">
        <v>29160.39</v>
      </c>
      <c r="G2000" s="24" t="s">
        <v>16</v>
      </c>
      <c r="H2000" s="24" t="s">
        <v>11</v>
      </c>
      <c r="I2000" s="24" t="s">
        <v>42</v>
      </c>
    </row>
    <row r="2001" spans="1:9" x14ac:dyDescent="0.3">
      <c r="A2001" s="24" t="s">
        <v>2032</v>
      </c>
      <c r="B2001" s="24">
        <v>1969</v>
      </c>
      <c r="C2001" s="24" t="s">
        <v>10</v>
      </c>
      <c r="D2001" s="24">
        <v>9</v>
      </c>
      <c r="E2001" s="24">
        <v>2</v>
      </c>
      <c r="F2001" s="24">
        <v>29186.48</v>
      </c>
      <c r="G2001" s="24" t="s">
        <v>16</v>
      </c>
      <c r="H2001" s="24" t="s">
        <v>12</v>
      </c>
      <c r="I2001" s="24" t="s">
        <v>247</v>
      </c>
    </row>
    <row r="2002" spans="1:9" x14ac:dyDescent="0.3">
      <c r="A2002" s="24" t="s">
        <v>2033</v>
      </c>
      <c r="B2002" s="24">
        <v>1978</v>
      </c>
      <c r="C2002" s="24" t="s">
        <v>10</v>
      </c>
      <c r="D2002" s="24">
        <v>21</v>
      </c>
      <c r="E2002" s="24">
        <v>2</v>
      </c>
      <c r="F2002" s="24">
        <v>29227.599999999999</v>
      </c>
      <c r="G2002" s="24" t="s">
        <v>16</v>
      </c>
      <c r="H2002" s="24" t="s">
        <v>12</v>
      </c>
      <c r="I2002" s="24" t="s">
        <v>23</v>
      </c>
    </row>
    <row r="2003" spans="1:9" x14ac:dyDescent="0.3">
      <c r="A2003" s="24" t="s">
        <v>2034</v>
      </c>
      <c r="B2003" s="24">
        <v>1958</v>
      </c>
      <c r="C2003" s="24" t="s">
        <v>18</v>
      </c>
      <c r="D2003" s="24">
        <v>5</v>
      </c>
      <c r="E2003" s="24">
        <v>0</v>
      </c>
      <c r="F2003" s="24">
        <v>29330.98</v>
      </c>
      <c r="G2003" s="24" t="s">
        <v>16</v>
      </c>
      <c r="H2003" s="24" t="s">
        <v>11</v>
      </c>
      <c r="I2003" s="24" t="s">
        <v>23</v>
      </c>
    </row>
    <row r="2004" spans="1:9" x14ac:dyDescent="0.3">
      <c r="A2004" s="24" t="s">
        <v>2035</v>
      </c>
      <c r="B2004" s="24">
        <v>1985</v>
      </c>
      <c r="C2004" s="24" t="s">
        <v>15</v>
      </c>
      <c r="D2004" s="24">
        <v>7</v>
      </c>
      <c r="E2004" s="24">
        <v>3</v>
      </c>
      <c r="F2004" s="24">
        <v>29352.560000000001</v>
      </c>
      <c r="G2004" s="24" t="s">
        <v>16</v>
      </c>
      <c r="H2004" s="24" t="s">
        <v>16</v>
      </c>
      <c r="I2004" s="24" t="s">
        <v>42</v>
      </c>
    </row>
    <row r="2005" spans="1:9" x14ac:dyDescent="0.3">
      <c r="A2005" s="24" t="s">
        <v>2036</v>
      </c>
      <c r="B2005" s="24">
        <v>1987</v>
      </c>
      <c r="C2005" s="24" t="s">
        <v>10</v>
      </c>
      <c r="D2005" s="24">
        <v>16</v>
      </c>
      <c r="E2005" s="24">
        <v>3</v>
      </c>
      <c r="F2005" s="24">
        <v>29443.59</v>
      </c>
      <c r="G2005" s="24" t="s">
        <v>16</v>
      </c>
      <c r="H2005" s="24" t="s">
        <v>16</v>
      </c>
      <c r="I2005" s="24" t="s">
        <v>42</v>
      </c>
    </row>
    <row r="2006" spans="1:9" x14ac:dyDescent="0.3">
      <c r="A2006" s="24" t="s">
        <v>2037</v>
      </c>
      <c r="B2006" s="24">
        <v>1959</v>
      </c>
      <c r="C2006" s="24" t="s">
        <v>37</v>
      </c>
      <c r="D2006" s="24">
        <v>20</v>
      </c>
      <c r="E2006" s="24">
        <v>0</v>
      </c>
      <c r="F2006" s="24">
        <v>29523.17</v>
      </c>
      <c r="G2006" s="24" t="s">
        <v>16</v>
      </c>
      <c r="H2006" s="24" t="s">
        <v>11</v>
      </c>
      <c r="I2006" s="24" t="s">
        <v>247</v>
      </c>
    </row>
    <row r="2007" spans="1:9" x14ac:dyDescent="0.3">
      <c r="A2007" s="24" t="s">
        <v>2038</v>
      </c>
      <c r="B2007" s="24">
        <v>1975</v>
      </c>
      <c r="C2007" s="24" t="s">
        <v>15</v>
      </c>
      <c r="D2007" s="24">
        <v>3</v>
      </c>
      <c r="E2007" s="24">
        <v>1</v>
      </c>
      <c r="F2007" s="24">
        <v>29583.8</v>
      </c>
      <c r="G2007" s="24" t="s">
        <v>16</v>
      </c>
      <c r="H2007" s="24" t="s">
        <v>16</v>
      </c>
      <c r="I2007" s="24" t="s">
        <v>42</v>
      </c>
    </row>
    <row r="2008" spans="1:9" x14ac:dyDescent="0.3">
      <c r="A2008" s="24" t="s">
        <v>2039</v>
      </c>
      <c r="B2008" s="24">
        <v>1993</v>
      </c>
      <c r="C2008" s="24" t="s">
        <v>10</v>
      </c>
      <c r="D2008" s="24">
        <v>27</v>
      </c>
      <c r="E2008" s="24">
        <v>0</v>
      </c>
      <c r="F2008" s="24">
        <v>29622.69</v>
      </c>
      <c r="G2008" s="24" t="s">
        <v>16</v>
      </c>
      <c r="H2008" s="24" t="s">
        <v>16</v>
      </c>
      <c r="I2008" s="24" t="s">
        <v>42</v>
      </c>
    </row>
    <row r="2009" spans="1:9" x14ac:dyDescent="0.3">
      <c r="A2009" s="24" t="s">
        <v>2040</v>
      </c>
      <c r="B2009" s="24">
        <v>1973</v>
      </c>
      <c r="C2009" s="24" t="s">
        <v>35</v>
      </c>
      <c r="D2009" s="24">
        <v>23</v>
      </c>
      <c r="E2009" s="24">
        <v>0</v>
      </c>
      <c r="F2009" s="24">
        <v>29757.69</v>
      </c>
      <c r="G2009" s="24" t="s">
        <v>16</v>
      </c>
      <c r="H2009" s="24" t="s">
        <v>12</v>
      </c>
      <c r="I2009" s="24" t="s">
        <v>42</v>
      </c>
    </row>
    <row r="2010" spans="1:9" x14ac:dyDescent="0.3">
      <c r="A2010" s="24" t="s">
        <v>2041</v>
      </c>
      <c r="B2010" s="24">
        <v>1998</v>
      </c>
      <c r="C2010" s="24" t="s">
        <v>18</v>
      </c>
      <c r="D2010" s="24">
        <v>20</v>
      </c>
      <c r="E2010" s="24">
        <v>0</v>
      </c>
      <c r="F2010" s="24">
        <v>29760.6</v>
      </c>
      <c r="G2010" s="24" t="s">
        <v>16</v>
      </c>
      <c r="H2010" s="24" t="s">
        <v>11</v>
      </c>
      <c r="I2010" s="24" t="s">
        <v>42</v>
      </c>
    </row>
    <row r="2011" spans="1:9" x14ac:dyDescent="0.3">
      <c r="A2011" s="24" t="s">
        <v>2042</v>
      </c>
      <c r="B2011" s="24">
        <v>1981</v>
      </c>
      <c r="C2011" s="24" t="s">
        <v>35</v>
      </c>
      <c r="D2011" s="24">
        <v>13</v>
      </c>
      <c r="E2011" s="24">
        <v>1</v>
      </c>
      <c r="F2011" s="24">
        <v>29816.639999999999</v>
      </c>
      <c r="G2011" s="24" t="s">
        <v>16</v>
      </c>
      <c r="H2011" s="24" t="s">
        <v>11</v>
      </c>
      <c r="I2011" s="24" t="s">
        <v>42</v>
      </c>
    </row>
    <row r="2012" spans="1:9" x14ac:dyDescent="0.3">
      <c r="A2012" s="24" t="s">
        <v>2043</v>
      </c>
      <c r="B2012" s="24">
        <v>1982</v>
      </c>
      <c r="C2012" s="24" t="s">
        <v>37</v>
      </c>
      <c r="D2012" s="24">
        <v>29</v>
      </c>
      <c r="E2012" s="24">
        <v>3</v>
      </c>
      <c r="F2012" s="24">
        <v>29818.76</v>
      </c>
      <c r="G2012" s="24" t="s">
        <v>16</v>
      </c>
      <c r="H2012" s="24" t="s">
        <v>16</v>
      </c>
      <c r="I2012" s="24" t="s">
        <v>23</v>
      </c>
    </row>
    <row r="2013" spans="1:9" x14ac:dyDescent="0.3">
      <c r="A2013" s="24" t="s">
        <v>2044</v>
      </c>
      <c r="B2013" s="24">
        <v>1989</v>
      </c>
      <c r="C2013" s="24" t="s">
        <v>30</v>
      </c>
      <c r="D2013" s="24">
        <v>30</v>
      </c>
      <c r="E2013" s="24">
        <v>3</v>
      </c>
      <c r="F2013" s="24">
        <v>29852.48</v>
      </c>
      <c r="G2013" s="24" t="s">
        <v>16</v>
      </c>
      <c r="H2013" s="24" t="s">
        <v>12</v>
      </c>
      <c r="I2013" s="24" t="s">
        <v>42</v>
      </c>
    </row>
    <row r="2014" spans="1:9" x14ac:dyDescent="0.3">
      <c r="A2014" s="24" t="s">
        <v>2045</v>
      </c>
      <c r="B2014" s="24">
        <v>1975</v>
      </c>
      <c r="C2014" s="24" t="s">
        <v>35</v>
      </c>
      <c r="D2014" s="24">
        <v>19</v>
      </c>
      <c r="E2014" s="24">
        <v>1</v>
      </c>
      <c r="F2014" s="24">
        <v>29899.25</v>
      </c>
      <c r="G2014" s="24" t="s">
        <v>16</v>
      </c>
      <c r="H2014" s="24" t="s">
        <v>12</v>
      </c>
      <c r="I2014" s="24" t="s">
        <v>42</v>
      </c>
    </row>
    <row r="2015" spans="1:9" x14ac:dyDescent="0.3">
      <c r="A2015" s="24" t="s">
        <v>2046</v>
      </c>
      <c r="B2015" s="24">
        <v>1988</v>
      </c>
      <c r="C2015" s="24" t="s">
        <v>30</v>
      </c>
      <c r="D2015" s="24">
        <v>30</v>
      </c>
      <c r="E2015" s="24">
        <v>3</v>
      </c>
      <c r="F2015" s="24">
        <v>29929.56</v>
      </c>
      <c r="G2015" s="24" t="s">
        <v>16</v>
      </c>
      <c r="H2015" s="24" t="s">
        <v>16</v>
      </c>
      <c r="I2015" s="24" t="s">
        <v>42</v>
      </c>
    </row>
    <row r="2016" spans="1:9" x14ac:dyDescent="0.3">
      <c r="A2016" s="24" t="s">
        <v>2047</v>
      </c>
      <c r="B2016" s="24">
        <v>1976</v>
      </c>
      <c r="C2016" s="24" t="s">
        <v>18</v>
      </c>
      <c r="D2016" s="24">
        <v>12</v>
      </c>
      <c r="E2016" s="24">
        <v>2</v>
      </c>
      <c r="F2016" s="24">
        <v>29933.75</v>
      </c>
      <c r="G2016" s="24" t="s">
        <v>16</v>
      </c>
      <c r="H2016" s="24" t="s">
        <v>16</v>
      </c>
      <c r="I2016" s="24" t="s">
        <v>42</v>
      </c>
    </row>
    <row r="2017" spans="1:9" x14ac:dyDescent="0.3">
      <c r="A2017" s="24" t="s">
        <v>2048</v>
      </c>
      <c r="B2017" s="24">
        <v>1991</v>
      </c>
      <c r="C2017" s="24" t="s">
        <v>37</v>
      </c>
      <c r="D2017" s="24">
        <v>5</v>
      </c>
      <c r="E2017" s="24">
        <v>3</v>
      </c>
      <c r="F2017" s="24">
        <v>29969.67</v>
      </c>
      <c r="G2017" s="24" t="s">
        <v>16</v>
      </c>
      <c r="H2017" s="24" t="s">
        <v>16</v>
      </c>
      <c r="I2017" s="24" t="s">
        <v>42</v>
      </c>
    </row>
    <row r="2018" spans="1:9" x14ac:dyDescent="0.3">
      <c r="A2018" s="24" t="s">
        <v>2049</v>
      </c>
      <c r="B2018" s="24">
        <v>1981</v>
      </c>
      <c r="C2018" s="24" t="s">
        <v>35</v>
      </c>
      <c r="D2018" s="24">
        <v>4</v>
      </c>
      <c r="E2018" s="24">
        <v>1</v>
      </c>
      <c r="F2018" s="24">
        <v>30026.87</v>
      </c>
      <c r="G2018" s="24" t="s">
        <v>11</v>
      </c>
      <c r="H2018" s="24" t="s">
        <v>12</v>
      </c>
      <c r="I2018" s="24" t="s">
        <v>23</v>
      </c>
    </row>
    <row r="2019" spans="1:9" x14ac:dyDescent="0.3">
      <c r="A2019" s="24" t="s">
        <v>2050</v>
      </c>
      <c r="B2019" s="24">
        <v>1967</v>
      </c>
      <c r="C2019" s="24" t="s">
        <v>18</v>
      </c>
      <c r="D2019" s="24">
        <v>16</v>
      </c>
      <c r="E2019" s="24">
        <v>3</v>
      </c>
      <c r="F2019" s="24">
        <v>30063.58</v>
      </c>
      <c r="G2019" s="24" t="s">
        <v>16</v>
      </c>
      <c r="H2019" s="24" t="s">
        <v>16</v>
      </c>
      <c r="I2019" s="24" t="s">
        <v>23</v>
      </c>
    </row>
    <row r="2020" spans="1:9" x14ac:dyDescent="0.3">
      <c r="A2020" s="24" t="s">
        <v>2051</v>
      </c>
      <c r="B2020" s="24">
        <v>1979</v>
      </c>
      <c r="C2020" s="24" t="s">
        <v>20</v>
      </c>
      <c r="D2020" s="24">
        <v>2</v>
      </c>
      <c r="E2020" s="24">
        <v>2</v>
      </c>
      <c r="F2020" s="24">
        <v>30095.97</v>
      </c>
      <c r="G2020" s="24" t="s">
        <v>11</v>
      </c>
      <c r="H2020" s="24" t="s">
        <v>12</v>
      </c>
      <c r="I2020" s="24" t="s">
        <v>42</v>
      </c>
    </row>
    <row r="2021" spans="1:9" x14ac:dyDescent="0.3">
      <c r="A2021" s="24" t="s">
        <v>2052</v>
      </c>
      <c r="B2021" s="24">
        <v>1971</v>
      </c>
      <c r="C2021" s="24" t="s">
        <v>30</v>
      </c>
      <c r="D2021" s="24">
        <v>25</v>
      </c>
      <c r="E2021" s="24">
        <v>0</v>
      </c>
      <c r="F2021" s="24">
        <v>30134.75</v>
      </c>
      <c r="G2021" s="24" t="s">
        <v>11</v>
      </c>
      <c r="H2021" s="24" t="s">
        <v>12</v>
      </c>
      <c r="I2021" s="24" t="s">
        <v>42</v>
      </c>
    </row>
    <row r="2022" spans="1:9" x14ac:dyDescent="0.3">
      <c r="A2022" s="24" t="s">
        <v>2053</v>
      </c>
      <c r="B2022" s="24">
        <v>1958</v>
      </c>
      <c r="C2022" s="24" t="s">
        <v>35</v>
      </c>
      <c r="D2022" s="24">
        <v>11</v>
      </c>
      <c r="E2022" s="24">
        <v>1</v>
      </c>
      <c r="F2022" s="24">
        <v>30166.62</v>
      </c>
      <c r="G2022" s="24" t="s">
        <v>16</v>
      </c>
      <c r="H2022" s="24" t="s">
        <v>12</v>
      </c>
      <c r="I2022" s="24" t="s">
        <v>23</v>
      </c>
    </row>
    <row r="2023" spans="1:9" x14ac:dyDescent="0.3">
      <c r="A2023" s="24" t="s">
        <v>2054</v>
      </c>
      <c r="B2023" s="24">
        <v>1963</v>
      </c>
      <c r="C2023" s="24" t="s">
        <v>20</v>
      </c>
      <c r="D2023" s="24">
        <v>13</v>
      </c>
      <c r="E2023" s="24">
        <v>3</v>
      </c>
      <c r="F2023" s="24">
        <v>30184.94</v>
      </c>
      <c r="G2023" s="24" t="s">
        <v>16</v>
      </c>
      <c r="H2023" s="24" t="s">
        <v>16</v>
      </c>
      <c r="I2023" s="24" t="s">
        <v>276</v>
      </c>
    </row>
    <row r="2024" spans="1:9" x14ac:dyDescent="0.3">
      <c r="A2024" s="24" t="s">
        <v>2055</v>
      </c>
      <c r="B2024" s="24">
        <v>1962</v>
      </c>
      <c r="C2024" s="24" t="s">
        <v>20</v>
      </c>
      <c r="D2024" s="24">
        <v>15</v>
      </c>
      <c r="E2024" s="24">
        <v>0</v>
      </c>
      <c r="F2024" s="24">
        <v>30260</v>
      </c>
      <c r="G2024" s="24" t="s">
        <v>16</v>
      </c>
      <c r="H2024" s="24" t="s">
        <v>16</v>
      </c>
      <c r="I2024" s="24" t="s">
        <v>276</v>
      </c>
    </row>
    <row r="2025" spans="1:9" x14ac:dyDescent="0.3">
      <c r="A2025" s="24" t="s">
        <v>2056</v>
      </c>
      <c r="B2025" s="24">
        <v>1972</v>
      </c>
      <c r="C2025" s="24" t="s">
        <v>10</v>
      </c>
      <c r="D2025" s="24">
        <v>24</v>
      </c>
      <c r="E2025" s="24">
        <v>2</v>
      </c>
      <c r="F2025" s="24">
        <v>30284.639999999999</v>
      </c>
      <c r="G2025" s="24" t="s">
        <v>16</v>
      </c>
      <c r="H2025" s="24" t="s">
        <v>16</v>
      </c>
      <c r="I2025" s="24" t="s">
        <v>23</v>
      </c>
    </row>
    <row r="2026" spans="1:9" x14ac:dyDescent="0.3">
      <c r="A2026" s="24" t="s">
        <v>2057</v>
      </c>
      <c r="B2026" s="24">
        <v>2004</v>
      </c>
      <c r="C2026" s="24" t="s">
        <v>18</v>
      </c>
      <c r="D2026" s="24">
        <v>1</v>
      </c>
      <c r="E2026" s="24">
        <v>0</v>
      </c>
      <c r="F2026" s="24">
        <v>30328.27</v>
      </c>
      <c r="G2026" s="24" t="s">
        <v>11</v>
      </c>
      <c r="H2026" s="24" t="s">
        <v>11</v>
      </c>
      <c r="I2026" s="24" t="s">
        <v>42</v>
      </c>
    </row>
    <row r="2027" spans="1:9" x14ac:dyDescent="0.3">
      <c r="A2027" s="24" t="s">
        <v>2058</v>
      </c>
      <c r="B2027" s="24">
        <v>1969</v>
      </c>
      <c r="C2027" s="24" t="s">
        <v>10</v>
      </c>
      <c r="D2027" s="24">
        <v>30</v>
      </c>
      <c r="E2027" s="24">
        <v>0</v>
      </c>
      <c r="F2027" s="24">
        <v>30366.93</v>
      </c>
      <c r="G2027" s="24" t="s">
        <v>11</v>
      </c>
      <c r="H2027" s="24" t="s">
        <v>11</v>
      </c>
      <c r="I2027" s="24" t="s">
        <v>42</v>
      </c>
    </row>
    <row r="2028" spans="1:9" x14ac:dyDescent="0.3">
      <c r="A2028" s="24" t="s">
        <v>2059</v>
      </c>
      <c r="B2028" s="24">
        <v>1976</v>
      </c>
      <c r="C2028" s="24" t="s">
        <v>20</v>
      </c>
      <c r="D2028" s="24">
        <v>3</v>
      </c>
      <c r="E2028" s="24">
        <v>2</v>
      </c>
      <c r="F2028" s="24">
        <v>30409.53</v>
      </c>
      <c r="G2028" s="24" t="s">
        <v>11</v>
      </c>
      <c r="H2028" s="24" t="s">
        <v>12</v>
      </c>
      <c r="I2028" s="24" t="s">
        <v>23</v>
      </c>
    </row>
    <row r="2029" spans="1:9" x14ac:dyDescent="0.3">
      <c r="A2029" s="24" t="s">
        <v>2060</v>
      </c>
      <c r="B2029" s="24">
        <v>1998</v>
      </c>
      <c r="C2029" s="24" t="s">
        <v>37</v>
      </c>
      <c r="D2029" s="24">
        <v>28</v>
      </c>
      <c r="E2029" s="24">
        <v>0</v>
      </c>
      <c r="F2029" s="24">
        <v>30422.03</v>
      </c>
      <c r="G2029" s="24" t="s">
        <v>11</v>
      </c>
      <c r="H2029" s="24" t="s">
        <v>12</v>
      </c>
      <c r="I2029" s="24" t="s">
        <v>42</v>
      </c>
    </row>
    <row r="2030" spans="1:9" x14ac:dyDescent="0.3">
      <c r="A2030" s="24" t="s">
        <v>2061</v>
      </c>
      <c r="B2030" s="24">
        <v>1983</v>
      </c>
      <c r="C2030" s="24" t="s">
        <v>20</v>
      </c>
      <c r="D2030" s="24">
        <v>3</v>
      </c>
      <c r="E2030" s="24">
        <v>3</v>
      </c>
      <c r="F2030" s="24">
        <v>30457.37</v>
      </c>
      <c r="G2030" s="24" t="s">
        <v>11</v>
      </c>
      <c r="H2030" s="24" t="s">
        <v>16</v>
      </c>
      <c r="I2030" s="24" t="s">
        <v>23</v>
      </c>
    </row>
    <row r="2031" spans="1:9" x14ac:dyDescent="0.3">
      <c r="A2031" s="24" t="s">
        <v>2062</v>
      </c>
      <c r="B2031" s="24">
        <v>1986</v>
      </c>
      <c r="C2031" s="24" t="s">
        <v>35</v>
      </c>
      <c r="D2031" s="24">
        <v>10</v>
      </c>
      <c r="E2031" s="24">
        <v>3</v>
      </c>
      <c r="F2031" s="24">
        <v>30530.5</v>
      </c>
      <c r="G2031" s="24" t="s">
        <v>11</v>
      </c>
      <c r="H2031" s="24" t="s">
        <v>16</v>
      </c>
      <c r="I2031" s="24" t="s">
        <v>42</v>
      </c>
    </row>
    <row r="2032" spans="1:9" x14ac:dyDescent="0.3">
      <c r="A2032" s="24" t="s">
        <v>2063</v>
      </c>
      <c r="B2032" s="24">
        <v>1970</v>
      </c>
      <c r="C2032" s="24" t="s">
        <v>15</v>
      </c>
      <c r="D2032" s="24">
        <v>11</v>
      </c>
      <c r="E2032" s="24">
        <v>0</v>
      </c>
      <c r="F2032" s="24">
        <v>30625.65</v>
      </c>
      <c r="G2032" s="24" t="s">
        <v>11</v>
      </c>
      <c r="H2032" s="24" t="s">
        <v>12</v>
      </c>
      <c r="I2032" s="24" t="s">
        <v>42</v>
      </c>
    </row>
    <row r="2033" spans="1:9" x14ac:dyDescent="0.3">
      <c r="A2033" s="24" t="s">
        <v>2064</v>
      </c>
      <c r="B2033" s="24">
        <v>1999</v>
      </c>
      <c r="C2033" s="24" t="s">
        <v>20</v>
      </c>
      <c r="D2033" s="24">
        <v>21</v>
      </c>
      <c r="E2033" s="24">
        <v>0</v>
      </c>
      <c r="F2033" s="24">
        <v>30697.71</v>
      </c>
      <c r="G2033" s="24" t="s">
        <v>16</v>
      </c>
      <c r="H2033" s="24" t="s">
        <v>11</v>
      </c>
      <c r="I2033" s="24" t="s">
        <v>42</v>
      </c>
    </row>
    <row r="2034" spans="1:9" x14ac:dyDescent="0.3">
      <c r="A2034" s="24" t="s">
        <v>2065</v>
      </c>
      <c r="B2034" s="24">
        <v>1983</v>
      </c>
      <c r="C2034" s="24" t="s">
        <v>30</v>
      </c>
      <c r="D2034" s="24">
        <v>21</v>
      </c>
      <c r="E2034" s="24">
        <v>3</v>
      </c>
      <c r="F2034" s="24">
        <v>30724.44</v>
      </c>
      <c r="G2034" s="24" t="s">
        <v>11</v>
      </c>
      <c r="H2034" s="24" t="s">
        <v>12</v>
      </c>
      <c r="I2034" s="24" t="s">
        <v>42</v>
      </c>
    </row>
    <row r="2035" spans="1:9" x14ac:dyDescent="0.3">
      <c r="A2035" s="24" t="s">
        <v>2066</v>
      </c>
      <c r="B2035" s="24">
        <v>1988</v>
      </c>
      <c r="C2035" s="24" t="s">
        <v>20</v>
      </c>
      <c r="D2035" s="24">
        <v>5</v>
      </c>
      <c r="E2035" s="24">
        <v>3</v>
      </c>
      <c r="F2035" s="24">
        <v>30763.01</v>
      </c>
      <c r="G2035" s="24" t="s">
        <v>11</v>
      </c>
      <c r="H2035" s="24" t="s">
        <v>16</v>
      </c>
      <c r="I2035" s="24" t="s">
        <v>42</v>
      </c>
    </row>
    <row r="2036" spans="1:9" x14ac:dyDescent="0.3">
      <c r="A2036" s="24" t="s">
        <v>2067</v>
      </c>
      <c r="B2036" s="24">
        <v>1961</v>
      </c>
      <c r="C2036" s="24" t="s">
        <v>20</v>
      </c>
      <c r="D2036" s="24">
        <v>9</v>
      </c>
      <c r="E2036" s="24">
        <v>3</v>
      </c>
      <c r="F2036" s="24">
        <v>30942.19</v>
      </c>
      <c r="G2036" s="24" t="s">
        <v>11</v>
      </c>
      <c r="H2036" s="24" t="s">
        <v>11</v>
      </c>
      <c r="I2036" s="24" t="s">
        <v>13</v>
      </c>
    </row>
    <row r="2037" spans="1:9" x14ac:dyDescent="0.3">
      <c r="A2037" s="24" t="s">
        <v>2068</v>
      </c>
      <c r="B2037" s="24">
        <v>2004</v>
      </c>
      <c r="C2037" s="24" t="s">
        <v>15</v>
      </c>
      <c r="D2037" s="24">
        <v>9</v>
      </c>
      <c r="E2037" s="24">
        <v>0</v>
      </c>
      <c r="F2037" s="24">
        <v>31196.61</v>
      </c>
      <c r="G2037" s="24" t="s">
        <v>11</v>
      </c>
      <c r="H2037" s="24" t="s">
        <v>16</v>
      </c>
      <c r="I2037" s="24" t="s">
        <v>42</v>
      </c>
    </row>
    <row r="2038" spans="1:9" x14ac:dyDescent="0.3">
      <c r="A2038" s="24" t="s">
        <v>2069</v>
      </c>
      <c r="B2038" s="24">
        <v>2000</v>
      </c>
      <c r="C2038" s="24" t="s">
        <v>10</v>
      </c>
      <c r="D2038" s="24">
        <v>22</v>
      </c>
      <c r="E2038" s="24">
        <v>0</v>
      </c>
      <c r="F2038" s="24">
        <v>31234.560000000001</v>
      </c>
      <c r="G2038" s="24" t="s">
        <v>16</v>
      </c>
      <c r="H2038" s="24" t="s">
        <v>16</v>
      </c>
      <c r="I2038" s="24" t="s">
        <v>42</v>
      </c>
    </row>
    <row r="2039" spans="1:9" x14ac:dyDescent="0.3">
      <c r="A2039" s="24" t="s">
        <v>2070</v>
      </c>
      <c r="B2039" s="24">
        <v>1968</v>
      </c>
      <c r="C2039" s="24" t="s">
        <v>10</v>
      </c>
      <c r="D2039" s="24">
        <v>9</v>
      </c>
      <c r="E2039" s="24">
        <v>0</v>
      </c>
      <c r="F2039" s="24">
        <v>31322.53</v>
      </c>
      <c r="G2039" s="24" t="s">
        <v>11</v>
      </c>
      <c r="H2039" s="24" t="s">
        <v>16</v>
      </c>
      <c r="I2039" s="24" t="s">
        <v>42</v>
      </c>
    </row>
    <row r="2040" spans="1:9" x14ac:dyDescent="0.3">
      <c r="A2040" s="24" t="s">
        <v>2071</v>
      </c>
      <c r="B2040" s="24">
        <v>1995</v>
      </c>
      <c r="C2040" s="24" t="s">
        <v>20</v>
      </c>
      <c r="D2040" s="24">
        <v>27</v>
      </c>
      <c r="E2040" s="24">
        <v>0</v>
      </c>
      <c r="F2040" s="24">
        <v>31328.27</v>
      </c>
      <c r="G2040" s="24" t="s">
        <v>11</v>
      </c>
      <c r="H2040" s="24" t="s">
        <v>11</v>
      </c>
      <c r="I2040" s="24" t="s">
        <v>42</v>
      </c>
    </row>
    <row r="2041" spans="1:9" x14ac:dyDescent="0.3">
      <c r="A2041" s="24" t="s">
        <v>2072</v>
      </c>
      <c r="B2041" s="24">
        <v>1974</v>
      </c>
      <c r="C2041" s="24" t="s">
        <v>37</v>
      </c>
      <c r="D2041" s="24">
        <v>8</v>
      </c>
      <c r="E2041" s="24">
        <v>0</v>
      </c>
      <c r="F2041" s="24">
        <v>31368.81</v>
      </c>
      <c r="G2041" s="24" t="s">
        <v>11</v>
      </c>
      <c r="H2041" s="24" t="s">
        <v>12</v>
      </c>
      <c r="I2041" s="24" t="s">
        <v>42</v>
      </c>
    </row>
    <row r="2042" spans="1:9" x14ac:dyDescent="0.3">
      <c r="A2042" s="24" t="s">
        <v>2073</v>
      </c>
      <c r="B2042" s="24">
        <v>1975</v>
      </c>
      <c r="C2042" s="24" t="s">
        <v>37</v>
      </c>
      <c r="D2042" s="24">
        <v>29</v>
      </c>
      <c r="E2042" s="24">
        <v>1</v>
      </c>
      <c r="F2042" s="24">
        <v>31591.82</v>
      </c>
      <c r="G2042" s="24" t="s">
        <v>11</v>
      </c>
      <c r="H2042" s="24" t="s">
        <v>16</v>
      </c>
      <c r="I2042" s="24" t="s">
        <v>42</v>
      </c>
    </row>
    <row r="2043" spans="1:9" x14ac:dyDescent="0.3">
      <c r="A2043" s="24" t="s">
        <v>2074</v>
      </c>
      <c r="B2043" s="24">
        <v>1960</v>
      </c>
      <c r="C2043" s="24" t="s">
        <v>30</v>
      </c>
      <c r="D2043" s="24">
        <v>13</v>
      </c>
      <c r="E2043" s="24">
        <v>1</v>
      </c>
      <c r="F2043" s="24">
        <v>31620</v>
      </c>
      <c r="G2043" s="24" t="s">
        <v>11</v>
      </c>
      <c r="H2043" s="24" t="s">
        <v>16</v>
      </c>
      <c r="I2043" s="24" t="s">
        <v>247</v>
      </c>
    </row>
    <row r="2044" spans="1:9" x14ac:dyDescent="0.3">
      <c r="A2044" s="24" t="s">
        <v>2075</v>
      </c>
      <c r="B2044" s="24">
        <v>1977</v>
      </c>
      <c r="C2044" s="24" t="s">
        <v>37</v>
      </c>
      <c r="D2044" s="24">
        <v>14</v>
      </c>
      <c r="E2044" s="24">
        <v>2</v>
      </c>
      <c r="F2044" s="24">
        <v>31736.7</v>
      </c>
      <c r="G2044" s="24" t="s">
        <v>11</v>
      </c>
      <c r="H2044" s="24" t="s">
        <v>11</v>
      </c>
      <c r="I2044" s="24" t="s">
        <v>23</v>
      </c>
    </row>
    <row r="2045" spans="1:9" x14ac:dyDescent="0.3">
      <c r="A2045" s="24" t="s">
        <v>2076</v>
      </c>
      <c r="B2045" s="24">
        <v>1984</v>
      </c>
      <c r="C2045" s="24" t="s">
        <v>20</v>
      </c>
      <c r="D2045" s="24">
        <v>10</v>
      </c>
      <c r="E2045" s="24">
        <v>3</v>
      </c>
      <c r="F2045" s="24">
        <v>31743.919999999998</v>
      </c>
      <c r="G2045" s="24" t="s">
        <v>11</v>
      </c>
      <c r="H2045" s="24" t="s">
        <v>16</v>
      </c>
      <c r="I2045" s="24" t="s">
        <v>42</v>
      </c>
    </row>
    <row r="2046" spans="1:9" x14ac:dyDescent="0.3">
      <c r="A2046" s="24" t="s">
        <v>2077</v>
      </c>
      <c r="B2046" s="24">
        <v>1975</v>
      </c>
      <c r="C2046" s="24" t="s">
        <v>20</v>
      </c>
      <c r="D2046" s="24">
        <v>25</v>
      </c>
      <c r="E2046" s="24">
        <v>1</v>
      </c>
      <c r="F2046" s="24">
        <v>31897.1</v>
      </c>
      <c r="G2046" s="24" t="s">
        <v>11</v>
      </c>
      <c r="H2046" s="24" t="s">
        <v>12</v>
      </c>
      <c r="I2046" s="24" t="s">
        <v>42</v>
      </c>
    </row>
    <row r="2047" spans="1:9" x14ac:dyDescent="0.3">
      <c r="A2047" s="24" t="s">
        <v>2078</v>
      </c>
      <c r="B2047" s="24">
        <v>1972</v>
      </c>
      <c r="C2047" s="24" t="s">
        <v>20</v>
      </c>
      <c r="D2047" s="24">
        <v>21</v>
      </c>
      <c r="E2047" s="24">
        <v>0</v>
      </c>
      <c r="F2047" s="24">
        <v>31980.89</v>
      </c>
      <c r="G2047" s="24" t="s">
        <v>11</v>
      </c>
      <c r="H2047" s="24" t="s">
        <v>16</v>
      </c>
      <c r="I2047" s="24" t="s">
        <v>42</v>
      </c>
    </row>
    <row r="2048" spans="1:9" x14ac:dyDescent="0.3">
      <c r="A2048" s="24" t="s">
        <v>2079</v>
      </c>
      <c r="B2048" s="24">
        <v>1993</v>
      </c>
      <c r="C2048" s="24" t="s">
        <v>20</v>
      </c>
      <c r="D2048" s="24">
        <v>13</v>
      </c>
      <c r="E2048" s="24">
        <v>0</v>
      </c>
      <c r="F2048" s="24">
        <v>32086.21</v>
      </c>
      <c r="G2048" s="24" t="s">
        <v>16</v>
      </c>
      <c r="H2048" s="24" t="s">
        <v>12</v>
      </c>
      <c r="I2048" s="24" t="s">
        <v>42</v>
      </c>
    </row>
    <row r="2049" spans="1:9" x14ac:dyDescent="0.3">
      <c r="A2049" s="24" t="s">
        <v>2080</v>
      </c>
      <c r="B2049" s="24">
        <v>1978</v>
      </c>
      <c r="C2049" s="24" t="s">
        <v>15</v>
      </c>
      <c r="D2049" s="24">
        <v>10</v>
      </c>
      <c r="E2049" s="24">
        <v>2</v>
      </c>
      <c r="F2049" s="24">
        <v>32108.66</v>
      </c>
      <c r="G2049" s="24" t="s">
        <v>16</v>
      </c>
      <c r="H2049" s="24" t="s">
        <v>12</v>
      </c>
      <c r="I2049" s="24" t="s">
        <v>356</v>
      </c>
    </row>
    <row r="2050" spans="1:9" x14ac:dyDescent="0.3">
      <c r="A2050" s="24" t="s">
        <v>2081</v>
      </c>
      <c r="B2050" s="24">
        <v>1969</v>
      </c>
      <c r="C2050" s="24" t="s">
        <v>20</v>
      </c>
      <c r="D2050" s="24">
        <v>11</v>
      </c>
      <c r="E2050" s="24">
        <v>0</v>
      </c>
      <c r="F2050" s="24">
        <v>32192.76</v>
      </c>
      <c r="G2050" s="24" t="s">
        <v>16</v>
      </c>
      <c r="H2050" s="24" t="s">
        <v>11</v>
      </c>
      <c r="I2050" s="24" t="s">
        <v>42</v>
      </c>
    </row>
    <row r="2051" spans="1:9" x14ac:dyDescent="0.3">
      <c r="A2051" s="24" t="s">
        <v>2082</v>
      </c>
      <c r="B2051" s="24">
        <v>1994</v>
      </c>
      <c r="C2051" s="24" t="s">
        <v>20</v>
      </c>
      <c r="D2051" s="24">
        <v>8</v>
      </c>
      <c r="E2051" s="24">
        <v>0</v>
      </c>
      <c r="F2051" s="24">
        <v>32222.81</v>
      </c>
      <c r="G2051" s="24" t="s">
        <v>11</v>
      </c>
      <c r="H2051" s="24" t="s">
        <v>16</v>
      </c>
      <c r="I2051" s="24" t="s">
        <v>42</v>
      </c>
    </row>
    <row r="2052" spans="1:9" x14ac:dyDescent="0.3">
      <c r="A2052" s="24" t="s">
        <v>2083</v>
      </c>
      <c r="B2052" s="24">
        <v>1975</v>
      </c>
      <c r="C2052" s="24" t="s">
        <v>30</v>
      </c>
      <c r="D2052" s="24">
        <v>17</v>
      </c>
      <c r="E2052" s="24">
        <v>1</v>
      </c>
      <c r="F2052" s="24">
        <v>32259.96</v>
      </c>
      <c r="G2052" s="24" t="s">
        <v>11</v>
      </c>
      <c r="H2052" s="24" t="s">
        <v>12</v>
      </c>
      <c r="I2052" s="24" t="s">
        <v>23</v>
      </c>
    </row>
    <row r="2053" spans="1:9" x14ac:dyDescent="0.3">
      <c r="A2053" s="24" t="s">
        <v>2084</v>
      </c>
      <c r="B2053" s="24">
        <v>1986</v>
      </c>
      <c r="C2053" s="24" t="s">
        <v>30</v>
      </c>
      <c r="D2053" s="24">
        <v>2</v>
      </c>
      <c r="E2053" s="24">
        <v>3</v>
      </c>
      <c r="F2053" s="24">
        <v>32288.49</v>
      </c>
      <c r="G2053" s="24" t="s">
        <v>11</v>
      </c>
      <c r="H2053" s="24" t="s">
        <v>11</v>
      </c>
      <c r="I2053" s="24" t="s">
        <v>42</v>
      </c>
    </row>
    <row r="2054" spans="1:9" x14ac:dyDescent="0.3">
      <c r="A2054" s="24" t="s">
        <v>2085</v>
      </c>
      <c r="B2054" s="24">
        <v>1972</v>
      </c>
      <c r="C2054" s="24" t="s">
        <v>37</v>
      </c>
      <c r="D2054" s="24">
        <v>19</v>
      </c>
      <c r="E2054" s="24">
        <v>0</v>
      </c>
      <c r="F2054" s="24">
        <v>32428.63</v>
      </c>
      <c r="G2054" s="24" t="s">
        <v>11</v>
      </c>
      <c r="H2054" s="24" t="s">
        <v>11</v>
      </c>
      <c r="I2054" s="24" t="s">
        <v>42</v>
      </c>
    </row>
    <row r="2055" spans="1:9" x14ac:dyDescent="0.3">
      <c r="A2055" s="24" t="s">
        <v>2086</v>
      </c>
      <c r="B2055" s="24">
        <v>1976</v>
      </c>
      <c r="C2055" s="24" t="s">
        <v>35</v>
      </c>
      <c r="D2055" s="24">
        <v>9</v>
      </c>
      <c r="E2055" s="24">
        <v>2</v>
      </c>
      <c r="F2055" s="24">
        <v>32430.22</v>
      </c>
      <c r="G2055" s="24" t="s">
        <v>11</v>
      </c>
      <c r="H2055" s="24" t="s">
        <v>12</v>
      </c>
      <c r="I2055" s="24" t="s">
        <v>42</v>
      </c>
    </row>
    <row r="2056" spans="1:9" x14ac:dyDescent="0.3">
      <c r="A2056" s="24" t="s">
        <v>2087</v>
      </c>
      <c r="B2056" s="24">
        <v>1981</v>
      </c>
      <c r="C2056" s="24" t="s">
        <v>20</v>
      </c>
      <c r="D2056" s="24">
        <v>27</v>
      </c>
      <c r="E2056" s="24">
        <v>1</v>
      </c>
      <c r="F2056" s="24">
        <v>32462.35</v>
      </c>
      <c r="G2056" s="24" t="s">
        <v>11</v>
      </c>
      <c r="H2056" s="24" t="s">
        <v>11</v>
      </c>
      <c r="I2056" s="24" t="s">
        <v>42</v>
      </c>
    </row>
    <row r="2057" spans="1:9" x14ac:dyDescent="0.3">
      <c r="A2057" s="24" t="s">
        <v>2088</v>
      </c>
      <c r="B2057" s="24">
        <v>1976</v>
      </c>
      <c r="C2057" s="24" t="s">
        <v>20</v>
      </c>
      <c r="D2057" s="24">
        <v>19</v>
      </c>
      <c r="E2057" s="24">
        <v>2</v>
      </c>
      <c r="F2057" s="24">
        <v>32485.46</v>
      </c>
      <c r="G2057" s="24" t="s">
        <v>11</v>
      </c>
      <c r="H2057" s="24" t="s">
        <v>16</v>
      </c>
      <c r="I2057" s="24" t="s">
        <v>42</v>
      </c>
    </row>
    <row r="2058" spans="1:9" x14ac:dyDescent="0.3">
      <c r="A2058" s="24" t="s">
        <v>2089</v>
      </c>
      <c r="B2058" s="24">
        <v>2003</v>
      </c>
      <c r="C2058" s="24" t="s">
        <v>37</v>
      </c>
      <c r="D2058" s="24">
        <v>8</v>
      </c>
      <c r="E2058" s="24">
        <v>0</v>
      </c>
      <c r="F2058" s="24">
        <v>32548.34</v>
      </c>
      <c r="G2058" s="24" t="s">
        <v>16</v>
      </c>
      <c r="H2058" s="24" t="s">
        <v>11</v>
      </c>
      <c r="I2058" s="24" t="s">
        <v>13</v>
      </c>
    </row>
    <row r="2059" spans="1:9" x14ac:dyDescent="0.3">
      <c r="A2059" s="24" t="s">
        <v>2090</v>
      </c>
      <c r="B2059" s="24">
        <v>1990</v>
      </c>
      <c r="C2059" s="24" t="s">
        <v>10</v>
      </c>
      <c r="D2059" s="24">
        <v>13</v>
      </c>
      <c r="E2059" s="24">
        <v>3</v>
      </c>
      <c r="F2059" s="24">
        <v>32672.11</v>
      </c>
      <c r="G2059" s="24" t="s">
        <v>16</v>
      </c>
      <c r="H2059" s="24" t="s">
        <v>16</v>
      </c>
      <c r="I2059" s="24" t="s">
        <v>42</v>
      </c>
    </row>
    <row r="2060" spans="1:9" x14ac:dyDescent="0.3">
      <c r="A2060" s="24" t="s">
        <v>2091</v>
      </c>
      <c r="B2060" s="24">
        <v>1968</v>
      </c>
      <c r="C2060" s="24" t="s">
        <v>15</v>
      </c>
      <c r="D2060" s="24">
        <v>1</v>
      </c>
      <c r="E2060" s="24">
        <v>0</v>
      </c>
      <c r="F2060" s="24">
        <v>32686.080000000002</v>
      </c>
      <c r="G2060" s="24" t="s">
        <v>11</v>
      </c>
      <c r="H2060" s="24" t="s">
        <v>12</v>
      </c>
      <c r="I2060" s="24" t="s">
        <v>42</v>
      </c>
    </row>
    <row r="2061" spans="1:9" x14ac:dyDescent="0.3">
      <c r="A2061" s="24" t="s">
        <v>2092</v>
      </c>
      <c r="B2061" s="24">
        <v>1990</v>
      </c>
      <c r="C2061" s="24" t="s">
        <v>20</v>
      </c>
      <c r="D2061" s="24">
        <v>30</v>
      </c>
      <c r="E2061" s="24">
        <v>3</v>
      </c>
      <c r="F2061" s="24">
        <v>32716.2</v>
      </c>
      <c r="G2061" s="24" t="s">
        <v>16</v>
      </c>
      <c r="H2061" s="24" t="s">
        <v>11</v>
      </c>
      <c r="I2061" s="24" t="s">
        <v>42</v>
      </c>
    </row>
    <row r="2062" spans="1:9" x14ac:dyDescent="0.3">
      <c r="A2062" s="24" t="s">
        <v>2093</v>
      </c>
      <c r="B2062" s="24">
        <v>1990</v>
      </c>
      <c r="C2062" s="24" t="s">
        <v>10</v>
      </c>
      <c r="D2062" s="24">
        <v>9</v>
      </c>
      <c r="E2062" s="24">
        <v>2</v>
      </c>
      <c r="F2062" s="24">
        <v>32734.19</v>
      </c>
      <c r="G2062" s="24" t="s">
        <v>11</v>
      </c>
      <c r="H2062" s="24" t="s">
        <v>16</v>
      </c>
      <c r="I2062" s="24" t="s">
        <v>23</v>
      </c>
    </row>
    <row r="2063" spans="1:9" x14ac:dyDescent="0.3">
      <c r="A2063" s="24" t="s">
        <v>2094</v>
      </c>
      <c r="B2063" s="24">
        <v>1974</v>
      </c>
      <c r="C2063" s="24" t="s">
        <v>30</v>
      </c>
      <c r="D2063" s="24">
        <v>6</v>
      </c>
      <c r="E2063" s="24">
        <v>0</v>
      </c>
      <c r="F2063" s="24">
        <v>32760.48</v>
      </c>
      <c r="G2063" s="24" t="s">
        <v>16</v>
      </c>
      <c r="H2063" s="24" t="s">
        <v>16</v>
      </c>
      <c r="I2063" s="24" t="s">
        <v>42</v>
      </c>
    </row>
    <row r="2064" spans="1:9" x14ac:dyDescent="0.3">
      <c r="A2064" s="24" t="s">
        <v>2095</v>
      </c>
      <c r="B2064" s="24">
        <v>1972</v>
      </c>
      <c r="C2064" s="24" t="s">
        <v>15</v>
      </c>
      <c r="D2064" s="24">
        <v>7</v>
      </c>
      <c r="E2064" s="24">
        <v>0</v>
      </c>
      <c r="F2064" s="24">
        <v>32765.33</v>
      </c>
      <c r="G2064" s="24" t="s">
        <v>11</v>
      </c>
      <c r="H2064" s="24" t="s">
        <v>11</v>
      </c>
      <c r="I2064" s="24" t="s">
        <v>23</v>
      </c>
    </row>
    <row r="2065" spans="1:9" x14ac:dyDescent="0.3">
      <c r="A2065" s="24" t="s">
        <v>2096</v>
      </c>
      <c r="B2065" s="24">
        <v>1980</v>
      </c>
      <c r="C2065" s="24" t="s">
        <v>30</v>
      </c>
      <c r="D2065" s="24">
        <v>12</v>
      </c>
      <c r="E2065" s="24">
        <v>3</v>
      </c>
      <c r="F2065" s="24">
        <v>32787.46</v>
      </c>
      <c r="G2065" s="24" t="s">
        <v>16</v>
      </c>
      <c r="H2065" s="24" t="s">
        <v>12</v>
      </c>
      <c r="I2065" s="24" t="s">
        <v>23</v>
      </c>
    </row>
    <row r="2066" spans="1:9" x14ac:dyDescent="0.3">
      <c r="A2066" s="24" t="s">
        <v>2097</v>
      </c>
      <c r="B2066" s="24">
        <v>1995</v>
      </c>
      <c r="C2066" s="24" t="s">
        <v>30</v>
      </c>
      <c r="D2066" s="24">
        <v>4</v>
      </c>
      <c r="E2066" s="24">
        <v>0</v>
      </c>
      <c r="F2066" s="24">
        <v>32827.51</v>
      </c>
      <c r="G2066" s="24" t="s">
        <v>16</v>
      </c>
      <c r="H2066" s="24" t="s">
        <v>11</v>
      </c>
      <c r="I2066" s="24" t="s">
        <v>42</v>
      </c>
    </row>
    <row r="2067" spans="1:9" x14ac:dyDescent="0.3">
      <c r="A2067" s="24" t="s">
        <v>2098</v>
      </c>
      <c r="B2067" s="24">
        <v>1981</v>
      </c>
      <c r="C2067" s="24" t="s">
        <v>15</v>
      </c>
      <c r="D2067" s="24">
        <v>17</v>
      </c>
      <c r="E2067" s="24">
        <v>1</v>
      </c>
      <c r="F2067" s="24">
        <v>32906.69</v>
      </c>
      <c r="G2067" s="24" t="s">
        <v>11</v>
      </c>
      <c r="H2067" s="24" t="s">
        <v>12</v>
      </c>
      <c r="I2067" s="24" t="s">
        <v>42</v>
      </c>
    </row>
    <row r="2068" spans="1:9" x14ac:dyDescent="0.3">
      <c r="A2068" s="24" t="s">
        <v>2099</v>
      </c>
      <c r="B2068" s="24">
        <v>1971</v>
      </c>
      <c r="C2068" s="24" t="s">
        <v>35</v>
      </c>
      <c r="D2068" s="24">
        <v>24</v>
      </c>
      <c r="E2068" s="24">
        <v>0</v>
      </c>
      <c r="F2068" s="24">
        <v>32947.629999999997</v>
      </c>
      <c r="G2068" s="24" t="s">
        <v>11</v>
      </c>
      <c r="H2068" s="24" t="s">
        <v>16</v>
      </c>
      <c r="I2068" s="24" t="s">
        <v>42</v>
      </c>
    </row>
    <row r="2069" spans="1:9" x14ac:dyDescent="0.3">
      <c r="A2069" s="24" t="s">
        <v>2100</v>
      </c>
      <c r="B2069" s="24">
        <v>1995</v>
      </c>
      <c r="C2069" s="24" t="s">
        <v>10</v>
      </c>
      <c r="D2069" s="24">
        <v>8</v>
      </c>
      <c r="E2069" s="24">
        <v>0</v>
      </c>
      <c r="F2069" s="24">
        <v>33017.46</v>
      </c>
      <c r="G2069" s="24" t="s">
        <v>16</v>
      </c>
      <c r="H2069" s="24" t="s">
        <v>16</v>
      </c>
      <c r="I2069" s="24" t="s">
        <v>42</v>
      </c>
    </row>
    <row r="2070" spans="1:9" x14ac:dyDescent="0.3">
      <c r="A2070" s="24" t="s">
        <v>2101</v>
      </c>
      <c r="B2070" s="24">
        <v>1967</v>
      </c>
      <c r="C2070" s="24" t="s">
        <v>10</v>
      </c>
      <c r="D2070" s="24">
        <v>10</v>
      </c>
      <c r="E2070" s="24">
        <v>0</v>
      </c>
      <c r="F2070" s="24">
        <v>33025.32</v>
      </c>
      <c r="G2070" s="24" t="s">
        <v>11</v>
      </c>
      <c r="H2070" s="24" t="s">
        <v>12</v>
      </c>
      <c r="I2070" s="24" t="s">
        <v>42</v>
      </c>
    </row>
    <row r="2071" spans="1:9" x14ac:dyDescent="0.3">
      <c r="A2071" s="24" t="s">
        <v>2102</v>
      </c>
      <c r="B2071" s="24">
        <v>1994</v>
      </c>
      <c r="C2071" s="24" t="s">
        <v>10</v>
      </c>
      <c r="D2071" s="24">
        <v>28</v>
      </c>
      <c r="E2071" s="24">
        <v>0</v>
      </c>
      <c r="F2071" s="24">
        <v>33057.230000000003</v>
      </c>
      <c r="G2071" s="24" t="s">
        <v>16</v>
      </c>
      <c r="H2071" s="24" t="s">
        <v>11</v>
      </c>
      <c r="I2071" s="24" t="s">
        <v>42</v>
      </c>
    </row>
    <row r="2072" spans="1:9" x14ac:dyDescent="0.3">
      <c r="A2072" s="24" t="s">
        <v>2103</v>
      </c>
      <c r="B2072" s="24">
        <v>1962</v>
      </c>
      <c r="C2072" s="24" t="s">
        <v>10</v>
      </c>
      <c r="D2072" s="24">
        <v>1</v>
      </c>
      <c r="E2072" s="24">
        <v>0</v>
      </c>
      <c r="F2072" s="24">
        <v>33074.94</v>
      </c>
      <c r="G2072" s="24" t="s">
        <v>16</v>
      </c>
      <c r="H2072" s="24" t="s">
        <v>11</v>
      </c>
      <c r="I2072" s="24" t="s">
        <v>42</v>
      </c>
    </row>
    <row r="2073" spans="1:9" x14ac:dyDescent="0.3">
      <c r="A2073" s="24" t="s">
        <v>2104</v>
      </c>
      <c r="B2073" s="24">
        <v>1969</v>
      </c>
      <c r="C2073" s="24" t="s">
        <v>37</v>
      </c>
      <c r="D2073" s="24">
        <v>30</v>
      </c>
      <c r="E2073" s="24">
        <v>0</v>
      </c>
      <c r="F2073" s="24">
        <v>33090.660000000003</v>
      </c>
      <c r="G2073" s="24" t="s">
        <v>11</v>
      </c>
      <c r="H2073" s="24" t="s">
        <v>11</v>
      </c>
      <c r="I2073" s="24" t="s">
        <v>42</v>
      </c>
    </row>
    <row r="2074" spans="1:9" x14ac:dyDescent="0.3">
      <c r="A2074" s="24" t="s">
        <v>2105</v>
      </c>
      <c r="B2074" s="24">
        <v>1985</v>
      </c>
      <c r="C2074" s="24" t="s">
        <v>10</v>
      </c>
      <c r="D2074" s="24">
        <v>15</v>
      </c>
      <c r="E2074" s="24">
        <v>3</v>
      </c>
      <c r="F2074" s="24">
        <v>33121</v>
      </c>
      <c r="G2074" s="24" t="s">
        <v>11</v>
      </c>
      <c r="H2074" s="24" t="s">
        <v>16</v>
      </c>
      <c r="I2074" s="24" t="s">
        <v>42</v>
      </c>
    </row>
    <row r="2075" spans="1:9" x14ac:dyDescent="0.3">
      <c r="A2075" s="24" t="s">
        <v>2106</v>
      </c>
      <c r="B2075" s="24">
        <v>1990</v>
      </c>
      <c r="C2075" s="24" t="s">
        <v>37</v>
      </c>
      <c r="D2075" s="24">
        <v>12</v>
      </c>
      <c r="E2075" s="24">
        <v>3</v>
      </c>
      <c r="F2075" s="24">
        <v>33292.83</v>
      </c>
      <c r="G2075" s="24" t="s">
        <v>11</v>
      </c>
      <c r="H2075" s="24" t="s">
        <v>16</v>
      </c>
      <c r="I2075" s="24" t="s">
        <v>42</v>
      </c>
    </row>
    <row r="2076" spans="1:9" x14ac:dyDescent="0.3">
      <c r="A2076" s="24" t="s">
        <v>2107</v>
      </c>
      <c r="B2076" s="24">
        <v>2003</v>
      </c>
      <c r="C2076" s="24" t="s">
        <v>15</v>
      </c>
      <c r="D2076" s="24">
        <v>28</v>
      </c>
      <c r="E2076" s="24">
        <v>0</v>
      </c>
      <c r="F2076" s="24">
        <v>33307.550000000003</v>
      </c>
      <c r="G2076" s="24" t="s">
        <v>11</v>
      </c>
      <c r="H2076" s="24" t="s">
        <v>12</v>
      </c>
      <c r="I2076" s="24" t="s">
        <v>23</v>
      </c>
    </row>
    <row r="2077" spans="1:9" x14ac:dyDescent="0.3">
      <c r="A2077" s="24" t="s">
        <v>2108</v>
      </c>
      <c r="B2077" s="24">
        <v>1972</v>
      </c>
      <c r="C2077" s="24" t="s">
        <v>20</v>
      </c>
      <c r="D2077" s="24">
        <v>5</v>
      </c>
      <c r="E2077" s="24">
        <v>0</v>
      </c>
      <c r="F2077" s="24">
        <v>33344.449999999997</v>
      </c>
      <c r="G2077" s="24" t="s">
        <v>11</v>
      </c>
      <c r="H2077" s="24" t="s">
        <v>12</v>
      </c>
      <c r="I2077" s="24" t="s">
        <v>42</v>
      </c>
    </row>
    <row r="2078" spans="1:9" x14ac:dyDescent="0.3">
      <c r="A2078" s="24" t="s">
        <v>2109</v>
      </c>
      <c r="B2078" s="24">
        <v>1985</v>
      </c>
      <c r="C2078" s="24" t="s">
        <v>30</v>
      </c>
      <c r="D2078" s="24">
        <v>7</v>
      </c>
      <c r="E2078" s="24">
        <v>3</v>
      </c>
      <c r="F2078" s="24">
        <v>33450.99</v>
      </c>
      <c r="G2078" s="24" t="s">
        <v>11</v>
      </c>
      <c r="H2078" s="24" t="s">
        <v>11</v>
      </c>
      <c r="I2078" s="24" t="s">
        <v>42</v>
      </c>
    </row>
    <row r="2079" spans="1:9" x14ac:dyDescent="0.3">
      <c r="A2079" s="24" t="s">
        <v>2110</v>
      </c>
      <c r="B2079" s="24">
        <v>1970</v>
      </c>
      <c r="C2079" s="24" t="s">
        <v>18</v>
      </c>
      <c r="D2079" s="24">
        <v>18</v>
      </c>
      <c r="E2079" s="24">
        <v>2</v>
      </c>
      <c r="F2079" s="24">
        <v>33471.97</v>
      </c>
      <c r="G2079" s="24" t="s">
        <v>11</v>
      </c>
      <c r="H2079" s="24" t="s">
        <v>11</v>
      </c>
      <c r="I2079" s="24" t="s">
        <v>23</v>
      </c>
    </row>
    <row r="2080" spans="1:9" x14ac:dyDescent="0.3">
      <c r="A2080" s="24" t="s">
        <v>2111</v>
      </c>
      <c r="B2080" s="24">
        <v>2002</v>
      </c>
      <c r="C2080" s="24" t="s">
        <v>35</v>
      </c>
      <c r="D2080" s="24">
        <v>25</v>
      </c>
      <c r="E2080" s="24">
        <v>0</v>
      </c>
      <c r="F2080" s="24">
        <v>33475.82</v>
      </c>
      <c r="G2080" s="24" t="s">
        <v>16</v>
      </c>
      <c r="H2080" s="24" t="s">
        <v>16</v>
      </c>
      <c r="I2080" s="24" t="s">
        <v>170</v>
      </c>
    </row>
    <row r="2081" spans="1:9" x14ac:dyDescent="0.3">
      <c r="A2081" s="24" t="s">
        <v>2112</v>
      </c>
      <c r="B2081" s="24">
        <v>1984</v>
      </c>
      <c r="C2081" s="24" t="s">
        <v>10</v>
      </c>
      <c r="D2081" s="24">
        <v>22</v>
      </c>
      <c r="E2081" s="24">
        <v>3</v>
      </c>
      <c r="F2081" s="24">
        <v>33527.1</v>
      </c>
      <c r="G2081" s="24" t="s">
        <v>11</v>
      </c>
      <c r="H2081" s="24" t="s">
        <v>12</v>
      </c>
      <c r="I2081" s="24" t="s">
        <v>42</v>
      </c>
    </row>
    <row r="2082" spans="1:9" x14ac:dyDescent="0.3">
      <c r="A2082" s="24" t="s">
        <v>2113</v>
      </c>
      <c r="B2082" s="24">
        <v>2003</v>
      </c>
      <c r="C2082" s="24" t="s">
        <v>20</v>
      </c>
      <c r="D2082" s="24">
        <v>9</v>
      </c>
      <c r="E2082" s="24">
        <v>0</v>
      </c>
      <c r="F2082" s="24">
        <v>33611.71</v>
      </c>
      <c r="G2082" s="24" t="s">
        <v>16</v>
      </c>
      <c r="H2082" s="24" t="s">
        <v>11</v>
      </c>
      <c r="I2082" s="24" t="s">
        <v>42</v>
      </c>
    </row>
    <row r="2083" spans="1:9" x14ac:dyDescent="0.3">
      <c r="A2083" s="24" t="s">
        <v>2114</v>
      </c>
      <c r="B2083" s="24">
        <v>1993</v>
      </c>
      <c r="C2083" s="24" t="s">
        <v>15</v>
      </c>
      <c r="D2083" s="24">
        <v>28</v>
      </c>
      <c r="E2083" s="24">
        <v>0</v>
      </c>
      <c r="F2083" s="24">
        <v>33707.550000000003</v>
      </c>
      <c r="G2083" s="24" t="s">
        <v>11</v>
      </c>
      <c r="H2083" s="24" t="s">
        <v>11</v>
      </c>
      <c r="I2083" s="24" t="s">
        <v>42</v>
      </c>
    </row>
    <row r="2084" spans="1:9" x14ac:dyDescent="0.3">
      <c r="A2084" s="24" t="s">
        <v>2115</v>
      </c>
      <c r="B2084" s="24">
        <v>2004</v>
      </c>
      <c r="C2084" s="24" t="s">
        <v>15</v>
      </c>
      <c r="D2084" s="24">
        <v>1</v>
      </c>
      <c r="E2084" s="24">
        <v>0</v>
      </c>
      <c r="F2084" s="24">
        <v>33732.69</v>
      </c>
      <c r="G2084" s="24" t="s">
        <v>16</v>
      </c>
      <c r="H2084" s="24" t="s">
        <v>16</v>
      </c>
      <c r="I2084" s="24" t="s">
        <v>356</v>
      </c>
    </row>
    <row r="2085" spans="1:9" x14ac:dyDescent="0.3">
      <c r="A2085" s="24" t="s">
        <v>2116</v>
      </c>
      <c r="B2085" s="24">
        <v>2003</v>
      </c>
      <c r="C2085" s="24" t="s">
        <v>20</v>
      </c>
      <c r="D2085" s="24">
        <v>12</v>
      </c>
      <c r="E2085" s="24">
        <v>0</v>
      </c>
      <c r="F2085" s="24">
        <v>33750.29</v>
      </c>
      <c r="G2085" s="24" t="s">
        <v>16</v>
      </c>
      <c r="H2085" s="24" t="s">
        <v>12</v>
      </c>
      <c r="I2085" s="24" t="s">
        <v>23</v>
      </c>
    </row>
    <row r="2086" spans="1:9" x14ac:dyDescent="0.3">
      <c r="A2086" s="24" t="s">
        <v>2117</v>
      </c>
      <c r="B2086" s="24">
        <v>1962</v>
      </c>
      <c r="C2086" s="24" t="s">
        <v>30</v>
      </c>
      <c r="D2086" s="24">
        <v>11</v>
      </c>
      <c r="E2086" s="24">
        <v>0</v>
      </c>
      <c r="F2086" s="24">
        <v>33753.32</v>
      </c>
      <c r="G2086" s="24" t="s">
        <v>16</v>
      </c>
      <c r="H2086" s="24" t="s">
        <v>12</v>
      </c>
      <c r="I2086" s="24" t="s">
        <v>42</v>
      </c>
    </row>
    <row r="2087" spans="1:9" x14ac:dyDescent="0.3">
      <c r="A2087" s="24" t="s">
        <v>2118</v>
      </c>
      <c r="B2087" s="24">
        <v>2000</v>
      </c>
      <c r="C2087" s="24" t="s">
        <v>37</v>
      </c>
      <c r="D2087" s="24">
        <v>26</v>
      </c>
      <c r="E2087" s="24">
        <v>0</v>
      </c>
      <c r="F2087" s="24">
        <v>33829.39</v>
      </c>
      <c r="G2087" s="24" t="s">
        <v>11</v>
      </c>
      <c r="H2087" s="24" t="s">
        <v>12</v>
      </c>
      <c r="I2087" s="24" t="s">
        <v>42</v>
      </c>
    </row>
    <row r="2088" spans="1:9" x14ac:dyDescent="0.3">
      <c r="A2088" s="24" t="s">
        <v>2119</v>
      </c>
      <c r="B2088" s="24">
        <v>1997</v>
      </c>
      <c r="C2088" s="24" t="s">
        <v>35</v>
      </c>
      <c r="D2088" s="24">
        <v>9</v>
      </c>
      <c r="E2088" s="24">
        <v>0</v>
      </c>
      <c r="F2088" s="24">
        <v>33900.65</v>
      </c>
      <c r="G2088" s="24" t="s">
        <v>11</v>
      </c>
      <c r="H2088" s="24" t="s">
        <v>12</v>
      </c>
      <c r="I2088" s="24" t="s">
        <v>42</v>
      </c>
    </row>
    <row r="2089" spans="1:9" x14ac:dyDescent="0.3">
      <c r="A2089" s="24" t="s">
        <v>2120</v>
      </c>
      <c r="B2089" s="24">
        <v>2000</v>
      </c>
      <c r="C2089" s="24" t="s">
        <v>30</v>
      </c>
      <c r="D2089" s="24">
        <v>27</v>
      </c>
      <c r="E2089" s="24">
        <v>0</v>
      </c>
      <c r="F2089" s="24">
        <v>33907.550000000003</v>
      </c>
      <c r="G2089" s="24" t="s">
        <v>11</v>
      </c>
      <c r="H2089" s="24" t="s">
        <v>11</v>
      </c>
      <c r="I2089" s="24" t="s">
        <v>23</v>
      </c>
    </row>
    <row r="2090" spans="1:9" x14ac:dyDescent="0.3">
      <c r="A2090" s="24" t="s">
        <v>2121</v>
      </c>
      <c r="B2090" s="24">
        <v>1994</v>
      </c>
      <c r="C2090" s="24" t="s">
        <v>20</v>
      </c>
      <c r="D2090" s="24">
        <v>25</v>
      </c>
      <c r="E2090" s="24">
        <v>0</v>
      </c>
      <c r="F2090" s="24">
        <v>33975.47</v>
      </c>
      <c r="G2090" s="24" t="s">
        <v>11</v>
      </c>
      <c r="H2090" s="24" t="s">
        <v>11</v>
      </c>
      <c r="I2090" s="24" t="s">
        <v>42</v>
      </c>
    </row>
    <row r="2091" spans="1:9" x14ac:dyDescent="0.3">
      <c r="A2091" s="24" t="s">
        <v>2122</v>
      </c>
      <c r="B2091" s="24">
        <v>1972</v>
      </c>
      <c r="C2091" s="24" t="s">
        <v>10</v>
      </c>
      <c r="D2091" s="24">
        <v>26</v>
      </c>
      <c r="E2091" s="24">
        <v>0</v>
      </c>
      <c r="F2091" s="24">
        <v>34053.360000000001</v>
      </c>
      <c r="G2091" s="24" t="s">
        <v>11</v>
      </c>
      <c r="H2091" s="24" t="s">
        <v>11</v>
      </c>
      <c r="I2091" s="24" t="s">
        <v>42</v>
      </c>
    </row>
    <row r="2092" spans="1:9" x14ac:dyDescent="0.3">
      <c r="A2092" s="24" t="s">
        <v>2123</v>
      </c>
      <c r="B2092" s="24">
        <v>2002</v>
      </c>
      <c r="C2092" s="24" t="s">
        <v>30</v>
      </c>
      <c r="D2092" s="24">
        <v>26</v>
      </c>
      <c r="E2092" s="24">
        <v>0</v>
      </c>
      <c r="F2092" s="24">
        <v>34084.68</v>
      </c>
      <c r="G2092" s="24" t="s">
        <v>11</v>
      </c>
      <c r="H2092" s="24" t="s">
        <v>12</v>
      </c>
      <c r="I2092" s="24" t="s">
        <v>42</v>
      </c>
    </row>
    <row r="2093" spans="1:9" x14ac:dyDescent="0.3">
      <c r="A2093" s="24" t="s">
        <v>2124</v>
      </c>
      <c r="B2093" s="24">
        <v>1999</v>
      </c>
      <c r="C2093" s="24" t="s">
        <v>15</v>
      </c>
      <c r="D2093" s="24">
        <v>6</v>
      </c>
      <c r="E2093" s="24">
        <v>0</v>
      </c>
      <c r="F2093" s="24">
        <v>34166.269999999997</v>
      </c>
      <c r="G2093" s="24" t="s">
        <v>11</v>
      </c>
      <c r="H2093" s="24" t="s">
        <v>12</v>
      </c>
      <c r="I2093" s="24" t="s">
        <v>42</v>
      </c>
    </row>
    <row r="2094" spans="1:9" x14ac:dyDescent="0.3">
      <c r="A2094" s="24" t="s">
        <v>2125</v>
      </c>
      <c r="B2094" s="24">
        <v>1971</v>
      </c>
      <c r="C2094" s="24" t="s">
        <v>35</v>
      </c>
      <c r="D2094" s="24">
        <v>25</v>
      </c>
      <c r="E2094" s="24">
        <v>0</v>
      </c>
      <c r="F2094" s="24">
        <v>34205.07</v>
      </c>
      <c r="G2094" s="24" t="s">
        <v>11</v>
      </c>
      <c r="H2094" s="24" t="s">
        <v>11</v>
      </c>
      <c r="I2094" s="24" t="s">
        <v>42</v>
      </c>
    </row>
    <row r="2095" spans="1:9" x14ac:dyDescent="0.3">
      <c r="A2095" s="24" t="s">
        <v>2126</v>
      </c>
      <c r="B2095" s="24">
        <v>1975</v>
      </c>
      <c r="C2095" s="24" t="s">
        <v>10</v>
      </c>
      <c r="D2095" s="24">
        <v>21</v>
      </c>
      <c r="E2095" s="24">
        <v>1</v>
      </c>
      <c r="F2095" s="24">
        <v>34210.33</v>
      </c>
      <c r="G2095" s="24" t="s">
        <v>11</v>
      </c>
      <c r="H2095" s="24" t="s">
        <v>16</v>
      </c>
      <c r="I2095" s="24" t="s">
        <v>23</v>
      </c>
    </row>
    <row r="2096" spans="1:9" x14ac:dyDescent="0.3">
      <c r="A2096" s="24" t="s">
        <v>2127</v>
      </c>
      <c r="B2096" s="24">
        <v>1962</v>
      </c>
      <c r="C2096" s="24" t="s">
        <v>10</v>
      </c>
      <c r="D2096" s="24">
        <v>5</v>
      </c>
      <c r="E2096" s="24">
        <v>0</v>
      </c>
      <c r="F2096" s="24">
        <v>34218.019999999997</v>
      </c>
      <c r="G2096" s="24" t="s">
        <v>16</v>
      </c>
      <c r="H2096" s="24" t="s">
        <v>16</v>
      </c>
      <c r="I2096" s="24" t="s">
        <v>42</v>
      </c>
    </row>
    <row r="2097" spans="1:9" x14ac:dyDescent="0.3">
      <c r="A2097" s="24" t="s">
        <v>2128</v>
      </c>
      <c r="B2097" s="24">
        <v>1998</v>
      </c>
      <c r="C2097" s="24" t="s">
        <v>18</v>
      </c>
      <c r="D2097" s="24">
        <v>11</v>
      </c>
      <c r="E2097" s="24">
        <v>0</v>
      </c>
      <c r="F2097" s="24">
        <v>34254.050000000003</v>
      </c>
      <c r="G2097" s="24" t="s">
        <v>16</v>
      </c>
      <c r="H2097" s="24" t="s">
        <v>12</v>
      </c>
      <c r="I2097" s="24" t="s">
        <v>166</v>
      </c>
    </row>
    <row r="2098" spans="1:9" x14ac:dyDescent="0.3">
      <c r="A2098" s="24" t="s">
        <v>2129</v>
      </c>
      <c r="B2098" s="24">
        <v>1995</v>
      </c>
      <c r="C2098" s="24" t="s">
        <v>37</v>
      </c>
      <c r="D2098" s="24">
        <v>30</v>
      </c>
      <c r="E2098" s="24">
        <v>0</v>
      </c>
      <c r="F2098" s="24">
        <v>34289.43</v>
      </c>
      <c r="G2098" s="24" t="s">
        <v>16</v>
      </c>
      <c r="H2098" s="24" t="s">
        <v>16</v>
      </c>
      <c r="I2098" s="24" t="s">
        <v>42</v>
      </c>
    </row>
    <row r="2099" spans="1:9" x14ac:dyDescent="0.3">
      <c r="A2099" s="24" t="s">
        <v>2130</v>
      </c>
      <c r="B2099" s="24">
        <v>1986</v>
      </c>
      <c r="C2099" s="24" t="s">
        <v>37</v>
      </c>
      <c r="D2099" s="24">
        <v>11</v>
      </c>
      <c r="E2099" s="24">
        <v>3</v>
      </c>
      <c r="F2099" s="24">
        <v>34293.120000000003</v>
      </c>
      <c r="G2099" s="24" t="s">
        <v>16</v>
      </c>
      <c r="H2099" s="24" t="s">
        <v>11</v>
      </c>
      <c r="I2099" s="24" t="s">
        <v>42</v>
      </c>
    </row>
    <row r="2100" spans="1:9" x14ac:dyDescent="0.3">
      <c r="A2100" s="24" t="s">
        <v>2131</v>
      </c>
      <c r="B2100" s="24">
        <v>2004</v>
      </c>
      <c r="C2100" s="24" t="s">
        <v>15</v>
      </c>
      <c r="D2100" s="24">
        <v>1</v>
      </c>
      <c r="E2100" s="24">
        <v>2</v>
      </c>
      <c r="F2100" s="24">
        <v>34303.17</v>
      </c>
      <c r="G2100" s="24" t="s">
        <v>16</v>
      </c>
      <c r="H2100" s="24" t="s">
        <v>12</v>
      </c>
      <c r="I2100" s="24" t="s">
        <v>13</v>
      </c>
    </row>
    <row r="2101" spans="1:9" x14ac:dyDescent="0.3">
      <c r="A2101" s="24" t="s">
        <v>2132</v>
      </c>
      <c r="B2101" s="24">
        <v>1983</v>
      </c>
      <c r="C2101" s="24" t="s">
        <v>37</v>
      </c>
      <c r="D2101" s="24">
        <v>2</v>
      </c>
      <c r="E2101" s="24">
        <v>3</v>
      </c>
      <c r="F2101" s="24">
        <v>34307.22</v>
      </c>
      <c r="G2101" s="24" t="s">
        <v>11</v>
      </c>
      <c r="H2101" s="24" t="s">
        <v>11</v>
      </c>
      <c r="I2101" s="24" t="s">
        <v>23</v>
      </c>
    </row>
    <row r="2102" spans="1:9" x14ac:dyDescent="0.3">
      <c r="A2102" s="24" t="s">
        <v>2133</v>
      </c>
      <c r="B2102" s="24">
        <v>1984</v>
      </c>
      <c r="C2102" s="24" t="s">
        <v>37</v>
      </c>
      <c r="D2102" s="24">
        <v>1</v>
      </c>
      <c r="E2102" s="24">
        <v>3</v>
      </c>
      <c r="F2102" s="24">
        <v>34402.22</v>
      </c>
      <c r="G2102" s="24" t="s">
        <v>11</v>
      </c>
      <c r="H2102" s="24" t="s">
        <v>12</v>
      </c>
      <c r="I2102" s="24" t="s">
        <v>42</v>
      </c>
    </row>
    <row r="2103" spans="1:9" x14ac:dyDescent="0.3">
      <c r="A2103" s="24" t="s">
        <v>2134</v>
      </c>
      <c r="B2103" s="24">
        <v>2003</v>
      </c>
      <c r="C2103" s="24" t="s">
        <v>37</v>
      </c>
      <c r="D2103" s="24">
        <v>5</v>
      </c>
      <c r="E2103" s="24">
        <v>0</v>
      </c>
      <c r="F2103" s="24">
        <v>34439.86</v>
      </c>
      <c r="G2103" s="24" t="s">
        <v>11</v>
      </c>
      <c r="H2103" s="24" t="s">
        <v>16</v>
      </c>
      <c r="I2103" s="24" t="s">
        <v>13</v>
      </c>
    </row>
    <row r="2104" spans="1:9" x14ac:dyDescent="0.3">
      <c r="A2104" s="24" t="s">
        <v>2135</v>
      </c>
      <c r="B2104" s="24">
        <v>1990</v>
      </c>
      <c r="C2104" s="24" t="s">
        <v>20</v>
      </c>
      <c r="D2104" s="24">
        <v>24</v>
      </c>
      <c r="E2104" s="24">
        <v>3</v>
      </c>
      <c r="F2104" s="24">
        <v>34456.269999999997</v>
      </c>
      <c r="G2104" s="24" t="s">
        <v>16</v>
      </c>
      <c r="H2104" s="24" t="s">
        <v>11</v>
      </c>
      <c r="I2104" s="24" t="s">
        <v>42</v>
      </c>
    </row>
    <row r="2105" spans="1:9" x14ac:dyDescent="0.3">
      <c r="A2105" s="24" t="s">
        <v>2136</v>
      </c>
      <c r="B2105" s="24">
        <v>1998</v>
      </c>
      <c r="C2105" s="24" t="s">
        <v>18</v>
      </c>
      <c r="D2105" s="24">
        <v>24</v>
      </c>
      <c r="E2105" s="24">
        <v>0</v>
      </c>
      <c r="F2105" s="24">
        <v>34472.839999999997</v>
      </c>
      <c r="G2105" s="24" t="s">
        <v>16</v>
      </c>
      <c r="H2105" s="24" t="s">
        <v>12</v>
      </c>
      <c r="I2105" s="24" t="s">
        <v>42</v>
      </c>
    </row>
    <row r="2106" spans="1:9" x14ac:dyDescent="0.3">
      <c r="A2106" s="24" t="s">
        <v>2137</v>
      </c>
      <c r="B2106" s="24">
        <v>1976</v>
      </c>
      <c r="C2106" s="24" t="s">
        <v>15</v>
      </c>
      <c r="D2106" s="24">
        <v>25</v>
      </c>
      <c r="E2106" s="24">
        <v>2</v>
      </c>
      <c r="F2106" s="24">
        <v>34543.39</v>
      </c>
      <c r="G2106" s="24" t="s">
        <v>11</v>
      </c>
      <c r="H2106" s="24" t="s">
        <v>12</v>
      </c>
      <c r="I2106" s="24" t="s">
        <v>42</v>
      </c>
    </row>
    <row r="2107" spans="1:9" x14ac:dyDescent="0.3">
      <c r="A2107" s="24" t="s">
        <v>2138</v>
      </c>
      <c r="B2107" s="24">
        <v>2004</v>
      </c>
      <c r="C2107" s="24" t="s">
        <v>37</v>
      </c>
      <c r="D2107" s="24">
        <v>9</v>
      </c>
      <c r="E2107" s="24">
        <v>0</v>
      </c>
      <c r="F2107" s="24">
        <v>34617.839999999997</v>
      </c>
      <c r="G2107" s="24" t="s">
        <v>16</v>
      </c>
      <c r="H2107" s="24" t="s">
        <v>12</v>
      </c>
      <c r="I2107" s="24" t="s">
        <v>168</v>
      </c>
    </row>
    <row r="2108" spans="1:9" x14ac:dyDescent="0.3">
      <c r="A2108" s="24" t="s">
        <v>2139</v>
      </c>
      <c r="B2108" s="24">
        <v>1994</v>
      </c>
      <c r="C2108" s="24" t="s">
        <v>10</v>
      </c>
      <c r="D2108" s="24">
        <v>7</v>
      </c>
      <c r="E2108" s="24">
        <v>0</v>
      </c>
      <c r="F2108" s="24">
        <v>34672.15</v>
      </c>
      <c r="G2108" s="24" t="s">
        <v>16</v>
      </c>
      <c r="H2108" s="24" t="s">
        <v>12</v>
      </c>
      <c r="I2108" s="24" t="s">
        <v>13</v>
      </c>
    </row>
    <row r="2109" spans="1:9" x14ac:dyDescent="0.3">
      <c r="A2109" s="24" t="s">
        <v>2140</v>
      </c>
      <c r="B2109" s="24">
        <v>2003</v>
      </c>
      <c r="C2109" s="24" t="s">
        <v>10</v>
      </c>
      <c r="D2109" s="24">
        <v>3</v>
      </c>
      <c r="E2109" s="24">
        <v>0</v>
      </c>
      <c r="F2109" s="24">
        <v>34779.620000000003</v>
      </c>
      <c r="G2109" s="24" t="s">
        <v>16</v>
      </c>
      <c r="H2109" s="24" t="s">
        <v>11</v>
      </c>
      <c r="I2109" s="24" t="s">
        <v>42</v>
      </c>
    </row>
    <row r="2110" spans="1:9" x14ac:dyDescent="0.3">
      <c r="A2110" s="24" t="s">
        <v>2141</v>
      </c>
      <c r="B2110" s="24">
        <v>1995</v>
      </c>
      <c r="C2110" s="24" t="s">
        <v>30</v>
      </c>
      <c r="D2110" s="24">
        <v>27</v>
      </c>
      <c r="E2110" s="24">
        <v>1</v>
      </c>
      <c r="F2110" s="24">
        <v>34806.47</v>
      </c>
      <c r="G2110" s="24" t="s">
        <v>16</v>
      </c>
      <c r="H2110" s="24" t="s">
        <v>11</v>
      </c>
      <c r="I2110" s="24" t="s">
        <v>13</v>
      </c>
    </row>
    <row r="2111" spans="1:9" x14ac:dyDescent="0.3">
      <c r="A2111" s="24" t="s">
        <v>2142</v>
      </c>
      <c r="B2111" s="24">
        <v>2003</v>
      </c>
      <c r="C2111" s="24" t="s">
        <v>20</v>
      </c>
      <c r="D2111" s="24">
        <v>17</v>
      </c>
      <c r="E2111" s="24">
        <v>0</v>
      </c>
      <c r="F2111" s="24">
        <v>34828.65</v>
      </c>
      <c r="G2111" s="24" t="s">
        <v>16</v>
      </c>
      <c r="H2111" s="24" t="s">
        <v>12</v>
      </c>
      <c r="I2111" s="24" t="s">
        <v>42</v>
      </c>
    </row>
    <row r="2112" spans="1:9" x14ac:dyDescent="0.3">
      <c r="A2112" s="24" t="s">
        <v>2143</v>
      </c>
      <c r="B2112" s="24">
        <v>1995</v>
      </c>
      <c r="C2112" s="24" t="s">
        <v>37</v>
      </c>
      <c r="D2112" s="24">
        <v>17</v>
      </c>
      <c r="E2112" s="24">
        <v>0</v>
      </c>
      <c r="F2112" s="24">
        <v>34838.870000000003</v>
      </c>
      <c r="G2112" s="24" t="s">
        <v>11</v>
      </c>
      <c r="H2112" s="24" t="s">
        <v>12</v>
      </c>
      <c r="I2112" s="24" t="s">
        <v>42</v>
      </c>
    </row>
    <row r="2113" spans="1:9" x14ac:dyDescent="0.3">
      <c r="A2113" s="24" t="s">
        <v>2144</v>
      </c>
      <c r="B2113" s="24">
        <v>1983</v>
      </c>
      <c r="C2113" s="24" t="s">
        <v>10</v>
      </c>
      <c r="D2113" s="24">
        <v>29</v>
      </c>
      <c r="E2113" s="24">
        <v>3</v>
      </c>
      <c r="F2113" s="24">
        <v>34940.61</v>
      </c>
      <c r="G2113" s="24" t="s">
        <v>11</v>
      </c>
      <c r="H2113" s="24" t="s">
        <v>12</v>
      </c>
      <c r="I2113" s="24" t="s">
        <v>42</v>
      </c>
    </row>
    <row r="2114" spans="1:9" x14ac:dyDescent="0.3">
      <c r="A2114" s="24" t="s">
        <v>2145</v>
      </c>
      <c r="B2114" s="24">
        <v>1967</v>
      </c>
      <c r="C2114" s="24" t="s">
        <v>37</v>
      </c>
      <c r="D2114" s="24">
        <v>7</v>
      </c>
      <c r="E2114" s="24">
        <v>0</v>
      </c>
      <c r="F2114" s="24">
        <v>34975.68</v>
      </c>
      <c r="G2114" s="24" t="s">
        <v>11</v>
      </c>
      <c r="H2114" s="24" t="s">
        <v>11</v>
      </c>
      <c r="I2114" s="24" t="s">
        <v>42</v>
      </c>
    </row>
    <row r="2115" spans="1:9" x14ac:dyDescent="0.3">
      <c r="A2115" s="24" t="s">
        <v>2146</v>
      </c>
      <c r="B2115" s="24">
        <v>1998</v>
      </c>
      <c r="C2115" s="24" t="s">
        <v>35</v>
      </c>
      <c r="D2115" s="24">
        <v>22</v>
      </c>
      <c r="E2115" s="24">
        <v>0</v>
      </c>
      <c r="F2115" s="24">
        <v>34976.42</v>
      </c>
      <c r="G2115" s="24" t="s">
        <v>11</v>
      </c>
      <c r="H2115" s="24" t="s">
        <v>16</v>
      </c>
      <c r="I2115" s="24" t="s">
        <v>42</v>
      </c>
    </row>
    <row r="2116" spans="1:9" x14ac:dyDescent="0.3">
      <c r="A2116" s="24" t="s">
        <v>2147</v>
      </c>
      <c r="B2116" s="24">
        <v>1997</v>
      </c>
      <c r="C2116" s="24" t="s">
        <v>35</v>
      </c>
      <c r="D2116" s="24">
        <v>22</v>
      </c>
      <c r="E2116" s="24">
        <v>0</v>
      </c>
      <c r="F2116" s="24">
        <v>34979.86</v>
      </c>
      <c r="G2116" s="24" t="s">
        <v>11</v>
      </c>
      <c r="H2116" s="24" t="s">
        <v>11</v>
      </c>
      <c r="I2116" s="24" t="s">
        <v>42</v>
      </c>
    </row>
    <row r="2117" spans="1:9" x14ac:dyDescent="0.3">
      <c r="A2117" s="24" t="s">
        <v>2148</v>
      </c>
      <c r="B2117" s="24">
        <v>1982</v>
      </c>
      <c r="C2117" s="24" t="s">
        <v>10</v>
      </c>
      <c r="D2117" s="24">
        <v>5</v>
      </c>
      <c r="E2117" s="24">
        <v>3</v>
      </c>
      <c r="F2117" s="24">
        <v>35000.730000000003</v>
      </c>
      <c r="G2117" s="24" t="s">
        <v>11</v>
      </c>
      <c r="H2117" s="24" t="s">
        <v>12</v>
      </c>
      <c r="I2117" s="24" t="s">
        <v>42</v>
      </c>
    </row>
    <row r="2118" spans="1:9" x14ac:dyDescent="0.3">
      <c r="A2118" s="24" t="s">
        <v>2149</v>
      </c>
      <c r="B2118" s="24">
        <v>1975</v>
      </c>
      <c r="C2118" s="24" t="s">
        <v>35</v>
      </c>
      <c r="D2118" s="24">
        <v>29</v>
      </c>
      <c r="E2118" s="24">
        <v>1</v>
      </c>
      <c r="F2118" s="24">
        <v>35050.620000000003</v>
      </c>
      <c r="G2118" s="24" t="s">
        <v>11</v>
      </c>
      <c r="H2118" s="24" t="s">
        <v>16</v>
      </c>
      <c r="I2118" s="24" t="s">
        <v>42</v>
      </c>
    </row>
    <row r="2119" spans="1:9" x14ac:dyDescent="0.3">
      <c r="A2119" s="24" t="s">
        <v>2150</v>
      </c>
      <c r="B2119" s="24">
        <v>1977</v>
      </c>
      <c r="C2119" s="24" t="s">
        <v>18</v>
      </c>
      <c r="D2119" s="24">
        <v>29</v>
      </c>
      <c r="E2119" s="24">
        <v>0</v>
      </c>
      <c r="F2119" s="24">
        <v>35069.370000000003</v>
      </c>
      <c r="G2119" s="24" t="s">
        <v>16</v>
      </c>
      <c r="H2119" s="24" t="s">
        <v>16</v>
      </c>
      <c r="I2119" s="24" t="s">
        <v>356</v>
      </c>
    </row>
    <row r="2120" spans="1:9" x14ac:dyDescent="0.3">
      <c r="A2120" s="24" t="s">
        <v>2151</v>
      </c>
      <c r="B2120" s="24">
        <v>1998</v>
      </c>
      <c r="C2120" s="24" t="s">
        <v>30</v>
      </c>
      <c r="D2120" s="24">
        <v>22</v>
      </c>
      <c r="E2120" s="24">
        <v>0</v>
      </c>
      <c r="F2120" s="24">
        <v>35147.53</v>
      </c>
      <c r="G2120" s="24" t="s">
        <v>16</v>
      </c>
      <c r="H2120" s="24" t="s">
        <v>16</v>
      </c>
      <c r="I2120" s="24" t="s">
        <v>168</v>
      </c>
    </row>
    <row r="2121" spans="1:9" x14ac:dyDescent="0.3">
      <c r="A2121" s="24" t="s">
        <v>2152</v>
      </c>
      <c r="B2121" s="24">
        <v>1967</v>
      </c>
      <c r="C2121" s="24" t="s">
        <v>30</v>
      </c>
      <c r="D2121" s="24">
        <v>30</v>
      </c>
      <c r="E2121" s="24">
        <v>1</v>
      </c>
      <c r="F2121" s="24">
        <v>35160.129999999997</v>
      </c>
      <c r="G2121" s="24" t="s">
        <v>11</v>
      </c>
      <c r="H2121" s="24" t="s">
        <v>11</v>
      </c>
      <c r="I2121" s="24" t="s">
        <v>42</v>
      </c>
    </row>
    <row r="2122" spans="1:9" x14ac:dyDescent="0.3">
      <c r="A2122" s="24" t="s">
        <v>2153</v>
      </c>
      <c r="B2122" s="24">
        <v>1997</v>
      </c>
      <c r="C2122" s="24" t="s">
        <v>10</v>
      </c>
      <c r="D2122" s="24">
        <v>9</v>
      </c>
      <c r="E2122" s="24">
        <v>0</v>
      </c>
      <c r="F2122" s="24">
        <v>35302.089999999997</v>
      </c>
      <c r="G2122" s="24" t="s">
        <v>16</v>
      </c>
      <c r="H2122" s="24" t="s">
        <v>11</v>
      </c>
      <c r="I2122" s="24" t="s">
        <v>42</v>
      </c>
    </row>
    <row r="2123" spans="1:9" x14ac:dyDescent="0.3">
      <c r="A2123" s="24" t="s">
        <v>2154</v>
      </c>
      <c r="B2123" s="24">
        <v>1988</v>
      </c>
      <c r="C2123" s="24" t="s">
        <v>20</v>
      </c>
      <c r="D2123" s="24">
        <v>19</v>
      </c>
      <c r="E2123" s="24">
        <v>3</v>
      </c>
      <c r="F2123" s="24">
        <v>35315.96</v>
      </c>
      <c r="G2123" s="24" t="s">
        <v>11</v>
      </c>
      <c r="H2123" s="24" t="s">
        <v>16</v>
      </c>
      <c r="I2123" s="24" t="s">
        <v>42</v>
      </c>
    </row>
    <row r="2124" spans="1:9" x14ac:dyDescent="0.3">
      <c r="A2124" s="24" t="s">
        <v>2155</v>
      </c>
      <c r="B2124" s="24">
        <v>1971</v>
      </c>
      <c r="C2124" s="24" t="s">
        <v>20</v>
      </c>
      <c r="D2124" s="24">
        <v>22</v>
      </c>
      <c r="E2124" s="24">
        <v>0</v>
      </c>
      <c r="F2124" s="24">
        <v>35345.730000000003</v>
      </c>
      <c r="G2124" s="24" t="s">
        <v>11</v>
      </c>
      <c r="H2124" s="24" t="s">
        <v>12</v>
      </c>
      <c r="I2124" s="24" t="s">
        <v>42</v>
      </c>
    </row>
    <row r="2125" spans="1:9" x14ac:dyDescent="0.3">
      <c r="A2125" s="24" t="s">
        <v>2156</v>
      </c>
      <c r="B2125" s="24">
        <v>1988</v>
      </c>
      <c r="C2125" s="24" t="s">
        <v>15</v>
      </c>
      <c r="D2125" s="24">
        <v>20</v>
      </c>
      <c r="E2125" s="24">
        <v>0</v>
      </c>
      <c r="F2125" s="24">
        <v>35491.64</v>
      </c>
      <c r="G2125" s="24" t="s">
        <v>16</v>
      </c>
      <c r="H2125" s="24" t="s">
        <v>11</v>
      </c>
      <c r="I2125" s="24" t="s">
        <v>42</v>
      </c>
    </row>
    <row r="2126" spans="1:9" x14ac:dyDescent="0.3">
      <c r="A2126" s="24" t="s">
        <v>2157</v>
      </c>
      <c r="B2126" s="24">
        <v>1973</v>
      </c>
      <c r="C2126" s="24" t="s">
        <v>30</v>
      </c>
      <c r="D2126" s="24">
        <v>16</v>
      </c>
      <c r="E2126" s="24">
        <v>0</v>
      </c>
      <c r="F2126" s="24">
        <v>35517.19</v>
      </c>
      <c r="G2126" s="24" t="s">
        <v>11</v>
      </c>
      <c r="H2126" s="24" t="s">
        <v>11</v>
      </c>
      <c r="I2126" s="24" t="s">
        <v>42</v>
      </c>
    </row>
    <row r="2127" spans="1:9" x14ac:dyDescent="0.3">
      <c r="A2127" s="24" t="s">
        <v>2158</v>
      </c>
      <c r="B2127" s="24">
        <v>1992</v>
      </c>
      <c r="C2127" s="24" t="s">
        <v>20</v>
      </c>
      <c r="D2127" s="24">
        <v>13</v>
      </c>
      <c r="E2127" s="24">
        <v>0</v>
      </c>
      <c r="F2127" s="24">
        <v>35547.47</v>
      </c>
      <c r="G2127" s="24" t="s">
        <v>11</v>
      </c>
      <c r="H2127" s="24" t="s">
        <v>12</v>
      </c>
      <c r="I2127" s="24" t="s">
        <v>42</v>
      </c>
    </row>
    <row r="2128" spans="1:9" x14ac:dyDescent="0.3">
      <c r="A2128" s="24" t="s">
        <v>2159</v>
      </c>
      <c r="B2128" s="24">
        <v>1973</v>
      </c>
      <c r="C2128" s="24" t="s">
        <v>37</v>
      </c>
      <c r="D2128" s="24">
        <v>27</v>
      </c>
      <c r="E2128" s="24">
        <v>0</v>
      </c>
      <c r="F2128" s="24">
        <v>35547.72</v>
      </c>
      <c r="G2128" s="24" t="s">
        <v>16</v>
      </c>
      <c r="H2128" s="24" t="s">
        <v>16</v>
      </c>
      <c r="I2128" s="24" t="s">
        <v>42</v>
      </c>
    </row>
    <row r="2129" spans="1:9" x14ac:dyDescent="0.3">
      <c r="A2129" s="24" t="s">
        <v>2160</v>
      </c>
      <c r="B2129" s="24">
        <v>1964</v>
      </c>
      <c r="C2129" s="24" t="s">
        <v>35</v>
      </c>
      <c r="D2129" s="24">
        <v>29</v>
      </c>
      <c r="E2129" s="24">
        <v>0</v>
      </c>
      <c r="F2129" s="24">
        <v>35573.26</v>
      </c>
      <c r="G2129" s="24" t="s">
        <v>11</v>
      </c>
      <c r="H2129" s="24" t="s">
        <v>16</v>
      </c>
      <c r="I2129" s="24" t="s">
        <v>42</v>
      </c>
    </row>
    <row r="2130" spans="1:9" x14ac:dyDescent="0.3">
      <c r="A2130" s="24" t="s">
        <v>2161</v>
      </c>
      <c r="B2130" s="24">
        <v>1971</v>
      </c>
      <c r="C2130" s="24" t="s">
        <v>35</v>
      </c>
      <c r="D2130" s="24">
        <v>10</v>
      </c>
      <c r="E2130" s="24">
        <v>0</v>
      </c>
      <c r="F2130" s="24">
        <v>35583.17</v>
      </c>
      <c r="G2130" s="24" t="s">
        <v>16</v>
      </c>
      <c r="H2130" s="24" t="s">
        <v>12</v>
      </c>
      <c r="I2130" s="24" t="s">
        <v>42</v>
      </c>
    </row>
    <row r="2131" spans="1:9" x14ac:dyDescent="0.3">
      <c r="A2131" s="24" t="s">
        <v>31</v>
      </c>
      <c r="B2131" s="24">
        <v>2000</v>
      </c>
      <c r="C2131" s="24" t="s">
        <v>37</v>
      </c>
      <c r="D2131" s="24">
        <v>13</v>
      </c>
      <c r="E2131" s="24">
        <v>0</v>
      </c>
      <c r="F2131" s="24">
        <v>35585.58</v>
      </c>
      <c r="G2131" s="24" t="s">
        <v>16</v>
      </c>
      <c r="H2131" s="24" t="s">
        <v>11</v>
      </c>
      <c r="I2131" s="24" t="s">
        <v>42</v>
      </c>
    </row>
    <row r="2132" spans="1:9" x14ac:dyDescent="0.3">
      <c r="A2132" s="24" t="s">
        <v>2162</v>
      </c>
      <c r="B2132" s="24">
        <v>2000</v>
      </c>
      <c r="C2132" s="24" t="s">
        <v>15</v>
      </c>
      <c r="D2132" s="24">
        <v>19</v>
      </c>
      <c r="E2132" s="24">
        <v>0</v>
      </c>
      <c r="F2132" s="24">
        <v>35585.58</v>
      </c>
      <c r="G2132" s="24" t="s">
        <v>11</v>
      </c>
      <c r="H2132" s="24" t="s">
        <v>12</v>
      </c>
      <c r="I2132" s="24" t="s">
        <v>42</v>
      </c>
    </row>
    <row r="2133" spans="1:9" x14ac:dyDescent="0.3">
      <c r="A2133" s="24" t="s">
        <v>2163</v>
      </c>
      <c r="B2133" s="24">
        <v>2000</v>
      </c>
      <c r="C2133" s="24" t="s">
        <v>30</v>
      </c>
      <c r="D2133" s="24">
        <v>17</v>
      </c>
      <c r="E2133" s="24">
        <v>3</v>
      </c>
      <c r="F2133" s="24">
        <v>35595.589999999997</v>
      </c>
      <c r="G2133" s="24" t="s">
        <v>11</v>
      </c>
      <c r="H2133" s="24" t="s">
        <v>12</v>
      </c>
      <c r="I2133" s="24" t="s">
        <v>13</v>
      </c>
    </row>
    <row r="2134" spans="1:9" x14ac:dyDescent="0.3">
      <c r="A2134" s="24" t="s">
        <v>2164</v>
      </c>
      <c r="B2134" s="24">
        <v>1978</v>
      </c>
      <c r="C2134" s="24" t="s">
        <v>30</v>
      </c>
      <c r="D2134" s="24">
        <v>19</v>
      </c>
      <c r="E2134" s="24">
        <v>2</v>
      </c>
      <c r="F2134" s="24">
        <v>35701.9</v>
      </c>
      <c r="G2134" s="24" t="s">
        <v>11</v>
      </c>
      <c r="H2134" s="24" t="s">
        <v>16</v>
      </c>
      <c r="I2134" s="24" t="s">
        <v>42</v>
      </c>
    </row>
    <row r="2135" spans="1:9" x14ac:dyDescent="0.3">
      <c r="A2135" s="24" t="s">
        <v>2165</v>
      </c>
      <c r="B2135" s="24">
        <v>1974</v>
      </c>
      <c r="C2135" s="24" t="s">
        <v>10</v>
      </c>
      <c r="D2135" s="24">
        <v>15</v>
      </c>
      <c r="E2135" s="24">
        <v>0</v>
      </c>
      <c r="F2135" s="24">
        <v>35711.39</v>
      </c>
      <c r="G2135" s="24" t="s">
        <v>11</v>
      </c>
      <c r="H2135" s="24" t="s">
        <v>12</v>
      </c>
      <c r="I2135" s="24" t="s">
        <v>23</v>
      </c>
    </row>
    <row r="2136" spans="1:9" x14ac:dyDescent="0.3">
      <c r="A2136" s="24" t="s">
        <v>2166</v>
      </c>
      <c r="B2136" s="24">
        <v>1976</v>
      </c>
      <c r="C2136" s="24" t="s">
        <v>37</v>
      </c>
      <c r="D2136" s="24">
        <v>4</v>
      </c>
      <c r="E2136" s="24">
        <v>2</v>
      </c>
      <c r="F2136" s="24">
        <v>35733.96</v>
      </c>
      <c r="G2136" s="24" t="s">
        <v>11</v>
      </c>
      <c r="H2136" s="24" t="s">
        <v>11</v>
      </c>
      <c r="I2136" s="24" t="s">
        <v>42</v>
      </c>
    </row>
    <row r="2137" spans="1:9" x14ac:dyDescent="0.3">
      <c r="A2137" s="24" t="s">
        <v>2167</v>
      </c>
      <c r="B2137" s="24">
        <v>1992</v>
      </c>
      <c r="C2137" s="24" t="s">
        <v>18</v>
      </c>
      <c r="D2137" s="24">
        <v>18</v>
      </c>
      <c r="E2137" s="24">
        <v>0</v>
      </c>
      <c r="F2137" s="24">
        <v>35883.269999999997</v>
      </c>
      <c r="G2137" s="24" t="s">
        <v>11</v>
      </c>
      <c r="H2137" s="24" t="s">
        <v>16</v>
      </c>
      <c r="I2137" s="24" t="s">
        <v>42</v>
      </c>
    </row>
    <row r="2138" spans="1:9" x14ac:dyDescent="0.3">
      <c r="A2138" s="24" t="s">
        <v>2168</v>
      </c>
      <c r="B2138" s="24">
        <v>1981</v>
      </c>
      <c r="C2138" s="24" t="s">
        <v>15</v>
      </c>
      <c r="D2138" s="24">
        <v>22</v>
      </c>
      <c r="E2138" s="24">
        <v>1</v>
      </c>
      <c r="F2138" s="24">
        <v>35952.65</v>
      </c>
      <c r="G2138" s="24" t="s">
        <v>16</v>
      </c>
      <c r="H2138" s="24" t="s">
        <v>12</v>
      </c>
      <c r="I2138" s="24" t="s">
        <v>42</v>
      </c>
    </row>
    <row r="2139" spans="1:9" x14ac:dyDescent="0.3">
      <c r="A2139" s="24" t="s">
        <v>2169</v>
      </c>
      <c r="B2139" s="24">
        <v>1999</v>
      </c>
      <c r="C2139" s="24" t="s">
        <v>20</v>
      </c>
      <c r="D2139" s="24">
        <v>4</v>
      </c>
      <c r="E2139" s="24">
        <v>2</v>
      </c>
      <c r="F2139" s="24">
        <v>36021.01</v>
      </c>
      <c r="G2139" s="24" t="s">
        <v>11</v>
      </c>
      <c r="H2139" s="24" t="s">
        <v>12</v>
      </c>
      <c r="I2139" s="24" t="s">
        <v>13</v>
      </c>
    </row>
    <row r="2140" spans="1:9" x14ac:dyDescent="0.3">
      <c r="A2140" s="24" t="s">
        <v>2170</v>
      </c>
      <c r="B2140" s="24">
        <v>1963</v>
      </c>
      <c r="C2140" s="24" t="s">
        <v>10</v>
      </c>
      <c r="D2140" s="24">
        <v>22</v>
      </c>
      <c r="E2140" s="24">
        <v>0</v>
      </c>
      <c r="F2140" s="24">
        <v>36074.339999999997</v>
      </c>
      <c r="G2140" s="24" t="s">
        <v>11</v>
      </c>
      <c r="H2140" s="24" t="s">
        <v>16</v>
      </c>
      <c r="I2140" s="24" t="s">
        <v>42</v>
      </c>
    </row>
    <row r="2141" spans="1:9" x14ac:dyDescent="0.3">
      <c r="A2141" s="24" t="s">
        <v>2171</v>
      </c>
      <c r="B2141" s="24">
        <v>1996</v>
      </c>
      <c r="C2141" s="24" t="s">
        <v>35</v>
      </c>
      <c r="D2141" s="24">
        <v>20</v>
      </c>
      <c r="E2141" s="24">
        <v>2</v>
      </c>
      <c r="F2141" s="24">
        <v>36085.22</v>
      </c>
      <c r="G2141" s="24" t="s">
        <v>16</v>
      </c>
      <c r="H2141" s="24" t="s">
        <v>16</v>
      </c>
      <c r="I2141" s="24" t="s">
        <v>42</v>
      </c>
    </row>
    <row r="2142" spans="1:9" x14ac:dyDescent="0.3">
      <c r="A2142" s="24" t="s">
        <v>2172</v>
      </c>
      <c r="B2142" s="24">
        <v>1979</v>
      </c>
      <c r="C2142" s="24" t="s">
        <v>15</v>
      </c>
      <c r="D2142" s="24">
        <v>4</v>
      </c>
      <c r="E2142" s="24">
        <v>2</v>
      </c>
      <c r="F2142" s="24">
        <v>36090.49</v>
      </c>
      <c r="G2142" s="24" t="s">
        <v>11</v>
      </c>
      <c r="H2142" s="24" t="s">
        <v>11</v>
      </c>
      <c r="I2142" s="24" t="s">
        <v>42</v>
      </c>
    </row>
    <row r="2143" spans="1:9" x14ac:dyDescent="0.3">
      <c r="A2143" s="24" t="s">
        <v>2173</v>
      </c>
      <c r="B2143" s="24">
        <v>1997</v>
      </c>
      <c r="C2143" s="24" t="s">
        <v>18</v>
      </c>
      <c r="D2143" s="24">
        <v>12</v>
      </c>
      <c r="E2143" s="24">
        <v>2</v>
      </c>
      <c r="F2143" s="24">
        <v>36124.57</v>
      </c>
      <c r="G2143" s="24" t="s">
        <v>16</v>
      </c>
      <c r="H2143" s="24" t="s">
        <v>12</v>
      </c>
      <c r="I2143" s="24" t="s">
        <v>13</v>
      </c>
    </row>
    <row r="2144" spans="1:9" x14ac:dyDescent="0.3">
      <c r="A2144" s="24" t="s">
        <v>2174</v>
      </c>
      <c r="B2144" s="24">
        <v>2004</v>
      </c>
      <c r="C2144" s="24" t="s">
        <v>35</v>
      </c>
      <c r="D2144" s="24">
        <v>30</v>
      </c>
      <c r="E2144" s="24">
        <v>0</v>
      </c>
      <c r="F2144" s="24">
        <v>36149.480000000003</v>
      </c>
      <c r="G2144" s="24" t="s">
        <v>11</v>
      </c>
      <c r="H2144" s="24" t="s">
        <v>11</v>
      </c>
      <c r="I2144" s="24" t="s">
        <v>13</v>
      </c>
    </row>
    <row r="2145" spans="1:9" x14ac:dyDescent="0.3">
      <c r="A2145" s="24" t="s">
        <v>2175</v>
      </c>
      <c r="B2145" s="24">
        <v>1974</v>
      </c>
      <c r="C2145" s="24" t="s">
        <v>30</v>
      </c>
      <c r="D2145" s="24">
        <v>6</v>
      </c>
      <c r="E2145" s="24">
        <v>0</v>
      </c>
      <c r="F2145" s="24">
        <v>36182.870000000003</v>
      </c>
      <c r="G2145" s="24" t="s">
        <v>11</v>
      </c>
      <c r="H2145" s="24" t="s">
        <v>12</v>
      </c>
      <c r="I2145" s="24" t="s">
        <v>23</v>
      </c>
    </row>
    <row r="2146" spans="1:9" x14ac:dyDescent="0.3">
      <c r="A2146" s="24" t="s">
        <v>2176</v>
      </c>
      <c r="B2146" s="24">
        <v>1999</v>
      </c>
      <c r="C2146" s="24" t="s">
        <v>37</v>
      </c>
      <c r="D2146" s="24">
        <v>1</v>
      </c>
      <c r="E2146" s="24">
        <v>3</v>
      </c>
      <c r="F2146" s="24">
        <v>36189.1</v>
      </c>
      <c r="G2146" s="24" t="s">
        <v>16</v>
      </c>
      <c r="H2146" s="24" t="s">
        <v>12</v>
      </c>
      <c r="I2146" s="24" t="s">
        <v>168</v>
      </c>
    </row>
    <row r="2147" spans="1:9" x14ac:dyDescent="0.3">
      <c r="A2147" s="24" t="s">
        <v>2177</v>
      </c>
      <c r="B2147" s="24">
        <v>1993</v>
      </c>
      <c r="C2147" s="24" t="s">
        <v>30</v>
      </c>
      <c r="D2147" s="24">
        <v>28</v>
      </c>
      <c r="E2147" s="24">
        <v>0</v>
      </c>
      <c r="F2147" s="24">
        <v>36197.699999999997</v>
      </c>
      <c r="G2147" s="24" t="s">
        <v>16</v>
      </c>
      <c r="H2147" s="24" t="s">
        <v>12</v>
      </c>
      <c r="I2147" s="24" t="s">
        <v>42</v>
      </c>
    </row>
    <row r="2148" spans="1:9" x14ac:dyDescent="0.3">
      <c r="A2148" s="24" t="s">
        <v>2178</v>
      </c>
      <c r="B2148" s="24">
        <v>2003</v>
      </c>
      <c r="C2148" s="24" t="s">
        <v>20</v>
      </c>
      <c r="D2148" s="24">
        <v>5</v>
      </c>
      <c r="E2148" s="24">
        <v>0</v>
      </c>
      <c r="F2148" s="24">
        <v>36219.410000000003</v>
      </c>
      <c r="G2148" s="24" t="s">
        <v>16</v>
      </c>
      <c r="H2148" s="24" t="s">
        <v>16</v>
      </c>
      <c r="I2148" s="24" t="s">
        <v>23</v>
      </c>
    </row>
    <row r="2149" spans="1:9" x14ac:dyDescent="0.3">
      <c r="A2149" s="24" t="s">
        <v>2179</v>
      </c>
      <c r="B2149" s="24">
        <v>2004</v>
      </c>
      <c r="C2149" s="24" t="s">
        <v>30</v>
      </c>
      <c r="D2149" s="24">
        <v>25</v>
      </c>
      <c r="E2149" s="24">
        <v>0</v>
      </c>
      <c r="F2149" s="24">
        <v>36307.800000000003</v>
      </c>
      <c r="G2149" s="24" t="s">
        <v>16</v>
      </c>
      <c r="H2149" s="24" t="s">
        <v>11</v>
      </c>
      <c r="I2149" s="24" t="s">
        <v>13</v>
      </c>
    </row>
    <row r="2150" spans="1:9" x14ac:dyDescent="0.3">
      <c r="A2150" s="24" t="s">
        <v>2180</v>
      </c>
      <c r="B2150" s="24">
        <v>1992</v>
      </c>
      <c r="C2150" s="24" t="s">
        <v>18</v>
      </c>
      <c r="D2150" s="24">
        <v>16</v>
      </c>
      <c r="E2150" s="24">
        <v>0</v>
      </c>
      <c r="F2150" s="24">
        <v>36314.050000000003</v>
      </c>
      <c r="G2150" s="24" t="s">
        <v>11</v>
      </c>
      <c r="H2150" s="24" t="s">
        <v>11</v>
      </c>
      <c r="I2150" s="24" t="s">
        <v>42</v>
      </c>
    </row>
    <row r="2151" spans="1:9" x14ac:dyDescent="0.3">
      <c r="A2151" s="24" t="s">
        <v>2181</v>
      </c>
      <c r="B2151" s="24">
        <v>1967</v>
      </c>
      <c r="C2151" s="24" t="s">
        <v>37</v>
      </c>
      <c r="D2151" s="24">
        <v>18</v>
      </c>
      <c r="E2151" s="24">
        <v>0</v>
      </c>
      <c r="F2151" s="24">
        <v>36332.449999999997</v>
      </c>
      <c r="G2151" s="24" t="s">
        <v>16</v>
      </c>
      <c r="H2151" s="24" t="s">
        <v>12</v>
      </c>
      <c r="I2151" s="24" t="s">
        <v>42</v>
      </c>
    </row>
    <row r="2152" spans="1:9" x14ac:dyDescent="0.3">
      <c r="A2152" s="24" t="s">
        <v>2182</v>
      </c>
      <c r="B2152" s="24">
        <v>1975</v>
      </c>
      <c r="C2152" s="24" t="s">
        <v>18</v>
      </c>
      <c r="D2152" s="24">
        <v>5</v>
      </c>
      <c r="E2152" s="24">
        <v>1</v>
      </c>
      <c r="F2152" s="24">
        <v>36350.71</v>
      </c>
      <c r="G2152" s="24" t="s">
        <v>16</v>
      </c>
      <c r="H2152" s="24" t="s">
        <v>11</v>
      </c>
      <c r="I2152" s="24" t="s">
        <v>42</v>
      </c>
    </row>
    <row r="2153" spans="1:9" x14ac:dyDescent="0.3">
      <c r="A2153" s="24" t="s">
        <v>2183</v>
      </c>
      <c r="B2153" s="24">
        <v>2003</v>
      </c>
      <c r="C2153" s="24" t="s">
        <v>30</v>
      </c>
      <c r="D2153" s="24">
        <v>9</v>
      </c>
      <c r="E2153" s="24">
        <v>2</v>
      </c>
      <c r="F2153" s="24">
        <v>36397.58</v>
      </c>
      <c r="G2153" s="24" t="s">
        <v>11</v>
      </c>
      <c r="H2153" s="24" t="s">
        <v>12</v>
      </c>
      <c r="I2153" s="24" t="s">
        <v>42</v>
      </c>
    </row>
    <row r="2154" spans="1:9" x14ac:dyDescent="0.3">
      <c r="A2154" s="24" t="s">
        <v>2184</v>
      </c>
      <c r="B2154" s="24">
        <v>1962</v>
      </c>
      <c r="C2154" s="24" t="s">
        <v>15</v>
      </c>
      <c r="D2154" s="24">
        <v>19</v>
      </c>
      <c r="E2154" s="24">
        <v>0</v>
      </c>
      <c r="F2154" s="24">
        <v>36445.550000000003</v>
      </c>
      <c r="G2154" s="24" t="s">
        <v>11</v>
      </c>
      <c r="H2154" s="24" t="s">
        <v>11</v>
      </c>
      <c r="I2154" s="24" t="s">
        <v>42</v>
      </c>
    </row>
    <row r="2155" spans="1:9" x14ac:dyDescent="0.3">
      <c r="A2155" s="24" t="s">
        <v>2185</v>
      </c>
      <c r="B2155" s="24">
        <v>1973</v>
      </c>
      <c r="C2155" s="24" t="s">
        <v>35</v>
      </c>
      <c r="D2155" s="24">
        <v>9</v>
      </c>
      <c r="E2155" s="24">
        <v>0</v>
      </c>
      <c r="F2155" s="24">
        <v>36541.550000000003</v>
      </c>
      <c r="G2155" s="24" t="s">
        <v>11</v>
      </c>
      <c r="H2155" s="24" t="s">
        <v>12</v>
      </c>
      <c r="I2155" s="24" t="s">
        <v>42</v>
      </c>
    </row>
    <row r="2156" spans="1:9" x14ac:dyDescent="0.3">
      <c r="A2156" s="24" t="s">
        <v>2186</v>
      </c>
      <c r="B2156" s="24">
        <v>1992</v>
      </c>
      <c r="C2156" s="24" t="s">
        <v>37</v>
      </c>
      <c r="D2156" s="24">
        <v>9</v>
      </c>
      <c r="E2156" s="24">
        <v>0</v>
      </c>
      <c r="F2156" s="24">
        <v>36572.800000000003</v>
      </c>
      <c r="G2156" s="24" t="s">
        <v>16</v>
      </c>
      <c r="H2156" s="24" t="s">
        <v>11</v>
      </c>
      <c r="I2156" s="24" t="s">
        <v>42</v>
      </c>
    </row>
    <row r="2157" spans="1:9" x14ac:dyDescent="0.3">
      <c r="A2157" s="24" t="s">
        <v>2187</v>
      </c>
      <c r="B2157" s="24">
        <v>1961</v>
      </c>
      <c r="C2157" s="24" t="s">
        <v>10</v>
      </c>
      <c r="D2157" s="24">
        <v>29</v>
      </c>
      <c r="E2157" s="24">
        <v>4</v>
      </c>
      <c r="F2157" s="24">
        <v>36580.28</v>
      </c>
      <c r="G2157" s="24" t="s">
        <v>11</v>
      </c>
      <c r="H2157" s="24" t="s">
        <v>11</v>
      </c>
      <c r="I2157" s="24" t="s">
        <v>13</v>
      </c>
    </row>
    <row r="2158" spans="1:9" x14ac:dyDescent="0.3">
      <c r="A2158" s="24" t="s">
        <v>2188</v>
      </c>
      <c r="B2158" s="24">
        <v>1970</v>
      </c>
      <c r="C2158" s="24" t="s">
        <v>10</v>
      </c>
      <c r="D2158" s="24">
        <v>14</v>
      </c>
      <c r="E2158" s="24">
        <v>0</v>
      </c>
      <c r="F2158" s="24">
        <v>36786.370000000003</v>
      </c>
      <c r="G2158" s="24" t="s">
        <v>16</v>
      </c>
      <c r="H2158" s="24" t="s">
        <v>16</v>
      </c>
      <c r="I2158" s="24" t="s">
        <v>42</v>
      </c>
    </row>
    <row r="2159" spans="1:9" x14ac:dyDescent="0.3">
      <c r="A2159" s="24" t="s">
        <v>2189</v>
      </c>
      <c r="B2159" s="24">
        <v>1965</v>
      </c>
      <c r="C2159" s="24" t="s">
        <v>30</v>
      </c>
      <c r="D2159" s="24">
        <v>28</v>
      </c>
      <c r="E2159" s="24">
        <v>0</v>
      </c>
      <c r="F2159" s="24">
        <v>36795.29</v>
      </c>
      <c r="G2159" s="24" t="s">
        <v>11</v>
      </c>
      <c r="H2159" s="24" t="s">
        <v>16</v>
      </c>
      <c r="I2159" s="24" t="s">
        <v>42</v>
      </c>
    </row>
    <row r="2160" spans="1:9" x14ac:dyDescent="0.3">
      <c r="A2160" s="24" t="s">
        <v>31</v>
      </c>
      <c r="B2160" s="24">
        <v>1992</v>
      </c>
      <c r="C2160" s="24" t="s">
        <v>37</v>
      </c>
      <c r="D2160" s="24">
        <v>6</v>
      </c>
      <c r="E2160" s="24">
        <v>0</v>
      </c>
      <c r="F2160" s="24">
        <v>36837.47</v>
      </c>
      <c r="G2160" s="24" t="s">
        <v>16</v>
      </c>
      <c r="H2160" s="24" t="s">
        <v>11</v>
      </c>
      <c r="I2160" s="24" t="s">
        <v>42</v>
      </c>
    </row>
    <row r="2161" spans="1:9" x14ac:dyDescent="0.3">
      <c r="A2161" s="24" t="s">
        <v>2190</v>
      </c>
      <c r="B2161" s="24">
        <v>1992</v>
      </c>
      <c r="C2161" s="24" t="s">
        <v>10</v>
      </c>
      <c r="D2161" s="24">
        <v>4</v>
      </c>
      <c r="E2161" s="24">
        <v>0</v>
      </c>
      <c r="F2161" s="24">
        <v>36837.47</v>
      </c>
      <c r="G2161" s="24" t="s">
        <v>11</v>
      </c>
      <c r="H2161" s="24" t="s">
        <v>12</v>
      </c>
      <c r="I2161" s="24" t="s">
        <v>42</v>
      </c>
    </row>
    <row r="2162" spans="1:9" x14ac:dyDescent="0.3">
      <c r="A2162" s="24" t="s">
        <v>2191</v>
      </c>
      <c r="B2162" s="24">
        <v>1972</v>
      </c>
      <c r="C2162" s="24" t="s">
        <v>30</v>
      </c>
      <c r="D2162" s="24">
        <v>5</v>
      </c>
      <c r="E2162" s="24">
        <v>0</v>
      </c>
      <c r="F2162" s="24">
        <v>36889.99</v>
      </c>
      <c r="G2162" s="24" t="s">
        <v>16</v>
      </c>
      <c r="H2162" s="24" t="s">
        <v>12</v>
      </c>
      <c r="I2162" s="24" t="s">
        <v>42</v>
      </c>
    </row>
    <row r="2163" spans="1:9" x14ac:dyDescent="0.3">
      <c r="A2163" s="24" t="s">
        <v>2192</v>
      </c>
      <c r="B2163" s="24">
        <v>2003</v>
      </c>
      <c r="C2163" s="24" t="s">
        <v>18</v>
      </c>
      <c r="D2163" s="24">
        <v>21</v>
      </c>
      <c r="E2163" s="24">
        <v>0</v>
      </c>
      <c r="F2163" s="24">
        <v>36898.730000000003</v>
      </c>
      <c r="G2163" s="24" t="s">
        <v>11</v>
      </c>
      <c r="H2163" s="24" t="s">
        <v>16</v>
      </c>
      <c r="I2163" s="24" t="s">
        <v>23</v>
      </c>
    </row>
    <row r="2164" spans="1:9" x14ac:dyDescent="0.3">
      <c r="A2164" s="24" t="s">
        <v>2193</v>
      </c>
      <c r="B2164" s="24">
        <v>1963</v>
      </c>
      <c r="C2164" s="24" t="s">
        <v>10</v>
      </c>
      <c r="D2164" s="24">
        <v>24</v>
      </c>
      <c r="E2164" s="24">
        <v>2</v>
      </c>
      <c r="F2164" s="24">
        <v>36910.61</v>
      </c>
      <c r="G2164" s="24" t="s">
        <v>11</v>
      </c>
      <c r="H2164" s="24" t="s">
        <v>11</v>
      </c>
      <c r="I2164" s="24" t="s">
        <v>42</v>
      </c>
    </row>
    <row r="2165" spans="1:9" x14ac:dyDescent="0.3">
      <c r="A2165" s="24" t="s">
        <v>2194</v>
      </c>
      <c r="B2165" s="24">
        <v>1991</v>
      </c>
      <c r="C2165" s="24" t="s">
        <v>18</v>
      </c>
      <c r="D2165" s="24">
        <v>10</v>
      </c>
      <c r="E2165" s="24">
        <v>3</v>
      </c>
      <c r="F2165" s="24">
        <v>36911.99</v>
      </c>
      <c r="G2165" s="24" t="s">
        <v>11</v>
      </c>
      <c r="H2165" s="24" t="s">
        <v>11</v>
      </c>
      <c r="I2165" s="24" t="s">
        <v>42</v>
      </c>
    </row>
    <row r="2166" spans="1:9" x14ac:dyDescent="0.3">
      <c r="A2166" s="24" t="s">
        <v>2195</v>
      </c>
      <c r="B2166" s="24">
        <v>1968</v>
      </c>
      <c r="C2166" s="24" t="s">
        <v>37</v>
      </c>
      <c r="D2166" s="24">
        <v>22</v>
      </c>
      <c r="E2166" s="24">
        <v>0</v>
      </c>
      <c r="F2166" s="24">
        <v>36922.61</v>
      </c>
      <c r="G2166" s="24" t="s">
        <v>11</v>
      </c>
      <c r="H2166" s="24" t="s">
        <v>16</v>
      </c>
      <c r="I2166" s="24" t="s">
        <v>42</v>
      </c>
    </row>
    <row r="2167" spans="1:9" x14ac:dyDescent="0.3">
      <c r="A2167" s="24" t="s">
        <v>2196</v>
      </c>
      <c r="B2167" s="24">
        <v>1977</v>
      </c>
      <c r="C2167" s="24" t="s">
        <v>35</v>
      </c>
      <c r="D2167" s="24">
        <v>13</v>
      </c>
      <c r="E2167" s="24">
        <v>2</v>
      </c>
      <c r="F2167" s="24">
        <v>36935.64</v>
      </c>
      <c r="G2167" s="24" t="s">
        <v>11</v>
      </c>
      <c r="H2167" s="24" t="s">
        <v>16</v>
      </c>
      <c r="I2167" s="24" t="s">
        <v>42</v>
      </c>
    </row>
    <row r="2168" spans="1:9" x14ac:dyDescent="0.3">
      <c r="A2168" s="24" t="s">
        <v>2197</v>
      </c>
      <c r="B2168" s="24">
        <v>1992</v>
      </c>
      <c r="C2168" s="24" t="s">
        <v>35</v>
      </c>
      <c r="D2168" s="24">
        <v>25</v>
      </c>
      <c r="E2168" s="24">
        <v>0</v>
      </c>
      <c r="F2168" s="24">
        <v>36950.26</v>
      </c>
      <c r="G2168" s="24" t="s">
        <v>16</v>
      </c>
      <c r="H2168" s="24" t="s">
        <v>16</v>
      </c>
      <c r="I2168" s="24" t="s">
        <v>13</v>
      </c>
    </row>
    <row r="2169" spans="1:9" x14ac:dyDescent="0.3">
      <c r="A2169" s="24" t="s">
        <v>2198</v>
      </c>
      <c r="B2169" s="24">
        <v>1992</v>
      </c>
      <c r="C2169" s="24" t="s">
        <v>20</v>
      </c>
      <c r="D2169" s="24">
        <v>13</v>
      </c>
      <c r="E2169" s="24">
        <v>0</v>
      </c>
      <c r="F2169" s="24">
        <v>36976.449999999997</v>
      </c>
      <c r="G2169" s="24" t="s">
        <v>11</v>
      </c>
      <c r="H2169" s="24" t="s">
        <v>12</v>
      </c>
      <c r="I2169" s="24" t="s">
        <v>42</v>
      </c>
    </row>
    <row r="2170" spans="1:9" x14ac:dyDescent="0.3">
      <c r="A2170" s="24" t="s">
        <v>2199</v>
      </c>
      <c r="B2170" s="24">
        <v>1991</v>
      </c>
      <c r="C2170" s="24" t="s">
        <v>15</v>
      </c>
      <c r="D2170" s="24">
        <v>1</v>
      </c>
      <c r="E2170" s="24">
        <v>3</v>
      </c>
      <c r="F2170" s="24">
        <v>37040.879999999997</v>
      </c>
      <c r="G2170" s="24" t="s">
        <v>11</v>
      </c>
      <c r="H2170" s="24" t="s">
        <v>11</v>
      </c>
      <c r="I2170" s="24" t="s">
        <v>42</v>
      </c>
    </row>
    <row r="2171" spans="1:9" x14ac:dyDescent="0.3">
      <c r="A2171" s="24" t="s">
        <v>2200</v>
      </c>
      <c r="B2171" s="24">
        <v>1988</v>
      </c>
      <c r="C2171" s="24" t="s">
        <v>30</v>
      </c>
      <c r="D2171" s="24">
        <v>17</v>
      </c>
      <c r="E2171" s="24">
        <v>3</v>
      </c>
      <c r="F2171" s="24">
        <v>37076.370000000003</v>
      </c>
      <c r="G2171" s="24" t="s">
        <v>11</v>
      </c>
      <c r="H2171" s="24" t="s">
        <v>16</v>
      </c>
      <c r="I2171" s="24" t="s">
        <v>42</v>
      </c>
    </row>
    <row r="2172" spans="1:9" x14ac:dyDescent="0.3">
      <c r="A2172" s="24" t="s">
        <v>2201</v>
      </c>
      <c r="B2172" s="24">
        <v>1989</v>
      </c>
      <c r="C2172" s="24" t="s">
        <v>18</v>
      </c>
      <c r="D2172" s="24">
        <v>10</v>
      </c>
      <c r="E2172" s="24">
        <v>0</v>
      </c>
      <c r="F2172" s="24">
        <v>37079.370000000003</v>
      </c>
      <c r="G2172" s="24" t="s">
        <v>11</v>
      </c>
      <c r="H2172" s="24" t="s">
        <v>12</v>
      </c>
      <c r="I2172" s="24" t="s">
        <v>42</v>
      </c>
    </row>
    <row r="2173" spans="1:9" x14ac:dyDescent="0.3">
      <c r="A2173" s="24" t="s">
        <v>2202</v>
      </c>
      <c r="B2173" s="24">
        <v>1995</v>
      </c>
      <c r="C2173" s="24" t="s">
        <v>37</v>
      </c>
      <c r="D2173" s="24">
        <v>30</v>
      </c>
      <c r="E2173" s="24">
        <v>0</v>
      </c>
      <c r="F2173" s="24">
        <v>37133.9</v>
      </c>
      <c r="G2173" s="24" t="s">
        <v>11</v>
      </c>
      <c r="H2173" s="24" t="s">
        <v>11</v>
      </c>
      <c r="I2173" s="24" t="s">
        <v>13</v>
      </c>
    </row>
    <row r="2174" spans="1:9" x14ac:dyDescent="0.3">
      <c r="A2174" s="24" t="s">
        <v>2203</v>
      </c>
      <c r="B2174" s="24">
        <v>2000</v>
      </c>
      <c r="C2174" s="24" t="s">
        <v>20</v>
      </c>
      <c r="D2174" s="24">
        <v>5</v>
      </c>
      <c r="E2174" s="24">
        <v>1</v>
      </c>
      <c r="F2174" s="24">
        <v>37165.160000000003</v>
      </c>
      <c r="G2174" s="24" t="s">
        <v>16</v>
      </c>
      <c r="H2174" s="24" t="s">
        <v>12</v>
      </c>
      <c r="I2174" s="24" t="s">
        <v>31</v>
      </c>
    </row>
    <row r="2175" spans="1:9" x14ac:dyDescent="0.3">
      <c r="A2175" s="24" t="s">
        <v>2204</v>
      </c>
      <c r="B2175" s="24">
        <v>1990</v>
      </c>
      <c r="C2175" s="24" t="s">
        <v>37</v>
      </c>
      <c r="D2175" s="24">
        <v>17</v>
      </c>
      <c r="E2175" s="24">
        <v>3</v>
      </c>
      <c r="F2175" s="24">
        <v>37251.22</v>
      </c>
      <c r="G2175" s="24" t="s">
        <v>11</v>
      </c>
      <c r="H2175" s="24" t="s">
        <v>11</v>
      </c>
      <c r="I2175" s="24" t="s">
        <v>42</v>
      </c>
    </row>
    <row r="2176" spans="1:9" x14ac:dyDescent="0.3">
      <c r="A2176" s="24" t="s">
        <v>2205</v>
      </c>
      <c r="B2176" s="24">
        <v>1985</v>
      </c>
      <c r="C2176" s="24" t="s">
        <v>15</v>
      </c>
      <c r="D2176" s="24">
        <v>17</v>
      </c>
      <c r="E2176" s="24">
        <v>0</v>
      </c>
      <c r="F2176" s="24">
        <v>37270.15</v>
      </c>
      <c r="G2176" s="24" t="s">
        <v>11</v>
      </c>
      <c r="H2176" s="24" t="s">
        <v>16</v>
      </c>
      <c r="I2176" s="24" t="s">
        <v>247</v>
      </c>
    </row>
    <row r="2177" spans="1:9" x14ac:dyDescent="0.3">
      <c r="A2177" s="24" t="s">
        <v>2206</v>
      </c>
      <c r="B2177" s="24">
        <v>1975</v>
      </c>
      <c r="C2177" s="24" t="s">
        <v>15</v>
      </c>
      <c r="D2177" s="24">
        <v>9</v>
      </c>
      <c r="E2177" s="24">
        <v>1</v>
      </c>
      <c r="F2177" s="24">
        <v>37272.339999999997</v>
      </c>
      <c r="G2177" s="24" t="s">
        <v>11</v>
      </c>
      <c r="H2177" s="24" t="s">
        <v>12</v>
      </c>
      <c r="I2177" s="24" t="s">
        <v>42</v>
      </c>
    </row>
    <row r="2178" spans="1:9" x14ac:dyDescent="0.3">
      <c r="A2178" s="24" t="s">
        <v>2207</v>
      </c>
      <c r="B2178" s="24">
        <v>1969</v>
      </c>
      <c r="C2178" s="24" t="s">
        <v>37</v>
      </c>
      <c r="D2178" s="24">
        <v>30</v>
      </c>
      <c r="E2178" s="24">
        <v>0</v>
      </c>
      <c r="F2178" s="24">
        <v>37277.269999999997</v>
      </c>
      <c r="G2178" s="24" t="s">
        <v>16</v>
      </c>
      <c r="H2178" s="24" t="s">
        <v>12</v>
      </c>
      <c r="I2178" s="24" t="s">
        <v>42</v>
      </c>
    </row>
    <row r="2179" spans="1:9" x14ac:dyDescent="0.3">
      <c r="A2179" s="24" t="s">
        <v>2208</v>
      </c>
      <c r="B2179" s="24">
        <v>1979</v>
      </c>
      <c r="C2179" s="24" t="s">
        <v>35</v>
      </c>
      <c r="D2179" s="24">
        <v>3</v>
      </c>
      <c r="E2179" s="24">
        <v>2</v>
      </c>
      <c r="F2179" s="24">
        <v>37425.94</v>
      </c>
      <c r="G2179" s="24" t="s">
        <v>11</v>
      </c>
      <c r="H2179" s="24" t="s">
        <v>16</v>
      </c>
      <c r="I2179" s="24" t="s">
        <v>42</v>
      </c>
    </row>
    <row r="2180" spans="1:9" x14ac:dyDescent="0.3">
      <c r="A2180" s="24" t="s">
        <v>2209</v>
      </c>
      <c r="B2180" s="24">
        <v>2002</v>
      </c>
      <c r="C2180" s="24" t="s">
        <v>20</v>
      </c>
      <c r="D2180" s="24">
        <v>27</v>
      </c>
      <c r="E2180" s="24">
        <v>3</v>
      </c>
      <c r="F2180" s="24">
        <v>37465.339999999997</v>
      </c>
      <c r="G2180" s="24" t="s">
        <v>16</v>
      </c>
      <c r="H2180" s="24" t="s">
        <v>11</v>
      </c>
      <c r="I2180" s="24" t="s">
        <v>23</v>
      </c>
    </row>
    <row r="2181" spans="1:9" x14ac:dyDescent="0.3">
      <c r="A2181" s="24" t="s">
        <v>2210</v>
      </c>
      <c r="B2181" s="24">
        <v>2000</v>
      </c>
      <c r="C2181" s="24" t="s">
        <v>37</v>
      </c>
      <c r="D2181" s="24">
        <v>12</v>
      </c>
      <c r="E2181" s="24">
        <v>2</v>
      </c>
      <c r="F2181" s="24">
        <v>37484.449999999997</v>
      </c>
      <c r="G2181" s="24" t="s">
        <v>16</v>
      </c>
      <c r="H2181" s="24" t="s">
        <v>16</v>
      </c>
      <c r="I2181" s="24" t="s">
        <v>13</v>
      </c>
    </row>
    <row r="2182" spans="1:9" x14ac:dyDescent="0.3">
      <c r="A2182" s="24" t="s">
        <v>2211</v>
      </c>
      <c r="B2182" s="24">
        <v>1990</v>
      </c>
      <c r="C2182" s="24" t="s">
        <v>15</v>
      </c>
      <c r="D2182" s="24">
        <v>16</v>
      </c>
      <c r="E2182" s="24">
        <v>1</v>
      </c>
      <c r="F2182" s="24">
        <v>37607.53</v>
      </c>
      <c r="G2182" s="24" t="s">
        <v>16</v>
      </c>
      <c r="H2182" s="24" t="s">
        <v>11</v>
      </c>
      <c r="I2182" s="24" t="s">
        <v>166</v>
      </c>
    </row>
    <row r="2183" spans="1:9" x14ac:dyDescent="0.3">
      <c r="A2183" s="24" t="s">
        <v>2212</v>
      </c>
      <c r="B2183" s="24">
        <v>1982</v>
      </c>
      <c r="C2183" s="24" t="s">
        <v>18</v>
      </c>
      <c r="D2183" s="24">
        <v>20</v>
      </c>
      <c r="E2183" s="24">
        <v>3</v>
      </c>
      <c r="F2183" s="24">
        <v>37650.74</v>
      </c>
      <c r="G2183" s="24" t="s">
        <v>11</v>
      </c>
      <c r="H2183" s="24" t="s">
        <v>11</v>
      </c>
      <c r="I2183" s="24" t="s">
        <v>23</v>
      </c>
    </row>
    <row r="2184" spans="1:9" x14ac:dyDescent="0.3">
      <c r="A2184" s="24" t="s">
        <v>2213</v>
      </c>
      <c r="B2184" s="24">
        <v>1970</v>
      </c>
      <c r="C2184" s="24" t="s">
        <v>37</v>
      </c>
      <c r="D2184" s="24">
        <v>28</v>
      </c>
      <c r="E2184" s="24">
        <v>0</v>
      </c>
      <c r="F2184" s="24">
        <v>37675.06</v>
      </c>
      <c r="G2184" s="24" t="s">
        <v>11</v>
      </c>
      <c r="H2184" s="24" t="s">
        <v>12</v>
      </c>
      <c r="I2184" s="24" t="s">
        <v>42</v>
      </c>
    </row>
    <row r="2185" spans="1:9" x14ac:dyDescent="0.3">
      <c r="A2185" s="24" t="s">
        <v>2214</v>
      </c>
      <c r="B2185" s="24">
        <v>1988</v>
      </c>
      <c r="C2185" s="24" t="s">
        <v>37</v>
      </c>
      <c r="D2185" s="24">
        <v>10</v>
      </c>
      <c r="E2185" s="24">
        <v>1</v>
      </c>
      <c r="F2185" s="24">
        <v>37701.879999999997</v>
      </c>
      <c r="G2185" s="24" t="s">
        <v>11</v>
      </c>
      <c r="H2185" s="24" t="s">
        <v>12</v>
      </c>
      <c r="I2185" s="24" t="s">
        <v>249</v>
      </c>
    </row>
    <row r="2186" spans="1:9" x14ac:dyDescent="0.3">
      <c r="A2186" s="24" t="s">
        <v>2215</v>
      </c>
      <c r="B2186" s="24">
        <v>1976</v>
      </c>
      <c r="C2186" s="24" t="s">
        <v>20</v>
      </c>
      <c r="D2186" s="24">
        <v>18</v>
      </c>
      <c r="E2186" s="24">
        <v>2</v>
      </c>
      <c r="F2186" s="24">
        <v>37735.199999999997</v>
      </c>
      <c r="G2186" s="24" t="s">
        <v>11</v>
      </c>
      <c r="H2186" s="24" t="s">
        <v>11</v>
      </c>
      <c r="I2186" s="24" t="s">
        <v>42</v>
      </c>
    </row>
    <row r="2187" spans="1:9" x14ac:dyDescent="0.3">
      <c r="A2187" s="24" t="s">
        <v>2216</v>
      </c>
      <c r="B2187" s="24">
        <v>1986</v>
      </c>
      <c r="C2187" s="24" t="s">
        <v>35</v>
      </c>
      <c r="D2187" s="24">
        <v>15</v>
      </c>
      <c r="E2187" s="24">
        <v>0</v>
      </c>
      <c r="F2187" s="24">
        <v>37742.58</v>
      </c>
      <c r="G2187" s="24" t="s">
        <v>16</v>
      </c>
      <c r="H2187" s="24" t="s">
        <v>16</v>
      </c>
      <c r="I2187" s="24" t="s">
        <v>13</v>
      </c>
    </row>
    <row r="2188" spans="1:9" x14ac:dyDescent="0.3">
      <c r="A2188" s="24" t="s">
        <v>2217</v>
      </c>
      <c r="B2188" s="24">
        <v>1983</v>
      </c>
      <c r="C2188" s="24" t="s">
        <v>10</v>
      </c>
      <c r="D2188" s="24">
        <v>26</v>
      </c>
      <c r="E2188" s="24">
        <v>3</v>
      </c>
      <c r="F2188" s="24">
        <v>37800.980000000003</v>
      </c>
      <c r="G2188" s="24" t="s">
        <v>11</v>
      </c>
      <c r="H2188" s="24" t="s">
        <v>11</v>
      </c>
      <c r="I2188" s="24" t="s">
        <v>42</v>
      </c>
    </row>
    <row r="2189" spans="1:9" x14ac:dyDescent="0.3">
      <c r="A2189" s="24" t="s">
        <v>2218</v>
      </c>
      <c r="B2189" s="24">
        <v>1979</v>
      </c>
      <c r="C2189" s="24" t="s">
        <v>20</v>
      </c>
      <c r="D2189" s="24">
        <v>9</v>
      </c>
      <c r="E2189" s="24">
        <v>0</v>
      </c>
      <c r="F2189" s="24">
        <v>37829.72</v>
      </c>
      <c r="G2189" s="24" t="s">
        <v>16</v>
      </c>
      <c r="H2189" s="24" t="s">
        <v>11</v>
      </c>
      <c r="I2189" s="24" t="s">
        <v>42</v>
      </c>
    </row>
    <row r="2190" spans="1:9" x14ac:dyDescent="0.3">
      <c r="A2190" s="24" t="s">
        <v>2219</v>
      </c>
      <c r="B2190" s="24">
        <v>1998</v>
      </c>
      <c r="C2190" s="24" t="s">
        <v>10</v>
      </c>
      <c r="D2190" s="24">
        <v>29</v>
      </c>
      <c r="E2190" s="24">
        <v>0</v>
      </c>
      <c r="F2190" s="24">
        <v>38126.25</v>
      </c>
      <c r="G2190" s="24" t="s">
        <v>16</v>
      </c>
      <c r="H2190" s="24" t="s">
        <v>12</v>
      </c>
      <c r="I2190" s="24" t="s">
        <v>13</v>
      </c>
    </row>
    <row r="2191" spans="1:9" x14ac:dyDescent="0.3">
      <c r="A2191" s="24" t="s">
        <v>2220</v>
      </c>
      <c r="B2191" s="24">
        <v>1972</v>
      </c>
      <c r="C2191" s="24" t="s">
        <v>15</v>
      </c>
      <c r="D2191" s="24">
        <v>19</v>
      </c>
      <c r="E2191" s="24">
        <v>0</v>
      </c>
      <c r="F2191" s="24">
        <v>38189.1</v>
      </c>
      <c r="G2191" s="24" t="s">
        <v>11</v>
      </c>
      <c r="H2191" s="24" t="s">
        <v>11</v>
      </c>
      <c r="I2191" s="24" t="s">
        <v>42</v>
      </c>
    </row>
    <row r="2192" spans="1:9" x14ac:dyDescent="0.3">
      <c r="A2192" s="24" t="s">
        <v>2221</v>
      </c>
      <c r="B2192" s="24">
        <v>1989</v>
      </c>
      <c r="C2192" s="24" t="s">
        <v>20</v>
      </c>
      <c r="D2192" s="24">
        <v>8</v>
      </c>
      <c r="E2192" s="24">
        <v>3</v>
      </c>
      <c r="F2192" s="24">
        <v>38237.339999999997</v>
      </c>
      <c r="G2192" s="24" t="s">
        <v>11</v>
      </c>
      <c r="H2192" s="24" t="s">
        <v>12</v>
      </c>
      <c r="I2192" s="24" t="s">
        <v>42</v>
      </c>
    </row>
    <row r="2193" spans="1:9" x14ac:dyDescent="0.3">
      <c r="A2193" s="24" t="s">
        <v>2222</v>
      </c>
      <c r="B2193" s="24">
        <v>1964</v>
      </c>
      <c r="C2193" s="24" t="s">
        <v>18</v>
      </c>
      <c r="D2193" s="24">
        <v>16</v>
      </c>
      <c r="E2193" s="24">
        <v>0</v>
      </c>
      <c r="F2193" s="24">
        <v>38241.74</v>
      </c>
      <c r="G2193" s="24" t="s">
        <v>11</v>
      </c>
      <c r="H2193" s="24" t="s">
        <v>12</v>
      </c>
      <c r="I2193" s="24" t="s">
        <v>42</v>
      </c>
    </row>
    <row r="2194" spans="1:9" x14ac:dyDescent="0.3">
      <c r="A2194" s="24" t="s">
        <v>2223</v>
      </c>
      <c r="B2194" s="24">
        <v>1980</v>
      </c>
      <c r="C2194" s="24" t="s">
        <v>35</v>
      </c>
      <c r="D2194" s="24">
        <v>16</v>
      </c>
      <c r="E2194" s="24">
        <v>1</v>
      </c>
      <c r="F2194" s="24">
        <v>38245.589999999997</v>
      </c>
      <c r="G2194" s="24" t="s">
        <v>16</v>
      </c>
      <c r="H2194" s="24" t="s">
        <v>11</v>
      </c>
      <c r="I2194" s="24" t="s">
        <v>13</v>
      </c>
    </row>
    <row r="2195" spans="1:9" x14ac:dyDescent="0.3">
      <c r="A2195" s="24" t="s">
        <v>2224</v>
      </c>
      <c r="B2195" s="24">
        <v>1989</v>
      </c>
      <c r="C2195" s="24" t="s">
        <v>37</v>
      </c>
      <c r="D2195" s="24">
        <v>30</v>
      </c>
      <c r="E2195" s="24">
        <v>1</v>
      </c>
      <c r="F2195" s="24">
        <v>38282.75</v>
      </c>
      <c r="G2195" s="24" t="s">
        <v>16</v>
      </c>
      <c r="H2195" s="24" t="s">
        <v>11</v>
      </c>
      <c r="I2195" s="24" t="s">
        <v>13</v>
      </c>
    </row>
    <row r="2196" spans="1:9" x14ac:dyDescent="0.3">
      <c r="A2196" s="24" t="s">
        <v>2225</v>
      </c>
      <c r="B2196" s="24">
        <v>1980</v>
      </c>
      <c r="C2196" s="24" t="s">
        <v>18</v>
      </c>
      <c r="D2196" s="24">
        <v>12</v>
      </c>
      <c r="E2196" s="24">
        <v>2</v>
      </c>
      <c r="F2196" s="24">
        <v>38313.129999999997</v>
      </c>
      <c r="G2196" s="24" t="s">
        <v>16</v>
      </c>
      <c r="H2196" s="24" t="s">
        <v>12</v>
      </c>
      <c r="I2196" s="24" t="s">
        <v>42</v>
      </c>
    </row>
    <row r="2197" spans="1:9" x14ac:dyDescent="0.3">
      <c r="A2197" s="24" t="s">
        <v>2226</v>
      </c>
      <c r="B2197" s="24">
        <v>2002</v>
      </c>
      <c r="C2197" s="24" t="s">
        <v>20</v>
      </c>
      <c r="D2197" s="24">
        <v>17</v>
      </c>
      <c r="E2197" s="24">
        <v>2</v>
      </c>
      <c r="F2197" s="24">
        <v>38344.57</v>
      </c>
      <c r="G2197" s="24" t="s">
        <v>16</v>
      </c>
      <c r="H2197" s="24" t="s">
        <v>12</v>
      </c>
      <c r="I2197" s="24" t="s">
        <v>42</v>
      </c>
    </row>
    <row r="2198" spans="1:9" x14ac:dyDescent="0.3">
      <c r="A2198" s="24" t="s">
        <v>2227</v>
      </c>
      <c r="B2198" s="24">
        <v>1970</v>
      </c>
      <c r="C2198" s="24" t="s">
        <v>35</v>
      </c>
      <c r="D2198" s="24">
        <v>22</v>
      </c>
      <c r="E2198" s="24">
        <v>0</v>
      </c>
      <c r="F2198" s="24">
        <v>38389.79</v>
      </c>
      <c r="G2198" s="24" t="s">
        <v>11</v>
      </c>
      <c r="H2198" s="24" t="s">
        <v>12</v>
      </c>
      <c r="I2198" s="24" t="s">
        <v>42</v>
      </c>
    </row>
    <row r="2199" spans="1:9" x14ac:dyDescent="0.3">
      <c r="A2199" s="24" t="s">
        <v>2228</v>
      </c>
      <c r="B2199" s="24">
        <v>1971</v>
      </c>
      <c r="C2199" s="24" t="s">
        <v>30</v>
      </c>
      <c r="D2199" s="24">
        <v>23</v>
      </c>
      <c r="E2199" s="24">
        <v>0</v>
      </c>
      <c r="F2199" s="24">
        <v>38405.26</v>
      </c>
      <c r="G2199" s="24" t="s">
        <v>11</v>
      </c>
      <c r="H2199" s="24" t="s">
        <v>16</v>
      </c>
      <c r="I2199" s="24" t="s">
        <v>42</v>
      </c>
    </row>
    <row r="2200" spans="1:9" x14ac:dyDescent="0.3">
      <c r="A2200" s="24" t="s">
        <v>2229</v>
      </c>
      <c r="B2200" s="24">
        <v>1986</v>
      </c>
      <c r="C2200" s="24" t="s">
        <v>18</v>
      </c>
      <c r="D2200" s="24">
        <v>21</v>
      </c>
      <c r="E2200" s="24">
        <v>2</v>
      </c>
      <c r="F2200" s="24">
        <v>38415.47</v>
      </c>
      <c r="G2200" s="24" t="s">
        <v>16</v>
      </c>
      <c r="H2200" s="24" t="s">
        <v>11</v>
      </c>
      <c r="I2200" s="24" t="s">
        <v>42</v>
      </c>
    </row>
    <row r="2201" spans="1:9" x14ac:dyDescent="0.3">
      <c r="A2201" s="24" t="s">
        <v>2230</v>
      </c>
      <c r="B2201" s="24">
        <v>1999</v>
      </c>
      <c r="C2201" s="24" t="s">
        <v>15</v>
      </c>
      <c r="D2201" s="24">
        <v>12</v>
      </c>
      <c r="E2201" s="24">
        <v>2</v>
      </c>
      <c r="F2201" s="24">
        <v>38511.629999999997</v>
      </c>
      <c r="G2201" s="24" t="s">
        <v>11</v>
      </c>
      <c r="H2201" s="24" t="s">
        <v>11</v>
      </c>
      <c r="I2201" s="24" t="s">
        <v>247</v>
      </c>
    </row>
    <row r="2202" spans="1:9" x14ac:dyDescent="0.3">
      <c r="A2202" s="24" t="s">
        <v>2231</v>
      </c>
      <c r="B2202" s="24">
        <v>1990</v>
      </c>
      <c r="C2202" s="24" t="s">
        <v>10</v>
      </c>
      <c r="D2202" s="24">
        <v>13</v>
      </c>
      <c r="E2202" s="24">
        <v>3</v>
      </c>
      <c r="F2202" s="24">
        <v>38652.089999999997</v>
      </c>
      <c r="G2202" s="24" t="s">
        <v>11</v>
      </c>
      <c r="H2202" s="24" t="s">
        <v>11</v>
      </c>
      <c r="I2202" s="24" t="s">
        <v>42</v>
      </c>
    </row>
    <row r="2203" spans="1:9" x14ac:dyDescent="0.3">
      <c r="A2203" s="24" t="s">
        <v>2232</v>
      </c>
      <c r="B2203" s="24">
        <v>1986</v>
      </c>
      <c r="C2203" s="24" t="s">
        <v>10</v>
      </c>
      <c r="D2203" s="24">
        <v>20</v>
      </c>
      <c r="E2203" s="24">
        <v>1</v>
      </c>
      <c r="F2203" s="24">
        <v>38709.18</v>
      </c>
      <c r="G2203" s="24" t="s">
        <v>16</v>
      </c>
      <c r="H2203" s="24" t="s">
        <v>12</v>
      </c>
      <c r="I2203" s="24" t="s">
        <v>13</v>
      </c>
    </row>
    <row r="2204" spans="1:9" x14ac:dyDescent="0.3">
      <c r="A2204" s="24" t="s">
        <v>31</v>
      </c>
      <c r="B2204" s="24">
        <v>1991</v>
      </c>
      <c r="C2204" s="24" t="s">
        <v>15</v>
      </c>
      <c r="D2204" s="24">
        <v>22</v>
      </c>
      <c r="E2204" s="24">
        <v>2</v>
      </c>
      <c r="F2204" s="24">
        <v>38711</v>
      </c>
      <c r="G2204" s="24" t="s">
        <v>16</v>
      </c>
      <c r="H2204" s="24" t="s">
        <v>12</v>
      </c>
      <c r="I2204" s="24" t="s">
        <v>42</v>
      </c>
    </row>
    <row r="2205" spans="1:9" x14ac:dyDescent="0.3">
      <c r="A2205" s="24" t="s">
        <v>2233</v>
      </c>
      <c r="B2205" s="24">
        <v>1991</v>
      </c>
      <c r="C2205" s="24" t="s">
        <v>15</v>
      </c>
      <c r="D2205" s="24">
        <v>2</v>
      </c>
      <c r="E2205" s="24">
        <v>2</v>
      </c>
      <c r="F2205" s="24">
        <v>38711</v>
      </c>
      <c r="G2205" s="24" t="s">
        <v>11</v>
      </c>
      <c r="H2205" s="24" t="s">
        <v>11</v>
      </c>
      <c r="I2205" s="24" t="s">
        <v>42</v>
      </c>
    </row>
    <row r="2206" spans="1:9" x14ac:dyDescent="0.3">
      <c r="A2206" s="24" t="s">
        <v>2234</v>
      </c>
      <c r="B2206" s="24">
        <v>1976</v>
      </c>
      <c r="C2206" s="24" t="s">
        <v>18</v>
      </c>
      <c r="D2206" s="24">
        <v>15</v>
      </c>
      <c r="E2206" s="24">
        <v>2</v>
      </c>
      <c r="F2206" s="24">
        <v>38740.120000000003</v>
      </c>
      <c r="G2206" s="24" t="s">
        <v>11</v>
      </c>
      <c r="H2206" s="24" t="s">
        <v>11</v>
      </c>
      <c r="I2206" s="24" t="s">
        <v>23</v>
      </c>
    </row>
    <row r="2207" spans="1:9" x14ac:dyDescent="0.3">
      <c r="A2207" s="24" t="s">
        <v>2235</v>
      </c>
      <c r="B2207" s="24">
        <v>1991</v>
      </c>
      <c r="C2207" s="24" t="s">
        <v>15</v>
      </c>
      <c r="D2207" s="24">
        <v>8</v>
      </c>
      <c r="E2207" s="24">
        <v>3</v>
      </c>
      <c r="F2207" s="24">
        <v>38746.36</v>
      </c>
      <c r="G2207" s="24" t="s">
        <v>16</v>
      </c>
      <c r="H2207" s="24" t="s">
        <v>11</v>
      </c>
      <c r="I2207" s="24" t="s">
        <v>23</v>
      </c>
    </row>
    <row r="2208" spans="1:9" x14ac:dyDescent="0.3">
      <c r="A2208" s="24" t="s">
        <v>2236</v>
      </c>
      <c r="B2208" s="24">
        <v>2004</v>
      </c>
      <c r="C2208" s="24" t="s">
        <v>30</v>
      </c>
      <c r="D2208" s="24">
        <v>5</v>
      </c>
      <c r="E2208" s="24">
        <v>0</v>
      </c>
      <c r="F2208" s="24">
        <v>38792.69</v>
      </c>
      <c r="G2208" s="24" t="s">
        <v>11</v>
      </c>
      <c r="H2208" s="24" t="s">
        <v>11</v>
      </c>
      <c r="I2208" s="24" t="s">
        <v>13</v>
      </c>
    </row>
    <row r="2209" spans="1:9" x14ac:dyDescent="0.3">
      <c r="A2209" s="24" t="s">
        <v>2237</v>
      </c>
      <c r="B2209" s="24">
        <v>1979</v>
      </c>
      <c r="C2209" s="24" t="s">
        <v>30</v>
      </c>
      <c r="D2209" s="24">
        <v>3</v>
      </c>
      <c r="E2209" s="24">
        <v>2</v>
      </c>
      <c r="F2209" s="24">
        <v>38836.980000000003</v>
      </c>
      <c r="G2209" s="24" t="s">
        <v>11</v>
      </c>
      <c r="H2209" s="24" t="s">
        <v>16</v>
      </c>
      <c r="I2209" s="24" t="s">
        <v>42</v>
      </c>
    </row>
    <row r="2210" spans="1:9" x14ac:dyDescent="0.3">
      <c r="A2210" s="24" t="s">
        <v>2238</v>
      </c>
      <c r="B2210" s="24">
        <v>1964</v>
      </c>
      <c r="C2210" s="24" t="s">
        <v>18</v>
      </c>
      <c r="D2210" s="24">
        <v>6</v>
      </c>
      <c r="E2210" s="24">
        <v>0</v>
      </c>
      <c r="F2210" s="24">
        <v>38869.25</v>
      </c>
      <c r="G2210" s="24" t="s">
        <v>11</v>
      </c>
      <c r="H2210" s="24" t="s">
        <v>11</v>
      </c>
      <c r="I2210" s="24" t="s">
        <v>42</v>
      </c>
    </row>
    <row r="2211" spans="1:9" x14ac:dyDescent="0.3">
      <c r="A2211" s="24" t="s">
        <v>2239</v>
      </c>
      <c r="B2211" s="24">
        <v>1967</v>
      </c>
      <c r="C2211" s="24" t="s">
        <v>10</v>
      </c>
      <c r="D2211" s="24">
        <v>30</v>
      </c>
      <c r="E2211" s="24">
        <v>0</v>
      </c>
      <c r="F2211" s="24">
        <v>38893.360000000001</v>
      </c>
      <c r="G2211" s="24" t="s">
        <v>16</v>
      </c>
      <c r="H2211" s="24" t="s">
        <v>11</v>
      </c>
      <c r="I2211" s="24" t="s">
        <v>42</v>
      </c>
    </row>
    <row r="2212" spans="1:9" x14ac:dyDescent="0.3">
      <c r="A2212" s="24" t="s">
        <v>2240</v>
      </c>
      <c r="B2212" s="24">
        <v>1987</v>
      </c>
      <c r="C2212" s="24" t="s">
        <v>18</v>
      </c>
      <c r="D2212" s="24">
        <v>16</v>
      </c>
      <c r="E2212" s="24">
        <v>3</v>
      </c>
      <c r="F2212" s="24">
        <v>38924.04</v>
      </c>
      <c r="G2212" s="24" t="s">
        <v>11</v>
      </c>
      <c r="H2212" s="24" t="s">
        <v>11</v>
      </c>
      <c r="I2212" s="24" t="s">
        <v>42</v>
      </c>
    </row>
    <row r="2213" spans="1:9" x14ac:dyDescent="0.3">
      <c r="A2213" s="24" t="s">
        <v>2241</v>
      </c>
      <c r="B2213" s="24">
        <v>1976</v>
      </c>
      <c r="C2213" s="24" t="s">
        <v>30</v>
      </c>
      <c r="D2213" s="24">
        <v>15</v>
      </c>
      <c r="E2213" s="24">
        <v>2</v>
      </c>
      <c r="F2213" s="24">
        <v>38932.559999999998</v>
      </c>
      <c r="G2213" s="24" t="s">
        <v>11</v>
      </c>
      <c r="H2213" s="24" t="s">
        <v>12</v>
      </c>
      <c r="I2213" s="24" t="s">
        <v>42</v>
      </c>
    </row>
    <row r="2214" spans="1:9" x14ac:dyDescent="0.3">
      <c r="A2214" s="24" t="s">
        <v>2242</v>
      </c>
      <c r="B2214" s="24">
        <v>1980</v>
      </c>
      <c r="C2214" s="24" t="s">
        <v>20</v>
      </c>
      <c r="D2214" s="24">
        <v>24</v>
      </c>
      <c r="E2214" s="24">
        <v>2</v>
      </c>
      <c r="F2214" s="24">
        <v>38947.43</v>
      </c>
      <c r="G2214" s="24" t="s">
        <v>11</v>
      </c>
      <c r="H2214" s="24" t="s">
        <v>12</v>
      </c>
      <c r="I2214" s="24" t="s">
        <v>42</v>
      </c>
    </row>
    <row r="2215" spans="1:9" x14ac:dyDescent="0.3">
      <c r="A2215" s="24" t="s">
        <v>2243</v>
      </c>
      <c r="B2215" s="24">
        <v>1978</v>
      </c>
      <c r="C2215" s="24" t="s">
        <v>37</v>
      </c>
      <c r="D2215" s="24">
        <v>12</v>
      </c>
      <c r="E2215" s="24">
        <v>2</v>
      </c>
      <c r="F2215" s="24">
        <v>38998.550000000003</v>
      </c>
      <c r="G2215" s="24" t="s">
        <v>16</v>
      </c>
      <c r="H2215" s="24" t="s">
        <v>16</v>
      </c>
      <c r="I2215" s="24" t="s">
        <v>42</v>
      </c>
    </row>
    <row r="2216" spans="1:9" x14ac:dyDescent="0.3">
      <c r="A2216" s="24" t="s">
        <v>2244</v>
      </c>
      <c r="B2216" s="24">
        <v>1985</v>
      </c>
      <c r="C2216" s="24" t="s">
        <v>20</v>
      </c>
      <c r="D2216" s="24">
        <v>20</v>
      </c>
      <c r="E2216" s="24">
        <v>1</v>
      </c>
      <c r="F2216" s="24">
        <v>39047.29</v>
      </c>
      <c r="G2216" s="24" t="s">
        <v>16</v>
      </c>
      <c r="H2216" s="24" t="s">
        <v>12</v>
      </c>
      <c r="I2216" s="24" t="s">
        <v>356</v>
      </c>
    </row>
    <row r="2217" spans="1:9" x14ac:dyDescent="0.3">
      <c r="A2217" s="24" t="s">
        <v>2245</v>
      </c>
      <c r="B2217" s="24">
        <v>1982</v>
      </c>
      <c r="C2217" s="24" t="s">
        <v>35</v>
      </c>
      <c r="D2217" s="24">
        <v>4</v>
      </c>
      <c r="E2217" s="24">
        <v>1</v>
      </c>
      <c r="F2217" s="24">
        <v>39125.33</v>
      </c>
      <c r="G2217" s="24" t="s">
        <v>16</v>
      </c>
      <c r="H2217" s="24" t="s">
        <v>16</v>
      </c>
      <c r="I2217" s="24" t="s">
        <v>168</v>
      </c>
    </row>
    <row r="2218" spans="1:9" x14ac:dyDescent="0.3">
      <c r="A2218" s="24" t="s">
        <v>2246</v>
      </c>
      <c r="B2218" s="24">
        <v>1962</v>
      </c>
      <c r="C2218" s="24" t="s">
        <v>10</v>
      </c>
      <c r="D2218" s="24">
        <v>7</v>
      </c>
      <c r="E2218" s="24">
        <v>0</v>
      </c>
      <c r="F2218" s="24">
        <v>39221.120000000003</v>
      </c>
      <c r="G2218" s="24" t="s">
        <v>11</v>
      </c>
      <c r="H2218" s="24" t="s">
        <v>16</v>
      </c>
      <c r="I2218" s="24" t="s">
        <v>42</v>
      </c>
    </row>
    <row r="2219" spans="1:9" x14ac:dyDescent="0.3">
      <c r="A2219" s="24" t="s">
        <v>2247</v>
      </c>
      <c r="B2219" s="24">
        <v>1992</v>
      </c>
      <c r="C2219" s="24" t="s">
        <v>15</v>
      </c>
      <c r="D2219" s="24">
        <v>30</v>
      </c>
      <c r="E2219" s="24">
        <v>2</v>
      </c>
      <c r="F2219" s="24">
        <v>39241.440000000002</v>
      </c>
      <c r="G2219" s="24" t="s">
        <v>16</v>
      </c>
      <c r="H2219" s="24" t="s">
        <v>12</v>
      </c>
      <c r="I2219" s="24" t="s">
        <v>42</v>
      </c>
    </row>
    <row r="2220" spans="1:9" x14ac:dyDescent="0.3">
      <c r="A2220" s="24" t="s">
        <v>2248</v>
      </c>
      <c r="B2220" s="24">
        <v>1982</v>
      </c>
      <c r="C2220" s="24" t="s">
        <v>35</v>
      </c>
      <c r="D2220" s="24">
        <v>16</v>
      </c>
      <c r="E2220" s="24">
        <v>3</v>
      </c>
      <c r="F2220" s="24">
        <v>39315.279999999999</v>
      </c>
      <c r="G2220" s="24" t="s">
        <v>11</v>
      </c>
      <c r="H2220" s="24" t="s">
        <v>12</v>
      </c>
      <c r="I2220" s="24" t="s">
        <v>42</v>
      </c>
    </row>
    <row r="2221" spans="1:9" x14ac:dyDescent="0.3">
      <c r="A2221" s="24" t="s">
        <v>2249</v>
      </c>
      <c r="B2221" s="24">
        <v>1978</v>
      </c>
      <c r="C2221" s="24" t="s">
        <v>35</v>
      </c>
      <c r="D2221" s="24">
        <v>5</v>
      </c>
      <c r="E2221" s="24">
        <v>2</v>
      </c>
      <c r="F2221" s="24">
        <v>39352.6</v>
      </c>
      <c r="G2221" s="24" t="s">
        <v>11</v>
      </c>
      <c r="H2221" s="24" t="s">
        <v>12</v>
      </c>
      <c r="I2221" s="24" t="s">
        <v>42</v>
      </c>
    </row>
    <row r="2222" spans="1:9" x14ac:dyDescent="0.3">
      <c r="A2222" s="24" t="s">
        <v>2250</v>
      </c>
      <c r="B2222" s="24">
        <v>1966</v>
      </c>
      <c r="C2222" s="24" t="s">
        <v>18</v>
      </c>
      <c r="D2222" s="24">
        <v>24</v>
      </c>
      <c r="E2222" s="24">
        <v>0</v>
      </c>
      <c r="F2222" s="24">
        <v>39396.86</v>
      </c>
      <c r="G2222" s="24" t="s">
        <v>11</v>
      </c>
      <c r="H2222" s="24" t="s">
        <v>11</v>
      </c>
      <c r="I2222" s="24" t="s">
        <v>42</v>
      </c>
    </row>
    <row r="2223" spans="1:9" x14ac:dyDescent="0.3">
      <c r="A2223" s="24" t="s">
        <v>2251</v>
      </c>
      <c r="B2223" s="24">
        <v>1978</v>
      </c>
      <c r="C2223" s="24" t="s">
        <v>10</v>
      </c>
      <c r="D2223" s="24">
        <v>12</v>
      </c>
      <c r="E2223" s="24">
        <v>1</v>
      </c>
      <c r="F2223" s="24">
        <v>39556.49</v>
      </c>
      <c r="G2223" s="24" t="s">
        <v>16</v>
      </c>
      <c r="H2223" s="24" t="s">
        <v>11</v>
      </c>
      <c r="I2223" s="24" t="s">
        <v>164</v>
      </c>
    </row>
    <row r="2224" spans="1:9" x14ac:dyDescent="0.3">
      <c r="A2224" s="24" t="s">
        <v>2252</v>
      </c>
      <c r="B2224" s="24">
        <v>1981</v>
      </c>
      <c r="C2224" s="24" t="s">
        <v>10</v>
      </c>
      <c r="D2224" s="24">
        <v>5</v>
      </c>
      <c r="E2224" s="24">
        <v>3</v>
      </c>
      <c r="F2224" s="24">
        <v>39597.410000000003</v>
      </c>
      <c r="G2224" s="24" t="s">
        <v>16</v>
      </c>
      <c r="H2224" s="24" t="s">
        <v>11</v>
      </c>
      <c r="I2224" s="24" t="s">
        <v>356</v>
      </c>
    </row>
    <row r="2225" spans="1:9" x14ac:dyDescent="0.3">
      <c r="A2225" s="24" t="s">
        <v>2253</v>
      </c>
      <c r="B2225" s="24">
        <v>1995</v>
      </c>
      <c r="C2225" s="24" t="s">
        <v>35</v>
      </c>
      <c r="D2225" s="24">
        <v>7</v>
      </c>
      <c r="E2225" s="24">
        <v>0</v>
      </c>
      <c r="F2225" s="24">
        <v>39611.760000000002</v>
      </c>
      <c r="G2225" s="24" t="s">
        <v>16</v>
      </c>
      <c r="H2225" s="24" t="s">
        <v>12</v>
      </c>
      <c r="I2225" s="24" t="s">
        <v>13</v>
      </c>
    </row>
    <row r="2226" spans="1:9" x14ac:dyDescent="0.3">
      <c r="A2226" s="24" t="s">
        <v>2254</v>
      </c>
      <c r="B2226" s="24">
        <v>1977</v>
      </c>
      <c r="C2226" s="24" t="s">
        <v>30</v>
      </c>
      <c r="D2226" s="24">
        <v>17</v>
      </c>
      <c r="E2226" s="24">
        <v>2</v>
      </c>
      <c r="F2226" s="24">
        <v>39670.44</v>
      </c>
      <c r="G2226" s="24" t="s">
        <v>11</v>
      </c>
      <c r="H2226" s="24" t="s">
        <v>16</v>
      </c>
      <c r="I2226" s="24" t="s">
        <v>23</v>
      </c>
    </row>
    <row r="2227" spans="1:9" x14ac:dyDescent="0.3">
      <c r="A2227" s="24" t="s">
        <v>2255</v>
      </c>
      <c r="B2227" s="24">
        <v>1968</v>
      </c>
      <c r="C2227" s="24" t="s">
        <v>20</v>
      </c>
      <c r="D2227" s="24">
        <v>29</v>
      </c>
      <c r="E2227" s="24">
        <v>0</v>
      </c>
      <c r="F2227" s="24">
        <v>39721.93</v>
      </c>
      <c r="G2227" s="24" t="s">
        <v>11</v>
      </c>
      <c r="H2227" s="24" t="s">
        <v>11</v>
      </c>
      <c r="I2227" s="24" t="s">
        <v>42</v>
      </c>
    </row>
    <row r="2228" spans="1:9" x14ac:dyDescent="0.3">
      <c r="A2228" s="24" t="s">
        <v>2256</v>
      </c>
      <c r="B2228" s="24">
        <v>2003</v>
      </c>
      <c r="C2228" s="24" t="s">
        <v>10</v>
      </c>
      <c r="D2228" s="24">
        <v>16</v>
      </c>
      <c r="E2228" s="24">
        <v>0</v>
      </c>
      <c r="F2228" s="24">
        <v>39722.75</v>
      </c>
      <c r="G2228" s="24" t="s">
        <v>16</v>
      </c>
      <c r="H2228" s="24" t="s">
        <v>16</v>
      </c>
      <c r="I2228" s="24" t="s">
        <v>13</v>
      </c>
    </row>
    <row r="2229" spans="1:9" x14ac:dyDescent="0.3">
      <c r="A2229" s="24" t="s">
        <v>2257</v>
      </c>
      <c r="B2229" s="24">
        <v>1977</v>
      </c>
      <c r="C2229" s="24" t="s">
        <v>35</v>
      </c>
      <c r="D2229" s="24">
        <v>12</v>
      </c>
      <c r="E2229" s="24">
        <v>1</v>
      </c>
      <c r="F2229" s="24">
        <v>39725.519999999997</v>
      </c>
      <c r="G2229" s="24" t="s">
        <v>11</v>
      </c>
      <c r="H2229" s="24" t="s">
        <v>16</v>
      </c>
      <c r="I2229" s="24" t="s">
        <v>23</v>
      </c>
    </row>
    <row r="2230" spans="1:9" x14ac:dyDescent="0.3">
      <c r="A2230" s="24" t="s">
        <v>2258</v>
      </c>
      <c r="B2230" s="24">
        <v>1973</v>
      </c>
      <c r="C2230" s="24" t="s">
        <v>30</v>
      </c>
      <c r="D2230" s="24">
        <v>17</v>
      </c>
      <c r="E2230" s="24">
        <v>0</v>
      </c>
      <c r="F2230" s="24">
        <v>39727.61</v>
      </c>
      <c r="G2230" s="24" t="s">
        <v>16</v>
      </c>
      <c r="H2230" s="24" t="s">
        <v>11</v>
      </c>
      <c r="I2230" s="24" t="s">
        <v>42</v>
      </c>
    </row>
    <row r="2231" spans="1:9" x14ac:dyDescent="0.3">
      <c r="A2231" s="24" t="s">
        <v>2259</v>
      </c>
      <c r="B2231" s="24">
        <v>1987</v>
      </c>
      <c r="C2231" s="24" t="s">
        <v>10</v>
      </c>
      <c r="D2231" s="24">
        <v>24</v>
      </c>
      <c r="E2231" s="24">
        <v>1</v>
      </c>
      <c r="F2231" s="24">
        <v>39774.28</v>
      </c>
      <c r="G2231" s="24" t="s">
        <v>16</v>
      </c>
      <c r="H2231" s="24" t="s">
        <v>16</v>
      </c>
      <c r="I2231" s="24" t="s">
        <v>276</v>
      </c>
    </row>
    <row r="2232" spans="1:9" x14ac:dyDescent="0.3">
      <c r="A2232" s="24" t="s">
        <v>2260</v>
      </c>
      <c r="B2232" s="24">
        <v>1985</v>
      </c>
      <c r="C2232" s="24" t="s">
        <v>10</v>
      </c>
      <c r="D2232" s="24">
        <v>17</v>
      </c>
      <c r="E2232" s="24">
        <v>2</v>
      </c>
      <c r="F2232" s="24">
        <v>39836.519999999997</v>
      </c>
      <c r="G2232" s="24" t="s">
        <v>11</v>
      </c>
      <c r="H2232" s="24" t="s">
        <v>16</v>
      </c>
      <c r="I2232" s="24" t="s">
        <v>42</v>
      </c>
    </row>
    <row r="2233" spans="1:9" x14ac:dyDescent="0.3">
      <c r="A2233" s="24" t="s">
        <v>2261</v>
      </c>
      <c r="B2233" s="24">
        <v>1983</v>
      </c>
      <c r="C2233" s="24" t="s">
        <v>18</v>
      </c>
      <c r="D2233" s="24">
        <v>1</v>
      </c>
      <c r="E2233" s="24">
        <v>3</v>
      </c>
      <c r="F2233" s="24">
        <v>39865.699999999997</v>
      </c>
      <c r="G2233" s="24" t="s">
        <v>11</v>
      </c>
      <c r="H2233" s="24" t="s">
        <v>11</v>
      </c>
      <c r="I2233" s="24" t="s">
        <v>42</v>
      </c>
    </row>
    <row r="2234" spans="1:9" x14ac:dyDescent="0.3">
      <c r="A2234" s="24" t="s">
        <v>2262</v>
      </c>
      <c r="B2234" s="24">
        <v>1985</v>
      </c>
      <c r="C2234" s="24" t="s">
        <v>35</v>
      </c>
      <c r="D2234" s="24">
        <v>22</v>
      </c>
      <c r="E2234" s="24">
        <v>1</v>
      </c>
      <c r="F2234" s="24">
        <v>39871.699999999997</v>
      </c>
      <c r="G2234" s="24" t="s">
        <v>16</v>
      </c>
      <c r="H2234" s="24" t="s">
        <v>11</v>
      </c>
      <c r="I2234" s="24" t="s">
        <v>13</v>
      </c>
    </row>
    <row r="2235" spans="1:9" x14ac:dyDescent="0.3">
      <c r="A2235" s="24" t="s">
        <v>2263</v>
      </c>
      <c r="B2235" s="24">
        <v>1975</v>
      </c>
      <c r="C2235" s="24" t="s">
        <v>30</v>
      </c>
      <c r="D2235" s="24">
        <v>2</v>
      </c>
      <c r="E2235" s="24">
        <v>1</v>
      </c>
      <c r="F2235" s="24">
        <v>39963.120000000003</v>
      </c>
      <c r="G2235" s="24" t="s">
        <v>11</v>
      </c>
      <c r="H2235" s="24" t="s">
        <v>11</v>
      </c>
      <c r="I2235" s="24" t="s">
        <v>42</v>
      </c>
    </row>
    <row r="2236" spans="1:9" x14ac:dyDescent="0.3">
      <c r="A2236" s="24" t="s">
        <v>2264</v>
      </c>
      <c r="B2236" s="24">
        <v>1987</v>
      </c>
      <c r="C2236" s="24" t="s">
        <v>35</v>
      </c>
      <c r="D2236" s="24">
        <v>8</v>
      </c>
      <c r="E2236" s="24">
        <v>3</v>
      </c>
      <c r="F2236" s="24">
        <v>39983.43</v>
      </c>
      <c r="G2236" s="24" t="s">
        <v>11</v>
      </c>
      <c r="H2236" s="24" t="s">
        <v>12</v>
      </c>
      <c r="I2236" s="24" t="s">
        <v>23</v>
      </c>
    </row>
    <row r="2237" spans="1:9" x14ac:dyDescent="0.3">
      <c r="A2237" s="24" t="s">
        <v>2265</v>
      </c>
      <c r="B2237" s="24">
        <v>1982</v>
      </c>
      <c r="C2237" s="24" t="s">
        <v>30</v>
      </c>
      <c r="D2237" s="24">
        <v>25</v>
      </c>
      <c r="E2237" s="24">
        <v>2</v>
      </c>
      <c r="F2237" s="24">
        <v>40003.33</v>
      </c>
      <c r="G2237" s="24" t="s">
        <v>16</v>
      </c>
      <c r="H2237" s="24" t="s">
        <v>16</v>
      </c>
      <c r="I2237" s="24" t="s">
        <v>23</v>
      </c>
    </row>
    <row r="2238" spans="1:9" x14ac:dyDescent="0.3">
      <c r="A2238" s="24" t="s">
        <v>2266</v>
      </c>
      <c r="B2238" s="24">
        <v>1978</v>
      </c>
      <c r="C2238" s="24" t="s">
        <v>30</v>
      </c>
      <c r="D2238" s="24">
        <v>20</v>
      </c>
      <c r="E2238" s="24">
        <v>2</v>
      </c>
      <c r="F2238" s="24">
        <v>40054.730000000003</v>
      </c>
      <c r="G2238" s="24" t="s">
        <v>16</v>
      </c>
      <c r="H2238" s="24" t="s">
        <v>12</v>
      </c>
      <c r="I2238" s="24" t="s">
        <v>42</v>
      </c>
    </row>
    <row r="2239" spans="1:9" x14ac:dyDescent="0.3">
      <c r="A2239" s="24" t="s">
        <v>2267</v>
      </c>
      <c r="B2239" s="24">
        <v>1966</v>
      </c>
      <c r="C2239" s="24" t="s">
        <v>35</v>
      </c>
      <c r="D2239" s="24">
        <v>12</v>
      </c>
      <c r="E2239" s="24">
        <v>0</v>
      </c>
      <c r="F2239" s="24">
        <v>40069.440000000002</v>
      </c>
      <c r="G2239" s="24" t="s">
        <v>16</v>
      </c>
      <c r="H2239" s="24" t="s">
        <v>12</v>
      </c>
      <c r="I2239" s="24" t="s">
        <v>42</v>
      </c>
    </row>
    <row r="2240" spans="1:9" x14ac:dyDescent="0.3">
      <c r="A2240" s="24" t="s">
        <v>2268</v>
      </c>
      <c r="B2240" s="24">
        <v>1983</v>
      </c>
      <c r="C2240" s="24" t="s">
        <v>37</v>
      </c>
      <c r="D2240" s="24">
        <v>14</v>
      </c>
      <c r="E2240" s="24">
        <v>2</v>
      </c>
      <c r="F2240" s="24">
        <v>40103.89</v>
      </c>
      <c r="G2240" s="24" t="s">
        <v>16</v>
      </c>
      <c r="H2240" s="24" t="s">
        <v>11</v>
      </c>
      <c r="I2240" s="24" t="s">
        <v>42</v>
      </c>
    </row>
    <row r="2241" spans="1:9" x14ac:dyDescent="0.3">
      <c r="A2241" s="24" t="s">
        <v>2269</v>
      </c>
      <c r="B2241" s="24">
        <v>1985</v>
      </c>
      <c r="C2241" s="24" t="s">
        <v>37</v>
      </c>
      <c r="D2241" s="24">
        <v>21</v>
      </c>
      <c r="E2241" s="24">
        <v>4</v>
      </c>
      <c r="F2241" s="24">
        <v>40182.25</v>
      </c>
      <c r="G2241" s="24" t="s">
        <v>16</v>
      </c>
      <c r="H2241" s="24" t="s">
        <v>11</v>
      </c>
      <c r="I2241" s="24" t="s">
        <v>42</v>
      </c>
    </row>
    <row r="2242" spans="1:9" x14ac:dyDescent="0.3">
      <c r="A2242" s="24" t="s">
        <v>2270</v>
      </c>
      <c r="B2242" s="24">
        <v>1979</v>
      </c>
      <c r="C2242" s="24" t="s">
        <v>35</v>
      </c>
      <c r="D2242" s="24">
        <v>18</v>
      </c>
      <c r="E2242" s="24">
        <v>2</v>
      </c>
      <c r="F2242" s="24">
        <v>40204.83</v>
      </c>
      <c r="G2242" s="24" t="s">
        <v>16</v>
      </c>
      <c r="H2242" s="24" t="s">
        <v>12</v>
      </c>
      <c r="I2242" s="24" t="s">
        <v>23</v>
      </c>
    </row>
    <row r="2243" spans="1:9" x14ac:dyDescent="0.3">
      <c r="A2243" s="24" t="s">
        <v>2271</v>
      </c>
      <c r="B2243" s="24">
        <v>1981</v>
      </c>
      <c r="C2243" s="24" t="s">
        <v>10</v>
      </c>
      <c r="D2243" s="24">
        <v>28</v>
      </c>
      <c r="E2243" s="24">
        <v>1</v>
      </c>
      <c r="F2243" s="24">
        <v>40208.559999999998</v>
      </c>
      <c r="G2243" s="24" t="s">
        <v>16</v>
      </c>
      <c r="H2243" s="24" t="s">
        <v>11</v>
      </c>
      <c r="I2243" s="24" t="s">
        <v>42</v>
      </c>
    </row>
    <row r="2244" spans="1:9" x14ac:dyDescent="0.3">
      <c r="A2244" s="24" t="s">
        <v>2272</v>
      </c>
      <c r="B2244" s="24">
        <v>1981</v>
      </c>
      <c r="C2244" s="24" t="s">
        <v>37</v>
      </c>
      <c r="D2244" s="24">
        <v>4</v>
      </c>
      <c r="E2244" s="24">
        <v>1</v>
      </c>
      <c r="F2244" s="24">
        <v>40273.65</v>
      </c>
      <c r="G2244" s="24" t="s">
        <v>16</v>
      </c>
      <c r="H2244" s="24" t="s">
        <v>12</v>
      </c>
      <c r="I2244" s="24" t="s">
        <v>13</v>
      </c>
    </row>
    <row r="2245" spans="1:9" x14ac:dyDescent="0.3">
      <c r="A2245" s="24" t="s">
        <v>2273</v>
      </c>
      <c r="B2245" s="24">
        <v>1977</v>
      </c>
      <c r="C2245" s="24" t="s">
        <v>18</v>
      </c>
      <c r="D2245" s="24">
        <v>27</v>
      </c>
      <c r="E2245" s="24">
        <v>2</v>
      </c>
      <c r="F2245" s="24">
        <v>40284.379999999997</v>
      </c>
      <c r="G2245" s="24" t="s">
        <v>16</v>
      </c>
      <c r="H2245" s="24" t="s">
        <v>12</v>
      </c>
      <c r="I2245" s="24" t="s">
        <v>23</v>
      </c>
    </row>
    <row r="2246" spans="1:9" x14ac:dyDescent="0.3">
      <c r="A2246" s="24" t="s">
        <v>2274</v>
      </c>
      <c r="B2246" s="24">
        <v>1962</v>
      </c>
      <c r="C2246" s="24" t="s">
        <v>20</v>
      </c>
      <c r="D2246" s="24">
        <v>4</v>
      </c>
      <c r="E2246" s="24">
        <v>0</v>
      </c>
      <c r="F2246" s="24">
        <v>40309.93</v>
      </c>
      <c r="G2246" s="24" t="s">
        <v>16</v>
      </c>
      <c r="H2246" s="24" t="s">
        <v>12</v>
      </c>
      <c r="I2246" s="24" t="s">
        <v>42</v>
      </c>
    </row>
    <row r="2247" spans="1:9" x14ac:dyDescent="0.3">
      <c r="A2247" s="24" t="s">
        <v>2275</v>
      </c>
      <c r="B2247" s="24">
        <v>1966</v>
      </c>
      <c r="C2247" s="24" t="s">
        <v>35</v>
      </c>
      <c r="D2247" s="24">
        <v>12</v>
      </c>
      <c r="E2247" s="24">
        <v>0</v>
      </c>
      <c r="F2247" s="24">
        <v>40373.74</v>
      </c>
      <c r="G2247" s="24" t="s">
        <v>16</v>
      </c>
      <c r="H2247" s="24" t="s">
        <v>12</v>
      </c>
      <c r="I2247" s="24" t="s">
        <v>42</v>
      </c>
    </row>
    <row r="2248" spans="1:9" x14ac:dyDescent="0.3">
      <c r="A2248" s="24" t="s">
        <v>2276</v>
      </c>
      <c r="B2248" s="24">
        <v>1985</v>
      </c>
      <c r="C2248" s="24" t="s">
        <v>15</v>
      </c>
      <c r="D2248" s="24">
        <v>3</v>
      </c>
      <c r="E2248" s="24">
        <v>0</v>
      </c>
      <c r="F2248" s="24">
        <v>40419.019999999997</v>
      </c>
      <c r="G2248" s="24" t="s">
        <v>16</v>
      </c>
      <c r="H2248" s="24" t="s">
        <v>11</v>
      </c>
      <c r="I2248" s="24" t="s">
        <v>13</v>
      </c>
    </row>
    <row r="2249" spans="1:9" x14ac:dyDescent="0.3">
      <c r="A2249" s="24" t="s">
        <v>2277</v>
      </c>
      <c r="B2249" s="24">
        <v>1975</v>
      </c>
      <c r="C2249" s="24" t="s">
        <v>10</v>
      </c>
      <c r="D2249" s="24">
        <v>10</v>
      </c>
      <c r="E2249" s="24">
        <v>1</v>
      </c>
      <c r="F2249" s="24">
        <v>40590.550000000003</v>
      </c>
      <c r="G2249" s="24" t="s">
        <v>16</v>
      </c>
      <c r="H2249" s="24" t="s">
        <v>12</v>
      </c>
      <c r="I2249" s="24" t="s">
        <v>23</v>
      </c>
    </row>
    <row r="2250" spans="1:9" x14ac:dyDescent="0.3">
      <c r="A2250" s="24" t="s">
        <v>2278</v>
      </c>
      <c r="B2250" s="24">
        <v>1970</v>
      </c>
      <c r="C2250" s="24" t="s">
        <v>20</v>
      </c>
      <c r="D2250" s="24">
        <v>25</v>
      </c>
      <c r="E2250" s="24">
        <v>0</v>
      </c>
      <c r="F2250" s="24">
        <v>40692.910000000003</v>
      </c>
      <c r="G2250" s="24" t="s">
        <v>16</v>
      </c>
      <c r="H2250" s="24" t="s">
        <v>16</v>
      </c>
      <c r="I2250" s="24" t="s">
        <v>42</v>
      </c>
    </row>
    <row r="2251" spans="1:9" x14ac:dyDescent="0.3">
      <c r="A2251" s="24" t="s">
        <v>2279</v>
      </c>
      <c r="B2251" s="24">
        <v>1976</v>
      </c>
      <c r="C2251" s="24" t="s">
        <v>30</v>
      </c>
      <c r="D2251" s="24">
        <v>26</v>
      </c>
      <c r="E2251" s="24">
        <v>3</v>
      </c>
      <c r="F2251" s="24">
        <v>40720.550000000003</v>
      </c>
      <c r="G2251" s="24" t="s">
        <v>16</v>
      </c>
      <c r="H2251" s="24" t="s">
        <v>12</v>
      </c>
      <c r="I2251" s="24" t="s">
        <v>23</v>
      </c>
    </row>
    <row r="2252" spans="1:9" x14ac:dyDescent="0.3">
      <c r="A2252" s="24" t="s">
        <v>2280</v>
      </c>
      <c r="B2252" s="24">
        <v>1972</v>
      </c>
      <c r="C2252" s="24" t="s">
        <v>18</v>
      </c>
      <c r="D2252" s="24">
        <v>10</v>
      </c>
      <c r="E2252" s="24">
        <v>0</v>
      </c>
      <c r="F2252" s="24">
        <v>40817.85</v>
      </c>
      <c r="G2252" s="24" t="s">
        <v>16</v>
      </c>
      <c r="H2252" s="24" t="s">
        <v>12</v>
      </c>
      <c r="I2252" s="24" t="s">
        <v>42</v>
      </c>
    </row>
    <row r="2253" spans="1:9" x14ac:dyDescent="0.3">
      <c r="A2253" s="24" t="s">
        <v>2281</v>
      </c>
      <c r="B2253" s="24">
        <v>1999</v>
      </c>
      <c r="C2253" s="24" t="s">
        <v>10</v>
      </c>
      <c r="D2253" s="24">
        <v>2</v>
      </c>
      <c r="E2253" s="24">
        <v>1</v>
      </c>
      <c r="F2253" s="24">
        <v>40904.199999999997</v>
      </c>
      <c r="G2253" s="24" t="s">
        <v>16</v>
      </c>
      <c r="H2253" s="24" t="s">
        <v>16</v>
      </c>
      <c r="I2253" s="24" t="s">
        <v>247</v>
      </c>
    </row>
    <row r="2254" spans="1:9" x14ac:dyDescent="0.3">
      <c r="A2254" s="24" t="s">
        <v>2282</v>
      </c>
      <c r="B2254" s="24">
        <v>1992</v>
      </c>
      <c r="C2254" s="24" t="s">
        <v>35</v>
      </c>
      <c r="D2254" s="24">
        <v>4</v>
      </c>
      <c r="E2254" s="24">
        <v>3</v>
      </c>
      <c r="F2254" s="24">
        <v>40932.43</v>
      </c>
      <c r="G2254" s="24" t="s">
        <v>16</v>
      </c>
      <c r="H2254" s="24" t="s">
        <v>11</v>
      </c>
      <c r="I2254" s="24" t="s">
        <v>13</v>
      </c>
    </row>
    <row r="2255" spans="1:9" x14ac:dyDescent="0.3">
      <c r="A2255" s="24" t="s">
        <v>2283</v>
      </c>
      <c r="B2255" s="24">
        <v>1979</v>
      </c>
      <c r="C2255" s="24" t="s">
        <v>20</v>
      </c>
      <c r="D2255" s="24">
        <v>16</v>
      </c>
      <c r="E2255" s="24">
        <v>3</v>
      </c>
      <c r="F2255" s="24">
        <v>40941.29</v>
      </c>
      <c r="G2255" s="24" t="s">
        <v>16</v>
      </c>
      <c r="H2255" s="24" t="s">
        <v>11</v>
      </c>
      <c r="I2255" s="24" t="s">
        <v>13</v>
      </c>
    </row>
    <row r="2256" spans="1:9" x14ac:dyDescent="0.3">
      <c r="A2256" s="24" t="s">
        <v>2284</v>
      </c>
      <c r="B2256" s="24">
        <v>1983</v>
      </c>
      <c r="C2256" s="24" t="s">
        <v>20</v>
      </c>
      <c r="D2256" s="24">
        <v>8</v>
      </c>
      <c r="E2256" s="24">
        <v>3</v>
      </c>
      <c r="F2256" s="24">
        <v>40961.29</v>
      </c>
      <c r="G2256" s="24" t="s">
        <v>16</v>
      </c>
      <c r="H2256" s="24" t="s">
        <v>11</v>
      </c>
      <c r="I2256" s="24" t="s">
        <v>42</v>
      </c>
    </row>
    <row r="2257" spans="1:9" x14ac:dyDescent="0.3">
      <c r="A2257" s="24" t="s">
        <v>2285</v>
      </c>
      <c r="B2257" s="24">
        <v>1974</v>
      </c>
      <c r="C2257" s="24" t="s">
        <v>18</v>
      </c>
      <c r="D2257" s="24">
        <v>5</v>
      </c>
      <c r="E2257" s="24">
        <v>0</v>
      </c>
      <c r="F2257" s="24">
        <v>40974.160000000003</v>
      </c>
      <c r="G2257" s="24" t="s">
        <v>16</v>
      </c>
      <c r="H2257" s="24" t="s">
        <v>11</v>
      </c>
      <c r="I2257" s="24" t="s">
        <v>13</v>
      </c>
    </row>
    <row r="2258" spans="1:9" x14ac:dyDescent="0.3">
      <c r="A2258" s="24" t="s">
        <v>2286</v>
      </c>
      <c r="B2258" s="24">
        <v>1979</v>
      </c>
      <c r="C2258" s="24" t="s">
        <v>37</v>
      </c>
      <c r="D2258" s="24">
        <v>11</v>
      </c>
      <c r="E2258" s="24">
        <v>1</v>
      </c>
      <c r="F2258" s="24">
        <v>41034.22</v>
      </c>
      <c r="G2258" s="24" t="s">
        <v>16</v>
      </c>
      <c r="H2258" s="24" t="s">
        <v>12</v>
      </c>
      <c r="I2258" s="24" t="s">
        <v>356</v>
      </c>
    </row>
    <row r="2259" spans="1:9" x14ac:dyDescent="0.3">
      <c r="A2259" s="24" t="s">
        <v>2287</v>
      </c>
      <c r="B2259" s="24">
        <v>1972</v>
      </c>
      <c r="C2259" s="24" t="s">
        <v>35</v>
      </c>
      <c r="D2259" s="24">
        <v>12</v>
      </c>
      <c r="E2259" s="24">
        <v>0</v>
      </c>
      <c r="F2259" s="24">
        <v>41055.29</v>
      </c>
      <c r="G2259" s="24" t="s">
        <v>16</v>
      </c>
      <c r="H2259" s="24" t="s">
        <v>11</v>
      </c>
      <c r="I2259" s="24" t="s">
        <v>42</v>
      </c>
    </row>
    <row r="2260" spans="1:9" x14ac:dyDescent="0.3">
      <c r="A2260" s="24" t="s">
        <v>2288</v>
      </c>
      <c r="B2260" s="24">
        <v>1972</v>
      </c>
      <c r="C2260" s="24" t="s">
        <v>20</v>
      </c>
      <c r="D2260" s="24">
        <v>6</v>
      </c>
      <c r="E2260" s="24">
        <v>0</v>
      </c>
      <c r="F2260" s="24">
        <v>41097.160000000003</v>
      </c>
      <c r="G2260" s="24" t="s">
        <v>16</v>
      </c>
      <c r="H2260" s="24" t="s">
        <v>12</v>
      </c>
      <c r="I2260" s="24" t="s">
        <v>168</v>
      </c>
    </row>
    <row r="2261" spans="1:9" x14ac:dyDescent="0.3">
      <c r="A2261" s="24" t="s">
        <v>2289</v>
      </c>
      <c r="B2261" s="24">
        <v>1969</v>
      </c>
      <c r="C2261" s="24" t="s">
        <v>35</v>
      </c>
      <c r="D2261" s="24">
        <v>8</v>
      </c>
      <c r="E2261" s="24">
        <v>0</v>
      </c>
      <c r="F2261" s="24">
        <v>41191.57</v>
      </c>
      <c r="G2261" s="24" t="s">
        <v>16</v>
      </c>
      <c r="H2261" s="24" t="s">
        <v>11</v>
      </c>
      <c r="I2261" s="24" t="s">
        <v>42</v>
      </c>
    </row>
    <row r="2262" spans="1:9" x14ac:dyDescent="0.3">
      <c r="A2262" s="24" t="s">
        <v>2290</v>
      </c>
      <c r="B2262" s="24">
        <v>1964</v>
      </c>
      <c r="C2262" s="24" t="s">
        <v>18</v>
      </c>
      <c r="D2262" s="24">
        <v>6</v>
      </c>
      <c r="E2262" s="24">
        <v>0</v>
      </c>
      <c r="F2262" s="24">
        <v>41250.39</v>
      </c>
      <c r="G2262" s="24" t="s">
        <v>16</v>
      </c>
      <c r="H2262" s="24" t="s">
        <v>12</v>
      </c>
      <c r="I2262" s="24" t="s">
        <v>42</v>
      </c>
    </row>
    <row r="2263" spans="1:9" x14ac:dyDescent="0.3">
      <c r="A2263" s="24" t="s">
        <v>2291</v>
      </c>
      <c r="B2263" s="24">
        <v>1977</v>
      </c>
      <c r="C2263" s="24" t="s">
        <v>35</v>
      </c>
      <c r="D2263" s="24">
        <v>27</v>
      </c>
      <c r="E2263" s="24">
        <v>2</v>
      </c>
      <c r="F2263" s="24">
        <v>41271.5</v>
      </c>
      <c r="G2263" s="24" t="s">
        <v>16</v>
      </c>
      <c r="H2263" s="24" t="s">
        <v>11</v>
      </c>
      <c r="I2263" s="24" t="s">
        <v>42</v>
      </c>
    </row>
    <row r="2264" spans="1:9" x14ac:dyDescent="0.3">
      <c r="A2264" s="24" t="s">
        <v>2292</v>
      </c>
      <c r="B2264" s="24">
        <v>1964</v>
      </c>
      <c r="C2264" s="24" t="s">
        <v>37</v>
      </c>
      <c r="D2264" s="24">
        <v>7</v>
      </c>
      <c r="E2264" s="24">
        <v>0</v>
      </c>
      <c r="F2264" s="24">
        <v>41331.79</v>
      </c>
      <c r="G2264" s="24" t="s">
        <v>16</v>
      </c>
      <c r="H2264" s="24" t="s">
        <v>11</v>
      </c>
      <c r="I2264" s="24" t="s">
        <v>42</v>
      </c>
    </row>
    <row r="2265" spans="1:9" x14ac:dyDescent="0.3">
      <c r="A2265" s="24" t="s">
        <v>2293</v>
      </c>
      <c r="B2265" s="24">
        <v>1971</v>
      </c>
      <c r="C2265" s="24" t="s">
        <v>37</v>
      </c>
      <c r="D2265" s="24">
        <v>16</v>
      </c>
      <c r="E2265" s="24">
        <v>0</v>
      </c>
      <c r="F2265" s="24">
        <v>41351.879999999997</v>
      </c>
      <c r="G2265" s="24" t="s">
        <v>16</v>
      </c>
      <c r="H2265" s="24" t="s">
        <v>11</v>
      </c>
      <c r="I2265" s="24" t="s">
        <v>42</v>
      </c>
    </row>
    <row r="2266" spans="1:9" x14ac:dyDescent="0.3">
      <c r="A2266" s="24" t="s">
        <v>2294</v>
      </c>
      <c r="B2266" s="24">
        <v>1967</v>
      </c>
      <c r="C2266" s="24" t="s">
        <v>30</v>
      </c>
      <c r="D2266" s="24">
        <v>22</v>
      </c>
      <c r="E2266" s="24">
        <v>0</v>
      </c>
      <c r="F2266" s="24">
        <v>41505.15</v>
      </c>
      <c r="G2266" s="24" t="s">
        <v>16</v>
      </c>
      <c r="H2266" s="24" t="s">
        <v>11</v>
      </c>
      <c r="I2266" s="24" t="s">
        <v>42</v>
      </c>
    </row>
    <row r="2267" spans="1:9" x14ac:dyDescent="0.3">
      <c r="A2267" s="24" t="s">
        <v>2295</v>
      </c>
      <c r="B2267" s="24">
        <v>1974</v>
      </c>
      <c r="C2267" s="24" t="s">
        <v>15</v>
      </c>
      <c r="D2267" s="24">
        <v>24</v>
      </c>
      <c r="E2267" s="24">
        <v>0</v>
      </c>
      <c r="F2267" s="24">
        <v>41636.199999999997</v>
      </c>
      <c r="G2267" s="24" t="s">
        <v>16</v>
      </c>
      <c r="H2267" s="24" t="s">
        <v>16</v>
      </c>
      <c r="I2267" s="24" t="s">
        <v>42</v>
      </c>
    </row>
    <row r="2268" spans="1:9" x14ac:dyDescent="0.3">
      <c r="A2268" s="24" t="s">
        <v>2296</v>
      </c>
      <c r="B2268" s="24">
        <v>1976</v>
      </c>
      <c r="C2268" s="24" t="s">
        <v>37</v>
      </c>
      <c r="D2268" s="24">
        <v>29</v>
      </c>
      <c r="E2268" s="24">
        <v>1</v>
      </c>
      <c r="F2268" s="24">
        <v>41661.599999999999</v>
      </c>
      <c r="G2268" s="24" t="s">
        <v>16</v>
      </c>
      <c r="H2268" s="24" t="s">
        <v>12</v>
      </c>
      <c r="I2268" s="24" t="s">
        <v>42</v>
      </c>
    </row>
    <row r="2269" spans="1:9" x14ac:dyDescent="0.3">
      <c r="A2269" s="24" t="s">
        <v>2297</v>
      </c>
      <c r="B2269" s="24">
        <v>1975</v>
      </c>
      <c r="C2269" s="24" t="s">
        <v>15</v>
      </c>
      <c r="D2269" s="24">
        <v>14</v>
      </c>
      <c r="E2269" s="24">
        <v>0</v>
      </c>
      <c r="F2269" s="24">
        <v>41676.080000000002</v>
      </c>
      <c r="G2269" s="24" t="s">
        <v>16</v>
      </c>
      <c r="H2269" s="24" t="s">
        <v>11</v>
      </c>
      <c r="I2269" s="24" t="s">
        <v>13</v>
      </c>
    </row>
    <row r="2270" spans="1:9" x14ac:dyDescent="0.3">
      <c r="A2270" s="24" t="s">
        <v>2298</v>
      </c>
      <c r="B2270" s="24">
        <v>1975</v>
      </c>
      <c r="C2270" s="24" t="s">
        <v>20</v>
      </c>
      <c r="D2270" s="24">
        <v>29</v>
      </c>
      <c r="E2270" s="24">
        <v>1</v>
      </c>
      <c r="F2270" s="24">
        <v>41681.86</v>
      </c>
      <c r="G2270" s="24" t="s">
        <v>16</v>
      </c>
      <c r="H2270" s="24" t="s">
        <v>16</v>
      </c>
      <c r="I2270" s="24" t="s">
        <v>42</v>
      </c>
    </row>
    <row r="2271" spans="1:9" x14ac:dyDescent="0.3">
      <c r="A2271" s="24" t="s">
        <v>2299</v>
      </c>
      <c r="B2271" s="24">
        <v>1962</v>
      </c>
      <c r="C2271" s="24" t="s">
        <v>20</v>
      </c>
      <c r="D2271" s="24">
        <v>22</v>
      </c>
      <c r="E2271" s="24">
        <v>0</v>
      </c>
      <c r="F2271" s="24">
        <v>41794.629999999997</v>
      </c>
      <c r="G2271" s="24" t="s">
        <v>16</v>
      </c>
      <c r="H2271" s="24" t="s">
        <v>12</v>
      </c>
      <c r="I2271" s="24" t="s">
        <v>42</v>
      </c>
    </row>
    <row r="2272" spans="1:9" x14ac:dyDescent="0.3">
      <c r="A2272" s="24" t="s">
        <v>2300</v>
      </c>
      <c r="B2272" s="24">
        <v>1966</v>
      </c>
      <c r="C2272" s="24" t="s">
        <v>20</v>
      </c>
      <c r="D2272" s="24">
        <v>21</v>
      </c>
      <c r="E2272" s="24">
        <v>0</v>
      </c>
      <c r="F2272" s="24">
        <v>41886.54</v>
      </c>
      <c r="G2272" s="24" t="s">
        <v>16</v>
      </c>
      <c r="H2272" s="24" t="s">
        <v>12</v>
      </c>
      <c r="I2272" s="24" t="s">
        <v>42</v>
      </c>
    </row>
    <row r="2273" spans="1:9" x14ac:dyDescent="0.3">
      <c r="A2273" s="24" t="s">
        <v>2301</v>
      </c>
      <c r="B2273" s="24">
        <v>1972</v>
      </c>
      <c r="C2273" s="24" t="s">
        <v>18</v>
      </c>
      <c r="D2273" s="24">
        <v>8</v>
      </c>
      <c r="E2273" s="24">
        <v>1</v>
      </c>
      <c r="F2273" s="24">
        <v>41919.1</v>
      </c>
      <c r="G2273" s="24" t="s">
        <v>16</v>
      </c>
      <c r="H2273" s="24" t="s">
        <v>16</v>
      </c>
      <c r="I2273" s="24" t="s">
        <v>168</v>
      </c>
    </row>
    <row r="2274" spans="1:9" x14ac:dyDescent="0.3">
      <c r="A2274" s="24" t="s">
        <v>2302</v>
      </c>
      <c r="B2274" s="24">
        <v>1984</v>
      </c>
      <c r="C2274" s="24" t="s">
        <v>15</v>
      </c>
      <c r="D2274" s="24">
        <v>10</v>
      </c>
      <c r="E2274" s="24">
        <v>3</v>
      </c>
      <c r="F2274" s="24">
        <v>41949.24</v>
      </c>
      <c r="G2274" s="24" t="s">
        <v>16</v>
      </c>
      <c r="H2274" s="24" t="s">
        <v>16</v>
      </c>
      <c r="I2274" s="24" t="s">
        <v>13</v>
      </c>
    </row>
    <row r="2275" spans="1:9" x14ac:dyDescent="0.3">
      <c r="A2275" s="24" t="s">
        <v>2303</v>
      </c>
      <c r="B2275" s="24">
        <v>1968</v>
      </c>
      <c r="C2275" s="24" t="s">
        <v>30</v>
      </c>
      <c r="D2275" s="24">
        <v>19</v>
      </c>
      <c r="E2275" s="24">
        <v>1</v>
      </c>
      <c r="F2275" s="24">
        <v>41999.519999999997</v>
      </c>
      <c r="G2275" s="24" t="s">
        <v>16</v>
      </c>
      <c r="H2275" s="24" t="s">
        <v>12</v>
      </c>
      <c r="I2275" s="24" t="s">
        <v>13</v>
      </c>
    </row>
    <row r="2276" spans="1:9" x14ac:dyDescent="0.3">
      <c r="A2276" s="24" t="s">
        <v>2304</v>
      </c>
      <c r="B2276" s="24">
        <v>1976</v>
      </c>
      <c r="C2276" s="24" t="s">
        <v>15</v>
      </c>
      <c r="D2276" s="24">
        <v>28</v>
      </c>
      <c r="E2276" s="24">
        <v>0</v>
      </c>
      <c r="F2276" s="24">
        <v>42111.66</v>
      </c>
      <c r="G2276" s="24" t="s">
        <v>16</v>
      </c>
      <c r="H2276" s="24" t="s">
        <v>16</v>
      </c>
      <c r="I2276" s="24" t="s">
        <v>247</v>
      </c>
    </row>
    <row r="2277" spans="1:9" x14ac:dyDescent="0.3">
      <c r="A2277" s="24" t="s">
        <v>2305</v>
      </c>
      <c r="B2277" s="24">
        <v>1997</v>
      </c>
      <c r="C2277" s="24" t="s">
        <v>30</v>
      </c>
      <c r="D2277" s="24">
        <v>9</v>
      </c>
      <c r="E2277" s="24">
        <v>2</v>
      </c>
      <c r="F2277" s="24">
        <v>42112.24</v>
      </c>
      <c r="G2277" s="24" t="s">
        <v>16</v>
      </c>
      <c r="H2277" s="24" t="s">
        <v>12</v>
      </c>
      <c r="I2277" s="24" t="s">
        <v>13</v>
      </c>
    </row>
    <row r="2278" spans="1:9" x14ac:dyDescent="0.3">
      <c r="A2278" s="24" t="s">
        <v>2306</v>
      </c>
      <c r="B2278" s="24">
        <v>1979</v>
      </c>
      <c r="C2278" s="24" t="s">
        <v>10</v>
      </c>
      <c r="D2278" s="24">
        <v>3</v>
      </c>
      <c r="E2278" s="24">
        <v>3</v>
      </c>
      <c r="F2278" s="24">
        <v>42124.52</v>
      </c>
      <c r="G2278" s="24" t="s">
        <v>16</v>
      </c>
      <c r="H2278" s="24" t="s">
        <v>16</v>
      </c>
      <c r="I2278" s="24" t="s">
        <v>13</v>
      </c>
    </row>
    <row r="2279" spans="1:9" x14ac:dyDescent="0.3">
      <c r="A2279" s="24" t="s">
        <v>2307</v>
      </c>
      <c r="B2279" s="24">
        <v>1973</v>
      </c>
      <c r="C2279" s="24" t="s">
        <v>20</v>
      </c>
      <c r="D2279" s="24">
        <v>18</v>
      </c>
      <c r="E2279" s="24">
        <v>0</v>
      </c>
      <c r="F2279" s="24">
        <v>42188.15</v>
      </c>
      <c r="G2279" s="24" t="s">
        <v>16</v>
      </c>
      <c r="H2279" s="24" t="s">
        <v>16</v>
      </c>
      <c r="I2279" s="24" t="s">
        <v>42</v>
      </c>
    </row>
    <row r="2280" spans="1:9" x14ac:dyDescent="0.3">
      <c r="A2280" s="24" t="s">
        <v>2308</v>
      </c>
      <c r="B2280" s="24">
        <v>1975</v>
      </c>
      <c r="C2280" s="24" t="s">
        <v>35</v>
      </c>
      <c r="D2280" s="24">
        <v>15</v>
      </c>
      <c r="E2280" s="24">
        <v>1</v>
      </c>
      <c r="F2280" s="24">
        <v>42211.14</v>
      </c>
      <c r="G2280" s="24" t="s">
        <v>16</v>
      </c>
      <c r="H2280" s="24" t="s">
        <v>12</v>
      </c>
      <c r="I2280" s="24" t="s">
        <v>13</v>
      </c>
    </row>
    <row r="2281" spans="1:9" x14ac:dyDescent="0.3">
      <c r="A2281" s="24" t="s">
        <v>2309</v>
      </c>
      <c r="B2281" s="24">
        <v>1967</v>
      </c>
      <c r="C2281" s="24" t="s">
        <v>18</v>
      </c>
      <c r="D2281" s="24">
        <v>28</v>
      </c>
      <c r="E2281" s="24">
        <v>0</v>
      </c>
      <c r="F2281" s="24">
        <v>42303.69</v>
      </c>
      <c r="G2281" s="24" t="s">
        <v>16</v>
      </c>
      <c r="H2281" s="24" t="s">
        <v>11</v>
      </c>
      <c r="I2281" s="24" t="s">
        <v>168</v>
      </c>
    </row>
    <row r="2282" spans="1:9" x14ac:dyDescent="0.3">
      <c r="A2282" s="24" t="s">
        <v>2310</v>
      </c>
      <c r="B2282" s="24">
        <v>1968</v>
      </c>
      <c r="C2282" s="24" t="s">
        <v>35</v>
      </c>
      <c r="D2282" s="24">
        <v>3</v>
      </c>
      <c r="E2282" s="24">
        <v>0</v>
      </c>
      <c r="F2282" s="24">
        <v>42478.6</v>
      </c>
      <c r="G2282" s="24" t="s">
        <v>16</v>
      </c>
      <c r="H2282" s="24" t="s">
        <v>11</v>
      </c>
      <c r="I2282" s="24" t="s">
        <v>42</v>
      </c>
    </row>
    <row r="2283" spans="1:9" x14ac:dyDescent="0.3">
      <c r="A2283" s="24" t="s">
        <v>2311</v>
      </c>
      <c r="B2283" s="24">
        <v>1967</v>
      </c>
      <c r="C2283" s="24" t="s">
        <v>18</v>
      </c>
      <c r="D2283" s="24">
        <v>27</v>
      </c>
      <c r="E2283" s="24">
        <v>0</v>
      </c>
      <c r="F2283" s="24">
        <v>42538.720000000001</v>
      </c>
      <c r="G2283" s="24" t="s">
        <v>16</v>
      </c>
      <c r="H2283" s="24" t="s">
        <v>12</v>
      </c>
      <c r="I2283" s="24" t="s">
        <v>42</v>
      </c>
    </row>
    <row r="2284" spans="1:9" x14ac:dyDescent="0.3">
      <c r="A2284" s="24" t="s">
        <v>2312</v>
      </c>
      <c r="B2284" s="24">
        <v>1979</v>
      </c>
      <c r="C2284" s="24" t="s">
        <v>30</v>
      </c>
      <c r="D2284" s="24">
        <v>27</v>
      </c>
      <c r="E2284" s="24">
        <v>2</v>
      </c>
      <c r="F2284" s="24">
        <v>42560.43</v>
      </c>
      <c r="G2284" s="24" t="s">
        <v>16</v>
      </c>
      <c r="H2284" s="24" t="s">
        <v>12</v>
      </c>
      <c r="I2284" s="24" t="s">
        <v>13</v>
      </c>
    </row>
    <row r="2285" spans="1:9" x14ac:dyDescent="0.3">
      <c r="A2285" s="24" t="s">
        <v>2313</v>
      </c>
      <c r="B2285" s="24">
        <v>1971</v>
      </c>
      <c r="C2285" s="24" t="s">
        <v>15</v>
      </c>
      <c r="D2285" s="24">
        <v>3</v>
      </c>
      <c r="E2285" s="24">
        <v>0</v>
      </c>
      <c r="F2285" s="24">
        <v>42644.2</v>
      </c>
      <c r="G2285" s="24" t="s">
        <v>16</v>
      </c>
      <c r="H2285" s="24" t="s">
        <v>12</v>
      </c>
      <c r="I2285" s="24" t="s">
        <v>42</v>
      </c>
    </row>
    <row r="2286" spans="1:9" x14ac:dyDescent="0.3">
      <c r="A2286" s="24" t="s">
        <v>2314</v>
      </c>
      <c r="B2286" s="24">
        <v>1977</v>
      </c>
      <c r="C2286" s="24" t="s">
        <v>37</v>
      </c>
      <c r="D2286" s="24">
        <v>21</v>
      </c>
      <c r="E2286" s="24">
        <v>2</v>
      </c>
      <c r="F2286" s="24">
        <v>42760.5</v>
      </c>
      <c r="G2286" s="24" t="s">
        <v>16</v>
      </c>
      <c r="H2286" s="24" t="s">
        <v>11</v>
      </c>
      <c r="I2286" s="24" t="s">
        <v>23</v>
      </c>
    </row>
    <row r="2287" spans="1:9" x14ac:dyDescent="0.3">
      <c r="A2287" s="24" t="s">
        <v>2315</v>
      </c>
      <c r="B2287" s="24">
        <v>1965</v>
      </c>
      <c r="C2287" s="24" t="s">
        <v>37</v>
      </c>
      <c r="D2287" s="24">
        <v>29</v>
      </c>
      <c r="E2287" s="24">
        <v>0</v>
      </c>
      <c r="F2287" s="24">
        <v>42764.12</v>
      </c>
      <c r="G2287" s="24" t="s">
        <v>16</v>
      </c>
      <c r="H2287" s="24" t="s">
        <v>11</v>
      </c>
      <c r="I2287" s="24" t="s">
        <v>42</v>
      </c>
    </row>
    <row r="2288" spans="1:9" x14ac:dyDescent="0.3">
      <c r="A2288" s="24" t="s">
        <v>2316</v>
      </c>
      <c r="B2288" s="24">
        <v>1972</v>
      </c>
      <c r="C2288" s="24" t="s">
        <v>20</v>
      </c>
      <c r="D2288" s="24">
        <v>10</v>
      </c>
      <c r="E2288" s="24">
        <v>2</v>
      </c>
      <c r="F2288" s="24">
        <v>42856.84</v>
      </c>
      <c r="G2288" s="24" t="s">
        <v>16</v>
      </c>
      <c r="H2288" s="24" t="s">
        <v>16</v>
      </c>
      <c r="I2288" s="24" t="s">
        <v>42</v>
      </c>
    </row>
    <row r="2289" spans="1:9" x14ac:dyDescent="0.3">
      <c r="A2289" s="24" t="s">
        <v>2317</v>
      </c>
      <c r="B2289" s="24">
        <v>1975</v>
      </c>
      <c r="C2289" s="24" t="s">
        <v>37</v>
      </c>
      <c r="D2289" s="24">
        <v>23</v>
      </c>
      <c r="E2289" s="24">
        <v>1</v>
      </c>
      <c r="F2289" s="24">
        <v>42969.85</v>
      </c>
      <c r="G2289" s="24" t="s">
        <v>16</v>
      </c>
      <c r="H2289" s="24" t="s">
        <v>12</v>
      </c>
      <c r="I2289" s="24" t="s">
        <v>13</v>
      </c>
    </row>
    <row r="2290" spans="1:9" x14ac:dyDescent="0.3">
      <c r="A2290" s="24" t="s">
        <v>2318</v>
      </c>
      <c r="B2290" s="24">
        <v>1978</v>
      </c>
      <c r="C2290" s="24" t="s">
        <v>15</v>
      </c>
      <c r="D2290" s="24">
        <v>4</v>
      </c>
      <c r="E2290" s="24">
        <v>0</v>
      </c>
      <c r="F2290" s="24">
        <v>42983.46</v>
      </c>
      <c r="G2290" s="24" t="s">
        <v>16</v>
      </c>
      <c r="H2290" s="24" t="s">
        <v>11</v>
      </c>
      <c r="I2290" s="24" t="s">
        <v>23</v>
      </c>
    </row>
    <row r="2291" spans="1:9" x14ac:dyDescent="0.3">
      <c r="A2291" s="24" t="s">
        <v>2319</v>
      </c>
      <c r="B2291" s="24">
        <v>1965</v>
      </c>
      <c r="C2291" s="24" t="s">
        <v>15</v>
      </c>
      <c r="D2291" s="24">
        <v>29</v>
      </c>
      <c r="E2291" s="24">
        <v>0</v>
      </c>
      <c r="F2291" s="24">
        <v>43073.760000000002</v>
      </c>
      <c r="G2291" s="24" t="s">
        <v>11</v>
      </c>
      <c r="H2291" s="24" t="s">
        <v>11</v>
      </c>
      <c r="I2291" s="24" t="s">
        <v>42</v>
      </c>
    </row>
    <row r="2292" spans="1:9" x14ac:dyDescent="0.3">
      <c r="A2292" s="24" t="s">
        <v>2320</v>
      </c>
      <c r="B2292" s="24">
        <v>1969</v>
      </c>
      <c r="C2292" s="24" t="s">
        <v>30</v>
      </c>
      <c r="D2292" s="24">
        <v>3</v>
      </c>
      <c r="E2292" s="24">
        <v>0</v>
      </c>
      <c r="F2292" s="24">
        <v>43254.42</v>
      </c>
      <c r="G2292" s="24" t="s">
        <v>11</v>
      </c>
      <c r="H2292" s="24" t="s">
        <v>11</v>
      </c>
      <c r="I2292" s="24" t="s">
        <v>168</v>
      </c>
    </row>
    <row r="2293" spans="1:9" x14ac:dyDescent="0.3">
      <c r="A2293" s="24" t="s">
        <v>2321</v>
      </c>
      <c r="B2293" s="24">
        <v>1965</v>
      </c>
      <c r="C2293" s="24" t="s">
        <v>35</v>
      </c>
      <c r="D2293" s="24">
        <v>22</v>
      </c>
      <c r="E2293" s="24">
        <v>0</v>
      </c>
      <c r="F2293" s="24">
        <v>43578.94</v>
      </c>
      <c r="G2293" s="24" t="s">
        <v>11</v>
      </c>
      <c r="H2293" s="24" t="s">
        <v>11</v>
      </c>
      <c r="I2293" s="24" t="s">
        <v>23</v>
      </c>
    </row>
    <row r="2294" spans="1:9" x14ac:dyDescent="0.3">
      <c r="A2294" s="24" t="s">
        <v>2322</v>
      </c>
      <c r="B2294" s="24">
        <v>1986</v>
      </c>
      <c r="C2294" s="24" t="s">
        <v>30</v>
      </c>
      <c r="D2294" s="24">
        <v>29</v>
      </c>
      <c r="E2294" s="24">
        <v>3</v>
      </c>
      <c r="F2294" s="24">
        <v>43753.34</v>
      </c>
      <c r="G2294" s="24" t="s">
        <v>11</v>
      </c>
      <c r="H2294" s="24" t="s">
        <v>16</v>
      </c>
      <c r="I2294" s="24" t="s">
        <v>164</v>
      </c>
    </row>
    <row r="2295" spans="1:9" x14ac:dyDescent="0.3">
      <c r="A2295" s="24" t="s">
        <v>2323</v>
      </c>
      <c r="B2295" s="24">
        <v>1966</v>
      </c>
      <c r="C2295" s="24" t="s">
        <v>37</v>
      </c>
      <c r="D2295" s="24">
        <v>25</v>
      </c>
      <c r="E2295" s="24">
        <v>2</v>
      </c>
      <c r="F2295" s="24">
        <v>43813.87</v>
      </c>
      <c r="G2295" s="24" t="s">
        <v>11</v>
      </c>
      <c r="H2295" s="24" t="s">
        <v>11</v>
      </c>
      <c r="I2295" s="24" t="s">
        <v>13</v>
      </c>
    </row>
    <row r="2296" spans="1:9" x14ac:dyDescent="0.3">
      <c r="A2296" s="24" t="s">
        <v>2324</v>
      </c>
      <c r="B2296" s="24">
        <v>1966</v>
      </c>
      <c r="C2296" s="24" t="s">
        <v>10</v>
      </c>
      <c r="D2296" s="24">
        <v>2</v>
      </c>
      <c r="E2296" s="24">
        <v>0</v>
      </c>
      <c r="F2296" s="24">
        <v>43817.45</v>
      </c>
      <c r="G2296" s="24" t="s">
        <v>11</v>
      </c>
      <c r="H2296" s="24" t="s">
        <v>12</v>
      </c>
      <c r="I2296" s="24" t="s">
        <v>23</v>
      </c>
    </row>
    <row r="2297" spans="1:9" x14ac:dyDescent="0.3">
      <c r="A2297" s="24" t="s">
        <v>2325</v>
      </c>
      <c r="B2297" s="24">
        <v>1980</v>
      </c>
      <c r="C2297" s="24" t="s">
        <v>15</v>
      </c>
      <c r="D2297" s="24">
        <v>10</v>
      </c>
      <c r="E2297" s="24">
        <v>2</v>
      </c>
      <c r="F2297" s="24">
        <v>43896.38</v>
      </c>
      <c r="G2297" s="24" t="s">
        <v>11</v>
      </c>
      <c r="H2297" s="24" t="s">
        <v>16</v>
      </c>
      <c r="I2297" s="24" t="s">
        <v>13</v>
      </c>
    </row>
    <row r="2298" spans="1:9" x14ac:dyDescent="0.3">
      <c r="A2298" s="24" t="s">
        <v>2326</v>
      </c>
      <c r="B2298" s="24">
        <v>1966</v>
      </c>
      <c r="C2298" s="24" t="s">
        <v>37</v>
      </c>
      <c r="D2298" s="24">
        <v>5</v>
      </c>
      <c r="E2298" s="24">
        <v>0</v>
      </c>
      <c r="F2298" s="24">
        <v>43921.18</v>
      </c>
      <c r="G2298" s="24" t="s">
        <v>11</v>
      </c>
      <c r="H2298" s="24" t="s">
        <v>11</v>
      </c>
      <c r="I2298" s="24" t="s">
        <v>23</v>
      </c>
    </row>
    <row r="2299" spans="1:9" x14ac:dyDescent="0.3">
      <c r="A2299" s="24" t="s">
        <v>2327</v>
      </c>
      <c r="B2299" s="24">
        <v>1988</v>
      </c>
      <c r="C2299" s="24" t="s">
        <v>10</v>
      </c>
      <c r="D2299" s="24">
        <v>16</v>
      </c>
      <c r="E2299" s="24">
        <v>1</v>
      </c>
      <c r="F2299" s="24">
        <v>43943.88</v>
      </c>
      <c r="G2299" s="24" t="s">
        <v>11</v>
      </c>
      <c r="H2299" s="24" t="s">
        <v>16</v>
      </c>
      <c r="I2299" s="24" t="s">
        <v>23</v>
      </c>
    </row>
    <row r="2300" spans="1:9" x14ac:dyDescent="0.3">
      <c r="A2300" s="24" t="s">
        <v>2328</v>
      </c>
      <c r="B2300" s="24">
        <v>1975</v>
      </c>
      <c r="C2300" s="24" t="s">
        <v>18</v>
      </c>
      <c r="D2300" s="24">
        <v>1</v>
      </c>
      <c r="E2300" s="24">
        <v>2</v>
      </c>
      <c r="F2300" s="24">
        <v>44202.65</v>
      </c>
      <c r="G2300" s="24" t="s">
        <v>11</v>
      </c>
      <c r="H2300" s="24" t="s">
        <v>11</v>
      </c>
      <c r="I2300" s="24" t="s">
        <v>13</v>
      </c>
    </row>
    <row r="2301" spans="1:9" x14ac:dyDescent="0.3">
      <c r="A2301" s="24" t="s">
        <v>2329</v>
      </c>
      <c r="B2301" s="24">
        <v>1968</v>
      </c>
      <c r="C2301" s="24" t="s">
        <v>15</v>
      </c>
      <c r="D2301" s="24">
        <v>24</v>
      </c>
      <c r="E2301" s="24">
        <v>2</v>
      </c>
      <c r="F2301" s="24">
        <v>44260.75</v>
      </c>
      <c r="G2301" s="24" t="s">
        <v>11</v>
      </c>
      <c r="H2301" s="24" t="s">
        <v>16</v>
      </c>
      <c r="I2301" s="24" t="s">
        <v>13</v>
      </c>
    </row>
    <row r="2302" spans="1:9" x14ac:dyDescent="0.3">
      <c r="A2302" s="24" t="s">
        <v>2330</v>
      </c>
      <c r="B2302" s="24">
        <v>1971</v>
      </c>
      <c r="C2302" s="24" t="s">
        <v>37</v>
      </c>
      <c r="D2302" s="24">
        <v>29</v>
      </c>
      <c r="E2302" s="24">
        <v>0</v>
      </c>
      <c r="F2302" s="24">
        <v>44400.41</v>
      </c>
      <c r="G2302" s="24" t="s">
        <v>11</v>
      </c>
      <c r="H2302" s="24" t="s">
        <v>11</v>
      </c>
      <c r="I2302" s="24" t="s">
        <v>13</v>
      </c>
    </row>
    <row r="2303" spans="1:9" x14ac:dyDescent="0.3">
      <c r="A2303" s="24" t="s">
        <v>2331</v>
      </c>
      <c r="B2303" s="24">
        <v>1967</v>
      </c>
      <c r="C2303" s="24" t="s">
        <v>20</v>
      </c>
      <c r="D2303" s="24">
        <v>14</v>
      </c>
      <c r="E2303" s="24">
        <v>0</v>
      </c>
      <c r="F2303" s="24">
        <v>44423.8</v>
      </c>
      <c r="G2303" s="24" t="s">
        <v>11</v>
      </c>
      <c r="H2303" s="24" t="s">
        <v>12</v>
      </c>
      <c r="I2303" s="24" t="s">
        <v>13</v>
      </c>
    </row>
    <row r="2304" spans="1:9" x14ac:dyDescent="0.3">
      <c r="A2304" s="24" t="s">
        <v>2332</v>
      </c>
      <c r="B2304" s="24">
        <v>2000</v>
      </c>
      <c r="C2304" s="24" t="s">
        <v>35</v>
      </c>
      <c r="D2304" s="24">
        <v>2</v>
      </c>
      <c r="E2304" s="24">
        <v>1</v>
      </c>
      <c r="F2304" s="24">
        <v>44501.4</v>
      </c>
      <c r="G2304" s="24" t="s">
        <v>11</v>
      </c>
      <c r="H2304" s="24" t="s">
        <v>12</v>
      </c>
      <c r="I2304" s="24" t="s">
        <v>13</v>
      </c>
    </row>
    <row r="2305" spans="1:9" x14ac:dyDescent="0.3">
      <c r="A2305" s="24" t="s">
        <v>2333</v>
      </c>
      <c r="B2305" s="24">
        <v>1993</v>
      </c>
      <c r="C2305" s="24" t="s">
        <v>37</v>
      </c>
      <c r="D2305" s="24">
        <v>11</v>
      </c>
      <c r="E2305" s="24">
        <v>2</v>
      </c>
      <c r="F2305" s="24">
        <v>44585.46</v>
      </c>
      <c r="G2305" s="24" t="s">
        <v>11</v>
      </c>
      <c r="H2305" s="24" t="s">
        <v>11</v>
      </c>
      <c r="I2305" s="24" t="s">
        <v>42</v>
      </c>
    </row>
    <row r="2306" spans="1:9" x14ac:dyDescent="0.3">
      <c r="A2306" s="24" t="s">
        <v>2334</v>
      </c>
      <c r="B2306" s="24">
        <v>1971</v>
      </c>
      <c r="C2306" s="24" t="s">
        <v>35</v>
      </c>
      <c r="D2306" s="24">
        <v>13</v>
      </c>
      <c r="E2306" s="24">
        <v>2</v>
      </c>
      <c r="F2306" s="24">
        <v>44641.2</v>
      </c>
      <c r="G2306" s="24" t="s">
        <v>11</v>
      </c>
      <c r="H2306" s="24" t="s">
        <v>12</v>
      </c>
      <c r="I2306" s="24" t="s">
        <v>247</v>
      </c>
    </row>
    <row r="2307" spans="1:9" x14ac:dyDescent="0.3">
      <c r="A2307" s="24" t="s">
        <v>2335</v>
      </c>
      <c r="B2307" s="24">
        <v>1962</v>
      </c>
      <c r="C2307" s="24" t="s">
        <v>30</v>
      </c>
      <c r="D2307" s="24">
        <v>17</v>
      </c>
      <c r="E2307" s="24">
        <v>0</v>
      </c>
      <c r="F2307" s="24">
        <v>45008.959999999999</v>
      </c>
      <c r="G2307" s="24" t="s">
        <v>11</v>
      </c>
      <c r="H2307" s="24" t="s">
        <v>11</v>
      </c>
      <c r="I2307" s="24" t="s">
        <v>13</v>
      </c>
    </row>
    <row r="2308" spans="1:9" x14ac:dyDescent="0.3">
      <c r="A2308" s="24" t="s">
        <v>2336</v>
      </c>
      <c r="B2308" s="24">
        <v>1974</v>
      </c>
      <c r="C2308" s="24" t="s">
        <v>35</v>
      </c>
      <c r="D2308" s="24">
        <v>9</v>
      </c>
      <c r="E2308" s="24">
        <v>2</v>
      </c>
      <c r="F2308" s="24">
        <v>45702.02</v>
      </c>
      <c r="G2308" s="24" t="s">
        <v>11</v>
      </c>
      <c r="H2308" s="24" t="s">
        <v>11</v>
      </c>
      <c r="I2308" s="24" t="s">
        <v>23</v>
      </c>
    </row>
    <row r="2309" spans="1:9" x14ac:dyDescent="0.3">
      <c r="A2309" s="24" t="s">
        <v>2337</v>
      </c>
      <c r="B2309" s="24">
        <v>1960</v>
      </c>
      <c r="C2309" s="24" t="s">
        <v>30</v>
      </c>
      <c r="D2309" s="24">
        <v>21</v>
      </c>
      <c r="E2309" s="24">
        <v>0</v>
      </c>
      <c r="F2309" s="24">
        <v>45710.21</v>
      </c>
      <c r="G2309" s="24" t="s">
        <v>11</v>
      </c>
      <c r="H2309" s="24" t="s">
        <v>11</v>
      </c>
      <c r="I2309" s="24" t="s">
        <v>168</v>
      </c>
    </row>
    <row r="2310" spans="1:9" x14ac:dyDescent="0.3">
      <c r="A2310" s="24" t="s">
        <v>2338</v>
      </c>
      <c r="B2310" s="24">
        <v>1979</v>
      </c>
      <c r="C2310" s="24" t="s">
        <v>35</v>
      </c>
      <c r="D2310" s="24">
        <v>12</v>
      </c>
      <c r="E2310" s="24">
        <v>0</v>
      </c>
      <c r="F2310" s="24">
        <v>45863.21</v>
      </c>
      <c r="G2310" s="24" t="s">
        <v>11</v>
      </c>
      <c r="H2310" s="24" t="s">
        <v>16</v>
      </c>
      <c r="I2310" s="24" t="s">
        <v>13</v>
      </c>
    </row>
    <row r="2311" spans="1:9" x14ac:dyDescent="0.3">
      <c r="A2311" s="24" t="s">
        <v>2339</v>
      </c>
      <c r="B2311" s="24">
        <v>1985</v>
      </c>
      <c r="C2311" s="24" t="s">
        <v>20</v>
      </c>
      <c r="D2311" s="24">
        <v>30</v>
      </c>
      <c r="E2311" s="24">
        <v>2</v>
      </c>
      <c r="F2311" s="24">
        <v>46113.51</v>
      </c>
      <c r="G2311" s="24" t="s">
        <v>11</v>
      </c>
      <c r="H2311" s="24" t="s">
        <v>12</v>
      </c>
      <c r="I2311" s="24" t="s">
        <v>42</v>
      </c>
    </row>
    <row r="2312" spans="1:9" x14ac:dyDescent="0.3">
      <c r="A2312" s="24" t="s">
        <v>2340</v>
      </c>
      <c r="B2312" s="24">
        <v>1962</v>
      </c>
      <c r="C2312" s="24" t="s">
        <v>30</v>
      </c>
      <c r="D2312" s="24">
        <v>4</v>
      </c>
      <c r="E2312" s="24">
        <v>3</v>
      </c>
      <c r="F2312" s="24">
        <v>46130.53</v>
      </c>
      <c r="G2312" s="24" t="s">
        <v>16</v>
      </c>
      <c r="H2312" s="24" t="s">
        <v>16</v>
      </c>
      <c r="I2312" s="24" t="s">
        <v>23</v>
      </c>
    </row>
    <row r="2313" spans="1:9" x14ac:dyDescent="0.3">
      <c r="A2313" s="24" t="s">
        <v>2341</v>
      </c>
      <c r="B2313" s="24">
        <v>1976</v>
      </c>
      <c r="C2313" s="24" t="s">
        <v>30</v>
      </c>
      <c r="D2313" s="24">
        <v>2</v>
      </c>
      <c r="E2313" s="24">
        <v>3</v>
      </c>
      <c r="F2313" s="24">
        <v>46151.12</v>
      </c>
      <c r="G2313" s="24" t="s">
        <v>16</v>
      </c>
      <c r="H2313" s="24" t="s">
        <v>12</v>
      </c>
      <c r="I2313" s="24" t="s">
        <v>13</v>
      </c>
    </row>
    <row r="2314" spans="1:9" x14ac:dyDescent="0.3">
      <c r="A2314" s="24" t="s">
        <v>2342</v>
      </c>
      <c r="B2314" s="24">
        <v>1978</v>
      </c>
      <c r="C2314" s="24" t="s">
        <v>35</v>
      </c>
      <c r="D2314" s="24">
        <v>17</v>
      </c>
      <c r="E2314" s="24">
        <v>2</v>
      </c>
      <c r="F2314" s="24">
        <v>46200.99</v>
      </c>
      <c r="G2314" s="24" t="s">
        <v>16</v>
      </c>
      <c r="H2314" s="24" t="s">
        <v>16</v>
      </c>
      <c r="I2314" s="24" t="s">
        <v>13</v>
      </c>
    </row>
    <row r="2315" spans="1:9" x14ac:dyDescent="0.3">
      <c r="A2315" s="24" t="s">
        <v>2343</v>
      </c>
      <c r="B2315" s="24">
        <v>1971</v>
      </c>
      <c r="C2315" s="24" t="s">
        <v>30</v>
      </c>
      <c r="D2315" s="24">
        <v>6</v>
      </c>
      <c r="E2315" s="24">
        <v>3</v>
      </c>
      <c r="F2315" s="24">
        <v>46255.11</v>
      </c>
      <c r="G2315" s="24" t="s">
        <v>16</v>
      </c>
      <c r="H2315" s="24" t="s">
        <v>12</v>
      </c>
      <c r="I2315" s="24" t="s">
        <v>247</v>
      </c>
    </row>
    <row r="2316" spans="1:9" x14ac:dyDescent="0.3">
      <c r="A2316" s="24" t="s">
        <v>2344</v>
      </c>
      <c r="B2316" s="24">
        <v>1961</v>
      </c>
      <c r="C2316" s="24" t="s">
        <v>35</v>
      </c>
      <c r="D2316" s="24">
        <v>8</v>
      </c>
      <c r="E2316" s="24">
        <v>0</v>
      </c>
      <c r="F2316" s="24">
        <v>46599.11</v>
      </c>
      <c r="G2316" s="24" t="s">
        <v>16</v>
      </c>
      <c r="H2316" s="24" t="s">
        <v>16</v>
      </c>
      <c r="I2316" s="24" t="s">
        <v>13</v>
      </c>
    </row>
    <row r="2317" spans="1:9" x14ac:dyDescent="0.3">
      <c r="A2317" s="24" t="s">
        <v>2345</v>
      </c>
      <c r="B2317" s="24">
        <v>1969</v>
      </c>
      <c r="C2317" s="24" t="s">
        <v>18</v>
      </c>
      <c r="D2317" s="24">
        <v>23</v>
      </c>
      <c r="E2317" s="24">
        <v>3</v>
      </c>
      <c r="F2317" s="24">
        <v>46661.440000000002</v>
      </c>
      <c r="G2317" s="24" t="s">
        <v>16</v>
      </c>
      <c r="H2317" s="24" t="s">
        <v>12</v>
      </c>
      <c r="I2317" s="24" t="s">
        <v>23</v>
      </c>
    </row>
    <row r="2318" spans="1:9" x14ac:dyDescent="0.3">
      <c r="A2318" s="24" t="s">
        <v>2346</v>
      </c>
      <c r="B2318" s="24">
        <v>1960</v>
      </c>
      <c r="C2318" s="24" t="s">
        <v>15</v>
      </c>
      <c r="D2318" s="24">
        <v>17</v>
      </c>
      <c r="E2318" s="24">
        <v>3</v>
      </c>
      <c r="F2318" s="24">
        <v>46718.16</v>
      </c>
      <c r="G2318" s="24" t="s">
        <v>16</v>
      </c>
      <c r="H2318" s="24" t="s">
        <v>16</v>
      </c>
      <c r="I2318" s="24" t="s">
        <v>23</v>
      </c>
    </row>
    <row r="2319" spans="1:9" x14ac:dyDescent="0.3">
      <c r="A2319" s="24" t="s">
        <v>2347</v>
      </c>
      <c r="B2319" s="24">
        <v>1958</v>
      </c>
      <c r="C2319" s="24" t="s">
        <v>20</v>
      </c>
      <c r="D2319" s="24">
        <v>15</v>
      </c>
      <c r="E2319" s="24">
        <v>0</v>
      </c>
      <c r="F2319" s="24">
        <v>46889.26</v>
      </c>
      <c r="G2319" s="24" t="s">
        <v>11</v>
      </c>
      <c r="H2319" s="24" t="s">
        <v>12</v>
      </c>
      <c r="I2319" s="24" t="s">
        <v>13</v>
      </c>
    </row>
    <row r="2320" spans="1:9" x14ac:dyDescent="0.3">
      <c r="A2320" s="24" t="s">
        <v>2348</v>
      </c>
      <c r="B2320" s="24">
        <v>1959</v>
      </c>
      <c r="C2320" s="24" t="s">
        <v>10</v>
      </c>
      <c r="D2320" s="24">
        <v>14</v>
      </c>
      <c r="E2320" s="24">
        <v>0</v>
      </c>
      <c r="F2320" s="24">
        <v>47055.53</v>
      </c>
      <c r="G2320" s="24" t="s">
        <v>11</v>
      </c>
      <c r="H2320" s="24" t="s">
        <v>16</v>
      </c>
      <c r="I2320" s="24" t="s">
        <v>13</v>
      </c>
    </row>
    <row r="2321" spans="1:9" x14ac:dyDescent="0.3">
      <c r="A2321" s="24" t="s">
        <v>2349</v>
      </c>
      <c r="B2321" s="24">
        <v>1970</v>
      </c>
      <c r="C2321" s="24" t="s">
        <v>30</v>
      </c>
      <c r="D2321" s="24">
        <v>28</v>
      </c>
      <c r="E2321" s="24">
        <v>2</v>
      </c>
      <c r="F2321" s="24">
        <v>47269.85</v>
      </c>
      <c r="G2321" s="24" t="s">
        <v>16</v>
      </c>
      <c r="H2321" s="24" t="s">
        <v>11</v>
      </c>
      <c r="I2321" s="24" t="s">
        <v>13</v>
      </c>
    </row>
    <row r="2322" spans="1:9" x14ac:dyDescent="0.3">
      <c r="A2322" s="24" t="s">
        <v>2350</v>
      </c>
      <c r="B2322" s="24">
        <v>1958</v>
      </c>
      <c r="C2322" s="24" t="s">
        <v>20</v>
      </c>
      <c r="D2322" s="24">
        <v>3</v>
      </c>
      <c r="E2322" s="24">
        <v>2</v>
      </c>
      <c r="F2322" s="24">
        <v>47291.06</v>
      </c>
      <c r="G2322" s="24" t="s">
        <v>11</v>
      </c>
      <c r="H2322" s="24" t="s">
        <v>16</v>
      </c>
      <c r="I2322" s="24" t="s">
        <v>42</v>
      </c>
    </row>
    <row r="2323" spans="1:9" x14ac:dyDescent="0.3">
      <c r="A2323" s="24" t="s">
        <v>2351</v>
      </c>
      <c r="B2323" s="24">
        <v>1959</v>
      </c>
      <c r="C2323" s="24" t="s">
        <v>37</v>
      </c>
      <c r="D2323" s="24">
        <v>4</v>
      </c>
      <c r="E2323" s="24">
        <v>2</v>
      </c>
      <c r="F2323" s="24">
        <v>47305.31</v>
      </c>
      <c r="G2323" s="24" t="s">
        <v>11</v>
      </c>
      <c r="H2323" s="24" t="s">
        <v>16</v>
      </c>
      <c r="I2323" s="24" t="s">
        <v>42</v>
      </c>
    </row>
    <row r="2324" spans="1:9" x14ac:dyDescent="0.3">
      <c r="A2324" s="24" t="s">
        <v>2352</v>
      </c>
      <c r="B2324" s="24">
        <v>1961</v>
      </c>
      <c r="C2324" s="24" t="s">
        <v>18</v>
      </c>
      <c r="D2324" s="24">
        <v>13</v>
      </c>
      <c r="E2324" s="24">
        <v>1</v>
      </c>
      <c r="F2324" s="24">
        <v>47403.88</v>
      </c>
      <c r="G2324" s="24" t="s">
        <v>16</v>
      </c>
      <c r="H2324" s="24" t="s">
        <v>12</v>
      </c>
      <c r="I2324" s="24" t="s">
        <v>42</v>
      </c>
    </row>
    <row r="2325" spans="1:9" x14ac:dyDescent="0.3">
      <c r="A2325" s="24" t="s">
        <v>2353</v>
      </c>
      <c r="B2325" s="24">
        <v>1971</v>
      </c>
      <c r="C2325" s="24" t="s">
        <v>20</v>
      </c>
      <c r="D2325" s="24">
        <v>27</v>
      </c>
      <c r="E2325" s="24">
        <v>2</v>
      </c>
      <c r="F2325" s="24">
        <v>47462.89</v>
      </c>
      <c r="G2325" s="24" t="s">
        <v>16</v>
      </c>
      <c r="H2325" s="24" t="s">
        <v>11</v>
      </c>
      <c r="I2325" s="24" t="s">
        <v>13</v>
      </c>
    </row>
    <row r="2326" spans="1:9" x14ac:dyDescent="0.3">
      <c r="A2326" s="24" t="s">
        <v>2354</v>
      </c>
      <c r="B2326" s="24">
        <v>1964</v>
      </c>
      <c r="C2326" s="24" t="s">
        <v>15</v>
      </c>
      <c r="D2326" s="24">
        <v>7</v>
      </c>
      <c r="E2326" s="24">
        <v>2</v>
      </c>
      <c r="F2326" s="24">
        <v>47496.49</v>
      </c>
      <c r="G2326" s="24" t="s">
        <v>16</v>
      </c>
      <c r="H2326" s="24" t="s">
        <v>12</v>
      </c>
      <c r="I2326" s="24" t="s">
        <v>23</v>
      </c>
    </row>
    <row r="2327" spans="1:9" x14ac:dyDescent="0.3">
      <c r="A2327" s="24" t="s">
        <v>2355</v>
      </c>
      <c r="B2327" s="24">
        <v>1963</v>
      </c>
      <c r="C2327" s="24" t="s">
        <v>35</v>
      </c>
      <c r="D2327" s="24">
        <v>5</v>
      </c>
      <c r="E2327" s="24">
        <v>1</v>
      </c>
      <c r="F2327" s="24">
        <v>47896.79</v>
      </c>
      <c r="G2327" s="24" t="s">
        <v>16</v>
      </c>
      <c r="H2327" s="24" t="s">
        <v>12</v>
      </c>
      <c r="I2327" s="24" t="s">
        <v>247</v>
      </c>
    </row>
    <row r="2328" spans="1:9" x14ac:dyDescent="0.3">
      <c r="A2328" s="24" t="s">
        <v>2356</v>
      </c>
      <c r="B2328" s="24">
        <v>1958</v>
      </c>
      <c r="C2328" s="24" t="s">
        <v>15</v>
      </c>
      <c r="D2328" s="24">
        <v>16</v>
      </c>
      <c r="E2328" s="24">
        <v>1</v>
      </c>
      <c r="F2328" s="24">
        <v>47928.03</v>
      </c>
      <c r="G2328" s="24" t="s">
        <v>11</v>
      </c>
      <c r="H2328" s="24" t="s">
        <v>12</v>
      </c>
      <c r="I2328" s="24" t="s">
        <v>42</v>
      </c>
    </row>
    <row r="2329" spans="1:9" x14ac:dyDescent="0.3">
      <c r="A2329" s="24" t="s">
        <v>2357</v>
      </c>
      <c r="B2329" s="24">
        <v>1962</v>
      </c>
      <c r="C2329" s="24" t="s">
        <v>35</v>
      </c>
      <c r="D2329" s="24">
        <v>27</v>
      </c>
      <c r="E2329" s="24">
        <v>0</v>
      </c>
      <c r="F2329" s="24">
        <v>48173.36</v>
      </c>
      <c r="G2329" s="24" t="s">
        <v>16</v>
      </c>
      <c r="H2329" s="24" t="s">
        <v>12</v>
      </c>
      <c r="I2329" s="24" t="s">
        <v>42</v>
      </c>
    </row>
    <row r="2330" spans="1:9" x14ac:dyDescent="0.3">
      <c r="A2330" s="24" t="s">
        <v>2358</v>
      </c>
      <c r="B2330" s="24">
        <v>1961</v>
      </c>
      <c r="C2330" s="24" t="s">
        <v>30</v>
      </c>
      <c r="D2330" s="24">
        <v>21</v>
      </c>
      <c r="E2330" s="24">
        <v>1</v>
      </c>
      <c r="F2330" s="24">
        <v>48517.56</v>
      </c>
      <c r="G2330" s="24" t="s">
        <v>16</v>
      </c>
      <c r="H2330" s="24" t="s">
        <v>12</v>
      </c>
      <c r="I2330" s="24" t="s">
        <v>247</v>
      </c>
    </row>
    <row r="2331" spans="1:9" x14ac:dyDescent="0.3">
      <c r="A2331" s="24" t="s">
        <v>2359</v>
      </c>
      <c r="B2331" s="24">
        <v>1968</v>
      </c>
      <c r="C2331" s="24" t="s">
        <v>30</v>
      </c>
      <c r="D2331" s="24">
        <v>1</v>
      </c>
      <c r="E2331" s="24">
        <v>3</v>
      </c>
      <c r="F2331" s="24">
        <v>48549.18</v>
      </c>
      <c r="G2331" s="24" t="s">
        <v>16</v>
      </c>
      <c r="H2331" s="24" t="s">
        <v>12</v>
      </c>
      <c r="I2331" s="24" t="s">
        <v>168</v>
      </c>
    </row>
    <row r="2332" spans="1:9" x14ac:dyDescent="0.3">
      <c r="A2332" s="24" t="s">
        <v>2360</v>
      </c>
      <c r="B2332" s="24">
        <v>1962</v>
      </c>
      <c r="C2332" s="24" t="s">
        <v>37</v>
      </c>
      <c r="D2332" s="24">
        <v>11</v>
      </c>
      <c r="E2332" s="24">
        <v>0</v>
      </c>
      <c r="F2332" s="24">
        <v>48673.56</v>
      </c>
      <c r="G2332" s="24" t="s">
        <v>16</v>
      </c>
      <c r="H2332" s="24" t="s">
        <v>11</v>
      </c>
      <c r="I2332" s="24" t="s">
        <v>13</v>
      </c>
    </row>
    <row r="2333" spans="1:9" x14ac:dyDescent="0.3">
      <c r="A2333" s="24" t="s">
        <v>2361</v>
      </c>
      <c r="B2333" s="24">
        <v>1965</v>
      </c>
      <c r="C2333" s="24" t="s">
        <v>37</v>
      </c>
      <c r="D2333" s="24">
        <v>27</v>
      </c>
      <c r="E2333" s="24">
        <v>1</v>
      </c>
      <c r="F2333" s="24">
        <v>48675.519999999997</v>
      </c>
      <c r="G2333" s="24" t="s">
        <v>16</v>
      </c>
      <c r="H2333" s="24" t="s">
        <v>11</v>
      </c>
      <c r="I2333" s="24" t="s">
        <v>13</v>
      </c>
    </row>
    <row r="2334" spans="1:9" x14ac:dyDescent="0.3">
      <c r="A2334" s="24" t="s">
        <v>2362</v>
      </c>
      <c r="B2334" s="24">
        <v>1959</v>
      </c>
      <c r="C2334" s="24" t="s">
        <v>10</v>
      </c>
      <c r="D2334" s="24">
        <v>22</v>
      </c>
      <c r="E2334" s="24">
        <v>0</v>
      </c>
      <c r="F2334" s="24">
        <v>48824.45</v>
      </c>
      <c r="G2334" s="24" t="s">
        <v>11</v>
      </c>
      <c r="H2334" s="24" t="s">
        <v>16</v>
      </c>
      <c r="I2334" s="24" t="s">
        <v>42</v>
      </c>
    </row>
    <row r="2335" spans="1:9" x14ac:dyDescent="0.3">
      <c r="A2335" s="24" t="s">
        <v>2363</v>
      </c>
      <c r="B2335" s="24">
        <v>1978</v>
      </c>
      <c r="C2335" s="24" t="s">
        <v>30</v>
      </c>
      <c r="D2335" s="24">
        <v>29</v>
      </c>
      <c r="E2335" s="24">
        <v>0</v>
      </c>
      <c r="F2335" s="24">
        <v>48885.14</v>
      </c>
      <c r="G2335" s="24" t="s">
        <v>16</v>
      </c>
      <c r="H2335" s="24" t="s">
        <v>11</v>
      </c>
      <c r="I2335" s="24" t="s">
        <v>13</v>
      </c>
    </row>
    <row r="2336" spans="1:9" x14ac:dyDescent="0.3">
      <c r="A2336" s="24" t="s">
        <v>2364</v>
      </c>
      <c r="B2336" s="24">
        <v>1963</v>
      </c>
      <c r="C2336" s="24" t="s">
        <v>20</v>
      </c>
      <c r="D2336" s="24">
        <v>4</v>
      </c>
      <c r="E2336" s="24">
        <v>1</v>
      </c>
      <c r="F2336" s="24">
        <v>48970.25</v>
      </c>
      <c r="G2336" s="24" t="s">
        <v>16</v>
      </c>
      <c r="H2336" s="24" t="s">
        <v>11</v>
      </c>
      <c r="I2336" s="24" t="s">
        <v>13</v>
      </c>
    </row>
    <row r="2337" spans="1:9" x14ac:dyDescent="0.3">
      <c r="A2337" s="24" t="s">
        <v>2365</v>
      </c>
      <c r="B2337" s="24">
        <v>1958</v>
      </c>
      <c r="C2337" s="24" t="s">
        <v>18</v>
      </c>
      <c r="D2337" s="24">
        <v>27</v>
      </c>
      <c r="E2337" s="24">
        <v>2</v>
      </c>
      <c r="F2337" s="24">
        <v>49577.66</v>
      </c>
      <c r="G2337" s="24" t="s">
        <v>11</v>
      </c>
      <c r="H2337" s="24" t="s">
        <v>11</v>
      </c>
      <c r="I2337" s="24" t="s">
        <v>13</v>
      </c>
    </row>
    <row r="2338" spans="1:9" x14ac:dyDescent="0.3">
      <c r="A2338" s="24" t="s">
        <v>2366</v>
      </c>
      <c r="B2338" s="24">
        <v>1994</v>
      </c>
      <c r="C2338" s="24" t="s">
        <v>37</v>
      </c>
      <c r="D2338" s="24">
        <v>27</v>
      </c>
      <c r="E2338" s="24">
        <v>1</v>
      </c>
      <c r="F2338" s="24">
        <v>51194.559999999998</v>
      </c>
      <c r="G2338" s="24" t="s">
        <v>16</v>
      </c>
      <c r="H2338" s="24" t="s">
        <v>12</v>
      </c>
      <c r="I2338" s="24" t="s">
        <v>42</v>
      </c>
    </row>
    <row r="2339" spans="1:9" x14ac:dyDescent="0.3">
      <c r="A2339" s="24" t="s">
        <v>2367</v>
      </c>
      <c r="B2339" s="24">
        <v>1962</v>
      </c>
      <c r="C2339" s="24" t="s">
        <v>35</v>
      </c>
      <c r="D2339" s="24">
        <v>4</v>
      </c>
      <c r="E2339" s="24">
        <v>0</v>
      </c>
      <c r="F2339" s="24">
        <v>52590.83</v>
      </c>
      <c r="G2339" s="24" t="s">
        <v>16</v>
      </c>
      <c r="H2339" s="24" t="s">
        <v>12</v>
      </c>
      <c r="I2339" s="24" t="s">
        <v>42</v>
      </c>
    </row>
    <row r="2340" spans="1:9" x14ac:dyDescent="0.3">
      <c r="A2340" s="24" t="s">
        <v>2368</v>
      </c>
      <c r="B2340" s="24">
        <v>1989</v>
      </c>
      <c r="C2340" s="24" t="s">
        <v>18</v>
      </c>
      <c r="D2340" s="24">
        <v>19</v>
      </c>
      <c r="E2340" s="24">
        <v>0</v>
      </c>
      <c r="F2340" s="24">
        <v>55135.4</v>
      </c>
      <c r="G2340" s="24" t="s">
        <v>16</v>
      </c>
      <c r="H2340" s="24" t="s">
        <v>11</v>
      </c>
      <c r="I2340" s="24" t="s">
        <v>23</v>
      </c>
    </row>
    <row r="2341" spans="1:9" x14ac:dyDescent="0.3">
      <c r="A2341" s="24" t="s">
        <v>2369</v>
      </c>
      <c r="B2341" s="24">
        <v>1991</v>
      </c>
      <c r="C2341" s="24" t="s">
        <v>18</v>
      </c>
      <c r="D2341" s="24">
        <v>6</v>
      </c>
      <c r="E2341" s="24">
        <v>1</v>
      </c>
      <c r="F2341" s="24">
        <v>58571.07</v>
      </c>
      <c r="G2341" s="24" t="s">
        <v>16</v>
      </c>
      <c r="H2341" s="24" t="s">
        <v>12</v>
      </c>
      <c r="I2341" s="24" t="s">
        <v>247</v>
      </c>
    </row>
    <row r="2342" spans="1:9" x14ac:dyDescent="0.3">
      <c r="A2342" s="24" t="s">
        <v>2370</v>
      </c>
      <c r="B2342" s="24">
        <v>1970</v>
      </c>
      <c r="C2342" s="24" t="s">
        <v>31</v>
      </c>
      <c r="D2342" s="24">
        <v>11</v>
      </c>
      <c r="E2342" s="24">
        <v>3</v>
      </c>
      <c r="F2342" s="24">
        <v>60021.4</v>
      </c>
      <c r="G2342" s="24" t="s">
        <v>16</v>
      </c>
      <c r="H2342" s="24" t="s">
        <v>16</v>
      </c>
      <c r="I2342" s="24" t="s">
        <v>23</v>
      </c>
    </row>
    <row r="2343" spans="1:9" x14ac:dyDescent="0.3">
      <c r="A2343" s="24" t="s">
        <v>2371</v>
      </c>
      <c r="B2343" s="24">
        <v>1977</v>
      </c>
      <c r="C2343" s="24" t="s">
        <v>18</v>
      </c>
      <c r="D2343" s="24">
        <v>8</v>
      </c>
      <c r="E2343" s="24">
        <v>0</v>
      </c>
      <c r="F2343" s="24">
        <v>62592.87</v>
      </c>
      <c r="G2343" s="24" t="s">
        <v>11</v>
      </c>
      <c r="H2343" s="24" t="s">
        <v>12</v>
      </c>
      <c r="I2343" s="24" t="s">
        <v>13</v>
      </c>
    </row>
    <row r="2344" spans="1:9" x14ac:dyDescent="0.3">
      <c r="A2344" s="24" t="s">
        <v>2372</v>
      </c>
      <c r="B2344" s="24">
        <v>1968</v>
      </c>
      <c r="C2344" s="24" t="s">
        <v>37</v>
      </c>
      <c r="D2344" s="24">
        <v>12</v>
      </c>
      <c r="E2344" s="24">
        <v>0</v>
      </c>
      <c r="F2344" s="24">
        <v>63770.43</v>
      </c>
      <c r="G2344" s="24" t="s">
        <v>16</v>
      </c>
      <c r="H2344" s="24" t="s">
        <v>12</v>
      </c>
      <c r="I2344" s="2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B73B9-A839-40AC-8158-558597E117FF}">
  <dimension ref="A1:E2336"/>
  <sheetViews>
    <sheetView workbookViewId="0">
      <selection activeCell="D7" sqref="D7"/>
    </sheetView>
  </sheetViews>
  <sheetFormatPr defaultRowHeight="14.4" x14ac:dyDescent="0.3"/>
  <cols>
    <col min="1" max="1" width="15.5546875" customWidth="1"/>
    <col min="2" max="2" width="37.44140625" bestFit="1" customWidth="1"/>
    <col min="3" max="3" width="4.6640625" bestFit="1" customWidth="1"/>
    <col min="4" max="4" width="22.33203125" bestFit="1" customWidth="1"/>
    <col min="5" max="5" width="16.6640625" bestFit="1" customWidth="1"/>
  </cols>
  <sheetData>
    <row r="1" spans="1:5" s="2" customFormat="1" ht="18.899999999999999" customHeight="1" x14ac:dyDescent="0.3">
      <c r="A1" s="4" t="s">
        <v>0</v>
      </c>
      <c r="B1" s="5" t="s">
        <v>2384</v>
      </c>
      <c r="C1" s="5" t="s">
        <v>4726</v>
      </c>
      <c r="D1" s="5" t="s">
        <v>4727</v>
      </c>
      <c r="E1" s="5" t="s">
        <v>4728</v>
      </c>
    </row>
    <row r="2" spans="1:5" ht="15.6" x14ac:dyDescent="0.3">
      <c r="A2" s="1" t="s">
        <v>2372</v>
      </c>
      <c r="B2" s="1" t="s">
        <v>2385</v>
      </c>
      <c r="C2" t="s">
        <v>6766</v>
      </c>
      <c r="D2" t="s">
        <v>5160</v>
      </c>
      <c r="E2" t="s">
        <v>4729</v>
      </c>
    </row>
    <row r="3" spans="1:5" ht="15.6" x14ac:dyDescent="0.3">
      <c r="A3" s="1" t="s">
        <v>2371</v>
      </c>
      <c r="B3" s="1" t="s">
        <v>2386</v>
      </c>
      <c r="C3" t="s">
        <v>6767</v>
      </c>
      <c r="D3" t="s">
        <v>6787</v>
      </c>
      <c r="E3" t="s">
        <v>4730</v>
      </c>
    </row>
    <row r="4" spans="1:5" ht="15.6" x14ac:dyDescent="0.3">
      <c r="A4" s="1" t="s">
        <v>2370</v>
      </c>
      <c r="B4" s="1" t="s">
        <v>2387</v>
      </c>
      <c r="C4" t="s">
        <v>6767</v>
      </c>
      <c r="D4" t="s">
        <v>6754</v>
      </c>
      <c r="E4" t="s">
        <v>4731</v>
      </c>
    </row>
    <row r="5" spans="1:5" ht="15.6" x14ac:dyDescent="0.3">
      <c r="A5" s="1" t="s">
        <v>2369</v>
      </c>
      <c r="B5" s="1" t="s">
        <v>2388</v>
      </c>
      <c r="C5" t="s">
        <v>6766</v>
      </c>
      <c r="D5" t="s">
        <v>6755</v>
      </c>
      <c r="E5" t="s">
        <v>4732</v>
      </c>
    </row>
    <row r="6" spans="1:5" ht="15.6" x14ac:dyDescent="0.3">
      <c r="A6" s="1" t="s">
        <v>2368</v>
      </c>
      <c r="B6" s="1" t="s">
        <v>2389</v>
      </c>
      <c r="C6" t="s">
        <v>6766</v>
      </c>
      <c r="D6" t="s">
        <v>6756</v>
      </c>
      <c r="E6" t="s">
        <v>4733</v>
      </c>
    </row>
    <row r="7" spans="1:5" ht="15.6" x14ac:dyDescent="0.3">
      <c r="A7" s="1" t="s">
        <v>2367</v>
      </c>
      <c r="B7" s="1" t="s">
        <v>2390</v>
      </c>
      <c r="C7" t="s">
        <v>6767</v>
      </c>
      <c r="D7" t="s">
        <v>6788</v>
      </c>
      <c r="E7" t="s">
        <v>4734</v>
      </c>
    </row>
    <row r="8" spans="1:5" ht="15.6" x14ac:dyDescent="0.3">
      <c r="A8" s="1" t="s">
        <v>2366</v>
      </c>
      <c r="B8" s="1" t="s">
        <v>2391</v>
      </c>
      <c r="C8" t="s">
        <v>6767</v>
      </c>
      <c r="D8" t="s">
        <v>5298</v>
      </c>
      <c r="E8" t="s">
        <v>4735</v>
      </c>
    </row>
    <row r="9" spans="1:5" ht="15.6" x14ac:dyDescent="0.3">
      <c r="A9" s="1" t="s">
        <v>2365</v>
      </c>
      <c r="B9" s="1" t="s">
        <v>2392</v>
      </c>
      <c r="C9" t="s">
        <v>6767</v>
      </c>
      <c r="D9" t="s">
        <v>6757</v>
      </c>
      <c r="E9" t="s">
        <v>4736</v>
      </c>
    </row>
    <row r="10" spans="1:5" ht="15.6" x14ac:dyDescent="0.3">
      <c r="A10" s="1" t="s">
        <v>2364</v>
      </c>
      <c r="B10" s="1" t="s">
        <v>2393</v>
      </c>
      <c r="C10" t="s">
        <v>6767</v>
      </c>
      <c r="D10" t="s">
        <v>6789</v>
      </c>
      <c r="E10" t="s">
        <v>4737</v>
      </c>
    </row>
    <row r="11" spans="1:5" ht="15.6" x14ac:dyDescent="0.3">
      <c r="A11" s="1" t="s">
        <v>2363</v>
      </c>
      <c r="B11" s="1" t="s">
        <v>2394</v>
      </c>
      <c r="C11" t="s">
        <v>6766</v>
      </c>
      <c r="D11" t="s">
        <v>6790</v>
      </c>
      <c r="E11" t="s">
        <v>4738</v>
      </c>
    </row>
    <row r="12" spans="1:5" ht="15.6" x14ac:dyDescent="0.3">
      <c r="A12" s="1" t="s">
        <v>2362</v>
      </c>
      <c r="B12" s="1" t="s">
        <v>2395</v>
      </c>
      <c r="C12" t="s">
        <v>6766</v>
      </c>
      <c r="D12" t="s">
        <v>6791</v>
      </c>
      <c r="E12" t="s">
        <v>4739</v>
      </c>
    </row>
    <row r="13" spans="1:5" ht="15.6" x14ac:dyDescent="0.3">
      <c r="A13" s="1" t="s">
        <v>2361</v>
      </c>
      <c r="B13" s="1" t="s">
        <v>2396</v>
      </c>
      <c r="C13" t="s">
        <v>6767</v>
      </c>
      <c r="D13" t="s">
        <v>6759</v>
      </c>
      <c r="E13" t="s">
        <v>4740</v>
      </c>
    </row>
    <row r="14" spans="1:5" ht="15.6" x14ac:dyDescent="0.3">
      <c r="A14" s="1" t="s">
        <v>2360</v>
      </c>
      <c r="B14" s="1" t="s">
        <v>2397</v>
      </c>
      <c r="C14" t="s">
        <v>6767</v>
      </c>
      <c r="D14" t="s">
        <v>6760</v>
      </c>
      <c r="E14" t="s">
        <v>4741</v>
      </c>
    </row>
    <row r="15" spans="1:5" ht="15.6" x14ac:dyDescent="0.3">
      <c r="A15" s="1" t="s">
        <v>2359</v>
      </c>
      <c r="B15" s="1" t="s">
        <v>2398</v>
      </c>
      <c r="C15" t="s">
        <v>6767</v>
      </c>
      <c r="D15" t="s">
        <v>6761</v>
      </c>
      <c r="E15" t="s">
        <v>4742</v>
      </c>
    </row>
    <row r="16" spans="1:5" ht="15.6" x14ac:dyDescent="0.3">
      <c r="A16" s="1" t="s">
        <v>2358</v>
      </c>
      <c r="B16" s="1" t="s">
        <v>2399</v>
      </c>
      <c r="C16" t="s">
        <v>6766</v>
      </c>
      <c r="D16" t="s">
        <v>6792</v>
      </c>
      <c r="E16" t="s">
        <v>4743</v>
      </c>
    </row>
    <row r="17" spans="1:5" ht="15.6" x14ac:dyDescent="0.3">
      <c r="A17" s="1" t="s">
        <v>2357</v>
      </c>
      <c r="B17" s="1" t="s">
        <v>2400</v>
      </c>
      <c r="C17" t="s">
        <v>6767</v>
      </c>
      <c r="D17" t="s">
        <v>6793</v>
      </c>
      <c r="E17" t="s">
        <v>4744</v>
      </c>
    </row>
    <row r="18" spans="1:5" ht="15.6" x14ac:dyDescent="0.3">
      <c r="A18" s="1" t="s">
        <v>2356</v>
      </c>
      <c r="B18" s="1" t="s">
        <v>2401</v>
      </c>
      <c r="C18" t="s">
        <v>6766</v>
      </c>
      <c r="D18" t="s">
        <v>6794</v>
      </c>
      <c r="E18" t="s">
        <v>4745</v>
      </c>
    </row>
    <row r="19" spans="1:5" ht="15.6" x14ac:dyDescent="0.3">
      <c r="A19" s="1" t="s">
        <v>2355</v>
      </c>
      <c r="B19" s="1" t="s">
        <v>2402</v>
      </c>
      <c r="C19" t="s">
        <v>6766</v>
      </c>
      <c r="D19" t="s">
        <v>6795</v>
      </c>
      <c r="E19" t="s">
        <v>4746</v>
      </c>
    </row>
    <row r="20" spans="1:5" ht="15.6" x14ac:dyDescent="0.3">
      <c r="A20" s="1" t="s">
        <v>2354</v>
      </c>
      <c r="B20" s="1" t="s">
        <v>2403</v>
      </c>
      <c r="C20" t="s">
        <v>6767</v>
      </c>
      <c r="D20" t="s">
        <v>6796</v>
      </c>
      <c r="E20" t="s">
        <v>4747</v>
      </c>
    </row>
    <row r="21" spans="1:5" ht="15.6" x14ac:dyDescent="0.3">
      <c r="A21" s="1" t="s">
        <v>2353</v>
      </c>
      <c r="B21" s="1" t="s">
        <v>2404</v>
      </c>
      <c r="C21" t="s">
        <v>6767</v>
      </c>
      <c r="D21" t="s">
        <v>6762</v>
      </c>
      <c r="E21" t="s">
        <v>4748</v>
      </c>
    </row>
    <row r="22" spans="1:5" ht="15.6" x14ac:dyDescent="0.3">
      <c r="A22" s="1" t="s">
        <v>2352</v>
      </c>
      <c r="B22" s="1" t="s">
        <v>2405</v>
      </c>
      <c r="C22" t="s">
        <v>6767</v>
      </c>
      <c r="D22" t="s">
        <v>6763</v>
      </c>
      <c r="E22" t="s">
        <v>4749</v>
      </c>
    </row>
    <row r="23" spans="1:5" ht="15.6" x14ac:dyDescent="0.3">
      <c r="A23" s="1" t="s">
        <v>2351</v>
      </c>
      <c r="B23" s="1" t="s">
        <v>2406</v>
      </c>
      <c r="C23" t="s">
        <v>6766</v>
      </c>
      <c r="D23" t="s">
        <v>6797</v>
      </c>
      <c r="E23" t="s">
        <v>4750</v>
      </c>
    </row>
    <row r="24" spans="1:5" ht="15.6" x14ac:dyDescent="0.3">
      <c r="A24" s="1" t="s">
        <v>2350</v>
      </c>
      <c r="B24" s="1" t="s">
        <v>2407</v>
      </c>
      <c r="C24" t="s">
        <v>6766</v>
      </c>
      <c r="D24" t="s">
        <v>6764</v>
      </c>
      <c r="E24" t="s">
        <v>4751</v>
      </c>
    </row>
    <row r="25" spans="1:5" ht="15.6" x14ac:dyDescent="0.3">
      <c r="A25" s="1" t="s">
        <v>2349</v>
      </c>
      <c r="B25" s="1" t="s">
        <v>2408</v>
      </c>
      <c r="C25" t="s">
        <v>6767</v>
      </c>
      <c r="D25" t="s">
        <v>6798</v>
      </c>
      <c r="E25" t="s">
        <v>4752</v>
      </c>
    </row>
    <row r="26" spans="1:5" ht="15.6" x14ac:dyDescent="0.3">
      <c r="A26" s="1" t="s">
        <v>2348</v>
      </c>
      <c r="B26" s="1" t="s">
        <v>2409</v>
      </c>
      <c r="C26" t="s">
        <v>6767</v>
      </c>
      <c r="D26" t="s">
        <v>6799</v>
      </c>
      <c r="E26" t="s">
        <v>4753</v>
      </c>
    </row>
    <row r="27" spans="1:5" ht="15.6" x14ac:dyDescent="0.3">
      <c r="A27" s="1" t="s">
        <v>2347</v>
      </c>
      <c r="B27" s="1" t="s">
        <v>2410</v>
      </c>
      <c r="C27" t="s">
        <v>6767</v>
      </c>
      <c r="D27" t="s">
        <v>6765</v>
      </c>
      <c r="E27" t="s">
        <v>4754</v>
      </c>
    </row>
    <row r="28" spans="1:5" ht="15.6" x14ac:dyDescent="0.3">
      <c r="A28" s="1" t="s">
        <v>2346</v>
      </c>
      <c r="B28" s="1" t="s">
        <v>2411</v>
      </c>
      <c r="C28" t="s">
        <v>6767</v>
      </c>
      <c r="D28" t="s">
        <v>6741</v>
      </c>
      <c r="E28" t="s">
        <v>4755</v>
      </c>
    </row>
    <row r="29" spans="1:5" ht="15.6" x14ac:dyDescent="0.3">
      <c r="A29" s="1" t="s">
        <v>2345</v>
      </c>
      <c r="B29" s="1" t="s">
        <v>2412</v>
      </c>
      <c r="C29" t="s">
        <v>6766</v>
      </c>
      <c r="D29" t="s">
        <v>6800</v>
      </c>
      <c r="E29" t="s">
        <v>4756</v>
      </c>
    </row>
    <row r="30" spans="1:5" ht="15.6" x14ac:dyDescent="0.3">
      <c r="A30" s="1" t="s">
        <v>2344</v>
      </c>
      <c r="B30" s="1" t="s">
        <v>2413</v>
      </c>
      <c r="C30" t="s">
        <v>6767</v>
      </c>
      <c r="D30" t="s">
        <v>6757</v>
      </c>
      <c r="E30" t="s">
        <v>4757</v>
      </c>
    </row>
    <row r="31" spans="1:5" ht="15.6" x14ac:dyDescent="0.3">
      <c r="A31" s="1" t="s">
        <v>2343</v>
      </c>
      <c r="B31" s="1" t="s">
        <v>2414</v>
      </c>
      <c r="C31" t="s">
        <v>6766</v>
      </c>
      <c r="D31" t="s">
        <v>6801</v>
      </c>
      <c r="E31" t="s">
        <v>4758</v>
      </c>
    </row>
    <row r="32" spans="1:5" ht="15.6" x14ac:dyDescent="0.3">
      <c r="A32" s="1" t="s">
        <v>2342</v>
      </c>
      <c r="B32" s="1" t="s">
        <v>2415</v>
      </c>
      <c r="C32" t="s">
        <v>6766</v>
      </c>
      <c r="D32" t="s">
        <v>6802</v>
      </c>
      <c r="E32" t="s">
        <v>4759</v>
      </c>
    </row>
    <row r="33" spans="1:5" ht="15.6" x14ac:dyDescent="0.3">
      <c r="A33" s="1" t="s">
        <v>2341</v>
      </c>
      <c r="B33" s="1" t="s">
        <v>2416</v>
      </c>
      <c r="C33" t="s">
        <v>6767</v>
      </c>
      <c r="D33" t="s">
        <v>6803</v>
      </c>
      <c r="E33" t="s">
        <v>4760</v>
      </c>
    </row>
    <row r="34" spans="1:5" ht="15.6" x14ac:dyDescent="0.3">
      <c r="A34" s="1" t="s">
        <v>2340</v>
      </c>
      <c r="B34" s="1" t="s">
        <v>2417</v>
      </c>
      <c r="C34" t="s">
        <v>6767</v>
      </c>
      <c r="D34" t="s">
        <v>6804</v>
      </c>
      <c r="E34" t="s">
        <v>4761</v>
      </c>
    </row>
    <row r="35" spans="1:5" ht="15.6" x14ac:dyDescent="0.3">
      <c r="A35" s="1" t="s">
        <v>2339</v>
      </c>
      <c r="B35" s="1" t="s">
        <v>2418</v>
      </c>
      <c r="C35" t="s">
        <v>6766</v>
      </c>
      <c r="D35" t="s">
        <v>6805</v>
      </c>
      <c r="E35" t="s">
        <v>4762</v>
      </c>
    </row>
    <row r="36" spans="1:5" ht="15.6" x14ac:dyDescent="0.3">
      <c r="A36" s="1" t="s">
        <v>2338</v>
      </c>
      <c r="B36" s="1" t="s">
        <v>2419</v>
      </c>
      <c r="C36" t="s">
        <v>6766</v>
      </c>
      <c r="D36" t="s">
        <v>6806</v>
      </c>
      <c r="E36" t="s">
        <v>4763</v>
      </c>
    </row>
    <row r="37" spans="1:5" ht="15.6" x14ac:dyDescent="0.3">
      <c r="A37" s="1" t="s">
        <v>2337</v>
      </c>
      <c r="B37" s="1" t="s">
        <v>2420</v>
      </c>
      <c r="C37" t="s">
        <v>6767</v>
      </c>
      <c r="D37" t="s">
        <v>6807</v>
      </c>
      <c r="E37" t="s">
        <v>4764</v>
      </c>
    </row>
    <row r="38" spans="1:5" ht="15.6" x14ac:dyDescent="0.3">
      <c r="A38" s="1" t="s">
        <v>2336</v>
      </c>
      <c r="B38" s="1" t="s">
        <v>2421</v>
      </c>
      <c r="C38" t="s">
        <v>6767</v>
      </c>
      <c r="D38" t="s">
        <v>6808</v>
      </c>
      <c r="E38" t="s">
        <v>4765</v>
      </c>
    </row>
    <row r="39" spans="1:5" ht="15.6" x14ac:dyDescent="0.3">
      <c r="A39" s="1" t="s">
        <v>2335</v>
      </c>
      <c r="B39" s="1" t="s">
        <v>2422</v>
      </c>
      <c r="C39" t="s">
        <v>6766</v>
      </c>
      <c r="D39" t="s">
        <v>6809</v>
      </c>
      <c r="E39" t="s">
        <v>4766</v>
      </c>
    </row>
    <row r="40" spans="1:5" ht="15.6" x14ac:dyDescent="0.3">
      <c r="A40" s="1" t="s">
        <v>2334</v>
      </c>
      <c r="B40" s="1" t="s">
        <v>2423</v>
      </c>
      <c r="C40" t="s">
        <v>6766</v>
      </c>
      <c r="D40" t="s">
        <v>6810</v>
      </c>
      <c r="E40" t="s">
        <v>4767</v>
      </c>
    </row>
    <row r="41" spans="1:5" ht="15.6" x14ac:dyDescent="0.3">
      <c r="A41" s="1" t="s">
        <v>2333</v>
      </c>
      <c r="B41" s="1" t="s">
        <v>2424</v>
      </c>
      <c r="C41" t="s">
        <v>6767</v>
      </c>
      <c r="D41" t="s">
        <v>6811</v>
      </c>
      <c r="E41" t="s">
        <v>4768</v>
      </c>
    </row>
    <row r="42" spans="1:5" ht="15.6" x14ac:dyDescent="0.3">
      <c r="A42" s="1" t="s">
        <v>2332</v>
      </c>
      <c r="B42" s="1" t="s">
        <v>2425</v>
      </c>
      <c r="C42" t="s">
        <v>6767</v>
      </c>
      <c r="D42" t="s">
        <v>6812</v>
      </c>
      <c r="E42" t="s">
        <v>4769</v>
      </c>
    </row>
    <row r="43" spans="1:5" ht="15.6" x14ac:dyDescent="0.3">
      <c r="A43" s="1" t="s">
        <v>2331</v>
      </c>
      <c r="B43" s="1" t="s">
        <v>2426</v>
      </c>
      <c r="C43" t="s">
        <v>6766</v>
      </c>
      <c r="D43" t="s">
        <v>6813</v>
      </c>
      <c r="E43" t="s">
        <v>4770</v>
      </c>
    </row>
    <row r="44" spans="1:5" ht="15.6" x14ac:dyDescent="0.3">
      <c r="A44" s="1" t="s">
        <v>2330</v>
      </c>
      <c r="B44" s="1" t="s">
        <v>2427</v>
      </c>
      <c r="C44" t="s">
        <v>6766</v>
      </c>
      <c r="D44" t="s">
        <v>6764</v>
      </c>
      <c r="E44" t="s">
        <v>4771</v>
      </c>
    </row>
    <row r="45" spans="1:5" ht="15.6" x14ac:dyDescent="0.3">
      <c r="A45" s="1" t="s">
        <v>2329</v>
      </c>
      <c r="B45" s="1" t="s">
        <v>2428</v>
      </c>
      <c r="C45" t="s">
        <v>6767</v>
      </c>
      <c r="D45" t="s">
        <v>5051</v>
      </c>
      <c r="E45" t="s">
        <v>4772</v>
      </c>
    </row>
    <row r="46" spans="1:5" ht="15.6" x14ac:dyDescent="0.3">
      <c r="A46" s="1" t="s">
        <v>2328</v>
      </c>
      <c r="B46" s="1" t="s">
        <v>2429</v>
      </c>
      <c r="C46" t="s">
        <v>6767</v>
      </c>
      <c r="D46" t="s">
        <v>6814</v>
      </c>
      <c r="E46" t="s">
        <v>4773</v>
      </c>
    </row>
    <row r="47" spans="1:5" ht="15.6" x14ac:dyDescent="0.3">
      <c r="A47" s="1" t="s">
        <v>2327</v>
      </c>
      <c r="B47" s="1" t="s">
        <v>2430</v>
      </c>
      <c r="C47" t="s">
        <v>6766</v>
      </c>
      <c r="D47" t="s">
        <v>6815</v>
      </c>
      <c r="E47" t="s">
        <v>4774</v>
      </c>
    </row>
    <row r="48" spans="1:5" ht="15.6" x14ac:dyDescent="0.3">
      <c r="A48" s="1" t="s">
        <v>2326</v>
      </c>
      <c r="B48" s="1" t="s">
        <v>2431</v>
      </c>
      <c r="C48" t="s">
        <v>6767</v>
      </c>
      <c r="D48" t="s">
        <v>6816</v>
      </c>
      <c r="E48" t="s">
        <v>4775</v>
      </c>
    </row>
    <row r="49" spans="1:5" ht="15.6" x14ac:dyDescent="0.3">
      <c r="A49" s="1" t="s">
        <v>2325</v>
      </c>
      <c r="B49" s="1" t="s">
        <v>2432</v>
      </c>
      <c r="C49" t="s">
        <v>6766</v>
      </c>
      <c r="D49" t="s">
        <v>6817</v>
      </c>
      <c r="E49" t="s">
        <v>4770</v>
      </c>
    </row>
    <row r="50" spans="1:5" ht="15.6" x14ac:dyDescent="0.3">
      <c r="A50" s="1" t="s">
        <v>2324</v>
      </c>
      <c r="B50" s="1" t="s">
        <v>2433</v>
      </c>
      <c r="C50" t="s">
        <v>6767</v>
      </c>
      <c r="D50" t="s">
        <v>6818</v>
      </c>
      <c r="E50" t="s">
        <v>4776</v>
      </c>
    </row>
    <row r="51" spans="1:5" ht="15.6" x14ac:dyDescent="0.3">
      <c r="A51" s="1" t="s">
        <v>2323</v>
      </c>
      <c r="B51" s="1" t="s">
        <v>2434</v>
      </c>
      <c r="C51" t="s">
        <v>6767</v>
      </c>
      <c r="D51" t="s">
        <v>5194</v>
      </c>
      <c r="E51" t="s">
        <v>4777</v>
      </c>
    </row>
    <row r="52" spans="1:5" ht="15.6" x14ac:dyDescent="0.3">
      <c r="A52" s="1" t="s">
        <v>2322</v>
      </c>
      <c r="B52" s="1" t="s">
        <v>2435</v>
      </c>
      <c r="C52" t="s">
        <v>6767</v>
      </c>
      <c r="D52" t="s">
        <v>6819</v>
      </c>
      <c r="E52" t="s">
        <v>4778</v>
      </c>
    </row>
    <row r="53" spans="1:5" ht="15.6" x14ac:dyDescent="0.3">
      <c r="A53" s="1" t="s">
        <v>2321</v>
      </c>
      <c r="B53" s="1" t="s">
        <v>2436</v>
      </c>
      <c r="C53" t="s">
        <v>6766</v>
      </c>
      <c r="D53" t="s">
        <v>6820</v>
      </c>
      <c r="E53" t="s">
        <v>4779</v>
      </c>
    </row>
    <row r="54" spans="1:5" ht="15.6" x14ac:dyDescent="0.3">
      <c r="A54" s="1" t="s">
        <v>2320</v>
      </c>
      <c r="B54" s="1" t="s">
        <v>2437</v>
      </c>
      <c r="C54" t="s">
        <v>6767</v>
      </c>
      <c r="D54" t="s">
        <v>6759</v>
      </c>
      <c r="E54" t="s">
        <v>4780</v>
      </c>
    </row>
    <row r="55" spans="1:5" ht="15.6" x14ac:dyDescent="0.3">
      <c r="A55" s="1" t="s">
        <v>2319</v>
      </c>
      <c r="B55" s="1" t="s">
        <v>2438</v>
      </c>
      <c r="C55" t="s">
        <v>6767</v>
      </c>
      <c r="D55" t="s">
        <v>6821</v>
      </c>
      <c r="E55" t="s">
        <v>4781</v>
      </c>
    </row>
    <row r="56" spans="1:5" ht="15.6" x14ac:dyDescent="0.3">
      <c r="A56" s="1" t="s">
        <v>2318</v>
      </c>
      <c r="B56" s="1" t="s">
        <v>2439</v>
      </c>
      <c r="C56" t="s">
        <v>6766</v>
      </c>
      <c r="D56" t="s">
        <v>6822</v>
      </c>
      <c r="E56" t="s">
        <v>4782</v>
      </c>
    </row>
    <row r="57" spans="1:5" ht="15.6" x14ac:dyDescent="0.3">
      <c r="A57" s="1" t="s">
        <v>2317</v>
      </c>
      <c r="B57" s="1" t="s">
        <v>2440</v>
      </c>
      <c r="C57" t="s">
        <v>6766</v>
      </c>
      <c r="D57" t="s">
        <v>6823</v>
      </c>
      <c r="E57" t="s">
        <v>4783</v>
      </c>
    </row>
    <row r="58" spans="1:5" ht="15.6" x14ac:dyDescent="0.3">
      <c r="A58" s="1" t="s">
        <v>2316</v>
      </c>
      <c r="B58" s="1" t="s">
        <v>2441</v>
      </c>
      <c r="C58" t="s">
        <v>6767</v>
      </c>
      <c r="D58" t="s">
        <v>6824</v>
      </c>
      <c r="E58" t="s">
        <v>4784</v>
      </c>
    </row>
    <row r="59" spans="1:5" ht="15.6" x14ac:dyDescent="0.3">
      <c r="A59" s="1" t="s">
        <v>2315</v>
      </c>
      <c r="B59" s="1" t="s">
        <v>2442</v>
      </c>
      <c r="C59" t="s">
        <v>6766</v>
      </c>
      <c r="D59" t="s">
        <v>5974</v>
      </c>
      <c r="E59" t="s">
        <v>4785</v>
      </c>
    </row>
    <row r="60" spans="1:5" ht="15.6" x14ac:dyDescent="0.3">
      <c r="A60" s="1" t="s">
        <v>2314</v>
      </c>
      <c r="B60" s="1" t="s">
        <v>2443</v>
      </c>
      <c r="C60" t="s">
        <v>6767</v>
      </c>
      <c r="D60" t="s">
        <v>6825</v>
      </c>
      <c r="E60" t="s">
        <v>4786</v>
      </c>
    </row>
    <row r="61" spans="1:5" ht="15.6" x14ac:dyDescent="0.3">
      <c r="A61" s="1" t="s">
        <v>2313</v>
      </c>
      <c r="B61" s="1" t="s">
        <v>2444</v>
      </c>
      <c r="C61" t="s">
        <v>6766</v>
      </c>
      <c r="D61" t="s">
        <v>6826</v>
      </c>
      <c r="E61" t="s">
        <v>4787</v>
      </c>
    </row>
    <row r="62" spans="1:5" ht="15.6" x14ac:dyDescent="0.3">
      <c r="A62" s="1" t="s">
        <v>2312</v>
      </c>
      <c r="B62" s="1" t="s">
        <v>2445</v>
      </c>
      <c r="C62" t="s">
        <v>6767</v>
      </c>
      <c r="D62" t="s">
        <v>6827</v>
      </c>
      <c r="E62" t="s">
        <v>4788</v>
      </c>
    </row>
    <row r="63" spans="1:5" ht="15.6" x14ac:dyDescent="0.3">
      <c r="A63" s="1" t="s">
        <v>2311</v>
      </c>
      <c r="B63" s="1" t="s">
        <v>2446</v>
      </c>
      <c r="C63" t="s">
        <v>6766</v>
      </c>
      <c r="D63" t="s">
        <v>6828</v>
      </c>
      <c r="E63" t="s">
        <v>4789</v>
      </c>
    </row>
    <row r="64" spans="1:5" ht="15.6" x14ac:dyDescent="0.3">
      <c r="A64" s="1" t="s">
        <v>2310</v>
      </c>
      <c r="B64" s="1" t="s">
        <v>2447</v>
      </c>
      <c r="C64" t="s">
        <v>6766</v>
      </c>
      <c r="D64" t="s">
        <v>6109</v>
      </c>
      <c r="E64" t="s">
        <v>4790</v>
      </c>
    </row>
    <row r="65" spans="1:5" ht="15.6" x14ac:dyDescent="0.3">
      <c r="A65" s="1" t="s">
        <v>2309</v>
      </c>
      <c r="B65" s="1" t="s">
        <v>2448</v>
      </c>
      <c r="C65" t="s">
        <v>6767</v>
      </c>
      <c r="D65" t="s">
        <v>6759</v>
      </c>
      <c r="E65" t="s">
        <v>4791</v>
      </c>
    </row>
    <row r="66" spans="1:5" ht="15.6" x14ac:dyDescent="0.3">
      <c r="A66" s="1" t="s">
        <v>2308</v>
      </c>
      <c r="B66" s="1" t="s">
        <v>2449</v>
      </c>
      <c r="C66" t="s">
        <v>6767</v>
      </c>
      <c r="D66" t="s">
        <v>6829</v>
      </c>
      <c r="E66" t="s">
        <v>4792</v>
      </c>
    </row>
    <row r="67" spans="1:5" ht="15.6" x14ac:dyDescent="0.3">
      <c r="A67" s="1" t="s">
        <v>2307</v>
      </c>
      <c r="B67" s="1" t="s">
        <v>2450</v>
      </c>
      <c r="C67" t="s">
        <v>6766</v>
      </c>
      <c r="D67" t="s">
        <v>6830</v>
      </c>
      <c r="E67" t="s">
        <v>4793</v>
      </c>
    </row>
    <row r="68" spans="1:5" ht="15.6" x14ac:dyDescent="0.3">
      <c r="A68" s="1" t="s">
        <v>2306</v>
      </c>
      <c r="B68" s="1" t="s">
        <v>2451</v>
      </c>
      <c r="C68" t="s">
        <v>6767</v>
      </c>
      <c r="D68" t="s">
        <v>6831</v>
      </c>
      <c r="E68" t="s">
        <v>4794</v>
      </c>
    </row>
    <row r="69" spans="1:5" ht="15.6" x14ac:dyDescent="0.3">
      <c r="A69" s="1" t="s">
        <v>2305</v>
      </c>
      <c r="B69" s="1" t="s">
        <v>2452</v>
      </c>
      <c r="C69" t="s">
        <v>6767</v>
      </c>
      <c r="D69" t="s">
        <v>6832</v>
      </c>
      <c r="E69" t="s">
        <v>4795</v>
      </c>
    </row>
    <row r="70" spans="1:5" ht="15.6" x14ac:dyDescent="0.3">
      <c r="A70" s="1" t="s">
        <v>2304</v>
      </c>
      <c r="B70" s="1" t="s">
        <v>2453</v>
      </c>
      <c r="C70" t="s">
        <v>6766</v>
      </c>
      <c r="D70" t="s">
        <v>6833</v>
      </c>
      <c r="E70" t="s">
        <v>4796</v>
      </c>
    </row>
    <row r="71" spans="1:5" ht="15.6" x14ac:dyDescent="0.3">
      <c r="A71" s="1" t="s">
        <v>2303</v>
      </c>
      <c r="B71" s="1" t="s">
        <v>2454</v>
      </c>
      <c r="C71" t="s">
        <v>6767</v>
      </c>
      <c r="D71" t="s">
        <v>6636</v>
      </c>
      <c r="E71" t="s">
        <v>4797</v>
      </c>
    </row>
    <row r="72" spans="1:5" ht="15.6" x14ac:dyDescent="0.3">
      <c r="A72" s="1" t="s">
        <v>2302</v>
      </c>
      <c r="B72" s="1" t="s">
        <v>2455</v>
      </c>
      <c r="C72" t="s">
        <v>6767</v>
      </c>
      <c r="D72" t="s">
        <v>6834</v>
      </c>
      <c r="E72" t="s">
        <v>4798</v>
      </c>
    </row>
    <row r="73" spans="1:5" ht="15.6" x14ac:dyDescent="0.3">
      <c r="A73" s="1" t="s">
        <v>2301</v>
      </c>
      <c r="B73" s="1" t="s">
        <v>2456</v>
      </c>
      <c r="C73" t="s">
        <v>6767</v>
      </c>
      <c r="D73" t="s">
        <v>6835</v>
      </c>
      <c r="E73" t="s">
        <v>4799</v>
      </c>
    </row>
    <row r="74" spans="1:5" ht="15.6" x14ac:dyDescent="0.3">
      <c r="A74" s="1" t="s">
        <v>2300</v>
      </c>
      <c r="B74" s="1" t="s">
        <v>2457</v>
      </c>
      <c r="C74" t="s">
        <v>6766</v>
      </c>
      <c r="D74" t="s">
        <v>6836</v>
      </c>
      <c r="E74" t="s">
        <v>4800</v>
      </c>
    </row>
    <row r="75" spans="1:5" ht="15.6" x14ac:dyDescent="0.3">
      <c r="A75" s="1" t="s">
        <v>2299</v>
      </c>
      <c r="B75" s="1" t="s">
        <v>2458</v>
      </c>
      <c r="C75" t="s">
        <v>6766</v>
      </c>
      <c r="D75" t="s">
        <v>6837</v>
      </c>
      <c r="E75" t="s">
        <v>4801</v>
      </c>
    </row>
    <row r="76" spans="1:5" ht="15.6" x14ac:dyDescent="0.3">
      <c r="A76" s="1" t="s">
        <v>2298</v>
      </c>
      <c r="B76" s="1" t="s">
        <v>2459</v>
      </c>
      <c r="C76" t="s">
        <v>6766</v>
      </c>
      <c r="D76" t="s">
        <v>6838</v>
      </c>
      <c r="E76" t="s">
        <v>4802</v>
      </c>
    </row>
    <row r="77" spans="1:5" ht="15.6" x14ac:dyDescent="0.3">
      <c r="A77" s="1" t="s">
        <v>2297</v>
      </c>
      <c r="B77" s="1" t="s">
        <v>2460</v>
      </c>
      <c r="C77" t="s">
        <v>6767</v>
      </c>
      <c r="D77" t="s">
        <v>6839</v>
      </c>
      <c r="E77" t="s">
        <v>4803</v>
      </c>
    </row>
    <row r="78" spans="1:5" ht="15.6" x14ac:dyDescent="0.3">
      <c r="A78" s="1" t="s">
        <v>2296</v>
      </c>
      <c r="B78" s="1" t="s">
        <v>2461</v>
      </c>
      <c r="C78" t="s">
        <v>6766</v>
      </c>
      <c r="D78" t="s">
        <v>6744</v>
      </c>
      <c r="E78" t="s">
        <v>4804</v>
      </c>
    </row>
    <row r="79" spans="1:5" ht="15.6" x14ac:dyDescent="0.3">
      <c r="A79" s="1" t="s">
        <v>2295</v>
      </c>
      <c r="B79" s="1" t="s">
        <v>2462</v>
      </c>
      <c r="C79" t="s">
        <v>6766</v>
      </c>
      <c r="D79" t="s">
        <v>5984</v>
      </c>
      <c r="E79" t="s">
        <v>4805</v>
      </c>
    </row>
    <row r="80" spans="1:5" ht="15.6" x14ac:dyDescent="0.3">
      <c r="A80" s="1" t="s">
        <v>2294</v>
      </c>
      <c r="B80" s="1" t="s">
        <v>2463</v>
      </c>
      <c r="C80" t="s">
        <v>6767</v>
      </c>
      <c r="D80" t="s">
        <v>6840</v>
      </c>
      <c r="E80" t="s">
        <v>4806</v>
      </c>
    </row>
    <row r="81" spans="1:5" ht="15.6" x14ac:dyDescent="0.3">
      <c r="A81" s="1" t="s">
        <v>2293</v>
      </c>
      <c r="B81" s="1" t="s">
        <v>2464</v>
      </c>
      <c r="C81" t="s">
        <v>6766</v>
      </c>
      <c r="D81" t="s">
        <v>6841</v>
      </c>
      <c r="E81" t="s">
        <v>4807</v>
      </c>
    </row>
    <row r="82" spans="1:5" ht="15.6" x14ac:dyDescent="0.3">
      <c r="A82" s="1" t="s">
        <v>2292</v>
      </c>
      <c r="B82" s="1" t="s">
        <v>2465</v>
      </c>
      <c r="C82" t="s">
        <v>6766</v>
      </c>
      <c r="D82" t="s">
        <v>6842</v>
      </c>
      <c r="E82" t="s">
        <v>4808</v>
      </c>
    </row>
    <row r="83" spans="1:5" ht="15.6" x14ac:dyDescent="0.3">
      <c r="A83" s="1" t="s">
        <v>2291</v>
      </c>
      <c r="B83" s="1" t="s">
        <v>2466</v>
      </c>
      <c r="C83" t="s">
        <v>6767</v>
      </c>
      <c r="D83" t="s">
        <v>5859</v>
      </c>
      <c r="E83" t="s">
        <v>4809</v>
      </c>
    </row>
    <row r="84" spans="1:5" ht="15.6" x14ac:dyDescent="0.3">
      <c r="A84" s="1" t="s">
        <v>2290</v>
      </c>
      <c r="B84" s="1" t="s">
        <v>2467</v>
      </c>
      <c r="C84" t="s">
        <v>6766</v>
      </c>
      <c r="D84" t="s">
        <v>6843</v>
      </c>
      <c r="E84" t="s">
        <v>4810</v>
      </c>
    </row>
    <row r="85" spans="1:5" ht="15.6" x14ac:dyDescent="0.3">
      <c r="A85" s="1" t="s">
        <v>2289</v>
      </c>
      <c r="B85" s="1" t="s">
        <v>2468</v>
      </c>
      <c r="C85" t="s">
        <v>6767</v>
      </c>
      <c r="D85" t="s">
        <v>6844</v>
      </c>
      <c r="E85" t="s">
        <v>4811</v>
      </c>
    </row>
    <row r="86" spans="1:5" ht="15.6" x14ac:dyDescent="0.3">
      <c r="A86" s="1" t="s">
        <v>2288</v>
      </c>
      <c r="B86" s="1" t="s">
        <v>2469</v>
      </c>
      <c r="C86" t="s">
        <v>6767</v>
      </c>
      <c r="D86" t="s">
        <v>6845</v>
      </c>
      <c r="E86" t="s">
        <v>4812</v>
      </c>
    </row>
    <row r="87" spans="1:5" ht="15.6" x14ac:dyDescent="0.3">
      <c r="A87" s="1" t="s">
        <v>2287</v>
      </c>
      <c r="B87" s="1" t="s">
        <v>2470</v>
      </c>
      <c r="C87" t="s">
        <v>6767</v>
      </c>
      <c r="D87" t="s">
        <v>6846</v>
      </c>
      <c r="E87" t="s">
        <v>4813</v>
      </c>
    </row>
    <row r="88" spans="1:5" ht="15.6" x14ac:dyDescent="0.3">
      <c r="A88" s="1" t="s">
        <v>2286</v>
      </c>
      <c r="B88" s="1" t="s">
        <v>2471</v>
      </c>
      <c r="C88" t="s">
        <v>6767</v>
      </c>
      <c r="D88" t="s">
        <v>6847</v>
      </c>
      <c r="E88" t="s">
        <v>4814</v>
      </c>
    </row>
    <row r="89" spans="1:5" ht="15.6" x14ac:dyDescent="0.3">
      <c r="A89" s="1" t="s">
        <v>2285</v>
      </c>
      <c r="B89" s="1" t="s">
        <v>2472</v>
      </c>
      <c r="C89" t="s">
        <v>6766</v>
      </c>
      <c r="D89" t="s">
        <v>6848</v>
      </c>
      <c r="E89" t="s">
        <v>4815</v>
      </c>
    </row>
    <row r="90" spans="1:5" ht="15.6" x14ac:dyDescent="0.3">
      <c r="A90" s="1" t="s">
        <v>2284</v>
      </c>
      <c r="B90" s="1" t="s">
        <v>2473</v>
      </c>
      <c r="C90" t="s">
        <v>6766</v>
      </c>
      <c r="D90" t="s">
        <v>5054</v>
      </c>
      <c r="E90" t="s">
        <v>4816</v>
      </c>
    </row>
    <row r="91" spans="1:5" ht="15.6" x14ac:dyDescent="0.3">
      <c r="A91" s="1" t="s">
        <v>2283</v>
      </c>
      <c r="B91" s="1" t="s">
        <v>2474</v>
      </c>
      <c r="C91" t="s">
        <v>6766</v>
      </c>
      <c r="D91" t="s">
        <v>6849</v>
      </c>
      <c r="E91" t="s">
        <v>4817</v>
      </c>
    </row>
    <row r="92" spans="1:5" ht="15.6" x14ac:dyDescent="0.3">
      <c r="A92" s="1" t="s">
        <v>2282</v>
      </c>
      <c r="B92" s="1" t="s">
        <v>2475</v>
      </c>
      <c r="C92" t="s">
        <v>6766</v>
      </c>
      <c r="D92" t="s">
        <v>6850</v>
      </c>
      <c r="E92" t="s">
        <v>4818</v>
      </c>
    </row>
    <row r="93" spans="1:5" ht="15.6" x14ac:dyDescent="0.3">
      <c r="A93" s="1" t="s">
        <v>2281</v>
      </c>
      <c r="B93" s="1" t="s">
        <v>2476</v>
      </c>
      <c r="C93" t="s">
        <v>6766</v>
      </c>
      <c r="D93" t="s">
        <v>6851</v>
      </c>
      <c r="E93" t="s">
        <v>4819</v>
      </c>
    </row>
    <row r="94" spans="1:5" ht="15.6" x14ac:dyDescent="0.3">
      <c r="A94" s="1" t="s">
        <v>2280</v>
      </c>
      <c r="B94" s="1" t="s">
        <v>2477</v>
      </c>
      <c r="C94" t="s">
        <v>6767</v>
      </c>
      <c r="D94" t="s">
        <v>6852</v>
      </c>
      <c r="E94" t="s">
        <v>4820</v>
      </c>
    </row>
    <row r="95" spans="1:5" ht="15.6" x14ac:dyDescent="0.3">
      <c r="A95" s="1" t="s">
        <v>2279</v>
      </c>
      <c r="B95" s="1" t="s">
        <v>2478</v>
      </c>
      <c r="C95" t="s">
        <v>6767</v>
      </c>
      <c r="D95" t="s">
        <v>6759</v>
      </c>
      <c r="E95" t="s">
        <v>4821</v>
      </c>
    </row>
    <row r="96" spans="1:5" ht="15.6" x14ac:dyDescent="0.3">
      <c r="A96" s="1" t="s">
        <v>2278</v>
      </c>
      <c r="B96" s="1" t="s">
        <v>2479</v>
      </c>
      <c r="C96" t="s">
        <v>6766</v>
      </c>
      <c r="D96" t="s">
        <v>6801</v>
      </c>
      <c r="E96" t="s">
        <v>4822</v>
      </c>
    </row>
    <row r="97" spans="1:5" ht="15.6" x14ac:dyDescent="0.3">
      <c r="A97" s="1" t="s">
        <v>2277</v>
      </c>
      <c r="B97" s="1" t="s">
        <v>2480</v>
      </c>
      <c r="C97" t="s">
        <v>6767</v>
      </c>
      <c r="D97" t="s">
        <v>5569</v>
      </c>
      <c r="E97" t="s">
        <v>4823</v>
      </c>
    </row>
    <row r="98" spans="1:5" ht="15.6" x14ac:dyDescent="0.3">
      <c r="A98" s="1" t="s">
        <v>2276</v>
      </c>
      <c r="B98" s="1" t="s">
        <v>2481</v>
      </c>
      <c r="C98" t="s">
        <v>6766</v>
      </c>
      <c r="D98" t="s">
        <v>6768</v>
      </c>
      <c r="E98" t="s">
        <v>4824</v>
      </c>
    </row>
    <row r="99" spans="1:5" ht="15.6" x14ac:dyDescent="0.3">
      <c r="A99" s="1" t="s">
        <v>2275</v>
      </c>
      <c r="B99" s="1" t="s">
        <v>2482</v>
      </c>
      <c r="C99" t="s">
        <v>6766</v>
      </c>
      <c r="D99" t="s">
        <v>6853</v>
      </c>
      <c r="E99" t="s">
        <v>4825</v>
      </c>
    </row>
    <row r="100" spans="1:5" ht="15.6" x14ac:dyDescent="0.3">
      <c r="A100" s="1" t="s">
        <v>2274</v>
      </c>
      <c r="B100" s="1" t="s">
        <v>2483</v>
      </c>
      <c r="C100" t="s">
        <v>6767</v>
      </c>
      <c r="D100" t="s">
        <v>6854</v>
      </c>
      <c r="E100" t="s">
        <v>4826</v>
      </c>
    </row>
    <row r="101" spans="1:5" ht="15.6" x14ac:dyDescent="0.3">
      <c r="A101" s="1" t="s">
        <v>2273</v>
      </c>
      <c r="B101" s="1" t="s">
        <v>2484</v>
      </c>
      <c r="C101" t="s">
        <v>6767</v>
      </c>
      <c r="D101" t="s">
        <v>6831</v>
      </c>
      <c r="E101" t="s">
        <v>4827</v>
      </c>
    </row>
    <row r="102" spans="1:5" ht="15.6" x14ac:dyDescent="0.3">
      <c r="A102" s="1" t="s">
        <v>2272</v>
      </c>
      <c r="B102" s="1" t="s">
        <v>2485</v>
      </c>
      <c r="C102" t="s">
        <v>6767</v>
      </c>
      <c r="D102" t="s">
        <v>6281</v>
      </c>
      <c r="E102" t="s">
        <v>4828</v>
      </c>
    </row>
    <row r="103" spans="1:5" ht="15.6" x14ac:dyDescent="0.3">
      <c r="A103" s="1" t="s">
        <v>2271</v>
      </c>
      <c r="B103" s="1" t="s">
        <v>2486</v>
      </c>
      <c r="C103" t="s">
        <v>6766</v>
      </c>
      <c r="D103" t="s">
        <v>6855</v>
      </c>
      <c r="E103" t="s">
        <v>4829</v>
      </c>
    </row>
    <row r="104" spans="1:5" ht="15.6" x14ac:dyDescent="0.3">
      <c r="A104" s="1" t="s">
        <v>2270</v>
      </c>
      <c r="B104" s="1" t="s">
        <v>2487</v>
      </c>
      <c r="C104" t="s">
        <v>6767</v>
      </c>
      <c r="D104" t="s">
        <v>6856</v>
      </c>
      <c r="E104" t="s">
        <v>4830</v>
      </c>
    </row>
    <row r="105" spans="1:5" ht="15.6" x14ac:dyDescent="0.3">
      <c r="A105" s="1" t="s">
        <v>2269</v>
      </c>
      <c r="B105" s="1" t="s">
        <v>2488</v>
      </c>
      <c r="C105" t="s">
        <v>6767</v>
      </c>
      <c r="D105" t="s">
        <v>6857</v>
      </c>
      <c r="E105" t="s">
        <v>4831</v>
      </c>
    </row>
    <row r="106" spans="1:5" ht="15.6" x14ac:dyDescent="0.3">
      <c r="A106" s="1" t="s">
        <v>2268</v>
      </c>
      <c r="B106" s="1" t="s">
        <v>2489</v>
      </c>
      <c r="C106" t="s">
        <v>6767</v>
      </c>
      <c r="D106" t="s">
        <v>6858</v>
      </c>
      <c r="E106" t="s">
        <v>4832</v>
      </c>
    </row>
    <row r="107" spans="1:5" ht="15.6" x14ac:dyDescent="0.3">
      <c r="A107" s="1" t="s">
        <v>2267</v>
      </c>
      <c r="B107" s="1" t="s">
        <v>2490</v>
      </c>
      <c r="C107" t="s">
        <v>6767</v>
      </c>
      <c r="D107" t="s">
        <v>6747</v>
      </c>
      <c r="E107" t="s">
        <v>4833</v>
      </c>
    </row>
    <row r="108" spans="1:5" ht="15.6" x14ac:dyDescent="0.3">
      <c r="A108" s="1" t="s">
        <v>2266</v>
      </c>
      <c r="B108" s="1" t="s">
        <v>2491</v>
      </c>
      <c r="C108" t="s">
        <v>6767</v>
      </c>
      <c r="D108" t="s">
        <v>6859</v>
      </c>
      <c r="E108" t="s">
        <v>4834</v>
      </c>
    </row>
    <row r="109" spans="1:5" ht="15.6" x14ac:dyDescent="0.3">
      <c r="A109" s="1" t="s">
        <v>2265</v>
      </c>
      <c r="B109" s="1" t="s">
        <v>2492</v>
      </c>
      <c r="C109" t="s">
        <v>6766</v>
      </c>
      <c r="D109" t="s">
        <v>6860</v>
      </c>
      <c r="E109" t="s">
        <v>4835</v>
      </c>
    </row>
    <row r="110" spans="1:5" ht="15.6" x14ac:dyDescent="0.3">
      <c r="A110" s="1" t="s">
        <v>2264</v>
      </c>
      <c r="B110" s="1" t="s">
        <v>2493</v>
      </c>
      <c r="C110" t="s">
        <v>6766</v>
      </c>
      <c r="D110" t="s">
        <v>6861</v>
      </c>
      <c r="E110" t="s">
        <v>4836</v>
      </c>
    </row>
    <row r="111" spans="1:5" ht="15.6" x14ac:dyDescent="0.3">
      <c r="A111" s="1" t="s">
        <v>2263</v>
      </c>
      <c r="B111" s="1" t="s">
        <v>2494</v>
      </c>
      <c r="C111" t="s">
        <v>6767</v>
      </c>
      <c r="D111" t="s">
        <v>6852</v>
      </c>
      <c r="E111" t="s">
        <v>4837</v>
      </c>
    </row>
    <row r="112" spans="1:5" ht="15.6" x14ac:dyDescent="0.3">
      <c r="A112" s="1" t="s">
        <v>2262</v>
      </c>
      <c r="B112" s="1" t="s">
        <v>2495</v>
      </c>
      <c r="C112" t="s">
        <v>6767</v>
      </c>
      <c r="D112" t="s">
        <v>6862</v>
      </c>
      <c r="E112" t="s">
        <v>4838</v>
      </c>
    </row>
    <row r="113" spans="1:5" ht="15.6" x14ac:dyDescent="0.3">
      <c r="A113" s="1" t="s">
        <v>2261</v>
      </c>
      <c r="B113" s="1" t="s">
        <v>2496</v>
      </c>
      <c r="C113" t="s">
        <v>6766</v>
      </c>
      <c r="D113" t="s">
        <v>6863</v>
      </c>
      <c r="E113" t="s">
        <v>4839</v>
      </c>
    </row>
    <row r="114" spans="1:5" ht="15.6" x14ac:dyDescent="0.3">
      <c r="A114" s="1" t="s">
        <v>2260</v>
      </c>
      <c r="B114" s="1" t="s">
        <v>2497</v>
      </c>
      <c r="C114" t="s">
        <v>6766</v>
      </c>
      <c r="D114" t="s">
        <v>6864</v>
      </c>
      <c r="E114" t="s">
        <v>4840</v>
      </c>
    </row>
    <row r="115" spans="1:5" ht="15.6" x14ac:dyDescent="0.3">
      <c r="A115" s="1" t="s">
        <v>2259</v>
      </c>
      <c r="B115" s="1" t="s">
        <v>2498</v>
      </c>
      <c r="C115" t="s">
        <v>6767</v>
      </c>
      <c r="D115" t="s">
        <v>6865</v>
      </c>
      <c r="E115" t="s">
        <v>4841</v>
      </c>
    </row>
    <row r="116" spans="1:5" ht="15.6" x14ac:dyDescent="0.3">
      <c r="A116" s="1" t="s">
        <v>2258</v>
      </c>
      <c r="B116" s="1" t="s">
        <v>2499</v>
      </c>
      <c r="C116" t="s">
        <v>6767</v>
      </c>
      <c r="D116" t="s">
        <v>5239</v>
      </c>
      <c r="E116" t="s">
        <v>4842</v>
      </c>
    </row>
    <row r="117" spans="1:5" ht="15.6" x14ac:dyDescent="0.3">
      <c r="A117" s="1" t="s">
        <v>2257</v>
      </c>
      <c r="B117" s="1" t="s">
        <v>2500</v>
      </c>
      <c r="C117" t="s">
        <v>6766</v>
      </c>
      <c r="D117" t="s">
        <v>6866</v>
      </c>
      <c r="E117" t="s">
        <v>4843</v>
      </c>
    </row>
    <row r="118" spans="1:5" ht="15.6" x14ac:dyDescent="0.3">
      <c r="A118" s="1" t="s">
        <v>2256</v>
      </c>
      <c r="B118" s="1" t="s">
        <v>2501</v>
      </c>
      <c r="C118" t="s">
        <v>6767</v>
      </c>
      <c r="D118" t="s">
        <v>6867</v>
      </c>
      <c r="E118" t="s">
        <v>4844</v>
      </c>
    </row>
    <row r="119" spans="1:5" ht="15.6" x14ac:dyDescent="0.3">
      <c r="A119" s="1" t="s">
        <v>2255</v>
      </c>
      <c r="B119" s="1" t="s">
        <v>2502</v>
      </c>
      <c r="C119" t="s">
        <v>6767</v>
      </c>
      <c r="D119" t="s">
        <v>6762</v>
      </c>
      <c r="E119" t="s">
        <v>4845</v>
      </c>
    </row>
    <row r="120" spans="1:5" ht="15.6" x14ac:dyDescent="0.3">
      <c r="A120" s="1" t="s">
        <v>2254</v>
      </c>
      <c r="B120" s="1" t="s">
        <v>2503</v>
      </c>
      <c r="C120" t="s">
        <v>6767</v>
      </c>
      <c r="D120" t="s">
        <v>6868</v>
      </c>
      <c r="E120" t="s">
        <v>4846</v>
      </c>
    </row>
    <row r="121" spans="1:5" ht="15.6" x14ac:dyDescent="0.3">
      <c r="A121" s="1" t="s">
        <v>2253</v>
      </c>
      <c r="B121" s="1" t="s">
        <v>2504</v>
      </c>
      <c r="C121" t="s">
        <v>6767</v>
      </c>
      <c r="D121" t="s">
        <v>6869</v>
      </c>
      <c r="E121" t="s">
        <v>4847</v>
      </c>
    </row>
    <row r="122" spans="1:5" ht="15.6" x14ac:dyDescent="0.3">
      <c r="A122" s="1" t="s">
        <v>2252</v>
      </c>
      <c r="B122" s="1" t="s">
        <v>2505</v>
      </c>
      <c r="C122" t="s">
        <v>6767</v>
      </c>
      <c r="D122" t="s">
        <v>6870</v>
      </c>
      <c r="E122" t="s">
        <v>4848</v>
      </c>
    </row>
    <row r="123" spans="1:5" ht="15.6" x14ac:dyDescent="0.3">
      <c r="A123" s="1" t="s">
        <v>2251</v>
      </c>
      <c r="B123" s="1" t="s">
        <v>2506</v>
      </c>
      <c r="C123" t="s">
        <v>6767</v>
      </c>
      <c r="D123" t="s">
        <v>6871</v>
      </c>
      <c r="E123" t="s">
        <v>4849</v>
      </c>
    </row>
    <row r="124" spans="1:5" ht="15.6" x14ac:dyDescent="0.3">
      <c r="A124" s="1" t="s">
        <v>2250</v>
      </c>
      <c r="B124" s="1" t="s">
        <v>2507</v>
      </c>
      <c r="C124" t="s">
        <v>6766</v>
      </c>
      <c r="D124" t="s">
        <v>6872</v>
      </c>
      <c r="E124" t="s">
        <v>4850</v>
      </c>
    </row>
    <row r="125" spans="1:5" ht="15.6" x14ac:dyDescent="0.3">
      <c r="A125" s="1" t="s">
        <v>2249</v>
      </c>
      <c r="B125" s="1" t="s">
        <v>2508</v>
      </c>
      <c r="C125" t="s">
        <v>6767</v>
      </c>
      <c r="D125" t="s">
        <v>6873</v>
      </c>
      <c r="E125" t="s">
        <v>4851</v>
      </c>
    </row>
    <row r="126" spans="1:5" ht="15.6" x14ac:dyDescent="0.3">
      <c r="A126" s="1" t="s">
        <v>2248</v>
      </c>
      <c r="B126" s="1" t="s">
        <v>2509</v>
      </c>
      <c r="C126" t="s">
        <v>6766</v>
      </c>
      <c r="D126" t="s">
        <v>6874</v>
      </c>
      <c r="E126" t="s">
        <v>4852</v>
      </c>
    </row>
    <row r="127" spans="1:5" ht="15.6" x14ac:dyDescent="0.3">
      <c r="A127" s="1" t="s">
        <v>2247</v>
      </c>
      <c r="B127" s="1" t="s">
        <v>2510</v>
      </c>
      <c r="C127" t="s">
        <v>6767</v>
      </c>
      <c r="D127" t="s">
        <v>6875</v>
      </c>
      <c r="E127" t="s">
        <v>4853</v>
      </c>
    </row>
    <row r="128" spans="1:5" ht="15.6" x14ac:dyDescent="0.3">
      <c r="A128" s="1" t="s">
        <v>2246</v>
      </c>
      <c r="B128" s="1" t="s">
        <v>2511</v>
      </c>
      <c r="C128" t="s">
        <v>6767</v>
      </c>
      <c r="D128" t="s">
        <v>6769</v>
      </c>
      <c r="E128" t="s">
        <v>4854</v>
      </c>
    </row>
    <row r="129" spans="1:5" ht="15.6" x14ac:dyDescent="0.3">
      <c r="A129" s="1" t="s">
        <v>2245</v>
      </c>
      <c r="B129" s="1" t="s">
        <v>2512</v>
      </c>
      <c r="C129" t="s">
        <v>6767</v>
      </c>
      <c r="D129" t="s">
        <v>6876</v>
      </c>
      <c r="E129" t="s">
        <v>4855</v>
      </c>
    </row>
    <row r="130" spans="1:5" ht="15.6" x14ac:dyDescent="0.3">
      <c r="A130" s="1" t="s">
        <v>2244</v>
      </c>
      <c r="B130" s="1" t="s">
        <v>2513</v>
      </c>
      <c r="C130" t="s">
        <v>6767</v>
      </c>
      <c r="D130" t="s">
        <v>6877</v>
      </c>
      <c r="E130" t="s">
        <v>4856</v>
      </c>
    </row>
    <row r="131" spans="1:5" ht="15.6" x14ac:dyDescent="0.3">
      <c r="A131" s="1" t="s">
        <v>2243</v>
      </c>
      <c r="B131" s="1" t="s">
        <v>2514</v>
      </c>
      <c r="C131" t="s">
        <v>6767</v>
      </c>
      <c r="D131" t="s">
        <v>6878</v>
      </c>
      <c r="E131" t="s">
        <v>4857</v>
      </c>
    </row>
    <row r="132" spans="1:5" ht="15.6" x14ac:dyDescent="0.3">
      <c r="A132" s="1" t="s">
        <v>2242</v>
      </c>
      <c r="B132" s="1" t="s">
        <v>2515</v>
      </c>
      <c r="C132" t="s">
        <v>6767</v>
      </c>
      <c r="D132" t="s">
        <v>6879</v>
      </c>
      <c r="E132" t="s">
        <v>4858</v>
      </c>
    </row>
    <row r="133" spans="1:5" ht="15.6" x14ac:dyDescent="0.3">
      <c r="A133" s="1" t="s">
        <v>2241</v>
      </c>
      <c r="B133" s="1" t="s">
        <v>2516</v>
      </c>
      <c r="C133" t="s">
        <v>6766</v>
      </c>
      <c r="D133" t="s">
        <v>6880</v>
      </c>
      <c r="E133" t="s">
        <v>4859</v>
      </c>
    </row>
    <row r="134" spans="1:5" ht="15.6" x14ac:dyDescent="0.3">
      <c r="A134" s="1" t="s">
        <v>2240</v>
      </c>
      <c r="B134" s="1" t="s">
        <v>2517</v>
      </c>
      <c r="C134" t="s">
        <v>6767</v>
      </c>
      <c r="D134" t="s">
        <v>6881</v>
      </c>
      <c r="E134" t="s">
        <v>4860</v>
      </c>
    </row>
    <row r="135" spans="1:5" ht="15.6" x14ac:dyDescent="0.3">
      <c r="A135" s="1" t="s">
        <v>2239</v>
      </c>
      <c r="B135" s="1" t="s">
        <v>2518</v>
      </c>
      <c r="C135" t="s">
        <v>6767</v>
      </c>
      <c r="D135" t="s">
        <v>6882</v>
      </c>
      <c r="E135" t="s">
        <v>4861</v>
      </c>
    </row>
    <row r="136" spans="1:5" ht="15.6" x14ac:dyDescent="0.3">
      <c r="A136" s="1" t="s">
        <v>2238</v>
      </c>
      <c r="B136" s="1" t="s">
        <v>2519</v>
      </c>
      <c r="C136" t="s">
        <v>6766</v>
      </c>
      <c r="D136" t="s">
        <v>6883</v>
      </c>
      <c r="E136" t="s">
        <v>4862</v>
      </c>
    </row>
    <row r="137" spans="1:5" ht="15.6" x14ac:dyDescent="0.3">
      <c r="A137" s="1" t="s">
        <v>2237</v>
      </c>
      <c r="B137" s="1" t="s">
        <v>2520</v>
      </c>
      <c r="C137" t="s">
        <v>6766</v>
      </c>
      <c r="D137" t="s">
        <v>6884</v>
      </c>
      <c r="E137" t="s">
        <v>4863</v>
      </c>
    </row>
    <row r="138" spans="1:5" ht="15.6" x14ac:dyDescent="0.3">
      <c r="A138" s="1" t="s">
        <v>2236</v>
      </c>
      <c r="B138" s="1" t="s">
        <v>2521</v>
      </c>
      <c r="C138" t="s">
        <v>6766</v>
      </c>
      <c r="D138" t="s">
        <v>6885</v>
      </c>
      <c r="E138" t="s">
        <v>4864</v>
      </c>
    </row>
    <row r="139" spans="1:5" ht="15.6" x14ac:dyDescent="0.3">
      <c r="A139" s="1" t="s">
        <v>2235</v>
      </c>
      <c r="B139" s="1" t="s">
        <v>2522</v>
      </c>
      <c r="C139" t="s">
        <v>6767</v>
      </c>
      <c r="D139" t="s">
        <v>6886</v>
      </c>
      <c r="E139" t="s">
        <v>4865</v>
      </c>
    </row>
    <row r="140" spans="1:5" ht="15.6" x14ac:dyDescent="0.3">
      <c r="A140" s="1" t="s">
        <v>2234</v>
      </c>
      <c r="B140" s="1" t="s">
        <v>2523</v>
      </c>
      <c r="C140" t="s">
        <v>6767</v>
      </c>
      <c r="D140" t="s">
        <v>6887</v>
      </c>
      <c r="E140" t="s">
        <v>4866</v>
      </c>
    </row>
    <row r="141" spans="1:5" ht="15.6" x14ac:dyDescent="0.3">
      <c r="A141" s="1" t="s">
        <v>2233</v>
      </c>
      <c r="B141" s="1" t="s">
        <v>2524</v>
      </c>
      <c r="C141" t="s">
        <v>6767</v>
      </c>
      <c r="D141" t="s">
        <v>6888</v>
      </c>
      <c r="E141" t="s">
        <v>4867</v>
      </c>
    </row>
    <row r="142" spans="1:5" ht="15.6" x14ac:dyDescent="0.3">
      <c r="A142" s="1" t="s">
        <v>2232</v>
      </c>
      <c r="B142" s="1" t="s">
        <v>2525</v>
      </c>
      <c r="C142" t="s">
        <v>6767</v>
      </c>
      <c r="D142" t="s">
        <v>6889</v>
      </c>
      <c r="E142" t="s">
        <v>4868</v>
      </c>
    </row>
    <row r="143" spans="1:5" ht="15.6" x14ac:dyDescent="0.3">
      <c r="A143" s="1" t="s">
        <v>2231</v>
      </c>
      <c r="B143" s="1" t="s">
        <v>2526</v>
      </c>
      <c r="C143" t="s">
        <v>6767</v>
      </c>
      <c r="D143" t="s">
        <v>6890</v>
      </c>
      <c r="E143" t="s">
        <v>4869</v>
      </c>
    </row>
    <row r="144" spans="1:5" ht="15.6" x14ac:dyDescent="0.3">
      <c r="A144" s="1" t="s">
        <v>2230</v>
      </c>
      <c r="B144" s="1" t="s">
        <v>2527</v>
      </c>
      <c r="C144" t="s">
        <v>6766</v>
      </c>
      <c r="D144" t="s">
        <v>6891</v>
      </c>
      <c r="E144" t="s">
        <v>4870</v>
      </c>
    </row>
    <row r="145" spans="1:5" ht="15.6" x14ac:dyDescent="0.3">
      <c r="A145" s="1" t="s">
        <v>2229</v>
      </c>
      <c r="B145" s="1" t="s">
        <v>2528</v>
      </c>
      <c r="C145" t="s">
        <v>6767</v>
      </c>
      <c r="D145" t="s">
        <v>6892</v>
      </c>
      <c r="E145" t="s">
        <v>4871</v>
      </c>
    </row>
    <row r="146" spans="1:5" ht="15.6" x14ac:dyDescent="0.3">
      <c r="A146" s="1" t="s">
        <v>2228</v>
      </c>
      <c r="B146" s="1" t="s">
        <v>2529</v>
      </c>
      <c r="C146" t="s">
        <v>6767</v>
      </c>
      <c r="D146" t="s">
        <v>6893</v>
      </c>
      <c r="E146" t="s">
        <v>4872</v>
      </c>
    </row>
    <row r="147" spans="1:5" ht="15.6" x14ac:dyDescent="0.3">
      <c r="A147" s="1" t="s">
        <v>2227</v>
      </c>
      <c r="B147" s="1" t="s">
        <v>2530</v>
      </c>
      <c r="C147" t="s">
        <v>6766</v>
      </c>
      <c r="D147" t="s">
        <v>6894</v>
      </c>
      <c r="E147" t="s">
        <v>4873</v>
      </c>
    </row>
    <row r="148" spans="1:5" ht="15.6" x14ac:dyDescent="0.3">
      <c r="A148" s="1" t="s">
        <v>2226</v>
      </c>
      <c r="B148" s="1" t="s">
        <v>2531</v>
      </c>
      <c r="C148" t="s">
        <v>6767</v>
      </c>
      <c r="D148" t="s">
        <v>6895</v>
      </c>
      <c r="E148" t="s">
        <v>4808</v>
      </c>
    </row>
    <row r="149" spans="1:5" ht="15.6" x14ac:dyDescent="0.3">
      <c r="A149" s="1" t="s">
        <v>2225</v>
      </c>
      <c r="B149" s="1" t="s">
        <v>2532</v>
      </c>
      <c r="C149" t="s">
        <v>6767</v>
      </c>
      <c r="D149" t="s">
        <v>6896</v>
      </c>
      <c r="E149" t="s">
        <v>4874</v>
      </c>
    </row>
    <row r="150" spans="1:5" ht="15.6" x14ac:dyDescent="0.3">
      <c r="A150" s="1" t="s">
        <v>2224</v>
      </c>
      <c r="B150" s="1" t="s">
        <v>2533</v>
      </c>
      <c r="C150" t="s">
        <v>6767</v>
      </c>
      <c r="D150" t="s">
        <v>6897</v>
      </c>
      <c r="E150" t="s">
        <v>4875</v>
      </c>
    </row>
    <row r="151" spans="1:5" ht="15.6" x14ac:dyDescent="0.3">
      <c r="A151" s="1" t="s">
        <v>2223</v>
      </c>
      <c r="B151" s="1" t="s">
        <v>2534</v>
      </c>
      <c r="C151" t="s">
        <v>6767</v>
      </c>
      <c r="D151" t="s">
        <v>6898</v>
      </c>
      <c r="E151" t="s">
        <v>4876</v>
      </c>
    </row>
    <row r="152" spans="1:5" ht="15.6" x14ac:dyDescent="0.3">
      <c r="A152" s="1" t="s">
        <v>2222</v>
      </c>
      <c r="B152" s="1" t="s">
        <v>2535</v>
      </c>
      <c r="C152" t="s">
        <v>6766</v>
      </c>
      <c r="D152" t="s">
        <v>6899</v>
      </c>
      <c r="E152" t="s">
        <v>4877</v>
      </c>
    </row>
    <row r="153" spans="1:5" ht="15.6" x14ac:dyDescent="0.3">
      <c r="A153" s="1" t="s">
        <v>2221</v>
      </c>
      <c r="B153" s="1" t="s">
        <v>2536</v>
      </c>
      <c r="C153" t="s">
        <v>6767</v>
      </c>
      <c r="D153" t="s">
        <v>6895</v>
      </c>
      <c r="E153" t="s">
        <v>4878</v>
      </c>
    </row>
    <row r="154" spans="1:5" ht="15.6" x14ac:dyDescent="0.3">
      <c r="A154" s="1" t="s">
        <v>2220</v>
      </c>
      <c r="B154" s="1" t="s">
        <v>2537</v>
      </c>
      <c r="C154" t="s">
        <v>6767</v>
      </c>
      <c r="D154" t="s">
        <v>5744</v>
      </c>
      <c r="E154" t="s">
        <v>4879</v>
      </c>
    </row>
    <row r="155" spans="1:5" ht="15.6" x14ac:dyDescent="0.3">
      <c r="A155" s="1" t="s">
        <v>2219</v>
      </c>
      <c r="B155" s="1" t="s">
        <v>2538</v>
      </c>
      <c r="C155" t="s">
        <v>6767</v>
      </c>
      <c r="D155" t="s">
        <v>6900</v>
      </c>
      <c r="E155" t="s">
        <v>4880</v>
      </c>
    </row>
    <row r="156" spans="1:5" ht="15.6" x14ac:dyDescent="0.3">
      <c r="A156" s="1" t="s">
        <v>2218</v>
      </c>
      <c r="B156" s="1" t="s">
        <v>2539</v>
      </c>
      <c r="C156" t="s">
        <v>6767</v>
      </c>
      <c r="D156" t="s">
        <v>6901</v>
      </c>
      <c r="E156" t="s">
        <v>4881</v>
      </c>
    </row>
    <row r="157" spans="1:5" ht="15.6" x14ac:dyDescent="0.3">
      <c r="A157" s="1" t="s">
        <v>2217</v>
      </c>
      <c r="B157" s="1" t="s">
        <v>2540</v>
      </c>
      <c r="C157" t="s">
        <v>6767</v>
      </c>
      <c r="D157" t="s">
        <v>6902</v>
      </c>
      <c r="E157" t="s">
        <v>4882</v>
      </c>
    </row>
    <row r="158" spans="1:5" ht="15.6" x14ac:dyDescent="0.3">
      <c r="A158" s="1" t="s">
        <v>2216</v>
      </c>
      <c r="B158" s="1" t="s">
        <v>2541</v>
      </c>
      <c r="C158" t="s">
        <v>6767</v>
      </c>
      <c r="D158" t="s">
        <v>6831</v>
      </c>
      <c r="E158" t="s">
        <v>4883</v>
      </c>
    </row>
    <row r="159" spans="1:5" ht="15.6" x14ac:dyDescent="0.3">
      <c r="A159" s="1" t="s">
        <v>2215</v>
      </c>
      <c r="B159" s="1" t="s">
        <v>2542</v>
      </c>
      <c r="C159" t="s">
        <v>6766</v>
      </c>
      <c r="D159" t="s">
        <v>6903</v>
      </c>
      <c r="E159" t="s">
        <v>4884</v>
      </c>
    </row>
    <row r="160" spans="1:5" ht="15.6" x14ac:dyDescent="0.3">
      <c r="A160" s="1" t="s">
        <v>2214</v>
      </c>
      <c r="B160" s="1" t="s">
        <v>2543</v>
      </c>
      <c r="C160" t="s">
        <v>6766</v>
      </c>
      <c r="D160" t="s">
        <v>6904</v>
      </c>
      <c r="E160" t="s">
        <v>4885</v>
      </c>
    </row>
    <row r="161" spans="1:5" ht="15.6" x14ac:dyDescent="0.3">
      <c r="A161" s="1" t="s">
        <v>2213</v>
      </c>
      <c r="B161" s="1" t="s">
        <v>2544</v>
      </c>
      <c r="C161" t="s">
        <v>6767</v>
      </c>
      <c r="D161" t="s">
        <v>6905</v>
      </c>
      <c r="E161" t="s">
        <v>4886</v>
      </c>
    </row>
    <row r="162" spans="1:5" ht="15.6" x14ac:dyDescent="0.3">
      <c r="A162" s="1" t="s">
        <v>2212</v>
      </c>
      <c r="B162" s="1" t="s">
        <v>2545</v>
      </c>
      <c r="C162" t="s">
        <v>6767</v>
      </c>
      <c r="D162" t="s">
        <v>6906</v>
      </c>
      <c r="E162" t="s">
        <v>4887</v>
      </c>
    </row>
    <row r="163" spans="1:5" ht="15.6" x14ac:dyDescent="0.3">
      <c r="A163" s="1" t="s">
        <v>2211</v>
      </c>
      <c r="B163" s="1" t="s">
        <v>2546</v>
      </c>
      <c r="C163" t="s">
        <v>6767</v>
      </c>
      <c r="D163" t="s">
        <v>6907</v>
      </c>
      <c r="E163" t="s">
        <v>4888</v>
      </c>
    </row>
    <row r="164" spans="1:5" ht="15.6" x14ac:dyDescent="0.3">
      <c r="A164" s="1" t="s">
        <v>2210</v>
      </c>
      <c r="B164" s="1" t="s">
        <v>2547</v>
      </c>
      <c r="C164" t="s">
        <v>6767</v>
      </c>
      <c r="D164" t="s">
        <v>6908</v>
      </c>
      <c r="E164" t="s">
        <v>4889</v>
      </c>
    </row>
    <row r="165" spans="1:5" ht="15.6" x14ac:dyDescent="0.3">
      <c r="A165" s="1" t="s">
        <v>2209</v>
      </c>
      <c r="B165" s="1" t="s">
        <v>2548</v>
      </c>
      <c r="C165" t="s">
        <v>6767</v>
      </c>
      <c r="D165" t="s">
        <v>6909</v>
      </c>
      <c r="E165" t="s">
        <v>4890</v>
      </c>
    </row>
    <row r="166" spans="1:5" ht="15.6" x14ac:dyDescent="0.3">
      <c r="A166" s="1" t="s">
        <v>2208</v>
      </c>
      <c r="B166" s="1" t="s">
        <v>2549</v>
      </c>
      <c r="C166" t="s">
        <v>6766</v>
      </c>
      <c r="D166" t="s">
        <v>6910</v>
      </c>
      <c r="E166" t="s">
        <v>4891</v>
      </c>
    </row>
    <row r="167" spans="1:5" ht="15.6" x14ac:dyDescent="0.3">
      <c r="A167" s="1" t="s">
        <v>2207</v>
      </c>
      <c r="B167" s="1" t="s">
        <v>2550</v>
      </c>
      <c r="C167" t="s">
        <v>6767</v>
      </c>
      <c r="D167" t="s">
        <v>6911</v>
      </c>
      <c r="E167" t="s">
        <v>4892</v>
      </c>
    </row>
    <row r="168" spans="1:5" ht="15.6" x14ac:dyDescent="0.3">
      <c r="A168" s="1" t="s">
        <v>2206</v>
      </c>
      <c r="B168" s="1" t="s">
        <v>2551</v>
      </c>
      <c r="C168" t="s">
        <v>6766</v>
      </c>
      <c r="D168" t="s">
        <v>6912</v>
      </c>
      <c r="E168" t="s">
        <v>4893</v>
      </c>
    </row>
    <row r="169" spans="1:5" ht="15.6" x14ac:dyDescent="0.3">
      <c r="A169" s="1" t="s">
        <v>2205</v>
      </c>
      <c r="B169" s="1" t="s">
        <v>2552</v>
      </c>
      <c r="C169" t="s">
        <v>6766</v>
      </c>
      <c r="D169" t="s">
        <v>6913</v>
      </c>
      <c r="E169" t="s">
        <v>4894</v>
      </c>
    </row>
    <row r="170" spans="1:5" ht="15.6" x14ac:dyDescent="0.3">
      <c r="A170" s="1" t="s">
        <v>2204</v>
      </c>
      <c r="B170" s="1" t="s">
        <v>2553</v>
      </c>
      <c r="C170" t="s">
        <v>6767</v>
      </c>
      <c r="D170" t="s">
        <v>6914</v>
      </c>
      <c r="E170" t="s">
        <v>4895</v>
      </c>
    </row>
    <row r="171" spans="1:5" ht="15.6" x14ac:dyDescent="0.3">
      <c r="A171" s="1" t="s">
        <v>2203</v>
      </c>
      <c r="B171" s="1" t="s">
        <v>2554</v>
      </c>
      <c r="C171" t="s">
        <v>6767</v>
      </c>
      <c r="D171" t="s">
        <v>6915</v>
      </c>
      <c r="E171" t="s">
        <v>4896</v>
      </c>
    </row>
    <row r="172" spans="1:5" ht="15.6" x14ac:dyDescent="0.3">
      <c r="A172" s="1" t="s">
        <v>2202</v>
      </c>
      <c r="B172" s="1" t="s">
        <v>2555</v>
      </c>
      <c r="C172" t="s">
        <v>6766</v>
      </c>
      <c r="D172" t="s">
        <v>6801</v>
      </c>
      <c r="E172" t="s">
        <v>4897</v>
      </c>
    </row>
    <row r="173" spans="1:5" ht="15.6" x14ac:dyDescent="0.3">
      <c r="A173" s="1" t="s">
        <v>2201</v>
      </c>
      <c r="B173" s="1" t="s">
        <v>2556</v>
      </c>
      <c r="C173" t="s">
        <v>6766</v>
      </c>
      <c r="D173" t="s">
        <v>6916</v>
      </c>
      <c r="E173" t="s">
        <v>4898</v>
      </c>
    </row>
    <row r="174" spans="1:5" ht="15.6" x14ac:dyDescent="0.3">
      <c r="A174" s="1" t="s">
        <v>2200</v>
      </c>
      <c r="B174" s="1" t="s">
        <v>2557</v>
      </c>
      <c r="C174" t="s">
        <v>6767</v>
      </c>
      <c r="D174" t="s">
        <v>6917</v>
      </c>
      <c r="E174" t="s">
        <v>4899</v>
      </c>
    </row>
    <row r="175" spans="1:5" ht="15.6" x14ac:dyDescent="0.3">
      <c r="A175" s="1" t="s">
        <v>2199</v>
      </c>
      <c r="B175" s="1" t="s">
        <v>2558</v>
      </c>
      <c r="C175" t="s">
        <v>6766</v>
      </c>
      <c r="D175" t="s">
        <v>6861</v>
      </c>
      <c r="E175" t="s">
        <v>4900</v>
      </c>
    </row>
    <row r="176" spans="1:5" ht="15.6" x14ac:dyDescent="0.3">
      <c r="A176" s="1" t="s">
        <v>2198</v>
      </c>
      <c r="B176" s="1" t="s">
        <v>2559</v>
      </c>
      <c r="C176" t="s">
        <v>6767</v>
      </c>
      <c r="D176" t="s">
        <v>6918</v>
      </c>
      <c r="E176" t="s">
        <v>4901</v>
      </c>
    </row>
    <row r="177" spans="1:5" ht="15.6" x14ac:dyDescent="0.3">
      <c r="A177" s="1" t="s">
        <v>2197</v>
      </c>
      <c r="B177" s="1" t="s">
        <v>2560</v>
      </c>
      <c r="C177" t="s">
        <v>6767</v>
      </c>
      <c r="D177" t="s">
        <v>6762</v>
      </c>
      <c r="E177" t="s">
        <v>4902</v>
      </c>
    </row>
    <row r="178" spans="1:5" ht="15.6" x14ac:dyDescent="0.3">
      <c r="A178" s="1" t="s">
        <v>2196</v>
      </c>
      <c r="B178" s="1" t="s">
        <v>2561</v>
      </c>
      <c r="C178" t="s">
        <v>6766</v>
      </c>
      <c r="D178" t="s">
        <v>6919</v>
      </c>
      <c r="E178" t="s">
        <v>4903</v>
      </c>
    </row>
    <row r="179" spans="1:5" ht="15.6" x14ac:dyDescent="0.3">
      <c r="A179" s="1" t="s">
        <v>2195</v>
      </c>
      <c r="B179" s="1" t="s">
        <v>2562</v>
      </c>
      <c r="C179" t="s">
        <v>6766</v>
      </c>
      <c r="D179" t="s">
        <v>6920</v>
      </c>
      <c r="E179" t="s">
        <v>4904</v>
      </c>
    </row>
    <row r="180" spans="1:5" ht="15.6" x14ac:dyDescent="0.3">
      <c r="A180" s="1" t="s">
        <v>2194</v>
      </c>
      <c r="B180" s="1" t="s">
        <v>2563</v>
      </c>
      <c r="C180" t="s">
        <v>6766</v>
      </c>
      <c r="D180" t="s">
        <v>6921</v>
      </c>
      <c r="E180" t="s">
        <v>4905</v>
      </c>
    </row>
    <row r="181" spans="1:5" ht="15.6" x14ac:dyDescent="0.3">
      <c r="A181" s="1" t="s">
        <v>2193</v>
      </c>
      <c r="B181" s="1" t="s">
        <v>2564</v>
      </c>
      <c r="C181" t="s">
        <v>6766</v>
      </c>
      <c r="D181" t="s">
        <v>6922</v>
      </c>
      <c r="E181" t="s">
        <v>4906</v>
      </c>
    </row>
    <row r="182" spans="1:5" ht="15.6" x14ac:dyDescent="0.3">
      <c r="A182" s="1" t="s">
        <v>2192</v>
      </c>
      <c r="B182" s="1" t="s">
        <v>2565</v>
      </c>
      <c r="C182" t="s">
        <v>6766</v>
      </c>
      <c r="D182" t="s">
        <v>6923</v>
      </c>
      <c r="E182" t="s">
        <v>4907</v>
      </c>
    </row>
    <row r="183" spans="1:5" ht="15.6" x14ac:dyDescent="0.3">
      <c r="A183" s="1" t="s">
        <v>2191</v>
      </c>
      <c r="B183" s="1" t="s">
        <v>2566</v>
      </c>
      <c r="C183" t="s">
        <v>6767</v>
      </c>
      <c r="D183" t="s">
        <v>6924</v>
      </c>
      <c r="E183" t="s">
        <v>4908</v>
      </c>
    </row>
    <row r="184" spans="1:5" ht="15.6" x14ac:dyDescent="0.3">
      <c r="A184" s="1" t="s">
        <v>2190</v>
      </c>
      <c r="B184" s="1" t="s">
        <v>2567</v>
      </c>
      <c r="C184" t="s">
        <v>6767</v>
      </c>
      <c r="D184" t="s">
        <v>6925</v>
      </c>
      <c r="E184" t="s">
        <v>4909</v>
      </c>
    </row>
    <row r="185" spans="1:5" ht="15.6" x14ac:dyDescent="0.3">
      <c r="A185" s="1" t="s">
        <v>2189</v>
      </c>
      <c r="B185" s="1" t="s">
        <v>2568</v>
      </c>
      <c r="C185" t="s">
        <v>6767</v>
      </c>
      <c r="D185" t="s">
        <v>6926</v>
      </c>
      <c r="E185" t="s">
        <v>4910</v>
      </c>
    </row>
    <row r="186" spans="1:5" ht="15.6" x14ac:dyDescent="0.3">
      <c r="A186" s="1" t="s">
        <v>2188</v>
      </c>
      <c r="B186" s="1" t="s">
        <v>2569</v>
      </c>
      <c r="C186" t="s">
        <v>6767</v>
      </c>
      <c r="D186" t="s">
        <v>6927</v>
      </c>
      <c r="E186" t="s">
        <v>4911</v>
      </c>
    </row>
    <row r="187" spans="1:5" ht="15.6" x14ac:dyDescent="0.3">
      <c r="A187" s="1" t="s">
        <v>2187</v>
      </c>
      <c r="B187" s="1" t="s">
        <v>2570</v>
      </c>
      <c r="C187" t="s">
        <v>6766</v>
      </c>
      <c r="D187" t="s">
        <v>6928</v>
      </c>
      <c r="E187" t="s">
        <v>4912</v>
      </c>
    </row>
    <row r="188" spans="1:5" ht="15.6" x14ac:dyDescent="0.3">
      <c r="A188" s="1" t="s">
        <v>2186</v>
      </c>
      <c r="B188" s="1" t="s">
        <v>2571</v>
      </c>
      <c r="C188" t="s">
        <v>6767</v>
      </c>
      <c r="D188" t="s">
        <v>6929</v>
      </c>
      <c r="E188" t="s">
        <v>4913</v>
      </c>
    </row>
    <row r="189" spans="1:5" ht="15.6" x14ac:dyDescent="0.3">
      <c r="A189" s="1" t="s">
        <v>2185</v>
      </c>
      <c r="B189" s="1" t="s">
        <v>2572</v>
      </c>
      <c r="C189" t="s">
        <v>6767</v>
      </c>
      <c r="D189" t="s">
        <v>6930</v>
      </c>
      <c r="E189" t="s">
        <v>4914</v>
      </c>
    </row>
    <row r="190" spans="1:5" ht="15.6" x14ac:dyDescent="0.3">
      <c r="A190" s="1" t="s">
        <v>2184</v>
      </c>
      <c r="B190" s="1" t="s">
        <v>2573</v>
      </c>
      <c r="C190" t="s">
        <v>6766</v>
      </c>
      <c r="D190" t="s">
        <v>6931</v>
      </c>
      <c r="E190" t="s">
        <v>4915</v>
      </c>
    </row>
    <row r="191" spans="1:5" ht="15.6" x14ac:dyDescent="0.3">
      <c r="A191" s="1" t="s">
        <v>2183</v>
      </c>
      <c r="B191" s="1" t="s">
        <v>2574</v>
      </c>
      <c r="C191" t="s">
        <v>6766</v>
      </c>
      <c r="D191" t="s">
        <v>6932</v>
      </c>
      <c r="E191" t="s">
        <v>4916</v>
      </c>
    </row>
    <row r="192" spans="1:5" ht="15.6" x14ac:dyDescent="0.3">
      <c r="A192" s="1" t="s">
        <v>2182</v>
      </c>
      <c r="B192" s="1" t="s">
        <v>2575</v>
      </c>
      <c r="C192" t="s">
        <v>6767</v>
      </c>
      <c r="D192" t="s">
        <v>6933</v>
      </c>
      <c r="E192" t="s">
        <v>4917</v>
      </c>
    </row>
    <row r="193" spans="1:5" ht="15.6" x14ac:dyDescent="0.3">
      <c r="A193" s="1" t="s">
        <v>2181</v>
      </c>
      <c r="B193" s="1" t="s">
        <v>2576</v>
      </c>
      <c r="C193" t="s">
        <v>6767</v>
      </c>
      <c r="D193" t="s">
        <v>6934</v>
      </c>
      <c r="E193" t="s">
        <v>4918</v>
      </c>
    </row>
    <row r="194" spans="1:5" ht="15.6" x14ac:dyDescent="0.3">
      <c r="A194" s="1" t="s">
        <v>2180</v>
      </c>
      <c r="B194" s="1" t="s">
        <v>2577</v>
      </c>
      <c r="C194" t="s">
        <v>6766</v>
      </c>
      <c r="D194" t="s">
        <v>6935</v>
      </c>
      <c r="E194" t="s">
        <v>4919</v>
      </c>
    </row>
    <row r="195" spans="1:5" ht="15.6" x14ac:dyDescent="0.3">
      <c r="A195" s="1" t="s">
        <v>2179</v>
      </c>
      <c r="B195" s="1" t="s">
        <v>2578</v>
      </c>
      <c r="C195" t="s">
        <v>6767</v>
      </c>
      <c r="D195" t="s">
        <v>6936</v>
      </c>
      <c r="E195" t="s">
        <v>4920</v>
      </c>
    </row>
    <row r="196" spans="1:5" ht="15.6" x14ac:dyDescent="0.3">
      <c r="A196" s="1" t="s">
        <v>2178</v>
      </c>
      <c r="B196" s="1" t="s">
        <v>2579</v>
      </c>
      <c r="C196" t="s">
        <v>6767</v>
      </c>
      <c r="D196" t="s">
        <v>6937</v>
      </c>
      <c r="E196" t="s">
        <v>4921</v>
      </c>
    </row>
    <row r="197" spans="1:5" ht="15.6" x14ac:dyDescent="0.3">
      <c r="A197" s="1" t="s">
        <v>2177</v>
      </c>
      <c r="B197" s="1" t="s">
        <v>2580</v>
      </c>
      <c r="C197" t="s">
        <v>6767</v>
      </c>
      <c r="D197" t="s">
        <v>6938</v>
      </c>
      <c r="E197" t="s">
        <v>4922</v>
      </c>
    </row>
    <row r="198" spans="1:5" ht="15.6" x14ac:dyDescent="0.3">
      <c r="A198" s="1" t="s">
        <v>2176</v>
      </c>
      <c r="B198" s="1" t="s">
        <v>2581</v>
      </c>
      <c r="C198" t="s">
        <v>6767</v>
      </c>
      <c r="D198" t="s">
        <v>6939</v>
      </c>
      <c r="E198" t="s">
        <v>4923</v>
      </c>
    </row>
    <row r="199" spans="1:5" ht="15.6" x14ac:dyDescent="0.3">
      <c r="A199" s="1" t="s">
        <v>2175</v>
      </c>
      <c r="B199" s="1" t="s">
        <v>2582</v>
      </c>
      <c r="C199" t="s">
        <v>6767</v>
      </c>
      <c r="D199" t="s">
        <v>6890</v>
      </c>
      <c r="E199" t="s">
        <v>4924</v>
      </c>
    </row>
    <row r="200" spans="1:5" ht="15.6" x14ac:dyDescent="0.3">
      <c r="A200" s="1" t="s">
        <v>2174</v>
      </c>
      <c r="B200" s="1" t="s">
        <v>2583</v>
      </c>
      <c r="C200" t="s">
        <v>6766</v>
      </c>
      <c r="D200" t="s">
        <v>6940</v>
      </c>
      <c r="E200" t="s">
        <v>4925</v>
      </c>
    </row>
    <row r="201" spans="1:5" ht="15.6" x14ac:dyDescent="0.3">
      <c r="A201" s="1" t="s">
        <v>2173</v>
      </c>
      <c r="B201" s="1" t="s">
        <v>2584</v>
      </c>
      <c r="C201" t="s">
        <v>6767</v>
      </c>
      <c r="D201" t="s">
        <v>6887</v>
      </c>
      <c r="E201" t="s">
        <v>4926</v>
      </c>
    </row>
    <row r="202" spans="1:5" ht="15.6" x14ac:dyDescent="0.3">
      <c r="A202" s="1" t="s">
        <v>2172</v>
      </c>
      <c r="B202" s="1" t="s">
        <v>2585</v>
      </c>
      <c r="C202" t="s">
        <v>6767</v>
      </c>
      <c r="D202" t="s">
        <v>6941</v>
      </c>
      <c r="E202" t="s">
        <v>4927</v>
      </c>
    </row>
    <row r="203" spans="1:5" ht="15.6" x14ac:dyDescent="0.3">
      <c r="A203" s="1" t="s">
        <v>2171</v>
      </c>
      <c r="B203" s="1" t="s">
        <v>2586</v>
      </c>
      <c r="C203" t="s">
        <v>6767</v>
      </c>
      <c r="D203" t="s">
        <v>6942</v>
      </c>
      <c r="E203" t="s">
        <v>4928</v>
      </c>
    </row>
    <row r="204" spans="1:5" ht="15.6" x14ac:dyDescent="0.3">
      <c r="A204" s="1" t="s">
        <v>2170</v>
      </c>
      <c r="B204" s="1" t="s">
        <v>2587</v>
      </c>
      <c r="C204" t="s">
        <v>6767</v>
      </c>
      <c r="D204" t="s">
        <v>6943</v>
      </c>
      <c r="E204" t="s">
        <v>4929</v>
      </c>
    </row>
    <row r="205" spans="1:5" ht="15.6" x14ac:dyDescent="0.3">
      <c r="A205" s="1" t="s">
        <v>2169</v>
      </c>
      <c r="B205" s="1" t="s">
        <v>2588</v>
      </c>
      <c r="C205" t="s">
        <v>6766</v>
      </c>
      <c r="D205" t="s">
        <v>6848</v>
      </c>
      <c r="E205" t="s">
        <v>4930</v>
      </c>
    </row>
    <row r="206" spans="1:5" ht="15.6" x14ac:dyDescent="0.3">
      <c r="A206" s="1" t="s">
        <v>2168</v>
      </c>
      <c r="B206" s="1" t="s">
        <v>2589</v>
      </c>
      <c r="C206" t="s">
        <v>6767</v>
      </c>
      <c r="D206" t="s">
        <v>6944</v>
      </c>
      <c r="E206" t="s">
        <v>4931</v>
      </c>
    </row>
    <row r="207" spans="1:5" ht="15.6" x14ac:dyDescent="0.3">
      <c r="A207" s="1" t="s">
        <v>2167</v>
      </c>
      <c r="B207" s="1" t="s">
        <v>2590</v>
      </c>
      <c r="C207" t="s">
        <v>6766</v>
      </c>
      <c r="D207" t="s">
        <v>6945</v>
      </c>
      <c r="E207" t="s">
        <v>4932</v>
      </c>
    </row>
    <row r="208" spans="1:5" ht="15.6" x14ac:dyDescent="0.3">
      <c r="A208" s="1" t="s">
        <v>2166</v>
      </c>
      <c r="B208" s="1" t="s">
        <v>2591</v>
      </c>
      <c r="C208" t="s">
        <v>6766</v>
      </c>
      <c r="D208" t="s">
        <v>6946</v>
      </c>
      <c r="E208" t="s">
        <v>4933</v>
      </c>
    </row>
    <row r="209" spans="1:5" ht="15.6" x14ac:dyDescent="0.3">
      <c r="A209" s="1" t="s">
        <v>2165</v>
      </c>
      <c r="B209" s="1" t="s">
        <v>2592</v>
      </c>
      <c r="C209" t="s">
        <v>6767</v>
      </c>
      <c r="D209" t="s">
        <v>6947</v>
      </c>
      <c r="E209" t="s">
        <v>4934</v>
      </c>
    </row>
    <row r="210" spans="1:5" ht="15.6" x14ac:dyDescent="0.3">
      <c r="A210" s="1" t="s">
        <v>2164</v>
      </c>
      <c r="B210" s="1" t="s">
        <v>2593</v>
      </c>
      <c r="C210" t="s">
        <v>6766</v>
      </c>
      <c r="D210" t="s">
        <v>6948</v>
      </c>
      <c r="E210" t="s">
        <v>4935</v>
      </c>
    </row>
    <row r="211" spans="1:5" ht="15.6" x14ac:dyDescent="0.3">
      <c r="A211" s="1" t="s">
        <v>2163</v>
      </c>
      <c r="B211" s="1" t="s">
        <v>2594</v>
      </c>
      <c r="C211" t="s">
        <v>6766</v>
      </c>
      <c r="D211" t="s">
        <v>6949</v>
      </c>
      <c r="E211" t="s">
        <v>4936</v>
      </c>
    </row>
    <row r="212" spans="1:5" ht="15.6" x14ac:dyDescent="0.3">
      <c r="A212" s="1" t="s">
        <v>2162</v>
      </c>
      <c r="B212" s="1" t="s">
        <v>2595</v>
      </c>
      <c r="C212" t="s">
        <v>6767</v>
      </c>
      <c r="D212" t="s">
        <v>6950</v>
      </c>
      <c r="E212" t="s">
        <v>4937</v>
      </c>
    </row>
    <row r="213" spans="1:5" ht="15.6" x14ac:dyDescent="0.3">
      <c r="A213" s="1" t="s">
        <v>2161</v>
      </c>
      <c r="B213" s="1" t="s">
        <v>2596</v>
      </c>
      <c r="C213" t="s">
        <v>6767</v>
      </c>
      <c r="D213" t="s">
        <v>6951</v>
      </c>
      <c r="E213" t="s">
        <v>4938</v>
      </c>
    </row>
    <row r="214" spans="1:5" ht="15.6" x14ac:dyDescent="0.3">
      <c r="A214" s="1" t="s">
        <v>2160</v>
      </c>
      <c r="B214" s="1" t="s">
        <v>2597</v>
      </c>
      <c r="C214" t="s">
        <v>6767</v>
      </c>
      <c r="D214" t="s">
        <v>6952</v>
      </c>
      <c r="E214" t="s">
        <v>4939</v>
      </c>
    </row>
    <row r="215" spans="1:5" ht="15.6" x14ac:dyDescent="0.3">
      <c r="A215" s="1" t="s">
        <v>2159</v>
      </c>
      <c r="B215" s="1" t="s">
        <v>2598</v>
      </c>
      <c r="C215" t="s">
        <v>6767</v>
      </c>
      <c r="D215" t="s">
        <v>6787</v>
      </c>
      <c r="E215" t="s">
        <v>4940</v>
      </c>
    </row>
    <row r="216" spans="1:5" ht="15.6" x14ac:dyDescent="0.3">
      <c r="A216" s="1" t="s">
        <v>2158</v>
      </c>
      <c r="B216" s="1" t="s">
        <v>2599</v>
      </c>
      <c r="C216" t="s">
        <v>6766</v>
      </c>
      <c r="D216" t="s">
        <v>6853</v>
      </c>
      <c r="E216" t="s">
        <v>4941</v>
      </c>
    </row>
    <row r="217" spans="1:5" ht="15.6" x14ac:dyDescent="0.3">
      <c r="A217" s="1" t="s">
        <v>2157</v>
      </c>
      <c r="B217" s="1" t="s">
        <v>2600</v>
      </c>
      <c r="C217" t="s">
        <v>6767</v>
      </c>
      <c r="D217" t="s">
        <v>6953</v>
      </c>
      <c r="E217" t="s">
        <v>4942</v>
      </c>
    </row>
    <row r="218" spans="1:5" ht="15.6" x14ac:dyDescent="0.3">
      <c r="A218" s="1" t="s">
        <v>2156</v>
      </c>
      <c r="B218" s="1" t="s">
        <v>2601</v>
      </c>
      <c r="C218" t="s">
        <v>6767</v>
      </c>
      <c r="D218" t="s">
        <v>6820</v>
      </c>
      <c r="E218" t="s">
        <v>4943</v>
      </c>
    </row>
    <row r="219" spans="1:5" ht="15.6" x14ac:dyDescent="0.3">
      <c r="A219" s="1" t="s">
        <v>2155</v>
      </c>
      <c r="B219" s="1" t="s">
        <v>2602</v>
      </c>
      <c r="C219" t="s">
        <v>6767</v>
      </c>
      <c r="D219" t="s">
        <v>6844</v>
      </c>
      <c r="E219" t="s">
        <v>4944</v>
      </c>
    </row>
    <row r="220" spans="1:5" ht="15.6" x14ac:dyDescent="0.3">
      <c r="A220" s="1" t="s">
        <v>2154</v>
      </c>
      <c r="B220" s="1" t="s">
        <v>2603</v>
      </c>
      <c r="C220" t="s">
        <v>6767</v>
      </c>
      <c r="D220" t="s">
        <v>6954</v>
      </c>
      <c r="E220" t="s">
        <v>4945</v>
      </c>
    </row>
    <row r="221" spans="1:5" ht="15.6" x14ac:dyDescent="0.3">
      <c r="A221" s="1" t="s">
        <v>2153</v>
      </c>
      <c r="B221" s="1" t="s">
        <v>2604</v>
      </c>
      <c r="C221" t="s">
        <v>6767</v>
      </c>
      <c r="D221" t="s">
        <v>6955</v>
      </c>
      <c r="E221" t="s">
        <v>4808</v>
      </c>
    </row>
    <row r="222" spans="1:5" ht="15.6" x14ac:dyDescent="0.3">
      <c r="A222" s="1" t="s">
        <v>2152</v>
      </c>
      <c r="B222" s="1" t="s">
        <v>2605</v>
      </c>
      <c r="C222" t="s">
        <v>6766</v>
      </c>
      <c r="D222" t="s">
        <v>6956</v>
      </c>
      <c r="E222" t="s">
        <v>4946</v>
      </c>
    </row>
    <row r="223" spans="1:5" ht="15.6" x14ac:dyDescent="0.3">
      <c r="A223" s="1" t="s">
        <v>2151</v>
      </c>
      <c r="B223" s="1" t="s">
        <v>2606</v>
      </c>
      <c r="C223" t="s">
        <v>6767</v>
      </c>
      <c r="D223" t="s">
        <v>6957</v>
      </c>
      <c r="E223" t="s">
        <v>4947</v>
      </c>
    </row>
    <row r="224" spans="1:5" ht="15.6" x14ac:dyDescent="0.3">
      <c r="A224" s="1" t="s">
        <v>2150</v>
      </c>
      <c r="B224" s="1" t="s">
        <v>2607</v>
      </c>
      <c r="C224" t="s">
        <v>6767</v>
      </c>
      <c r="D224" t="s">
        <v>6958</v>
      </c>
      <c r="E224" t="s">
        <v>4948</v>
      </c>
    </row>
    <row r="225" spans="1:5" ht="15.6" x14ac:dyDescent="0.3">
      <c r="A225" s="1" t="s">
        <v>2149</v>
      </c>
      <c r="B225" s="1" t="s">
        <v>2608</v>
      </c>
      <c r="C225" t="s">
        <v>6766</v>
      </c>
      <c r="D225" t="s">
        <v>6959</v>
      </c>
      <c r="E225" t="s">
        <v>4949</v>
      </c>
    </row>
    <row r="226" spans="1:5" ht="15.6" x14ac:dyDescent="0.3">
      <c r="A226" s="1" t="s">
        <v>2148</v>
      </c>
      <c r="B226" s="1" t="s">
        <v>2609</v>
      </c>
      <c r="C226" t="s">
        <v>6766</v>
      </c>
      <c r="D226" t="s">
        <v>6841</v>
      </c>
      <c r="E226" t="s">
        <v>4950</v>
      </c>
    </row>
    <row r="227" spans="1:5" ht="15.6" x14ac:dyDescent="0.3">
      <c r="A227" s="1" t="s">
        <v>2147</v>
      </c>
      <c r="B227" s="1" t="s">
        <v>2610</v>
      </c>
      <c r="C227" t="s">
        <v>6767</v>
      </c>
      <c r="D227" t="s">
        <v>6960</v>
      </c>
      <c r="E227" t="s">
        <v>4792</v>
      </c>
    </row>
    <row r="228" spans="1:5" ht="15.6" x14ac:dyDescent="0.3">
      <c r="A228" s="1" t="s">
        <v>2146</v>
      </c>
      <c r="B228" s="1" t="s">
        <v>2611</v>
      </c>
      <c r="C228" t="s">
        <v>6766</v>
      </c>
      <c r="D228" t="s">
        <v>6961</v>
      </c>
      <c r="E228" t="s">
        <v>4951</v>
      </c>
    </row>
    <row r="229" spans="1:5" ht="15.6" x14ac:dyDescent="0.3">
      <c r="A229" s="1" t="s">
        <v>2145</v>
      </c>
      <c r="B229" s="1" t="s">
        <v>2612</v>
      </c>
      <c r="C229" t="s">
        <v>6767</v>
      </c>
      <c r="D229" t="s">
        <v>6962</v>
      </c>
      <c r="E229" t="s">
        <v>4952</v>
      </c>
    </row>
    <row r="230" spans="1:5" ht="15.6" x14ac:dyDescent="0.3">
      <c r="A230" s="1" t="s">
        <v>2144</v>
      </c>
      <c r="B230" s="1" t="s">
        <v>2613</v>
      </c>
      <c r="C230" t="s">
        <v>6766</v>
      </c>
      <c r="D230" t="s">
        <v>6963</v>
      </c>
      <c r="E230" t="s">
        <v>4953</v>
      </c>
    </row>
    <row r="231" spans="1:5" ht="15.6" x14ac:dyDescent="0.3">
      <c r="A231" s="1" t="s">
        <v>2143</v>
      </c>
      <c r="B231" s="1" t="s">
        <v>2614</v>
      </c>
      <c r="C231" t="s">
        <v>6766</v>
      </c>
      <c r="D231" t="s">
        <v>6964</v>
      </c>
      <c r="E231" t="s">
        <v>4954</v>
      </c>
    </row>
    <row r="232" spans="1:5" ht="15.6" x14ac:dyDescent="0.3">
      <c r="A232" s="1" t="s">
        <v>2142</v>
      </c>
      <c r="B232" s="1" t="s">
        <v>2615</v>
      </c>
      <c r="C232" t="s">
        <v>6767</v>
      </c>
      <c r="D232" t="s">
        <v>6257</v>
      </c>
      <c r="E232" t="s">
        <v>4955</v>
      </c>
    </row>
    <row r="233" spans="1:5" ht="15.6" x14ac:dyDescent="0.3">
      <c r="A233" s="1" t="s">
        <v>2141</v>
      </c>
      <c r="B233" s="1" t="s">
        <v>2616</v>
      </c>
      <c r="C233" t="s">
        <v>6767</v>
      </c>
      <c r="D233" t="s">
        <v>6965</v>
      </c>
      <c r="E233" t="s">
        <v>4956</v>
      </c>
    </row>
    <row r="234" spans="1:5" ht="15.6" x14ac:dyDescent="0.3">
      <c r="A234" s="1" t="s">
        <v>2140</v>
      </c>
      <c r="B234" s="1" t="s">
        <v>2617</v>
      </c>
      <c r="C234" t="s">
        <v>6767</v>
      </c>
      <c r="D234" t="s">
        <v>6966</v>
      </c>
      <c r="E234" t="s">
        <v>4957</v>
      </c>
    </row>
    <row r="235" spans="1:5" ht="15.6" x14ac:dyDescent="0.3">
      <c r="A235" s="1" t="s">
        <v>2139</v>
      </c>
      <c r="B235" s="1" t="s">
        <v>2618</v>
      </c>
      <c r="C235" t="s">
        <v>6767</v>
      </c>
      <c r="D235" t="s">
        <v>6967</v>
      </c>
      <c r="E235" t="s">
        <v>4958</v>
      </c>
    </row>
    <row r="236" spans="1:5" ht="15.6" x14ac:dyDescent="0.3">
      <c r="A236" s="1" t="s">
        <v>2138</v>
      </c>
      <c r="B236" s="1" t="s">
        <v>2619</v>
      </c>
      <c r="C236" t="s">
        <v>6767</v>
      </c>
      <c r="D236" t="s">
        <v>6962</v>
      </c>
      <c r="E236" t="s">
        <v>4861</v>
      </c>
    </row>
    <row r="237" spans="1:5" ht="15.6" x14ac:dyDescent="0.3">
      <c r="A237" s="1" t="s">
        <v>2137</v>
      </c>
      <c r="B237" s="1" t="s">
        <v>2620</v>
      </c>
      <c r="C237" t="s">
        <v>6766</v>
      </c>
      <c r="D237" t="s">
        <v>6968</v>
      </c>
      <c r="E237" t="s">
        <v>4959</v>
      </c>
    </row>
    <row r="238" spans="1:5" ht="15.6" x14ac:dyDescent="0.3">
      <c r="A238" s="1" t="s">
        <v>2136</v>
      </c>
      <c r="B238" s="1" t="s">
        <v>2621</v>
      </c>
      <c r="C238" t="s">
        <v>6767</v>
      </c>
      <c r="D238" t="s">
        <v>6969</v>
      </c>
      <c r="E238" t="s">
        <v>4960</v>
      </c>
    </row>
    <row r="239" spans="1:5" ht="15.6" x14ac:dyDescent="0.3">
      <c r="A239" s="1" t="s">
        <v>2135</v>
      </c>
      <c r="B239" s="1" t="s">
        <v>2622</v>
      </c>
      <c r="C239" t="s">
        <v>6767</v>
      </c>
      <c r="D239" t="s">
        <v>6970</v>
      </c>
      <c r="E239" t="s">
        <v>4961</v>
      </c>
    </row>
    <row r="240" spans="1:5" ht="15.6" x14ac:dyDescent="0.3">
      <c r="A240" s="1" t="s">
        <v>2134</v>
      </c>
      <c r="B240" s="1" t="s">
        <v>2623</v>
      </c>
      <c r="C240" t="s">
        <v>6766</v>
      </c>
      <c r="D240" t="s">
        <v>6971</v>
      </c>
      <c r="E240" t="s">
        <v>4962</v>
      </c>
    </row>
    <row r="241" spans="1:5" ht="15.6" x14ac:dyDescent="0.3">
      <c r="A241" s="1" t="s">
        <v>2133</v>
      </c>
      <c r="B241" s="1" t="s">
        <v>2624</v>
      </c>
      <c r="C241" t="s">
        <v>6766</v>
      </c>
      <c r="D241" t="s">
        <v>6972</v>
      </c>
      <c r="E241" t="s">
        <v>4963</v>
      </c>
    </row>
    <row r="242" spans="1:5" ht="15.6" x14ac:dyDescent="0.3">
      <c r="A242" s="1" t="s">
        <v>2132</v>
      </c>
      <c r="B242" s="1" t="s">
        <v>2625</v>
      </c>
      <c r="C242" t="s">
        <v>6767</v>
      </c>
      <c r="D242" t="s">
        <v>6973</v>
      </c>
      <c r="E242" t="s">
        <v>4964</v>
      </c>
    </row>
    <row r="243" spans="1:5" ht="15.6" x14ac:dyDescent="0.3">
      <c r="A243" s="1" t="s">
        <v>2130</v>
      </c>
      <c r="B243" s="1" t="s">
        <v>2626</v>
      </c>
      <c r="C243" t="s">
        <v>6767</v>
      </c>
      <c r="D243" t="s">
        <v>6035</v>
      </c>
      <c r="E243" t="s">
        <v>4965</v>
      </c>
    </row>
    <row r="244" spans="1:5" ht="15.6" x14ac:dyDescent="0.3">
      <c r="A244" s="1" t="s">
        <v>2129</v>
      </c>
      <c r="B244" s="1" t="s">
        <v>2627</v>
      </c>
      <c r="C244" t="s">
        <v>6767</v>
      </c>
      <c r="D244" t="s">
        <v>6974</v>
      </c>
      <c r="E244" t="s">
        <v>4966</v>
      </c>
    </row>
    <row r="245" spans="1:5" ht="15.6" x14ac:dyDescent="0.3">
      <c r="A245" s="1" t="s">
        <v>2128</v>
      </c>
      <c r="B245" s="1" t="s">
        <v>2628</v>
      </c>
      <c r="C245" t="s">
        <v>6767</v>
      </c>
      <c r="D245" t="s">
        <v>6975</v>
      </c>
      <c r="E245" t="s">
        <v>4967</v>
      </c>
    </row>
    <row r="246" spans="1:5" ht="15.6" x14ac:dyDescent="0.3">
      <c r="A246" s="1" t="s">
        <v>2127</v>
      </c>
      <c r="B246" s="1" t="s">
        <v>2629</v>
      </c>
      <c r="C246" t="s">
        <v>6767</v>
      </c>
      <c r="D246" t="s">
        <v>6976</v>
      </c>
      <c r="E246" t="s">
        <v>4968</v>
      </c>
    </row>
    <row r="247" spans="1:5" ht="15.6" x14ac:dyDescent="0.3">
      <c r="A247" s="1" t="s">
        <v>2126</v>
      </c>
      <c r="B247" s="1" t="s">
        <v>2630</v>
      </c>
      <c r="C247" t="s">
        <v>6767</v>
      </c>
      <c r="D247" t="s">
        <v>6977</v>
      </c>
      <c r="E247" t="s">
        <v>4969</v>
      </c>
    </row>
    <row r="248" spans="1:5" ht="15.6" x14ac:dyDescent="0.3">
      <c r="A248" s="1" t="s">
        <v>2125</v>
      </c>
      <c r="B248" s="1" t="s">
        <v>2631</v>
      </c>
      <c r="C248" t="s">
        <v>6766</v>
      </c>
      <c r="D248" t="s">
        <v>6978</v>
      </c>
      <c r="E248" t="s">
        <v>4970</v>
      </c>
    </row>
    <row r="249" spans="1:5" ht="15.6" x14ac:dyDescent="0.3">
      <c r="A249" s="1" t="s">
        <v>2124</v>
      </c>
      <c r="B249" s="1" t="s">
        <v>2632</v>
      </c>
      <c r="C249" t="s">
        <v>6766</v>
      </c>
      <c r="D249" t="s">
        <v>6979</v>
      </c>
      <c r="E249" t="s">
        <v>4971</v>
      </c>
    </row>
    <row r="250" spans="1:5" ht="15.6" x14ac:dyDescent="0.3">
      <c r="A250" s="1" t="s">
        <v>2123</v>
      </c>
      <c r="B250" s="1" t="s">
        <v>2633</v>
      </c>
      <c r="C250" t="s">
        <v>6766</v>
      </c>
      <c r="D250" t="s">
        <v>5021</v>
      </c>
      <c r="E250" t="s">
        <v>4972</v>
      </c>
    </row>
    <row r="251" spans="1:5" ht="15.6" x14ac:dyDescent="0.3">
      <c r="A251" s="1" t="s">
        <v>2122</v>
      </c>
      <c r="B251" s="1" t="s">
        <v>2634</v>
      </c>
      <c r="C251" t="s">
        <v>6766</v>
      </c>
      <c r="D251" t="s">
        <v>6980</v>
      </c>
      <c r="E251" t="s">
        <v>4973</v>
      </c>
    </row>
    <row r="252" spans="1:5" ht="15.6" x14ac:dyDescent="0.3">
      <c r="A252" s="1" t="s">
        <v>2121</v>
      </c>
      <c r="B252" s="1" t="s">
        <v>2635</v>
      </c>
      <c r="C252" t="s">
        <v>6766</v>
      </c>
      <c r="D252" t="s">
        <v>6981</v>
      </c>
      <c r="E252" t="s">
        <v>4974</v>
      </c>
    </row>
    <row r="253" spans="1:5" ht="15.6" x14ac:dyDescent="0.3">
      <c r="A253" s="1" t="s">
        <v>2120</v>
      </c>
      <c r="B253" s="1" t="s">
        <v>2636</v>
      </c>
      <c r="C253" t="s">
        <v>6766</v>
      </c>
      <c r="D253" t="s">
        <v>5160</v>
      </c>
      <c r="E253" t="s">
        <v>4975</v>
      </c>
    </row>
    <row r="254" spans="1:5" ht="15.6" x14ac:dyDescent="0.3">
      <c r="A254" s="1" t="s">
        <v>2119</v>
      </c>
      <c r="B254" s="1" t="s">
        <v>2637</v>
      </c>
      <c r="C254" t="s">
        <v>6766</v>
      </c>
      <c r="D254" t="s">
        <v>6982</v>
      </c>
      <c r="E254" t="s">
        <v>4976</v>
      </c>
    </row>
    <row r="255" spans="1:5" ht="15.6" x14ac:dyDescent="0.3">
      <c r="A255" s="1" t="s">
        <v>2118</v>
      </c>
      <c r="B255" s="1" t="s">
        <v>2638</v>
      </c>
      <c r="C255" t="s">
        <v>6767</v>
      </c>
      <c r="D255" t="s">
        <v>6820</v>
      </c>
      <c r="E255" t="s">
        <v>4977</v>
      </c>
    </row>
    <row r="256" spans="1:5" ht="15.6" x14ac:dyDescent="0.3">
      <c r="A256" s="1" t="s">
        <v>2117</v>
      </c>
      <c r="B256" s="1" t="s">
        <v>2639</v>
      </c>
      <c r="C256" t="s">
        <v>6767</v>
      </c>
      <c r="D256" t="s">
        <v>6983</v>
      </c>
      <c r="E256" t="s">
        <v>4978</v>
      </c>
    </row>
    <row r="257" spans="1:5" ht="15.6" x14ac:dyDescent="0.3">
      <c r="A257" s="1" t="s">
        <v>2116</v>
      </c>
      <c r="B257" s="1" t="s">
        <v>2640</v>
      </c>
      <c r="C257" t="s">
        <v>6767</v>
      </c>
      <c r="D257" t="s">
        <v>6984</v>
      </c>
      <c r="E257" t="s">
        <v>4979</v>
      </c>
    </row>
    <row r="258" spans="1:5" ht="15.6" x14ac:dyDescent="0.3">
      <c r="A258" s="1" t="s">
        <v>2115</v>
      </c>
      <c r="B258" s="1" t="s">
        <v>2641</v>
      </c>
      <c r="C258" t="s">
        <v>6767</v>
      </c>
      <c r="D258" t="s">
        <v>6985</v>
      </c>
      <c r="E258" t="s">
        <v>4980</v>
      </c>
    </row>
    <row r="259" spans="1:5" ht="15.6" x14ac:dyDescent="0.3">
      <c r="A259" s="1" t="s">
        <v>2114</v>
      </c>
      <c r="B259" s="1" t="s">
        <v>2642</v>
      </c>
      <c r="C259" t="s">
        <v>6767</v>
      </c>
      <c r="D259" t="s">
        <v>6986</v>
      </c>
      <c r="E259" t="s">
        <v>4981</v>
      </c>
    </row>
    <row r="260" spans="1:5" ht="15.6" x14ac:dyDescent="0.3">
      <c r="A260" s="1" t="s">
        <v>2113</v>
      </c>
      <c r="B260" s="1" t="s">
        <v>2643</v>
      </c>
      <c r="C260" t="s">
        <v>6767</v>
      </c>
      <c r="D260" t="s">
        <v>6987</v>
      </c>
      <c r="E260" t="s">
        <v>4982</v>
      </c>
    </row>
    <row r="261" spans="1:5" ht="15.6" x14ac:dyDescent="0.3">
      <c r="A261" s="1" t="s">
        <v>2112</v>
      </c>
      <c r="B261" s="1" t="s">
        <v>2644</v>
      </c>
      <c r="C261" t="s">
        <v>6766</v>
      </c>
      <c r="D261" t="s">
        <v>6988</v>
      </c>
      <c r="E261" t="s">
        <v>4983</v>
      </c>
    </row>
    <row r="262" spans="1:5" ht="15.6" x14ac:dyDescent="0.3">
      <c r="A262" s="1" t="s">
        <v>2111</v>
      </c>
      <c r="B262" s="1" t="s">
        <v>2645</v>
      </c>
      <c r="C262" t="s">
        <v>6767</v>
      </c>
      <c r="D262" t="s">
        <v>6989</v>
      </c>
      <c r="E262" t="s">
        <v>4984</v>
      </c>
    </row>
    <row r="263" spans="1:5" ht="15.6" x14ac:dyDescent="0.3">
      <c r="A263" s="1" t="s">
        <v>2110</v>
      </c>
      <c r="B263" s="1" t="s">
        <v>2646</v>
      </c>
      <c r="C263" t="s">
        <v>6766</v>
      </c>
      <c r="D263" t="s">
        <v>6990</v>
      </c>
      <c r="E263" t="s">
        <v>4985</v>
      </c>
    </row>
    <row r="264" spans="1:5" ht="15.6" x14ac:dyDescent="0.3">
      <c r="A264" s="1" t="s">
        <v>2109</v>
      </c>
      <c r="B264" s="1" t="s">
        <v>2647</v>
      </c>
      <c r="C264" t="s">
        <v>6767</v>
      </c>
      <c r="D264" t="s">
        <v>6991</v>
      </c>
      <c r="E264" t="s">
        <v>4986</v>
      </c>
    </row>
    <row r="265" spans="1:5" ht="15.6" x14ac:dyDescent="0.3">
      <c r="A265" s="1" t="s">
        <v>2108</v>
      </c>
      <c r="B265" s="1" t="s">
        <v>2648</v>
      </c>
      <c r="C265" t="s">
        <v>6766</v>
      </c>
      <c r="D265" t="s">
        <v>6992</v>
      </c>
      <c r="E265" t="s">
        <v>4987</v>
      </c>
    </row>
    <row r="266" spans="1:5" ht="15.6" x14ac:dyDescent="0.3">
      <c r="A266" s="1" t="s">
        <v>2107</v>
      </c>
      <c r="B266" s="1" t="s">
        <v>2649</v>
      </c>
      <c r="C266" t="s">
        <v>6766</v>
      </c>
      <c r="D266" t="s">
        <v>6993</v>
      </c>
      <c r="E266" t="s">
        <v>4988</v>
      </c>
    </row>
    <row r="267" spans="1:5" ht="15.6" x14ac:dyDescent="0.3">
      <c r="A267" s="1" t="s">
        <v>2106</v>
      </c>
      <c r="B267" s="1" t="s">
        <v>2650</v>
      </c>
      <c r="C267" t="s">
        <v>6767</v>
      </c>
      <c r="D267" t="s">
        <v>6958</v>
      </c>
      <c r="E267" t="s">
        <v>4989</v>
      </c>
    </row>
    <row r="268" spans="1:5" ht="15.6" x14ac:dyDescent="0.3">
      <c r="A268" s="1" t="s">
        <v>2105</v>
      </c>
      <c r="B268" s="1" t="s">
        <v>2651</v>
      </c>
      <c r="C268" t="s">
        <v>6766</v>
      </c>
      <c r="D268" t="s">
        <v>6994</v>
      </c>
      <c r="E268" t="s">
        <v>4990</v>
      </c>
    </row>
    <row r="269" spans="1:5" ht="15.6" x14ac:dyDescent="0.3">
      <c r="A269" s="1" t="s">
        <v>2104</v>
      </c>
      <c r="B269" s="1" t="s">
        <v>2652</v>
      </c>
      <c r="C269" t="s">
        <v>6766</v>
      </c>
      <c r="D269" t="s">
        <v>6995</v>
      </c>
      <c r="E269" t="s">
        <v>4916</v>
      </c>
    </row>
    <row r="270" spans="1:5" ht="15.6" x14ac:dyDescent="0.3">
      <c r="A270" s="1" t="s">
        <v>2103</v>
      </c>
      <c r="B270" s="1" t="s">
        <v>2653</v>
      </c>
      <c r="C270" t="s">
        <v>6767</v>
      </c>
      <c r="D270" t="s">
        <v>6765</v>
      </c>
      <c r="E270" t="s">
        <v>4991</v>
      </c>
    </row>
    <row r="271" spans="1:5" ht="15.6" x14ac:dyDescent="0.3">
      <c r="A271" s="1" t="s">
        <v>2102</v>
      </c>
      <c r="B271" s="1" t="s">
        <v>2654</v>
      </c>
      <c r="C271" t="s">
        <v>6767</v>
      </c>
      <c r="D271" t="s">
        <v>6996</v>
      </c>
      <c r="E271" t="s">
        <v>4992</v>
      </c>
    </row>
    <row r="272" spans="1:5" ht="15.6" x14ac:dyDescent="0.3">
      <c r="A272" s="1" t="s">
        <v>2101</v>
      </c>
      <c r="B272" s="1" t="s">
        <v>2655</v>
      </c>
      <c r="C272" t="s">
        <v>6767</v>
      </c>
      <c r="D272" t="s">
        <v>6997</v>
      </c>
      <c r="E272" t="s">
        <v>4993</v>
      </c>
    </row>
    <row r="273" spans="1:5" ht="15.6" x14ac:dyDescent="0.3">
      <c r="A273" s="1" t="s">
        <v>2100</v>
      </c>
      <c r="B273" s="1" t="s">
        <v>2656</v>
      </c>
      <c r="C273" t="s">
        <v>6767</v>
      </c>
      <c r="D273" t="s">
        <v>6757</v>
      </c>
      <c r="E273" t="s">
        <v>4994</v>
      </c>
    </row>
    <row r="274" spans="1:5" ht="15.6" x14ac:dyDescent="0.3">
      <c r="A274" s="1" t="s">
        <v>2099</v>
      </c>
      <c r="B274" s="1" t="s">
        <v>2657</v>
      </c>
      <c r="C274" t="s">
        <v>6767</v>
      </c>
      <c r="D274" t="s">
        <v>6998</v>
      </c>
      <c r="E274" t="s">
        <v>4995</v>
      </c>
    </row>
    <row r="275" spans="1:5" ht="15.6" x14ac:dyDescent="0.3">
      <c r="A275" s="1" t="s">
        <v>2098</v>
      </c>
      <c r="B275" s="1" t="s">
        <v>2658</v>
      </c>
      <c r="C275" t="s">
        <v>6767</v>
      </c>
      <c r="D275" t="s">
        <v>6999</v>
      </c>
      <c r="E275" t="s">
        <v>4996</v>
      </c>
    </row>
    <row r="276" spans="1:5" ht="15.6" x14ac:dyDescent="0.3">
      <c r="A276" s="1" t="s">
        <v>2097</v>
      </c>
      <c r="B276" s="1" t="s">
        <v>2659</v>
      </c>
      <c r="C276" t="s">
        <v>6767</v>
      </c>
      <c r="D276" t="s">
        <v>7000</v>
      </c>
      <c r="E276" t="s">
        <v>4997</v>
      </c>
    </row>
    <row r="277" spans="1:5" ht="15.6" x14ac:dyDescent="0.3">
      <c r="A277" s="1" t="s">
        <v>2096</v>
      </c>
      <c r="B277" s="1" t="s">
        <v>2660</v>
      </c>
      <c r="C277" t="s">
        <v>6767</v>
      </c>
      <c r="D277" t="s">
        <v>6944</v>
      </c>
      <c r="E277" t="s">
        <v>4998</v>
      </c>
    </row>
    <row r="278" spans="1:5" ht="15.6" x14ac:dyDescent="0.3">
      <c r="A278" s="1" t="s">
        <v>2095</v>
      </c>
      <c r="B278" s="1" t="s">
        <v>2661</v>
      </c>
      <c r="C278" t="s">
        <v>6767</v>
      </c>
      <c r="D278" t="s">
        <v>7001</v>
      </c>
      <c r="E278" t="s">
        <v>4999</v>
      </c>
    </row>
    <row r="279" spans="1:5" ht="15.6" x14ac:dyDescent="0.3">
      <c r="A279" s="1" t="s">
        <v>2094</v>
      </c>
      <c r="B279" s="1" t="s">
        <v>2662</v>
      </c>
      <c r="C279" t="s">
        <v>6767</v>
      </c>
      <c r="D279" t="s">
        <v>7002</v>
      </c>
      <c r="E279" t="s">
        <v>5000</v>
      </c>
    </row>
    <row r="280" spans="1:5" ht="15.6" x14ac:dyDescent="0.3">
      <c r="A280" s="1" t="s">
        <v>2093</v>
      </c>
      <c r="B280" s="1" t="s">
        <v>2663</v>
      </c>
      <c r="C280" t="s">
        <v>6766</v>
      </c>
      <c r="D280" t="s">
        <v>7003</v>
      </c>
      <c r="E280" t="s">
        <v>4907</v>
      </c>
    </row>
    <row r="281" spans="1:5" ht="15.6" x14ac:dyDescent="0.3">
      <c r="A281" s="1" t="s">
        <v>2092</v>
      </c>
      <c r="B281" s="1" t="s">
        <v>2664</v>
      </c>
      <c r="C281" t="s">
        <v>6767</v>
      </c>
      <c r="D281" t="s">
        <v>7004</v>
      </c>
      <c r="E281" t="s">
        <v>5001</v>
      </c>
    </row>
    <row r="282" spans="1:5" ht="15.6" x14ac:dyDescent="0.3">
      <c r="A282" s="1" t="s">
        <v>2091</v>
      </c>
      <c r="B282" s="1" t="s">
        <v>2665</v>
      </c>
      <c r="C282" t="s">
        <v>6766</v>
      </c>
      <c r="D282" t="s">
        <v>7005</v>
      </c>
      <c r="E282" t="s">
        <v>5002</v>
      </c>
    </row>
    <row r="283" spans="1:5" ht="15.6" x14ac:dyDescent="0.3">
      <c r="A283" s="1" t="s">
        <v>2090</v>
      </c>
      <c r="B283" s="1" t="s">
        <v>2666</v>
      </c>
      <c r="C283" t="s">
        <v>6767</v>
      </c>
      <c r="D283" t="s">
        <v>7006</v>
      </c>
      <c r="E283" t="s">
        <v>4821</v>
      </c>
    </row>
    <row r="284" spans="1:5" ht="15.6" x14ac:dyDescent="0.3">
      <c r="A284" s="1" t="s">
        <v>2089</v>
      </c>
      <c r="B284" s="1" t="s">
        <v>2667</v>
      </c>
      <c r="C284" t="s">
        <v>6767</v>
      </c>
      <c r="D284" t="s">
        <v>7007</v>
      </c>
      <c r="E284" t="s">
        <v>5003</v>
      </c>
    </row>
    <row r="285" spans="1:5" ht="15.6" x14ac:dyDescent="0.3">
      <c r="A285" s="1" t="s">
        <v>2088</v>
      </c>
      <c r="B285" s="1" t="s">
        <v>2668</v>
      </c>
      <c r="C285" t="s">
        <v>6767</v>
      </c>
      <c r="D285" t="s">
        <v>7008</v>
      </c>
      <c r="E285" t="s">
        <v>5004</v>
      </c>
    </row>
    <row r="286" spans="1:5" ht="15.6" x14ac:dyDescent="0.3">
      <c r="A286" s="1" t="s">
        <v>2087</v>
      </c>
      <c r="B286" s="1" t="s">
        <v>2669</v>
      </c>
      <c r="C286" t="s">
        <v>6767</v>
      </c>
      <c r="D286" t="s">
        <v>7009</v>
      </c>
      <c r="E286" t="s">
        <v>5005</v>
      </c>
    </row>
    <row r="287" spans="1:5" ht="15.6" x14ac:dyDescent="0.3">
      <c r="A287" s="1" t="s">
        <v>2086</v>
      </c>
      <c r="B287" s="1" t="s">
        <v>2670</v>
      </c>
      <c r="C287" t="s">
        <v>6766</v>
      </c>
      <c r="D287" t="s">
        <v>6758</v>
      </c>
      <c r="E287" t="s">
        <v>5006</v>
      </c>
    </row>
    <row r="288" spans="1:5" ht="15.6" x14ac:dyDescent="0.3">
      <c r="A288" s="1" t="s">
        <v>2085</v>
      </c>
      <c r="B288" s="1" t="s">
        <v>2671</v>
      </c>
      <c r="C288" t="s">
        <v>6766</v>
      </c>
      <c r="D288" t="s">
        <v>7010</v>
      </c>
      <c r="E288" t="s">
        <v>5007</v>
      </c>
    </row>
    <row r="289" spans="1:5" ht="15.6" x14ac:dyDescent="0.3">
      <c r="A289" s="1" t="s">
        <v>2084</v>
      </c>
      <c r="B289" s="1" t="s">
        <v>2672</v>
      </c>
      <c r="C289" t="s">
        <v>6767</v>
      </c>
      <c r="D289" t="s">
        <v>6944</v>
      </c>
      <c r="E289" t="s">
        <v>5008</v>
      </c>
    </row>
    <row r="290" spans="1:5" ht="15.6" x14ac:dyDescent="0.3">
      <c r="A290" s="1" t="s">
        <v>2083</v>
      </c>
      <c r="B290" s="1" t="s">
        <v>2673</v>
      </c>
      <c r="C290" t="s">
        <v>6767</v>
      </c>
      <c r="D290" t="s">
        <v>4797</v>
      </c>
      <c r="E290" t="s">
        <v>5009</v>
      </c>
    </row>
    <row r="291" spans="1:5" ht="15.6" x14ac:dyDescent="0.3">
      <c r="A291" s="1" t="s">
        <v>2082</v>
      </c>
      <c r="B291" s="1" t="s">
        <v>2674</v>
      </c>
      <c r="C291" t="s">
        <v>6767</v>
      </c>
      <c r="D291" t="s">
        <v>6960</v>
      </c>
      <c r="E291" t="s">
        <v>5010</v>
      </c>
    </row>
    <row r="292" spans="1:5" ht="15.6" x14ac:dyDescent="0.3">
      <c r="A292" s="1" t="s">
        <v>2081</v>
      </c>
      <c r="B292" s="1" t="s">
        <v>2675</v>
      </c>
      <c r="C292" t="s">
        <v>6767</v>
      </c>
      <c r="D292" t="s">
        <v>7011</v>
      </c>
      <c r="E292" t="s">
        <v>5011</v>
      </c>
    </row>
    <row r="293" spans="1:5" ht="15.6" x14ac:dyDescent="0.3">
      <c r="A293" s="1" t="s">
        <v>2080</v>
      </c>
      <c r="B293" s="1" t="s">
        <v>2676</v>
      </c>
      <c r="C293" t="s">
        <v>6767</v>
      </c>
      <c r="D293" t="s">
        <v>7012</v>
      </c>
      <c r="E293" t="s">
        <v>5012</v>
      </c>
    </row>
    <row r="294" spans="1:5" ht="15.6" x14ac:dyDescent="0.3">
      <c r="A294" s="1" t="s">
        <v>2079</v>
      </c>
      <c r="B294" s="1" t="s">
        <v>2677</v>
      </c>
      <c r="C294" t="s">
        <v>6767</v>
      </c>
      <c r="D294" t="s">
        <v>7013</v>
      </c>
      <c r="E294" t="s">
        <v>5013</v>
      </c>
    </row>
    <row r="295" spans="1:5" ht="15.6" x14ac:dyDescent="0.3">
      <c r="A295" s="1" t="s">
        <v>2078</v>
      </c>
      <c r="B295" s="1" t="s">
        <v>2678</v>
      </c>
      <c r="C295" t="s">
        <v>6766</v>
      </c>
      <c r="D295" t="s">
        <v>7014</v>
      </c>
      <c r="E295" t="s">
        <v>5014</v>
      </c>
    </row>
    <row r="296" spans="1:5" ht="15.6" x14ac:dyDescent="0.3">
      <c r="A296" s="1" t="s">
        <v>2077</v>
      </c>
      <c r="B296" s="1" t="s">
        <v>2679</v>
      </c>
      <c r="C296" t="s">
        <v>6767</v>
      </c>
      <c r="D296" t="s">
        <v>7015</v>
      </c>
      <c r="E296" t="s">
        <v>5015</v>
      </c>
    </row>
    <row r="297" spans="1:5" ht="15.6" x14ac:dyDescent="0.3">
      <c r="A297" s="1" t="s">
        <v>2076</v>
      </c>
      <c r="B297" s="1" t="s">
        <v>2680</v>
      </c>
      <c r="C297" t="s">
        <v>6767</v>
      </c>
      <c r="D297" t="s">
        <v>7016</v>
      </c>
      <c r="E297" t="s">
        <v>5016</v>
      </c>
    </row>
    <row r="298" spans="1:5" ht="15.6" x14ac:dyDescent="0.3">
      <c r="A298" s="1" t="s">
        <v>2075</v>
      </c>
      <c r="B298" s="1" t="s">
        <v>2681</v>
      </c>
      <c r="C298" t="s">
        <v>6767</v>
      </c>
      <c r="D298" t="s">
        <v>7017</v>
      </c>
      <c r="E298" t="s">
        <v>5017</v>
      </c>
    </row>
    <row r="299" spans="1:5" ht="15.6" x14ac:dyDescent="0.3">
      <c r="A299" s="1" t="s">
        <v>2074</v>
      </c>
      <c r="B299" s="1" t="s">
        <v>2682</v>
      </c>
      <c r="C299" t="s">
        <v>6766</v>
      </c>
      <c r="D299" t="s">
        <v>7018</v>
      </c>
      <c r="E299" t="s">
        <v>5018</v>
      </c>
    </row>
    <row r="300" spans="1:5" ht="15.6" x14ac:dyDescent="0.3">
      <c r="A300" s="1" t="s">
        <v>2073</v>
      </c>
      <c r="B300" s="1" t="s">
        <v>2683</v>
      </c>
      <c r="C300" t="s">
        <v>6767</v>
      </c>
      <c r="D300" t="s">
        <v>7019</v>
      </c>
      <c r="E300" t="s">
        <v>5019</v>
      </c>
    </row>
    <row r="301" spans="1:5" ht="15.6" x14ac:dyDescent="0.3">
      <c r="A301" s="1" t="s">
        <v>2072</v>
      </c>
      <c r="B301" s="1" t="s">
        <v>2684</v>
      </c>
      <c r="C301" t="s">
        <v>6766</v>
      </c>
      <c r="D301" t="s">
        <v>7020</v>
      </c>
      <c r="E301" t="s">
        <v>5020</v>
      </c>
    </row>
    <row r="302" spans="1:5" ht="15.6" x14ac:dyDescent="0.3">
      <c r="A302" s="1" t="s">
        <v>2071</v>
      </c>
      <c r="B302" s="1" t="s">
        <v>2685</v>
      </c>
      <c r="C302" t="s">
        <v>6767</v>
      </c>
      <c r="D302" t="s">
        <v>6649</v>
      </c>
      <c r="E302" t="s">
        <v>4966</v>
      </c>
    </row>
    <row r="303" spans="1:5" ht="15.6" x14ac:dyDescent="0.3">
      <c r="A303" s="1" t="s">
        <v>2070</v>
      </c>
      <c r="B303" s="1" t="s">
        <v>2686</v>
      </c>
      <c r="C303" t="s">
        <v>6766</v>
      </c>
      <c r="D303" t="s">
        <v>6843</v>
      </c>
      <c r="E303" t="s">
        <v>5021</v>
      </c>
    </row>
    <row r="304" spans="1:5" ht="15.6" x14ac:dyDescent="0.3">
      <c r="A304" s="1" t="s">
        <v>2069</v>
      </c>
      <c r="B304" s="1" t="s">
        <v>2687</v>
      </c>
      <c r="C304" t="s">
        <v>6767</v>
      </c>
      <c r="D304" t="s">
        <v>7021</v>
      </c>
      <c r="E304" t="s">
        <v>5022</v>
      </c>
    </row>
    <row r="305" spans="1:5" ht="15.6" x14ac:dyDescent="0.3">
      <c r="A305" s="1" t="s">
        <v>2068</v>
      </c>
      <c r="B305" s="1" t="s">
        <v>2688</v>
      </c>
      <c r="C305" t="s">
        <v>6766</v>
      </c>
      <c r="D305" t="s">
        <v>7022</v>
      </c>
      <c r="E305" t="s">
        <v>5023</v>
      </c>
    </row>
    <row r="306" spans="1:5" ht="15.6" x14ac:dyDescent="0.3">
      <c r="A306" s="1" t="s">
        <v>2067</v>
      </c>
      <c r="B306" s="1" t="s">
        <v>2689</v>
      </c>
      <c r="C306" t="s">
        <v>6766</v>
      </c>
      <c r="D306" t="s">
        <v>7023</v>
      </c>
      <c r="E306" t="s">
        <v>5024</v>
      </c>
    </row>
    <row r="307" spans="1:5" ht="15.6" x14ac:dyDescent="0.3">
      <c r="A307" s="1" t="s">
        <v>2066</v>
      </c>
      <c r="B307" s="1" t="s">
        <v>2690</v>
      </c>
      <c r="C307" t="s">
        <v>6766</v>
      </c>
      <c r="D307" t="s">
        <v>7024</v>
      </c>
      <c r="E307" t="s">
        <v>4963</v>
      </c>
    </row>
    <row r="308" spans="1:5" ht="15.6" x14ac:dyDescent="0.3">
      <c r="A308" s="1" t="s">
        <v>2065</v>
      </c>
      <c r="B308" s="1" t="s">
        <v>2691</v>
      </c>
      <c r="C308" t="s">
        <v>6766</v>
      </c>
      <c r="D308" t="s">
        <v>6830</v>
      </c>
      <c r="E308" t="s">
        <v>5025</v>
      </c>
    </row>
    <row r="309" spans="1:5" ht="15.6" x14ac:dyDescent="0.3">
      <c r="A309" s="1" t="s">
        <v>2064</v>
      </c>
      <c r="B309" s="1" t="s">
        <v>2692</v>
      </c>
      <c r="C309" t="s">
        <v>6767</v>
      </c>
      <c r="D309" t="s">
        <v>7025</v>
      </c>
      <c r="E309" t="s">
        <v>5026</v>
      </c>
    </row>
    <row r="310" spans="1:5" ht="15.6" x14ac:dyDescent="0.3">
      <c r="A310" s="1" t="s">
        <v>2063</v>
      </c>
      <c r="B310" s="1" t="s">
        <v>2693</v>
      </c>
      <c r="C310" t="s">
        <v>6766</v>
      </c>
      <c r="D310" t="s">
        <v>7026</v>
      </c>
      <c r="E310" t="s">
        <v>5027</v>
      </c>
    </row>
    <row r="311" spans="1:5" ht="15.6" x14ac:dyDescent="0.3">
      <c r="A311" s="1" t="s">
        <v>2062</v>
      </c>
      <c r="B311" s="1" t="s">
        <v>2694</v>
      </c>
      <c r="C311" t="s">
        <v>6766</v>
      </c>
      <c r="D311" t="s">
        <v>7027</v>
      </c>
      <c r="E311" t="s">
        <v>5028</v>
      </c>
    </row>
    <row r="312" spans="1:5" ht="15.6" x14ac:dyDescent="0.3">
      <c r="A312" s="1" t="s">
        <v>2061</v>
      </c>
      <c r="B312" s="1" t="s">
        <v>2695</v>
      </c>
      <c r="C312" t="s">
        <v>6767</v>
      </c>
      <c r="D312" t="s">
        <v>7028</v>
      </c>
      <c r="E312" t="s">
        <v>4798</v>
      </c>
    </row>
    <row r="313" spans="1:5" ht="15.6" x14ac:dyDescent="0.3">
      <c r="A313" s="1" t="s">
        <v>2060</v>
      </c>
      <c r="B313" s="1" t="s">
        <v>2696</v>
      </c>
      <c r="C313" t="s">
        <v>6767</v>
      </c>
      <c r="D313" t="s">
        <v>7029</v>
      </c>
      <c r="E313" t="s">
        <v>5029</v>
      </c>
    </row>
    <row r="314" spans="1:5" ht="15.6" x14ac:dyDescent="0.3">
      <c r="A314" s="1" t="s">
        <v>2059</v>
      </c>
      <c r="B314" s="1" t="s">
        <v>2697</v>
      </c>
      <c r="C314" t="s">
        <v>6767</v>
      </c>
      <c r="D314" t="s">
        <v>7030</v>
      </c>
      <c r="E314" t="s">
        <v>5030</v>
      </c>
    </row>
    <row r="315" spans="1:5" ht="15.6" x14ac:dyDescent="0.3">
      <c r="A315" s="1" t="s">
        <v>2058</v>
      </c>
      <c r="B315" s="1" t="s">
        <v>2698</v>
      </c>
      <c r="C315" t="s">
        <v>6766</v>
      </c>
      <c r="D315" t="s">
        <v>7031</v>
      </c>
      <c r="E315" t="s">
        <v>5031</v>
      </c>
    </row>
    <row r="316" spans="1:5" ht="15.6" x14ac:dyDescent="0.3">
      <c r="A316" s="1" t="s">
        <v>2057</v>
      </c>
      <c r="B316" s="1" t="s">
        <v>2699</v>
      </c>
      <c r="C316" t="s">
        <v>6766</v>
      </c>
      <c r="D316" t="s">
        <v>7032</v>
      </c>
      <c r="E316" t="s">
        <v>5032</v>
      </c>
    </row>
    <row r="317" spans="1:5" ht="15.6" x14ac:dyDescent="0.3">
      <c r="A317" s="1" t="s">
        <v>2056</v>
      </c>
      <c r="B317" s="1" t="s">
        <v>2700</v>
      </c>
      <c r="C317" t="s">
        <v>6767</v>
      </c>
      <c r="D317" t="s">
        <v>6918</v>
      </c>
      <c r="E317" t="s">
        <v>5033</v>
      </c>
    </row>
    <row r="318" spans="1:5" ht="15.6" x14ac:dyDescent="0.3">
      <c r="A318" s="1" t="s">
        <v>2055</v>
      </c>
      <c r="B318" s="1" t="s">
        <v>2701</v>
      </c>
      <c r="C318" t="s">
        <v>6767</v>
      </c>
      <c r="D318" t="s">
        <v>6762</v>
      </c>
      <c r="E318" t="s">
        <v>5034</v>
      </c>
    </row>
    <row r="319" spans="1:5" ht="15.6" x14ac:dyDescent="0.3">
      <c r="A319" s="1" t="s">
        <v>2054</v>
      </c>
      <c r="B319" s="1" t="s">
        <v>2702</v>
      </c>
      <c r="C319" t="s">
        <v>6767</v>
      </c>
      <c r="D319" t="s">
        <v>7033</v>
      </c>
      <c r="E319" t="s">
        <v>5035</v>
      </c>
    </row>
    <row r="320" spans="1:5" ht="15.6" x14ac:dyDescent="0.3">
      <c r="A320" s="1" t="s">
        <v>2053</v>
      </c>
      <c r="B320" s="1" t="s">
        <v>2703</v>
      </c>
      <c r="C320" t="s">
        <v>6767</v>
      </c>
      <c r="D320" t="s">
        <v>7034</v>
      </c>
      <c r="E320" t="s">
        <v>5036</v>
      </c>
    </row>
    <row r="321" spans="1:5" ht="15.6" x14ac:dyDescent="0.3">
      <c r="A321" s="1" t="s">
        <v>2052</v>
      </c>
      <c r="B321" s="1" t="s">
        <v>2704</v>
      </c>
      <c r="C321" t="s">
        <v>6766</v>
      </c>
      <c r="D321" t="s">
        <v>7035</v>
      </c>
      <c r="E321" t="s">
        <v>5037</v>
      </c>
    </row>
    <row r="322" spans="1:5" ht="15.6" x14ac:dyDescent="0.3">
      <c r="A322" s="1" t="s">
        <v>2051</v>
      </c>
      <c r="B322" s="1" t="s">
        <v>2705</v>
      </c>
      <c r="C322" t="s">
        <v>6766</v>
      </c>
      <c r="D322" t="s">
        <v>7036</v>
      </c>
      <c r="E322" t="s">
        <v>5038</v>
      </c>
    </row>
    <row r="323" spans="1:5" ht="15.6" x14ac:dyDescent="0.3">
      <c r="A323" s="1" t="s">
        <v>2050</v>
      </c>
      <c r="B323" s="1" t="s">
        <v>2706</v>
      </c>
      <c r="C323" t="s">
        <v>6767</v>
      </c>
      <c r="D323" t="s">
        <v>7037</v>
      </c>
      <c r="E323" t="s">
        <v>5039</v>
      </c>
    </row>
    <row r="324" spans="1:5" ht="15.6" x14ac:dyDescent="0.3">
      <c r="A324" s="1" t="s">
        <v>2049</v>
      </c>
      <c r="B324" s="1" t="s">
        <v>2707</v>
      </c>
      <c r="C324" t="s">
        <v>6767</v>
      </c>
      <c r="D324" t="s">
        <v>7038</v>
      </c>
      <c r="E324" t="s">
        <v>5003</v>
      </c>
    </row>
    <row r="325" spans="1:5" ht="15.6" x14ac:dyDescent="0.3">
      <c r="A325" s="1" t="s">
        <v>2048</v>
      </c>
      <c r="B325" s="1" t="s">
        <v>2708</v>
      </c>
      <c r="C325" t="s">
        <v>6767</v>
      </c>
      <c r="D325" t="s">
        <v>6900</v>
      </c>
      <c r="E325" t="s">
        <v>5040</v>
      </c>
    </row>
    <row r="326" spans="1:5" ht="15.6" x14ac:dyDescent="0.3">
      <c r="A326" s="1" t="s">
        <v>2047</v>
      </c>
      <c r="B326" s="1" t="s">
        <v>2709</v>
      </c>
      <c r="C326" t="s">
        <v>6766</v>
      </c>
      <c r="D326" t="s">
        <v>7039</v>
      </c>
      <c r="E326" t="s">
        <v>5041</v>
      </c>
    </row>
    <row r="327" spans="1:5" ht="15.6" x14ac:dyDescent="0.3">
      <c r="A327" s="1" t="s">
        <v>2046</v>
      </c>
      <c r="B327" s="1" t="s">
        <v>2710</v>
      </c>
      <c r="C327" t="s">
        <v>6767</v>
      </c>
      <c r="D327" t="s">
        <v>7040</v>
      </c>
      <c r="E327" t="s">
        <v>5042</v>
      </c>
    </row>
    <row r="328" spans="1:5" ht="15.6" x14ac:dyDescent="0.3">
      <c r="A328" s="1" t="s">
        <v>2045</v>
      </c>
      <c r="B328" s="1" t="s">
        <v>2711</v>
      </c>
      <c r="C328" t="s">
        <v>6767</v>
      </c>
      <c r="D328" t="s">
        <v>6257</v>
      </c>
      <c r="E328" t="s">
        <v>5043</v>
      </c>
    </row>
    <row r="329" spans="1:5" ht="15.6" x14ac:dyDescent="0.3">
      <c r="A329" s="1" t="s">
        <v>2044</v>
      </c>
      <c r="B329" s="1" t="s">
        <v>2712</v>
      </c>
      <c r="C329" t="s">
        <v>6767</v>
      </c>
      <c r="D329" t="s">
        <v>6301</v>
      </c>
      <c r="E329" t="s">
        <v>5044</v>
      </c>
    </row>
    <row r="330" spans="1:5" ht="15.6" x14ac:dyDescent="0.3">
      <c r="A330" s="1" t="s">
        <v>2043</v>
      </c>
      <c r="B330" s="1" t="s">
        <v>2713</v>
      </c>
      <c r="C330" t="s">
        <v>6767</v>
      </c>
      <c r="D330" t="s">
        <v>6960</v>
      </c>
      <c r="E330" t="s">
        <v>5045</v>
      </c>
    </row>
    <row r="331" spans="1:5" ht="15.6" x14ac:dyDescent="0.3">
      <c r="A331" s="1" t="s">
        <v>2042</v>
      </c>
      <c r="B331" s="1" t="s">
        <v>2714</v>
      </c>
      <c r="C331" t="s">
        <v>6767</v>
      </c>
      <c r="D331" t="s">
        <v>7041</v>
      </c>
      <c r="E331" t="s">
        <v>5046</v>
      </c>
    </row>
    <row r="332" spans="1:5" ht="15.6" x14ac:dyDescent="0.3">
      <c r="A332" s="1" t="s">
        <v>2041</v>
      </c>
      <c r="B332" s="1" t="s">
        <v>2715</v>
      </c>
      <c r="C332" t="s">
        <v>6767</v>
      </c>
      <c r="D332" t="s">
        <v>7042</v>
      </c>
      <c r="E332" t="s">
        <v>5047</v>
      </c>
    </row>
    <row r="333" spans="1:5" ht="15.6" x14ac:dyDescent="0.3">
      <c r="A333" s="1" t="s">
        <v>2040</v>
      </c>
      <c r="B333" s="1" t="s">
        <v>2716</v>
      </c>
      <c r="C333" t="s">
        <v>6767</v>
      </c>
      <c r="D333" t="s">
        <v>7034</v>
      </c>
      <c r="E333" t="s">
        <v>5048</v>
      </c>
    </row>
    <row r="334" spans="1:5" ht="15.6" x14ac:dyDescent="0.3">
      <c r="A334" s="1" t="s">
        <v>2039</v>
      </c>
      <c r="B334" s="1" t="s">
        <v>2717</v>
      </c>
      <c r="C334" t="s">
        <v>6766</v>
      </c>
      <c r="D334" t="s">
        <v>7043</v>
      </c>
      <c r="E334" t="s">
        <v>5049</v>
      </c>
    </row>
    <row r="335" spans="1:5" ht="15.6" x14ac:dyDescent="0.3">
      <c r="A335" s="1" t="s">
        <v>2038</v>
      </c>
      <c r="B335" s="1" t="s">
        <v>2718</v>
      </c>
      <c r="C335" t="s">
        <v>6767</v>
      </c>
      <c r="D335" t="s">
        <v>7044</v>
      </c>
      <c r="E335" t="s">
        <v>5050</v>
      </c>
    </row>
    <row r="336" spans="1:5" ht="15.6" x14ac:dyDescent="0.3">
      <c r="A336" s="1" t="s">
        <v>2037</v>
      </c>
      <c r="B336" s="1" t="s">
        <v>2719</v>
      </c>
      <c r="C336" t="s">
        <v>6766</v>
      </c>
      <c r="D336" t="s">
        <v>7045</v>
      </c>
      <c r="E336" t="s">
        <v>5051</v>
      </c>
    </row>
    <row r="337" spans="1:5" ht="15.6" x14ac:dyDescent="0.3">
      <c r="A337" s="1" t="s">
        <v>2036</v>
      </c>
      <c r="B337" s="1" t="s">
        <v>2720</v>
      </c>
      <c r="C337" t="s">
        <v>6767</v>
      </c>
      <c r="D337" t="s">
        <v>7046</v>
      </c>
      <c r="E337" t="s">
        <v>5052</v>
      </c>
    </row>
    <row r="338" spans="1:5" ht="15.6" x14ac:dyDescent="0.3">
      <c r="A338" s="1" t="s">
        <v>2035</v>
      </c>
      <c r="B338" s="1" t="s">
        <v>2721</v>
      </c>
      <c r="C338" t="s">
        <v>6766</v>
      </c>
      <c r="D338" t="s">
        <v>7047</v>
      </c>
      <c r="E338" t="s">
        <v>5053</v>
      </c>
    </row>
    <row r="339" spans="1:5" ht="15.6" x14ac:dyDescent="0.3">
      <c r="A339" s="1" t="s">
        <v>2034</v>
      </c>
      <c r="B339" s="1" t="s">
        <v>2722</v>
      </c>
      <c r="C339" t="s">
        <v>6766</v>
      </c>
      <c r="D339" t="s">
        <v>7048</v>
      </c>
      <c r="E339" t="s">
        <v>5054</v>
      </c>
    </row>
    <row r="340" spans="1:5" ht="15.6" x14ac:dyDescent="0.3">
      <c r="A340" s="1" t="s">
        <v>2033</v>
      </c>
      <c r="B340" s="1" t="s">
        <v>2723</v>
      </c>
      <c r="C340" t="s">
        <v>6767</v>
      </c>
      <c r="D340" t="s">
        <v>6909</v>
      </c>
      <c r="E340" t="s">
        <v>5055</v>
      </c>
    </row>
    <row r="341" spans="1:5" ht="15.6" x14ac:dyDescent="0.3">
      <c r="A341" s="1" t="s">
        <v>2032</v>
      </c>
      <c r="B341" s="1" t="s">
        <v>2724</v>
      </c>
      <c r="C341" t="s">
        <v>6766</v>
      </c>
      <c r="D341" t="s">
        <v>7049</v>
      </c>
      <c r="E341" t="s">
        <v>5056</v>
      </c>
    </row>
    <row r="342" spans="1:5" ht="15.6" x14ac:dyDescent="0.3">
      <c r="A342" s="1" t="s">
        <v>2031</v>
      </c>
      <c r="B342" s="1" t="s">
        <v>2725</v>
      </c>
      <c r="C342" t="s">
        <v>6766</v>
      </c>
      <c r="D342" t="s">
        <v>7050</v>
      </c>
      <c r="E342" t="s">
        <v>5057</v>
      </c>
    </row>
    <row r="343" spans="1:5" ht="15.6" x14ac:dyDescent="0.3">
      <c r="A343" s="1" t="s">
        <v>2030</v>
      </c>
      <c r="B343" s="1" t="s">
        <v>2726</v>
      </c>
      <c r="C343" t="s">
        <v>6766</v>
      </c>
      <c r="D343" t="s">
        <v>7051</v>
      </c>
      <c r="E343" t="s">
        <v>5058</v>
      </c>
    </row>
    <row r="344" spans="1:5" ht="15.6" x14ac:dyDescent="0.3">
      <c r="A344" s="1" t="s">
        <v>2029</v>
      </c>
      <c r="B344" s="1" t="s">
        <v>2727</v>
      </c>
      <c r="C344" t="s">
        <v>6766</v>
      </c>
      <c r="D344" t="s">
        <v>6853</v>
      </c>
      <c r="E344" t="s">
        <v>5059</v>
      </c>
    </row>
    <row r="345" spans="1:5" ht="15.6" x14ac:dyDescent="0.3">
      <c r="A345" s="1" t="s">
        <v>2028</v>
      </c>
      <c r="B345" s="1" t="s">
        <v>2728</v>
      </c>
      <c r="C345" t="s">
        <v>6767</v>
      </c>
      <c r="D345" t="s">
        <v>6082</v>
      </c>
      <c r="E345" t="s">
        <v>5060</v>
      </c>
    </row>
    <row r="346" spans="1:5" ht="15.6" x14ac:dyDescent="0.3">
      <c r="A346" s="1" t="s">
        <v>2027</v>
      </c>
      <c r="B346" s="1" t="s">
        <v>2729</v>
      </c>
      <c r="C346" t="s">
        <v>6766</v>
      </c>
      <c r="D346" t="s">
        <v>7052</v>
      </c>
      <c r="E346" t="s">
        <v>5061</v>
      </c>
    </row>
    <row r="347" spans="1:5" ht="15.6" x14ac:dyDescent="0.3">
      <c r="A347" s="1" t="s">
        <v>2026</v>
      </c>
      <c r="B347" s="1" t="s">
        <v>2730</v>
      </c>
      <c r="C347" t="s">
        <v>6767</v>
      </c>
      <c r="D347" t="s">
        <v>6820</v>
      </c>
      <c r="E347" t="s">
        <v>5062</v>
      </c>
    </row>
    <row r="348" spans="1:5" ht="15.6" x14ac:dyDescent="0.3">
      <c r="A348" s="1" t="s">
        <v>2025</v>
      </c>
      <c r="B348" s="1" t="s">
        <v>2731</v>
      </c>
      <c r="C348" t="s">
        <v>6766</v>
      </c>
      <c r="D348" t="s">
        <v>7053</v>
      </c>
      <c r="E348" t="s">
        <v>5063</v>
      </c>
    </row>
    <row r="349" spans="1:5" ht="15.6" x14ac:dyDescent="0.3">
      <c r="A349" s="1" t="s">
        <v>2024</v>
      </c>
      <c r="B349" s="1" t="s">
        <v>2732</v>
      </c>
      <c r="C349" t="s">
        <v>6766</v>
      </c>
      <c r="D349" t="s">
        <v>7054</v>
      </c>
      <c r="E349" t="s">
        <v>5064</v>
      </c>
    </row>
    <row r="350" spans="1:5" ht="15.6" x14ac:dyDescent="0.3">
      <c r="A350" s="1" t="s">
        <v>2023</v>
      </c>
      <c r="B350" s="1" t="s">
        <v>2733</v>
      </c>
      <c r="C350" t="s">
        <v>6767</v>
      </c>
      <c r="D350" t="s">
        <v>7055</v>
      </c>
      <c r="E350" t="s">
        <v>5065</v>
      </c>
    </row>
    <row r="351" spans="1:5" ht="15.6" x14ac:dyDescent="0.3">
      <c r="A351" s="1" t="s">
        <v>2022</v>
      </c>
      <c r="B351" s="1" t="s">
        <v>2734</v>
      </c>
      <c r="C351" t="s">
        <v>6766</v>
      </c>
      <c r="D351" t="s">
        <v>7056</v>
      </c>
      <c r="E351" t="s">
        <v>5066</v>
      </c>
    </row>
    <row r="352" spans="1:5" ht="15.6" x14ac:dyDescent="0.3">
      <c r="A352" s="1" t="s">
        <v>2021</v>
      </c>
      <c r="B352" s="1" t="s">
        <v>2735</v>
      </c>
      <c r="C352" t="s">
        <v>6767</v>
      </c>
      <c r="D352" t="s">
        <v>7057</v>
      </c>
      <c r="E352" t="s">
        <v>5067</v>
      </c>
    </row>
    <row r="353" spans="1:5" ht="15.6" x14ac:dyDescent="0.3">
      <c r="A353" s="1" t="s">
        <v>2020</v>
      </c>
      <c r="B353" s="1" t="s">
        <v>2736</v>
      </c>
      <c r="C353" t="s">
        <v>6766</v>
      </c>
      <c r="D353" t="s">
        <v>7058</v>
      </c>
      <c r="E353" t="s">
        <v>5068</v>
      </c>
    </row>
    <row r="354" spans="1:5" ht="15.6" x14ac:dyDescent="0.3">
      <c r="A354" s="1" t="s">
        <v>2019</v>
      </c>
      <c r="B354" s="1" t="s">
        <v>2737</v>
      </c>
      <c r="C354" t="s">
        <v>6767</v>
      </c>
      <c r="D354" t="s">
        <v>7059</v>
      </c>
      <c r="E354" t="s">
        <v>4808</v>
      </c>
    </row>
    <row r="355" spans="1:5" ht="15.6" x14ac:dyDescent="0.3">
      <c r="A355" s="1" t="s">
        <v>2018</v>
      </c>
      <c r="B355" s="1" t="s">
        <v>2738</v>
      </c>
      <c r="C355" t="s">
        <v>6766</v>
      </c>
      <c r="D355" t="s">
        <v>7060</v>
      </c>
      <c r="E355" t="s">
        <v>5069</v>
      </c>
    </row>
    <row r="356" spans="1:5" ht="15.6" x14ac:dyDescent="0.3">
      <c r="A356" s="1" t="s">
        <v>2017</v>
      </c>
      <c r="B356" s="1" t="s">
        <v>2739</v>
      </c>
      <c r="C356" t="s">
        <v>6766</v>
      </c>
      <c r="D356" t="s">
        <v>7061</v>
      </c>
      <c r="E356" t="s">
        <v>5070</v>
      </c>
    </row>
    <row r="357" spans="1:5" ht="15.6" x14ac:dyDescent="0.3">
      <c r="A357" s="1" t="s">
        <v>2016</v>
      </c>
      <c r="B357" s="1" t="s">
        <v>2740</v>
      </c>
      <c r="C357" t="s">
        <v>6766</v>
      </c>
      <c r="D357" t="s">
        <v>7062</v>
      </c>
      <c r="E357" t="s">
        <v>5071</v>
      </c>
    </row>
    <row r="358" spans="1:5" ht="15.6" x14ac:dyDescent="0.3">
      <c r="A358" s="1" t="s">
        <v>2015</v>
      </c>
      <c r="B358" s="1" t="s">
        <v>2741</v>
      </c>
      <c r="C358" t="s">
        <v>6767</v>
      </c>
      <c r="D358" t="s">
        <v>6120</v>
      </c>
      <c r="E358" t="s">
        <v>5072</v>
      </c>
    </row>
    <row r="359" spans="1:5" ht="15.6" x14ac:dyDescent="0.3">
      <c r="A359" s="1" t="s">
        <v>2014</v>
      </c>
      <c r="B359" s="1" t="s">
        <v>2742</v>
      </c>
      <c r="C359" t="s">
        <v>6767</v>
      </c>
      <c r="D359" t="s">
        <v>7063</v>
      </c>
      <c r="E359" t="s">
        <v>5073</v>
      </c>
    </row>
    <row r="360" spans="1:5" ht="15.6" x14ac:dyDescent="0.3">
      <c r="A360" s="1" t="s">
        <v>2013</v>
      </c>
      <c r="B360" s="1" t="s">
        <v>2743</v>
      </c>
      <c r="C360" t="s">
        <v>6767</v>
      </c>
      <c r="D360" t="s">
        <v>7064</v>
      </c>
      <c r="E360" t="s">
        <v>5074</v>
      </c>
    </row>
    <row r="361" spans="1:5" ht="15.6" x14ac:dyDescent="0.3">
      <c r="A361" s="1" t="s">
        <v>2012</v>
      </c>
      <c r="B361" s="1" t="s">
        <v>2744</v>
      </c>
      <c r="C361" t="s">
        <v>6767</v>
      </c>
      <c r="D361" t="s">
        <v>7065</v>
      </c>
      <c r="E361" t="s">
        <v>4915</v>
      </c>
    </row>
    <row r="362" spans="1:5" ht="15.6" x14ac:dyDescent="0.3">
      <c r="A362" s="1" t="s">
        <v>2011</v>
      </c>
      <c r="B362" s="1" t="s">
        <v>2745</v>
      </c>
      <c r="C362" t="s">
        <v>6767</v>
      </c>
      <c r="D362" t="s">
        <v>7066</v>
      </c>
      <c r="E362" t="s">
        <v>5075</v>
      </c>
    </row>
    <row r="363" spans="1:5" ht="15.6" x14ac:dyDescent="0.3">
      <c r="A363" s="1" t="s">
        <v>2010</v>
      </c>
      <c r="B363" s="1" t="s">
        <v>2746</v>
      </c>
      <c r="C363" t="s">
        <v>6767</v>
      </c>
      <c r="D363" t="s">
        <v>6831</v>
      </c>
      <c r="E363" t="s">
        <v>5076</v>
      </c>
    </row>
    <row r="364" spans="1:5" ht="15.6" x14ac:dyDescent="0.3">
      <c r="A364" s="1" t="s">
        <v>2009</v>
      </c>
      <c r="B364" s="1" t="s">
        <v>2747</v>
      </c>
      <c r="C364" t="s">
        <v>6767</v>
      </c>
      <c r="D364" t="s">
        <v>7067</v>
      </c>
      <c r="E364" t="s">
        <v>5077</v>
      </c>
    </row>
    <row r="365" spans="1:5" ht="15.6" x14ac:dyDescent="0.3">
      <c r="A365" s="1" t="s">
        <v>2008</v>
      </c>
      <c r="B365" s="1" t="s">
        <v>2748</v>
      </c>
      <c r="C365" t="s">
        <v>6766</v>
      </c>
      <c r="D365" t="s">
        <v>7068</v>
      </c>
      <c r="E365" t="s">
        <v>5078</v>
      </c>
    </row>
    <row r="366" spans="1:5" ht="15.6" x14ac:dyDescent="0.3">
      <c r="A366" s="1" t="s">
        <v>2007</v>
      </c>
      <c r="B366" s="1" t="s">
        <v>2749</v>
      </c>
      <c r="C366" t="s">
        <v>6766</v>
      </c>
      <c r="D366" t="s">
        <v>7069</v>
      </c>
      <c r="E366" t="s">
        <v>5079</v>
      </c>
    </row>
    <row r="367" spans="1:5" ht="15.6" x14ac:dyDescent="0.3">
      <c r="A367" s="1" t="s">
        <v>2006</v>
      </c>
      <c r="B367" s="1" t="s">
        <v>2750</v>
      </c>
      <c r="C367" t="s">
        <v>6767</v>
      </c>
      <c r="D367" t="s">
        <v>7070</v>
      </c>
      <c r="E367" t="s">
        <v>5080</v>
      </c>
    </row>
    <row r="368" spans="1:5" ht="15.6" x14ac:dyDescent="0.3">
      <c r="A368" s="1" t="s">
        <v>2005</v>
      </c>
      <c r="B368" s="1" t="s">
        <v>2751</v>
      </c>
      <c r="C368" t="s">
        <v>6767</v>
      </c>
      <c r="D368" t="s">
        <v>7071</v>
      </c>
      <c r="E368" t="s">
        <v>5081</v>
      </c>
    </row>
    <row r="369" spans="1:5" ht="15.6" x14ac:dyDescent="0.3">
      <c r="A369" s="1" t="s">
        <v>2004</v>
      </c>
      <c r="B369" s="1" t="s">
        <v>2752</v>
      </c>
      <c r="C369" t="s">
        <v>6766</v>
      </c>
      <c r="D369" t="s">
        <v>7072</v>
      </c>
      <c r="E369" t="s">
        <v>5082</v>
      </c>
    </row>
    <row r="370" spans="1:5" ht="15.6" x14ac:dyDescent="0.3">
      <c r="A370" s="1" t="s">
        <v>2003</v>
      </c>
      <c r="B370" s="1" t="s">
        <v>2753</v>
      </c>
      <c r="C370" t="s">
        <v>6767</v>
      </c>
      <c r="D370" t="s">
        <v>7073</v>
      </c>
      <c r="E370" t="s">
        <v>5083</v>
      </c>
    </row>
    <row r="371" spans="1:5" ht="15.6" x14ac:dyDescent="0.3">
      <c r="A371" s="1" t="s">
        <v>2002</v>
      </c>
      <c r="B371" s="1" t="s">
        <v>2754</v>
      </c>
      <c r="C371" t="s">
        <v>6767</v>
      </c>
      <c r="D371" t="s">
        <v>7074</v>
      </c>
      <c r="E371" t="s">
        <v>5084</v>
      </c>
    </row>
    <row r="372" spans="1:5" ht="15.6" x14ac:dyDescent="0.3">
      <c r="A372" s="1" t="s">
        <v>2001</v>
      </c>
      <c r="B372" s="1" t="s">
        <v>2755</v>
      </c>
      <c r="C372" t="s">
        <v>6766</v>
      </c>
      <c r="D372" t="s">
        <v>7075</v>
      </c>
      <c r="E372" t="s">
        <v>5085</v>
      </c>
    </row>
    <row r="373" spans="1:5" ht="15.6" x14ac:dyDescent="0.3">
      <c r="A373" s="1" t="s">
        <v>2000</v>
      </c>
      <c r="B373" s="1" t="s">
        <v>2756</v>
      </c>
      <c r="C373" t="s">
        <v>6767</v>
      </c>
      <c r="D373" t="s">
        <v>5459</v>
      </c>
      <c r="E373" t="s">
        <v>5086</v>
      </c>
    </row>
    <row r="374" spans="1:5" ht="15.6" x14ac:dyDescent="0.3">
      <c r="A374" s="1" t="s">
        <v>1999</v>
      </c>
      <c r="B374" s="1" t="s">
        <v>2757</v>
      </c>
      <c r="C374" t="s">
        <v>6766</v>
      </c>
      <c r="D374" t="s">
        <v>7076</v>
      </c>
      <c r="E374" t="s">
        <v>5087</v>
      </c>
    </row>
    <row r="375" spans="1:5" ht="15.6" x14ac:dyDescent="0.3">
      <c r="A375" s="1" t="s">
        <v>1998</v>
      </c>
      <c r="B375" s="1" t="s">
        <v>2758</v>
      </c>
      <c r="C375" t="s">
        <v>6766</v>
      </c>
      <c r="D375" t="s">
        <v>6758</v>
      </c>
      <c r="E375" t="s">
        <v>5088</v>
      </c>
    </row>
    <row r="376" spans="1:5" ht="15.6" x14ac:dyDescent="0.3">
      <c r="A376" s="1" t="s">
        <v>1997</v>
      </c>
      <c r="B376" s="1" t="s">
        <v>2759</v>
      </c>
      <c r="C376" t="s">
        <v>6766</v>
      </c>
      <c r="D376" t="s">
        <v>7077</v>
      </c>
      <c r="E376" t="s">
        <v>5089</v>
      </c>
    </row>
    <row r="377" spans="1:5" ht="15.6" x14ac:dyDescent="0.3">
      <c r="A377" s="1" t="s">
        <v>1996</v>
      </c>
      <c r="B377" s="1" t="s">
        <v>2760</v>
      </c>
      <c r="C377" t="s">
        <v>6767</v>
      </c>
      <c r="D377" t="s">
        <v>7078</v>
      </c>
      <c r="E377" t="s">
        <v>5090</v>
      </c>
    </row>
    <row r="378" spans="1:5" ht="15.6" x14ac:dyDescent="0.3">
      <c r="A378" s="1" t="s">
        <v>1995</v>
      </c>
      <c r="B378" s="1" t="s">
        <v>2761</v>
      </c>
      <c r="C378" t="s">
        <v>6767</v>
      </c>
      <c r="D378" t="s">
        <v>6900</v>
      </c>
      <c r="E378" t="s">
        <v>5091</v>
      </c>
    </row>
    <row r="379" spans="1:5" ht="15.6" x14ac:dyDescent="0.3">
      <c r="A379" s="1" t="s">
        <v>1994</v>
      </c>
      <c r="B379" s="1" t="s">
        <v>2762</v>
      </c>
      <c r="C379" t="s">
        <v>6766</v>
      </c>
      <c r="D379" t="s">
        <v>7079</v>
      </c>
      <c r="E379" t="s">
        <v>5092</v>
      </c>
    </row>
    <row r="380" spans="1:5" ht="15.6" x14ac:dyDescent="0.3">
      <c r="A380" s="1" t="s">
        <v>1993</v>
      </c>
      <c r="B380" s="1" t="s">
        <v>2763</v>
      </c>
      <c r="C380" t="s">
        <v>6766</v>
      </c>
      <c r="D380" t="s">
        <v>6935</v>
      </c>
      <c r="E380" t="s">
        <v>5093</v>
      </c>
    </row>
    <row r="381" spans="1:5" ht="15.6" x14ac:dyDescent="0.3">
      <c r="A381" s="1" t="s">
        <v>1992</v>
      </c>
      <c r="B381" s="1" t="s">
        <v>2764</v>
      </c>
      <c r="C381" t="s">
        <v>6767</v>
      </c>
      <c r="D381" t="s">
        <v>7080</v>
      </c>
      <c r="E381" t="s">
        <v>5094</v>
      </c>
    </row>
    <row r="382" spans="1:5" ht="15.6" x14ac:dyDescent="0.3">
      <c r="A382" s="1" t="s">
        <v>1991</v>
      </c>
      <c r="B382" s="1" t="s">
        <v>2765</v>
      </c>
      <c r="C382" t="s">
        <v>6766</v>
      </c>
      <c r="D382" t="s">
        <v>7081</v>
      </c>
      <c r="E382" t="s">
        <v>5095</v>
      </c>
    </row>
    <row r="383" spans="1:5" ht="15.6" x14ac:dyDescent="0.3">
      <c r="A383" s="1" t="s">
        <v>1990</v>
      </c>
      <c r="B383" s="1" t="s">
        <v>2766</v>
      </c>
      <c r="C383" t="s">
        <v>6767</v>
      </c>
      <c r="D383" t="s">
        <v>5298</v>
      </c>
      <c r="E383" t="s">
        <v>5096</v>
      </c>
    </row>
    <row r="384" spans="1:5" ht="15.6" x14ac:dyDescent="0.3">
      <c r="A384" s="1" t="s">
        <v>1989</v>
      </c>
      <c r="B384" s="1" t="s">
        <v>2767</v>
      </c>
      <c r="C384" t="s">
        <v>6767</v>
      </c>
      <c r="D384" t="s">
        <v>6966</v>
      </c>
      <c r="E384" t="s">
        <v>5097</v>
      </c>
    </row>
    <row r="385" spans="1:5" ht="15.6" x14ac:dyDescent="0.3">
      <c r="A385" s="1" t="s">
        <v>1988</v>
      </c>
      <c r="B385" s="1" t="s">
        <v>2768</v>
      </c>
      <c r="C385" t="s">
        <v>6766</v>
      </c>
      <c r="D385" t="s">
        <v>7082</v>
      </c>
      <c r="E385" t="s">
        <v>5098</v>
      </c>
    </row>
    <row r="386" spans="1:5" ht="15.6" x14ac:dyDescent="0.3">
      <c r="A386" s="1" t="s">
        <v>1987</v>
      </c>
      <c r="B386" s="1" t="s">
        <v>2769</v>
      </c>
      <c r="C386" t="s">
        <v>6767</v>
      </c>
      <c r="D386" t="s">
        <v>7083</v>
      </c>
      <c r="E386" t="s">
        <v>5099</v>
      </c>
    </row>
    <row r="387" spans="1:5" ht="15.6" x14ac:dyDescent="0.3">
      <c r="A387" s="1" t="s">
        <v>1986</v>
      </c>
      <c r="B387" s="1" t="s">
        <v>2770</v>
      </c>
      <c r="C387" t="s">
        <v>6767</v>
      </c>
      <c r="D387" t="s">
        <v>7084</v>
      </c>
      <c r="E387" t="s">
        <v>5100</v>
      </c>
    </row>
    <row r="388" spans="1:5" ht="15.6" x14ac:dyDescent="0.3">
      <c r="A388" s="1" t="s">
        <v>1985</v>
      </c>
      <c r="B388" s="1" t="s">
        <v>2771</v>
      </c>
      <c r="C388" t="s">
        <v>6766</v>
      </c>
      <c r="D388" t="s">
        <v>7085</v>
      </c>
      <c r="E388" t="s">
        <v>5101</v>
      </c>
    </row>
    <row r="389" spans="1:5" ht="15.6" x14ac:dyDescent="0.3">
      <c r="A389" s="1" t="s">
        <v>1984</v>
      </c>
      <c r="B389" s="1" t="s">
        <v>2772</v>
      </c>
      <c r="C389" t="s">
        <v>6767</v>
      </c>
      <c r="D389" t="s">
        <v>7086</v>
      </c>
      <c r="E389" t="s">
        <v>5102</v>
      </c>
    </row>
    <row r="390" spans="1:5" ht="15.6" x14ac:dyDescent="0.3">
      <c r="A390" s="1" t="s">
        <v>1983</v>
      </c>
      <c r="B390" s="1" t="s">
        <v>2773</v>
      </c>
      <c r="C390" t="s">
        <v>6766</v>
      </c>
      <c r="D390" t="s">
        <v>7027</v>
      </c>
      <c r="E390" t="s">
        <v>5103</v>
      </c>
    </row>
    <row r="391" spans="1:5" ht="15.6" x14ac:dyDescent="0.3">
      <c r="A391" s="1" t="s">
        <v>1982</v>
      </c>
      <c r="B391" s="1" t="s">
        <v>2774</v>
      </c>
      <c r="C391" t="s">
        <v>6766</v>
      </c>
      <c r="D391" t="s">
        <v>7087</v>
      </c>
      <c r="E391" t="s">
        <v>5104</v>
      </c>
    </row>
    <row r="392" spans="1:5" ht="15.6" x14ac:dyDescent="0.3">
      <c r="A392" s="1" t="s">
        <v>1981</v>
      </c>
      <c r="B392" s="1" t="s">
        <v>2775</v>
      </c>
      <c r="C392" t="s">
        <v>6767</v>
      </c>
      <c r="D392" t="s">
        <v>7088</v>
      </c>
      <c r="E392" t="s">
        <v>5105</v>
      </c>
    </row>
    <row r="393" spans="1:5" ht="15.6" x14ac:dyDescent="0.3">
      <c r="A393" s="1" t="s">
        <v>1980</v>
      </c>
      <c r="B393" s="1" t="s">
        <v>2776</v>
      </c>
      <c r="C393" t="s">
        <v>6767</v>
      </c>
      <c r="D393" t="s">
        <v>5194</v>
      </c>
      <c r="E393" t="s">
        <v>5106</v>
      </c>
    </row>
    <row r="394" spans="1:5" ht="15.6" x14ac:dyDescent="0.3">
      <c r="A394" s="1" t="s">
        <v>1979</v>
      </c>
      <c r="B394" s="1" t="s">
        <v>2777</v>
      </c>
      <c r="C394" t="s">
        <v>6766</v>
      </c>
      <c r="D394" t="s">
        <v>7089</v>
      </c>
      <c r="E394" t="s">
        <v>5107</v>
      </c>
    </row>
    <row r="395" spans="1:5" ht="15.6" x14ac:dyDescent="0.3">
      <c r="A395" s="1" t="s">
        <v>1978</v>
      </c>
      <c r="B395" s="1" t="s">
        <v>2778</v>
      </c>
      <c r="C395" t="s">
        <v>6767</v>
      </c>
      <c r="D395" t="s">
        <v>7090</v>
      </c>
      <c r="E395" t="s">
        <v>4932</v>
      </c>
    </row>
    <row r="396" spans="1:5" ht="15.6" x14ac:dyDescent="0.3">
      <c r="A396" s="1" t="s">
        <v>1977</v>
      </c>
      <c r="B396" s="1" t="s">
        <v>2779</v>
      </c>
      <c r="C396" t="s">
        <v>6766</v>
      </c>
      <c r="D396" t="s">
        <v>7091</v>
      </c>
      <c r="E396" t="s">
        <v>5108</v>
      </c>
    </row>
    <row r="397" spans="1:5" ht="15.6" x14ac:dyDescent="0.3">
      <c r="A397" s="1" t="s">
        <v>1976</v>
      </c>
      <c r="B397" s="1" t="s">
        <v>2780</v>
      </c>
      <c r="C397" t="s">
        <v>6766</v>
      </c>
      <c r="D397" t="s">
        <v>7092</v>
      </c>
      <c r="E397" t="s">
        <v>5109</v>
      </c>
    </row>
    <row r="398" spans="1:5" ht="15.6" x14ac:dyDescent="0.3">
      <c r="A398" s="1" t="s">
        <v>1975</v>
      </c>
      <c r="B398" s="1" t="s">
        <v>2781</v>
      </c>
      <c r="C398" t="s">
        <v>6766</v>
      </c>
      <c r="D398" t="s">
        <v>7093</v>
      </c>
      <c r="E398" t="s">
        <v>5110</v>
      </c>
    </row>
    <row r="399" spans="1:5" ht="15.6" x14ac:dyDescent="0.3">
      <c r="A399" s="1" t="s">
        <v>1974</v>
      </c>
      <c r="B399" s="1" t="s">
        <v>2782</v>
      </c>
      <c r="C399" t="s">
        <v>6767</v>
      </c>
      <c r="D399" t="s">
        <v>7094</v>
      </c>
      <c r="E399" t="s">
        <v>5111</v>
      </c>
    </row>
    <row r="400" spans="1:5" ht="15.6" x14ac:dyDescent="0.3">
      <c r="A400" s="1" t="s">
        <v>1973</v>
      </c>
      <c r="B400" s="1" t="s">
        <v>2783</v>
      </c>
      <c r="C400" t="s">
        <v>6766</v>
      </c>
      <c r="D400" t="s">
        <v>6848</v>
      </c>
      <c r="E400" t="s">
        <v>5112</v>
      </c>
    </row>
    <row r="401" spans="1:5" ht="15.6" x14ac:dyDescent="0.3">
      <c r="A401" s="1" t="s">
        <v>1972</v>
      </c>
      <c r="B401" s="1" t="s">
        <v>2784</v>
      </c>
      <c r="C401" t="s">
        <v>6766</v>
      </c>
      <c r="D401" t="s">
        <v>7095</v>
      </c>
      <c r="E401" t="s">
        <v>5113</v>
      </c>
    </row>
    <row r="402" spans="1:5" ht="15.6" x14ac:dyDescent="0.3">
      <c r="A402" s="1" t="s">
        <v>1971</v>
      </c>
      <c r="B402" s="1" t="s">
        <v>2785</v>
      </c>
      <c r="C402" t="s">
        <v>6767</v>
      </c>
      <c r="D402" t="s">
        <v>7096</v>
      </c>
      <c r="E402" t="s">
        <v>5114</v>
      </c>
    </row>
    <row r="403" spans="1:5" ht="15.6" x14ac:dyDescent="0.3">
      <c r="A403" s="1" t="s">
        <v>1970</v>
      </c>
      <c r="B403" s="1" t="s">
        <v>2786</v>
      </c>
      <c r="C403" t="s">
        <v>6766</v>
      </c>
      <c r="D403" t="s">
        <v>6770</v>
      </c>
      <c r="E403" t="s">
        <v>5115</v>
      </c>
    </row>
    <row r="404" spans="1:5" ht="15.6" x14ac:dyDescent="0.3">
      <c r="A404" s="1" t="s">
        <v>1969</v>
      </c>
      <c r="B404" s="1" t="s">
        <v>2787</v>
      </c>
      <c r="C404" t="s">
        <v>6766</v>
      </c>
      <c r="D404" t="s">
        <v>7097</v>
      </c>
      <c r="E404" t="s">
        <v>5116</v>
      </c>
    </row>
    <row r="405" spans="1:5" ht="15.6" x14ac:dyDescent="0.3">
      <c r="A405" s="1" t="s">
        <v>1968</v>
      </c>
      <c r="B405" s="1" t="s">
        <v>2788</v>
      </c>
      <c r="C405" t="s">
        <v>6767</v>
      </c>
      <c r="D405" t="s">
        <v>7098</v>
      </c>
      <c r="E405" t="s">
        <v>5117</v>
      </c>
    </row>
    <row r="406" spans="1:5" ht="15.6" x14ac:dyDescent="0.3">
      <c r="A406" s="1" t="s">
        <v>1967</v>
      </c>
      <c r="B406" s="1" t="s">
        <v>2789</v>
      </c>
      <c r="C406" t="s">
        <v>6767</v>
      </c>
      <c r="D406" t="s">
        <v>7099</v>
      </c>
      <c r="E406" t="s">
        <v>5118</v>
      </c>
    </row>
    <row r="407" spans="1:5" ht="15.6" x14ac:dyDescent="0.3">
      <c r="A407" s="1" t="s">
        <v>1966</v>
      </c>
      <c r="B407" s="1" t="s">
        <v>2790</v>
      </c>
      <c r="C407" t="s">
        <v>6767</v>
      </c>
      <c r="D407" t="s">
        <v>7100</v>
      </c>
      <c r="E407" t="s">
        <v>5119</v>
      </c>
    </row>
    <row r="408" spans="1:5" ht="15.6" x14ac:dyDescent="0.3">
      <c r="A408" s="1" t="s">
        <v>1965</v>
      </c>
      <c r="B408" s="1" t="s">
        <v>2791</v>
      </c>
      <c r="C408" t="s">
        <v>6767</v>
      </c>
      <c r="D408" t="s">
        <v>7101</v>
      </c>
      <c r="E408" t="s">
        <v>5120</v>
      </c>
    </row>
    <row r="409" spans="1:5" ht="15.6" x14ac:dyDescent="0.3">
      <c r="A409" s="1" t="s">
        <v>1964</v>
      </c>
      <c r="B409" s="1" t="s">
        <v>2792</v>
      </c>
      <c r="C409" t="s">
        <v>6767</v>
      </c>
      <c r="D409" t="s">
        <v>7102</v>
      </c>
      <c r="E409" t="s">
        <v>5121</v>
      </c>
    </row>
    <row r="410" spans="1:5" ht="15.6" x14ac:dyDescent="0.3">
      <c r="A410" s="1" t="s">
        <v>1963</v>
      </c>
      <c r="B410" s="1" t="s">
        <v>2793</v>
      </c>
      <c r="C410" t="s">
        <v>6767</v>
      </c>
      <c r="D410" t="s">
        <v>7103</v>
      </c>
      <c r="E410" t="s">
        <v>5122</v>
      </c>
    </row>
    <row r="411" spans="1:5" ht="15.6" x14ac:dyDescent="0.3">
      <c r="A411" s="1" t="s">
        <v>1962</v>
      </c>
      <c r="B411" s="1" t="s">
        <v>2794</v>
      </c>
      <c r="C411" t="s">
        <v>6766</v>
      </c>
      <c r="D411" t="s">
        <v>7104</v>
      </c>
      <c r="E411" t="s">
        <v>5123</v>
      </c>
    </row>
    <row r="412" spans="1:5" ht="15.6" x14ac:dyDescent="0.3">
      <c r="A412" s="1" t="s">
        <v>1961</v>
      </c>
      <c r="B412" s="1" t="s">
        <v>2795</v>
      </c>
      <c r="C412" t="s">
        <v>6766</v>
      </c>
      <c r="D412" t="s">
        <v>7105</v>
      </c>
      <c r="E412" t="s">
        <v>5124</v>
      </c>
    </row>
    <row r="413" spans="1:5" ht="15.6" x14ac:dyDescent="0.3">
      <c r="A413" s="1" t="s">
        <v>1960</v>
      </c>
      <c r="B413" s="1" t="s">
        <v>2796</v>
      </c>
      <c r="C413" t="s">
        <v>6767</v>
      </c>
      <c r="D413" t="s">
        <v>7106</v>
      </c>
      <c r="E413" t="s">
        <v>5125</v>
      </c>
    </row>
    <row r="414" spans="1:5" ht="15.6" x14ac:dyDescent="0.3">
      <c r="A414" s="1" t="s">
        <v>1959</v>
      </c>
      <c r="B414" s="1" t="s">
        <v>2797</v>
      </c>
      <c r="C414" t="s">
        <v>6766</v>
      </c>
      <c r="D414" t="s">
        <v>7107</v>
      </c>
      <c r="E414" t="s">
        <v>5126</v>
      </c>
    </row>
    <row r="415" spans="1:5" ht="15.6" x14ac:dyDescent="0.3">
      <c r="A415" s="1" t="s">
        <v>1958</v>
      </c>
      <c r="B415" s="1" t="s">
        <v>2798</v>
      </c>
      <c r="C415" t="s">
        <v>6766</v>
      </c>
      <c r="D415" t="s">
        <v>7108</v>
      </c>
      <c r="E415" t="s">
        <v>5127</v>
      </c>
    </row>
    <row r="416" spans="1:5" ht="15.6" x14ac:dyDescent="0.3">
      <c r="A416" s="1" t="s">
        <v>1957</v>
      </c>
      <c r="B416" s="1" t="s">
        <v>2799</v>
      </c>
      <c r="C416" t="s">
        <v>6767</v>
      </c>
      <c r="D416" t="s">
        <v>7109</v>
      </c>
      <c r="E416" t="s">
        <v>5128</v>
      </c>
    </row>
    <row r="417" spans="1:5" ht="15.6" x14ac:dyDescent="0.3">
      <c r="A417" s="1" t="s">
        <v>1956</v>
      </c>
      <c r="B417" s="1" t="s">
        <v>2800</v>
      </c>
      <c r="C417" t="s">
        <v>6767</v>
      </c>
      <c r="D417" t="s">
        <v>5298</v>
      </c>
      <c r="E417" t="s">
        <v>5129</v>
      </c>
    </row>
    <row r="418" spans="1:5" ht="15.6" x14ac:dyDescent="0.3">
      <c r="A418" s="1" t="s">
        <v>1955</v>
      </c>
      <c r="B418" s="1" t="s">
        <v>2801</v>
      </c>
      <c r="C418" t="s">
        <v>6766</v>
      </c>
      <c r="D418" t="s">
        <v>7110</v>
      </c>
      <c r="E418" t="s">
        <v>5130</v>
      </c>
    </row>
    <row r="419" spans="1:5" ht="15.6" x14ac:dyDescent="0.3">
      <c r="A419" s="1" t="s">
        <v>1954</v>
      </c>
      <c r="B419" s="1" t="s">
        <v>2802</v>
      </c>
      <c r="C419" t="s">
        <v>6766</v>
      </c>
      <c r="D419" t="s">
        <v>7052</v>
      </c>
      <c r="E419" t="s">
        <v>5131</v>
      </c>
    </row>
    <row r="420" spans="1:5" ht="15.6" x14ac:dyDescent="0.3">
      <c r="A420" s="1" t="s">
        <v>1953</v>
      </c>
      <c r="B420" s="1" t="s">
        <v>2803</v>
      </c>
      <c r="C420" t="s">
        <v>6766</v>
      </c>
      <c r="D420" t="s">
        <v>7111</v>
      </c>
      <c r="E420" t="s">
        <v>5132</v>
      </c>
    </row>
    <row r="421" spans="1:5" ht="15.6" x14ac:dyDescent="0.3">
      <c r="A421" s="1" t="s">
        <v>1952</v>
      </c>
      <c r="B421" s="1" t="s">
        <v>2804</v>
      </c>
      <c r="C421" t="s">
        <v>6766</v>
      </c>
      <c r="D421" t="s">
        <v>7112</v>
      </c>
      <c r="E421" t="s">
        <v>5133</v>
      </c>
    </row>
    <row r="422" spans="1:5" ht="15.6" x14ac:dyDescent="0.3">
      <c r="A422" s="1" t="s">
        <v>1951</v>
      </c>
      <c r="B422" s="1" t="s">
        <v>2805</v>
      </c>
      <c r="C422" t="s">
        <v>6767</v>
      </c>
      <c r="D422" t="s">
        <v>7113</v>
      </c>
      <c r="E422" t="s">
        <v>5134</v>
      </c>
    </row>
    <row r="423" spans="1:5" ht="15.6" x14ac:dyDescent="0.3">
      <c r="A423" s="1" t="s">
        <v>1950</v>
      </c>
      <c r="B423" s="1" t="s">
        <v>2806</v>
      </c>
      <c r="C423" t="s">
        <v>6766</v>
      </c>
      <c r="D423" t="s">
        <v>7114</v>
      </c>
      <c r="E423" t="s">
        <v>4838</v>
      </c>
    </row>
    <row r="424" spans="1:5" ht="15.6" x14ac:dyDescent="0.3">
      <c r="A424" s="1" t="s">
        <v>1949</v>
      </c>
      <c r="B424" s="1" t="s">
        <v>2807</v>
      </c>
      <c r="C424" t="s">
        <v>6766</v>
      </c>
      <c r="D424" t="s">
        <v>7115</v>
      </c>
      <c r="E424" t="s">
        <v>5135</v>
      </c>
    </row>
    <row r="425" spans="1:5" ht="15.6" x14ac:dyDescent="0.3">
      <c r="A425" s="1" t="s">
        <v>1948</v>
      </c>
      <c r="B425" s="1" t="s">
        <v>2808</v>
      </c>
      <c r="C425" t="s">
        <v>6766</v>
      </c>
      <c r="D425" t="s">
        <v>7116</v>
      </c>
      <c r="E425" t="s">
        <v>5136</v>
      </c>
    </row>
    <row r="426" spans="1:5" ht="15.6" x14ac:dyDescent="0.3">
      <c r="A426" s="1" t="s">
        <v>1947</v>
      </c>
      <c r="B426" s="1" t="s">
        <v>2809</v>
      </c>
      <c r="C426" t="s">
        <v>6767</v>
      </c>
      <c r="D426" t="s">
        <v>7108</v>
      </c>
      <c r="E426" t="s">
        <v>5137</v>
      </c>
    </row>
    <row r="427" spans="1:5" ht="15.6" x14ac:dyDescent="0.3">
      <c r="A427" s="1" t="s">
        <v>1946</v>
      </c>
      <c r="B427" s="1" t="s">
        <v>2810</v>
      </c>
      <c r="C427" t="s">
        <v>6767</v>
      </c>
      <c r="D427" t="s">
        <v>6944</v>
      </c>
      <c r="E427" t="s">
        <v>5138</v>
      </c>
    </row>
    <row r="428" spans="1:5" ht="15.6" x14ac:dyDescent="0.3">
      <c r="A428" s="1" t="s">
        <v>1945</v>
      </c>
      <c r="B428" s="1" t="s">
        <v>2811</v>
      </c>
      <c r="C428" t="s">
        <v>6766</v>
      </c>
      <c r="D428" t="s">
        <v>7117</v>
      </c>
      <c r="E428" t="s">
        <v>5139</v>
      </c>
    </row>
    <row r="429" spans="1:5" ht="15.6" x14ac:dyDescent="0.3">
      <c r="A429" s="1" t="s">
        <v>1944</v>
      </c>
      <c r="B429" s="1" t="s">
        <v>2812</v>
      </c>
      <c r="C429" t="s">
        <v>6766</v>
      </c>
      <c r="D429" t="s">
        <v>7118</v>
      </c>
      <c r="E429" t="s">
        <v>5140</v>
      </c>
    </row>
    <row r="430" spans="1:5" ht="15.6" x14ac:dyDescent="0.3">
      <c r="A430" s="1" t="s">
        <v>1943</v>
      </c>
      <c r="B430" s="1" t="s">
        <v>2813</v>
      </c>
      <c r="C430" t="s">
        <v>6766</v>
      </c>
      <c r="D430" t="s">
        <v>6841</v>
      </c>
      <c r="E430" t="s">
        <v>5141</v>
      </c>
    </row>
    <row r="431" spans="1:5" ht="15.6" x14ac:dyDescent="0.3">
      <c r="A431" s="1" t="s">
        <v>1942</v>
      </c>
      <c r="B431" s="1" t="s">
        <v>2814</v>
      </c>
      <c r="C431" t="s">
        <v>6766</v>
      </c>
      <c r="D431" t="s">
        <v>7119</v>
      </c>
      <c r="E431" t="s">
        <v>5142</v>
      </c>
    </row>
    <row r="432" spans="1:5" ht="15.6" x14ac:dyDescent="0.3">
      <c r="A432" s="1" t="s">
        <v>1941</v>
      </c>
      <c r="B432" s="1" t="s">
        <v>2815</v>
      </c>
      <c r="C432" t="s">
        <v>6766</v>
      </c>
      <c r="D432" t="s">
        <v>7120</v>
      </c>
      <c r="E432" t="s">
        <v>5143</v>
      </c>
    </row>
    <row r="433" spans="1:5" ht="15.6" x14ac:dyDescent="0.3">
      <c r="A433" s="1" t="s">
        <v>1940</v>
      </c>
      <c r="B433" s="1" t="s">
        <v>2816</v>
      </c>
      <c r="C433" t="s">
        <v>6766</v>
      </c>
      <c r="D433" t="s">
        <v>7121</v>
      </c>
      <c r="E433" t="s">
        <v>5144</v>
      </c>
    </row>
    <row r="434" spans="1:5" ht="15.6" x14ac:dyDescent="0.3">
      <c r="A434" s="1" t="s">
        <v>1939</v>
      </c>
      <c r="B434" s="1" t="s">
        <v>2817</v>
      </c>
      <c r="C434" t="s">
        <v>6767</v>
      </c>
      <c r="D434" t="s">
        <v>7101</v>
      </c>
      <c r="E434" t="s">
        <v>5145</v>
      </c>
    </row>
    <row r="435" spans="1:5" ht="15.6" x14ac:dyDescent="0.3">
      <c r="A435" s="1" t="s">
        <v>1938</v>
      </c>
      <c r="B435" s="1" t="s">
        <v>2818</v>
      </c>
      <c r="C435" t="s">
        <v>6766</v>
      </c>
      <c r="D435" t="s">
        <v>6848</v>
      </c>
      <c r="E435" t="s">
        <v>5146</v>
      </c>
    </row>
    <row r="436" spans="1:5" ht="15.6" x14ac:dyDescent="0.3">
      <c r="A436" s="1" t="s">
        <v>1937</v>
      </c>
      <c r="B436" s="1" t="s">
        <v>2819</v>
      </c>
      <c r="C436" t="s">
        <v>6767</v>
      </c>
      <c r="D436" t="s">
        <v>7122</v>
      </c>
      <c r="E436" t="s">
        <v>5147</v>
      </c>
    </row>
    <row r="437" spans="1:5" ht="15.6" x14ac:dyDescent="0.3">
      <c r="A437" s="1" t="s">
        <v>1936</v>
      </c>
      <c r="B437" s="1" t="s">
        <v>2820</v>
      </c>
      <c r="C437" t="s">
        <v>6767</v>
      </c>
      <c r="D437" t="s">
        <v>7123</v>
      </c>
      <c r="E437" t="s">
        <v>5148</v>
      </c>
    </row>
    <row r="438" spans="1:5" ht="15.6" x14ac:dyDescent="0.3">
      <c r="A438" s="1" t="s">
        <v>1935</v>
      </c>
      <c r="B438" s="1" t="s">
        <v>2821</v>
      </c>
      <c r="C438" t="s">
        <v>6767</v>
      </c>
      <c r="D438" t="s">
        <v>7124</v>
      </c>
      <c r="E438" t="s">
        <v>5149</v>
      </c>
    </row>
    <row r="439" spans="1:5" ht="15.6" x14ac:dyDescent="0.3">
      <c r="A439" s="1" t="s">
        <v>1934</v>
      </c>
      <c r="B439" s="1" t="s">
        <v>2822</v>
      </c>
      <c r="C439" t="s">
        <v>6766</v>
      </c>
      <c r="D439" t="s">
        <v>7069</v>
      </c>
      <c r="E439" t="s">
        <v>5150</v>
      </c>
    </row>
    <row r="440" spans="1:5" ht="15.6" x14ac:dyDescent="0.3">
      <c r="A440" s="1" t="s">
        <v>1933</v>
      </c>
      <c r="B440" s="1" t="s">
        <v>2823</v>
      </c>
      <c r="C440" t="s">
        <v>6767</v>
      </c>
      <c r="D440" t="s">
        <v>7125</v>
      </c>
      <c r="E440" t="s">
        <v>5151</v>
      </c>
    </row>
    <row r="441" spans="1:5" ht="15.6" x14ac:dyDescent="0.3">
      <c r="A441" s="1" t="s">
        <v>1932</v>
      </c>
      <c r="B441" s="1" t="s">
        <v>2824</v>
      </c>
      <c r="C441" t="s">
        <v>6766</v>
      </c>
      <c r="D441" t="s">
        <v>7126</v>
      </c>
      <c r="E441" t="s">
        <v>5152</v>
      </c>
    </row>
    <row r="442" spans="1:5" ht="15.6" x14ac:dyDescent="0.3">
      <c r="A442" s="1" t="s">
        <v>1931</v>
      </c>
      <c r="B442" s="1" t="s">
        <v>2825</v>
      </c>
      <c r="C442" t="s">
        <v>6766</v>
      </c>
      <c r="D442" t="s">
        <v>7127</v>
      </c>
      <c r="E442" t="s">
        <v>5153</v>
      </c>
    </row>
    <row r="443" spans="1:5" ht="15.6" x14ac:dyDescent="0.3">
      <c r="A443" s="1" t="s">
        <v>1930</v>
      </c>
      <c r="B443" s="1" t="s">
        <v>2826</v>
      </c>
      <c r="C443" t="s">
        <v>6767</v>
      </c>
      <c r="D443" t="s">
        <v>7128</v>
      </c>
      <c r="E443" t="s">
        <v>5154</v>
      </c>
    </row>
    <row r="444" spans="1:5" ht="15.6" x14ac:dyDescent="0.3">
      <c r="A444" s="1" t="s">
        <v>1929</v>
      </c>
      <c r="B444" s="1" t="s">
        <v>2827</v>
      </c>
      <c r="C444" t="s">
        <v>6767</v>
      </c>
      <c r="D444" t="s">
        <v>7129</v>
      </c>
      <c r="E444" t="s">
        <v>4797</v>
      </c>
    </row>
    <row r="445" spans="1:5" ht="15.6" x14ac:dyDescent="0.3">
      <c r="A445" s="1" t="s">
        <v>1928</v>
      </c>
      <c r="B445" s="1" t="s">
        <v>2828</v>
      </c>
      <c r="C445" t="s">
        <v>6766</v>
      </c>
      <c r="D445" t="s">
        <v>7130</v>
      </c>
      <c r="E445" t="s">
        <v>5155</v>
      </c>
    </row>
    <row r="446" spans="1:5" ht="15.6" x14ac:dyDescent="0.3">
      <c r="A446" s="1" t="s">
        <v>1927</v>
      </c>
      <c r="B446" s="1" t="s">
        <v>2829</v>
      </c>
      <c r="C446" t="s">
        <v>6766</v>
      </c>
      <c r="D446" t="s">
        <v>7131</v>
      </c>
      <c r="E446" t="s">
        <v>5156</v>
      </c>
    </row>
    <row r="447" spans="1:5" ht="15.6" x14ac:dyDescent="0.3">
      <c r="A447" s="1" t="s">
        <v>1926</v>
      </c>
      <c r="B447" s="1" t="s">
        <v>2830</v>
      </c>
      <c r="C447" t="s">
        <v>6767</v>
      </c>
      <c r="D447" t="s">
        <v>6301</v>
      </c>
      <c r="E447" t="s">
        <v>5157</v>
      </c>
    </row>
    <row r="448" spans="1:5" ht="15.6" x14ac:dyDescent="0.3">
      <c r="A448" s="1" t="s">
        <v>1925</v>
      </c>
      <c r="B448" s="1" t="s">
        <v>2831</v>
      </c>
      <c r="C448" t="s">
        <v>6766</v>
      </c>
      <c r="D448" t="s">
        <v>7132</v>
      </c>
      <c r="E448" t="s">
        <v>5158</v>
      </c>
    </row>
    <row r="449" spans="1:5" ht="15.6" x14ac:dyDescent="0.3">
      <c r="A449" s="1" t="s">
        <v>1924</v>
      </c>
      <c r="B449" s="1" t="s">
        <v>2832</v>
      </c>
      <c r="C449" t="s">
        <v>6767</v>
      </c>
      <c r="D449" t="s">
        <v>7133</v>
      </c>
      <c r="E449" t="s">
        <v>5159</v>
      </c>
    </row>
    <row r="450" spans="1:5" ht="15.6" x14ac:dyDescent="0.3">
      <c r="A450" s="1" t="s">
        <v>1923</v>
      </c>
      <c r="B450" s="1" t="s">
        <v>2833</v>
      </c>
      <c r="C450" t="s">
        <v>6767</v>
      </c>
      <c r="D450" t="s">
        <v>7134</v>
      </c>
      <c r="E450" t="s">
        <v>5160</v>
      </c>
    </row>
    <row r="451" spans="1:5" ht="15.6" x14ac:dyDescent="0.3">
      <c r="A451" s="1" t="s">
        <v>1922</v>
      </c>
      <c r="B451" s="1" t="s">
        <v>2834</v>
      </c>
      <c r="C451" t="s">
        <v>6766</v>
      </c>
      <c r="D451" t="s">
        <v>7135</v>
      </c>
      <c r="E451" t="s">
        <v>5161</v>
      </c>
    </row>
    <row r="452" spans="1:5" ht="15.6" x14ac:dyDescent="0.3">
      <c r="A452" s="1" t="s">
        <v>1921</v>
      </c>
      <c r="B452" s="1" t="s">
        <v>2835</v>
      </c>
      <c r="C452" t="s">
        <v>6766</v>
      </c>
      <c r="D452" t="s">
        <v>7136</v>
      </c>
      <c r="E452" t="s">
        <v>5066</v>
      </c>
    </row>
    <row r="453" spans="1:5" ht="15.6" x14ac:dyDescent="0.3">
      <c r="A453" s="1" t="s">
        <v>1920</v>
      </c>
      <c r="B453" s="1" t="s">
        <v>2836</v>
      </c>
      <c r="C453" t="s">
        <v>6767</v>
      </c>
      <c r="D453" t="s">
        <v>7137</v>
      </c>
      <c r="E453" t="s">
        <v>4779</v>
      </c>
    </row>
    <row r="454" spans="1:5" ht="15.6" x14ac:dyDescent="0.3">
      <c r="A454" s="1" t="s">
        <v>1919</v>
      </c>
      <c r="B454" s="1" t="s">
        <v>2837</v>
      </c>
      <c r="C454" t="s">
        <v>6766</v>
      </c>
      <c r="D454" t="s">
        <v>7138</v>
      </c>
      <c r="E454" t="s">
        <v>5162</v>
      </c>
    </row>
    <row r="455" spans="1:5" ht="15.6" x14ac:dyDescent="0.3">
      <c r="A455" s="1" t="s">
        <v>1918</v>
      </c>
      <c r="B455" s="1" t="s">
        <v>2838</v>
      </c>
      <c r="C455" t="s">
        <v>6767</v>
      </c>
      <c r="D455" t="s">
        <v>6881</v>
      </c>
      <c r="E455" t="s">
        <v>5163</v>
      </c>
    </row>
    <row r="456" spans="1:5" ht="15.6" x14ac:dyDescent="0.3">
      <c r="A456" s="1" t="s">
        <v>1917</v>
      </c>
      <c r="B456" s="1" t="s">
        <v>2839</v>
      </c>
      <c r="C456" t="s">
        <v>6767</v>
      </c>
      <c r="D456" t="s">
        <v>5298</v>
      </c>
      <c r="E456" t="s">
        <v>5164</v>
      </c>
    </row>
    <row r="457" spans="1:5" ht="15.6" x14ac:dyDescent="0.3">
      <c r="A457" s="1" t="s">
        <v>1916</v>
      </c>
      <c r="B457" s="1" t="s">
        <v>2840</v>
      </c>
      <c r="C457" t="s">
        <v>6767</v>
      </c>
      <c r="D457" t="s">
        <v>4965</v>
      </c>
      <c r="E457" t="s">
        <v>5165</v>
      </c>
    </row>
    <row r="458" spans="1:5" ht="15.6" x14ac:dyDescent="0.3">
      <c r="A458" s="1" t="s">
        <v>1915</v>
      </c>
      <c r="B458" s="1" t="s">
        <v>2841</v>
      </c>
      <c r="C458" t="s">
        <v>6767</v>
      </c>
      <c r="D458" t="s">
        <v>4797</v>
      </c>
      <c r="E458" t="s">
        <v>5166</v>
      </c>
    </row>
    <row r="459" spans="1:5" ht="15.6" x14ac:dyDescent="0.3">
      <c r="A459" s="1" t="s">
        <v>1914</v>
      </c>
      <c r="B459" s="1" t="s">
        <v>2842</v>
      </c>
      <c r="C459" t="s">
        <v>6767</v>
      </c>
      <c r="D459" t="s">
        <v>7139</v>
      </c>
      <c r="E459" t="s">
        <v>5167</v>
      </c>
    </row>
    <row r="460" spans="1:5" ht="15.6" x14ac:dyDescent="0.3">
      <c r="A460" s="1" t="s">
        <v>1913</v>
      </c>
      <c r="B460" s="1" t="s">
        <v>2843</v>
      </c>
      <c r="C460" t="s">
        <v>6766</v>
      </c>
      <c r="D460" t="s">
        <v>7140</v>
      </c>
      <c r="E460" t="s">
        <v>5168</v>
      </c>
    </row>
    <row r="461" spans="1:5" ht="15.6" x14ac:dyDescent="0.3">
      <c r="A461" s="1" t="s">
        <v>1912</v>
      </c>
      <c r="B461" s="1" t="s">
        <v>2844</v>
      </c>
      <c r="C461" t="s">
        <v>6767</v>
      </c>
      <c r="D461" t="s">
        <v>7141</v>
      </c>
      <c r="E461" t="s">
        <v>4792</v>
      </c>
    </row>
    <row r="462" spans="1:5" ht="15.6" x14ac:dyDescent="0.3">
      <c r="A462" s="1" t="s">
        <v>1911</v>
      </c>
      <c r="B462" s="1" t="s">
        <v>2845</v>
      </c>
      <c r="C462" t="s">
        <v>6766</v>
      </c>
      <c r="D462" t="s">
        <v>7142</v>
      </c>
      <c r="E462" t="s">
        <v>5015</v>
      </c>
    </row>
    <row r="463" spans="1:5" ht="15.6" x14ac:dyDescent="0.3">
      <c r="A463" s="1" t="s">
        <v>1910</v>
      </c>
      <c r="B463" s="1" t="s">
        <v>2846</v>
      </c>
      <c r="C463" t="s">
        <v>6766</v>
      </c>
      <c r="D463" t="s">
        <v>5974</v>
      </c>
      <c r="E463" t="s">
        <v>4808</v>
      </c>
    </row>
    <row r="464" spans="1:5" ht="15.6" x14ac:dyDescent="0.3">
      <c r="A464" s="1" t="s">
        <v>1909</v>
      </c>
      <c r="B464" s="1" t="s">
        <v>2847</v>
      </c>
      <c r="C464" t="s">
        <v>6766</v>
      </c>
      <c r="D464" t="s">
        <v>7143</v>
      </c>
      <c r="E464" t="s">
        <v>5169</v>
      </c>
    </row>
    <row r="465" spans="1:5" ht="15.6" x14ac:dyDescent="0.3">
      <c r="A465" s="1" t="s">
        <v>1908</v>
      </c>
      <c r="B465" s="1" t="s">
        <v>2848</v>
      </c>
      <c r="C465" t="s">
        <v>6767</v>
      </c>
      <c r="D465" t="s">
        <v>7144</v>
      </c>
      <c r="E465" t="s">
        <v>5170</v>
      </c>
    </row>
    <row r="466" spans="1:5" ht="15.6" x14ac:dyDescent="0.3">
      <c r="A466" s="1" t="s">
        <v>1907</v>
      </c>
      <c r="B466" s="1" t="s">
        <v>2849</v>
      </c>
      <c r="C466" t="s">
        <v>6766</v>
      </c>
      <c r="D466" t="s">
        <v>7082</v>
      </c>
      <c r="E466" t="s">
        <v>5171</v>
      </c>
    </row>
    <row r="467" spans="1:5" ht="15.6" x14ac:dyDescent="0.3">
      <c r="A467" s="1" t="s">
        <v>1906</v>
      </c>
      <c r="B467" s="1" t="s">
        <v>2850</v>
      </c>
      <c r="C467" t="s">
        <v>6767</v>
      </c>
      <c r="D467" t="s">
        <v>7145</v>
      </c>
      <c r="E467" t="s">
        <v>5172</v>
      </c>
    </row>
    <row r="468" spans="1:5" ht="15.6" x14ac:dyDescent="0.3">
      <c r="A468" s="1" t="s">
        <v>1905</v>
      </c>
      <c r="B468" s="1" t="s">
        <v>2851</v>
      </c>
      <c r="C468" t="s">
        <v>6767</v>
      </c>
      <c r="D468" t="s">
        <v>7146</v>
      </c>
      <c r="E468" t="s">
        <v>4795</v>
      </c>
    </row>
    <row r="469" spans="1:5" ht="15.6" x14ac:dyDescent="0.3">
      <c r="A469" s="1" t="s">
        <v>1904</v>
      </c>
      <c r="B469" s="1" t="s">
        <v>2852</v>
      </c>
      <c r="C469" t="s">
        <v>6766</v>
      </c>
      <c r="D469" t="s">
        <v>7147</v>
      </c>
      <c r="E469" t="s">
        <v>5173</v>
      </c>
    </row>
    <row r="470" spans="1:5" ht="15.6" x14ac:dyDescent="0.3">
      <c r="A470" s="1" t="s">
        <v>1903</v>
      </c>
      <c r="B470" s="1" t="s">
        <v>2853</v>
      </c>
      <c r="C470" t="s">
        <v>6766</v>
      </c>
      <c r="D470" t="s">
        <v>7148</v>
      </c>
      <c r="E470" t="s">
        <v>5174</v>
      </c>
    </row>
    <row r="471" spans="1:5" ht="15.6" x14ac:dyDescent="0.3">
      <c r="A471" s="1" t="s">
        <v>1902</v>
      </c>
      <c r="B471" s="1" t="s">
        <v>2854</v>
      </c>
      <c r="C471" t="s">
        <v>6767</v>
      </c>
      <c r="D471" t="s">
        <v>7149</v>
      </c>
      <c r="E471" t="s">
        <v>5175</v>
      </c>
    </row>
    <row r="472" spans="1:5" ht="15.6" x14ac:dyDescent="0.3">
      <c r="A472" s="1" t="s">
        <v>1901</v>
      </c>
      <c r="B472" s="1" t="s">
        <v>2855</v>
      </c>
      <c r="C472" t="s">
        <v>6767</v>
      </c>
      <c r="D472" t="s">
        <v>7150</v>
      </c>
      <c r="E472" t="s">
        <v>5176</v>
      </c>
    </row>
    <row r="473" spans="1:5" ht="15.6" x14ac:dyDescent="0.3">
      <c r="A473" s="1" t="s">
        <v>1900</v>
      </c>
      <c r="B473" s="1" t="s">
        <v>2856</v>
      </c>
      <c r="C473" t="s">
        <v>6767</v>
      </c>
      <c r="D473" t="s">
        <v>6960</v>
      </c>
      <c r="E473" t="s">
        <v>5177</v>
      </c>
    </row>
    <row r="474" spans="1:5" ht="15.6" x14ac:dyDescent="0.3">
      <c r="A474" s="1" t="s">
        <v>1899</v>
      </c>
      <c r="B474" s="1" t="s">
        <v>2857</v>
      </c>
      <c r="C474" t="s">
        <v>6767</v>
      </c>
      <c r="D474" t="s">
        <v>7151</v>
      </c>
      <c r="E474" t="s">
        <v>4968</v>
      </c>
    </row>
    <row r="475" spans="1:5" ht="15.6" x14ac:dyDescent="0.3">
      <c r="A475" s="1" t="s">
        <v>1898</v>
      </c>
      <c r="B475" s="1" t="s">
        <v>2858</v>
      </c>
      <c r="C475" t="s">
        <v>6767</v>
      </c>
      <c r="D475" t="s">
        <v>6759</v>
      </c>
      <c r="E475" t="s">
        <v>5178</v>
      </c>
    </row>
    <row r="476" spans="1:5" ht="15.6" x14ac:dyDescent="0.3">
      <c r="A476" s="1" t="s">
        <v>1897</v>
      </c>
      <c r="B476" s="1" t="s">
        <v>2859</v>
      </c>
      <c r="C476" t="s">
        <v>6767</v>
      </c>
      <c r="D476" t="s">
        <v>7152</v>
      </c>
      <c r="E476" t="s">
        <v>5179</v>
      </c>
    </row>
    <row r="477" spans="1:5" ht="15.6" x14ac:dyDescent="0.3">
      <c r="A477" s="1" t="s">
        <v>1895</v>
      </c>
      <c r="B477" s="1" t="s">
        <v>2860</v>
      </c>
      <c r="C477" t="s">
        <v>6767</v>
      </c>
      <c r="D477" t="s">
        <v>7153</v>
      </c>
      <c r="E477" t="s">
        <v>5180</v>
      </c>
    </row>
    <row r="478" spans="1:5" ht="15.6" x14ac:dyDescent="0.3">
      <c r="A478" s="1" t="s">
        <v>1894</v>
      </c>
      <c r="B478" s="1" t="s">
        <v>2861</v>
      </c>
      <c r="C478" t="s">
        <v>6766</v>
      </c>
      <c r="D478" t="s">
        <v>7154</v>
      </c>
      <c r="E478" t="s">
        <v>5181</v>
      </c>
    </row>
    <row r="479" spans="1:5" ht="15.6" x14ac:dyDescent="0.3">
      <c r="A479" s="1" t="s">
        <v>1893</v>
      </c>
      <c r="B479" s="1" t="s">
        <v>2862</v>
      </c>
      <c r="C479" t="s">
        <v>6767</v>
      </c>
      <c r="D479" t="s">
        <v>7155</v>
      </c>
      <c r="E479" t="s">
        <v>5182</v>
      </c>
    </row>
    <row r="480" spans="1:5" ht="15.6" x14ac:dyDescent="0.3">
      <c r="A480" s="1" t="s">
        <v>1892</v>
      </c>
      <c r="B480" s="1" t="s">
        <v>2863</v>
      </c>
      <c r="C480" t="s">
        <v>6767</v>
      </c>
      <c r="D480" t="s">
        <v>7156</v>
      </c>
      <c r="E480" t="s">
        <v>5183</v>
      </c>
    </row>
    <row r="481" spans="1:5" ht="15.6" x14ac:dyDescent="0.3">
      <c r="A481" s="1" t="s">
        <v>1891</v>
      </c>
      <c r="B481" s="1" t="s">
        <v>2864</v>
      </c>
      <c r="C481" t="s">
        <v>6767</v>
      </c>
      <c r="D481" t="s">
        <v>7157</v>
      </c>
      <c r="E481" t="s">
        <v>5184</v>
      </c>
    </row>
    <row r="482" spans="1:5" ht="15.6" x14ac:dyDescent="0.3">
      <c r="A482" s="1" t="s">
        <v>1890</v>
      </c>
      <c r="B482" s="1" t="s">
        <v>2865</v>
      </c>
      <c r="C482" t="s">
        <v>6767</v>
      </c>
      <c r="D482" t="s">
        <v>6925</v>
      </c>
      <c r="E482" t="s">
        <v>5185</v>
      </c>
    </row>
    <row r="483" spans="1:5" ht="15.6" x14ac:dyDescent="0.3">
      <c r="A483" s="1" t="s">
        <v>1889</v>
      </c>
      <c r="B483" s="1" t="s">
        <v>2866</v>
      </c>
      <c r="C483" t="s">
        <v>6767</v>
      </c>
      <c r="D483" t="s">
        <v>7158</v>
      </c>
      <c r="E483" t="s">
        <v>5186</v>
      </c>
    </row>
    <row r="484" spans="1:5" ht="15.6" x14ac:dyDescent="0.3">
      <c r="A484" s="1" t="s">
        <v>1888</v>
      </c>
      <c r="B484" s="1" t="s">
        <v>2867</v>
      </c>
      <c r="C484" t="s">
        <v>6766</v>
      </c>
      <c r="D484" t="s">
        <v>7159</v>
      </c>
      <c r="E484" t="s">
        <v>5187</v>
      </c>
    </row>
    <row r="485" spans="1:5" ht="15.6" x14ac:dyDescent="0.3">
      <c r="A485" s="1" t="s">
        <v>1887</v>
      </c>
      <c r="B485" s="1" t="s">
        <v>2868</v>
      </c>
      <c r="C485" t="s">
        <v>6766</v>
      </c>
      <c r="D485" t="s">
        <v>7160</v>
      </c>
      <c r="E485" t="s">
        <v>4858</v>
      </c>
    </row>
    <row r="486" spans="1:5" ht="15.6" x14ac:dyDescent="0.3">
      <c r="A486" s="1" t="s">
        <v>1886</v>
      </c>
      <c r="B486" s="1" t="s">
        <v>2869</v>
      </c>
      <c r="C486" t="s">
        <v>6767</v>
      </c>
      <c r="D486" t="s">
        <v>6902</v>
      </c>
      <c r="E486" t="s">
        <v>5188</v>
      </c>
    </row>
    <row r="487" spans="1:5" ht="15.6" x14ac:dyDescent="0.3">
      <c r="A487" s="1" t="s">
        <v>1885</v>
      </c>
      <c r="B487" s="1" t="s">
        <v>2870</v>
      </c>
      <c r="C487" t="s">
        <v>6767</v>
      </c>
      <c r="D487" t="s">
        <v>6834</v>
      </c>
      <c r="E487" t="s">
        <v>5045</v>
      </c>
    </row>
    <row r="488" spans="1:5" ht="15.6" x14ac:dyDescent="0.3">
      <c r="A488" s="1" t="s">
        <v>1884</v>
      </c>
      <c r="B488" s="1" t="s">
        <v>2871</v>
      </c>
      <c r="C488" t="s">
        <v>6771</v>
      </c>
      <c r="D488" t="s">
        <v>7161</v>
      </c>
      <c r="E488" t="s">
        <v>5189</v>
      </c>
    </row>
    <row r="489" spans="1:5" ht="15.6" x14ac:dyDescent="0.3">
      <c r="A489" s="1" t="s">
        <v>1883</v>
      </c>
      <c r="B489" s="1" t="s">
        <v>2872</v>
      </c>
      <c r="C489" t="s">
        <v>6766</v>
      </c>
      <c r="D489" t="s">
        <v>7162</v>
      </c>
      <c r="E489" t="s">
        <v>5190</v>
      </c>
    </row>
    <row r="490" spans="1:5" ht="15.6" x14ac:dyDescent="0.3">
      <c r="A490" s="1" t="s">
        <v>1882</v>
      </c>
      <c r="B490" s="1" t="s">
        <v>2873</v>
      </c>
      <c r="C490" t="s">
        <v>6767</v>
      </c>
      <c r="D490" t="s">
        <v>6882</v>
      </c>
      <c r="E490" t="s">
        <v>5191</v>
      </c>
    </row>
    <row r="491" spans="1:5" ht="15.6" x14ac:dyDescent="0.3">
      <c r="A491" s="1" t="s">
        <v>1881</v>
      </c>
      <c r="B491" s="1" t="s">
        <v>2874</v>
      </c>
      <c r="C491" t="s">
        <v>6767</v>
      </c>
      <c r="D491" t="s">
        <v>5298</v>
      </c>
      <c r="E491" t="s">
        <v>5192</v>
      </c>
    </row>
    <row r="492" spans="1:5" ht="15.6" x14ac:dyDescent="0.3">
      <c r="A492" s="1" t="s">
        <v>1880</v>
      </c>
      <c r="B492" s="1" t="s">
        <v>2875</v>
      </c>
      <c r="C492" t="s">
        <v>6766</v>
      </c>
      <c r="D492" t="s">
        <v>7163</v>
      </c>
      <c r="E492" t="s">
        <v>5193</v>
      </c>
    </row>
    <row r="493" spans="1:5" ht="15.6" x14ac:dyDescent="0.3">
      <c r="A493" s="1" t="s">
        <v>1879</v>
      </c>
      <c r="B493" s="1" t="s">
        <v>2876</v>
      </c>
      <c r="C493" t="s">
        <v>6766</v>
      </c>
      <c r="D493" t="s">
        <v>7164</v>
      </c>
      <c r="E493" t="s">
        <v>5194</v>
      </c>
    </row>
    <row r="494" spans="1:5" ht="15.6" x14ac:dyDescent="0.3">
      <c r="A494" s="1" t="s">
        <v>1878</v>
      </c>
      <c r="B494" s="1" t="s">
        <v>2877</v>
      </c>
      <c r="C494" t="s">
        <v>6766</v>
      </c>
      <c r="D494" t="s">
        <v>7022</v>
      </c>
      <c r="E494" t="s">
        <v>5195</v>
      </c>
    </row>
    <row r="495" spans="1:5" ht="15.6" x14ac:dyDescent="0.3">
      <c r="A495" s="1" t="s">
        <v>1877</v>
      </c>
      <c r="B495" s="1" t="s">
        <v>2878</v>
      </c>
      <c r="C495" t="s">
        <v>6767</v>
      </c>
      <c r="D495" t="s">
        <v>7165</v>
      </c>
      <c r="E495" t="s">
        <v>5196</v>
      </c>
    </row>
    <row r="496" spans="1:5" ht="15.6" x14ac:dyDescent="0.3">
      <c r="A496" s="1" t="s">
        <v>1876</v>
      </c>
      <c r="B496" s="1" t="s">
        <v>2879</v>
      </c>
      <c r="C496" t="s">
        <v>6767</v>
      </c>
      <c r="D496" t="s">
        <v>7166</v>
      </c>
      <c r="E496" t="s">
        <v>5185</v>
      </c>
    </row>
    <row r="497" spans="1:5" ht="15.6" x14ac:dyDescent="0.3">
      <c r="A497" s="1" t="s">
        <v>1875</v>
      </c>
      <c r="B497" s="1" t="s">
        <v>2880</v>
      </c>
      <c r="C497" t="s">
        <v>6771</v>
      </c>
      <c r="D497" t="s">
        <v>6853</v>
      </c>
      <c r="E497" t="s">
        <v>5197</v>
      </c>
    </row>
    <row r="498" spans="1:5" ht="15.6" x14ac:dyDescent="0.3">
      <c r="A498" s="1" t="s">
        <v>1874</v>
      </c>
      <c r="B498" s="1" t="s">
        <v>2881</v>
      </c>
      <c r="C498" t="s">
        <v>6766</v>
      </c>
      <c r="D498" t="s">
        <v>7167</v>
      </c>
      <c r="E498" t="s">
        <v>5198</v>
      </c>
    </row>
    <row r="499" spans="1:5" ht="15.6" x14ac:dyDescent="0.3">
      <c r="A499" s="1" t="s">
        <v>1873</v>
      </c>
      <c r="B499" s="1" t="s">
        <v>2882</v>
      </c>
      <c r="C499" t="s">
        <v>6767</v>
      </c>
      <c r="D499" t="s">
        <v>6739</v>
      </c>
      <c r="E499" t="s">
        <v>5199</v>
      </c>
    </row>
    <row r="500" spans="1:5" ht="15.6" x14ac:dyDescent="0.3">
      <c r="A500" s="1" t="s">
        <v>1872</v>
      </c>
      <c r="B500" s="1" t="s">
        <v>2883</v>
      </c>
      <c r="C500" t="s">
        <v>6766</v>
      </c>
      <c r="D500" t="s">
        <v>7168</v>
      </c>
      <c r="E500" t="s">
        <v>5200</v>
      </c>
    </row>
    <row r="501" spans="1:5" ht="15.6" x14ac:dyDescent="0.3">
      <c r="A501" s="1" t="s">
        <v>1871</v>
      </c>
      <c r="B501" s="1" t="s">
        <v>2884</v>
      </c>
      <c r="C501" t="s">
        <v>6766</v>
      </c>
      <c r="D501" t="s">
        <v>6853</v>
      </c>
      <c r="E501" t="s">
        <v>5201</v>
      </c>
    </row>
    <row r="502" spans="1:5" ht="15.6" x14ac:dyDescent="0.3">
      <c r="A502" s="1" t="s">
        <v>1870</v>
      </c>
      <c r="B502" s="1" t="s">
        <v>2885</v>
      </c>
      <c r="C502" t="s">
        <v>6767</v>
      </c>
      <c r="D502" t="s">
        <v>7169</v>
      </c>
      <c r="E502" t="s">
        <v>5202</v>
      </c>
    </row>
    <row r="503" spans="1:5" ht="15.6" x14ac:dyDescent="0.3">
      <c r="A503" s="1" t="s">
        <v>1869</v>
      </c>
      <c r="B503" s="1" t="s">
        <v>2886</v>
      </c>
      <c r="C503" t="s">
        <v>6767</v>
      </c>
      <c r="D503" t="s">
        <v>7170</v>
      </c>
      <c r="E503" t="s">
        <v>4797</v>
      </c>
    </row>
    <row r="504" spans="1:5" ht="15.6" x14ac:dyDescent="0.3">
      <c r="A504" s="1" t="s">
        <v>1868</v>
      </c>
      <c r="B504" s="1" t="s">
        <v>2887</v>
      </c>
      <c r="C504" t="s">
        <v>6766</v>
      </c>
      <c r="D504" t="s">
        <v>7171</v>
      </c>
      <c r="E504" t="s">
        <v>5203</v>
      </c>
    </row>
    <row r="505" spans="1:5" ht="15.6" x14ac:dyDescent="0.3">
      <c r="A505" s="1" t="s">
        <v>1867</v>
      </c>
      <c r="B505" s="1" t="s">
        <v>2888</v>
      </c>
      <c r="C505" t="s">
        <v>6766</v>
      </c>
      <c r="D505" t="s">
        <v>7172</v>
      </c>
      <c r="E505" t="s">
        <v>5204</v>
      </c>
    </row>
    <row r="506" spans="1:5" ht="15.6" x14ac:dyDescent="0.3">
      <c r="A506" s="1" t="s">
        <v>1866</v>
      </c>
      <c r="B506" s="1" t="s">
        <v>2889</v>
      </c>
      <c r="C506" t="s">
        <v>6766</v>
      </c>
      <c r="D506" t="s">
        <v>6841</v>
      </c>
      <c r="E506" t="s">
        <v>5205</v>
      </c>
    </row>
    <row r="507" spans="1:5" ht="15.6" x14ac:dyDescent="0.3">
      <c r="A507" s="1" t="s">
        <v>1865</v>
      </c>
      <c r="B507" s="1" t="s">
        <v>2890</v>
      </c>
      <c r="C507" t="s">
        <v>6766</v>
      </c>
      <c r="D507" t="s">
        <v>7173</v>
      </c>
      <c r="E507" t="s">
        <v>5206</v>
      </c>
    </row>
    <row r="508" spans="1:5" ht="15.6" x14ac:dyDescent="0.3">
      <c r="A508" s="1" t="s">
        <v>1864</v>
      </c>
      <c r="B508" s="1" t="s">
        <v>2891</v>
      </c>
      <c r="C508" t="s">
        <v>6767</v>
      </c>
      <c r="D508" t="s">
        <v>7174</v>
      </c>
      <c r="E508" t="s">
        <v>5207</v>
      </c>
    </row>
    <row r="509" spans="1:5" ht="15.6" x14ac:dyDescent="0.3">
      <c r="A509" s="1" t="s">
        <v>1863</v>
      </c>
      <c r="B509" s="1" t="s">
        <v>2892</v>
      </c>
      <c r="C509" t="s">
        <v>6767</v>
      </c>
      <c r="D509" t="s">
        <v>7175</v>
      </c>
      <c r="E509" t="s">
        <v>5208</v>
      </c>
    </row>
    <row r="510" spans="1:5" ht="15.6" x14ac:dyDescent="0.3">
      <c r="A510" s="1" t="s">
        <v>1862</v>
      </c>
      <c r="B510" s="1" t="s">
        <v>2893</v>
      </c>
      <c r="C510" t="s">
        <v>6766</v>
      </c>
      <c r="D510" t="s">
        <v>7176</v>
      </c>
      <c r="E510" t="s">
        <v>5209</v>
      </c>
    </row>
    <row r="511" spans="1:5" ht="15.6" x14ac:dyDescent="0.3">
      <c r="A511" s="1" t="s">
        <v>1861</v>
      </c>
      <c r="B511" s="1" t="s">
        <v>2894</v>
      </c>
      <c r="C511" t="s">
        <v>6767</v>
      </c>
      <c r="D511" t="s">
        <v>7177</v>
      </c>
      <c r="E511" t="s">
        <v>5210</v>
      </c>
    </row>
    <row r="512" spans="1:5" ht="15.6" x14ac:dyDescent="0.3">
      <c r="A512" s="1" t="s">
        <v>1860</v>
      </c>
      <c r="B512" s="1" t="s">
        <v>2895</v>
      </c>
      <c r="C512" t="s">
        <v>6767</v>
      </c>
      <c r="D512" t="s">
        <v>7065</v>
      </c>
      <c r="E512" t="s">
        <v>5211</v>
      </c>
    </row>
    <row r="513" spans="1:5" ht="15.6" x14ac:dyDescent="0.3">
      <c r="A513" s="1" t="s">
        <v>1859</v>
      </c>
      <c r="B513" s="1" t="s">
        <v>2896</v>
      </c>
      <c r="C513" t="s">
        <v>6767</v>
      </c>
      <c r="D513" t="s">
        <v>6902</v>
      </c>
      <c r="E513" t="s">
        <v>5212</v>
      </c>
    </row>
    <row r="514" spans="1:5" ht="15.6" x14ac:dyDescent="0.3">
      <c r="A514" s="1" t="s">
        <v>1858</v>
      </c>
      <c r="B514" s="1" t="s">
        <v>2897</v>
      </c>
      <c r="C514" t="s">
        <v>6767</v>
      </c>
      <c r="D514" t="s">
        <v>6552</v>
      </c>
      <c r="E514" t="s">
        <v>5213</v>
      </c>
    </row>
    <row r="515" spans="1:5" ht="15.6" x14ac:dyDescent="0.3">
      <c r="A515" s="1" t="s">
        <v>1857</v>
      </c>
      <c r="B515" s="1" t="s">
        <v>2898</v>
      </c>
      <c r="C515" t="s">
        <v>6766</v>
      </c>
      <c r="D515" t="s">
        <v>7178</v>
      </c>
      <c r="E515" t="s">
        <v>5214</v>
      </c>
    </row>
    <row r="516" spans="1:5" ht="15.6" x14ac:dyDescent="0.3">
      <c r="A516" s="1" t="s">
        <v>1856</v>
      </c>
      <c r="B516" s="1" t="s">
        <v>2899</v>
      </c>
      <c r="C516" t="s">
        <v>6767</v>
      </c>
      <c r="D516" t="s">
        <v>7179</v>
      </c>
      <c r="E516" t="s">
        <v>5215</v>
      </c>
    </row>
    <row r="517" spans="1:5" ht="15.6" x14ac:dyDescent="0.3">
      <c r="A517" s="1" t="s">
        <v>1855</v>
      </c>
      <c r="B517" s="1" t="s">
        <v>2900</v>
      </c>
      <c r="C517" t="s">
        <v>6767</v>
      </c>
      <c r="D517" t="s">
        <v>6831</v>
      </c>
      <c r="E517" t="s">
        <v>5216</v>
      </c>
    </row>
    <row r="518" spans="1:5" ht="15.6" x14ac:dyDescent="0.3">
      <c r="A518" s="1" t="s">
        <v>1854</v>
      </c>
      <c r="B518" s="1" t="s">
        <v>2901</v>
      </c>
      <c r="C518" t="s">
        <v>6766</v>
      </c>
      <c r="D518" t="s">
        <v>6861</v>
      </c>
      <c r="E518" t="s">
        <v>5217</v>
      </c>
    </row>
    <row r="519" spans="1:5" ht="15.6" x14ac:dyDescent="0.3">
      <c r="A519" s="1" t="s">
        <v>1853</v>
      </c>
      <c r="B519" s="1" t="s">
        <v>2902</v>
      </c>
      <c r="C519" t="s">
        <v>6766</v>
      </c>
      <c r="D519" t="s">
        <v>7168</v>
      </c>
      <c r="E519" t="s">
        <v>5218</v>
      </c>
    </row>
    <row r="520" spans="1:5" ht="15.6" x14ac:dyDescent="0.3">
      <c r="A520" s="1" t="s">
        <v>1852</v>
      </c>
      <c r="B520" s="1" t="s">
        <v>2903</v>
      </c>
      <c r="C520" t="s">
        <v>6767</v>
      </c>
      <c r="D520" t="s">
        <v>7096</v>
      </c>
      <c r="E520" t="s">
        <v>5219</v>
      </c>
    </row>
    <row r="521" spans="1:5" ht="15.6" x14ac:dyDescent="0.3">
      <c r="A521" s="1" t="s">
        <v>1851</v>
      </c>
      <c r="B521" s="1" t="s">
        <v>2904</v>
      </c>
      <c r="C521" t="s">
        <v>6766</v>
      </c>
      <c r="D521" t="s">
        <v>7180</v>
      </c>
      <c r="E521" t="s">
        <v>5220</v>
      </c>
    </row>
    <row r="522" spans="1:5" ht="15.6" x14ac:dyDescent="0.3">
      <c r="A522" s="1" t="s">
        <v>1850</v>
      </c>
      <c r="B522" s="1" t="s">
        <v>2905</v>
      </c>
      <c r="C522" t="s">
        <v>6767</v>
      </c>
      <c r="D522" t="s">
        <v>7181</v>
      </c>
      <c r="E522" t="s">
        <v>5221</v>
      </c>
    </row>
    <row r="523" spans="1:5" ht="15.6" x14ac:dyDescent="0.3">
      <c r="A523" s="1" t="s">
        <v>1849</v>
      </c>
      <c r="B523" s="1" t="s">
        <v>2906</v>
      </c>
      <c r="C523" t="s">
        <v>6767</v>
      </c>
      <c r="D523" t="s">
        <v>6765</v>
      </c>
      <c r="E523" t="s">
        <v>5222</v>
      </c>
    </row>
    <row r="524" spans="1:5" ht="15.6" x14ac:dyDescent="0.3">
      <c r="A524" s="1" t="s">
        <v>1848</v>
      </c>
      <c r="B524" s="1" t="s">
        <v>2907</v>
      </c>
      <c r="C524" t="s">
        <v>6766</v>
      </c>
      <c r="D524" t="s">
        <v>7182</v>
      </c>
      <c r="E524" t="s">
        <v>5223</v>
      </c>
    </row>
    <row r="525" spans="1:5" ht="15.6" x14ac:dyDescent="0.3">
      <c r="A525" s="1" t="s">
        <v>1847</v>
      </c>
      <c r="B525" s="1" t="s">
        <v>2908</v>
      </c>
      <c r="C525" t="s">
        <v>6771</v>
      </c>
      <c r="D525" t="s">
        <v>7183</v>
      </c>
      <c r="E525" t="s">
        <v>5224</v>
      </c>
    </row>
    <row r="526" spans="1:5" ht="15.6" x14ac:dyDescent="0.3">
      <c r="A526" s="1" t="s">
        <v>1846</v>
      </c>
      <c r="B526" s="1" t="s">
        <v>2909</v>
      </c>
      <c r="C526" t="s">
        <v>6766</v>
      </c>
      <c r="D526" t="s">
        <v>7184</v>
      </c>
      <c r="E526" t="s">
        <v>5225</v>
      </c>
    </row>
    <row r="527" spans="1:5" ht="15.6" x14ac:dyDescent="0.3">
      <c r="A527" s="1" t="s">
        <v>1845</v>
      </c>
      <c r="B527" s="1" t="s">
        <v>2910</v>
      </c>
      <c r="C527" t="s">
        <v>6766</v>
      </c>
      <c r="D527" t="s">
        <v>6931</v>
      </c>
      <c r="E527" t="s">
        <v>5226</v>
      </c>
    </row>
    <row r="528" spans="1:5" ht="15.6" x14ac:dyDescent="0.3">
      <c r="A528" s="1" t="s">
        <v>1844</v>
      </c>
      <c r="B528" s="1" t="s">
        <v>2911</v>
      </c>
      <c r="C528" t="s">
        <v>6771</v>
      </c>
      <c r="D528" t="s">
        <v>7185</v>
      </c>
      <c r="E528" t="s">
        <v>5227</v>
      </c>
    </row>
    <row r="529" spans="1:5" ht="15.6" x14ac:dyDescent="0.3">
      <c r="A529" s="1" t="s">
        <v>1843</v>
      </c>
      <c r="B529" s="1" t="s">
        <v>2912</v>
      </c>
      <c r="C529" t="s">
        <v>6766</v>
      </c>
      <c r="D529" t="s">
        <v>5974</v>
      </c>
      <c r="E529" t="s">
        <v>5228</v>
      </c>
    </row>
    <row r="530" spans="1:5" ht="15.6" x14ac:dyDescent="0.3">
      <c r="A530" s="1" t="s">
        <v>1842</v>
      </c>
      <c r="B530" s="1" t="s">
        <v>2913</v>
      </c>
      <c r="C530" t="s">
        <v>6767</v>
      </c>
      <c r="D530" t="s">
        <v>6984</v>
      </c>
      <c r="E530" t="s">
        <v>5229</v>
      </c>
    </row>
    <row r="531" spans="1:5" ht="15.6" x14ac:dyDescent="0.3">
      <c r="A531" s="1" t="s">
        <v>1841</v>
      </c>
      <c r="B531" s="1" t="s">
        <v>2914</v>
      </c>
      <c r="C531" t="s">
        <v>6767</v>
      </c>
      <c r="D531" t="s">
        <v>7186</v>
      </c>
      <c r="E531" t="s">
        <v>5230</v>
      </c>
    </row>
    <row r="532" spans="1:5" ht="15.6" x14ac:dyDescent="0.3">
      <c r="A532" s="1" t="s">
        <v>1840</v>
      </c>
      <c r="B532" s="1" t="s">
        <v>2915</v>
      </c>
      <c r="C532" t="s">
        <v>6766</v>
      </c>
      <c r="D532" t="s">
        <v>7187</v>
      </c>
      <c r="E532" t="s">
        <v>5231</v>
      </c>
    </row>
    <row r="533" spans="1:5" ht="15.6" x14ac:dyDescent="0.3">
      <c r="A533" s="1" t="s">
        <v>1839</v>
      </c>
      <c r="B533" s="1" t="s">
        <v>2916</v>
      </c>
      <c r="C533" t="s">
        <v>6767</v>
      </c>
      <c r="D533" t="s">
        <v>6893</v>
      </c>
      <c r="E533" t="s">
        <v>5232</v>
      </c>
    </row>
    <row r="534" spans="1:5" ht="15.6" x14ac:dyDescent="0.3">
      <c r="A534" s="1" t="s">
        <v>1838</v>
      </c>
      <c r="B534" s="1" t="s">
        <v>2917</v>
      </c>
      <c r="C534" t="s">
        <v>6766</v>
      </c>
      <c r="D534" t="s">
        <v>7188</v>
      </c>
      <c r="E534" t="s">
        <v>5233</v>
      </c>
    </row>
    <row r="535" spans="1:5" ht="15.6" x14ac:dyDescent="0.3">
      <c r="A535" s="1" t="s">
        <v>1837</v>
      </c>
      <c r="B535" s="1" t="s">
        <v>2918</v>
      </c>
      <c r="C535" t="s">
        <v>6767</v>
      </c>
      <c r="D535" t="s">
        <v>7175</v>
      </c>
      <c r="E535" t="s">
        <v>5234</v>
      </c>
    </row>
    <row r="536" spans="1:5" ht="15.6" x14ac:dyDescent="0.3">
      <c r="A536" s="1" t="s">
        <v>1836</v>
      </c>
      <c r="B536" s="1" t="s">
        <v>2919</v>
      </c>
      <c r="C536" t="s">
        <v>6766</v>
      </c>
      <c r="D536" t="s">
        <v>7189</v>
      </c>
      <c r="E536" t="s">
        <v>5235</v>
      </c>
    </row>
    <row r="537" spans="1:5" ht="15.6" x14ac:dyDescent="0.3">
      <c r="A537" s="1" t="s">
        <v>1835</v>
      </c>
      <c r="B537" s="1" t="s">
        <v>2920</v>
      </c>
      <c r="C537" t="s">
        <v>6767</v>
      </c>
      <c r="D537" t="s">
        <v>7190</v>
      </c>
      <c r="E537" t="s">
        <v>4797</v>
      </c>
    </row>
    <row r="538" spans="1:5" ht="15.6" x14ac:dyDescent="0.3">
      <c r="A538" s="1" t="s">
        <v>1834</v>
      </c>
      <c r="B538" s="1" t="s">
        <v>2921</v>
      </c>
      <c r="C538" t="s">
        <v>6766</v>
      </c>
      <c r="D538" t="s">
        <v>7191</v>
      </c>
      <c r="E538" t="s">
        <v>5236</v>
      </c>
    </row>
    <row r="539" spans="1:5" ht="15.6" x14ac:dyDescent="0.3">
      <c r="A539" s="1" t="s">
        <v>1833</v>
      </c>
      <c r="B539" s="1" t="s">
        <v>2922</v>
      </c>
      <c r="C539" t="s">
        <v>6766</v>
      </c>
      <c r="D539" t="s">
        <v>4986</v>
      </c>
      <c r="E539" t="s">
        <v>5237</v>
      </c>
    </row>
    <row r="540" spans="1:5" ht="15.6" x14ac:dyDescent="0.3">
      <c r="A540" s="1" t="s">
        <v>1832</v>
      </c>
      <c r="B540" s="1" t="s">
        <v>2923</v>
      </c>
      <c r="C540" t="s">
        <v>6766</v>
      </c>
      <c r="D540" t="s">
        <v>7187</v>
      </c>
      <c r="E540" t="s">
        <v>5238</v>
      </c>
    </row>
    <row r="541" spans="1:5" ht="15.6" x14ac:dyDescent="0.3">
      <c r="A541" s="1" t="s">
        <v>1831</v>
      </c>
      <c r="B541" s="1" t="s">
        <v>2924</v>
      </c>
      <c r="C541" t="s">
        <v>6767</v>
      </c>
      <c r="D541" t="s">
        <v>6831</v>
      </c>
      <c r="E541" t="s">
        <v>5239</v>
      </c>
    </row>
    <row r="542" spans="1:5" ht="15.6" x14ac:dyDescent="0.3">
      <c r="A542" s="1" t="s">
        <v>1830</v>
      </c>
      <c r="B542" s="1" t="s">
        <v>2925</v>
      </c>
      <c r="C542" t="s">
        <v>6767</v>
      </c>
      <c r="D542" t="s">
        <v>7192</v>
      </c>
      <c r="E542" t="s">
        <v>5240</v>
      </c>
    </row>
    <row r="543" spans="1:5" ht="15.6" x14ac:dyDescent="0.3">
      <c r="A543" s="1" t="s">
        <v>1829</v>
      </c>
      <c r="B543" s="1" t="s">
        <v>2926</v>
      </c>
      <c r="C543" t="s">
        <v>6767</v>
      </c>
      <c r="D543" t="s">
        <v>7193</v>
      </c>
      <c r="E543" t="s">
        <v>5241</v>
      </c>
    </row>
    <row r="544" spans="1:5" ht="15.6" x14ac:dyDescent="0.3">
      <c r="A544" s="1" t="s">
        <v>1828</v>
      </c>
      <c r="B544" s="1" t="s">
        <v>2927</v>
      </c>
      <c r="C544" t="s">
        <v>6766</v>
      </c>
      <c r="D544" t="s">
        <v>6964</v>
      </c>
      <c r="E544" t="s">
        <v>5242</v>
      </c>
    </row>
    <row r="545" spans="1:5" ht="15.6" x14ac:dyDescent="0.3">
      <c r="A545" s="1" t="s">
        <v>1827</v>
      </c>
      <c r="B545" s="1" t="s">
        <v>2928</v>
      </c>
      <c r="C545" t="s">
        <v>6766</v>
      </c>
      <c r="D545" t="s">
        <v>7194</v>
      </c>
      <c r="E545" t="s">
        <v>5243</v>
      </c>
    </row>
    <row r="546" spans="1:5" ht="15.6" x14ac:dyDescent="0.3">
      <c r="A546" s="1" t="s">
        <v>1826</v>
      </c>
      <c r="B546" s="1" t="s">
        <v>2929</v>
      </c>
      <c r="C546" t="s">
        <v>6771</v>
      </c>
      <c r="D546" t="s">
        <v>7195</v>
      </c>
      <c r="E546" t="s">
        <v>5244</v>
      </c>
    </row>
    <row r="547" spans="1:5" ht="15.6" x14ac:dyDescent="0.3">
      <c r="A547" s="1" t="s">
        <v>1825</v>
      </c>
      <c r="B547" s="1" t="s">
        <v>2930</v>
      </c>
      <c r="C547" t="s">
        <v>6767</v>
      </c>
      <c r="D547" t="s">
        <v>7078</v>
      </c>
      <c r="E547" t="s">
        <v>5245</v>
      </c>
    </row>
    <row r="548" spans="1:5" ht="15.6" x14ac:dyDescent="0.3">
      <c r="A548" s="1" t="s">
        <v>1824</v>
      </c>
      <c r="B548" s="1" t="s">
        <v>2931</v>
      </c>
      <c r="C548" t="s">
        <v>6766</v>
      </c>
      <c r="D548" t="s">
        <v>7196</v>
      </c>
      <c r="E548" t="s">
        <v>5246</v>
      </c>
    </row>
    <row r="549" spans="1:5" ht="15.6" x14ac:dyDescent="0.3">
      <c r="A549" s="1" t="s">
        <v>1823</v>
      </c>
      <c r="B549" s="1" t="s">
        <v>2932</v>
      </c>
      <c r="C549" t="s">
        <v>6767</v>
      </c>
      <c r="D549" t="s">
        <v>7197</v>
      </c>
      <c r="E549" t="s">
        <v>5247</v>
      </c>
    </row>
    <row r="550" spans="1:5" ht="15.6" x14ac:dyDescent="0.3">
      <c r="A550" s="1" t="s">
        <v>1822</v>
      </c>
      <c r="B550" s="1" t="s">
        <v>2933</v>
      </c>
      <c r="C550" t="s">
        <v>6767</v>
      </c>
      <c r="D550" t="s">
        <v>7198</v>
      </c>
      <c r="E550" t="s">
        <v>5248</v>
      </c>
    </row>
    <row r="551" spans="1:5" ht="15.6" x14ac:dyDescent="0.3">
      <c r="A551" s="1" t="s">
        <v>1821</v>
      </c>
      <c r="B551" s="1" t="s">
        <v>2934</v>
      </c>
      <c r="C551" t="s">
        <v>6767</v>
      </c>
      <c r="D551" t="s">
        <v>7199</v>
      </c>
      <c r="E551" t="s">
        <v>5249</v>
      </c>
    </row>
    <row r="552" spans="1:5" ht="15.6" x14ac:dyDescent="0.3">
      <c r="A552" s="1" t="s">
        <v>1820</v>
      </c>
      <c r="B552" s="1" t="s">
        <v>2935</v>
      </c>
      <c r="C552" t="s">
        <v>6766</v>
      </c>
      <c r="D552" t="s">
        <v>7200</v>
      </c>
      <c r="E552" t="s">
        <v>5250</v>
      </c>
    </row>
    <row r="553" spans="1:5" ht="15.6" x14ac:dyDescent="0.3">
      <c r="A553" s="1" t="s">
        <v>1819</v>
      </c>
      <c r="B553" s="1" t="s">
        <v>2936</v>
      </c>
      <c r="C553" t="s">
        <v>6767</v>
      </c>
      <c r="D553" t="s">
        <v>7150</v>
      </c>
      <c r="E553" t="s">
        <v>4906</v>
      </c>
    </row>
    <row r="554" spans="1:5" ht="15.6" x14ac:dyDescent="0.3">
      <c r="A554" s="1" t="s">
        <v>1818</v>
      </c>
      <c r="B554" s="1" t="s">
        <v>2937</v>
      </c>
      <c r="C554" t="s">
        <v>6767</v>
      </c>
      <c r="D554" t="s">
        <v>7201</v>
      </c>
      <c r="E554" t="s">
        <v>5251</v>
      </c>
    </row>
    <row r="555" spans="1:5" ht="15.6" x14ac:dyDescent="0.3">
      <c r="A555" s="1" t="s">
        <v>1817</v>
      </c>
      <c r="B555" s="1" t="s">
        <v>2938</v>
      </c>
      <c r="C555" t="s">
        <v>6766</v>
      </c>
      <c r="D555" t="s">
        <v>7202</v>
      </c>
      <c r="E555" t="s">
        <v>5252</v>
      </c>
    </row>
    <row r="556" spans="1:5" ht="15.6" x14ac:dyDescent="0.3">
      <c r="A556" s="1" t="s">
        <v>1816</v>
      </c>
      <c r="B556" s="1" t="s">
        <v>2939</v>
      </c>
      <c r="C556" t="s">
        <v>6767</v>
      </c>
      <c r="D556" t="s">
        <v>6281</v>
      </c>
      <c r="E556" t="s">
        <v>5253</v>
      </c>
    </row>
    <row r="557" spans="1:5" ht="15.6" x14ac:dyDescent="0.3">
      <c r="A557" s="1" t="s">
        <v>1815</v>
      </c>
      <c r="B557" s="1" t="s">
        <v>2940</v>
      </c>
      <c r="C557" t="s">
        <v>6767</v>
      </c>
      <c r="D557" t="s">
        <v>7203</v>
      </c>
      <c r="E557" t="s">
        <v>5254</v>
      </c>
    </row>
    <row r="558" spans="1:5" ht="15.6" x14ac:dyDescent="0.3">
      <c r="A558" s="1" t="s">
        <v>1814</v>
      </c>
      <c r="B558" s="1" t="s">
        <v>2941</v>
      </c>
      <c r="C558" t="s">
        <v>6766</v>
      </c>
      <c r="D558" t="s">
        <v>7204</v>
      </c>
      <c r="E558" t="s">
        <v>5255</v>
      </c>
    </row>
    <row r="559" spans="1:5" ht="15.6" x14ac:dyDescent="0.3">
      <c r="A559" s="1" t="s">
        <v>1813</v>
      </c>
      <c r="B559" s="1" t="s">
        <v>2942</v>
      </c>
      <c r="C559" t="s">
        <v>6767</v>
      </c>
      <c r="D559" t="s">
        <v>6852</v>
      </c>
      <c r="E559" t="s">
        <v>5256</v>
      </c>
    </row>
    <row r="560" spans="1:5" ht="15.6" x14ac:dyDescent="0.3">
      <c r="A560" s="1" t="s">
        <v>1812</v>
      </c>
      <c r="B560" s="1" t="s">
        <v>2943</v>
      </c>
      <c r="C560" t="s">
        <v>6766</v>
      </c>
      <c r="D560" t="s">
        <v>7205</v>
      </c>
      <c r="E560" t="s">
        <v>5257</v>
      </c>
    </row>
    <row r="561" spans="1:5" ht="15.6" x14ac:dyDescent="0.3">
      <c r="A561" s="1" t="s">
        <v>1811</v>
      </c>
      <c r="B561" s="1" t="s">
        <v>2944</v>
      </c>
      <c r="C561" t="s">
        <v>6767</v>
      </c>
      <c r="D561" t="s">
        <v>7206</v>
      </c>
      <c r="E561" t="s">
        <v>5258</v>
      </c>
    </row>
    <row r="562" spans="1:5" ht="15.6" x14ac:dyDescent="0.3">
      <c r="A562" s="1" t="s">
        <v>1810</v>
      </c>
      <c r="B562" s="1" t="s">
        <v>2945</v>
      </c>
      <c r="C562" t="s">
        <v>6766</v>
      </c>
      <c r="D562" t="s">
        <v>7207</v>
      </c>
      <c r="E562" t="s">
        <v>5259</v>
      </c>
    </row>
    <row r="563" spans="1:5" ht="15.6" x14ac:dyDescent="0.3">
      <c r="A563" s="1" t="s">
        <v>1809</v>
      </c>
      <c r="B563" s="1" t="s">
        <v>2946</v>
      </c>
      <c r="C563" t="s">
        <v>6767</v>
      </c>
      <c r="D563" t="s">
        <v>7208</v>
      </c>
      <c r="E563" t="s">
        <v>5260</v>
      </c>
    </row>
    <row r="564" spans="1:5" ht="15.6" x14ac:dyDescent="0.3">
      <c r="A564" s="1" t="s">
        <v>1808</v>
      </c>
      <c r="B564" s="1" t="s">
        <v>2947</v>
      </c>
      <c r="C564" t="s">
        <v>6767</v>
      </c>
      <c r="D564" t="s">
        <v>7209</v>
      </c>
      <c r="E564" t="s">
        <v>5261</v>
      </c>
    </row>
    <row r="565" spans="1:5" ht="15.6" x14ac:dyDescent="0.3">
      <c r="A565" s="1" t="s">
        <v>1807</v>
      </c>
      <c r="B565" s="1" t="s">
        <v>2948</v>
      </c>
      <c r="C565" t="s">
        <v>6766</v>
      </c>
      <c r="D565" t="s">
        <v>7210</v>
      </c>
      <c r="E565" t="s">
        <v>5262</v>
      </c>
    </row>
    <row r="566" spans="1:5" ht="15.6" x14ac:dyDescent="0.3">
      <c r="A566" s="1" t="s">
        <v>1806</v>
      </c>
      <c r="B566" s="1" t="s">
        <v>2949</v>
      </c>
      <c r="C566" t="s">
        <v>6771</v>
      </c>
      <c r="D566" t="s">
        <v>7187</v>
      </c>
      <c r="E566" t="s">
        <v>5263</v>
      </c>
    </row>
    <row r="567" spans="1:5" ht="15.6" x14ac:dyDescent="0.3">
      <c r="A567" s="1" t="s">
        <v>1805</v>
      </c>
      <c r="B567" s="1" t="s">
        <v>2950</v>
      </c>
      <c r="C567" t="s">
        <v>6767</v>
      </c>
      <c r="D567" t="s">
        <v>7211</v>
      </c>
      <c r="E567" t="s">
        <v>5264</v>
      </c>
    </row>
    <row r="568" spans="1:5" ht="15.6" x14ac:dyDescent="0.3">
      <c r="A568" s="1" t="s">
        <v>1804</v>
      </c>
      <c r="B568" s="1" t="s">
        <v>2951</v>
      </c>
      <c r="C568" t="s">
        <v>6766</v>
      </c>
      <c r="D568" t="s">
        <v>7212</v>
      </c>
      <c r="E568" t="s">
        <v>5265</v>
      </c>
    </row>
    <row r="569" spans="1:5" ht="15.6" x14ac:dyDescent="0.3">
      <c r="A569" s="1" t="s">
        <v>1803</v>
      </c>
      <c r="B569" s="1" t="s">
        <v>2952</v>
      </c>
      <c r="C569" t="s">
        <v>6766</v>
      </c>
      <c r="D569" t="s">
        <v>7213</v>
      </c>
      <c r="E569" t="s">
        <v>5266</v>
      </c>
    </row>
    <row r="570" spans="1:5" ht="15.6" x14ac:dyDescent="0.3">
      <c r="A570" s="1" t="s">
        <v>1802</v>
      </c>
      <c r="B570" s="1" t="s">
        <v>2953</v>
      </c>
      <c r="C570" t="s">
        <v>6766</v>
      </c>
      <c r="D570" t="s">
        <v>7214</v>
      </c>
      <c r="E570" t="s">
        <v>5267</v>
      </c>
    </row>
    <row r="571" spans="1:5" ht="15.6" x14ac:dyDescent="0.3">
      <c r="A571" s="1" t="s">
        <v>1801</v>
      </c>
      <c r="B571" s="1" t="s">
        <v>2954</v>
      </c>
      <c r="C571" t="s">
        <v>6767</v>
      </c>
      <c r="D571" t="s">
        <v>7215</v>
      </c>
      <c r="E571" t="s">
        <v>5268</v>
      </c>
    </row>
    <row r="572" spans="1:5" ht="15.6" x14ac:dyDescent="0.3">
      <c r="A572" s="1" t="s">
        <v>1800</v>
      </c>
      <c r="B572" s="1" t="s">
        <v>2955</v>
      </c>
      <c r="C572" t="s">
        <v>6767</v>
      </c>
      <c r="D572" t="s">
        <v>7216</v>
      </c>
      <c r="E572" t="s">
        <v>5269</v>
      </c>
    </row>
    <row r="573" spans="1:5" ht="15.6" x14ac:dyDescent="0.3">
      <c r="A573" s="1" t="s">
        <v>1799</v>
      </c>
      <c r="B573" s="1" t="s">
        <v>2956</v>
      </c>
      <c r="C573" t="s">
        <v>6767</v>
      </c>
      <c r="D573" t="s">
        <v>6941</v>
      </c>
      <c r="E573" t="s">
        <v>5270</v>
      </c>
    </row>
    <row r="574" spans="1:5" ht="15.6" x14ac:dyDescent="0.3">
      <c r="A574" s="1" t="s">
        <v>1798</v>
      </c>
      <c r="B574" s="1" t="s">
        <v>2957</v>
      </c>
      <c r="C574" t="s">
        <v>6771</v>
      </c>
      <c r="D574" t="s">
        <v>7217</v>
      </c>
      <c r="E574" t="s">
        <v>5271</v>
      </c>
    </row>
    <row r="575" spans="1:5" ht="15.6" x14ac:dyDescent="0.3">
      <c r="A575" s="1" t="s">
        <v>1797</v>
      </c>
      <c r="B575" s="1" t="s">
        <v>2958</v>
      </c>
      <c r="C575" t="s">
        <v>6767</v>
      </c>
      <c r="D575" t="s">
        <v>7218</v>
      </c>
      <c r="E575" t="s">
        <v>5272</v>
      </c>
    </row>
    <row r="576" spans="1:5" ht="15.6" x14ac:dyDescent="0.3">
      <c r="A576" s="1" t="s">
        <v>1796</v>
      </c>
      <c r="B576" s="1" t="s">
        <v>2959</v>
      </c>
      <c r="C576" t="s">
        <v>6767</v>
      </c>
      <c r="D576" t="s">
        <v>7219</v>
      </c>
      <c r="E576" t="s">
        <v>5273</v>
      </c>
    </row>
    <row r="577" spans="1:5" ht="15.6" x14ac:dyDescent="0.3">
      <c r="A577" s="1" t="s">
        <v>1795</v>
      </c>
      <c r="B577" s="1" t="s">
        <v>2960</v>
      </c>
      <c r="C577" t="s">
        <v>6766</v>
      </c>
      <c r="D577" t="s">
        <v>7220</v>
      </c>
      <c r="E577" t="s">
        <v>5274</v>
      </c>
    </row>
    <row r="578" spans="1:5" ht="15.6" x14ac:dyDescent="0.3">
      <c r="A578" s="1" t="s">
        <v>1794</v>
      </c>
      <c r="B578" s="1" t="s">
        <v>2961</v>
      </c>
      <c r="C578" t="s">
        <v>6771</v>
      </c>
      <c r="D578" t="s">
        <v>6872</v>
      </c>
      <c r="E578" t="s">
        <v>5275</v>
      </c>
    </row>
    <row r="579" spans="1:5" ht="15.6" x14ac:dyDescent="0.3">
      <c r="A579" s="1" t="s">
        <v>1793</v>
      </c>
      <c r="B579" s="1" t="s">
        <v>2962</v>
      </c>
      <c r="C579" t="s">
        <v>6767</v>
      </c>
      <c r="D579" t="s">
        <v>7221</v>
      </c>
      <c r="E579" t="s">
        <v>5276</v>
      </c>
    </row>
    <row r="580" spans="1:5" ht="15.6" x14ac:dyDescent="0.3">
      <c r="A580" s="1" t="s">
        <v>1792</v>
      </c>
      <c r="B580" s="1" t="s">
        <v>2963</v>
      </c>
      <c r="C580" t="s">
        <v>6766</v>
      </c>
      <c r="D580" t="s">
        <v>7222</v>
      </c>
      <c r="E580" t="s">
        <v>5277</v>
      </c>
    </row>
    <row r="581" spans="1:5" ht="15.6" x14ac:dyDescent="0.3">
      <c r="A581" s="1" t="s">
        <v>1791</v>
      </c>
      <c r="B581" s="1" t="s">
        <v>2964</v>
      </c>
      <c r="C581" t="s">
        <v>6766</v>
      </c>
      <c r="D581" t="s">
        <v>7223</v>
      </c>
      <c r="E581" t="s">
        <v>5278</v>
      </c>
    </row>
    <row r="582" spans="1:5" ht="15.6" x14ac:dyDescent="0.3">
      <c r="A582" s="1" t="s">
        <v>1790</v>
      </c>
      <c r="B582" s="1" t="s">
        <v>2965</v>
      </c>
      <c r="C582" t="s">
        <v>6767</v>
      </c>
      <c r="D582" t="s">
        <v>7224</v>
      </c>
      <c r="E582" t="s">
        <v>5279</v>
      </c>
    </row>
    <row r="583" spans="1:5" ht="15.6" x14ac:dyDescent="0.3">
      <c r="A583" s="1" t="s">
        <v>1789</v>
      </c>
      <c r="B583" s="1" t="s">
        <v>2966</v>
      </c>
      <c r="C583" t="s">
        <v>6767</v>
      </c>
      <c r="D583" t="s">
        <v>6754</v>
      </c>
      <c r="E583" t="s">
        <v>5280</v>
      </c>
    </row>
    <row r="584" spans="1:5" ht="15.6" x14ac:dyDescent="0.3">
      <c r="A584" s="1" t="s">
        <v>1788</v>
      </c>
      <c r="B584" s="1" t="s">
        <v>2967</v>
      </c>
      <c r="C584" t="s">
        <v>6766</v>
      </c>
      <c r="D584" t="s">
        <v>7225</v>
      </c>
      <c r="E584" t="s">
        <v>5281</v>
      </c>
    </row>
    <row r="585" spans="1:5" ht="15.6" x14ac:dyDescent="0.3">
      <c r="A585" s="1" t="s">
        <v>1787</v>
      </c>
      <c r="B585" s="1" t="s">
        <v>2968</v>
      </c>
      <c r="C585" t="s">
        <v>6767</v>
      </c>
      <c r="D585" t="s">
        <v>7106</v>
      </c>
      <c r="E585" t="s">
        <v>5282</v>
      </c>
    </row>
    <row r="586" spans="1:5" ht="15.6" x14ac:dyDescent="0.3">
      <c r="A586" s="1" t="s">
        <v>1786</v>
      </c>
      <c r="B586" s="1" t="s">
        <v>2969</v>
      </c>
      <c r="C586" t="s">
        <v>6766</v>
      </c>
      <c r="D586" t="s">
        <v>7226</v>
      </c>
      <c r="E586" t="s">
        <v>5283</v>
      </c>
    </row>
    <row r="587" spans="1:5" ht="15.6" x14ac:dyDescent="0.3">
      <c r="A587" s="1" t="s">
        <v>1785</v>
      </c>
      <c r="B587" s="1" t="s">
        <v>2970</v>
      </c>
      <c r="C587" t="s">
        <v>6766</v>
      </c>
      <c r="D587" t="s">
        <v>7069</v>
      </c>
      <c r="E587" t="s">
        <v>5284</v>
      </c>
    </row>
    <row r="588" spans="1:5" ht="15.6" x14ac:dyDescent="0.3">
      <c r="A588" s="1" t="s">
        <v>1784</v>
      </c>
      <c r="B588" s="1" t="s">
        <v>2971</v>
      </c>
      <c r="C588" t="s">
        <v>6766</v>
      </c>
      <c r="D588" t="s">
        <v>7227</v>
      </c>
      <c r="E588" t="s">
        <v>5285</v>
      </c>
    </row>
    <row r="589" spans="1:5" ht="15.6" x14ac:dyDescent="0.3">
      <c r="A589" s="1" t="s">
        <v>1783</v>
      </c>
      <c r="B589" s="1" t="s">
        <v>2972</v>
      </c>
      <c r="C589" t="s">
        <v>6766</v>
      </c>
      <c r="D589" t="s">
        <v>7228</v>
      </c>
      <c r="E589" t="s">
        <v>5286</v>
      </c>
    </row>
    <row r="590" spans="1:5" ht="15.6" x14ac:dyDescent="0.3">
      <c r="A590" s="1" t="s">
        <v>1782</v>
      </c>
      <c r="B590" s="1" t="s">
        <v>2973</v>
      </c>
      <c r="C590" t="s">
        <v>6771</v>
      </c>
      <c r="D590" t="s">
        <v>4800</v>
      </c>
      <c r="E590" t="s">
        <v>4806</v>
      </c>
    </row>
    <row r="591" spans="1:5" ht="15.6" x14ac:dyDescent="0.3">
      <c r="A591" s="1" t="s">
        <v>1781</v>
      </c>
      <c r="B591" s="1" t="s">
        <v>2974</v>
      </c>
      <c r="C591" t="s">
        <v>6766</v>
      </c>
      <c r="D591" t="s">
        <v>7229</v>
      </c>
      <c r="E591" t="s">
        <v>5287</v>
      </c>
    </row>
    <row r="592" spans="1:5" ht="15.6" x14ac:dyDescent="0.3">
      <c r="A592" s="1" t="s">
        <v>1780</v>
      </c>
      <c r="B592" s="1" t="s">
        <v>2975</v>
      </c>
      <c r="C592" t="s">
        <v>6767</v>
      </c>
      <c r="D592" t="s">
        <v>6987</v>
      </c>
      <c r="E592" t="s">
        <v>5288</v>
      </c>
    </row>
    <row r="593" spans="1:5" ht="15.6" x14ac:dyDescent="0.3">
      <c r="A593" s="1" t="s">
        <v>1779</v>
      </c>
      <c r="B593" s="1" t="s">
        <v>2976</v>
      </c>
      <c r="C593" t="s">
        <v>6766</v>
      </c>
      <c r="D593" t="s">
        <v>7230</v>
      </c>
      <c r="E593" t="s">
        <v>4795</v>
      </c>
    </row>
    <row r="594" spans="1:5" ht="15.6" x14ac:dyDescent="0.3">
      <c r="A594" s="1" t="s">
        <v>1778</v>
      </c>
      <c r="B594" s="1" t="s">
        <v>2977</v>
      </c>
      <c r="C594" t="s">
        <v>6766</v>
      </c>
      <c r="D594" t="s">
        <v>7231</v>
      </c>
      <c r="E594" t="s">
        <v>5289</v>
      </c>
    </row>
    <row r="595" spans="1:5" ht="15.6" x14ac:dyDescent="0.3">
      <c r="A595" s="1" t="s">
        <v>1777</v>
      </c>
      <c r="B595" s="1" t="s">
        <v>2978</v>
      </c>
      <c r="C595" t="s">
        <v>6771</v>
      </c>
      <c r="D595" t="s">
        <v>7232</v>
      </c>
      <c r="E595" t="s">
        <v>5290</v>
      </c>
    </row>
    <row r="596" spans="1:5" ht="15.6" x14ac:dyDescent="0.3">
      <c r="A596" s="1" t="s">
        <v>1776</v>
      </c>
      <c r="B596" s="1" t="s">
        <v>2979</v>
      </c>
      <c r="C596" t="s">
        <v>6766</v>
      </c>
      <c r="D596" t="s">
        <v>7233</v>
      </c>
      <c r="E596" t="s">
        <v>5291</v>
      </c>
    </row>
    <row r="597" spans="1:5" ht="15.6" x14ac:dyDescent="0.3">
      <c r="A597" s="1" t="s">
        <v>1775</v>
      </c>
      <c r="B597" s="1" t="s">
        <v>2980</v>
      </c>
      <c r="C597" t="s">
        <v>6767</v>
      </c>
      <c r="D597" t="s">
        <v>7234</v>
      </c>
      <c r="E597" t="s">
        <v>5292</v>
      </c>
    </row>
    <row r="598" spans="1:5" ht="15.6" x14ac:dyDescent="0.3">
      <c r="A598" s="1" t="s">
        <v>1774</v>
      </c>
      <c r="B598" s="1" t="s">
        <v>2981</v>
      </c>
      <c r="C598" t="s">
        <v>6767</v>
      </c>
      <c r="D598" t="s">
        <v>7235</v>
      </c>
      <c r="E598" t="s">
        <v>5293</v>
      </c>
    </row>
    <row r="599" spans="1:5" ht="15.6" x14ac:dyDescent="0.3">
      <c r="A599" s="1" t="s">
        <v>1773</v>
      </c>
      <c r="B599" s="1" t="s">
        <v>2982</v>
      </c>
      <c r="C599" t="s">
        <v>6766</v>
      </c>
      <c r="D599" t="s">
        <v>7236</v>
      </c>
      <c r="E599" t="s">
        <v>5294</v>
      </c>
    </row>
    <row r="600" spans="1:5" ht="15.6" x14ac:dyDescent="0.3">
      <c r="A600" s="1" t="s">
        <v>1772</v>
      </c>
      <c r="B600" s="1" t="s">
        <v>2983</v>
      </c>
      <c r="C600" t="s">
        <v>6766</v>
      </c>
      <c r="D600" t="s">
        <v>7237</v>
      </c>
      <c r="E600" t="s">
        <v>5295</v>
      </c>
    </row>
    <row r="601" spans="1:5" ht="15.6" x14ac:dyDescent="0.3">
      <c r="A601" s="1" t="s">
        <v>1771</v>
      </c>
      <c r="B601" s="1" t="s">
        <v>2984</v>
      </c>
      <c r="C601" t="s">
        <v>6767</v>
      </c>
      <c r="D601" t="s">
        <v>7238</v>
      </c>
      <c r="E601" t="s">
        <v>5296</v>
      </c>
    </row>
    <row r="602" spans="1:5" ht="15.6" x14ac:dyDescent="0.3">
      <c r="A602" s="1" t="s">
        <v>1770</v>
      </c>
      <c r="B602" s="1" t="s">
        <v>2985</v>
      </c>
      <c r="C602" t="s">
        <v>6766</v>
      </c>
      <c r="D602" t="s">
        <v>7239</v>
      </c>
      <c r="E602" t="s">
        <v>5297</v>
      </c>
    </row>
    <row r="603" spans="1:5" ht="15.6" x14ac:dyDescent="0.3">
      <c r="A603" s="1" t="s">
        <v>1769</v>
      </c>
      <c r="B603" s="1" t="s">
        <v>2986</v>
      </c>
      <c r="C603" t="s">
        <v>6771</v>
      </c>
      <c r="D603" t="s">
        <v>6935</v>
      </c>
      <c r="E603" t="s">
        <v>5298</v>
      </c>
    </row>
    <row r="604" spans="1:5" ht="15.6" x14ac:dyDescent="0.3">
      <c r="A604" s="1" t="s">
        <v>1768</v>
      </c>
      <c r="B604" s="1" t="s">
        <v>2987</v>
      </c>
      <c r="C604" t="s">
        <v>6771</v>
      </c>
      <c r="D604" t="s">
        <v>7240</v>
      </c>
      <c r="E604" t="s">
        <v>5299</v>
      </c>
    </row>
    <row r="605" spans="1:5" ht="15.6" x14ac:dyDescent="0.3">
      <c r="A605" s="1" t="s">
        <v>1767</v>
      </c>
      <c r="B605" s="1" t="s">
        <v>2988</v>
      </c>
      <c r="C605" t="s">
        <v>6767</v>
      </c>
      <c r="D605" t="s">
        <v>7224</v>
      </c>
      <c r="E605" t="s">
        <v>5300</v>
      </c>
    </row>
    <row r="606" spans="1:5" ht="15.6" x14ac:dyDescent="0.3">
      <c r="A606" s="1" t="s">
        <v>1766</v>
      </c>
      <c r="B606" s="1" t="s">
        <v>2989</v>
      </c>
      <c r="C606" t="s">
        <v>6767</v>
      </c>
      <c r="D606" t="s">
        <v>7241</v>
      </c>
      <c r="E606" t="s">
        <v>4843</v>
      </c>
    </row>
    <row r="607" spans="1:5" ht="15.6" x14ac:dyDescent="0.3">
      <c r="A607" s="1" t="s">
        <v>1765</v>
      </c>
      <c r="B607" s="1" t="s">
        <v>2990</v>
      </c>
      <c r="C607" t="s">
        <v>6767</v>
      </c>
      <c r="D607" t="s">
        <v>7242</v>
      </c>
      <c r="E607" t="s">
        <v>5301</v>
      </c>
    </row>
    <row r="608" spans="1:5" ht="15.6" x14ac:dyDescent="0.3">
      <c r="A608" s="1" t="s">
        <v>1764</v>
      </c>
      <c r="B608" s="1" t="s">
        <v>2991</v>
      </c>
      <c r="C608" t="s">
        <v>6767</v>
      </c>
      <c r="D608" t="s">
        <v>7243</v>
      </c>
      <c r="E608" t="s">
        <v>5302</v>
      </c>
    </row>
    <row r="609" spans="1:5" ht="15.6" x14ac:dyDescent="0.3">
      <c r="A609" s="1" t="s">
        <v>1763</v>
      </c>
      <c r="B609" s="1" t="s">
        <v>2992</v>
      </c>
      <c r="C609" t="s">
        <v>6767</v>
      </c>
      <c r="D609" t="s">
        <v>7244</v>
      </c>
      <c r="E609" t="s">
        <v>5303</v>
      </c>
    </row>
    <row r="610" spans="1:5" ht="15.6" x14ac:dyDescent="0.3">
      <c r="A610" s="1" t="s">
        <v>1762</v>
      </c>
      <c r="B610" s="1" t="s">
        <v>2993</v>
      </c>
      <c r="C610" t="s">
        <v>6767</v>
      </c>
      <c r="D610" t="s">
        <v>7245</v>
      </c>
      <c r="E610" t="s">
        <v>5304</v>
      </c>
    </row>
    <row r="611" spans="1:5" ht="15.6" x14ac:dyDescent="0.3">
      <c r="A611" s="1" t="s">
        <v>1761</v>
      </c>
      <c r="B611" s="1" t="s">
        <v>2994</v>
      </c>
      <c r="C611" t="s">
        <v>6771</v>
      </c>
      <c r="D611" t="s">
        <v>7246</v>
      </c>
      <c r="E611" t="s">
        <v>5305</v>
      </c>
    </row>
    <row r="612" spans="1:5" ht="15.6" x14ac:dyDescent="0.3">
      <c r="A612" s="1" t="s">
        <v>1760</v>
      </c>
      <c r="B612" s="1" t="s">
        <v>2995</v>
      </c>
      <c r="C612" t="s">
        <v>6767</v>
      </c>
      <c r="D612" t="s">
        <v>7247</v>
      </c>
      <c r="E612" t="s">
        <v>5306</v>
      </c>
    </row>
    <row r="613" spans="1:5" ht="15.6" x14ac:dyDescent="0.3">
      <c r="A613" s="1" t="s">
        <v>1759</v>
      </c>
      <c r="B613" s="1" t="s">
        <v>2996</v>
      </c>
      <c r="C613" t="s">
        <v>6766</v>
      </c>
      <c r="D613" t="s">
        <v>6988</v>
      </c>
      <c r="E613" t="s">
        <v>5307</v>
      </c>
    </row>
    <row r="614" spans="1:5" ht="15.6" x14ac:dyDescent="0.3">
      <c r="A614" s="1" t="s">
        <v>1758</v>
      </c>
      <c r="B614" s="1" t="s">
        <v>2997</v>
      </c>
      <c r="C614" t="s">
        <v>6766</v>
      </c>
      <c r="D614" t="s">
        <v>7248</v>
      </c>
      <c r="E614" t="s">
        <v>5308</v>
      </c>
    </row>
    <row r="615" spans="1:5" ht="15.6" x14ac:dyDescent="0.3">
      <c r="A615" s="1" t="s">
        <v>1757</v>
      </c>
      <c r="B615" s="1" t="s">
        <v>2998</v>
      </c>
      <c r="C615" t="s">
        <v>6767</v>
      </c>
      <c r="D615" t="s">
        <v>7249</v>
      </c>
      <c r="E615" t="s">
        <v>5309</v>
      </c>
    </row>
    <row r="616" spans="1:5" ht="15.6" x14ac:dyDescent="0.3">
      <c r="A616" s="1" t="s">
        <v>1756</v>
      </c>
      <c r="B616" s="1" t="s">
        <v>2999</v>
      </c>
      <c r="C616" t="s">
        <v>6766</v>
      </c>
      <c r="D616" t="s">
        <v>7250</v>
      </c>
      <c r="E616" t="s">
        <v>5310</v>
      </c>
    </row>
    <row r="617" spans="1:5" ht="15.6" x14ac:dyDescent="0.3">
      <c r="A617" s="1" t="s">
        <v>1755</v>
      </c>
      <c r="B617" s="1" t="s">
        <v>3000</v>
      </c>
      <c r="C617" t="s">
        <v>6766</v>
      </c>
      <c r="D617" t="s">
        <v>7251</v>
      </c>
      <c r="E617" t="s">
        <v>4798</v>
      </c>
    </row>
    <row r="618" spans="1:5" ht="15.6" x14ac:dyDescent="0.3">
      <c r="A618" s="1" t="s">
        <v>1754</v>
      </c>
      <c r="B618" s="1" t="s">
        <v>3001</v>
      </c>
      <c r="C618" t="s">
        <v>6771</v>
      </c>
      <c r="D618" t="s">
        <v>6931</v>
      </c>
      <c r="E618" t="s">
        <v>5003</v>
      </c>
    </row>
    <row r="619" spans="1:5" ht="15.6" x14ac:dyDescent="0.3">
      <c r="A619" s="1" t="s">
        <v>1753</v>
      </c>
      <c r="B619" s="1" t="s">
        <v>3002</v>
      </c>
      <c r="C619" t="s">
        <v>6766</v>
      </c>
      <c r="D619" t="s">
        <v>6928</v>
      </c>
      <c r="E619" t="s">
        <v>5311</v>
      </c>
    </row>
    <row r="620" spans="1:5" ht="15.6" x14ac:dyDescent="0.3">
      <c r="A620" s="1" t="s">
        <v>1752</v>
      </c>
      <c r="B620" s="1" t="s">
        <v>3003</v>
      </c>
      <c r="C620" t="s">
        <v>6766</v>
      </c>
      <c r="D620" t="s">
        <v>6971</v>
      </c>
      <c r="E620" t="s">
        <v>5312</v>
      </c>
    </row>
    <row r="621" spans="1:5" ht="15.6" x14ac:dyDescent="0.3">
      <c r="A621" s="1" t="s">
        <v>1751</v>
      </c>
      <c r="B621" s="1" t="s">
        <v>3004</v>
      </c>
      <c r="C621" t="s">
        <v>6766</v>
      </c>
      <c r="D621" t="s">
        <v>7252</v>
      </c>
      <c r="E621" t="s">
        <v>5313</v>
      </c>
    </row>
    <row r="622" spans="1:5" ht="15.6" x14ac:dyDescent="0.3">
      <c r="A622" s="1" t="s">
        <v>1750</v>
      </c>
      <c r="B622" s="1" t="s">
        <v>3005</v>
      </c>
      <c r="C622" t="s">
        <v>6771</v>
      </c>
      <c r="D622" t="s">
        <v>7253</v>
      </c>
      <c r="E622" t="s">
        <v>5314</v>
      </c>
    </row>
    <row r="623" spans="1:5" ht="15.6" x14ac:dyDescent="0.3">
      <c r="A623" s="1" t="s">
        <v>1749</v>
      </c>
      <c r="B623" s="1" t="s">
        <v>3006</v>
      </c>
      <c r="C623" t="s">
        <v>6767</v>
      </c>
      <c r="D623" t="s">
        <v>7254</v>
      </c>
      <c r="E623" t="s">
        <v>5315</v>
      </c>
    </row>
    <row r="624" spans="1:5" ht="15.6" x14ac:dyDescent="0.3">
      <c r="A624" s="1" t="s">
        <v>1748</v>
      </c>
      <c r="B624" s="1" t="s">
        <v>3007</v>
      </c>
      <c r="C624" t="s">
        <v>6766</v>
      </c>
      <c r="D624" t="s">
        <v>7255</v>
      </c>
      <c r="E624" t="s">
        <v>5316</v>
      </c>
    </row>
    <row r="625" spans="1:5" ht="15.6" x14ac:dyDescent="0.3">
      <c r="A625" s="1" t="s">
        <v>1747</v>
      </c>
      <c r="B625" s="1" t="s">
        <v>3008</v>
      </c>
      <c r="C625" t="s">
        <v>6767</v>
      </c>
      <c r="D625" t="s">
        <v>7256</v>
      </c>
      <c r="E625" t="s">
        <v>5317</v>
      </c>
    </row>
    <row r="626" spans="1:5" ht="15.6" x14ac:dyDescent="0.3">
      <c r="A626" s="1" t="s">
        <v>1746</v>
      </c>
      <c r="B626" s="1" t="s">
        <v>3009</v>
      </c>
      <c r="C626" t="s">
        <v>6767</v>
      </c>
      <c r="D626" t="s">
        <v>7257</v>
      </c>
      <c r="E626" t="s">
        <v>5318</v>
      </c>
    </row>
    <row r="627" spans="1:5" ht="15.6" x14ac:dyDescent="0.3">
      <c r="A627" s="1" t="s">
        <v>1745</v>
      </c>
      <c r="B627" s="1" t="s">
        <v>3010</v>
      </c>
      <c r="C627" t="s">
        <v>6767</v>
      </c>
      <c r="D627" t="s">
        <v>7258</v>
      </c>
      <c r="E627" t="s">
        <v>5319</v>
      </c>
    </row>
    <row r="628" spans="1:5" ht="15.6" x14ac:dyDescent="0.3">
      <c r="A628" s="1" t="s">
        <v>1744</v>
      </c>
      <c r="B628" s="1" t="s">
        <v>3011</v>
      </c>
      <c r="C628" t="s">
        <v>6767</v>
      </c>
      <c r="D628" t="s">
        <v>7259</v>
      </c>
      <c r="E628" t="s">
        <v>5320</v>
      </c>
    </row>
    <row r="629" spans="1:5" ht="15.6" x14ac:dyDescent="0.3">
      <c r="A629" s="1" t="s">
        <v>1743</v>
      </c>
      <c r="B629" s="1" t="s">
        <v>3012</v>
      </c>
      <c r="C629" t="s">
        <v>6771</v>
      </c>
      <c r="D629" t="s">
        <v>7260</v>
      </c>
      <c r="E629" t="s">
        <v>5321</v>
      </c>
    </row>
    <row r="630" spans="1:5" ht="15.6" x14ac:dyDescent="0.3">
      <c r="A630" s="1" t="s">
        <v>1742</v>
      </c>
      <c r="B630" s="1" t="s">
        <v>3013</v>
      </c>
      <c r="C630" t="s">
        <v>6767</v>
      </c>
      <c r="D630" t="s">
        <v>7261</v>
      </c>
      <c r="E630" t="s">
        <v>5322</v>
      </c>
    </row>
    <row r="631" spans="1:5" ht="15.6" x14ac:dyDescent="0.3">
      <c r="A631" s="1" t="s">
        <v>1741</v>
      </c>
      <c r="B631" s="1" t="s">
        <v>3014</v>
      </c>
      <c r="C631" t="s">
        <v>6766</v>
      </c>
      <c r="D631" t="s">
        <v>7262</v>
      </c>
      <c r="E631" t="s">
        <v>4993</v>
      </c>
    </row>
    <row r="632" spans="1:5" ht="15.6" x14ac:dyDescent="0.3">
      <c r="A632" s="1" t="s">
        <v>1740</v>
      </c>
      <c r="B632" s="1" t="s">
        <v>3015</v>
      </c>
      <c r="C632" t="s">
        <v>6771</v>
      </c>
      <c r="D632" t="s">
        <v>7263</v>
      </c>
      <c r="E632" t="s">
        <v>5323</v>
      </c>
    </row>
    <row r="633" spans="1:5" ht="15.6" x14ac:dyDescent="0.3">
      <c r="A633" s="1" t="s">
        <v>1739</v>
      </c>
      <c r="B633" s="1" t="s">
        <v>3016</v>
      </c>
      <c r="C633" t="s">
        <v>6767</v>
      </c>
      <c r="D633" t="s">
        <v>6958</v>
      </c>
      <c r="E633" t="s">
        <v>5324</v>
      </c>
    </row>
    <row r="634" spans="1:5" ht="15.6" x14ac:dyDescent="0.3">
      <c r="A634" s="1" t="s">
        <v>1738</v>
      </c>
      <c r="B634" s="1" t="s">
        <v>3017</v>
      </c>
      <c r="C634" t="s">
        <v>6767</v>
      </c>
      <c r="D634" t="s">
        <v>7106</v>
      </c>
      <c r="E634" t="s">
        <v>5325</v>
      </c>
    </row>
    <row r="635" spans="1:5" ht="15.6" x14ac:dyDescent="0.3">
      <c r="A635" s="1" t="s">
        <v>1737</v>
      </c>
      <c r="B635" s="1" t="s">
        <v>3018</v>
      </c>
      <c r="C635" t="s">
        <v>6771</v>
      </c>
      <c r="D635" t="s">
        <v>7264</v>
      </c>
      <c r="E635" t="s">
        <v>5326</v>
      </c>
    </row>
    <row r="636" spans="1:5" ht="15.6" x14ac:dyDescent="0.3">
      <c r="A636" s="1" t="s">
        <v>1736</v>
      </c>
      <c r="B636" s="1" t="s">
        <v>3019</v>
      </c>
      <c r="C636" t="s">
        <v>6767</v>
      </c>
      <c r="D636" t="s">
        <v>7265</v>
      </c>
      <c r="E636" t="s">
        <v>5048</v>
      </c>
    </row>
    <row r="637" spans="1:5" ht="15.6" x14ac:dyDescent="0.3">
      <c r="A637" s="1" t="s">
        <v>1735</v>
      </c>
      <c r="B637" s="1" t="s">
        <v>3020</v>
      </c>
      <c r="C637" t="s">
        <v>6771</v>
      </c>
      <c r="D637" t="s">
        <v>7266</v>
      </c>
      <c r="E637" t="s">
        <v>5327</v>
      </c>
    </row>
    <row r="638" spans="1:5" ht="15.6" x14ac:dyDescent="0.3">
      <c r="A638" s="1" t="s">
        <v>1734</v>
      </c>
      <c r="B638" s="1" t="s">
        <v>3021</v>
      </c>
      <c r="C638" t="s">
        <v>6766</v>
      </c>
      <c r="D638" t="s">
        <v>6978</v>
      </c>
      <c r="E638" t="s">
        <v>5328</v>
      </c>
    </row>
    <row r="639" spans="1:5" ht="15.6" x14ac:dyDescent="0.3">
      <c r="A639" s="1" t="s">
        <v>1733</v>
      </c>
      <c r="B639" s="1" t="s">
        <v>3022</v>
      </c>
      <c r="C639" t="s">
        <v>6767</v>
      </c>
      <c r="D639" t="s">
        <v>6873</v>
      </c>
      <c r="E639" t="s">
        <v>5329</v>
      </c>
    </row>
    <row r="640" spans="1:5" ht="15.6" x14ac:dyDescent="0.3">
      <c r="A640" s="1" t="s">
        <v>1732</v>
      </c>
      <c r="B640" s="1" t="s">
        <v>3023</v>
      </c>
      <c r="C640" t="s">
        <v>6766</v>
      </c>
      <c r="D640" t="s">
        <v>7267</v>
      </c>
      <c r="E640" t="s">
        <v>5330</v>
      </c>
    </row>
    <row r="641" spans="1:5" ht="15.6" x14ac:dyDescent="0.3">
      <c r="A641" s="1" t="s">
        <v>1731</v>
      </c>
      <c r="B641" s="1" t="s">
        <v>3024</v>
      </c>
      <c r="C641" t="s">
        <v>6771</v>
      </c>
      <c r="D641" t="s">
        <v>7268</v>
      </c>
      <c r="E641" t="s">
        <v>4732</v>
      </c>
    </row>
    <row r="642" spans="1:5" ht="15.6" x14ac:dyDescent="0.3">
      <c r="A642" s="1" t="s">
        <v>1730</v>
      </c>
      <c r="B642" s="1" t="s">
        <v>3025</v>
      </c>
      <c r="C642" t="s">
        <v>6767</v>
      </c>
      <c r="D642" t="s">
        <v>7269</v>
      </c>
      <c r="E642" t="s">
        <v>5331</v>
      </c>
    </row>
    <row r="643" spans="1:5" ht="15.6" x14ac:dyDescent="0.3">
      <c r="A643" s="1" t="s">
        <v>1729</v>
      </c>
      <c r="B643" s="1" t="s">
        <v>3026</v>
      </c>
      <c r="C643" t="s">
        <v>6766</v>
      </c>
      <c r="D643" t="s">
        <v>7270</v>
      </c>
      <c r="E643" t="s">
        <v>4792</v>
      </c>
    </row>
    <row r="644" spans="1:5" ht="15.6" x14ac:dyDescent="0.3">
      <c r="A644" s="1" t="s">
        <v>1728</v>
      </c>
      <c r="B644" s="1" t="s">
        <v>3027</v>
      </c>
      <c r="C644" t="s">
        <v>6767</v>
      </c>
      <c r="D644" t="s">
        <v>5298</v>
      </c>
      <c r="E644" t="s">
        <v>5332</v>
      </c>
    </row>
    <row r="645" spans="1:5" ht="15.6" x14ac:dyDescent="0.3">
      <c r="A645" s="1" t="s">
        <v>1727</v>
      </c>
      <c r="B645" s="1" t="s">
        <v>3028</v>
      </c>
      <c r="C645" t="s">
        <v>6767</v>
      </c>
      <c r="D645" t="s">
        <v>7271</v>
      </c>
      <c r="E645" t="s">
        <v>5333</v>
      </c>
    </row>
    <row r="646" spans="1:5" ht="15.6" x14ac:dyDescent="0.3">
      <c r="A646" s="1" t="s">
        <v>1726</v>
      </c>
      <c r="B646" s="1" t="s">
        <v>3029</v>
      </c>
      <c r="C646" t="s">
        <v>6766</v>
      </c>
      <c r="D646" t="s">
        <v>7095</v>
      </c>
      <c r="E646" t="s">
        <v>5334</v>
      </c>
    </row>
    <row r="647" spans="1:5" ht="15.6" x14ac:dyDescent="0.3">
      <c r="A647" s="1" t="s">
        <v>1725</v>
      </c>
      <c r="B647" s="1" t="s">
        <v>3030</v>
      </c>
      <c r="C647" t="s">
        <v>6766</v>
      </c>
      <c r="D647" t="s">
        <v>7272</v>
      </c>
      <c r="E647" t="s">
        <v>5335</v>
      </c>
    </row>
    <row r="648" spans="1:5" ht="15.6" x14ac:dyDescent="0.3">
      <c r="A648" s="1" t="s">
        <v>1724</v>
      </c>
      <c r="B648" s="1" t="s">
        <v>3031</v>
      </c>
      <c r="C648" t="s">
        <v>6766</v>
      </c>
      <c r="D648" t="s">
        <v>7273</v>
      </c>
      <c r="E648" t="s">
        <v>5336</v>
      </c>
    </row>
    <row r="649" spans="1:5" ht="15.6" x14ac:dyDescent="0.3">
      <c r="A649" s="1" t="s">
        <v>1723</v>
      </c>
      <c r="B649" s="1" t="s">
        <v>3032</v>
      </c>
      <c r="C649" t="s">
        <v>6767</v>
      </c>
      <c r="D649" t="s">
        <v>7274</v>
      </c>
      <c r="E649" t="s">
        <v>5337</v>
      </c>
    </row>
    <row r="650" spans="1:5" ht="15.6" x14ac:dyDescent="0.3">
      <c r="A650" s="1" t="s">
        <v>1722</v>
      </c>
      <c r="B650" s="1" t="s">
        <v>3033</v>
      </c>
      <c r="C650" t="s">
        <v>6767</v>
      </c>
      <c r="D650" t="s">
        <v>7096</v>
      </c>
      <c r="E650" t="s">
        <v>5338</v>
      </c>
    </row>
    <row r="651" spans="1:5" ht="15.6" x14ac:dyDescent="0.3">
      <c r="A651" s="1" t="s">
        <v>1721</v>
      </c>
      <c r="B651" s="1" t="s">
        <v>3034</v>
      </c>
      <c r="C651" t="s">
        <v>6766</v>
      </c>
      <c r="D651" t="s">
        <v>7275</v>
      </c>
      <c r="E651" t="s">
        <v>5339</v>
      </c>
    </row>
    <row r="652" spans="1:5" ht="15.6" x14ac:dyDescent="0.3">
      <c r="A652" s="1" t="s">
        <v>1720</v>
      </c>
      <c r="B652" s="1" t="s">
        <v>3035</v>
      </c>
      <c r="C652" t="s">
        <v>6767</v>
      </c>
      <c r="D652" t="s">
        <v>6759</v>
      </c>
      <c r="E652" t="s">
        <v>5340</v>
      </c>
    </row>
    <row r="653" spans="1:5" ht="15.6" x14ac:dyDescent="0.3">
      <c r="A653" s="1" t="s">
        <v>1719</v>
      </c>
      <c r="B653" s="1" t="s">
        <v>3036</v>
      </c>
      <c r="C653" t="s">
        <v>6766</v>
      </c>
      <c r="D653" t="s">
        <v>7276</v>
      </c>
      <c r="E653" t="s">
        <v>5341</v>
      </c>
    </row>
    <row r="654" spans="1:5" ht="15.6" x14ac:dyDescent="0.3">
      <c r="A654" s="1" t="s">
        <v>1718</v>
      </c>
      <c r="B654" s="1" t="s">
        <v>3037</v>
      </c>
      <c r="C654" t="s">
        <v>6767</v>
      </c>
      <c r="D654" t="s">
        <v>7277</v>
      </c>
      <c r="E654" t="s">
        <v>5342</v>
      </c>
    </row>
    <row r="655" spans="1:5" ht="15.6" x14ac:dyDescent="0.3">
      <c r="A655" s="1" t="s">
        <v>1717</v>
      </c>
      <c r="B655" s="1" t="s">
        <v>3038</v>
      </c>
      <c r="C655" t="s">
        <v>6767</v>
      </c>
      <c r="D655" t="s">
        <v>5569</v>
      </c>
      <c r="E655" t="s">
        <v>5343</v>
      </c>
    </row>
    <row r="656" spans="1:5" ht="15.6" x14ac:dyDescent="0.3">
      <c r="A656" s="1" t="s">
        <v>1716</v>
      </c>
      <c r="B656" s="1" t="s">
        <v>3039</v>
      </c>
      <c r="C656" t="s">
        <v>6767</v>
      </c>
      <c r="D656" t="s">
        <v>7278</v>
      </c>
      <c r="E656" t="s">
        <v>5344</v>
      </c>
    </row>
    <row r="657" spans="1:5" ht="15.6" x14ac:dyDescent="0.3">
      <c r="A657" s="1" t="s">
        <v>1715</v>
      </c>
      <c r="B657" s="1" t="s">
        <v>3040</v>
      </c>
      <c r="C657" t="s">
        <v>6767</v>
      </c>
      <c r="D657" t="s">
        <v>7279</v>
      </c>
      <c r="E657" t="s">
        <v>5345</v>
      </c>
    </row>
    <row r="658" spans="1:5" ht="15.6" x14ac:dyDescent="0.3">
      <c r="A658" s="1" t="s">
        <v>1714</v>
      </c>
      <c r="B658" s="1" t="s">
        <v>3041</v>
      </c>
      <c r="C658" t="s">
        <v>6766</v>
      </c>
      <c r="D658" t="s">
        <v>7280</v>
      </c>
      <c r="E658" t="s">
        <v>5346</v>
      </c>
    </row>
    <row r="659" spans="1:5" ht="15.6" x14ac:dyDescent="0.3">
      <c r="A659" s="1" t="s">
        <v>1713</v>
      </c>
      <c r="B659" s="1" t="s">
        <v>3042</v>
      </c>
      <c r="C659" t="s">
        <v>6766</v>
      </c>
      <c r="D659" t="s">
        <v>7281</v>
      </c>
      <c r="E659" t="s">
        <v>5347</v>
      </c>
    </row>
    <row r="660" spans="1:5" ht="15.6" x14ac:dyDescent="0.3">
      <c r="A660" s="1" t="s">
        <v>1712</v>
      </c>
      <c r="B660" s="1" t="s">
        <v>3043</v>
      </c>
      <c r="C660" t="s">
        <v>6766</v>
      </c>
      <c r="D660" t="s">
        <v>7282</v>
      </c>
      <c r="E660" t="s">
        <v>5348</v>
      </c>
    </row>
    <row r="661" spans="1:5" ht="15.6" x14ac:dyDescent="0.3">
      <c r="A661" s="1" t="s">
        <v>1711</v>
      </c>
      <c r="B661" s="1" t="s">
        <v>3044</v>
      </c>
      <c r="C661" t="s">
        <v>6766</v>
      </c>
      <c r="D661" t="s">
        <v>7283</v>
      </c>
      <c r="E661" t="s">
        <v>5349</v>
      </c>
    </row>
    <row r="662" spans="1:5" ht="15.6" x14ac:dyDescent="0.3">
      <c r="A662" s="1" t="s">
        <v>1710</v>
      </c>
      <c r="B662" s="1" t="s">
        <v>3045</v>
      </c>
      <c r="C662" t="s">
        <v>6767</v>
      </c>
      <c r="D662" t="s">
        <v>7284</v>
      </c>
      <c r="E662" t="s">
        <v>5350</v>
      </c>
    </row>
    <row r="663" spans="1:5" ht="15.6" x14ac:dyDescent="0.3">
      <c r="A663" s="1" t="s">
        <v>1709</v>
      </c>
      <c r="B663" s="1" t="s">
        <v>3046</v>
      </c>
      <c r="C663" t="s">
        <v>6767</v>
      </c>
      <c r="D663" t="s">
        <v>7285</v>
      </c>
      <c r="E663" t="s">
        <v>5351</v>
      </c>
    </row>
    <row r="664" spans="1:5" ht="15.6" x14ac:dyDescent="0.3">
      <c r="A664" s="1" t="s">
        <v>1708</v>
      </c>
      <c r="B664" s="1" t="s">
        <v>3047</v>
      </c>
      <c r="C664" t="s">
        <v>6767</v>
      </c>
      <c r="D664" t="s">
        <v>7286</v>
      </c>
      <c r="E664" t="s">
        <v>5352</v>
      </c>
    </row>
    <row r="665" spans="1:5" ht="15.6" x14ac:dyDescent="0.3">
      <c r="A665" s="1" t="s">
        <v>1707</v>
      </c>
      <c r="B665" s="1" t="s">
        <v>3048</v>
      </c>
      <c r="C665" t="s">
        <v>6766</v>
      </c>
      <c r="D665" t="s">
        <v>7287</v>
      </c>
      <c r="E665" t="s">
        <v>5353</v>
      </c>
    </row>
    <row r="666" spans="1:5" ht="15.6" x14ac:dyDescent="0.3">
      <c r="A666" s="1" t="s">
        <v>1706</v>
      </c>
      <c r="B666" s="1" t="s">
        <v>3049</v>
      </c>
      <c r="C666" t="s">
        <v>6766</v>
      </c>
      <c r="D666" t="s">
        <v>7288</v>
      </c>
      <c r="E666" t="s">
        <v>5354</v>
      </c>
    </row>
    <row r="667" spans="1:5" ht="15.6" x14ac:dyDescent="0.3">
      <c r="A667" s="1" t="s">
        <v>1705</v>
      </c>
      <c r="B667" s="1" t="s">
        <v>3050</v>
      </c>
      <c r="C667" t="s">
        <v>6767</v>
      </c>
      <c r="D667" t="s">
        <v>7289</v>
      </c>
      <c r="E667" t="s">
        <v>5355</v>
      </c>
    </row>
    <row r="668" spans="1:5" ht="15.6" x14ac:dyDescent="0.3">
      <c r="A668" s="1" t="s">
        <v>1704</v>
      </c>
      <c r="B668" s="1" t="s">
        <v>3051</v>
      </c>
      <c r="C668" t="s">
        <v>6771</v>
      </c>
      <c r="D668" t="s">
        <v>7207</v>
      </c>
      <c r="E668" t="s">
        <v>5356</v>
      </c>
    </row>
    <row r="669" spans="1:5" ht="15.6" x14ac:dyDescent="0.3">
      <c r="A669" s="1" t="s">
        <v>1703</v>
      </c>
      <c r="B669" s="1" t="s">
        <v>3052</v>
      </c>
      <c r="C669" t="s">
        <v>6771</v>
      </c>
      <c r="D669" t="s">
        <v>7290</v>
      </c>
      <c r="E669" t="s">
        <v>5357</v>
      </c>
    </row>
    <row r="670" spans="1:5" ht="15.6" x14ac:dyDescent="0.3">
      <c r="A670" s="1" t="s">
        <v>1702</v>
      </c>
      <c r="B670" s="1" t="s">
        <v>3053</v>
      </c>
      <c r="C670" t="s">
        <v>6767</v>
      </c>
      <c r="D670" t="s">
        <v>6927</v>
      </c>
      <c r="E670" t="s">
        <v>5358</v>
      </c>
    </row>
    <row r="671" spans="1:5" ht="15.6" x14ac:dyDescent="0.3">
      <c r="A671" s="1" t="s">
        <v>1701</v>
      </c>
      <c r="B671" s="1" t="s">
        <v>3054</v>
      </c>
      <c r="C671" t="s">
        <v>6771</v>
      </c>
      <c r="D671" t="s">
        <v>6841</v>
      </c>
      <c r="E671" t="s">
        <v>5080</v>
      </c>
    </row>
    <row r="672" spans="1:5" ht="15.6" x14ac:dyDescent="0.3">
      <c r="A672" s="1" t="s">
        <v>1700</v>
      </c>
      <c r="B672" s="1" t="s">
        <v>3055</v>
      </c>
      <c r="C672" t="s">
        <v>6767</v>
      </c>
      <c r="D672" t="s">
        <v>7291</v>
      </c>
      <c r="E672" t="s">
        <v>5359</v>
      </c>
    </row>
    <row r="673" spans="1:5" ht="15.6" x14ac:dyDescent="0.3">
      <c r="A673" s="1" t="s">
        <v>1699</v>
      </c>
      <c r="B673" s="1" t="s">
        <v>3056</v>
      </c>
      <c r="C673" t="s">
        <v>6766</v>
      </c>
      <c r="D673" t="s">
        <v>7292</v>
      </c>
      <c r="E673" t="s">
        <v>5360</v>
      </c>
    </row>
    <row r="674" spans="1:5" ht="15.6" x14ac:dyDescent="0.3">
      <c r="A674" s="1" t="s">
        <v>1698</v>
      </c>
      <c r="B674" s="1" t="s">
        <v>3057</v>
      </c>
      <c r="C674" t="s">
        <v>6766</v>
      </c>
      <c r="D674" t="s">
        <v>7293</v>
      </c>
      <c r="E674" t="s">
        <v>5361</v>
      </c>
    </row>
    <row r="675" spans="1:5" ht="15.6" x14ac:dyDescent="0.3">
      <c r="A675" s="1" t="s">
        <v>1697</v>
      </c>
      <c r="B675" s="1" t="s">
        <v>3058</v>
      </c>
      <c r="C675" t="s">
        <v>6766</v>
      </c>
      <c r="D675" t="s">
        <v>7294</v>
      </c>
      <c r="E675" t="s">
        <v>5362</v>
      </c>
    </row>
    <row r="676" spans="1:5" ht="15.6" x14ac:dyDescent="0.3">
      <c r="A676" s="1" t="s">
        <v>1696</v>
      </c>
      <c r="B676" s="1" t="s">
        <v>3059</v>
      </c>
      <c r="C676" t="s">
        <v>6766</v>
      </c>
      <c r="D676" t="s">
        <v>7295</v>
      </c>
      <c r="E676" t="s">
        <v>5363</v>
      </c>
    </row>
    <row r="677" spans="1:5" ht="15.6" x14ac:dyDescent="0.3">
      <c r="A677" s="1" t="s">
        <v>1695</v>
      </c>
      <c r="B677" s="1" t="s">
        <v>3060</v>
      </c>
      <c r="C677" t="s">
        <v>6766</v>
      </c>
      <c r="D677" t="s">
        <v>7296</v>
      </c>
      <c r="E677" t="s">
        <v>5364</v>
      </c>
    </row>
    <row r="678" spans="1:5" ht="15.6" x14ac:dyDescent="0.3">
      <c r="A678" s="1" t="s">
        <v>1694</v>
      </c>
      <c r="B678" s="1" t="s">
        <v>3061</v>
      </c>
      <c r="C678" t="s">
        <v>6771</v>
      </c>
      <c r="D678" t="s">
        <v>7297</v>
      </c>
      <c r="E678" t="s">
        <v>5365</v>
      </c>
    </row>
    <row r="679" spans="1:5" ht="15.6" x14ac:dyDescent="0.3">
      <c r="A679" s="1" t="s">
        <v>1693</v>
      </c>
      <c r="B679" s="1" t="s">
        <v>3062</v>
      </c>
      <c r="C679" t="s">
        <v>6766</v>
      </c>
      <c r="D679" t="s">
        <v>7298</v>
      </c>
      <c r="E679" t="s">
        <v>5366</v>
      </c>
    </row>
    <row r="680" spans="1:5" ht="15.6" x14ac:dyDescent="0.3">
      <c r="A680" s="1" t="s">
        <v>1692</v>
      </c>
      <c r="B680" s="1" t="s">
        <v>3063</v>
      </c>
      <c r="C680" t="s">
        <v>6767</v>
      </c>
      <c r="D680" t="s">
        <v>7299</v>
      </c>
      <c r="E680" t="s">
        <v>5367</v>
      </c>
    </row>
    <row r="681" spans="1:5" ht="15.6" x14ac:dyDescent="0.3">
      <c r="A681" s="1" t="s">
        <v>1691</v>
      </c>
      <c r="B681" s="1" t="s">
        <v>3064</v>
      </c>
      <c r="C681" t="s">
        <v>6767</v>
      </c>
      <c r="D681" t="s">
        <v>7094</v>
      </c>
      <c r="E681" t="s">
        <v>5368</v>
      </c>
    </row>
    <row r="682" spans="1:5" ht="15.6" x14ac:dyDescent="0.3">
      <c r="A682" s="1" t="s">
        <v>1690</v>
      </c>
      <c r="B682" s="1" t="s">
        <v>3065</v>
      </c>
      <c r="C682" t="s">
        <v>6766</v>
      </c>
      <c r="D682" t="s">
        <v>7300</v>
      </c>
      <c r="E682" t="s">
        <v>5369</v>
      </c>
    </row>
    <row r="683" spans="1:5" ht="15.6" x14ac:dyDescent="0.3">
      <c r="A683" s="1" t="s">
        <v>1689</v>
      </c>
      <c r="B683" s="1" t="s">
        <v>3066</v>
      </c>
      <c r="C683" t="s">
        <v>6771</v>
      </c>
      <c r="D683" t="s">
        <v>7301</v>
      </c>
      <c r="E683" t="s">
        <v>5370</v>
      </c>
    </row>
    <row r="684" spans="1:5" ht="15.6" x14ac:dyDescent="0.3">
      <c r="A684" s="1" t="s">
        <v>1688</v>
      </c>
      <c r="B684" s="1" t="s">
        <v>3067</v>
      </c>
      <c r="C684" t="s">
        <v>6766</v>
      </c>
      <c r="D684" t="s">
        <v>6853</v>
      </c>
      <c r="E684" t="s">
        <v>5371</v>
      </c>
    </row>
    <row r="685" spans="1:5" ht="15.6" x14ac:dyDescent="0.3">
      <c r="A685" s="1" t="s">
        <v>1687</v>
      </c>
      <c r="B685" s="1" t="s">
        <v>3068</v>
      </c>
      <c r="C685" t="s">
        <v>6766</v>
      </c>
      <c r="D685" t="s">
        <v>7302</v>
      </c>
      <c r="E685" t="s">
        <v>5372</v>
      </c>
    </row>
    <row r="686" spans="1:5" ht="15.6" x14ac:dyDescent="0.3">
      <c r="A686" s="1" t="s">
        <v>1686</v>
      </c>
      <c r="B686" s="1" t="s">
        <v>3069</v>
      </c>
      <c r="C686" t="s">
        <v>6767</v>
      </c>
      <c r="D686" t="s">
        <v>7303</v>
      </c>
      <c r="E686" t="s">
        <v>5373</v>
      </c>
    </row>
    <row r="687" spans="1:5" ht="15.6" x14ac:dyDescent="0.3">
      <c r="A687" s="1" t="s">
        <v>1685</v>
      </c>
      <c r="B687" s="1" t="s">
        <v>3070</v>
      </c>
      <c r="C687" t="s">
        <v>6767</v>
      </c>
      <c r="D687" t="s">
        <v>7304</v>
      </c>
      <c r="E687" t="s">
        <v>5374</v>
      </c>
    </row>
    <row r="688" spans="1:5" ht="15.6" x14ac:dyDescent="0.3">
      <c r="A688" s="1" t="s">
        <v>1684</v>
      </c>
      <c r="B688" s="1" t="s">
        <v>3071</v>
      </c>
      <c r="C688" t="s">
        <v>6766</v>
      </c>
      <c r="D688" t="s">
        <v>7305</v>
      </c>
      <c r="E688" t="s">
        <v>5375</v>
      </c>
    </row>
    <row r="689" spans="1:5" ht="15.6" x14ac:dyDescent="0.3">
      <c r="A689" s="1" t="s">
        <v>1683</v>
      </c>
      <c r="B689" s="1" t="s">
        <v>3072</v>
      </c>
      <c r="C689" t="s">
        <v>6766</v>
      </c>
      <c r="D689" t="s">
        <v>6742</v>
      </c>
      <c r="E689" t="s">
        <v>5376</v>
      </c>
    </row>
    <row r="690" spans="1:5" ht="15.6" x14ac:dyDescent="0.3">
      <c r="A690" s="1" t="s">
        <v>1682</v>
      </c>
      <c r="B690" s="1" t="s">
        <v>3073</v>
      </c>
      <c r="C690" t="s">
        <v>6766</v>
      </c>
      <c r="D690" t="s">
        <v>7306</v>
      </c>
      <c r="E690" t="s">
        <v>5377</v>
      </c>
    </row>
    <row r="691" spans="1:5" ht="15.6" x14ac:dyDescent="0.3">
      <c r="A691" s="1" t="s">
        <v>1681</v>
      </c>
      <c r="B691" s="1" t="s">
        <v>3074</v>
      </c>
      <c r="C691" t="s">
        <v>6766</v>
      </c>
      <c r="D691" t="s">
        <v>7307</v>
      </c>
      <c r="E691" t="s">
        <v>5378</v>
      </c>
    </row>
    <row r="692" spans="1:5" ht="15.6" x14ac:dyDescent="0.3">
      <c r="A692" s="1" t="s">
        <v>1680</v>
      </c>
      <c r="B692" s="1" t="s">
        <v>3075</v>
      </c>
      <c r="C692" t="s">
        <v>6766</v>
      </c>
      <c r="D692" t="s">
        <v>7308</v>
      </c>
      <c r="E692" t="s">
        <v>5379</v>
      </c>
    </row>
    <row r="693" spans="1:5" ht="15.6" x14ac:dyDescent="0.3">
      <c r="A693" s="1" t="s">
        <v>1679</v>
      </c>
      <c r="B693" s="1" t="s">
        <v>3076</v>
      </c>
      <c r="C693" t="s">
        <v>6767</v>
      </c>
      <c r="D693" t="s">
        <v>7309</v>
      </c>
      <c r="E693" t="s">
        <v>5380</v>
      </c>
    </row>
    <row r="694" spans="1:5" ht="15.6" x14ac:dyDescent="0.3">
      <c r="A694" s="1" t="s">
        <v>1678</v>
      </c>
      <c r="B694" s="1" t="s">
        <v>3077</v>
      </c>
      <c r="C694" t="s">
        <v>6771</v>
      </c>
      <c r="D694" t="s">
        <v>7310</v>
      </c>
      <c r="E694" t="s">
        <v>5381</v>
      </c>
    </row>
    <row r="695" spans="1:5" ht="15.6" x14ac:dyDescent="0.3">
      <c r="A695" s="1" t="s">
        <v>1677</v>
      </c>
      <c r="B695" s="1" t="s">
        <v>3078</v>
      </c>
      <c r="C695" t="s">
        <v>6766</v>
      </c>
      <c r="D695" t="s">
        <v>7311</v>
      </c>
      <c r="E695" t="s">
        <v>5382</v>
      </c>
    </row>
    <row r="696" spans="1:5" ht="15.6" x14ac:dyDescent="0.3">
      <c r="A696" s="1" t="s">
        <v>1676</v>
      </c>
      <c r="B696" s="1" t="s">
        <v>3079</v>
      </c>
      <c r="C696" t="s">
        <v>6767</v>
      </c>
      <c r="D696" t="s">
        <v>6377</v>
      </c>
      <c r="E696" t="s">
        <v>5383</v>
      </c>
    </row>
    <row r="697" spans="1:5" ht="15.6" x14ac:dyDescent="0.3">
      <c r="A697" s="1" t="s">
        <v>1675</v>
      </c>
      <c r="B697" s="1" t="s">
        <v>3080</v>
      </c>
      <c r="C697" t="s">
        <v>6767</v>
      </c>
      <c r="D697" t="s">
        <v>7312</v>
      </c>
      <c r="E697" t="s">
        <v>5384</v>
      </c>
    </row>
    <row r="698" spans="1:5" ht="15.6" x14ac:dyDescent="0.3">
      <c r="A698" s="1" t="s">
        <v>1674</v>
      </c>
      <c r="B698" s="1" t="s">
        <v>3081</v>
      </c>
      <c r="C698" t="s">
        <v>6767</v>
      </c>
      <c r="D698" t="s">
        <v>7313</v>
      </c>
      <c r="E698" t="s">
        <v>5385</v>
      </c>
    </row>
    <row r="699" spans="1:5" ht="15.6" x14ac:dyDescent="0.3">
      <c r="A699" s="1" t="s">
        <v>1673</v>
      </c>
      <c r="B699" s="1" t="s">
        <v>3082</v>
      </c>
      <c r="C699" t="s">
        <v>6766</v>
      </c>
      <c r="D699" t="s">
        <v>6843</v>
      </c>
      <c r="E699" t="s">
        <v>5386</v>
      </c>
    </row>
    <row r="700" spans="1:5" ht="15.6" x14ac:dyDescent="0.3">
      <c r="A700" s="1" t="s">
        <v>1672</v>
      </c>
      <c r="B700" s="1" t="s">
        <v>3083</v>
      </c>
      <c r="C700" t="s">
        <v>6766</v>
      </c>
      <c r="D700" t="s">
        <v>7314</v>
      </c>
      <c r="E700" t="s">
        <v>5387</v>
      </c>
    </row>
    <row r="701" spans="1:5" ht="15.6" x14ac:dyDescent="0.3">
      <c r="A701" s="1" t="s">
        <v>1671</v>
      </c>
      <c r="B701" s="1" t="s">
        <v>3084</v>
      </c>
      <c r="C701" t="s">
        <v>6767</v>
      </c>
      <c r="D701" t="s">
        <v>7315</v>
      </c>
      <c r="E701" t="s">
        <v>5388</v>
      </c>
    </row>
    <row r="702" spans="1:5" ht="15.6" x14ac:dyDescent="0.3">
      <c r="A702" s="1" t="s">
        <v>1670</v>
      </c>
      <c r="B702" s="1" t="s">
        <v>3085</v>
      </c>
      <c r="C702" t="s">
        <v>6771</v>
      </c>
      <c r="D702" t="s">
        <v>7316</v>
      </c>
      <c r="E702" t="s">
        <v>5389</v>
      </c>
    </row>
    <row r="703" spans="1:5" ht="15.6" x14ac:dyDescent="0.3">
      <c r="A703" s="1" t="s">
        <v>1669</v>
      </c>
      <c r="B703" s="1" t="s">
        <v>3086</v>
      </c>
      <c r="C703" t="s">
        <v>6767</v>
      </c>
      <c r="D703" t="s">
        <v>7317</v>
      </c>
      <c r="E703" t="s">
        <v>5390</v>
      </c>
    </row>
    <row r="704" spans="1:5" ht="15.6" x14ac:dyDescent="0.3">
      <c r="A704" s="1" t="s">
        <v>1668</v>
      </c>
      <c r="B704" s="1" t="s">
        <v>3087</v>
      </c>
      <c r="C704" t="s">
        <v>6767</v>
      </c>
      <c r="D704" t="s">
        <v>7318</v>
      </c>
      <c r="E704" t="s">
        <v>5391</v>
      </c>
    </row>
    <row r="705" spans="1:5" ht="15.6" x14ac:dyDescent="0.3">
      <c r="A705" s="1" t="s">
        <v>1667</v>
      </c>
      <c r="B705" s="1" t="s">
        <v>3088</v>
      </c>
      <c r="C705" t="s">
        <v>6766</v>
      </c>
      <c r="D705" t="s">
        <v>7082</v>
      </c>
      <c r="E705" t="s">
        <v>5392</v>
      </c>
    </row>
    <row r="706" spans="1:5" ht="15.6" x14ac:dyDescent="0.3">
      <c r="A706" s="1" t="s">
        <v>1666</v>
      </c>
      <c r="B706" s="1" t="s">
        <v>3089</v>
      </c>
      <c r="C706" t="s">
        <v>6766</v>
      </c>
      <c r="D706" t="s">
        <v>7319</v>
      </c>
      <c r="E706" t="s">
        <v>5393</v>
      </c>
    </row>
    <row r="707" spans="1:5" ht="15.6" x14ac:dyDescent="0.3">
      <c r="A707" s="1" t="s">
        <v>1665</v>
      </c>
      <c r="B707" s="1" t="s">
        <v>3090</v>
      </c>
      <c r="C707" t="s">
        <v>6767</v>
      </c>
      <c r="D707" t="s">
        <v>7320</v>
      </c>
      <c r="E707" t="s">
        <v>5394</v>
      </c>
    </row>
    <row r="708" spans="1:5" ht="15.6" x14ac:dyDescent="0.3">
      <c r="A708" s="1" t="s">
        <v>1664</v>
      </c>
      <c r="B708" s="1" t="s">
        <v>3091</v>
      </c>
      <c r="C708" t="s">
        <v>6766</v>
      </c>
      <c r="D708" t="s">
        <v>7115</v>
      </c>
      <c r="E708" t="s">
        <v>5395</v>
      </c>
    </row>
    <row r="709" spans="1:5" ht="15.6" x14ac:dyDescent="0.3">
      <c r="A709" s="1" t="s">
        <v>1663</v>
      </c>
      <c r="B709" s="1" t="s">
        <v>3092</v>
      </c>
      <c r="C709" t="s">
        <v>6771</v>
      </c>
      <c r="D709" t="s">
        <v>7187</v>
      </c>
      <c r="E709" t="s">
        <v>5185</v>
      </c>
    </row>
    <row r="710" spans="1:5" ht="15.6" x14ac:dyDescent="0.3">
      <c r="A710" s="1" t="s">
        <v>1662</v>
      </c>
      <c r="B710" s="1" t="s">
        <v>3093</v>
      </c>
      <c r="C710" t="s">
        <v>6771</v>
      </c>
      <c r="D710" t="s">
        <v>7321</v>
      </c>
      <c r="E710" t="s">
        <v>5396</v>
      </c>
    </row>
    <row r="711" spans="1:5" ht="15.6" x14ac:dyDescent="0.3">
      <c r="A711" s="1" t="s">
        <v>1661</v>
      </c>
      <c r="B711" s="1" t="s">
        <v>3094</v>
      </c>
      <c r="C711" t="s">
        <v>6766</v>
      </c>
      <c r="D711" t="s">
        <v>7322</v>
      </c>
      <c r="E711" t="s">
        <v>5397</v>
      </c>
    </row>
    <row r="712" spans="1:5" ht="15.6" x14ac:dyDescent="0.3">
      <c r="A712" s="1" t="s">
        <v>1660</v>
      </c>
      <c r="B712" s="1" t="s">
        <v>3095</v>
      </c>
      <c r="C712" t="s">
        <v>6766</v>
      </c>
      <c r="D712" t="s">
        <v>7323</v>
      </c>
      <c r="E712" t="s">
        <v>5398</v>
      </c>
    </row>
    <row r="713" spans="1:5" ht="15.6" x14ac:dyDescent="0.3">
      <c r="A713" s="1" t="s">
        <v>1659</v>
      </c>
      <c r="B713" s="1" t="s">
        <v>3096</v>
      </c>
      <c r="C713" t="s">
        <v>6766</v>
      </c>
      <c r="D713" t="s">
        <v>7324</v>
      </c>
      <c r="E713" t="s">
        <v>5399</v>
      </c>
    </row>
    <row r="714" spans="1:5" ht="15.6" x14ac:dyDescent="0.3">
      <c r="A714" s="1" t="s">
        <v>1658</v>
      </c>
      <c r="B714" s="1" t="s">
        <v>3097</v>
      </c>
      <c r="C714" t="s">
        <v>6767</v>
      </c>
      <c r="D714" t="s">
        <v>7325</v>
      </c>
      <c r="E714" t="s">
        <v>5400</v>
      </c>
    </row>
    <row r="715" spans="1:5" ht="15.6" x14ac:dyDescent="0.3">
      <c r="A715" s="1" t="s">
        <v>1657</v>
      </c>
      <c r="B715" s="1" t="s">
        <v>3098</v>
      </c>
      <c r="C715" t="s">
        <v>6771</v>
      </c>
      <c r="D715" t="s">
        <v>5021</v>
      </c>
      <c r="E715" t="s">
        <v>5401</v>
      </c>
    </row>
    <row r="716" spans="1:5" ht="15.6" x14ac:dyDescent="0.3">
      <c r="A716" s="1" t="s">
        <v>1656</v>
      </c>
      <c r="B716" s="1" t="s">
        <v>3099</v>
      </c>
      <c r="C716" t="s">
        <v>6771</v>
      </c>
      <c r="D716" t="s">
        <v>7326</v>
      </c>
      <c r="E716" t="s">
        <v>4792</v>
      </c>
    </row>
    <row r="717" spans="1:5" ht="15.6" x14ac:dyDescent="0.3">
      <c r="A717" s="1" t="s">
        <v>1655</v>
      </c>
      <c r="B717" s="1" t="s">
        <v>3100</v>
      </c>
      <c r="C717" t="s">
        <v>6766</v>
      </c>
      <c r="D717" t="s">
        <v>7327</v>
      </c>
      <c r="E717" t="s">
        <v>5402</v>
      </c>
    </row>
    <row r="718" spans="1:5" ht="15.6" x14ac:dyDescent="0.3">
      <c r="A718" s="1" t="s">
        <v>1654</v>
      </c>
      <c r="B718" s="1" t="s">
        <v>3101</v>
      </c>
      <c r="C718" t="s">
        <v>6766</v>
      </c>
      <c r="D718" t="s">
        <v>7328</v>
      </c>
      <c r="E718" t="s">
        <v>5403</v>
      </c>
    </row>
    <row r="719" spans="1:5" ht="15.6" x14ac:dyDescent="0.3">
      <c r="A719" s="1" t="s">
        <v>1653</v>
      </c>
      <c r="B719" s="1" t="s">
        <v>3102</v>
      </c>
      <c r="C719" t="s">
        <v>6767</v>
      </c>
      <c r="D719" t="s">
        <v>7329</v>
      </c>
      <c r="E719" t="s">
        <v>5404</v>
      </c>
    </row>
    <row r="720" spans="1:5" ht="15.6" x14ac:dyDescent="0.3">
      <c r="A720" s="1" t="s">
        <v>1652</v>
      </c>
      <c r="B720" s="1" t="s">
        <v>3103</v>
      </c>
      <c r="C720" t="s">
        <v>6767</v>
      </c>
      <c r="D720" t="s">
        <v>7330</v>
      </c>
      <c r="E720" t="s">
        <v>5405</v>
      </c>
    </row>
    <row r="721" spans="1:5" ht="15.6" x14ac:dyDescent="0.3">
      <c r="A721" s="1" t="s">
        <v>1651</v>
      </c>
      <c r="B721" s="1" t="s">
        <v>3104</v>
      </c>
      <c r="C721" t="s">
        <v>6767</v>
      </c>
      <c r="D721" t="s">
        <v>7331</v>
      </c>
      <c r="E721" t="s">
        <v>5406</v>
      </c>
    </row>
    <row r="722" spans="1:5" ht="15.6" x14ac:dyDescent="0.3">
      <c r="A722" s="1" t="s">
        <v>1650</v>
      </c>
      <c r="B722" s="1" t="s">
        <v>3105</v>
      </c>
      <c r="C722" t="s">
        <v>6766</v>
      </c>
      <c r="D722" t="s">
        <v>6801</v>
      </c>
      <c r="E722" t="s">
        <v>5407</v>
      </c>
    </row>
    <row r="723" spans="1:5" ht="15.6" x14ac:dyDescent="0.3">
      <c r="A723" s="1" t="s">
        <v>1649</v>
      </c>
      <c r="B723" s="1" t="s">
        <v>3106</v>
      </c>
      <c r="C723" t="s">
        <v>6766</v>
      </c>
      <c r="D723" t="s">
        <v>7104</v>
      </c>
      <c r="E723" t="s">
        <v>5408</v>
      </c>
    </row>
    <row r="724" spans="1:5" ht="15.6" x14ac:dyDescent="0.3">
      <c r="A724" s="1" t="s">
        <v>1648</v>
      </c>
      <c r="B724" s="1" t="s">
        <v>3107</v>
      </c>
      <c r="C724" t="s">
        <v>6766</v>
      </c>
      <c r="D724" t="s">
        <v>7332</v>
      </c>
      <c r="E724" t="s">
        <v>5409</v>
      </c>
    </row>
    <row r="725" spans="1:5" ht="15.6" x14ac:dyDescent="0.3">
      <c r="A725" s="1" t="s">
        <v>1647</v>
      </c>
      <c r="B725" s="1" t="s">
        <v>3108</v>
      </c>
      <c r="C725" t="s">
        <v>6771</v>
      </c>
      <c r="D725" t="s">
        <v>7164</v>
      </c>
      <c r="E725" t="s">
        <v>5410</v>
      </c>
    </row>
    <row r="726" spans="1:5" ht="15.6" x14ac:dyDescent="0.3">
      <c r="A726" s="1" t="s">
        <v>1646</v>
      </c>
      <c r="B726" s="1" t="s">
        <v>3109</v>
      </c>
      <c r="C726" t="s">
        <v>6767</v>
      </c>
      <c r="D726" t="s">
        <v>7333</v>
      </c>
      <c r="E726" t="s">
        <v>5411</v>
      </c>
    </row>
    <row r="727" spans="1:5" ht="15.6" x14ac:dyDescent="0.3">
      <c r="A727" s="1" t="s">
        <v>1645</v>
      </c>
      <c r="B727" s="1" t="s">
        <v>3110</v>
      </c>
      <c r="C727" t="s">
        <v>6767</v>
      </c>
      <c r="D727" t="s">
        <v>6999</v>
      </c>
      <c r="E727" t="s">
        <v>4816</v>
      </c>
    </row>
    <row r="728" spans="1:5" ht="15.6" x14ac:dyDescent="0.3">
      <c r="A728" s="1" t="s">
        <v>1644</v>
      </c>
      <c r="B728" s="1" t="s">
        <v>3111</v>
      </c>
      <c r="C728" t="s">
        <v>6767</v>
      </c>
      <c r="D728" t="s">
        <v>6762</v>
      </c>
      <c r="E728" t="s">
        <v>5412</v>
      </c>
    </row>
    <row r="729" spans="1:5" ht="15.6" x14ac:dyDescent="0.3">
      <c r="A729" s="1" t="s">
        <v>1643</v>
      </c>
      <c r="B729" s="1" t="s">
        <v>3112</v>
      </c>
      <c r="C729" t="s">
        <v>6767</v>
      </c>
      <c r="D729" t="s">
        <v>7334</v>
      </c>
      <c r="E729" t="s">
        <v>5413</v>
      </c>
    </row>
    <row r="730" spans="1:5" ht="15.6" x14ac:dyDescent="0.3">
      <c r="A730" s="1" t="s">
        <v>1642</v>
      </c>
      <c r="B730" s="1" t="s">
        <v>3113</v>
      </c>
      <c r="C730" t="s">
        <v>6767</v>
      </c>
      <c r="D730" t="s">
        <v>7335</v>
      </c>
      <c r="E730" t="s">
        <v>5405</v>
      </c>
    </row>
    <row r="731" spans="1:5" ht="15.6" x14ac:dyDescent="0.3">
      <c r="A731" s="1" t="s">
        <v>1641</v>
      </c>
      <c r="B731" s="1" t="s">
        <v>3114</v>
      </c>
      <c r="C731" t="s">
        <v>6766</v>
      </c>
      <c r="D731" t="s">
        <v>6752</v>
      </c>
      <c r="E731" t="s">
        <v>5414</v>
      </c>
    </row>
    <row r="732" spans="1:5" ht="15.6" x14ac:dyDescent="0.3">
      <c r="A732" s="1" t="s">
        <v>1640</v>
      </c>
      <c r="B732" s="1" t="s">
        <v>3115</v>
      </c>
      <c r="C732" t="s">
        <v>6766</v>
      </c>
      <c r="D732" t="s">
        <v>6922</v>
      </c>
      <c r="E732" t="s">
        <v>5415</v>
      </c>
    </row>
    <row r="733" spans="1:5" ht="15.6" x14ac:dyDescent="0.3">
      <c r="A733" s="1" t="s">
        <v>1639</v>
      </c>
      <c r="B733" s="1" t="s">
        <v>3116</v>
      </c>
      <c r="C733" t="s">
        <v>6767</v>
      </c>
      <c r="D733" t="s">
        <v>7336</v>
      </c>
      <c r="E733" t="s">
        <v>5416</v>
      </c>
    </row>
    <row r="734" spans="1:5" ht="15.6" x14ac:dyDescent="0.3">
      <c r="A734" s="1" t="s">
        <v>1638</v>
      </c>
      <c r="B734" s="1" t="s">
        <v>3117</v>
      </c>
      <c r="C734" t="s">
        <v>6766</v>
      </c>
      <c r="D734" t="s">
        <v>7337</v>
      </c>
      <c r="E734" t="s">
        <v>5417</v>
      </c>
    </row>
    <row r="735" spans="1:5" ht="15.6" x14ac:dyDescent="0.3">
      <c r="A735" s="1" t="s">
        <v>1637</v>
      </c>
      <c r="B735" s="1" t="s">
        <v>3118</v>
      </c>
      <c r="C735" t="s">
        <v>6766</v>
      </c>
      <c r="D735" t="s">
        <v>7338</v>
      </c>
      <c r="E735" t="s">
        <v>4795</v>
      </c>
    </row>
    <row r="736" spans="1:5" ht="15.6" x14ac:dyDescent="0.3">
      <c r="A736" s="1" t="s">
        <v>1636</v>
      </c>
      <c r="B736" s="1" t="s">
        <v>3119</v>
      </c>
      <c r="C736" t="s">
        <v>6766</v>
      </c>
      <c r="D736" t="s">
        <v>7339</v>
      </c>
      <c r="E736" t="s">
        <v>5418</v>
      </c>
    </row>
    <row r="737" spans="1:5" ht="15.6" x14ac:dyDescent="0.3">
      <c r="A737" s="1" t="s">
        <v>1635</v>
      </c>
      <c r="B737" s="1" t="s">
        <v>3120</v>
      </c>
      <c r="C737" t="s">
        <v>6766</v>
      </c>
      <c r="D737" t="s">
        <v>7340</v>
      </c>
      <c r="E737" t="s">
        <v>5419</v>
      </c>
    </row>
    <row r="738" spans="1:5" ht="15.6" x14ac:dyDescent="0.3">
      <c r="A738" s="1" t="s">
        <v>1634</v>
      </c>
      <c r="B738" s="1" t="s">
        <v>3121</v>
      </c>
      <c r="C738" t="s">
        <v>6767</v>
      </c>
      <c r="D738" t="s">
        <v>6649</v>
      </c>
      <c r="E738" t="s">
        <v>5420</v>
      </c>
    </row>
    <row r="739" spans="1:5" ht="15.6" x14ac:dyDescent="0.3">
      <c r="A739" s="1" t="s">
        <v>1633</v>
      </c>
      <c r="B739" s="1" t="s">
        <v>3122</v>
      </c>
      <c r="C739" t="s">
        <v>6767</v>
      </c>
      <c r="D739" t="s">
        <v>7341</v>
      </c>
      <c r="E739" t="s">
        <v>5421</v>
      </c>
    </row>
    <row r="740" spans="1:5" ht="15.6" x14ac:dyDescent="0.3">
      <c r="A740" s="1" t="s">
        <v>1632</v>
      </c>
      <c r="B740" s="1" t="s">
        <v>3123</v>
      </c>
      <c r="C740" t="s">
        <v>6767</v>
      </c>
      <c r="D740" t="s">
        <v>7342</v>
      </c>
      <c r="E740" t="s">
        <v>5422</v>
      </c>
    </row>
    <row r="741" spans="1:5" ht="15.6" x14ac:dyDescent="0.3">
      <c r="A741" s="1" t="s">
        <v>1631</v>
      </c>
      <c r="B741" s="1" t="s">
        <v>3124</v>
      </c>
      <c r="C741" t="s">
        <v>6771</v>
      </c>
      <c r="D741" t="s">
        <v>7343</v>
      </c>
      <c r="E741" t="s">
        <v>5423</v>
      </c>
    </row>
    <row r="742" spans="1:5" ht="15.6" x14ac:dyDescent="0.3">
      <c r="A742" s="1" t="s">
        <v>1630</v>
      </c>
      <c r="B742" s="1" t="s">
        <v>3125</v>
      </c>
      <c r="C742" t="s">
        <v>6767</v>
      </c>
      <c r="D742" t="s">
        <v>6960</v>
      </c>
      <c r="E742" t="s">
        <v>5424</v>
      </c>
    </row>
    <row r="743" spans="1:5" ht="15.6" x14ac:dyDescent="0.3">
      <c r="A743" s="1" t="s">
        <v>1629</v>
      </c>
      <c r="B743" s="1" t="s">
        <v>3126</v>
      </c>
      <c r="C743" t="s">
        <v>6767</v>
      </c>
      <c r="D743" t="s">
        <v>7344</v>
      </c>
      <c r="E743" t="s">
        <v>5425</v>
      </c>
    </row>
    <row r="744" spans="1:5" ht="15.6" x14ac:dyDescent="0.3">
      <c r="A744" s="1" t="s">
        <v>1628</v>
      </c>
      <c r="B744" s="1" t="s">
        <v>3127</v>
      </c>
      <c r="C744" t="s">
        <v>6771</v>
      </c>
      <c r="D744" t="s">
        <v>7135</v>
      </c>
      <c r="E744" t="s">
        <v>5426</v>
      </c>
    </row>
    <row r="745" spans="1:5" ht="15.6" x14ac:dyDescent="0.3">
      <c r="A745" s="1" t="s">
        <v>1627</v>
      </c>
      <c r="B745" s="1" t="s">
        <v>3128</v>
      </c>
      <c r="C745" t="s">
        <v>6771</v>
      </c>
      <c r="D745" t="s">
        <v>7345</v>
      </c>
      <c r="E745" t="s">
        <v>4750</v>
      </c>
    </row>
    <row r="746" spans="1:5" ht="15.6" x14ac:dyDescent="0.3">
      <c r="A746" s="1" t="s">
        <v>1626</v>
      </c>
      <c r="B746" s="1" t="s">
        <v>3129</v>
      </c>
      <c r="C746" t="s">
        <v>6766</v>
      </c>
      <c r="D746" t="s">
        <v>7346</v>
      </c>
      <c r="E746" t="s">
        <v>5427</v>
      </c>
    </row>
    <row r="747" spans="1:5" ht="15.6" x14ac:dyDescent="0.3">
      <c r="A747" s="1" t="s">
        <v>1625</v>
      </c>
      <c r="B747" s="1" t="s">
        <v>3130</v>
      </c>
      <c r="C747" t="s">
        <v>6767</v>
      </c>
      <c r="D747" t="s">
        <v>7347</v>
      </c>
      <c r="E747" t="s">
        <v>5428</v>
      </c>
    </row>
    <row r="748" spans="1:5" ht="15.6" x14ac:dyDescent="0.3">
      <c r="A748" s="1" t="s">
        <v>1624</v>
      </c>
      <c r="B748" s="1" t="s">
        <v>3131</v>
      </c>
      <c r="C748" t="s">
        <v>6771</v>
      </c>
      <c r="D748" t="s">
        <v>7348</v>
      </c>
      <c r="E748" t="s">
        <v>5429</v>
      </c>
    </row>
    <row r="749" spans="1:5" ht="15.6" x14ac:dyDescent="0.3">
      <c r="A749" s="1" t="s">
        <v>1623</v>
      </c>
      <c r="B749" s="1" t="s">
        <v>3132</v>
      </c>
      <c r="C749" t="s">
        <v>6767</v>
      </c>
      <c r="D749" t="s">
        <v>6960</v>
      </c>
      <c r="E749" t="s">
        <v>5430</v>
      </c>
    </row>
    <row r="750" spans="1:5" ht="15.6" x14ac:dyDescent="0.3">
      <c r="A750" s="1" t="s">
        <v>1622</v>
      </c>
      <c r="B750" s="1" t="s">
        <v>3133</v>
      </c>
      <c r="C750" t="s">
        <v>6767</v>
      </c>
      <c r="D750" t="s">
        <v>6831</v>
      </c>
      <c r="E750" t="s">
        <v>5431</v>
      </c>
    </row>
    <row r="751" spans="1:5" ht="15.6" x14ac:dyDescent="0.3">
      <c r="A751" s="1" t="s">
        <v>1621</v>
      </c>
      <c r="B751" s="1" t="s">
        <v>3134</v>
      </c>
      <c r="C751" t="s">
        <v>6766</v>
      </c>
      <c r="D751" t="s">
        <v>6830</v>
      </c>
      <c r="E751" t="s">
        <v>5432</v>
      </c>
    </row>
    <row r="752" spans="1:5" ht="15.6" x14ac:dyDescent="0.3">
      <c r="A752" s="1" t="s">
        <v>1620</v>
      </c>
      <c r="B752" s="1" t="s">
        <v>3135</v>
      </c>
      <c r="C752" t="s">
        <v>6767</v>
      </c>
      <c r="D752" t="s">
        <v>6844</v>
      </c>
      <c r="E752" t="s">
        <v>5433</v>
      </c>
    </row>
    <row r="753" spans="1:5" ht="15.6" x14ac:dyDescent="0.3">
      <c r="A753" s="1" t="s">
        <v>1619</v>
      </c>
      <c r="B753" s="1" t="s">
        <v>3136</v>
      </c>
      <c r="C753" t="s">
        <v>6766</v>
      </c>
      <c r="D753" t="s">
        <v>7349</v>
      </c>
      <c r="E753" t="s">
        <v>5434</v>
      </c>
    </row>
    <row r="754" spans="1:5" ht="15.6" x14ac:dyDescent="0.3">
      <c r="A754" s="1" t="s">
        <v>1618</v>
      </c>
      <c r="B754" s="1" t="s">
        <v>3137</v>
      </c>
      <c r="C754" t="s">
        <v>6766</v>
      </c>
      <c r="D754" t="s">
        <v>7350</v>
      </c>
      <c r="E754" t="s">
        <v>5435</v>
      </c>
    </row>
    <row r="755" spans="1:5" ht="15.6" x14ac:dyDescent="0.3">
      <c r="A755" s="1" t="s">
        <v>1617</v>
      </c>
      <c r="B755" s="1" t="s">
        <v>3138</v>
      </c>
      <c r="C755" t="s">
        <v>6766</v>
      </c>
      <c r="D755" t="s">
        <v>7351</v>
      </c>
      <c r="E755" t="s">
        <v>5436</v>
      </c>
    </row>
    <row r="756" spans="1:5" ht="15.6" x14ac:dyDescent="0.3">
      <c r="A756" s="1" t="s">
        <v>1616</v>
      </c>
      <c r="B756" s="1" t="s">
        <v>3139</v>
      </c>
      <c r="C756" t="s">
        <v>6771</v>
      </c>
      <c r="D756" t="s">
        <v>7352</v>
      </c>
      <c r="E756" t="s">
        <v>5437</v>
      </c>
    </row>
    <row r="757" spans="1:5" ht="15.6" x14ac:dyDescent="0.3">
      <c r="A757" s="1" t="s">
        <v>1615</v>
      </c>
      <c r="B757" s="1" t="s">
        <v>3140</v>
      </c>
      <c r="C757" t="s">
        <v>6767</v>
      </c>
      <c r="D757" t="s">
        <v>7353</v>
      </c>
      <c r="E757" t="s">
        <v>5438</v>
      </c>
    </row>
    <row r="758" spans="1:5" ht="15.6" x14ac:dyDescent="0.3">
      <c r="A758" s="1" t="s">
        <v>1614</v>
      </c>
      <c r="B758" s="1" t="s">
        <v>3141</v>
      </c>
      <c r="C758" t="s">
        <v>6767</v>
      </c>
      <c r="D758" t="s">
        <v>7354</v>
      </c>
      <c r="E758" t="s">
        <v>5439</v>
      </c>
    </row>
    <row r="759" spans="1:5" ht="15.6" x14ac:dyDescent="0.3">
      <c r="A759" s="1" t="s">
        <v>1613</v>
      </c>
      <c r="B759" s="1" t="s">
        <v>3142</v>
      </c>
      <c r="C759" t="s">
        <v>6767</v>
      </c>
      <c r="D759" t="s">
        <v>6918</v>
      </c>
      <c r="E759" t="s">
        <v>5440</v>
      </c>
    </row>
    <row r="760" spans="1:5" ht="15.6" x14ac:dyDescent="0.3">
      <c r="A760" s="1" t="s">
        <v>1612</v>
      </c>
      <c r="B760" s="1" t="s">
        <v>3143</v>
      </c>
      <c r="C760" t="s">
        <v>6767</v>
      </c>
      <c r="D760" t="s">
        <v>7355</v>
      </c>
      <c r="E760" t="s">
        <v>5441</v>
      </c>
    </row>
    <row r="761" spans="1:5" ht="15.6" x14ac:dyDescent="0.3">
      <c r="A761" s="1" t="s">
        <v>1611</v>
      </c>
      <c r="B761" s="1" t="s">
        <v>3144</v>
      </c>
      <c r="C761" t="s">
        <v>6766</v>
      </c>
      <c r="D761" t="s">
        <v>7356</v>
      </c>
      <c r="E761" t="s">
        <v>5442</v>
      </c>
    </row>
    <row r="762" spans="1:5" ht="15.6" x14ac:dyDescent="0.3">
      <c r="A762" s="1" t="s">
        <v>1610</v>
      </c>
      <c r="B762" s="1" t="s">
        <v>3145</v>
      </c>
      <c r="C762" t="s">
        <v>6766</v>
      </c>
      <c r="D762" t="s">
        <v>7164</v>
      </c>
      <c r="E762" t="s">
        <v>5443</v>
      </c>
    </row>
    <row r="763" spans="1:5" ht="15.6" x14ac:dyDescent="0.3">
      <c r="A763" s="1" t="s">
        <v>1609</v>
      </c>
      <c r="B763" s="1" t="s">
        <v>3146</v>
      </c>
      <c r="C763" t="s">
        <v>6767</v>
      </c>
      <c r="D763" t="s">
        <v>6987</v>
      </c>
      <c r="E763" t="s">
        <v>5444</v>
      </c>
    </row>
    <row r="764" spans="1:5" ht="15.6" x14ac:dyDescent="0.3">
      <c r="A764" s="1" t="s">
        <v>1608</v>
      </c>
      <c r="B764" s="1" t="s">
        <v>3147</v>
      </c>
      <c r="C764" t="s">
        <v>6766</v>
      </c>
      <c r="D764" t="s">
        <v>6805</v>
      </c>
      <c r="E764" t="s">
        <v>5445</v>
      </c>
    </row>
    <row r="765" spans="1:5" ht="15.6" x14ac:dyDescent="0.3">
      <c r="A765" s="1" t="s">
        <v>1607</v>
      </c>
      <c r="B765" s="1" t="s">
        <v>3148</v>
      </c>
      <c r="C765" t="s">
        <v>6766</v>
      </c>
      <c r="D765" t="s">
        <v>7357</v>
      </c>
      <c r="E765" t="s">
        <v>5446</v>
      </c>
    </row>
    <row r="766" spans="1:5" ht="15.6" x14ac:dyDescent="0.3">
      <c r="A766" s="1" t="s">
        <v>1606</v>
      </c>
      <c r="B766" s="1" t="s">
        <v>3149</v>
      </c>
      <c r="C766" t="s">
        <v>6766</v>
      </c>
      <c r="D766" t="s">
        <v>7358</v>
      </c>
      <c r="E766" t="s">
        <v>5447</v>
      </c>
    </row>
    <row r="767" spans="1:5" ht="15.6" x14ac:dyDescent="0.3">
      <c r="A767" s="1" t="s">
        <v>1605</v>
      </c>
      <c r="B767" s="1" t="s">
        <v>3150</v>
      </c>
      <c r="C767" t="s">
        <v>6766</v>
      </c>
      <c r="D767" t="s">
        <v>7359</v>
      </c>
      <c r="E767" t="s">
        <v>5448</v>
      </c>
    </row>
    <row r="768" spans="1:5" ht="15.6" x14ac:dyDescent="0.3">
      <c r="A768" s="1" t="s">
        <v>1604</v>
      </c>
      <c r="B768" s="1" t="s">
        <v>3151</v>
      </c>
      <c r="C768" t="s">
        <v>6766</v>
      </c>
      <c r="D768" t="s">
        <v>7360</v>
      </c>
      <c r="E768" t="s">
        <v>5449</v>
      </c>
    </row>
    <row r="769" spans="1:5" ht="15.6" x14ac:dyDescent="0.3">
      <c r="A769" s="1" t="s">
        <v>1603</v>
      </c>
      <c r="B769" s="1" t="s">
        <v>3152</v>
      </c>
      <c r="C769" t="s">
        <v>6766</v>
      </c>
      <c r="D769" t="s">
        <v>7361</v>
      </c>
      <c r="E769" t="s">
        <v>5450</v>
      </c>
    </row>
    <row r="770" spans="1:5" ht="15.6" x14ac:dyDescent="0.3">
      <c r="A770" s="1" t="s">
        <v>1602</v>
      </c>
      <c r="B770" s="1" t="s">
        <v>3153</v>
      </c>
      <c r="C770" t="s">
        <v>6766</v>
      </c>
      <c r="D770" t="s">
        <v>7022</v>
      </c>
      <c r="E770" t="s">
        <v>5451</v>
      </c>
    </row>
    <row r="771" spans="1:5" ht="15.6" x14ac:dyDescent="0.3">
      <c r="A771" s="1" t="s">
        <v>1601</v>
      </c>
      <c r="B771" s="1" t="s">
        <v>3154</v>
      </c>
      <c r="C771" t="s">
        <v>6766</v>
      </c>
      <c r="D771" t="s">
        <v>7362</v>
      </c>
      <c r="E771" t="s">
        <v>5452</v>
      </c>
    </row>
    <row r="772" spans="1:5" ht="15.6" x14ac:dyDescent="0.3">
      <c r="A772" s="1" t="s">
        <v>1600</v>
      </c>
      <c r="B772" s="1" t="s">
        <v>3155</v>
      </c>
      <c r="C772" t="s">
        <v>6767</v>
      </c>
      <c r="D772" t="s">
        <v>6787</v>
      </c>
      <c r="E772" t="s">
        <v>5453</v>
      </c>
    </row>
    <row r="773" spans="1:5" ht="15.6" x14ac:dyDescent="0.3">
      <c r="A773" s="1" t="s">
        <v>1599</v>
      </c>
      <c r="B773" s="1" t="s">
        <v>3156</v>
      </c>
      <c r="C773" t="s">
        <v>6767</v>
      </c>
      <c r="D773" t="s">
        <v>6900</v>
      </c>
      <c r="E773" t="s">
        <v>5454</v>
      </c>
    </row>
    <row r="774" spans="1:5" ht="15.6" x14ac:dyDescent="0.3">
      <c r="A774" s="1" t="s">
        <v>1598</v>
      </c>
      <c r="B774" s="1" t="s">
        <v>3157</v>
      </c>
      <c r="C774" t="s">
        <v>6767</v>
      </c>
      <c r="D774" t="s">
        <v>6909</v>
      </c>
      <c r="E774" t="s">
        <v>5455</v>
      </c>
    </row>
    <row r="775" spans="1:5" ht="15.6" x14ac:dyDescent="0.3">
      <c r="A775" s="1" t="s">
        <v>1597</v>
      </c>
      <c r="B775" s="1" t="s">
        <v>3158</v>
      </c>
      <c r="C775" t="s">
        <v>6767</v>
      </c>
      <c r="D775" t="s">
        <v>6960</v>
      </c>
      <c r="E775" t="s">
        <v>5456</v>
      </c>
    </row>
    <row r="776" spans="1:5" ht="15.6" x14ac:dyDescent="0.3">
      <c r="A776" s="1" t="s">
        <v>1596</v>
      </c>
      <c r="B776" s="1" t="s">
        <v>3159</v>
      </c>
      <c r="C776" t="s">
        <v>6767</v>
      </c>
      <c r="D776" t="s">
        <v>7363</v>
      </c>
      <c r="E776" t="s">
        <v>5457</v>
      </c>
    </row>
    <row r="777" spans="1:5" ht="15.6" x14ac:dyDescent="0.3">
      <c r="A777" s="1" t="s">
        <v>1595</v>
      </c>
      <c r="B777" s="1" t="s">
        <v>3160</v>
      </c>
      <c r="C777" t="s">
        <v>6771</v>
      </c>
      <c r="D777" t="s">
        <v>7364</v>
      </c>
      <c r="E777" t="s">
        <v>5458</v>
      </c>
    </row>
    <row r="778" spans="1:5" ht="15.6" x14ac:dyDescent="0.3">
      <c r="A778" s="1" t="s">
        <v>1594</v>
      </c>
      <c r="B778" s="1" t="s">
        <v>3161</v>
      </c>
      <c r="C778" t="s">
        <v>6771</v>
      </c>
      <c r="D778" t="s">
        <v>7365</v>
      </c>
      <c r="E778" t="s">
        <v>4797</v>
      </c>
    </row>
    <row r="779" spans="1:5" ht="15.6" x14ac:dyDescent="0.3">
      <c r="A779" s="1" t="s">
        <v>1593</v>
      </c>
      <c r="B779" s="1" t="s">
        <v>3162</v>
      </c>
      <c r="C779" t="s">
        <v>6766</v>
      </c>
      <c r="D779" t="s">
        <v>7366</v>
      </c>
      <c r="E779" t="s">
        <v>5459</v>
      </c>
    </row>
    <row r="780" spans="1:5" ht="15.6" x14ac:dyDescent="0.3">
      <c r="A780" s="1" t="s">
        <v>1592</v>
      </c>
      <c r="B780" s="1" t="s">
        <v>3163</v>
      </c>
      <c r="C780" t="s">
        <v>6767</v>
      </c>
      <c r="D780" t="s">
        <v>6944</v>
      </c>
      <c r="E780" t="s">
        <v>5460</v>
      </c>
    </row>
    <row r="781" spans="1:5" ht="15.6" x14ac:dyDescent="0.3">
      <c r="A781" s="1" t="s">
        <v>1591</v>
      </c>
      <c r="B781" s="1" t="s">
        <v>3164</v>
      </c>
      <c r="C781" t="s">
        <v>6766</v>
      </c>
      <c r="D781" t="s">
        <v>7115</v>
      </c>
      <c r="E781" t="s">
        <v>5461</v>
      </c>
    </row>
    <row r="782" spans="1:5" ht="15.6" x14ac:dyDescent="0.3">
      <c r="A782" s="1" t="s">
        <v>1590</v>
      </c>
      <c r="B782" s="1" t="s">
        <v>3165</v>
      </c>
      <c r="C782" t="s">
        <v>6767</v>
      </c>
      <c r="D782" t="s">
        <v>7367</v>
      </c>
      <c r="E782" t="s">
        <v>5462</v>
      </c>
    </row>
    <row r="783" spans="1:5" ht="15.6" x14ac:dyDescent="0.3">
      <c r="A783" s="1" t="s">
        <v>1589</v>
      </c>
      <c r="B783" s="1" t="s">
        <v>3166</v>
      </c>
      <c r="C783" t="s">
        <v>6766</v>
      </c>
      <c r="D783" t="s">
        <v>7368</v>
      </c>
      <c r="E783" t="s">
        <v>5356</v>
      </c>
    </row>
    <row r="784" spans="1:5" ht="15.6" x14ac:dyDescent="0.3">
      <c r="A784" s="1" t="s">
        <v>1588</v>
      </c>
      <c r="B784" s="1" t="s">
        <v>3167</v>
      </c>
      <c r="C784" t="s">
        <v>6766</v>
      </c>
      <c r="D784" t="s">
        <v>7369</v>
      </c>
      <c r="E784" t="s">
        <v>5463</v>
      </c>
    </row>
    <row r="785" spans="1:5" ht="15.6" x14ac:dyDescent="0.3">
      <c r="A785" s="1" t="s">
        <v>1587</v>
      </c>
      <c r="B785" s="1" t="s">
        <v>3168</v>
      </c>
      <c r="C785" t="s">
        <v>6766</v>
      </c>
      <c r="D785" t="s">
        <v>7370</v>
      </c>
      <c r="E785" t="s">
        <v>5464</v>
      </c>
    </row>
    <row r="786" spans="1:5" ht="15.6" x14ac:dyDescent="0.3">
      <c r="A786" s="1" t="s">
        <v>1586</v>
      </c>
      <c r="B786" s="1" t="s">
        <v>3169</v>
      </c>
      <c r="C786" t="s">
        <v>6766</v>
      </c>
      <c r="D786" t="s">
        <v>7371</v>
      </c>
      <c r="E786" t="s">
        <v>5465</v>
      </c>
    </row>
    <row r="787" spans="1:5" ht="15.6" x14ac:dyDescent="0.3">
      <c r="A787" s="1" t="s">
        <v>1585</v>
      </c>
      <c r="B787" s="1" t="s">
        <v>3170</v>
      </c>
      <c r="C787" t="s">
        <v>6766</v>
      </c>
      <c r="D787" t="s">
        <v>7372</v>
      </c>
      <c r="E787" t="s">
        <v>5466</v>
      </c>
    </row>
    <row r="788" spans="1:5" ht="15.6" x14ac:dyDescent="0.3">
      <c r="A788" s="1" t="s">
        <v>1584</v>
      </c>
      <c r="B788" s="1" t="s">
        <v>3171</v>
      </c>
      <c r="C788" t="s">
        <v>6766</v>
      </c>
      <c r="D788" t="s">
        <v>7373</v>
      </c>
      <c r="E788" t="s">
        <v>5467</v>
      </c>
    </row>
    <row r="789" spans="1:5" ht="15.6" x14ac:dyDescent="0.3">
      <c r="A789" s="1" t="s">
        <v>1583</v>
      </c>
      <c r="B789" s="1" t="s">
        <v>3172</v>
      </c>
      <c r="C789" t="s">
        <v>6767</v>
      </c>
      <c r="D789" t="s">
        <v>7374</v>
      </c>
      <c r="E789" t="s">
        <v>4768</v>
      </c>
    </row>
    <row r="790" spans="1:5" ht="15.6" x14ac:dyDescent="0.3">
      <c r="A790" s="1" t="s">
        <v>1582</v>
      </c>
      <c r="B790" s="1" t="s">
        <v>3173</v>
      </c>
      <c r="C790" t="s">
        <v>6767</v>
      </c>
      <c r="D790" t="s">
        <v>7375</v>
      </c>
      <c r="E790" t="s">
        <v>5468</v>
      </c>
    </row>
    <row r="791" spans="1:5" ht="15.6" x14ac:dyDescent="0.3">
      <c r="A791" s="1" t="s">
        <v>1581</v>
      </c>
      <c r="B791" s="1" t="s">
        <v>3174</v>
      </c>
      <c r="C791" t="s">
        <v>6767</v>
      </c>
      <c r="D791" t="s">
        <v>6745</v>
      </c>
      <c r="E791" t="s">
        <v>5469</v>
      </c>
    </row>
    <row r="792" spans="1:5" ht="15.6" x14ac:dyDescent="0.3">
      <c r="A792" s="1" t="s">
        <v>1580</v>
      </c>
      <c r="B792" s="1" t="s">
        <v>3175</v>
      </c>
      <c r="C792" t="s">
        <v>6766</v>
      </c>
      <c r="D792" t="s">
        <v>7376</v>
      </c>
      <c r="E792" t="s">
        <v>5470</v>
      </c>
    </row>
    <row r="793" spans="1:5" ht="15.6" x14ac:dyDescent="0.3">
      <c r="A793" s="1" t="s">
        <v>1579</v>
      </c>
      <c r="B793" s="1" t="s">
        <v>3176</v>
      </c>
      <c r="C793" t="s">
        <v>6766</v>
      </c>
      <c r="D793" t="s">
        <v>7377</v>
      </c>
      <c r="E793" t="s">
        <v>5471</v>
      </c>
    </row>
    <row r="794" spans="1:5" ht="15.6" x14ac:dyDescent="0.3">
      <c r="A794" s="1" t="s">
        <v>1578</v>
      </c>
      <c r="B794" s="1" t="s">
        <v>3177</v>
      </c>
      <c r="C794" t="s">
        <v>6771</v>
      </c>
      <c r="D794" t="s">
        <v>7378</v>
      </c>
      <c r="E794" t="s">
        <v>5472</v>
      </c>
    </row>
    <row r="795" spans="1:5" ht="15.6" x14ac:dyDescent="0.3">
      <c r="A795" s="1" t="s">
        <v>1577</v>
      </c>
      <c r="B795" s="1" t="s">
        <v>3178</v>
      </c>
      <c r="C795" t="s">
        <v>6767</v>
      </c>
      <c r="D795" t="s">
        <v>7379</v>
      </c>
      <c r="E795" t="s">
        <v>5473</v>
      </c>
    </row>
    <row r="796" spans="1:5" ht="15.6" x14ac:dyDescent="0.3">
      <c r="A796" s="1" t="s">
        <v>1576</v>
      </c>
      <c r="B796" s="1" t="s">
        <v>3179</v>
      </c>
      <c r="C796" t="s">
        <v>6766</v>
      </c>
      <c r="D796" t="s">
        <v>6931</v>
      </c>
      <c r="E796" t="s">
        <v>5474</v>
      </c>
    </row>
    <row r="797" spans="1:5" ht="15.6" x14ac:dyDescent="0.3">
      <c r="A797" s="1" t="s">
        <v>1575</v>
      </c>
      <c r="B797" s="1" t="s">
        <v>3180</v>
      </c>
      <c r="C797" t="s">
        <v>6771</v>
      </c>
      <c r="D797" t="s">
        <v>7380</v>
      </c>
      <c r="E797" t="s">
        <v>5475</v>
      </c>
    </row>
    <row r="798" spans="1:5" ht="15.6" x14ac:dyDescent="0.3">
      <c r="A798" s="1" t="s">
        <v>1574</v>
      </c>
      <c r="B798" s="1" t="s">
        <v>3181</v>
      </c>
      <c r="C798" t="s">
        <v>6766</v>
      </c>
      <c r="D798" t="s">
        <v>7381</v>
      </c>
      <c r="E798" t="s">
        <v>5476</v>
      </c>
    </row>
    <row r="799" spans="1:5" ht="15.6" x14ac:dyDescent="0.3">
      <c r="A799" s="1" t="s">
        <v>1573</v>
      </c>
      <c r="B799" s="1" t="s">
        <v>3182</v>
      </c>
      <c r="C799" t="s">
        <v>6771</v>
      </c>
      <c r="D799" t="s">
        <v>7382</v>
      </c>
      <c r="E799" t="s">
        <v>5477</v>
      </c>
    </row>
    <row r="800" spans="1:5" ht="15.6" x14ac:dyDescent="0.3">
      <c r="A800" s="1" t="s">
        <v>1572</v>
      </c>
      <c r="B800" s="1" t="s">
        <v>3183</v>
      </c>
      <c r="C800" t="s">
        <v>6766</v>
      </c>
      <c r="D800" t="s">
        <v>7383</v>
      </c>
      <c r="E800" t="s">
        <v>5194</v>
      </c>
    </row>
    <row r="801" spans="1:5" ht="15.6" x14ac:dyDescent="0.3">
      <c r="A801" s="1" t="s">
        <v>1571</v>
      </c>
      <c r="B801" s="1" t="s">
        <v>3184</v>
      </c>
      <c r="C801" t="s">
        <v>6766</v>
      </c>
      <c r="D801" t="s">
        <v>7384</v>
      </c>
      <c r="E801" t="s">
        <v>5478</v>
      </c>
    </row>
    <row r="802" spans="1:5" ht="15.6" x14ac:dyDescent="0.3">
      <c r="A802" s="1" t="s">
        <v>1570</v>
      </c>
      <c r="B802" s="1" t="s">
        <v>3185</v>
      </c>
      <c r="C802" t="s">
        <v>6766</v>
      </c>
      <c r="D802" t="s">
        <v>7385</v>
      </c>
      <c r="E802" t="s">
        <v>5479</v>
      </c>
    </row>
    <row r="803" spans="1:5" ht="15.6" x14ac:dyDescent="0.3">
      <c r="A803" s="1" t="s">
        <v>1569</v>
      </c>
      <c r="B803" s="1" t="s">
        <v>3186</v>
      </c>
      <c r="C803" t="s">
        <v>6771</v>
      </c>
      <c r="D803" t="s">
        <v>7386</v>
      </c>
      <c r="E803" t="s">
        <v>5480</v>
      </c>
    </row>
    <row r="804" spans="1:5" ht="15.6" x14ac:dyDescent="0.3">
      <c r="A804" s="1" t="s">
        <v>1568</v>
      </c>
      <c r="B804" s="1" t="s">
        <v>3187</v>
      </c>
      <c r="C804" t="s">
        <v>6766</v>
      </c>
      <c r="D804" t="s">
        <v>7130</v>
      </c>
      <c r="E804" t="s">
        <v>4993</v>
      </c>
    </row>
    <row r="805" spans="1:5" ht="15.6" x14ac:dyDescent="0.3">
      <c r="A805" s="1" t="s">
        <v>1567</v>
      </c>
      <c r="B805" s="1" t="s">
        <v>3188</v>
      </c>
      <c r="C805" t="s">
        <v>6766</v>
      </c>
      <c r="D805" t="s">
        <v>7130</v>
      </c>
      <c r="E805" t="s">
        <v>5481</v>
      </c>
    </row>
    <row r="806" spans="1:5" ht="15.6" x14ac:dyDescent="0.3">
      <c r="A806" s="1" t="s">
        <v>1566</v>
      </c>
      <c r="B806" s="1" t="s">
        <v>3189</v>
      </c>
      <c r="C806" t="s">
        <v>6767</v>
      </c>
      <c r="D806" t="s">
        <v>7387</v>
      </c>
      <c r="E806" t="s">
        <v>5482</v>
      </c>
    </row>
    <row r="807" spans="1:5" ht="15.6" x14ac:dyDescent="0.3">
      <c r="A807" s="1" t="s">
        <v>1565</v>
      </c>
      <c r="B807" s="1" t="s">
        <v>3190</v>
      </c>
      <c r="C807" t="s">
        <v>6767</v>
      </c>
      <c r="D807" t="s">
        <v>6757</v>
      </c>
      <c r="E807" t="s">
        <v>5483</v>
      </c>
    </row>
    <row r="808" spans="1:5" ht="15.6" x14ac:dyDescent="0.3">
      <c r="A808" s="1" t="s">
        <v>1564</v>
      </c>
      <c r="B808" s="1" t="s">
        <v>3191</v>
      </c>
      <c r="C808" t="s">
        <v>6767</v>
      </c>
      <c r="D808" t="s">
        <v>7388</v>
      </c>
      <c r="E808" t="s">
        <v>5484</v>
      </c>
    </row>
    <row r="809" spans="1:5" ht="15.6" x14ac:dyDescent="0.3">
      <c r="A809" s="1" t="s">
        <v>1563</v>
      </c>
      <c r="B809" s="1" t="s">
        <v>3192</v>
      </c>
      <c r="C809" t="s">
        <v>6767</v>
      </c>
      <c r="D809" t="s">
        <v>7389</v>
      </c>
      <c r="E809" t="s">
        <v>5485</v>
      </c>
    </row>
    <row r="810" spans="1:5" ht="15.6" x14ac:dyDescent="0.3">
      <c r="A810" s="1" t="s">
        <v>1562</v>
      </c>
      <c r="B810" s="1" t="s">
        <v>3193</v>
      </c>
      <c r="C810" t="s">
        <v>6771</v>
      </c>
      <c r="D810" t="s">
        <v>7390</v>
      </c>
      <c r="E810" t="s">
        <v>5486</v>
      </c>
    </row>
    <row r="811" spans="1:5" ht="15.6" x14ac:dyDescent="0.3">
      <c r="A811" s="1" t="s">
        <v>1561</v>
      </c>
      <c r="B811" s="1" t="s">
        <v>3194</v>
      </c>
      <c r="C811" t="s">
        <v>6767</v>
      </c>
      <c r="D811" t="s">
        <v>7391</v>
      </c>
      <c r="E811" t="s">
        <v>5487</v>
      </c>
    </row>
    <row r="812" spans="1:5" ht="15.6" x14ac:dyDescent="0.3">
      <c r="A812" s="1" t="s">
        <v>1560</v>
      </c>
      <c r="B812" s="1" t="s">
        <v>3195</v>
      </c>
      <c r="C812" t="s">
        <v>6767</v>
      </c>
      <c r="D812" t="s">
        <v>6873</v>
      </c>
      <c r="E812" t="s">
        <v>5488</v>
      </c>
    </row>
    <row r="813" spans="1:5" ht="15.6" x14ac:dyDescent="0.3">
      <c r="A813" s="1" t="s">
        <v>1559</v>
      </c>
      <c r="B813" s="1" t="s">
        <v>3196</v>
      </c>
      <c r="C813" t="s">
        <v>6767</v>
      </c>
      <c r="D813" t="s">
        <v>7392</v>
      </c>
      <c r="E813" t="s">
        <v>5113</v>
      </c>
    </row>
    <row r="814" spans="1:5" ht="15.6" x14ac:dyDescent="0.3">
      <c r="A814" s="1" t="s">
        <v>1558</v>
      </c>
      <c r="B814" s="1" t="s">
        <v>3197</v>
      </c>
      <c r="C814" t="s">
        <v>6767</v>
      </c>
      <c r="D814" t="s">
        <v>7224</v>
      </c>
      <c r="E814" t="s">
        <v>5489</v>
      </c>
    </row>
    <row r="815" spans="1:5" ht="15.6" x14ac:dyDescent="0.3">
      <c r="A815" s="1" t="s">
        <v>1557</v>
      </c>
      <c r="B815" s="1" t="s">
        <v>3198</v>
      </c>
      <c r="C815" t="s">
        <v>6767</v>
      </c>
      <c r="D815" t="s">
        <v>7393</v>
      </c>
      <c r="E815" t="s">
        <v>5490</v>
      </c>
    </row>
    <row r="816" spans="1:5" ht="15.6" x14ac:dyDescent="0.3">
      <c r="A816" s="1" t="s">
        <v>1556</v>
      </c>
      <c r="B816" s="1" t="s">
        <v>3199</v>
      </c>
      <c r="C816" t="s">
        <v>6767</v>
      </c>
      <c r="D816" t="s">
        <v>7394</v>
      </c>
      <c r="E816" t="s">
        <v>5491</v>
      </c>
    </row>
    <row r="817" spans="1:5" ht="15.6" x14ac:dyDescent="0.3">
      <c r="A817" s="1" t="s">
        <v>1555</v>
      </c>
      <c r="B817" s="1" t="s">
        <v>3200</v>
      </c>
      <c r="C817" t="s">
        <v>6767</v>
      </c>
      <c r="D817" t="s">
        <v>6254</v>
      </c>
      <c r="E817" t="s">
        <v>5492</v>
      </c>
    </row>
    <row r="818" spans="1:5" ht="15.6" x14ac:dyDescent="0.3">
      <c r="A818" s="1" t="s">
        <v>1554</v>
      </c>
      <c r="B818" s="1" t="s">
        <v>3201</v>
      </c>
      <c r="C818" t="s">
        <v>6767</v>
      </c>
      <c r="D818" t="s">
        <v>7395</v>
      </c>
      <c r="E818" t="s">
        <v>5493</v>
      </c>
    </row>
    <row r="819" spans="1:5" ht="15.6" x14ac:dyDescent="0.3">
      <c r="A819" s="1" t="s">
        <v>1553</v>
      </c>
      <c r="B819" s="1" t="s">
        <v>3202</v>
      </c>
      <c r="C819" t="s">
        <v>6767</v>
      </c>
      <c r="D819" t="s">
        <v>7090</v>
      </c>
      <c r="E819" t="s">
        <v>5023</v>
      </c>
    </row>
    <row r="820" spans="1:5" ht="15.6" x14ac:dyDescent="0.3">
      <c r="A820" s="1" t="s">
        <v>1552</v>
      </c>
      <c r="B820" s="1" t="s">
        <v>3203</v>
      </c>
      <c r="C820" t="s">
        <v>6767</v>
      </c>
      <c r="D820" t="s">
        <v>7396</v>
      </c>
      <c r="E820" t="s">
        <v>5494</v>
      </c>
    </row>
    <row r="821" spans="1:5" ht="15.6" x14ac:dyDescent="0.3">
      <c r="A821" s="1" t="s">
        <v>1551</v>
      </c>
      <c r="B821" s="1" t="s">
        <v>3204</v>
      </c>
      <c r="C821" t="s">
        <v>6766</v>
      </c>
      <c r="D821" t="s">
        <v>7230</v>
      </c>
      <c r="E821" t="s">
        <v>5495</v>
      </c>
    </row>
    <row r="822" spans="1:5" ht="15.6" x14ac:dyDescent="0.3">
      <c r="A822" s="1" t="s">
        <v>1550</v>
      </c>
      <c r="B822" s="1" t="s">
        <v>3205</v>
      </c>
      <c r="C822" t="s">
        <v>6767</v>
      </c>
      <c r="D822" t="s">
        <v>7397</v>
      </c>
      <c r="E822" t="s">
        <v>5496</v>
      </c>
    </row>
    <row r="823" spans="1:5" ht="15.6" x14ac:dyDescent="0.3">
      <c r="A823" s="1" t="s">
        <v>1549</v>
      </c>
      <c r="B823" s="1" t="s">
        <v>3206</v>
      </c>
      <c r="C823" t="s">
        <v>6767</v>
      </c>
      <c r="D823" t="s">
        <v>7398</v>
      </c>
      <c r="E823" t="s">
        <v>5497</v>
      </c>
    </row>
    <row r="824" spans="1:5" ht="15.6" x14ac:dyDescent="0.3">
      <c r="A824" s="1" t="s">
        <v>1548</v>
      </c>
      <c r="B824" s="1" t="s">
        <v>3207</v>
      </c>
      <c r="C824" t="s">
        <v>6767</v>
      </c>
      <c r="D824" t="s">
        <v>6811</v>
      </c>
      <c r="E824" t="s">
        <v>5498</v>
      </c>
    </row>
    <row r="825" spans="1:5" ht="15.6" x14ac:dyDescent="0.3">
      <c r="A825" s="1" t="s">
        <v>1547</v>
      </c>
      <c r="B825" s="1" t="s">
        <v>3208</v>
      </c>
      <c r="C825" t="s">
        <v>6767</v>
      </c>
      <c r="D825" t="s">
        <v>7399</v>
      </c>
      <c r="E825" t="s">
        <v>5378</v>
      </c>
    </row>
    <row r="826" spans="1:5" ht="15.6" x14ac:dyDescent="0.3">
      <c r="A826" s="1" t="s">
        <v>1546</v>
      </c>
      <c r="B826" s="1" t="s">
        <v>3209</v>
      </c>
      <c r="C826" t="s">
        <v>6767</v>
      </c>
      <c r="D826" t="s">
        <v>7400</v>
      </c>
      <c r="E826" t="s">
        <v>5499</v>
      </c>
    </row>
    <row r="827" spans="1:5" ht="15.6" x14ac:dyDescent="0.3">
      <c r="A827" s="1" t="s">
        <v>1545</v>
      </c>
      <c r="B827" s="1" t="s">
        <v>3210</v>
      </c>
      <c r="C827" t="s">
        <v>6766</v>
      </c>
      <c r="D827" t="s">
        <v>7401</v>
      </c>
      <c r="E827" t="s">
        <v>5500</v>
      </c>
    </row>
    <row r="828" spans="1:5" ht="15.6" x14ac:dyDescent="0.3">
      <c r="A828" s="1" t="s">
        <v>1544</v>
      </c>
      <c r="B828" s="1" t="s">
        <v>3211</v>
      </c>
      <c r="C828" t="s">
        <v>6766</v>
      </c>
      <c r="D828" t="s">
        <v>7402</v>
      </c>
      <c r="E828" t="s">
        <v>5501</v>
      </c>
    </row>
    <row r="829" spans="1:5" ht="15.6" x14ac:dyDescent="0.3">
      <c r="A829" s="1" t="s">
        <v>1543</v>
      </c>
      <c r="B829" s="1" t="s">
        <v>3212</v>
      </c>
      <c r="C829" t="s">
        <v>6771</v>
      </c>
      <c r="D829" t="s">
        <v>7403</v>
      </c>
      <c r="E829" t="s">
        <v>5194</v>
      </c>
    </row>
    <row r="830" spans="1:5" ht="15.6" x14ac:dyDescent="0.3">
      <c r="A830" s="1" t="s">
        <v>1542</v>
      </c>
      <c r="B830" s="1" t="s">
        <v>3213</v>
      </c>
      <c r="C830" t="s">
        <v>6771</v>
      </c>
      <c r="D830" t="s">
        <v>7404</v>
      </c>
      <c r="E830" t="s">
        <v>5210</v>
      </c>
    </row>
    <row r="831" spans="1:5" ht="15.6" x14ac:dyDescent="0.3">
      <c r="A831" s="1" t="s">
        <v>1541</v>
      </c>
      <c r="B831" s="1" t="s">
        <v>3214</v>
      </c>
      <c r="C831" t="s">
        <v>6771</v>
      </c>
      <c r="D831" t="s">
        <v>7405</v>
      </c>
      <c r="E831" t="s">
        <v>5502</v>
      </c>
    </row>
    <row r="832" spans="1:5" ht="15.6" x14ac:dyDescent="0.3">
      <c r="A832" s="1" t="s">
        <v>1540</v>
      </c>
      <c r="B832" s="1" t="s">
        <v>3215</v>
      </c>
      <c r="C832" t="s">
        <v>6767</v>
      </c>
      <c r="D832" t="s">
        <v>6900</v>
      </c>
      <c r="E832" t="s">
        <v>5503</v>
      </c>
    </row>
    <row r="833" spans="1:5" ht="15.6" x14ac:dyDescent="0.3">
      <c r="A833" s="1" t="s">
        <v>1539</v>
      </c>
      <c r="B833" s="1" t="s">
        <v>3216</v>
      </c>
      <c r="C833" t="s">
        <v>6767</v>
      </c>
      <c r="D833" t="s">
        <v>7406</v>
      </c>
      <c r="E833" t="s">
        <v>5504</v>
      </c>
    </row>
    <row r="834" spans="1:5" ht="15.6" x14ac:dyDescent="0.3">
      <c r="A834" s="1" t="s">
        <v>1538</v>
      </c>
      <c r="B834" s="1" t="s">
        <v>3217</v>
      </c>
      <c r="C834" t="s">
        <v>6767</v>
      </c>
      <c r="D834" t="s">
        <v>7407</v>
      </c>
      <c r="E834" t="s">
        <v>5505</v>
      </c>
    </row>
    <row r="835" spans="1:5" ht="15.6" x14ac:dyDescent="0.3">
      <c r="A835" s="1" t="s">
        <v>1537</v>
      </c>
      <c r="B835" s="1" t="s">
        <v>3218</v>
      </c>
      <c r="C835" t="s">
        <v>6771</v>
      </c>
      <c r="D835" t="s">
        <v>7305</v>
      </c>
      <c r="E835" t="s">
        <v>5506</v>
      </c>
    </row>
    <row r="836" spans="1:5" ht="15.6" x14ac:dyDescent="0.3">
      <c r="A836" s="1" t="s">
        <v>1536</v>
      </c>
      <c r="B836" s="1" t="s">
        <v>3219</v>
      </c>
      <c r="C836" t="s">
        <v>6766</v>
      </c>
      <c r="D836" t="s">
        <v>7408</v>
      </c>
      <c r="E836" t="s">
        <v>5507</v>
      </c>
    </row>
    <row r="837" spans="1:5" ht="15.6" x14ac:dyDescent="0.3">
      <c r="A837" s="1" t="s">
        <v>1535</v>
      </c>
      <c r="B837" s="1" t="s">
        <v>3220</v>
      </c>
      <c r="C837" t="s">
        <v>6766</v>
      </c>
      <c r="D837" t="s">
        <v>7409</v>
      </c>
      <c r="E837" t="s">
        <v>4945</v>
      </c>
    </row>
    <row r="838" spans="1:5" ht="15.6" x14ac:dyDescent="0.3">
      <c r="A838" s="1" t="s">
        <v>1534</v>
      </c>
      <c r="B838" s="1" t="s">
        <v>3221</v>
      </c>
      <c r="C838" t="s">
        <v>6766</v>
      </c>
      <c r="D838" t="s">
        <v>7410</v>
      </c>
      <c r="E838" t="s">
        <v>5508</v>
      </c>
    </row>
    <row r="839" spans="1:5" ht="15.6" x14ac:dyDescent="0.3">
      <c r="A839" s="1" t="s">
        <v>1533</v>
      </c>
      <c r="B839" s="1" t="s">
        <v>3222</v>
      </c>
      <c r="C839" t="s">
        <v>6767</v>
      </c>
      <c r="D839" t="s">
        <v>7211</v>
      </c>
      <c r="E839" t="s">
        <v>5322</v>
      </c>
    </row>
    <row r="840" spans="1:5" ht="15.6" x14ac:dyDescent="0.3">
      <c r="A840" s="1" t="s">
        <v>1532</v>
      </c>
      <c r="B840" s="1" t="s">
        <v>3223</v>
      </c>
      <c r="C840" t="s">
        <v>6766</v>
      </c>
      <c r="D840" t="s">
        <v>6964</v>
      </c>
      <c r="E840" t="s">
        <v>5509</v>
      </c>
    </row>
    <row r="841" spans="1:5" ht="15.6" x14ac:dyDescent="0.3">
      <c r="A841" s="1" t="s">
        <v>1531</v>
      </c>
      <c r="B841" s="1" t="s">
        <v>3224</v>
      </c>
      <c r="C841" t="s">
        <v>6766</v>
      </c>
      <c r="D841" t="s">
        <v>7411</v>
      </c>
      <c r="E841" t="s">
        <v>5510</v>
      </c>
    </row>
    <row r="842" spans="1:5" ht="15.6" x14ac:dyDescent="0.3">
      <c r="A842" s="1" t="s">
        <v>1530</v>
      </c>
      <c r="B842" s="1" t="s">
        <v>3225</v>
      </c>
      <c r="C842" t="s">
        <v>6766</v>
      </c>
      <c r="D842" t="s">
        <v>7412</v>
      </c>
      <c r="E842" t="s">
        <v>5511</v>
      </c>
    </row>
    <row r="843" spans="1:5" ht="15.6" x14ac:dyDescent="0.3">
      <c r="A843" s="1" t="s">
        <v>1529</v>
      </c>
      <c r="B843" s="1" t="s">
        <v>3226</v>
      </c>
      <c r="C843" t="s">
        <v>6766</v>
      </c>
      <c r="D843" t="s">
        <v>6772</v>
      </c>
      <c r="E843" t="s">
        <v>5512</v>
      </c>
    </row>
    <row r="844" spans="1:5" ht="15.6" x14ac:dyDescent="0.3">
      <c r="A844" s="1" t="s">
        <v>1528</v>
      </c>
      <c r="B844" s="1" t="s">
        <v>3227</v>
      </c>
      <c r="C844" t="s">
        <v>6766</v>
      </c>
      <c r="D844" t="s">
        <v>7413</v>
      </c>
      <c r="E844" t="s">
        <v>5513</v>
      </c>
    </row>
    <row r="845" spans="1:5" ht="15.6" x14ac:dyDescent="0.3">
      <c r="A845" s="1" t="s">
        <v>1527</v>
      </c>
      <c r="B845" s="1" t="s">
        <v>3228</v>
      </c>
      <c r="C845" t="s">
        <v>6766</v>
      </c>
      <c r="D845" t="s">
        <v>7184</v>
      </c>
      <c r="E845" t="s">
        <v>4871</v>
      </c>
    </row>
    <row r="846" spans="1:5" ht="15.6" x14ac:dyDescent="0.3">
      <c r="A846" s="1" t="s">
        <v>1526</v>
      </c>
      <c r="B846" s="1" t="s">
        <v>3229</v>
      </c>
      <c r="C846" t="s">
        <v>6771</v>
      </c>
      <c r="D846" t="s">
        <v>7414</v>
      </c>
      <c r="E846" t="s">
        <v>5514</v>
      </c>
    </row>
    <row r="847" spans="1:5" ht="15.6" x14ac:dyDescent="0.3">
      <c r="A847" s="1" t="s">
        <v>1525</v>
      </c>
      <c r="B847" s="1" t="s">
        <v>3230</v>
      </c>
      <c r="C847" t="s">
        <v>6766</v>
      </c>
      <c r="D847" t="s">
        <v>7415</v>
      </c>
      <c r="E847" t="s">
        <v>5515</v>
      </c>
    </row>
    <row r="848" spans="1:5" ht="15.6" x14ac:dyDescent="0.3">
      <c r="A848" s="1" t="s">
        <v>1524</v>
      </c>
      <c r="B848" s="1" t="s">
        <v>3231</v>
      </c>
      <c r="C848" t="s">
        <v>6766</v>
      </c>
      <c r="D848" t="s">
        <v>7416</v>
      </c>
      <c r="E848" t="s">
        <v>5516</v>
      </c>
    </row>
    <row r="849" spans="1:5" ht="15.6" x14ac:dyDescent="0.3">
      <c r="A849" s="1" t="s">
        <v>1523</v>
      </c>
      <c r="B849" s="1" t="s">
        <v>3232</v>
      </c>
      <c r="C849" t="s">
        <v>6766</v>
      </c>
      <c r="D849" t="s">
        <v>7417</v>
      </c>
      <c r="E849" t="s">
        <v>5517</v>
      </c>
    </row>
    <row r="850" spans="1:5" ht="15.6" x14ac:dyDescent="0.3">
      <c r="A850" s="1" t="s">
        <v>1522</v>
      </c>
      <c r="B850" s="1" t="s">
        <v>3233</v>
      </c>
      <c r="C850" t="s">
        <v>6767</v>
      </c>
      <c r="D850" t="s">
        <v>6820</v>
      </c>
      <c r="E850" t="s">
        <v>5518</v>
      </c>
    </row>
    <row r="851" spans="1:5" ht="15.6" x14ac:dyDescent="0.3">
      <c r="A851" s="1" t="s">
        <v>1521</v>
      </c>
      <c r="B851" s="1" t="s">
        <v>3234</v>
      </c>
      <c r="C851" t="s">
        <v>6767</v>
      </c>
      <c r="D851" t="s">
        <v>5051</v>
      </c>
      <c r="E851" t="s">
        <v>5519</v>
      </c>
    </row>
    <row r="852" spans="1:5" ht="15.6" x14ac:dyDescent="0.3">
      <c r="A852" s="1" t="s">
        <v>1520</v>
      </c>
      <c r="B852" s="1" t="s">
        <v>3235</v>
      </c>
      <c r="C852" t="s">
        <v>6766</v>
      </c>
      <c r="D852" t="s">
        <v>7418</v>
      </c>
      <c r="E852" t="s">
        <v>5520</v>
      </c>
    </row>
    <row r="853" spans="1:5" ht="15.6" x14ac:dyDescent="0.3">
      <c r="A853" s="1" t="s">
        <v>1519</v>
      </c>
      <c r="B853" s="1" t="s">
        <v>3236</v>
      </c>
      <c r="C853" t="s">
        <v>6771</v>
      </c>
      <c r="D853" t="s">
        <v>6928</v>
      </c>
      <c r="E853" t="s">
        <v>5521</v>
      </c>
    </row>
    <row r="854" spans="1:5" ht="15.6" x14ac:dyDescent="0.3">
      <c r="A854" s="1" t="s">
        <v>1518</v>
      </c>
      <c r="B854" s="1" t="s">
        <v>3237</v>
      </c>
      <c r="C854" t="s">
        <v>6767</v>
      </c>
      <c r="D854" t="s">
        <v>6840</v>
      </c>
      <c r="E854" t="s">
        <v>4902</v>
      </c>
    </row>
    <row r="855" spans="1:5" ht="15.6" x14ac:dyDescent="0.3">
      <c r="A855" s="1" t="s">
        <v>1517</v>
      </c>
      <c r="B855" s="1" t="s">
        <v>3238</v>
      </c>
      <c r="C855" t="s">
        <v>6767</v>
      </c>
      <c r="D855" t="s">
        <v>7419</v>
      </c>
      <c r="E855" t="s">
        <v>5522</v>
      </c>
    </row>
    <row r="856" spans="1:5" ht="15.6" x14ac:dyDescent="0.3">
      <c r="A856" s="1" t="s">
        <v>1516</v>
      </c>
      <c r="B856" s="1" t="s">
        <v>3239</v>
      </c>
      <c r="C856" t="s">
        <v>6767</v>
      </c>
      <c r="D856" t="s">
        <v>6962</v>
      </c>
      <c r="E856" t="s">
        <v>5523</v>
      </c>
    </row>
    <row r="857" spans="1:5" ht="15.6" x14ac:dyDescent="0.3">
      <c r="A857" s="1" t="s">
        <v>1515</v>
      </c>
      <c r="B857" s="1" t="s">
        <v>3240</v>
      </c>
      <c r="C857" t="s">
        <v>6767</v>
      </c>
      <c r="D857" t="s">
        <v>7420</v>
      </c>
      <c r="E857" t="s">
        <v>5524</v>
      </c>
    </row>
    <row r="858" spans="1:5" ht="15.6" x14ac:dyDescent="0.3">
      <c r="A858" s="1" t="s">
        <v>1514</v>
      </c>
      <c r="B858" s="1" t="s">
        <v>3241</v>
      </c>
      <c r="C858" t="s">
        <v>6766</v>
      </c>
      <c r="D858" t="s">
        <v>7421</v>
      </c>
      <c r="E858" t="s">
        <v>5525</v>
      </c>
    </row>
    <row r="859" spans="1:5" ht="15.6" x14ac:dyDescent="0.3">
      <c r="A859" s="1" t="s">
        <v>1513</v>
      </c>
      <c r="B859" s="1" t="s">
        <v>3242</v>
      </c>
      <c r="C859" t="s">
        <v>6766</v>
      </c>
      <c r="D859" t="s">
        <v>7130</v>
      </c>
      <c r="E859" t="s">
        <v>5526</v>
      </c>
    </row>
    <row r="860" spans="1:5" ht="15.6" x14ac:dyDescent="0.3">
      <c r="A860" s="1" t="s">
        <v>1512</v>
      </c>
      <c r="B860" s="1" t="s">
        <v>3243</v>
      </c>
      <c r="C860" t="s">
        <v>6766</v>
      </c>
      <c r="D860" t="s">
        <v>7422</v>
      </c>
      <c r="E860" t="s">
        <v>5527</v>
      </c>
    </row>
    <row r="861" spans="1:5" ht="15.6" x14ac:dyDescent="0.3">
      <c r="A861" s="1" t="s">
        <v>1511</v>
      </c>
      <c r="B861" s="1" t="s">
        <v>3244</v>
      </c>
      <c r="C861" t="s">
        <v>6766</v>
      </c>
      <c r="D861" t="s">
        <v>7423</v>
      </c>
      <c r="E861" t="s">
        <v>5528</v>
      </c>
    </row>
    <row r="862" spans="1:5" ht="15.6" x14ac:dyDescent="0.3">
      <c r="A862" s="1" t="s">
        <v>1510</v>
      </c>
      <c r="B862" s="1" t="s">
        <v>3245</v>
      </c>
      <c r="C862" t="s">
        <v>6767</v>
      </c>
      <c r="D862" t="s">
        <v>6820</v>
      </c>
      <c r="E862" t="s">
        <v>5529</v>
      </c>
    </row>
    <row r="863" spans="1:5" ht="15.6" x14ac:dyDescent="0.3">
      <c r="A863" s="1" t="s">
        <v>1509</v>
      </c>
      <c r="B863" s="1" t="s">
        <v>3246</v>
      </c>
      <c r="C863" t="s">
        <v>6766</v>
      </c>
      <c r="D863" t="s">
        <v>7047</v>
      </c>
      <c r="E863" t="s">
        <v>5530</v>
      </c>
    </row>
    <row r="864" spans="1:5" ht="15.6" x14ac:dyDescent="0.3">
      <c r="A864" s="1" t="s">
        <v>1508</v>
      </c>
      <c r="B864" s="1" t="s">
        <v>3247</v>
      </c>
      <c r="C864" t="s">
        <v>6767</v>
      </c>
      <c r="D864" t="s">
        <v>7424</v>
      </c>
      <c r="E864" t="s">
        <v>5531</v>
      </c>
    </row>
    <row r="865" spans="1:5" ht="15.6" x14ac:dyDescent="0.3">
      <c r="A865" s="1" t="s">
        <v>1507</v>
      </c>
      <c r="B865" s="1" t="s">
        <v>3248</v>
      </c>
      <c r="C865" t="s">
        <v>6767</v>
      </c>
      <c r="D865" t="s">
        <v>7425</v>
      </c>
      <c r="E865" t="s">
        <v>5532</v>
      </c>
    </row>
    <row r="866" spans="1:5" ht="15.6" x14ac:dyDescent="0.3">
      <c r="A866" s="1" t="s">
        <v>1506</v>
      </c>
      <c r="B866" s="1" t="s">
        <v>3249</v>
      </c>
      <c r="C866" t="s">
        <v>6767</v>
      </c>
      <c r="D866" t="s">
        <v>6832</v>
      </c>
      <c r="E866" t="s">
        <v>5533</v>
      </c>
    </row>
    <row r="867" spans="1:5" ht="15.6" x14ac:dyDescent="0.3">
      <c r="A867" s="1" t="s">
        <v>1505</v>
      </c>
      <c r="B867" s="1" t="s">
        <v>3250</v>
      </c>
      <c r="C867" t="s">
        <v>6771</v>
      </c>
      <c r="D867" t="s">
        <v>7426</v>
      </c>
      <c r="E867" t="s">
        <v>5534</v>
      </c>
    </row>
    <row r="868" spans="1:5" ht="15.6" x14ac:dyDescent="0.3">
      <c r="A868" s="1" t="s">
        <v>1504</v>
      </c>
      <c r="B868" s="1" t="s">
        <v>3251</v>
      </c>
      <c r="C868" t="s">
        <v>6767</v>
      </c>
      <c r="D868" t="s">
        <v>7427</v>
      </c>
      <c r="E868" t="s">
        <v>5535</v>
      </c>
    </row>
    <row r="869" spans="1:5" ht="15.6" x14ac:dyDescent="0.3">
      <c r="A869" s="1" t="s">
        <v>1503</v>
      </c>
      <c r="B869" s="1" t="s">
        <v>3252</v>
      </c>
      <c r="C869" t="s">
        <v>6767</v>
      </c>
      <c r="D869" t="s">
        <v>7428</v>
      </c>
      <c r="E869" t="s">
        <v>5536</v>
      </c>
    </row>
    <row r="870" spans="1:5" ht="15.6" x14ac:dyDescent="0.3">
      <c r="A870" s="1" t="s">
        <v>1502</v>
      </c>
      <c r="B870" s="1" t="s">
        <v>3253</v>
      </c>
      <c r="C870" t="s">
        <v>6767</v>
      </c>
      <c r="D870" t="s">
        <v>6759</v>
      </c>
      <c r="E870" t="s">
        <v>5537</v>
      </c>
    </row>
    <row r="871" spans="1:5" ht="15.6" x14ac:dyDescent="0.3">
      <c r="A871" s="1" t="s">
        <v>1501</v>
      </c>
      <c r="B871" s="1" t="s">
        <v>3254</v>
      </c>
      <c r="C871" t="s">
        <v>6767</v>
      </c>
      <c r="D871" t="s">
        <v>7429</v>
      </c>
      <c r="E871" t="s">
        <v>5538</v>
      </c>
    </row>
    <row r="872" spans="1:5" ht="15.6" x14ac:dyDescent="0.3">
      <c r="A872" s="1" t="s">
        <v>1500</v>
      </c>
      <c r="B872" s="1" t="s">
        <v>3255</v>
      </c>
      <c r="C872" t="s">
        <v>6771</v>
      </c>
      <c r="D872" t="s">
        <v>7430</v>
      </c>
      <c r="E872" t="s">
        <v>5539</v>
      </c>
    </row>
    <row r="873" spans="1:5" ht="15.6" x14ac:dyDescent="0.3">
      <c r="A873" s="1" t="s">
        <v>1499</v>
      </c>
      <c r="B873" s="1" t="s">
        <v>3256</v>
      </c>
      <c r="C873" t="s">
        <v>6766</v>
      </c>
      <c r="D873" t="s">
        <v>7431</v>
      </c>
      <c r="E873" t="s">
        <v>5540</v>
      </c>
    </row>
    <row r="874" spans="1:5" ht="15.6" x14ac:dyDescent="0.3">
      <c r="A874" s="1" t="s">
        <v>1498</v>
      </c>
      <c r="B874" s="1" t="s">
        <v>3257</v>
      </c>
      <c r="C874" t="s">
        <v>6771</v>
      </c>
      <c r="D874" t="s">
        <v>6749</v>
      </c>
      <c r="E874" t="s">
        <v>5541</v>
      </c>
    </row>
    <row r="875" spans="1:5" ht="15.6" x14ac:dyDescent="0.3">
      <c r="A875" s="1" t="s">
        <v>1497</v>
      </c>
      <c r="B875" s="1" t="s">
        <v>3258</v>
      </c>
      <c r="C875" t="s">
        <v>6766</v>
      </c>
      <c r="D875" t="s">
        <v>7432</v>
      </c>
      <c r="E875" t="s">
        <v>5542</v>
      </c>
    </row>
    <row r="876" spans="1:5" ht="15.6" x14ac:dyDescent="0.3">
      <c r="A876" s="1" t="s">
        <v>1496</v>
      </c>
      <c r="B876" s="1" t="s">
        <v>3259</v>
      </c>
      <c r="C876" t="s">
        <v>6766</v>
      </c>
      <c r="D876" t="s">
        <v>7433</v>
      </c>
      <c r="E876" t="s">
        <v>5543</v>
      </c>
    </row>
    <row r="877" spans="1:5" ht="15.6" x14ac:dyDescent="0.3">
      <c r="A877" s="1" t="s">
        <v>1495</v>
      </c>
      <c r="B877" s="1" t="s">
        <v>3260</v>
      </c>
      <c r="C877" t="s">
        <v>6766</v>
      </c>
      <c r="D877" t="s">
        <v>7434</v>
      </c>
      <c r="E877" t="s">
        <v>5544</v>
      </c>
    </row>
    <row r="878" spans="1:5" ht="15.6" x14ac:dyDescent="0.3">
      <c r="A878" s="1" t="s">
        <v>1494</v>
      </c>
      <c r="B878" s="1" t="s">
        <v>3261</v>
      </c>
      <c r="C878" t="s">
        <v>6771</v>
      </c>
      <c r="D878" t="s">
        <v>7276</v>
      </c>
      <c r="E878" t="s">
        <v>5545</v>
      </c>
    </row>
    <row r="879" spans="1:5" ht="15.6" x14ac:dyDescent="0.3">
      <c r="A879" s="1" t="s">
        <v>1493</v>
      </c>
      <c r="B879" s="1" t="s">
        <v>3262</v>
      </c>
      <c r="C879" t="s">
        <v>6771</v>
      </c>
      <c r="D879" t="s">
        <v>7435</v>
      </c>
      <c r="E879" t="s">
        <v>5546</v>
      </c>
    </row>
    <row r="880" spans="1:5" ht="15.6" x14ac:dyDescent="0.3">
      <c r="A880" s="1" t="s">
        <v>1492</v>
      </c>
      <c r="B880" s="1" t="s">
        <v>3263</v>
      </c>
      <c r="C880" t="s">
        <v>6766</v>
      </c>
      <c r="D880" t="s">
        <v>7436</v>
      </c>
      <c r="E880" t="s">
        <v>5547</v>
      </c>
    </row>
    <row r="881" spans="1:5" ht="15.6" x14ac:dyDescent="0.3">
      <c r="A881" s="1" t="s">
        <v>1491</v>
      </c>
      <c r="B881" s="1" t="s">
        <v>3264</v>
      </c>
      <c r="C881" t="s">
        <v>6766</v>
      </c>
      <c r="D881" t="s">
        <v>7437</v>
      </c>
      <c r="E881" t="s">
        <v>5548</v>
      </c>
    </row>
    <row r="882" spans="1:5" ht="15.6" x14ac:dyDescent="0.3">
      <c r="A882" s="1" t="s">
        <v>1490</v>
      </c>
      <c r="B882" s="1" t="s">
        <v>3265</v>
      </c>
      <c r="C882" t="s">
        <v>6766</v>
      </c>
      <c r="D882" t="s">
        <v>7438</v>
      </c>
      <c r="E882" t="s">
        <v>5549</v>
      </c>
    </row>
    <row r="883" spans="1:5" ht="15.6" x14ac:dyDescent="0.3">
      <c r="A883" s="1" t="s">
        <v>1489</v>
      </c>
      <c r="B883" s="1" t="s">
        <v>3266</v>
      </c>
      <c r="C883" t="s">
        <v>6766</v>
      </c>
      <c r="D883" t="s">
        <v>7003</v>
      </c>
      <c r="E883" t="s">
        <v>5550</v>
      </c>
    </row>
    <row r="884" spans="1:5" ht="15.6" x14ac:dyDescent="0.3">
      <c r="A884" s="1" t="s">
        <v>1488</v>
      </c>
      <c r="B884" s="1" t="s">
        <v>3267</v>
      </c>
      <c r="C884" t="s">
        <v>6766</v>
      </c>
      <c r="D884" t="s">
        <v>7439</v>
      </c>
      <c r="E884" t="s">
        <v>5551</v>
      </c>
    </row>
    <row r="885" spans="1:5" ht="15.6" x14ac:dyDescent="0.3">
      <c r="A885" s="1" t="s">
        <v>1487</v>
      </c>
      <c r="B885" s="1" t="s">
        <v>3268</v>
      </c>
      <c r="C885" t="s">
        <v>6766</v>
      </c>
      <c r="D885" t="s">
        <v>7440</v>
      </c>
      <c r="E885" t="s">
        <v>5552</v>
      </c>
    </row>
    <row r="886" spans="1:5" ht="15.6" x14ac:dyDescent="0.3">
      <c r="A886" s="1" t="s">
        <v>1486</v>
      </c>
      <c r="B886" s="1" t="s">
        <v>3269</v>
      </c>
      <c r="C886" t="s">
        <v>6766</v>
      </c>
      <c r="D886" t="s">
        <v>7441</v>
      </c>
      <c r="E886" t="s">
        <v>5553</v>
      </c>
    </row>
    <row r="887" spans="1:5" ht="15.6" x14ac:dyDescent="0.3">
      <c r="A887" s="1" t="s">
        <v>1485</v>
      </c>
      <c r="B887" s="1" t="s">
        <v>3270</v>
      </c>
      <c r="C887" t="s">
        <v>6766</v>
      </c>
      <c r="D887" t="s">
        <v>7442</v>
      </c>
      <c r="E887" t="s">
        <v>5554</v>
      </c>
    </row>
    <row r="888" spans="1:5" ht="15.6" x14ac:dyDescent="0.3">
      <c r="A888" s="1" t="s">
        <v>1484</v>
      </c>
      <c r="B888" s="1" t="s">
        <v>3271</v>
      </c>
      <c r="C888" t="s">
        <v>6766</v>
      </c>
      <c r="D888" t="s">
        <v>7443</v>
      </c>
      <c r="E888" t="s">
        <v>5555</v>
      </c>
    </row>
    <row r="889" spans="1:5" ht="15.6" x14ac:dyDescent="0.3">
      <c r="A889" s="1" t="s">
        <v>1483</v>
      </c>
      <c r="B889" s="1" t="s">
        <v>3272</v>
      </c>
      <c r="C889" t="s">
        <v>6771</v>
      </c>
      <c r="D889" t="s">
        <v>7444</v>
      </c>
      <c r="E889" t="s">
        <v>5556</v>
      </c>
    </row>
    <row r="890" spans="1:5" ht="15.6" x14ac:dyDescent="0.3">
      <c r="A890" s="1" t="s">
        <v>1482</v>
      </c>
      <c r="B890" s="1" t="s">
        <v>3273</v>
      </c>
      <c r="C890" t="s">
        <v>6767</v>
      </c>
      <c r="D890" t="s">
        <v>7445</v>
      </c>
      <c r="E890" t="s">
        <v>5557</v>
      </c>
    </row>
    <row r="891" spans="1:5" ht="15.6" x14ac:dyDescent="0.3">
      <c r="A891" s="1" t="s">
        <v>1481</v>
      </c>
      <c r="B891" s="1" t="s">
        <v>3274</v>
      </c>
      <c r="C891" t="s">
        <v>6767</v>
      </c>
      <c r="D891" t="s">
        <v>6925</v>
      </c>
      <c r="E891" t="s">
        <v>5558</v>
      </c>
    </row>
    <row r="892" spans="1:5" ht="15.6" x14ac:dyDescent="0.3">
      <c r="A892" s="1" t="s">
        <v>1480</v>
      </c>
      <c r="B892" s="1" t="s">
        <v>3275</v>
      </c>
      <c r="C892" t="s">
        <v>6767</v>
      </c>
      <c r="D892" t="s">
        <v>7446</v>
      </c>
      <c r="E892" t="s">
        <v>5559</v>
      </c>
    </row>
    <row r="893" spans="1:5" ht="15.6" x14ac:dyDescent="0.3">
      <c r="A893" s="1" t="s">
        <v>1479</v>
      </c>
      <c r="B893" s="1" t="s">
        <v>3276</v>
      </c>
      <c r="C893" t="s">
        <v>6767</v>
      </c>
      <c r="D893" t="s">
        <v>7447</v>
      </c>
      <c r="E893" t="s">
        <v>5560</v>
      </c>
    </row>
    <row r="894" spans="1:5" ht="15.6" x14ac:dyDescent="0.3">
      <c r="A894" s="1" t="s">
        <v>1478</v>
      </c>
      <c r="B894" s="1" t="s">
        <v>3277</v>
      </c>
      <c r="C894" t="s">
        <v>6771</v>
      </c>
      <c r="D894" t="s">
        <v>7448</v>
      </c>
      <c r="E894" t="s">
        <v>5561</v>
      </c>
    </row>
    <row r="895" spans="1:5" ht="15.6" x14ac:dyDescent="0.3">
      <c r="A895" s="1" t="s">
        <v>1477</v>
      </c>
      <c r="B895" s="1" t="s">
        <v>3278</v>
      </c>
      <c r="C895" t="s">
        <v>6767</v>
      </c>
      <c r="D895" t="s">
        <v>6762</v>
      </c>
      <c r="E895" t="s">
        <v>5562</v>
      </c>
    </row>
    <row r="896" spans="1:5" ht="15.6" x14ac:dyDescent="0.3">
      <c r="A896" s="1" t="s">
        <v>1476</v>
      </c>
      <c r="B896" s="1" t="s">
        <v>3279</v>
      </c>
      <c r="C896" t="s">
        <v>6767</v>
      </c>
      <c r="D896" t="s">
        <v>7449</v>
      </c>
      <c r="E896" t="s">
        <v>5563</v>
      </c>
    </row>
    <row r="897" spans="1:5" ht="15.6" x14ac:dyDescent="0.3">
      <c r="A897" s="1" t="s">
        <v>1475</v>
      </c>
      <c r="B897" s="1" t="s">
        <v>3280</v>
      </c>
      <c r="C897" t="s">
        <v>6766</v>
      </c>
      <c r="D897" t="s">
        <v>6773</v>
      </c>
      <c r="E897" t="s">
        <v>5564</v>
      </c>
    </row>
    <row r="898" spans="1:5" ht="15.6" x14ac:dyDescent="0.3">
      <c r="A898" s="1" t="s">
        <v>1474</v>
      </c>
      <c r="B898" s="1" t="s">
        <v>3281</v>
      </c>
      <c r="C898" t="s">
        <v>6766</v>
      </c>
      <c r="D898" t="s">
        <v>7450</v>
      </c>
      <c r="E898" t="s">
        <v>5224</v>
      </c>
    </row>
    <row r="899" spans="1:5" ht="15.6" x14ac:dyDescent="0.3">
      <c r="A899" s="1" t="s">
        <v>1473</v>
      </c>
      <c r="B899" s="1" t="s">
        <v>3282</v>
      </c>
      <c r="C899" t="s">
        <v>6766</v>
      </c>
      <c r="D899" t="s">
        <v>6697</v>
      </c>
      <c r="E899" t="s">
        <v>5565</v>
      </c>
    </row>
    <row r="900" spans="1:5" ht="15.6" x14ac:dyDescent="0.3">
      <c r="A900" s="1" t="s">
        <v>1472</v>
      </c>
      <c r="B900" s="1" t="s">
        <v>3283</v>
      </c>
      <c r="C900" t="s">
        <v>6767</v>
      </c>
      <c r="D900" t="s">
        <v>6811</v>
      </c>
      <c r="E900" t="s">
        <v>4926</v>
      </c>
    </row>
    <row r="901" spans="1:5" ht="15.6" x14ac:dyDescent="0.3">
      <c r="A901" s="1" t="s">
        <v>1471</v>
      </c>
      <c r="B901" s="1" t="s">
        <v>3284</v>
      </c>
      <c r="C901" t="s">
        <v>6771</v>
      </c>
      <c r="D901" t="s">
        <v>7451</v>
      </c>
      <c r="E901" t="s">
        <v>4943</v>
      </c>
    </row>
    <row r="902" spans="1:5" ht="15.6" x14ac:dyDescent="0.3">
      <c r="A902" s="1" t="s">
        <v>1470</v>
      </c>
      <c r="B902" s="1" t="s">
        <v>3285</v>
      </c>
      <c r="C902" t="s">
        <v>6766</v>
      </c>
      <c r="D902" t="s">
        <v>7452</v>
      </c>
      <c r="E902" t="s">
        <v>5566</v>
      </c>
    </row>
    <row r="903" spans="1:5" ht="15.6" x14ac:dyDescent="0.3">
      <c r="A903" s="1" t="s">
        <v>1469</v>
      </c>
      <c r="B903" s="1" t="s">
        <v>3286</v>
      </c>
      <c r="C903" t="s">
        <v>6767</v>
      </c>
      <c r="D903" t="s">
        <v>7216</v>
      </c>
      <c r="E903" t="s">
        <v>5567</v>
      </c>
    </row>
    <row r="904" spans="1:5" ht="15.6" x14ac:dyDescent="0.3">
      <c r="A904" s="1" t="s">
        <v>1468</v>
      </c>
      <c r="B904" s="1" t="s">
        <v>3287</v>
      </c>
      <c r="C904" t="s">
        <v>6766</v>
      </c>
      <c r="D904" t="s">
        <v>7453</v>
      </c>
      <c r="E904" t="s">
        <v>5568</v>
      </c>
    </row>
    <row r="905" spans="1:5" ht="15.6" x14ac:dyDescent="0.3">
      <c r="A905" s="1" t="s">
        <v>1467</v>
      </c>
      <c r="B905" s="1" t="s">
        <v>3288</v>
      </c>
      <c r="C905" t="s">
        <v>6766</v>
      </c>
      <c r="D905" t="s">
        <v>7454</v>
      </c>
      <c r="E905" t="s">
        <v>5569</v>
      </c>
    </row>
    <row r="906" spans="1:5" ht="15.6" x14ac:dyDescent="0.3">
      <c r="A906" s="1" t="s">
        <v>1466</v>
      </c>
      <c r="B906" s="1" t="s">
        <v>3289</v>
      </c>
      <c r="C906" t="s">
        <v>6767</v>
      </c>
      <c r="D906" t="s">
        <v>7455</v>
      </c>
      <c r="E906" t="s">
        <v>5570</v>
      </c>
    </row>
    <row r="907" spans="1:5" ht="15.6" x14ac:dyDescent="0.3">
      <c r="A907" s="1" t="s">
        <v>1465</v>
      </c>
      <c r="B907" s="1" t="s">
        <v>3290</v>
      </c>
      <c r="C907" t="s">
        <v>6766</v>
      </c>
      <c r="D907" t="s">
        <v>7410</v>
      </c>
      <c r="E907" t="s">
        <v>5571</v>
      </c>
    </row>
    <row r="908" spans="1:5" ht="15.6" x14ac:dyDescent="0.3">
      <c r="A908" s="1" t="s">
        <v>1464</v>
      </c>
      <c r="B908" s="1" t="s">
        <v>3291</v>
      </c>
      <c r="C908" t="s">
        <v>6771</v>
      </c>
      <c r="D908" t="s">
        <v>7456</v>
      </c>
      <c r="E908" t="s">
        <v>5572</v>
      </c>
    </row>
    <row r="909" spans="1:5" ht="15.6" x14ac:dyDescent="0.3">
      <c r="A909" s="1" t="s">
        <v>1463</v>
      </c>
      <c r="B909" s="1" t="s">
        <v>3292</v>
      </c>
      <c r="C909" t="s">
        <v>6767</v>
      </c>
      <c r="D909" t="s">
        <v>7457</v>
      </c>
      <c r="E909" t="s">
        <v>5573</v>
      </c>
    </row>
    <row r="910" spans="1:5" ht="15.6" x14ac:dyDescent="0.3">
      <c r="A910" s="1" t="s">
        <v>1462</v>
      </c>
      <c r="B910" s="1" t="s">
        <v>3293</v>
      </c>
      <c r="C910" t="s">
        <v>6767</v>
      </c>
      <c r="D910" t="s">
        <v>7034</v>
      </c>
      <c r="E910" t="s">
        <v>5574</v>
      </c>
    </row>
    <row r="911" spans="1:5" ht="15.6" x14ac:dyDescent="0.3">
      <c r="A911" s="1" t="s">
        <v>1461</v>
      </c>
      <c r="B911" s="1" t="s">
        <v>3294</v>
      </c>
      <c r="C911" t="s">
        <v>6767</v>
      </c>
      <c r="D911" t="s">
        <v>7458</v>
      </c>
      <c r="E911" t="s">
        <v>5575</v>
      </c>
    </row>
    <row r="912" spans="1:5" ht="15.6" x14ac:dyDescent="0.3">
      <c r="A912" s="1" t="s">
        <v>1460</v>
      </c>
      <c r="B912" s="1" t="s">
        <v>3295</v>
      </c>
      <c r="C912" t="s">
        <v>6767</v>
      </c>
      <c r="D912" t="s">
        <v>7459</v>
      </c>
      <c r="E912" t="s">
        <v>5576</v>
      </c>
    </row>
    <row r="913" spans="1:5" ht="15.6" x14ac:dyDescent="0.3">
      <c r="A913" s="1" t="s">
        <v>1459</v>
      </c>
      <c r="B913" s="1" t="s">
        <v>3296</v>
      </c>
      <c r="C913" t="s">
        <v>6767</v>
      </c>
      <c r="D913" t="s">
        <v>7106</v>
      </c>
      <c r="E913" t="s">
        <v>5577</v>
      </c>
    </row>
    <row r="914" spans="1:5" ht="15.6" x14ac:dyDescent="0.3">
      <c r="A914" s="1" t="s">
        <v>1458</v>
      </c>
      <c r="B914" s="1" t="s">
        <v>3297</v>
      </c>
      <c r="C914" t="s">
        <v>6767</v>
      </c>
      <c r="D914" t="s">
        <v>6844</v>
      </c>
      <c r="E914" t="s">
        <v>5578</v>
      </c>
    </row>
    <row r="915" spans="1:5" ht="15.6" x14ac:dyDescent="0.3">
      <c r="A915" s="1" t="s">
        <v>1457</v>
      </c>
      <c r="B915" s="1" t="s">
        <v>3298</v>
      </c>
      <c r="C915" t="s">
        <v>6767</v>
      </c>
      <c r="D915" t="s">
        <v>7460</v>
      </c>
      <c r="E915" t="s">
        <v>4858</v>
      </c>
    </row>
    <row r="916" spans="1:5" ht="15.6" x14ac:dyDescent="0.3">
      <c r="A916" s="1" t="s">
        <v>1456</v>
      </c>
      <c r="B916" s="1" t="s">
        <v>3299</v>
      </c>
      <c r="C916" t="s">
        <v>6767</v>
      </c>
      <c r="D916" t="s">
        <v>7461</v>
      </c>
      <c r="E916" t="s">
        <v>5579</v>
      </c>
    </row>
    <row r="917" spans="1:5" ht="15.6" x14ac:dyDescent="0.3">
      <c r="A917" s="1" t="s">
        <v>1455</v>
      </c>
      <c r="B917" s="1" t="s">
        <v>3300</v>
      </c>
      <c r="C917" t="s">
        <v>6767</v>
      </c>
      <c r="D917" t="s">
        <v>7462</v>
      </c>
      <c r="E917" t="s">
        <v>4943</v>
      </c>
    </row>
    <row r="918" spans="1:5" ht="15.6" x14ac:dyDescent="0.3">
      <c r="A918" s="1" t="s">
        <v>1454</v>
      </c>
      <c r="B918" s="1" t="s">
        <v>3301</v>
      </c>
      <c r="C918" t="s">
        <v>6766</v>
      </c>
      <c r="D918" t="s">
        <v>7463</v>
      </c>
      <c r="E918" t="s">
        <v>5580</v>
      </c>
    </row>
    <row r="919" spans="1:5" ht="15.6" x14ac:dyDescent="0.3">
      <c r="A919" s="1" t="s">
        <v>1453</v>
      </c>
      <c r="B919" s="1" t="s">
        <v>3302</v>
      </c>
      <c r="C919" t="s">
        <v>6766</v>
      </c>
      <c r="D919" t="s">
        <v>7114</v>
      </c>
      <c r="E919" t="s">
        <v>5581</v>
      </c>
    </row>
    <row r="920" spans="1:5" ht="15.6" x14ac:dyDescent="0.3">
      <c r="A920" s="1" t="s">
        <v>1452</v>
      </c>
      <c r="B920" s="1" t="s">
        <v>3303</v>
      </c>
      <c r="C920" t="s">
        <v>6766</v>
      </c>
      <c r="D920" t="s">
        <v>6817</v>
      </c>
      <c r="E920" t="s">
        <v>5582</v>
      </c>
    </row>
    <row r="921" spans="1:5" ht="15.6" x14ac:dyDescent="0.3">
      <c r="A921" s="1" t="s">
        <v>1451</v>
      </c>
      <c r="B921" s="1" t="s">
        <v>3304</v>
      </c>
      <c r="C921" t="s">
        <v>6766</v>
      </c>
      <c r="D921" t="s">
        <v>7464</v>
      </c>
      <c r="E921" t="s">
        <v>5583</v>
      </c>
    </row>
    <row r="922" spans="1:5" ht="15.6" x14ac:dyDescent="0.3">
      <c r="A922" s="1" t="s">
        <v>1450</v>
      </c>
      <c r="B922" s="1" t="s">
        <v>3305</v>
      </c>
      <c r="C922" t="s">
        <v>6766</v>
      </c>
      <c r="D922" t="s">
        <v>7465</v>
      </c>
      <c r="E922" t="s">
        <v>5584</v>
      </c>
    </row>
    <row r="923" spans="1:5" ht="15.6" x14ac:dyDescent="0.3">
      <c r="A923" s="1" t="s">
        <v>1449</v>
      </c>
      <c r="B923" s="1" t="s">
        <v>3306</v>
      </c>
      <c r="C923" t="s">
        <v>6766</v>
      </c>
      <c r="D923" t="s">
        <v>7466</v>
      </c>
      <c r="E923" t="s">
        <v>5585</v>
      </c>
    </row>
    <row r="924" spans="1:5" ht="15.6" x14ac:dyDescent="0.3">
      <c r="A924" s="1" t="s">
        <v>1448</v>
      </c>
      <c r="B924" s="1" t="s">
        <v>3307</v>
      </c>
      <c r="C924" t="s">
        <v>6766</v>
      </c>
      <c r="D924" t="s">
        <v>7467</v>
      </c>
      <c r="E924" t="s">
        <v>5586</v>
      </c>
    </row>
    <row r="925" spans="1:5" ht="15.6" x14ac:dyDescent="0.3">
      <c r="A925" s="1" t="s">
        <v>1447</v>
      </c>
      <c r="B925" s="1" t="s">
        <v>3308</v>
      </c>
      <c r="C925" t="s">
        <v>6766</v>
      </c>
      <c r="D925" t="s">
        <v>7468</v>
      </c>
      <c r="E925" t="s">
        <v>5587</v>
      </c>
    </row>
    <row r="926" spans="1:5" ht="15.6" x14ac:dyDescent="0.3">
      <c r="A926" s="1" t="s">
        <v>1446</v>
      </c>
      <c r="B926" s="1" t="s">
        <v>3309</v>
      </c>
      <c r="C926" t="s">
        <v>6766</v>
      </c>
      <c r="D926" t="s">
        <v>7469</v>
      </c>
      <c r="E926" t="s">
        <v>5588</v>
      </c>
    </row>
    <row r="927" spans="1:5" ht="15.6" x14ac:dyDescent="0.3">
      <c r="A927" s="1" t="s">
        <v>1445</v>
      </c>
      <c r="B927" s="1" t="s">
        <v>3310</v>
      </c>
      <c r="C927" t="s">
        <v>6766</v>
      </c>
      <c r="D927" t="s">
        <v>7470</v>
      </c>
      <c r="E927" t="s">
        <v>5589</v>
      </c>
    </row>
    <row r="928" spans="1:5" ht="15.6" x14ac:dyDescent="0.3">
      <c r="A928" s="1" t="s">
        <v>1444</v>
      </c>
      <c r="B928" s="1" t="s">
        <v>3311</v>
      </c>
      <c r="C928" t="s">
        <v>6766</v>
      </c>
      <c r="D928" t="s">
        <v>7310</v>
      </c>
      <c r="E928" t="s">
        <v>5590</v>
      </c>
    </row>
    <row r="929" spans="1:5" ht="15.6" x14ac:dyDescent="0.3">
      <c r="A929" s="1" t="s">
        <v>1443</v>
      </c>
      <c r="B929" s="1" t="s">
        <v>3312</v>
      </c>
      <c r="C929" t="s">
        <v>6766</v>
      </c>
      <c r="D929" t="s">
        <v>7471</v>
      </c>
      <c r="E929" t="s">
        <v>5591</v>
      </c>
    </row>
    <row r="930" spans="1:5" ht="15.6" x14ac:dyDescent="0.3">
      <c r="A930" s="1" t="s">
        <v>1442</v>
      </c>
      <c r="B930" s="1" t="s">
        <v>3313</v>
      </c>
      <c r="C930" t="s">
        <v>6771</v>
      </c>
      <c r="D930" t="s">
        <v>7472</v>
      </c>
      <c r="E930" t="s">
        <v>5592</v>
      </c>
    </row>
    <row r="931" spans="1:5" ht="15.6" x14ac:dyDescent="0.3">
      <c r="A931" s="1" t="s">
        <v>1441</v>
      </c>
      <c r="B931" s="1" t="s">
        <v>3314</v>
      </c>
      <c r="C931" t="s">
        <v>6767</v>
      </c>
      <c r="D931" t="s">
        <v>7473</v>
      </c>
      <c r="E931" t="s">
        <v>5593</v>
      </c>
    </row>
    <row r="932" spans="1:5" ht="15.6" x14ac:dyDescent="0.3">
      <c r="A932" s="1" t="s">
        <v>1440</v>
      </c>
      <c r="B932" s="1" t="s">
        <v>3315</v>
      </c>
      <c r="C932" t="s">
        <v>6771</v>
      </c>
      <c r="D932" t="s">
        <v>7311</v>
      </c>
      <c r="E932" t="s">
        <v>5594</v>
      </c>
    </row>
    <row r="933" spans="1:5" ht="15.6" x14ac:dyDescent="0.3">
      <c r="A933" s="1" t="s">
        <v>1439</v>
      </c>
      <c r="B933" s="1" t="s">
        <v>3316</v>
      </c>
      <c r="C933" t="s">
        <v>6767</v>
      </c>
      <c r="D933" t="s">
        <v>6918</v>
      </c>
      <c r="E933" t="s">
        <v>5595</v>
      </c>
    </row>
    <row r="934" spans="1:5" ht="15.6" x14ac:dyDescent="0.3">
      <c r="A934" s="1" t="s">
        <v>1438</v>
      </c>
      <c r="B934" s="1" t="s">
        <v>3317</v>
      </c>
      <c r="C934" t="s">
        <v>6767</v>
      </c>
      <c r="D934" t="s">
        <v>7474</v>
      </c>
      <c r="E934" t="s">
        <v>5596</v>
      </c>
    </row>
    <row r="935" spans="1:5" ht="15.6" x14ac:dyDescent="0.3">
      <c r="A935" s="1" t="s">
        <v>1437</v>
      </c>
      <c r="B935" s="1" t="s">
        <v>3318</v>
      </c>
      <c r="C935" t="s">
        <v>6766</v>
      </c>
      <c r="D935" t="s">
        <v>7475</v>
      </c>
      <c r="E935" t="s">
        <v>4737</v>
      </c>
    </row>
    <row r="936" spans="1:5" ht="15.6" x14ac:dyDescent="0.3">
      <c r="A936" s="1" t="s">
        <v>1436</v>
      </c>
      <c r="B936" s="1" t="s">
        <v>3319</v>
      </c>
      <c r="C936" t="s">
        <v>6767</v>
      </c>
      <c r="D936" t="s">
        <v>7476</v>
      </c>
      <c r="E936" t="s">
        <v>5597</v>
      </c>
    </row>
    <row r="937" spans="1:5" ht="15.6" x14ac:dyDescent="0.3">
      <c r="A937" s="1" t="s">
        <v>1435</v>
      </c>
      <c r="B937" s="1" t="s">
        <v>3320</v>
      </c>
      <c r="C937" t="s">
        <v>6767</v>
      </c>
      <c r="D937" t="s">
        <v>6827</v>
      </c>
      <c r="E937" t="s">
        <v>5598</v>
      </c>
    </row>
    <row r="938" spans="1:5" ht="15.6" x14ac:dyDescent="0.3">
      <c r="A938" s="1" t="s">
        <v>1434</v>
      </c>
      <c r="B938" s="1" t="s">
        <v>3321</v>
      </c>
      <c r="C938" t="s">
        <v>6771</v>
      </c>
      <c r="D938" t="s">
        <v>7477</v>
      </c>
      <c r="E938" t="s">
        <v>5580</v>
      </c>
    </row>
    <row r="939" spans="1:5" ht="15.6" x14ac:dyDescent="0.3">
      <c r="A939" s="1" t="s">
        <v>1433</v>
      </c>
      <c r="B939" s="1" t="s">
        <v>3322</v>
      </c>
      <c r="C939" t="s">
        <v>6766</v>
      </c>
      <c r="D939" t="s">
        <v>7478</v>
      </c>
      <c r="E939" t="s">
        <v>5599</v>
      </c>
    </row>
    <row r="940" spans="1:5" ht="15.6" x14ac:dyDescent="0.3">
      <c r="A940" s="1" t="s">
        <v>1432</v>
      </c>
      <c r="B940" s="1" t="s">
        <v>3323</v>
      </c>
      <c r="C940" t="s">
        <v>6767</v>
      </c>
      <c r="D940" t="s">
        <v>7479</v>
      </c>
      <c r="E940" t="s">
        <v>5600</v>
      </c>
    </row>
    <row r="941" spans="1:5" ht="15.6" x14ac:dyDescent="0.3">
      <c r="A941" s="1" t="s">
        <v>1431</v>
      </c>
      <c r="B941" s="1" t="s">
        <v>3324</v>
      </c>
      <c r="C941" t="s">
        <v>6767</v>
      </c>
      <c r="D941" t="s">
        <v>7094</v>
      </c>
      <c r="E941" t="s">
        <v>5601</v>
      </c>
    </row>
    <row r="942" spans="1:5" ht="15.6" x14ac:dyDescent="0.3">
      <c r="A942" s="1" t="s">
        <v>1430</v>
      </c>
      <c r="B942" s="1" t="s">
        <v>3325</v>
      </c>
      <c r="C942" t="s">
        <v>6766</v>
      </c>
      <c r="D942" t="s">
        <v>6267</v>
      </c>
      <c r="E942" t="s">
        <v>5602</v>
      </c>
    </row>
    <row r="943" spans="1:5" ht="15.6" x14ac:dyDescent="0.3">
      <c r="A943" s="1" t="s">
        <v>1429</v>
      </c>
      <c r="B943" s="1" t="s">
        <v>3326</v>
      </c>
      <c r="C943" t="s">
        <v>6766</v>
      </c>
      <c r="D943" t="s">
        <v>7480</v>
      </c>
      <c r="E943" t="s">
        <v>5603</v>
      </c>
    </row>
    <row r="944" spans="1:5" ht="15.6" x14ac:dyDescent="0.3">
      <c r="A944" s="1" t="s">
        <v>1428</v>
      </c>
      <c r="B944" s="1" t="s">
        <v>3327</v>
      </c>
      <c r="C944" t="s">
        <v>6766</v>
      </c>
      <c r="D944" t="s">
        <v>7481</v>
      </c>
      <c r="E944" t="s">
        <v>5604</v>
      </c>
    </row>
    <row r="945" spans="1:5" ht="15.6" x14ac:dyDescent="0.3">
      <c r="A945" s="1" t="s">
        <v>1427</v>
      </c>
      <c r="B945" s="1" t="s">
        <v>3328</v>
      </c>
      <c r="C945" t="s">
        <v>6767</v>
      </c>
      <c r="D945" t="s">
        <v>7482</v>
      </c>
      <c r="E945" t="s">
        <v>5102</v>
      </c>
    </row>
    <row r="946" spans="1:5" ht="15.6" x14ac:dyDescent="0.3">
      <c r="A946" s="1" t="s">
        <v>1426</v>
      </c>
      <c r="B946" s="1" t="s">
        <v>3329</v>
      </c>
      <c r="C946" t="s">
        <v>6766</v>
      </c>
      <c r="D946" t="s">
        <v>6848</v>
      </c>
      <c r="E946" t="s">
        <v>5605</v>
      </c>
    </row>
    <row r="947" spans="1:5" ht="15.6" x14ac:dyDescent="0.3">
      <c r="A947" s="1" t="s">
        <v>1425</v>
      </c>
      <c r="B947" s="1" t="s">
        <v>3330</v>
      </c>
      <c r="C947" t="s">
        <v>6767</v>
      </c>
      <c r="D947" t="s">
        <v>6762</v>
      </c>
      <c r="E947" t="s">
        <v>5606</v>
      </c>
    </row>
    <row r="948" spans="1:5" ht="15.6" x14ac:dyDescent="0.3">
      <c r="A948" s="1" t="s">
        <v>1424</v>
      </c>
      <c r="B948" s="1" t="s">
        <v>3331</v>
      </c>
      <c r="C948" t="s">
        <v>6767</v>
      </c>
      <c r="D948" t="s">
        <v>7483</v>
      </c>
      <c r="E948" t="s">
        <v>5298</v>
      </c>
    </row>
    <row r="949" spans="1:5" ht="15.6" x14ac:dyDescent="0.3">
      <c r="A949" s="1" t="s">
        <v>1423</v>
      </c>
      <c r="B949" s="1" t="s">
        <v>3332</v>
      </c>
      <c r="C949" t="s">
        <v>6767</v>
      </c>
      <c r="D949" t="s">
        <v>6893</v>
      </c>
      <c r="E949" t="s">
        <v>5607</v>
      </c>
    </row>
    <row r="950" spans="1:5" ht="15.6" x14ac:dyDescent="0.3">
      <c r="A950" s="1" t="s">
        <v>1422</v>
      </c>
      <c r="B950" s="1" t="s">
        <v>3333</v>
      </c>
      <c r="C950" t="s">
        <v>6767</v>
      </c>
      <c r="D950" t="s">
        <v>6958</v>
      </c>
      <c r="E950" t="s">
        <v>5608</v>
      </c>
    </row>
    <row r="951" spans="1:5" ht="15.6" x14ac:dyDescent="0.3">
      <c r="A951" s="1" t="s">
        <v>1421</v>
      </c>
      <c r="B951" s="1" t="s">
        <v>3334</v>
      </c>
      <c r="C951" t="s">
        <v>6767</v>
      </c>
      <c r="D951" t="s">
        <v>7146</v>
      </c>
      <c r="E951" t="s">
        <v>5609</v>
      </c>
    </row>
    <row r="952" spans="1:5" ht="15.6" x14ac:dyDescent="0.3">
      <c r="A952" s="1" t="s">
        <v>1420</v>
      </c>
      <c r="B952" s="1" t="s">
        <v>3335</v>
      </c>
      <c r="C952" t="s">
        <v>6766</v>
      </c>
      <c r="D952" t="s">
        <v>7484</v>
      </c>
      <c r="E952" t="s">
        <v>5610</v>
      </c>
    </row>
    <row r="953" spans="1:5" ht="15.6" x14ac:dyDescent="0.3">
      <c r="A953" s="1" t="s">
        <v>1419</v>
      </c>
      <c r="B953" s="1" t="s">
        <v>3336</v>
      </c>
      <c r="C953" t="s">
        <v>6766</v>
      </c>
      <c r="D953" t="s">
        <v>7485</v>
      </c>
      <c r="E953" t="s">
        <v>5054</v>
      </c>
    </row>
    <row r="954" spans="1:5" ht="15.6" x14ac:dyDescent="0.3">
      <c r="A954" s="1" t="s">
        <v>1418</v>
      </c>
      <c r="B954" s="1" t="s">
        <v>3337</v>
      </c>
      <c r="C954" t="s">
        <v>6766</v>
      </c>
      <c r="D954" t="s">
        <v>7486</v>
      </c>
      <c r="E954" t="s">
        <v>5611</v>
      </c>
    </row>
    <row r="955" spans="1:5" ht="15.6" x14ac:dyDescent="0.3">
      <c r="A955" s="1" t="s">
        <v>1417</v>
      </c>
      <c r="B955" s="1" t="s">
        <v>3338</v>
      </c>
      <c r="C955" t="s">
        <v>6767</v>
      </c>
      <c r="D955" t="s">
        <v>7487</v>
      </c>
      <c r="E955" t="s">
        <v>5612</v>
      </c>
    </row>
    <row r="956" spans="1:5" ht="15.6" x14ac:dyDescent="0.3">
      <c r="A956" s="1" t="s">
        <v>1416</v>
      </c>
      <c r="B956" s="1" t="s">
        <v>3339</v>
      </c>
      <c r="C956" t="s">
        <v>6767</v>
      </c>
      <c r="D956" t="s">
        <v>7488</v>
      </c>
      <c r="E956" t="s">
        <v>5613</v>
      </c>
    </row>
    <row r="957" spans="1:5" ht="15.6" x14ac:dyDescent="0.3">
      <c r="A957" s="1" t="s">
        <v>1415</v>
      </c>
      <c r="B957" s="1" t="s">
        <v>3340</v>
      </c>
      <c r="C957" t="s">
        <v>6771</v>
      </c>
      <c r="D957" t="s">
        <v>7489</v>
      </c>
      <c r="E957" t="s">
        <v>5614</v>
      </c>
    </row>
    <row r="958" spans="1:5" ht="15.6" x14ac:dyDescent="0.3">
      <c r="A958" s="1" t="s">
        <v>1414</v>
      </c>
      <c r="B958" s="1" t="s">
        <v>3341</v>
      </c>
      <c r="C958" t="s">
        <v>6767</v>
      </c>
      <c r="D958" t="s">
        <v>6893</v>
      </c>
      <c r="E958" t="s">
        <v>5560</v>
      </c>
    </row>
    <row r="959" spans="1:5" ht="15.6" x14ac:dyDescent="0.3">
      <c r="A959" s="1" t="s">
        <v>1413</v>
      </c>
      <c r="B959" s="1" t="s">
        <v>3342</v>
      </c>
      <c r="C959" t="s">
        <v>6766</v>
      </c>
      <c r="D959" t="s">
        <v>7490</v>
      </c>
      <c r="E959" t="s">
        <v>5615</v>
      </c>
    </row>
    <row r="960" spans="1:5" ht="15.6" x14ac:dyDescent="0.3">
      <c r="A960" s="1" t="s">
        <v>1412</v>
      </c>
      <c r="B960" s="1" t="s">
        <v>3343</v>
      </c>
      <c r="C960" t="s">
        <v>6771</v>
      </c>
      <c r="D960" t="s">
        <v>7491</v>
      </c>
      <c r="E960" t="s">
        <v>5616</v>
      </c>
    </row>
    <row r="961" spans="1:5" ht="15.6" x14ac:dyDescent="0.3">
      <c r="A961" s="1" t="s">
        <v>1411</v>
      </c>
      <c r="B961" s="1" t="s">
        <v>3344</v>
      </c>
      <c r="C961" t="s">
        <v>6766</v>
      </c>
      <c r="D961" t="s">
        <v>7492</v>
      </c>
      <c r="E961" t="s">
        <v>5617</v>
      </c>
    </row>
    <row r="962" spans="1:5" ht="15.6" x14ac:dyDescent="0.3">
      <c r="A962" s="1" t="s">
        <v>1410</v>
      </c>
      <c r="B962" s="1" t="s">
        <v>3345</v>
      </c>
      <c r="C962" t="s">
        <v>6771</v>
      </c>
      <c r="D962" t="s">
        <v>7493</v>
      </c>
      <c r="E962" t="s">
        <v>5618</v>
      </c>
    </row>
    <row r="963" spans="1:5" ht="15.6" x14ac:dyDescent="0.3">
      <c r="A963" s="1" t="s">
        <v>1409</v>
      </c>
      <c r="B963" s="1" t="s">
        <v>3346</v>
      </c>
      <c r="C963" t="s">
        <v>6767</v>
      </c>
      <c r="D963" t="s">
        <v>7494</v>
      </c>
      <c r="E963" t="s">
        <v>5014</v>
      </c>
    </row>
    <row r="964" spans="1:5" ht="15.6" x14ac:dyDescent="0.3">
      <c r="A964" s="1" t="s">
        <v>1408</v>
      </c>
      <c r="B964" s="1" t="s">
        <v>3347</v>
      </c>
      <c r="C964" t="s">
        <v>6766</v>
      </c>
      <c r="D964" t="s">
        <v>7495</v>
      </c>
      <c r="E964" t="s">
        <v>5619</v>
      </c>
    </row>
    <row r="965" spans="1:5" ht="15.6" x14ac:dyDescent="0.3">
      <c r="A965" s="1" t="s">
        <v>1407</v>
      </c>
      <c r="B965" s="1" t="s">
        <v>3348</v>
      </c>
      <c r="C965" t="s">
        <v>6771</v>
      </c>
      <c r="D965" t="s">
        <v>7496</v>
      </c>
      <c r="E965" t="s">
        <v>5620</v>
      </c>
    </row>
    <row r="966" spans="1:5" ht="15.6" x14ac:dyDescent="0.3">
      <c r="A966" s="1" t="s">
        <v>1406</v>
      </c>
      <c r="B966" s="1" t="s">
        <v>3349</v>
      </c>
      <c r="C966" t="s">
        <v>6766</v>
      </c>
      <c r="D966" t="s">
        <v>7497</v>
      </c>
      <c r="E966" t="s">
        <v>5621</v>
      </c>
    </row>
    <row r="967" spans="1:5" ht="15.6" x14ac:dyDescent="0.3">
      <c r="A967" s="1" t="s">
        <v>1405</v>
      </c>
      <c r="B967" s="1" t="s">
        <v>3350</v>
      </c>
      <c r="C967" t="s">
        <v>6766</v>
      </c>
      <c r="D967" t="s">
        <v>7498</v>
      </c>
      <c r="E967" t="s">
        <v>5622</v>
      </c>
    </row>
    <row r="968" spans="1:5" ht="15.6" x14ac:dyDescent="0.3">
      <c r="A968" s="1" t="s">
        <v>1404</v>
      </c>
      <c r="B968" s="1" t="s">
        <v>3351</v>
      </c>
      <c r="C968" t="s">
        <v>6766</v>
      </c>
      <c r="D968" t="s">
        <v>7499</v>
      </c>
      <c r="E968" t="s">
        <v>5623</v>
      </c>
    </row>
    <row r="969" spans="1:5" ht="15.6" x14ac:dyDescent="0.3">
      <c r="A969" s="1" t="s">
        <v>1403</v>
      </c>
      <c r="B969" s="1" t="s">
        <v>3352</v>
      </c>
      <c r="C969" t="s">
        <v>6767</v>
      </c>
      <c r="D969" t="s">
        <v>6109</v>
      </c>
      <c r="E969" t="s">
        <v>5624</v>
      </c>
    </row>
    <row r="970" spans="1:5" ht="15.6" x14ac:dyDescent="0.3">
      <c r="A970" s="1" t="s">
        <v>1402</v>
      </c>
      <c r="B970" s="1" t="s">
        <v>3353</v>
      </c>
      <c r="C970" t="s">
        <v>6766</v>
      </c>
      <c r="D970" t="s">
        <v>7252</v>
      </c>
      <c r="E970" t="s">
        <v>5625</v>
      </c>
    </row>
    <row r="971" spans="1:5" ht="15.6" x14ac:dyDescent="0.3">
      <c r="A971" s="1" t="s">
        <v>1401</v>
      </c>
      <c r="B971" s="1" t="s">
        <v>3354</v>
      </c>
      <c r="C971" t="s">
        <v>6767</v>
      </c>
      <c r="D971" t="s">
        <v>7500</v>
      </c>
      <c r="E971" t="s">
        <v>5626</v>
      </c>
    </row>
    <row r="972" spans="1:5" ht="15.6" x14ac:dyDescent="0.3">
      <c r="A972" s="1" t="s">
        <v>1400</v>
      </c>
      <c r="B972" s="1" t="s">
        <v>3355</v>
      </c>
      <c r="C972" t="s">
        <v>6766</v>
      </c>
      <c r="D972" t="s">
        <v>7104</v>
      </c>
      <c r="E972" t="s">
        <v>5627</v>
      </c>
    </row>
    <row r="973" spans="1:5" ht="15.6" x14ac:dyDescent="0.3">
      <c r="A973" s="1" t="s">
        <v>1399</v>
      </c>
      <c r="B973" s="1" t="s">
        <v>3356</v>
      </c>
      <c r="C973" t="s">
        <v>6766</v>
      </c>
      <c r="D973" t="s">
        <v>7501</v>
      </c>
      <c r="E973" t="s">
        <v>5628</v>
      </c>
    </row>
    <row r="974" spans="1:5" ht="15.6" x14ac:dyDescent="0.3">
      <c r="A974" s="1" t="s">
        <v>1398</v>
      </c>
      <c r="B974" s="1" t="s">
        <v>3357</v>
      </c>
      <c r="C974" t="s">
        <v>6767</v>
      </c>
      <c r="D974" t="s">
        <v>6902</v>
      </c>
      <c r="E974" t="s">
        <v>5629</v>
      </c>
    </row>
    <row r="975" spans="1:5" ht="15.6" x14ac:dyDescent="0.3">
      <c r="A975" s="1" t="s">
        <v>1397</v>
      </c>
      <c r="B975" s="1" t="s">
        <v>3358</v>
      </c>
      <c r="C975" t="s">
        <v>6771</v>
      </c>
      <c r="D975" t="s">
        <v>7502</v>
      </c>
      <c r="E975" t="s">
        <v>5446</v>
      </c>
    </row>
    <row r="976" spans="1:5" ht="15.6" x14ac:dyDescent="0.3">
      <c r="A976" s="1" t="s">
        <v>1396</v>
      </c>
      <c r="B976" s="1" t="s">
        <v>3359</v>
      </c>
      <c r="C976" t="s">
        <v>6767</v>
      </c>
      <c r="D976" t="s">
        <v>6377</v>
      </c>
      <c r="E976" t="s">
        <v>5630</v>
      </c>
    </row>
    <row r="977" spans="1:5" ht="15.6" x14ac:dyDescent="0.3">
      <c r="A977" s="1" t="s">
        <v>1395</v>
      </c>
      <c r="B977" s="1" t="s">
        <v>3360</v>
      </c>
      <c r="C977" t="s">
        <v>6771</v>
      </c>
      <c r="D977" t="s">
        <v>7503</v>
      </c>
      <c r="E977" t="s">
        <v>5631</v>
      </c>
    </row>
    <row r="978" spans="1:5" ht="15.6" x14ac:dyDescent="0.3">
      <c r="A978" s="1" t="s">
        <v>1394</v>
      </c>
      <c r="B978" s="1" t="s">
        <v>3361</v>
      </c>
      <c r="C978" t="s">
        <v>6771</v>
      </c>
      <c r="D978" t="s">
        <v>7504</v>
      </c>
      <c r="E978" t="s">
        <v>5185</v>
      </c>
    </row>
    <row r="979" spans="1:5" ht="15.6" x14ac:dyDescent="0.3">
      <c r="A979" s="1" t="s">
        <v>1393</v>
      </c>
      <c r="B979" s="1" t="s">
        <v>3362</v>
      </c>
      <c r="C979" t="s">
        <v>6767</v>
      </c>
      <c r="D979" t="s">
        <v>6649</v>
      </c>
      <c r="E979" t="s">
        <v>5632</v>
      </c>
    </row>
    <row r="980" spans="1:5" ht="15.6" x14ac:dyDescent="0.3">
      <c r="A980" s="1" t="s">
        <v>1392</v>
      </c>
      <c r="B980" s="1" t="s">
        <v>3363</v>
      </c>
      <c r="C980" t="s">
        <v>6767</v>
      </c>
      <c r="D980" t="s">
        <v>7505</v>
      </c>
      <c r="E980" t="s">
        <v>5633</v>
      </c>
    </row>
    <row r="981" spans="1:5" ht="15.6" x14ac:dyDescent="0.3">
      <c r="A981" s="1" t="s">
        <v>1391</v>
      </c>
      <c r="B981" s="1" t="s">
        <v>3364</v>
      </c>
      <c r="C981" t="s">
        <v>6767</v>
      </c>
      <c r="D981" t="s">
        <v>6960</v>
      </c>
      <c r="E981" t="s">
        <v>5634</v>
      </c>
    </row>
    <row r="982" spans="1:5" ht="15.6" x14ac:dyDescent="0.3">
      <c r="A982" s="1" t="s">
        <v>1390</v>
      </c>
      <c r="B982" s="1" t="s">
        <v>3365</v>
      </c>
      <c r="C982" t="s">
        <v>6767</v>
      </c>
      <c r="D982" t="s">
        <v>5098</v>
      </c>
      <c r="E982" t="s">
        <v>5635</v>
      </c>
    </row>
    <row r="983" spans="1:5" ht="15.6" x14ac:dyDescent="0.3">
      <c r="A983" s="1" t="s">
        <v>1389</v>
      </c>
      <c r="B983" s="1" t="s">
        <v>3366</v>
      </c>
      <c r="C983" t="s">
        <v>6767</v>
      </c>
      <c r="D983" t="s">
        <v>7506</v>
      </c>
      <c r="E983" t="s">
        <v>5636</v>
      </c>
    </row>
    <row r="984" spans="1:5" ht="15.6" x14ac:dyDescent="0.3">
      <c r="A984" s="1" t="s">
        <v>1388</v>
      </c>
      <c r="B984" s="1" t="s">
        <v>3367</v>
      </c>
      <c r="C984" t="s">
        <v>6767</v>
      </c>
      <c r="D984" t="s">
        <v>6257</v>
      </c>
      <c r="E984" t="s">
        <v>5637</v>
      </c>
    </row>
    <row r="985" spans="1:5" ht="15.6" x14ac:dyDescent="0.3">
      <c r="A985" s="1" t="s">
        <v>1387</v>
      </c>
      <c r="B985" s="1" t="s">
        <v>3368</v>
      </c>
      <c r="C985" t="s">
        <v>6771</v>
      </c>
      <c r="D985" t="s">
        <v>7507</v>
      </c>
      <c r="E985" t="s">
        <v>5638</v>
      </c>
    </row>
    <row r="986" spans="1:5" ht="15.6" x14ac:dyDescent="0.3">
      <c r="A986" s="1" t="s">
        <v>1386</v>
      </c>
      <c r="B986" s="1" t="s">
        <v>3369</v>
      </c>
      <c r="C986" t="s">
        <v>6767</v>
      </c>
      <c r="D986" t="s">
        <v>7508</v>
      </c>
      <c r="E986" t="s">
        <v>5639</v>
      </c>
    </row>
    <row r="987" spans="1:5" ht="15.6" x14ac:dyDescent="0.3">
      <c r="A987" s="1" t="s">
        <v>1385</v>
      </c>
      <c r="B987" s="1" t="s">
        <v>3370</v>
      </c>
      <c r="C987" t="s">
        <v>6766</v>
      </c>
      <c r="D987" t="s">
        <v>7509</v>
      </c>
      <c r="E987" t="s">
        <v>5640</v>
      </c>
    </row>
    <row r="988" spans="1:5" ht="15.6" x14ac:dyDescent="0.3">
      <c r="A988" s="1" t="s">
        <v>1384</v>
      </c>
      <c r="B988" s="1" t="s">
        <v>3371</v>
      </c>
      <c r="C988" t="s">
        <v>6766</v>
      </c>
      <c r="D988" t="s">
        <v>6982</v>
      </c>
      <c r="E988" t="s">
        <v>4871</v>
      </c>
    </row>
    <row r="989" spans="1:5" ht="15.6" x14ac:dyDescent="0.3">
      <c r="A989" s="1" t="s">
        <v>1383</v>
      </c>
      <c r="B989" s="1" t="s">
        <v>3372</v>
      </c>
      <c r="C989" t="s">
        <v>6771</v>
      </c>
      <c r="D989" t="s">
        <v>7440</v>
      </c>
      <c r="E989" t="s">
        <v>5641</v>
      </c>
    </row>
    <row r="990" spans="1:5" ht="15.6" x14ac:dyDescent="0.3">
      <c r="A990" s="1" t="s">
        <v>1382</v>
      </c>
      <c r="B990" s="1" t="s">
        <v>3373</v>
      </c>
      <c r="C990" t="s">
        <v>6766</v>
      </c>
      <c r="D990" t="s">
        <v>7510</v>
      </c>
      <c r="E990" t="s">
        <v>5642</v>
      </c>
    </row>
    <row r="991" spans="1:5" ht="15.6" x14ac:dyDescent="0.3">
      <c r="A991" s="1" t="s">
        <v>1381</v>
      </c>
      <c r="B991" s="1" t="s">
        <v>3374</v>
      </c>
      <c r="C991" t="s">
        <v>6766</v>
      </c>
      <c r="D991" t="s">
        <v>6841</v>
      </c>
      <c r="E991" t="s">
        <v>5643</v>
      </c>
    </row>
    <row r="992" spans="1:5" ht="15.6" x14ac:dyDescent="0.3">
      <c r="A992" s="1" t="s">
        <v>1380</v>
      </c>
      <c r="B992" s="1" t="s">
        <v>3375</v>
      </c>
      <c r="C992" t="s">
        <v>6766</v>
      </c>
      <c r="D992" t="s">
        <v>7511</v>
      </c>
      <c r="E992" t="s">
        <v>5644</v>
      </c>
    </row>
    <row r="993" spans="1:5" ht="15.6" x14ac:dyDescent="0.3">
      <c r="A993" s="1" t="s">
        <v>1379</v>
      </c>
      <c r="B993" s="1" t="s">
        <v>3376</v>
      </c>
      <c r="C993" t="s">
        <v>6767</v>
      </c>
      <c r="D993" t="s">
        <v>7512</v>
      </c>
      <c r="E993" t="s">
        <v>4817</v>
      </c>
    </row>
    <row r="994" spans="1:5" ht="15.6" x14ac:dyDescent="0.3">
      <c r="A994" s="1" t="s">
        <v>1378</v>
      </c>
      <c r="B994" s="1" t="s">
        <v>3377</v>
      </c>
      <c r="C994" t="s">
        <v>6767</v>
      </c>
      <c r="D994" t="s">
        <v>7513</v>
      </c>
      <c r="E994" t="s">
        <v>5645</v>
      </c>
    </row>
    <row r="995" spans="1:5" ht="15.6" x14ac:dyDescent="0.3">
      <c r="A995" s="1" t="s">
        <v>1377</v>
      </c>
      <c r="B995" s="1" t="s">
        <v>3378</v>
      </c>
      <c r="C995" t="s">
        <v>6766</v>
      </c>
      <c r="D995" t="s">
        <v>7514</v>
      </c>
      <c r="E995" t="s">
        <v>5646</v>
      </c>
    </row>
    <row r="996" spans="1:5" ht="15.6" x14ac:dyDescent="0.3">
      <c r="A996" s="1" t="s">
        <v>1376</v>
      </c>
      <c r="B996" s="1" t="s">
        <v>3379</v>
      </c>
      <c r="C996" t="s">
        <v>6767</v>
      </c>
      <c r="D996" t="s">
        <v>7515</v>
      </c>
      <c r="E996" t="s">
        <v>4770</v>
      </c>
    </row>
    <row r="997" spans="1:5" ht="15.6" x14ac:dyDescent="0.3">
      <c r="A997" s="1" t="s">
        <v>1375</v>
      </c>
      <c r="B997" s="1" t="s">
        <v>3380</v>
      </c>
      <c r="C997" t="s">
        <v>6771</v>
      </c>
      <c r="D997" t="s">
        <v>7516</v>
      </c>
      <c r="E997" t="s">
        <v>5647</v>
      </c>
    </row>
    <row r="998" spans="1:5" ht="15.6" x14ac:dyDescent="0.3">
      <c r="A998" s="1" t="s">
        <v>1374</v>
      </c>
      <c r="B998" s="1" t="s">
        <v>3381</v>
      </c>
      <c r="C998" t="s">
        <v>6767</v>
      </c>
      <c r="D998" t="s">
        <v>7517</v>
      </c>
      <c r="E998" t="s">
        <v>4753</v>
      </c>
    </row>
    <row r="999" spans="1:5" ht="15.6" x14ac:dyDescent="0.3">
      <c r="A999" s="1" t="s">
        <v>1373</v>
      </c>
      <c r="B999" s="1" t="s">
        <v>3382</v>
      </c>
      <c r="C999" t="s">
        <v>6771</v>
      </c>
      <c r="D999" t="s">
        <v>7135</v>
      </c>
      <c r="E999" t="s">
        <v>5648</v>
      </c>
    </row>
    <row r="1000" spans="1:5" ht="15.6" x14ac:dyDescent="0.3">
      <c r="A1000" s="1" t="s">
        <v>1372</v>
      </c>
      <c r="B1000" s="1" t="s">
        <v>3383</v>
      </c>
      <c r="C1000" t="s">
        <v>6767</v>
      </c>
      <c r="D1000" t="s">
        <v>7518</v>
      </c>
      <c r="E1000" t="s">
        <v>5252</v>
      </c>
    </row>
    <row r="1001" spans="1:5" ht="15.6" x14ac:dyDescent="0.3">
      <c r="A1001" s="1" t="s">
        <v>1371</v>
      </c>
      <c r="B1001" s="1" t="s">
        <v>3384</v>
      </c>
      <c r="C1001" t="s">
        <v>6771</v>
      </c>
      <c r="D1001" t="s">
        <v>7519</v>
      </c>
      <c r="E1001" t="s">
        <v>5649</v>
      </c>
    </row>
    <row r="1002" spans="1:5" ht="15.6" x14ac:dyDescent="0.3">
      <c r="A1002" s="1" t="s">
        <v>1370</v>
      </c>
      <c r="B1002" s="1" t="s">
        <v>3385</v>
      </c>
      <c r="C1002" t="s">
        <v>6767</v>
      </c>
      <c r="D1002" t="s">
        <v>5859</v>
      </c>
      <c r="E1002" t="s">
        <v>5650</v>
      </c>
    </row>
    <row r="1003" spans="1:5" ht="15.6" x14ac:dyDescent="0.3">
      <c r="A1003" s="1" t="s">
        <v>1369</v>
      </c>
      <c r="B1003" s="1" t="s">
        <v>3386</v>
      </c>
      <c r="C1003" t="s">
        <v>6771</v>
      </c>
      <c r="D1003" t="s">
        <v>7520</v>
      </c>
      <c r="E1003" t="s">
        <v>5651</v>
      </c>
    </row>
    <row r="1004" spans="1:5" ht="15.6" x14ac:dyDescent="0.3">
      <c r="A1004" s="1" t="s">
        <v>1368</v>
      </c>
      <c r="B1004" s="1" t="s">
        <v>3387</v>
      </c>
      <c r="C1004" t="s">
        <v>6766</v>
      </c>
      <c r="D1004" t="s">
        <v>7521</v>
      </c>
      <c r="E1004" t="s">
        <v>5652</v>
      </c>
    </row>
    <row r="1005" spans="1:5" ht="15.6" x14ac:dyDescent="0.3">
      <c r="A1005" s="1" t="s">
        <v>1367</v>
      </c>
      <c r="B1005" s="1" t="s">
        <v>3388</v>
      </c>
      <c r="C1005" t="s">
        <v>6767</v>
      </c>
      <c r="D1005" t="s">
        <v>7522</v>
      </c>
      <c r="E1005" t="s">
        <v>5653</v>
      </c>
    </row>
    <row r="1006" spans="1:5" ht="15.6" x14ac:dyDescent="0.3">
      <c r="A1006" s="1" t="s">
        <v>1366</v>
      </c>
      <c r="B1006" s="1" t="s">
        <v>3389</v>
      </c>
      <c r="C1006" t="s">
        <v>6767</v>
      </c>
      <c r="D1006" t="s">
        <v>5569</v>
      </c>
      <c r="E1006" t="s">
        <v>5654</v>
      </c>
    </row>
    <row r="1007" spans="1:5" ht="15.6" x14ac:dyDescent="0.3">
      <c r="A1007" s="1" t="s">
        <v>1365</v>
      </c>
      <c r="B1007" s="1" t="s">
        <v>3390</v>
      </c>
      <c r="C1007" t="s">
        <v>6766</v>
      </c>
      <c r="D1007" t="s">
        <v>7523</v>
      </c>
      <c r="E1007" t="s">
        <v>5655</v>
      </c>
    </row>
    <row r="1008" spans="1:5" ht="15.6" x14ac:dyDescent="0.3">
      <c r="A1008" s="1" t="s">
        <v>1364</v>
      </c>
      <c r="B1008" s="1" t="s">
        <v>3391</v>
      </c>
      <c r="C1008" t="s">
        <v>6766</v>
      </c>
      <c r="D1008" t="s">
        <v>7524</v>
      </c>
      <c r="E1008" t="s">
        <v>4984</v>
      </c>
    </row>
    <row r="1009" spans="1:5" ht="15.6" x14ac:dyDescent="0.3">
      <c r="A1009" s="1" t="s">
        <v>1363</v>
      </c>
      <c r="B1009" s="1" t="s">
        <v>3392</v>
      </c>
      <c r="C1009" t="s">
        <v>6767</v>
      </c>
      <c r="D1009" t="s">
        <v>7525</v>
      </c>
      <c r="E1009" t="s">
        <v>5656</v>
      </c>
    </row>
    <row r="1010" spans="1:5" ht="15.6" x14ac:dyDescent="0.3">
      <c r="A1010" s="1" t="s">
        <v>1362</v>
      </c>
      <c r="B1010" s="1" t="s">
        <v>3393</v>
      </c>
      <c r="C1010" t="s">
        <v>6766</v>
      </c>
      <c r="D1010" t="s">
        <v>6928</v>
      </c>
      <c r="E1010" t="s">
        <v>5657</v>
      </c>
    </row>
    <row r="1011" spans="1:5" ht="15.6" x14ac:dyDescent="0.3">
      <c r="A1011" s="1" t="s">
        <v>1361</v>
      </c>
      <c r="B1011" s="1" t="s">
        <v>3394</v>
      </c>
      <c r="C1011" t="s">
        <v>6766</v>
      </c>
      <c r="D1011" t="s">
        <v>7526</v>
      </c>
      <c r="E1011" t="s">
        <v>5658</v>
      </c>
    </row>
    <row r="1012" spans="1:5" ht="15.6" x14ac:dyDescent="0.3">
      <c r="A1012" s="1" t="s">
        <v>1360</v>
      </c>
      <c r="B1012" s="1" t="s">
        <v>3395</v>
      </c>
      <c r="C1012" t="s">
        <v>6766</v>
      </c>
      <c r="D1012" t="s">
        <v>5021</v>
      </c>
      <c r="E1012" t="s">
        <v>5659</v>
      </c>
    </row>
    <row r="1013" spans="1:5" ht="15.6" x14ac:dyDescent="0.3">
      <c r="A1013" s="1" t="s">
        <v>1359</v>
      </c>
      <c r="B1013" s="1" t="s">
        <v>3396</v>
      </c>
      <c r="C1013" t="s">
        <v>6766</v>
      </c>
      <c r="D1013" t="s">
        <v>7527</v>
      </c>
      <c r="E1013" t="s">
        <v>5660</v>
      </c>
    </row>
    <row r="1014" spans="1:5" ht="15.6" x14ac:dyDescent="0.3">
      <c r="A1014" s="1" t="s">
        <v>1358</v>
      </c>
      <c r="B1014" s="1" t="s">
        <v>3397</v>
      </c>
      <c r="C1014" t="s">
        <v>6766</v>
      </c>
      <c r="D1014" t="s">
        <v>7528</v>
      </c>
      <c r="E1014" t="s">
        <v>5661</v>
      </c>
    </row>
    <row r="1015" spans="1:5" ht="15.6" x14ac:dyDescent="0.3">
      <c r="A1015" s="1" t="s">
        <v>1357</v>
      </c>
      <c r="B1015" s="1" t="s">
        <v>3398</v>
      </c>
      <c r="C1015" t="s">
        <v>6766</v>
      </c>
      <c r="D1015" t="s">
        <v>7185</v>
      </c>
      <c r="E1015" t="s">
        <v>5662</v>
      </c>
    </row>
    <row r="1016" spans="1:5" ht="15.6" x14ac:dyDescent="0.3">
      <c r="A1016" s="1" t="s">
        <v>1356</v>
      </c>
      <c r="B1016" s="1" t="s">
        <v>3399</v>
      </c>
      <c r="C1016" t="s">
        <v>6766</v>
      </c>
      <c r="D1016" t="s">
        <v>6904</v>
      </c>
      <c r="E1016" t="s">
        <v>5663</v>
      </c>
    </row>
    <row r="1017" spans="1:5" ht="15.6" x14ac:dyDescent="0.3">
      <c r="A1017" s="1" t="s">
        <v>1355</v>
      </c>
      <c r="B1017" s="1" t="s">
        <v>3400</v>
      </c>
      <c r="C1017" t="s">
        <v>6766</v>
      </c>
      <c r="D1017" t="s">
        <v>7529</v>
      </c>
      <c r="E1017" t="s">
        <v>5664</v>
      </c>
    </row>
    <row r="1018" spans="1:5" ht="15.6" x14ac:dyDescent="0.3">
      <c r="A1018" s="1" t="s">
        <v>1354</v>
      </c>
      <c r="B1018" s="1" t="s">
        <v>3401</v>
      </c>
      <c r="C1018" t="s">
        <v>6771</v>
      </c>
      <c r="D1018" t="s">
        <v>7530</v>
      </c>
      <c r="E1018" t="s">
        <v>5665</v>
      </c>
    </row>
    <row r="1019" spans="1:5" ht="15.6" x14ac:dyDescent="0.3">
      <c r="A1019" s="1" t="s">
        <v>1353</v>
      </c>
      <c r="B1019" s="1" t="s">
        <v>3402</v>
      </c>
      <c r="C1019" t="s">
        <v>6771</v>
      </c>
      <c r="D1019" t="s">
        <v>7531</v>
      </c>
      <c r="E1019" t="s">
        <v>5666</v>
      </c>
    </row>
    <row r="1020" spans="1:5" ht="15.6" x14ac:dyDescent="0.3">
      <c r="A1020" s="1" t="s">
        <v>1352</v>
      </c>
      <c r="B1020" s="1" t="s">
        <v>3403</v>
      </c>
      <c r="C1020" t="s">
        <v>6767</v>
      </c>
      <c r="D1020" t="s">
        <v>6757</v>
      </c>
      <c r="E1020" t="s">
        <v>5667</v>
      </c>
    </row>
    <row r="1021" spans="1:5" ht="15.6" x14ac:dyDescent="0.3">
      <c r="A1021" s="1" t="s">
        <v>1351</v>
      </c>
      <c r="B1021" s="1" t="s">
        <v>3404</v>
      </c>
      <c r="C1021" t="s">
        <v>6766</v>
      </c>
      <c r="D1021" t="s">
        <v>7532</v>
      </c>
      <c r="E1021" t="s">
        <v>5668</v>
      </c>
    </row>
    <row r="1022" spans="1:5" ht="15.6" x14ac:dyDescent="0.3">
      <c r="A1022" s="1" t="s">
        <v>1350</v>
      </c>
      <c r="B1022" s="1" t="s">
        <v>3405</v>
      </c>
      <c r="C1022" t="s">
        <v>6767</v>
      </c>
      <c r="D1022" t="s">
        <v>7533</v>
      </c>
      <c r="E1022" t="s">
        <v>5669</v>
      </c>
    </row>
    <row r="1023" spans="1:5" ht="15.6" x14ac:dyDescent="0.3">
      <c r="A1023" s="1" t="s">
        <v>1349</v>
      </c>
      <c r="B1023" s="1" t="s">
        <v>3406</v>
      </c>
      <c r="C1023" t="s">
        <v>6766</v>
      </c>
      <c r="D1023" t="s">
        <v>7534</v>
      </c>
      <c r="E1023" t="s">
        <v>5670</v>
      </c>
    </row>
    <row r="1024" spans="1:5" ht="15.6" x14ac:dyDescent="0.3">
      <c r="A1024" s="1" t="s">
        <v>1348</v>
      </c>
      <c r="B1024" s="1" t="s">
        <v>3407</v>
      </c>
      <c r="C1024" t="s">
        <v>6766</v>
      </c>
      <c r="D1024" t="s">
        <v>7535</v>
      </c>
      <c r="E1024" t="s">
        <v>5671</v>
      </c>
    </row>
    <row r="1025" spans="1:5" ht="15.6" x14ac:dyDescent="0.3">
      <c r="A1025" s="1" t="s">
        <v>1347</v>
      </c>
      <c r="B1025" s="1" t="s">
        <v>3408</v>
      </c>
      <c r="C1025" t="s">
        <v>6767</v>
      </c>
      <c r="D1025" t="s">
        <v>7536</v>
      </c>
      <c r="E1025" t="s">
        <v>5672</v>
      </c>
    </row>
    <row r="1026" spans="1:5" ht="15.6" x14ac:dyDescent="0.3">
      <c r="A1026" s="1" t="s">
        <v>1346</v>
      </c>
      <c r="B1026" s="1" t="s">
        <v>3409</v>
      </c>
      <c r="C1026" t="s">
        <v>6767</v>
      </c>
      <c r="D1026" t="s">
        <v>6759</v>
      </c>
      <c r="E1026" t="s">
        <v>5673</v>
      </c>
    </row>
    <row r="1027" spans="1:5" ht="15.6" x14ac:dyDescent="0.3">
      <c r="A1027" s="1" t="s">
        <v>1345</v>
      </c>
      <c r="B1027" s="1" t="s">
        <v>3410</v>
      </c>
      <c r="C1027" t="s">
        <v>6767</v>
      </c>
      <c r="D1027" t="s">
        <v>7537</v>
      </c>
      <c r="E1027" t="s">
        <v>5674</v>
      </c>
    </row>
    <row r="1028" spans="1:5" ht="15.6" x14ac:dyDescent="0.3">
      <c r="A1028" s="1" t="s">
        <v>1344</v>
      </c>
      <c r="B1028" s="1" t="s">
        <v>3411</v>
      </c>
      <c r="C1028" t="s">
        <v>6766</v>
      </c>
      <c r="D1028" t="s">
        <v>7538</v>
      </c>
      <c r="E1028" t="s">
        <v>5675</v>
      </c>
    </row>
    <row r="1029" spans="1:5" ht="15.6" x14ac:dyDescent="0.3">
      <c r="A1029" s="1" t="s">
        <v>1343</v>
      </c>
      <c r="B1029" s="1" t="s">
        <v>3412</v>
      </c>
      <c r="C1029" t="s">
        <v>6767</v>
      </c>
      <c r="D1029" t="s">
        <v>7537</v>
      </c>
      <c r="E1029" t="s">
        <v>5676</v>
      </c>
    </row>
    <row r="1030" spans="1:5" ht="15.6" x14ac:dyDescent="0.3">
      <c r="A1030" s="1" t="s">
        <v>1342</v>
      </c>
      <c r="B1030" s="1" t="s">
        <v>3413</v>
      </c>
      <c r="C1030" t="s">
        <v>6767</v>
      </c>
      <c r="D1030" t="s">
        <v>5859</v>
      </c>
      <c r="E1030" t="s">
        <v>5677</v>
      </c>
    </row>
    <row r="1031" spans="1:5" ht="15.6" x14ac:dyDescent="0.3">
      <c r="A1031" s="1" t="s">
        <v>1341</v>
      </c>
      <c r="B1031" s="1" t="s">
        <v>3414</v>
      </c>
      <c r="C1031" t="s">
        <v>6766</v>
      </c>
      <c r="D1031" t="s">
        <v>7539</v>
      </c>
      <c r="E1031" t="s">
        <v>5678</v>
      </c>
    </row>
    <row r="1032" spans="1:5" ht="15.6" x14ac:dyDescent="0.3">
      <c r="A1032" s="1" t="s">
        <v>1340</v>
      </c>
      <c r="B1032" s="1" t="s">
        <v>3415</v>
      </c>
      <c r="C1032" t="s">
        <v>6767</v>
      </c>
      <c r="D1032" t="s">
        <v>7540</v>
      </c>
      <c r="E1032" t="s">
        <v>5679</v>
      </c>
    </row>
    <row r="1033" spans="1:5" ht="15.6" x14ac:dyDescent="0.3">
      <c r="A1033" s="1" t="s">
        <v>1339</v>
      </c>
      <c r="B1033" s="1" t="s">
        <v>3416</v>
      </c>
      <c r="C1033" t="s">
        <v>6766</v>
      </c>
      <c r="D1033" t="s">
        <v>7541</v>
      </c>
      <c r="E1033" t="s">
        <v>5680</v>
      </c>
    </row>
    <row r="1034" spans="1:5" ht="15.6" x14ac:dyDescent="0.3">
      <c r="A1034" s="1" t="s">
        <v>1338</v>
      </c>
      <c r="B1034" s="1" t="s">
        <v>3417</v>
      </c>
      <c r="C1034" t="s">
        <v>6766</v>
      </c>
      <c r="D1034" t="s">
        <v>7542</v>
      </c>
      <c r="E1034" t="s">
        <v>5351</v>
      </c>
    </row>
    <row r="1035" spans="1:5" ht="15.6" x14ac:dyDescent="0.3">
      <c r="A1035" s="1" t="s">
        <v>1337</v>
      </c>
      <c r="B1035" s="1" t="s">
        <v>3418</v>
      </c>
      <c r="C1035" t="s">
        <v>6766</v>
      </c>
      <c r="D1035" t="s">
        <v>7085</v>
      </c>
      <c r="E1035" t="s">
        <v>5681</v>
      </c>
    </row>
    <row r="1036" spans="1:5" ht="15.6" x14ac:dyDescent="0.3">
      <c r="A1036" s="1" t="s">
        <v>1336</v>
      </c>
      <c r="B1036" s="1" t="s">
        <v>3419</v>
      </c>
      <c r="C1036" t="s">
        <v>6766</v>
      </c>
      <c r="D1036" t="s">
        <v>7543</v>
      </c>
      <c r="E1036" t="s">
        <v>5682</v>
      </c>
    </row>
    <row r="1037" spans="1:5" ht="15.6" x14ac:dyDescent="0.3">
      <c r="A1037" s="1" t="s">
        <v>1335</v>
      </c>
      <c r="B1037" s="1" t="s">
        <v>3420</v>
      </c>
      <c r="C1037" t="s">
        <v>6766</v>
      </c>
      <c r="D1037" t="s">
        <v>7212</v>
      </c>
      <c r="E1037" t="s">
        <v>5683</v>
      </c>
    </row>
    <row r="1038" spans="1:5" ht="15.6" x14ac:dyDescent="0.3">
      <c r="A1038" s="1" t="s">
        <v>1334</v>
      </c>
      <c r="B1038" s="1" t="s">
        <v>3421</v>
      </c>
      <c r="C1038" t="s">
        <v>6767</v>
      </c>
      <c r="D1038" t="s">
        <v>6831</v>
      </c>
      <c r="E1038" t="s">
        <v>5684</v>
      </c>
    </row>
    <row r="1039" spans="1:5" ht="15.6" x14ac:dyDescent="0.3">
      <c r="A1039" s="1" t="s">
        <v>1333</v>
      </c>
      <c r="B1039" s="1" t="s">
        <v>3422</v>
      </c>
      <c r="C1039" t="s">
        <v>6767</v>
      </c>
      <c r="D1039" t="s">
        <v>7544</v>
      </c>
      <c r="E1039" t="s">
        <v>5685</v>
      </c>
    </row>
    <row r="1040" spans="1:5" ht="15.6" x14ac:dyDescent="0.3">
      <c r="A1040" s="1" t="s">
        <v>1332</v>
      </c>
      <c r="B1040" s="1" t="s">
        <v>3423</v>
      </c>
      <c r="C1040" t="s">
        <v>6766</v>
      </c>
      <c r="D1040" t="s">
        <v>7545</v>
      </c>
      <c r="E1040" t="s">
        <v>5686</v>
      </c>
    </row>
    <row r="1041" spans="1:5" ht="15.6" x14ac:dyDescent="0.3">
      <c r="A1041" s="1" t="s">
        <v>1331</v>
      </c>
      <c r="B1041" s="1" t="s">
        <v>3424</v>
      </c>
      <c r="C1041" t="s">
        <v>6766</v>
      </c>
      <c r="D1041" t="s">
        <v>7546</v>
      </c>
      <c r="E1041" t="s">
        <v>5687</v>
      </c>
    </row>
    <row r="1042" spans="1:5" ht="15.6" x14ac:dyDescent="0.3">
      <c r="A1042" s="1" t="s">
        <v>1330</v>
      </c>
      <c r="B1042" s="1" t="s">
        <v>3425</v>
      </c>
      <c r="C1042" t="s">
        <v>6767</v>
      </c>
      <c r="D1042" t="s">
        <v>6906</v>
      </c>
      <c r="E1042" t="s">
        <v>5378</v>
      </c>
    </row>
    <row r="1043" spans="1:5" ht="15.6" x14ac:dyDescent="0.3">
      <c r="A1043" s="1" t="s">
        <v>1329</v>
      </c>
      <c r="B1043" s="1" t="s">
        <v>3426</v>
      </c>
      <c r="C1043" t="s">
        <v>6766</v>
      </c>
      <c r="D1043" t="s">
        <v>7547</v>
      </c>
      <c r="E1043" t="s">
        <v>5688</v>
      </c>
    </row>
    <row r="1044" spans="1:5" ht="15.6" x14ac:dyDescent="0.3">
      <c r="A1044" s="1" t="s">
        <v>1328</v>
      </c>
      <c r="B1044" s="1" t="s">
        <v>3427</v>
      </c>
      <c r="C1044" t="s">
        <v>6767</v>
      </c>
      <c r="D1044" t="s">
        <v>7548</v>
      </c>
      <c r="E1044" t="s">
        <v>5689</v>
      </c>
    </row>
    <row r="1045" spans="1:5" ht="15.6" x14ac:dyDescent="0.3">
      <c r="A1045" s="1" t="s">
        <v>1327</v>
      </c>
      <c r="B1045" s="1" t="s">
        <v>3428</v>
      </c>
      <c r="C1045" t="s">
        <v>6767</v>
      </c>
      <c r="D1045" t="s">
        <v>7549</v>
      </c>
      <c r="E1045" t="s">
        <v>5690</v>
      </c>
    </row>
    <row r="1046" spans="1:5" ht="15.6" x14ac:dyDescent="0.3">
      <c r="A1046" s="1" t="s">
        <v>1326</v>
      </c>
      <c r="B1046" s="1" t="s">
        <v>3429</v>
      </c>
      <c r="C1046" t="s">
        <v>6771</v>
      </c>
      <c r="D1046" t="s">
        <v>7550</v>
      </c>
      <c r="E1046" t="s">
        <v>5691</v>
      </c>
    </row>
    <row r="1047" spans="1:5" ht="15.6" x14ac:dyDescent="0.3">
      <c r="A1047" s="1" t="s">
        <v>1325</v>
      </c>
      <c r="B1047" s="1" t="s">
        <v>3430</v>
      </c>
      <c r="C1047" t="s">
        <v>6767</v>
      </c>
      <c r="D1047" t="s">
        <v>7551</v>
      </c>
      <c r="E1047" t="s">
        <v>5692</v>
      </c>
    </row>
    <row r="1048" spans="1:5" ht="15.6" x14ac:dyDescent="0.3">
      <c r="A1048" s="1" t="s">
        <v>1324</v>
      </c>
      <c r="B1048" s="1" t="s">
        <v>3431</v>
      </c>
      <c r="C1048" t="s">
        <v>6767</v>
      </c>
      <c r="D1048" t="s">
        <v>7537</v>
      </c>
      <c r="E1048" t="s">
        <v>5693</v>
      </c>
    </row>
    <row r="1049" spans="1:5" ht="15.6" x14ac:dyDescent="0.3">
      <c r="A1049" s="1" t="s">
        <v>1323</v>
      </c>
      <c r="B1049" s="1" t="s">
        <v>3432</v>
      </c>
      <c r="C1049" t="s">
        <v>6766</v>
      </c>
      <c r="D1049" t="s">
        <v>7552</v>
      </c>
      <c r="E1049" t="s">
        <v>5694</v>
      </c>
    </row>
    <row r="1050" spans="1:5" ht="15.6" x14ac:dyDescent="0.3">
      <c r="A1050" s="1" t="s">
        <v>1322</v>
      </c>
      <c r="B1050" s="1" t="s">
        <v>3433</v>
      </c>
      <c r="C1050" t="s">
        <v>6766</v>
      </c>
      <c r="D1050" t="s">
        <v>7553</v>
      </c>
      <c r="E1050" t="s">
        <v>5695</v>
      </c>
    </row>
    <row r="1051" spans="1:5" ht="15.6" x14ac:dyDescent="0.3">
      <c r="A1051" s="1" t="s">
        <v>1321</v>
      </c>
      <c r="B1051" s="1" t="s">
        <v>3434</v>
      </c>
      <c r="C1051" t="s">
        <v>6766</v>
      </c>
      <c r="D1051" t="s">
        <v>7311</v>
      </c>
      <c r="E1051" t="s">
        <v>5696</v>
      </c>
    </row>
    <row r="1052" spans="1:5" ht="15.6" x14ac:dyDescent="0.3">
      <c r="A1052" s="1" t="s">
        <v>1320</v>
      </c>
      <c r="B1052" s="1" t="s">
        <v>3435</v>
      </c>
      <c r="C1052" t="s">
        <v>6771</v>
      </c>
      <c r="D1052" t="s">
        <v>7554</v>
      </c>
      <c r="E1052" t="s">
        <v>5697</v>
      </c>
    </row>
    <row r="1053" spans="1:5" ht="15.6" x14ac:dyDescent="0.3">
      <c r="A1053" s="1" t="s">
        <v>1319</v>
      </c>
      <c r="B1053" s="1" t="s">
        <v>3436</v>
      </c>
      <c r="C1053" t="s">
        <v>6767</v>
      </c>
      <c r="D1053" t="s">
        <v>7555</v>
      </c>
      <c r="E1053" t="s">
        <v>5698</v>
      </c>
    </row>
    <row r="1054" spans="1:5" ht="15.6" x14ac:dyDescent="0.3">
      <c r="A1054" s="1" t="s">
        <v>1318</v>
      </c>
      <c r="B1054" s="1" t="s">
        <v>3437</v>
      </c>
      <c r="C1054" t="s">
        <v>6766</v>
      </c>
      <c r="D1054" t="s">
        <v>7556</v>
      </c>
      <c r="E1054" t="s">
        <v>5699</v>
      </c>
    </row>
    <row r="1055" spans="1:5" ht="15.6" x14ac:dyDescent="0.3">
      <c r="A1055" s="1" t="s">
        <v>1317</v>
      </c>
      <c r="B1055" s="1" t="s">
        <v>3438</v>
      </c>
      <c r="C1055" t="s">
        <v>6767</v>
      </c>
      <c r="D1055" t="s">
        <v>7557</v>
      </c>
      <c r="E1055" t="s">
        <v>5700</v>
      </c>
    </row>
    <row r="1056" spans="1:5" ht="15.6" x14ac:dyDescent="0.3">
      <c r="A1056" s="1" t="s">
        <v>1316</v>
      </c>
      <c r="B1056" s="1" t="s">
        <v>3439</v>
      </c>
      <c r="C1056" t="s">
        <v>6771</v>
      </c>
      <c r="D1056" t="s">
        <v>7115</v>
      </c>
      <c r="E1056" t="s">
        <v>5701</v>
      </c>
    </row>
    <row r="1057" spans="1:5" ht="15.6" x14ac:dyDescent="0.3">
      <c r="A1057" s="1" t="s">
        <v>1315</v>
      </c>
      <c r="B1057" s="1" t="s">
        <v>3440</v>
      </c>
      <c r="C1057" t="s">
        <v>6766</v>
      </c>
      <c r="D1057" t="s">
        <v>7558</v>
      </c>
      <c r="E1057" t="s">
        <v>5702</v>
      </c>
    </row>
    <row r="1058" spans="1:5" ht="15.6" x14ac:dyDescent="0.3">
      <c r="A1058" s="1" t="s">
        <v>1314</v>
      </c>
      <c r="B1058" s="1" t="s">
        <v>3441</v>
      </c>
      <c r="C1058" t="s">
        <v>6771</v>
      </c>
      <c r="D1058" t="s">
        <v>7559</v>
      </c>
      <c r="E1058" t="s">
        <v>5643</v>
      </c>
    </row>
    <row r="1059" spans="1:5" ht="15.6" x14ac:dyDescent="0.3">
      <c r="A1059" s="1" t="s">
        <v>1313</v>
      </c>
      <c r="B1059" s="1" t="s">
        <v>3442</v>
      </c>
      <c r="C1059" t="s">
        <v>6766</v>
      </c>
      <c r="D1059" t="s">
        <v>7472</v>
      </c>
      <c r="E1059" t="s">
        <v>5703</v>
      </c>
    </row>
    <row r="1060" spans="1:5" ht="15.6" x14ac:dyDescent="0.3">
      <c r="A1060" s="1" t="s">
        <v>1312</v>
      </c>
      <c r="B1060" s="1" t="s">
        <v>3443</v>
      </c>
      <c r="C1060" t="s">
        <v>6767</v>
      </c>
      <c r="D1060" t="s">
        <v>6944</v>
      </c>
      <c r="E1060" t="s">
        <v>5704</v>
      </c>
    </row>
    <row r="1061" spans="1:5" ht="15.6" x14ac:dyDescent="0.3">
      <c r="A1061" s="1" t="s">
        <v>1311</v>
      </c>
      <c r="B1061" s="1" t="s">
        <v>3444</v>
      </c>
      <c r="C1061" t="s">
        <v>6767</v>
      </c>
      <c r="D1061" t="s">
        <v>7560</v>
      </c>
      <c r="E1061" t="s">
        <v>5705</v>
      </c>
    </row>
    <row r="1062" spans="1:5" ht="15.6" x14ac:dyDescent="0.3">
      <c r="A1062" s="1" t="s">
        <v>1310</v>
      </c>
      <c r="B1062" s="1" t="s">
        <v>3445</v>
      </c>
      <c r="C1062" t="s">
        <v>6767</v>
      </c>
      <c r="D1062" t="s">
        <v>7561</v>
      </c>
      <c r="E1062" t="s">
        <v>5706</v>
      </c>
    </row>
    <row r="1063" spans="1:5" ht="15.6" x14ac:dyDescent="0.3">
      <c r="A1063" s="1" t="s">
        <v>1309</v>
      </c>
      <c r="B1063" s="1" t="s">
        <v>3446</v>
      </c>
      <c r="C1063" t="s">
        <v>6767</v>
      </c>
      <c r="D1063" t="s">
        <v>7562</v>
      </c>
      <c r="E1063" t="s">
        <v>5449</v>
      </c>
    </row>
    <row r="1064" spans="1:5" ht="15.6" x14ac:dyDescent="0.3">
      <c r="A1064" s="1" t="s">
        <v>1308</v>
      </c>
      <c r="B1064" s="1" t="s">
        <v>3447</v>
      </c>
      <c r="C1064" t="s">
        <v>6767</v>
      </c>
      <c r="D1064" t="s">
        <v>7563</v>
      </c>
      <c r="E1064" t="s">
        <v>5707</v>
      </c>
    </row>
    <row r="1065" spans="1:5" ht="15.6" x14ac:dyDescent="0.3">
      <c r="A1065" s="1" t="s">
        <v>1307</v>
      </c>
      <c r="B1065" s="1" t="s">
        <v>3448</v>
      </c>
      <c r="C1065" t="s">
        <v>6767</v>
      </c>
      <c r="D1065" t="s">
        <v>7564</v>
      </c>
      <c r="E1065" t="s">
        <v>5708</v>
      </c>
    </row>
    <row r="1066" spans="1:5" ht="15.6" x14ac:dyDescent="0.3">
      <c r="A1066" s="1" t="s">
        <v>1306</v>
      </c>
      <c r="B1066" s="1" t="s">
        <v>3449</v>
      </c>
      <c r="C1066" t="s">
        <v>6766</v>
      </c>
      <c r="D1066" t="s">
        <v>7565</v>
      </c>
      <c r="E1066" t="s">
        <v>5709</v>
      </c>
    </row>
    <row r="1067" spans="1:5" ht="15.6" x14ac:dyDescent="0.3">
      <c r="A1067" s="1" t="s">
        <v>1305</v>
      </c>
      <c r="B1067" s="1" t="s">
        <v>3450</v>
      </c>
      <c r="C1067" t="s">
        <v>6767</v>
      </c>
      <c r="D1067" t="s">
        <v>7566</v>
      </c>
      <c r="E1067" t="s">
        <v>5710</v>
      </c>
    </row>
    <row r="1068" spans="1:5" ht="15.6" x14ac:dyDescent="0.3">
      <c r="A1068" s="1" t="s">
        <v>1304</v>
      </c>
      <c r="B1068" s="1" t="s">
        <v>3451</v>
      </c>
      <c r="C1068" t="s">
        <v>6766</v>
      </c>
      <c r="D1068" t="s">
        <v>7567</v>
      </c>
      <c r="E1068" t="s">
        <v>5711</v>
      </c>
    </row>
    <row r="1069" spans="1:5" ht="15.6" x14ac:dyDescent="0.3">
      <c r="A1069" s="1" t="s">
        <v>1303</v>
      </c>
      <c r="B1069" s="1" t="s">
        <v>3452</v>
      </c>
      <c r="C1069" t="s">
        <v>6767</v>
      </c>
      <c r="D1069" t="s">
        <v>5298</v>
      </c>
      <c r="E1069" t="s">
        <v>5712</v>
      </c>
    </row>
    <row r="1070" spans="1:5" ht="15.6" x14ac:dyDescent="0.3">
      <c r="A1070" s="1" t="s">
        <v>1302</v>
      </c>
      <c r="B1070" s="1" t="s">
        <v>3453</v>
      </c>
      <c r="C1070" t="s">
        <v>6766</v>
      </c>
      <c r="D1070" t="s">
        <v>7568</v>
      </c>
      <c r="E1070" t="s">
        <v>5457</v>
      </c>
    </row>
    <row r="1071" spans="1:5" ht="15.6" x14ac:dyDescent="0.3">
      <c r="A1071" s="1" t="s">
        <v>1301</v>
      </c>
      <c r="B1071" s="1" t="s">
        <v>3454</v>
      </c>
      <c r="C1071" t="s">
        <v>6766</v>
      </c>
      <c r="D1071" t="s">
        <v>7569</v>
      </c>
      <c r="E1071" t="s">
        <v>5713</v>
      </c>
    </row>
    <row r="1072" spans="1:5" ht="15.6" x14ac:dyDescent="0.3">
      <c r="A1072" s="1" t="s">
        <v>1300</v>
      </c>
      <c r="B1072" s="1" t="s">
        <v>3455</v>
      </c>
      <c r="C1072" t="s">
        <v>6766</v>
      </c>
      <c r="D1072" t="s">
        <v>7054</v>
      </c>
      <c r="E1072" t="s">
        <v>5714</v>
      </c>
    </row>
    <row r="1073" spans="1:5" ht="15.6" x14ac:dyDescent="0.3">
      <c r="A1073" s="1" t="s">
        <v>1299</v>
      </c>
      <c r="B1073" s="1" t="s">
        <v>3456</v>
      </c>
      <c r="C1073" t="s">
        <v>6771</v>
      </c>
      <c r="D1073" t="s">
        <v>7570</v>
      </c>
      <c r="E1073" t="s">
        <v>5715</v>
      </c>
    </row>
    <row r="1074" spans="1:5" ht="15.6" x14ac:dyDescent="0.3">
      <c r="A1074" s="1" t="s">
        <v>1298</v>
      </c>
      <c r="B1074" s="1" t="s">
        <v>3457</v>
      </c>
      <c r="C1074" t="s">
        <v>6766</v>
      </c>
      <c r="D1074" t="s">
        <v>7571</v>
      </c>
      <c r="E1074" t="s">
        <v>5716</v>
      </c>
    </row>
    <row r="1075" spans="1:5" ht="15.6" x14ac:dyDescent="0.3">
      <c r="A1075" s="1" t="s">
        <v>1297</v>
      </c>
      <c r="B1075" s="1" t="s">
        <v>3458</v>
      </c>
      <c r="C1075" t="s">
        <v>6767</v>
      </c>
      <c r="D1075" t="s">
        <v>6893</v>
      </c>
      <c r="E1075" t="s">
        <v>5717</v>
      </c>
    </row>
    <row r="1076" spans="1:5" ht="15.6" x14ac:dyDescent="0.3">
      <c r="A1076" s="1" t="s">
        <v>1296</v>
      </c>
      <c r="B1076" s="1" t="s">
        <v>3459</v>
      </c>
      <c r="C1076" t="s">
        <v>6767</v>
      </c>
      <c r="D1076" t="s">
        <v>7199</v>
      </c>
      <c r="E1076" t="s">
        <v>5718</v>
      </c>
    </row>
    <row r="1077" spans="1:5" ht="15.6" x14ac:dyDescent="0.3">
      <c r="A1077" s="1" t="s">
        <v>1295</v>
      </c>
      <c r="B1077" s="1" t="s">
        <v>3460</v>
      </c>
      <c r="C1077" t="s">
        <v>6767</v>
      </c>
      <c r="D1077" t="s">
        <v>7572</v>
      </c>
      <c r="E1077" t="s">
        <v>5205</v>
      </c>
    </row>
    <row r="1078" spans="1:5" ht="15.6" x14ac:dyDescent="0.3">
      <c r="A1078" s="1" t="s">
        <v>1294</v>
      </c>
      <c r="B1078" s="1" t="s">
        <v>3461</v>
      </c>
      <c r="C1078" t="s">
        <v>6766</v>
      </c>
      <c r="D1078" t="s">
        <v>7573</v>
      </c>
      <c r="E1078" t="s">
        <v>5719</v>
      </c>
    </row>
    <row r="1079" spans="1:5" ht="15.6" x14ac:dyDescent="0.3">
      <c r="A1079" s="1" t="s">
        <v>1293</v>
      </c>
      <c r="B1079" s="1" t="s">
        <v>3462</v>
      </c>
      <c r="C1079" t="s">
        <v>6767</v>
      </c>
      <c r="D1079" t="s">
        <v>6960</v>
      </c>
      <c r="E1079" t="s">
        <v>5720</v>
      </c>
    </row>
    <row r="1080" spans="1:5" ht="15.6" x14ac:dyDescent="0.3">
      <c r="A1080" s="1" t="s">
        <v>1292</v>
      </c>
      <c r="B1080" s="1" t="s">
        <v>3463</v>
      </c>
      <c r="C1080" t="s">
        <v>6767</v>
      </c>
      <c r="D1080" t="s">
        <v>7574</v>
      </c>
      <c r="E1080" t="s">
        <v>5721</v>
      </c>
    </row>
    <row r="1081" spans="1:5" ht="15.6" x14ac:dyDescent="0.3">
      <c r="A1081" s="1" t="s">
        <v>1291</v>
      </c>
      <c r="B1081" s="1" t="s">
        <v>3464</v>
      </c>
      <c r="C1081" t="s">
        <v>6767</v>
      </c>
      <c r="D1081" t="s">
        <v>7575</v>
      </c>
      <c r="E1081" t="s">
        <v>5722</v>
      </c>
    </row>
    <row r="1082" spans="1:5" ht="15.6" x14ac:dyDescent="0.3">
      <c r="A1082" s="1" t="s">
        <v>1290</v>
      </c>
      <c r="B1082" s="1" t="s">
        <v>3465</v>
      </c>
      <c r="C1082" t="s">
        <v>6767</v>
      </c>
      <c r="D1082" t="s">
        <v>7576</v>
      </c>
      <c r="E1082" t="s">
        <v>5723</v>
      </c>
    </row>
    <row r="1083" spans="1:5" ht="15.6" x14ac:dyDescent="0.3">
      <c r="A1083" s="1" t="s">
        <v>1289</v>
      </c>
      <c r="B1083" s="1" t="s">
        <v>3466</v>
      </c>
      <c r="C1083" t="s">
        <v>6771</v>
      </c>
      <c r="D1083" t="s">
        <v>7577</v>
      </c>
      <c r="E1083" t="s">
        <v>5724</v>
      </c>
    </row>
    <row r="1084" spans="1:5" ht="15.6" x14ac:dyDescent="0.3">
      <c r="A1084" s="1" t="s">
        <v>1288</v>
      </c>
      <c r="B1084" s="1" t="s">
        <v>3467</v>
      </c>
      <c r="C1084" t="s">
        <v>6771</v>
      </c>
      <c r="D1084" t="s">
        <v>7578</v>
      </c>
      <c r="E1084" t="s">
        <v>5725</v>
      </c>
    </row>
    <row r="1085" spans="1:5" ht="15.6" x14ac:dyDescent="0.3">
      <c r="A1085" s="1" t="s">
        <v>1287</v>
      </c>
      <c r="B1085" s="1" t="s">
        <v>3468</v>
      </c>
      <c r="C1085" t="s">
        <v>6767</v>
      </c>
      <c r="D1085" t="s">
        <v>7579</v>
      </c>
      <c r="E1085" t="s">
        <v>5726</v>
      </c>
    </row>
    <row r="1086" spans="1:5" ht="15.6" x14ac:dyDescent="0.3">
      <c r="A1086" s="1" t="s">
        <v>1286</v>
      </c>
      <c r="B1086" s="1" t="s">
        <v>3469</v>
      </c>
      <c r="C1086" t="s">
        <v>6767</v>
      </c>
      <c r="D1086" t="s">
        <v>7199</v>
      </c>
      <c r="E1086" t="s">
        <v>5727</v>
      </c>
    </row>
    <row r="1087" spans="1:5" ht="15.6" x14ac:dyDescent="0.3">
      <c r="A1087" s="1" t="s">
        <v>1285</v>
      </c>
      <c r="B1087" s="1" t="s">
        <v>3470</v>
      </c>
      <c r="C1087" t="s">
        <v>6767</v>
      </c>
      <c r="D1087" t="s">
        <v>6960</v>
      </c>
      <c r="E1087" t="s">
        <v>5728</v>
      </c>
    </row>
    <row r="1088" spans="1:5" ht="15.6" x14ac:dyDescent="0.3">
      <c r="A1088" s="1" t="s">
        <v>1284</v>
      </c>
      <c r="B1088" s="1" t="s">
        <v>3471</v>
      </c>
      <c r="C1088" t="s">
        <v>6766</v>
      </c>
      <c r="D1088" t="s">
        <v>7580</v>
      </c>
      <c r="E1088" t="s">
        <v>5729</v>
      </c>
    </row>
    <row r="1089" spans="1:5" ht="15.6" x14ac:dyDescent="0.3">
      <c r="A1089" s="1" t="s">
        <v>1283</v>
      </c>
      <c r="B1089" s="1" t="s">
        <v>3472</v>
      </c>
      <c r="C1089" t="s">
        <v>6766</v>
      </c>
      <c r="D1089" t="s">
        <v>7581</v>
      </c>
      <c r="E1089" t="s">
        <v>5730</v>
      </c>
    </row>
    <row r="1090" spans="1:5" ht="15.6" x14ac:dyDescent="0.3">
      <c r="A1090" s="1" t="s">
        <v>1282</v>
      </c>
      <c r="B1090" s="1" t="s">
        <v>3473</v>
      </c>
      <c r="C1090" t="s">
        <v>6771</v>
      </c>
      <c r="D1090" t="s">
        <v>7582</v>
      </c>
      <c r="E1090" t="s">
        <v>5731</v>
      </c>
    </row>
    <row r="1091" spans="1:5" ht="15.6" x14ac:dyDescent="0.3">
      <c r="A1091" s="1" t="s">
        <v>1281</v>
      </c>
      <c r="B1091" s="1" t="s">
        <v>3474</v>
      </c>
      <c r="C1091" t="s">
        <v>6766</v>
      </c>
      <c r="D1091" t="s">
        <v>7583</v>
      </c>
      <c r="E1091" t="s">
        <v>5732</v>
      </c>
    </row>
    <row r="1092" spans="1:5" ht="15.6" x14ac:dyDescent="0.3">
      <c r="A1092" s="1" t="s">
        <v>1280</v>
      </c>
      <c r="B1092" s="1" t="s">
        <v>3475</v>
      </c>
      <c r="C1092" t="s">
        <v>6766</v>
      </c>
      <c r="D1092" t="s">
        <v>7584</v>
      </c>
      <c r="E1092" t="s">
        <v>5685</v>
      </c>
    </row>
    <row r="1093" spans="1:5" ht="15.6" x14ac:dyDescent="0.3">
      <c r="A1093" s="1" t="s">
        <v>1279</v>
      </c>
      <c r="B1093" s="1" t="s">
        <v>3476</v>
      </c>
      <c r="C1093" t="s">
        <v>6767</v>
      </c>
      <c r="D1093" t="s">
        <v>7585</v>
      </c>
      <c r="E1093" t="s">
        <v>5733</v>
      </c>
    </row>
    <row r="1094" spans="1:5" ht="15.6" x14ac:dyDescent="0.3">
      <c r="A1094" s="1" t="s">
        <v>1278</v>
      </c>
      <c r="B1094" s="1" t="s">
        <v>3477</v>
      </c>
      <c r="C1094" t="s">
        <v>6766</v>
      </c>
      <c r="D1094" t="s">
        <v>7586</v>
      </c>
      <c r="E1094" t="s">
        <v>5734</v>
      </c>
    </row>
    <row r="1095" spans="1:5" ht="15.6" x14ac:dyDescent="0.3">
      <c r="A1095" s="1" t="s">
        <v>1277</v>
      </c>
      <c r="B1095" s="1" t="s">
        <v>3478</v>
      </c>
      <c r="C1095" t="s">
        <v>6767</v>
      </c>
      <c r="D1095" t="s">
        <v>7407</v>
      </c>
      <c r="E1095" t="s">
        <v>4792</v>
      </c>
    </row>
    <row r="1096" spans="1:5" ht="15.6" x14ac:dyDescent="0.3">
      <c r="A1096" s="1" t="s">
        <v>1276</v>
      </c>
      <c r="B1096" s="1" t="s">
        <v>3479</v>
      </c>
      <c r="C1096" t="s">
        <v>6767</v>
      </c>
      <c r="D1096" t="s">
        <v>6902</v>
      </c>
      <c r="E1096" t="s">
        <v>5735</v>
      </c>
    </row>
    <row r="1097" spans="1:5" ht="15.6" x14ac:dyDescent="0.3">
      <c r="A1097" s="1" t="s">
        <v>1275</v>
      </c>
      <c r="B1097" s="1" t="s">
        <v>3480</v>
      </c>
      <c r="C1097" t="s">
        <v>6771</v>
      </c>
      <c r="D1097" t="s">
        <v>7587</v>
      </c>
      <c r="E1097" t="s">
        <v>5736</v>
      </c>
    </row>
    <row r="1098" spans="1:5" ht="15.6" x14ac:dyDescent="0.3">
      <c r="A1098" s="1" t="s">
        <v>1274</v>
      </c>
      <c r="B1098" s="1" t="s">
        <v>3481</v>
      </c>
      <c r="C1098" t="s">
        <v>6766</v>
      </c>
      <c r="D1098" t="s">
        <v>7588</v>
      </c>
      <c r="E1098" t="s">
        <v>5737</v>
      </c>
    </row>
    <row r="1099" spans="1:5" ht="15.6" x14ac:dyDescent="0.3">
      <c r="A1099" s="1" t="s">
        <v>1273</v>
      </c>
      <c r="B1099" s="1" t="s">
        <v>3482</v>
      </c>
      <c r="C1099" t="s">
        <v>6766</v>
      </c>
      <c r="D1099" t="s">
        <v>7311</v>
      </c>
      <c r="E1099" t="s">
        <v>5738</v>
      </c>
    </row>
    <row r="1100" spans="1:5" ht="15.6" x14ac:dyDescent="0.3">
      <c r="A1100" s="1" t="s">
        <v>1272</v>
      </c>
      <c r="B1100" s="1" t="s">
        <v>3483</v>
      </c>
      <c r="C1100" t="s">
        <v>6766</v>
      </c>
      <c r="D1100" t="s">
        <v>7589</v>
      </c>
      <c r="E1100" t="s">
        <v>4979</v>
      </c>
    </row>
    <row r="1101" spans="1:5" ht="15.6" x14ac:dyDescent="0.3">
      <c r="A1101" s="1" t="s">
        <v>1271</v>
      </c>
      <c r="B1101" s="1" t="s">
        <v>3484</v>
      </c>
      <c r="C1101" t="s">
        <v>6767</v>
      </c>
      <c r="D1101" t="s">
        <v>7590</v>
      </c>
      <c r="E1101" t="s">
        <v>5739</v>
      </c>
    </row>
    <row r="1102" spans="1:5" ht="15.6" x14ac:dyDescent="0.3">
      <c r="A1102" s="1" t="s">
        <v>1270</v>
      </c>
      <c r="B1102" s="1" t="s">
        <v>3485</v>
      </c>
      <c r="C1102" t="s">
        <v>6771</v>
      </c>
      <c r="D1102" t="s">
        <v>7135</v>
      </c>
      <c r="E1102" t="s">
        <v>5740</v>
      </c>
    </row>
    <row r="1103" spans="1:5" ht="15.6" x14ac:dyDescent="0.3">
      <c r="A1103" s="1" t="s">
        <v>1269</v>
      </c>
      <c r="B1103" s="1" t="s">
        <v>3486</v>
      </c>
      <c r="C1103" t="s">
        <v>6767</v>
      </c>
      <c r="D1103" t="s">
        <v>5298</v>
      </c>
      <c r="E1103" t="s">
        <v>5183</v>
      </c>
    </row>
    <row r="1104" spans="1:5" ht="15.6" x14ac:dyDescent="0.3">
      <c r="A1104" s="1" t="s">
        <v>1268</v>
      </c>
      <c r="B1104" s="1" t="s">
        <v>3487</v>
      </c>
      <c r="C1104" t="s">
        <v>6767</v>
      </c>
      <c r="D1104" t="s">
        <v>7591</v>
      </c>
      <c r="E1104" t="s">
        <v>5741</v>
      </c>
    </row>
    <row r="1105" spans="1:5" ht="15.6" x14ac:dyDescent="0.3">
      <c r="A1105" s="1" t="s">
        <v>1267</v>
      </c>
      <c r="B1105" s="1" t="s">
        <v>3488</v>
      </c>
      <c r="C1105" t="s">
        <v>6766</v>
      </c>
      <c r="D1105" t="s">
        <v>7592</v>
      </c>
      <c r="E1105" t="s">
        <v>5742</v>
      </c>
    </row>
    <row r="1106" spans="1:5" ht="15.6" x14ac:dyDescent="0.3">
      <c r="A1106" s="1" t="s">
        <v>1266</v>
      </c>
      <c r="B1106" s="1" t="s">
        <v>3489</v>
      </c>
      <c r="C1106" t="s">
        <v>6767</v>
      </c>
      <c r="D1106" t="s">
        <v>7593</v>
      </c>
      <c r="E1106" t="s">
        <v>5743</v>
      </c>
    </row>
    <row r="1107" spans="1:5" ht="15.6" x14ac:dyDescent="0.3">
      <c r="A1107" s="1" t="s">
        <v>1265</v>
      </c>
      <c r="B1107" s="1" t="s">
        <v>3490</v>
      </c>
      <c r="C1107" t="s">
        <v>6767</v>
      </c>
      <c r="D1107" t="s">
        <v>6868</v>
      </c>
      <c r="E1107" t="s">
        <v>5744</v>
      </c>
    </row>
    <row r="1108" spans="1:5" ht="15.6" x14ac:dyDescent="0.3">
      <c r="A1108" s="1" t="s">
        <v>1264</v>
      </c>
      <c r="B1108" s="1" t="s">
        <v>3491</v>
      </c>
      <c r="C1108" t="s">
        <v>6767</v>
      </c>
      <c r="D1108" t="s">
        <v>7234</v>
      </c>
      <c r="E1108" t="s">
        <v>5745</v>
      </c>
    </row>
    <row r="1109" spans="1:5" ht="15.6" x14ac:dyDescent="0.3">
      <c r="A1109" s="1" t="s">
        <v>1263</v>
      </c>
      <c r="B1109" s="1" t="s">
        <v>3492</v>
      </c>
      <c r="C1109" t="s">
        <v>6766</v>
      </c>
      <c r="D1109" t="s">
        <v>7594</v>
      </c>
      <c r="E1109" t="s">
        <v>5746</v>
      </c>
    </row>
    <row r="1110" spans="1:5" ht="15.6" x14ac:dyDescent="0.3">
      <c r="A1110" s="1" t="s">
        <v>1262</v>
      </c>
      <c r="B1110" s="1" t="s">
        <v>3493</v>
      </c>
      <c r="C1110" t="s">
        <v>6771</v>
      </c>
      <c r="D1110" t="s">
        <v>7595</v>
      </c>
      <c r="E1110" t="s">
        <v>5747</v>
      </c>
    </row>
    <row r="1111" spans="1:5" ht="15.6" x14ac:dyDescent="0.3">
      <c r="A1111" s="1" t="s">
        <v>1261</v>
      </c>
      <c r="B1111" s="1" t="s">
        <v>3494</v>
      </c>
      <c r="C1111" t="s">
        <v>6771</v>
      </c>
      <c r="D1111" t="s">
        <v>7596</v>
      </c>
      <c r="E1111" t="s">
        <v>5748</v>
      </c>
    </row>
    <row r="1112" spans="1:5" ht="15.6" x14ac:dyDescent="0.3">
      <c r="A1112" s="1" t="s">
        <v>1260</v>
      </c>
      <c r="B1112" s="1" t="s">
        <v>3495</v>
      </c>
      <c r="C1112" t="s">
        <v>6766</v>
      </c>
      <c r="D1112" t="s">
        <v>6841</v>
      </c>
      <c r="E1112" t="s">
        <v>5113</v>
      </c>
    </row>
    <row r="1113" spans="1:5" ht="15.6" x14ac:dyDescent="0.3">
      <c r="A1113" s="1" t="s">
        <v>1259</v>
      </c>
      <c r="B1113" s="1" t="s">
        <v>3496</v>
      </c>
      <c r="C1113" t="s">
        <v>6771</v>
      </c>
      <c r="D1113" t="s">
        <v>7597</v>
      </c>
      <c r="E1113" t="s">
        <v>5749</v>
      </c>
    </row>
    <row r="1114" spans="1:5" ht="15.6" x14ac:dyDescent="0.3">
      <c r="A1114" s="1" t="s">
        <v>1258</v>
      </c>
      <c r="B1114" s="1" t="s">
        <v>3497</v>
      </c>
      <c r="C1114" t="s">
        <v>6767</v>
      </c>
      <c r="D1114" t="s">
        <v>5569</v>
      </c>
      <c r="E1114" t="s">
        <v>5750</v>
      </c>
    </row>
    <row r="1115" spans="1:5" ht="15.6" x14ac:dyDescent="0.3">
      <c r="A1115" s="1" t="s">
        <v>1257</v>
      </c>
      <c r="B1115" s="1" t="s">
        <v>3498</v>
      </c>
      <c r="C1115" t="s">
        <v>6766</v>
      </c>
      <c r="D1115" t="s">
        <v>7598</v>
      </c>
      <c r="E1115" t="s">
        <v>5751</v>
      </c>
    </row>
    <row r="1116" spans="1:5" ht="15.6" x14ac:dyDescent="0.3">
      <c r="A1116" s="1" t="s">
        <v>1256</v>
      </c>
      <c r="B1116" s="1" t="s">
        <v>3499</v>
      </c>
      <c r="C1116" t="s">
        <v>6766</v>
      </c>
      <c r="D1116" t="s">
        <v>7599</v>
      </c>
      <c r="E1116" t="s">
        <v>5752</v>
      </c>
    </row>
    <row r="1117" spans="1:5" ht="15.6" x14ac:dyDescent="0.3">
      <c r="A1117" s="1" t="s">
        <v>1255</v>
      </c>
      <c r="B1117" s="1" t="s">
        <v>3500</v>
      </c>
      <c r="C1117" t="s">
        <v>6766</v>
      </c>
      <c r="D1117" t="s">
        <v>7600</v>
      </c>
      <c r="E1117" t="s">
        <v>5753</v>
      </c>
    </row>
    <row r="1118" spans="1:5" ht="15.6" x14ac:dyDescent="0.3">
      <c r="A1118" s="1" t="s">
        <v>1254</v>
      </c>
      <c r="B1118" s="1" t="s">
        <v>3501</v>
      </c>
      <c r="C1118" t="s">
        <v>6766</v>
      </c>
      <c r="D1118" t="s">
        <v>7601</v>
      </c>
      <c r="E1118" t="s">
        <v>5754</v>
      </c>
    </row>
    <row r="1119" spans="1:5" ht="15.6" x14ac:dyDescent="0.3">
      <c r="A1119" s="1" t="s">
        <v>1253</v>
      </c>
      <c r="B1119" s="1" t="s">
        <v>3502</v>
      </c>
      <c r="C1119" t="s">
        <v>6766</v>
      </c>
      <c r="D1119" t="s">
        <v>6964</v>
      </c>
      <c r="E1119" t="s">
        <v>5755</v>
      </c>
    </row>
    <row r="1120" spans="1:5" ht="15.6" x14ac:dyDescent="0.3">
      <c r="A1120" s="1" t="s">
        <v>1252</v>
      </c>
      <c r="B1120" s="1" t="s">
        <v>3503</v>
      </c>
      <c r="C1120" t="s">
        <v>6767</v>
      </c>
      <c r="D1120" t="s">
        <v>7602</v>
      </c>
      <c r="E1120" t="s">
        <v>5756</v>
      </c>
    </row>
    <row r="1121" spans="1:5" ht="15.6" x14ac:dyDescent="0.3">
      <c r="A1121" s="1" t="s">
        <v>1251</v>
      </c>
      <c r="B1121" s="1" t="s">
        <v>3504</v>
      </c>
      <c r="C1121" t="s">
        <v>6767</v>
      </c>
      <c r="D1121" t="s">
        <v>7603</v>
      </c>
      <c r="E1121" t="s">
        <v>5757</v>
      </c>
    </row>
    <row r="1122" spans="1:5" ht="15.6" x14ac:dyDescent="0.3">
      <c r="A1122" s="1" t="s">
        <v>1250</v>
      </c>
      <c r="B1122" s="1" t="s">
        <v>3505</v>
      </c>
      <c r="C1122" t="s">
        <v>6767</v>
      </c>
      <c r="D1122" t="s">
        <v>7604</v>
      </c>
      <c r="E1122" t="s">
        <v>5758</v>
      </c>
    </row>
    <row r="1123" spans="1:5" ht="15.6" x14ac:dyDescent="0.3">
      <c r="A1123" s="1" t="s">
        <v>1249</v>
      </c>
      <c r="B1123" s="1" t="s">
        <v>3506</v>
      </c>
      <c r="C1123" t="s">
        <v>6767</v>
      </c>
      <c r="D1123" t="s">
        <v>7605</v>
      </c>
      <c r="E1123" t="s">
        <v>5759</v>
      </c>
    </row>
    <row r="1124" spans="1:5" ht="15.6" x14ac:dyDescent="0.3">
      <c r="A1124" s="1" t="s">
        <v>1248</v>
      </c>
      <c r="B1124" s="1" t="s">
        <v>3507</v>
      </c>
      <c r="C1124" t="s">
        <v>6766</v>
      </c>
      <c r="D1124" t="s">
        <v>7606</v>
      </c>
      <c r="E1124" t="s">
        <v>5760</v>
      </c>
    </row>
    <row r="1125" spans="1:5" ht="15.6" x14ac:dyDescent="0.3">
      <c r="A1125" s="1" t="s">
        <v>1247</v>
      </c>
      <c r="B1125" s="1" t="s">
        <v>3508</v>
      </c>
      <c r="C1125" t="s">
        <v>6767</v>
      </c>
      <c r="D1125" t="s">
        <v>7100</v>
      </c>
      <c r="E1125" t="s">
        <v>5761</v>
      </c>
    </row>
    <row r="1126" spans="1:5" ht="15.6" x14ac:dyDescent="0.3">
      <c r="A1126" s="1" t="s">
        <v>1246</v>
      </c>
      <c r="B1126" s="1" t="s">
        <v>3509</v>
      </c>
      <c r="C1126" t="s">
        <v>6771</v>
      </c>
      <c r="D1126" t="s">
        <v>7607</v>
      </c>
      <c r="E1126" t="s">
        <v>5762</v>
      </c>
    </row>
    <row r="1127" spans="1:5" ht="15.6" x14ac:dyDescent="0.3">
      <c r="A1127" s="1" t="s">
        <v>1245</v>
      </c>
      <c r="B1127" s="1" t="s">
        <v>3510</v>
      </c>
      <c r="C1127" t="s">
        <v>6766</v>
      </c>
      <c r="D1127" t="s">
        <v>7608</v>
      </c>
      <c r="E1127" t="s">
        <v>5763</v>
      </c>
    </row>
    <row r="1128" spans="1:5" ht="15.6" x14ac:dyDescent="0.3">
      <c r="A1128" s="1" t="s">
        <v>1244</v>
      </c>
      <c r="B1128" s="1" t="s">
        <v>3511</v>
      </c>
      <c r="C1128" t="s">
        <v>6767</v>
      </c>
      <c r="D1128" t="s">
        <v>7106</v>
      </c>
      <c r="E1128" t="s">
        <v>5764</v>
      </c>
    </row>
    <row r="1129" spans="1:5" ht="15.6" x14ac:dyDescent="0.3">
      <c r="A1129" s="1" t="s">
        <v>1243</v>
      </c>
      <c r="B1129" s="1" t="s">
        <v>3512</v>
      </c>
      <c r="C1129" t="s">
        <v>6767</v>
      </c>
      <c r="D1129" t="s">
        <v>5194</v>
      </c>
      <c r="E1129" t="s">
        <v>5765</v>
      </c>
    </row>
    <row r="1130" spans="1:5" ht="15.6" x14ac:dyDescent="0.3">
      <c r="A1130" s="1" t="s">
        <v>1242</v>
      </c>
      <c r="B1130" s="1" t="s">
        <v>3513</v>
      </c>
      <c r="C1130" t="s">
        <v>6767</v>
      </c>
      <c r="D1130" t="s">
        <v>7609</v>
      </c>
      <c r="E1130" t="s">
        <v>5766</v>
      </c>
    </row>
    <row r="1131" spans="1:5" ht="15.6" x14ac:dyDescent="0.3">
      <c r="A1131" s="1" t="s">
        <v>1241</v>
      </c>
      <c r="B1131" s="1" t="s">
        <v>3514</v>
      </c>
      <c r="C1131" t="s">
        <v>6766</v>
      </c>
      <c r="D1131" t="s">
        <v>7187</v>
      </c>
      <c r="E1131" t="s">
        <v>5767</v>
      </c>
    </row>
    <row r="1132" spans="1:5" ht="15.6" x14ac:dyDescent="0.3">
      <c r="A1132" s="1" t="s">
        <v>1240</v>
      </c>
      <c r="B1132" s="1" t="s">
        <v>3515</v>
      </c>
      <c r="C1132" t="s">
        <v>6771</v>
      </c>
      <c r="D1132" t="s">
        <v>7610</v>
      </c>
      <c r="E1132" t="s">
        <v>5768</v>
      </c>
    </row>
    <row r="1133" spans="1:5" ht="15.6" x14ac:dyDescent="0.3">
      <c r="A1133" s="1" t="s">
        <v>1239</v>
      </c>
      <c r="B1133" s="1" t="s">
        <v>3516</v>
      </c>
      <c r="C1133" t="s">
        <v>6766</v>
      </c>
      <c r="D1133" t="s">
        <v>7611</v>
      </c>
      <c r="E1133" t="s">
        <v>5769</v>
      </c>
    </row>
    <row r="1134" spans="1:5" ht="15.6" x14ac:dyDescent="0.3">
      <c r="A1134" s="1" t="s">
        <v>1238</v>
      </c>
      <c r="B1134" s="1" t="s">
        <v>3517</v>
      </c>
      <c r="C1134" t="s">
        <v>6767</v>
      </c>
      <c r="D1134" t="s">
        <v>7612</v>
      </c>
      <c r="E1134" t="s">
        <v>5770</v>
      </c>
    </row>
    <row r="1135" spans="1:5" ht="15.6" x14ac:dyDescent="0.3">
      <c r="A1135" s="1" t="s">
        <v>1237</v>
      </c>
      <c r="B1135" s="1" t="s">
        <v>3518</v>
      </c>
      <c r="C1135" t="s">
        <v>6766</v>
      </c>
      <c r="D1135" t="s">
        <v>6932</v>
      </c>
      <c r="E1135" t="s">
        <v>5771</v>
      </c>
    </row>
    <row r="1136" spans="1:5" ht="15.6" x14ac:dyDescent="0.3">
      <c r="A1136" s="1" t="s">
        <v>1236</v>
      </c>
      <c r="B1136" s="1" t="s">
        <v>3519</v>
      </c>
      <c r="C1136" t="s">
        <v>6766</v>
      </c>
      <c r="D1136" t="s">
        <v>6830</v>
      </c>
      <c r="E1136" t="s">
        <v>5772</v>
      </c>
    </row>
    <row r="1137" spans="1:5" ht="15.6" x14ac:dyDescent="0.3">
      <c r="A1137" s="1" t="s">
        <v>1235</v>
      </c>
      <c r="B1137" s="1" t="s">
        <v>3520</v>
      </c>
      <c r="C1137" t="s">
        <v>6766</v>
      </c>
      <c r="D1137" t="s">
        <v>7613</v>
      </c>
      <c r="E1137" t="s">
        <v>5773</v>
      </c>
    </row>
    <row r="1138" spans="1:5" ht="15.6" x14ac:dyDescent="0.3">
      <c r="A1138" s="1" t="s">
        <v>1234</v>
      </c>
      <c r="B1138" s="1" t="s">
        <v>3521</v>
      </c>
      <c r="C1138" t="s">
        <v>6766</v>
      </c>
      <c r="D1138" t="s">
        <v>7614</v>
      </c>
      <c r="E1138" t="s">
        <v>5774</v>
      </c>
    </row>
    <row r="1139" spans="1:5" ht="15.6" x14ac:dyDescent="0.3">
      <c r="A1139" s="1" t="s">
        <v>1233</v>
      </c>
      <c r="B1139" s="1" t="s">
        <v>3522</v>
      </c>
      <c r="C1139" t="s">
        <v>6766</v>
      </c>
      <c r="D1139" t="s">
        <v>7615</v>
      </c>
      <c r="E1139" t="s">
        <v>5775</v>
      </c>
    </row>
    <row r="1140" spans="1:5" ht="15.6" x14ac:dyDescent="0.3">
      <c r="A1140" s="1" t="s">
        <v>1232</v>
      </c>
      <c r="B1140" s="1" t="s">
        <v>3523</v>
      </c>
      <c r="C1140" t="s">
        <v>6766</v>
      </c>
      <c r="D1140" t="s">
        <v>7616</v>
      </c>
      <c r="E1140" t="s">
        <v>5776</v>
      </c>
    </row>
    <row r="1141" spans="1:5" ht="15.6" x14ac:dyDescent="0.3">
      <c r="A1141" s="1" t="s">
        <v>1231</v>
      </c>
      <c r="B1141" s="1" t="s">
        <v>3524</v>
      </c>
      <c r="C1141" t="s">
        <v>6767</v>
      </c>
      <c r="D1141" t="s">
        <v>5194</v>
      </c>
      <c r="E1141" t="s">
        <v>5777</v>
      </c>
    </row>
    <row r="1142" spans="1:5" ht="15.6" x14ac:dyDescent="0.3">
      <c r="A1142" s="1" t="s">
        <v>1230</v>
      </c>
      <c r="B1142" s="1" t="s">
        <v>3525</v>
      </c>
      <c r="C1142" t="s">
        <v>6767</v>
      </c>
      <c r="D1142" t="s">
        <v>6831</v>
      </c>
      <c r="E1142" t="s">
        <v>4945</v>
      </c>
    </row>
    <row r="1143" spans="1:5" ht="15.6" x14ac:dyDescent="0.3">
      <c r="A1143" s="1" t="s">
        <v>1229</v>
      </c>
      <c r="B1143" s="1" t="s">
        <v>3526</v>
      </c>
      <c r="C1143" t="s">
        <v>6766</v>
      </c>
      <c r="D1143" t="s">
        <v>6931</v>
      </c>
      <c r="E1143" t="s">
        <v>5778</v>
      </c>
    </row>
    <row r="1144" spans="1:5" ht="15.6" x14ac:dyDescent="0.3">
      <c r="A1144" s="1" t="s">
        <v>1228</v>
      </c>
      <c r="B1144" s="1" t="s">
        <v>3527</v>
      </c>
      <c r="C1144" t="s">
        <v>6767</v>
      </c>
      <c r="D1144" t="s">
        <v>7407</v>
      </c>
      <c r="E1144" t="s">
        <v>5779</v>
      </c>
    </row>
    <row r="1145" spans="1:5" ht="15.6" x14ac:dyDescent="0.3">
      <c r="A1145" s="1" t="s">
        <v>1227</v>
      </c>
      <c r="B1145" s="1" t="s">
        <v>3528</v>
      </c>
      <c r="C1145" t="s">
        <v>6766</v>
      </c>
      <c r="D1145" t="s">
        <v>7617</v>
      </c>
      <c r="E1145" t="s">
        <v>5780</v>
      </c>
    </row>
    <row r="1146" spans="1:5" ht="15.6" x14ac:dyDescent="0.3">
      <c r="A1146" s="1" t="s">
        <v>1226</v>
      </c>
      <c r="B1146" s="1" t="s">
        <v>3529</v>
      </c>
      <c r="C1146" t="s">
        <v>6766</v>
      </c>
      <c r="D1146" t="s">
        <v>6764</v>
      </c>
      <c r="E1146" t="s">
        <v>5781</v>
      </c>
    </row>
    <row r="1147" spans="1:5" ht="15.6" x14ac:dyDescent="0.3">
      <c r="A1147" s="1" t="s">
        <v>1225</v>
      </c>
      <c r="B1147" s="1" t="s">
        <v>3530</v>
      </c>
      <c r="C1147" t="s">
        <v>6767</v>
      </c>
      <c r="D1147" t="s">
        <v>7618</v>
      </c>
      <c r="E1147" t="s">
        <v>5782</v>
      </c>
    </row>
    <row r="1148" spans="1:5" ht="15.6" x14ac:dyDescent="0.3">
      <c r="A1148" s="1" t="s">
        <v>1224</v>
      </c>
      <c r="B1148" s="1" t="s">
        <v>3531</v>
      </c>
      <c r="C1148" t="s">
        <v>6767</v>
      </c>
      <c r="D1148" t="s">
        <v>7619</v>
      </c>
      <c r="E1148" t="s">
        <v>5783</v>
      </c>
    </row>
    <row r="1149" spans="1:5" ht="15.6" x14ac:dyDescent="0.3">
      <c r="A1149" s="1" t="s">
        <v>1223</v>
      </c>
      <c r="B1149" s="1" t="s">
        <v>3532</v>
      </c>
      <c r="C1149" t="s">
        <v>6767</v>
      </c>
      <c r="D1149" t="s">
        <v>6281</v>
      </c>
      <c r="E1149" t="s">
        <v>5784</v>
      </c>
    </row>
    <row r="1150" spans="1:5" ht="15.6" x14ac:dyDescent="0.3">
      <c r="A1150" s="1" t="s">
        <v>1222</v>
      </c>
      <c r="B1150" s="1" t="s">
        <v>3533</v>
      </c>
      <c r="C1150" t="s">
        <v>6767</v>
      </c>
      <c r="D1150" t="s">
        <v>6902</v>
      </c>
      <c r="E1150" t="s">
        <v>5785</v>
      </c>
    </row>
    <row r="1151" spans="1:5" ht="15.6" x14ac:dyDescent="0.3">
      <c r="A1151" s="1" t="s">
        <v>1221</v>
      </c>
      <c r="B1151" s="1" t="s">
        <v>3534</v>
      </c>
      <c r="C1151" t="s">
        <v>6766</v>
      </c>
      <c r="D1151" t="s">
        <v>7620</v>
      </c>
      <c r="E1151" t="s">
        <v>5786</v>
      </c>
    </row>
    <row r="1152" spans="1:5" ht="15.6" x14ac:dyDescent="0.3">
      <c r="A1152" s="1" t="s">
        <v>1220</v>
      </c>
      <c r="B1152" s="1" t="s">
        <v>3535</v>
      </c>
      <c r="C1152" t="s">
        <v>6767</v>
      </c>
      <c r="D1152" t="s">
        <v>7621</v>
      </c>
      <c r="E1152" t="s">
        <v>5224</v>
      </c>
    </row>
    <row r="1153" spans="1:5" ht="15.6" x14ac:dyDescent="0.3">
      <c r="A1153" s="1" t="s">
        <v>1219</v>
      </c>
      <c r="B1153" s="1" t="s">
        <v>3536</v>
      </c>
      <c r="C1153" t="s">
        <v>6767</v>
      </c>
      <c r="D1153" t="s">
        <v>7622</v>
      </c>
      <c r="E1153" t="s">
        <v>5787</v>
      </c>
    </row>
    <row r="1154" spans="1:5" ht="15.6" x14ac:dyDescent="0.3">
      <c r="A1154" s="1" t="s">
        <v>1218</v>
      </c>
      <c r="B1154" s="1" t="s">
        <v>3537</v>
      </c>
      <c r="C1154" t="s">
        <v>6766</v>
      </c>
      <c r="D1154" t="s">
        <v>7173</v>
      </c>
      <c r="E1154" t="s">
        <v>5788</v>
      </c>
    </row>
    <row r="1155" spans="1:5" ht="15.6" x14ac:dyDescent="0.3">
      <c r="A1155" s="1" t="s">
        <v>1217</v>
      </c>
      <c r="B1155" s="1" t="s">
        <v>3538</v>
      </c>
      <c r="C1155" t="s">
        <v>6766</v>
      </c>
      <c r="D1155" t="s">
        <v>7623</v>
      </c>
      <c r="E1155" t="s">
        <v>5789</v>
      </c>
    </row>
    <row r="1156" spans="1:5" ht="15.6" x14ac:dyDescent="0.3">
      <c r="A1156" s="1" t="s">
        <v>1216</v>
      </c>
      <c r="B1156" s="1" t="s">
        <v>3539</v>
      </c>
      <c r="C1156" t="s">
        <v>6766</v>
      </c>
      <c r="D1156" t="s">
        <v>7624</v>
      </c>
      <c r="E1156" t="s">
        <v>5790</v>
      </c>
    </row>
    <row r="1157" spans="1:5" ht="15.6" x14ac:dyDescent="0.3">
      <c r="A1157" s="1" t="s">
        <v>1215</v>
      </c>
      <c r="B1157" s="1" t="s">
        <v>3540</v>
      </c>
      <c r="C1157" t="s">
        <v>6767</v>
      </c>
      <c r="D1157" t="s">
        <v>7625</v>
      </c>
      <c r="E1157" t="s">
        <v>5791</v>
      </c>
    </row>
    <row r="1158" spans="1:5" ht="15.6" x14ac:dyDescent="0.3">
      <c r="A1158" s="1" t="s">
        <v>1214</v>
      </c>
      <c r="B1158" s="1" t="s">
        <v>3541</v>
      </c>
      <c r="C1158" t="s">
        <v>6767</v>
      </c>
      <c r="D1158" t="s">
        <v>7626</v>
      </c>
      <c r="E1158" t="s">
        <v>5792</v>
      </c>
    </row>
    <row r="1159" spans="1:5" ht="15.6" x14ac:dyDescent="0.3">
      <c r="A1159" s="1" t="s">
        <v>1213</v>
      </c>
      <c r="B1159" s="1" t="s">
        <v>3542</v>
      </c>
      <c r="C1159" t="s">
        <v>6767</v>
      </c>
      <c r="D1159" t="s">
        <v>7627</v>
      </c>
      <c r="E1159" t="s">
        <v>5793</v>
      </c>
    </row>
    <row r="1160" spans="1:5" ht="15.6" x14ac:dyDescent="0.3">
      <c r="A1160" s="1" t="s">
        <v>1212</v>
      </c>
      <c r="B1160" s="1" t="s">
        <v>3543</v>
      </c>
      <c r="C1160" t="s">
        <v>6766</v>
      </c>
      <c r="D1160" t="s">
        <v>7628</v>
      </c>
      <c r="E1160" t="s">
        <v>5794</v>
      </c>
    </row>
    <row r="1161" spans="1:5" ht="15.6" x14ac:dyDescent="0.3">
      <c r="A1161" s="1" t="s">
        <v>1211</v>
      </c>
      <c r="B1161" s="1" t="s">
        <v>3544</v>
      </c>
      <c r="C1161" t="s">
        <v>6767</v>
      </c>
      <c r="D1161" t="s">
        <v>7629</v>
      </c>
      <c r="E1161" t="s">
        <v>5795</v>
      </c>
    </row>
    <row r="1162" spans="1:5" ht="15.6" x14ac:dyDescent="0.3">
      <c r="A1162" s="1" t="s">
        <v>1210</v>
      </c>
      <c r="B1162" s="1" t="s">
        <v>3545</v>
      </c>
      <c r="C1162" t="s">
        <v>6766</v>
      </c>
      <c r="D1162" t="s">
        <v>7630</v>
      </c>
      <c r="E1162" t="s">
        <v>5796</v>
      </c>
    </row>
    <row r="1163" spans="1:5" ht="15.6" x14ac:dyDescent="0.3">
      <c r="A1163" s="1" t="s">
        <v>1209</v>
      </c>
      <c r="B1163" s="1" t="s">
        <v>3546</v>
      </c>
      <c r="C1163" t="s">
        <v>6766</v>
      </c>
      <c r="D1163" t="s">
        <v>7631</v>
      </c>
      <c r="E1163" t="s">
        <v>5797</v>
      </c>
    </row>
    <row r="1164" spans="1:5" ht="15.6" x14ac:dyDescent="0.3">
      <c r="A1164" s="1" t="s">
        <v>1208</v>
      </c>
      <c r="B1164" s="1" t="s">
        <v>3547</v>
      </c>
      <c r="C1164" t="s">
        <v>6767</v>
      </c>
      <c r="D1164" t="s">
        <v>7632</v>
      </c>
      <c r="E1164" t="s">
        <v>5798</v>
      </c>
    </row>
    <row r="1165" spans="1:5" ht="15.6" x14ac:dyDescent="0.3">
      <c r="A1165" s="1" t="s">
        <v>1207</v>
      </c>
      <c r="B1165" s="1" t="s">
        <v>3548</v>
      </c>
      <c r="C1165" t="s">
        <v>6766</v>
      </c>
      <c r="D1165" t="s">
        <v>7633</v>
      </c>
      <c r="E1165" t="s">
        <v>5799</v>
      </c>
    </row>
    <row r="1166" spans="1:5" ht="15.6" x14ac:dyDescent="0.3">
      <c r="A1166" s="1" t="s">
        <v>1206</v>
      </c>
      <c r="B1166" s="1" t="s">
        <v>3549</v>
      </c>
      <c r="C1166" t="s">
        <v>6766</v>
      </c>
      <c r="D1166" t="s">
        <v>7634</v>
      </c>
      <c r="E1166" t="s">
        <v>5800</v>
      </c>
    </row>
    <row r="1167" spans="1:5" ht="15.6" x14ac:dyDescent="0.3">
      <c r="A1167" s="1" t="s">
        <v>1205</v>
      </c>
      <c r="B1167" s="1" t="s">
        <v>3550</v>
      </c>
      <c r="C1167" t="s">
        <v>6766</v>
      </c>
      <c r="D1167" t="s">
        <v>6946</v>
      </c>
      <c r="E1167" t="s">
        <v>5801</v>
      </c>
    </row>
    <row r="1168" spans="1:5" ht="15.6" x14ac:dyDescent="0.3">
      <c r="A1168" s="1" t="s">
        <v>1204</v>
      </c>
      <c r="B1168" s="1" t="s">
        <v>3551</v>
      </c>
      <c r="C1168" t="s">
        <v>6766</v>
      </c>
      <c r="D1168" t="s">
        <v>6810</v>
      </c>
      <c r="E1168" t="s">
        <v>5802</v>
      </c>
    </row>
    <row r="1169" spans="1:5" ht="15.6" x14ac:dyDescent="0.3">
      <c r="A1169" s="1" t="s">
        <v>1203</v>
      </c>
      <c r="B1169" s="1" t="s">
        <v>3552</v>
      </c>
      <c r="C1169" t="s">
        <v>6771</v>
      </c>
      <c r="D1169" t="s">
        <v>7635</v>
      </c>
      <c r="E1169" t="s">
        <v>5803</v>
      </c>
    </row>
    <row r="1170" spans="1:5" ht="15.6" x14ac:dyDescent="0.3">
      <c r="A1170" s="1" t="s">
        <v>1202</v>
      </c>
      <c r="B1170" s="1" t="s">
        <v>3553</v>
      </c>
      <c r="C1170" t="s">
        <v>6767</v>
      </c>
      <c r="D1170" t="s">
        <v>7636</v>
      </c>
      <c r="E1170" t="s">
        <v>4770</v>
      </c>
    </row>
    <row r="1171" spans="1:5" ht="15.6" x14ac:dyDescent="0.3">
      <c r="A1171" s="1" t="s">
        <v>1201</v>
      </c>
      <c r="B1171" s="1" t="s">
        <v>3554</v>
      </c>
      <c r="C1171" t="s">
        <v>6767</v>
      </c>
      <c r="D1171" t="s">
        <v>7637</v>
      </c>
      <c r="E1171" t="s">
        <v>5804</v>
      </c>
    </row>
    <row r="1172" spans="1:5" ht="15.6" x14ac:dyDescent="0.3">
      <c r="A1172" s="1" t="s">
        <v>1200</v>
      </c>
      <c r="B1172" s="1" t="s">
        <v>3555</v>
      </c>
      <c r="C1172" t="s">
        <v>6771</v>
      </c>
      <c r="D1172" t="s">
        <v>7638</v>
      </c>
      <c r="E1172" t="s">
        <v>5645</v>
      </c>
    </row>
    <row r="1173" spans="1:5" ht="15.6" x14ac:dyDescent="0.3">
      <c r="A1173" s="1" t="s">
        <v>1199</v>
      </c>
      <c r="B1173" s="1" t="s">
        <v>3556</v>
      </c>
      <c r="C1173" t="s">
        <v>6766</v>
      </c>
      <c r="D1173" t="s">
        <v>7639</v>
      </c>
      <c r="E1173" t="s">
        <v>5805</v>
      </c>
    </row>
    <row r="1174" spans="1:5" ht="15.6" x14ac:dyDescent="0.3">
      <c r="A1174" s="1" t="s">
        <v>1198</v>
      </c>
      <c r="B1174" s="1" t="s">
        <v>3557</v>
      </c>
      <c r="C1174" t="s">
        <v>6767</v>
      </c>
      <c r="D1174" t="s">
        <v>7640</v>
      </c>
      <c r="E1174" t="s">
        <v>5806</v>
      </c>
    </row>
    <row r="1175" spans="1:5" ht="15.6" x14ac:dyDescent="0.3">
      <c r="A1175" s="1" t="s">
        <v>1197</v>
      </c>
      <c r="B1175" s="1" t="s">
        <v>3558</v>
      </c>
      <c r="C1175" t="s">
        <v>6771</v>
      </c>
      <c r="D1175" t="s">
        <v>7641</v>
      </c>
      <c r="E1175" t="s">
        <v>5807</v>
      </c>
    </row>
    <row r="1176" spans="1:5" ht="15.6" x14ac:dyDescent="0.3">
      <c r="A1176" s="1" t="s">
        <v>1196</v>
      </c>
      <c r="B1176" s="1" t="s">
        <v>3559</v>
      </c>
      <c r="C1176" t="s">
        <v>6767</v>
      </c>
      <c r="D1176" t="s">
        <v>7642</v>
      </c>
      <c r="E1176" t="s">
        <v>5808</v>
      </c>
    </row>
    <row r="1177" spans="1:5" ht="15.6" x14ac:dyDescent="0.3">
      <c r="A1177" s="1" t="s">
        <v>1195</v>
      </c>
      <c r="B1177" s="1" t="s">
        <v>3560</v>
      </c>
      <c r="C1177" t="s">
        <v>6767</v>
      </c>
      <c r="D1177" t="s">
        <v>7643</v>
      </c>
      <c r="E1177" t="s">
        <v>5809</v>
      </c>
    </row>
    <row r="1178" spans="1:5" ht="15.6" x14ac:dyDescent="0.3">
      <c r="A1178" s="1" t="s">
        <v>1194</v>
      </c>
      <c r="B1178" s="1" t="s">
        <v>3561</v>
      </c>
      <c r="C1178" t="s">
        <v>6767</v>
      </c>
      <c r="D1178" t="s">
        <v>7644</v>
      </c>
      <c r="E1178" t="s">
        <v>5810</v>
      </c>
    </row>
    <row r="1179" spans="1:5" ht="15.6" x14ac:dyDescent="0.3">
      <c r="A1179" s="1" t="s">
        <v>1193</v>
      </c>
      <c r="B1179" s="1" t="s">
        <v>3562</v>
      </c>
      <c r="C1179" t="s">
        <v>6766</v>
      </c>
      <c r="D1179" t="s">
        <v>7645</v>
      </c>
      <c r="E1179" t="s">
        <v>5811</v>
      </c>
    </row>
    <row r="1180" spans="1:5" ht="15.6" x14ac:dyDescent="0.3">
      <c r="A1180" s="1" t="s">
        <v>1192</v>
      </c>
      <c r="B1180" s="1" t="s">
        <v>3563</v>
      </c>
      <c r="C1180" t="s">
        <v>6767</v>
      </c>
      <c r="D1180" t="s">
        <v>6834</v>
      </c>
      <c r="E1180" t="s">
        <v>5812</v>
      </c>
    </row>
    <row r="1181" spans="1:5" ht="15.6" x14ac:dyDescent="0.3">
      <c r="A1181" s="1" t="s">
        <v>1191</v>
      </c>
      <c r="B1181" s="1" t="s">
        <v>3564</v>
      </c>
      <c r="C1181" t="s">
        <v>6766</v>
      </c>
      <c r="D1181" t="s">
        <v>6928</v>
      </c>
      <c r="E1181" t="s">
        <v>5813</v>
      </c>
    </row>
    <row r="1182" spans="1:5" ht="15.6" x14ac:dyDescent="0.3">
      <c r="A1182" s="1" t="s">
        <v>1190</v>
      </c>
      <c r="B1182" s="1" t="s">
        <v>3565</v>
      </c>
      <c r="C1182" t="s">
        <v>6767</v>
      </c>
      <c r="D1182" t="s">
        <v>6765</v>
      </c>
      <c r="E1182" t="s">
        <v>5814</v>
      </c>
    </row>
    <row r="1183" spans="1:5" ht="15.6" x14ac:dyDescent="0.3">
      <c r="A1183" s="1" t="s">
        <v>1189</v>
      </c>
      <c r="B1183" s="1" t="s">
        <v>3566</v>
      </c>
      <c r="C1183" t="s">
        <v>6766</v>
      </c>
      <c r="D1183" t="s">
        <v>7646</v>
      </c>
      <c r="E1183" t="s">
        <v>4769</v>
      </c>
    </row>
    <row r="1184" spans="1:5" ht="15.6" x14ac:dyDescent="0.3">
      <c r="A1184" s="1" t="s">
        <v>1188</v>
      </c>
      <c r="B1184" s="1" t="s">
        <v>3567</v>
      </c>
      <c r="C1184" t="s">
        <v>6766</v>
      </c>
      <c r="D1184" t="s">
        <v>7647</v>
      </c>
      <c r="E1184" t="s">
        <v>5815</v>
      </c>
    </row>
    <row r="1185" spans="1:5" ht="15.6" x14ac:dyDescent="0.3">
      <c r="A1185" s="1" t="s">
        <v>1187</v>
      </c>
      <c r="B1185" s="1" t="s">
        <v>3568</v>
      </c>
      <c r="C1185" t="s">
        <v>6771</v>
      </c>
      <c r="D1185" t="s">
        <v>7648</v>
      </c>
      <c r="E1185" t="s">
        <v>5816</v>
      </c>
    </row>
    <row r="1186" spans="1:5" ht="15.6" x14ac:dyDescent="0.3">
      <c r="A1186" s="1" t="s">
        <v>1186</v>
      </c>
      <c r="B1186" s="1" t="s">
        <v>3569</v>
      </c>
      <c r="C1186" t="s">
        <v>6767</v>
      </c>
      <c r="D1186" t="s">
        <v>7649</v>
      </c>
      <c r="E1186" t="s">
        <v>5817</v>
      </c>
    </row>
    <row r="1187" spans="1:5" ht="15.6" x14ac:dyDescent="0.3">
      <c r="A1187" s="1" t="s">
        <v>1185</v>
      </c>
      <c r="B1187" s="1" t="s">
        <v>3570</v>
      </c>
      <c r="C1187" t="s">
        <v>6766</v>
      </c>
      <c r="D1187" t="s">
        <v>6735</v>
      </c>
      <c r="E1187" t="s">
        <v>5818</v>
      </c>
    </row>
    <row r="1188" spans="1:5" ht="15.6" x14ac:dyDescent="0.3">
      <c r="A1188" s="1" t="s">
        <v>1184</v>
      </c>
      <c r="B1188" s="1" t="s">
        <v>3571</v>
      </c>
      <c r="C1188" t="s">
        <v>6766</v>
      </c>
      <c r="D1188" t="s">
        <v>7650</v>
      </c>
      <c r="E1188" t="s">
        <v>5819</v>
      </c>
    </row>
    <row r="1189" spans="1:5" ht="15.6" x14ac:dyDescent="0.3">
      <c r="A1189" s="1" t="s">
        <v>1183</v>
      </c>
      <c r="B1189" s="1" t="s">
        <v>3572</v>
      </c>
      <c r="C1189" t="s">
        <v>6767</v>
      </c>
      <c r="D1189" t="s">
        <v>6421</v>
      </c>
      <c r="E1189" t="s">
        <v>4997</v>
      </c>
    </row>
    <row r="1190" spans="1:5" ht="15.6" x14ac:dyDescent="0.3">
      <c r="A1190" s="1" t="s">
        <v>1182</v>
      </c>
      <c r="B1190" s="1" t="s">
        <v>3573</v>
      </c>
      <c r="C1190" t="s">
        <v>6767</v>
      </c>
      <c r="D1190" t="s">
        <v>7651</v>
      </c>
      <c r="E1190" t="s">
        <v>5820</v>
      </c>
    </row>
    <row r="1191" spans="1:5" ht="15.6" x14ac:dyDescent="0.3">
      <c r="A1191" s="1" t="s">
        <v>1181</v>
      </c>
      <c r="B1191" s="1" t="s">
        <v>3574</v>
      </c>
      <c r="C1191" t="s">
        <v>6767</v>
      </c>
      <c r="D1191" t="s">
        <v>7652</v>
      </c>
      <c r="E1191" t="s">
        <v>5821</v>
      </c>
    </row>
    <row r="1192" spans="1:5" ht="15.6" x14ac:dyDescent="0.3">
      <c r="A1192" s="1" t="s">
        <v>1180</v>
      </c>
      <c r="B1192" s="1" t="s">
        <v>3575</v>
      </c>
      <c r="C1192" t="s">
        <v>6767</v>
      </c>
      <c r="D1192" t="s">
        <v>7653</v>
      </c>
      <c r="E1192" t="s">
        <v>5822</v>
      </c>
    </row>
    <row r="1193" spans="1:5" ht="15.6" x14ac:dyDescent="0.3">
      <c r="A1193" s="1" t="s">
        <v>1179</v>
      </c>
      <c r="B1193" s="1" t="s">
        <v>3576</v>
      </c>
      <c r="C1193" t="s">
        <v>6767</v>
      </c>
      <c r="D1193" t="s">
        <v>6974</v>
      </c>
      <c r="E1193" t="s">
        <v>5823</v>
      </c>
    </row>
    <row r="1194" spans="1:5" ht="15.6" x14ac:dyDescent="0.3">
      <c r="A1194" s="1" t="s">
        <v>1178</v>
      </c>
      <c r="B1194" s="1" t="s">
        <v>3577</v>
      </c>
      <c r="C1194" t="s">
        <v>6766</v>
      </c>
      <c r="D1194" t="s">
        <v>6743</v>
      </c>
      <c r="E1194" t="s">
        <v>5824</v>
      </c>
    </row>
    <row r="1195" spans="1:5" ht="15.6" x14ac:dyDescent="0.3">
      <c r="A1195" s="1" t="s">
        <v>1177</v>
      </c>
      <c r="B1195" s="1" t="s">
        <v>3578</v>
      </c>
      <c r="C1195" t="s">
        <v>6766</v>
      </c>
      <c r="D1195" t="s">
        <v>6861</v>
      </c>
      <c r="E1195" t="s">
        <v>5825</v>
      </c>
    </row>
    <row r="1196" spans="1:5" ht="15.6" x14ac:dyDescent="0.3">
      <c r="A1196" s="1" t="s">
        <v>1176</v>
      </c>
      <c r="B1196" s="1" t="s">
        <v>3579</v>
      </c>
      <c r="C1196" t="s">
        <v>6766</v>
      </c>
      <c r="D1196" t="s">
        <v>6736</v>
      </c>
      <c r="E1196" t="s">
        <v>5826</v>
      </c>
    </row>
    <row r="1197" spans="1:5" ht="15.6" x14ac:dyDescent="0.3">
      <c r="A1197" s="1" t="s">
        <v>1175</v>
      </c>
      <c r="B1197" s="1" t="s">
        <v>3580</v>
      </c>
      <c r="C1197" t="s">
        <v>6766</v>
      </c>
      <c r="D1197" t="s">
        <v>7654</v>
      </c>
      <c r="E1197" t="s">
        <v>5827</v>
      </c>
    </row>
    <row r="1198" spans="1:5" ht="15.6" x14ac:dyDescent="0.3">
      <c r="A1198" s="1" t="s">
        <v>1174</v>
      </c>
      <c r="B1198" s="1" t="s">
        <v>3581</v>
      </c>
      <c r="C1198" t="s">
        <v>6766</v>
      </c>
      <c r="D1198" t="s">
        <v>7655</v>
      </c>
      <c r="E1198" t="s">
        <v>5828</v>
      </c>
    </row>
    <row r="1199" spans="1:5" ht="15.6" x14ac:dyDescent="0.3">
      <c r="A1199" s="1" t="s">
        <v>1173</v>
      </c>
      <c r="B1199" s="1" t="s">
        <v>3582</v>
      </c>
      <c r="C1199" t="s">
        <v>6767</v>
      </c>
      <c r="D1199" t="s">
        <v>7537</v>
      </c>
      <c r="E1199" t="s">
        <v>5829</v>
      </c>
    </row>
    <row r="1200" spans="1:5" ht="15.6" x14ac:dyDescent="0.3">
      <c r="A1200" s="1" t="s">
        <v>1172</v>
      </c>
      <c r="B1200" s="1" t="s">
        <v>3583</v>
      </c>
      <c r="C1200" t="s">
        <v>6767</v>
      </c>
      <c r="D1200" t="s">
        <v>7656</v>
      </c>
      <c r="E1200" t="s">
        <v>5830</v>
      </c>
    </row>
    <row r="1201" spans="1:5" ht="15.6" x14ac:dyDescent="0.3">
      <c r="A1201" s="1" t="s">
        <v>1171</v>
      </c>
      <c r="B1201" s="1" t="s">
        <v>3584</v>
      </c>
      <c r="C1201" t="s">
        <v>6771</v>
      </c>
      <c r="D1201" t="s">
        <v>7472</v>
      </c>
      <c r="E1201" t="s">
        <v>5831</v>
      </c>
    </row>
    <row r="1202" spans="1:5" ht="15.6" x14ac:dyDescent="0.3">
      <c r="A1202" s="1" t="s">
        <v>1170</v>
      </c>
      <c r="B1202" s="1" t="s">
        <v>3585</v>
      </c>
      <c r="C1202" t="s">
        <v>6767</v>
      </c>
      <c r="D1202" t="s">
        <v>5194</v>
      </c>
      <c r="E1202" t="s">
        <v>5508</v>
      </c>
    </row>
    <row r="1203" spans="1:5" ht="15.6" x14ac:dyDescent="0.3">
      <c r="A1203" s="1" t="s">
        <v>1169</v>
      </c>
      <c r="B1203" s="1" t="s">
        <v>3586</v>
      </c>
      <c r="C1203" t="s">
        <v>6771</v>
      </c>
      <c r="D1203" t="s">
        <v>7657</v>
      </c>
      <c r="E1203" t="s">
        <v>5832</v>
      </c>
    </row>
    <row r="1204" spans="1:5" ht="15.6" x14ac:dyDescent="0.3">
      <c r="A1204" s="1" t="s">
        <v>1168</v>
      </c>
      <c r="B1204" s="1" t="s">
        <v>3587</v>
      </c>
      <c r="C1204" t="s">
        <v>6767</v>
      </c>
      <c r="D1204" t="s">
        <v>7658</v>
      </c>
      <c r="E1204" t="s">
        <v>5833</v>
      </c>
    </row>
    <row r="1205" spans="1:5" ht="15.6" x14ac:dyDescent="0.3">
      <c r="A1205" s="1" t="s">
        <v>1167</v>
      </c>
      <c r="B1205" s="1" t="s">
        <v>3588</v>
      </c>
      <c r="C1205" t="s">
        <v>6767</v>
      </c>
      <c r="D1205" t="s">
        <v>6082</v>
      </c>
      <c r="E1205" t="s">
        <v>5834</v>
      </c>
    </row>
    <row r="1206" spans="1:5" ht="15.6" x14ac:dyDescent="0.3">
      <c r="A1206" s="1" t="s">
        <v>1166</v>
      </c>
      <c r="B1206" s="1" t="s">
        <v>3589</v>
      </c>
      <c r="C1206" t="s">
        <v>6771</v>
      </c>
      <c r="D1206" t="s">
        <v>7659</v>
      </c>
      <c r="E1206" t="s">
        <v>5835</v>
      </c>
    </row>
    <row r="1207" spans="1:5" ht="15.6" x14ac:dyDescent="0.3">
      <c r="A1207" s="1" t="s">
        <v>1165</v>
      </c>
      <c r="B1207" s="1" t="s">
        <v>3590</v>
      </c>
      <c r="C1207" t="s">
        <v>6767</v>
      </c>
      <c r="D1207" t="s">
        <v>7660</v>
      </c>
      <c r="E1207" t="s">
        <v>5836</v>
      </c>
    </row>
    <row r="1208" spans="1:5" ht="15.6" x14ac:dyDescent="0.3">
      <c r="A1208" s="1" t="s">
        <v>1164</v>
      </c>
      <c r="B1208" s="1" t="s">
        <v>3591</v>
      </c>
      <c r="C1208" t="s">
        <v>6771</v>
      </c>
      <c r="D1208" t="s">
        <v>7661</v>
      </c>
      <c r="E1208" t="s">
        <v>5837</v>
      </c>
    </row>
    <row r="1209" spans="1:5" ht="15.6" x14ac:dyDescent="0.3">
      <c r="A1209" s="1" t="s">
        <v>1163</v>
      </c>
      <c r="B1209" s="1" t="s">
        <v>3592</v>
      </c>
      <c r="C1209" t="s">
        <v>6766</v>
      </c>
      <c r="D1209" t="s">
        <v>7662</v>
      </c>
      <c r="E1209" t="s">
        <v>5264</v>
      </c>
    </row>
    <row r="1210" spans="1:5" ht="15.6" x14ac:dyDescent="0.3">
      <c r="A1210" s="1" t="s">
        <v>1162</v>
      </c>
      <c r="B1210" s="1" t="s">
        <v>3593</v>
      </c>
      <c r="C1210" t="s">
        <v>6767</v>
      </c>
      <c r="D1210" t="s">
        <v>7663</v>
      </c>
      <c r="E1210" t="s">
        <v>5838</v>
      </c>
    </row>
    <row r="1211" spans="1:5" ht="15.6" x14ac:dyDescent="0.3">
      <c r="A1211" s="1" t="s">
        <v>1161</v>
      </c>
      <c r="B1211" s="1" t="s">
        <v>3594</v>
      </c>
      <c r="C1211" t="s">
        <v>6767</v>
      </c>
      <c r="D1211" t="s">
        <v>6902</v>
      </c>
      <c r="E1211" t="s">
        <v>5321</v>
      </c>
    </row>
    <row r="1212" spans="1:5" ht="15.6" x14ac:dyDescent="0.3">
      <c r="A1212" s="1" t="s">
        <v>1160</v>
      </c>
      <c r="B1212" s="1" t="s">
        <v>3595</v>
      </c>
      <c r="C1212" t="s">
        <v>6767</v>
      </c>
      <c r="D1212" t="s">
        <v>5518</v>
      </c>
      <c r="E1212" t="s">
        <v>5839</v>
      </c>
    </row>
    <row r="1213" spans="1:5" ht="15.6" x14ac:dyDescent="0.3">
      <c r="A1213" s="1" t="s">
        <v>1159</v>
      </c>
      <c r="B1213" s="1" t="s">
        <v>3596</v>
      </c>
      <c r="C1213" t="s">
        <v>6767</v>
      </c>
      <c r="D1213" t="s">
        <v>6901</v>
      </c>
      <c r="E1213" t="s">
        <v>5840</v>
      </c>
    </row>
    <row r="1214" spans="1:5" ht="15.6" x14ac:dyDescent="0.3">
      <c r="A1214" s="1" t="s">
        <v>1158</v>
      </c>
      <c r="B1214" s="1" t="s">
        <v>3597</v>
      </c>
      <c r="C1214" t="s">
        <v>6771</v>
      </c>
      <c r="D1214" t="s">
        <v>7115</v>
      </c>
      <c r="E1214" t="s">
        <v>5841</v>
      </c>
    </row>
    <row r="1215" spans="1:5" ht="15.6" x14ac:dyDescent="0.3">
      <c r="A1215" s="1" t="s">
        <v>1157</v>
      </c>
      <c r="B1215" s="1" t="s">
        <v>3598</v>
      </c>
      <c r="C1215" t="s">
        <v>6766</v>
      </c>
      <c r="D1215" t="s">
        <v>7311</v>
      </c>
      <c r="E1215" t="s">
        <v>5842</v>
      </c>
    </row>
    <row r="1216" spans="1:5" ht="15.6" x14ac:dyDescent="0.3">
      <c r="A1216" s="1" t="s">
        <v>1156</v>
      </c>
      <c r="B1216" s="1" t="s">
        <v>3599</v>
      </c>
      <c r="C1216" t="s">
        <v>6767</v>
      </c>
      <c r="D1216" t="s">
        <v>7664</v>
      </c>
      <c r="E1216" t="s">
        <v>5843</v>
      </c>
    </row>
    <row r="1217" spans="1:5" ht="15.6" x14ac:dyDescent="0.3">
      <c r="A1217" s="1" t="s">
        <v>1155</v>
      </c>
      <c r="B1217" s="1" t="s">
        <v>3600</v>
      </c>
      <c r="C1217" t="s">
        <v>6766</v>
      </c>
      <c r="D1217" t="s">
        <v>7665</v>
      </c>
      <c r="E1217" t="s">
        <v>5844</v>
      </c>
    </row>
    <row r="1218" spans="1:5" ht="15.6" x14ac:dyDescent="0.3">
      <c r="A1218" s="1" t="s">
        <v>1154</v>
      </c>
      <c r="B1218" s="1" t="s">
        <v>3601</v>
      </c>
      <c r="C1218" t="s">
        <v>6766</v>
      </c>
      <c r="D1218" t="s">
        <v>7306</v>
      </c>
      <c r="E1218" t="s">
        <v>5432</v>
      </c>
    </row>
    <row r="1219" spans="1:5" ht="15.6" x14ac:dyDescent="0.3">
      <c r="A1219" s="1" t="s">
        <v>1153</v>
      </c>
      <c r="B1219" s="1" t="s">
        <v>3602</v>
      </c>
      <c r="C1219" t="s">
        <v>6767</v>
      </c>
      <c r="D1219" t="s">
        <v>7666</v>
      </c>
      <c r="E1219" t="s">
        <v>5845</v>
      </c>
    </row>
    <row r="1220" spans="1:5" ht="15.6" x14ac:dyDescent="0.3">
      <c r="A1220" s="1" t="s">
        <v>1152</v>
      </c>
      <c r="B1220" s="1" t="s">
        <v>3603</v>
      </c>
      <c r="C1220" t="s">
        <v>6767</v>
      </c>
      <c r="D1220" t="s">
        <v>6757</v>
      </c>
      <c r="E1220" t="s">
        <v>5846</v>
      </c>
    </row>
    <row r="1221" spans="1:5" ht="15.6" x14ac:dyDescent="0.3">
      <c r="A1221" s="1" t="s">
        <v>1151</v>
      </c>
      <c r="B1221" s="1" t="s">
        <v>3604</v>
      </c>
      <c r="C1221" t="s">
        <v>6767</v>
      </c>
      <c r="D1221" t="s">
        <v>7667</v>
      </c>
      <c r="E1221" t="s">
        <v>5847</v>
      </c>
    </row>
    <row r="1222" spans="1:5" ht="15.6" x14ac:dyDescent="0.3">
      <c r="A1222" s="1" t="s">
        <v>1150</v>
      </c>
      <c r="B1222" s="1" t="s">
        <v>3605</v>
      </c>
      <c r="C1222" t="s">
        <v>6767</v>
      </c>
      <c r="D1222" t="s">
        <v>7668</v>
      </c>
      <c r="E1222" t="s">
        <v>5848</v>
      </c>
    </row>
    <row r="1223" spans="1:5" ht="15.6" x14ac:dyDescent="0.3">
      <c r="A1223" s="1" t="s">
        <v>1149</v>
      </c>
      <c r="B1223" s="1" t="s">
        <v>3606</v>
      </c>
      <c r="C1223" t="s">
        <v>6766</v>
      </c>
      <c r="D1223" t="s">
        <v>7669</v>
      </c>
      <c r="E1223" t="s">
        <v>5849</v>
      </c>
    </row>
    <row r="1224" spans="1:5" ht="15.6" x14ac:dyDescent="0.3">
      <c r="A1224" s="1" t="s">
        <v>1148</v>
      </c>
      <c r="B1224" s="1" t="s">
        <v>3607</v>
      </c>
      <c r="C1224" t="s">
        <v>6766</v>
      </c>
      <c r="D1224" t="s">
        <v>6774</v>
      </c>
      <c r="E1224" t="s">
        <v>5850</v>
      </c>
    </row>
    <row r="1225" spans="1:5" ht="15.6" x14ac:dyDescent="0.3">
      <c r="A1225" s="1" t="s">
        <v>1147</v>
      </c>
      <c r="B1225" s="1" t="s">
        <v>3608</v>
      </c>
      <c r="C1225" t="s">
        <v>6767</v>
      </c>
      <c r="D1225" t="s">
        <v>7670</v>
      </c>
      <c r="E1225" t="s">
        <v>5023</v>
      </c>
    </row>
    <row r="1226" spans="1:5" ht="15.6" x14ac:dyDescent="0.3">
      <c r="A1226" s="1" t="s">
        <v>1146</v>
      </c>
      <c r="B1226" s="1" t="s">
        <v>3609</v>
      </c>
      <c r="C1226" t="s">
        <v>6766</v>
      </c>
      <c r="D1226" t="s">
        <v>7671</v>
      </c>
      <c r="E1226" t="s">
        <v>4779</v>
      </c>
    </row>
    <row r="1227" spans="1:5" ht="15.6" x14ac:dyDescent="0.3">
      <c r="A1227" s="1" t="s">
        <v>1145</v>
      </c>
      <c r="B1227" s="1" t="s">
        <v>3610</v>
      </c>
      <c r="C1227" t="s">
        <v>6767</v>
      </c>
      <c r="D1227" t="s">
        <v>7672</v>
      </c>
      <c r="E1227" t="s">
        <v>5851</v>
      </c>
    </row>
    <row r="1228" spans="1:5" ht="15.6" x14ac:dyDescent="0.3">
      <c r="A1228" s="1" t="s">
        <v>1144</v>
      </c>
      <c r="B1228" s="1" t="s">
        <v>3611</v>
      </c>
      <c r="C1228" t="s">
        <v>6766</v>
      </c>
      <c r="D1228" t="s">
        <v>7673</v>
      </c>
      <c r="E1228" t="s">
        <v>5852</v>
      </c>
    </row>
    <row r="1229" spans="1:5" ht="15.6" x14ac:dyDescent="0.3">
      <c r="A1229" s="1" t="s">
        <v>1143</v>
      </c>
      <c r="B1229" s="1" t="s">
        <v>3612</v>
      </c>
      <c r="C1229" t="s">
        <v>6767</v>
      </c>
      <c r="D1229" t="s">
        <v>7674</v>
      </c>
      <c r="E1229" t="s">
        <v>5853</v>
      </c>
    </row>
    <row r="1230" spans="1:5" ht="15.6" x14ac:dyDescent="0.3">
      <c r="A1230" s="1" t="s">
        <v>1142</v>
      </c>
      <c r="B1230" s="1" t="s">
        <v>3613</v>
      </c>
      <c r="C1230" t="s">
        <v>6767</v>
      </c>
      <c r="D1230" t="s">
        <v>6974</v>
      </c>
      <c r="E1230" t="s">
        <v>5854</v>
      </c>
    </row>
    <row r="1231" spans="1:5" ht="15.6" x14ac:dyDescent="0.3">
      <c r="A1231" s="1" t="s">
        <v>1141</v>
      </c>
      <c r="B1231" s="1" t="s">
        <v>3614</v>
      </c>
      <c r="C1231" t="s">
        <v>6766</v>
      </c>
      <c r="D1231" t="s">
        <v>7675</v>
      </c>
      <c r="E1231" t="s">
        <v>5855</v>
      </c>
    </row>
    <row r="1232" spans="1:5" ht="15.6" x14ac:dyDescent="0.3">
      <c r="A1232" s="1" t="s">
        <v>1140</v>
      </c>
      <c r="B1232" s="1" t="s">
        <v>3615</v>
      </c>
      <c r="C1232" t="s">
        <v>6766</v>
      </c>
      <c r="D1232" t="s">
        <v>7676</v>
      </c>
      <c r="E1232" t="s">
        <v>5856</v>
      </c>
    </row>
    <row r="1233" spans="1:5" ht="15.6" x14ac:dyDescent="0.3">
      <c r="A1233" s="1" t="s">
        <v>1139</v>
      </c>
      <c r="B1233" s="1" t="s">
        <v>3616</v>
      </c>
      <c r="C1233" t="s">
        <v>6766</v>
      </c>
      <c r="D1233" t="s">
        <v>7677</v>
      </c>
      <c r="E1233" t="s">
        <v>5857</v>
      </c>
    </row>
    <row r="1234" spans="1:5" ht="15.6" x14ac:dyDescent="0.3">
      <c r="A1234" s="1" t="s">
        <v>1138</v>
      </c>
      <c r="B1234" s="1" t="s">
        <v>3617</v>
      </c>
      <c r="C1234" t="s">
        <v>6767</v>
      </c>
      <c r="D1234" t="s">
        <v>7678</v>
      </c>
      <c r="E1234" t="s">
        <v>5858</v>
      </c>
    </row>
    <row r="1235" spans="1:5" ht="15.6" x14ac:dyDescent="0.3">
      <c r="A1235" s="1" t="s">
        <v>1137</v>
      </c>
      <c r="B1235" s="1" t="s">
        <v>3618</v>
      </c>
      <c r="C1235" t="s">
        <v>6767</v>
      </c>
      <c r="D1235" t="s">
        <v>7679</v>
      </c>
      <c r="E1235" t="s">
        <v>5668</v>
      </c>
    </row>
    <row r="1236" spans="1:5" ht="15.6" x14ac:dyDescent="0.3">
      <c r="A1236" s="1" t="s">
        <v>1136</v>
      </c>
      <c r="B1236" s="1" t="s">
        <v>3619</v>
      </c>
      <c r="C1236" t="s">
        <v>6771</v>
      </c>
      <c r="D1236" t="s">
        <v>7680</v>
      </c>
      <c r="E1236" t="s">
        <v>5859</v>
      </c>
    </row>
    <row r="1237" spans="1:5" ht="15.6" x14ac:dyDescent="0.3">
      <c r="A1237" s="1" t="s">
        <v>1135</v>
      </c>
      <c r="B1237" s="1" t="s">
        <v>3620</v>
      </c>
      <c r="C1237" t="s">
        <v>6771</v>
      </c>
      <c r="D1237" t="s">
        <v>7681</v>
      </c>
      <c r="E1237" t="s">
        <v>5860</v>
      </c>
    </row>
    <row r="1238" spans="1:5" ht="15.6" x14ac:dyDescent="0.3">
      <c r="A1238" s="1" t="s">
        <v>1134</v>
      </c>
      <c r="B1238" s="1" t="s">
        <v>3621</v>
      </c>
      <c r="C1238" t="s">
        <v>6766</v>
      </c>
      <c r="D1238" t="s">
        <v>7682</v>
      </c>
      <c r="E1238" t="s">
        <v>5861</v>
      </c>
    </row>
    <row r="1239" spans="1:5" ht="15.6" x14ac:dyDescent="0.3">
      <c r="A1239" s="1" t="s">
        <v>1133</v>
      </c>
      <c r="B1239" s="1" t="s">
        <v>3622</v>
      </c>
      <c r="C1239" t="s">
        <v>6767</v>
      </c>
      <c r="D1239" t="s">
        <v>6901</v>
      </c>
      <c r="E1239" t="s">
        <v>5862</v>
      </c>
    </row>
    <row r="1240" spans="1:5" ht="15.6" x14ac:dyDescent="0.3">
      <c r="A1240" s="1" t="s">
        <v>1132</v>
      </c>
      <c r="B1240" s="1" t="s">
        <v>3623</v>
      </c>
      <c r="C1240" t="s">
        <v>6767</v>
      </c>
      <c r="D1240" t="s">
        <v>7683</v>
      </c>
      <c r="E1240" t="s">
        <v>5863</v>
      </c>
    </row>
    <row r="1241" spans="1:5" ht="15.6" x14ac:dyDescent="0.3">
      <c r="A1241" s="1" t="s">
        <v>1131</v>
      </c>
      <c r="B1241" s="1" t="s">
        <v>3624</v>
      </c>
      <c r="C1241" t="s">
        <v>6766</v>
      </c>
      <c r="D1241" t="s">
        <v>7684</v>
      </c>
      <c r="E1241" t="s">
        <v>5864</v>
      </c>
    </row>
    <row r="1242" spans="1:5" ht="15.6" x14ac:dyDescent="0.3">
      <c r="A1242" s="1" t="s">
        <v>1130</v>
      </c>
      <c r="B1242" s="1" t="s">
        <v>3625</v>
      </c>
      <c r="C1242" t="s">
        <v>6767</v>
      </c>
      <c r="D1242" t="s">
        <v>7685</v>
      </c>
      <c r="E1242" t="s">
        <v>5865</v>
      </c>
    </row>
    <row r="1243" spans="1:5" ht="15.6" x14ac:dyDescent="0.3">
      <c r="A1243" s="1" t="s">
        <v>1129</v>
      </c>
      <c r="B1243" s="1" t="s">
        <v>3626</v>
      </c>
      <c r="C1243" t="s">
        <v>6771</v>
      </c>
      <c r="D1243" t="s">
        <v>7686</v>
      </c>
      <c r="E1243" t="s">
        <v>5577</v>
      </c>
    </row>
    <row r="1244" spans="1:5" ht="15.6" x14ac:dyDescent="0.3">
      <c r="A1244" s="1" t="s">
        <v>1128</v>
      </c>
      <c r="B1244" s="1" t="s">
        <v>3627</v>
      </c>
      <c r="C1244" t="s">
        <v>6767</v>
      </c>
      <c r="D1244" t="s">
        <v>7687</v>
      </c>
      <c r="E1244" t="s">
        <v>5866</v>
      </c>
    </row>
    <row r="1245" spans="1:5" ht="15.6" x14ac:dyDescent="0.3">
      <c r="A1245" s="1" t="s">
        <v>1127</v>
      </c>
      <c r="B1245" s="1" t="s">
        <v>3628</v>
      </c>
      <c r="C1245" t="s">
        <v>6766</v>
      </c>
      <c r="D1245" t="s">
        <v>7568</v>
      </c>
      <c r="E1245" t="s">
        <v>5867</v>
      </c>
    </row>
    <row r="1246" spans="1:5" ht="15.6" x14ac:dyDescent="0.3">
      <c r="A1246" s="1" t="s">
        <v>1126</v>
      </c>
      <c r="B1246" s="1" t="s">
        <v>3629</v>
      </c>
      <c r="C1246" t="s">
        <v>6766</v>
      </c>
      <c r="D1246" t="s">
        <v>7688</v>
      </c>
      <c r="E1246" t="s">
        <v>5833</v>
      </c>
    </row>
    <row r="1247" spans="1:5" ht="15.6" x14ac:dyDescent="0.3">
      <c r="A1247" s="1" t="s">
        <v>1125</v>
      </c>
      <c r="B1247" s="1" t="s">
        <v>3630</v>
      </c>
      <c r="C1247" t="s">
        <v>6767</v>
      </c>
      <c r="D1247" t="s">
        <v>7689</v>
      </c>
      <c r="E1247" t="s">
        <v>5868</v>
      </c>
    </row>
    <row r="1248" spans="1:5" ht="15.6" x14ac:dyDescent="0.3">
      <c r="A1248" s="1" t="s">
        <v>1124</v>
      </c>
      <c r="B1248" s="1" t="s">
        <v>3631</v>
      </c>
      <c r="C1248" t="s">
        <v>6767</v>
      </c>
      <c r="D1248" t="s">
        <v>7690</v>
      </c>
      <c r="E1248" t="s">
        <v>5869</v>
      </c>
    </row>
    <row r="1249" spans="1:5" ht="15.6" x14ac:dyDescent="0.3">
      <c r="A1249" s="1" t="s">
        <v>1123</v>
      </c>
      <c r="B1249" s="1" t="s">
        <v>3632</v>
      </c>
      <c r="C1249" t="s">
        <v>6767</v>
      </c>
      <c r="D1249" t="s">
        <v>7096</v>
      </c>
      <c r="E1249" t="s">
        <v>5870</v>
      </c>
    </row>
    <row r="1250" spans="1:5" ht="15.6" x14ac:dyDescent="0.3">
      <c r="A1250" s="1" t="s">
        <v>1122</v>
      </c>
      <c r="B1250" s="1" t="s">
        <v>3633</v>
      </c>
      <c r="C1250" t="s">
        <v>6767</v>
      </c>
      <c r="D1250" t="s">
        <v>6893</v>
      </c>
      <c r="E1250" t="s">
        <v>5871</v>
      </c>
    </row>
    <row r="1251" spans="1:5" ht="15.6" x14ac:dyDescent="0.3">
      <c r="A1251" s="1" t="s">
        <v>1121</v>
      </c>
      <c r="B1251" s="1" t="s">
        <v>3634</v>
      </c>
      <c r="C1251" t="s">
        <v>6766</v>
      </c>
      <c r="D1251" t="s">
        <v>7691</v>
      </c>
      <c r="E1251" t="s">
        <v>5872</v>
      </c>
    </row>
    <row r="1252" spans="1:5" ht="15.6" x14ac:dyDescent="0.3">
      <c r="A1252" s="1" t="s">
        <v>1120</v>
      </c>
      <c r="B1252" s="1" t="s">
        <v>3635</v>
      </c>
      <c r="C1252" t="s">
        <v>6767</v>
      </c>
      <c r="D1252" t="s">
        <v>7692</v>
      </c>
      <c r="E1252" t="s">
        <v>5873</v>
      </c>
    </row>
    <row r="1253" spans="1:5" ht="15.6" x14ac:dyDescent="0.3">
      <c r="A1253" s="1" t="s">
        <v>1119</v>
      </c>
      <c r="B1253" s="1" t="s">
        <v>3636</v>
      </c>
      <c r="C1253" t="s">
        <v>6767</v>
      </c>
      <c r="D1253" t="s">
        <v>7254</v>
      </c>
      <c r="E1253" t="s">
        <v>5874</v>
      </c>
    </row>
    <row r="1254" spans="1:5" ht="15.6" x14ac:dyDescent="0.3">
      <c r="A1254" s="1" t="s">
        <v>1118</v>
      </c>
      <c r="B1254" s="1" t="s">
        <v>3637</v>
      </c>
      <c r="C1254" t="s">
        <v>6766</v>
      </c>
      <c r="D1254" t="s">
        <v>7693</v>
      </c>
      <c r="E1254" t="s">
        <v>5875</v>
      </c>
    </row>
    <row r="1255" spans="1:5" ht="15.6" x14ac:dyDescent="0.3">
      <c r="A1255" s="1" t="s">
        <v>1117</v>
      </c>
      <c r="B1255" s="1" t="s">
        <v>3638</v>
      </c>
      <c r="C1255" t="s">
        <v>6771</v>
      </c>
      <c r="D1255" t="s">
        <v>6841</v>
      </c>
      <c r="E1255" t="s">
        <v>5876</v>
      </c>
    </row>
    <row r="1256" spans="1:5" ht="15.6" x14ac:dyDescent="0.3">
      <c r="A1256" s="1" t="s">
        <v>1116</v>
      </c>
      <c r="B1256" s="1" t="s">
        <v>3639</v>
      </c>
      <c r="C1256" t="s">
        <v>6766</v>
      </c>
      <c r="D1256" t="s">
        <v>7694</v>
      </c>
      <c r="E1256" t="s">
        <v>5877</v>
      </c>
    </row>
    <row r="1257" spans="1:5" ht="15.6" x14ac:dyDescent="0.3">
      <c r="A1257" s="1" t="s">
        <v>1115</v>
      </c>
      <c r="B1257" s="1" t="s">
        <v>3640</v>
      </c>
      <c r="C1257" t="s">
        <v>6766</v>
      </c>
      <c r="D1257" t="s">
        <v>7695</v>
      </c>
      <c r="E1257" t="s">
        <v>5878</v>
      </c>
    </row>
    <row r="1258" spans="1:5" ht="15.6" x14ac:dyDescent="0.3">
      <c r="A1258" s="1" t="s">
        <v>1114</v>
      </c>
      <c r="B1258" s="1" t="s">
        <v>3641</v>
      </c>
      <c r="C1258" t="s">
        <v>6767</v>
      </c>
      <c r="D1258" t="s">
        <v>6900</v>
      </c>
      <c r="E1258" t="s">
        <v>5879</v>
      </c>
    </row>
    <row r="1259" spans="1:5" ht="15.6" x14ac:dyDescent="0.3">
      <c r="A1259" s="1" t="s">
        <v>1113</v>
      </c>
      <c r="B1259" s="1" t="s">
        <v>3642</v>
      </c>
      <c r="C1259" t="s">
        <v>6766</v>
      </c>
      <c r="D1259" t="s">
        <v>7696</v>
      </c>
      <c r="E1259" t="s">
        <v>5880</v>
      </c>
    </row>
    <row r="1260" spans="1:5" ht="15.6" x14ac:dyDescent="0.3">
      <c r="A1260" s="1" t="s">
        <v>1112</v>
      </c>
      <c r="B1260" s="1" t="s">
        <v>3643</v>
      </c>
      <c r="C1260" t="s">
        <v>6767</v>
      </c>
      <c r="D1260" t="s">
        <v>7697</v>
      </c>
      <c r="E1260" t="s">
        <v>5881</v>
      </c>
    </row>
    <row r="1261" spans="1:5" ht="15.6" x14ac:dyDescent="0.3">
      <c r="A1261" s="1" t="s">
        <v>1111</v>
      </c>
      <c r="B1261" s="1" t="s">
        <v>3644</v>
      </c>
      <c r="C1261" t="s">
        <v>6767</v>
      </c>
      <c r="D1261" t="s">
        <v>7698</v>
      </c>
      <c r="E1261" t="s">
        <v>5649</v>
      </c>
    </row>
    <row r="1262" spans="1:5" ht="15.6" x14ac:dyDescent="0.3">
      <c r="A1262" s="1" t="s">
        <v>1110</v>
      </c>
      <c r="B1262" s="1" t="s">
        <v>3645</v>
      </c>
      <c r="C1262" t="s">
        <v>6767</v>
      </c>
      <c r="D1262" t="s">
        <v>7094</v>
      </c>
      <c r="E1262" t="s">
        <v>5882</v>
      </c>
    </row>
    <row r="1263" spans="1:5" ht="15.6" x14ac:dyDescent="0.3">
      <c r="A1263" s="1" t="s">
        <v>1109</v>
      </c>
      <c r="B1263" s="1" t="s">
        <v>3646</v>
      </c>
      <c r="C1263" t="s">
        <v>6766</v>
      </c>
      <c r="D1263" t="s">
        <v>7699</v>
      </c>
      <c r="E1263" t="s">
        <v>5883</v>
      </c>
    </row>
    <row r="1264" spans="1:5" ht="15.6" x14ac:dyDescent="0.3">
      <c r="A1264" s="1" t="s">
        <v>1108</v>
      </c>
      <c r="B1264" s="1" t="s">
        <v>3647</v>
      </c>
      <c r="C1264" t="s">
        <v>6766</v>
      </c>
      <c r="D1264" t="s">
        <v>7700</v>
      </c>
      <c r="E1264" t="s">
        <v>5884</v>
      </c>
    </row>
    <row r="1265" spans="1:5" ht="15.6" x14ac:dyDescent="0.3">
      <c r="A1265" s="1" t="s">
        <v>1107</v>
      </c>
      <c r="B1265" s="1" t="s">
        <v>3648</v>
      </c>
      <c r="C1265" t="s">
        <v>6767</v>
      </c>
      <c r="D1265" t="s">
        <v>7701</v>
      </c>
      <c r="E1265" t="s">
        <v>5885</v>
      </c>
    </row>
    <row r="1266" spans="1:5" ht="15.6" x14ac:dyDescent="0.3">
      <c r="A1266" s="1" t="s">
        <v>1106</v>
      </c>
      <c r="B1266" s="1" t="s">
        <v>3649</v>
      </c>
      <c r="C1266" t="s">
        <v>6767</v>
      </c>
      <c r="D1266" t="s">
        <v>7702</v>
      </c>
      <c r="E1266" t="s">
        <v>5886</v>
      </c>
    </row>
    <row r="1267" spans="1:5" ht="15.6" x14ac:dyDescent="0.3">
      <c r="A1267" s="1" t="s">
        <v>1105</v>
      </c>
      <c r="B1267" s="1" t="s">
        <v>3650</v>
      </c>
      <c r="C1267" t="s">
        <v>6767</v>
      </c>
      <c r="D1267" t="s">
        <v>6944</v>
      </c>
      <c r="E1267" t="s">
        <v>5887</v>
      </c>
    </row>
    <row r="1268" spans="1:5" ht="15.6" x14ac:dyDescent="0.3">
      <c r="A1268" s="1" t="s">
        <v>1104</v>
      </c>
      <c r="B1268" s="1" t="s">
        <v>3651</v>
      </c>
      <c r="C1268" t="s">
        <v>6767</v>
      </c>
      <c r="D1268" t="s">
        <v>7703</v>
      </c>
      <c r="E1268" t="s">
        <v>5888</v>
      </c>
    </row>
    <row r="1269" spans="1:5" ht="15.6" x14ac:dyDescent="0.3">
      <c r="A1269" s="1" t="s">
        <v>1103</v>
      </c>
      <c r="B1269" s="1" t="s">
        <v>3652</v>
      </c>
      <c r="C1269" t="s">
        <v>6766</v>
      </c>
      <c r="D1269" t="s">
        <v>7704</v>
      </c>
      <c r="E1269" t="s">
        <v>5889</v>
      </c>
    </row>
    <row r="1270" spans="1:5" ht="15.6" x14ac:dyDescent="0.3">
      <c r="A1270" s="1" t="s">
        <v>1102</v>
      </c>
      <c r="B1270" s="1" t="s">
        <v>3653</v>
      </c>
      <c r="C1270" t="s">
        <v>6766</v>
      </c>
      <c r="D1270" t="s">
        <v>7699</v>
      </c>
      <c r="E1270" t="s">
        <v>5890</v>
      </c>
    </row>
    <row r="1271" spans="1:5" ht="15.6" x14ac:dyDescent="0.3">
      <c r="A1271" s="1" t="s">
        <v>1101</v>
      </c>
      <c r="B1271" s="1" t="s">
        <v>3654</v>
      </c>
      <c r="C1271" t="s">
        <v>6766</v>
      </c>
      <c r="D1271" t="s">
        <v>7705</v>
      </c>
      <c r="E1271" t="s">
        <v>4915</v>
      </c>
    </row>
    <row r="1272" spans="1:5" ht="15.6" x14ac:dyDescent="0.3">
      <c r="A1272" s="1" t="s">
        <v>1100</v>
      </c>
      <c r="B1272" s="1" t="s">
        <v>3655</v>
      </c>
      <c r="C1272" t="s">
        <v>6767</v>
      </c>
      <c r="D1272" t="s">
        <v>7706</v>
      </c>
      <c r="E1272" t="s">
        <v>4871</v>
      </c>
    </row>
    <row r="1273" spans="1:5" ht="15.6" x14ac:dyDescent="0.3">
      <c r="A1273" s="1" t="s">
        <v>1099</v>
      </c>
      <c r="B1273" s="1" t="s">
        <v>3656</v>
      </c>
      <c r="C1273" t="s">
        <v>6767</v>
      </c>
      <c r="D1273" t="s">
        <v>7707</v>
      </c>
      <c r="E1273" t="s">
        <v>5891</v>
      </c>
    </row>
    <row r="1274" spans="1:5" ht="15.6" x14ac:dyDescent="0.3">
      <c r="A1274" s="1" t="s">
        <v>1098</v>
      </c>
      <c r="B1274" s="1" t="s">
        <v>3657</v>
      </c>
      <c r="C1274" t="s">
        <v>6767</v>
      </c>
      <c r="D1274" t="s">
        <v>7708</v>
      </c>
      <c r="E1274" t="s">
        <v>5892</v>
      </c>
    </row>
    <row r="1275" spans="1:5" ht="15.6" x14ac:dyDescent="0.3">
      <c r="A1275" s="1" t="s">
        <v>1097</v>
      </c>
      <c r="B1275" s="1" t="s">
        <v>3658</v>
      </c>
      <c r="C1275" t="s">
        <v>6767</v>
      </c>
      <c r="D1275" t="s">
        <v>7709</v>
      </c>
      <c r="E1275" t="s">
        <v>5893</v>
      </c>
    </row>
    <row r="1276" spans="1:5" ht="15.6" x14ac:dyDescent="0.3">
      <c r="A1276" s="1" t="s">
        <v>1096</v>
      </c>
      <c r="B1276" s="1" t="s">
        <v>3659</v>
      </c>
      <c r="C1276" t="s">
        <v>6767</v>
      </c>
      <c r="D1276" t="s">
        <v>6765</v>
      </c>
      <c r="E1276" t="s">
        <v>5894</v>
      </c>
    </row>
    <row r="1277" spans="1:5" ht="15.6" x14ac:dyDescent="0.3">
      <c r="A1277" s="1" t="s">
        <v>1095</v>
      </c>
      <c r="B1277" s="1" t="s">
        <v>3660</v>
      </c>
      <c r="C1277" t="s">
        <v>6767</v>
      </c>
      <c r="D1277" t="s">
        <v>7710</v>
      </c>
      <c r="E1277" t="s">
        <v>5633</v>
      </c>
    </row>
    <row r="1278" spans="1:5" ht="15.6" x14ac:dyDescent="0.3">
      <c r="A1278" s="1" t="s">
        <v>1094</v>
      </c>
      <c r="B1278" s="1" t="s">
        <v>3661</v>
      </c>
      <c r="C1278" t="s">
        <v>6766</v>
      </c>
      <c r="D1278" t="s">
        <v>7711</v>
      </c>
      <c r="E1278" t="s">
        <v>5895</v>
      </c>
    </row>
    <row r="1279" spans="1:5" ht="15.6" x14ac:dyDescent="0.3">
      <c r="A1279" s="1" t="s">
        <v>1093</v>
      </c>
      <c r="B1279" s="1" t="s">
        <v>3662</v>
      </c>
      <c r="C1279" t="s">
        <v>6766</v>
      </c>
      <c r="D1279" t="s">
        <v>7712</v>
      </c>
      <c r="E1279" t="s">
        <v>5896</v>
      </c>
    </row>
    <row r="1280" spans="1:5" ht="15.6" x14ac:dyDescent="0.3">
      <c r="A1280" s="1" t="s">
        <v>1092</v>
      </c>
      <c r="B1280" s="1" t="s">
        <v>3663</v>
      </c>
      <c r="C1280" t="s">
        <v>6766</v>
      </c>
      <c r="D1280" t="s">
        <v>7583</v>
      </c>
      <c r="E1280" t="s">
        <v>5897</v>
      </c>
    </row>
    <row r="1281" spans="1:5" ht="15.6" x14ac:dyDescent="0.3">
      <c r="A1281" s="1" t="s">
        <v>1091</v>
      </c>
      <c r="B1281" s="1" t="s">
        <v>3664</v>
      </c>
      <c r="C1281" t="s">
        <v>6767</v>
      </c>
      <c r="D1281" t="s">
        <v>7713</v>
      </c>
      <c r="E1281" t="s">
        <v>5898</v>
      </c>
    </row>
    <row r="1282" spans="1:5" ht="15.6" x14ac:dyDescent="0.3">
      <c r="A1282" s="1" t="s">
        <v>1090</v>
      </c>
      <c r="B1282" s="1" t="s">
        <v>3665</v>
      </c>
      <c r="C1282" t="s">
        <v>6767</v>
      </c>
      <c r="D1282" t="s">
        <v>5744</v>
      </c>
      <c r="E1282" t="s">
        <v>5899</v>
      </c>
    </row>
    <row r="1283" spans="1:5" ht="15.6" x14ac:dyDescent="0.3">
      <c r="A1283" s="1" t="s">
        <v>1089</v>
      </c>
      <c r="B1283" s="1" t="s">
        <v>3666</v>
      </c>
      <c r="C1283" t="s">
        <v>6766</v>
      </c>
      <c r="D1283" t="s">
        <v>7714</v>
      </c>
      <c r="E1283" t="s">
        <v>5900</v>
      </c>
    </row>
    <row r="1284" spans="1:5" ht="15.6" x14ac:dyDescent="0.3">
      <c r="A1284" s="1" t="s">
        <v>1088</v>
      </c>
      <c r="B1284" s="1" t="s">
        <v>3667</v>
      </c>
      <c r="C1284" t="s">
        <v>6767</v>
      </c>
      <c r="D1284" t="s">
        <v>6958</v>
      </c>
      <c r="E1284" t="s">
        <v>4967</v>
      </c>
    </row>
    <row r="1285" spans="1:5" ht="15.6" x14ac:dyDescent="0.3">
      <c r="A1285" s="1" t="s">
        <v>1087</v>
      </c>
      <c r="B1285" s="1" t="s">
        <v>3668</v>
      </c>
      <c r="C1285" t="s">
        <v>6766</v>
      </c>
      <c r="D1285" t="s">
        <v>7715</v>
      </c>
      <c r="E1285" t="s">
        <v>5901</v>
      </c>
    </row>
    <row r="1286" spans="1:5" ht="15.6" x14ac:dyDescent="0.3">
      <c r="A1286" s="1" t="s">
        <v>1086</v>
      </c>
      <c r="B1286" s="1" t="s">
        <v>3669</v>
      </c>
      <c r="C1286" t="s">
        <v>6766</v>
      </c>
      <c r="D1286" t="s">
        <v>7716</v>
      </c>
      <c r="E1286" t="s">
        <v>5902</v>
      </c>
    </row>
    <row r="1287" spans="1:5" ht="15.6" x14ac:dyDescent="0.3">
      <c r="A1287" s="1" t="s">
        <v>1085</v>
      </c>
      <c r="B1287" s="1" t="s">
        <v>3670</v>
      </c>
      <c r="C1287" t="s">
        <v>6766</v>
      </c>
      <c r="D1287" t="s">
        <v>7717</v>
      </c>
      <c r="E1287" t="s">
        <v>5903</v>
      </c>
    </row>
    <row r="1288" spans="1:5" ht="15.6" x14ac:dyDescent="0.3">
      <c r="A1288" s="1" t="s">
        <v>1084</v>
      </c>
      <c r="B1288" s="1" t="s">
        <v>3671</v>
      </c>
      <c r="C1288" t="s">
        <v>6766</v>
      </c>
      <c r="D1288" t="s">
        <v>7718</v>
      </c>
      <c r="E1288" t="s">
        <v>4741</v>
      </c>
    </row>
    <row r="1289" spans="1:5" ht="15.6" x14ac:dyDescent="0.3">
      <c r="A1289" s="1" t="s">
        <v>1083</v>
      </c>
      <c r="B1289" s="1" t="s">
        <v>3672</v>
      </c>
      <c r="C1289" t="s">
        <v>6766</v>
      </c>
      <c r="D1289" t="s">
        <v>6931</v>
      </c>
      <c r="E1289" t="s">
        <v>5904</v>
      </c>
    </row>
    <row r="1290" spans="1:5" ht="15.6" x14ac:dyDescent="0.3">
      <c r="A1290" s="1" t="s">
        <v>1082</v>
      </c>
      <c r="B1290" s="1" t="s">
        <v>3673</v>
      </c>
      <c r="C1290" t="s">
        <v>6766</v>
      </c>
      <c r="D1290" t="s">
        <v>7719</v>
      </c>
      <c r="E1290" t="s">
        <v>5905</v>
      </c>
    </row>
    <row r="1291" spans="1:5" ht="15.6" x14ac:dyDescent="0.3">
      <c r="A1291" s="1" t="s">
        <v>1081</v>
      </c>
      <c r="B1291" s="1" t="s">
        <v>3674</v>
      </c>
      <c r="C1291" t="s">
        <v>6766</v>
      </c>
      <c r="D1291" t="s">
        <v>7720</v>
      </c>
      <c r="E1291" t="s">
        <v>5906</v>
      </c>
    </row>
    <row r="1292" spans="1:5" ht="15.6" x14ac:dyDescent="0.3">
      <c r="A1292" s="1" t="s">
        <v>1080</v>
      </c>
      <c r="B1292" s="1" t="s">
        <v>3675</v>
      </c>
      <c r="C1292" t="s">
        <v>6766</v>
      </c>
      <c r="D1292" t="s">
        <v>5974</v>
      </c>
      <c r="E1292" t="s">
        <v>5907</v>
      </c>
    </row>
    <row r="1293" spans="1:5" ht="15.6" x14ac:dyDescent="0.3">
      <c r="A1293" s="1" t="s">
        <v>1079</v>
      </c>
      <c r="B1293" s="1" t="s">
        <v>3676</v>
      </c>
      <c r="C1293" t="s">
        <v>6766</v>
      </c>
      <c r="D1293" t="s">
        <v>7583</v>
      </c>
      <c r="E1293" t="s">
        <v>5908</v>
      </c>
    </row>
    <row r="1294" spans="1:5" ht="15.6" x14ac:dyDescent="0.3">
      <c r="A1294" s="1" t="s">
        <v>1078</v>
      </c>
      <c r="B1294" s="1" t="s">
        <v>3677</v>
      </c>
      <c r="C1294" t="s">
        <v>6766</v>
      </c>
      <c r="D1294" t="s">
        <v>7721</v>
      </c>
      <c r="E1294" t="s">
        <v>5909</v>
      </c>
    </row>
    <row r="1295" spans="1:5" ht="15.6" x14ac:dyDescent="0.3">
      <c r="A1295" s="1" t="s">
        <v>1077</v>
      </c>
      <c r="B1295" s="1" t="s">
        <v>3678</v>
      </c>
      <c r="C1295" t="s">
        <v>6766</v>
      </c>
      <c r="D1295" t="s">
        <v>7722</v>
      </c>
      <c r="E1295" t="s">
        <v>5910</v>
      </c>
    </row>
    <row r="1296" spans="1:5" ht="15.6" x14ac:dyDescent="0.3">
      <c r="A1296" s="1" t="s">
        <v>1076</v>
      </c>
      <c r="B1296" s="1" t="s">
        <v>3679</v>
      </c>
      <c r="C1296" t="s">
        <v>6767</v>
      </c>
      <c r="D1296" t="s">
        <v>7723</v>
      </c>
      <c r="E1296" t="s">
        <v>5911</v>
      </c>
    </row>
    <row r="1297" spans="1:5" ht="15.6" x14ac:dyDescent="0.3">
      <c r="A1297" s="1" t="s">
        <v>1075</v>
      </c>
      <c r="B1297" s="1" t="s">
        <v>3680</v>
      </c>
      <c r="C1297" t="s">
        <v>6766</v>
      </c>
      <c r="D1297" t="s">
        <v>7724</v>
      </c>
      <c r="E1297" t="s">
        <v>5912</v>
      </c>
    </row>
    <row r="1298" spans="1:5" ht="15.6" x14ac:dyDescent="0.3">
      <c r="A1298" s="1" t="s">
        <v>1074</v>
      </c>
      <c r="B1298" s="1" t="s">
        <v>3681</v>
      </c>
      <c r="C1298" t="s">
        <v>6767</v>
      </c>
      <c r="D1298" t="s">
        <v>7725</v>
      </c>
      <c r="E1298" t="s">
        <v>5913</v>
      </c>
    </row>
    <row r="1299" spans="1:5" ht="15.6" x14ac:dyDescent="0.3">
      <c r="A1299" s="1" t="s">
        <v>1073</v>
      </c>
      <c r="B1299" s="1" t="s">
        <v>3682</v>
      </c>
      <c r="C1299" t="s">
        <v>6771</v>
      </c>
      <c r="D1299" t="s">
        <v>7726</v>
      </c>
      <c r="E1299" t="s">
        <v>5332</v>
      </c>
    </row>
    <row r="1300" spans="1:5" ht="15.6" x14ac:dyDescent="0.3">
      <c r="A1300" s="1" t="s">
        <v>1072</v>
      </c>
      <c r="B1300" s="1" t="s">
        <v>3683</v>
      </c>
      <c r="C1300" t="s">
        <v>6766</v>
      </c>
      <c r="D1300" t="s">
        <v>7727</v>
      </c>
      <c r="E1300" t="s">
        <v>5732</v>
      </c>
    </row>
    <row r="1301" spans="1:5" ht="15.6" x14ac:dyDescent="0.3">
      <c r="A1301" s="1" t="s">
        <v>1071</v>
      </c>
      <c r="B1301" s="1" t="s">
        <v>3684</v>
      </c>
      <c r="C1301" t="s">
        <v>6767</v>
      </c>
      <c r="D1301" t="s">
        <v>6811</v>
      </c>
      <c r="E1301" t="s">
        <v>5914</v>
      </c>
    </row>
    <row r="1302" spans="1:5" ht="15.6" x14ac:dyDescent="0.3">
      <c r="A1302" s="1" t="s">
        <v>1070</v>
      </c>
      <c r="B1302" s="1" t="s">
        <v>3685</v>
      </c>
      <c r="C1302" t="s">
        <v>6767</v>
      </c>
      <c r="D1302" t="s">
        <v>7728</v>
      </c>
      <c r="E1302" t="s">
        <v>5915</v>
      </c>
    </row>
    <row r="1303" spans="1:5" ht="15.6" x14ac:dyDescent="0.3">
      <c r="A1303" s="1" t="s">
        <v>1069</v>
      </c>
      <c r="B1303" s="1" t="s">
        <v>3686</v>
      </c>
      <c r="C1303" t="s">
        <v>6767</v>
      </c>
      <c r="D1303" t="s">
        <v>7729</v>
      </c>
      <c r="E1303" t="s">
        <v>5916</v>
      </c>
    </row>
    <row r="1304" spans="1:5" ht="15.6" x14ac:dyDescent="0.3">
      <c r="A1304" s="1" t="s">
        <v>1068</v>
      </c>
      <c r="B1304" s="1" t="s">
        <v>3687</v>
      </c>
      <c r="C1304" t="s">
        <v>6767</v>
      </c>
      <c r="D1304" t="s">
        <v>7730</v>
      </c>
      <c r="E1304" t="s">
        <v>5917</v>
      </c>
    </row>
    <row r="1305" spans="1:5" ht="15.6" x14ac:dyDescent="0.3">
      <c r="A1305" s="1" t="s">
        <v>1067</v>
      </c>
      <c r="B1305" s="1" t="s">
        <v>3688</v>
      </c>
      <c r="C1305" t="s">
        <v>6767</v>
      </c>
      <c r="D1305" t="s">
        <v>6958</v>
      </c>
      <c r="E1305" t="s">
        <v>5918</v>
      </c>
    </row>
    <row r="1306" spans="1:5" ht="15.6" x14ac:dyDescent="0.3">
      <c r="A1306" s="1" t="s">
        <v>1066</v>
      </c>
      <c r="B1306" s="1" t="s">
        <v>3689</v>
      </c>
      <c r="C1306" t="s">
        <v>6767</v>
      </c>
      <c r="D1306" t="s">
        <v>7106</v>
      </c>
      <c r="E1306" t="s">
        <v>5919</v>
      </c>
    </row>
    <row r="1307" spans="1:5" ht="15.6" x14ac:dyDescent="0.3">
      <c r="A1307" s="1" t="s">
        <v>1065</v>
      </c>
      <c r="B1307" s="1" t="s">
        <v>3690</v>
      </c>
      <c r="C1307" t="s">
        <v>6767</v>
      </c>
      <c r="D1307" t="s">
        <v>7731</v>
      </c>
      <c r="E1307" t="s">
        <v>5920</v>
      </c>
    </row>
    <row r="1308" spans="1:5" ht="15.6" x14ac:dyDescent="0.3">
      <c r="A1308" s="1" t="s">
        <v>1064</v>
      </c>
      <c r="B1308" s="1" t="s">
        <v>3691</v>
      </c>
      <c r="C1308" t="s">
        <v>6767</v>
      </c>
      <c r="D1308" t="s">
        <v>7732</v>
      </c>
      <c r="E1308" t="s">
        <v>5921</v>
      </c>
    </row>
    <row r="1309" spans="1:5" ht="15.6" x14ac:dyDescent="0.3">
      <c r="A1309" s="1" t="s">
        <v>1063</v>
      </c>
      <c r="B1309" s="1" t="s">
        <v>3692</v>
      </c>
      <c r="C1309" t="s">
        <v>6767</v>
      </c>
      <c r="D1309" t="s">
        <v>7429</v>
      </c>
      <c r="E1309" t="s">
        <v>5922</v>
      </c>
    </row>
    <row r="1310" spans="1:5" ht="15.6" x14ac:dyDescent="0.3">
      <c r="A1310" s="1" t="s">
        <v>1062</v>
      </c>
      <c r="B1310" s="1" t="s">
        <v>3693</v>
      </c>
      <c r="C1310" t="s">
        <v>6767</v>
      </c>
      <c r="D1310" t="s">
        <v>7733</v>
      </c>
      <c r="E1310" t="s">
        <v>5041</v>
      </c>
    </row>
    <row r="1311" spans="1:5" ht="15.6" x14ac:dyDescent="0.3">
      <c r="A1311" s="1" t="s">
        <v>1061</v>
      </c>
      <c r="B1311" s="1" t="s">
        <v>3694</v>
      </c>
      <c r="C1311" t="s">
        <v>6767</v>
      </c>
      <c r="D1311" t="s">
        <v>7734</v>
      </c>
      <c r="E1311" t="s">
        <v>5923</v>
      </c>
    </row>
    <row r="1312" spans="1:5" ht="15.6" x14ac:dyDescent="0.3">
      <c r="A1312" s="1" t="s">
        <v>1060</v>
      </c>
      <c r="B1312" s="1" t="s">
        <v>3695</v>
      </c>
      <c r="C1312" t="s">
        <v>6767</v>
      </c>
      <c r="D1312" t="s">
        <v>7735</v>
      </c>
      <c r="E1312" t="s">
        <v>5924</v>
      </c>
    </row>
    <row r="1313" spans="1:5" ht="15.6" x14ac:dyDescent="0.3">
      <c r="A1313" s="1" t="s">
        <v>1059</v>
      </c>
      <c r="B1313" s="1" t="s">
        <v>3696</v>
      </c>
      <c r="C1313" t="s">
        <v>6767</v>
      </c>
      <c r="D1313" t="s">
        <v>7094</v>
      </c>
      <c r="E1313" t="s">
        <v>5925</v>
      </c>
    </row>
    <row r="1314" spans="1:5" ht="15.6" x14ac:dyDescent="0.3">
      <c r="A1314" s="1" t="s">
        <v>1058</v>
      </c>
      <c r="B1314" s="1" t="s">
        <v>3697</v>
      </c>
      <c r="C1314" t="s">
        <v>6766</v>
      </c>
      <c r="D1314" t="s">
        <v>7736</v>
      </c>
      <c r="E1314" t="s">
        <v>5926</v>
      </c>
    </row>
    <row r="1315" spans="1:5" ht="15.6" x14ac:dyDescent="0.3">
      <c r="A1315" s="1" t="s">
        <v>1057</v>
      </c>
      <c r="B1315" s="1" t="s">
        <v>3698</v>
      </c>
      <c r="C1315" t="s">
        <v>6766</v>
      </c>
      <c r="D1315" t="s">
        <v>6994</v>
      </c>
      <c r="E1315" t="s">
        <v>5927</v>
      </c>
    </row>
    <row r="1316" spans="1:5" ht="15.6" x14ac:dyDescent="0.3">
      <c r="A1316" s="1" t="s">
        <v>1056</v>
      </c>
      <c r="B1316" s="1" t="s">
        <v>3699</v>
      </c>
      <c r="C1316" t="s">
        <v>6767</v>
      </c>
      <c r="D1316" t="s">
        <v>7737</v>
      </c>
      <c r="E1316" t="s">
        <v>5928</v>
      </c>
    </row>
    <row r="1317" spans="1:5" ht="15.6" x14ac:dyDescent="0.3">
      <c r="A1317" s="1" t="s">
        <v>1055</v>
      </c>
      <c r="B1317" s="1" t="s">
        <v>3700</v>
      </c>
      <c r="C1317" t="s">
        <v>6766</v>
      </c>
      <c r="D1317" t="s">
        <v>7164</v>
      </c>
      <c r="E1317" t="s">
        <v>5929</v>
      </c>
    </row>
    <row r="1318" spans="1:5" ht="15.6" x14ac:dyDescent="0.3">
      <c r="A1318" s="1" t="s">
        <v>1054</v>
      </c>
      <c r="B1318" s="1" t="s">
        <v>3701</v>
      </c>
      <c r="C1318" t="s">
        <v>6766</v>
      </c>
      <c r="D1318" t="s">
        <v>7738</v>
      </c>
      <c r="E1318" t="s">
        <v>5930</v>
      </c>
    </row>
    <row r="1319" spans="1:5" ht="15.6" x14ac:dyDescent="0.3">
      <c r="A1319" s="1" t="s">
        <v>1053</v>
      </c>
      <c r="B1319" s="1" t="s">
        <v>3702</v>
      </c>
      <c r="C1319" t="s">
        <v>6766</v>
      </c>
      <c r="D1319" t="s">
        <v>7739</v>
      </c>
      <c r="E1319" t="s">
        <v>5931</v>
      </c>
    </row>
    <row r="1320" spans="1:5" ht="15.6" x14ac:dyDescent="0.3">
      <c r="A1320" s="1" t="s">
        <v>1052</v>
      </c>
      <c r="B1320" s="1" t="s">
        <v>3703</v>
      </c>
      <c r="C1320" t="s">
        <v>6767</v>
      </c>
      <c r="D1320" t="s">
        <v>7740</v>
      </c>
      <c r="E1320" t="s">
        <v>5932</v>
      </c>
    </row>
    <row r="1321" spans="1:5" ht="15.6" x14ac:dyDescent="0.3">
      <c r="A1321" s="1" t="s">
        <v>1051</v>
      </c>
      <c r="B1321" s="1" t="s">
        <v>3704</v>
      </c>
      <c r="C1321" t="s">
        <v>6766</v>
      </c>
      <c r="D1321" t="s">
        <v>6755</v>
      </c>
      <c r="E1321" t="s">
        <v>5933</v>
      </c>
    </row>
    <row r="1322" spans="1:5" ht="15.6" x14ac:dyDescent="0.3">
      <c r="A1322" s="1" t="s">
        <v>1050</v>
      </c>
      <c r="B1322" s="1" t="s">
        <v>3705</v>
      </c>
      <c r="C1322" t="s">
        <v>6767</v>
      </c>
      <c r="D1322" t="s">
        <v>7741</v>
      </c>
      <c r="E1322" t="s">
        <v>5934</v>
      </c>
    </row>
    <row r="1323" spans="1:5" ht="15.6" x14ac:dyDescent="0.3">
      <c r="A1323" s="1" t="s">
        <v>1049</v>
      </c>
      <c r="B1323" s="1" t="s">
        <v>3706</v>
      </c>
      <c r="C1323" t="s">
        <v>6766</v>
      </c>
      <c r="D1323" t="s">
        <v>7742</v>
      </c>
      <c r="E1323" t="s">
        <v>5935</v>
      </c>
    </row>
    <row r="1324" spans="1:5" ht="15.6" x14ac:dyDescent="0.3">
      <c r="A1324" s="1" t="s">
        <v>1048</v>
      </c>
      <c r="B1324" s="1" t="s">
        <v>3707</v>
      </c>
      <c r="C1324" t="s">
        <v>6766</v>
      </c>
      <c r="D1324" t="s">
        <v>7743</v>
      </c>
      <c r="E1324" t="s">
        <v>5936</v>
      </c>
    </row>
    <row r="1325" spans="1:5" ht="15.6" x14ac:dyDescent="0.3">
      <c r="A1325" s="1" t="s">
        <v>1047</v>
      </c>
      <c r="B1325" s="1" t="s">
        <v>3708</v>
      </c>
      <c r="C1325" t="s">
        <v>6766</v>
      </c>
      <c r="D1325" t="s">
        <v>7744</v>
      </c>
      <c r="E1325" t="s">
        <v>5937</v>
      </c>
    </row>
    <row r="1326" spans="1:5" ht="15.6" x14ac:dyDescent="0.3">
      <c r="A1326" s="1" t="s">
        <v>1046</v>
      </c>
      <c r="B1326" s="1" t="s">
        <v>3709</v>
      </c>
      <c r="C1326" t="s">
        <v>6766</v>
      </c>
      <c r="D1326" t="s">
        <v>6830</v>
      </c>
      <c r="E1326" t="s">
        <v>5938</v>
      </c>
    </row>
    <row r="1327" spans="1:5" ht="15.6" x14ac:dyDescent="0.3">
      <c r="A1327" s="1" t="s">
        <v>1045</v>
      </c>
      <c r="B1327" s="1" t="s">
        <v>3710</v>
      </c>
      <c r="C1327" t="s">
        <v>6766</v>
      </c>
      <c r="D1327" t="s">
        <v>7745</v>
      </c>
      <c r="E1327" t="s">
        <v>5939</v>
      </c>
    </row>
    <row r="1328" spans="1:5" ht="15.6" x14ac:dyDescent="0.3">
      <c r="A1328" s="1" t="s">
        <v>1044</v>
      </c>
      <c r="B1328" s="1" t="s">
        <v>3711</v>
      </c>
      <c r="C1328" t="s">
        <v>6766</v>
      </c>
      <c r="D1328" t="s">
        <v>7162</v>
      </c>
      <c r="E1328" t="s">
        <v>5940</v>
      </c>
    </row>
    <row r="1329" spans="1:5" ht="15.6" x14ac:dyDescent="0.3">
      <c r="A1329" s="1" t="s">
        <v>1043</v>
      </c>
      <c r="B1329" s="1" t="s">
        <v>3712</v>
      </c>
      <c r="C1329" t="s">
        <v>6767</v>
      </c>
      <c r="D1329" t="s">
        <v>7746</v>
      </c>
      <c r="E1329" t="s">
        <v>5941</v>
      </c>
    </row>
    <row r="1330" spans="1:5" ht="15.6" x14ac:dyDescent="0.3">
      <c r="A1330" s="1" t="s">
        <v>1042</v>
      </c>
      <c r="B1330" s="1" t="s">
        <v>3713</v>
      </c>
      <c r="C1330" t="s">
        <v>6771</v>
      </c>
      <c r="D1330" t="s">
        <v>7747</v>
      </c>
      <c r="E1330" t="s">
        <v>5942</v>
      </c>
    </row>
    <row r="1331" spans="1:5" ht="15.6" x14ac:dyDescent="0.3">
      <c r="A1331" s="1" t="s">
        <v>1041</v>
      </c>
      <c r="B1331" s="1" t="s">
        <v>3714</v>
      </c>
      <c r="C1331" t="s">
        <v>6767</v>
      </c>
      <c r="D1331" t="s">
        <v>6257</v>
      </c>
      <c r="E1331" t="s">
        <v>5943</v>
      </c>
    </row>
    <row r="1332" spans="1:5" ht="15.6" x14ac:dyDescent="0.3">
      <c r="A1332" s="1" t="s">
        <v>1040</v>
      </c>
      <c r="B1332" s="1" t="s">
        <v>3715</v>
      </c>
      <c r="C1332" t="s">
        <v>6766</v>
      </c>
      <c r="D1332" t="s">
        <v>7167</v>
      </c>
      <c r="E1332" t="s">
        <v>5944</v>
      </c>
    </row>
    <row r="1333" spans="1:5" ht="15.6" x14ac:dyDescent="0.3">
      <c r="A1333" s="1" t="s">
        <v>1039</v>
      </c>
      <c r="B1333" s="1" t="s">
        <v>3716</v>
      </c>
      <c r="C1333" t="s">
        <v>6767</v>
      </c>
      <c r="D1333" t="s">
        <v>7748</v>
      </c>
      <c r="E1333" t="s">
        <v>5945</v>
      </c>
    </row>
    <row r="1334" spans="1:5" ht="15.6" x14ac:dyDescent="0.3">
      <c r="A1334" s="1" t="s">
        <v>1038</v>
      </c>
      <c r="B1334" s="1" t="s">
        <v>3717</v>
      </c>
      <c r="C1334" t="s">
        <v>6771</v>
      </c>
      <c r="D1334" t="s">
        <v>7749</v>
      </c>
      <c r="E1334" t="s">
        <v>5946</v>
      </c>
    </row>
    <row r="1335" spans="1:5" ht="15.6" x14ac:dyDescent="0.3">
      <c r="A1335" s="1" t="s">
        <v>1037</v>
      </c>
      <c r="B1335" s="1" t="s">
        <v>3718</v>
      </c>
      <c r="C1335" t="s">
        <v>6767</v>
      </c>
      <c r="D1335" t="s">
        <v>7750</v>
      </c>
      <c r="E1335" t="s">
        <v>5947</v>
      </c>
    </row>
    <row r="1336" spans="1:5" ht="15.6" x14ac:dyDescent="0.3">
      <c r="A1336" s="1" t="s">
        <v>1036</v>
      </c>
      <c r="B1336" s="1" t="s">
        <v>3719</v>
      </c>
      <c r="C1336" t="s">
        <v>6767</v>
      </c>
      <c r="D1336" t="s">
        <v>6751</v>
      </c>
      <c r="E1336" t="s">
        <v>5948</v>
      </c>
    </row>
    <row r="1337" spans="1:5" ht="15.6" x14ac:dyDescent="0.3">
      <c r="A1337" s="1" t="s">
        <v>1035</v>
      </c>
      <c r="B1337" s="1" t="s">
        <v>3720</v>
      </c>
      <c r="C1337" t="s">
        <v>6767</v>
      </c>
      <c r="D1337" t="s">
        <v>7751</v>
      </c>
      <c r="E1337" t="s">
        <v>4734</v>
      </c>
    </row>
    <row r="1338" spans="1:5" ht="15.6" x14ac:dyDescent="0.3">
      <c r="A1338" s="1" t="s">
        <v>1034</v>
      </c>
      <c r="B1338" s="1" t="s">
        <v>3721</v>
      </c>
      <c r="C1338" t="s">
        <v>6767</v>
      </c>
      <c r="D1338" t="s">
        <v>7752</v>
      </c>
      <c r="E1338" t="s">
        <v>5949</v>
      </c>
    </row>
    <row r="1339" spans="1:5" ht="15.6" x14ac:dyDescent="0.3">
      <c r="A1339" s="1" t="s">
        <v>1033</v>
      </c>
      <c r="B1339" s="1" t="s">
        <v>3722</v>
      </c>
      <c r="C1339" t="s">
        <v>6771</v>
      </c>
      <c r="D1339" t="s">
        <v>7230</v>
      </c>
      <c r="E1339" t="s">
        <v>4795</v>
      </c>
    </row>
    <row r="1340" spans="1:5" ht="15.6" x14ac:dyDescent="0.3">
      <c r="A1340" s="1" t="s">
        <v>1032</v>
      </c>
      <c r="B1340" s="1" t="s">
        <v>3723</v>
      </c>
      <c r="C1340" t="s">
        <v>6767</v>
      </c>
      <c r="D1340" t="s">
        <v>6901</v>
      </c>
      <c r="E1340" t="s">
        <v>5950</v>
      </c>
    </row>
    <row r="1341" spans="1:5" ht="15.6" x14ac:dyDescent="0.3">
      <c r="A1341" s="1" t="s">
        <v>1031</v>
      </c>
      <c r="B1341" s="1" t="s">
        <v>3724</v>
      </c>
      <c r="C1341" t="s">
        <v>6767</v>
      </c>
      <c r="D1341" t="s">
        <v>7753</v>
      </c>
      <c r="E1341" t="s">
        <v>5951</v>
      </c>
    </row>
    <row r="1342" spans="1:5" ht="15.6" x14ac:dyDescent="0.3">
      <c r="A1342" s="1" t="s">
        <v>1030</v>
      </c>
      <c r="B1342" s="1" t="s">
        <v>3725</v>
      </c>
      <c r="C1342" t="s">
        <v>6771</v>
      </c>
      <c r="D1342" t="s">
        <v>7754</v>
      </c>
      <c r="E1342" t="s">
        <v>5952</v>
      </c>
    </row>
    <row r="1343" spans="1:5" ht="15.6" x14ac:dyDescent="0.3">
      <c r="A1343" s="1" t="s">
        <v>1029</v>
      </c>
      <c r="B1343" s="1" t="s">
        <v>3726</v>
      </c>
      <c r="C1343" t="s">
        <v>6766</v>
      </c>
      <c r="D1343" t="s">
        <v>7755</v>
      </c>
      <c r="E1343" t="s">
        <v>5953</v>
      </c>
    </row>
    <row r="1344" spans="1:5" ht="15.6" x14ac:dyDescent="0.3">
      <c r="A1344" s="1" t="s">
        <v>1028</v>
      </c>
      <c r="B1344" s="1" t="s">
        <v>3727</v>
      </c>
      <c r="C1344" t="s">
        <v>6771</v>
      </c>
      <c r="D1344" t="s">
        <v>7756</v>
      </c>
      <c r="E1344" t="s">
        <v>5954</v>
      </c>
    </row>
    <row r="1345" spans="1:5" ht="15.6" x14ac:dyDescent="0.3">
      <c r="A1345" s="1" t="s">
        <v>1027</v>
      </c>
      <c r="B1345" s="1" t="s">
        <v>3728</v>
      </c>
      <c r="C1345" t="s">
        <v>6766</v>
      </c>
      <c r="D1345" t="s">
        <v>7114</v>
      </c>
      <c r="E1345" t="s">
        <v>5955</v>
      </c>
    </row>
    <row r="1346" spans="1:5" ht="15.6" x14ac:dyDescent="0.3">
      <c r="A1346" s="1" t="s">
        <v>1026</v>
      </c>
      <c r="B1346" s="1" t="s">
        <v>3729</v>
      </c>
      <c r="C1346" t="s">
        <v>6767</v>
      </c>
      <c r="D1346" t="s">
        <v>6281</v>
      </c>
      <c r="E1346" t="s">
        <v>5956</v>
      </c>
    </row>
    <row r="1347" spans="1:5" ht="15.6" x14ac:dyDescent="0.3">
      <c r="A1347" s="1" t="s">
        <v>1025</v>
      </c>
      <c r="B1347" s="1" t="s">
        <v>3730</v>
      </c>
      <c r="C1347" t="s">
        <v>6766</v>
      </c>
      <c r="D1347" t="s">
        <v>7757</v>
      </c>
      <c r="E1347" t="s">
        <v>5957</v>
      </c>
    </row>
    <row r="1348" spans="1:5" ht="15.6" x14ac:dyDescent="0.3">
      <c r="A1348" s="1" t="s">
        <v>1024</v>
      </c>
      <c r="B1348" s="1" t="s">
        <v>3731</v>
      </c>
      <c r="C1348" t="s">
        <v>6767</v>
      </c>
      <c r="D1348" t="s">
        <v>6924</v>
      </c>
      <c r="E1348" t="s">
        <v>5958</v>
      </c>
    </row>
    <row r="1349" spans="1:5" ht="15.6" x14ac:dyDescent="0.3">
      <c r="A1349" s="1" t="s">
        <v>1023</v>
      </c>
      <c r="B1349" s="1" t="s">
        <v>3732</v>
      </c>
      <c r="C1349" t="s">
        <v>6766</v>
      </c>
      <c r="D1349" t="s">
        <v>7758</v>
      </c>
      <c r="E1349" t="s">
        <v>5959</v>
      </c>
    </row>
    <row r="1350" spans="1:5" ht="15.6" x14ac:dyDescent="0.3">
      <c r="A1350" s="1" t="s">
        <v>1022</v>
      </c>
      <c r="B1350" s="1" t="s">
        <v>3733</v>
      </c>
      <c r="C1350" t="s">
        <v>6771</v>
      </c>
      <c r="D1350" t="s">
        <v>7115</v>
      </c>
      <c r="E1350" t="s">
        <v>5960</v>
      </c>
    </row>
    <row r="1351" spans="1:5" ht="15.6" x14ac:dyDescent="0.3">
      <c r="A1351" s="1" t="s">
        <v>1021</v>
      </c>
      <c r="B1351" s="1" t="s">
        <v>3734</v>
      </c>
      <c r="C1351" t="s">
        <v>6767</v>
      </c>
      <c r="D1351" t="s">
        <v>7759</v>
      </c>
      <c r="E1351" t="s">
        <v>5961</v>
      </c>
    </row>
    <row r="1352" spans="1:5" ht="15.6" x14ac:dyDescent="0.3">
      <c r="A1352" s="1" t="s">
        <v>1020</v>
      </c>
      <c r="B1352" s="1" t="s">
        <v>3735</v>
      </c>
      <c r="C1352" t="s">
        <v>6766</v>
      </c>
      <c r="D1352" t="s">
        <v>7760</v>
      </c>
      <c r="E1352" t="s">
        <v>5023</v>
      </c>
    </row>
    <row r="1353" spans="1:5" ht="15.6" x14ac:dyDescent="0.3">
      <c r="A1353" s="1" t="s">
        <v>1019</v>
      </c>
      <c r="B1353" s="1" t="s">
        <v>3736</v>
      </c>
      <c r="C1353" t="s">
        <v>6767</v>
      </c>
      <c r="D1353" t="s">
        <v>7086</v>
      </c>
      <c r="E1353" t="s">
        <v>5962</v>
      </c>
    </row>
    <row r="1354" spans="1:5" ht="15.6" x14ac:dyDescent="0.3">
      <c r="A1354" s="1" t="s">
        <v>1018</v>
      </c>
      <c r="B1354" s="1" t="s">
        <v>3737</v>
      </c>
      <c r="C1354" t="s">
        <v>6766</v>
      </c>
      <c r="D1354" t="s">
        <v>7761</v>
      </c>
      <c r="E1354" t="s">
        <v>5963</v>
      </c>
    </row>
    <row r="1355" spans="1:5" ht="15.6" x14ac:dyDescent="0.3">
      <c r="A1355" s="1" t="s">
        <v>1017</v>
      </c>
      <c r="B1355" s="1" t="s">
        <v>3738</v>
      </c>
      <c r="C1355" t="s">
        <v>6766</v>
      </c>
      <c r="D1355" t="s">
        <v>7762</v>
      </c>
      <c r="E1355" t="s">
        <v>5067</v>
      </c>
    </row>
    <row r="1356" spans="1:5" ht="15.6" x14ac:dyDescent="0.3">
      <c r="A1356" s="1" t="s">
        <v>1016</v>
      </c>
      <c r="B1356" s="1" t="s">
        <v>3739</v>
      </c>
      <c r="C1356" t="s">
        <v>6766</v>
      </c>
      <c r="D1356" t="s">
        <v>7763</v>
      </c>
      <c r="E1356" t="s">
        <v>5810</v>
      </c>
    </row>
    <row r="1357" spans="1:5" ht="15.6" x14ac:dyDescent="0.3">
      <c r="A1357" s="1" t="s">
        <v>1015</v>
      </c>
      <c r="B1357" s="1" t="s">
        <v>3740</v>
      </c>
      <c r="C1357" t="s">
        <v>6766</v>
      </c>
      <c r="D1357" t="s">
        <v>7764</v>
      </c>
      <c r="E1357" t="s">
        <v>5964</v>
      </c>
    </row>
    <row r="1358" spans="1:5" ht="15.6" x14ac:dyDescent="0.3">
      <c r="A1358" s="1" t="s">
        <v>1014</v>
      </c>
      <c r="B1358" s="1" t="s">
        <v>3741</v>
      </c>
      <c r="C1358" t="s">
        <v>6766</v>
      </c>
      <c r="D1358" t="s">
        <v>7765</v>
      </c>
      <c r="E1358" t="s">
        <v>5965</v>
      </c>
    </row>
    <row r="1359" spans="1:5" ht="15.6" x14ac:dyDescent="0.3">
      <c r="A1359" s="1" t="s">
        <v>1013</v>
      </c>
      <c r="B1359" s="1" t="s">
        <v>3742</v>
      </c>
      <c r="C1359" t="s">
        <v>6767</v>
      </c>
      <c r="D1359" t="s">
        <v>7247</v>
      </c>
      <c r="E1359" t="s">
        <v>5966</v>
      </c>
    </row>
    <row r="1360" spans="1:5" ht="15.6" x14ac:dyDescent="0.3">
      <c r="A1360" s="1" t="s">
        <v>1012</v>
      </c>
      <c r="B1360" s="1" t="s">
        <v>3743</v>
      </c>
      <c r="C1360" t="s">
        <v>6766</v>
      </c>
      <c r="D1360" t="s">
        <v>7766</v>
      </c>
      <c r="E1360" t="s">
        <v>5967</v>
      </c>
    </row>
    <row r="1361" spans="1:5" ht="15.6" x14ac:dyDescent="0.3">
      <c r="A1361" s="1" t="s">
        <v>1011</v>
      </c>
      <c r="B1361" s="1" t="s">
        <v>3744</v>
      </c>
      <c r="C1361" t="s">
        <v>6766</v>
      </c>
      <c r="D1361" t="s">
        <v>7767</v>
      </c>
      <c r="E1361" t="s">
        <v>4861</v>
      </c>
    </row>
    <row r="1362" spans="1:5" ht="15.6" x14ac:dyDescent="0.3">
      <c r="A1362" s="1" t="s">
        <v>1010</v>
      </c>
      <c r="B1362" s="1" t="s">
        <v>3745</v>
      </c>
      <c r="C1362" t="s">
        <v>6767</v>
      </c>
      <c r="D1362" t="s">
        <v>6127</v>
      </c>
      <c r="E1362" t="s">
        <v>5968</v>
      </c>
    </row>
    <row r="1363" spans="1:5" ht="15.6" x14ac:dyDescent="0.3">
      <c r="A1363" s="1" t="s">
        <v>1009</v>
      </c>
      <c r="B1363" s="1" t="s">
        <v>3746</v>
      </c>
      <c r="C1363" t="s">
        <v>6767</v>
      </c>
      <c r="D1363" t="s">
        <v>7768</v>
      </c>
      <c r="E1363" t="s">
        <v>5969</v>
      </c>
    </row>
    <row r="1364" spans="1:5" ht="15.6" x14ac:dyDescent="0.3">
      <c r="A1364" s="1" t="s">
        <v>1008</v>
      </c>
      <c r="B1364" s="1" t="s">
        <v>3747</v>
      </c>
      <c r="C1364" t="s">
        <v>6767</v>
      </c>
      <c r="D1364" t="s">
        <v>7769</v>
      </c>
      <c r="E1364" t="s">
        <v>5492</v>
      </c>
    </row>
    <row r="1365" spans="1:5" ht="15.6" x14ac:dyDescent="0.3">
      <c r="A1365" s="1" t="s">
        <v>1007</v>
      </c>
      <c r="B1365" s="1" t="s">
        <v>3748</v>
      </c>
      <c r="C1365" t="s">
        <v>6766</v>
      </c>
      <c r="D1365" t="s">
        <v>7770</v>
      </c>
      <c r="E1365" t="s">
        <v>5970</v>
      </c>
    </row>
    <row r="1366" spans="1:5" ht="15.6" x14ac:dyDescent="0.3">
      <c r="A1366" s="1" t="s">
        <v>1006</v>
      </c>
      <c r="B1366" s="1" t="s">
        <v>3749</v>
      </c>
      <c r="C1366" t="s">
        <v>6766</v>
      </c>
      <c r="D1366" t="s">
        <v>6764</v>
      </c>
      <c r="E1366" t="s">
        <v>5971</v>
      </c>
    </row>
    <row r="1367" spans="1:5" ht="15.6" x14ac:dyDescent="0.3">
      <c r="A1367" s="1" t="s">
        <v>1005</v>
      </c>
      <c r="B1367" s="1" t="s">
        <v>3750</v>
      </c>
      <c r="C1367" t="s">
        <v>6771</v>
      </c>
      <c r="D1367" t="s">
        <v>7771</v>
      </c>
      <c r="E1367" t="s">
        <v>5972</v>
      </c>
    </row>
    <row r="1368" spans="1:5" ht="15.6" x14ac:dyDescent="0.3">
      <c r="A1368" s="1" t="s">
        <v>1004</v>
      </c>
      <c r="B1368" s="1" t="s">
        <v>3751</v>
      </c>
      <c r="C1368" t="s">
        <v>6766</v>
      </c>
      <c r="D1368" t="s">
        <v>7772</v>
      </c>
      <c r="E1368" t="s">
        <v>5973</v>
      </c>
    </row>
    <row r="1369" spans="1:5" ht="15.6" x14ac:dyDescent="0.3">
      <c r="A1369" s="1" t="s">
        <v>1003</v>
      </c>
      <c r="B1369" s="1" t="s">
        <v>3752</v>
      </c>
      <c r="C1369" t="s">
        <v>6767</v>
      </c>
      <c r="D1369" t="s">
        <v>6281</v>
      </c>
      <c r="E1369" t="s">
        <v>5974</v>
      </c>
    </row>
    <row r="1370" spans="1:5" ht="15.6" x14ac:dyDescent="0.3">
      <c r="A1370" s="1" t="s">
        <v>1002</v>
      </c>
      <c r="B1370" s="1" t="s">
        <v>3753</v>
      </c>
      <c r="C1370" t="s">
        <v>6767</v>
      </c>
      <c r="D1370" t="s">
        <v>7773</v>
      </c>
      <c r="E1370" t="s">
        <v>5975</v>
      </c>
    </row>
    <row r="1371" spans="1:5" ht="15.6" x14ac:dyDescent="0.3">
      <c r="A1371" s="1" t="s">
        <v>1001</v>
      </c>
      <c r="B1371" s="1" t="s">
        <v>3754</v>
      </c>
      <c r="C1371" t="s">
        <v>6767</v>
      </c>
      <c r="D1371" t="s">
        <v>7774</v>
      </c>
      <c r="E1371" t="s">
        <v>5976</v>
      </c>
    </row>
    <row r="1372" spans="1:5" ht="15.6" x14ac:dyDescent="0.3">
      <c r="A1372" s="1" t="s">
        <v>1000</v>
      </c>
      <c r="B1372" s="1" t="s">
        <v>3755</v>
      </c>
      <c r="C1372" t="s">
        <v>6766</v>
      </c>
      <c r="D1372" t="s">
        <v>7775</v>
      </c>
      <c r="E1372" t="s">
        <v>5977</v>
      </c>
    </row>
    <row r="1373" spans="1:5" ht="15.6" x14ac:dyDescent="0.3">
      <c r="A1373" s="1" t="s">
        <v>999</v>
      </c>
      <c r="B1373" s="1" t="s">
        <v>3756</v>
      </c>
      <c r="C1373" t="s">
        <v>6766</v>
      </c>
      <c r="D1373" t="s">
        <v>7776</v>
      </c>
      <c r="E1373" t="s">
        <v>5978</v>
      </c>
    </row>
    <row r="1374" spans="1:5" ht="15.6" x14ac:dyDescent="0.3">
      <c r="A1374" s="1" t="s">
        <v>998</v>
      </c>
      <c r="B1374" s="1" t="s">
        <v>3757</v>
      </c>
      <c r="C1374" t="s">
        <v>6767</v>
      </c>
      <c r="D1374" t="s">
        <v>7777</v>
      </c>
      <c r="E1374" t="s">
        <v>4906</v>
      </c>
    </row>
    <row r="1375" spans="1:5" ht="15.6" x14ac:dyDescent="0.3">
      <c r="A1375" s="1" t="s">
        <v>997</v>
      </c>
      <c r="B1375" s="1" t="s">
        <v>3758</v>
      </c>
      <c r="C1375" t="s">
        <v>6767</v>
      </c>
      <c r="D1375" t="s">
        <v>7778</v>
      </c>
      <c r="E1375" t="s">
        <v>5979</v>
      </c>
    </row>
    <row r="1376" spans="1:5" ht="15.6" x14ac:dyDescent="0.3">
      <c r="A1376" s="1" t="s">
        <v>996</v>
      </c>
      <c r="B1376" s="1" t="s">
        <v>3759</v>
      </c>
      <c r="C1376" t="s">
        <v>6771</v>
      </c>
      <c r="D1376" t="s">
        <v>7779</v>
      </c>
      <c r="E1376" t="s">
        <v>5252</v>
      </c>
    </row>
    <row r="1377" spans="1:5" ht="15.6" x14ac:dyDescent="0.3">
      <c r="A1377" s="1" t="s">
        <v>995</v>
      </c>
      <c r="B1377" s="1" t="s">
        <v>3760</v>
      </c>
      <c r="C1377" t="s">
        <v>6767</v>
      </c>
      <c r="D1377" t="s">
        <v>7780</v>
      </c>
      <c r="E1377" t="s">
        <v>5980</v>
      </c>
    </row>
    <row r="1378" spans="1:5" ht="15.6" x14ac:dyDescent="0.3">
      <c r="A1378" s="1" t="s">
        <v>994</v>
      </c>
      <c r="B1378" s="1" t="s">
        <v>3761</v>
      </c>
      <c r="C1378" t="s">
        <v>6767</v>
      </c>
      <c r="D1378" t="s">
        <v>7065</v>
      </c>
      <c r="E1378" t="s">
        <v>5981</v>
      </c>
    </row>
    <row r="1379" spans="1:5" ht="15.6" x14ac:dyDescent="0.3">
      <c r="A1379" s="1" t="s">
        <v>993</v>
      </c>
      <c r="B1379" s="1" t="s">
        <v>3762</v>
      </c>
      <c r="C1379" t="s">
        <v>6766</v>
      </c>
      <c r="D1379" t="s">
        <v>7781</v>
      </c>
      <c r="E1379" t="s">
        <v>5982</v>
      </c>
    </row>
    <row r="1380" spans="1:5" ht="15.6" x14ac:dyDescent="0.3">
      <c r="A1380" s="1" t="s">
        <v>992</v>
      </c>
      <c r="B1380" s="1" t="s">
        <v>3763</v>
      </c>
      <c r="C1380" t="s">
        <v>6767</v>
      </c>
      <c r="D1380" t="s">
        <v>6831</v>
      </c>
      <c r="E1380" t="s">
        <v>5983</v>
      </c>
    </row>
    <row r="1381" spans="1:5" ht="15.6" x14ac:dyDescent="0.3">
      <c r="A1381" s="1" t="s">
        <v>991</v>
      </c>
      <c r="B1381" s="1" t="s">
        <v>3764</v>
      </c>
      <c r="C1381" t="s">
        <v>6767</v>
      </c>
      <c r="D1381" t="s">
        <v>6947</v>
      </c>
      <c r="E1381" t="s">
        <v>5984</v>
      </c>
    </row>
    <row r="1382" spans="1:5" ht="15.6" x14ac:dyDescent="0.3">
      <c r="A1382" s="1" t="s">
        <v>990</v>
      </c>
      <c r="B1382" s="1" t="s">
        <v>3765</v>
      </c>
      <c r="C1382" t="s">
        <v>6767</v>
      </c>
      <c r="D1382" t="s">
        <v>7782</v>
      </c>
      <c r="E1382" t="s">
        <v>5985</v>
      </c>
    </row>
    <row r="1383" spans="1:5" ht="15.6" x14ac:dyDescent="0.3">
      <c r="A1383" s="1" t="s">
        <v>989</v>
      </c>
      <c r="B1383" s="1" t="s">
        <v>3766</v>
      </c>
      <c r="C1383" t="s">
        <v>6766</v>
      </c>
      <c r="D1383" t="s">
        <v>7187</v>
      </c>
      <c r="E1383" t="s">
        <v>5986</v>
      </c>
    </row>
    <row r="1384" spans="1:5" ht="15.6" x14ac:dyDescent="0.3">
      <c r="A1384" s="1" t="s">
        <v>988</v>
      </c>
      <c r="B1384" s="1" t="s">
        <v>3767</v>
      </c>
      <c r="C1384" t="s">
        <v>6767</v>
      </c>
      <c r="D1384" t="s">
        <v>7783</v>
      </c>
      <c r="E1384" t="s">
        <v>5335</v>
      </c>
    </row>
    <row r="1385" spans="1:5" ht="15.6" x14ac:dyDescent="0.3">
      <c r="A1385" s="1" t="s">
        <v>987</v>
      </c>
      <c r="B1385" s="1" t="s">
        <v>3768</v>
      </c>
      <c r="C1385" t="s">
        <v>6767</v>
      </c>
      <c r="D1385" t="s">
        <v>7784</v>
      </c>
      <c r="E1385" t="s">
        <v>5987</v>
      </c>
    </row>
    <row r="1386" spans="1:5" ht="15.6" x14ac:dyDescent="0.3">
      <c r="A1386" s="1" t="s">
        <v>986</v>
      </c>
      <c r="B1386" s="1" t="s">
        <v>3769</v>
      </c>
      <c r="C1386" t="s">
        <v>6766</v>
      </c>
      <c r="D1386" t="s">
        <v>7785</v>
      </c>
      <c r="E1386" t="s">
        <v>5003</v>
      </c>
    </row>
    <row r="1387" spans="1:5" ht="15.6" x14ac:dyDescent="0.3">
      <c r="A1387" s="1" t="s">
        <v>985</v>
      </c>
      <c r="B1387" s="1" t="s">
        <v>3770</v>
      </c>
      <c r="C1387" t="s">
        <v>6767</v>
      </c>
      <c r="D1387" t="s">
        <v>7786</v>
      </c>
      <c r="E1387" t="s">
        <v>5988</v>
      </c>
    </row>
    <row r="1388" spans="1:5" ht="15.6" x14ac:dyDescent="0.3">
      <c r="A1388" s="1" t="s">
        <v>984</v>
      </c>
      <c r="B1388" s="1" t="s">
        <v>3771</v>
      </c>
      <c r="C1388" t="s">
        <v>6767</v>
      </c>
      <c r="D1388" t="s">
        <v>7787</v>
      </c>
      <c r="E1388" t="s">
        <v>5652</v>
      </c>
    </row>
    <row r="1389" spans="1:5" ht="15.6" x14ac:dyDescent="0.3">
      <c r="A1389" s="1" t="s">
        <v>983</v>
      </c>
      <c r="B1389" s="1" t="s">
        <v>3772</v>
      </c>
      <c r="C1389" t="s">
        <v>6766</v>
      </c>
      <c r="D1389" t="s">
        <v>7788</v>
      </c>
      <c r="E1389" t="s">
        <v>5989</v>
      </c>
    </row>
    <row r="1390" spans="1:5" ht="15.6" x14ac:dyDescent="0.3">
      <c r="A1390" s="1" t="s">
        <v>982</v>
      </c>
      <c r="B1390" s="1" t="s">
        <v>3773</v>
      </c>
      <c r="C1390" t="s">
        <v>6767</v>
      </c>
      <c r="D1390" t="s">
        <v>6759</v>
      </c>
      <c r="E1390" t="s">
        <v>5990</v>
      </c>
    </row>
    <row r="1391" spans="1:5" ht="15.6" x14ac:dyDescent="0.3">
      <c r="A1391" s="1" t="s">
        <v>981</v>
      </c>
      <c r="B1391" s="1" t="s">
        <v>3774</v>
      </c>
      <c r="C1391" t="s">
        <v>6767</v>
      </c>
      <c r="D1391" t="s">
        <v>7145</v>
      </c>
      <c r="E1391" t="s">
        <v>5991</v>
      </c>
    </row>
    <row r="1392" spans="1:5" ht="15.6" x14ac:dyDescent="0.3">
      <c r="A1392" s="1" t="s">
        <v>980</v>
      </c>
      <c r="B1392" s="1" t="s">
        <v>3775</v>
      </c>
      <c r="C1392" t="s">
        <v>6767</v>
      </c>
      <c r="D1392" t="s">
        <v>7789</v>
      </c>
      <c r="E1392" t="s">
        <v>5160</v>
      </c>
    </row>
    <row r="1393" spans="1:5" ht="15.6" x14ac:dyDescent="0.3">
      <c r="A1393" s="1" t="s">
        <v>979</v>
      </c>
      <c r="B1393" s="1" t="s">
        <v>3776</v>
      </c>
      <c r="C1393" t="s">
        <v>6767</v>
      </c>
      <c r="D1393" t="s">
        <v>6900</v>
      </c>
      <c r="E1393" t="s">
        <v>5992</v>
      </c>
    </row>
    <row r="1394" spans="1:5" ht="15.6" x14ac:dyDescent="0.3">
      <c r="A1394" s="1" t="s">
        <v>978</v>
      </c>
      <c r="B1394" s="1" t="s">
        <v>3777</v>
      </c>
      <c r="C1394" t="s">
        <v>6766</v>
      </c>
      <c r="D1394" t="s">
        <v>7790</v>
      </c>
      <c r="E1394" t="s">
        <v>5993</v>
      </c>
    </row>
    <row r="1395" spans="1:5" ht="15.6" x14ac:dyDescent="0.3">
      <c r="A1395" s="1" t="s">
        <v>977</v>
      </c>
      <c r="B1395" s="1" t="s">
        <v>3778</v>
      </c>
      <c r="C1395" t="s">
        <v>6766</v>
      </c>
      <c r="D1395" t="s">
        <v>7791</v>
      </c>
      <c r="E1395" t="s">
        <v>5994</v>
      </c>
    </row>
    <row r="1396" spans="1:5" ht="15.6" x14ac:dyDescent="0.3">
      <c r="A1396" s="1" t="s">
        <v>976</v>
      </c>
      <c r="B1396" s="1" t="s">
        <v>3779</v>
      </c>
      <c r="C1396" t="s">
        <v>6767</v>
      </c>
      <c r="D1396" t="s">
        <v>6281</v>
      </c>
      <c r="E1396" t="s">
        <v>5995</v>
      </c>
    </row>
    <row r="1397" spans="1:5" ht="15.6" x14ac:dyDescent="0.3">
      <c r="A1397" s="1" t="s">
        <v>975</v>
      </c>
      <c r="B1397" s="1" t="s">
        <v>3780</v>
      </c>
      <c r="C1397" t="s">
        <v>6767</v>
      </c>
      <c r="D1397" t="s">
        <v>6281</v>
      </c>
      <c r="E1397" t="s">
        <v>5996</v>
      </c>
    </row>
    <row r="1398" spans="1:5" ht="15.6" x14ac:dyDescent="0.3">
      <c r="A1398" s="1" t="s">
        <v>974</v>
      </c>
      <c r="B1398" s="1" t="s">
        <v>3781</v>
      </c>
      <c r="C1398" t="s">
        <v>6766</v>
      </c>
      <c r="D1398" t="s">
        <v>7792</v>
      </c>
      <c r="E1398" t="s">
        <v>5997</v>
      </c>
    </row>
    <row r="1399" spans="1:5" ht="15.6" x14ac:dyDescent="0.3">
      <c r="A1399" s="1" t="s">
        <v>973</v>
      </c>
      <c r="B1399" s="1" t="s">
        <v>3782</v>
      </c>
      <c r="C1399" t="s">
        <v>6771</v>
      </c>
      <c r="D1399" t="s">
        <v>7793</v>
      </c>
      <c r="E1399" t="s">
        <v>5998</v>
      </c>
    </row>
    <row r="1400" spans="1:5" ht="15.6" x14ac:dyDescent="0.3">
      <c r="A1400" s="1" t="s">
        <v>972</v>
      </c>
      <c r="B1400" s="1" t="s">
        <v>3783</v>
      </c>
      <c r="C1400" t="s">
        <v>6766</v>
      </c>
      <c r="D1400" t="s">
        <v>5021</v>
      </c>
      <c r="E1400" t="s">
        <v>5999</v>
      </c>
    </row>
    <row r="1401" spans="1:5" ht="15.6" x14ac:dyDescent="0.3">
      <c r="A1401" s="1" t="s">
        <v>971</v>
      </c>
      <c r="B1401" s="1" t="s">
        <v>3784</v>
      </c>
      <c r="C1401" t="s">
        <v>6766</v>
      </c>
      <c r="D1401" t="s">
        <v>7794</v>
      </c>
      <c r="E1401" t="s">
        <v>6000</v>
      </c>
    </row>
    <row r="1402" spans="1:5" ht="15.6" x14ac:dyDescent="0.3">
      <c r="A1402" s="1" t="s">
        <v>970</v>
      </c>
      <c r="B1402" s="1" t="s">
        <v>3785</v>
      </c>
      <c r="C1402" t="s">
        <v>6766</v>
      </c>
      <c r="D1402" t="s">
        <v>7795</v>
      </c>
      <c r="E1402" t="s">
        <v>5828</v>
      </c>
    </row>
    <row r="1403" spans="1:5" ht="15.6" x14ac:dyDescent="0.3">
      <c r="A1403" s="1" t="s">
        <v>969</v>
      </c>
      <c r="B1403" s="1" t="s">
        <v>3786</v>
      </c>
      <c r="C1403" t="s">
        <v>6766</v>
      </c>
      <c r="D1403" t="s">
        <v>5974</v>
      </c>
      <c r="E1403" t="s">
        <v>6001</v>
      </c>
    </row>
    <row r="1404" spans="1:5" ht="15.6" x14ac:dyDescent="0.3">
      <c r="A1404" s="1" t="s">
        <v>968</v>
      </c>
      <c r="B1404" s="1" t="s">
        <v>3787</v>
      </c>
      <c r="C1404" t="s">
        <v>6766</v>
      </c>
      <c r="D1404" t="s">
        <v>7796</v>
      </c>
      <c r="E1404" t="s">
        <v>6002</v>
      </c>
    </row>
    <row r="1405" spans="1:5" ht="15.6" x14ac:dyDescent="0.3">
      <c r="A1405" s="1" t="s">
        <v>967</v>
      </c>
      <c r="B1405" s="1" t="s">
        <v>3788</v>
      </c>
      <c r="C1405" t="s">
        <v>6766</v>
      </c>
      <c r="D1405" t="s">
        <v>7797</v>
      </c>
      <c r="E1405" t="s">
        <v>6003</v>
      </c>
    </row>
    <row r="1406" spans="1:5" ht="15.6" x14ac:dyDescent="0.3">
      <c r="A1406" s="1" t="s">
        <v>966</v>
      </c>
      <c r="B1406" s="1" t="s">
        <v>3789</v>
      </c>
      <c r="C1406" t="s">
        <v>6766</v>
      </c>
      <c r="D1406" t="s">
        <v>7798</v>
      </c>
      <c r="E1406" t="s">
        <v>6004</v>
      </c>
    </row>
    <row r="1407" spans="1:5" ht="15.6" x14ac:dyDescent="0.3">
      <c r="A1407" s="1" t="s">
        <v>965</v>
      </c>
      <c r="B1407" s="1" t="s">
        <v>3790</v>
      </c>
      <c r="C1407" t="s">
        <v>6767</v>
      </c>
      <c r="D1407" t="s">
        <v>6765</v>
      </c>
      <c r="E1407" t="s">
        <v>6005</v>
      </c>
    </row>
    <row r="1408" spans="1:5" ht="15.6" x14ac:dyDescent="0.3">
      <c r="A1408" s="1" t="s">
        <v>964</v>
      </c>
      <c r="B1408" s="1" t="s">
        <v>3791</v>
      </c>
      <c r="C1408" t="s">
        <v>6766</v>
      </c>
      <c r="D1408" t="s">
        <v>7794</v>
      </c>
      <c r="E1408" t="s">
        <v>6006</v>
      </c>
    </row>
    <row r="1409" spans="1:5" ht="15.6" x14ac:dyDescent="0.3">
      <c r="A1409" s="1" t="s">
        <v>963</v>
      </c>
      <c r="B1409" s="1" t="s">
        <v>3792</v>
      </c>
      <c r="C1409" t="s">
        <v>6767</v>
      </c>
      <c r="D1409" t="s">
        <v>6814</v>
      </c>
      <c r="E1409" t="s">
        <v>6007</v>
      </c>
    </row>
    <row r="1410" spans="1:5" ht="15.6" x14ac:dyDescent="0.3">
      <c r="A1410" s="1" t="s">
        <v>962</v>
      </c>
      <c r="B1410" s="1" t="s">
        <v>3793</v>
      </c>
      <c r="C1410" t="s">
        <v>6767</v>
      </c>
      <c r="D1410" t="s">
        <v>6787</v>
      </c>
      <c r="E1410" t="s">
        <v>6008</v>
      </c>
    </row>
    <row r="1411" spans="1:5" ht="15.6" x14ac:dyDescent="0.3">
      <c r="A1411" s="1" t="s">
        <v>961</v>
      </c>
      <c r="B1411" s="1" t="s">
        <v>3794</v>
      </c>
      <c r="C1411" t="s">
        <v>6767</v>
      </c>
      <c r="D1411" t="s">
        <v>7799</v>
      </c>
      <c r="E1411" t="s">
        <v>6009</v>
      </c>
    </row>
    <row r="1412" spans="1:5" ht="15.6" x14ac:dyDescent="0.3">
      <c r="A1412" s="1" t="s">
        <v>960</v>
      </c>
      <c r="B1412" s="1" t="s">
        <v>3795</v>
      </c>
      <c r="C1412" t="s">
        <v>6766</v>
      </c>
      <c r="D1412" t="s">
        <v>7800</v>
      </c>
      <c r="E1412" t="s">
        <v>5749</v>
      </c>
    </row>
    <row r="1413" spans="1:5" ht="15.6" x14ac:dyDescent="0.3">
      <c r="A1413" s="1" t="s">
        <v>959</v>
      </c>
      <c r="B1413" s="1" t="s">
        <v>3796</v>
      </c>
      <c r="C1413" t="s">
        <v>6766</v>
      </c>
      <c r="D1413" t="s">
        <v>7801</v>
      </c>
      <c r="E1413" t="s">
        <v>6010</v>
      </c>
    </row>
    <row r="1414" spans="1:5" ht="15.6" x14ac:dyDescent="0.3">
      <c r="A1414" s="1" t="s">
        <v>958</v>
      </c>
      <c r="B1414" s="1" t="s">
        <v>3797</v>
      </c>
      <c r="C1414" t="s">
        <v>6766</v>
      </c>
      <c r="D1414" t="s">
        <v>7802</v>
      </c>
      <c r="E1414" t="s">
        <v>5853</v>
      </c>
    </row>
    <row r="1415" spans="1:5" ht="15.6" x14ac:dyDescent="0.3">
      <c r="A1415" s="1" t="s">
        <v>957</v>
      </c>
      <c r="B1415" s="1" t="s">
        <v>3798</v>
      </c>
      <c r="C1415" t="s">
        <v>6767</v>
      </c>
      <c r="D1415" t="s">
        <v>6902</v>
      </c>
      <c r="E1415" t="s">
        <v>6011</v>
      </c>
    </row>
    <row r="1416" spans="1:5" ht="15.6" x14ac:dyDescent="0.3">
      <c r="A1416" s="1" t="s">
        <v>956</v>
      </c>
      <c r="B1416" s="1" t="s">
        <v>3799</v>
      </c>
      <c r="C1416" t="s">
        <v>6767</v>
      </c>
      <c r="D1416" t="s">
        <v>7803</v>
      </c>
      <c r="E1416" t="s">
        <v>6012</v>
      </c>
    </row>
    <row r="1417" spans="1:5" ht="15.6" x14ac:dyDescent="0.3">
      <c r="A1417" s="1" t="s">
        <v>955</v>
      </c>
      <c r="B1417" s="1" t="s">
        <v>3800</v>
      </c>
      <c r="C1417" t="s">
        <v>6767</v>
      </c>
      <c r="D1417" t="s">
        <v>6844</v>
      </c>
      <c r="E1417" t="s">
        <v>6013</v>
      </c>
    </row>
    <row r="1418" spans="1:5" ht="15.6" x14ac:dyDescent="0.3">
      <c r="A1418" s="1" t="s">
        <v>954</v>
      </c>
      <c r="B1418" s="1" t="s">
        <v>3801</v>
      </c>
      <c r="C1418" t="s">
        <v>6766</v>
      </c>
      <c r="D1418" t="s">
        <v>7804</v>
      </c>
      <c r="E1418" t="s">
        <v>6014</v>
      </c>
    </row>
    <row r="1419" spans="1:5" ht="15.6" x14ac:dyDescent="0.3">
      <c r="A1419" s="1" t="s">
        <v>953</v>
      </c>
      <c r="B1419" s="1" t="s">
        <v>3802</v>
      </c>
      <c r="C1419" t="s">
        <v>6771</v>
      </c>
      <c r="D1419" t="s">
        <v>6861</v>
      </c>
      <c r="E1419" t="s">
        <v>6015</v>
      </c>
    </row>
    <row r="1420" spans="1:5" ht="15.6" x14ac:dyDescent="0.3">
      <c r="A1420" s="1" t="s">
        <v>952</v>
      </c>
      <c r="B1420" s="1" t="s">
        <v>3803</v>
      </c>
      <c r="C1420" t="s">
        <v>6767</v>
      </c>
      <c r="D1420" t="s">
        <v>6999</v>
      </c>
      <c r="E1420" t="s">
        <v>6016</v>
      </c>
    </row>
    <row r="1421" spans="1:5" ht="15.6" x14ac:dyDescent="0.3">
      <c r="A1421" s="1" t="s">
        <v>951</v>
      </c>
      <c r="B1421" s="1" t="s">
        <v>3804</v>
      </c>
      <c r="C1421" t="s">
        <v>6767</v>
      </c>
      <c r="D1421" t="s">
        <v>7805</v>
      </c>
      <c r="E1421" t="s">
        <v>6017</v>
      </c>
    </row>
    <row r="1422" spans="1:5" ht="15.6" x14ac:dyDescent="0.3">
      <c r="A1422" s="1" t="s">
        <v>950</v>
      </c>
      <c r="B1422" s="1" t="s">
        <v>3805</v>
      </c>
      <c r="C1422" t="s">
        <v>6766</v>
      </c>
      <c r="D1422" t="s">
        <v>7806</v>
      </c>
      <c r="E1422" t="s">
        <v>6018</v>
      </c>
    </row>
    <row r="1423" spans="1:5" ht="15.6" x14ac:dyDescent="0.3">
      <c r="A1423" s="1" t="s">
        <v>949</v>
      </c>
      <c r="B1423" s="1" t="s">
        <v>3806</v>
      </c>
      <c r="C1423" t="s">
        <v>6767</v>
      </c>
      <c r="D1423" t="s">
        <v>7807</v>
      </c>
      <c r="E1423" t="s">
        <v>6019</v>
      </c>
    </row>
    <row r="1424" spans="1:5" ht="15.6" x14ac:dyDescent="0.3">
      <c r="A1424" s="1" t="s">
        <v>948</v>
      </c>
      <c r="B1424" s="1" t="s">
        <v>3807</v>
      </c>
      <c r="C1424" t="s">
        <v>6767</v>
      </c>
      <c r="D1424" t="s">
        <v>7808</v>
      </c>
      <c r="E1424" t="s">
        <v>6020</v>
      </c>
    </row>
    <row r="1425" spans="1:5" ht="15.6" x14ac:dyDescent="0.3">
      <c r="A1425" s="1" t="s">
        <v>947</v>
      </c>
      <c r="B1425" s="1" t="s">
        <v>3808</v>
      </c>
      <c r="C1425" t="s">
        <v>6766</v>
      </c>
      <c r="D1425" t="s">
        <v>7809</v>
      </c>
      <c r="E1425" t="s">
        <v>6021</v>
      </c>
    </row>
    <row r="1426" spans="1:5" ht="15.6" x14ac:dyDescent="0.3">
      <c r="A1426" s="1" t="s">
        <v>946</v>
      </c>
      <c r="B1426" s="1" t="s">
        <v>3809</v>
      </c>
      <c r="C1426" t="s">
        <v>6767</v>
      </c>
      <c r="D1426" t="s">
        <v>7810</v>
      </c>
      <c r="E1426" t="s">
        <v>6022</v>
      </c>
    </row>
    <row r="1427" spans="1:5" ht="15.6" x14ac:dyDescent="0.3">
      <c r="A1427" s="1" t="s">
        <v>945</v>
      </c>
      <c r="B1427" s="1" t="s">
        <v>3810</v>
      </c>
      <c r="C1427" t="s">
        <v>6767</v>
      </c>
      <c r="D1427" t="s">
        <v>5298</v>
      </c>
      <c r="E1427" t="s">
        <v>6023</v>
      </c>
    </row>
    <row r="1428" spans="1:5" ht="15.6" x14ac:dyDescent="0.3">
      <c r="A1428" s="1" t="s">
        <v>944</v>
      </c>
      <c r="B1428" s="1" t="s">
        <v>3811</v>
      </c>
      <c r="C1428" t="s">
        <v>6766</v>
      </c>
      <c r="D1428" t="s">
        <v>7811</v>
      </c>
      <c r="E1428" t="s">
        <v>5015</v>
      </c>
    </row>
    <row r="1429" spans="1:5" ht="15.6" x14ac:dyDescent="0.3">
      <c r="A1429" s="1" t="s">
        <v>943</v>
      </c>
      <c r="B1429" s="1" t="s">
        <v>3812</v>
      </c>
      <c r="C1429" t="s">
        <v>6766</v>
      </c>
      <c r="D1429" t="s">
        <v>7812</v>
      </c>
      <c r="E1429" t="s">
        <v>6024</v>
      </c>
    </row>
    <row r="1430" spans="1:5" ht="15.6" x14ac:dyDescent="0.3">
      <c r="A1430" s="1" t="s">
        <v>942</v>
      </c>
      <c r="B1430" s="1" t="s">
        <v>3813</v>
      </c>
      <c r="C1430" t="s">
        <v>6766</v>
      </c>
      <c r="D1430" t="s">
        <v>7142</v>
      </c>
      <c r="E1430" t="s">
        <v>4792</v>
      </c>
    </row>
    <row r="1431" spans="1:5" ht="15.6" x14ac:dyDescent="0.3">
      <c r="A1431" s="1" t="s">
        <v>941</v>
      </c>
      <c r="B1431" s="1" t="s">
        <v>3814</v>
      </c>
      <c r="C1431" t="s">
        <v>6767</v>
      </c>
      <c r="D1431" t="s">
        <v>7813</v>
      </c>
      <c r="E1431" t="s">
        <v>6025</v>
      </c>
    </row>
    <row r="1432" spans="1:5" ht="15.6" x14ac:dyDescent="0.3">
      <c r="A1432" s="1" t="s">
        <v>940</v>
      </c>
      <c r="B1432" s="1" t="s">
        <v>3815</v>
      </c>
      <c r="C1432" t="s">
        <v>6771</v>
      </c>
      <c r="D1432" t="s">
        <v>7814</v>
      </c>
      <c r="E1432" t="s">
        <v>6026</v>
      </c>
    </row>
    <row r="1433" spans="1:5" ht="15.6" x14ac:dyDescent="0.3">
      <c r="A1433" s="1" t="s">
        <v>939</v>
      </c>
      <c r="B1433" s="1" t="s">
        <v>3816</v>
      </c>
      <c r="C1433" t="s">
        <v>6766</v>
      </c>
      <c r="D1433" t="s">
        <v>6764</v>
      </c>
      <c r="E1433" t="s">
        <v>6027</v>
      </c>
    </row>
    <row r="1434" spans="1:5" ht="15.6" x14ac:dyDescent="0.3">
      <c r="A1434" s="1" t="s">
        <v>938</v>
      </c>
      <c r="B1434" s="1" t="s">
        <v>3817</v>
      </c>
      <c r="C1434" t="s">
        <v>6766</v>
      </c>
      <c r="D1434" t="s">
        <v>7815</v>
      </c>
      <c r="E1434" t="s">
        <v>6028</v>
      </c>
    </row>
    <row r="1435" spans="1:5" ht="15.6" x14ac:dyDescent="0.3">
      <c r="A1435" s="1" t="s">
        <v>937</v>
      </c>
      <c r="B1435" s="1" t="s">
        <v>3818</v>
      </c>
      <c r="C1435" t="s">
        <v>6766</v>
      </c>
      <c r="D1435" t="s">
        <v>7052</v>
      </c>
      <c r="E1435" t="s">
        <v>6029</v>
      </c>
    </row>
    <row r="1436" spans="1:5" ht="15.6" x14ac:dyDescent="0.3">
      <c r="A1436" s="1" t="s">
        <v>936</v>
      </c>
      <c r="B1436" s="1" t="s">
        <v>3819</v>
      </c>
      <c r="C1436" t="s">
        <v>6766</v>
      </c>
      <c r="D1436" t="s">
        <v>7816</v>
      </c>
      <c r="E1436" t="s">
        <v>5027</v>
      </c>
    </row>
    <row r="1437" spans="1:5" ht="15.6" x14ac:dyDescent="0.3">
      <c r="A1437" s="1" t="s">
        <v>935</v>
      </c>
      <c r="B1437" s="1" t="s">
        <v>3820</v>
      </c>
      <c r="C1437" t="s">
        <v>6767</v>
      </c>
      <c r="D1437" t="s">
        <v>7817</v>
      </c>
      <c r="E1437" t="s">
        <v>6030</v>
      </c>
    </row>
    <row r="1438" spans="1:5" ht="15.6" x14ac:dyDescent="0.3">
      <c r="A1438" s="1" t="s">
        <v>934</v>
      </c>
      <c r="B1438" s="1" t="s">
        <v>3821</v>
      </c>
      <c r="C1438" t="s">
        <v>6766</v>
      </c>
      <c r="D1438" t="s">
        <v>6697</v>
      </c>
      <c r="E1438" t="s">
        <v>6031</v>
      </c>
    </row>
    <row r="1439" spans="1:5" ht="15.6" x14ac:dyDescent="0.3">
      <c r="A1439" s="1" t="s">
        <v>933</v>
      </c>
      <c r="B1439" s="1" t="s">
        <v>3822</v>
      </c>
      <c r="C1439" t="s">
        <v>6766</v>
      </c>
      <c r="D1439" t="s">
        <v>7818</v>
      </c>
      <c r="E1439" t="s">
        <v>6032</v>
      </c>
    </row>
    <row r="1440" spans="1:5" ht="15.6" x14ac:dyDescent="0.3">
      <c r="A1440" s="1" t="s">
        <v>932</v>
      </c>
      <c r="B1440" s="1" t="s">
        <v>3823</v>
      </c>
      <c r="C1440" t="s">
        <v>6766</v>
      </c>
      <c r="D1440" t="s">
        <v>7361</v>
      </c>
      <c r="E1440" t="s">
        <v>6033</v>
      </c>
    </row>
    <row r="1441" spans="1:5" ht="15.6" x14ac:dyDescent="0.3">
      <c r="A1441" s="1" t="s">
        <v>931</v>
      </c>
      <c r="B1441" s="1" t="s">
        <v>3824</v>
      </c>
      <c r="C1441" t="s">
        <v>6766</v>
      </c>
      <c r="D1441" t="s">
        <v>7819</v>
      </c>
      <c r="E1441" t="s">
        <v>6034</v>
      </c>
    </row>
    <row r="1442" spans="1:5" ht="15.6" x14ac:dyDescent="0.3">
      <c r="A1442" s="1" t="s">
        <v>930</v>
      </c>
      <c r="B1442" s="1" t="s">
        <v>3825</v>
      </c>
      <c r="C1442" t="s">
        <v>6766</v>
      </c>
      <c r="D1442" t="s">
        <v>7820</v>
      </c>
      <c r="E1442" t="s">
        <v>4871</v>
      </c>
    </row>
    <row r="1443" spans="1:5" ht="15.6" x14ac:dyDescent="0.3">
      <c r="A1443" s="1" t="s">
        <v>929</v>
      </c>
      <c r="B1443" s="1" t="s">
        <v>3826</v>
      </c>
      <c r="C1443" t="s">
        <v>6767</v>
      </c>
      <c r="D1443" t="s">
        <v>6844</v>
      </c>
      <c r="E1443" t="s">
        <v>6035</v>
      </c>
    </row>
    <row r="1444" spans="1:5" ht="15.6" x14ac:dyDescent="0.3">
      <c r="A1444" s="1" t="s">
        <v>928</v>
      </c>
      <c r="B1444" s="1" t="s">
        <v>3827</v>
      </c>
      <c r="C1444" t="s">
        <v>6766</v>
      </c>
      <c r="D1444" t="s">
        <v>7164</v>
      </c>
      <c r="E1444" t="s">
        <v>6036</v>
      </c>
    </row>
    <row r="1445" spans="1:5" ht="15.6" x14ac:dyDescent="0.3">
      <c r="A1445" s="1" t="s">
        <v>927</v>
      </c>
      <c r="B1445" s="1" t="s">
        <v>3828</v>
      </c>
      <c r="C1445" t="s">
        <v>6766</v>
      </c>
      <c r="D1445" t="s">
        <v>7821</v>
      </c>
      <c r="E1445" t="s">
        <v>4734</v>
      </c>
    </row>
    <row r="1446" spans="1:5" ht="15.6" x14ac:dyDescent="0.3">
      <c r="A1446" s="1" t="s">
        <v>926</v>
      </c>
      <c r="B1446" s="1" t="s">
        <v>3829</v>
      </c>
      <c r="C1446" t="s">
        <v>6767</v>
      </c>
      <c r="D1446" t="s">
        <v>7822</v>
      </c>
      <c r="E1446" t="s">
        <v>6037</v>
      </c>
    </row>
    <row r="1447" spans="1:5" ht="15.6" x14ac:dyDescent="0.3">
      <c r="A1447" s="1" t="s">
        <v>925</v>
      </c>
      <c r="B1447" s="1" t="s">
        <v>3830</v>
      </c>
      <c r="C1447" t="s">
        <v>6766</v>
      </c>
      <c r="D1447" t="s">
        <v>7823</v>
      </c>
      <c r="E1447" t="s">
        <v>4795</v>
      </c>
    </row>
    <row r="1448" spans="1:5" ht="15.6" x14ac:dyDescent="0.3">
      <c r="A1448" s="1" t="s">
        <v>924</v>
      </c>
      <c r="B1448" s="1" t="s">
        <v>3831</v>
      </c>
      <c r="C1448" t="s">
        <v>6766</v>
      </c>
      <c r="D1448" t="s">
        <v>7417</v>
      </c>
      <c r="E1448" t="s">
        <v>6038</v>
      </c>
    </row>
    <row r="1449" spans="1:5" ht="15.6" x14ac:dyDescent="0.3">
      <c r="A1449" s="1" t="s">
        <v>923</v>
      </c>
      <c r="B1449" s="1" t="s">
        <v>3832</v>
      </c>
      <c r="C1449" t="s">
        <v>6766</v>
      </c>
      <c r="D1449" t="s">
        <v>7824</v>
      </c>
      <c r="E1449" t="s">
        <v>6039</v>
      </c>
    </row>
    <row r="1450" spans="1:5" ht="15.6" x14ac:dyDescent="0.3">
      <c r="A1450" s="1" t="s">
        <v>922</v>
      </c>
      <c r="B1450" s="1" t="s">
        <v>3833</v>
      </c>
      <c r="C1450" t="s">
        <v>6766</v>
      </c>
      <c r="D1450" t="s">
        <v>7825</v>
      </c>
      <c r="E1450" t="s">
        <v>6040</v>
      </c>
    </row>
    <row r="1451" spans="1:5" ht="15.6" x14ac:dyDescent="0.3">
      <c r="A1451" s="1" t="s">
        <v>921</v>
      </c>
      <c r="B1451" s="1" t="s">
        <v>3834</v>
      </c>
      <c r="C1451" t="s">
        <v>6766</v>
      </c>
      <c r="D1451" t="s">
        <v>7826</v>
      </c>
      <c r="E1451" t="s">
        <v>6041</v>
      </c>
    </row>
    <row r="1452" spans="1:5" ht="15.6" x14ac:dyDescent="0.3">
      <c r="A1452" s="1" t="s">
        <v>920</v>
      </c>
      <c r="B1452" s="1" t="s">
        <v>3835</v>
      </c>
      <c r="C1452" t="s">
        <v>6767</v>
      </c>
      <c r="D1452" t="s">
        <v>7827</v>
      </c>
      <c r="E1452" t="s">
        <v>6042</v>
      </c>
    </row>
    <row r="1453" spans="1:5" ht="15.6" x14ac:dyDescent="0.3">
      <c r="A1453" s="1" t="s">
        <v>919</v>
      </c>
      <c r="B1453" s="1" t="s">
        <v>3836</v>
      </c>
      <c r="C1453" t="s">
        <v>6767</v>
      </c>
      <c r="D1453" t="s">
        <v>6765</v>
      </c>
      <c r="E1453" t="s">
        <v>6043</v>
      </c>
    </row>
    <row r="1454" spans="1:5" ht="15.6" x14ac:dyDescent="0.3">
      <c r="A1454" s="1" t="s">
        <v>918</v>
      </c>
      <c r="B1454" s="1" t="s">
        <v>3837</v>
      </c>
      <c r="C1454" t="s">
        <v>6767</v>
      </c>
      <c r="D1454" t="s">
        <v>7363</v>
      </c>
      <c r="E1454" t="s">
        <v>6044</v>
      </c>
    </row>
    <row r="1455" spans="1:5" ht="15.6" x14ac:dyDescent="0.3">
      <c r="A1455" s="1" t="s">
        <v>917</v>
      </c>
      <c r="B1455" s="1" t="s">
        <v>3838</v>
      </c>
      <c r="C1455" t="s">
        <v>6767</v>
      </c>
      <c r="D1455" t="s">
        <v>7828</v>
      </c>
      <c r="E1455" t="s">
        <v>6045</v>
      </c>
    </row>
    <row r="1456" spans="1:5" ht="15.6" x14ac:dyDescent="0.3">
      <c r="A1456" s="1" t="s">
        <v>916</v>
      </c>
      <c r="B1456" s="1" t="s">
        <v>3839</v>
      </c>
      <c r="C1456" t="s">
        <v>6767</v>
      </c>
      <c r="D1456" t="s">
        <v>7829</v>
      </c>
      <c r="E1456" t="s">
        <v>6046</v>
      </c>
    </row>
    <row r="1457" spans="1:5" ht="15.6" x14ac:dyDescent="0.3">
      <c r="A1457" s="1" t="s">
        <v>915</v>
      </c>
      <c r="B1457" s="1" t="s">
        <v>3840</v>
      </c>
      <c r="C1457" t="s">
        <v>6767</v>
      </c>
      <c r="D1457" t="s">
        <v>7830</v>
      </c>
      <c r="E1457" t="s">
        <v>5071</v>
      </c>
    </row>
    <row r="1458" spans="1:5" ht="15.6" x14ac:dyDescent="0.3">
      <c r="A1458" s="1" t="s">
        <v>914</v>
      </c>
      <c r="B1458" s="1" t="s">
        <v>3841</v>
      </c>
      <c r="C1458" t="s">
        <v>6766</v>
      </c>
      <c r="D1458" t="s">
        <v>7831</v>
      </c>
      <c r="E1458" t="s">
        <v>6047</v>
      </c>
    </row>
    <row r="1459" spans="1:5" ht="15.6" x14ac:dyDescent="0.3">
      <c r="A1459" s="1" t="s">
        <v>913</v>
      </c>
      <c r="B1459" s="1" t="s">
        <v>3842</v>
      </c>
      <c r="C1459" t="s">
        <v>6766</v>
      </c>
      <c r="D1459" t="s">
        <v>5021</v>
      </c>
      <c r="E1459" t="s">
        <v>6048</v>
      </c>
    </row>
    <row r="1460" spans="1:5" ht="15.6" x14ac:dyDescent="0.3">
      <c r="A1460" s="1" t="s">
        <v>912</v>
      </c>
      <c r="B1460" s="1" t="s">
        <v>3843</v>
      </c>
      <c r="C1460" t="s">
        <v>6767</v>
      </c>
      <c r="D1460" t="s">
        <v>7832</v>
      </c>
      <c r="E1460" t="s">
        <v>6049</v>
      </c>
    </row>
    <row r="1461" spans="1:5" ht="15.6" x14ac:dyDescent="0.3">
      <c r="A1461" s="1" t="s">
        <v>911</v>
      </c>
      <c r="B1461" s="1" t="s">
        <v>3844</v>
      </c>
      <c r="C1461" t="s">
        <v>6767</v>
      </c>
      <c r="D1461" t="s">
        <v>7833</v>
      </c>
      <c r="E1461" t="s">
        <v>5478</v>
      </c>
    </row>
    <row r="1462" spans="1:5" ht="15.6" x14ac:dyDescent="0.3">
      <c r="A1462" s="1" t="s">
        <v>910</v>
      </c>
      <c r="B1462" s="1" t="s">
        <v>3845</v>
      </c>
      <c r="C1462" t="s">
        <v>6766</v>
      </c>
      <c r="D1462" t="s">
        <v>7187</v>
      </c>
      <c r="E1462" t="s">
        <v>5012</v>
      </c>
    </row>
    <row r="1463" spans="1:5" ht="15.6" x14ac:dyDescent="0.3">
      <c r="A1463" s="1" t="s">
        <v>909</v>
      </c>
      <c r="B1463" s="1" t="s">
        <v>3846</v>
      </c>
      <c r="C1463" t="s">
        <v>6766</v>
      </c>
      <c r="D1463" t="s">
        <v>7834</v>
      </c>
      <c r="E1463" t="s">
        <v>4951</v>
      </c>
    </row>
    <row r="1464" spans="1:5" ht="15.6" x14ac:dyDescent="0.3">
      <c r="A1464" s="1" t="s">
        <v>908</v>
      </c>
      <c r="B1464" s="1" t="s">
        <v>3847</v>
      </c>
      <c r="C1464" t="s">
        <v>6767</v>
      </c>
      <c r="D1464" t="s">
        <v>6984</v>
      </c>
      <c r="E1464" t="s">
        <v>6050</v>
      </c>
    </row>
    <row r="1465" spans="1:5" ht="15.6" x14ac:dyDescent="0.3">
      <c r="A1465" s="1" t="s">
        <v>907</v>
      </c>
      <c r="B1465" s="1" t="s">
        <v>3848</v>
      </c>
      <c r="C1465" t="s">
        <v>6767</v>
      </c>
      <c r="D1465" t="s">
        <v>6775</v>
      </c>
      <c r="E1465" t="s">
        <v>6051</v>
      </c>
    </row>
    <row r="1466" spans="1:5" ht="15.6" x14ac:dyDescent="0.3">
      <c r="A1466" s="1" t="s">
        <v>906</v>
      </c>
      <c r="B1466" s="1" t="s">
        <v>3849</v>
      </c>
      <c r="C1466" t="s">
        <v>6766</v>
      </c>
      <c r="D1466" t="s">
        <v>7835</v>
      </c>
      <c r="E1466" t="s">
        <v>4993</v>
      </c>
    </row>
    <row r="1467" spans="1:5" ht="15.6" x14ac:dyDescent="0.3">
      <c r="A1467" s="1" t="s">
        <v>905</v>
      </c>
      <c r="B1467" s="1" t="s">
        <v>3850</v>
      </c>
      <c r="C1467" t="s">
        <v>6767</v>
      </c>
      <c r="D1467" t="s">
        <v>7836</v>
      </c>
      <c r="E1467" t="s">
        <v>5160</v>
      </c>
    </row>
    <row r="1468" spans="1:5" ht="15.6" x14ac:dyDescent="0.3">
      <c r="A1468" s="1" t="s">
        <v>904</v>
      </c>
      <c r="B1468" s="1" t="s">
        <v>3851</v>
      </c>
      <c r="C1468" t="s">
        <v>6767</v>
      </c>
      <c r="D1468" t="s">
        <v>7837</v>
      </c>
      <c r="E1468" t="s">
        <v>6052</v>
      </c>
    </row>
    <row r="1469" spans="1:5" ht="15.6" x14ac:dyDescent="0.3">
      <c r="A1469" s="1" t="s">
        <v>903</v>
      </c>
      <c r="B1469" s="1" t="s">
        <v>3852</v>
      </c>
      <c r="C1469" t="s">
        <v>6767</v>
      </c>
      <c r="D1469" t="s">
        <v>7838</v>
      </c>
      <c r="E1469" t="s">
        <v>6053</v>
      </c>
    </row>
    <row r="1470" spans="1:5" ht="15.6" x14ac:dyDescent="0.3">
      <c r="A1470" s="1" t="s">
        <v>902</v>
      </c>
      <c r="B1470" s="1" t="s">
        <v>3853</v>
      </c>
      <c r="C1470" t="s">
        <v>6767</v>
      </c>
      <c r="D1470" t="s">
        <v>6257</v>
      </c>
      <c r="E1470" t="s">
        <v>6054</v>
      </c>
    </row>
    <row r="1471" spans="1:5" ht="15.6" x14ac:dyDescent="0.3">
      <c r="A1471" s="1" t="s">
        <v>901</v>
      </c>
      <c r="B1471" s="1" t="s">
        <v>3854</v>
      </c>
      <c r="C1471" t="s">
        <v>6766</v>
      </c>
      <c r="D1471" t="s">
        <v>7839</v>
      </c>
      <c r="E1471" t="s">
        <v>6055</v>
      </c>
    </row>
    <row r="1472" spans="1:5" ht="15.6" x14ac:dyDescent="0.3">
      <c r="A1472" s="1" t="s">
        <v>900</v>
      </c>
      <c r="B1472" s="1" t="s">
        <v>3855</v>
      </c>
      <c r="C1472" t="s">
        <v>6767</v>
      </c>
      <c r="D1472" t="s">
        <v>7840</v>
      </c>
      <c r="E1472" t="s">
        <v>6056</v>
      </c>
    </row>
    <row r="1473" spans="1:5" ht="15.6" x14ac:dyDescent="0.3">
      <c r="A1473" s="1" t="s">
        <v>899</v>
      </c>
      <c r="B1473" s="1" t="s">
        <v>3856</v>
      </c>
      <c r="C1473" t="s">
        <v>6766</v>
      </c>
      <c r="D1473" t="s">
        <v>7384</v>
      </c>
      <c r="E1473" t="s">
        <v>6057</v>
      </c>
    </row>
    <row r="1474" spans="1:5" ht="15.6" x14ac:dyDescent="0.3">
      <c r="A1474" s="1" t="s">
        <v>898</v>
      </c>
      <c r="B1474" s="1" t="s">
        <v>3857</v>
      </c>
      <c r="C1474" t="s">
        <v>6767</v>
      </c>
      <c r="D1474" t="s">
        <v>7330</v>
      </c>
      <c r="E1474" t="s">
        <v>6058</v>
      </c>
    </row>
    <row r="1475" spans="1:5" ht="15.6" x14ac:dyDescent="0.3">
      <c r="A1475" s="1" t="s">
        <v>897</v>
      </c>
      <c r="B1475" s="1" t="s">
        <v>3858</v>
      </c>
      <c r="C1475" t="s">
        <v>6767</v>
      </c>
      <c r="D1475" t="s">
        <v>7841</v>
      </c>
      <c r="E1475" t="s">
        <v>6059</v>
      </c>
    </row>
    <row r="1476" spans="1:5" ht="15.6" x14ac:dyDescent="0.3">
      <c r="A1476" s="1" t="s">
        <v>896</v>
      </c>
      <c r="B1476" s="1" t="s">
        <v>3859</v>
      </c>
      <c r="C1476" t="s">
        <v>6766</v>
      </c>
      <c r="D1476" t="s">
        <v>7842</v>
      </c>
      <c r="E1476" t="s">
        <v>6060</v>
      </c>
    </row>
    <row r="1477" spans="1:5" ht="15.6" x14ac:dyDescent="0.3">
      <c r="A1477" s="1" t="s">
        <v>895</v>
      </c>
      <c r="B1477" s="1" t="s">
        <v>3860</v>
      </c>
      <c r="C1477" t="s">
        <v>6767</v>
      </c>
      <c r="D1477" t="s">
        <v>7843</v>
      </c>
      <c r="E1477" t="s">
        <v>6061</v>
      </c>
    </row>
    <row r="1478" spans="1:5" ht="15.6" x14ac:dyDescent="0.3">
      <c r="A1478" s="1" t="s">
        <v>894</v>
      </c>
      <c r="B1478" s="1" t="s">
        <v>3861</v>
      </c>
      <c r="C1478" t="s">
        <v>6766</v>
      </c>
      <c r="D1478" t="s">
        <v>7724</v>
      </c>
      <c r="E1478" t="s">
        <v>6062</v>
      </c>
    </row>
    <row r="1479" spans="1:5" ht="15.6" x14ac:dyDescent="0.3">
      <c r="A1479" s="1" t="s">
        <v>893</v>
      </c>
      <c r="B1479" s="1" t="s">
        <v>3862</v>
      </c>
      <c r="C1479" t="s">
        <v>6767</v>
      </c>
      <c r="D1479" t="s">
        <v>7844</v>
      </c>
      <c r="E1479" t="s">
        <v>6063</v>
      </c>
    </row>
    <row r="1480" spans="1:5" ht="15.6" x14ac:dyDescent="0.3">
      <c r="A1480" s="1" t="s">
        <v>892</v>
      </c>
      <c r="B1480" s="1" t="s">
        <v>3863</v>
      </c>
      <c r="C1480" t="s">
        <v>6767</v>
      </c>
      <c r="D1480" t="s">
        <v>7845</v>
      </c>
      <c r="E1480" t="s">
        <v>6064</v>
      </c>
    </row>
    <row r="1481" spans="1:5" ht="15.6" x14ac:dyDescent="0.3">
      <c r="A1481" s="1" t="s">
        <v>891</v>
      </c>
      <c r="B1481" s="1" t="s">
        <v>3864</v>
      </c>
      <c r="C1481" t="s">
        <v>6766</v>
      </c>
      <c r="D1481" t="s">
        <v>7846</v>
      </c>
      <c r="E1481" t="s">
        <v>6065</v>
      </c>
    </row>
    <row r="1482" spans="1:5" ht="15.6" x14ac:dyDescent="0.3">
      <c r="A1482" s="1" t="s">
        <v>890</v>
      </c>
      <c r="B1482" s="1" t="s">
        <v>3865</v>
      </c>
      <c r="C1482" t="s">
        <v>6767</v>
      </c>
      <c r="D1482" t="s">
        <v>7001</v>
      </c>
      <c r="E1482" t="s">
        <v>6066</v>
      </c>
    </row>
    <row r="1483" spans="1:5" ht="15.6" x14ac:dyDescent="0.3">
      <c r="A1483" s="1" t="s">
        <v>889</v>
      </c>
      <c r="B1483" s="1" t="s">
        <v>3866</v>
      </c>
      <c r="C1483" t="s">
        <v>6766</v>
      </c>
      <c r="D1483" t="s">
        <v>7847</v>
      </c>
      <c r="E1483" t="s">
        <v>5959</v>
      </c>
    </row>
    <row r="1484" spans="1:5" ht="15.6" x14ac:dyDescent="0.3">
      <c r="A1484" s="1" t="s">
        <v>888</v>
      </c>
      <c r="B1484" s="1" t="s">
        <v>3867</v>
      </c>
      <c r="C1484" t="s">
        <v>6767</v>
      </c>
      <c r="D1484" t="s">
        <v>7848</v>
      </c>
      <c r="E1484" t="s">
        <v>6067</v>
      </c>
    </row>
    <row r="1485" spans="1:5" ht="15.6" x14ac:dyDescent="0.3">
      <c r="A1485" s="1" t="s">
        <v>887</v>
      </c>
      <c r="B1485" s="1" t="s">
        <v>3868</v>
      </c>
      <c r="C1485" t="s">
        <v>6766</v>
      </c>
      <c r="D1485" t="s">
        <v>6109</v>
      </c>
      <c r="E1485" t="s">
        <v>6068</v>
      </c>
    </row>
    <row r="1486" spans="1:5" ht="15.6" x14ac:dyDescent="0.3">
      <c r="A1486" s="1" t="s">
        <v>886</v>
      </c>
      <c r="B1486" s="1" t="s">
        <v>3869</v>
      </c>
      <c r="C1486" t="s">
        <v>6766</v>
      </c>
      <c r="D1486" t="s">
        <v>7435</v>
      </c>
      <c r="E1486" t="s">
        <v>6069</v>
      </c>
    </row>
    <row r="1487" spans="1:5" ht="15.6" x14ac:dyDescent="0.3">
      <c r="A1487" s="1" t="s">
        <v>885</v>
      </c>
      <c r="B1487" s="1" t="s">
        <v>3870</v>
      </c>
      <c r="C1487" t="s">
        <v>6766</v>
      </c>
      <c r="D1487" t="s">
        <v>7849</v>
      </c>
      <c r="E1487" t="s">
        <v>6070</v>
      </c>
    </row>
    <row r="1488" spans="1:5" ht="15.6" x14ac:dyDescent="0.3">
      <c r="A1488" s="1" t="s">
        <v>884</v>
      </c>
      <c r="B1488" s="1" t="s">
        <v>3871</v>
      </c>
      <c r="C1488" t="s">
        <v>6766</v>
      </c>
      <c r="D1488" t="s">
        <v>7850</v>
      </c>
      <c r="E1488" t="s">
        <v>6071</v>
      </c>
    </row>
    <row r="1489" spans="1:5" ht="15.6" x14ac:dyDescent="0.3">
      <c r="A1489" s="1" t="s">
        <v>883</v>
      </c>
      <c r="B1489" s="1" t="s">
        <v>3872</v>
      </c>
      <c r="C1489" t="s">
        <v>6767</v>
      </c>
      <c r="D1489" t="s">
        <v>7851</v>
      </c>
      <c r="E1489" t="s">
        <v>5635</v>
      </c>
    </row>
    <row r="1490" spans="1:5" ht="15.6" x14ac:dyDescent="0.3">
      <c r="A1490" s="1" t="s">
        <v>882</v>
      </c>
      <c r="B1490" s="1" t="s">
        <v>3873</v>
      </c>
      <c r="C1490" t="s">
        <v>6766</v>
      </c>
      <c r="D1490" t="s">
        <v>7852</v>
      </c>
      <c r="E1490" t="s">
        <v>6072</v>
      </c>
    </row>
    <row r="1491" spans="1:5" ht="15.6" x14ac:dyDescent="0.3">
      <c r="A1491" s="1" t="s">
        <v>881</v>
      </c>
      <c r="B1491" s="1" t="s">
        <v>3874</v>
      </c>
      <c r="C1491" t="s">
        <v>6766</v>
      </c>
      <c r="D1491" t="s">
        <v>7853</v>
      </c>
      <c r="E1491" t="s">
        <v>6073</v>
      </c>
    </row>
    <row r="1492" spans="1:5" ht="15.6" x14ac:dyDescent="0.3">
      <c r="A1492" s="1" t="s">
        <v>880</v>
      </c>
      <c r="B1492" s="1" t="s">
        <v>3875</v>
      </c>
      <c r="C1492" t="s">
        <v>6766</v>
      </c>
      <c r="D1492" t="s">
        <v>7854</v>
      </c>
      <c r="E1492" t="s">
        <v>6074</v>
      </c>
    </row>
    <row r="1493" spans="1:5" ht="15.6" x14ac:dyDescent="0.3">
      <c r="A1493" s="1" t="s">
        <v>879</v>
      </c>
      <c r="B1493" s="1" t="s">
        <v>3876</v>
      </c>
      <c r="C1493" t="s">
        <v>6767</v>
      </c>
      <c r="D1493" t="s">
        <v>6776</v>
      </c>
      <c r="E1493" t="s">
        <v>6075</v>
      </c>
    </row>
    <row r="1494" spans="1:5" ht="15.6" x14ac:dyDescent="0.3">
      <c r="A1494" s="1" t="s">
        <v>878</v>
      </c>
      <c r="B1494" s="1" t="s">
        <v>3877</v>
      </c>
      <c r="C1494" t="s">
        <v>6767</v>
      </c>
      <c r="D1494" t="s">
        <v>7855</v>
      </c>
      <c r="E1494" t="s">
        <v>6076</v>
      </c>
    </row>
    <row r="1495" spans="1:5" ht="15.6" x14ac:dyDescent="0.3">
      <c r="A1495" s="1" t="s">
        <v>877</v>
      </c>
      <c r="B1495" s="1" t="s">
        <v>3878</v>
      </c>
      <c r="C1495" t="s">
        <v>6766</v>
      </c>
      <c r="D1495" t="s">
        <v>7747</v>
      </c>
      <c r="E1495" t="s">
        <v>6077</v>
      </c>
    </row>
    <row r="1496" spans="1:5" ht="15.6" x14ac:dyDescent="0.3">
      <c r="A1496" s="1" t="s">
        <v>876</v>
      </c>
      <c r="B1496" s="1" t="s">
        <v>3879</v>
      </c>
      <c r="C1496" t="s">
        <v>6767</v>
      </c>
      <c r="D1496" t="s">
        <v>7856</v>
      </c>
      <c r="E1496" t="s">
        <v>6078</v>
      </c>
    </row>
    <row r="1497" spans="1:5" ht="15.6" x14ac:dyDescent="0.3">
      <c r="A1497" s="1" t="s">
        <v>875</v>
      </c>
      <c r="B1497" s="1" t="s">
        <v>3880</v>
      </c>
      <c r="C1497" t="s">
        <v>6767</v>
      </c>
      <c r="D1497" t="s">
        <v>7857</v>
      </c>
      <c r="E1497" t="s">
        <v>6079</v>
      </c>
    </row>
    <row r="1498" spans="1:5" ht="15.6" x14ac:dyDescent="0.3">
      <c r="A1498" s="1" t="s">
        <v>874</v>
      </c>
      <c r="B1498" s="1" t="s">
        <v>3881</v>
      </c>
      <c r="C1498" t="s">
        <v>6767</v>
      </c>
      <c r="D1498" t="s">
        <v>6777</v>
      </c>
      <c r="E1498" t="s">
        <v>6080</v>
      </c>
    </row>
    <row r="1499" spans="1:5" ht="15.6" x14ac:dyDescent="0.3">
      <c r="A1499" s="1" t="s">
        <v>873</v>
      </c>
      <c r="B1499" s="1" t="s">
        <v>3882</v>
      </c>
      <c r="C1499" t="s">
        <v>6767</v>
      </c>
      <c r="D1499" t="s">
        <v>6281</v>
      </c>
      <c r="E1499" t="s">
        <v>6081</v>
      </c>
    </row>
    <row r="1500" spans="1:5" ht="15.6" x14ac:dyDescent="0.3">
      <c r="A1500" s="1" t="s">
        <v>872</v>
      </c>
      <c r="B1500" s="1" t="s">
        <v>3883</v>
      </c>
      <c r="C1500" t="s">
        <v>6766</v>
      </c>
      <c r="D1500" t="s">
        <v>7858</v>
      </c>
      <c r="E1500" t="s">
        <v>6082</v>
      </c>
    </row>
    <row r="1501" spans="1:5" ht="15.6" x14ac:dyDescent="0.3">
      <c r="A1501" s="1" t="s">
        <v>871</v>
      </c>
      <c r="B1501" s="1" t="s">
        <v>3884</v>
      </c>
      <c r="C1501" t="s">
        <v>6766</v>
      </c>
      <c r="D1501" t="s">
        <v>7295</v>
      </c>
      <c r="E1501" t="s">
        <v>6083</v>
      </c>
    </row>
    <row r="1502" spans="1:5" ht="15.6" x14ac:dyDescent="0.3">
      <c r="A1502" s="1" t="s">
        <v>870</v>
      </c>
      <c r="B1502" s="1" t="s">
        <v>3885</v>
      </c>
      <c r="C1502" t="s">
        <v>6771</v>
      </c>
      <c r="D1502" t="s">
        <v>7859</v>
      </c>
      <c r="E1502" t="s">
        <v>6084</v>
      </c>
    </row>
    <row r="1503" spans="1:5" ht="15.6" x14ac:dyDescent="0.3">
      <c r="A1503" s="1" t="s">
        <v>869</v>
      </c>
      <c r="B1503" s="1" t="s">
        <v>3886</v>
      </c>
      <c r="C1503" t="s">
        <v>6766</v>
      </c>
      <c r="D1503" t="s">
        <v>7283</v>
      </c>
      <c r="E1503" t="s">
        <v>6085</v>
      </c>
    </row>
    <row r="1504" spans="1:5" ht="15.6" x14ac:dyDescent="0.3">
      <c r="A1504" s="1" t="s">
        <v>868</v>
      </c>
      <c r="B1504" s="1" t="s">
        <v>3887</v>
      </c>
      <c r="C1504" t="s">
        <v>6766</v>
      </c>
      <c r="D1504" t="s">
        <v>7860</v>
      </c>
      <c r="E1504" t="s">
        <v>6086</v>
      </c>
    </row>
    <row r="1505" spans="1:5" ht="15.6" x14ac:dyDescent="0.3">
      <c r="A1505" s="1" t="s">
        <v>867</v>
      </c>
      <c r="B1505" s="1" t="s">
        <v>3888</v>
      </c>
      <c r="C1505" t="s">
        <v>6767</v>
      </c>
      <c r="D1505" t="s">
        <v>7861</v>
      </c>
      <c r="E1505" t="s">
        <v>5569</v>
      </c>
    </row>
    <row r="1506" spans="1:5" ht="15.6" x14ac:dyDescent="0.3">
      <c r="A1506" s="1" t="s">
        <v>866</v>
      </c>
      <c r="B1506" s="1" t="s">
        <v>3889</v>
      </c>
      <c r="C1506" t="s">
        <v>6767</v>
      </c>
      <c r="D1506" t="s">
        <v>7862</v>
      </c>
      <c r="E1506" t="s">
        <v>6087</v>
      </c>
    </row>
    <row r="1507" spans="1:5" ht="15.6" x14ac:dyDescent="0.3">
      <c r="A1507" s="1" t="s">
        <v>865</v>
      </c>
      <c r="B1507" s="1" t="s">
        <v>3890</v>
      </c>
      <c r="C1507" t="s">
        <v>6766</v>
      </c>
      <c r="D1507" t="s">
        <v>7863</v>
      </c>
      <c r="E1507" t="s">
        <v>6088</v>
      </c>
    </row>
    <row r="1508" spans="1:5" ht="15.6" x14ac:dyDescent="0.3">
      <c r="A1508" s="1" t="s">
        <v>864</v>
      </c>
      <c r="B1508" s="1" t="s">
        <v>3891</v>
      </c>
      <c r="C1508" t="s">
        <v>6767</v>
      </c>
      <c r="D1508" t="s">
        <v>7787</v>
      </c>
      <c r="E1508" t="s">
        <v>6089</v>
      </c>
    </row>
    <row r="1509" spans="1:5" ht="15.6" x14ac:dyDescent="0.3">
      <c r="A1509" s="1" t="s">
        <v>863</v>
      </c>
      <c r="B1509" s="1" t="s">
        <v>3892</v>
      </c>
      <c r="C1509" t="s">
        <v>6767</v>
      </c>
      <c r="D1509" t="s">
        <v>7864</v>
      </c>
      <c r="E1509" t="s">
        <v>5496</v>
      </c>
    </row>
    <row r="1510" spans="1:5" ht="15.6" x14ac:dyDescent="0.3">
      <c r="A1510" s="1" t="s">
        <v>862</v>
      </c>
      <c r="B1510" s="1" t="s">
        <v>3893</v>
      </c>
      <c r="C1510" t="s">
        <v>6767</v>
      </c>
      <c r="D1510" t="s">
        <v>6933</v>
      </c>
      <c r="E1510" t="s">
        <v>4893</v>
      </c>
    </row>
    <row r="1511" spans="1:5" ht="15.6" x14ac:dyDescent="0.3">
      <c r="A1511" s="1" t="s">
        <v>861</v>
      </c>
      <c r="B1511" s="1" t="s">
        <v>3894</v>
      </c>
      <c r="C1511" t="s">
        <v>6766</v>
      </c>
      <c r="D1511" t="s">
        <v>7865</v>
      </c>
      <c r="E1511" t="s">
        <v>6090</v>
      </c>
    </row>
    <row r="1512" spans="1:5" ht="15.6" x14ac:dyDescent="0.3">
      <c r="A1512" s="1" t="s">
        <v>860</v>
      </c>
      <c r="B1512" s="1" t="s">
        <v>3895</v>
      </c>
      <c r="C1512" t="s">
        <v>6767</v>
      </c>
      <c r="D1512" t="s">
        <v>6902</v>
      </c>
      <c r="E1512" t="s">
        <v>6091</v>
      </c>
    </row>
    <row r="1513" spans="1:5" ht="15.6" x14ac:dyDescent="0.3">
      <c r="A1513" s="1" t="s">
        <v>859</v>
      </c>
      <c r="B1513" s="1" t="s">
        <v>3896</v>
      </c>
      <c r="C1513" t="s">
        <v>6767</v>
      </c>
      <c r="D1513" t="s">
        <v>7866</v>
      </c>
      <c r="E1513" t="s">
        <v>6092</v>
      </c>
    </row>
    <row r="1514" spans="1:5" ht="15.6" x14ac:dyDescent="0.3">
      <c r="A1514" s="1" t="s">
        <v>858</v>
      </c>
      <c r="B1514" s="1" t="s">
        <v>3897</v>
      </c>
      <c r="C1514" t="s">
        <v>6766</v>
      </c>
      <c r="D1514" t="s">
        <v>7867</v>
      </c>
      <c r="E1514" t="s">
        <v>6093</v>
      </c>
    </row>
    <row r="1515" spans="1:5" ht="15.6" x14ac:dyDescent="0.3">
      <c r="A1515" s="1" t="s">
        <v>857</v>
      </c>
      <c r="B1515" s="1" t="s">
        <v>3898</v>
      </c>
      <c r="C1515" t="s">
        <v>6767</v>
      </c>
      <c r="D1515" t="s">
        <v>7868</v>
      </c>
      <c r="E1515" t="s">
        <v>6094</v>
      </c>
    </row>
    <row r="1516" spans="1:5" ht="15.6" x14ac:dyDescent="0.3">
      <c r="A1516" s="1" t="s">
        <v>856</v>
      </c>
      <c r="B1516" s="1" t="s">
        <v>3899</v>
      </c>
      <c r="C1516" t="s">
        <v>6767</v>
      </c>
      <c r="D1516" t="s">
        <v>6902</v>
      </c>
      <c r="E1516" t="s">
        <v>6095</v>
      </c>
    </row>
    <row r="1517" spans="1:5" ht="15.6" x14ac:dyDescent="0.3">
      <c r="A1517" s="1" t="s">
        <v>855</v>
      </c>
      <c r="B1517" s="1" t="s">
        <v>3900</v>
      </c>
      <c r="C1517" t="s">
        <v>6767</v>
      </c>
      <c r="D1517" t="s">
        <v>6750</v>
      </c>
      <c r="E1517" t="s">
        <v>6096</v>
      </c>
    </row>
    <row r="1518" spans="1:5" ht="15.6" x14ac:dyDescent="0.3">
      <c r="A1518" s="1" t="s">
        <v>854</v>
      </c>
      <c r="B1518" s="1" t="s">
        <v>3901</v>
      </c>
      <c r="C1518" t="s">
        <v>6766</v>
      </c>
      <c r="D1518" t="s">
        <v>7869</v>
      </c>
      <c r="E1518" t="s">
        <v>6097</v>
      </c>
    </row>
    <row r="1519" spans="1:5" ht="15.6" x14ac:dyDescent="0.3">
      <c r="A1519" s="1" t="s">
        <v>853</v>
      </c>
      <c r="B1519" s="1" t="s">
        <v>3902</v>
      </c>
      <c r="C1519" t="s">
        <v>6766</v>
      </c>
      <c r="D1519" t="s">
        <v>7135</v>
      </c>
      <c r="E1519" t="s">
        <v>6098</v>
      </c>
    </row>
    <row r="1520" spans="1:5" ht="15.6" x14ac:dyDescent="0.3">
      <c r="A1520" s="1" t="s">
        <v>852</v>
      </c>
      <c r="B1520" s="1" t="s">
        <v>3903</v>
      </c>
      <c r="C1520" t="s">
        <v>6766</v>
      </c>
      <c r="D1520" t="s">
        <v>7870</v>
      </c>
      <c r="E1520" t="s">
        <v>6099</v>
      </c>
    </row>
    <row r="1521" spans="1:5" ht="15.6" x14ac:dyDescent="0.3">
      <c r="A1521" s="1" t="s">
        <v>851</v>
      </c>
      <c r="B1521" s="1" t="s">
        <v>3904</v>
      </c>
      <c r="C1521" t="s">
        <v>6766</v>
      </c>
      <c r="D1521" t="s">
        <v>7871</v>
      </c>
      <c r="E1521" t="s">
        <v>6100</v>
      </c>
    </row>
    <row r="1522" spans="1:5" ht="15.6" x14ac:dyDescent="0.3">
      <c r="A1522" s="1" t="s">
        <v>850</v>
      </c>
      <c r="B1522" s="1" t="s">
        <v>3905</v>
      </c>
      <c r="C1522" t="s">
        <v>6767</v>
      </c>
      <c r="D1522" t="s">
        <v>7872</v>
      </c>
      <c r="E1522" t="s">
        <v>6101</v>
      </c>
    </row>
    <row r="1523" spans="1:5" ht="15.6" x14ac:dyDescent="0.3">
      <c r="A1523" s="1" t="s">
        <v>849</v>
      </c>
      <c r="B1523" s="1" t="s">
        <v>3906</v>
      </c>
      <c r="C1523" t="s">
        <v>6766</v>
      </c>
      <c r="D1523" t="s">
        <v>7276</v>
      </c>
      <c r="E1523" t="s">
        <v>6102</v>
      </c>
    </row>
    <row r="1524" spans="1:5" ht="15.6" x14ac:dyDescent="0.3">
      <c r="A1524" s="1" t="s">
        <v>848</v>
      </c>
      <c r="B1524" s="1" t="s">
        <v>3907</v>
      </c>
      <c r="C1524" t="s">
        <v>6767</v>
      </c>
      <c r="D1524" t="s">
        <v>7873</v>
      </c>
      <c r="E1524" t="s">
        <v>6103</v>
      </c>
    </row>
    <row r="1525" spans="1:5" ht="15.6" x14ac:dyDescent="0.3">
      <c r="A1525" s="1" t="s">
        <v>847</v>
      </c>
      <c r="B1525" s="1" t="s">
        <v>3908</v>
      </c>
      <c r="C1525" t="s">
        <v>6767</v>
      </c>
      <c r="D1525" t="s">
        <v>6257</v>
      </c>
      <c r="E1525" t="s">
        <v>6104</v>
      </c>
    </row>
    <row r="1526" spans="1:5" ht="15.6" x14ac:dyDescent="0.3">
      <c r="A1526" s="1" t="s">
        <v>846</v>
      </c>
      <c r="B1526" s="1" t="s">
        <v>3909</v>
      </c>
      <c r="C1526" t="s">
        <v>6767</v>
      </c>
      <c r="D1526" t="s">
        <v>7874</v>
      </c>
      <c r="E1526" t="s">
        <v>5545</v>
      </c>
    </row>
    <row r="1527" spans="1:5" ht="15.6" x14ac:dyDescent="0.3">
      <c r="A1527" s="1" t="s">
        <v>845</v>
      </c>
      <c r="B1527" s="1" t="s">
        <v>3910</v>
      </c>
      <c r="C1527" t="s">
        <v>6766</v>
      </c>
      <c r="D1527" t="s">
        <v>7875</v>
      </c>
      <c r="E1527" t="s">
        <v>6105</v>
      </c>
    </row>
    <row r="1528" spans="1:5" ht="15.6" x14ac:dyDescent="0.3">
      <c r="A1528" s="1" t="s">
        <v>844</v>
      </c>
      <c r="B1528" s="1" t="s">
        <v>3911</v>
      </c>
      <c r="C1528" t="s">
        <v>6766</v>
      </c>
      <c r="D1528" t="s">
        <v>7876</v>
      </c>
      <c r="E1528" t="s">
        <v>6106</v>
      </c>
    </row>
    <row r="1529" spans="1:5" ht="15.6" x14ac:dyDescent="0.3">
      <c r="A1529" s="1" t="s">
        <v>843</v>
      </c>
      <c r="B1529" s="1" t="s">
        <v>3912</v>
      </c>
      <c r="C1529" t="s">
        <v>6767</v>
      </c>
      <c r="D1529" t="s">
        <v>7877</v>
      </c>
      <c r="E1529" t="s">
        <v>6107</v>
      </c>
    </row>
    <row r="1530" spans="1:5" ht="15.6" x14ac:dyDescent="0.3">
      <c r="A1530" s="1" t="s">
        <v>842</v>
      </c>
      <c r="B1530" s="1" t="s">
        <v>3913</v>
      </c>
      <c r="C1530" t="s">
        <v>6766</v>
      </c>
      <c r="D1530" t="s">
        <v>7878</v>
      </c>
      <c r="E1530" t="s">
        <v>6108</v>
      </c>
    </row>
    <row r="1531" spans="1:5" ht="15.6" x14ac:dyDescent="0.3">
      <c r="A1531" s="1" t="s">
        <v>841</v>
      </c>
      <c r="B1531" s="1" t="s">
        <v>3914</v>
      </c>
      <c r="C1531" t="s">
        <v>6766</v>
      </c>
      <c r="D1531" t="s">
        <v>6843</v>
      </c>
      <c r="E1531" t="s">
        <v>5015</v>
      </c>
    </row>
    <row r="1532" spans="1:5" ht="15.6" x14ac:dyDescent="0.3">
      <c r="A1532" s="1" t="s">
        <v>840</v>
      </c>
      <c r="B1532" s="1" t="s">
        <v>3915</v>
      </c>
      <c r="C1532" t="s">
        <v>6766</v>
      </c>
      <c r="D1532" t="s">
        <v>7879</v>
      </c>
      <c r="E1532" t="s">
        <v>6109</v>
      </c>
    </row>
    <row r="1533" spans="1:5" ht="15.6" x14ac:dyDescent="0.3">
      <c r="A1533" s="1" t="s">
        <v>839</v>
      </c>
      <c r="B1533" s="1" t="s">
        <v>3916</v>
      </c>
      <c r="C1533" t="s">
        <v>6767</v>
      </c>
      <c r="D1533" t="s">
        <v>7880</v>
      </c>
      <c r="E1533" t="s">
        <v>6110</v>
      </c>
    </row>
    <row r="1534" spans="1:5" ht="15.6" x14ac:dyDescent="0.3">
      <c r="A1534" s="1" t="s">
        <v>838</v>
      </c>
      <c r="B1534" s="1" t="s">
        <v>3917</v>
      </c>
      <c r="C1534" t="s">
        <v>6767</v>
      </c>
      <c r="D1534" t="s">
        <v>7096</v>
      </c>
      <c r="E1534" t="s">
        <v>6111</v>
      </c>
    </row>
    <row r="1535" spans="1:5" ht="15.6" x14ac:dyDescent="0.3">
      <c r="A1535" s="1" t="s">
        <v>837</v>
      </c>
      <c r="B1535" s="1" t="s">
        <v>3918</v>
      </c>
      <c r="C1535" t="s">
        <v>6766</v>
      </c>
      <c r="D1535" t="s">
        <v>6848</v>
      </c>
      <c r="E1535" t="s">
        <v>6112</v>
      </c>
    </row>
    <row r="1536" spans="1:5" ht="15.6" x14ac:dyDescent="0.3">
      <c r="A1536" s="1" t="s">
        <v>836</v>
      </c>
      <c r="B1536" s="1" t="s">
        <v>3919</v>
      </c>
      <c r="C1536" t="s">
        <v>6767</v>
      </c>
      <c r="D1536" t="s">
        <v>6765</v>
      </c>
      <c r="E1536" t="s">
        <v>6113</v>
      </c>
    </row>
    <row r="1537" spans="1:5" ht="15.6" x14ac:dyDescent="0.3">
      <c r="A1537" s="1" t="s">
        <v>835</v>
      </c>
      <c r="B1537" s="1" t="s">
        <v>3920</v>
      </c>
      <c r="C1537" t="s">
        <v>6767</v>
      </c>
      <c r="D1537" t="s">
        <v>5194</v>
      </c>
      <c r="E1537" t="s">
        <v>6114</v>
      </c>
    </row>
    <row r="1538" spans="1:5" ht="15.6" x14ac:dyDescent="0.3">
      <c r="A1538" s="1" t="s">
        <v>834</v>
      </c>
      <c r="B1538" s="1" t="s">
        <v>3921</v>
      </c>
      <c r="C1538" t="s">
        <v>6766</v>
      </c>
      <c r="D1538" t="s">
        <v>7881</v>
      </c>
      <c r="E1538" t="s">
        <v>6115</v>
      </c>
    </row>
    <row r="1539" spans="1:5" ht="15.6" x14ac:dyDescent="0.3">
      <c r="A1539" s="1" t="s">
        <v>833</v>
      </c>
      <c r="B1539" s="1" t="s">
        <v>3922</v>
      </c>
      <c r="C1539" t="s">
        <v>6767</v>
      </c>
      <c r="D1539" t="s">
        <v>6960</v>
      </c>
      <c r="E1539" t="s">
        <v>6116</v>
      </c>
    </row>
    <row r="1540" spans="1:5" ht="15.6" x14ac:dyDescent="0.3">
      <c r="A1540" s="1" t="s">
        <v>832</v>
      </c>
      <c r="B1540" s="1" t="s">
        <v>3923</v>
      </c>
      <c r="C1540" t="s">
        <v>6767</v>
      </c>
      <c r="D1540" t="s">
        <v>7882</v>
      </c>
      <c r="E1540" t="s">
        <v>6117</v>
      </c>
    </row>
    <row r="1541" spans="1:5" ht="15.6" x14ac:dyDescent="0.3">
      <c r="A1541" s="1" t="s">
        <v>831</v>
      </c>
      <c r="B1541" s="1" t="s">
        <v>3924</v>
      </c>
      <c r="C1541" t="s">
        <v>6766</v>
      </c>
      <c r="D1541" t="s">
        <v>7883</v>
      </c>
      <c r="E1541" t="s">
        <v>6118</v>
      </c>
    </row>
    <row r="1542" spans="1:5" ht="15.6" x14ac:dyDescent="0.3">
      <c r="A1542" s="1" t="s">
        <v>830</v>
      </c>
      <c r="B1542" s="1" t="s">
        <v>3925</v>
      </c>
      <c r="C1542" t="s">
        <v>6766</v>
      </c>
      <c r="D1542" t="s">
        <v>7884</v>
      </c>
      <c r="E1542" t="s">
        <v>6119</v>
      </c>
    </row>
    <row r="1543" spans="1:5" ht="15.6" x14ac:dyDescent="0.3">
      <c r="A1543" s="1" t="s">
        <v>829</v>
      </c>
      <c r="B1543" s="1" t="s">
        <v>3926</v>
      </c>
      <c r="C1543" t="s">
        <v>6767</v>
      </c>
      <c r="D1543" t="s">
        <v>7885</v>
      </c>
      <c r="E1543" t="s">
        <v>6120</v>
      </c>
    </row>
    <row r="1544" spans="1:5" ht="15.6" x14ac:dyDescent="0.3">
      <c r="A1544" s="1" t="s">
        <v>828</v>
      </c>
      <c r="B1544" s="1" t="s">
        <v>3927</v>
      </c>
      <c r="C1544" t="s">
        <v>6767</v>
      </c>
      <c r="D1544" t="s">
        <v>5194</v>
      </c>
      <c r="E1544" t="s">
        <v>6121</v>
      </c>
    </row>
    <row r="1545" spans="1:5" ht="15.6" x14ac:dyDescent="0.3">
      <c r="A1545" s="1" t="s">
        <v>827</v>
      </c>
      <c r="B1545" s="1" t="s">
        <v>3928</v>
      </c>
      <c r="C1545" t="s">
        <v>6767</v>
      </c>
      <c r="D1545" t="s">
        <v>6753</v>
      </c>
      <c r="E1545" t="s">
        <v>6122</v>
      </c>
    </row>
    <row r="1546" spans="1:5" ht="15.6" x14ac:dyDescent="0.3">
      <c r="A1546" s="1" t="s">
        <v>826</v>
      </c>
      <c r="B1546" s="1" t="s">
        <v>3929</v>
      </c>
      <c r="C1546" t="s">
        <v>6767</v>
      </c>
      <c r="D1546" t="s">
        <v>7886</v>
      </c>
      <c r="E1546" t="s">
        <v>6123</v>
      </c>
    </row>
    <row r="1547" spans="1:5" ht="15.6" x14ac:dyDescent="0.3">
      <c r="A1547" s="1" t="s">
        <v>825</v>
      </c>
      <c r="B1547" s="1" t="s">
        <v>3930</v>
      </c>
      <c r="C1547" t="s">
        <v>6766</v>
      </c>
      <c r="D1547" t="s">
        <v>7384</v>
      </c>
      <c r="E1547" t="s">
        <v>6124</v>
      </c>
    </row>
    <row r="1548" spans="1:5" ht="15.6" x14ac:dyDescent="0.3">
      <c r="A1548" s="1" t="s">
        <v>824</v>
      </c>
      <c r="B1548" s="1" t="s">
        <v>3931</v>
      </c>
      <c r="C1548" t="s">
        <v>6766</v>
      </c>
      <c r="D1548" t="s">
        <v>7887</v>
      </c>
      <c r="E1548" t="s">
        <v>6125</v>
      </c>
    </row>
    <row r="1549" spans="1:5" ht="15.6" x14ac:dyDescent="0.3">
      <c r="A1549" s="1" t="s">
        <v>823</v>
      </c>
      <c r="B1549" s="1" t="s">
        <v>3932</v>
      </c>
      <c r="C1549" t="s">
        <v>6766</v>
      </c>
      <c r="D1549" t="s">
        <v>7888</v>
      </c>
      <c r="E1549" t="s">
        <v>6126</v>
      </c>
    </row>
    <row r="1550" spans="1:5" ht="15.6" x14ac:dyDescent="0.3">
      <c r="A1550" s="1" t="s">
        <v>822</v>
      </c>
      <c r="B1550" s="1" t="s">
        <v>3933</v>
      </c>
      <c r="C1550" t="s">
        <v>6767</v>
      </c>
      <c r="D1550" t="s">
        <v>7889</v>
      </c>
      <c r="E1550" t="s">
        <v>6127</v>
      </c>
    </row>
    <row r="1551" spans="1:5" ht="15.6" x14ac:dyDescent="0.3">
      <c r="A1551" s="1" t="s">
        <v>821</v>
      </c>
      <c r="B1551" s="1" t="s">
        <v>3934</v>
      </c>
      <c r="C1551" t="s">
        <v>6766</v>
      </c>
      <c r="D1551" t="s">
        <v>6800</v>
      </c>
      <c r="E1551" t="s">
        <v>6128</v>
      </c>
    </row>
    <row r="1552" spans="1:5" ht="15.6" x14ac:dyDescent="0.3">
      <c r="A1552" s="1" t="s">
        <v>820</v>
      </c>
      <c r="B1552" s="1" t="s">
        <v>3935</v>
      </c>
      <c r="C1552" t="s">
        <v>6767</v>
      </c>
      <c r="D1552" t="s">
        <v>7890</v>
      </c>
      <c r="E1552" t="s">
        <v>6129</v>
      </c>
    </row>
    <row r="1553" spans="1:5" ht="15.6" x14ac:dyDescent="0.3">
      <c r="A1553" s="1" t="s">
        <v>819</v>
      </c>
      <c r="B1553" s="1" t="s">
        <v>3936</v>
      </c>
      <c r="C1553" t="s">
        <v>6767</v>
      </c>
      <c r="D1553" t="s">
        <v>7145</v>
      </c>
      <c r="E1553" t="s">
        <v>5878</v>
      </c>
    </row>
    <row r="1554" spans="1:5" ht="15.6" x14ac:dyDescent="0.3">
      <c r="A1554" s="1" t="s">
        <v>818</v>
      </c>
      <c r="B1554" s="1" t="s">
        <v>3937</v>
      </c>
      <c r="C1554" t="s">
        <v>6767</v>
      </c>
      <c r="D1554" t="s">
        <v>7891</v>
      </c>
      <c r="E1554" t="s">
        <v>6130</v>
      </c>
    </row>
    <row r="1555" spans="1:5" ht="15.6" x14ac:dyDescent="0.3">
      <c r="A1555" s="1" t="s">
        <v>817</v>
      </c>
      <c r="B1555" s="1" t="s">
        <v>3938</v>
      </c>
      <c r="C1555" t="s">
        <v>6766</v>
      </c>
      <c r="D1555" t="s">
        <v>7892</v>
      </c>
      <c r="E1555" t="s">
        <v>6131</v>
      </c>
    </row>
    <row r="1556" spans="1:5" ht="15.6" x14ac:dyDescent="0.3">
      <c r="A1556" s="1" t="s">
        <v>816</v>
      </c>
      <c r="B1556" s="1" t="s">
        <v>3939</v>
      </c>
      <c r="C1556" t="s">
        <v>6766</v>
      </c>
      <c r="D1556" t="s">
        <v>6737</v>
      </c>
      <c r="E1556" t="s">
        <v>6132</v>
      </c>
    </row>
    <row r="1557" spans="1:5" ht="15.6" x14ac:dyDescent="0.3">
      <c r="A1557" s="1" t="s">
        <v>815</v>
      </c>
      <c r="B1557" s="1" t="s">
        <v>3940</v>
      </c>
      <c r="C1557" t="s">
        <v>6767</v>
      </c>
      <c r="D1557" t="s">
        <v>7893</v>
      </c>
      <c r="E1557" t="s">
        <v>5730</v>
      </c>
    </row>
    <row r="1558" spans="1:5" ht="15.6" x14ac:dyDescent="0.3">
      <c r="A1558" s="1" t="s">
        <v>814</v>
      </c>
      <c r="B1558" s="1" t="s">
        <v>3941</v>
      </c>
      <c r="C1558" t="s">
        <v>6766</v>
      </c>
      <c r="D1558" t="s">
        <v>7894</v>
      </c>
      <c r="E1558" t="s">
        <v>6133</v>
      </c>
    </row>
    <row r="1559" spans="1:5" ht="15.6" x14ac:dyDescent="0.3">
      <c r="A1559" s="1" t="s">
        <v>813</v>
      </c>
      <c r="B1559" s="1" t="s">
        <v>3942</v>
      </c>
      <c r="C1559" t="s">
        <v>6766</v>
      </c>
      <c r="D1559" t="s">
        <v>7796</v>
      </c>
      <c r="E1559" t="s">
        <v>6134</v>
      </c>
    </row>
    <row r="1560" spans="1:5" ht="15.6" x14ac:dyDescent="0.3">
      <c r="A1560" s="1" t="s">
        <v>812</v>
      </c>
      <c r="B1560" s="1" t="s">
        <v>3943</v>
      </c>
      <c r="C1560" t="s">
        <v>6766</v>
      </c>
      <c r="D1560" t="s">
        <v>7895</v>
      </c>
      <c r="E1560" t="s">
        <v>6135</v>
      </c>
    </row>
    <row r="1561" spans="1:5" ht="15.6" x14ac:dyDescent="0.3">
      <c r="A1561" s="1" t="s">
        <v>811</v>
      </c>
      <c r="B1561" s="1" t="s">
        <v>3944</v>
      </c>
      <c r="C1561" t="s">
        <v>6766</v>
      </c>
      <c r="D1561" t="s">
        <v>7896</v>
      </c>
      <c r="E1561" t="s">
        <v>6136</v>
      </c>
    </row>
    <row r="1562" spans="1:5" ht="15.6" x14ac:dyDescent="0.3">
      <c r="A1562" s="1" t="s">
        <v>810</v>
      </c>
      <c r="B1562" s="1" t="s">
        <v>3945</v>
      </c>
      <c r="C1562" t="s">
        <v>6767</v>
      </c>
      <c r="D1562" t="s">
        <v>7897</v>
      </c>
      <c r="E1562" t="s">
        <v>6137</v>
      </c>
    </row>
    <row r="1563" spans="1:5" ht="15.6" x14ac:dyDescent="0.3">
      <c r="A1563" s="1" t="s">
        <v>809</v>
      </c>
      <c r="B1563" s="1" t="s">
        <v>3946</v>
      </c>
      <c r="C1563" t="s">
        <v>6767</v>
      </c>
      <c r="D1563" t="s">
        <v>6778</v>
      </c>
      <c r="E1563" t="s">
        <v>6138</v>
      </c>
    </row>
    <row r="1564" spans="1:5" ht="15.6" x14ac:dyDescent="0.3">
      <c r="A1564" s="1" t="s">
        <v>808</v>
      </c>
      <c r="B1564" s="1" t="s">
        <v>3947</v>
      </c>
      <c r="C1564" t="s">
        <v>6767</v>
      </c>
      <c r="D1564" t="s">
        <v>7898</v>
      </c>
      <c r="E1564" t="s">
        <v>6139</v>
      </c>
    </row>
    <row r="1565" spans="1:5" ht="15.6" x14ac:dyDescent="0.3">
      <c r="A1565" s="1" t="s">
        <v>807</v>
      </c>
      <c r="B1565" s="1" t="s">
        <v>3948</v>
      </c>
      <c r="C1565" t="s">
        <v>6767</v>
      </c>
      <c r="D1565" t="s">
        <v>5744</v>
      </c>
      <c r="E1565" t="s">
        <v>5194</v>
      </c>
    </row>
    <row r="1566" spans="1:5" ht="15.6" x14ac:dyDescent="0.3">
      <c r="A1566" s="1" t="s">
        <v>806</v>
      </c>
      <c r="B1566" s="1" t="s">
        <v>3949</v>
      </c>
      <c r="C1566" t="s">
        <v>6767</v>
      </c>
      <c r="D1566" t="s">
        <v>7899</v>
      </c>
      <c r="E1566" t="s">
        <v>5553</v>
      </c>
    </row>
    <row r="1567" spans="1:5" ht="15.6" x14ac:dyDescent="0.3">
      <c r="A1567" s="1" t="s">
        <v>805</v>
      </c>
      <c r="B1567" s="1" t="s">
        <v>3950</v>
      </c>
      <c r="C1567" t="s">
        <v>6766</v>
      </c>
      <c r="D1567" t="s">
        <v>7900</v>
      </c>
      <c r="E1567" t="s">
        <v>6140</v>
      </c>
    </row>
    <row r="1568" spans="1:5" ht="15.6" x14ac:dyDescent="0.3">
      <c r="A1568" s="1" t="s">
        <v>804</v>
      </c>
      <c r="B1568" s="1" t="s">
        <v>3951</v>
      </c>
      <c r="C1568" t="s">
        <v>6766</v>
      </c>
      <c r="D1568" t="s">
        <v>7069</v>
      </c>
      <c r="E1568" t="s">
        <v>6141</v>
      </c>
    </row>
    <row r="1569" spans="1:5" ht="15.6" x14ac:dyDescent="0.3">
      <c r="A1569" s="1" t="s">
        <v>803</v>
      </c>
      <c r="B1569" s="1" t="s">
        <v>3952</v>
      </c>
      <c r="C1569" t="s">
        <v>6767</v>
      </c>
      <c r="D1569" t="s">
        <v>7901</v>
      </c>
      <c r="E1569" t="s">
        <v>5237</v>
      </c>
    </row>
    <row r="1570" spans="1:5" ht="15.6" x14ac:dyDescent="0.3">
      <c r="A1570" s="1" t="s">
        <v>802</v>
      </c>
      <c r="B1570" s="1" t="s">
        <v>3953</v>
      </c>
      <c r="C1570" t="s">
        <v>6766</v>
      </c>
      <c r="D1570" t="s">
        <v>7902</v>
      </c>
      <c r="E1570" t="s">
        <v>6142</v>
      </c>
    </row>
    <row r="1571" spans="1:5" ht="15.6" x14ac:dyDescent="0.3">
      <c r="A1571" s="1" t="s">
        <v>801</v>
      </c>
      <c r="B1571" s="1" t="s">
        <v>3954</v>
      </c>
      <c r="C1571" t="s">
        <v>6767</v>
      </c>
      <c r="D1571" t="s">
        <v>7551</v>
      </c>
      <c r="E1571" t="s">
        <v>6143</v>
      </c>
    </row>
    <row r="1572" spans="1:5" ht="15.6" x14ac:dyDescent="0.3">
      <c r="A1572" s="1" t="s">
        <v>800</v>
      </c>
      <c r="B1572" s="1" t="s">
        <v>3955</v>
      </c>
      <c r="C1572" t="s">
        <v>6766</v>
      </c>
      <c r="D1572" t="s">
        <v>7554</v>
      </c>
      <c r="E1572" t="s">
        <v>6144</v>
      </c>
    </row>
    <row r="1573" spans="1:5" ht="15.6" x14ac:dyDescent="0.3">
      <c r="A1573" s="1" t="s">
        <v>799</v>
      </c>
      <c r="B1573" s="1" t="s">
        <v>3956</v>
      </c>
      <c r="C1573" t="s">
        <v>6767</v>
      </c>
      <c r="D1573" t="s">
        <v>7903</v>
      </c>
      <c r="E1573" t="s">
        <v>5185</v>
      </c>
    </row>
    <row r="1574" spans="1:5" ht="15.6" x14ac:dyDescent="0.3">
      <c r="A1574" s="1" t="s">
        <v>798</v>
      </c>
      <c r="B1574" s="1" t="s">
        <v>3957</v>
      </c>
      <c r="C1574" t="s">
        <v>6767</v>
      </c>
      <c r="D1574" t="s">
        <v>7904</v>
      </c>
      <c r="E1574" t="s">
        <v>6145</v>
      </c>
    </row>
    <row r="1575" spans="1:5" ht="15.6" x14ac:dyDescent="0.3">
      <c r="A1575" s="1" t="s">
        <v>797</v>
      </c>
      <c r="B1575" s="1" t="s">
        <v>3958</v>
      </c>
      <c r="C1575" t="s">
        <v>6767</v>
      </c>
      <c r="D1575" t="s">
        <v>7905</v>
      </c>
      <c r="E1575" t="s">
        <v>6146</v>
      </c>
    </row>
    <row r="1576" spans="1:5" ht="15.6" x14ac:dyDescent="0.3">
      <c r="A1576" s="1" t="s">
        <v>796</v>
      </c>
      <c r="B1576" s="1" t="s">
        <v>3959</v>
      </c>
      <c r="C1576" t="s">
        <v>6767</v>
      </c>
      <c r="D1576" t="s">
        <v>6798</v>
      </c>
      <c r="E1576" t="s">
        <v>6147</v>
      </c>
    </row>
    <row r="1577" spans="1:5" ht="15.6" x14ac:dyDescent="0.3">
      <c r="A1577" s="1" t="s">
        <v>795</v>
      </c>
      <c r="B1577" s="1" t="s">
        <v>3960</v>
      </c>
      <c r="C1577" t="s">
        <v>6766</v>
      </c>
      <c r="D1577" t="s">
        <v>7906</v>
      </c>
      <c r="E1577" t="s">
        <v>5252</v>
      </c>
    </row>
    <row r="1578" spans="1:5" ht="15.6" x14ac:dyDescent="0.3">
      <c r="A1578" s="1" t="s">
        <v>794</v>
      </c>
      <c r="B1578" s="1" t="s">
        <v>3961</v>
      </c>
      <c r="C1578" t="s">
        <v>6767</v>
      </c>
      <c r="D1578" t="s">
        <v>7907</v>
      </c>
      <c r="E1578" t="s">
        <v>6148</v>
      </c>
    </row>
    <row r="1579" spans="1:5" ht="15.6" x14ac:dyDescent="0.3">
      <c r="A1579" s="1" t="s">
        <v>793</v>
      </c>
      <c r="B1579" s="1" t="s">
        <v>3962</v>
      </c>
      <c r="C1579" t="s">
        <v>6767</v>
      </c>
      <c r="D1579" t="s">
        <v>7908</v>
      </c>
      <c r="E1579" t="s">
        <v>6149</v>
      </c>
    </row>
    <row r="1580" spans="1:5" ht="15.6" x14ac:dyDescent="0.3">
      <c r="A1580" s="1" t="s">
        <v>792</v>
      </c>
      <c r="B1580" s="1" t="s">
        <v>3963</v>
      </c>
      <c r="C1580" t="s">
        <v>6766</v>
      </c>
      <c r="D1580" t="s">
        <v>7909</v>
      </c>
      <c r="E1580" t="s">
        <v>5345</v>
      </c>
    </row>
    <row r="1581" spans="1:5" ht="15.6" x14ac:dyDescent="0.3">
      <c r="A1581" s="1" t="s">
        <v>791</v>
      </c>
      <c r="B1581" s="1" t="s">
        <v>3964</v>
      </c>
      <c r="C1581" t="s">
        <v>6767</v>
      </c>
      <c r="D1581" t="s">
        <v>6900</v>
      </c>
      <c r="E1581" t="s">
        <v>6150</v>
      </c>
    </row>
    <row r="1582" spans="1:5" ht="15.6" x14ac:dyDescent="0.3">
      <c r="A1582" s="1" t="s">
        <v>790</v>
      </c>
      <c r="B1582" s="1" t="s">
        <v>3965</v>
      </c>
      <c r="C1582" t="s">
        <v>6767</v>
      </c>
      <c r="D1582" t="s">
        <v>7910</v>
      </c>
      <c r="E1582" t="s">
        <v>6151</v>
      </c>
    </row>
    <row r="1583" spans="1:5" ht="15.6" x14ac:dyDescent="0.3">
      <c r="A1583" s="1" t="s">
        <v>789</v>
      </c>
      <c r="B1583" s="1" t="s">
        <v>3966</v>
      </c>
      <c r="C1583" t="s">
        <v>6767</v>
      </c>
      <c r="D1583" t="s">
        <v>7911</v>
      </c>
      <c r="E1583" t="s">
        <v>5054</v>
      </c>
    </row>
    <row r="1584" spans="1:5" ht="15.6" x14ac:dyDescent="0.3">
      <c r="A1584" s="1" t="s">
        <v>788</v>
      </c>
      <c r="B1584" s="1" t="s">
        <v>3967</v>
      </c>
      <c r="C1584" t="s">
        <v>6771</v>
      </c>
      <c r="D1584" t="s">
        <v>7912</v>
      </c>
      <c r="E1584" t="s">
        <v>6152</v>
      </c>
    </row>
    <row r="1585" spans="1:5" ht="15.6" x14ac:dyDescent="0.3">
      <c r="A1585" s="1" t="s">
        <v>787</v>
      </c>
      <c r="B1585" s="1" t="s">
        <v>3968</v>
      </c>
      <c r="C1585" t="s">
        <v>6766</v>
      </c>
      <c r="D1585" t="s">
        <v>7913</v>
      </c>
      <c r="E1585" t="s">
        <v>6153</v>
      </c>
    </row>
    <row r="1586" spans="1:5" ht="15.6" x14ac:dyDescent="0.3">
      <c r="A1586" s="1" t="s">
        <v>786</v>
      </c>
      <c r="B1586" s="1" t="s">
        <v>3969</v>
      </c>
      <c r="C1586" t="s">
        <v>6771</v>
      </c>
      <c r="D1586" t="s">
        <v>7914</v>
      </c>
      <c r="E1586" t="s">
        <v>6154</v>
      </c>
    </row>
    <row r="1587" spans="1:5" ht="15.6" x14ac:dyDescent="0.3">
      <c r="A1587" s="1" t="s">
        <v>785</v>
      </c>
      <c r="B1587" s="1" t="s">
        <v>3970</v>
      </c>
      <c r="C1587" t="s">
        <v>6766</v>
      </c>
      <c r="D1587" t="s">
        <v>7915</v>
      </c>
      <c r="E1587" t="s">
        <v>6155</v>
      </c>
    </row>
    <row r="1588" spans="1:5" ht="15.6" x14ac:dyDescent="0.3">
      <c r="A1588" s="1" t="s">
        <v>784</v>
      </c>
      <c r="B1588" s="1" t="s">
        <v>3971</v>
      </c>
      <c r="C1588" t="s">
        <v>6767</v>
      </c>
      <c r="D1588" t="s">
        <v>7916</v>
      </c>
      <c r="E1588" t="s">
        <v>6156</v>
      </c>
    </row>
    <row r="1589" spans="1:5" ht="15.6" x14ac:dyDescent="0.3">
      <c r="A1589" s="1" t="s">
        <v>783</v>
      </c>
      <c r="B1589" s="1" t="s">
        <v>3972</v>
      </c>
      <c r="C1589" t="s">
        <v>6767</v>
      </c>
      <c r="D1589" t="s">
        <v>7917</v>
      </c>
      <c r="E1589" t="s">
        <v>6157</v>
      </c>
    </row>
    <row r="1590" spans="1:5" ht="15.6" x14ac:dyDescent="0.3">
      <c r="A1590" s="1" t="s">
        <v>782</v>
      </c>
      <c r="B1590" s="1" t="s">
        <v>3973</v>
      </c>
      <c r="C1590" t="s">
        <v>6766</v>
      </c>
      <c r="D1590" t="s">
        <v>7918</v>
      </c>
      <c r="E1590" t="s">
        <v>6158</v>
      </c>
    </row>
    <row r="1591" spans="1:5" ht="15.6" x14ac:dyDescent="0.3">
      <c r="A1591" s="1" t="s">
        <v>781</v>
      </c>
      <c r="B1591" s="1" t="s">
        <v>3974</v>
      </c>
      <c r="C1591" t="s">
        <v>6767</v>
      </c>
      <c r="D1591" t="s">
        <v>7106</v>
      </c>
      <c r="E1591" t="s">
        <v>5019</v>
      </c>
    </row>
    <row r="1592" spans="1:5" ht="15.6" x14ac:dyDescent="0.3">
      <c r="A1592" s="1" t="s">
        <v>780</v>
      </c>
      <c r="B1592" s="1" t="s">
        <v>3975</v>
      </c>
      <c r="C1592" t="s">
        <v>6767</v>
      </c>
      <c r="D1592" t="s">
        <v>7181</v>
      </c>
      <c r="E1592" t="s">
        <v>6159</v>
      </c>
    </row>
    <row r="1593" spans="1:5" ht="15.6" x14ac:dyDescent="0.3">
      <c r="A1593" s="1" t="s">
        <v>779</v>
      </c>
      <c r="B1593" s="1" t="s">
        <v>3976</v>
      </c>
      <c r="C1593" t="s">
        <v>6767</v>
      </c>
      <c r="D1593" t="s">
        <v>6953</v>
      </c>
      <c r="E1593" t="s">
        <v>6160</v>
      </c>
    </row>
    <row r="1594" spans="1:5" ht="15.6" x14ac:dyDescent="0.3">
      <c r="A1594" s="1" t="s">
        <v>778</v>
      </c>
      <c r="B1594" s="1" t="s">
        <v>3977</v>
      </c>
      <c r="C1594" t="s">
        <v>6771</v>
      </c>
      <c r="D1594" t="s">
        <v>7187</v>
      </c>
      <c r="E1594" t="s">
        <v>6161</v>
      </c>
    </row>
    <row r="1595" spans="1:5" ht="15.6" x14ac:dyDescent="0.3">
      <c r="A1595" s="1" t="s">
        <v>777</v>
      </c>
      <c r="B1595" s="1" t="s">
        <v>3978</v>
      </c>
      <c r="C1595" t="s">
        <v>6767</v>
      </c>
      <c r="D1595" t="s">
        <v>7919</v>
      </c>
      <c r="E1595" t="s">
        <v>6162</v>
      </c>
    </row>
    <row r="1596" spans="1:5" ht="15.6" x14ac:dyDescent="0.3">
      <c r="A1596" s="1" t="s">
        <v>776</v>
      </c>
      <c r="B1596" s="1" t="s">
        <v>3979</v>
      </c>
      <c r="C1596" t="s">
        <v>6766</v>
      </c>
      <c r="D1596" t="s">
        <v>6931</v>
      </c>
      <c r="E1596" t="s">
        <v>6163</v>
      </c>
    </row>
    <row r="1597" spans="1:5" ht="15.6" x14ac:dyDescent="0.3">
      <c r="A1597" s="1" t="s">
        <v>775</v>
      </c>
      <c r="B1597" s="1" t="s">
        <v>3980</v>
      </c>
      <c r="C1597" t="s">
        <v>6771</v>
      </c>
      <c r="D1597" t="s">
        <v>7920</v>
      </c>
      <c r="E1597" t="s">
        <v>6164</v>
      </c>
    </row>
    <row r="1598" spans="1:5" ht="15.6" x14ac:dyDescent="0.3">
      <c r="A1598" s="1" t="s">
        <v>774</v>
      </c>
      <c r="B1598" s="1" t="s">
        <v>3981</v>
      </c>
      <c r="C1598" t="s">
        <v>6767</v>
      </c>
      <c r="D1598" t="s">
        <v>7921</v>
      </c>
      <c r="E1598" t="s">
        <v>6165</v>
      </c>
    </row>
    <row r="1599" spans="1:5" ht="15.6" x14ac:dyDescent="0.3">
      <c r="A1599" s="1" t="s">
        <v>773</v>
      </c>
      <c r="B1599" s="1" t="s">
        <v>3982</v>
      </c>
      <c r="C1599" t="s">
        <v>6767</v>
      </c>
      <c r="D1599" t="s">
        <v>7922</v>
      </c>
      <c r="E1599" t="s">
        <v>6166</v>
      </c>
    </row>
    <row r="1600" spans="1:5" ht="15.6" x14ac:dyDescent="0.3">
      <c r="A1600" s="1" t="s">
        <v>772</v>
      </c>
      <c r="B1600" s="1" t="s">
        <v>3983</v>
      </c>
      <c r="C1600" t="s">
        <v>6767</v>
      </c>
      <c r="D1600" t="s">
        <v>7923</v>
      </c>
      <c r="E1600" t="s">
        <v>5590</v>
      </c>
    </row>
    <row r="1601" spans="1:5" ht="15.6" x14ac:dyDescent="0.3">
      <c r="A1601" s="1" t="s">
        <v>771</v>
      </c>
      <c r="B1601" s="1" t="s">
        <v>3984</v>
      </c>
      <c r="C1601" t="s">
        <v>6767</v>
      </c>
      <c r="D1601" t="s">
        <v>7090</v>
      </c>
      <c r="E1601" t="s">
        <v>6167</v>
      </c>
    </row>
    <row r="1602" spans="1:5" ht="15.6" x14ac:dyDescent="0.3">
      <c r="A1602" s="1" t="s">
        <v>770</v>
      </c>
      <c r="B1602" s="1" t="s">
        <v>3985</v>
      </c>
      <c r="C1602" t="s">
        <v>6766</v>
      </c>
      <c r="D1602" t="s">
        <v>7924</v>
      </c>
      <c r="E1602" t="s">
        <v>6168</v>
      </c>
    </row>
    <row r="1603" spans="1:5" ht="15.6" x14ac:dyDescent="0.3">
      <c r="A1603" s="1" t="s">
        <v>769</v>
      </c>
      <c r="B1603" s="1" t="s">
        <v>3986</v>
      </c>
      <c r="C1603" t="s">
        <v>6767</v>
      </c>
      <c r="D1603" t="s">
        <v>7434</v>
      </c>
      <c r="E1603" t="s">
        <v>6169</v>
      </c>
    </row>
    <row r="1604" spans="1:5" ht="15.6" x14ac:dyDescent="0.3">
      <c r="A1604" s="1" t="s">
        <v>768</v>
      </c>
      <c r="B1604" s="1" t="s">
        <v>3987</v>
      </c>
      <c r="C1604" t="s">
        <v>6767</v>
      </c>
      <c r="D1604" t="s">
        <v>6881</v>
      </c>
      <c r="E1604" t="s">
        <v>6170</v>
      </c>
    </row>
    <row r="1605" spans="1:5" ht="15.6" x14ac:dyDescent="0.3">
      <c r="A1605" s="1" t="s">
        <v>767</v>
      </c>
      <c r="B1605" s="1" t="s">
        <v>3988</v>
      </c>
      <c r="C1605" t="s">
        <v>6767</v>
      </c>
      <c r="D1605" t="s">
        <v>7925</v>
      </c>
      <c r="E1605" t="s">
        <v>5477</v>
      </c>
    </row>
    <row r="1606" spans="1:5" ht="15.6" x14ac:dyDescent="0.3">
      <c r="A1606" s="1" t="s">
        <v>766</v>
      </c>
      <c r="B1606" s="1" t="s">
        <v>3989</v>
      </c>
      <c r="C1606" t="s">
        <v>6771</v>
      </c>
      <c r="D1606" t="s">
        <v>7684</v>
      </c>
      <c r="E1606" t="s">
        <v>6171</v>
      </c>
    </row>
    <row r="1607" spans="1:5" ht="15.6" x14ac:dyDescent="0.3">
      <c r="A1607" s="1" t="s">
        <v>765</v>
      </c>
      <c r="B1607" s="1" t="s">
        <v>3990</v>
      </c>
      <c r="C1607" t="s">
        <v>6767</v>
      </c>
      <c r="D1607" t="s">
        <v>6852</v>
      </c>
      <c r="E1607" t="s">
        <v>6172</v>
      </c>
    </row>
    <row r="1608" spans="1:5" ht="15.6" x14ac:dyDescent="0.3">
      <c r="A1608" s="1" t="s">
        <v>764</v>
      </c>
      <c r="B1608" s="1" t="s">
        <v>3991</v>
      </c>
      <c r="C1608" t="s">
        <v>6767</v>
      </c>
      <c r="D1608" t="s">
        <v>7926</v>
      </c>
      <c r="E1608" t="s">
        <v>5194</v>
      </c>
    </row>
    <row r="1609" spans="1:5" ht="15.6" x14ac:dyDescent="0.3">
      <c r="A1609" s="1" t="s">
        <v>763</v>
      </c>
      <c r="B1609" s="1" t="s">
        <v>3992</v>
      </c>
      <c r="C1609" t="s">
        <v>6766</v>
      </c>
      <c r="D1609" t="s">
        <v>7927</v>
      </c>
      <c r="E1609" t="s">
        <v>6173</v>
      </c>
    </row>
    <row r="1610" spans="1:5" ht="15.6" x14ac:dyDescent="0.3">
      <c r="A1610" s="1" t="s">
        <v>762</v>
      </c>
      <c r="B1610" s="1" t="s">
        <v>3993</v>
      </c>
      <c r="C1610" t="s">
        <v>6766</v>
      </c>
      <c r="D1610" t="s">
        <v>7187</v>
      </c>
      <c r="E1610" t="s">
        <v>6174</v>
      </c>
    </row>
    <row r="1611" spans="1:5" ht="15.6" x14ac:dyDescent="0.3">
      <c r="A1611" s="1" t="s">
        <v>761</v>
      </c>
      <c r="B1611" s="1" t="s">
        <v>3994</v>
      </c>
      <c r="C1611" t="s">
        <v>6766</v>
      </c>
      <c r="D1611" t="s">
        <v>7928</v>
      </c>
      <c r="E1611" t="s">
        <v>6175</v>
      </c>
    </row>
    <row r="1612" spans="1:5" ht="15.6" x14ac:dyDescent="0.3">
      <c r="A1612" s="1" t="s">
        <v>760</v>
      </c>
      <c r="B1612" s="1" t="s">
        <v>3995</v>
      </c>
      <c r="C1612" t="s">
        <v>6766</v>
      </c>
      <c r="D1612" t="s">
        <v>7929</v>
      </c>
      <c r="E1612" t="s">
        <v>6176</v>
      </c>
    </row>
    <row r="1613" spans="1:5" ht="15.6" x14ac:dyDescent="0.3">
      <c r="A1613" s="1" t="s">
        <v>759</v>
      </c>
      <c r="B1613" s="1" t="s">
        <v>3996</v>
      </c>
      <c r="C1613" t="s">
        <v>6766</v>
      </c>
      <c r="D1613" t="s">
        <v>7095</v>
      </c>
      <c r="E1613" t="s">
        <v>6177</v>
      </c>
    </row>
    <row r="1614" spans="1:5" ht="15.6" x14ac:dyDescent="0.3">
      <c r="A1614" s="1" t="s">
        <v>758</v>
      </c>
      <c r="B1614" s="1" t="s">
        <v>3997</v>
      </c>
      <c r="C1614" t="s">
        <v>6767</v>
      </c>
      <c r="D1614" t="s">
        <v>7930</v>
      </c>
      <c r="E1614" t="s">
        <v>6178</v>
      </c>
    </row>
    <row r="1615" spans="1:5" ht="15.6" x14ac:dyDescent="0.3">
      <c r="A1615" s="1" t="s">
        <v>757</v>
      </c>
      <c r="B1615" s="1" t="s">
        <v>3998</v>
      </c>
      <c r="C1615" t="s">
        <v>6766</v>
      </c>
      <c r="D1615" t="s">
        <v>7931</v>
      </c>
      <c r="E1615" t="s">
        <v>6179</v>
      </c>
    </row>
    <row r="1616" spans="1:5" ht="15.6" x14ac:dyDescent="0.3">
      <c r="A1616" s="1" t="s">
        <v>756</v>
      </c>
      <c r="B1616" s="1" t="s">
        <v>3999</v>
      </c>
      <c r="C1616" t="s">
        <v>6767</v>
      </c>
      <c r="D1616" t="s">
        <v>6960</v>
      </c>
      <c r="E1616" t="s">
        <v>6180</v>
      </c>
    </row>
    <row r="1617" spans="1:5" ht="15.6" x14ac:dyDescent="0.3">
      <c r="A1617" s="1" t="s">
        <v>755</v>
      </c>
      <c r="B1617" s="1" t="s">
        <v>4000</v>
      </c>
      <c r="C1617" t="s">
        <v>6766</v>
      </c>
      <c r="D1617" t="s">
        <v>7932</v>
      </c>
      <c r="E1617" t="s">
        <v>6181</v>
      </c>
    </row>
    <row r="1618" spans="1:5" ht="15.6" x14ac:dyDescent="0.3">
      <c r="A1618" s="1" t="s">
        <v>754</v>
      </c>
      <c r="B1618" s="1" t="s">
        <v>4001</v>
      </c>
      <c r="C1618" t="s">
        <v>6767</v>
      </c>
      <c r="D1618" t="s">
        <v>7933</v>
      </c>
      <c r="E1618" t="s">
        <v>6182</v>
      </c>
    </row>
    <row r="1619" spans="1:5" ht="15.6" x14ac:dyDescent="0.3">
      <c r="A1619" s="1" t="s">
        <v>753</v>
      </c>
      <c r="B1619" s="1" t="s">
        <v>4002</v>
      </c>
      <c r="C1619" t="s">
        <v>6766</v>
      </c>
      <c r="D1619" t="s">
        <v>7519</v>
      </c>
      <c r="E1619" t="s">
        <v>6183</v>
      </c>
    </row>
    <row r="1620" spans="1:5" ht="15.6" x14ac:dyDescent="0.3">
      <c r="A1620" s="1" t="s">
        <v>752</v>
      </c>
      <c r="B1620" s="1" t="s">
        <v>4003</v>
      </c>
      <c r="C1620" t="s">
        <v>6767</v>
      </c>
      <c r="D1620" t="s">
        <v>7934</v>
      </c>
      <c r="E1620" t="s">
        <v>4779</v>
      </c>
    </row>
    <row r="1621" spans="1:5" ht="15.6" x14ac:dyDescent="0.3">
      <c r="A1621" s="1" t="s">
        <v>751</v>
      </c>
      <c r="B1621" s="1" t="s">
        <v>4004</v>
      </c>
      <c r="C1621" t="s">
        <v>6766</v>
      </c>
      <c r="D1621" t="s">
        <v>7935</v>
      </c>
      <c r="E1621" t="s">
        <v>6184</v>
      </c>
    </row>
    <row r="1622" spans="1:5" ht="15.6" x14ac:dyDescent="0.3">
      <c r="A1622" s="1" t="s">
        <v>750</v>
      </c>
      <c r="B1622" s="1" t="s">
        <v>4005</v>
      </c>
      <c r="C1622" t="s">
        <v>6766</v>
      </c>
      <c r="D1622" t="s">
        <v>7936</v>
      </c>
      <c r="E1622" t="s">
        <v>6185</v>
      </c>
    </row>
    <row r="1623" spans="1:5" ht="15.6" x14ac:dyDescent="0.3">
      <c r="A1623" s="1" t="s">
        <v>749</v>
      </c>
      <c r="B1623" s="1" t="s">
        <v>4006</v>
      </c>
      <c r="C1623" t="s">
        <v>6767</v>
      </c>
      <c r="D1623" t="s">
        <v>6925</v>
      </c>
      <c r="E1623" t="s">
        <v>6186</v>
      </c>
    </row>
    <row r="1624" spans="1:5" ht="15.6" x14ac:dyDescent="0.3">
      <c r="A1624" s="1" t="s">
        <v>748</v>
      </c>
      <c r="B1624" s="1" t="s">
        <v>4007</v>
      </c>
      <c r="C1624" t="s">
        <v>6767</v>
      </c>
      <c r="D1624" t="s">
        <v>7247</v>
      </c>
      <c r="E1624" t="s">
        <v>6187</v>
      </c>
    </row>
    <row r="1625" spans="1:5" ht="15.6" x14ac:dyDescent="0.3">
      <c r="A1625" s="1" t="s">
        <v>747</v>
      </c>
      <c r="B1625" s="1" t="s">
        <v>4008</v>
      </c>
      <c r="C1625" t="s">
        <v>6766</v>
      </c>
      <c r="D1625" t="s">
        <v>7115</v>
      </c>
      <c r="E1625" t="s">
        <v>6188</v>
      </c>
    </row>
    <row r="1626" spans="1:5" ht="15.6" x14ac:dyDescent="0.3">
      <c r="A1626" s="1" t="s">
        <v>746</v>
      </c>
      <c r="B1626" s="1" t="s">
        <v>4009</v>
      </c>
      <c r="C1626" t="s">
        <v>6766</v>
      </c>
      <c r="D1626" t="s">
        <v>6848</v>
      </c>
      <c r="E1626" t="s">
        <v>6189</v>
      </c>
    </row>
    <row r="1627" spans="1:5" ht="15.6" x14ac:dyDescent="0.3">
      <c r="A1627" s="1" t="s">
        <v>745</v>
      </c>
      <c r="B1627" s="1" t="s">
        <v>4010</v>
      </c>
      <c r="C1627" t="s">
        <v>6771</v>
      </c>
      <c r="D1627" t="s">
        <v>7937</v>
      </c>
      <c r="E1627" t="s">
        <v>5683</v>
      </c>
    </row>
    <row r="1628" spans="1:5" ht="15.6" x14ac:dyDescent="0.3">
      <c r="A1628" s="1" t="s">
        <v>744</v>
      </c>
      <c r="B1628" s="1" t="s">
        <v>4011</v>
      </c>
      <c r="C1628" t="s">
        <v>6766</v>
      </c>
      <c r="D1628" t="s">
        <v>7938</v>
      </c>
      <c r="E1628" t="s">
        <v>6190</v>
      </c>
    </row>
    <row r="1629" spans="1:5" ht="15.6" x14ac:dyDescent="0.3">
      <c r="A1629" s="1" t="s">
        <v>743</v>
      </c>
      <c r="B1629" s="1" t="s">
        <v>4012</v>
      </c>
      <c r="C1629" t="s">
        <v>6767</v>
      </c>
      <c r="D1629" t="s">
        <v>6844</v>
      </c>
      <c r="E1629" t="s">
        <v>6191</v>
      </c>
    </row>
    <row r="1630" spans="1:5" ht="15.6" x14ac:dyDescent="0.3">
      <c r="A1630" s="1" t="s">
        <v>742</v>
      </c>
      <c r="B1630" s="1" t="s">
        <v>4013</v>
      </c>
      <c r="C1630" t="s">
        <v>6767</v>
      </c>
      <c r="D1630" t="s">
        <v>7939</v>
      </c>
      <c r="E1630" t="s">
        <v>6192</v>
      </c>
    </row>
    <row r="1631" spans="1:5" ht="15.6" x14ac:dyDescent="0.3">
      <c r="A1631" s="1" t="s">
        <v>741</v>
      </c>
      <c r="B1631" s="1" t="s">
        <v>4014</v>
      </c>
      <c r="C1631" t="s">
        <v>6766</v>
      </c>
      <c r="D1631" t="s">
        <v>7940</v>
      </c>
      <c r="E1631" t="s">
        <v>6193</v>
      </c>
    </row>
    <row r="1632" spans="1:5" ht="15.6" x14ac:dyDescent="0.3">
      <c r="A1632" s="1" t="s">
        <v>740</v>
      </c>
      <c r="B1632" s="1" t="s">
        <v>4015</v>
      </c>
      <c r="C1632" t="s">
        <v>6767</v>
      </c>
      <c r="D1632" t="s">
        <v>6960</v>
      </c>
      <c r="E1632" t="s">
        <v>5678</v>
      </c>
    </row>
    <row r="1633" spans="1:5" ht="15.6" x14ac:dyDescent="0.3">
      <c r="A1633" s="1" t="s">
        <v>739</v>
      </c>
      <c r="B1633" s="1" t="s">
        <v>4016</v>
      </c>
      <c r="C1633" t="s">
        <v>6767</v>
      </c>
      <c r="D1633" t="s">
        <v>7941</v>
      </c>
      <c r="E1633" t="s">
        <v>6115</v>
      </c>
    </row>
    <row r="1634" spans="1:5" ht="15.6" x14ac:dyDescent="0.3">
      <c r="A1634" s="1" t="s">
        <v>738</v>
      </c>
      <c r="B1634" s="1" t="s">
        <v>4017</v>
      </c>
      <c r="C1634" t="s">
        <v>6766</v>
      </c>
      <c r="D1634" t="s">
        <v>7639</v>
      </c>
      <c r="E1634" t="s">
        <v>6194</v>
      </c>
    </row>
    <row r="1635" spans="1:5" ht="15.6" x14ac:dyDescent="0.3">
      <c r="A1635" s="1" t="s">
        <v>737</v>
      </c>
      <c r="B1635" s="1" t="s">
        <v>4018</v>
      </c>
      <c r="C1635" t="s">
        <v>6767</v>
      </c>
      <c r="D1635" t="s">
        <v>7942</v>
      </c>
      <c r="E1635" t="s">
        <v>6195</v>
      </c>
    </row>
    <row r="1636" spans="1:5" ht="15.6" x14ac:dyDescent="0.3">
      <c r="A1636" s="1" t="s">
        <v>736</v>
      </c>
      <c r="B1636" s="1" t="s">
        <v>4019</v>
      </c>
      <c r="C1636" t="s">
        <v>6766</v>
      </c>
      <c r="D1636" t="s">
        <v>7943</v>
      </c>
      <c r="E1636" t="s">
        <v>6196</v>
      </c>
    </row>
    <row r="1637" spans="1:5" ht="15.6" x14ac:dyDescent="0.3">
      <c r="A1637" s="1" t="s">
        <v>735</v>
      </c>
      <c r="B1637" s="1" t="s">
        <v>4020</v>
      </c>
      <c r="C1637" t="s">
        <v>6766</v>
      </c>
      <c r="D1637" t="s">
        <v>7162</v>
      </c>
      <c r="E1637" t="s">
        <v>6197</v>
      </c>
    </row>
    <row r="1638" spans="1:5" ht="15.6" x14ac:dyDescent="0.3">
      <c r="A1638" s="1" t="s">
        <v>734</v>
      </c>
      <c r="B1638" s="1" t="s">
        <v>4021</v>
      </c>
      <c r="C1638" t="s">
        <v>6766</v>
      </c>
      <c r="D1638" t="s">
        <v>7944</v>
      </c>
      <c r="E1638" t="s">
        <v>6198</v>
      </c>
    </row>
    <row r="1639" spans="1:5" ht="15.6" x14ac:dyDescent="0.3">
      <c r="A1639" s="1" t="s">
        <v>733</v>
      </c>
      <c r="B1639" s="1" t="s">
        <v>4022</v>
      </c>
      <c r="C1639" t="s">
        <v>6766</v>
      </c>
      <c r="D1639" t="s">
        <v>7945</v>
      </c>
      <c r="E1639" t="s">
        <v>5957</v>
      </c>
    </row>
    <row r="1640" spans="1:5" ht="15.6" x14ac:dyDescent="0.3">
      <c r="A1640" s="1" t="s">
        <v>732</v>
      </c>
      <c r="B1640" s="1" t="s">
        <v>4023</v>
      </c>
      <c r="C1640" t="s">
        <v>6767</v>
      </c>
      <c r="D1640" t="s">
        <v>7946</v>
      </c>
      <c r="E1640" t="s">
        <v>4966</v>
      </c>
    </row>
    <row r="1641" spans="1:5" ht="15.6" x14ac:dyDescent="0.3">
      <c r="A1641" s="1" t="s">
        <v>731</v>
      </c>
      <c r="B1641" s="1" t="s">
        <v>4024</v>
      </c>
      <c r="C1641" t="s">
        <v>6766</v>
      </c>
      <c r="D1641" t="s">
        <v>7947</v>
      </c>
      <c r="E1641" t="s">
        <v>6199</v>
      </c>
    </row>
    <row r="1642" spans="1:5" ht="15.6" x14ac:dyDescent="0.3">
      <c r="A1642" s="1" t="s">
        <v>730</v>
      </c>
      <c r="B1642" s="1" t="s">
        <v>4025</v>
      </c>
      <c r="C1642" t="s">
        <v>6766</v>
      </c>
      <c r="D1642" t="s">
        <v>7948</v>
      </c>
      <c r="E1642" t="s">
        <v>6200</v>
      </c>
    </row>
    <row r="1643" spans="1:5" ht="15.6" x14ac:dyDescent="0.3">
      <c r="A1643" s="1" t="s">
        <v>729</v>
      </c>
      <c r="B1643" s="1" t="s">
        <v>4026</v>
      </c>
      <c r="C1643" t="s">
        <v>6766</v>
      </c>
      <c r="D1643" t="s">
        <v>7142</v>
      </c>
      <c r="E1643" t="s">
        <v>5167</v>
      </c>
    </row>
    <row r="1644" spans="1:5" ht="15.6" x14ac:dyDescent="0.3">
      <c r="A1644" s="1" t="s">
        <v>728</v>
      </c>
      <c r="B1644" s="1" t="s">
        <v>4027</v>
      </c>
      <c r="C1644" t="s">
        <v>6766</v>
      </c>
      <c r="D1644" t="s">
        <v>6746</v>
      </c>
      <c r="E1644" t="s">
        <v>6201</v>
      </c>
    </row>
    <row r="1645" spans="1:5" ht="15.6" x14ac:dyDescent="0.3">
      <c r="A1645" s="1" t="s">
        <v>727</v>
      </c>
      <c r="B1645" s="1" t="s">
        <v>4028</v>
      </c>
      <c r="C1645" t="s">
        <v>6767</v>
      </c>
      <c r="D1645" t="s">
        <v>6915</v>
      </c>
      <c r="E1645" t="s">
        <v>5253</v>
      </c>
    </row>
    <row r="1646" spans="1:5" ht="15.6" x14ac:dyDescent="0.3">
      <c r="A1646" s="1" t="s">
        <v>726</v>
      </c>
      <c r="B1646" s="1" t="s">
        <v>4029</v>
      </c>
      <c r="C1646" t="s">
        <v>6767</v>
      </c>
      <c r="D1646" t="s">
        <v>7949</v>
      </c>
      <c r="E1646" t="s">
        <v>5468</v>
      </c>
    </row>
    <row r="1647" spans="1:5" ht="15.6" x14ac:dyDescent="0.3">
      <c r="A1647" s="1" t="s">
        <v>725</v>
      </c>
      <c r="B1647" s="1" t="s">
        <v>4030</v>
      </c>
      <c r="C1647" t="s">
        <v>6771</v>
      </c>
      <c r="D1647" t="s">
        <v>7691</v>
      </c>
      <c r="E1647" t="s">
        <v>6202</v>
      </c>
    </row>
    <row r="1648" spans="1:5" ht="15.6" x14ac:dyDescent="0.3">
      <c r="A1648" s="1" t="s">
        <v>724</v>
      </c>
      <c r="B1648" s="1" t="s">
        <v>4031</v>
      </c>
      <c r="C1648" t="s">
        <v>6767</v>
      </c>
      <c r="D1648" t="s">
        <v>6918</v>
      </c>
      <c r="E1648" t="s">
        <v>6203</v>
      </c>
    </row>
    <row r="1649" spans="1:5" ht="15.6" x14ac:dyDescent="0.3">
      <c r="A1649" s="1" t="s">
        <v>723</v>
      </c>
      <c r="B1649" s="1" t="s">
        <v>4032</v>
      </c>
      <c r="C1649" t="s">
        <v>6767</v>
      </c>
      <c r="D1649" t="s">
        <v>6974</v>
      </c>
      <c r="E1649" t="s">
        <v>6204</v>
      </c>
    </row>
    <row r="1650" spans="1:5" ht="15.6" x14ac:dyDescent="0.3">
      <c r="A1650" s="1" t="s">
        <v>722</v>
      </c>
      <c r="B1650" s="1" t="s">
        <v>4033</v>
      </c>
      <c r="C1650" t="s">
        <v>6766</v>
      </c>
      <c r="D1650" t="s">
        <v>7932</v>
      </c>
      <c r="E1650" t="s">
        <v>4966</v>
      </c>
    </row>
    <row r="1651" spans="1:5" ht="15.6" x14ac:dyDescent="0.3">
      <c r="A1651" s="1" t="s">
        <v>721</v>
      </c>
      <c r="B1651" s="1" t="s">
        <v>4034</v>
      </c>
      <c r="C1651" t="s">
        <v>6771</v>
      </c>
      <c r="D1651" t="s">
        <v>6853</v>
      </c>
      <c r="E1651" t="s">
        <v>6205</v>
      </c>
    </row>
    <row r="1652" spans="1:5" ht="15.6" x14ac:dyDescent="0.3">
      <c r="A1652" s="1" t="s">
        <v>720</v>
      </c>
      <c r="B1652" s="1" t="s">
        <v>4035</v>
      </c>
      <c r="C1652" t="s">
        <v>6767</v>
      </c>
      <c r="D1652" t="s">
        <v>7950</v>
      </c>
      <c r="E1652" t="s">
        <v>6206</v>
      </c>
    </row>
    <row r="1653" spans="1:5" ht="15.6" x14ac:dyDescent="0.3">
      <c r="A1653" s="1" t="s">
        <v>719</v>
      </c>
      <c r="B1653" s="1" t="s">
        <v>4036</v>
      </c>
      <c r="C1653" t="s">
        <v>6766</v>
      </c>
      <c r="D1653" t="s">
        <v>7951</v>
      </c>
      <c r="E1653" t="s">
        <v>6207</v>
      </c>
    </row>
    <row r="1654" spans="1:5" ht="15.6" x14ac:dyDescent="0.3">
      <c r="A1654" s="1" t="s">
        <v>718</v>
      </c>
      <c r="B1654" s="1" t="s">
        <v>4037</v>
      </c>
      <c r="C1654" t="s">
        <v>6766</v>
      </c>
      <c r="D1654" t="s">
        <v>7164</v>
      </c>
      <c r="E1654" t="s">
        <v>6208</v>
      </c>
    </row>
    <row r="1655" spans="1:5" ht="15.6" x14ac:dyDescent="0.3">
      <c r="A1655" s="1" t="s">
        <v>717</v>
      </c>
      <c r="B1655" s="1" t="s">
        <v>4038</v>
      </c>
      <c r="C1655" t="s">
        <v>6767</v>
      </c>
      <c r="D1655" t="s">
        <v>7952</v>
      </c>
      <c r="E1655" t="s">
        <v>6209</v>
      </c>
    </row>
    <row r="1656" spans="1:5" ht="15.6" x14ac:dyDescent="0.3">
      <c r="A1656" s="1" t="s">
        <v>716</v>
      </c>
      <c r="B1656" s="1" t="s">
        <v>4039</v>
      </c>
      <c r="C1656" t="s">
        <v>6767</v>
      </c>
      <c r="D1656" t="s">
        <v>7953</v>
      </c>
      <c r="E1656" t="s">
        <v>6210</v>
      </c>
    </row>
    <row r="1657" spans="1:5" ht="15.6" x14ac:dyDescent="0.3">
      <c r="A1657" s="1" t="s">
        <v>715</v>
      </c>
      <c r="B1657" s="1" t="s">
        <v>4040</v>
      </c>
      <c r="C1657" t="s">
        <v>6767</v>
      </c>
      <c r="D1657" t="s">
        <v>6895</v>
      </c>
      <c r="E1657" t="s">
        <v>6211</v>
      </c>
    </row>
    <row r="1658" spans="1:5" ht="15.6" x14ac:dyDescent="0.3">
      <c r="A1658" s="1" t="s">
        <v>714</v>
      </c>
      <c r="B1658" s="1" t="s">
        <v>4041</v>
      </c>
      <c r="C1658" t="s">
        <v>6766</v>
      </c>
      <c r="D1658" t="s">
        <v>7954</v>
      </c>
      <c r="E1658" t="s">
        <v>5399</v>
      </c>
    </row>
    <row r="1659" spans="1:5" ht="15.6" x14ac:dyDescent="0.3">
      <c r="A1659" s="1" t="s">
        <v>713</v>
      </c>
      <c r="B1659" s="1" t="s">
        <v>4042</v>
      </c>
      <c r="C1659" t="s">
        <v>6771</v>
      </c>
      <c r="D1659" t="s">
        <v>7955</v>
      </c>
      <c r="E1659" t="s">
        <v>6212</v>
      </c>
    </row>
    <row r="1660" spans="1:5" ht="15.6" x14ac:dyDescent="0.3">
      <c r="A1660" s="1" t="s">
        <v>712</v>
      </c>
      <c r="B1660" s="1" t="s">
        <v>4043</v>
      </c>
      <c r="C1660" t="s">
        <v>6766</v>
      </c>
      <c r="D1660" t="s">
        <v>5160</v>
      </c>
      <c r="E1660" t="s">
        <v>5583</v>
      </c>
    </row>
    <row r="1661" spans="1:5" ht="15.6" x14ac:dyDescent="0.3">
      <c r="A1661" s="1" t="s">
        <v>711</v>
      </c>
      <c r="B1661" s="1" t="s">
        <v>4044</v>
      </c>
      <c r="C1661" t="s">
        <v>6767</v>
      </c>
      <c r="D1661" t="s">
        <v>7956</v>
      </c>
      <c r="E1661" t="s">
        <v>6213</v>
      </c>
    </row>
    <row r="1662" spans="1:5" ht="15.6" x14ac:dyDescent="0.3">
      <c r="A1662" s="1" t="s">
        <v>710</v>
      </c>
      <c r="B1662" s="1" t="s">
        <v>4045</v>
      </c>
      <c r="C1662" t="s">
        <v>6771</v>
      </c>
      <c r="D1662" t="s">
        <v>7957</v>
      </c>
      <c r="E1662" t="s">
        <v>6214</v>
      </c>
    </row>
    <row r="1663" spans="1:5" ht="15.6" x14ac:dyDescent="0.3">
      <c r="A1663" s="1" t="s">
        <v>709</v>
      </c>
      <c r="B1663" s="1" t="s">
        <v>4046</v>
      </c>
      <c r="C1663" t="s">
        <v>6767</v>
      </c>
      <c r="D1663" t="s">
        <v>6257</v>
      </c>
      <c r="E1663" t="s">
        <v>6215</v>
      </c>
    </row>
    <row r="1664" spans="1:5" ht="15.6" x14ac:dyDescent="0.3">
      <c r="A1664" s="1" t="s">
        <v>708</v>
      </c>
      <c r="B1664" s="1" t="s">
        <v>4047</v>
      </c>
      <c r="C1664" t="s">
        <v>6766</v>
      </c>
      <c r="D1664" t="s">
        <v>7958</v>
      </c>
      <c r="E1664" t="s">
        <v>6216</v>
      </c>
    </row>
    <row r="1665" spans="1:5" ht="15.6" x14ac:dyDescent="0.3">
      <c r="A1665" s="1" t="s">
        <v>707</v>
      </c>
      <c r="B1665" s="1" t="s">
        <v>4048</v>
      </c>
      <c r="C1665" t="s">
        <v>6767</v>
      </c>
      <c r="D1665" t="s">
        <v>7959</v>
      </c>
      <c r="E1665" t="s">
        <v>6217</v>
      </c>
    </row>
    <row r="1666" spans="1:5" ht="15.6" x14ac:dyDescent="0.3">
      <c r="A1666" s="1" t="s">
        <v>706</v>
      </c>
      <c r="B1666" s="1" t="s">
        <v>4049</v>
      </c>
      <c r="C1666" t="s">
        <v>6767</v>
      </c>
      <c r="D1666" t="s">
        <v>7960</v>
      </c>
      <c r="E1666" t="s">
        <v>6218</v>
      </c>
    </row>
    <row r="1667" spans="1:5" ht="15.6" x14ac:dyDescent="0.3">
      <c r="A1667" s="1" t="s">
        <v>705</v>
      </c>
      <c r="B1667" s="1" t="s">
        <v>4050</v>
      </c>
      <c r="C1667" t="s">
        <v>6767</v>
      </c>
      <c r="D1667" t="s">
        <v>7961</v>
      </c>
      <c r="E1667" t="s">
        <v>4795</v>
      </c>
    </row>
    <row r="1668" spans="1:5" ht="15.6" x14ac:dyDescent="0.3">
      <c r="A1668" s="1" t="s">
        <v>704</v>
      </c>
      <c r="B1668" s="1" t="s">
        <v>4051</v>
      </c>
      <c r="C1668" t="s">
        <v>6767</v>
      </c>
      <c r="D1668" t="s">
        <v>6811</v>
      </c>
      <c r="E1668" t="s">
        <v>6219</v>
      </c>
    </row>
    <row r="1669" spans="1:5" ht="15.6" x14ac:dyDescent="0.3">
      <c r="A1669" s="1" t="s">
        <v>703</v>
      </c>
      <c r="B1669" s="1" t="s">
        <v>4052</v>
      </c>
      <c r="C1669" t="s">
        <v>6767</v>
      </c>
      <c r="D1669" t="s">
        <v>7962</v>
      </c>
      <c r="E1669" t="s">
        <v>6220</v>
      </c>
    </row>
    <row r="1670" spans="1:5" ht="15.6" x14ac:dyDescent="0.3">
      <c r="A1670" s="1" t="s">
        <v>702</v>
      </c>
      <c r="B1670" s="1" t="s">
        <v>4053</v>
      </c>
      <c r="C1670" t="s">
        <v>6767</v>
      </c>
      <c r="D1670" t="s">
        <v>6902</v>
      </c>
      <c r="E1670" t="s">
        <v>5129</v>
      </c>
    </row>
    <row r="1671" spans="1:5" ht="15.6" x14ac:dyDescent="0.3">
      <c r="A1671" s="1" t="s">
        <v>701</v>
      </c>
      <c r="B1671" s="1" t="s">
        <v>4054</v>
      </c>
      <c r="C1671" t="s">
        <v>6767</v>
      </c>
      <c r="D1671" t="s">
        <v>7963</v>
      </c>
      <c r="E1671" t="s">
        <v>6221</v>
      </c>
    </row>
    <row r="1672" spans="1:5" ht="15.6" x14ac:dyDescent="0.3">
      <c r="A1672" s="1" t="s">
        <v>700</v>
      </c>
      <c r="B1672" s="1" t="s">
        <v>4055</v>
      </c>
      <c r="C1672" t="s">
        <v>6766</v>
      </c>
      <c r="D1672" t="s">
        <v>7964</v>
      </c>
      <c r="E1672" t="s">
        <v>5828</v>
      </c>
    </row>
    <row r="1673" spans="1:5" ht="15.6" x14ac:dyDescent="0.3">
      <c r="A1673" s="1" t="s">
        <v>699</v>
      </c>
      <c r="B1673" s="1" t="s">
        <v>4056</v>
      </c>
      <c r="C1673" t="s">
        <v>6767</v>
      </c>
      <c r="D1673" t="s">
        <v>7886</v>
      </c>
      <c r="E1673" t="s">
        <v>6222</v>
      </c>
    </row>
    <row r="1674" spans="1:5" ht="15.6" x14ac:dyDescent="0.3">
      <c r="A1674" s="1" t="s">
        <v>698</v>
      </c>
      <c r="B1674" s="1" t="s">
        <v>4057</v>
      </c>
      <c r="C1674" t="s">
        <v>6766</v>
      </c>
      <c r="D1674" t="s">
        <v>7887</v>
      </c>
      <c r="E1674" t="s">
        <v>6223</v>
      </c>
    </row>
    <row r="1675" spans="1:5" ht="15.6" x14ac:dyDescent="0.3">
      <c r="A1675" s="1" t="s">
        <v>697</v>
      </c>
      <c r="B1675" s="1" t="s">
        <v>4058</v>
      </c>
      <c r="C1675" t="s">
        <v>6766</v>
      </c>
      <c r="D1675" t="s">
        <v>7804</v>
      </c>
      <c r="E1675" t="s">
        <v>6224</v>
      </c>
    </row>
    <row r="1676" spans="1:5" ht="15.6" x14ac:dyDescent="0.3">
      <c r="A1676" s="1" t="s">
        <v>696</v>
      </c>
      <c r="B1676" s="1" t="s">
        <v>4059</v>
      </c>
      <c r="C1676" t="s">
        <v>6767</v>
      </c>
      <c r="D1676" t="s">
        <v>7965</v>
      </c>
      <c r="E1676" t="s">
        <v>6225</v>
      </c>
    </row>
    <row r="1677" spans="1:5" ht="15.6" x14ac:dyDescent="0.3">
      <c r="A1677" s="1" t="s">
        <v>695</v>
      </c>
      <c r="B1677" s="1" t="s">
        <v>4060</v>
      </c>
      <c r="C1677" t="s">
        <v>6766</v>
      </c>
      <c r="D1677" t="s">
        <v>7966</v>
      </c>
      <c r="E1677" t="s">
        <v>6226</v>
      </c>
    </row>
    <row r="1678" spans="1:5" ht="15.6" x14ac:dyDescent="0.3">
      <c r="A1678" s="1" t="s">
        <v>694</v>
      </c>
      <c r="B1678" s="1" t="s">
        <v>4061</v>
      </c>
      <c r="C1678" t="s">
        <v>6766</v>
      </c>
      <c r="D1678" t="s">
        <v>7967</v>
      </c>
      <c r="E1678" t="s">
        <v>6227</v>
      </c>
    </row>
    <row r="1679" spans="1:5" ht="15.6" x14ac:dyDescent="0.3">
      <c r="A1679" s="1" t="s">
        <v>693</v>
      </c>
      <c r="B1679" s="1" t="s">
        <v>4062</v>
      </c>
      <c r="C1679" t="s">
        <v>6767</v>
      </c>
      <c r="D1679" t="s">
        <v>6779</v>
      </c>
      <c r="E1679" t="s">
        <v>6228</v>
      </c>
    </row>
    <row r="1680" spans="1:5" ht="15.6" x14ac:dyDescent="0.3">
      <c r="A1680" s="1" t="s">
        <v>692</v>
      </c>
      <c r="B1680" s="1" t="s">
        <v>4063</v>
      </c>
      <c r="C1680" t="s">
        <v>6766</v>
      </c>
      <c r="D1680" t="s">
        <v>7968</v>
      </c>
      <c r="E1680" t="s">
        <v>5801</v>
      </c>
    </row>
    <row r="1681" spans="1:5" ht="15.6" x14ac:dyDescent="0.3">
      <c r="A1681" s="1" t="s">
        <v>691</v>
      </c>
      <c r="B1681" s="1" t="s">
        <v>4064</v>
      </c>
      <c r="C1681" t="s">
        <v>6766</v>
      </c>
      <c r="D1681" t="s">
        <v>7969</v>
      </c>
      <c r="E1681" t="s">
        <v>6229</v>
      </c>
    </row>
    <row r="1682" spans="1:5" ht="15.6" x14ac:dyDescent="0.3">
      <c r="A1682" s="1" t="s">
        <v>690</v>
      </c>
      <c r="B1682" s="1" t="s">
        <v>4065</v>
      </c>
      <c r="C1682" t="s">
        <v>6767</v>
      </c>
      <c r="D1682" t="s">
        <v>7970</v>
      </c>
      <c r="E1682" t="s">
        <v>5267</v>
      </c>
    </row>
    <row r="1683" spans="1:5" ht="15.6" x14ac:dyDescent="0.3">
      <c r="A1683" s="1" t="s">
        <v>689</v>
      </c>
      <c r="B1683" s="1" t="s">
        <v>4066</v>
      </c>
      <c r="C1683" t="s">
        <v>6767</v>
      </c>
      <c r="D1683" t="s">
        <v>6421</v>
      </c>
      <c r="E1683" t="s">
        <v>6230</v>
      </c>
    </row>
    <row r="1684" spans="1:5" ht="15.6" x14ac:dyDescent="0.3">
      <c r="A1684" s="1" t="s">
        <v>688</v>
      </c>
      <c r="B1684" s="1" t="s">
        <v>4067</v>
      </c>
      <c r="C1684" t="s">
        <v>6766</v>
      </c>
      <c r="D1684" t="s">
        <v>7971</v>
      </c>
      <c r="E1684" t="s">
        <v>5066</v>
      </c>
    </row>
    <row r="1685" spans="1:5" ht="15.6" x14ac:dyDescent="0.3">
      <c r="A1685" s="1" t="s">
        <v>687</v>
      </c>
      <c r="B1685" s="1" t="s">
        <v>4068</v>
      </c>
      <c r="C1685" t="s">
        <v>6767</v>
      </c>
      <c r="D1685" t="s">
        <v>7972</v>
      </c>
      <c r="E1685" t="s">
        <v>5955</v>
      </c>
    </row>
    <row r="1686" spans="1:5" ht="15.6" x14ac:dyDescent="0.3">
      <c r="A1686" s="1" t="s">
        <v>686</v>
      </c>
      <c r="B1686" s="1" t="s">
        <v>4069</v>
      </c>
      <c r="C1686" t="s">
        <v>6767</v>
      </c>
      <c r="D1686" t="s">
        <v>7505</v>
      </c>
      <c r="E1686" t="s">
        <v>6231</v>
      </c>
    </row>
    <row r="1687" spans="1:5" ht="15.6" x14ac:dyDescent="0.3">
      <c r="A1687" s="1" t="s">
        <v>685</v>
      </c>
      <c r="B1687" s="1" t="s">
        <v>4070</v>
      </c>
      <c r="C1687" t="s">
        <v>6767</v>
      </c>
      <c r="D1687" t="s">
        <v>7973</v>
      </c>
      <c r="E1687" t="s">
        <v>5182</v>
      </c>
    </row>
    <row r="1688" spans="1:5" ht="15.6" x14ac:dyDescent="0.3">
      <c r="A1688" s="1" t="s">
        <v>684</v>
      </c>
      <c r="B1688" s="1" t="s">
        <v>4071</v>
      </c>
      <c r="C1688" t="s">
        <v>6766</v>
      </c>
      <c r="D1688" t="s">
        <v>7974</v>
      </c>
      <c r="E1688" t="s">
        <v>6232</v>
      </c>
    </row>
    <row r="1689" spans="1:5" ht="15.6" x14ac:dyDescent="0.3">
      <c r="A1689" s="1" t="s">
        <v>683</v>
      </c>
      <c r="B1689" s="1" t="s">
        <v>4072</v>
      </c>
      <c r="C1689" t="s">
        <v>6771</v>
      </c>
      <c r="D1689" t="s">
        <v>7975</v>
      </c>
      <c r="E1689" t="s">
        <v>6233</v>
      </c>
    </row>
    <row r="1690" spans="1:5" ht="15.6" x14ac:dyDescent="0.3">
      <c r="A1690" s="1" t="s">
        <v>682</v>
      </c>
      <c r="B1690" s="1" t="s">
        <v>4073</v>
      </c>
      <c r="C1690" t="s">
        <v>6767</v>
      </c>
      <c r="D1690" t="s">
        <v>7653</v>
      </c>
      <c r="E1690" t="s">
        <v>6234</v>
      </c>
    </row>
    <row r="1691" spans="1:5" ht="15.6" x14ac:dyDescent="0.3">
      <c r="A1691" s="1" t="s">
        <v>681</v>
      </c>
      <c r="B1691" s="1" t="s">
        <v>4074</v>
      </c>
      <c r="C1691" t="s">
        <v>6766</v>
      </c>
      <c r="D1691" t="s">
        <v>7976</v>
      </c>
      <c r="E1691" t="s">
        <v>6235</v>
      </c>
    </row>
    <row r="1692" spans="1:5" ht="15.6" x14ac:dyDescent="0.3">
      <c r="A1692" s="1" t="s">
        <v>680</v>
      </c>
      <c r="B1692" s="1" t="s">
        <v>4075</v>
      </c>
      <c r="C1692" t="s">
        <v>6766</v>
      </c>
      <c r="D1692" t="s">
        <v>7977</v>
      </c>
      <c r="E1692" t="s">
        <v>6236</v>
      </c>
    </row>
    <row r="1693" spans="1:5" ht="15.6" x14ac:dyDescent="0.3">
      <c r="A1693" s="1" t="s">
        <v>679</v>
      </c>
      <c r="B1693" s="1" t="s">
        <v>4076</v>
      </c>
      <c r="C1693" t="s">
        <v>6767</v>
      </c>
      <c r="D1693" t="s">
        <v>7978</v>
      </c>
      <c r="E1693" t="s">
        <v>6237</v>
      </c>
    </row>
    <row r="1694" spans="1:5" ht="15.6" x14ac:dyDescent="0.3">
      <c r="A1694" s="1" t="s">
        <v>678</v>
      </c>
      <c r="B1694" s="1" t="s">
        <v>4077</v>
      </c>
      <c r="C1694" t="s">
        <v>6767</v>
      </c>
      <c r="D1694" t="s">
        <v>6110</v>
      </c>
      <c r="E1694" t="s">
        <v>5192</v>
      </c>
    </row>
    <row r="1695" spans="1:5" ht="15.6" x14ac:dyDescent="0.3">
      <c r="A1695" s="1" t="s">
        <v>677</v>
      </c>
      <c r="B1695" s="1" t="s">
        <v>4078</v>
      </c>
      <c r="C1695" t="s">
        <v>6766</v>
      </c>
      <c r="D1695" t="s">
        <v>7239</v>
      </c>
      <c r="E1695" t="s">
        <v>6238</v>
      </c>
    </row>
    <row r="1696" spans="1:5" ht="15.6" x14ac:dyDescent="0.3">
      <c r="A1696" s="1" t="s">
        <v>676</v>
      </c>
      <c r="B1696" s="1" t="s">
        <v>4079</v>
      </c>
      <c r="C1696" t="s">
        <v>6766</v>
      </c>
      <c r="D1696" t="s">
        <v>7979</v>
      </c>
      <c r="E1696" t="s">
        <v>6239</v>
      </c>
    </row>
    <row r="1697" spans="1:5" ht="15.6" x14ac:dyDescent="0.3">
      <c r="A1697" s="1" t="s">
        <v>675</v>
      </c>
      <c r="B1697" s="1" t="s">
        <v>4080</v>
      </c>
      <c r="C1697" t="s">
        <v>6766</v>
      </c>
      <c r="D1697" t="s">
        <v>7980</v>
      </c>
      <c r="E1697" t="s">
        <v>6240</v>
      </c>
    </row>
    <row r="1698" spans="1:5" ht="15.6" x14ac:dyDescent="0.3">
      <c r="A1698" s="1" t="s">
        <v>674</v>
      </c>
      <c r="B1698" s="1" t="s">
        <v>4081</v>
      </c>
      <c r="C1698" t="s">
        <v>6766</v>
      </c>
      <c r="D1698" t="s">
        <v>7981</v>
      </c>
      <c r="E1698" t="s">
        <v>5983</v>
      </c>
    </row>
    <row r="1699" spans="1:5" ht="15.6" x14ac:dyDescent="0.3">
      <c r="A1699" s="1" t="s">
        <v>673</v>
      </c>
      <c r="B1699" s="1" t="s">
        <v>4082</v>
      </c>
      <c r="C1699" t="s">
        <v>6766</v>
      </c>
      <c r="D1699" t="s">
        <v>7552</v>
      </c>
      <c r="E1699" t="s">
        <v>6241</v>
      </c>
    </row>
    <row r="1700" spans="1:5" ht="15.6" x14ac:dyDescent="0.3">
      <c r="A1700" s="1" t="s">
        <v>672</v>
      </c>
      <c r="B1700" s="1" t="s">
        <v>4083</v>
      </c>
      <c r="C1700" t="s">
        <v>6767</v>
      </c>
      <c r="D1700" t="s">
        <v>6281</v>
      </c>
      <c r="E1700" t="s">
        <v>6242</v>
      </c>
    </row>
    <row r="1701" spans="1:5" ht="15.6" x14ac:dyDescent="0.3">
      <c r="A1701" s="1" t="s">
        <v>671</v>
      </c>
      <c r="B1701" s="1" t="s">
        <v>4084</v>
      </c>
      <c r="C1701" t="s">
        <v>6766</v>
      </c>
      <c r="D1701" t="s">
        <v>7982</v>
      </c>
      <c r="E1701" t="s">
        <v>6243</v>
      </c>
    </row>
    <row r="1702" spans="1:5" ht="15.6" x14ac:dyDescent="0.3">
      <c r="A1702" s="1" t="s">
        <v>670</v>
      </c>
      <c r="B1702" s="1" t="s">
        <v>4085</v>
      </c>
      <c r="C1702" t="s">
        <v>6767</v>
      </c>
      <c r="D1702" t="s">
        <v>6757</v>
      </c>
      <c r="E1702" t="s">
        <v>6244</v>
      </c>
    </row>
    <row r="1703" spans="1:5" ht="15.6" x14ac:dyDescent="0.3">
      <c r="A1703" s="1" t="s">
        <v>669</v>
      </c>
      <c r="B1703" s="1" t="s">
        <v>4086</v>
      </c>
      <c r="C1703" t="s">
        <v>6767</v>
      </c>
      <c r="D1703" t="s">
        <v>6840</v>
      </c>
      <c r="E1703" t="s">
        <v>6245</v>
      </c>
    </row>
    <row r="1704" spans="1:5" ht="15.6" x14ac:dyDescent="0.3">
      <c r="A1704" s="1" t="s">
        <v>668</v>
      </c>
      <c r="B1704" s="1" t="s">
        <v>4087</v>
      </c>
      <c r="C1704" t="s">
        <v>6767</v>
      </c>
      <c r="D1704" t="s">
        <v>7330</v>
      </c>
      <c r="E1704" t="s">
        <v>6246</v>
      </c>
    </row>
    <row r="1705" spans="1:5" ht="15.6" x14ac:dyDescent="0.3">
      <c r="A1705" s="1" t="s">
        <v>667</v>
      </c>
      <c r="B1705" s="1" t="s">
        <v>4088</v>
      </c>
      <c r="C1705" t="s">
        <v>6766</v>
      </c>
      <c r="D1705" t="s">
        <v>6935</v>
      </c>
      <c r="E1705" t="s">
        <v>6247</v>
      </c>
    </row>
    <row r="1706" spans="1:5" ht="15.6" x14ac:dyDescent="0.3">
      <c r="A1706" s="1" t="s">
        <v>666</v>
      </c>
      <c r="B1706" s="1" t="s">
        <v>4089</v>
      </c>
      <c r="C1706" t="s">
        <v>6767</v>
      </c>
      <c r="D1706" t="s">
        <v>7983</v>
      </c>
      <c r="E1706" t="s">
        <v>5451</v>
      </c>
    </row>
    <row r="1707" spans="1:5" ht="15.6" x14ac:dyDescent="0.3">
      <c r="A1707" s="1" t="s">
        <v>665</v>
      </c>
      <c r="B1707" s="1" t="s">
        <v>4090</v>
      </c>
      <c r="C1707" t="s">
        <v>6766</v>
      </c>
      <c r="D1707" t="s">
        <v>7984</v>
      </c>
      <c r="E1707" t="s">
        <v>6248</v>
      </c>
    </row>
    <row r="1708" spans="1:5" ht="15.6" x14ac:dyDescent="0.3">
      <c r="A1708" s="1" t="s">
        <v>664</v>
      </c>
      <c r="B1708" s="1" t="s">
        <v>4091</v>
      </c>
      <c r="C1708" t="s">
        <v>6766</v>
      </c>
      <c r="D1708" t="s">
        <v>7210</v>
      </c>
      <c r="E1708" t="s">
        <v>5776</v>
      </c>
    </row>
    <row r="1709" spans="1:5" ht="15.6" x14ac:dyDescent="0.3">
      <c r="A1709" s="1" t="s">
        <v>663</v>
      </c>
      <c r="B1709" s="1" t="s">
        <v>4092</v>
      </c>
      <c r="C1709" t="s">
        <v>6767</v>
      </c>
      <c r="D1709" t="s">
        <v>7985</v>
      </c>
      <c r="E1709" t="s">
        <v>6249</v>
      </c>
    </row>
    <row r="1710" spans="1:5" ht="15.6" x14ac:dyDescent="0.3">
      <c r="A1710" s="1" t="s">
        <v>662</v>
      </c>
      <c r="B1710" s="1" t="s">
        <v>4093</v>
      </c>
      <c r="C1710" t="s">
        <v>6766</v>
      </c>
      <c r="D1710" t="s">
        <v>7452</v>
      </c>
      <c r="E1710" t="s">
        <v>5983</v>
      </c>
    </row>
    <row r="1711" spans="1:5" ht="15.6" x14ac:dyDescent="0.3">
      <c r="A1711" s="1" t="s">
        <v>661</v>
      </c>
      <c r="B1711" s="1" t="s">
        <v>4094</v>
      </c>
      <c r="C1711" t="s">
        <v>6766</v>
      </c>
      <c r="D1711" t="s">
        <v>7986</v>
      </c>
      <c r="E1711" t="s">
        <v>6250</v>
      </c>
    </row>
    <row r="1712" spans="1:5" ht="15.6" x14ac:dyDescent="0.3">
      <c r="A1712" s="1" t="s">
        <v>660</v>
      </c>
      <c r="B1712" s="1" t="s">
        <v>4095</v>
      </c>
      <c r="C1712" t="s">
        <v>6767</v>
      </c>
      <c r="D1712" t="s">
        <v>6780</v>
      </c>
      <c r="E1712" t="s">
        <v>6251</v>
      </c>
    </row>
    <row r="1713" spans="1:5" ht="15.6" x14ac:dyDescent="0.3">
      <c r="A1713" s="1" t="s">
        <v>659</v>
      </c>
      <c r="B1713" s="1" t="s">
        <v>4096</v>
      </c>
      <c r="C1713" t="s">
        <v>6766</v>
      </c>
      <c r="D1713" t="s">
        <v>7051</v>
      </c>
      <c r="E1713" t="s">
        <v>6252</v>
      </c>
    </row>
    <row r="1714" spans="1:5" ht="15.6" x14ac:dyDescent="0.3">
      <c r="A1714" s="1" t="s">
        <v>658</v>
      </c>
      <c r="B1714" s="1" t="s">
        <v>4097</v>
      </c>
      <c r="C1714" t="s">
        <v>6767</v>
      </c>
      <c r="D1714" t="s">
        <v>6924</v>
      </c>
      <c r="E1714" t="s">
        <v>6253</v>
      </c>
    </row>
    <row r="1715" spans="1:5" ht="15.6" x14ac:dyDescent="0.3">
      <c r="A1715" s="1" t="s">
        <v>657</v>
      </c>
      <c r="B1715" s="1" t="s">
        <v>4098</v>
      </c>
      <c r="C1715" t="s">
        <v>6766</v>
      </c>
      <c r="D1715" t="s">
        <v>7987</v>
      </c>
      <c r="E1715" t="s">
        <v>6254</v>
      </c>
    </row>
    <row r="1716" spans="1:5" ht="15.6" x14ac:dyDescent="0.3">
      <c r="A1716" s="1" t="s">
        <v>656</v>
      </c>
      <c r="B1716" s="1" t="s">
        <v>4099</v>
      </c>
      <c r="C1716" t="s">
        <v>6766</v>
      </c>
      <c r="D1716" t="s">
        <v>7986</v>
      </c>
      <c r="E1716" t="s">
        <v>6255</v>
      </c>
    </row>
    <row r="1717" spans="1:5" ht="15.6" x14ac:dyDescent="0.3">
      <c r="A1717" s="1" t="s">
        <v>655</v>
      </c>
      <c r="B1717" s="1" t="s">
        <v>4100</v>
      </c>
      <c r="C1717" t="s">
        <v>6767</v>
      </c>
      <c r="D1717" t="s">
        <v>5569</v>
      </c>
      <c r="E1717" t="s">
        <v>6256</v>
      </c>
    </row>
    <row r="1718" spans="1:5" ht="15.6" x14ac:dyDescent="0.3">
      <c r="A1718" s="1" t="s">
        <v>654</v>
      </c>
      <c r="B1718" s="1" t="s">
        <v>4101</v>
      </c>
      <c r="C1718" t="s">
        <v>6766</v>
      </c>
      <c r="D1718" t="s">
        <v>7988</v>
      </c>
      <c r="E1718" t="s">
        <v>6257</v>
      </c>
    </row>
    <row r="1719" spans="1:5" ht="15.6" x14ac:dyDescent="0.3">
      <c r="A1719" s="1" t="s">
        <v>653</v>
      </c>
      <c r="B1719" s="1" t="s">
        <v>4102</v>
      </c>
      <c r="C1719" t="s">
        <v>6766</v>
      </c>
      <c r="D1719" t="s">
        <v>7989</v>
      </c>
      <c r="E1719" t="s">
        <v>6258</v>
      </c>
    </row>
    <row r="1720" spans="1:5" ht="15.6" x14ac:dyDescent="0.3">
      <c r="A1720" s="1" t="s">
        <v>652</v>
      </c>
      <c r="B1720" s="1" t="s">
        <v>4103</v>
      </c>
      <c r="C1720" t="s">
        <v>6766</v>
      </c>
      <c r="D1720" t="s">
        <v>7990</v>
      </c>
      <c r="E1720" t="s">
        <v>6259</v>
      </c>
    </row>
    <row r="1721" spans="1:5" ht="15.6" x14ac:dyDescent="0.3">
      <c r="A1721" s="1" t="s">
        <v>651</v>
      </c>
      <c r="B1721" s="1" t="s">
        <v>4104</v>
      </c>
      <c r="C1721" t="s">
        <v>6766</v>
      </c>
      <c r="D1721" t="s">
        <v>7991</v>
      </c>
      <c r="E1721" t="s">
        <v>4932</v>
      </c>
    </row>
    <row r="1722" spans="1:5" ht="15.6" x14ac:dyDescent="0.3">
      <c r="A1722" s="1" t="s">
        <v>650</v>
      </c>
      <c r="B1722" s="1" t="s">
        <v>4105</v>
      </c>
      <c r="C1722" t="s">
        <v>6767</v>
      </c>
      <c r="D1722" t="s">
        <v>5859</v>
      </c>
      <c r="E1722" t="s">
        <v>6260</v>
      </c>
    </row>
    <row r="1723" spans="1:5" ht="15.6" x14ac:dyDescent="0.3">
      <c r="A1723" s="1" t="s">
        <v>649</v>
      </c>
      <c r="B1723" s="1" t="s">
        <v>4106</v>
      </c>
      <c r="C1723" t="s">
        <v>6767</v>
      </c>
      <c r="D1723" t="s">
        <v>7992</v>
      </c>
      <c r="E1723" t="s">
        <v>6261</v>
      </c>
    </row>
    <row r="1724" spans="1:5" ht="15.6" x14ac:dyDescent="0.3">
      <c r="A1724" s="1" t="s">
        <v>648</v>
      </c>
      <c r="B1724" s="1" t="s">
        <v>4107</v>
      </c>
      <c r="C1724" t="s">
        <v>6766</v>
      </c>
      <c r="D1724" t="s">
        <v>7993</v>
      </c>
      <c r="E1724" t="s">
        <v>6262</v>
      </c>
    </row>
    <row r="1725" spans="1:5" ht="15.6" x14ac:dyDescent="0.3">
      <c r="A1725" s="1" t="s">
        <v>647</v>
      </c>
      <c r="B1725" s="1" t="s">
        <v>4108</v>
      </c>
      <c r="C1725" t="s">
        <v>6767</v>
      </c>
      <c r="D1725" t="s">
        <v>7994</v>
      </c>
      <c r="E1725" t="s">
        <v>6263</v>
      </c>
    </row>
    <row r="1726" spans="1:5" ht="15.6" x14ac:dyDescent="0.3">
      <c r="A1726" s="1" t="s">
        <v>646</v>
      </c>
      <c r="B1726" s="1" t="s">
        <v>4109</v>
      </c>
      <c r="C1726" t="s">
        <v>6766</v>
      </c>
      <c r="D1726" t="s">
        <v>7995</v>
      </c>
      <c r="E1726" t="s">
        <v>6040</v>
      </c>
    </row>
    <row r="1727" spans="1:5" ht="15.6" x14ac:dyDescent="0.3">
      <c r="A1727" s="1" t="s">
        <v>645</v>
      </c>
      <c r="B1727" s="1" t="s">
        <v>4110</v>
      </c>
      <c r="C1727" t="s">
        <v>6766</v>
      </c>
      <c r="D1727" t="s">
        <v>7996</v>
      </c>
      <c r="E1727" t="s">
        <v>6264</v>
      </c>
    </row>
    <row r="1728" spans="1:5" ht="15.6" x14ac:dyDescent="0.3">
      <c r="A1728" s="1" t="s">
        <v>644</v>
      </c>
      <c r="B1728" s="1" t="s">
        <v>4111</v>
      </c>
      <c r="C1728" t="s">
        <v>6766</v>
      </c>
      <c r="D1728" t="s">
        <v>7997</v>
      </c>
      <c r="E1728" t="s">
        <v>6265</v>
      </c>
    </row>
    <row r="1729" spans="1:5" ht="15.6" x14ac:dyDescent="0.3">
      <c r="A1729" s="1" t="s">
        <v>643</v>
      </c>
      <c r="B1729" s="1" t="s">
        <v>4112</v>
      </c>
      <c r="C1729" t="s">
        <v>6767</v>
      </c>
      <c r="D1729" t="s">
        <v>7998</v>
      </c>
      <c r="E1729" t="s">
        <v>5358</v>
      </c>
    </row>
    <row r="1730" spans="1:5" ht="15.6" x14ac:dyDescent="0.3">
      <c r="A1730" s="1" t="s">
        <v>642</v>
      </c>
      <c r="B1730" s="1" t="s">
        <v>4113</v>
      </c>
      <c r="C1730" t="s">
        <v>6767</v>
      </c>
      <c r="D1730" t="s">
        <v>7999</v>
      </c>
      <c r="E1730" t="s">
        <v>6266</v>
      </c>
    </row>
    <row r="1731" spans="1:5" ht="15.6" x14ac:dyDescent="0.3">
      <c r="A1731" s="1" t="s">
        <v>641</v>
      </c>
      <c r="B1731" s="1" t="s">
        <v>4114</v>
      </c>
      <c r="C1731" t="s">
        <v>6767</v>
      </c>
      <c r="D1731" t="s">
        <v>8000</v>
      </c>
      <c r="E1731" t="s">
        <v>6163</v>
      </c>
    </row>
    <row r="1732" spans="1:5" ht="15.6" x14ac:dyDescent="0.3">
      <c r="A1732" s="1" t="s">
        <v>640</v>
      </c>
      <c r="B1732" s="1" t="s">
        <v>4115</v>
      </c>
      <c r="C1732" t="s">
        <v>6766</v>
      </c>
      <c r="D1732" t="s">
        <v>8001</v>
      </c>
      <c r="E1732" t="s">
        <v>5288</v>
      </c>
    </row>
    <row r="1733" spans="1:5" ht="15.6" x14ac:dyDescent="0.3">
      <c r="A1733" s="1" t="s">
        <v>639</v>
      </c>
      <c r="B1733" s="1" t="s">
        <v>4116</v>
      </c>
      <c r="C1733" t="s">
        <v>6766</v>
      </c>
      <c r="D1733" t="s">
        <v>6843</v>
      </c>
      <c r="E1733" t="s">
        <v>6267</v>
      </c>
    </row>
    <row r="1734" spans="1:5" ht="15.6" x14ac:dyDescent="0.3">
      <c r="A1734" s="1" t="s">
        <v>638</v>
      </c>
      <c r="B1734" s="1" t="s">
        <v>4117</v>
      </c>
      <c r="C1734" t="s">
        <v>6766</v>
      </c>
      <c r="D1734" t="s">
        <v>8002</v>
      </c>
      <c r="E1734" t="s">
        <v>6268</v>
      </c>
    </row>
    <row r="1735" spans="1:5" ht="15.6" x14ac:dyDescent="0.3">
      <c r="A1735" s="1" t="s">
        <v>637</v>
      </c>
      <c r="B1735" s="1" t="s">
        <v>4118</v>
      </c>
      <c r="C1735" t="s">
        <v>6766</v>
      </c>
      <c r="D1735" t="s">
        <v>8003</v>
      </c>
      <c r="E1735" t="s">
        <v>6269</v>
      </c>
    </row>
    <row r="1736" spans="1:5" ht="15.6" x14ac:dyDescent="0.3">
      <c r="A1736" s="1" t="s">
        <v>636</v>
      </c>
      <c r="B1736" s="1" t="s">
        <v>4119</v>
      </c>
      <c r="C1736" t="s">
        <v>6771</v>
      </c>
      <c r="D1736" t="s">
        <v>8004</v>
      </c>
      <c r="E1736" t="s">
        <v>6270</v>
      </c>
    </row>
    <row r="1737" spans="1:5" ht="15.6" x14ac:dyDescent="0.3">
      <c r="A1737" s="1" t="s">
        <v>635</v>
      </c>
      <c r="B1737" s="1" t="s">
        <v>4120</v>
      </c>
      <c r="C1737" t="s">
        <v>6766</v>
      </c>
      <c r="D1737" t="s">
        <v>8005</v>
      </c>
      <c r="E1737" t="s">
        <v>6271</v>
      </c>
    </row>
    <row r="1738" spans="1:5" ht="15.6" x14ac:dyDescent="0.3">
      <c r="A1738" s="1" t="s">
        <v>634</v>
      </c>
      <c r="B1738" s="1" t="s">
        <v>4121</v>
      </c>
      <c r="C1738" t="s">
        <v>6767</v>
      </c>
      <c r="D1738" t="s">
        <v>8006</v>
      </c>
      <c r="E1738" t="s">
        <v>5569</v>
      </c>
    </row>
    <row r="1739" spans="1:5" ht="15.6" x14ac:dyDescent="0.3">
      <c r="A1739" s="1" t="s">
        <v>633</v>
      </c>
      <c r="B1739" s="1" t="s">
        <v>4122</v>
      </c>
      <c r="C1739" t="s">
        <v>6767</v>
      </c>
      <c r="D1739" t="s">
        <v>6820</v>
      </c>
      <c r="E1739" t="s">
        <v>6272</v>
      </c>
    </row>
    <row r="1740" spans="1:5" ht="15.6" x14ac:dyDescent="0.3">
      <c r="A1740" s="1" t="s">
        <v>631</v>
      </c>
      <c r="B1740" s="1" t="s">
        <v>4123</v>
      </c>
      <c r="C1740" t="s">
        <v>6767</v>
      </c>
      <c r="D1740" t="s">
        <v>8007</v>
      </c>
      <c r="E1740" t="s">
        <v>6273</v>
      </c>
    </row>
    <row r="1741" spans="1:5" ht="15.6" x14ac:dyDescent="0.3">
      <c r="A1741" s="1" t="s">
        <v>630</v>
      </c>
      <c r="B1741" s="1" t="s">
        <v>4124</v>
      </c>
      <c r="C1741" t="s">
        <v>6766</v>
      </c>
      <c r="D1741" t="s">
        <v>8008</v>
      </c>
      <c r="E1741" t="s">
        <v>6274</v>
      </c>
    </row>
    <row r="1742" spans="1:5" ht="15.6" x14ac:dyDescent="0.3">
      <c r="A1742" s="1" t="s">
        <v>629</v>
      </c>
      <c r="B1742" s="1" t="s">
        <v>4125</v>
      </c>
      <c r="C1742" t="s">
        <v>6766</v>
      </c>
      <c r="D1742" t="s">
        <v>8009</v>
      </c>
      <c r="E1742" t="s">
        <v>6275</v>
      </c>
    </row>
    <row r="1743" spans="1:5" ht="15.6" x14ac:dyDescent="0.3">
      <c r="A1743" s="1" t="s">
        <v>628</v>
      </c>
      <c r="B1743" s="1" t="s">
        <v>4126</v>
      </c>
      <c r="C1743" t="s">
        <v>6766</v>
      </c>
      <c r="D1743" t="s">
        <v>8010</v>
      </c>
      <c r="E1743" t="s">
        <v>6276</v>
      </c>
    </row>
    <row r="1744" spans="1:5" ht="15.6" x14ac:dyDescent="0.3">
      <c r="A1744" s="1" t="s">
        <v>627</v>
      </c>
      <c r="B1744" s="1" t="s">
        <v>4127</v>
      </c>
      <c r="C1744" t="s">
        <v>6766</v>
      </c>
      <c r="D1744" t="s">
        <v>8011</v>
      </c>
      <c r="E1744" t="s">
        <v>6277</v>
      </c>
    </row>
    <row r="1745" spans="1:5" ht="15.6" x14ac:dyDescent="0.3">
      <c r="A1745" s="1" t="s">
        <v>626</v>
      </c>
      <c r="B1745" s="1" t="s">
        <v>4128</v>
      </c>
      <c r="C1745" t="s">
        <v>6766</v>
      </c>
      <c r="D1745" t="s">
        <v>7187</v>
      </c>
      <c r="E1745" t="s">
        <v>6278</v>
      </c>
    </row>
    <row r="1746" spans="1:5" ht="15.6" x14ac:dyDescent="0.3">
      <c r="A1746" s="1" t="s">
        <v>625</v>
      </c>
      <c r="B1746" s="1" t="s">
        <v>4129</v>
      </c>
      <c r="C1746" t="s">
        <v>6767</v>
      </c>
      <c r="D1746" t="s">
        <v>8012</v>
      </c>
      <c r="E1746" t="s">
        <v>5421</v>
      </c>
    </row>
    <row r="1747" spans="1:5" ht="15.6" x14ac:dyDescent="0.3">
      <c r="A1747" s="1" t="s">
        <v>624</v>
      </c>
      <c r="B1747" s="1" t="s">
        <v>4130</v>
      </c>
      <c r="C1747" t="s">
        <v>6766</v>
      </c>
      <c r="D1747" t="s">
        <v>7875</v>
      </c>
      <c r="E1747" t="s">
        <v>6279</v>
      </c>
    </row>
    <row r="1748" spans="1:5" ht="15.6" x14ac:dyDescent="0.3">
      <c r="A1748" s="1" t="s">
        <v>623</v>
      </c>
      <c r="B1748" s="1" t="s">
        <v>4131</v>
      </c>
      <c r="C1748" t="s">
        <v>6766</v>
      </c>
      <c r="D1748" t="s">
        <v>8013</v>
      </c>
      <c r="E1748" t="s">
        <v>6280</v>
      </c>
    </row>
    <row r="1749" spans="1:5" ht="15.6" x14ac:dyDescent="0.3">
      <c r="A1749" s="1" t="s">
        <v>622</v>
      </c>
      <c r="B1749" s="1" t="s">
        <v>4132</v>
      </c>
      <c r="C1749" t="s">
        <v>6767</v>
      </c>
      <c r="D1749" t="s">
        <v>8014</v>
      </c>
      <c r="E1749" t="s">
        <v>6271</v>
      </c>
    </row>
    <row r="1750" spans="1:5" ht="15.6" x14ac:dyDescent="0.3">
      <c r="A1750" s="1" t="s">
        <v>621</v>
      </c>
      <c r="B1750" s="1" t="s">
        <v>4133</v>
      </c>
      <c r="C1750" t="s">
        <v>6767</v>
      </c>
      <c r="D1750" t="s">
        <v>7392</v>
      </c>
      <c r="E1750" t="s">
        <v>6281</v>
      </c>
    </row>
    <row r="1751" spans="1:5" ht="15.6" x14ac:dyDescent="0.3">
      <c r="A1751" s="1" t="s">
        <v>620</v>
      </c>
      <c r="B1751" s="1" t="s">
        <v>4134</v>
      </c>
      <c r="C1751" t="s">
        <v>6767</v>
      </c>
      <c r="D1751" t="s">
        <v>8015</v>
      </c>
      <c r="E1751" t="s">
        <v>5739</v>
      </c>
    </row>
    <row r="1752" spans="1:5" ht="15.6" x14ac:dyDescent="0.3">
      <c r="A1752" s="1" t="s">
        <v>619</v>
      </c>
      <c r="B1752" s="1" t="s">
        <v>4135</v>
      </c>
      <c r="C1752" t="s">
        <v>6771</v>
      </c>
      <c r="D1752" t="s">
        <v>8016</v>
      </c>
      <c r="E1752" t="s">
        <v>6282</v>
      </c>
    </row>
    <row r="1753" spans="1:5" ht="15.6" x14ac:dyDescent="0.3">
      <c r="A1753" s="1" t="s">
        <v>618</v>
      </c>
      <c r="B1753" s="1" t="s">
        <v>4136</v>
      </c>
      <c r="C1753" t="s">
        <v>6767</v>
      </c>
      <c r="D1753" t="s">
        <v>7926</v>
      </c>
      <c r="E1753" t="s">
        <v>6283</v>
      </c>
    </row>
    <row r="1754" spans="1:5" ht="15.6" x14ac:dyDescent="0.3">
      <c r="A1754" s="1" t="s">
        <v>617</v>
      </c>
      <c r="B1754" s="1" t="s">
        <v>4137</v>
      </c>
      <c r="C1754" t="s">
        <v>6767</v>
      </c>
      <c r="D1754" t="s">
        <v>8017</v>
      </c>
      <c r="E1754" t="s">
        <v>6284</v>
      </c>
    </row>
    <row r="1755" spans="1:5" ht="15.6" x14ac:dyDescent="0.3">
      <c r="A1755" s="1" t="s">
        <v>616</v>
      </c>
      <c r="B1755" s="1" t="s">
        <v>4138</v>
      </c>
      <c r="C1755" t="s">
        <v>6767</v>
      </c>
      <c r="D1755" t="s">
        <v>8018</v>
      </c>
      <c r="E1755" t="s">
        <v>5298</v>
      </c>
    </row>
    <row r="1756" spans="1:5" ht="15.6" x14ac:dyDescent="0.3">
      <c r="A1756" s="1" t="s">
        <v>615</v>
      </c>
      <c r="B1756" s="1" t="s">
        <v>4139</v>
      </c>
      <c r="C1756" t="s">
        <v>6766</v>
      </c>
      <c r="D1756" t="s">
        <v>8019</v>
      </c>
      <c r="E1756" t="s">
        <v>6285</v>
      </c>
    </row>
    <row r="1757" spans="1:5" ht="15.6" x14ac:dyDescent="0.3">
      <c r="A1757" s="1" t="s">
        <v>614</v>
      </c>
      <c r="B1757" s="1" t="s">
        <v>4140</v>
      </c>
      <c r="C1757" t="s">
        <v>6766</v>
      </c>
      <c r="D1757" t="s">
        <v>8020</v>
      </c>
      <c r="E1757" t="s">
        <v>6286</v>
      </c>
    </row>
    <row r="1758" spans="1:5" ht="15.6" x14ac:dyDescent="0.3">
      <c r="A1758" s="1" t="s">
        <v>613</v>
      </c>
      <c r="B1758" s="1" t="s">
        <v>4141</v>
      </c>
      <c r="C1758" t="s">
        <v>6767</v>
      </c>
      <c r="D1758" t="s">
        <v>8021</v>
      </c>
      <c r="E1758" t="s">
        <v>4966</v>
      </c>
    </row>
    <row r="1759" spans="1:5" ht="15.6" x14ac:dyDescent="0.3">
      <c r="A1759" s="1" t="s">
        <v>612</v>
      </c>
      <c r="B1759" s="1" t="s">
        <v>4142</v>
      </c>
      <c r="C1759" t="s">
        <v>6771</v>
      </c>
      <c r="D1759" t="s">
        <v>8022</v>
      </c>
      <c r="E1759" t="s">
        <v>6287</v>
      </c>
    </row>
    <row r="1760" spans="1:5" ht="15.6" x14ac:dyDescent="0.3">
      <c r="A1760" s="1" t="s">
        <v>611</v>
      </c>
      <c r="B1760" s="1" t="s">
        <v>4143</v>
      </c>
      <c r="C1760" t="s">
        <v>6767</v>
      </c>
      <c r="D1760" t="s">
        <v>8023</v>
      </c>
      <c r="E1760" t="s">
        <v>6288</v>
      </c>
    </row>
    <row r="1761" spans="1:5" ht="15.6" x14ac:dyDescent="0.3">
      <c r="A1761" s="1" t="s">
        <v>610</v>
      </c>
      <c r="B1761" s="1" t="s">
        <v>4144</v>
      </c>
      <c r="C1761" t="s">
        <v>6767</v>
      </c>
      <c r="D1761" t="s">
        <v>8024</v>
      </c>
      <c r="E1761" t="s">
        <v>6289</v>
      </c>
    </row>
    <row r="1762" spans="1:5" ht="15.6" x14ac:dyDescent="0.3">
      <c r="A1762" s="1" t="s">
        <v>609</v>
      </c>
      <c r="B1762" s="1" t="s">
        <v>4145</v>
      </c>
      <c r="C1762" t="s">
        <v>6767</v>
      </c>
      <c r="D1762" t="s">
        <v>8025</v>
      </c>
      <c r="E1762" t="s">
        <v>6290</v>
      </c>
    </row>
    <row r="1763" spans="1:5" ht="15.6" x14ac:dyDescent="0.3">
      <c r="A1763" s="1" t="s">
        <v>608</v>
      </c>
      <c r="B1763" s="1" t="s">
        <v>4146</v>
      </c>
      <c r="C1763" t="s">
        <v>6766</v>
      </c>
      <c r="D1763" t="s">
        <v>8026</v>
      </c>
      <c r="E1763" t="s">
        <v>6291</v>
      </c>
    </row>
    <row r="1764" spans="1:5" ht="15.6" x14ac:dyDescent="0.3">
      <c r="A1764" s="1" t="s">
        <v>607</v>
      </c>
      <c r="B1764" s="1" t="s">
        <v>4147</v>
      </c>
      <c r="C1764" t="s">
        <v>6766</v>
      </c>
      <c r="D1764" t="s">
        <v>8027</v>
      </c>
      <c r="E1764" t="s">
        <v>6292</v>
      </c>
    </row>
    <row r="1765" spans="1:5" ht="15.6" x14ac:dyDescent="0.3">
      <c r="A1765" s="1" t="s">
        <v>606</v>
      </c>
      <c r="B1765" s="1" t="s">
        <v>4148</v>
      </c>
      <c r="C1765" t="s">
        <v>6766</v>
      </c>
      <c r="D1765" t="s">
        <v>8028</v>
      </c>
      <c r="E1765" t="s">
        <v>4956</v>
      </c>
    </row>
    <row r="1766" spans="1:5" ht="15.6" x14ac:dyDescent="0.3">
      <c r="A1766" s="1" t="s">
        <v>605</v>
      </c>
      <c r="B1766" s="1" t="s">
        <v>4149</v>
      </c>
      <c r="C1766" t="s">
        <v>6766</v>
      </c>
      <c r="D1766" t="s">
        <v>8029</v>
      </c>
      <c r="E1766" t="s">
        <v>5796</v>
      </c>
    </row>
    <row r="1767" spans="1:5" ht="15.6" x14ac:dyDescent="0.3">
      <c r="A1767" s="1" t="s">
        <v>604</v>
      </c>
      <c r="B1767" s="1" t="s">
        <v>4150</v>
      </c>
      <c r="C1767" t="s">
        <v>6767</v>
      </c>
      <c r="D1767" t="s">
        <v>6909</v>
      </c>
      <c r="E1767" t="s">
        <v>6293</v>
      </c>
    </row>
    <row r="1768" spans="1:5" ht="15.6" x14ac:dyDescent="0.3">
      <c r="A1768" s="1" t="s">
        <v>603</v>
      </c>
      <c r="B1768" s="1" t="s">
        <v>4151</v>
      </c>
      <c r="C1768" t="s">
        <v>6766</v>
      </c>
      <c r="D1768" t="s">
        <v>7596</v>
      </c>
      <c r="E1768" t="s">
        <v>6294</v>
      </c>
    </row>
    <row r="1769" spans="1:5" ht="15.6" x14ac:dyDescent="0.3">
      <c r="A1769" s="1" t="s">
        <v>602</v>
      </c>
      <c r="B1769" s="1" t="s">
        <v>4152</v>
      </c>
      <c r="C1769" t="s">
        <v>6766</v>
      </c>
      <c r="D1769" t="s">
        <v>6931</v>
      </c>
      <c r="E1769" t="s">
        <v>6295</v>
      </c>
    </row>
    <row r="1770" spans="1:5" ht="15.6" x14ac:dyDescent="0.3">
      <c r="A1770" s="1" t="s">
        <v>601</v>
      </c>
      <c r="B1770" s="1" t="s">
        <v>4153</v>
      </c>
      <c r="C1770" t="s">
        <v>6766</v>
      </c>
      <c r="D1770" t="s">
        <v>7187</v>
      </c>
      <c r="E1770" t="s">
        <v>6296</v>
      </c>
    </row>
    <row r="1771" spans="1:5" ht="15.6" x14ac:dyDescent="0.3">
      <c r="A1771" s="1" t="s">
        <v>600</v>
      </c>
      <c r="B1771" s="1" t="s">
        <v>4154</v>
      </c>
      <c r="C1771" t="s">
        <v>6766</v>
      </c>
      <c r="D1771" t="s">
        <v>8030</v>
      </c>
      <c r="E1771" t="s">
        <v>6297</v>
      </c>
    </row>
    <row r="1772" spans="1:5" ht="15.6" x14ac:dyDescent="0.3">
      <c r="A1772" s="1" t="s">
        <v>599</v>
      </c>
      <c r="B1772" s="1" t="s">
        <v>4155</v>
      </c>
      <c r="C1772" t="s">
        <v>6766</v>
      </c>
      <c r="D1772" t="s">
        <v>8031</v>
      </c>
      <c r="E1772" t="s">
        <v>6298</v>
      </c>
    </row>
    <row r="1773" spans="1:5" ht="15.6" x14ac:dyDescent="0.3">
      <c r="A1773" s="1" t="s">
        <v>598</v>
      </c>
      <c r="B1773" s="1" t="s">
        <v>4156</v>
      </c>
      <c r="C1773" t="s">
        <v>6766</v>
      </c>
      <c r="D1773" t="s">
        <v>7168</v>
      </c>
      <c r="E1773" t="s">
        <v>6299</v>
      </c>
    </row>
    <row r="1774" spans="1:5" ht="15.6" x14ac:dyDescent="0.3">
      <c r="A1774" s="1" t="s">
        <v>597</v>
      </c>
      <c r="B1774" s="1" t="s">
        <v>4157</v>
      </c>
      <c r="C1774" t="s">
        <v>6766</v>
      </c>
      <c r="D1774" t="s">
        <v>8032</v>
      </c>
      <c r="E1774" t="s">
        <v>6300</v>
      </c>
    </row>
    <row r="1775" spans="1:5" ht="15.6" x14ac:dyDescent="0.3">
      <c r="A1775" s="1" t="s">
        <v>596</v>
      </c>
      <c r="B1775" s="1" t="s">
        <v>4158</v>
      </c>
      <c r="C1775" t="s">
        <v>6767</v>
      </c>
      <c r="D1775" t="s">
        <v>8033</v>
      </c>
      <c r="E1775" t="s">
        <v>6301</v>
      </c>
    </row>
    <row r="1776" spans="1:5" ht="15.6" x14ac:dyDescent="0.3">
      <c r="A1776" s="1" t="s">
        <v>595</v>
      </c>
      <c r="B1776" s="1" t="s">
        <v>4159</v>
      </c>
      <c r="C1776" t="s">
        <v>6766</v>
      </c>
      <c r="D1776" t="s">
        <v>7553</v>
      </c>
      <c r="E1776" t="s">
        <v>6302</v>
      </c>
    </row>
    <row r="1777" spans="1:5" ht="15.6" x14ac:dyDescent="0.3">
      <c r="A1777" s="1" t="s">
        <v>594</v>
      </c>
      <c r="B1777" s="1" t="s">
        <v>4160</v>
      </c>
      <c r="C1777" t="s">
        <v>6766</v>
      </c>
      <c r="D1777" t="s">
        <v>6853</v>
      </c>
      <c r="E1777" t="s">
        <v>6303</v>
      </c>
    </row>
    <row r="1778" spans="1:5" ht="15.6" x14ac:dyDescent="0.3">
      <c r="A1778" s="1" t="s">
        <v>593</v>
      </c>
      <c r="B1778" s="1" t="s">
        <v>4161</v>
      </c>
      <c r="C1778" t="s">
        <v>6767</v>
      </c>
      <c r="D1778" t="s">
        <v>8034</v>
      </c>
      <c r="E1778" t="s">
        <v>6304</v>
      </c>
    </row>
    <row r="1779" spans="1:5" ht="15.6" x14ac:dyDescent="0.3">
      <c r="A1779" s="1" t="s">
        <v>592</v>
      </c>
      <c r="B1779" s="1" t="s">
        <v>4162</v>
      </c>
      <c r="C1779" t="s">
        <v>6766</v>
      </c>
      <c r="D1779" t="s">
        <v>8035</v>
      </c>
      <c r="E1779" t="s">
        <v>5740</v>
      </c>
    </row>
    <row r="1780" spans="1:5" ht="15.6" x14ac:dyDescent="0.3">
      <c r="A1780" s="1" t="s">
        <v>591</v>
      </c>
      <c r="B1780" s="1" t="s">
        <v>4163</v>
      </c>
      <c r="C1780" t="s">
        <v>6767</v>
      </c>
      <c r="D1780" t="s">
        <v>8036</v>
      </c>
      <c r="E1780" t="s">
        <v>6305</v>
      </c>
    </row>
    <row r="1781" spans="1:5" ht="15.6" x14ac:dyDescent="0.3">
      <c r="A1781" s="1" t="s">
        <v>590</v>
      </c>
      <c r="B1781" s="1" t="s">
        <v>4164</v>
      </c>
      <c r="C1781" t="s">
        <v>6766</v>
      </c>
      <c r="D1781" t="s">
        <v>7380</v>
      </c>
      <c r="E1781" t="s">
        <v>6306</v>
      </c>
    </row>
    <row r="1782" spans="1:5" ht="15.6" x14ac:dyDescent="0.3">
      <c r="A1782" s="1" t="s">
        <v>589</v>
      </c>
      <c r="B1782" s="1" t="s">
        <v>4165</v>
      </c>
      <c r="C1782" t="s">
        <v>6766</v>
      </c>
      <c r="D1782" t="s">
        <v>7432</v>
      </c>
      <c r="E1782" t="s">
        <v>6307</v>
      </c>
    </row>
    <row r="1783" spans="1:5" ht="15.6" x14ac:dyDescent="0.3">
      <c r="A1783" s="1" t="s">
        <v>588</v>
      </c>
      <c r="B1783" s="1" t="s">
        <v>4166</v>
      </c>
      <c r="C1783" t="s">
        <v>6767</v>
      </c>
      <c r="D1783" t="s">
        <v>8037</v>
      </c>
      <c r="E1783" t="s">
        <v>6169</v>
      </c>
    </row>
    <row r="1784" spans="1:5" ht="15.6" x14ac:dyDescent="0.3">
      <c r="A1784" s="1" t="s">
        <v>587</v>
      </c>
      <c r="B1784" s="1" t="s">
        <v>4167</v>
      </c>
      <c r="C1784" t="s">
        <v>6766</v>
      </c>
      <c r="D1784" t="s">
        <v>8038</v>
      </c>
      <c r="E1784" t="s">
        <v>4754</v>
      </c>
    </row>
    <row r="1785" spans="1:5" ht="15.6" x14ac:dyDescent="0.3">
      <c r="A1785" s="1" t="s">
        <v>586</v>
      </c>
      <c r="B1785" s="1" t="s">
        <v>4168</v>
      </c>
      <c r="C1785" t="s">
        <v>6767</v>
      </c>
      <c r="D1785" t="s">
        <v>7374</v>
      </c>
      <c r="E1785" t="s">
        <v>5286</v>
      </c>
    </row>
    <row r="1786" spans="1:5" ht="15.6" x14ac:dyDescent="0.3">
      <c r="A1786" s="1" t="s">
        <v>585</v>
      </c>
      <c r="B1786" s="1" t="s">
        <v>4169</v>
      </c>
      <c r="C1786" t="s">
        <v>6767</v>
      </c>
      <c r="D1786" t="s">
        <v>8039</v>
      </c>
      <c r="E1786" t="s">
        <v>6308</v>
      </c>
    </row>
    <row r="1787" spans="1:5" ht="15.6" x14ac:dyDescent="0.3">
      <c r="A1787" s="1" t="s">
        <v>584</v>
      </c>
      <c r="B1787" s="1" t="s">
        <v>4170</v>
      </c>
      <c r="C1787" t="s">
        <v>6767</v>
      </c>
      <c r="D1787" t="s">
        <v>6762</v>
      </c>
      <c r="E1787" t="s">
        <v>6309</v>
      </c>
    </row>
    <row r="1788" spans="1:5" ht="15.6" x14ac:dyDescent="0.3">
      <c r="A1788" s="1" t="s">
        <v>583</v>
      </c>
      <c r="B1788" s="1" t="s">
        <v>4171</v>
      </c>
      <c r="C1788" t="s">
        <v>6767</v>
      </c>
      <c r="D1788" t="s">
        <v>8040</v>
      </c>
      <c r="E1788" t="s">
        <v>6310</v>
      </c>
    </row>
    <row r="1789" spans="1:5" ht="15.6" x14ac:dyDescent="0.3">
      <c r="A1789" s="1" t="s">
        <v>582</v>
      </c>
      <c r="B1789" s="1" t="s">
        <v>4172</v>
      </c>
      <c r="C1789" t="s">
        <v>6767</v>
      </c>
      <c r="D1789" t="s">
        <v>8041</v>
      </c>
      <c r="E1789" t="s">
        <v>5760</v>
      </c>
    </row>
    <row r="1790" spans="1:5" ht="15.6" x14ac:dyDescent="0.3">
      <c r="A1790" s="1" t="s">
        <v>581</v>
      </c>
      <c r="B1790" s="1" t="s">
        <v>4173</v>
      </c>
      <c r="C1790" t="s">
        <v>6767</v>
      </c>
      <c r="D1790" t="s">
        <v>5298</v>
      </c>
      <c r="E1790" t="s">
        <v>6311</v>
      </c>
    </row>
    <row r="1791" spans="1:5" ht="15.6" x14ac:dyDescent="0.3">
      <c r="A1791" s="1" t="s">
        <v>580</v>
      </c>
      <c r="B1791" s="1" t="s">
        <v>4174</v>
      </c>
      <c r="C1791" t="s">
        <v>6767</v>
      </c>
      <c r="D1791" t="s">
        <v>8042</v>
      </c>
      <c r="E1791" t="s">
        <v>6312</v>
      </c>
    </row>
    <row r="1792" spans="1:5" ht="15.6" x14ac:dyDescent="0.3">
      <c r="A1792" s="1" t="s">
        <v>579</v>
      </c>
      <c r="B1792" s="1" t="s">
        <v>4175</v>
      </c>
      <c r="C1792" t="s">
        <v>6767</v>
      </c>
      <c r="D1792" t="s">
        <v>8043</v>
      </c>
      <c r="E1792" t="s">
        <v>5122</v>
      </c>
    </row>
    <row r="1793" spans="1:5" ht="15.6" x14ac:dyDescent="0.3">
      <c r="A1793" s="1" t="s">
        <v>578</v>
      </c>
      <c r="B1793" s="1" t="s">
        <v>4176</v>
      </c>
      <c r="C1793" t="s">
        <v>6766</v>
      </c>
      <c r="D1793" t="s">
        <v>6935</v>
      </c>
      <c r="E1793" t="s">
        <v>6313</v>
      </c>
    </row>
    <row r="1794" spans="1:5" ht="15.6" x14ac:dyDescent="0.3">
      <c r="A1794" s="1" t="s">
        <v>577</v>
      </c>
      <c r="B1794" s="1" t="s">
        <v>4177</v>
      </c>
      <c r="C1794" t="s">
        <v>6767</v>
      </c>
      <c r="D1794" t="s">
        <v>6900</v>
      </c>
      <c r="E1794" t="s">
        <v>6314</v>
      </c>
    </row>
    <row r="1795" spans="1:5" ht="15.6" x14ac:dyDescent="0.3">
      <c r="A1795" s="1" t="s">
        <v>576</v>
      </c>
      <c r="B1795" s="1" t="s">
        <v>4178</v>
      </c>
      <c r="C1795" t="s">
        <v>6766</v>
      </c>
      <c r="D1795" t="s">
        <v>7283</v>
      </c>
      <c r="E1795" t="s">
        <v>6315</v>
      </c>
    </row>
    <row r="1796" spans="1:5" ht="15.6" x14ac:dyDescent="0.3">
      <c r="A1796" s="1" t="s">
        <v>575</v>
      </c>
      <c r="B1796" s="1" t="s">
        <v>4179</v>
      </c>
      <c r="C1796" t="s">
        <v>6767</v>
      </c>
      <c r="D1796" t="s">
        <v>6808</v>
      </c>
      <c r="E1796" t="s">
        <v>6028</v>
      </c>
    </row>
    <row r="1797" spans="1:5" ht="15.6" x14ac:dyDescent="0.3">
      <c r="A1797" s="1" t="s">
        <v>574</v>
      </c>
      <c r="B1797" s="1" t="s">
        <v>4180</v>
      </c>
      <c r="C1797" t="s">
        <v>6766</v>
      </c>
      <c r="D1797" t="s">
        <v>7613</v>
      </c>
      <c r="E1797" t="s">
        <v>6316</v>
      </c>
    </row>
    <row r="1798" spans="1:5" ht="15.6" x14ac:dyDescent="0.3">
      <c r="A1798" s="1" t="s">
        <v>573</v>
      </c>
      <c r="B1798" s="1" t="s">
        <v>4181</v>
      </c>
      <c r="C1798" t="s">
        <v>6767</v>
      </c>
      <c r="D1798" t="s">
        <v>8044</v>
      </c>
      <c r="E1798" t="s">
        <v>6317</v>
      </c>
    </row>
    <row r="1799" spans="1:5" ht="15.6" x14ac:dyDescent="0.3">
      <c r="A1799" s="1" t="s">
        <v>572</v>
      </c>
      <c r="B1799" s="1" t="s">
        <v>4182</v>
      </c>
      <c r="C1799" t="s">
        <v>6766</v>
      </c>
      <c r="D1799" t="s">
        <v>8045</v>
      </c>
      <c r="E1799" t="s">
        <v>6318</v>
      </c>
    </row>
    <row r="1800" spans="1:5" ht="15.6" x14ac:dyDescent="0.3">
      <c r="A1800" s="1" t="s">
        <v>571</v>
      </c>
      <c r="B1800" s="1" t="s">
        <v>4183</v>
      </c>
      <c r="C1800" t="s">
        <v>6766</v>
      </c>
      <c r="D1800" t="s">
        <v>8046</v>
      </c>
      <c r="E1800" t="s">
        <v>5259</v>
      </c>
    </row>
    <row r="1801" spans="1:5" ht="15.6" x14ac:dyDescent="0.3">
      <c r="A1801" s="1" t="s">
        <v>570</v>
      </c>
      <c r="B1801" s="1" t="s">
        <v>4184</v>
      </c>
      <c r="C1801" t="s">
        <v>6767</v>
      </c>
      <c r="D1801" t="s">
        <v>8047</v>
      </c>
      <c r="E1801" t="s">
        <v>6319</v>
      </c>
    </row>
    <row r="1802" spans="1:5" ht="15.6" x14ac:dyDescent="0.3">
      <c r="A1802" s="1" t="s">
        <v>569</v>
      </c>
      <c r="B1802" s="1" t="s">
        <v>4185</v>
      </c>
      <c r="C1802" t="s">
        <v>6766</v>
      </c>
      <c r="D1802" t="s">
        <v>7986</v>
      </c>
      <c r="E1802" t="s">
        <v>6320</v>
      </c>
    </row>
    <row r="1803" spans="1:5" ht="15.6" x14ac:dyDescent="0.3">
      <c r="A1803" s="1" t="s">
        <v>568</v>
      </c>
      <c r="B1803" s="1" t="s">
        <v>4186</v>
      </c>
      <c r="C1803" t="s">
        <v>6767</v>
      </c>
      <c r="D1803" t="s">
        <v>6831</v>
      </c>
      <c r="E1803" t="s">
        <v>6321</v>
      </c>
    </row>
    <row r="1804" spans="1:5" ht="15.6" x14ac:dyDescent="0.3">
      <c r="A1804" s="1" t="s">
        <v>567</v>
      </c>
      <c r="B1804" s="1" t="s">
        <v>4187</v>
      </c>
      <c r="C1804" t="s">
        <v>6767</v>
      </c>
      <c r="D1804" t="s">
        <v>7224</v>
      </c>
      <c r="E1804" t="s">
        <v>4929</v>
      </c>
    </row>
    <row r="1805" spans="1:5" ht="15.6" x14ac:dyDescent="0.3">
      <c r="A1805" s="1" t="s">
        <v>566</v>
      </c>
      <c r="B1805" s="1" t="s">
        <v>4188</v>
      </c>
      <c r="C1805" t="s">
        <v>6767</v>
      </c>
      <c r="D1805" t="s">
        <v>8048</v>
      </c>
      <c r="E1805" t="s">
        <v>4757</v>
      </c>
    </row>
    <row r="1806" spans="1:5" ht="15.6" x14ac:dyDescent="0.3">
      <c r="A1806" s="1" t="s">
        <v>565</v>
      </c>
      <c r="B1806" s="1" t="s">
        <v>4189</v>
      </c>
      <c r="C1806" t="s">
        <v>6767</v>
      </c>
      <c r="D1806" t="s">
        <v>8049</v>
      </c>
      <c r="E1806" t="s">
        <v>6322</v>
      </c>
    </row>
    <row r="1807" spans="1:5" ht="15.6" x14ac:dyDescent="0.3">
      <c r="A1807" s="1" t="s">
        <v>564</v>
      </c>
      <c r="B1807" s="1" t="s">
        <v>4190</v>
      </c>
      <c r="C1807" t="s">
        <v>6766</v>
      </c>
      <c r="D1807" t="s">
        <v>7135</v>
      </c>
      <c r="E1807" t="s">
        <v>6323</v>
      </c>
    </row>
    <row r="1808" spans="1:5" ht="15.6" x14ac:dyDescent="0.3">
      <c r="A1808" s="1" t="s">
        <v>563</v>
      </c>
      <c r="B1808" s="1" t="s">
        <v>4191</v>
      </c>
      <c r="C1808" t="s">
        <v>6766</v>
      </c>
      <c r="D1808" t="s">
        <v>8050</v>
      </c>
      <c r="E1808" t="s">
        <v>6324</v>
      </c>
    </row>
    <row r="1809" spans="1:5" ht="15.6" x14ac:dyDescent="0.3">
      <c r="A1809" s="1" t="s">
        <v>562</v>
      </c>
      <c r="B1809" s="1" t="s">
        <v>4192</v>
      </c>
      <c r="C1809" t="s">
        <v>6766</v>
      </c>
      <c r="D1809" t="s">
        <v>8051</v>
      </c>
      <c r="E1809" t="s">
        <v>6325</v>
      </c>
    </row>
    <row r="1810" spans="1:5" ht="15.6" x14ac:dyDescent="0.3">
      <c r="A1810" s="1" t="s">
        <v>561</v>
      </c>
      <c r="B1810" s="1" t="s">
        <v>4193</v>
      </c>
      <c r="C1810" t="s">
        <v>6766</v>
      </c>
      <c r="D1810" t="s">
        <v>5021</v>
      </c>
      <c r="E1810" t="s">
        <v>6326</v>
      </c>
    </row>
    <row r="1811" spans="1:5" ht="15.6" x14ac:dyDescent="0.3">
      <c r="A1811" s="1" t="s">
        <v>560</v>
      </c>
      <c r="B1811" s="1" t="s">
        <v>4194</v>
      </c>
      <c r="C1811" t="s">
        <v>6766</v>
      </c>
      <c r="D1811" t="s">
        <v>8009</v>
      </c>
      <c r="E1811" t="s">
        <v>6327</v>
      </c>
    </row>
    <row r="1812" spans="1:5" ht="15.6" x14ac:dyDescent="0.3">
      <c r="A1812" s="1" t="s">
        <v>559</v>
      </c>
      <c r="B1812" s="1" t="s">
        <v>4195</v>
      </c>
      <c r="C1812" t="s">
        <v>6766</v>
      </c>
      <c r="D1812" t="s">
        <v>8052</v>
      </c>
      <c r="E1812" t="s">
        <v>6328</v>
      </c>
    </row>
    <row r="1813" spans="1:5" ht="15.6" x14ac:dyDescent="0.3">
      <c r="A1813" s="1" t="s">
        <v>558</v>
      </c>
      <c r="B1813" s="1" t="s">
        <v>4196</v>
      </c>
      <c r="C1813" t="s">
        <v>6766</v>
      </c>
      <c r="D1813" t="s">
        <v>8053</v>
      </c>
      <c r="E1813" t="s">
        <v>6329</v>
      </c>
    </row>
    <row r="1814" spans="1:5" ht="15.6" x14ac:dyDescent="0.3">
      <c r="A1814" s="1" t="s">
        <v>557</v>
      </c>
      <c r="B1814" s="1" t="s">
        <v>4197</v>
      </c>
      <c r="C1814" t="s">
        <v>6767</v>
      </c>
      <c r="D1814" t="s">
        <v>8054</v>
      </c>
      <c r="E1814" t="s">
        <v>6330</v>
      </c>
    </row>
    <row r="1815" spans="1:5" ht="15.6" x14ac:dyDescent="0.3">
      <c r="A1815" s="1" t="s">
        <v>556</v>
      </c>
      <c r="B1815" s="1" t="s">
        <v>4198</v>
      </c>
      <c r="C1815" t="s">
        <v>6766</v>
      </c>
      <c r="D1815" t="s">
        <v>7135</v>
      </c>
      <c r="E1815" t="s">
        <v>6331</v>
      </c>
    </row>
    <row r="1816" spans="1:5" ht="15.6" x14ac:dyDescent="0.3">
      <c r="A1816" s="1" t="s">
        <v>555</v>
      </c>
      <c r="B1816" s="1" t="s">
        <v>4199</v>
      </c>
      <c r="C1816" t="s">
        <v>6767</v>
      </c>
      <c r="D1816" t="s">
        <v>7336</v>
      </c>
      <c r="E1816" t="s">
        <v>6332</v>
      </c>
    </row>
    <row r="1817" spans="1:5" ht="15.6" x14ac:dyDescent="0.3">
      <c r="A1817" s="1" t="s">
        <v>554</v>
      </c>
      <c r="B1817" s="1" t="s">
        <v>4200</v>
      </c>
      <c r="C1817" t="s">
        <v>6767</v>
      </c>
      <c r="D1817" t="s">
        <v>8055</v>
      </c>
      <c r="E1817" t="s">
        <v>6333</v>
      </c>
    </row>
    <row r="1818" spans="1:5" ht="15.6" x14ac:dyDescent="0.3">
      <c r="A1818" s="1" t="s">
        <v>553</v>
      </c>
      <c r="B1818" s="1" t="s">
        <v>4201</v>
      </c>
      <c r="C1818" t="s">
        <v>6767</v>
      </c>
      <c r="D1818" t="s">
        <v>8056</v>
      </c>
      <c r="E1818" t="s">
        <v>6334</v>
      </c>
    </row>
    <row r="1819" spans="1:5" ht="15.6" x14ac:dyDescent="0.3">
      <c r="A1819" s="1" t="s">
        <v>552</v>
      </c>
      <c r="B1819" s="1" t="s">
        <v>4202</v>
      </c>
      <c r="C1819" t="s">
        <v>6767</v>
      </c>
      <c r="D1819" t="s">
        <v>7848</v>
      </c>
      <c r="E1819" t="s">
        <v>6335</v>
      </c>
    </row>
    <row r="1820" spans="1:5" ht="15.6" x14ac:dyDescent="0.3">
      <c r="A1820" s="1" t="s">
        <v>551</v>
      </c>
      <c r="B1820" s="1" t="s">
        <v>4203</v>
      </c>
      <c r="C1820" t="s">
        <v>6767</v>
      </c>
      <c r="D1820" t="s">
        <v>7059</v>
      </c>
      <c r="E1820" t="s">
        <v>5677</v>
      </c>
    </row>
    <row r="1821" spans="1:5" ht="15.6" x14ac:dyDescent="0.3">
      <c r="A1821" s="1" t="s">
        <v>550</v>
      </c>
      <c r="B1821" s="1" t="s">
        <v>4204</v>
      </c>
      <c r="C1821" t="s">
        <v>6767</v>
      </c>
      <c r="D1821" t="s">
        <v>8057</v>
      </c>
      <c r="E1821" t="s">
        <v>6336</v>
      </c>
    </row>
    <row r="1822" spans="1:5" ht="15.6" x14ac:dyDescent="0.3">
      <c r="A1822" s="1" t="s">
        <v>549</v>
      </c>
      <c r="B1822" s="1" t="s">
        <v>4205</v>
      </c>
      <c r="C1822" t="s">
        <v>6767</v>
      </c>
      <c r="D1822" t="s">
        <v>5859</v>
      </c>
      <c r="E1822" t="s">
        <v>6337</v>
      </c>
    </row>
    <row r="1823" spans="1:5" ht="15.6" x14ac:dyDescent="0.3">
      <c r="A1823" s="1" t="s">
        <v>548</v>
      </c>
      <c r="B1823" s="1" t="s">
        <v>4206</v>
      </c>
      <c r="C1823" t="s">
        <v>6767</v>
      </c>
      <c r="D1823" t="s">
        <v>8058</v>
      </c>
      <c r="E1823" t="s">
        <v>6338</v>
      </c>
    </row>
    <row r="1824" spans="1:5" ht="15.6" x14ac:dyDescent="0.3">
      <c r="A1824" s="1" t="s">
        <v>547</v>
      </c>
      <c r="B1824" s="1" t="s">
        <v>4207</v>
      </c>
      <c r="C1824" t="s">
        <v>6766</v>
      </c>
      <c r="D1824" t="s">
        <v>6740</v>
      </c>
      <c r="E1824" t="s">
        <v>6339</v>
      </c>
    </row>
    <row r="1825" spans="1:5" ht="15.6" x14ac:dyDescent="0.3">
      <c r="A1825" s="1" t="s">
        <v>546</v>
      </c>
      <c r="B1825" s="1" t="s">
        <v>4208</v>
      </c>
      <c r="C1825" t="s">
        <v>6767</v>
      </c>
      <c r="D1825" t="s">
        <v>7146</v>
      </c>
      <c r="E1825" t="s">
        <v>5438</v>
      </c>
    </row>
    <row r="1826" spans="1:5" ht="15.6" x14ac:dyDescent="0.3">
      <c r="A1826" s="1" t="s">
        <v>545</v>
      </c>
      <c r="B1826" s="1" t="s">
        <v>4209</v>
      </c>
      <c r="C1826" t="s">
        <v>6766</v>
      </c>
      <c r="D1826" t="s">
        <v>8059</v>
      </c>
      <c r="E1826" t="s">
        <v>6340</v>
      </c>
    </row>
    <row r="1827" spans="1:5" ht="15.6" x14ac:dyDescent="0.3">
      <c r="A1827" s="1" t="s">
        <v>544</v>
      </c>
      <c r="B1827" s="1" t="s">
        <v>4210</v>
      </c>
      <c r="C1827" t="s">
        <v>6766</v>
      </c>
      <c r="D1827" t="s">
        <v>8060</v>
      </c>
      <c r="E1827" t="s">
        <v>6341</v>
      </c>
    </row>
    <row r="1828" spans="1:5" ht="15.6" x14ac:dyDescent="0.3">
      <c r="A1828" s="1" t="s">
        <v>543</v>
      </c>
      <c r="B1828" s="1" t="s">
        <v>4211</v>
      </c>
      <c r="C1828" t="s">
        <v>6766</v>
      </c>
      <c r="D1828" t="s">
        <v>8061</v>
      </c>
      <c r="E1828" t="s">
        <v>6342</v>
      </c>
    </row>
    <row r="1829" spans="1:5" ht="15.6" x14ac:dyDescent="0.3">
      <c r="A1829" s="1" t="s">
        <v>542</v>
      </c>
      <c r="B1829" s="1" t="s">
        <v>4212</v>
      </c>
      <c r="C1829" t="s">
        <v>6766</v>
      </c>
      <c r="D1829" t="s">
        <v>7993</v>
      </c>
      <c r="E1829" t="s">
        <v>6343</v>
      </c>
    </row>
    <row r="1830" spans="1:5" ht="15.6" x14ac:dyDescent="0.3">
      <c r="A1830" s="1" t="s">
        <v>541</v>
      </c>
      <c r="B1830" s="1" t="s">
        <v>4213</v>
      </c>
      <c r="C1830" t="s">
        <v>6766</v>
      </c>
      <c r="D1830" t="s">
        <v>7130</v>
      </c>
      <c r="E1830" t="s">
        <v>6344</v>
      </c>
    </row>
    <row r="1831" spans="1:5" ht="15.6" x14ac:dyDescent="0.3">
      <c r="A1831" s="1" t="s">
        <v>540</v>
      </c>
      <c r="B1831" s="1" t="s">
        <v>4214</v>
      </c>
      <c r="C1831" t="s">
        <v>6767</v>
      </c>
      <c r="D1831" t="s">
        <v>8062</v>
      </c>
      <c r="E1831" t="s">
        <v>4916</v>
      </c>
    </row>
    <row r="1832" spans="1:5" ht="15.6" x14ac:dyDescent="0.3">
      <c r="A1832" s="1" t="s">
        <v>539</v>
      </c>
      <c r="B1832" s="1" t="s">
        <v>4215</v>
      </c>
      <c r="C1832" t="s">
        <v>6766</v>
      </c>
      <c r="D1832" t="s">
        <v>6947</v>
      </c>
      <c r="E1832" t="s">
        <v>5678</v>
      </c>
    </row>
    <row r="1833" spans="1:5" ht="15.6" x14ac:dyDescent="0.3">
      <c r="A1833" s="1" t="s">
        <v>538</v>
      </c>
      <c r="B1833" s="1" t="s">
        <v>4216</v>
      </c>
      <c r="C1833" t="s">
        <v>6766</v>
      </c>
      <c r="D1833" t="s">
        <v>7958</v>
      </c>
      <c r="E1833" t="s">
        <v>5109</v>
      </c>
    </row>
    <row r="1834" spans="1:5" ht="15.6" x14ac:dyDescent="0.3">
      <c r="A1834" s="1" t="s">
        <v>537</v>
      </c>
      <c r="B1834" s="1" t="s">
        <v>4217</v>
      </c>
      <c r="C1834" t="s">
        <v>6767</v>
      </c>
      <c r="D1834" t="s">
        <v>8063</v>
      </c>
      <c r="E1834" t="s">
        <v>6345</v>
      </c>
    </row>
    <row r="1835" spans="1:5" ht="15.6" x14ac:dyDescent="0.3">
      <c r="A1835" s="1" t="s">
        <v>536</v>
      </c>
      <c r="B1835" s="1" t="s">
        <v>4218</v>
      </c>
      <c r="C1835" t="s">
        <v>6766</v>
      </c>
      <c r="D1835" t="s">
        <v>8064</v>
      </c>
      <c r="E1835" t="s">
        <v>6346</v>
      </c>
    </row>
    <row r="1836" spans="1:5" ht="15.6" x14ac:dyDescent="0.3">
      <c r="A1836" s="1" t="s">
        <v>534</v>
      </c>
      <c r="B1836" s="1" t="s">
        <v>4219</v>
      </c>
      <c r="C1836" t="s">
        <v>6771</v>
      </c>
      <c r="D1836" t="s">
        <v>7718</v>
      </c>
      <c r="E1836" t="s">
        <v>6347</v>
      </c>
    </row>
    <row r="1837" spans="1:5" ht="15.6" x14ac:dyDescent="0.3">
      <c r="A1837" s="1" t="s">
        <v>533</v>
      </c>
      <c r="B1837" s="1" t="s">
        <v>4220</v>
      </c>
      <c r="C1837" t="s">
        <v>6767</v>
      </c>
      <c r="D1837" t="s">
        <v>7336</v>
      </c>
      <c r="E1837" t="s">
        <v>6348</v>
      </c>
    </row>
    <row r="1838" spans="1:5" ht="15.6" x14ac:dyDescent="0.3">
      <c r="A1838" s="1" t="s">
        <v>532</v>
      </c>
      <c r="B1838" s="1" t="s">
        <v>4221</v>
      </c>
      <c r="C1838" t="s">
        <v>6767</v>
      </c>
      <c r="D1838" t="s">
        <v>8065</v>
      </c>
      <c r="E1838" t="s">
        <v>6349</v>
      </c>
    </row>
    <row r="1839" spans="1:5" ht="15.6" x14ac:dyDescent="0.3">
      <c r="A1839" s="1" t="s">
        <v>531</v>
      </c>
      <c r="B1839" s="1" t="s">
        <v>4222</v>
      </c>
      <c r="C1839" t="s">
        <v>6767</v>
      </c>
      <c r="D1839" t="s">
        <v>8066</v>
      </c>
      <c r="E1839" t="s">
        <v>6350</v>
      </c>
    </row>
    <row r="1840" spans="1:5" ht="15.6" x14ac:dyDescent="0.3">
      <c r="A1840" s="1" t="s">
        <v>530</v>
      </c>
      <c r="B1840" s="1" t="s">
        <v>4223</v>
      </c>
      <c r="C1840" t="s">
        <v>6767</v>
      </c>
      <c r="D1840" t="s">
        <v>8067</v>
      </c>
      <c r="E1840" t="s">
        <v>5807</v>
      </c>
    </row>
    <row r="1841" spans="1:5" ht="15.6" x14ac:dyDescent="0.3">
      <c r="A1841" s="1" t="s">
        <v>529</v>
      </c>
      <c r="B1841" s="1" t="s">
        <v>4224</v>
      </c>
      <c r="C1841" t="s">
        <v>6767</v>
      </c>
      <c r="D1841" t="s">
        <v>8068</v>
      </c>
      <c r="E1841" t="s">
        <v>5853</v>
      </c>
    </row>
    <row r="1842" spans="1:5" ht="15.6" x14ac:dyDescent="0.3">
      <c r="A1842" s="1" t="s">
        <v>528</v>
      </c>
      <c r="B1842" s="1" t="s">
        <v>4225</v>
      </c>
      <c r="C1842" t="s">
        <v>6766</v>
      </c>
      <c r="D1842" t="s">
        <v>6830</v>
      </c>
      <c r="E1842" t="s">
        <v>6351</v>
      </c>
    </row>
    <row r="1843" spans="1:5" ht="15.6" x14ac:dyDescent="0.3">
      <c r="A1843" s="1" t="s">
        <v>527</v>
      </c>
      <c r="B1843" s="1" t="s">
        <v>4226</v>
      </c>
      <c r="C1843" t="s">
        <v>6766</v>
      </c>
      <c r="D1843" t="s">
        <v>8069</v>
      </c>
      <c r="E1843" t="s">
        <v>6352</v>
      </c>
    </row>
    <row r="1844" spans="1:5" ht="15.6" x14ac:dyDescent="0.3">
      <c r="A1844" s="1" t="s">
        <v>526</v>
      </c>
      <c r="B1844" s="1" t="s">
        <v>4227</v>
      </c>
      <c r="C1844" t="s">
        <v>6767</v>
      </c>
      <c r="D1844" t="s">
        <v>8070</v>
      </c>
      <c r="E1844" t="s">
        <v>4795</v>
      </c>
    </row>
    <row r="1845" spans="1:5" ht="15.6" x14ac:dyDescent="0.3">
      <c r="A1845" s="1" t="s">
        <v>525</v>
      </c>
      <c r="B1845" s="1" t="s">
        <v>4228</v>
      </c>
      <c r="C1845" t="s">
        <v>6767</v>
      </c>
      <c r="D1845" t="s">
        <v>8071</v>
      </c>
      <c r="E1845" t="s">
        <v>6353</v>
      </c>
    </row>
    <row r="1846" spans="1:5" ht="15.6" x14ac:dyDescent="0.3">
      <c r="A1846" s="1" t="s">
        <v>524</v>
      </c>
      <c r="B1846" s="1" t="s">
        <v>4229</v>
      </c>
      <c r="C1846" t="s">
        <v>6767</v>
      </c>
      <c r="D1846" t="s">
        <v>6765</v>
      </c>
      <c r="E1846" t="s">
        <v>6354</v>
      </c>
    </row>
    <row r="1847" spans="1:5" ht="15.6" x14ac:dyDescent="0.3">
      <c r="A1847" s="1" t="s">
        <v>523</v>
      </c>
      <c r="B1847" s="1" t="s">
        <v>4230</v>
      </c>
      <c r="C1847" t="s">
        <v>6767</v>
      </c>
      <c r="D1847" t="s">
        <v>8072</v>
      </c>
      <c r="E1847" t="s">
        <v>6355</v>
      </c>
    </row>
    <row r="1848" spans="1:5" ht="15.6" x14ac:dyDescent="0.3">
      <c r="A1848" s="1" t="s">
        <v>522</v>
      </c>
      <c r="B1848" s="1" t="s">
        <v>4231</v>
      </c>
      <c r="C1848" t="s">
        <v>6767</v>
      </c>
      <c r="D1848" t="s">
        <v>8073</v>
      </c>
      <c r="E1848" t="s">
        <v>6356</v>
      </c>
    </row>
    <row r="1849" spans="1:5" ht="15.6" x14ac:dyDescent="0.3">
      <c r="A1849" s="1" t="s">
        <v>521</v>
      </c>
      <c r="B1849" s="1" t="s">
        <v>4232</v>
      </c>
      <c r="C1849" t="s">
        <v>6767</v>
      </c>
      <c r="D1849" t="s">
        <v>8074</v>
      </c>
      <c r="E1849" t="s">
        <v>6357</v>
      </c>
    </row>
    <row r="1850" spans="1:5" ht="15.6" x14ac:dyDescent="0.3">
      <c r="A1850" s="1" t="s">
        <v>520</v>
      </c>
      <c r="B1850" s="1" t="s">
        <v>4233</v>
      </c>
      <c r="C1850" t="s">
        <v>6767</v>
      </c>
      <c r="D1850" t="s">
        <v>8075</v>
      </c>
      <c r="E1850" t="s">
        <v>6358</v>
      </c>
    </row>
    <row r="1851" spans="1:5" ht="15.6" x14ac:dyDescent="0.3">
      <c r="A1851" s="1" t="s">
        <v>519</v>
      </c>
      <c r="B1851" s="1" t="s">
        <v>4234</v>
      </c>
      <c r="C1851" t="s">
        <v>6767</v>
      </c>
      <c r="D1851" t="s">
        <v>6649</v>
      </c>
      <c r="E1851" t="s">
        <v>6359</v>
      </c>
    </row>
    <row r="1852" spans="1:5" ht="15.6" x14ac:dyDescent="0.3">
      <c r="A1852" s="1" t="s">
        <v>518</v>
      </c>
      <c r="B1852" s="1" t="s">
        <v>4235</v>
      </c>
      <c r="C1852" t="s">
        <v>6767</v>
      </c>
      <c r="D1852" t="s">
        <v>5194</v>
      </c>
      <c r="E1852" t="s">
        <v>6360</v>
      </c>
    </row>
    <row r="1853" spans="1:5" ht="15.6" x14ac:dyDescent="0.3">
      <c r="A1853" s="1" t="s">
        <v>517</v>
      </c>
      <c r="B1853" s="1" t="s">
        <v>4236</v>
      </c>
      <c r="C1853" t="s">
        <v>6767</v>
      </c>
      <c r="D1853" t="s">
        <v>8076</v>
      </c>
      <c r="E1853" t="s">
        <v>6361</v>
      </c>
    </row>
    <row r="1854" spans="1:5" ht="15.6" x14ac:dyDescent="0.3">
      <c r="A1854" s="1" t="s">
        <v>515</v>
      </c>
      <c r="B1854" s="1" t="s">
        <v>4237</v>
      </c>
      <c r="C1854" t="s">
        <v>6767</v>
      </c>
      <c r="D1854" t="s">
        <v>5194</v>
      </c>
      <c r="E1854" t="s">
        <v>6362</v>
      </c>
    </row>
    <row r="1855" spans="1:5" ht="15.6" x14ac:dyDescent="0.3">
      <c r="A1855" s="1" t="s">
        <v>514</v>
      </c>
      <c r="B1855" s="1" t="s">
        <v>4238</v>
      </c>
      <c r="C1855" t="s">
        <v>6766</v>
      </c>
      <c r="D1855" t="s">
        <v>8077</v>
      </c>
      <c r="E1855" t="s">
        <v>6195</v>
      </c>
    </row>
    <row r="1856" spans="1:5" ht="15.6" x14ac:dyDescent="0.3">
      <c r="A1856" s="1" t="s">
        <v>513</v>
      </c>
      <c r="B1856" s="1" t="s">
        <v>4239</v>
      </c>
      <c r="C1856" t="s">
        <v>6767</v>
      </c>
      <c r="D1856" t="s">
        <v>7709</v>
      </c>
      <c r="E1856" t="s">
        <v>5377</v>
      </c>
    </row>
    <row r="1857" spans="1:5" ht="15.6" x14ac:dyDescent="0.3">
      <c r="A1857" s="1" t="s">
        <v>512</v>
      </c>
      <c r="B1857" s="1" t="s">
        <v>4240</v>
      </c>
      <c r="C1857" t="s">
        <v>6767</v>
      </c>
      <c r="D1857" t="s">
        <v>7106</v>
      </c>
      <c r="E1857" t="s">
        <v>6363</v>
      </c>
    </row>
    <row r="1858" spans="1:5" ht="15.6" x14ac:dyDescent="0.3">
      <c r="A1858" s="1" t="s">
        <v>511</v>
      </c>
      <c r="B1858" s="1" t="s">
        <v>4241</v>
      </c>
      <c r="C1858" t="s">
        <v>6766</v>
      </c>
      <c r="D1858" t="s">
        <v>8078</v>
      </c>
      <c r="E1858" t="s">
        <v>6364</v>
      </c>
    </row>
    <row r="1859" spans="1:5" ht="15.6" x14ac:dyDescent="0.3">
      <c r="A1859" s="1" t="s">
        <v>510</v>
      </c>
      <c r="B1859" s="1" t="s">
        <v>4242</v>
      </c>
      <c r="C1859" t="s">
        <v>6767</v>
      </c>
      <c r="D1859" t="s">
        <v>8079</v>
      </c>
      <c r="E1859" t="s">
        <v>6365</v>
      </c>
    </row>
    <row r="1860" spans="1:5" ht="15.6" x14ac:dyDescent="0.3">
      <c r="A1860" s="1" t="s">
        <v>509</v>
      </c>
      <c r="B1860" s="1" t="s">
        <v>4243</v>
      </c>
      <c r="C1860" t="s">
        <v>6766</v>
      </c>
      <c r="D1860" t="s">
        <v>7739</v>
      </c>
      <c r="E1860" t="s">
        <v>5727</v>
      </c>
    </row>
    <row r="1861" spans="1:5" ht="15.6" x14ac:dyDescent="0.3">
      <c r="A1861" s="1" t="s">
        <v>508</v>
      </c>
      <c r="B1861" s="1" t="s">
        <v>4244</v>
      </c>
      <c r="C1861" t="s">
        <v>6766</v>
      </c>
      <c r="D1861" t="s">
        <v>8080</v>
      </c>
      <c r="E1861" t="s">
        <v>5569</v>
      </c>
    </row>
    <row r="1862" spans="1:5" ht="15.6" x14ac:dyDescent="0.3">
      <c r="A1862" s="1" t="s">
        <v>507</v>
      </c>
      <c r="B1862" s="1" t="s">
        <v>4245</v>
      </c>
      <c r="C1862" t="s">
        <v>6766</v>
      </c>
      <c r="D1862" t="s">
        <v>8081</v>
      </c>
      <c r="E1862" t="s">
        <v>6366</v>
      </c>
    </row>
    <row r="1863" spans="1:5" ht="15.6" x14ac:dyDescent="0.3">
      <c r="A1863" s="1" t="s">
        <v>506</v>
      </c>
      <c r="B1863" s="1" t="s">
        <v>4246</v>
      </c>
      <c r="C1863" t="s">
        <v>6766</v>
      </c>
      <c r="D1863" t="s">
        <v>7187</v>
      </c>
      <c r="E1863" t="s">
        <v>5113</v>
      </c>
    </row>
    <row r="1864" spans="1:5" ht="15.6" x14ac:dyDescent="0.3">
      <c r="A1864" s="1" t="s">
        <v>505</v>
      </c>
      <c r="B1864" s="1" t="s">
        <v>4247</v>
      </c>
      <c r="C1864" t="s">
        <v>6766</v>
      </c>
      <c r="D1864" t="s">
        <v>8082</v>
      </c>
      <c r="E1864" t="s">
        <v>6367</v>
      </c>
    </row>
    <row r="1865" spans="1:5" ht="15.6" x14ac:dyDescent="0.3">
      <c r="A1865" s="1" t="s">
        <v>504</v>
      </c>
      <c r="B1865" s="1" t="s">
        <v>4248</v>
      </c>
      <c r="C1865" t="s">
        <v>6766</v>
      </c>
      <c r="D1865" t="s">
        <v>6823</v>
      </c>
      <c r="E1865" t="s">
        <v>6368</v>
      </c>
    </row>
    <row r="1866" spans="1:5" ht="15.6" x14ac:dyDescent="0.3">
      <c r="A1866" s="1" t="s">
        <v>503</v>
      </c>
      <c r="B1866" s="1" t="s">
        <v>4249</v>
      </c>
      <c r="C1866" t="s">
        <v>6766</v>
      </c>
      <c r="D1866" t="s">
        <v>8083</v>
      </c>
      <c r="E1866" t="s">
        <v>5160</v>
      </c>
    </row>
    <row r="1867" spans="1:5" ht="15.6" x14ac:dyDescent="0.3">
      <c r="A1867" s="1" t="s">
        <v>502</v>
      </c>
      <c r="B1867" s="1" t="s">
        <v>4250</v>
      </c>
      <c r="C1867" t="s">
        <v>6767</v>
      </c>
      <c r="D1867" t="s">
        <v>8084</v>
      </c>
      <c r="E1867" t="s">
        <v>6369</v>
      </c>
    </row>
    <row r="1868" spans="1:5" ht="15.6" x14ac:dyDescent="0.3">
      <c r="A1868" s="1" t="s">
        <v>501</v>
      </c>
      <c r="B1868" s="1" t="s">
        <v>4251</v>
      </c>
      <c r="C1868" t="s">
        <v>6766</v>
      </c>
      <c r="D1868" t="s">
        <v>7362</v>
      </c>
      <c r="E1868" t="s">
        <v>5492</v>
      </c>
    </row>
    <row r="1869" spans="1:5" ht="15.6" x14ac:dyDescent="0.3">
      <c r="A1869" s="1" t="s">
        <v>500</v>
      </c>
      <c r="B1869" s="1" t="s">
        <v>4252</v>
      </c>
      <c r="C1869" t="s">
        <v>6767</v>
      </c>
      <c r="D1869" t="s">
        <v>8085</v>
      </c>
      <c r="E1869" t="s">
        <v>5399</v>
      </c>
    </row>
    <row r="1870" spans="1:5" ht="15.6" x14ac:dyDescent="0.3">
      <c r="A1870" s="1" t="s">
        <v>499</v>
      </c>
      <c r="B1870" s="1" t="s">
        <v>4253</v>
      </c>
      <c r="C1870" t="s">
        <v>6767</v>
      </c>
      <c r="D1870" t="s">
        <v>7078</v>
      </c>
      <c r="E1870" t="s">
        <v>6370</v>
      </c>
    </row>
    <row r="1871" spans="1:5" ht="15.6" x14ac:dyDescent="0.3">
      <c r="A1871" s="1" t="s">
        <v>498</v>
      </c>
      <c r="B1871" s="1" t="s">
        <v>4254</v>
      </c>
      <c r="C1871" t="s">
        <v>6767</v>
      </c>
      <c r="D1871" t="s">
        <v>6877</v>
      </c>
      <c r="E1871" t="s">
        <v>4933</v>
      </c>
    </row>
    <row r="1872" spans="1:5" ht="15.6" x14ac:dyDescent="0.3">
      <c r="A1872" s="1" t="s">
        <v>497</v>
      </c>
      <c r="B1872" s="1" t="s">
        <v>4255</v>
      </c>
      <c r="C1872" t="s">
        <v>6767</v>
      </c>
      <c r="D1872" t="s">
        <v>8086</v>
      </c>
      <c r="E1872" t="s">
        <v>6371</v>
      </c>
    </row>
    <row r="1873" spans="1:5" ht="15.6" x14ac:dyDescent="0.3">
      <c r="A1873" s="1" t="s">
        <v>496</v>
      </c>
      <c r="B1873" s="1" t="s">
        <v>4256</v>
      </c>
      <c r="C1873" t="s">
        <v>6767</v>
      </c>
      <c r="D1873" t="s">
        <v>8087</v>
      </c>
      <c r="E1873" t="s">
        <v>6372</v>
      </c>
    </row>
    <row r="1874" spans="1:5" ht="15.6" x14ac:dyDescent="0.3">
      <c r="A1874" s="1" t="s">
        <v>495</v>
      </c>
      <c r="B1874" s="1" t="s">
        <v>4257</v>
      </c>
      <c r="C1874" t="s">
        <v>6767</v>
      </c>
      <c r="D1874" t="s">
        <v>8088</v>
      </c>
      <c r="E1874" t="s">
        <v>6373</v>
      </c>
    </row>
    <row r="1875" spans="1:5" ht="15.6" x14ac:dyDescent="0.3">
      <c r="A1875" s="1" t="s">
        <v>494</v>
      </c>
      <c r="B1875" s="1" t="s">
        <v>4258</v>
      </c>
      <c r="C1875" t="s">
        <v>6767</v>
      </c>
      <c r="D1875" t="s">
        <v>8089</v>
      </c>
      <c r="E1875" t="s">
        <v>6374</v>
      </c>
    </row>
    <row r="1876" spans="1:5" ht="15.6" x14ac:dyDescent="0.3">
      <c r="A1876" s="1" t="s">
        <v>493</v>
      </c>
      <c r="B1876" s="1" t="s">
        <v>4259</v>
      </c>
      <c r="C1876" t="s">
        <v>6767</v>
      </c>
      <c r="D1876" t="s">
        <v>8090</v>
      </c>
      <c r="E1876" t="s">
        <v>6375</v>
      </c>
    </row>
    <row r="1877" spans="1:5" ht="15.6" x14ac:dyDescent="0.3">
      <c r="A1877" s="1" t="s">
        <v>492</v>
      </c>
      <c r="B1877" s="1" t="s">
        <v>4260</v>
      </c>
      <c r="C1877" t="s">
        <v>6766</v>
      </c>
      <c r="D1877" t="s">
        <v>8091</v>
      </c>
      <c r="E1877" t="s">
        <v>5760</v>
      </c>
    </row>
    <row r="1878" spans="1:5" ht="15.6" x14ac:dyDescent="0.3">
      <c r="A1878" s="1" t="s">
        <v>491</v>
      </c>
      <c r="B1878" s="1" t="s">
        <v>4261</v>
      </c>
      <c r="C1878" t="s">
        <v>6766</v>
      </c>
      <c r="D1878" t="s">
        <v>7306</v>
      </c>
      <c r="E1878" t="s">
        <v>6376</v>
      </c>
    </row>
    <row r="1879" spans="1:5" ht="15.6" x14ac:dyDescent="0.3">
      <c r="A1879" s="1" t="s">
        <v>490</v>
      </c>
      <c r="B1879" s="1" t="s">
        <v>4262</v>
      </c>
      <c r="C1879" t="s">
        <v>6771</v>
      </c>
      <c r="D1879" t="s">
        <v>8092</v>
      </c>
      <c r="E1879" t="s">
        <v>6377</v>
      </c>
    </row>
    <row r="1880" spans="1:5" ht="15.6" x14ac:dyDescent="0.3">
      <c r="A1880" s="1" t="s">
        <v>489</v>
      </c>
      <c r="B1880" s="1" t="s">
        <v>4263</v>
      </c>
      <c r="C1880" t="s">
        <v>6766</v>
      </c>
      <c r="D1880" t="s">
        <v>8093</v>
      </c>
      <c r="E1880" t="s">
        <v>6378</v>
      </c>
    </row>
    <row r="1881" spans="1:5" ht="15.6" x14ac:dyDescent="0.3">
      <c r="A1881" s="1" t="s">
        <v>488</v>
      </c>
      <c r="B1881" s="1" t="s">
        <v>4264</v>
      </c>
      <c r="C1881" t="s">
        <v>6766</v>
      </c>
      <c r="D1881" t="s">
        <v>8094</v>
      </c>
      <c r="E1881" t="s">
        <v>6379</v>
      </c>
    </row>
    <row r="1882" spans="1:5" ht="15.6" x14ac:dyDescent="0.3">
      <c r="A1882" s="1" t="s">
        <v>487</v>
      </c>
      <c r="B1882" s="1" t="s">
        <v>4265</v>
      </c>
      <c r="C1882" t="s">
        <v>6767</v>
      </c>
      <c r="D1882" t="s">
        <v>8095</v>
      </c>
      <c r="E1882" t="s">
        <v>5268</v>
      </c>
    </row>
    <row r="1883" spans="1:5" ht="15.6" x14ac:dyDescent="0.3">
      <c r="A1883" s="1" t="s">
        <v>486</v>
      </c>
      <c r="B1883" s="1" t="s">
        <v>4266</v>
      </c>
      <c r="C1883" t="s">
        <v>6766</v>
      </c>
      <c r="D1883" t="s">
        <v>8091</v>
      </c>
      <c r="E1883" t="s">
        <v>6380</v>
      </c>
    </row>
    <row r="1884" spans="1:5" ht="15.6" x14ac:dyDescent="0.3">
      <c r="A1884" s="1" t="s">
        <v>485</v>
      </c>
      <c r="B1884" s="1" t="s">
        <v>4267</v>
      </c>
      <c r="C1884" t="s">
        <v>6766</v>
      </c>
      <c r="D1884" t="s">
        <v>8096</v>
      </c>
      <c r="E1884" t="s">
        <v>6381</v>
      </c>
    </row>
    <row r="1885" spans="1:5" ht="15.6" x14ac:dyDescent="0.3">
      <c r="A1885" s="1" t="s">
        <v>484</v>
      </c>
      <c r="B1885" s="1" t="s">
        <v>4268</v>
      </c>
      <c r="C1885" t="s">
        <v>6766</v>
      </c>
      <c r="D1885" t="s">
        <v>8097</v>
      </c>
      <c r="E1885" t="s">
        <v>6382</v>
      </c>
    </row>
    <row r="1886" spans="1:5" ht="15.6" x14ac:dyDescent="0.3">
      <c r="A1886" s="1" t="s">
        <v>483</v>
      </c>
      <c r="B1886" s="1" t="s">
        <v>4269</v>
      </c>
      <c r="C1886" t="s">
        <v>6766</v>
      </c>
      <c r="D1886" t="s">
        <v>8098</v>
      </c>
      <c r="E1886" t="s">
        <v>6383</v>
      </c>
    </row>
    <row r="1887" spans="1:5" ht="15.6" x14ac:dyDescent="0.3">
      <c r="A1887" s="1" t="s">
        <v>482</v>
      </c>
      <c r="B1887" s="1" t="s">
        <v>4270</v>
      </c>
      <c r="C1887" t="s">
        <v>6766</v>
      </c>
      <c r="D1887" t="s">
        <v>8099</v>
      </c>
      <c r="E1887" t="s">
        <v>6384</v>
      </c>
    </row>
    <row r="1888" spans="1:5" ht="15.6" x14ac:dyDescent="0.3">
      <c r="A1888" s="1" t="s">
        <v>481</v>
      </c>
      <c r="B1888" s="1" t="s">
        <v>4271</v>
      </c>
      <c r="C1888" t="s">
        <v>6767</v>
      </c>
      <c r="D1888" t="s">
        <v>6781</v>
      </c>
      <c r="E1888" t="s">
        <v>6385</v>
      </c>
    </row>
    <row r="1889" spans="1:5" ht="15.6" x14ac:dyDescent="0.3">
      <c r="A1889" s="1" t="s">
        <v>480</v>
      </c>
      <c r="B1889" s="1" t="s">
        <v>4272</v>
      </c>
      <c r="C1889" t="s">
        <v>6767</v>
      </c>
      <c r="D1889" t="s">
        <v>7094</v>
      </c>
      <c r="E1889" t="s">
        <v>6386</v>
      </c>
    </row>
    <row r="1890" spans="1:5" ht="15.6" x14ac:dyDescent="0.3">
      <c r="A1890" s="1" t="s">
        <v>479</v>
      </c>
      <c r="B1890" s="1" t="s">
        <v>4273</v>
      </c>
      <c r="C1890" t="s">
        <v>6767</v>
      </c>
      <c r="D1890" t="s">
        <v>8100</v>
      </c>
      <c r="E1890" t="s">
        <v>5283</v>
      </c>
    </row>
    <row r="1891" spans="1:5" ht="15.6" x14ac:dyDescent="0.3">
      <c r="A1891" s="1" t="s">
        <v>478</v>
      </c>
      <c r="B1891" s="1" t="s">
        <v>4274</v>
      </c>
      <c r="C1891" t="s">
        <v>6766</v>
      </c>
      <c r="D1891" t="s">
        <v>7639</v>
      </c>
      <c r="E1891" t="s">
        <v>6387</v>
      </c>
    </row>
    <row r="1892" spans="1:5" ht="15.6" x14ac:dyDescent="0.3">
      <c r="A1892" s="1" t="s">
        <v>477</v>
      </c>
      <c r="B1892" s="1" t="s">
        <v>4275</v>
      </c>
      <c r="C1892" t="s">
        <v>6767</v>
      </c>
      <c r="D1892" t="s">
        <v>6762</v>
      </c>
      <c r="E1892" t="s">
        <v>6388</v>
      </c>
    </row>
    <row r="1893" spans="1:5" ht="15.6" x14ac:dyDescent="0.3">
      <c r="A1893" s="1" t="s">
        <v>476</v>
      </c>
      <c r="B1893" s="1" t="s">
        <v>4276</v>
      </c>
      <c r="C1893" t="s">
        <v>6767</v>
      </c>
      <c r="D1893" t="s">
        <v>8101</v>
      </c>
      <c r="E1893" t="s">
        <v>6389</v>
      </c>
    </row>
    <row r="1894" spans="1:5" ht="15.6" x14ac:dyDescent="0.3">
      <c r="A1894" s="1" t="s">
        <v>475</v>
      </c>
      <c r="B1894" s="1" t="s">
        <v>4277</v>
      </c>
      <c r="C1894" t="s">
        <v>6766</v>
      </c>
      <c r="D1894" t="s">
        <v>8102</v>
      </c>
      <c r="E1894" t="s">
        <v>6390</v>
      </c>
    </row>
    <row r="1895" spans="1:5" ht="15.6" x14ac:dyDescent="0.3">
      <c r="A1895" s="1" t="s">
        <v>474</v>
      </c>
      <c r="B1895" s="1" t="s">
        <v>4278</v>
      </c>
      <c r="C1895" t="s">
        <v>6767</v>
      </c>
      <c r="D1895" t="s">
        <v>6868</v>
      </c>
      <c r="E1895" t="s">
        <v>6391</v>
      </c>
    </row>
    <row r="1896" spans="1:5" ht="15.6" x14ac:dyDescent="0.3">
      <c r="A1896" s="1" t="s">
        <v>473</v>
      </c>
      <c r="B1896" s="1" t="s">
        <v>4279</v>
      </c>
      <c r="C1896" t="s">
        <v>6766</v>
      </c>
      <c r="D1896" t="s">
        <v>8103</v>
      </c>
      <c r="E1896" t="s">
        <v>6392</v>
      </c>
    </row>
    <row r="1897" spans="1:5" ht="15.6" x14ac:dyDescent="0.3">
      <c r="A1897" s="1" t="s">
        <v>472</v>
      </c>
      <c r="B1897" s="1" t="s">
        <v>4280</v>
      </c>
      <c r="C1897" t="s">
        <v>6767</v>
      </c>
      <c r="D1897" t="s">
        <v>8104</v>
      </c>
      <c r="E1897" t="s">
        <v>4965</v>
      </c>
    </row>
    <row r="1898" spans="1:5" ht="15.6" x14ac:dyDescent="0.3">
      <c r="A1898" s="1" t="s">
        <v>471</v>
      </c>
      <c r="B1898" s="1" t="s">
        <v>4281</v>
      </c>
      <c r="C1898" t="s">
        <v>6767</v>
      </c>
      <c r="D1898" t="s">
        <v>6902</v>
      </c>
      <c r="E1898" t="s">
        <v>6393</v>
      </c>
    </row>
    <row r="1899" spans="1:5" ht="15.6" x14ac:dyDescent="0.3">
      <c r="A1899" s="1" t="s">
        <v>470</v>
      </c>
      <c r="B1899" s="1" t="s">
        <v>4282</v>
      </c>
      <c r="C1899" t="s">
        <v>6767</v>
      </c>
      <c r="D1899" t="s">
        <v>8105</v>
      </c>
      <c r="E1899" t="s">
        <v>4798</v>
      </c>
    </row>
    <row r="1900" spans="1:5" ht="15.6" x14ac:dyDescent="0.3">
      <c r="A1900" s="1" t="s">
        <v>469</v>
      </c>
      <c r="B1900" s="1" t="s">
        <v>4283</v>
      </c>
      <c r="C1900" t="s">
        <v>6767</v>
      </c>
      <c r="D1900" t="s">
        <v>7106</v>
      </c>
      <c r="E1900" t="s">
        <v>4828</v>
      </c>
    </row>
    <row r="1901" spans="1:5" ht="15.6" x14ac:dyDescent="0.3">
      <c r="A1901" s="1" t="s">
        <v>468</v>
      </c>
      <c r="B1901" s="1" t="s">
        <v>4284</v>
      </c>
      <c r="C1901" t="s">
        <v>6766</v>
      </c>
      <c r="D1901" t="s">
        <v>6853</v>
      </c>
      <c r="E1901" t="s">
        <v>6394</v>
      </c>
    </row>
    <row r="1902" spans="1:5" ht="15.6" x14ac:dyDescent="0.3">
      <c r="A1902" s="1" t="s">
        <v>467</v>
      </c>
      <c r="B1902" s="1" t="s">
        <v>4285</v>
      </c>
      <c r="C1902" t="s">
        <v>6766</v>
      </c>
      <c r="D1902" t="s">
        <v>8106</v>
      </c>
      <c r="E1902" t="s">
        <v>6304</v>
      </c>
    </row>
    <row r="1903" spans="1:5" ht="15.6" x14ac:dyDescent="0.3">
      <c r="A1903" s="1" t="s">
        <v>466</v>
      </c>
      <c r="B1903" s="1" t="s">
        <v>4286</v>
      </c>
      <c r="C1903" t="s">
        <v>6766</v>
      </c>
      <c r="D1903" t="s">
        <v>7613</v>
      </c>
      <c r="E1903" t="s">
        <v>6395</v>
      </c>
    </row>
    <row r="1904" spans="1:5" ht="15.6" x14ac:dyDescent="0.3">
      <c r="A1904" s="1" t="s">
        <v>465</v>
      </c>
      <c r="B1904" s="1" t="s">
        <v>4287</v>
      </c>
      <c r="C1904" t="s">
        <v>6766</v>
      </c>
      <c r="D1904" t="s">
        <v>6964</v>
      </c>
      <c r="E1904" t="s">
        <v>6396</v>
      </c>
    </row>
    <row r="1905" spans="1:5" ht="15.6" x14ac:dyDescent="0.3">
      <c r="A1905" s="1" t="s">
        <v>464</v>
      </c>
      <c r="B1905" s="1" t="s">
        <v>4288</v>
      </c>
      <c r="C1905" t="s">
        <v>6766</v>
      </c>
      <c r="D1905" t="s">
        <v>8107</v>
      </c>
      <c r="E1905" t="s">
        <v>6397</v>
      </c>
    </row>
    <row r="1906" spans="1:5" ht="15.6" x14ac:dyDescent="0.3">
      <c r="A1906" s="1" t="s">
        <v>463</v>
      </c>
      <c r="B1906" s="1" t="s">
        <v>4289</v>
      </c>
      <c r="C1906" t="s">
        <v>6766</v>
      </c>
      <c r="D1906" t="s">
        <v>8108</v>
      </c>
      <c r="E1906" t="s">
        <v>6398</v>
      </c>
    </row>
    <row r="1907" spans="1:5" ht="15.6" x14ac:dyDescent="0.3">
      <c r="A1907" s="1" t="s">
        <v>462</v>
      </c>
      <c r="B1907" s="1" t="s">
        <v>4290</v>
      </c>
      <c r="C1907" t="s">
        <v>6767</v>
      </c>
      <c r="D1907" t="s">
        <v>8109</v>
      </c>
      <c r="E1907" t="s">
        <v>6399</v>
      </c>
    </row>
    <row r="1908" spans="1:5" ht="15.6" x14ac:dyDescent="0.3">
      <c r="A1908" s="1" t="s">
        <v>461</v>
      </c>
      <c r="B1908" s="1" t="s">
        <v>4291</v>
      </c>
      <c r="C1908" t="s">
        <v>6766</v>
      </c>
      <c r="D1908" t="s">
        <v>8110</v>
      </c>
      <c r="E1908" t="s">
        <v>5014</v>
      </c>
    </row>
    <row r="1909" spans="1:5" ht="15.6" x14ac:dyDescent="0.3">
      <c r="A1909" s="1" t="s">
        <v>460</v>
      </c>
      <c r="B1909" s="1" t="s">
        <v>4292</v>
      </c>
      <c r="C1909" t="s">
        <v>6766</v>
      </c>
      <c r="D1909" t="s">
        <v>8111</v>
      </c>
      <c r="E1909" t="s">
        <v>6400</v>
      </c>
    </row>
    <row r="1910" spans="1:5" ht="15.6" x14ac:dyDescent="0.3">
      <c r="A1910" s="1" t="s">
        <v>459</v>
      </c>
      <c r="B1910" s="1" t="s">
        <v>4293</v>
      </c>
      <c r="C1910" t="s">
        <v>6767</v>
      </c>
      <c r="D1910" t="s">
        <v>8112</v>
      </c>
      <c r="E1910" t="s">
        <v>6401</v>
      </c>
    </row>
    <row r="1911" spans="1:5" ht="15.6" x14ac:dyDescent="0.3">
      <c r="A1911" s="1" t="s">
        <v>458</v>
      </c>
      <c r="B1911" s="1" t="s">
        <v>4294</v>
      </c>
      <c r="C1911" t="s">
        <v>6767</v>
      </c>
      <c r="D1911" t="s">
        <v>8113</v>
      </c>
      <c r="E1911" t="s">
        <v>5160</v>
      </c>
    </row>
    <row r="1912" spans="1:5" ht="15.6" x14ac:dyDescent="0.3">
      <c r="A1912" s="1" t="s">
        <v>457</v>
      </c>
      <c r="B1912" s="1" t="s">
        <v>4295</v>
      </c>
      <c r="C1912" t="s">
        <v>6766</v>
      </c>
      <c r="D1912" t="s">
        <v>8114</v>
      </c>
      <c r="E1912" t="s">
        <v>6402</v>
      </c>
    </row>
    <row r="1913" spans="1:5" ht="15.6" x14ac:dyDescent="0.3">
      <c r="A1913" s="1" t="s">
        <v>456</v>
      </c>
      <c r="B1913" s="1" t="s">
        <v>4296</v>
      </c>
      <c r="C1913" t="s">
        <v>6767</v>
      </c>
      <c r="D1913" t="s">
        <v>8115</v>
      </c>
      <c r="E1913" t="s">
        <v>5102</v>
      </c>
    </row>
    <row r="1914" spans="1:5" ht="15.6" x14ac:dyDescent="0.3">
      <c r="A1914" s="1" t="s">
        <v>455</v>
      </c>
      <c r="B1914" s="1" t="s">
        <v>4297</v>
      </c>
      <c r="C1914" t="s">
        <v>6767</v>
      </c>
      <c r="D1914" t="s">
        <v>8116</v>
      </c>
      <c r="E1914" t="s">
        <v>6403</v>
      </c>
    </row>
    <row r="1915" spans="1:5" ht="15.6" x14ac:dyDescent="0.3">
      <c r="A1915" s="1" t="s">
        <v>454</v>
      </c>
      <c r="B1915" s="1" t="s">
        <v>4298</v>
      </c>
      <c r="C1915" t="s">
        <v>6767</v>
      </c>
      <c r="D1915" t="s">
        <v>8117</v>
      </c>
      <c r="E1915" t="s">
        <v>5288</v>
      </c>
    </row>
    <row r="1916" spans="1:5" ht="15.6" x14ac:dyDescent="0.3">
      <c r="A1916" s="1" t="s">
        <v>453</v>
      </c>
      <c r="B1916" s="1" t="s">
        <v>4299</v>
      </c>
      <c r="C1916" t="s">
        <v>6766</v>
      </c>
      <c r="D1916" t="s">
        <v>8118</v>
      </c>
      <c r="E1916" t="s">
        <v>6404</v>
      </c>
    </row>
    <row r="1917" spans="1:5" ht="15.6" x14ac:dyDescent="0.3">
      <c r="A1917" s="1" t="s">
        <v>452</v>
      </c>
      <c r="B1917" s="1" t="s">
        <v>4300</v>
      </c>
      <c r="C1917" t="s">
        <v>6767</v>
      </c>
      <c r="D1917" t="s">
        <v>8119</v>
      </c>
      <c r="E1917" t="s">
        <v>6405</v>
      </c>
    </row>
    <row r="1918" spans="1:5" ht="15.6" x14ac:dyDescent="0.3">
      <c r="A1918" s="1" t="s">
        <v>451</v>
      </c>
      <c r="B1918" s="1" t="s">
        <v>4301</v>
      </c>
      <c r="C1918" t="s">
        <v>6767</v>
      </c>
      <c r="D1918" t="s">
        <v>6900</v>
      </c>
      <c r="E1918" t="s">
        <v>6406</v>
      </c>
    </row>
    <row r="1919" spans="1:5" ht="15.6" x14ac:dyDescent="0.3">
      <c r="A1919" s="1" t="s">
        <v>450</v>
      </c>
      <c r="B1919" s="1" t="s">
        <v>4302</v>
      </c>
      <c r="C1919" t="s">
        <v>6767</v>
      </c>
      <c r="D1919" t="s">
        <v>8120</v>
      </c>
      <c r="E1919" t="s">
        <v>6407</v>
      </c>
    </row>
    <row r="1920" spans="1:5" ht="15.6" x14ac:dyDescent="0.3">
      <c r="A1920" s="1" t="s">
        <v>449</v>
      </c>
      <c r="B1920" s="1" t="s">
        <v>4303</v>
      </c>
      <c r="C1920" t="s">
        <v>6767</v>
      </c>
      <c r="D1920" t="s">
        <v>8121</v>
      </c>
      <c r="E1920" t="s">
        <v>6408</v>
      </c>
    </row>
    <row r="1921" spans="1:5" ht="15.6" x14ac:dyDescent="0.3">
      <c r="A1921" s="1" t="s">
        <v>448</v>
      </c>
      <c r="B1921" s="1" t="s">
        <v>4304</v>
      </c>
      <c r="C1921" t="s">
        <v>6767</v>
      </c>
      <c r="D1921" t="s">
        <v>5239</v>
      </c>
      <c r="E1921" t="s">
        <v>6409</v>
      </c>
    </row>
    <row r="1922" spans="1:5" ht="15.6" x14ac:dyDescent="0.3">
      <c r="A1922" s="1" t="s">
        <v>447</v>
      </c>
      <c r="B1922" s="1" t="s">
        <v>4305</v>
      </c>
      <c r="C1922" t="s">
        <v>6771</v>
      </c>
      <c r="D1922" t="s">
        <v>8122</v>
      </c>
      <c r="E1922" t="s">
        <v>6410</v>
      </c>
    </row>
    <row r="1923" spans="1:5" ht="15.6" x14ac:dyDescent="0.3">
      <c r="A1923" s="1" t="s">
        <v>446</v>
      </c>
      <c r="B1923" s="1" t="s">
        <v>4306</v>
      </c>
      <c r="C1923" t="s">
        <v>6767</v>
      </c>
      <c r="D1923" t="s">
        <v>6900</v>
      </c>
      <c r="E1923" t="s">
        <v>6411</v>
      </c>
    </row>
    <row r="1924" spans="1:5" ht="15.6" x14ac:dyDescent="0.3">
      <c r="A1924" s="1" t="s">
        <v>445</v>
      </c>
      <c r="B1924" s="1" t="s">
        <v>4307</v>
      </c>
      <c r="C1924" t="s">
        <v>6767</v>
      </c>
      <c r="D1924" t="s">
        <v>7336</v>
      </c>
      <c r="E1924" t="s">
        <v>6412</v>
      </c>
    </row>
    <row r="1925" spans="1:5" ht="15.6" x14ac:dyDescent="0.3">
      <c r="A1925" s="1" t="s">
        <v>444</v>
      </c>
      <c r="B1925" s="1" t="s">
        <v>4308</v>
      </c>
      <c r="C1925" t="s">
        <v>6767</v>
      </c>
      <c r="D1925" t="s">
        <v>8123</v>
      </c>
      <c r="E1925" t="s">
        <v>6413</v>
      </c>
    </row>
    <row r="1926" spans="1:5" ht="15.6" x14ac:dyDescent="0.3">
      <c r="A1926" s="1" t="s">
        <v>443</v>
      </c>
      <c r="B1926" s="1" t="s">
        <v>4309</v>
      </c>
      <c r="C1926" t="s">
        <v>6767</v>
      </c>
      <c r="D1926" t="s">
        <v>6887</v>
      </c>
      <c r="E1926" t="s">
        <v>6414</v>
      </c>
    </row>
    <row r="1927" spans="1:5" ht="15.6" x14ac:dyDescent="0.3">
      <c r="A1927" s="1" t="s">
        <v>442</v>
      </c>
      <c r="B1927" s="1" t="s">
        <v>4310</v>
      </c>
      <c r="C1927" t="s">
        <v>6766</v>
      </c>
      <c r="D1927" t="s">
        <v>8124</v>
      </c>
      <c r="E1927" t="s">
        <v>5530</v>
      </c>
    </row>
    <row r="1928" spans="1:5" ht="15.6" x14ac:dyDescent="0.3">
      <c r="A1928" s="1" t="s">
        <v>441</v>
      </c>
      <c r="B1928" s="1" t="s">
        <v>4311</v>
      </c>
      <c r="C1928" t="s">
        <v>6766</v>
      </c>
      <c r="D1928" t="s">
        <v>8125</v>
      </c>
      <c r="E1928" t="s">
        <v>6415</v>
      </c>
    </row>
    <row r="1929" spans="1:5" ht="15.6" x14ac:dyDescent="0.3">
      <c r="A1929" s="1" t="s">
        <v>440</v>
      </c>
      <c r="B1929" s="1" t="s">
        <v>4312</v>
      </c>
      <c r="C1929" t="s">
        <v>6767</v>
      </c>
      <c r="D1929" t="s">
        <v>6831</v>
      </c>
      <c r="E1929" t="s">
        <v>6416</v>
      </c>
    </row>
    <row r="1930" spans="1:5" ht="15.6" x14ac:dyDescent="0.3">
      <c r="A1930" s="1" t="s">
        <v>439</v>
      </c>
      <c r="B1930" s="1" t="s">
        <v>4313</v>
      </c>
      <c r="C1930" t="s">
        <v>6766</v>
      </c>
      <c r="D1930" t="s">
        <v>8126</v>
      </c>
      <c r="E1930" t="s">
        <v>5732</v>
      </c>
    </row>
    <row r="1931" spans="1:5" ht="15.6" x14ac:dyDescent="0.3">
      <c r="A1931" s="1" t="s">
        <v>438</v>
      </c>
      <c r="B1931" s="1" t="s">
        <v>4314</v>
      </c>
      <c r="C1931" t="s">
        <v>6766</v>
      </c>
      <c r="D1931" t="s">
        <v>7611</v>
      </c>
      <c r="E1931" t="s">
        <v>5194</v>
      </c>
    </row>
    <row r="1932" spans="1:5" ht="15.6" x14ac:dyDescent="0.3">
      <c r="A1932" s="1" t="s">
        <v>437</v>
      </c>
      <c r="B1932" s="1" t="s">
        <v>4315</v>
      </c>
      <c r="C1932" t="s">
        <v>6766</v>
      </c>
      <c r="D1932" t="s">
        <v>8127</v>
      </c>
      <c r="E1932" t="s">
        <v>6417</v>
      </c>
    </row>
    <row r="1933" spans="1:5" ht="15.6" x14ac:dyDescent="0.3">
      <c r="A1933" s="1" t="s">
        <v>436</v>
      </c>
      <c r="B1933" s="1" t="s">
        <v>4316</v>
      </c>
      <c r="C1933" t="s">
        <v>6766</v>
      </c>
      <c r="D1933" t="s">
        <v>8128</v>
      </c>
      <c r="E1933" t="s">
        <v>6418</v>
      </c>
    </row>
    <row r="1934" spans="1:5" ht="15.6" x14ac:dyDescent="0.3">
      <c r="A1934" s="1" t="s">
        <v>435</v>
      </c>
      <c r="B1934" s="1" t="s">
        <v>4317</v>
      </c>
      <c r="C1934" t="s">
        <v>6767</v>
      </c>
      <c r="D1934" t="s">
        <v>6844</v>
      </c>
      <c r="E1934" t="s">
        <v>6419</v>
      </c>
    </row>
    <row r="1935" spans="1:5" ht="15.6" x14ac:dyDescent="0.3">
      <c r="A1935" s="1" t="s">
        <v>434</v>
      </c>
      <c r="B1935" s="1" t="s">
        <v>4318</v>
      </c>
      <c r="C1935" t="s">
        <v>6766</v>
      </c>
      <c r="D1935" t="s">
        <v>6853</v>
      </c>
      <c r="E1935" t="s">
        <v>6420</v>
      </c>
    </row>
    <row r="1936" spans="1:5" ht="15.6" x14ac:dyDescent="0.3">
      <c r="A1936" s="1" t="s">
        <v>433</v>
      </c>
      <c r="B1936" s="1" t="s">
        <v>4319</v>
      </c>
      <c r="C1936" t="s">
        <v>6766</v>
      </c>
      <c r="D1936" t="s">
        <v>8129</v>
      </c>
      <c r="E1936" t="s">
        <v>6421</v>
      </c>
    </row>
    <row r="1937" spans="1:5" ht="15.6" x14ac:dyDescent="0.3">
      <c r="A1937" s="1" t="s">
        <v>432</v>
      </c>
      <c r="B1937" s="1" t="s">
        <v>4320</v>
      </c>
      <c r="C1937" t="s">
        <v>6767</v>
      </c>
      <c r="D1937" t="s">
        <v>8130</v>
      </c>
      <c r="E1937" t="s">
        <v>6422</v>
      </c>
    </row>
    <row r="1938" spans="1:5" ht="15.6" x14ac:dyDescent="0.3">
      <c r="A1938" s="1" t="s">
        <v>431</v>
      </c>
      <c r="B1938" s="1" t="s">
        <v>4321</v>
      </c>
      <c r="C1938" t="s">
        <v>6771</v>
      </c>
      <c r="D1938" t="s">
        <v>8131</v>
      </c>
      <c r="E1938" t="s">
        <v>6423</v>
      </c>
    </row>
    <row r="1939" spans="1:5" ht="15.6" x14ac:dyDescent="0.3">
      <c r="A1939" s="1" t="s">
        <v>430</v>
      </c>
      <c r="B1939" s="1" t="s">
        <v>4322</v>
      </c>
      <c r="C1939" t="s">
        <v>6767</v>
      </c>
      <c r="D1939" t="s">
        <v>6759</v>
      </c>
      <c r="E1939" t="s">
        <v>6245</v>
      </c>
    </row>
    <row r="1940" spans="1:5" ht="15.6" x14ac:dyDescent="0.3">
      <c r="A1940" s="1" t="s">
        <v>429</v>
      </c>
      <c r="B1940" s="1" t="s">
        <v>4323</v>
      </c>
      <c r="C1940" t="s">
        <v>6767</v>
      </c>
      <c r="D1940" t="s">
        <v>8132</v>
      </c>
      <c r="E1940" t="s">
        <v>6424</v>
      </c>
    </row>
    <row r="1941" spans="1:5" ht="15.6" x14ac:dyDescent="0.3">
      <c r="A1941" s="1" t="s">
        <v>428</v>
      </c>
      <c r="B1941" s="1" t="s">
        <v>4324</v>
      </c>
      <c r="C1941" t="s">
        <v>6767</v>
      </c>
      <c r="D1941" t="s">
        <v>8133</v>
      </c>
      <c r="E1941" t="s">
        <v>6425</v>
      </c>
    </row>
    <row r="1942" spans="1:5" ht="15.6" x14ac:dyDescent="0.3">
      <c r="A1942" s="1" t="s">
        <v>427</v>
      </c>
      <c r="B1942" s="1" t="s">
        <v>4325</v>
      </c>
      <c r="C1942" t="s">
        <v>6767</v>
      </c>
      <c r="D1942" t="s">
        <v>8134</v>
      </c>
      <c r="E1942" t="s">
        <v>5496</v>
      </c>
    </row>
    <row r="1943" spans="1:5" ht="15.6" x14ac:dyDescent="0.3">
      <c r="A1943" s="1" t="s">
        <v>426</v>
      </c>
      <c r="B1943" s="1" t="s">
        <v>4326</v>
      </c>
      <c r="C1943" t="s">
        <v>6767</v>
      </c>
      <c r="D1943" t="s">
        <v>5122</v>
      </c>
      <c r="E1943" t="s">
        <v>6426</v>
      </c>
    </row>
    <row r="1944" spans="1:5" ht="15.6" x14ac:dyDescent="0.3">
      <c r="A1944" s="1" t="s">
        <v>425</v>
      </c>
      <c r="B1944" s="1" t="s">
        <v>4327</v>
      </c>
      <c r="C1944" t="s">
        <v>6767</v>
      </c>
      <c r="D1944" t="s">
        <v>6900</v>
      </c>
      <c r="E1944" t="s">
        <v>6427</v>
      </c>
    </row>
    <row r="1945" spans="1:5" ht="15.6" x14ac:dyDescent="0.3">
      <c r="A1945" s="1" t="s">
        <v>424</v>
      </c>
      <c r="B1945" s="1" t="s">
        <v>4328</v>
      </c>
      <c r="C1945" t="s">
        <v>6767</v>
      </c>
      <c r="D1945" t="s">
        <v>6373</v>
      </c>
      <c r="E1945" t="s">
        <v>5420</v>
      </c>
    </row>
    <row r="1946" spans="1:5" ht="15.6" x14ac:dyDescent="0.3">
      <c r="A1946" s="1" t="s">
        <v>423</v>
      </c>
      <c r="B1946" s="1" t="s">
        <v>4329</v>
      </c>
      <c r="C1946" t="s">
        <v>6766</v>
      </c>
      <c r="D1946" t="s">
        <v>6861</v>
      </c>
      <c r="E1946" t="s">
        <v>6428</v>
      </c>
    </row>
    <row r="1947" spans="1:5" ht="15.6" x14ac:dyDescent="0.3">
      <c r="A1947" s="1" t="s">
        <v>422</v>
      </c>
      <c r="B1947" s="1" t="s">
        <v>4330</v>
      </c>
      <c r="C1947" t="s">
        <v>6767</v>
      </c>
      <c r="D1947" t="s">
        <v>8090</v>
      </c>
      <c r="E1947" t="s">
        <v>6429</v>
      </c>
    </row>
    <row r="1948" spans="1:5" ht="15.6" x14ac:dyDescent="0.3">
      <c r="A1948" s="1" t="s">
        <v>421</v>
      </c>
      <c r="B1948" s="1" t="s">
        <v>4331</v>
      </c>
      <c r="C1948" t="s">
        <v>6767</v>
      </c>
      <c r="D1948" t="s">
        <v>8135</v>
      </c>
      <c r="E1948" t="s">
        <v>6430</v>
      </c>
    </row>
    <row r="1949" spans="1:5" ht="15.6" x14ac:dyDescent="0.3">
      <c r="A1949" s="1" t="s">
        <v>420</v>
      </c>
      <c r="B1949" s="1" t="s">
        <v>4332</v>
      </c>
      <c r="C1949" t="s">
        <v>6767</v>
      </c>
      <c r="D1949" t="s">
        <v>8136</v>
      </c>
      <c r="E1949" t="s">
        <v>6431</v>
      </c>
    </row>
    <row r="1950" spans="1:5" ht="15.6" x14ac:dyDescent="0.3">
      <c r="A1950" s="1" t="s">
        <v>419</v>
      </c>
      <c r="B1950" s="1" t="s">
        <v>4333</v>
      </c>
      <c r="C1950" t="s">
        <v>6766</v>
      </c>
      <c r="D1950" t="s">
        <v>8137</v>
      </c>
      <c r="E1950" t="s">
        <v>6432</v>
      </c>
    </row>
    <row r="1951" spans="1:5" ht="15.6" x14ac:dyDescent="0.3">
      <c r="A1951" s="1" t="s">
        <v>418</v>
      </c>
      <c r="B1951" s="1" t="s">
        <v>4334</v>
      </c>
      <c r="C1951" t="s">
        <v>6767</v>
      </c>
      <c r="D1951" t="s">
        <v>6887</v>
      </c>
      <c r="E1951" t="s">
        <v>5294</v>
      </c>
    </row>
    <row r="1952" spans="1:5" ht="15.6" x14ac:dyDescent="0.3">
      <c r="A1952" s="1" t="s">
        <v>417</v>
      </c>
      <c r="B1952" s="1" t="s">
        <v>4335</v>
      </c>
      <c r="C1952" t="s">
        <v>6766</v>
      </c>
      <c r="D1952" t="s">
        <v>8138</v>
      </c>
      <c r="E1952" t="s">
        <v>6433</v>
      </c>
    </row>
    <row r="1953" spans="1:5" ht="15.6" x14ac:dyDescent="0.3">
      <c r="A1953" s="1" t="s">
        <v>416</v>
      </c>
      <c r="B1953" s="1" t="s">
        <v>4336</v>
      </c>
      <c r="C1953" t="s">
        <v>6767</v>
      </c>
      <c r="D1953" t="s">
        <v>6782</v>
      </c>
      <c r="E1953" t="s">
        <v>6434</v>
      </c>
    </row>
    <row r="1954" spans="1:5" ht="15.6" x14ac:dyDescent="0.3">
      <c r="A1954" s="1" t="s">
        <v>415</v>
      </c>
      <c r="B1954" s="1" t="s">
        <v>4337</v>
      </c>
      <c r="C1954" t="s">
        <v>6767</v>
      </c>
      <c r="D1954" t="s">
        <v>8139</v>
      </c>
      <c r="E1954" t="s">
        <v>6435</v>
      </c>
    </row>
    <row r="1955" spans="1:5" ht="15.6" x14ac:dyDescent="0.3">
      <c r="A1955" s="1" t="s">
        <v>414</v>
      </c>
      <c r="B1955" s="1" t="s">
        <v>4338</v>
      </c>
      <c r="C1955" t="s">
        <v>6766</v>
      </c>
      <c r="D1955" t="s">
        <v>8140</v>
      </c>
      <c r="E1955" t="s">
        <v>6436</v>
      </c>
    </row>
    <row r="1956" spans="1:5" ht="15.6" x14ac:dyDescent="0.3">
      <c r="A1956" s="1" t="s">
        <v>413</v>
      </c>
      <c r="B1956" s="1" t="s">
        <v>4339</v>
      </c>
      <c r="C1956" t="s">
        <v>6766</v>
      </c>
      <c r="D1956" t="s">
        <v>8141</v>
      </c>
      <c r="E1956" t="s">
        <v>6437</v>
      </c>
    </row>
    <row r="1957" spans="1:5" ht="15.6" x14ac:dyDescent="0.3">
      <c r="A1957" s="1" t="s">
        <v>412</v>
      </c>
      <c r="B1957" s="1" t="s">
        <v>4340</v>
      </c>
      <c r="C1957" t="s">
        <v>6766</v>
      </c>
      <c r="D1957" t="s">
        <v>8142</v>
      </c>
      <c r="E1957" t="s">
        <v>6438</v>
      </c>
    </row>
    <row r="1958" spans="1:5" ht="15.6" x14ac:dyDescent="0.3">
      <c r="A1958" s="1" t="s">
        <v>411</v>
      </c>
      <c r="B1958" s="1" t="s">
        <v>4341</v>
      </c>
      <c r="C1958" t="s">
        <v>6767</v>
      </c>
      <c r="D1958" t="s">
        <v>8143</v>
      </c>
      <c r="E1958" t="s">
        <v>6439</v>
      </c>
    </row>
    <row r="1959" spans="1:5" ht="15.6" x14ac:dyDescent="0.3">
      <c r="A1959" s="1" t="s">
        <v>410</v>
      </c>
      <c r="B1959" s="1" t="s">
        <v>4342</v>
      </c>
      <c r="C1959" t="s">
        <v>6766</v>
      </c>
      <c r="D1959" t="s">
        <v>7135</v>
      </c>
      <c r="E1959" t="s">
        <v>5058</v>
      </c>
    </row>
    <row r="1960" spans="1:5" ht="15.6" x14ac:dyDescent="0.3">
      <c r="A1960" s="1" t="s">
        <v>409</v>
      </c>
      <c r="B1960" s="1" t="s">
        <v>4343</v>
      </c>
      <c r="C1960" t="s">
        <v>6766</v>
      </c>
      <c r="D1960" t="s">
        <v>6805</v>
      </c>
      <c r="E1960" t="s">
        <v>6440</v>
      </c>
    </row>
    <row r="1961" spans="1:5" ht="15.6" x14ac:dyDescent="0.3">
      <c r="A1961" s="1" t="s">
        <v>408</v>
      </c>
      <c r="B1961" s="1" t="s">
        <v>4344</v>
      </c>
      <c r="C1961" t="s">
        <v>6766</v>
      </c>
      <c r="D1961" t="s">
        <v>6964</v>
      </c>
      <c r="E1961" t="s">
        <v>5194</v>
      </c>
    </row>
    <row r="1962" spans="1:5" ht="15.6" x14ac:dyDescent="0.3">
      <c r="A1962" s="1" t="s">
        <v>407</v>
      </c>
      <c r="B1962" s="1" t="s">
        <v>4345</v>
      </c>
      <c r="C1962" t="s">
        <v>6766</v>
      </c>
      <c r="D1962" t="s">
        <v>8144</v>
      </c>
      <c r="E1962" t="s">
        <v>6441</v>
      </c>
    </row>
    <row r="1963" spans="1:5" ht="15.6" x14ac:dyDescent="0.3">
      <c r="A1963" s="1" t="s">
        <v>406</v>
      </c>
      <c r="B1963" s="1" t="s">
        <v>4346</v>
      </c>
      <c r="C1963" t="s">
        <v>6767</v>
      </c>
      <c r="D1963" t="s">
        <v>6787</v>
      </c>
      <c r="E1963" t="s">
        <v>6304</v>
      </c>
    </row>
    <row r="1964" spans="1:5" ht="15.6" x14ac:dyDescent="0.3">
      <c r="A1964" s="1" t="s">
        <v>405</v>
      </c>
      <c r="B1964" s="1" t="s">
        <v>4347</v>
      </c>
      <c r="C1964" t="s">
        <v>6767</v>
      </c>
      <c r="D1964" t="s">
        <v>8145</v>
      </c>
      <c r="E1964" t="s">
        <v>6442</v>
      </c>
    </row>
    <row r="1965" spans="1:5" ht="15.6" x14ac:dyDescent="0.3">
      <c r="A1965" s="1" t="s">
        <v>404</v>
      </c>
      <c r="B1965" s="1" t="s">
        <v>4348</v>
      </c>
      <c r="C1965" t="s">
        <v>6767</v>
      </c>
      <c r="D1965" t="s">
        <v>6098</v>
      </c>
      <c r="E1965" t="s">
        <v>5027</v>
      </c>
    </row>
    <row r="1966" spans="1:5" ht="15.6" x14ac:dyDescent="0.3">
      <c r="A1966" s="1" t="s">
        <v>403</v>
      </c>
      <c r="B1966" s="1" t="s">
        <v>4349</v>
      </c>
      <c r="C1966" t="s">
        <v>6766</v>
      </c>
      <c r="D1966" t="s">
        <v>8146</v>
      </c>
      <c r="E1966" t="s">
        <v>6443</v>
      </c>
    </row>
    <row r="1967" spans="1:5" ht="15.6" x14ac:dyDescent="0.3">
      <c r="A1967" s="1" t="s">
        <v>402</v>
      </c>
      <c r="B1967" s="1" t="s">
        <v>4350</v>
      </c>
      <c r="C1967" t="s">
        <v>6767</v>
      </c>
      <c r="D1967" t="s">
        <v>8147</v>
      </c>
      <c r="E1967" t="s">
        <v>4781</v>
      </c>
    </row>
    <row r="1968" spans="1:5" ht="15.6" x14ac:dyDescent="0.3">
      <c r="A1968" s="1" t="s">
        <v>401</v>
      </c>
      <c r="B1968" s="1" t="s">
        <v>4351</v>
      </c>
      <c r="C1968" t="s">
        <v>6767</v>
      </c>
      <c r="D1968" t="s">
        <v>8148</v>
      </c>
      <c r="E1968" t="s">
        <v>6444</v>
      </c>
    </row>
    <row r="1969" spans="1:5" ht="15.6" x14ac:dyDescent="0.3">
      <c r="A1969" s="1" t="s">
        <v>400</v>
      </c>
      <c r="B1969" s="1" t="s">
        <v>4352</v>
      </c>
      <c r="C1969" t="s">
        <v>6767</v>
      </c>
      <c r="D1969" t="s">
        <v>8149</v>
      </c>
      <c r="E1969" t="s">
        <v>5972</v>
      </c>
    </row>
    <row r="1970" spans="1:5" ht="15.6" x14ac:dyDescent="0.3">
      <c r="A1970" s="1" t="s">
        <v>399</v>
      </c>
      <c r="B1970" s="1" t="s">
        <v>4353</v>
      </c>
      <c r="C1970" t="s">
        <v>6767</v>
      </c>
      <c r="D1970" t="s">
        <v>8150</v>
      </c>
      <c r="E1970" t="s">
        <v>5756</v>
      </c>
    </row>
    <row r="1971" spans="1:5" ht="15.6" x14ac:dyDescent="0.3">
      <c r="A1971" s="1" t="s">
        <v>398</v>
      </c>
      <c r="B1971" s="1" t="s">
        <v>4354</v>
      </c>
      <c r="C1971" t="s">
        <v>6771</v>
      </c>
      <c r="D1971" t="s">
        <v>8151</v>
      </c>
      <c r="E1971" t="s">
        <v>6445</v>
      </c>
    </row>
    <row r="1972" spans="1:5" ht="15.6" x14ac:dyDescent="0.3">
      <c r="A1972" s="1" t="s">
        <v>397</v>
      </c>
      <c r="B1972" s="1" t="s">
        <v>4355</v>
      </c>
      <c r="C1972" t="s">
        <v>6766</v>
      </c>
      <c r="D1972" t="s">
        <v>8152</v>
      </c>
      <c r="E1972" t="s">
        <v>6446</v>
      </c>
    </row>
    <row r="1973" spans="1:5" ht="15.6" x14ac:dyDescent="0.3">
      <c r="A1973" s="1" t="s">
        <v>396</v>
      </c>
      <c r="B1973" s="1" t="s">
        <v>4356</v>
      </c>
      <c r="C1973" t="s">
        <v>6767</v>
      </c>
      <c r="D1973" t="s">
        <v>6840</v>
      </c>
      <c r="E1973" t="s">
        <v>6447</v>
      </c>
    </row>
    <row r="1974" spans="1:5" ht="15.6" x14ac:dyDescent="0.3">
      <c r="A1974" s="1" t="s">
        <v>395</v>
      </c>
      <c r="B1974" s="1" t="s">
        <v>4357</v>
      </c>
      <c r="C1974" t="s">
        <v>6767</v>
      </c>
      <c r="D1974" t="s">
        <v>8153</v>
      </c>
      <c r="E1974" t="s">
        <v>6448</v>
      </c>
    </row>
    <row r="1975" spans="1:5" ht="15.6" x14ac:dyDescent="0.3">
      <c r="A1975" s="1" t="s">
        <v>394</v>
      </c>
      <c r="B1975" s="1" t="s">
        <v>4358</v>
      </c>
      <c r="C1975" t="s">
        <v>6766</v>
      </c>
      <c r="D1975" t="s">
        <v>8154</v>
      </c>
      <c r="E1975" t="s">
        <v>6449</v>
      </c>
    </row>
    <row r="1976" spans="1:5" ht="15.6" x14ac:dyDescent="0.3">
      <c r="A1976" s="1" t="s">
        <v>393</v>
      </c>
      <c r="B1976" s="1" t="s">
        <v>4359</v>
      </c>
      <c r="C1976" t="s">
        <v>6766</v>
      </c>
      <c r="D1976" t="s">
        <v>8155</v>
      </c>
      <c r="E1976" t="s">
        <v>6450</v>
      </c>
    </row>
    <row r="1977" spans="1:5" ht="15.6" x14ac:dyDescent="0.3">
      <c r="A1977" s="1" t="s">
        <v>392</v>
      </c>
      <c r="B1977" s="1" t="s">
        <v>4360</v>
      </c>
      <c r="C1977" t="s">
        <v>6766</v>
      </c>
      <c r="D1977" t="s">
        <v>6748</v>
      </c>
      <c r="E1977" t="s">
        <v>6451</v>
      </c>
    </row>
    <row r="1978" spans="1:5" ht="15.6" x14ac:dyDescent="0.3">
      <c r="A1978" s="1" t="s">
        <v>391</v>
      </c>
      <c r="B1978" s="1" t="s">
        <v>4361</v>
      </c>
      <c r="C1978" t="s">
        <v>6766</v>
      </c>
      <c r="D1978" t="s">
        <v>5974</v>
      </c>
      <c r="E1978" t="s">
        <v>6452</v>
      </c>
    </row>
    <row r="1979" spans="1:5" ht="15.6" x14ac:dyDescent="0.3">
      <c r="A1979" s="1" t="s">
        <v>390</v>
      </c>
      <c r="B1979" s="1" t="s">
        <v>4362</v>
      </c>
      <c r="C1979" t="s">
        <v>6766</v>
      </c>
      <c r="D1979" t="s">
        <v>8156</v>
      </c>
      <c r="E1979" t="s">
        <v>4943</v>
      </c>
    </row>
    <row r="1980" spans="1:5" ht="15.6" x14ac:dyDescent="0.3">
      <c r="A1980" s="1" t="s">
        <v>389</v>
      </c>
      <c r="B1980" s="1" t="s">
        <v>4363</v>
      </c>
      <c r="C1980" t="s">
        <v>6766</v>
      </c>
      <c r="D1980" t="s">
        <v>8157</v>
      </c>
      <c r="E1980" t="s">
        <v>6453</v>
      </c>
    </row>
    <row r="1981" spans="1:5" ht="15.6" x14ac:dyDescent="0.3">
      <c r="A1981" s="1" t="s">
        <v>388</v>
      </c>
      <c r="B1981" s="1" t="s">
        <v>4364</v>
      </c>
      <c r="C1981" t="s">
        <v>6766</v>
      </c>
      <c r="D1981" t="s">
        <v>8158</v>
      </c>
      <c r="E1981" t="s">
        <v>6454</v>
      </c>
    </row>
    <row r="1982" spans="1:5" ht="15.6" x14ac:dyDescent="0.3">
      <c r="A1982" s="1" t="s">
        <v>387</v>
      </c>
      <c r="B1982" s="1" t="s">
        <v>4365</v>
      </c>
      <c r="C1982" t="s">
        <v>6766</v>
      </c>
      <c r="D1982" t="s">
        <v>8159</v>
      </c>
      <c r="E1982" t="s">
        <v>6455</v>
      </c>
    </row>
    <row r="1983" spans="1:5" ht="15.6" x14ac:dyDescent="0.3">
      <c r="A1983" s="1" t="s">
        <v>386</v>
      </c>
      <c r="B1983" s="1" t="s">
        <v>4366</v>
      </c>
      <c r="C1983" t="s">
        <v>6766</v>
      </c>
      <c r="D1983" t="s">
        <v>8160</v>
      </c>
      <c r="E1983" t="s">
        <v>6456</v>
      </c>
    </row>
    <row r="1984" spans="1:5" ht="15.6" x14ac:dyDescent="0.3">
      <c r="A1984" s="1" t="s">
        <v>385</v>
      </c>
      <c r="B1984" s="1" t="s">
        <v>4367</v>
      </c>
      <c r="C1984" t="s">
        <v>6766</v>
      </c>
      <c r="D1984" t="s">
        <v>8161</v>
      </c>
      <c r="E1984" t="s">
        <v>6457</v>
      </c>
    </row>
    <row r="1985" spans="1:5" ht="15.6" x14ac:dyDescent="0.3">
      <c r="A1985" s="1" t="s">
        <v>384</v>
      </c>
      <c r="B1985" s="1" t="s">
        <v>4368</v>
      </c>
      <c r="C1985" t="s">
        <v>6767</v>
      </c>
      <c r="D1985" t="s">
        <v>8162</v>
      </c>
      <c r="E1985" t="s">
        <v>6458</v>
      </c>
    </row>
    <row r="1986" spans="1:5" ht="15.6" x14ac:dyDescent="0.3">
      <c r="A1986" s="1" t="s">
        <v>383</v>
      </c>
      <c r="B1986" s="1" t="s">
        <v>4369</v>
      </c>
      <c r="C1986" t="s">
        <v>6767</v>
      </c>
      <c r="D1986" t="s">
        <v>7537</v>
      </c>
      <c r="E1986" t="s">
        <v>6459</v>
      </c>
    </row>
    <row r="1987" spans="1:5" ht="15.6" x14ac:dyDescent="0.3">
      <c r="A1987" s="1" t="s">
        <v>382</v>
      </c>
      <c r="B1987" s="1" t="s">
        <v>4370</v>
      </c>
      <c r="C1987" t="s">
        <v>6767</v>
      </c>
      <c r="D1987" t="s">
        <v>6762</v>
      </c>
      <c r="E1987" t="s">
        <v>6460</v>
      </c>
    </row>
    <row r="1988" spans="1:5" ht="15.6" x14ac:dyDescent="0.3">
      <c r="A1988" s="1" t="s">
        <v>381</v>
      </c>
      <c r="B1988" s="1" t="s">
        <v>4371</v>
      </c>
      <c r="C1988" t="s">
        <v>6771</v>
      </c>
      <c r="D1988" t="s">
        <v>8163</v>
      </c>
      <c r="E1988" t="s">
        <v>6461</v>
      </c>
    </row>
    <row r="1989" spans="1:5" ht="15.6" x14ac:dyDescent="0.3">
      <c r="A1989" s="1" t="s">
        <v>380</v>
      </c>
      <c r="B1989" s="1" t="s">
        <v>4372</v>
      </c>
      <c r="C1989" t="s">
        <v>6767</v>
      </c>
      <c r="D1989" t="s">
        <v>8164</v>
      </c>
      <c r="E1989" t="s">
        <v>6462</v>
      </c>
    </row>
    <row r="1990" spans="1:5" ht="15.6" x14ac:dyDescent="0.3">
      <c r="A1990" s="1" t="s">
        <v>379</v>
      </c>
      <c r="B1990" s="1" t="s">
        <v>4373</v>
      </c>
      <c r="C1990" t="s">
        <v>6766</v>
      </c>
      <c r="D1990" t="s">
        <v>6843</v>
      </c>
      <c r="E1990" t="s">
        <v>6463</v>
      </c>
    </row>
    <row r="1991" spans="1:5" ht="15.6" x14ac:dyDescent="0.3">
      <c r="A1991" s="1" t="s">
        <v>378</v>
      </c>
      <c r="B1991" s="1" t="s">
        <v>4374</v>
      </c>
      <c r="C1991" t="s">
        <v>6767</v>
      </c>
      <c r="D1991" t="s">
        <v>8165</v>
      </c>
      <c r="E1991" t="s">
        <v>6464</v>
      </c>
    </row>
    <row r="1992" spans="1:5" ht="15.6" x14ac:dyDescent="0.3">
      <c r="A1992" s="1" t="s">
        <v>377</v>
      </c>
      <c r="B1992" s="1" t="s">
        <v>4375</v>
      </c>
      <c r="C1992" t="s">
        <v>6767</v>
      </c>
      <c r="D1992" t="s">
        <v>8166</v>
      </c>
      <c r="E1992" t="s">
        <v>6465</v>
      </c>
    </row>
    <row r="1993" spans="1:5" ht="15.6" x14ac:dyDescent="0.3">
      <c r="A1993" s="1" t="s">
        <v>376</v>
      </c>
      <c r="B1993" s="1" t="s">
        <v>4376</v>
      </c>
      <c r="C1993" t="s">
        <v>6767</v>
      </c>
      <c r="D1993" t="s">
        <v>8167</v>
      </c>
      <c r="E1993" t="s">
        <v>6466</v>
      </c>
    </row>
    <row r="1994" spans="1:5" ht="15.6" x14ac:dyDescent="0.3">
      <c r="A1994" s="1" t="s">
        <v>375</v>
      </c>
      <c r="B1994" s="1" t="s">
        <v>4377</v>
      </c>
      <c r="C1994" t="s">
        <v>6767</v>
      </c>
      <c r="D1994" t="s">
        <v>8168</v>
      </c>
      <c r="E1994" t="s">
        <v>6467</v>
      </c>
    </row>
    <row r="1995" spans="1:5" ht="15.6" x14ac:dyDescent="0.3">
      <c r="A1995" s="1" t="s">
        <v>374</v>
      </c>
      <c r="B1995" s="1" t="s">
        <v>4378</v>
      </c>
      <c r="C1995" t="s">
        <v>6766</v>
      </c>
      <c r="D1995" t="s">
        <v>7876</v>
      </c>
      <c r="E1995" t="s">
        <v>6468</v>
      </c>
    </row>
    <row r="1996" spans="1:5" ht="15.6" x14ac:dyDescent="0.3">
      <c r="A1996" s="1" t="s">
        <v>373</v>
      </c>
      <c r="B1996" s="1" t="s">
        <v>4379</v>
      </c>
      <c r="C1996" t="s">
        <v>6766</v>
      </c>
      <c r="D1996" t="s">
        <v>8169</v>
      </c>
      <c r="E1996" t="s">
        <v>6469</v>
      </c>
    </row>
    <row r="1997" spans="1:5" ht="15.6" x14ac:dyDescent="0.3">
      <c r="A1997" s="1" t="s">
        <v>372</v>
      </c>
      <c r="B1997" s="1" t="s">
        <v>4380</v>
      </c>
      <c r="C1997" t="s">
        <v>6766</v>
      </c>
      <c r="D1997" t="s">
        <v>8170</v>
      </c>
      <c r="E1997" t="s">
        <v>5098</v>
      </c>
    </row>
    <row r="1998" spans="1:5" ht="15.6" x14ac:dyDescent="0.3">
      <c r="A1998" s="1" t="s">
        <v>371</v>
      </c>
      <c r="B1998" s="1" t="s">
        <v>4381</v>
      </c>
      <c r="C1998" t="s">
        <v>6766</v>
      </c>
      <c r="D1998" t="s">
        <v>6982</v>
      </c>
      <c r="E1998" t="s">
        <v>4823</v>
      </c>
    </row>
    <row r="1999" spans="1:5" ht="15.6" x14ac:dyDescent="0.3">
      <c r="A1999" s="1" t="s">
        <v>370</v>
      </c>
      <c r="B1999" s="1" t="s">
        <v>4382</v>
      </c>
      <c r="C1999" t="s">
        <v>6766</v>
      </c>
      <c r="D1999" t="s">
        <v>8171</v>
      </c>
      <c r="E1999" t="s">
        <v>6470</v>
      </c>
    </row>
    <row r="2000" spans="1:5" ht="15.6" x14ac:dyDescent="0.3">
      <c r="A2000" s="1" t="s">
        <v>369</v>
      </c>
      <c r="B2000" s="1" t="s">
        <v>4383</v>
      </c>
      <c r="C2000" t="s">
        <v>6766</v>
      </c>
      <c r="D2000" t="s">
        <v>7142</v>
      </c>
      <c r="E2000" t="s">
        <v>5014</v>
      </c>
    </row>
    <row r="2001" spans="1:5" ht="15.6" x14ac:dyDescent="0.3">
      <c r="A2001" s="1" t="s">
        <v>368</v>
      </c>
      <c r="B2001" s="1" t="s">
        <v>4384</v>
      </c>
      <c r="C2001" t="s">
        <v>6766</v>
      </c>
      <c r="D2001" t="s">
        <v>8172</v>
      </c>
      <c r="E2001" t="s">
        <v>6471</v>
      </c>
    </row>
    <row r="2002" spans="1:5" ht="15.6" x14ac:dyDescent="0.3">
      <c r="A2002" s="1" t="s">
        <v>367</v>
      </c>
      <c r="B2002" s="1" t="s">
        <v>4385</v>
      </c>
      <c r="C2002" t="s">
        <v>6767</v>
      </c>
      <c r="D2002" t="s">
        <v>8173</v>
      </c>
      <c r="E2002" t="s">
        <v>6472</v>
      </c>
    </row>
    <row r="2003" spans="1:5" ht="15.6" x14ac:dyDescent="0.3">
      <c r="A2003" s="1" t="s">
        <v>366</v>
      </c>
      <c r="B2003" s="1" t="s">
        <v>4386</v>
      </c>
      <c r="C2003" t="s">
        <v>6766</v>
      </c>
      <c r="D2003" t="s">
        <v>8174</v>
      </c>
      <c r="E2003" t="s">
        <v>6473</v>
      </c>
    </row>
    <row r="2004" spans="1:5" ht="15.6" x14ac:dyDescent="0.3">
      <c r="A2004" s="1" t="s">
        <v>365</v>
      </c>
      <c r="B2004" s="1" t="s">
        <v>4387</v>
      </c>
      <c r="C2004" t="s">
        <v>6766</v>
      </c>
      <c r="D2004" t="s">
        <v>7164</v>
      </c>
      <c r="E2004" t="s">
        <v>6474</v>
      </c>
    </row>
    <row r="2005" spans="1:5" ht="15.6" x14ac:dyDescent="0.3">
      <c r="A2005" s="1" t="s">
        <v>364</v>
      </c>
      <c r="B2005" s="1" t="s">
        <v>4388</v>
      </c>
      <c r="C2005" t="s">
        <v>6766</v>
      </c>
      <c r="D2005" t="s">
        <v>8175</v>
      </c>
      <c r="E2005" t="s">
        <v>6475</v>
      </c>
    </row>
    <row r="2006" spans="1:5" ht="15.6" x14ac:dyDescent="0.3">
      <c r="A2006" s="1" t="s">
        <v>363</v>
      </c>
      <c r="B2006" s="1" t="s">
        <v>4389</v>
      </c>
      <c r="C2006" t="s">
        <v>6766</v>
      </c>
      <c r="D2006" t="s">
        <v>8176</v>
      </c>
      <c r="E2006" t="s">
        <v>5907</v>
      </c>
    </row>
    <row r="2007" spans="1:5" ht="15.6" x14ac:dyDescent="0.3">
      <c r="A2007" s="1" t="s">
        <v>362</v>
      </c>
      <c r="B2007" s="1" t="s">
        <v>4390</v>
      </c>
      <c r="C2007" t="s">
        <v>6766</v>
      </c>
      <c r="D2007" t="s">
        <v>6830</v>
      </c>
      <c r="E2007" t="s">
        <v>6476</v>
      </c>
    </row>
    <row r="2008" spans="1:5" ht="15.6" x14ac:dyDescent="0.3">
      <c r="A2008" s="1" t="s">
        <v>361</v>
      </c>
      <c r="B2008" s="1" t="s">
        <v>4391</v>
      </c>
      <c r="C2008" t="s">
        <v>6771</v>
      </c>
      <c r="D2008" t="s">
        <v>8177</v>
      </c>
      <c r="E2008" t="s">
        <v>5122</v>
      </c>
    </row>
    <row r="2009" spans="1:5" ht="15.6" x14ac:dyDescent="0.3">
      <c r="A2009" s="1" t="s">
        <v>360</v>
      </c>
      <c r="B2009" s="1" t="s">
        <v>4392</v>
      </c>
      <c r="C2009" t="s">
        <v>6766</v>
      </c>
      <c r="D2009" t="s">
        <v>8178</v>
      </c>
      <c r="E2009" t="s">
        <v>6477</v>
      </c>
    </row>
    <row r="2010" spans="1:5" ht="15.6" x14ac:dyDescent="0.3">
      <c r="A2010" s="1" t="s">
        <v>359</v>
      </c>
      <c r="B2010" s="1" t="s">
        <v>4393</v>
      </c>
      <c r="C2010" t="s">
        <v>6767</v>
      </c>
      <c r="D2010" t="s">
        <v>8179</v>
      </c>
      <c r="E2010" t="s">
        <v>6478</v>
      </c>
    </row>
    <row r="2011" spans="1:5" ht="15.6" x14ac:dyDescent="0.3">
      <c r="A2011" s="1" t="s">
        <v>358</v>
      </c>
      <c r="B2011" s="1" t="s">
        <v>4394</v>
      </c>
      <c r="C2011" t="s">
        <v>6767</v>
      </c>
      <c r="D2011" t="s">
        <v>8180</v>
      </c>
      <c r="E2011" t="s">
        <v>6479</v>
      </c>
    </row>
    <row r="2012" spans="1:5" ht="15.6" x14ac:dyDescent="0.3">
      <c r="A2012" s="1" t="s">
        <v>357</v>
      </c>
      <c r="B2012" s="1" t="s">
        <v>4395</v>
      </c>
      <c r="C2012" t="s">
        <v>6767</v>
      </c>
      <c r="D2012" t="s">
        <v>7009</v>
      </c>
      <c r="E2012" t="s">
        <v>6480</v>
      </c>
    </row>
    <row r="2013" spans="1:5" ht="15.6" x14ac:dyDescent="0.3">
      <c r="A2013" s="1" t="s">
        <v>355</v>
      </c>
      <c r="B2013" s="1" t="s">
        <v>4396</v>
      </c>
      <c r="C2013" t="s">
        <v>6767</v>
      </c>
      <c r="D2013" t="s">
        <v>6944</v>
      </c>
      <c r="E2013" t="s">
        <v>6481</v>
      </c>
    </row>
    <row r="2014" spans="1:5" ht="15.6" x14ac:dyDescent="0.3">
      <c r="A2014" s="1" t="s">
        <v>354</v>
      </c>
      <c r="B2014" s="1" t="s">
        <v>4397</v>
      </c>
      <c r="C2014" t="s">
        <v>6766</v>
      </c>
      <c r="D2014" t="s">
        <v>8181</v>
      </c>
      <c r="E2014" t="s">
        <v>5677</v>
      </c>
    </row>
    <row r="2015" spans="1:5" ht="15.6" x14ac:dyDescent="0.3">
      <c r="A2015" s="1" t="s">
        <v>353</v>
      </c>
      <c r="B2015" s="1" t="s">
        <v>4398</v>
      </c>
      <c r="C2015" t="s">
        <v>6767</v>
      </c>
      <c r="D2015" t="s">
        <v>8182</v>
      </c>
      <c r="E2015" t="s">
        <v>6482</v>
      </c>
    </row>
    <row r="2016" spans="1:5" ht="15.6" x14ac:dyDescent="0.3">
      <c r="A2016" s="1" t="s">
        <v>352</v>
      </c>
      <c r="B2016" s="1" t="s">
        <v>4399</v>
      </c>
      <c r="C2016" t="s">
        <v>6766</v>
      </c>
      <c r="D2016" t="s">
        <v>8183</v>
      </c>
      <c r="E2016" t="s">
        <v>6483</v>
      </c>
    </row>
    <row r="2017" spans="1:5" ht="15.6" x14ac:dyDescent="0.3">
      <c r="A2017" s="1" t="s">
        <v>351</v>
      </c>
      <c r="B2017" s="1" t="s">
        <v>4400</v>
      </c>
      <c r="C2017" t="s">
        <v>6767</v>
      </c>
      <c r="D2017" t="s">
        <v>8136</v>
      </c>
      <c r="E2017" t="s">
        <v>6484</v>
      </c>
    </row>
    <row r="2018" spans="1:5" ht="15.6" x14ac:dyDescent="0.3">
      <c r="A2018" s="1" t="s">
        <v>350</v>
      </c>
      <c r="B2018" s="1" t="s">
        <v>4401</v>
      </c>
      <c r="C2018" t="s">
        <v>6766</v>
      </c>
      <c r="D2018" t="s">
        <v>8184</v>
      </c>
      <c r="E2018" t="s">
        <v>6485</v>
      </c>
    </row>
    <row r="2019" spans="1:5" ht="15.6" x14ac:dyDescent="0.3">
      <c r="A2019" s="1" t="s">
        <v>349</v>
      </c>
      <c r="B2019" s="1" t="s">
        <v>4402</v>
      </c>
      <c r="C2019" t="s">
        <v>6766</v>
      </c>
      <c r="D2019" t="s">
        <v>6830</v>
      </c>
      <c r="E2019" t="s">
        <v>6486</v>
      </c>
    </row>
    <row r="2020" spans="1:5" ht="15.6" x14ac:dyDescent="0.3">
      <c r="A2020" s="1" t="s">
        <v>348</v>
      </c>
      <c r="B2020" s="1" t="s">
        <v>4403</v>
      </c>
      <c r="C2020" t="s">
        <v>6766</v>
      </c>
      <c r="D2020" t="s">
        <v>8185</v>
      </c>
      <c r="E2020" t="s">
        <v>4790</v>
      </c>
    </row>
    <row r="2021" spans="1:5" ht="15.6" x14ac:dyDescent="0.3">
      <c r="A2021" s="1" t="s">
        <v>347</v>
      </c>
      <c r="B2021" s="1" t="s">
        <v>4404</v>
      </c>
      <c r="C2021" t="s">
        <v>6767</v>
      </c>
      <c r="D2021" t="s">
        <v>8186</v>
      </c>
      <c r="E2021" t="s">
        <v>6487</v>
      </c>
    </row>
    <row r="2022" spans="1:5" ht="15.6" x14ac:dyDescent="0.3">
      <c r="A2022" s="1" t="s">
        <v>346</v>
      </c>
      <c r="B2022" s="1" t="s">
        <v>4405</v>
      </c>
      <c r="C2022" t="s">
        <v>6767</v>
      </c>
      <c r="D2022" t="s">
        <v>8041</v>
      </c>
      <c r="E2022" t="s">
        <v>4951</v>
      </c>
    </row>
    <row r="2023" spans="1:5" ht="15.6" x14ac:dyDescent="0.3">
      <c r="A2023" s="1" t="s">
        <v>345</v>
      </c>
      <c r="B2023" s="1" t="s">
        <v>4406</v>
      </c>
      <c r="C2023" t="s">
        <v>6766</v>
      </c>
      <c r="D2023" t="s">
        <v>8187</v>
      </c>
      <c r="E2023" t="s">
        <v>6488</v>
      </c>
    </row>
    <row r="2024" spans="1:5" ht="15.6" x14ac:dyDescent="0.3">
      <c r="A2024" s="1" t="s">
        <v>344</v>
      </c>
      <c r="B2024" s="1" t="s">
        <v>4407</v>
      </c>
      <c r="C2024" t="s">
        <v>6767</v>
      </c>
      <c r="D2024" t="s">
        <v>8188</v>
      </c>
      <c r="E2024" t="s">
        <v>6489</v>
      </c>
    </row>
    <row r="2025" spans="1:5" ht="15.6" x14ac:dyDescent="0.3">
      <c r="A2025" s="1" t="s">
        <v>343</v>
      </c>
      <c r="B2025" s="1" t="s">
        <v>4408</v>
      </c>
      <c r="C2025" t="s">
        <v>6766</v>
      </c>
      <c r="D2025" t="s">
        <v>8189</v>
      </c>
      <c r="E2025" t="s">
        <v>6490</v>
      </c>
    </row>
    <row r="2026" spans="1:5" ht="15.6" x14ac:dyDescent="0.3">
      <c r="A2026" s="1" t="s">
        <v>342</v>
      </c>
      <c r="B2026" s="1" t="s">
        <v>4409</v>
      </c>
      <c r="C2026" t="s">
        <v>6766</v>
      </c>
      <c r="D2026" t="s">
        <v>8190</v>
      </c>
      <c r="E2026" t="s">
        <v>6491</v>
      </c>
    </row>
    <row r="2027" spans="1:5" ht="15.6" x14ac:dyDescent="0.3">
      <c r="A2027" s="1" t="s">
        <v>341</v>
      </c>
      <c r="B2027" s="1" t="s">
        <v>4410</v>
      </c>
      <c r="C2027" t="s">
        <v>6767</v>
      </c>
      <c r="D2027" t="s">
        <v>8191</v>
      </c>
      <c r="E2027" t="s">
        <v>6492</v>
      </c>
    </row>
    <row r="2028" spans="1:5" ht="15.6" x14ac:dyDescent="0.3">
      <c r="A2028" s="1" t="s">
        <v>340</v>
      </c>
      <c r="B2028" s="1" t="s">
        <v>4411</v>
      </c>
      <c r="C2028" t="s">
        <v>6766</v>
      </c>
      <c r="D2028" t="s">
        <v>8192</v>
      </c>
      <c r="E2028" t="s">
        <v>6144</v>
      </c>
    </row>
    <row r="2029" spans="1:5" ht="15.6" x14ac:dyDescent="0.3">
      <c r="A2029" s="1" t="s">
        <v>339</v>
      </c>
      <c r="B2029" s="1" t="s">
        <v>4412</v>
      </c>
      <c r="C2029" t="s">
        <v>6767</v>
      </c>
      <c r="D2029" t="s">
        <v>8193</v>
      </c>
      <c r="E2029" t="s">
        <v>6493</v>
      </c>
    </row>
    <row r="2030" spans="1:5" ht="15.6" x14ac:dyDescent="0.3">
      <c r="A2030" s="1" t="s">
        <v>338</v>
      </c>
      <c r="B2030" s="1" t="s">
        <v>4413</v>
      </c>
      <c r="C2030" t="s">
        <v>6767</v>
      </c>
      <c r="D2030" t="s">
        <v>6831</v>
      </c>
      <c r="E2030" t="s">
        <v>6494</v>
      </c>
    </row>
    <row r="2031" spans="1:5" ht="15.6" x14ac:dyDescent="0.3">
      <c r="A2031" s="1" t="s">
        <v>337</v>
      </c>
      <c r="B2031" s="1" t="s">
        <v>4414</v>
      </c>
      <c r="C2031" t="s">
        <v>6766</v>
      </c>
      <c r="D2031" t="s">
        <v>8194</v>
      </c>
      <c r="E2031" t="s">
        <v>6495</v>
      </c>
    </row>
    <row r="2032" spans="1:5" ht="15.6" x14ac:dyDescent="0.3">
      <c r="A2032" s="1" t="s">
        <v>336</v>
      </c>
      <c r="B2032" s="1" t="s">
        <v>4415</v>
      </c>
      <c r="C2032" t="s">
        <v>6766</v>
      </c>
      <c r="D2032" t="s">
        <v>8195</v>
      </c>
      <c r="E2032" t="s">
        <v>6496</v>
      </c>
    </row>
    <row r="2033" spans="1:5" ht="15.6" x14ac:dyDescent="0.3">
      <c r="A2033" s="1" t="s">
        <v>335</v>
      </c>
      <c r="B2033" s="1" t="s">
        <v>4416</v>
      </c>
      <c r="C2033" t="s">
        <v>6767</v>
      </c>
      <c r="D2033" t="s">
        <v>5456</v>
      </c>
      <c r="E2033" t="s">
        <v>5409</v>
      </c>
    </row>
    <row r="2034" spans="1:5" ht="15.6" x14ac:dyDescent="0.3">
      <c r="A2034" s="1" t="s">
        <v>334</v>
      </c>
      <c r="B2034" s="1" t="s">
        <v>4417</v>
      </c>
      <c r="C2034" t="s">
        <v>6767</v>
      </c>
      <c r="D2034" t="s">
        <v>8196</v>
      </c>
      <c r="E2034" t="s">
        <v>6497</v>
      </c>
    </row>
    <row r="2035" spans="1:5" ht="15.6" x14ac:dyDescent="0.3">
      <c r="A2035" s="1" t="s">
        <v>333</v>
      </c>
      <c r="B2035" s="1" t="s">
        <v>4418</v>
      </c>
      <c r="C2035" t="s">
        <v>6767</v>
      </c>
      <c r="D2035" t="s">
        <v>7515</v>
      </c>
      <c r="E2035" t="s">
        <v>6498</v>
      </c>
    </row>
    <row r="2036" spans="1:5" ht="15.6" x14ac:dyDescent="0.3">
      <c r="A2036" s="1" t="s">
        <v>332</v>
      </c>
      <c r="B2036" s="1" t="s">
        <v>4419</v>
      </c>
      <c r="C2036" t="s">
        <v>6766</v>
      </c>
      <c r="D2036" t="s">
        <v>8197</v>
      </c>
      <c r="E2036" t="s">
        <v>6499</v>
      </c>
    </row>
    <row r="2037" spans="1:5" ht="15.6" x14ac:dyDescent="0.3">
      <c r="A2037" s="1" t="s">
        <v>331</v>
      </c>
      <c r="B2037" s="1" t="s">
        <v>4420</v>
      </c>
      <c r="C2037" t="s">
        <v>6766</v>
      </c>
      <c r="D2037" t="s">
        <v>8198</v>
      </c>
      <c r="E2037" t="s">
        <v>6500</v>
      </c>
    </row>
    <row r="2038" spans="1:5" ht="15.6" x14ac:dyDescent="0.3">
      <c r="A2038" s="1" t="s">
        <v>330</v>
      </c>
      <c r="B2038" s="1" t="s">
        <v>4421</v>
      </c>
      <c r="C2038" t="s">
        <v>6766</v>
      </c>
      <c r="D2038" t="s">
        <v>8199</v>
      </c>
      <c r="E2038" t="s">
        <v>6501</v>
      </c>
    </row>
    <row r="2039" spans="1:5" ht="15.6" x14ac:dyDescent="0.3">
      <c r="A2039" s="1" t="s">
        <v>329</v>
      </c>
      <c r="B2039" s="1" t="s">
        <v>4422</v>
      </c>
      <c r="C2039" t="s">
        <v>6766</v>
      </c>
      <c r="D2039" t="s">
        <v>6978</v>
      </c>
      <c r="E2039" t="s">
        <v>6502</v>
      </c>
    </row>
    <row r="2040" spans="1:5" ht="15.6" x14ac:dyDescent="0.3">
      <c r="A2040" s="1" t="s">
        <v>328</v>
      </c>
      <c r="B2040" s="1" t="s">
        <v>4423</v>
      </c>
      <c r="C2040" t="s">
        <v>6767</v>
      </c>
      <c r="D2040" t="s">
        <v>8200</v>
      </c>
      <c r="E2040" t="s">
        <v>4793</v>
      </c>
    </row>
    <row r="2041" spans="1:5" ht="15.6" x14ac:dyDescent="0.3">
      <c r="A2041" s="1" t="s">
        <v>327</v>
      </c>
      <c r="B2041" s="1" t="s">
        <v>4424</v>
      </c>
      <c r="C2041" t="s">
        <v>6766</v>
      </c>
      <c r="D2041" t="s">
        <v>8201</v>
      </c>
      <c r="E2041" t="s">
        <v>6503</v>
      </c>
    </row>
    <row r="2042" spans="1:5" ht="15.6" x14ac:dyDescent="0.3">
      <c r="A2042" s="1" t="s">
        <v>326</v>
      </c>
      <c r="B2042" s="1" t="s">
        <v>4425</v>
      </c>
      <c r="C2042" t="s">
        <v>6767</v>
      </c>
      <c r="D2042" t="s">
        <v>7462</v>
      </c>
      <c r="E2042" t="s">
        <v>5569</v>
      </c>
    </row>
    <row r="2043" spans="1:5" ht="15.6" x14ac:dyDescent="0.3">
      <c r="A2043" s="1" t="s">
        <v>325</v>
      </c>
      <c r="B2043" s="1" t="s">
        <v>4426</v>
      </c>
      <c r="C2043" t="s">
        <v>6767</v>
      </c>
      <c r="D2043" t="s">
        <v>8202</v>
      </c>
      <c r="E2043" t="s">
        <v>6504</v>
      </c>
    </row>
    <row r="2044" spans="1:5" ht="15.6" x14ac:dyDescent="0.3">
      <c r="A2044" s="1" t="s">
        <v>324</v>
      </c>
      <c r="B2044" s="1" t="s">
        <v>4427</v>
      </c>
      <c r="C2044" t="s">
        <v>6767</v>
      </c>
      <c r="D2044" t="s">
        <v>8203</v>
      </c>
      <c r="E2044" t="s">
        <v>6505</v>
      </c>
    </row>
    <row r="2045" spans="1:5" ht="15.6" x14ac:dyDescent="0.3">
      <c r="A2045" s="1" t="s">
        <v>323</v>
      </c>
      <c r="B2045" s="1" t="s">
        <v>4428</v>
      </c>
      <c r="C2045" t="s">
        <v>6766</v>
      </c>
      <c r="D2045" t="s">
        <v>8204</v>
      </c>
      <c r="E2045" t="s">
        <v>6506</v>
      </c>
    </row>
    <row r="2046" spans="1:5" ht="15.6" x14ac:dyDescent="0.3">
      <c r="A2046" s="1" t="s">
        <v>322</v>
      </c>
      <c r="B2046" s="1" t="s">
        <v>4429</v>
      </c>
      <c r="C2046" t="s">
        <v>6766</v>
      </c>
      <c r="D2046" t="s">
        <v>8205</v>
      </c>
      <c r="E2046" t="s">
        <v>6507</v>
      </c>
    </row>
    <row r="2047" spans="1:5" ht="15.6" x14ac:dyDescent="0.3">
      <c r="A2047" s="1" t="s">
        <v>321</v>
      </c>
      <c r="B2047" s="1" t="s">
        <v>4430</v>
      </c>
      <c r="C2047" t="s">
        <v>6766</v>
      </c>
      <c r="D2047" t="s">
        <v>8206</v>
      </c>
      <c r="E2047" t="s">
        <v>6508</v>
      </c>
    </row>
    <row r="2048" spans="1:5" ht="15.6" x14ac:dyDescent="0.3">
      <c r="A2048" s="1" t="s">
        <v>320</v>
      </c>
      <c r="B2048" s="1" t="s">
        <v>4431</v>
      </c>
      <c r="C2048" t="s">
        <v>6766</v>
      </c>
      <c r="D2048" t="s">
        <v>6841</v>
      </c>
      <c r="E2048" t="s">
        <v>4797</v>
      </c>
    </row>
    <row r="2049" spans="1:5" ht="15.6" x14ac:dyDescent="0.3">
      <c r="A2049" s="1" t="s">
        <v>319</v>
      </c>
      <c r="B2049" s="1" t="s">
        <v>4432</v>
      </c>
      <c r="C2049" t="s">
        <v>6766</v>
      </c>
      <c r="D2049" t="s">
        <v>8207</v>
      </c>
      <c r="E2049" t="s">
        <v>6509</v>
      </c>
    </row>
    <row r="2050" spans="1:5" ht="15.6" x14ac:dyDescent="0.3">
      <c r="A2050" s="1" t="s">
        <v>318</v>
      </c>
      <c r="B2050" s="1" t="s">
        <v>4433</v>
      </c>
      <c r="C2050" t="s">
        <v>6767</v>
      </c>
      <c r="D2050" t="s">
        <v>6040</v>
      </c>
      <c r="E2050" t="s">
        <v>5760</v>
      </c>
    </row>
    <row r="2051" spans="1:5" ht="15.6" x14ac:dyDescent="0.3">
      <c r="A2051" s="1" t="s">
        <v>317</v>
      </c>
      <c r="B2051" s="1" t="s">
        <v>4434</v>
      </c>
      <c r="C2051" t="s">
        <v>6767</v>
      </c>
      <c r="D2051" t="s">
        <v>7216</v>
      </c>
      <c r="E2051" t="s">
        <v>6076</v>
      </c>
    </row>
    <row r="2052" spans="1:5" ht="15.6" x14ac:dyDescent="0.3">
      <c r="A2052" s="1" t="s">
        <v>316</v>
      </c>
      <c r="B2052" s="1" t="s">
        <v>4435</v>
      </c>
      <c r="C2052" t="s">
        <v>6767</v>
      </c>
      <c r="D2052" t="s">
        <v>8208</v>
      </c>
      <c r="E2052" t="s">
        <v>6510</v>
      </c>
    </row>
    <row r="2053" spans="1:5" ht="15.6" x14ac:dyDescent="0.3">
      <c r="A2053" s="1" t="s">
        <v>315</v>
      </c>
      <c r="B2053" s="1" t="s">
        <v>4436</v>
      </c>
      <c r="C2053" t="s">
        <v>6766</v>
      </c>
      <c r="D2053" t="s">
        <v>8209</v>
      </c>
      <c r="E2053" t="s">
        <v>5364</v>
      </c>
    </row>
    <row r="2054" spans="1:5" ht="15.6" x14ac:dyDescent="0.3">
      <c r="A2054" s="1" t="s">
        <v>314</v>
      </c>
      <c r="B2054" s="1" t="s">
        <v>4437</v>
      </c>
      <c r="C2054" t="s">
        <v>6766</v>
      </c>
      <c r="D2054" t="s">
        <v>8210</v>
      </c>
      <c r="E2054" t="s">
        <v>6511</v>
      </c>
    </row>
    <row r="2055" spans="1:5" ht="15.6" x14ac:dyDescent="0.3">
      <c r="A2055" s="1" t="s">
        <v>313</v>
      </c>
      <c r="B2055" s="1" t="s">
        <v>4438</v>
      </c>
      <c r="C2055" t="s">
        <v>6766</v>
      </c>
      <c r="D2055" t="s">
        <v>8211</v>
      </c>
      <c r="E2055" t="s">
        <v>6512</v>
      </c>
    </row>
    <row r="2056" spans="1:5" ht="15.6" x14ac:dyDescent="0.3">
      <c r="A2056" s="1" t="s">
        <v>312</v>
      </c>
      <c r="B2056" s="1" t="s">
        <v>4439</v>
      </c>
      <c r="C2056" t="s">
        <v>6766</v>
      </c>
      <c r="D2056" t="s">
        <v>8212</v>
      </c>
      <c r="E2056" t="s">
        <v>5192</v>
      </c>
    </row>
    <row r="2057" spans="1:5" ht="15.6" x14ac:dyDescent="0.3">
      <c r="A2057" s="1" t="s">
        <v>311</v>
      </c>
      <c r="B2057" s="1" t="s">
        <v>4440</v>
      </c>
      <c r="C2057" t="s">
        <v>6767</v>
      </c>
      <c r="D2057" t="s">
        <v>8213</v>
      </c>
      <c r="E2057" t="s">
        <v>6513</v>
      </c>
    </row>
    <row r="2058" spans="1:5" ht="15.6" x14ac:dyDescent="0.3">
      <c r="A2058" s="1" t="s">
        <v>310</v>
      </c>
      <c r="B2058" s="1" t="s">
        <v>4441</v>
      </c>
      <c r="C2058" t="s">
        <v>6766</v>
      </c>
      <c r="D2058" t="s">
        <v>8214</v>
      </c>
      <c r="E2058" t="s">
        <v>6514</v>
      </c>
    </row>
    <row r="2059" spans="1:5" ht="15.6" x14ac:dyDescent="0.3">
      <c r="A2059" s="1" t="s">
        <v>309</v>
      </c>
      <c r="B2059" s="1" t="s">
        <v>4442</v>
      </c>
      <c r="C2059" t="s">
        <v>6767</v>
      </c>
      <c r="D2059" t="s">
        <v>7199</v>
      </c>
      <c r="E2059" t="s">
        <v>6515</v>
      </c>
    </row>
    <row r="2060" spans="1:5" ht="15.6" x14ac:dyDescent="0.3">
      <c r="A2060" s="1" t="s">
        <v>308</v>
      </c>
      <c r="B2060" s="1" t="s">
        <v>4443</v>
      </c>
      <c r="C2060" t="s">
        <v>6766</v>
      </c>
      <c r="D2060" t="s">
        <v>8215</v>
      </c>
      <c r="E2060" t="s">
        <v>6516</v>
      </c>
    </row>
    <row r="2061" spans="1:5" ht="15.6" x14ac:dyDescent="0.3">
      <c r="A2061" s="1" t="s">
        <v>307</v>
      </c>
      <c r="B2061" s="1" t="s">
        <v>4444</v>
      </c>
      <c r="C2061" t="s">
        <v>6767</v>
      </c>
      <c r="D2061" t="s">
        <v>7459</v>
      </c>
      <c r="E2061" t="s">
        <v>6517</v>
      </c>
    </row>
    <row r="2062" spans="1:5" ht="15.6" x14ac:dyDescent="0.3">
      <c r="A2062" s="1" t="s">
        <v>306</v>
      </c>
      <c r="B2062" s="1" t="s">
        <v>4445</v>
      </c>
      <c r="C2062" t="s">
        <v>6767</v>
      </c>
      <c r="D2062" t="s">
        <v>8216</v>
      </c>
      <c r="E2062" t="s">
        <v>6518</v>
      </c>
    </row>
    <row r="2063" spans="1:5" ht="15.6" x14ac:dyDescent="0.3">
      <c r="A2063" s="1" t="s">
        <v>305</v>
      </c>
      <c r="B2063" s="1" t="s">
        <v>4446</v>
      </c>
      <c r="C2063" t="s">
        <v>6767</v>
      </c>
      <c r="D2063" t="s">
        <v>8217</v>
      </c>
      <c r="E2063" t="s">
        <v>6519</v>
      </c>
    </row>
    <row r="2064" spans="1:5" ht="15.6" x14ac:dyDescent="0.3">
      <c r="A2064" s="1" t="s">
        <v>304</v>
      </c>
      <c r="B2064" s="1" t="s">
        <v>4447</v>
      </c>
      <c r="C2064" t="s">
        <v>6766</v>
      </c>
      <c r="D2064" t="s">
        <v>8218</v>
      </c>
      <c r="E2064" t="s">
        <v>5965</v>
      </c>
    </row>
    <row r="2065" spans="1:5" ht="15.6" x14ac:dyDescent="0.3">
      <c r="A2065" s="1" t="s">
        <v>303</v>
      </c>
      <c r="B2065" s="1" t="s">
        <v>4448</v>
      </c>
      <c r="C2065" t="s">
        <v>6766</v>
      </c>
      <c r="D2065" t="s">
        <v>6978</v>
      </c>
      <c r="E2065" t="s">
        <v>5228</v>
      </c>
    </row>
    <row r="2066" spans="1:5" ht="15.6" x14ac:dyDescent="0.3">
      <c r="A2066" s="1" t="s">
        <v>302</v>
      </c>
      <c r="B2066" s="1" t="s">
        <v>4449</v>
      </c>
      <c r="C2066" t="s">
        <v>6766</v>
      </c>
      <c r="D2066" t="s">
        <v>8219</v>
      </c>
      <c r="E2066" t="s">
        <v>6520</v>
      </c>
    </row>
    <row r="2067" spans="1:5" ht="15.6" x14ac:dyDescent="0.3">
      <c r="A2067" s="1" t="s">
        <v>301</v>
      </c>
      <c r="B2067" s="1" t="s">
        <v>4450</v>
      </c>
      <c r="C2067" t="s">
        <v>6766</v>
      </c>
      <c r="D2067" t="s">
        <v>8220</v>
      </c>
      <c r="E2067" t="s">
        <v>5569</v>
      </c>
    </row>
    <row r="2068" spans="1:5" ht="15.6" x14ac:dyDescent="0.3">
      <c r="A2068" s="1" t="s">
        <v>299</v>
      </c>
      <c r="B2068" s="1" t="s">
        <v>4451</v>
      </c>
      <c r="C2068" t="s">
        <v>6767</v>
      </c>
      <c r="D2068" t="s">
        <v>7880</v>
      </c>
      <c r="E2068" t="s">
        <v>6521</v>
      </c>
    </row>
    <row r="2069" spans="1:5" ht="15.6" x14ac:dyDescent="0.3">
      <c r="A2069" s="1" t="s">
        <v>298</v>
      </c>
      <c r="B2069" s="1" t="s">
        <v>4452</v>
      </c>
      <c r="C2069" t="s">
        <v>6767</v>
      </c>
      <c r="D2069" t="s">
        <v>8221</v>
      </c>
      <c r="E2069" t="s">
        <v>6522</v>
      </c>
    </row>
    <row r="2070" spans="1:5" ht="15.6" x14ac:dyDescent="0.3">
      <c r="A2070" s="1" t="s">
        <v>297</v>
      </c>
      <c r="B2070" s="1" t="s">
        <v>4453</v>
      </c>
      <c r="C2070" t="s">
        <v>6767</v>
      </c>
      <c r="D2070" t="s">
        <v>8222</v>
      </c>
      <c r="E2070" t="s">
        <v>6523</v>
      </c>
    </row>
    <row r="2071" spans="1:5" ht="15.6" x14ac:dyDescent="0.3">
      <c r="A2071" s="1" t="s">
        <v>296</v>
      </c>
      <c r="B2071" s="1" t="s">
        <v>4454</v>
      </c>
      <c r="C2071" t="s">
        <v>6766</v>
      </c>
      <c r="D2071" t="s">
        <v>6931</v>
      </c>
      <c r="E2071" t="s">
        <v>6524</v>
      </c>
    </row>
    <row r="2072" spans="1:5" ht="15.6" x14ac:dyDescent="0.3">
      <c r="A2072" s="1" t="s">
        <v>295</v>
      </c>
      <c r="B2072" s="1" t="s">
        <v>4455</v>
      </c>
      <c r="C2072" t="s">
        <v>6767</v>
      </c>
      <c r="D2072" t="s">
        <v>6957</v>
      </c>
      <c r="E2072" t="s">
        <v>4926</v>
      </c>
    </row>
    <row r="2073" spans="1:5" ht="15.6" x14ac:dyDescent="0.3">
      <c r="A2073" s="1" t="s">
        <v>294</v>
      </c>
      <c r="B2073" s="1" t="s">
        <v>4456</v>
      </c>
      <c r="C2073" t="s">
        <v>6766</v>
      </c>
      <c r="D2073" t="s">
        <v>8223</v>
      </c>
      <c r="E2073" t="s">
        <v>6525</v>
      </c>
    </row>
    <row r="2074" spans="1:5" ht="15.6" x14ac:dyDescent="0.3">
      <c r="A2074" s="1" t="s">
        <v>293</v>
      </c>
      <c r="B2074" s="1" t="s">
        <v>4457</v>
      </c>
      <c r="C2074" t="s">
        <v>6767</v>
      </c>
      <c r="D2074" t="s">
        <v>8224</v>
      </c>
      <c r="E2074" t="s">
        <v>6526</v>
      </c>
    </row>
    <row r="2075" spans="1:5" ht="15.6" x14ac:dyDescent="0.3">
      <c r="A2075" s="1" t="s">
        <v>292</v>
      </c>
      <c r="B2075" s="1" t="s">
        <v>4458</v>
      </c>
      <c r="C2075" t="s">
        <v>6766</v>
      </c>
      <c r="D2075" t="s">
        <v>8225</v>
      </c>
      <c r="E2075" t="s">
        <v>6527</v>
      </c>
    </row>
    <row r="2076" spans="1:5" ht="15.6" x14ac:dyDescent="0.3">
      <c r="A2076" s="1" t="s">
        <v>291</v>
      </c>
      <c r="B2076" s="1" t="s">
        <v>4459</v>
      </c>
      <c r="C2076" t="s">
        <v>6766</v>
      </c>
      <c r="D2076" t="s">
        <v>8226</v>
      </c>
      <c r="E2076" t="s">
        <v>6423</v>
      </c>
    </row>
    <row r="2077" spans="1:5" ht="15.6" x14ac:dyDescent="0.3">
      <c r="A2077" s="1" t="s">
        <v>290</v>
      </c>
      <c r="B2077" s="1" t="s">
        <v>4460</v>
      </c>
      <c r="C2077" t="s">
        <v>6767</v>
      </c>
      <c r="D2077" t="s">
        <v>8000</v>
      </c>
      <c r="E2077" t="s">
        <v>6528</v>
      </c>
    </row>
    <row r="2078" spans="1:5" ht="15.6" x14ac:dyDescent="0.3">
      <c r="A2078" s="1" t="s">
        <v>289</v>
      </c>
      <c r="B2078" s="1" t="s">
        <v>4461</v>
      </c>
      <c r="C2078" t="s">
        <v>6767</v>
      </c>
      <c r="D2078" t="s">
        <v>6852</v>
      </c>
      <c r="E2078" t="s">
        <v>6529</v>
      </c>
    </row>
    <row r="2079" spans="1:5" ht="15.6" x14ac:dyDescent="0.3">
      <c r="A2079" s="1" t="s">
        <v>288</v>
      </c>
      <c r="B2079" s="1" t="s">
        <v>4462</v>
      </c>
      <c r="C2079" t="s">
        <v>6767</v>
      </c>
      <c r="D2079" t="s">
        <v>7274</v>
      </c>
      <c r="E2079" t="s">
        <v>6530</v>
      </c>
    </row>
    <row r="2080" spans="1:5" ht="15.6" x14ac:dyDescent="0.3">
      <c r="A2080" s="1" t="s">
        <v>287</v>
      </c>
      <c r="B2080" s="1" t="s">
        <v>4463</v>
      </c>
      <c r="C2080" t="s">
        <v>6767</v>
      </c>
      <c r="D2080" t="s">
        <v>7199</v>
      </c>
      <c r="E2080" t="s">
        <v>6531</v>
      </c>
    </row>
    <row r="2081" spans="1:5" ht="15.6" x14ac:dyDescent="0.3">
      <c r="A2081" s="1" t="s">
        <v>286</v>
      </c>
      <c r="B2081" s="1" t="s">
        <v>4464</v>
      </c>
      <c r="C2081" t="s">
        <v>6766</v>
      </c>
      <c r="D2081" t="s">
        <v>8227</v>
      </c>
      <c r="E2081" t="s">
        <v>5531</v>
      </c>
    </row>
    <row r="2082" spans="1:5" ht="15.6" x14ac:dyDescent="0.3">
      <c r="A2082" s="1" t="s">
        <v>285</v>
      </c>
      <c r="B2082" s="1" t="s">
        <v>4465</v>
      </c>
      <c r="C2082" t="s">
        <v>6766</v>
      </c>
      <c r="D2082" t="s">
        <v>7650</v>
      </c>
      <c r="E2082" t="s">
        <v>6532</v>
      </c>
    </row>
    <row r="2083" spans="1:5" ht="15.6" x14ac:dyDescent="0.3">
      <c r="A2083" s="1" t="s">
        <v>284</v>
      </c>
      <c r="B2083" s="1" t="s">
        <v>4466</v>
      </c>
      <c r="C2083" t="s">
        <v>6766</v>
      </c>
      <c r="D2083" t="s">
        <v>7583</v>
      </c>
      <c r="E2083" t="s">
        <v>6533</v>
      </c>
    </row>
    <row r="2084" spans="1:5" ht="15.6" x14ac:dyDescent="0.3">
      <c r="A2084" s="1" t="s">
        <v>283</v>
      </c>
      <c r="B2084" s="1" t="s">
        <v>4467</v>
      </c>
      <c r="C2084" t="s">
        <v>6766</v>
      </c>
      <c r="D2084" t="s">
        <v>8228</v>
      </c>
      <c r="E2084" t="s">
        <v>6534</v>
      </c>
    </row>
    <row r="2085" spans="1:5" ht="15.6" x14ac:dyDescent="0.3">
      <c r="A2085" s="1" t="s">
        <v>282</v>
      </c>
      <c r="B2085" s="1" t="s">
        <v>4468</v>
      </c>
      <c r="C2085" t="s">
        <v>6766</v>
      </c>
      <c r="D2085" t="s">
        <v>8229</v>
      </c>
      <c r="E2085" t="s">
        <v>6535</v>
      </c>
    </row>
    <row r="2086" spans="1:5" ht="15.6" x14ac:dyDescent="0.3">
      <c r="A2086" s="1" t="s">
        <v>281</v>
      </c>
      <c r="B2086" s="1" t="s">
        <v>4469</v>
      </c>
      <c r="C2086" t="s">
        <v>6766</v>
      </c>
      <c r="D2086" t="s">
        <v>8230</v>
      </c>
      <c r="E2086" t="s">
        <v>6536</v>
      </c>
    </row>
    <row r="2087" spans="1:5" ht="15.6" x14ac:dyDescent="0.3">
      <c r="A2087" s="1" t="s">
        <v>280</v>
      </c>
      <c r="B2087" s="1" t="s">
        <v>4470</v>
      </c>
      <c r="C2087" t="s">
        <v>6767</v>
      </c>
      <c r="D2087" t="s">
        <v>8231</v>
      </c>
      <c r="E2087" t="s">
        <v>6537</v>
      </c>
    </row>
    <row r="2088" spans="1:5" ht="15.6" x14ac:dyDescent="0.3">
      <c r="A2088" s="1" t="s">
        <v>279</v>
      </c>
      <c r="B2088" s="1" t="s">
        <v>4471</v>
      </c>
      <c r="C2088" t="s">
        <v>6767</v>
      </c>
      <c r="D2088" t="s">
        <v>6962</v>
      </c>
      <c r="E2088" t="s">
        <v>4926</v>
      </c>
    </row>
    <row r="2089" spans="1:5" ht="15.6" x14ac:dyDescent="0.3">
      <c r="A2089" s="1" t="s">
        <v>278</v>
      </c>
      <c r="B2089" s="1" t="s">
        <v>4472</v>
      </c>
      <c r="C2089" t="s">
        <v>6766</v>
      </c>
      <c r="D2089" t="s">
        <v>8232</v>
      </c>
      <c r="E2089" t="s">
        <v>6538</v>
      </c>
    </row>
    <row r="2090" spans="1:5" ht="15.6" x14ac:dyDescent="0.3">
      <c r="A2090" s="1" t="s">
        <v>277</v>
      </c>
      <c r="B2090" s="1" t="s">
        <v>4473</v>
      </c>
      <c r="C2090" t="s">
        <v>6767</v>
      </c>
      <c r="D2090" t="s">
        <v>8123</v>
      </c>
      <c r="E2090" t="s">
        <v>6539</v>
      </c>
    </row>
    <row r="2091" spans="1:5" ht="15.6" x14ac:dyDescent="0.3">
      <c r="A2091" s="1" t="s">
        <v>275</v>
      </c>
      <c r="B2091" s="1" t="s">
        <v>4474</v>
      </c>
      <c r="C2091" t="s">
        <v>6767</v>
      </c>
      <c r="D2091" t="s">
        <v>8233</v>
      </c>
      <c r="E2091" t="s">
        <v>6540</v>
      </c>
    </row>
    <row r="2092" spans="1:5" ht="15.6" x14ac:dyDescent="0.3">
      <c r="A2092" s="1" t="s">
        <v>274</v>
      </c>
      <c r="B2092" s="1" t="s">
        <v>4475</v>
      </c>
      <c r="C2092" t="s">
        <v>6767</v>
      </c>
      <c r="D2092" t="s">
        <v>8234</v>
      </c>
      <c r="E2092" t="s">
        <v>6541</v>
      </c>
    </row>
    <row r="2093" spans="1:5" ht="15.6" x14ac:dyDescent="0.3">
      <c r="A2093" s="1" t="s">
        <v>273</v>
      </c>
      <c r="B2093" s="1" t="s">
        <v>4476</v>
      </c>
      <c r="C2093" t="s">
        <v>6767</v>
      </c>
      <c r="D2093" t="s">
        <v>6890</v>
      </c>
      <c r="E2093" t="s">
        <v>6542</v>
      </c>
    </row>
    <row r="2094" spans="1:5" ht="15.6" x14ac:dyDescent="0.3">
      <c r="A2094" s="1" t="s">
        <v>272</v>
      </c>
      <c r="B2094" s="1" t="s">
        <v>4477</v>
      </c>
      <c r="C2094" t="s">
        <v>6767</v>
      </c>
      <c r="D2094" t="s">
        <v>7428</v>
      </c>
      <c r="E2094" t="s">
        <v>6543</v>
      </c>
    </row>
    <row r="2095" spans="1:5" ht="15.6" x14ac:dyDescent="0.3">
      <c r="A2095" s="1" t="s">
        <v>271</v>
      </c>
      <c r="B2095" s="1" t="s">
        <v>4478</v>
      </c>
      <c r="C2095" t="s">
        <v>6766</v>
      </c>
      <c r="D2095" t="s">
        <v>7135</v>
      </c>
      <c r="E2095" t="s">
        <v>6544</v>
      </c>
    </row>
    <row r="2096" spans="1:5" ht="15.6" x14ac:dyDescent="0.3">
      <c r="A2096" s="1" t="s">
        <v>270</v>
      </c>
      <c r="B2096" s="1" t="s">
        <v>4479</v>
      </c>
      <c r="C2096" t="s">
        <v>6767</v>
      </c>
      <c r="D2096" t="s">
        <v>8235</v>
      </c>
      <c r="E2096" t="s">
        <v>6545</v>
      </c>
    </row>
    <row r="2097" spans="1:5" ht="15.6" x14ac:dyDescent="0.3">
      <c r="A2097" s="1" t="s">
        <v>269</v>
      </c>
      <c r="B2097" s="1" t="s">
        <v>4480</v>
      </c>
      <c r="C2097" t="s">
        <v>6767</v>
      </c>
      <c r="D2097" t="s">
        <v>7330</v>
      </c>
      <c r="E2097" t="s">
        <v>6546</v>
      </c>
    </row>
    <row r="2098" spans="1:5" ht="15.6" x14ac:dyDescent="0.3">
      <c r="A2098" s="1" t="s">
        <v>268</v>
      </c>
      <c r="B2098" s="1" t="s">
        <v>4481</v>
      </c>
      <c r="C2098" t="s">
        <v>6767</v>
      </c>
      <c r="D2098" t="s">
        <v>8236</v>
      </c>
      <c r="E2098" t="s">
        <v>6547</v>
      </c>
    </row>
    <row r="2099" spans="1:5" ht="15.6" x14ac:dyDescent="0.3">
      <c r="A2099" s="1" t="s">
        <v>267</v>
      </c>
      <c r="B2099" s="1" t="s">
        <v>4482</v>
      </c>
      <c r="C2099" t="s">
        <v>6766</v>
      </c>
      <c r="D2099" t="s">
        <v>7435</v>
      </c>
      <c r="E2099" t="s">
        <v>6548</v>
      </c>
    </row>
    <row r="2100" spans="1:5" ht="15.6" x14ac:dyDescent="0.3">
      <c r="A2100" s="1" t="s">
        <v>266</v>
      </c>
      <c r="B2100" s="1" t="s">
        <v>4483</v>
      </c>
      <c r="C2100" t="s">
        <v>6767</v>
      </c>
      <c r="D2100" t="s">
        <v>6902</v>
      </c>
      <c r="E2100" t="s">
        <v>6549</v>
      </c>
    </row>
    <row r="2101" spans="1:5" ht="15.6" x14ac:dyDescent="0.3">
      <c r="A2101" s="1" t="s">
        <v>265</v>
      </c>
      <c r="B2101" s="1" t="s">
        <v>4484</v>
      </c>
      <c r="C2101" t="s">
        <v>6766</v>
      </c>
      <c r="D2101" t="s">
        <v>8237</v>
      </c>
      <c r="E2101" t="s">
        <v>6550</v>
      </c>
    </row>
    <row r="2102" spans="1:5" ht="15.6" x14ac:dyDescent="0.3">
      <c r="A2102" s="1" t="s">
        <v>264</v>
      </c>
      <c r="B2102" s="1" t="s">
        <v>4485</v>
      </c>
      <c r="C2102" t="s">
        <v>6766</v>
      </c>
      <c r="D2102" t="s">
        <v>8238</v>
      </c>
      <c r="E2102" t="s">
        <v>6551</v>
      </c>
    </row>
    <row r="2103" spans="1:5" ht="15.6" x14ac:dyDescent="0.3">
      <c r="A2103" s="1" t="s">
        <v>263</v>
      </c>
      <c r="B2103" s="1" t="s">
        <v>4486</v>
      </c>
      <c r="C2103" t="s">
        <v>6767</v>
      </c>
      <c r="D2103" t="s">
        <v>7247</v>
      </c>
      <c r="E2103" t="s">
        <v>6208</v>
      </c>
    </row>
    <row r="2104" spans="1:5" ht="15.6" x14ac:dyDescent="0.3">
      <c r="A2104" s="1" t="s">
        <v>262</v>
      </c>
      <c r="B2104" s="1" t="s">
        <v>4487</v>
      </c>
      <c r="C2104" t="s">
        <v>6767</v>
      </c>
      <c r="D2104" t="s">
        <v>8239</v>
      </c>
      <c r="E2104" t="s">
        <v>6552</v>
      </c>
    </row>
    <row r="2105" spans="1:5" ht="15.6" x14ac:dyDescent="0.3">
      <c r="A2105" s="1" t="s">
        <v>261</v>
      </c>
      <c r="B2105" s="1" t="s">
        <v>4488</v>
      </c>
      <c r="C2105" t="s">
        <v>6767</v>
      </c>
      <c r="D2105" t="s">
        <v>7064</v>
      </c>
      <c r="E2105" t="s">
        <v>4737</v>
      </c>
    </row>
    <row r="2106" spans="1:5" ht="15.6" x14ac:dyDescent="0.3">
      <c r="A2106" s="1" t="s">
        <v>260</v>
      </c>
      <c r="B2106" s="1" t="s">
        <v>4489</v>
      </c>
      <c r="C2106" t="s">
        <v>6766</v>
      </c>
      <c r="D2106" t="s">
        <v>8240</v>
      </c>
      <c r="E2106" t="s">
        <v>6553</v>
      </c>
    </row>
    <row r="2107" spans="1:5" ht="15.6" x14ac:dyDescent="0.3">
      <c r="A2107" s="1" t="s">
        <v>259</v>
      </c>
      <c r="B2107" s="1" t="s">
        <v>4490</v>
      </c>
      <c r="C2107" t="s">
        <v>6766</v>
      </c>
      <c r="D2107" t="s">
        <v>8241</v>
      </c>
      <c r="E2107" t="s">
        <v>6554</v>
      </c>
    </row>
    <row r="2108" spans="1:5" ht="15.6" x14ac:dyDescent="0.3">
      <c r="A2108" s="1" t="s">
        <v>258</v>
      </c>
      <c r="B2108" s="1" t="s">
        <v>4491</v>
      </c>
      <c r="C2108" t="s">
        <v>6766</v>
      </c>
      <c r="D2108" t="s">
        <v>8242</v>
      </c>
      <c r="E2108" t="s">
        <v>6555</v>
      </c>
    </row>
    <row r="2109" spans="1:5" ht="15.6" x14ac:dyDescent="0.3">
      <c r="A2109" s="1" t="s">
        <v>257</v>
      </c>
      <c r="B2109" s="1" t="s">
        <v>4492</v>
      </c>
      <c r="C2109" t="s">
        <v>6766</v>
      </c>
      <c r="D2109" t="s">
        <v>8243</v>
      </c>
      <c r="E2109" t="s">
        <v>6556</v>
      </c>
    </row>
    <row r="2110" spans="1:5" ht="15.6" x14ac:dyDescent="0.3">
      <c r="A2110" s="1" t="s">
        <v>256</v>
      </c>
      <c r="B2110" s="1" t="s">
        <v>4493</v>
      </c>
      <c r="C2110" t="s">
        <v>6766</v>
      </c>
      <c r="D2110" t="s">
        <v>8244</v>
      </c>
      <c r="E2110" t="s">
        <v>5175</v>
      </c>
    </row>
    <row r="2111" spans="1:5" ht="15.6" x14ac:dyDescent="0.3">
      <c r="A2111" s="1" t="s">
        <v>255</v>
      </c>
      <c r="B2111" s="1" t="s">
        <v>4494</v>
      </c>
      <c r="C2111" t="s">
        <v>6766</v>
      </c>
      <c r="D2111" t="s">
        <v>8245</v>
      </c>
      <c r="E2111" t="s">
        <v>6557</v>
      </c>
    </row>
    <row r="2112" spans="1:5" ht="15.6" x14ac:dyDescent="0.3">
      <c r="A2112" s="1" t="s">
        <v>254</v>
      </c>
      <c r="B2112" s="1" t="s">
        <v>4495</v>
      </c>
      <c r="C2112" t="s">
        <v>6766</v>
      </c>
      <c r="D2112" t="s">
        <v>8246</v>
      </c>
      <c r="E2112" t="s">
        <v>6558</v>
      </c>
    </row>
    <row r="2113" spans="1:5" ht="15.6" x14ac:dyDescent="0.3">
      <c r="A2113" s="1" t="s">
        <v>253</v>
      </c>
      <c r="B2113" s="1" t="s">
        <v>4496</v>
      </c>
      <c r="C2113" t="s">
        <v>6766</v>
      </c>
      <c r="D2113" t="s">
        <v>8247</v>
      </c>
      <c r="E2113" t="s">
        <v>6559</v>
      </c>
    </row>
    <row r="2114" spans="1:5" ht="15.6" x14ac:dyDescent="0.3">
      <c r="A2114" s="1" t="s">
        <v>252</v>
      </c>
      <c r="B2114" s="1" t="s">
        <v>4497</v>
      </c>
      <c r="C2114" t="s">
        <v>6766</v>
      </c>
      <c r="D2114" t="s">
        <v>7417</v>
      </c>
      <c r="E2114" t="s">
        <v>6560</v>
      </c>
    </row>
    <row r="2115" spans="1:5" ht="15.6" x14ac:dyDescent="0.3">
      <c r="A2115" s="1" t="s">
        <v>251</v>
      </c>
      <c r="B2115" s="1" t="s">
        <v>4498</v>
      </c>
      <c r="C2115" t="s">
        <v>6766</v>
      </c>
      <c r="D2115" t="s">
        <v>7052</v>
      </c>
      <c r="E2115" t="s">
        <v>6561</v>
      </c>
    </row>
    <row r="2116" spans="1:5" ht="15.6" x14ac:dyDescent="0.3">
      <c r="A2116" s="1" t="s">
        <v>250</v>
      </c>
      <c r="B2116" s="1" t="s">
        <v>4499</v>
      </c>
      <c r="C2116" t="s">
        <v>6766</v>
      </c>
      <c r="D2116" t="s">
        <v>7185</v>
      </c>
      <c r="E2116" t="s">
        <v>6562</v>
      </c>
    </row>
    <row r="2117" spans="1:5" ht="15.6" x14ac:dyDescent="0.3">
      <c r="A2117" s="1" t="s">
        <v>248</v>
      </c>
      <c r="B2117" s="1" t="s">
        <v>4500</v>
      </c>
      <c r="C2117" t="s">
        <v>6766</v>
      </c>
      <c r="D2117" t="s">
        <v>8248</v>
      </c>
      <c r="E2117" t="s">
        <v>6563</v>
      </c>
    </row>
    <row r="2118" spans="1:5" ht="15.6" x14ac:dyDescent="0.3">
      <c r="A2118" s="1" t="s">
        <v>246</v>
      </c>
      <c r="B2118" s="1" t="s">
        <v>4501</v>
      </c>
      <c r="C2118" t="s">
        <v>6766</v>
      </c>
      <c r="D2118" t="s">
        <v>8249</v>
      </c>
      <c r="E2118" t="s">
        <v>6564</v>
      </c>
    </row>
    <row r="2119" spans="1:5" ht="15.6" x14ac:dyDescent="0.3">
      <c r="A2119" s="1" t="s">
        <v>245</v>
      </c>
      <c r="B2119" s="1" t="s">
        <v>4502</v>
      </c>
      <c r="C2119" t="s">
        <v>6767</v>
      </c>
      <c r="D2119" t="s">
        <v>8250</v>
      </c>
      <c r="E2119" t="s">
        <v>6565</v>
      </c>
    </row>
    <row r="2120" spans="1:5" ht="15.6" x14ac:dyDescent="0.3">
      <c r="A2120" s="1" t="s">
        <v>244</v>
      </c>
      <c r="B2120" s="1" t="s">
        <v>4503</v>
      </c>
      <c r="C2120" t="s">
        <v>6767</v>
      </c>
      <c r="D2120" t="s">
        <v>6902</v>
      </c>
      <c r="E2120" t="s">
        <v>6566</v>
      </c>
    </row>
    <row r="2121" spans="1:5" ht="15.6" x14ac:dyDescent="0.3">
      <c r="A2121" s="1" t="s">
        <v>243</v>
      </c>
      <c r="B2121" s="1" t="s">
        <v>4504</v>
      </c>
      <c r="C2121" t="s">
        <v>6766</v>
      </c>
      <c r="D2121" t="s">
        <v>7173</v>
      </c>
      <c r="E2121" t="s">
        <v>6567</v>
      </c>
    </row>
    <row r="2122" spans="1:5" ht="15.6" x14ac:dyDescent="0.3">
      <c r="A2122" s="1" t="s">
        <v>242</v>
      </c>
      <c r="B2122" s="1" t="s">
        <v>4505</v>
      </c>
      <c r="C2122" t="s">
        <v>6766</v>
      </c>
      <c r="D2122" t="s">
        <v>8251</v>
      </c>
      <c r="E2122" t="s">
        <v>6568</v>
      </c>
    </row>
    <row r="2123" spans="1:5" ht="15.6" x14ac:dyDescent="0.3">
      <c r="A2123" s="1" t="s">
        <v>241</v>
      </c>
      <c r="B2123" s="1" t="s">
        <v>4506</v>
      </c>
      <c r="C2123" t="s">
        <v>6766</v>
      </c>
      <c r="D2123" t="s">
        <v>8252</v>
      </c>
      <c r="E2123" t="s">
        <v>6569</v>
      </c>
    </row>
    <row r="2124" spans="1:5" ht="15.6" x14ac:dyDescent="0.3">
      <c r="A2124" s="1" t="s">
        <v>240</v>
      </c>
      <c r="B2124" s="1" t="s">
        <v>4507</v>
      </c>
      <c r="C2124" t="s">
        <v>6766</v>
      </c>
      <c r="D2124" t="s">
        <v>6783</v>
      </c>
      <c r="E2124" t="s">
        <v>6570</v>
      </c>
    </row>
    <row r="2125" spans="1:5" ht="15.6" x14ac:dyDescent="0.3">
      <c r="A2125" s="1" t="s">
        <v>239</v>
      </c>
      <c r="B2125" s="1" t="s">
        <v>4508</v>
      </c>
      <c r="C2125" t="s">
        <v>6766</v>
      </c>
      <c r="D2125" t="s">
        <v>8253</v>
      </c>
      <c r="E2125" t="s">
        <v>5427</v>
      </c>
    </row>
    <row r="2126" spans="1:5" ht="15.6" x14ac:dyDescent="0.3">
      <c r="A2126" s="1" t="s">
        <v>238</v>
      </c>
      <c r="B2126" s="1" t="s">
        <v>4509</v>
      </c>
      <c r="C2126" t="s">
        <v>6766</v>
      </c>
      <c r="D2126" t="s">
        <v>8254</v>
      </c>
      <c r="E2126" t="s">
        <v>6571</v>
      </c>
    </row>
    <row r="2127" spans="1:5" ht="15.6" x14ac:dyDescent="0.3">
      <c r="A2127" s="1" t="s">
        <v>237</v>
      </c>
      <c r="B2127" s="1" t="s">
        <v>4510</v>
      </c>
      <c r="C2127" t="s">
        <v>6766</v>
      </c>
      <c r="D2127" t="s">
        <v>8211</v>
      </c>
      <c r="E2127" t="s">
        <v>6572</v>
      </c>
    </row>
    <row r="2128" spans="1:5" ht="15.6" x14ac:dyDescent="0.3">
      <c r="A2128" s="1" t="s">
        <v>236</v>
      </c>
      <c r="B2128" s="1" t="s">
        <v>4511</v>
      </c>
      <c r="C2128" t="s">
        <v>6767</v>
      </c>
      <c r="D2128" t="s">
        <v>8255</v>
      </c>
      <c r="E2128" t="s">
        <v>6573</v>
      </c>
    </row>
    <row r="2129" spans="1:5" ht="15.6" x14ac:dyDescent="0.3">
      <c r="A2129" s="1" t="s">
        <v>235</v>
      </c>
      <c r="B2129" s="1" t="s">
        <v>4512</v>
      </c>
      <c r="C2129" t="s">
        <v>6766</v>
      </c>
      <c r="D2129" t="s">
        <v>7986</v>
      </c>
      <c r="E2129" t="s">
        <v>6574</v>
      </c>
    </row>
    <row r="2130" spans="1:5" ht="15.6" x14ac:dyDescent="0.3">
      <c r="A2130" s="1" t="s">
        <v>234</v>
      </c>
      <c r="B2130" s="1" t="s">
        <v>4513</v>
      </c>
      <c r="C2130" t="s">
        <v>6766</v>
      </c>
      <c r="D2130" t="s">
        <v>8256</v>
      </c>
      <c r="E2130" t="s">
        <v>6575</v>
      </c>
    </row>
    <row r="2131" spans="1:5" ht="15.6" x14ac:dyDescent="0.3">
      <c r="A2131" s="1" t="s">
        <v>233</v>
      </c>
      <c r="B2131" s="1" t="s">
        <v>4514</v>
      </c>
      <c r="C2131" t="s">
        <v>6766</v>
      </c>
      <c r="D2131" t="s">
        <v>7913</v>
      </c>
      <c r="E2131" t="s">
        <v>5487</v>
      </c>
    </row>
    <row r="2132" spans="1:5" ht="15.6" x14ac:dyDescent="0.3">
      <c r="A2132" s="1" t="s">
        <v>232</v>
      </c>
      <c r="B2132" s="1" t="s">
        <v>4515</v>
      </c>
      <c r="C2132" t="s">
        <v>6766</v>
      </c>
      <c r="D2132" t="s">
        <v>8257</v>
      </c>
      <c r="E2132" t="s">
        <v>4768</v>
      </c>
    </row>
    <row r="2133" spans="1:5" ht="15.6" x14ac:dyDescent="0.3">
      <c r="A2133" s="1" t="s">
        <v>231</v>
      </c>
      <c r="B2133" s="1" t="s">
        <v>4516</v>
      </c>
      <c r="C2133" t="s">
        <v>6767</v>
      </c>
      <c r="D2133" t="s">
        <v>8258</v>
      </c>
      <c r="E2133" t="s">
        <v>6576</v>
      </c>
    </row>
    <row r="2134" spans="1:5" ht="15.6" x14ac:dyDescent="0.3">
      <c r="A2134" s="1" t="s">
        <v>230</v>
      </c>
      <c r="B2134" s="1" t="s">
        <v>4517</v>
      </c>
      <c r="C2134" t="s">
        <v>6766</v>
      </c>
      <c r="D2134" t="s">
        <v>8199</v>
      </c>
      <c r="E2134" t="s">
        <v>6577</v>
      </c>
    </row>
    <row r="2135" spans="1:5" ht="15.6" x14ac:dyDescent="0.3">
      <c r="A2135" s="1" t="s">
        <v>229</v>
      </c>
      <c r="B2135" s="1" t="s">
        <v>4518</v>
      </c>
      <c r="C2135" t="s">
        <v>6767</v>
      </c>
      <c r="D2135" t="s">
        <v>6987</v>
      </c>
      <c r="E2135" t="s">
        <v>6578</v>
      </c>
    </row>
    <row r="2136" spans="1:5" ht="15.6" x14ac:dyDescent="0.3">
      <c r="A2136" s="1" t="s">
        <v>228</v>
      </c>
      <c r="B2136" s="1" t="s">
        <v>4519</v>
      </c>
      <c r="C2136" t="s">
        <v>6767</v>
      </c>
      <c r="D2136" t="s">
        <v>5508</v>
      </c>
      <c r="E2136" t="s">
        <v>6579</v>
      </c>
    </row>
    <row r="2137" spans="1:5" ht="15.6" x14ac:dyDescent="0.3">
      <c r="A2137" s="1" t="s">
        <v>227</v>
      </c>
      <c r="B2137" s="1" t="s">
        <v>4520</v>
      </c>
      <c r="C2137" t="s">
        <v>6767</v>
      </c>
      <c r="D2137" t="s">
        <v>8259</v>
      </c>
      <c r="E2137" t="s">
        <v>6484</v>
      </c>
    </row>
    <row r="2138" spans="1:5" ht="15.6" x14ac:dyDescent="0.3">
      <c r="A2138" s="1" t="s">
        <v>226</v>
      </c>
      <c r="B2138" s="1" t="s">
        <v>4521</v>
      </c>
      <c r="C2138" t="s">
        <v>6767</v>
      </c>
      <c r="D2138" t="s">
        <v>8260</v>
      </c>
      <c r="E2138" t="s">
        <v>6152</v>
      </c>
    </row>
    <row r="2139" spans="1:5" ht="15.6" x14ac:dyDescent="0.3">
      <c r="A2139" s="1" t="s">
        <v>225</v>
      </c>
      <c r="B2139" s="1" t="s">
        <v>4522</v>
      </c>
      <c r="C2139" t="s">
        <v>6771</v>
      </c>
      <c r="D2139" t="s">
        <v>7135</v>
      </c>
      <c r="E2139" t="s">
        <v>6580</v>
      </c>
    </row>
    <row r="2140" spans="1:5" ht="15.6" x14ac:dyDescent="0.3">
      <c r="A2140" s="1" t="s">
        <v>224</v>
      </c>
      <c r="B2140" s="1" t="s">
        <v>4523</v>
      </c>
      <c r="C2140" t="s">
        <v>6767</v>
      </c>
      <c r="D2140" t="s">
        <v>8261</v>
      </c>
      <c r="E2140" t="s">
        <v>6581</v>
      </c>
    </row>
    <row r="2141" spans="1:5" ht="15.6" x14ac:dyDescent="0.3">
      <c r="A2141" s="1" t="s">
        <v>223</v>
      </c>
      <c r="B2141" s="1" t="s">
        <v>4524</v>
      </c>
      <c r="C2141" t="s">
        <v>6767</v>
      </c>
      <c r="D2141" t="s">
        <v>5569</v>
      </c>
      <c r="E2141" t="s">
        <v>6582</v>
      </c>
    </row>
    <row r="2142" spans="1:5" ht="15.6" x14ac:dyDescent="0.3">
      <c r="A2142" s="1" t="s">
        <v>222</v>
      </c>
      <c r="B2142" s="1" t="s">
        <v>4525</v>
      </c>
      <c r="C2142" t="s">
        <v>6766</v>
      </c>
      <c r="D2142" t="s">
        <v>6734</v>
      </c>
      <c r="E2142" t="s">
        <v>6583</v>
      </c>
    </row>
    <row r="2143" spans="1:5" ht="15.6" x14ac:dyDescent="0.3">
      <c r="A2143" s="1" t="s">
        <v>221</v>
      </c>
      <c r="B2143" s="1" t="s">
        <v>4526</v>
      </c>
      <c r="C2143" t="s">
        <v>6766</v>
      </c>
      <c r="D2143" t="s">
        <v>8262</v>
      </c>
      <c r="E2143" t="s">
        <v>6584</v>
      </c>
    </row>
    <row r="2144" spans="1:5" ht="15.6" x14ac:dyDescent="0.3">
      <c r="A2144" s="1" t="s">
        <v>220</v>
      </c>
      <c r="B2144" s="1" t="s">
        <v>4527</v>
      </c>
      <c r="C2144" t="s">
        <v>6766</v>
      </c>
      <c r="D2144" t="s">
        <v>8263</v>
      </c>
      <c r="E2144" t="s">
        <v>6585</v>
      </c>
    </row>
    <row r="2145" spans="1:5" ht="15.6" x14ac:dyDescent="0.3">
      <c r="A2145" s="1" t="s">
        <v>219</v>
      </c>
      <c r="B2145" s="1" t="s">
        <v>4528</v>
      </c>
      <c r="C2145" t="s">
        <v>6766</v>
      </c>
      <c r="D2145" t="s">
        <v>8264</v>
      </c>
      <c r="E2145" t="s">
        <v>6586</v>
      </c>
    </row>
    <row r="2146" spans="1:5" ht="15.6" x14ac:dyDescent="0.3">
      <c r="A2146" s="1" t="s">
        <v>218</v>
      </c>
      <c r="B2146" s="1" t="s">
        <v>4529</v>
      </c>
      <c r="C2146" t="s">
        <v>6767</v>
      </c>
      <c r="D2146" t="s">
        <v>8265</v>
      </c>
      <c r="E2146" t="s">
        <v>6587</v>
      </c>
    </row>
    <row r="2147" spans="1:5" ht="15.6" x14ac:dyDescent="0.3">
      <c r="A2147" s="1" t="s">
        <v>217</v>
      </c>
      <c r="B2147" s="1" t="s">
        <v>4530</v>
      </c>
      <c r="C2147" t="s">
        <v>6767</v>
      </c>
      <c r="D2147" t="s">
        <v>8266</v>
      </c>
      <c r="E2147" t="s">
        <v>6588</v>
      </c>
    </row>
    <row r="2148" spans="1:5" ht="15.6" x14ac:dyDescent="0.3">
      <c r="A2148" s="1" t="s">
        <v>216</v>
      </c>
      <c r="B2148" s="1" t="s">
        <v>4531</v>
      </c>
      <c r="C2148" t="s">
        <v>6767</v>
      </c>
      <c r="D2148" t="s">
        <v>8267</v>
      </c>
      <c r="E2148" t="s">
        <v>6589</v>
      </c>
    </row>
    <row r="2149" spans="1:5" ht="15.6" x14ac:dyDescent="0.3">
      <c r="A2149" s="1" t="s">
        <v>215</v>
      </c>
      <c r="B2149" s="1" t="s">
        <v>4532</v>
      </c>
      <c r="C2149" t="s">
        <v>6767</v>
      </c>
      <c r="D2149" t="s">
        <v>8268</v>
      </c>
      <c r="E2149" t="s">
        <v>6590</v>
      </c>
    </row>
    <row r="2150" spans="1:5" ht="15.6" x14ac:dyDescent="0.3">
      <c r="A2150" s="1" t="s">
        <v>214</v>
      </c>
      <c r="B2150" s="1" t="s">
        <v>4533</v>
      </c>
      <c r="C2150" t="s">
        <v>6767</v>
      </c>
      <c r="D2150" t="s">
        <v>6765</v>
      </c>
      <c r="E2150" t="s">
        <v>6591</v>
      </c>
    </row>
    <row r="2151" spans="1:5" ht="15.6" x14ac:dyDescent="0.3">
      <c r="A2151" s="1" t="s">
        <v>213</v>
      </c>
      <c r="B2151" s="1" t="s">
        <v>4534</v>
      </c>
      <c r="C2151" t="s">
        <v>6767</v>
      </c>
      <c r="D2151" t="s">
        <v>8269</v>
      </c>
      <c r="E2151" t="s">
        <v>6014</v>
      </c>
    </row>
    <row r="2152" spans="1:5" ht="15.6" x14ac:dyDescent="0.3">
      <c r="A2152" s="1" t="s">
        <v>212</v>
      </c>
      <c r="B2152" s="1" t="s">
        <v>4535</v>
      </c>
      <c r="C2152" t="s">
        <v>6767</v>
      </c>
      <c r="D2152" t="s">
        <v>8270</v>
      </c>
      <c r="E2152" t="s">
        <v>6592</v>
      </c>
    </row>
    <row r="2153" spans="1:5" ht="15.6" x14ac:dyDescent="0.3">
      <c r="A2153" s="1" t="s">
        <v>211</v>
      </c>
      <c r="B2153" s="1" t="s">
        <v>4536</v>
      </c>
      <c r="C2153" t="s">
        <v>6767</v>
      </c>
      <c r="D2153" t="s">
        <v>8271</v>
      </c>
      <c r="E2153" t="s">
        <v>6593</v>
      </c>
    </row>
    <row r="2154" spans="1:5" ht="15.6" x14ac:dyDescent="0.3">
      <c r="A2154" s="1" t="s">
        <v>210</v>
      </c>
      <c r="B2154" s="1" t="s">
        <v>4537</v>
      </c>
      <c r="C2154" t="s">
        <v>6767</v>
      </c>
      <c r="D2154" t="s">
        <v>8272</v>
      </c>
      <c r="E2154" t="s">
        <v>6594</v>
      </c>
    </row>
    <row r="2155" spans="1:5" ht="15.6" x14ac:dyDescent="0.3">
      <c r="A2155" s="1" t="s">
        <v>209</v>
      </c>
      <c r="B2155" s="1" t="s">
        <v>4538</v>
      </c>
      <c r="C2155" t="s">
        <v>6767</v>
      </c>
      <c r="D2155" t="s">
        <v>8273</v>
      </c>
      <c r="E2155" t="s">
        <v>6595</v>
      </c>
    </row>
    <row r="2156" spans="1:5" ht="15.6" x14ac:dyDescent="0.3">
      <c r="A2156" s="1" t="s">
        <v>208</v>
      </c>
      <c r="B2156" s="1" t="s">
        <v>4539</v>
      </c>
      <c r="C2156" t="s">
        <v>6767</v>
      </c>
      <c r="D2156" t="s">
        <v>8274</v>
      </c>
      <c r="E2156" t="s">
        <v>6567</v>
      </c>
    </row>
    <row r="2157" spans="1:5" ht="15.6" x14ac:dyDescent="0.3">
      <c r="A2157" s="1" t="s">
        <v>207</v>
      </c>
      <c r="B2157" s="1" t="s">
        <v>4540</v>
      </c>
      <c r="C2157" t="s">
        <v>6767</v>
      </c>
      <c r="D2157" t="s">
        <v>8113</v>
      </c>
      <c r="E2157" t="s">
        <v>6596</v>
      </c>
    </row>
    <row r="2158" spans="1:5" ht="15.6" x14ac:dyDescent="0.3">
      <c r="A2158" s="1" t="s">
        <v>206</v>
      </c>
      <c r="B2158" s="1" t="s">
        <v>4541</v>
      </c>
      <c r="C2158" t="s">
        <v>6767</v>
      </c>
      <c r="D2158" t="s">
        <v>6757</v>
      </c>
      <c r="E2158" t="s">
        <v>6597</v>
      </c>
    </row>
    <row r="2159" spans="1:5" ht="15.6" x14ac:dyDescent="0.3">
      <c r="A2159" s="1" t="s">
        <v>205</v>
      </c>
      <c r="B2159" s="1" t="s">
        <v>4542</v>
      </c>
      <c r="C2159" t="s">
        <v>6766</v>
      </c>
      <c r="D2159" t="s">
        <v>8275</v>
      </c>
      <c r="E2159" t="s">
        <v>6598</v>
      </c>
    </row>
    <row r="2160" spans="1:5" ht="15.6" x14ac:dyDescent="0.3">
      <c r="A2160" s="1" t="s">
        <v>204</v>
      </c>
      <c r="B2160" s="1" t="s">
        <v>4543</v>
      </c>
      <c r="C2160" t="s">
        <v>6766</v>
      </c>
      <c r="D2160" t="s">
        <v>8009</v>
      </c>
      <c r="E2160" t="s">
        <v>6599</v>
      </c>
    </row>
    <row r="2161" spans="1:5" ht="15.6" x14ac:dyDescent="0.3">
      <c r="A2161" s="1" t="s">
        <v>203</v>
      </c>
      <c r="B2161" s="1" t="s">
        <v>4544</v>
      </c>
      <c r="C2161" t="s">
        <v>6766</v>
      </c>
      <c r="D2161" t="s">
        <v>6784</v>
      </c>
      <c r="E2161" t="s">
        <v>6600</v>
      </c>
    </row>
    <row r="2162" spans="1:5" ht="15.6" x14ac:dyDescent="0.3">
      <c r="A2162" s="1" t="s">
        <v>202</v>
      </c>
      <c r="B2162" s="1" t="s">
        <v>4545</v>
      </c>
      <c r="C2162" t="s">
        <v>6766</v>
      </c>
      <c r="D2162" t="s">
        <v>7364</v>
      </c>
      <c r="E2162" t="s">
        <v>6601</v>
      </c>
    </row>
    <row r="2163" spans="1:5" ht="15.6" x14ac:dyDescent="0.3">
      <c r="A2163" s="1" t="s">
        <v>201</v>
      </c>
      <c r="B2163" s="1" t="s">
        <v>4546</v>
      </c>
      <c r="C2163" t="s">
        <v>6766</v>
      </c>
      <c r="D2163" t="s">
        <v>6928</v>
      </c>
      <c r="E2163" t="s">
        <v>6602</v>
      </c>
    </row>
    <row r="2164" spans="1:5" ht="15.6" x14ac:dyDescent="0.3">
      <c r="A2164" s="1" t="s">
        <v>199</v>
      </c>
      <c r="B2164" s="1" t="s">
        <v>4547</v>
      </c>
      <c r="C2164" t="s">
        <v>6771</v>
      </c>
      <c r="D2164" t="s">
        <v>8276</v>
      </c>
      <c r="E2164" t="s">
        <v>6603</v>
      </c>
    </row>
    <row r="2165" spans="1:5" ht="15.6" x14ac:dyDescent="0.3">
      <c r="A2165" s="1" t="s">
        <v>198</v>
      </c>
      <c r="B2165" s="1" t="s">
        <v>4548</v>
      </c>
      <c r="C2165" t="s">
        <v>6766</v>
      </c>
      <c r="D2165" t="s">
        <v>8277</v>
      </c>
      <c r="E2165" t="s">
        <v>4808</v>
      </c>
    </row>
    <row r="2166" spans="1:5" ht="15.6" x14ac:dyDescent="0.3">
      <c r="A2166" s="1" t="s">
        <v>197</v>
      </c>
      <c r="B2166" s="1" t="s">
        <v>4549</v>
      </c>
      <c r="C2166" t="s">
        <v>6767</v>
      </c>
      <c r="D2166" t="s">
        <v>7336</v>
      </c>
      <c r="E2166" t="s">
        <v>6604</v>
      </c>
    </row>
    <row r="2167" spans="1:5" ht="15.6" x14ac:dyDescent="0.3">
      <c r="A2167" s="1" t="s">
        <v>196</v>
      </c>
      <c r="B2167" s="1" t="s">
        <v>4550</v>
      </c>
      <c r="C2167" t="s">
        <v>6767</v>
      </c>
      <c r="D2167" t="s">
        <v>8278</v>
      </c>
      <c r="E2167" t="s">
        <v>6605</v>
      </c>
    </row>
    <row r="2168" spans="1:5" ht="15.6" x14ac:dyDescent="0.3">
      <c r="A2168" s="1" t="s">
        <v>195</v>
      </c>
      <c r="B2168" s="1" t="s">
        <v>4551</v>
      </c>
      <c r="C2168" t="s">
        <v>6767</v>
      </c>
      <c r="D2168" t="s">
        <v>8279</v>
      </c>
      <c r="E2168" t="s">
        <v>6606</v>
      </c>
    </row>
    <row r="2169" spans="1:5" ht="15.6" x14ac:dyDescent="0.3">
      <c r="A2169" s="1" t="s">
        <v>194</v>
      </c>
      <c r="B2169" s="1" t="s">
        <v>4552</v>
      </c>
      <c r="C2169" t="s">
        <v>6767</v>
      </c>
      <c r="D2169" t="s">
        <v>7224</v>
      </c>
      <c r="E2169" t="s">
        <v>6607</v>
      </c>
    </row>
    <row r="2170" spans="1:5" ht="15.6" x14ac:dyDescent="0.3">
      <c r="A2170" s="1" t="s">
        <v>193</v>
      </c>
      <c r="B2170" s="1" t="s">
        <v>4553</v>
      </c>
      <c r="C2170" t="s">
        <v>6767</v>
      </c>
      <c r="D2170" t="s">
        <v>8280</v>
      </c>
      <c r="E2170" t="s">
        <v>6608</v>
      </c>
    </row>
    <row r="2171" spans="1:5" ht="15.6" x14ac:dyDescent="0.3">
      <c r="A2171" s="1" t="s">
        <v>192</v>
      </c>
      <c r="B2171" s="1" t="s">
        <v>4554</v>
      </c>
      <c r="C2171" t="s">
        <v>6767</v>
      </c>
      <c r="D2171" t="s">
        <v>6893</v>
      </c>
      <c r="E2171" t="s">
        <v>6609</v>
      </c>
    </row>
    <row r="2172" spans="1:5" ht="15.6" x14ac:dyDescent="0.3">
      <c r="A2172" s="1" t="s">
        <v>191</v>
      </c>
      <c r="B2172" s="1" t="s">
        <v>4555</v>
      </c>
      <c r="C2172" t="s">
        <v>6766</v>
      </c>
      <c r="D2172" t="s">
        <v>7492</v>
      </c>
      <c r="E2172" t="s">
        <v>6610</v>
      </c>
    </row>
    <row r="2173" spans="1:5" ht="15.6" x14ac:dyDescent="0.3">
      <c r="A2173" s="1" t="s">
        <v>190</v>
      </c>
      <c r="B2173" s="1" t="s">
        <v>4556</v>
      </c>
      <c r="C2173" t="s">
        <v>6767</v>
      </c>
      <c r="D2173" t="s">
        <v>5744</v>
      </c>
      <c r="E2173" t="s">
        <v>6219</v>
      </c>
    </row>
    <row r="2174" spans="1:5" ht="15.6" x14ac:dyDescent="0.3">
      <c r="A2174" s="1" t="s">
        <v>189</v>
      </c>
      <c r="B2174" s="1" t="s">
        <v>4557</v>
      </c>
      <c r="C2174" t="s">
        <v>6767</v>
      </c>
      <c r="D2174" t="s">
        <v>8281</v>
      </c>
      <c r="E2174" t="s">
        <v>6611</v>
      </c>
    </row>
    <row r="2175" spans="1:5" ht="15.6" x14ac:dyDescent="0.3">
      <c r="A2175" s="1" t="s">
        <v>188</v>
      </c>
      <c r="B2175" s="1" t="s">
        <v>4558</v>
      </c>
      <c r="C2175" t="s">
        <v>6766</v>
      </c>
      <c r="D2175" t="s">
        <v>8282</v>
      </c>
      <c r="E2175" t="s">
        <v>5762</v>
      </c>
    </row>
    <row r="2176" spans="1:5" ht="15.6" x14ac:dyDescent="0.3">
      <c r="A2176" s="1" t="s">
        <v>187</v>
      </c>
      <c r="B2176" s="1" t="s">
        <v>4559</v>
      </c>
      <c r="C2176" t="s">
        <v>6767</v>
      </c>
      <c r="D2176" t="s">
        <v>8283</v>
      </c>
      <c r="E2176" t="s">
        <v>6612</v>
      </c>
    </row>
    <row r="2177" spans="1:5" ht="15.6" x14ac:dyDescent="0.3">
      <c r="A2177" s="1" t="s">
        <v>186</v>
      </c>
      <c r="B2177" s="1" t="s">
        <v>4560</v>
      </c>
      <c r="C2177" t="s">
        <v>6766</v>
      </c>
      <c r="D2177" t="s">
        <v>8284</v>
      </c>
      <c r="E2177" t="s">
        <v>4951</v>
      </c>
    </row>
    <row r="2178" spans="1:5" ht="15.6" x14ac:dyDescent="0.3">
      <c r="A2178" s="1" t="s">
        <v>185</v>
      </c>
      <c r="B2178" s="1" t="s">
        <v>4561</v>
      </c>
      <c r="C2178" t="s">
        <v>6766</v>
      </c>
      <c r="D2178" t="s">
        <v>8285</v>
      </c>
      <c r="E2178" t="s">
        <v>4943</v>
      </c>
    </row>
    <row r="2179" spans="1:5" ht="15.6" x14ac:dyDescent="0.3">
      <c r="A2179" s="1" t="s">
        <v>184</v>
      </c>
      <c r="B2179" s="1" t="s">
        <v>4562</v>
      </c>
      <c r="C2179" t="s">
        <v>6766</v>
      </c>
      <c r="D2179" t="s">
        <v>7062</v>
      </c>
      <c r="E2179" t="s">
        <v>5358</v>
      </c>
    </row>
    <row r="2180" spans="1:5" ht="15.6" x14ac:dyDescent="0.3">
      <c r="A2180" s="1" t="s">
        <v>183</v>
      </c>
      <c r="B2180" s="1" t="s">
        <v>4563</v>
      </c>
      <c r="C2180" t="s">
        <v>6766</v>
      </c>
      <c r="D2180" t="s">
        <v>8286</v>
      </c>
      <c r="E2180" t="s">
        <v>6613</v>
      </c>
    </row>
    <row r="2181" spans="1:5" ht="15.6" x14ac:dyDescent="0.3">
      <c r="A2181" s="1" t="s">
        <v>182</v>
      </c>
      <c r="B2181" s="1" t="s">
        <v>4564</v>
      </c>
      <c r="C2181" t="s">
        <v>6766</v>
      </c>
      <c r="D2181" t="s">
        <v>7045</v>
      </c>
      <c r="E2181" t="s">
        <v>5796</v>
      </c>
    </row>
    <row r="2182" spans="1:5" ht="15.6" x14ac:dyDescent="0.3">
      <c r="A2182" s="1" t="s">
        <v>181</v>
      </c>
      <c r="B2182" s="1" t="s">
        <v>4565</v>
      </c>
      <c r="C2182" t="s">
        <v>6766</v>
      </c>
      <c r="D2182" t="s">
        <v>8287</v>
      </c>
      <c r="E2182" t="s">
        <v>6614</v>
      </c>
    </row>
    <row r="2183" spans="1:5" ht="15.6" x14ac:dyDescent="0.3">
      <c r="A2183" s="1" t="s">
        <v>180</v>
      </c>
      <c r="B2183" s="1" t="s">
        <v>4566</v>
      </c>
      <c r="C2183" t="s">
        <v>6766</v>
      </c>
      <c r="D2183" t="s">
        <v>7060</v>
      </c>
      <c r="E2183" t="s">
        <v>6615</v>
      </c>
    </row>
    <row r="2184" spans="1:5" ht="15.6" x14ac:dyDescent="0.3">
      <c r="A2184" s="1" t="s">
        <v>179</v>
      </c>
      <c r="B2184" s="1" t="s">
        <v>4567</v>
      </c>
      <c r="C2184" t="s">
        <v>6767</v>
      </c>
      <c r="D2184" t="s">
        <v>8054</v>
      </c>
      <c r="E2184" t="s">
        <v>5102</v>
      </c>
    </row>
    <row r="2185" spans="1:5" ht="15.6" x14ac:dyDescent="0.3">
      <c r="A2185" s="1" t="s">
        <v>178</v>
      </c>
      <c r="B2185" s="1" t="s">
        <v>4568</v>
      </c>
      <c r="C2185" t="s">
        <v>6767</v>
      </c>
      <c r="D2185" t="s">
        <v>8288</v>
      </c>
      <c r="E2185" t="s">
        <v>6616</v>
      </c>
    </row>
    <row r="2186" spans="1:5" ht="15.6" x14ac:dyDescent="0.3">
      <c r="A2186" s="1" t="s">
        <v>177</v>
      </c>
      <c r="B2186" s="1" t="s">
        <v>4569</v>
      </c>
      <c r="C2186" t="s">
        <v>6767</v>
      </c>
      <c r="D2186" t="s">
        <v>6985</v>
      </c>
      <c r="E2186" t="s">
        <v>6617</v>
      </c>
    </row>
    <row r="2187" spans="1:5" ht="15.6" x14ac:dyDescent="0.3">
      <c r="A2187" s="1" t="s">
        <v>176</v>
      </c>
      <c r="B2187" s="1" t="s">
        <v>4570</v>
      </c>
      <c r="C2187" t="s">
        <v>6767</v>
      </c>
      <c r="D2187" t="s">
        <v>8289</v>
      </c>
      <c r="E2187" t="s">
        <v>5251</v>
      </c>
    </row>
    <row r="2188" spans="1:5" ht="15.6" x14ac:dyDescent="0.3">
      <c r="A2188" s="1" t="s">
        <v>175</v>
      </c>
      <c r="B2188" s="1" t="s">
        <v>4571</v>
      </c>
      <c r="C2188" t="s">
        <v>6767</v>
      </c>
      <c r="D2188" t="s">
        <v>5298</v>
      </c>
      <c r="E2188" t="s">
        <v>6618</v>
      </c>
    </row>
    <row r="2189" spans="1:5" ht="15.6" x14ac:dyDescent="0.3">
      <c r="A2189" s="1" t="s">
        <v>174</v>
      </c>
      <c r="B2189" s="1" t="s">
        <v>4572</v>
      </c>
      <c r="C2189" t="s">
        <v>6767</v>
      </c>
      <c r="D2189" t="s">
        <v>6844</v>
      </c>
      <c r="E2189" t="s">
        <v>6619</v>
      </c>
    </row>
    <row r="2190" spans="1:5" ht="15.6" x14ac:dyDescent="0.3">
      <c r="A2190" s="1" t="s">
        <v>173</v>
      </c>
      <c r="B2190" s="1" t="s">
        <v>4573</v>
      </c>
      <c r="C2190" t="s">
        <v>6767</v>
      </c>
      <c r="D2190" t="s">
        <v>8290</v>
      </c>
      <c r="E2190" t="s">
        <v>5950</v>
      </c>
    </row>
    <row r="2191" spans="1:5" ht="15.6" x14ac:dyDescent="0.3">
      <c r="A2191" s="1" t="s">
        <v>172</v>
      </c>
      <c r="B2191" s="1" t="s">
        <v>4574</v>
      </c>
      <c r="C2191" t="s">
        <v>6767</v>
      </c>
      <c r="D2191" t="s">
        <v>8291</v>
      </c>
      <c r="E2191" t="s">
        <v>6620</v>
      </c>
    </row>
    <row r="2192" spans="1:5" ht="15.6" x14ac:dyDescent="0.3">
      <c r="A2192" s="1" t="s">
        <v>171</v>
      </c>
      <c r="B2192" s="1" t="s">
        <v>4575</v>
      </c>
      <c r="C2192" t="s">
        <v>6767</v>
      </c>
      <c r="D2192" t="s">
        <v>8292</v>
      </c>
      <c r="E2192" t="s">
        <v>4941</v>
      </c>
    </row>
    <row r="2193" spans="1:5" ht="15.6" x14ac:dyDescent="0.3">
      <c r="A2193" s="1" t="s">
        <v>169</v>
      </c>
      <c r="B2193" s="1" t="s">
        <v>4576</v>
      </c>
      <c r="C2193" t="s">
        <v>6767</v>
      </c>
      <c r="D2193" t="s">
        <v>8293</v>
      </c>
      <c r="E2193" t="s">
        <v>6621</v>
      </c>
    </row>
    <row r="2194" spans="1:5" ht="15.6" x14ac:dyDescent="0.3">
      <c r="A2194" s="1" t="s">
        <v>167</v>
      </c>
      <c r="B2194" s="1" t="s">
        <v>4577</v>
      </c>
      <c r="C2194" t="s">
        <v>6767</v>
      </c>
      <c r="D2194" t="s">
        <v>8294</v>
      </c>
      <c r="E2194" t="s">
        <v>6277</v>
      </c>
    </row>
    <row r="2195" spans="1:5" ht="15.6" x14ac:dyDescent="0.3">
      <c r="A2195" s="1" t="s">
        <v>165</v>
      </c>
      <c r="B2195" s="1" t="s">
        <v>4578</v>
      </c>
      <c r="C2195" t="s">
        <v>6767</v>
      </c>
      <c r="D2195" t="s">
        <v>8295</v>
      </c>
      <c r="E2195" t="s">
        <v>5313</v>
      </c>
    </row>
    <row r="2196" spans="1:5" ht="15.6" x14ac:dyDescent="0.3">
      <c r="A2196" s="1" t="s">
        <v>163</v>
      </c>
      <c r="B2196" s="1" t="s">
        <v>4579</v>
      </c>
      <c r="C2196" t="s">
        <v>6767</v>
      </c>
      <c r="D2196" t="s">
        <v>8296</v>
      </c>
      <c r="E2196" t="s">
        <v>6622</v>
      </c>
    </row>
    <row r="2197" spans="1:5" ht="15.6" x14ac:dyDescent="0.3">
      <c r="A2197" s="1" t="s">
        <v>162</v>
      </c>
      <c r="B2197" s="1" t="s">
        <v>4580</v>
      </c>
      <c r="C2197" t="s">
        <v>6767</v>
      </c>
      <c r="D2197" t="s">
        <v>8297</v>
      </c>
      <c r="E2197" t="s">
        <v>5217</v>
      </c>
    </row>
    <row r="2198" spans="1:5" ht="15.6" x14ac:dyDescent="0.3">
      <c r="A2198" s="1" t="s">
        <v>161</v>
      </c>
      <c r="B2198" s="1" t="s">
        <v>4581</v>
      </c>
      <c r="C2198" t="s">
        <v>6767</v>
      </c>
      <c r="D2198" t="s">
        <v>8298</v>
      </c>
      <c r="E2198" t="s">
        <v>6623</v>
      </c>
    </row>
    <row r="2199" spans="1:5" ht="15.6" x14ac:dyDescent="0.3">
      <c r="A2199" s="1" t="s">
        <v>160</v>
      </c>
      <c r="B2199" s="1" t="s">
        <v>4582</v>
      </c>
      <c r="C2199" t="s">
        <v>6767</v>
      </c>
      <c r="D2199" t="s">
        <v>5194</v>
      </c>
      <c r="E2199" t="s">
        <v>6624</v>
      </c>
    </row>
    <row r="2200" spans="1:5" ht="15.6" x14ac:dyDescent="0.3">
      <c r="A2200" s="1" t="s">
        <v>159</v>
      </c>
      <c r="B2200" s="1" t="s">
        <v>4583</v>
      </c>
      <c r="C2200" t="s">
        <v>6767</v>
      </c>
      <c r="D2200" t="s">
        <v>8299</v>
      </c>
      <c r="E2200" t="s">
        <v>6625</v>
      </c>
    </row>
    <row r="2201" spans="1:5" ht="15.6" x14ac:dyDescent="0.3">
      <c r="A2201" s="1" t="s">
        <v>158</v>
      </c>
      <c r="B2201" s="1" t="s">
        <v>4584</v>
      </c>
      <c r="C2201" t="s">
        <v>6767</v>
      </c>
      <c r="D2201" t="s">
        <v>6423</v>
      </c>
      <c r="E2201" t="s">
        <v>6626</v>
      </c>
    </row>
    <row r="2202" spans="1:5" ht="15.6" x14ac:dyDescent="0.3">
      <c r="A2202" s="1" t="s">
        <v>157</v>
      </c>
      <c r="B2202" s="1" t="s">
        <v>4585</v>
      </c>
      <c r="C2202" t="s">
        <v>6767</v>
      </c>
      <c r="D2202" t="s">
        <v>8300</v>
      </c>
      <c r="E2202" t="s">
        <v>6627</v>
      </c>
    </row>
    <row r="2203" spans="1:5" ht="15.6" x14ac:dyDescent="0.3">
      <c r="A2203" s="1" t="s">
        <v>156</v>
      </c>
      <c r="B2203" s="1" t="s">
        <v>4586</v>
      </c>
      <c r="C2203" t="s">
        <v>6767</v>
      </c>
      <c r="D2203" t="s">
        <v>6924</v>
      </c>
      <c r="E2203" t="s">
        <v>6628</v>
      </c>
    </row>
    <row r="2204" spans="1:5" ht="15.6" x14ac:dyDescent="0.3">
      <c r="A2204" s="1" t="s">
        <v>155</v>
      </c>
      <c r="B2204" s="1" t="s">
        <v>4587</v>
      </c>
      <c r="C2204" t="s">
        <v>6766</v>
      </c>
      <c r="D2204" t="s">
        <v>8301</v>
      </c>
      <c r="E2204" t="s">
        <v>6629</v>
      </c>
    </row>
    <row r="2205" spans="1:5" ht="15.6" x14ac:dyDescent="0.3">
      <c r="A2205" s="1" t="s">
        <v>154</v>
      </c>
      <c r="B2205" s="1" t="s">
        <v>4588</v>
      </c>
      <c r="C2205" t="s">
        <v>6766</v>
      </c>
      <c r="D2205" t="s">
        <v>8302</v>
      </c>
      <c r="E2205" t="s">
        <v>6630</v>
      </c>
    </row>
    <row r="2206" spans="1:5" ht="15.6" x14ac:dyDescent="0.3">
      <c r="A2206" s="1" t="s">
        <v>153</v>
      </c>
      <c r="B2206" s="1" t="s">
        <v>4589</v>
      </c>
      <c r="C2206" t="s">
        <v>6766</v>
      </c>
      <c r="D2206" t="s">
        <v>8303</v>
      </c>
      <c r="E2206" t="s">
        <v>6631</v>
      </c>
    </row>
    <row r="2207" spans="1:5" ht="15.6" x14ac:dyDescent="0.3">
      <c r="A2207" s="1" t="s">
        <v>152</v>
      </c>
      <c r="B2207" s="1" t="s">
        <v>4590</v>
      </c>
      <c r="C2207" t="s">
        <v>6767</v>
      </c>
      <c r="D2207" t="s">
        <v>8304</v>
      </c>
      <c r="E2207" t="s">
        <v>6632</v>
      </c>
    </row>
    <row r="2208" spans="1:5" ht="15.6" x14ac:dyDescent="0.3">
      <c r="A2208" s="1" t="s">
        <v>151</v>
      </c>
      <c r="B2208" s="1" t="s">
        <v>4591</v>
      </c>
      <c r="C2208" t="s">
        <v>6767</v>
      </c>
      <c r="D2208" t="s">
        <v>7822</v>
      </c>
      <c r="E2208" t="s">
        <v>6633</v>
      </c>
    </row>
    <row r="2209" spans="1:5" ht="15.6" x14ac:dyDescent="0.3">
      <c r="A2209" s="1" t="s">
        <v>150</v>
      </c>
      <c r="B2209" s="1" t="s">
        <v>4592</v>
      </c>
      <c r="C2209" t="s">
        <v>6766</v>
      </c>
      <c r="D2209" t="s">
        <v>8305</v>
      </c>
      <c r="E2209" t="s">
        <v>6634</v>
      </c>
    </row>
    <row r="2210" spans="1:5" ht="15.6" x14ac:dyDescent="0.3">
      <c r="A2210" s="1" t="s">
        <v>149</v>
      </c>
      <c r="B2210" s="1" t="s">
        <v>4593</v>
      </c>
      <c r="C2210" t="s">
        <v>6766</v>
      </c>
      <c r="D2210" t="s">
        <v>8306</v>
      </c>
      <c r="E2210" t="s">
        <v>6635</v>
      </c>
    </row>
    <row r="2211" spans="1:5" ht="15.6" x14ac:dyDescent="0.3">
      <c r="A2211" s="1" t="s">
        <v>148</v>
      </c>
      <c r="B2211" s="1" t="s">
        <v>4594</v>
      </c>
      <c r="C2211" t="s">
        <v>6766</v>
      </c>
      <c r="D2211" t="s">
        <v>6794</v>
      </c>
      <c r="E2211" t="s">
        <v>6636</v>
      </c>
    </row>
    <row r="2212" spans="1:5" ht="15.6" x14ac:dyDescent="0.3">
      <c r="A2212" s="1" t="s">
        <v>147</v>
      </c>
      <c r="B2212" s="1" t="s">
        <v>4595</v>
      </c>
      <c r="C2212" t="s">
        <v>6767</v>
      </c>
      <c r="D2212" t="s">
        <v>5122</v>
      </c>
      <c r="E2212" t="s">
        <v>6637</v>
      </c>
    </row>
    <row r="2213" spans="1:5" ht="15.6" x14ac:dyDescent="0.3">
      <c r="A2213" s="1" t="s">
        <v>146</v>
      </c>
      <c r="B2213" s="1" t="s">
        <v>4596</v>
      </c>
      <c r="C2213" t="s">
        <v>6767</v>
      </c>
      <c r="D2213" t="s">
        <v>7822</v>
      </c>
      <c r="E2213" t="s">
        <v>6324</v>
      </c>
    </row>
    <row r="2214" spans="1:5" ht="15.6" x14ac:dyDescent="0.3">
      <c r="A2214" s="1" t="s">
        <v>145</v>
      </c>
      <c r="B2214" s="1" t="s">
        <v>4597</v>
      </c>
      <c r="C2214" t="s">
        <v>6767</v>
      </c>
      <c r="D2214" t="s">
        <v>7106</v>
      </c>
      <c r="E2214" t="s">
        <v>6638</v>
      </c>
    </row>
    <row r="2215" spans="1:5" ht="15.6" x14ac:dyDescent="0.3">
      <c r="A2215" s="1" t="s">
        <v>144</v>
      </c>
      <c r="B2215" s="1" t="s">
        <v>4598</v>
      </c>
      <c r="C2215" t="s">
        <v>6766</v>
      </c>
      <c r="D2215" t="s">
        <v>6785</v>
      </c>
      <c r="E2215" t="s">
        <v>6639</v>
      </c>
    </row>
    <row r="2216" spans="1:5" ht="15.6" x14ac:dyDescent="0.3">
      <c r="A2216" s="1" t="s">
        <v>143</v>
      </c>
      <c r="B2216" s="1" t="s">
        <v>4599</v>
      </c>
      <c r="C2216" t="s">
        <v>6766</v>
      </c>
      <c r="D2216" t="s">
        <v>7115</v>
      </c>
      <c r="E2216" t="s">
        <v>6640</v>
      </c>
    </row>
    <row r="2217" spans="1:5" ht="15.6" x14ac:dyDescent="0.3">
      <c r="A2217" s="1" t="s">
        <v>142</v>
      </c>
      <c r="B2217" s="1" t="s">
        <v>4600</v>
      </c>
      <c r="C2217" t="s">
        <v>6767</v>
      </c>
      <c r="D2217" t="s">
        <v>8307</v>
      </c>
      <c r="E2217" t="s">
        <v>5459</v>
      </c>
    </row>
    <row r="2218" spans="1:5" ht="15.6" x14ac:dyDescent="0.3">
      <c r="A2218" s="1" t="s">
        <v>141</v>
      </c>
      <c r="B2218" s="1" t="s">
        <v>4601</v>
      </c>
      <c r="C2218" t="s">
        <v>6766</v>
      </c>
      <c r="D2218" t="s">
        <v>8308</v>
      </c>
      <c r="E2218" t="s">
        <v>4792</v>
      </c>
    </row>
    <row r="2219" spans="1:5" ht="15.6" x14ac:dyDescent="0.3">
      <c r="A2219" s="1" t="s">
        <v>140</v>
      </c>
      <c r="B2219" s="1" t="s">
        <v>4602</v>
      </c>
      <c r="C2219" t="s">
        <v>6766</v>
      </c>
      <c r="D2219" t="s">
        <v>7346</v>
      </c>
      <c r="E2219" t="s">
        <v>6641</v>
      </c>
    </row>
    <row r="2220" spans="1:5" ht="15.6" x14ac:dyDescent="0.3">
      <c r="A2220" s="1" t="s">
        <v>139</v>
      </c>
      <c r="B2220" s="1" t="s">
        <v>4603</v>
      </c>
      <c r="C2220" t="s">
        <v>6766</v>
      </c>
      <c r="D2220" t="s">
        <v>6964</v>
      </c>
      <c r="E2220" t="s">
        <v>6642</v>
      </c>
    </row>
    <row r="2221" spans="1:5" ht="15.6" x14ac:dyDescent="0.3">
      <c r="A2221" s="1" t="s">
        <v>138</v>
      </c>
      <c r="B2221" s="1" t="s">
        <v>4604</v>
      </c>
      <c r="C2221" t="s">
        <v>6766</v>
      </c>
      <c r="D2221" t="s">
        <v>8309</v>
      </c>
      <c r="E2221" t="s">
        <v>6643</v>
      </c>
    </row>
    <row r="2222" spans="1:5" ht="15.6" x14ac:dyDescent="0.3">
      <c r="A2222" s="1" t="s">
        <v>137</v>
      </c>
      <c r="B2222" s="1" t="s">
        <v>4605</v>
      </c>
      <c r="C2222" t="s">
        <v>6767</v>
      </c>
      <c r="D2222" t="s">
        <v>6889</v>
      </c>
      <c r="E2222" t="s">
        <v>6644</v>
      </c>
    </row>
    <row r="2223" spans="1:5" ht="15.6" x14ac:dyDescent="0.3">
      <c r="A2223" s="1" t="s">
        <v>136</v>
      </c>
      <c r="B2223" s="1" t="s">
        <v>4606</v>
      </c>
      <c r="C2223" t="s">
        <v>6767</v>
      </c>
      <c r="D2223" t="s">
        <v>7557</v>
      </c>
      <c r="E2223" t="s">
        <v>6645</v>
      </c>
    </row>
    <row r="2224" spans="1:5" ht="15.6" x14ac:dyDescent="0.3">
      <c r="A2224" s="1" t="s">
        <v>135</v>
      </c>
      <c r="B2224" s="1" t="s">
        <v>4607</v>
      </c>
      <c r="C2224" t="s">
        <v>6767</v>
      </c>
      <c r="D2224" t="s">
        <v>7078</v>
      </c>
      <c r="E2224" t="s">
        <v>5185</v>
      </c>
    </row>
    <row r="2225" spans="1:5" ht="15.6" x14ac:dyDescent="0.3">
      <c r="A2225" s="1" t="s">
        <v>134</v>
      </c>
      <c r="B2225" s="1" t="s">
        <v>4608</v>
      </c>
      <c r="C2225" t="s">
        <v>6767</v>
      </c>
      <c r="D2225" t="s">
        <v>7557</v>
      </c>
      <c r="E2225" t="s">
        <v>6646</v>
      </c>
    </row>
    <row r="2226" spans="1:5" ht="15.6" x14ac:dyDescent="0.3">
      <c r="A2226" s="1" t="s">
        <v>133</v>
      </c>
      <c r="B2226" s="1" t="s">
        <v>4609</v>
      </c>
      <c r="C2226" t="s">
        <v>6767</v>
      </c>
      <c r="D2226" t="s">
        <v>8310</v>
      </c>
      <c r="E2226" t="s">
        <v>6326</v>
      </c>
    </row>
    <row r="2227" spans="1:5" ht="15.6" x14ac:dyDescent="0.3">
      <c r="A2227" s="1" t="s">
        <v>132</v>
      </c>
      <c r="B2227" s="1" t="s">
        <v>4610</v>
      </c>
      <c r="C2227" t="s">
        <v>6766</v>
      </c>
      <c r="D2227" t="s">
        <v>5021</v>
      </c>
      <c r="E2227" t="s">
        <v>5433</v>
      </c>
    </row>
    <row r="2228" spans="1:5" ht="15.6" x14ac:dyDescent="0.3">
      <c r="A2228" s="1" t="s">
        <v>131</v>
      </c>
      <c r="B2228" s="1" t="s">
        <v>4611</v>
      </c>
      <c r="C2228" t="s">
        <v>6766</v>
      </c>
      <c r="D2228" t="s">
        <v>7718</v>
      </c>
      <c r="E2228" t="s">
        <v>5970</v>
      </c>
    </row>
    <row r="2229" spans="1:5" ht="15.6" x14ac:dyDescent="0.3">
      <c r="A2229" s="1" t="s">
        <v>130</v>
      </c>
      <c r="B2229" s="1" t="s">
        <v>4612</v>
      </c>
      <c r="C2229" t="s">
        <v>6766</v>
      </c>
      <c r="D2229" t="s">
        <v>8311</v>
      </c>
      <c r="E2229" t="s">
        <v>6647</v>
      </c>
    </row>
    <row r="2230" spans="1:5" ht="15.6" x14ac:dyDescent="0.3">
      <c r="A2230" s="1" t="s">
        <v>129</v>
      </c>
      <c r="B2230" s="1" t="s">
        <v>4613</v>
      </c>
      <c r="C2230" t="s">
        <v>6766</v>
      </c>
      <c r="D2230" t="s">
        <v>8312</v>
      </c>
      <c r="E2230" t="s">
        <v>6648</v>
      </c>
    </row>
    <row r="2231" spans="1:5" ht="15.6" x14ac:dyDescent="0.3">
      <c r="A2231" s="1" t="s">
        <v>128</v>
      </c>
      <c r="B2231" s="1" t="s">
        <v>4614</v>
      </c>
      <c r="C2231" t="s">
        <v>6767</v>
      </c>
      <c r="D2231" t="s">
        <v>8313</v>
      </c>
      <c r="E2231" t="s">
        <v>6649</v>
      </c>
    </row>
    <row r="2232" spans="1:5" ht="15.6" x14ac:dyDescent="0.3">
      <c r="A2232" s="1" t="s">
        <v>127</v>
      </c>
      <c r="B2232" s="1" t="s">
        <v>4615</v>
      </c>
      <c r="C2232" t="s">
        <v>6766</v>
      </c>
      <c r="D2232" t="s">
        <v>8314</v>
      </c>
      <c r="E2232" t="s">
        <v>6650</v>
      </c>
    </row>
    <row r="2233" spans="1:5" ht="15.6" x14ac:dyDescent="0.3">
      <c r="A2233" s="1" t="s">
        <v>126</v>
      </c>
      <c r="B2233" s="1" t="s">
        <v>4616</v>
      </c>
      <c r="C2233" t="s">
        <v>6766</v>
      </c>
      <c r="D2233" t="s">
        <v>8315</v>
      </c>
      <c r="E2233" t="s">
        <v>6651</v>
      </c>
    </row>
    <row r="2234" spans="1:5" ht="15.6" x14ac:dyDescent="0.3">
      <c r="A2234" s="1" t="s">
        <v>125</v>
      </c>
      <c r="B2234" s="1" t="s">
        <v>4617</v>
      </c>
      <c r="C2234" t="s">
        <v>6766</v>
      </c>
      <c r="D2234" t="s">
        <v>8316</v>
      </c>
      <c r="E2234" t="s">
        <v>6652</v>
      </c>
    </row>
    <row r="2235" spans="1:5" ht="15.6" x14ac:dyDescent="0.3">
      <c r="A2235" s="1" t="s">
        <v>124</v>
      </c>
      <c r="B2235" s="1" t="s">
        <v>4618</v>
      </c>
      <c r="C2235" t="s">
        <v>6767</v>
      </c>
      <c r="D2235" t="s">
        <v>5298</v>
      </c>
      <c r="E2235" t="s">
        <v>5732</v>
      </c>
    </row>
    <row r="2236" spans="1:5" ht="15.6" x14ac:dyDescent="0.3">
      <c r="A2236" s="1" t="s">
        <v>123</v>
      </c>
      <c r="B2236" s="1" t="s">
        <v>4619</v>
      </c>
      <c r="C2236" t="s">
        <v>6767</v>
      </c>
      <c r="D2236" t="s">
        <v>6762</v>
      </c>
      <c r="E2236" t="s">
        <v>6653</v>
      </c>
    </row>
    <row r="2237" spans="1:5" ht="15.6" x14ac:dyDescent="0.3">
      <c r="A2237" s="1" t="s">
        <v>122</v>
      </c>
      <c r="B2237" s="1" t="s">
        <v>4620</v>
      </c>
      <c r="C2237" t="s">
        <v>6767</v>
      </c>
      <c r="D2237" t="s">
        <v>8317</v>
      </c>
      <c r="E2237" t="s">
        <v>6654</v>
      </c>
    </row>
    <row r="2238" spans="1:5" ht="15.6" x14ac:dyDescent="0.3">
      <c r="A2238" s="1" t="s">
        <v>121</v>
      </c>
      <c r="B2238" s="1" t="s">
        <v>4621</v>
      </c>
      <c r="C2238" t="s">
        <v>6767</v>
      </c>
      <c r="D2238" t="s">
        <v>8049</v>
      </c>
      <c r="E2238" t="s">
        <v>6655</v>
      </c>
    </row>
    <row r="2239" spans="1:5" ht="15.6" x14ac:dyDescent="0.3">
      <c r="A2239" s="1" t="s">
        <v>120</v>
      </c>
      <c r="B2239" s="1" t="s">
        <v>4622</v>
      </c>
      <c r="C2239" t="s">
        <v>6767</v>
      </c>
      <c r="D2239" t="s">
        <v>8318</v>
      </c>
      <c r="E2239" t="s">
        <v>6656</v>
      </c>
    </row>
    <row r="2240" spans="1:5" ht="15.6" x14ac:dyDescent="0.3">
      <c r="A2240" s="1" t="s">
        <v>119</v>
      </c>
      <c r="B2240" s="1" t="s">
        <v>4623</v>
      </c>
      <c r="C2240" t="s">
        <v>6767</v>
      </c>
      <c r="D2240" t="s">
        <v>8319</v>
      </c>
      <c r="E2240" t="s">
        <v>4795</v>
      </c>
    </row>
    <row r="2241" spans="1:5" ht="15.6" x14ac:dyDescent="0.3">
      <c r="A2241" s="1" t="s">
        <v>118</v>
      </c>
      <c r="B2241" s="1" t="s">
        <v>4624</v>
      </c>
      <c r="C2241" t="s">
        <v>6766</v>
      </c>
      <c r="D2241" t="s">
        <v>8320</v>
      </c>
      <c r="E2241" t="s">
        <v>6657</v>
      </c>
    </row>
    <row r="2242" spans="1:5" ht="15.6" x14ac:dyDescent="0.3">
      <c r="A2242" s="1" t="s">
        <v>117</v>
      </c>
      <c r="B2242" s="1" t="s">
        <v>4625</v>
      </c>
      <c r="C2242" t="s">
        <v>6766</v>
      </c>
      <c r="D2242" t="s">
        <v>6853</v>
      </c>
      <c r="E2242" t="s">
        <v>6658</v>
      </c>
    </row>
    <row r="2243" spans="1:5" ht="15.6" x14ac:dyDescent="0.3">
      <c r="A2243" s="1" t="s">
        <v>116</v>
      </c>
      <c r="B2243" s="1" t="s">
        <v>4626</v>
      </c>
      <c r="C2243" t="s">
        <v>6766</v>
      </c>
      <c r="D2243" t="s">
        <v>8321</v>
      </c>
      <c r="E2243" t="s">
        <v>6659</v>
      </c>
    </row>
    <row r="2244" spans="1:5" ht="15.6" x14ac:dyDescent="0.3">
      <c r="A2244" s="1" t="s">
        <v>115</v>
      </c>
      <c r="B2244" s="1" t="s">
        <v>4627</v>
      </c>
      <c r="C2244" t="s">
        <v>6767</v>
      </c>
      <c r="D2244" t="s">
        <v>7108</v>
      </c>
      <c r="E2244" t="s">
        <v>5583</v>
      </c>
    </row>
    <row r="2245" spans="1:5" ht="15.6" x14ac:dyDescent="0.3">
      <c r="A2245" s="1" t="s">
        <v>114</v>
      </c>
      <c r="B2245" s="1" t="s">
        <v>4628</v>
      </c>
      <c r="C2245" t="s">
        <v>6767</v>
      </c>
      <c r="D2245" t="s">
        <v>6281</v>
      </c>
      <c r="E2245" t="s">
        <v>6660</v>
      </c>
    </row>
    <row r="2246" spans="1:5" ht="15.6" x14ac:dyDescent="0.3">
      <c r="A2246" s="1" t="s">
        <v>113</v>
      </c>
      <c r="B2246" s="1" t="s">
        <v>4629</v>
      </c>
      <c r="C2246" t="s">
        <v>6766</v>
      </c>
      <c r="D2246" t="s">
        <v>7821</v>
      </c>
      <c r="E2246" t="s">
        <v>5358</v>
      </c>
    </row>
    <row r="2247" spans="1:5" ht="15.6" x14ac:dyDescent="0.3">
      <c r="A2247" s="1" t="s">
        <v>112</v>
      </c>
      <c r="B2247" s="1" t="s">
        <v>4630</v>
      </c>
      <c r="C2247" t="s">
        <v>6766</v>
      </c>
      <c r="D2247" t="s">
        <v>7370</v>
      </c>
      <c r="E2247" t="s">
        <v>6661</v>
      </c>
    </row>
    <row r="2248" spans="1:5" ht="15.6" x14ac:dyDescent="0.3">
      <c r="A2248" s="1" t="s">
        <v>111</v>
      </c>
      <c r="B2248" s="1" t="s">
        <v>4631</v>
      </c>
      <c r="C2248" t="s">
        <v>6766</v>
      </c>
      <c r="D2248" t="s">
        <v>6853</v>
      </c>
      <c r="E2248" t="s">
        <v>6662</v>
      </c>
    </row>
    <row r="2249" spans="1:5" ht="15.6" x14ac:dyDescent="0.3">
      <c r="A2249" s="1" t="s">
        <v>110</v>
      </c>
      <c r="B2249" s="1" t="s">
        <v>4632</v>
      </c>
      <c r="C2249" t="s">
        <v>6767</v>
      </c>
      <c r="D2249" t="s">
        <v>8322</v>
      </c>
      <c r="E2249" t="s">
        <v>6663</v>
      </c>
    </row>
    <row r="2250" spans="1:5" ht="15.6" x14ac:dyDescent="0.3">
      <c r="A2250" s="1" t="s">
        <v>109</v>
      </c>
      <c r="B2250" s="1" t="s">
        <v>4633</v>
      </c>
      <c r="C2250" t="s">
        <v>6767</v>
      </c>
      <c r="D2250" t="s">
        <v>7181</v>
      </c>
      <c r="E2250" t="s">
        <v>6664</v>
      </c>
    </row>
    <row r="2251" spans="1:5" ht="15.6" x14ac:dyDescent="0.3">
      <c r="A2251" s="1" t="s">
        <v>108</v>
      </c>
      <c r="B2251" s="1" t="s">
        <v>4634</v>
      </c>
      <c r="C2251" t="s">
        <v>6766</v>
      </c>
      <c r="D2251" t="s">
        <v>7230</v>
      </c>
      <c r="E2251" t="s">
        <v>6665</v>
      </c>
    </row>
    <row r="2252" spans="1:5" ht="15.6" x14ac:dyDescent="0.3">
      <c r="A2252" s="1" t="s">
        <v>107</v>
      </c>
      <c r="B2252" s="1" t="s">
        <v>4635</v>
      </c>
      <c r="C2252" t="s">
        <v>6766</v>
      </c>
      <c r="D2252" t="s">
        <v>6801</v>
      </c>
      <c r="E2252" t="s">
        <v>6666</v>
      </c>
    </row>
    <row r="2253" spans="1:5" ht="15.6" x14ac:dyDescent="0.3">
      <c r="A2253" s="1" t="s">
        <v>106</v>
      </c>
      <c r="B2253" s="1" t="s">
        <v>4636</v>
      </c>
      <c r="C2253" t="s">
        <v>6767</v>
      </c>
      <c r="D2253" t="s">
        <v>7106</v>
      </c>
      <c r="E2253" t="s">
        <v>6667</v>
      </c>
    </row>
    <row r="2254" spans="1:5" ht="15.6" x14ac:dyDescent="0.3">
      <c r="A2254" s="1" t="s">
        <v>105</v>
      </c>
      <c r="B2254" s="1" t="s">
        <v>4637</v>
      </c>
      <c r="C2254" t="s">
        <v>6766</v>
      </c>
      <c r="D2254" t="s">
        <v>8323</v>
      </c>
      <c r="E2254" t="s">
        <v>6668</v>
      </c>
    </row>
    <row r="2255" spans="1:5" ht="15.6" x14ac:dyDescent="0.3">
      <c r="A2255" s="1" t="s">
        <v>104</v>
      </c>
      <c r="B2255" s="1" t="s">
        <v>4638</v>
      </c>
      <c r="C2255" t="s">
        <v>6766</v>
      </c>
      <c r="D2255" t="s">
        <v>7553</v>
      </c>
      <c r="E2255" t="s">
        <v>6669</v>
      </c>
    </row>
    <row r="2256" spans="1:5" ht="15.6" x14ac:dyDescent="0.3">
      <c r="A2256" s="1" t="s">
        <v>103</v>
      </c>
      <c r="B2256" s="1" t="s">
        <v>4639</v>
      </c>
      <c r="C2256" t="s">
        <v>6766</v>
      </c>
      <c r="D2256" t="s">
        <v>8324</v>
      </c>
      <c r="E2256" t="s">
        <v>6670</v>
      </c>
    </row>
    <row r="2257" spans="1:5" ht="15.6" x14ac:dyDescent="0.3">
      <c r="A2257" s="1" t="s">
        <v>102</v>
      </c>
      <c r="B2257" s="1" t="s">
        <v>4640</v>
      </c>
      <c r="C2257" t="s">
        <v>6767</v>
      </c>
      <c r="D2257" t="s">
        <v>8325</v>
      </c>
      <c r="E2257" t="s">
        <v>4795</v>
      </c>
    </row>
    <row r="2258" spans="1:5" ht="15.6" x14ac:dyDescent="0.3">
      <c r="A2258" s="1" t="s">
        <v>101</v>
      </c>
      <c r="B2258" s="1" t="s">
        <v>4641</v>
      </c>
      <c r="C2258" t="s">
        <v>6767</v>
      </c>
      <c r="D2258" t="s">
        <v>8326</v>
      </c>
      <c r="E2258" t="s">
        <v>6671</v>
      </c>
    </row>
    <row r="2259" spans="1:5" ht="15.6" x14ac:dyDescent="0.3">
      <c r="A2259" s="1" t="s">
        <v>100</v>
      </c>
      <c r="B2259" s="1" t="s">
        <v>4642</v>
      </c>
      <c r="C2259" t="s">
        <v>6767</v>
      </c>
      <c r="D2259" t="s">
        <v>8327</v>
      </c>
      <c r="E2259" t="s">
        <v>6672</v>
      </c>
    </row>
    <row r="2260" spans="1:5" ht="15.6" x14ac:dyDescent="0.3">
      <c r="A2260" s="1" t="s">
        <v>99</v>
      </c>
      <c r="B2260" s="1" t="s">
        <v>4643</v>
      </c>
      <c r="C2260" t="s">
        <v>6767</v>
      </c>
      <c r="D2260" t="s">
        <v>8328</v>
      </c>
      <c r="E2260" t="s">
        <v>6673</v>
      </c>
    </row>
    <row r="2261" spans="1:5" ht="15.6" x14ac:dyDescent="0.3">
      <c r="A2261" s="1" t="s">
        <v>98</v>
      </c>
      <c r="B2261" s="1" t="s">
        <v>4644</v>
      </c>
      <c r="C2261" t="s">
        <v>6767</v>
      </c>
      <c r="D2261" t="s">
        <v>6257</v>
      </c>
      <c r="E2261" t="s">
        <v>6674</v>
      </c>
    </row>
    <row r="2262" spans="1:5" ht="15.6" x14ac:dyDescent="0.3">
      <c r="A2262" s="1" t="s">
        <v>97</v>
      </c>
      <c r="B2262" s="1" t="s">
        <v>4645</v>
      </c>
      <c r="C2262" t="s">
        <v>6766</v>
      </c>
      <c r="D2262" t="s">
        <v>5984</v>
      </c>
      <c r="E2262" t="s">
        <v>6675</v>
      </c>
    </row>
    <row r="2263" spans="1:5" ht="15.6" x14ac:dyDescent="0.3">
      <c r="A2263" s="1" t="s">
        <v>96</v>
      </c>
      <c r="B2263" s="1" t="s">
        <v>4646</v>
      </c>
      <c r="C2263" t="s">
        <v>6767</v>
      </c>
      <c r="D2263" t="s">
        <v>6831</v>
      </c>
      <c r="E2263" t="s">
        <v>6676</v>
      </c>
    </row>
    <row r="2264" spans="1:5" ht="15.6" x14ac:dyDescent="0.3">
      <c r="A2264" s="1" t="s">
        <v>95</v>
      </c>
      <c r="B2264" s="1" t="s">
        <v>4647</v>
      </c>
      <c r="C2264" t="s">
        <v>6767</v>
      </c>
      <c r="D2264" t="s">
        <v>6738</v>
      </c>
      <c r="E2264" t="s">
        <v>6677</v>
      </c>
    </row>
    <row r="2265" spans="1:5" ht="15.6" x14ac:dyDescent="0.3">
      <c r="A2265" s="1" t="s">
        <v>94</v>
      </c>
      <c r="B2265" s="1" t="s">
        <v>4648</v>
      </c>
      <c r="C2265" t="s">
        <v>6767</v>
      </c>
      <c r="D2265" t="s">
        <v>8329</v>
      </c>
      <c r="E2265" t="s">
        <v>6678</v>
      </c>
    </row>
    <row r="2266" spans="1:5" ht="15.6" x14ac:dyDescent="0.3">
      <c r="A2266" s="1" t="s">
        <v>93</v>
      </c>
      <c r="B2266" s="1" t="s">
        <v>4649</v>
      </c>
      <c r="C2266" t="s">
        <v>6767</v>
      </c>
      <c r="D2266" t="s">
        <v>6733</v>
      </c>
      <c r="E2266" t="s">
        <v>6201</v>
      </c>
    </row>
    <row r="2267" spans="1:5" ht="15.6" x14ac:dyDescent="0.3">
      <c r="A2267" s="1" t="s">
        <v>92</v>
      </c>
      <c r="B2267" s="1" t="s">
        <v>4650</v>
      </c>
      <c r="C2267" t="s">
        <v>6766</v>
      </c>
      <c r="D2267" t="s">
        <v>7615</v>
      </c>
      <c r="E2267" t="s">
        <v>6679</v>
      </c>
    </row>
    <row r="2268" spans="1:5" ht="15.6" x14ac:dyDescent="0.3">
      <c r="A2268" s="1" t="s">
        <v>91</v>
      </c>
      <c r="B2268" s="1" t="s">
        <v>4651</v>
      </c>
      <c r="C2268" t="s">
        <v>6766</v>
      </c>
      <c r="D2268" t="s">
        <v>7187</v>
      </c>
      <c r="E2268" t="s">
        <v>6680</v>
      </c>
    </row>
    <row r="2269" spans="1:5" ht="15.6" x14ac:dyDescent="0.3">
      <c r="A2269" s="1" t="s">
        <v>90</v>
      </c>
      <c r="B2269" s="1" t="s">
        <v>4652</v>
      </c>
      <c r="C2269" t="s">
        <v>6766</v>
      </c>
      <c r="D2269" t="s">
        <v>8330</v>
      </c>
      <c r="E2269" t="s">
        <v>6681</v>
      </c>
    </row>
    <row r="2270" spans="1:5" ht="15.6" x14ac:dyDescent="0.3">
      <c r="A2270" s="1" t="s">
        <v>89</v>
      </c>
      <c r="B2270" s="1" t="s">
        <v>4653</v>
      </c>
      <c r="C2270" t="s">
        <v>6766</v>
      </c>
      <c r="D2270" t="s">
        <v>8331</v>
      </c>
      <c r="E2270" t="s">
        <v>4861</v>
      </c>
    </row>
    <row r="2271" spans="1:5" ht="15.6" x14ac:dyDescent="0.3">
      <c r="A2271" s="1" t="s">
        <v>88</v>
      </c>
      <c r="B2271" s="1" t="s">
        <v>4654</v>
      </c>
      <c r="C2271" t="s">
        <v>6766</v>
      </c>
      <c r="D2271" t="s">
        <v>7824</v>
      </c>
      <c r="E2271" t="s">
        <v>5288</v>
      </c>
    </row>
    <row r="2272" spans="1:5" ht="15.6" x14ac:dyDescent="0.3">
      <c r="A2272" s="1" t="s">
        <v>87</v>
      </c>
      <c r="B2272" s="1" t="s">
        <v>4655</v>
      </c>
      <c r="C2272" t="s">
        <v>6767</v>
      </c>
      <c r="D2272" t="s">
        <v>8332</v>
      </c>
      <c r="E2272" t="s">
        <v>6682</v>
      </c>
    </row>
    <row r="2273" spans="1:5" ht="15.6" x14ac:dyDescent="0.3">
      <c r="A2273" s="1" t="s">
        <v>86</v>
      </c>
      <c r="B2273" s="1" t="s">
        <v>4656</v>
      </c>
      <c r="C2273" t="s">
        <v>6766</v>
      </c>
      <c r="D2273" t="s">
        <v>8333</v>
      </c>
      <c r="E2273" t="s">
        <v>6683</v>
      </c>
    </row>
    <row r="2274" spans="1:5" ht="15.6" x14ac:dyDescent="0.3">
      <c r="A2274" s="1" t="s">
        <v>85</v>
      </c>
      <c r="B2274" s="1" t="s">
        <v>4657</v>
      </c>
      <c r="C2274" t="s">
        <v>6767</v>
      </c>
      <c r="D2274" t="s">
        <v>8334</v>
      </c>
      <c r="E2274" t="s">
        <v>4797</v>
      </c>
    </row>
    <row r="2275" spans="1:5" ht="15.6" x14ac:dyDescent="0.3">
      <c r="A2275" s="1" t="s">
        <v>84</v>
      </c>
      <c r="B2275" s="1" t="s">
        <v>4658</v>
      </c>
      <c r="C2275" t="s">
        <v>6766</v>
      </c>
      <c r="D2275" t="s">
        <v>8286</v>
      </c>
      <c r="E2275" t="s">
        <v>6684</v>
      </c>
    </row>
    <row r="2276" spans="1:5" ht="15.6" x14ac:dyDescent="0.3">
      <c r="A2276" s="1" t="s">
        <v>83</v>
      </c>
      <c r="B2276" s="1" t="s">
        <v>4659</v>
      </c>
      <c r="C2276" t="s">
        <v>6767</v>
      </c>
      <c r="D2276" t="s">
        <v>7145</v>
      </c>
      <c r="E2276" t="s">
        <v>6685</v>
      </c>
    </row>
    <row r="2277" spans="1:5" ht="15.6" x14ac:dyDescent="0.3">
      <c r="A2277" s="1" t="s">
        <v>82</v>
      </c>
      <c r="B2277" s="1" t="s">
        <v>4660</v>
      </c>
      <c r="C2277" t="s">
        <v>6767</v>
      </c>
      <c r="D2277" t="s">
        <v>7537</v>
      </c>
      <c r="E2277" t="s">
        <v>6686</v>
      </c>
    </row>
    <row r="2278" spans="1:5" ht="15.6" x14ac:dyDescent="0.3">
      <c r="A2278" s="1" t="s">
        <v>81</v>
      </c>
      <c r="B2278" s="1" t="s">
        <v>4661</v>
      </c>
      <c r="C2278" t="s">
        <v>6766</v>
      </c>
      <c r="D2278" t="s">
        <v>8335</v>
      </c>
      <c r="E2278" t="s">
        <v>6687</v>
      </c>
    </row>
    <row r="2279" spans="1:5" ht="15.6" x14ac:dyDescent="0.3">
      <c r="A2279" s="1" t="s">
        <v>80</v>
      </c>
      <c r="B2279" s="1" t="s">
        <v>4662</v>
      </c>
      <c r="C2279" t="s">
        <v>6767</v>
      </c>
      <c r="D2279" t="s">
        <v>7428</v>
      </c>
      <c r="E2279" t="s">
        <v>6688</v>
      </c>
    </row>
    <row r="2280" spans="1:5" ht="15.6" x14ac:dyDescent="0.3">
      <c r="A2280" s="1" t="s">
        <v>79</v>
      </c>
      <c r="B2280" s="1" t="s">
        <v>4663</v>
      </c>
      <c r="C2280" t="s">
        <v>6767</v>
      </c>
      <c r="D2280" t="s">
        <v>8336</v>
      </c>
      <c r="E2280" t="s">
        <v>4906</v>
      </c>
    </row>
    <row r="2281" spans="1:5" ht="15.6" x14ac:dyDescent="0.3">
      <c r="A2281" s="1" t="s">
        <v>78</v>
      </c>
      <c r="B2281" s="1" t="s">
        <v>4664</v>
      </c>
      <c r="C2281" t="s">
        <v>6767</v>
      </c>
      <c r="D2281" t="s">
        <v>6840</v>
      </c>
      <c r="E2281" t="s">
        <v>6689</v>
      </c>
    </row>
    <row r="2282" spans="1:5" ht="15.6" x14ac:dyDescent="0.3">
      <c r="A2282" s="1" t="s">
        <v>77</v>
      </c>
      <c r="B2282" s="1" t="s">
        <v>4665</v>
      </c>
      <c r="C2282" t="s">
        <v>6767</v>
      </c>
      <c r="D2282" t="s">
        <v>8337</v>
      </c>
      <c r="E2282" t="s">
        <v>6690</v>
      </c>
    </row>
    <row r="2283" spans="1:5" ht="15.6" x14ac:dyDescent="0.3">
      <c r="A2283" s="1" t="s">
        <v>76</v>
      </c>
      <c r="B2283" s="1" t="s">
        <v>4666</v>
      </c>
      <c r="C2283" t="s">
        <v>6766</v>
      </c>
      <c r="D2283" t="s">
        <v>6843</v>
      </c>
      <c r="E2283" t="s">
        <v>4770</v>
      </c>
    </row>
    <row r="2284" spans="1:5" ht="15.6" x14ac:dyDescent="0.3">
      <c r="A2284" s="1" t="s">
        <v>75</v>
      </c>
      <c r="B2284" s="1" t="s">
        <v>4667</v>
      </c>
      <c r="C2284" t="s">
        <v>6767</v>
      </c>
      <c r="D2284" t="s">
        <v>6759</v>
      </c>
      <c r="E2284" t="s">
        <v>6691</v>
      </c>
    </row>
    <row r="2285" spans="1:5" ht="15.6" x14ac:dyDescent="0.3">
      <c r="A2285" s="1" t="s">
        <v>74</v>
      </c>
      <c r="B2285" s="1" t="s">
        <v>4668</v>
      </c>
      <c r="C2285" t="s">
        <v>6766</v>
      </c>
      <c r="D2285" t="s">
        <v>7469</v>
      </c>
      <c r="E2285" t="s">
        <v>6692</v>
      </c>
    </row>
    <row r="2286" spans="1:5" ht="15.6" x14ac:dyDescent="0.3">
      <c r="A2286" s="1" t="s">
        <v>73</v>
      </c>
      <c r="B2286" s="1" t="s">
        <v>4669</v>
      </c>
      <c r="C2286" t="s">
        <v>6767</v>
      </c>
      <c r="D2286" t="s">
        <v>8338</v>
      </c>
      <c r="E2286" t="s">
        <v>6693</v>
      </c>
    </row>
    <row r="2287" spans="1:5" ht="15.6" x14ac:dyDescent="0.3">
      <c r="A2287" s="1" t="s">
        <v>72</v>
      </c>
      <c r="B2287" s="1" t="s">
        <v>4670</v>
      </c>
      <c r="C2287" t="s">
        <v>6766</v>
      </c>
      <c r="D2287" t="s">
        <v>6850</v>
      </c>
      <c r="E2287" t="s">
        <v>6667</v>
      </c>
    </row>
    <row r="2288" spans="1:5" ht="15.6" x14ac:dyDescent="0.3">
      <c r="A2288" s="1" t="s">
        <v>71</v>
      </c>
      <c r="B2288" s="1" t="s">
        <v>4671</v>
      </c>
      <c r="C2288" t="s">
        <v>6767</v>
      </c>
      <c r="D2288" t="s">
        <v>8339</v>
      </c>
      <c r="E2288" t="s">
        <v>6694</v>
      </c>
    </row>
    <row r="2289" spans="1:5" ht="15.6" x14ac:dyDescent="0.3">
      <c r="A2289" s="1" t="s">
        <v>70</v>
      </c>
      <c r="B2289" s="1" t="s">
        <v>4672</v>
      </c>
      <c r="C2289" t="s">
        <v>6766</v>
      </c>
      <c r="D2289" t="s">
        <v>7826</v>
      </c>
      <c r="E2289" t="s">
        <v>6695</v>
      </c>
    </row>
    <row r="2290" spans="1:5" ht="15.6" x14ac:dyDescent="0.3">
      <c r="A2290" s="1" t="s">
        <v>69</v>
      </c>
      <c r="B2290" s="1" t="s">
        <v>4673</v>
      </c>
      <c r="C2290" t="s">
        <v>6767</v>
      </c>
      <c r="D2290" t="s">
        <v>8340</v>
      </c>
      <c r="E2290" t="s">
        <v>6696</v>
      </c>
    </row>
    <row r="2291" spans="1:5" ht="15.6" x14ac:dyDescent="0.3">
      <c r="A2291" s="1" t="s">
        <v>68</v>
      </c>
      <c r="B2291" s="1" t="s">
        <v>4674</v>
      </c>
      <c r="C2291" t="s">
        <v>6767</v>
      </c>
      <c r="D2291" t="s">
        <v>8341</v>
      </c>
      <c r="E2291" t="s">
        <v>6697</v>
      </c>
    </row>
    <row r="2292" spans="1:5" ht="15.6" x14ac:dyDescent="0.3">
      <c r="A2292" s="1" t="s">
        <v>67</v>
      </c>
      <c r="B2292" s="1" t="s">
        <v>4675</v>
      </c>
      <c r="C2292" t="s">
        <v>6766</v>
      </c>
      <c r="D2292" t="s">
        <v>6994</v>
      </c>
      <c r="E2292" t="s">
        <v>4906</v>
      </c>
    </row>
    <row r="2293" spans="1:5" ht="15.6" x14ac:dyDescent="0.3">
      <c r="A2293" s="1" t="s">
        <v>66</v>
      </c>
      <c r="B2293" s="1" t="s">
        <v>4676</v>
      </c>
      <c r="C2293" t="s">
        <v>6767</v>
      </c>
      <c r="D2293" t="s">
        <v>8342</v>
      </c>
      <c r="E2293" t="s">
        <v>6698</v>
      </c>
    </row>
    <row r="2294" spans="1:5" ht="15.6" x14ac:dyDescent="0.3">
      <c r="A2294" s="1" t="s">
        <v>65</v>
      </c>
      <c r="B2294" s="1" t="s">
        <v>4677</v>
      </c>
      <c r="C2294" t="s">
        <v>6767</v>
      </c>
      <c r="D2294" t="s">
        <v>5194</v>
      </c>
      <c r="E2294" t="s">
        <v>4813</v>
      </c>
    </row>
    <row r="2295" spans="1:5" ht="15.6" x14ac:dyDescent="0.3">
      <c r="A2295" s="1" t="s">
        <v>64</v>
      </c>
      <c r="B2295" s="1" t="s">
        <v>4678</v>
      </c>
      <c r="C2295" t="s">
        <v>6766</v>
      </c>
      <c r="D2295" t="s">
        <v>6850</v>
      </c>
      <c r="E2295" t="s">
        <v>6699</v>
      </c>
    </row>
    <row r="2296" spans="1:5" ht="15.6" x14ac:dyDescent="0.3">
      <c r="A2296" s="1" t="s">
        <v>63</v>
      </c>
      <c r="B2296" s="1" t="s">
        <v>4679</v>
      </c>
      <c r="C2296" t="s">
        <v>6767</v>
      </c>
      <c r="D2296" t="s">
        <v>7330</v>
      </c>
      <c r="E2296" t="s">
        <v>6700</v>
      </c>
    </row>
    <row r="2297" spans="1:5" ht="15.6" x14ac:dyDescent="0.3">
      <c r="A2297" s="1" t="s">
        <v>62</v>
      </c>
      <c r="B2297" s="1" t="s">
        <v>4680</v>
      </c>
      <c r="C2297" t="s">
        <v>6767</v>
      </c>
      <c r="D2297" t="s">
        <v>8343</v>
      </c>
      <c r="E2297" t="s">
        <v>6701</v>
      </c>
    </row>
    <row r="2298" spans="1:5" ht="15.6" x14ac:dyDescent="0.3">
      <c r="A2298" s="1" t="s">
        <v>61</v>
      </c>
      <c r="B2298" s="1" t="s">
        <v>4681</v>
      </c>
      <c r="C2298" t="s">
        <v>6767</v>
      </c>
      <c r="D2298" t="s">
        <v>8344</v>
      </c>
      <c r="E2298" t="s">
        <v>6702</v>
      </c>
    </row>
    <row r="2299" spans="1:5" ht="15.6" x14ac:dyDescent="0.3">
      <c r="A2299" s="1" t="s">
        <v>60</v>
      </c>
      <c r="B2299" s="1" t="s">
        <v>4682</v>
      </c>
      <c r="C2299" t="s">
        <v>6766</v>
      </c>
      <c r="D2299" t="s">
        <v>8345</v>
      </c>
      <c r="E2299" t="s">
        <v>6703</v>
      </c>
    </row>
    <row r="2300" spans="1:5" ht="15.6" x14ac:dyDescent="0.3">
      <c r="A2300" s="1" t="s">
        <v>59</v>
      </c>
      <c r="B2300" s="1" t="s">
        <v>4683</v>
      </c>
      <c r="C2300" t="s">
        <v>6767</v>
      </c>
      <c r="D2300" t="s">
        <v>8346</v>
      </c>
      <c r="E2300" t="s">
        <v>6704</v>
      </c>
    </row>
    <row r="2301" spans="1:5" ht="15.6" x14ac:dyDescent="0.3">
      <c r="A2301" s="1" t="s">
        <v>58</v>
      </c>
      <c r="B2301" s="1" t="s">
        <v>4684</v>
      </c>
      <c r="C2301" t="s">
        <v>6767</v>
      </c>
      <c r="D2301" t="s">
        <v>5859</v>
      </c>
      <c r="E2301" t="s">
        <v>6705</v>
      </c>
    </row>
    <row r="2302" spans="1:5" ht="15.6" x14ac:dyDescent="0.3">
      <c r="A2302" s="1" t="s">
        <v>57</v>
      </c>
      <c r="B2302" s="1" t="s">
        <v>4685</v>
      </c>
      <c r="C2302" t="s">
        <v>6767</v>
      </c>
      <c r="D2302" t="s">
        <v>8347</v>
      </c>
      <c r="E2302" t="s">
        <v>6706</v>
      </c>
    </row>
    <row r="2303" spans="1:5" ht="15.6" x14ac:dyDescent="0.3">
      <c r="A2303" s="1" t="s">
        <v>56</v>
      </c>
      <c r="B2303" s="1" t="s">
        <v>4686</v>
      </c>
      <c r="C2303" t="s">
        <v>6767</v>
      </c>
      <c r="D2303" t="s">
        <v>6759</v>
      </c>
      <c r="E2303" t="s">
        <v>4998</v>
      </c>
    </row>
    <row r="2304" spans="1:5" ht="15.6" x14ac:dyDescent="0.3">
      <c r="A2304" s="1" t="s">
        <v>55</v>
      </c>
      <c r="B2304" s="1" t="s">
        <v>4687</v>
      </c>
      <c r="C2304" t="s">
        <v>6766</v>
      </c>
      <c r="D2304" t="s">
        <v>8348</v>
      </c>
      <c r="E2304" t="s">
        <v>6707</v>
      </c>
    </row>
    <row r="2305" spans="1:5" ht="15.6" x14ac:dyDescent="0.3">
      <c r="A2305" s="1" t="s">
        <v>54</v>
      </c>
      <c r="B2305" s="1" t="s">
        <v>4688</v>
      </c>
      <c r="C2305" t="s">
        <v>6767</v>
      </c>
      <c r="D2305" t="s">
        <v>7145</v>
      </c>
      <c r="E2305" t="s">
        <v>6708</v>
      </c>
    </row>
    <row r="2306" spans="1:5" ht="15.6" x14ac:dyDescent="0.3">
      <c r="A2306" s="1" t="s">
        <v>53</v>
      </c>
      <c r="B2306" s="1" t="s">
        <v>4689</v>
      </c>
      <c r="C2306" t="s">
        <v>6767</v>
      </c>
      <c r="D2306" t="s">
        <v>8349</v>
      </c>
      <c r="E2306" t="s">
        <v>6709</v>
      </c>
    </row>
    <row r="2307" spans="1:5" ht="15.6" x14ac:dyDescent="0.3">
      <c r="A2307" s="1" t="s">
        <v>52</v>
      </c>
      <c r="B2307" s="1" t="s">
        <v>4690</v>
      </c>
      <c r="C2307" t="s">
        <v>6767</v>
      </c>
      <c r="D2307" t="s">
        <v>7602</v>
      </c>
      <c r="E2307" t="s">
        <v>6710</v>
      </c>
    </row>
    <row r="2308" spans="1:5" ht="15.6" x14ac:dyDescent="0.3">
      <c r="A2308" s="1" t="s">
        <v>51</v>
      </c>
      <c r="B2308" s="1" t="s">
        <v>4691</v>
      </c>
      <c r="C2308" t="s">
        <v>6766</v>
      </c>
      <c r="D2308" t="s">
        <v>6758</v>
      </c>
      <c r="E2308" t="s">
        <v>6711</v>
      </c>
    </row>
    <row r="2309" spans="1:5" ht="15.6" x14ac:dyDescent="0.3">
      <c r="A2309" s="1" t="s">
        <v>50</v>
      </c>
      <c r="B2309" s="1" t="s">
        <v>4692</v>
      </c>
      <c r="C2309" t="s">
        <v>6766</v>
      </c>
      <c r="D2309" t="s">
        <v>8002</v>
      </c>
      <c r="E2309" t="s">
        <v>6712</v>
      </c>
    </row>
    <row r="2310" spans="1:5" ht="15.6" x14ac:dyDescent="0.3">
      <c r="A2310" s="1" t="s">
        <v>49</v>
      </c>
      <c r="B2310" s="1" t="s">
        <v>4693</v>
      </c>
      <c r="C2310" t="s">
        <v>6766</v>
      </c>
      <c r="D2310" t="s">
        <v>7986</v>
      </c>
      <c r="E2310" t="s">
        <v>6348</v>
      </c>
    </row>
    <row r="2311" spans="1:5" ht="15.6" x14ac:dyDescent="0.3">
      <c r="A2311" s="1" t="s">
        <v>48</v>
      </c>
      <c r="B2311" s="1" t="s">
        <v>4694</v>
      </c>
      <c r="C2311" t="s">
        <v>6767</v>
      </c>
      <c r="D2311" t="s">
        <v>6902</v>
      </c>
      <c r="E2311" t="s">
        <v>4861</v>
      </c>
    </row>
    <row r="2312" spans="1:5" ht="15.6" x14ac:dyDescent="0.3">
      <c r="A2312" s="1" t="s">
        <v>47</v>
      </c>
      <c r="B2312" s="1" t="s">
        <v>4695</v>
      </c>
      <c r="C2312" t="s">
        <v>6771</v>
      </c>
      <c r="D2312" t="s">
        <v>7283</v>
      </c>
      <c r="E2312" t="s">
        <v>6713</v>
      </c>
    </row>
    <row r="2313" spans="1:5" ht="15.6" x14ac:dyDescent="0.3">
      <c r="A2313" s="1" t="s">
        <v>46</v>
      </c>
      <c r="B2313" s="1" t="s">
        <v>4696</v>
      </c>
      <c r="C2313" t="s">
        <v>6766</v>
      </c>
      <c r="D2313" t="s">
        <v>5974</v>
      </c>
      <c r="E2313" t="s">
        <v>6714</v>
      </c>
    </row>
    <row r="2314" spans="1:5" ht="15.6" x14ac:dyDescent="0.3">
      <c r="A2314" s="1" t="s">
        <v>45</v>
      </c>
      <c r="B2314" s="1" t="s">
        <v>4697</v>
      </c>
      <c r="C2314" t="s">
        <v>6767</v>
      </c>
      <c r="D2314" t="s">
        <v>6811</v>
      </c>
      <c r="E2314" t="s">
        <v>6715</v>
      </c>
    </row>
    <row r="2315" spans="1:5" ht="15.6" x14ac:dyDescent="0.3">
      <c r="A2315" s="1" t="s">
        <v>44</v>
      </c>
      <c r="B2315" s="1" t="s">
        <v>4698</v>
      </c>
      <c r="C2315" t="s">
        <v>6766</v>
      </c>
      <c r="D2315" t="s">
        <v>7493</v>
      </c>
      <c r="E2315" t="s">
        <v>6716</v>
      </c>
    </row>
    <row r="2316" spans="1:5" ht="15.6" x14ac:dyDescent="0.3">
      <c r="A2316" s="1" t="s">
        <v>43</v>
      </c>
      <c r="B2316" s="1" t="s">
        <v>4699</v>
      </c>
      <c r="C2316" t="s">
        <v>6766</v>
      </c>
      <c r="D2316" t="s">
        <v>8350</v>
      </c>
      <c r="E2316" t="s">
        <v>5539</v>
      </c>
    </row>
    <row r="2317" spans="1:5" ht="15.6" x14ac:dyDescent="0.3">
      <c r="A2317" s="1" t="s">
        <v>41</v>
      </c>
      <c r="B2317" s="1" t="s">
        <v>4700</v>
      </c>
      <c r="C2317" t="s">
        <v>6767</v>
      </c>
      <c r="D2317" t="s">
        <v>8351</v>
      </c>
      <c r="E2317" t="s">
        <v>5015</v>
      </c>
    </row>
    <row r="2318" spans="1:5" ht="15.6" x14ac:dyDescent="0.3">
      <c r="A2318" s="1" t="s">
        <v>40</v>
      </c>
      <c r="B2318" s="1" t="s">
        <v>4701</v>
      </c>
      <c r="C2318" t="s">
        <v>6767</v>
      </c>
      <c r="D2318" t="s">
        <v>7379</v>
      </c>
      <c r="E2318" t="s">
        <v>6717</v>
      </c>
    </row>
    <row r="2319" spans="1:5" ht="15.6" x14ac:dyDescent="0.3">
      <c r="A2319" s="1" t="s">
        <v>39</v>
      </c>
      <c r="B2319" s="1" t="s">
        <v>4702</v>
      </c>
      <c r="C2319" t="s">
        <v>6766</v>
      </c>
      <c r="D2319" t="s">
        <v>8352</v>
      </c>
      <c r="E2319" t="s">
        <v>6280</v>
      </c>
    </row>
    <row r="2320" spans="1:5" ht="15.6" x14ac:dyDescent="0.3">
      <c r="A2320" s="1" t="s">
        <v>38</v>
      </c>
      <c r="B2320" s="1" t="s">
        <v>4703</v>
      </c>
      <c r="C2320" t="s">
        <v>6767</v>
      </c>
      <c r="D2320" t="s">
        <v>8353</v>
      </c>
      <c r="E2320" t="s">
        <v>6718</v>
      </c>
    </row>
    <row r="2321" spans="1:5" ht="15.6" x14ac:dyDescent="0.3">
      <c r="A2321" s="1" t="s">
        <v>36</v>
      </c>
      <c r="B2321" s="1" t="s">
        <v>4704</v>
      </c>
      <c r="C2321" t="s">
        <v>6766</v>
      </c>
      <c r="D2321" t="s">
        <v>8354</v>
      </c>
      <c r="E2321" t="s">
        <v>6719</v>
      </c>
    </row>
    <row r="2322" spans="1:5" ht="15.6" x14ac:dyDescent="0.3">
      <c r="A2322" s="1" t="s">
        <v>34</v>
      </c>
      <c r="B2322" s="1" t="s">
        <v>4705</v>
      </c>
      <c r="C2322" t="s">
        <v>6767</v>
      </c>
      <c r="D2322" t="s">
        <v>5569</v>
      </c>
      <c r="E2322" t="s">
        <v>6720</v>
      </c>
    </row>
    <row r="2323" spans="1:5" ht="15.6" x14ac:dyDescent="0.3">
      <c r="A2323" s="1" t="s">
        <v>33</v>
      </c>
      <c r="B2323" s="1" t="s">
        <v>4706</v>
      </c>
      <c r="C2323" t="s">
        <v>6766</v>
      </c>
      <c r="D2323" t="s">
        <v>8355</v>
      </c>
      <c r="E2323" t="s">
        <v>6721</v>
      </c>
    </row>
    <row r="2324" spans="1:5" ht="15.6" x14ac:dyDescent="0.3">
      <c r="A2324" s="1" t="s">
        <v>32</v>
      </c>
      <c r="B2324" s="1" t="s">
        <v>4707</v>
      </c>
      <c r="C2324" t="s">
        <v>6767</v>
      </c>
      <c r="D2324" t="s">
        <v>6902</v>
      </c>
      <c r="E2324" t="s">
        <v>6722</v>
      </c>
    </row>
    <row r="2325" spans="1:5" ht="15.6" x14ac:dyDescent="0.3">
      <c r="A2325" s="1" t="s">
        <v>29</v>
      </c>
      <c r="B2325" s="1" t="s">
        <v>4708</v>
      </c>
      <c r="C2325" t="s">
        <v>6766</v>
      </c>
      <c r="D2325" t="s">
        <v>8356</v>
      </c>
      <c r="E2325" t="s">
        <v>6723</v>
      </c>
    </row>
    <row r="2326" spans="1:5" ht="15.6" x14ac:dyDescent="0.3">
      <c r="A2326" s="1" t="s">
        <v>28</v>
      </c>
      <c r="B2326" s="1" t="s">
        <v>4709</v>
      </c>
      <c r="C2326" t="s">
        <v>6767</v>
      </c>
      <c r="D2326" t="s">
        <v>8357</v>
      </c>
      <c r="E2326" t="s">
        <v>5437</v>
      </c>
    </row>
    <row r="2327" spans="1:5" ht="15.6" x14ac:dyDescent="0.3">
      <c r="A2327" s="1" t="s">
        <v>27</v>
      </c>
      <c r="B2327" s="1" t="s">
        <v>4710</v>
      </c>
      <c r="C2327" t="s">
        <v>6767</v>
      </c>
      <c r="D2327" t="s">
        <v>8358</v>
      </c>
      <c r="E2327" t="s">
        <v>6724</v>
      </c>
    </row>
    <row r="2328" spans="1:5" ht="15.6" x14ac:dyDescent="0.3">
      <c r="A2328" s="1" t="s">
        <v>26</v>
      </c>
      <c r="B2328" s="1" t="s">
        <v>4711</v>
      </c>
      <c r="C2328" t="s">
        <v>6766</v>
      </c>
      <c r="D2328" t="s">
        <v>7583</v>
      </c>
      <c r="E2328" t="s">
        <v>5065</v>
      </c>
    </row>
    <row r="2329" spans="1:5" ht="15.6" x14ac:dyDescent="0.3">
      <c r="A2329" s="1" t="s">
        <v>25</v>
      </c>
      <c r="B2329" s="1" t="s">
        <v>4712</v>
      </c>
      <c r="C2329" t="s">
        <v>6766</v>
      </c>
      <c r="D2329" t="s">
        <v>6764</v>
      </c>
      <c r="E2329" t="s">
        <v>6725</v>
      </c>
    </row>
    <row r="2330" spans="1:5" ht="15.6" x14ac:dyDescent="0.3">
      <c r="A2330" s="1" t="s">
        <v>24</v>
      </c>
      <c r="B2330" s="1" t="s">
        <v>4713</v>
      </c>
      <c r="C2330" t="s">
        <v>6766</v>
      </c>
      <c r="D2330" t="s">
        <v>8359</v>
      </c>
      <c r="E2330" t="s">
        <v>6726</v>
      </c>
    </row>
    <row r="2331" spans="1:5" ht="15.6" x14ac:dyDescent="0.3">
      <c r="A2331" s="1" t="s">
        <v>22</v>
      </c>
      <c r="B2331" s="1" t="s">
        <v>4714</v>
      </c>
      <c r="C2331" t="s">
        <v>6766</v>
      </c>
      <c r="D2331" t="s">
        <v>8360</v>
      </c>
      <c r="E2331" t="s">
        <v>6727</v>
      </c>
    </row>
    <row r="2332" spans="1:5" ht="15.6" x14ac:dyDescent="0.3">
      <c r="A2332" s="1" t="s">
        <v>21</v>
      </c>
      <c r="B2332" s="1" t="s">
        <v>4715</v>
      </c>
      <c r="C2332" t="s">
        <v>6767</v>
      </c>
      <c r="D2332" t="s">
        <v>7108</v>
      </c>
      <c r="E2332" t="s">
        <v>6728</v>
      </c>
    </row>
    <row r="2333" spans="1:5" ht="15.6" x14ac:dyDescent="0.3">
      <c r="A2333" s="1" t="s">
        <v>19</v>
      </c>
      <c r="B2333" s="1" t="s">
        <v>4716</v>
      </c>
      <c r="C2333" t="s">
        <v>6767</v>
      </c>
      <c r="D2333" t="s">
        <v>6786</v>
      </c>
      <c r="E2333" t="s">
        <v>6729</v>
      </c>
    </row>
    <row r="2334" spans="1:5" ht="15.6" x14ac:dyDescent="0.3">
      <c r="A2334" s="1" t="s">
        <v>17</v>
      </c>
      <c r="B2334" s="1" t="s">
        <v>4717</v>
      </c>
      <c r="C2334" t="s">
        <v>6766</v>
      </c>
      <c r="D2334" t="s">
        <v>7993</v>
      </c>
      <c r="E2334" t="s">
        <v>6730</v>
      </c>
    </row>
    <row r="2335" spans="1:5" ht="15.6" x14ac:dyDescent="0.3">
      <c r="A2335" s="1" t="s">
        <v>14</v>
      </c>
      <c r="B2335" s="1" t="s">
        <v>4718</v>
      </c>
      <c r="C2335" t="s">
        <v>6767</v>
      </c>
      <c r="D2335" t="s">
        <v>8361</v>
      </c>
      <c r="E2335" t="s">
        <v>6731</v>
      </c>
    </row>
    <row r="2336" spans="1:5" ht="15.6" x14ac:dyDescent="0.3">
      <c r="A2336" s="1" t="s">
        <v>9</v>
      </c>
      <c r="B2336" s="1" t="s">
        <v>4719</v>
      </c>
      <c r="C2336" t="s">
        <v>6767</v>
      </c>
      <c r="D2336" t="s">
        <v>8362</v>
      </c>
      <c r="E2336" t="s">
        <v>6732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1E34-A843-427A-85D8-E376585CCC4E}">
  <dimension ref="A1:O2336"/>
  <sheetViews>
    <sheetView workbookViewId="0">
      <selection activeCell="H3" sqref="H3"/>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33203125" style="7" customWidth="1"/>
    <col min="9" max="9" width="14.5546875" customWidth="1"/>
    <col min="10" max="10" width="15.77734375" customWidth="1"/>
    <col min="11" max="11" width="4.21875" bestFit="1" customWidth="1"/>
    <col min="14" max="14" width="43" bestFit="1" customWidth="1"/>
  </cols>
  <sheetData>
    <row r="1" spans="1:15" ht="18.899999999999999" customHeight="1" x14ac:dyDescent="0.3">
      <c r="A1" s="30" t="s">
        <v>0</v>
      </c>
      <c r="B1" s="30" t="s">
        <v>2373</v>
      </c>
      <c r="C1" s="30" t="s">
        <v>2374</v>
      </c>
      <c r="D1" s="30" t="s">
        <v>2375</v>
      </c>
      <c r="E1" s="30" t="s">
        <v>2376</v>
      </c>
      <c r="F1" s="30" t="s">
        <v>2377</v>
      </c>
      <c r="G1" s="30" t="s">
        <v>2378</v>
      </c>
      <c r="H1" s="31" t="s">
        <v>8400</v>
      </c>
      <c r="I1" s="31" t="s">
        <v>8363</v>
      </c>
      <c r="J1" s="32" t="s">
        <v>8364</v>
      </c>
      <c r="N1" s="6" t="s">
        <v>4720</v>
      </c>
      <c r="O1">
        <f>COUNTIF('Medical Examinations'!A2:H2336,"~?")</f>
        <v>2</v>
      </c>
    </row>
    <row r="2" spans="1:15" x14ac:dyDescent="0.3">
      <c r="A2" s="33" t="s">
        <v>2372</v>
      </c>
      <c r="B2" s="34">
        <v>47.41</v>
      </c>
      <c r="C2" s="34">
        <v>7.47</v>
      </c>
      <c r="D2" s="34" t="str">
        <f>CLEAN(TRIM(PROPER('Medical Examinations'!D2)))</f>
        <v>No</v>
      </c>
      <c r="E2" s="34" t="s">
        <v>2380</v>
      </c>
      <c r="F2" s="34" t="s">
        <v>2380</v>
      </c>
      <c r="G2" s="35">
        <v>0</v>
      </c>
      <c r="H2" s="46" t="str">
        <f>SUBSTITUTE(CLEAN(TRIM(PROPER('Medical Examinations'!H2))),"?","No")</f>
        <v>Yes</v>
      </c>
      <c r="I2" s="34" t="str">
        <f>IF('Medical Examinations_A_sheet'!B2&lt;18.5, "Underweight", IF('Medical Examinations_A_sheet'!B2&lt;25, "Normal Weight", IF('Medical Examinations_A_sheet'!B2&lt;30, "Overweight", "Obesity")))</f>
        <v>Obesity</v>
      </c>
      <c r="J2" s="36" t="str">
        <f>IF('Medical Examinations_A_sheet'!C2&lt;5.7,"Normal",IF('Medical Examinations_A_sheet'!C2&lt;6.5,"Prediabetes","Diabetes"))</f>
        <v>Diabetes</v>
      </c>
      <c r="N2" s="6" t="s">
        <v>4722</v>
      </c>
      <c r="O2" t="str" cm="1">
        <f t="array" ref="O2">INDEX('Medical Examinations'!H2:H2336,_xlfn.MODE.MULT(MATCH('Medical Examinations'!H2:H2336,'Medical Examinations'!H2:H2336,0)))</f>
        <v>No</v>
      </c>
    </row>
    <row r="3" spans="1:15" x14ac:dyDescent="0.3">
      <c r="A3" s="37" t="s">
        <v>2371</v>
      </c>
      <c r="B3" s="38">
        <v>30.36</v>
      </c>
      <c r="C3" s="38">
        <v>5.77</v>
      </c>
      <c r="D3" s="38" t="str">
        <f>CLEAN(TRIM(PROPER('Medical Examinations'!D3)))</f>
        <v>No</v>
      </c>
      <c r="E3" s="38" t="s">
        <v>2380</v>
      </c>
      <c r="F3" s="38" t="s">
        <v>2380</v>
      </c>
      <c r="G3" s="39">
        <v>0</v>
      </c>
      <c r="H3" s="46" t="str">
        <f>SUBSTITUTE(CLEAN(TRIM(PROPER('Medical Examinations'!H3))),"?","No")</f>
        <v>Yes</v>
      </c>
      <c r="I3" s="38" t="str">
        <f>IF('Medical Examinations_A_sheet'!B3&lt;18.5, "Underweight", IF('Medical Examinations_A_sheet'!B3&lt;25, "Normal Weight", IF('Medical Examinations_A_sheet'!B3&lt;30, "Overweight", "Obesity")))</f>
        <v>Obesity</v>
      </c>
      <c r="J3" s="40" t="str">
        <f>IF('Medical Examinations_A_sheet'!C3&lt;5.7,"Normal",IF('Medical Examinations_A_sheet'!C3&lt;6.5,"Prediabetes","Diabetes"))</f>
        <v>Prediabetes</v>
      </c>
    </row>
    <row r="4" spans="1:15" x14ac:dyDescent="0.3">
      <c r="A4" s="41" t="s">
        <v>2370</v>
      </c>
      <c r="B4" s="42">
        <v>34.484999999999999</v>
      </c>
      <c r="C4" s="42">
        <v>11.87</v>
      </c>
      <c r="D4" s="42" t="str">
        <f>CLEAN(TRIM(PROPER('Medical Examinations'!D4)))</f>
        <v>Yes</v>
      </c>
      <c r="E4" s="42" t="s">
        <v>2380</v>
      </c>
      <c r="F4" s="42" t="s">
        <v>2380</v>
      </c>
      <c r="G4" s="43">
        <v>2</v>
      </c>
      <c r="H4" s="46" t="str">
        <f>SUBSTITUTE(CLEAN(TRIM(PROPER('Medical Examinations'!H4))),"?","No")</f>
        <v>Yes</v>
      </c>
      <c r="I4" s="42" t="str">
        <f>IF('Medical Examinations_A_sheet'!B4&lt;18.5, "Underweight", IF('Medical Examinations_A_sheet'!B4&lt;25, "Normal Weight", IF('Medical Examinations_A_sheet'!B4&lt;30, "Overweight", "Obesity")))</f>
        <v>Obesity</v>
      </c>
      <c r="J4" s="44" t="str">
        <f>IF('Medical Examinations_A_sheet'!C4&lt;5.7,"Normal",IF('Medical Examinations_A_sheet'!C4&lt;6.5,"Prediabetes","Diabetes"))</f>
        <v>Diabetes</v>
      </c>
    </row>
    <row r="5" spans="1:15" x14ac:dyDescent="0.3">
      <c r="A5" s="37" t="s">
        <v>2369</v>
      </c>
      <c r="B5" s="38">
        <v>38.094999999999999</v>
      </c>
      <c r="C5" s="38">
        <v>6.05</v>
      </c>
      <c r="D5" s="38" t="str">
        <f>CLEAN(TRIM(PROPER('Medical Examinations'!D5)))</f>
        <v>No</v>
      </c>
      <c r="E5" s="38" t="s">
        <v>2380</v>
      </c>
      <c r="F5" s="38" t="s">
        <v>2380</v>
      </c>
      <c r="G5" s="39">
        <v>0</v>
      </c>
      <c r="H5" s="46" t="str">
        <f>SUBSTITUTE(CLEAN(TRIM(PROPER('Medical Examinations'!H5))),"?","No")</f>
        <v>Yes</v>
      </c>
      <c r="I5" s="38" t="str">
        <f>IF('Medical Examinations_A_sheet'!B5&lt;18.5, "Underweight", IF('Medical Examinations_A_sheet'!B5&lt;25, "Normal Weight", IF('Medical Examinations_A_sheet'!B5&lt;30, "Overweight", "Obesity")))</f>
        <v>Obesity</v>
      </c>
      <c r="J5" s="40" t="str">
        <f>IF('Medical Examinations_A_sheet'!C5&lt;5.7,"Normal",IF('Medical Examinations_A_sheet'!C5&lt;6.5,"Prediabetes","Diabetes"))</f>
        <v>Prediabetes</v>
      </c>
    </row>
    <row r="6" spans="1:15" x14ac:dyDescent="0.3">
      <c r="A6" s="41" t="s">
        <v>2368</v>
      </c>
      <c r="B6" s="42">
        <v>35.53</v>
      </c>
      <c r="C6" s="42">
        <v>5.45</v>
      </c>
      <c r="D6" s="42" t="str">
        <f>CLEAN(TRIM(PROPER('Medical Examinations'!D6)))</f>
        <v>No</v>
      </c>
      <c r="E6" s="42" t="s">
        <v>2380</v>
      </c>
      <c r="F6" s="42" t="s">
        <v>2380</v>
      </c>
      <c r="G6" s="43">
        <v>0</v>
      </c>
      <c r="H6" s="46" t="str">
        <f>SUBSTITUTE(CLEAN(TRIM(PROPER('Medical Examinations'!H6))),"?","No")</f>
        <v>Yes</v>
      </c>
      <c r="I6" s="42" t="str">
        <f>IF('Medical Examinations_A_sheet'!B6&lt;18.5, "Underweight", IF('Medical Examinations_A_sheet'!B6&lt;25, "Normal Weight", IF('Medical Examinations_A_sheet'!B6&lt;30, "Overweight", "Obesity")))</f>
        <v>Obesity</v>
      </c>
      <c r="J6" s="44" t="str">
        <f>IF('Medical Examinations_A_sheet'!C6&lt;5.7,"Normal",IF('Medical Examinations_A_sheet'!C6&lt;6.5,"Prediabetes","Diabetes"))</f>
        <v>Normal</v>
      </c>
    </row>
    <row r="7" spans="1:15" x14ac:dyDescent="0.3">
      <c r="A7" s="37" t="s">
        <v>2367</v>
      </c>
      <c r="B7" s="38">
        <v>32.799999999999997</v>
      </c>
      <c r="C7" s="38">
        <v>6.59</v>
      </c>
      <c r="D7" s="38" t="str">
        <f>CLEAN(TRIM(PROPER('Medical Examinations'!D7)))</f>
        <v>No</v>
      </c>
      <c r="E7" s="38" t="s">
        <v>2380</v>
      </c>
      <c r="F7" s="38" t="s">
        <v>2380</v>
      </c>
      <c r="G7" s="39">
        <v>0</v>
      </c>
      <c r="H7" s="46" t="str">
        <f>SUBSTITUTE(CLEAN(TRIM(PROPER('Medical Examinations'!H7))),"?","No")</f>
        <v>Yes</v>
      </c>
      <c r="I7" s="38" t="str">
        <f>IF('Medical Examinations_A_sheet'!B7&lt;18.5, "Underweight", IF('Medical Examinations_A_sheet'!B7&lt;25, "Normal Weight", IF('Medical Examinations_A_sheet'!B7&lt;30, "Overweight", "Obesity")))</f>
        <v>Obesity</v>
      </c>
      <c r="J7" s="40" t="str">
        <f>IF('Medical Examinations_A_sheet'!C7&lt;5.7,"Normal",IF('Medical Examinations_A_sheet'!C7&lt;6.5,"Prediabetes","Diabetes"))</f>
        <v>Diabetes</v>
      </c>
    </row>
    <row r="8" spans="1:15" x14ac:dyDescent="0.3">
      <c r="A8" s="41" t="s">
        <v>2366</v>
      </c>
      <c r="B8" s="42">
        <v>36.4</v>
      </c>
      <c r="C8" s="42">
        <v>6.07</v>
      </c>
      <c r="D8" s="42" t="str">
        <f>CLEAN(TRIM(PROPER('Medical Examinations'!D8)))</f>
        <v>No</v>
      </c>
      <c r="E8" s="42" t="s">
        <v>2380</v>
      </c>
      <c r="F8" s="42" t="s">
        <v>2380</v>
      </c>
      <c r="G8" s="43">
        <v>0</v>
      </c>
      <c r="H8" s="46" t="str">
        <f>SUBSTITUTE(CLEAN(TRIM(PROPER('Medical Examinations'!H8))),"?","No")</f>
        <v>Yes</v>
      </c>
      <c r="I8" s="42" t="str">
        <f>IF('Medical Examinations_A_sheet'!B8&lt;18.5, "Underweight", IF('Medical Examinations_A_sheet'!B8&lt;25, "Normal Weight", IF('Medical Examinations_A_sheet'!B8&lt;30, "Overweight", "Obesity")))</f>
        <v>Obesity</v>
      </c>
      <c r="J8" s="44" t="str">
        <f>IF('Medical Examinations_A_sheet'!C8&lt;5.7,"Normal",IF('Medical Examinations_A_sheet'!C8&lt;6.5,"Prediabetes","Diabetes"))</f>
        <v>Prediabetes</v>
      </c>
    </row>
    <row r="9" spans="1:15" x14ac:dyDescent="0.3">
      <c r="A9" s="37" t="s">
        <v>2365</v>
      </c>
      <c r="B9" s="38">
        <v>36.96</v>
      </c>
      <c r="C9" s="38">
        <v>7.93</v>
      </c>
      <c r="D9" s="38" t="str">
        <f>CLEAN(TRIM(PROPER('Medical Examinations'!D9)))</f>
        <v>No</v>
      </c>
      <c r="E9" s="38" t="s">
        <v>2380</v>
      </c>
      <c r="F9" s="38" t="s">
        <v>2380</v>
      </c>
      <c r="G9" s="39">
        <v>3</v>
      </c>
      <c r="H9" s="46" t="str">
        <f>SUBSTITUTE(CLEAN(TRIM(PROPER('Medical Examinations'!H9))),"?","No")</f>
        <v>Yes</v>
      </c>
      <c r="I9" s="38" t="str">
        <f>IF('Medical Examinations_A_sheet'!B9&lt;18.5, "Underweight", IF('Medical Examinations_A_sheet'!B9&lt;25, "Normal Weight", IF('Medical Examinations_A_sheet'!B9&lt;30, "Overweight", "Obesity")))</f>
        <v>Obesity</v>
      </c>
      <c r="J9" s="40" t="str">
        <f>IF('Medical Examinations_A_sheet'!C9&lt;5.7,"Normal",IF('Medical Examinations_A_sheet'!C9&lt;6.5,"Prediabetes","Diabetes"))</f>
        <v>Diabetes</v>
      </c>
    </row>
    <row r="10" spans="1:15" x14ac:dyDescent="0.3">
      <c r="A10" s="41" t="s">
        <v>2364</v>
      </c>
      <c r="B10" s="42">
        <v>41.14</v>
      </c>
      <c r="C10" s="42">
        <v>9.58</v>
      </c>
      <c r="D10" s="42" t="str">
        <f>CLEAN(TRIM(PROPER('Medical Examinations'!D10)))</f>
        <v>Yes</v>
      </c>
      <c r="E10" s="42" t="s">
        <v>2380</v>
      </c>
      <c r="F10" s="42" t="s">
        <v>2383</v>
      </c>
      <c r="G10" s="43">
        <v>1</v>
      </c>
      <c r="H10" s="46" t="str">
        <f>SUBSTITUTE(CLEAN(TRIM(PROPER('Medical Examinations'!H10))),"?","No")</f>
        <v>Yes</v>
      </c>
      <c r="I10" s="42" t="str">
        <f>IF('Medical Examinations_A_sheet'!B10&lt;18.5, "Underweight", IF('Medical Examinations_A_sheet'!B10&lt;25, "Normal Weight", IF('Medical Examinations_A_sheet'!B10&lt;30, "Overweight", "Obesity")))</f>
        <v>Obesity</v>
      </c>
      <c r="J10" s="44" t="str">
        <f>IF('Medical Examinations_A_sheet'!C10&lt;5.7,"Normal",IF('Medical Examinations_A_sheet'!C10&lt;6.5,"Prediabetes","Diabetes"))</f>
        <v>Diabetes</v>
      </c>
    </row>
    <row r="11" spans="1:15" x14ac:dyDescent="0.3">
      <c r="A11" s="37" t="s">
        <v>2363</v>
      </c>
      <c r="B11" s="38">
        <v>38.06</v>
      </c>
      <c r="C11" s="38">
        <v>10.79</v>
      </c>
      <c r="D11" s="38" t="str">
        <f>CLEAN(TRIM(PROPER('Medical Examinations'!D11)))</f>
        <v>No</v>
      </c>
      <c r="E11" s="38" t="s">
        <v>2380</v>
      </c>
      <c r="F11" s="38" t="s">
        <v>2380</v>
      </c>
      <c r="G11" s="39">
        <v>0</v>
      </c>
      <c r="H11" s="46" t="str">
        <f>SUBSTITUTE(CLEAN(TRIM(PROPER('Medical Examinations'!H11))),"?","No")</f>
        <v>Yes</v>
      </c>
      <c r="I11" s="38" t="str">
        <f>IF('Medical Examinations_A_sheet'!B11&lt;18.5, "Underweight", IF('Medical Examinations_A_sheet'!B11&lt;25, "Normal Weight", IF('Medical Examinations_A_sheet'!B11&lt;30, "Overweight", "Obesity")))</f>
        <v>Obesity</v>
      </c>
      <c r="J11" s="40" t="str">
        <f>IF('Medical Examinations_A_sheet'!C11&lt;5.7,"Normal",IF('Medical Examinations_A_sheet'!C11&lt;6.5,"Prediabetes","Diabetes"))</f>
        <v>Diabetes</v>
      </c>
    </row>
    <row r="12" spans="1:15" x14ac:dyDescent="0.3">
      <c r="A12" s="41" t="s">
        <v>2362</v>
      </c>
      <c r="B12" s="42">
        <v>37.700000000000003</v>
      </c>
      <c r="C12" s="42">
        <v>5.96</v>
      </c>
      <c r="D12" s="42" t="str">
        <f>CLEAN(TRIM(PROPER('Medical Examinations'!D12)))</f>
        <v>Yes</v>
      </c>
      <c r="E12" s="42" t="s">
        <v>2380</v>
      </c>
      <c r="F12" s="42" t="s">
        <v>2380</v>
      </c>
      <c r="G12" s="43">
        <v>2</v>
      </c>
      <c r="H12" s="46" t="str">
        <f>SUBSTITUTE(CLEAN(TRIM(PROPER('Medical Examinations'!H12))),"?","No")</f>
        <v>Yes</v>
      </c>
      <c r="I12" s="42" t="str">
        <f>IF('Medical Examinations_A_sheet'!B12&lt;18.5, "Underweight", IF('Medical Examinations_A_sheet'!B12&lt;25, "Normal Weight", IF('Medical Examinations_A_sheet'!B12&lt;30, "Overweight", "Obesity")))</f>
        <v>Obesity</v>
      </c>
      <c r="J12" s="44" t="str">
        <f>IF('Medical Examinations_A_sheet'!C12&lt;5.7,"Normal",IF('Medical Examinations_A_sheet'!C12&lt;6.5,"Prediabetes","Diabetes"))</f>
        <v>Prediabetes</v>
      </c>
    </row>
    <row r="13" spans="1:15" x14ac:dyDescent="0.3">
      <c r="A13" s="37" t="s">
        <v>2361</v>
      </c>
      <c r="B13" s="38">
        <v>42.13</v>
      </c>
      <c r="C13" s="38">
        <v>11.9</v>
      </c>
      <c r="D13" s="38" t="str">
        <f>CLEAN(TRIM(PROPER('Medical Examinations'!D13)))</f>
        <v>No</v>
      </c>
      <c r="E13" s="38" t="s">
        <v>2380</v>
      </c>
      <c r="F13" s="38" t="s">
        <v>2380</v>
      </c>
      <c r="G13" s="39">
        <v>0</v>
      </c>
      <c r="H13" s="46" t="str">
        <f>SUBSTITUTE(CLEAN(TRIM(PROPER('Medical Examinations'!H13))),"?","No")</f>
        <v>Yes</v>
      </c>
      <c r="I13" s="38" t="str">
        <f>IF('Medical Examinations_A_sheet'!B13&lt;18.5, "Underweight", IF('Medical Examinations_A_sheet'!B13&lt;25, "Normal Weight", IF('Medical Examinations_A_sheet'!B13&lt;30, "Overweight", "Obesity")))</f>
        <v>Obesity</v>
      </c>
      <c r="J13" s="40" t="str">
        <f>IF('Medical Examinations_A_sheet'!C13&lt;5.7,"Normal",IF('Medical Examinations_A_sheet'!C13&lt;6.5,"Prediabetes","Diabetes"))</f>
        <v>Diabetes</v>
      </c>
    </row>
    <row r="14" spans="1:15" x14ac:dyDescent="0.3">
      <c r="A14" s="41" t="s">
        <v>2360</v>
      </c>
      <c r="B14" s="42">
        <v>40.92</v>
      </c>
      <c r="C14" s="42">
        <v>8.41</v>
      </c>
      <c r="D14" s="42" t="str">
        <f>CLEAN(TRIM(PROPER('Medical Examinations'!D14)))</f>
        <v>No</v>
      </c>
      <c r="E14" s="42" t="s">
        <v>2380</v>
      </c>
      <c r="F14" s="42" t="s">
        <v>2380</v>
      </c>
      <c r="G14" s="43">
        <v>0</v>
      </c>
      <c r="H14" s="46" t="str">
        <f>SUBSTITUTE(CLEAN(TRIM(PROPER('Medical Examinations'!H14))),"?","No")</f>
        <v>Yes</v>
      </c>
      <c r="I14" s="42" t="str">
        <f>IF('Medical Examinations_A_sheet'!B14&lt;18.5, "Underweight", IF('Medical Examinations_A_sheet'!B14&lt;25, "Normal Weight", IF('Medical Examinations_A_sheet'!B14&lt;30, "Overweight", "Obesity")))</f>
        <v>Obesity</v>
      </c>
      <c r="J14" s="44" t="str">
        <f>IF('Medical Examinations_A_sheet'!C14&lt;5.7,"Normal",IF('Medical Examinations_A_sheet'!C14&lt;6.5,"Prediabetes","Diabetes"))</f>
        <v>Diabetes</v>
      </c>
    </row>
    <row r="15" spans="1:15" x14ac:dyDescent="0.3">
      <c r="A15" s="37" t="s">
        <v>2359</v>
      </c>
      <c r="B15" s="38">
        <v>40.564999999999998</v>
      </c>
      <c r="C15" s="38">
        <v>7.02</v>
      </c>
      <c r="D15" s="38" t="str">
        <f>CLEAN(TRIM(PROPER('Medical Examinations'!D15)))</f>
        <v>No</v>
      </c>
      <c r="E15" s="38" t="s">
        <v>2380</v>
      </c>
      <c r="F15" s="38" t="s">
        <v>2380</v>
      </c>
      <c r="G15" s="39">
        <v>0</v>
      </c>
      <c r="H15" s="46" t="str">
        <f>SUBSTITUTE(CLEAN(TRIM(PROPER('Medical Examinations'!H15))),"?","No")</f>
        <v>Yes</v>
      </c>
      <c r="I15" s="38" t="str">
        <f>IF('Medical Examinations_A_sheet'!B15&lt;18.5, "Underweight", IF('Medical Examinations_A_sheet'!B15&lt;25, "Normal Weight", IF('Medical Examinations_A_sheet'!B15&lt;30, "Overweight", "Obesity")))</f>
        <v>Obesity</v>
      </c>
      <c r="J15" s="40" t="str">
        <f>IF('Medical Examinations_A_sheet'!C15&lt;5.7,"Normal",IF('Medical Examinations_A_sheet'!C15&lt;6.5,"Prediabetes","Diabetes"))</f>
        <v>Diabetes</v>
      </c>
    </row>
    <row r="16" spans="1:15" x14ac:dyDescent="0.3">
      <c r="A16" s="41" t="s">
        <v>2358</v>
      </c>
      <c r="B16" s="42">
        <v>36.384999999999998</v>
      </c>
      <c r="C16" s="42">
        <v>7.59</v>
      </c>
      <c r="D16" s="42" t="str">
        <f>CLEAN(TRIM(PROPER('Medical Examinations'!D16)))</f>
        <v>Yes</v>
      </c>
      <c r="E16" s="42" t="s">
        <v>2380</v>
      </c>
      <c r="F16" s="42" t="s">
        <v>2380</v>
      </c>
      <c r="G16" s="43">
        <v>2</v>
      </c>
      <c r="H16" s="46" t="str">
        <f>SUBSTITUTE(CLEAN(TRIM(PROPER('Medical Examinations'!H16))),"?","No")</f>
        <v>Yes</v>
      </c>
      <c r="I16" s="42" t="str">
        <f>IF('Medical Examinations_A_sheet'!B16&lt;18.5, "Underweight", IF('Medical Examinations_A_sheet'!B16&lt;25, "Normal Weight", IF('Medical Examinations_A_sheet'!B16&lt;30, "Overweight", "Obesity")))</f>
        <v>Obesity</v>
      </c>
      <c r="J16" s="44" t="str">
        <f>IF('Medical Examinations_A_sheet'!C16&lt;5.7,"Normal",IF('Medical Examinations_A_sheet'!C16&lt;6.5,"Prediabetes","Diabetes"))</f>
        <v>Diabetes</v>
      </c>
    </row>
    <row r="17" spans="1:10" x14ac:dyDescent="0.3">
      <c r="A17" s="37" t="s">
        <v>2357</v>
      </c>
      <c r="B17" s="38">
        <v>39.9</v>
      </c>
      <c r="C17" s="38">
        <v>11.32</v>
      </c>
      <c r="D17" s="38" t="str">
        <f>CLEAN(TRIM(PROPER('Medical Examinations'!D17)))</f>
        <v>No</v>
      </c>
      <c r="E17" s="38" t="s">
        <v>2380</v>
      </c>
      <c r="F17" s="38" t="s">
        <v>2380</v>
      </c>
      <c r="G17" s="39">
        <v>0</v>
      </c>
      <c r="H17" s="46" t="str">
        <f>SUBSTITUTE(CLEAN(TRIM(PROPER('Medical Examinations'!H17))),"?","No")</f>
        <v>Yes</v>
      </c>
      <c r="I17" s="38" t="str">
        <f>IF('Medical Examinations_A_sheet'!B17&lt;18.5, "Underweight", IF('Medical Examinations_A_sheet'!B17&lt;25, "Normal Weight", IF('Medical Examinations_A_sheet'!B17&lt;30, "Overweight", "Obesity")))</f>
        <v>Obesity</v>
      </c>
      <c r="J17" s="40" t="str">
        <f>IF('Medical Examinations_A_sheet'!C17&lt;5.7,"Normal",IF('Medical Examinations_A_sheet'!C17&lt;6.5,"Prediabetes","Diabetes"))</f>
        <v>Diabetes</v>
      </c>
    </row>
    <row r="18" spans="1:10" x14ac:dyDescent="0.3">
      <c r="A18" s="41" t="s">
        <v>2356</v>
      </c>
      <c r="B18" s="42">
        <v>33.799999999999997</v>
      </c>
      <c r="C18" s="42">
        <v>7.67</v>
      </c>
      <c r="D18" s="42" t="str">
        <f>CLEAN(TRIM(PROPER('Medical Examinations'!D18)))</f>
        <v>No</v>
      </c>
      <c r="E18" s="42" t="s">
        <v>2380</v>
      </c>
      <c r="F18" s="42" t="s">
        <v>2380</v>
      </c>
      <c r="G18" s="43">
        <v>3</v>
      </c>
      <c r="H18" s="46" t="str">
        <f>SUBSTITUTE(CLEAN(TRIM(PROPER('Medical Examinations'!H18))),"?","No")</f>
        <v>Yes</v>
      </c>
      <c r="I18" s="42" t="str">
        <f>IF('Medical Examinations_A_sheet'!B18&lt;18.5, "Underweight", IF('Medical Examinations_A_sheet'!B18&lt;25, "Normal Weight", IF('Medical Examinations_A_sheet'!B18&lt;30, "Overweight", "Obesity")))</f>
        <v>Obesity</v>
      </c>
      <c r="J18" s="44" t="str">
        <f>IF('Medical Examinations_A_sheet'!C18&lt;5.7,"Normal",IF('Medical Examinations_A_sheet'!C18&lt;6.5,"Prediabetes","Diabetes"))</f>
        <v>Diabetes</v>
      </c>
    </row>
    <row r="19" spans="1:10" x14ac:dyDescent="0.3">
      <c r="A19" s="37" t="s">
        <v>2355</v>
      </c>
      <c r="B19" s="38">
        <v>36.765000000000001</v>
      </c>
      <c r="C19" s="38">
        <v>7.29</v>
      </c>
      <c r="D19" s="38" t="str">
        <f>CLEAN(TRIM(PROPER('Medical Examinations'!D19)))</f>
        <v>Yes</v>
      </c>
      <c r="E19" s="38" t="s">
        <v>2380</v>
      </c>
      <c r="F19" s="38" t="s">
        <v>2383</v>
      </c>
      <c r="G19" s="39">
        <v>1</v>
      </c>
      <c r="H19" s="46" t="str">
        <f>SUBSTITUTE(CLEAN(TRIM(PROPER('Medical Examinations'!H19))),"?","No")</f>
        <v>Yes</v>
      </c>
      <c r="I19" s="38" t="str">
        <f>IF('Medical Examinations_A_sheet'!B19&lt;18.5, "Underweight", IF('Medical Examinations_A_sheet'!B19&lt;25, "Normal Weight", IF('Medical Examinations_A_sheet'!B19&lt;30, "Overweight", "Obesity")))</f>
        <v>Obesity</v>
      </c>
      <c r="J19" s="40" t="str">
        <f>IF('Medical Examinations_A_sheet'!C19&lt;5.7,"Normal",IF('Medical Examinations_A_sheet'!C19&lt;6.5,"Prediabetes","Diabetes"))</f>
        <v>Diabetes</v>
      </c>
    </row>
    <row r="20" spans="1:10" x14ac:dyDescent="0.3">
      <c r="A20" s="41" t="s">
        <v>2354</v>
      </c>
      <c r="B20" s="42">
        <v>36.954999999999998</v>
      </c>
      <c r="C20" s="42">
        <v>4.72</v>
      </c>
      <c r="D20" s="42" t="str">
        <f>CLEAN(TRIM(PROPER('Medical Examinations'!D20)))</f>
        <v>Yes</v>
      </c>
      <c r="E20" s="42" t="s">
        <v>2380</v>
      </c>
      <c r="F20" s="42" t="s">
        <v>2380</v>
      </c>
      <c r="G20" s="43">
        <v>1</v>
      </c>
      <c r="H20" s="46" t="str">
        <f>SUBSTITUTE(CLEAN(TRIM(PROPER('Medical Examinations'!H20))),"?","No")</f>
        <v>Yes</v>
      </c>
      <c r="I20" s="42" t="str">
        <f>IF('Medical Examinations_A_sheet'!B20&lt;18.5, "Underweight", IF('Medical Examinations_A_sheet'!B20&lt;25, "Normal Weight", IF('Medical Examinations_A_sheet'!B20&lt;30, "Overweight", "Obesity")))</f>
        <v>Obesity</v>
      </c>
      <c r="J20" s="44" t="str">
        <f>IF('Medical Examinations_A_sheet'!C20&lt;5.7,"Normal",IF('Medical Examinations_A_sheet'!C20&lt;6.5,"Prediabetes","Diabetes"))</f>
        <v>Normal</v>
      </c>
    </row>
    <row r="21" spans="1:10" x14ac:dyDescent="0.3">
      <c r="A21" s="37" t="s">
        <v>2353</v>
      </c>
      <c r="B21" s="38">
        <v>42.9</v>
      </c>
      <c r="C21" s="38">
        <v>11.41</v>
      </c>
      <c r="D21" s="38" t="str">
        <f>CLEAN(TRIM(PROPER('Medical Examinations'!D21)))</f>
        <v>No</v>
      </c>
      <c r="E21" s="38" t="s">
        <v>2380</v>
      </c>
      <c r="F21" s="38" t="s">
        <v>2380</v>
      </c>
      <c r="G21" s="39">
        <v>0</v>
      </c>
      <c r="H21" s="46" t="str">
        <f>SUBSTITUTE(CLEAN(TRIM(PROPER('Medical Examinations'!H21))),"?","No")</f>
        <v>Yes</v>
      </c>
      <c r="I21" s="38" t="str">
        <f>IF('Medical Examinations_A_sheet'!B21&lt;18.5, "Underweight", IF('Medical Examinations_A_sheet'!B21&lt;25, "Normal Weight", IF('Medical Examinations_A_sheet'!B21&lt;30, "Overweight", "Obesity")))</f>
        <v>Obesity</v>
      </c>
      <c r="J21" s="40" t="str">
        <f>IF('Medical Examinations_A_sheet'!C21&lt;5.7,"Normal",IF('Medical Examinations_A_sheet'!C21&lt;6.5,"Prediabetes","Diabetes"))</f>
        <v>Diabetes</v>
      </c>
    </row>
    <row r="22" spans="1:10" x14ac:dyDescent="0.3">
      <c r="A22" s="41" t="s">
        <v>2352</v>
      </c>
      <c r="B22" s="42">
        <v>36.299999999999997</v>
      </c>
      <c r="C22" s="42">
        <v>11.5</v>
      </c>
      <c r="D22" s="42" t="str">
        <f>CLEAN(TRIM(PROPER('Medical Examinations'!D22)))</f>
        <v>Yes</v>
      </c>
      <c r="E22" s="42" t="s">
        <v>2380</v>
      </c>
      <c r="F22" s="42" t="s">
        <v>2380</v>
      </c>
      <c r="G22" s="43">
        <v>2</v>
      </c>
      <c r="H22" s="46" t="str">
        <f>SUBSTITUTE(CLEAN(TRIM(PROPER('Medical Examinations'!H22))),"?","No")</f>
        <v>Yes</v>
      </c>
      <c r="I22" s="42" t="str">
        <f>IF('Medical Examinations_A_sheet'!B22&lt;18.5, "Underweight", IF('Medical Examinations_A_sheet'!B22&lt;25, "Normal Weight", IF('Medical Examinations_A_sheet'!B22&lt;30, "Overweight", "Obesity")))</f>
        <v>Obesity</v>
      </c>
      <c r="J22" s="44" t="str">
        <f>IF('Medical Examinations_A_sheet'!C22&lt;5.7,"Normal",IF('Medical Examinations_A_sheet'!C22&lt;6.5,"Prediabetes","Diabetes"))</f>
        <v>Diabetes</v>
      </c>
    </row>
    <row r="23" spans="1:10" x14ac:dyDescent="0.3">
      <c r="A23" s="37" t="s">
        <v>2351</v>
      </c>
      <c r="B23" s="38">
        <v>32.200000000000003</v>
      </c>
      <c r="C23" s="38">
        <v>6.22</v>
      </c>
      <c r="D23" s="38" t="str">
        <f>CLEAN(TRIM(PROPER('Medical Examinations'!D23)))</f>
        <v>Yes</v>
      </c>
      <c r="E23" s="38" t="s">
        <v>2380</v>
      </c>
      <c r="F23" s="38" t="s">
        <v>2380</v>
      </c>
      <c r="G23" s="39">
        <v>2</v>
      </c>
      <c r="H23" s="46" t="str">
        <f>SUBSTITUTE(CLEAN(TRIM(PROPER('Medical Examinations'!H23))),"?","No")</f>
        <v>Yes</v>
      </c>
      <c r="I23" s="38" t="str">
        <f>IF('Medical Examinations_A_sheet'!B23&lt;18.5, "Underweight", IF('Medical Examinations_A_sheet'!B23&lt;25, "Normal Weight", IF('Medical Examinations_A_sheet'!B23&lt;30, "Overweight", "Obesity")))</f>
        <v>Obesity</v>
      </c>
      <c r="J23" s="40" t="str">
        <f>IF('Medical Examinations_A_sheet'!C23&lt;5.7,"Normal",IF('Medical Examinations_A_sheet'!C23&lt;6.5,"Prediabetes","Diabetes"))</f>
        <v>Prediabetes</v>
      </c>
    </row>
    <row r="24" spans="1:10" x14ac:dyDescent="0.3">
      <c r="A24" s="41" t="s">
        <v>2350</v>
      </c>
      <c r="B24" s="42">
        <v>31.3</v>
      </c>
      <c r="C24" s="42">
        <v>11.38</v>
      </c>
      <c r="D24" s="42" t="str">
        <f>CLEAN(TRIM(PROPER('Medical Examinations'!D24)))</f>
        <v>No</v>
      </c>
      <c r="E24" s="42" t="s">
        <v>2380</v>
      </c>
      <c r="F24" s="42" t="s">
        <v>2380</v>
      </c>
      <c r="G24" s="43">
        <v>3</v>
      </c>
      <c r="H24" s="46" t="str">
        <f>SUBSTITUTE(CLEAN(TRIM(PROPER('Medical Examinations'!H24))),"?","No")</f>
        <v>Yes</v>
      </c>
      <c r="I24" s="42" t="str">
        <f>IF('Medical Examinations_A_sheet'!B24&lt;18.5, "Underweight", IF('Medical Examinations_A_sheet'!B24&lt;25, "Normal Weight", IF('Medical Examinations_A_sheet'!B24&lt;30, "Overweight", "Obesity")))</f>
        <v>Obesity</v>
      </c>
      <c r="J24" s="44" t="str">
        <f>IF('Medical Examinations_A_sheet'!C24&lt;5.7,"Normal",IF('Medical Examinations_A_sheet'!C24&lt;6.5,"Prediabetes","Diabetes"))</f>
        <v>Diabetes</v>
      </c>
    </row>
    <row r="25" spans="1:10" x14ac:dyDescent="0.3">
      <c r="A25" s="37" t="s">
        <v>2349</v>
      </c>
      <c r="B25" s="38">
        <v>41.8</v>
      </c>
      <c r="C25" s="38">
        <v>7.89</v>
      </c>
      <c r="D25" s="38" t="str">
        <f>CLEAN(TRIM(PROPER('Medical Examinations'!D25)))</f>
        <v>Yes</v>
      </c>
      <c r="E25" s="38" t="s">
        <v>2380</v>
      </c>
      <c r="F25" s="38" t="s">
        <v>2380</v>
      </c>
      <c r="G25" s="39">
        <v>2</v>
      </c>
      <c r="H25" s="46" t="str">
        <f>SUBSTITUTE(CLEAN(TRIM(PROPER('Medical Examinations'!H25))),"?","No")</f>
        <v>Yes</v>
      </c>
      <c r="I25" s="38" t="str">
        <f>IF('Medical Examinations_A_sheet'!B25&lt;18.5, "Underweight", IF('Medical Examinations_A_sheet'!B25&lt;25, "Normal Weight", IF('Medical Examinations_A_sheet'!B25&lt;30, "Overweight", "Obesity")))</f>
        <v>Obesity</v>
      </c>
      <c r="J25" s="40" t="str">
        <f>IF('Medical Examinations_A_sheet'!C25&lt;5.7,"Normal",IF('Medical Examinations_A_sheet'!C25&lt;6.5,"Prediabetes","Diabetes"))</f>
        <v>Diabetes</v>
      </c>
    </row>
    <row r="26" spans="1:10" x14ac:dyDescent="0.3">
      <c r="A26" s="41" t="s">
        <v>2348</v>
      </c>
      <c r="B26" s="42">
        <v>35.090000000000003</v>
      </c>
      <c r="C26" s="42">
        <v>4.38</v>
      </c>
      <c r="D26" s="42" t="str">
        <f>CLEAN(TRIM(PROPER('Medical Examinations'!D26)))</f>
        <v>Yes</v>
      </c>
      <c r="E26" s="42" t="s">
        <v>2380</v>
      </c>
      <c r="F26" s="42" t="s">
        <v>2380</v>
      </c>
      <c r="G26" s="43">
        <v>2</v>
      </c>
      <c r="H26" s="46" t="str">
        <f>SUBSTITUTE(CLEAN(TRIM(PROPER('Medical Examinations'!H26))),"?","No")</f>
        <v>Yes</v>
      </c>
      <c r="I26" s="42" t="str">
        <f>IF('Medical Examinations_A_sheet'!B26&lt;18.5, "Underweight", IF('Medical Examinations_A_sheet'!B26&lt;25, "Normal Weight", IF('Medical Examinations_A_sheet'!B26&lt;30, "Overweight", "Obesity")))</f>
        <v>Obesity</v>
      </c>
      <c r="J26" s="44" t="str">
        <f>IF('Medical Examinations_A_sheet'!C26&lt;5.7,"Normal",IF('Medical Examinations_A_sheet'!C26&lt;6.5,"Prediabetes","Diabetes"))</f>
        <v>Normal</v>
      </c>
    </row>
    <row r="27" spans="1:10" x14ac:dyDescent="0.3">
      <c r="A27" s="37" t="s">
        <v>2347</v>
      </c>
      <c r="B27" s="38">
        <v>33.880000000000003</v>
      </c>
      <c r="C27" s="38">
        <v>7.01</v>
      </c>
      <c r="D27" s="38" t="str">
        <f>CLEAN(TRIM(PROPER('Medical Examinations'!D27)))</f>
        <v>No</v>
      </c>
      <c r="E27" s="38" t="s">
        <v>2380</v>
      </c>
      <c r="F27" s="38" t="s">
        <v>2380</v>
      </c>
      <c r="G27" s="39">
        <v>3</v>
      </c>
      <c r="H27" s="46" t="str">
        <f>SUBSTITUTE(CLEAN(TRIM(PROPER('Medical Examinations'!H27))),"?","No")</f>
        <v>Yes</v>
      </c>
      <c r="I27" s="38" t="str">
        <f>IF('Medical Examinations_A_sheet'!B27&lt;18.5, "Underweight", IF('Medical Examinations_A_sheet'!B27&lt;25, "Normal Weight", IF('Medical Examinations_A_sheet'!B27&lt;30, "Overweight", "Obesity")))</f>
        <v>Obesity</v>
      </c>
      <c r="J27" s="40" t="str">
        <f>IF('Medical Examinations_A_sheet'!C27&lt;5.7,"Normal",IF('Medical Examinations_A_sheet'!C27&lt;6.5,"Prediabetes","Diabetes"))</f>
        <v>Diabetes</v>
      </c>
    </row>
    <row r="28" spans="1:10" x14ac:dyDescent="0.3">
      <c r="A28" s="41" t="s">
        <v>2346</v>
      </c>
      <c r="B28" s="42">
        <v>30.875</v>
      </c>
      <c r="C28" s="42">
        <v>11.88</v>
      </c>
      <c r="D28" s="42" t="str">
        <f>CLEAN(TRIM(PROPER('Medical Examinations'!D28)))</f>
        <v>No</v>
      </c>
      <c r="E28" s="42" t="s">
        <v>2380</v>
      </c>
      <c r="F28" s="42" t="s">
        <v>2380</v>
      </c>
      <c r="G28" s="43">
        <v>0</v>
      </c>
      <c r="H28" s="46" t="str">
        <f>SUBSTITUTE(CLEAN(TRIM(PROPER('Medical Examinations'!H28))),"?","No")</f>
        <v>Yes</v>
      </c>
      <c r="I28" s="42" t="str">
        <f>IF('Medical Examinations_A_sheet'!B28&lt;18.5, "Underweight", IF('Medical Examinations_A_sheet'!B28&lt;25, "Normal Weight", IF('Medical Examinations_A_sheet'!B28&lt;30, "Overweight", "Obesity")))</f>
        <v>Obesity</v>
      </c>
      <c r="J28" s="44" t="str">
        <f>IF('Medical Examinations_A_sheet'!C28&lt;5.7,"Normal",IF('Medical Examinations_A_sheet'!C28&lt;6.5,"Prediabetes","Diabetes"))</f>
        <v>Diabetes</v>
      </c>
    </row>
    <row r="29" spans="1:10" x14ac:dyDescent="0.3">
      <c r="A29" s="37" t="s">
        <v>2345</v>
      </c>
      <c r="B29" s="38">
        <v>36.86</v>
      </c>
      <c r="C29" s="38">
        <v>5.19</v>
      </c>
      <c r="D29" s="38" t="str">
        <f>CLEAN(TRIM(PROPER('Medical Examinations'!D29)))</f>
        <v>Yes</v>
      </c>
      <c r="E29" s="38" t="s">
        <v>2380</v>
      </c>
      <c r="F29" s="38" t="s">
        <v>2383</v>
      </c>
      <c r="G29" s="39">
        <v>1</v>
      </c>
      <c r="H29" s="46" t="str">
        <f>SUBSTITUTE(CLEAN(TRIM(PROPER('Medical Examinations'!H29))),"?","No")</f>
        <v>Yes</v>
      </c>
      <c r="I29" s="38" t="str">
        <f>IF('Medical Examinations_A_sheet'!B29&lt;18.5, "Underweight", IF('Medical Examinations_A_sheet'!B29&lt;25, "Normal Weight", IF('Medical Examinations_A_sheet'!B29&lt;30, "Overweight", "Obesity")))</f>
        <v>Obesity</v>
      </c>
      <c r="J29" s="40" t="str">
        <f>IF('Medical Examinations_A_sheet'!C29&lt;5.7,"Normal",IF('Medical Examinations_A_sheet'!C29&lt;6.5,"Prediabetes","Diabetes"))</f>
        <v>Normal</v>
      </c>
    </row>
    <row r="30" spans="1:10" x14ac:dyDescent="0.3">
      <c r="A30" s="41" t="s">
        <v>2344</v>
      </c>
      <c r="B30" s="42">
        <v>35.86</v>
      </c>
      <c r="C30" s="42">
        <v>6.74</v>
      </c>
      <c r="D30" s="42" t="str">
        <f>CLEAN(TRIM(PROPER('Medical Examinations'!D30)))</f>
        <v>Yes</v>
      </c>
      <c r="E30" s="42" t="s">
        <v>2380</v>
      </c>
      <c r="F30" s="42" t="s">
        <v>2380</v>
      </c>
      <c r="G30" s="43">
        <v>2</v>
      </c>
      <c r="H30" s="46" t="str">
        <f>SUBSTITUTE(CLEAN(TRIM(PROPER('Medical Examinations'!H30))),"?","No")</f>
        <v>Yes</v>
      </c>
      <c r="I30" s="42" t="str">
        <f>IF('Medical Examinations_A_sheet'!B30&lt;18.5, "Underweight", IF('Medical Examinations_A_sheet'!B30&lt;25, "Normal Weight", IF('Medical Examinations_A_sheet'!B30&lt;30, "Overweight", "Obesity")))</f>
        <v>Obesity</v>
      </c>
      <c r="J30" s="44" t="str">
        <f>IF('Medical Examinations_A_sheet'!C30&lt;5.7,"Normal",IF('Medical Examinations_A_sheet'!C30&lt;6.5,"Prediabetes","Diabetes"))</f>
        <v>Diabetes</v>
      </c>
    </row>
    <row r="31" spans="1:10" x14ac:dyDescent="0.3">
      <c r="A31" s="37" t="s">
        <v>2343</v>
      </c>
      <c r="B31" s="38">
        <v>37.049999999999997</v>
      </c>
      <c r="C31" s="38">
        <v>8.44</v>
      </c>
      <c r="D31" s="38" t="str">
        <f>CLEAN(TRIM(PROPER('Medical Examinations'!D31)))</f>
        <v>No</v>
      </c>
      <c r="E31" s="38" t="s">
        <v>2380</v>
      </c>
      <c r="F31" s="38" t="s">
        <v>2380</v>
      </c>
      <c r="G31" s="39">
        <v>0</v>
      </c>
      <c r="H31" s="46" t="str">
        <f>SUBSTITUTE(CLEAN(TRIM(PROPER('Medical Examinations'!H31))),"?","No")</f>
        <v>Yes</v>
      </c>
      <c r="I31" s="38" t="str">
        <f>IF('Medical Examinations_A_sheet'!B31&lt;18.5, "Underweight", IF('Medical Examinations_A_sheet'!B31&lt;25, "Normal Weight", IF('Medical Examinations_A_sheet'!B31&lt;30, "Overweight", "Obesity")))</f>
        <v>Obesity</v>
      </c>
      <c r="J31" s="40" t="str">
        <f>IF('Medical Examinations_A_sheet'!C31&lt;5.7,"Normal",IF('Medical Examinations_A_sheet'!C31&lt;6.5,"Prediabetes","Diabetes"))</f>
        <v>Diabetes</v>
      </c>
    </row>
    <row r="32" spans="1:10" x14ac:dyDescent="0.3">
      <c r="A32" s="41" t="s">
        <v>2342</v>
      </c>
      <c r="B32" s="42">
        <v>43.89</v>
      </c>
      <c r="C32" s="42">
        <v>8.7100000000000009</v>
      </c>
      <c r="D32" s="42" t="str">
        <f>CLEAN(TRIM(PROPER('Medical Examinations'!D32)))</f>
        <v>No</v>
      </c>
      <c r="E32" s="42" t="s">
        <v>2380</v>
      </c>
      <c r="F32" s="42" t="s">
        <v>2380</v>
      </c>
      <c r="G32" s="43">
        <v>0</v>
      </c>
      <c r="H32" s="46" t="str">
        <f>SUBSTITUTE(CLEAN(TRIM(PROPER('Medical Examinations'!H32))),"?","No")</f>
        <v>Yes</v>
      </c>
      <c r="I32" s="42" t="str">
        <f>IF('Medical Examinations_A_sheet'!B32&lt;18.5, "Underweight", IF('Medical Examinations_A_sheet'!B32&lt;25, "Normal Weight", IF('Medical Examinations_A_sheet'!B32&lt;30, "Overweight", "Obesity")))</f>
        <v>Obesity</v>
      </c>
      <c r="J32" s="44" t="str">
        <f>IF('Medical Examinations_A_sheet'!C32&lt;5.7,"Normal",IF('Medical Examinations_A_sheet'!C32&lt;6.5,"Prediabetes","Diabetes"))</f>
        <v>Diabetes</v>
      </c>
    </row>
    <row r="33" spans="1:10" x14ac:dyDescent="0.3">
      <c r="A33" s="37" t="s">
        <v>2341</v>
      </c>
      <c r="B33" s="38">
        <v>42.35</v>
      </c>
      <c r="C33" s="38">
        <v>5.08</v>
      </c>
      <c r="D33" s="38" t="str">
        <f>CLEAN(TRIM(PROPER('Medical Examinations'!D33)))</f>
        <v>Yes</v>
      </c>
      <c r="E33" s="38" t="s">
        <v>2380</v>
      </c>
      <c r="F33" s="38" t="s">
        <v>2380</v>
      </c>
      <c r="G33" s="39">
        <v>0</v>
      </c>
      <c r="H33" s="46" t="str">
        <f>SUBSTITUTE(CLEAN(TRIM(PROPER('Medical Examinations'!H33))),"?","No")</f>
        <v>Yes</v>
      </c>
      <c r="I33" s="38" t="str">
        <f>IF('Medical Examinations_A_sheet'!B33&lt;18.5, "Underweight", IF('Medical Examinations_A_sheet'!B33&lt;25, "Normal Weight", IF('Medical Examinations_A_sheet'!B33&lt;30, "Overweight", "Obesity")))</f>
        <v>Obesity</v>
      </c>
      <c r="J33" s="40" t="str">
        <f>IF('Medical Examinations_A_sheet'!C33&lt;5.7,"Normal",IF('Medical Examinations_A_sheet'!C33&lt;6.5,"Prediabetes","Diabetes"))</f>
        <v>Normal</v>
      </c>
    </row>
    <row r="34" spans="1:10" x14ac:dyDescent="0.3">
      <c r="A34" s="41" t="s">
        <v>2340</v>
      </c>
      <c r="B34" s="42">
        <v>31.35</v>
      </c>
      <c r="C34" s="42">
        <v>6.86</v>
      </c>
      <c r="D34" s="42" t="str">
        <f>CLEAN(TRIM(PROPER('Medical Examinations'!D34)))</f>
        <v>No</v>
      </c>
      <c r="E34" s="42" t="s">
        <v>2380</v>
      </c>
      <c r="F34" s="42" t="s">
        <v>2380</v>
      </c>
      <c r="G34" s="43">
        <v>0</v>
      </c>
      <c r="H34" s="46" t="str">
        <f>SUBSTITUTE(CLEAN(TRIM(PROPER('Medical Examinations'!H34))),"?","No")</f>
        <v>Yes</v>
      </c>
      <c r="I34" s="42" t="str">
        <f>IF('Medical Examinations_A_sheet'!B34&lt;18.5, "Underweight", IF('Medical Examinations_A_sheet'!B34&lt;25, "Normal Weight", IF('Medical Examinations_A_sheet'!B34&lt;30, "Overweight", "Obesity")))</f>
        <v>Obesity</v>
      </c>
      <c r="J34" s="44" t="str">
        <f>IF('Medical Examinations_A_sheet'!C34&lt;5.7,"Normal",IF('Medical Examinations_A_sheet'!C34&lt;6.5,"Prediabetes","Diabetes"))</f>
        <v>Diabetes</v>
      </c>
    </row>
    <row r="35" spans="1:10" x14ac:dyDescent="0.3">
      <c r="A35" s="37" t="s">
        <v>2339</v>
      </c>
      <c r="B35" s="38">
        <v>47.6</v>
      </c>
      <c r="C35" s="38">
        <v>5.95</v>
      </c>
      <c r="D35" s="38" t="str">
        <f>CLEAN(TRIM(PROPER('Medical Examinations'!D35)))</f>
        <v>Yes</v>
      </c>
      <c r="E35" s="38" t="s">
        <v>2380</v>
      </c>
      <c r="F35" s="38" t="s">
        <v>2380</v>
      </c>
      <c r="G35" s="39">
        <v>0</v>
      </c>
      <c r="H35" s="46" t="str">
        <f>SUBSTITUTE(CLEAN(TRIM(PROPER('Medical Examinations'!H35))),"?","No")</f>
        <v>Yes</v>
      </c>
      <c r="I35" s="38" t="str">
        <f>IF('Medical Examinations_A_sheet'!B35&lt;18.5, "Underweight", IF('Medical Examinations_A_sheet'!B35&lt;25, "Normal Weight", IF('Medical Examinations_A_sheet'!B35&lt;30, "Overweight", "Obesity")))</f>
        <v>Obesity</v>
      </c>
      <c r="J35" s="40" t="str">
        <f>IF('Medical Examinations_A_sheet'!C35&lt;5.7,"Normal",IF('Medical Examinations_A_sheet'!C35&lt;6.5,"Prediabetes","Diabetes"))</f>
        <v>Prediabetes</v>
      </c>
    </row>
    <row r="36" spans="1:10" x14ac:dyDescent="0.3">
      <c r="A36" s="41" t="s">
        <v>2338</v>
      </c>
      <c r="B36" s="42">
        <v>46.2</v>
      </c>
      <c r="C36" s="42">
        <v>6.09</v>
      </c>
      <c r="D36" s="42" t="str">
        <f>CLEAN(TRIM(PROPER('Medical Examinations'!D36)))</f>
        <v>No</v>
      </c>
      <c r="E36" s="42" t="s">
        <v>2380</v>
      </c>
      <c r="F36" s="42" t="s">
        <v>2383</v>
      </c>
      <c r="G36" s="43">
        <v>1</v>
      </c>
      <c r="H36" s="46" t="str">
        <f>SUBSTITUTE(CLEAN(TRIM(PROPER('Medical Examinations'!H36))),"?","No")</f>
        <v>Yes</v>
      </c>
      <c r="I36" s="42" t="str">
        <f>IF('Medical Examinations_A_sheet'!B36&lt;18.5, "Underweight", IF('Medical Examinations_A_sheet'!B36&lt;25, "Normal Weight", IF('Medical Examinations_A_sheet'!B36&lt;30, "Overweight", "Obesity")))</f>
        <v>Obesity</v>
      </c>
      <c r="J36" s="44" t="str">
        <f>IF('Medical Examinations_A_sheet'!C36&lt;5.7,"Normal",IF('Medical Examinations_A_sheet'!C36&lt;6.5,"Prediabetes","Diabetes"))</f>
        <v>Prediabetes</v>
      </c>
    </row>
    <row r="37" spans="1:10" x14ac:dyDescent="0.3">
      <c r="A37" s="37" t="s">
        <v>2337</v>
      </c>
      <c r="B37" s="38">
        <v>32.015000000000001</v>
      </c>
      <c r="C37" s="38">
        <v>11.75</v>
      </c>
      <c r="D37" s="38" t="str">
        <f>CLEAN(TRIM(PROPER('Medical Examinations'!D37)))</f>
        <v>No</v>
      </c>
      <c r="E37" s="38" t="s">
        <v>2380</v>
      </c>
      <c r="F37" s="38" t="s">
        <v>2380</v>
      </c>
      <c r="G37" s="39">
        <v>0</v>
      </c>
      <c r="H37" s="46" t="str">
        <f>SUBSTITUTE(CLEAN(TRIM(PROPER('Medical Examinations'!H37))),"?","No")</f>
        <v>Yes</v>
      </c>
      <c r="I37" s="38" t="str">
        <f>IF('Medical Examinations_A_sheet'!B37&lt;18.5, "Underweight", IF('Medical Examinations_A_sheet'!B37&lt;25, "Normal Weight", IF('Medical Examinations_A_sheet'!B37&lt;30, "Overweight", "Obesity")))</f>
        <v>Obesity</v>
      </c>
      <c r="J37" s="40" t="str">
        <f>IF('Medical Examinations_A_sheet'!C37&lt;5.7,"Normal",IF('Medical Examinations_A_sheet'!C37&lt;6.5,"Prediabetes","Diabetes"))</f>
        <v>Diabetes</v>
      </c>
    </row>
    <row r="38" spans="1:10" x14ac:dyDescent="0.3">
      <c r="A38" s="41" t="s">
        <v>2336</v>
      </c>
      <c r="B38" s="42">
        <v>40.564999999999998</v>
      </c>
      <c r="C38" s="42">
        <v>7.37</v>
      </c>
      <c r="D38" s="42" t="str">
        <f>CLEAN(TRIM(PROPER('Medical Examinations'!D38)))</f>
        <v>No</v>
      </c>
      <c r="E38" s="42" t="s">
        <v>2380</v>
      </c>
      <c r="F38" s="42" t="s">
        <v>2380</v>
      </c>
      <c r="G38" s="43">
        <v>0</v>
      </c>
      <c r="H38" s="46" t="str">
        <f>SUBSTITUTE(CLEAN(TRIM(PROPER('Medical Examinations'!H38))),"?","No")</f>
        <v>Yes</v>
      </c>
      <c r="I38" s="42" t="str">
        <f>IF('Medical Examinations_A_sheet'!B38&lt;18.5, "Underweight", IF('Medical Examinations_A_sheet'!B38&lt;25, "Normal Weight", IF('Medical Examinations_A_sheet'!B38&lt;30, "Overweight", "Obesity")))</f>
        <v>Obesity</v>
      </c>
      <c r="J38" s="44" t="str">
        <f>IF('Medical Examinations_A_sheet'!C38&lt;5.7,"Normal",IF('Medical Examinations_A_sheet'!C38&lt;6.5,"Prediabetes","Diabetes"))</f>
        <v>Diabetes</v>
      </c>
    </row>
    <row r="39" spans="1:10" x14ac:dyDescent="0.3">
      <c r="A39" s="37" t="s">
        <v>2335</v>
      </c>
      <c r="B39" s="38">
        <v>32.450000000000003</v>
      </c>
      <c r="C39" s="38">
        <v>11.91</v>
      </c>
      <c r="D39" s="38" t="str">
        <f>CLEAN(TRIM(PROPER('Medical Examinations'!D39)))</f>
        <v>No</v>
      </c>
      <c r="E39" s="38" t="s">
        <v>2380</v>
      </c>
      <c r="F39" s="38" t="s">
        <v>2380</v>
      </c>
      <c r="G39" s="39">
        <v>0</v>
      </c>
      <c r="H39" s="46" t="str">
        <f>SUBSTITUTE(CLEAN(TRIM(PROPER('Medical Examinations'!H39))),"?","No")</f>
        <v>Yes</v>
      </c>
      <c r="I39" s="38" t="str">
        <f>IF('Medical Examinations_A_sheet'!B39&lt;18.5, "Underweight", IF('Medical Examinations_A_sheet'!B39&lt;25, "Normal Weight", IF('Medical Examinations_A_sheet'!B39&lt;30, "Overweight", "Obesity")))</f>
        <v>Obesity</v>
      </c>
      <c r="J39" s="40" t="str">
        <f>IF('Medical Examinations_A_sheet'!C39&lt;5.7,"Normal",IF('Medical Examinations_A_sheet'!C39&lt;6.5,"Prediabetes","Diabetes"))</f>
        <v>Diabetes</v>
      </c>
    </row>
    <row r="40" spans="1:10" x14ac:dyDescent="0.3">
      <c r="A40" s="41" t="s">
        <v>2334</v>
      </c>
      <c r="B40" s="42">
        <v>34.96</v>
      </c>
      <c r="C40" s="42">
        <v>6.52</v>
      </c>
      <c r="D40" s="42" t="str">
        <f>CLEAN(TRIM(PROPER('Medical Examinations'!D40)))</f>
        <v>No</v>
      </c>
      <c r="E40" s="42" t="s">
        <v>2380</v>
      </c>
      <c r="F40" s="42" t="s">
        <v>2380</v>
      </c>
      <c r="G40" s="43">
        <v>0</v>
      </c>
      <c r="H40" s="46" t="str">
        <f>SUBSTITUTE(CLEAN(TRIM(PROPER('Medical Examinations'!H40))),"?","No")</f>
        <v>Yes</v>
      </c>
      <c r="I40" s="42" t="str">
        <f>IF('Medical Examinations_A_sheet'!B40&lt;18.5, "Underweight", IF('Medical Examinations_A_sheet'!B40&lt;25, "Normal Weight", IF('Medical Examinations_A_sheet'!B40&lt;30, "Overweight", "Obesity")))</f>
        <v>Obesity</v>
      </c>
      <c r="J40" s="44" t="str">
        <f>IF('Medical Examinations_A_sheet'!C40&lt;5.7,"Normal",IF('Medical Examinations_A_sheet'!C40&lt;6.5,"Prediabetes","Diabetes"))</f>
        <v>Diabetes</v>
      </c>
    </row>
    <row r="41" spans="1:10" x14ac:dyDescent="0.3">
      <c r="A41" s="37" t="s">
        <v>2333</v>
      </c>
      <c r="B41" s="38">
        <v>35.5</v>
      </c>
      <c r="C41" s="38">
        <v>5.14</v>
      </c>
      <c r="D41" s="38" t="str">
        <f>CLEAN(TRIM(PROPER('Medical Examinations'!D41)))</f>
        <v>No</v>
      </c>
      <c r="E41" s="38" t="s">
        <v>2380</v>
      </c>
      <c r="F41" s="38" t="s">
        <v>2383</v>
      </c>
      <c r="G41" s="39">
        <v>1</v>
      </c>
      <c r="H41" s="46" t="str">
        <f>SUBSTITUTE(CLEAN(TRIM(PROPER('Medical Examinations'!H41))),"?","No")</f>
        <v>Yes</v>
      </c>
      <c r="I41" s="38" t="str">
        <f>IF('Medical Examinations_A_sheet'!B41&lt;18.5, "Underweight", IF('Medical Examinations_A_sheet'!B41&lt;25, "Normal Weight", IF('Medical Examinations_A_sheet'!B41&lt;30, "Overweight", "Obesity")))</f>
        <v>Obesity</v>
      </c>
      <c r="J41" s="40" t="str">
        <f>IF('Medical Examinations_A_sheet'!C41&lt;5.7,"Normal",IF('Medical Examinations_A_sheet'!C41&lt;6.5,"Prediabetes","Diabetes"))</f>
        <v>Normal</v>
      </c>
    </row>
    <row r="42" spans="1:10" x14ac:dyDescent="0.3">
      <c r="A42" s="41" t="s">
        <v>2332</v>
      </c>
      <c r="B42" s="42">
        <v>52.58</v>
      </c>
      <c r="C42" s="42">
        <v>4.1900000000000004</v>
      </c>
      <c r="D42" s="42" t="str">
        <f>CLEAN(TRIM(PROPER('Medical Examinations'!D42)))</f>
        <v>No</v>
      </c>
      <c r="E42" s="42" t="s">
        <v>2382</v>
      </c>
      <c r="F42" s="42" t="s">
        <v>2380</v>
      </c>
      <c r="G42" s="43">
        <v>1</v>
      </c>
      <c r="H42" s="46" t="str">
        <f>SUBSTITUTE(CLEAN(TRIM(PROPER('Medical Examinations'!H42))),"?","No")</f>
        <v>Yes</v>
      </c>
      <c r="I42" s="42" t="str">
        <f>IF('Medical Examinations_A_sheet'!B42&lt;18.5, "Underweight", IF('Medical Examinations_A_sheet'!B42&lt;25, "Normal Weight", IF('Medical Examinations_A_sheet'!B42&lt;30, "Overweight", "Obesity")))</f>
        <v>Obesity</v>
      </c>
      <c r="J42" s="44" t="str">
        <f>IF('Medical Examinations_A_sheet'!C42&lt;5.7,"Normal",IF('Medical Examinations_A_sheet'!C42&lt;6.5,"Prediabetes","Diabetes"))</f>
        <v>Normal</v>
      </c>
    </row>
    <row r="43" spans="1:10" x14ac:dyDescent="0.3">
      <c r="A43" s="37" t="s">
        <v>2331</v>
      </c>
      <c r="B43" s="38">
        <v>35.200000000000003</v>
      </c>
      <c r="C43" s="38">
        <v>11.68</v>
      </c>
      <c r="D43" s="38" t="str">
        <f>CLEAN(TRIM(PROPER('Medical Examinations'!D43)))</f>
        <v>Yes</v>
      </c>
      <c r="E43" s="38" t="s">
        <v>2380</v>
      </c>
      <c r="F43" s="38" t="s">
        <v>2380</v>
      </c>
      <c r="G43" s="39">
        <v>0</v>
      </c>
      <c r="H43" s="46" t="str">
        <f>SUBSTITUTE(CLEAN(TRIM(PROPER('Medical Examinations'!H43))),"?","No")</f>
        <v>Yes</v>
      </c>
      <c r="I43" s="38" t="str">
        <f>IF('Medical Examinations_A_sheet'!B43&lt;18.5, "Underweight", IF('Medical Examinations_A_sheet'!B43&lt;25, "Normal Weight", IF('Medical Examinations_A_sheet'!B43&lt;30, "Overweight", "Obesity")))</f>
        <v>Obesity</v>
      </c>
      <c r="J43" s="40" t="str">
        <f>IF('Medical Examinations_A_sheet'!C43&lt;5.7,"Normal",IF('Medical Examinations_A_sheet'!C43&lt;6.5,"Prediabetes","Diabetes"))</f>
        <v>Diabetes</v>
      </c>
    </row>
    <row r="44" spans="1:10" x14ac:dyDescent="0.3">
      <c r="A44" s="41" t="s">
        <v>2330</v>
      </c>
      <c r="B44" s="42">
        <v>38.06</v>
      </c>
      <c r="C44" s="42">
        <v>6.98</v>
      </c>
      <c r="D44" s="42" t="str">
        <f>CLEAN(TRIM(PROPER('Medical Examinations'!D44)))</f>
        <v>No</v>
      </c>
      <c r="E44" s="42" t="s">
        <v>2380</v>
      </c>
      <c r="F44" s="42" t="s">
        <v>2380</v>
      </c>
      <c r="G44" s="43">
        <v>0</v>
      </c>
      <c r="H44" s="46" t="str">
        <f>SUBSTITUTE(CLEAN(TRIM(PROPER('Medical Examinations'!H44))),"?","No")</f>
        <v>Yes</v>
      </c>
      <c r="I44" s="42" t="str">
        <f>IF('Medical Examinations_A_sheet'!B44&lt;18.5, "Underweight", IF('Medical Examinations_A_sheet'!B44&lt;25, "Normal Weight", IF('Medical Examinations_A_sheet'!B44&lt;30, "Overweight", "Obesity")))</f>
        <v>Obesity</v>
      </c>
      <c r="J44" s="44" t="str">
        <f>IF('Medical Examinations_A_sheet'!C44&lt;5.7,"Normal",IF('Medical Examinations_A_sheet'!C44&lt;6.5,"Prediabetes","Diabetes"))</f>
        <v>Diabetes</v>
      </c>
    </row>
    <row r="45" spans="1:10" x14ac:dyDescent="0.3">
      <c r="A45" s="37" t="s">
        <v>2329</v>
      </c>
      <c r="B45" s="38">
        <v>34.21</v>
      </c>
      <c r="C45" s="38">
        <v>8.34</v>
      </c>
      <c r="D45" s="38" t="str">
        <f>CLEAN(TRIM(PROPER('Medical Examinations'!D45)))</f>
        <v>No</v>
      </c>
      <c r="E45" s="38" t="s">
        <v>2380</v>
      </c>
      <c r="F45" s="38" t="s">
        <v>2380</v>
      </c>
      <c r="G45" s="39">
        <v>0</v>
      </c>
      <c r="H45" s="46" t="str">
        <f>SUBSTITUTE(CLEAN(TRIM(PROPER('Medical Examinations'!H45))),"?","No")</f>
        <v>Yes</v>
      </c>
      <c r="I45" s="38" t="str">
        <f>IF('Medical Examinations_A_sheet'!B45&lt;18.5, "Underweight", IF('Medical Examinations_A_sheet'!B45&lt;25, "Normal Weight", IF('Medical Examinations_A_sheet'!B45&lt;30, "Overweight", "Obesity")))</f>
        <v>Obesity</v>
      </c>
      <c r="J45" s="40" t="str">
        <f>IF('Medical Examinations_A_sheet'!C45&lt;5.7,"Normal",IF('Medical Examinations_A_sheet'!C45&lt;6.5,"Prediabetes","Diabetes"))</f>
        <v>Diabetes</v>
      </c>
    </row>
    <row r="46" spans="1:10" x14ac:dyDescent="0.3">
      <c r="A46" s="41" t="s">
        <v>2328</v>
      </c>
      <c r="B46" s="42">
        <v>38.94</v>
      </c>
      <c r="C46" s="42">
        <v>8.49</v>
      </c>
      <c r="D46" s="42" t="str">
        <f>CLEAN(TRIM(PROPER('Medical Examinations'!D46)))</f>
        <v>Yes</v>
      </c>
      <c r="E46" s="42" t="s">
        <v>2380</v>
      </c>
      <c r="F46" s="42" t="s">
        <v>2380</v>
      </c>
      <c r="G46" s="43">
        <v>1</v>
      </c>
      <c r="H46" s="46" t="str">
        <f>SUBSTITUTE(CLEAN(TRIM(PROPER('Medical Examinations'!H46))),"?","No")</f>
        <v>Yes</v>
      </c>
      <c r="I46" s="42" t="str">
        <f>IF('Medical Examinations_A_sheet'!B46&lt;18.5, "Underweight", IF('Medical Examinations_A_sheet'!B46&lt;25, "Normal Weight", IF('Medical Examinations_A_sheet'!B46&lt;30, "Overweight", "Obesity")))</f>
        <v>Obesity</v>
      </c>
      <c r="J46" s="44" t="str">
        <f>IF('Medical Examinations_A_sheet'!C46&lt;5.7,"Normal",IF('Medical Examinations_A_sheet'!C46&lt;6.5,"Prediabetes","Diabetes"))</f>
        <v>Diabetes</v>
      </c>
    </row>
    <row r="47" spans="1:10" x14ac:dyDescent="0.3">
      <c r="A47" s="37" t="s">
        <v>2327</v>
      </c>
      <c r="B47" s="38">
        <v>30.21</v>
      </c>
      <c r="C47" s="38">
        <v>5.34</v>
      </c>
      <c r="D47" s="38" t="str">
        <f>CLEAN(TRIM(PROPER('Medical Examinations'!D47)))</f>
        <v>Yes</v>
      </c>
      <c r="E47" s="38" t="s">
        <v>2380</v>
      </c>
      <c r="F47" s="38" t="s">
        <v>2380</v>
      </c>
      <c r="G47" s="39">
        <v>1</v>
      </c>
      <c r="H47" s="46" t="str">
        <f>SUBSTITUTE(CLEAN(TRIM(PROPER('Medical Examinations'!H47))),"?","No")</f>
        <v>Yes</v>
      </c>
      <c r="I47" s="38" t="str">
        <f>IF('Medical Examinations_A_sheet'!B47&lt;18.5, "Underweight", IF('Medical Examinations_A_sheet'!B47&lt;25, "Normal Weight", IF('Medical Examinations_A_sheet'!B47&lt;30, "Overweight", "Obesity")))</f>
        <v>Obesity</v>
      </c>
      <c r="J47" s="40" t="str">
        <f>IF('Medical Examinations_A_sheet'!C47&lt;5.7,"Normal",IF('Medical Examinations_A_sheet'!C47&lt;6.5,"Prediabetes","Diabetes"))</f>
        <v>Normal</v>
      </c>
    </row>
    <row r="48" spans="1:10" x14ac:dyDescent="0.3">
      <c r="A48" s="41" t="s">
        <v>2326</v>
      </c>
      <c r="B48" s="42">
        <v>33.630000000000003</v>
      </c>
      <c r="C48" s="42">
        <v>4.43</v>
      </c>
      <c r="D48" s="42" t="str">
        <f>CLEAN(TRIM(PROPER('Medical Examinations'!D48)))</f>
        <v>Yes</v>
      </c>
      <c r="E48" s="42" t="s">
        <v>2380</v>
      </c>
      <c r="F48" s="42" t="s">
        <v>2380</v>
      </c>
      <c r="G48" s="43">
        <v>2</v>
      </c>
      <c r="H48" s="46" t="str">
        <f>SUBSTITUTE(CLEAN(TRIM(PROPER('Medical Examinations'!H48))),"?","No")</f>
        <v>Yes</v>
      </c>
      <c r="I48" s="42" t="str">
        <f>IF('Medical Examinations_A_sheet'!B48&lt;18.5, "Underweight", IF('Medical Examinations_A_sheet'!B48&lt;25, "Normal Weight", IF('Medical Examinations_A_sheet'!B48&lt;30, "Overweight", "Obesity")))</f>
        <v>Obesity</v>
      </c>
      <c r="J48" s="44" t="str">
        <f>IF('Medical Examinations_A_sheet'!C48&lt;5.7,"Normal",IF('Medical Examinations_A_sheet'!C48&lt;6.5,"Prediabetes","Diabetes"))</f>
        <v>Normal</v>
      </c>
    </row>
    <row r="49" spans="1:10" x14ac:dyDescent="0.3">
      <c r="A49" s="37" t="s">
        <v>2325</v>
      </c>
      <c r="B49" s="38">
        <v>40.369999999999997</v>
      </c>
      <c r="C49" s="38">
        <v>4.47</v>
      </c>
      <c r="D49" s="38" t="str">
        <f>CLEAN(TRIM(PROPER('Medical Examinations'!D49)))</f>
        <v>No</v>
      </c>
      <c r="E49" s="38" t="s">
        <v>2380</v>
      </c>
      <c r="F49" s="38" t="s">
        <v>2380</v>
      </c>
      <c r="G49" s="39">
        <v>0</v>
      </c>
      <c r="H49" s="46" t="str">
        <f>SUBSTITUTE(CLEAN(TRIM(PROPER('Medical Examinations'!H49))),"?","No")</f>
        <v>Yes</v>
      </c>
      <c r="I49" s="38" t="str">
        <f>IF('Medical Examinations_A_sheet'!B49&lt;18.5, "Underweight", IF('Medical Examinations_A_sheet'!B49&lt;25, "Normal Weight", IF('Medical Examinations_A_sheet'!B49&lt;30, "Overweight", "Obesity")))</f>
        <v>Obesity</v>
      </c>
      <c r="J49" s="40" t="str">
        <f>IF('Medical Examinations_A_sheet'!C49&lt;5.7,"Normal",IF('Medical Examinations_A_sheet'!C49&lt;6.5,"Prediabetes","Diabetes"))</f>
        <v>Normal</v>
      </c>
    </row>
    <row r="50" spans="1:10" x14ac:dyDescent="0.3">
      <c r="A50" s="41" t="s">
        <v>2324</v>
      </c>
      <c r="B50" s="42">
        <v>53.09</v>
      </c>
      <c r="C50" s="42">
        <v>4.82</v>
      </c>
      <c r="D50" s="42" t="str">
        <f>CLEAN(TRIM(PROPER('Medical Examinations'!D50)))</f>
        <v>Yes</v>
      </c>
      <c r="E50" s="42" t="s">
        <v>2380</v>
      </c>
      <c r="F50" s="42" t="s">
        <v>2380</v>
      </c>
      <c r="G50" s="43">
        <v>2</v>
      </c>
      <c r="H50" s="46" t="str">
        <f>SUBSTITUTE(CLEAN(TRIM(PROPER('Medical Examinations'!H50))),"?","No")</f>
        <v>Yes</v>
      </c>
      <c r="I50" s="42" t="str">
        <f>IF('Medical Examinations_A_sheet'!B50&lt;18.5, "Underweight", IF('Medical Examinations_A_sheet'!B50&lt;25, "Normal Weight", IF('Medical Examinations_A_sheet'!B50&lt;30, "Overweight", "Obesity")))</f>
        <v>Obesity</v>
      </c>
      <c r="J50" s="44" t="str">
        <f>IF('Medical Examinations_A_sheet'!C50&lt;5.7,"Normal",IF('Medical Examinations_A_sheet'!C50&lt;6.5,"Prediabetes","Diabetes"))</f>
        <v>Normal</v>
      </c>
    </row>
    <row r="51" spans="1:10" x14ac:dyDescent="0.3">
      <c r="A51" s="37" t="s">
        <v>2323</v>
      </c>
      <c r="B51" s="38">
        <v>31.79</v>
      </c>
      <c r="C51" s="38">
        <v>5.51</v>
      </c>
      <c r="D51" s="38" t="str">
        <f>CLEAN(TRIM(PROPER('Medical Examinations'!D51)))</f>
        <v>Yes</v>
      </c>
      <c r="E51" s="38" t="s">
        <v>2380</v>
      </c>
      <c r="F51" s="38" t="s">
        <v>2380</v>
      </c>
      <c r="G51" s="39">
        <v>2</v>
      </c>
      <c r="H51" s="46" t="str">
        <f>SUBSTITUTE(CLEAN(TRIM(PROPER('Medical Examinations'!H51))),"?","No")</f>
        <v>Yes</v>
      </c>
      <c r="I51" s="38" t="str">
        <f>IF('Medical Examinations_A_sheet'!B51&lt;18.5, "Underweight", IF('Medical Examinations_A_sheet'!B51&lt;25, "Normal Weight", IF('Medical Examinations_A_sheet'!B51&lt;30, "Overweight", "Obesity")))</f>
        <v>Obesity</v>
      </c>
      <c r="J51" s="40" t="str">
        <f>IF('Medical Examinations_A_sheet'!C51&lt;5.7,"Normal",IF('Medical Examinations_A_sheet'!C51&lt;6.5,"Prediabetes","Diabetes"))</f>
        <v>Normal</v>
      </c>
    </row>
    <row r="52" spans="1:10" x14ac:dyDescent="0.3">
      <c r="A52" s="41" t="s">
        <v>2322</v>
      </c>
      <c r="B52" s="42">
        <v>41.895000000000003</v>
      </c>
      <c r="C52" s="42">
        <v>10.87</v>
      </c>
      <c r="D52" s="42" t="str">
        <f>CLEAN(TRIM(PROPER('Medical Examinations'!D52)))</f>
        <v>Yes</v>
      </c>
      <c r="E52" s="42" t="s">
        <v>2380</v>
      </c>
      <c r="F52" s="42" t="s">
        <v>2380</v>
      </c>
      <c r="G52" s="43">
        <v>1</v>
      </c>
      <c r="H52" s="46" t="str">
        <f>SUBSTITUTE(CLEAN(TRIM(PROPER('Medical Examinations'!H52))),"?","No")</f>
        <v>Yes</v>
      </c>
      <c r="I52" s="42" t="str">
        <f>IF('Medical Examinations_A_sheet'!B52&lt;18.5, "Underweight", IF('Medical Examinations_A_sheet'!B52&lt;25, "Normal Weight", IF('Medical Examinations_A_sheet'!B52&lt;30, "Overweight", "Obesity")))</f>
        <v>Obesity</v>
      </c>
      <c r="J52" s="44" t="str">
        <f>IF('Medical Examinations_A_sheet'!C52&lt;5.7,"Normal",IF('Medical Examinations_A_sheet'!C52&lt;6.5,"Prediabetes","Diabetes"))</f>
        <v>Diabetes</v>
      </c>
    </row>
    <row r="53" spans="1:10" x14ac:dyDescent="0.3">
      <c r="A53" s="37" t="s">
        <v>2321</v>
      </c>
      <c r="B53" s="38">
        <v>31.16</v>
      </c>
      <c r="C53" s="38">
        <v>9.34</v>
      </c>
      <c r="D53" s="38" t="str">
        <f>CLEAN(TRIM(PROPER('Medical Examinations'!D53)))</f>
        <v>No</v>
      </c>
      <c r="E53" s="38" t="s">
        <v>2380</v>
      </c>
      <c r="F53" s="38" t="s">
        <v>2380</v>
      </c>
      <c r="G53" s="39">
        <v>0</v>
      </c>
      <c r="H53" s="46" t="str">
        <f>SUBSTITUTE(CLEAN(TRIM(PROPER('Medical Examinations'!H53))),"?","No")</f>
        <v>Yes</v>
      </c>
      <c r="I53" s="38" t="str">
        <f>IF('Medical Examinations_A_sheet'!B53&lt;18.5, "Underweight", IF('Medical Examinations_A_sheet'!B53&lt;25, "Normal Weight", IF('Medical Examinations_A_sheet'!B53&lt;30, "Overweight", "Obesity")))</f>
        <v>Obesity</v>
      </c>
      <c r="J53" s="40" t="str">
        <f>IF('Medical Examinations_A_sheet'!C53&lt;5.7,"Normal",IF('Medical Examinations_A_sheet'!C53&lt;6.5,"Prediabetes","Diabetes"))</f>
        <v>Diabetes</v>
      </c>
    </row>
    <row r="54" spans="1:10" x14ac:dyDescent="0.3">
      <c r="A54" s="41" t="s">
        <v>2320</v>
      </c>
      <c r="B54" s="42">
        <v>34.104999999999997</v>
      </c>
      <c r="C54" s="42">
        <v>5.03</v>
      </c>
      <c r="D54" s="42" t="str">
        <f>CLEAN(TRIM(PROPER('Medical Examinations'!D54)))</f>
        <v>Yes</v>
      </c>
      <c r="E54" s="42" t="s">
        <v>2380</v>
      </c>
      <c r="F54" s="42" t="s">
        <v>2383</v>
      </c>
      <c r="G54" s="43">
        <v>1</v>
      </c>
      <c r="H54" s="46" t="str">
        <f>SUBSTITUTE(CLEAN(TRIM(PROPER('Medical Examinations'!H54))),"?","No")</f>
        <v>Yes</v>
      </c>
      <c r="I54" s="42" t="str">
        <f>IF('Medical Examinations_A_sheet'!B54&lt;18.5, "Underweight", IF('Medical Examinations_A_sheet'!B54&lt;25, "Normal Weight", IF('Medical Examinations_A_sheet'!B54&lt;30, "Overweight", "Obesity")))</f>
        <v>Obesity</v>
      </c>
      <c r="J54" s="44" t="str">
        <f>IF('Medical Examinations_A_sheet'!C54&lt;5.7,"Normal",IF('Medical Examinations_A_sheet'!C54&lt;6.5,"Prediabetes","Diabetes"))</f>
        <v>Normal</v>
      </c>
    </row>
    <row r="55" spans="1:10" x14ac:dyDescent="0.3">
      <c r="A55" s="37" t="s">
        <v>2319</v>
      </c>
      <c r="B55" s="38">
        <v>51.93</v>
      </c>
      <c r="C55" s="38">
        <v>11.05</v>
      </c>
      <c r="D55" s="38" t="str">
        <f>CLEAN(TRIM(PROPER('Medical Examinations'!D55)))</f>
        <v>No</v>
      </c>
      <c r="E55" s="38" t="s">
        <v>2380</v>
      </c>
      <c r="F55" s="38" t="s">
        <v>2380</v>
      </c>
      <c r="G55" s="39">
        <v>0</v>
      </c>
      <c r="H55" s="46" t="str">
        <f>SUBSTITUTE(CLEAN(TRIM(PROPER('Medical Examinations'!H55))),"?","No")</f>
        <v>Yes</v>
      </c>
      <c r="I55" s="38" t="str">
        <f>IF('Medical Examinations_A_sheet'!B55&lt;18.5, "Underweight", IF('Medical Examinations_A_sheet'!B55&lt;25, "Normal Weight", IF('Medical Examinations_A_sheet'!B55&lt;30, "Overweight", "Obesity")))</f>
        <v>Obesity</v>
      </c>
      <c r="J55" s="40" t="str">
        <f>IF('Medical Examinations_A_sheet'!C55&lt;5.7,"Normal",IF('Medical Examinations_A_sheet'!C55&lt;6.5,"Prediabetes","Diabetes"))</f>
        <v>Diabetes</v>
      </c>
    </row>
    <row r="56" spans="1:10" x14ac:dyDescent="0.3">
      <c r="A56" s="41" t="s">
        <v>2318</v>
      </c>
      <c r="B56" s="42">
        <v>38.950000000000003</v>
      </c>
      <c r="C56" s="42">
        <v>11.95</v>
      </c>
      <c r="D56" s="42" t="str">
        <f>CLEAN(TRIM(PROPER('Medical Examinations'!D56)))</f>
        <v>No</v>
      </c>
      <c r="E56" s="42" t="s">
        <v>2380</v>
      </c>
      <c r="F56" s="42" t="s">
        <v>2380</v>
      </c>
      <c r="G56" s="43">
        <v>0</v>
      </c>
      <c r="H56" s="46" t="str">
        <f>SUBSTITUTE(CLEAN(TRIM(PROPER('Medical Examinations'!H56))),"?","No")</f>
        <v>Yes</v>
      </c>
      <c r="I56" s="42" t="str">
        <f>IF('Medical Examinations_A_sheet'!B56&lt;18.5, "Underweight", IF('Medical Examinations_A_sheet'!B56&lt;25, "Normal Weight", IF('Medical Examinations_A_sheet'!B56&lt;30, "Overweight", "Obesity")))</f>
        <v>Obesity</v>
      </c>
      <c r="J56" s="44" t="str">
        <f>IF('Medical Examinations_A_sheet'!C56&lt;5.7,"Normal",IF('Medical Examinations_A_sheet'!C56&lt;6.5,"Prediabetes","Diabetes"))</f>
        <v>Diabetes</v>
      </c>
    </row>
    <row r="57" spans="1:10" x14ac:dyDescent="0.3">
      <c r="A57" s="37" t="s">
        <v>2317</v>
      </c>
      <c r="B57" s="38">
        <v>36.630000000000003</v>
      </c>
      <c r="C57" s="38">
        <v>7.72</v>
      </c>
      <c r="D57" s="38" t="str">
        <f>CLEAN(TRIM(PROPER('Medical Examinations'!D57)))</f>
        <v>Yes</v>
      </c>
      <c r="E57" s="38" t="s">
        <v>2380</v>
      </c>
      <c r="F57" s="38" t="s">
        <v>2380</v>
      </c>
      <c r="G57" s="39">
        <v>1</v>
      </c>
      <c r="H57" s="46" t="str">
        <f>SUBSTITUTE(CLEAN(TRIM(PROPER('Medical Examinations'!H57))),"?","No")</f>
        <v>Yes</v>
      </c>
      <c r="I57" s="38" t="str">
        <f>IF('Medical Examinations_A_sheet'!B57&lt;18.5, "Underweight", IF('Medical Examinations_A_sheet'!B57&lt;25, "Normal Weight", IF('Medical Examinations_A_sheet'!B57&lt;30, "Overweight", "Obesity")))</f>
        <v>Obesity</v>
      </c>
      <c r="J57" s="40" t="str">
        <f>IF('Medical Examinations_A_sheet'!C57&lt;5.7,"Normal",IF('Medical Examinations_A_sheet'!C57&lt;6.5,"Prediabetes","Diabetes"))</f>
        <v>Diabetes</v>
      </c>
    </row>
    <row r="58" spans="1:10" x14ac:dyDescent="0.3">
      <c r="A58" s="41" t="s">
        <v>2316</v>
      </c>
      <c r="B58" s="42">
        <v>34.200000000000003</v>
      </c>
      <c r="C58" s="42">
        <v>5.75</v>
      </c>
      <c r="D58" s="42" t="str">
        <f>CLEAN(TRIM(PROPER('Medical Examinations'!D58)))</f>
        <v>No</v>
      </c>
      <c r="E58" s="42" t="s">
        <v>2380</v>
      </c>
      <c r="F58" s="42" t="s">
        <v>2380</v>
      </c>
      <c r="G58" s="43">
        <v>2</v>
      </c>
      <c r="H58" s="46" t="str">
        <f>SUBSTITUTE(CLEAN(TRIM(PROPER('Medical Examinations'!H58))),"?","No")</f>
        <v>Yes</v>
      </c>
      <c r="I58" s="42" t="str">
        <f>IF('Medical Examinations_A_sheet'!B58&lt;18.5, "Underweight", IF('Medical Examinations_A_sheet'!B58&lt;25, "Normal Weight", IF('Medical Examinations_A_sheet'!B58&lt;30, "Overweight", "Obesity")))</f>
        <v>Obesity</v>
      </c>
      <c r="J58" s="44" t="str">
        <f>IF('Medical Examinations_A_sheet'!C58&lt;5.7,"Normal",IF('Medical Examinations_A_sheet'!C58&lt;6.5,"Prediabetes","Diabetes"))</f>
        <v>Prediabetes</v>
      </c>
    </row>
    <row r="59" spans="1:10" x14ac:dyDescent="0.3">
      <c r="A59" s="37" t="s">
        <v>2315</v>
      </c>
      <c r="B59" s="38">
        <v>50.63</v>
      </c>
      <c r="C59" s="38">
        <v>11.89</v>
      </c>
      <c r="D59" s="38" t="str">
        <f>CLEAN(TRIM(PROPER('Medical Examinations'!D59)))</f>
        <v>No</v>
      </c>
      <c r="E59" s="38" t="s">
        <v>2380</v>
      </c>
      <c r="F59" s="38" t="s">
        <v>2380</v>
      </c>
      <c r="G59" s="39">
        <v>0</v>
      </c>
      <c r="H59" s="46" t="str">
        <f>SUBSTITUTE(CLEAN(TRIM(PROPER('Medical Examinations'!H59))),"?","No")</f>
        <v>Yes</v>
      </c>
      <c r="I59" s="38" t="str">
        <f>IF('Medical Examinations_A_sheet'!B59&lt;18.5, "Underweight", IF('Medical Examinations_A_sheet'!B59&lt;25, "Normal Weight", IF('Medical Examinations_A_sheet'!B59&lt;30, "Overweight", "Obesity")))</f>
        <v>Obesity</v>
      </c>
      <c r="J59" s="40" t="str">
        <f>IF('Medical Examinations_A_sheet'!C59&lt;5.7,"Normal",IF('Medical Examinations_A_sheet'!C59&lt;6.5,"Prediabetes","Diabetes"))</f>
        <v>Diabetes</v>
      </c>
    </row>
    <row r="60" spans="1:10" x14ac:dyDescent="0.3">
      <c r="A60" s="41" t="s">
        <v>2314</v>
      </c>
      <c r="B60" s="42">
        <v>36.479999999999997</v>
      </c>
      <c r="C60" s="42">
        <v>6.2</v>
      </c>
      <c r="D60" s="42" t="str">
        <f>CLEAN(TRIM(PROPER('Medical Examinations'!D60)))</f>
        <v>No</v>
      </c>
      <c r="E60" s="42" t="s">
        <v>2380</v>
      </c>
      <c r="F60" s="42" t="s">
        <v>2380</v>
      </c>
      <c r="G60" s="43">
        <v>0</v>
      </c>
      <c r="H60" s="46" t="str">
        <f>SUBSTITUTE(CLEAN(TRIM(PROPER('Medical Examinations'!H60))),"?","No")</f>
        <v>Yes</v>
      </c>
      <c r="I60" s="42" t="str">
        <f>IF('Medical Examinations_A_sheet'!B60&lt;18.5, "Underweight", IF('Medical Examinations_A_sheet'!B60&lt;25, "Normal Weight", IF('Medical Examinations_A_sheet'!B60&lt;30, "Overweight", "Obesity")))</f>
        <v>Obesity</v>
      </c>
      <c r="J60" s="44" t="str">
        <f>IF('Medical Examinations_A_sheet'!C60&lt;5.7,"Normal",IF('Medical Examinations_A_sheet'!C60&lt;6.5,"Prediabetes","Diabetes"))</f>
        <v>Prediabetes</v>
      </c>
    </row>
    <row r="61" spans="1:10" x14ac:dyDescent="0.3">
      <c r="A61" s="37" t="s">
        <v>2313</v>
      </c>
      <c r="B61" s="38">
        <v>54.82</v>
      </c>
      <c r="C61" s="38">
        <v>10.61</v>
      </c>
      <c r="D61" s="38" t="str">
        <f>CLEAN(TRIM(PROPER('Medical Examinations'!D61)))</f>
        <v>No</v>
      </c>
      <c r="E61" s="38" t="s">
        <v>2380</v>
      </c>
      <c r="F61" s="38" t="s">
        <v>2380</v>
      </c>
      <c r="G61" s="39">
        <v>0</v>
      </c>
      <c r="H61" s="46" t="str">
        <f>SUBSTITUTE(CLEAN(TRIM(PROPER('Medical Examinations'!H61))),"?","No")</f>
        <v>Yes</v>
      </c>
      <c r="I61" s="38" t="str">
        <f>IF('Medical Examinations_A_sheet'!B61&lt;18.5, "Underweight", IF('Medical Examinations_A_sheet'!B61&lt;25, "Normal Weight", IF('Medical Examinations_A_sheet'!B61&lt;30, "Overweight", "Obesity")))</f>
        <v>Obesity</v>
      </c>
      <c r="J61" s="40" t="str">
        <f>IF('Medical Examinations_A_sheet'!C61&lt;5.7,"Normal",IF('Medical Examinations_A_sheet'!C61&lt;6.5,"Prediabetes","Diabetes"))</f>
        <v>Diabetes</v>
      </c>
    </row>
    <row r="62" spans="1:10" x14ac:dyDescent="0.3">
      <c r="A62" s="41" t="s">
        <v>2312</v>
      </c>
      <c r="B62" s="42">
        <v>38.06</v>
      </c>
      <c r="C62" s="42">
        <v>6.04</v>
      </c>
      <c r="D62" s="42" t="str">
        <f>CLEAN(TRIM(PROPER('Medical Examinations'!D62)))</f>
        <v>No</v>
      </c>
      <c r="E62" s="42" t="s">
        <v>2380</v>
      </c>
      <c r="F62" s="42" t="s">
        <v>2383</v>
      </c>
      <c r="G62" s="43">
        <v>1</v>
      </c>
      <c r="H62" s="46" t="str">
        <f>SUBSTITUTE(CLEAN(TRIM(PROPER('Medical Examinations'!H62))),"?","No")</f>
        <v>Yes</v>
      </c>
      <c r="I62" s="42" t="str">
        <f>IF('Medical Examinations_A_sheet'!B62&lt;18.5, "Underweight", IF('Medical Examinations_A_sheet'!B62&lt;25, "Normal Weight", IF('Medical Examinations_A_sheet'!B62&lt;30, "Overweight", "Obesity")))</f>
        <v>Obesity</v>
      </c>
      <c r="J62" s="44" t="str">
        <f>IF('Medical Examinations_A_sheet'!C62&lt;5.7,"Normal",IF('Medical Examinations_A_sheet'!C62&lt;6.5,"Prediabetes","Diabetes"))</f>
        <v>Prediabetes</v>
      </c>
    </row>
    <row r="63" spans="1:10" x14ac:dyDescent="0.3">
      <c r="A63" s="37" t="s">
        <v>2311</v>
      </c>
      <c r="B63" s="38">
        <v>51.48</v>
      </c>
      <c r="C63" s="38">
        <v>9.33</v>
      </c>
      <c r="D63" s="38" t="str">
        <f>CLEAN(TRIM(PROPER('Medical Examinations'!D63)))</f>
        <v>Yes</v>
      </c>
      <c r="E63" s="38" t="s">
        <v>2380</v>
      </c>
      <c r="F63" s="38" t="s">
        <v>2380</v>
      </c>
      <c r="G63" s="39">
        <v>0</v>
      </c>
      <c r="H63" s="46" t="str">
        <f>SUBSTITUTE(CLEAN(TRIM(PROPER('Medical Examinations'!H63))),"?","No")</f>
        <v>Yes</v>
      </c>
      <c r="I63" s="38" t="str">
        <f>IF('Medical Examinations_A_sheet'!B63&lt;18.5, "Underweight", IF('Medical Examinations_A_sheet'!B63&lt;25, "Normal Weight", IF('Medical Examinations_A_sheet'!B63&lt;30, "Overweight", "Obesity")))</f>
        <v>Obesity</v>
      </c>
      <c r="J63" s="40" t="str">
        <f>IF('Medical Examinations_A_sheet'!C63&lt;5.7,"Normal",IF('Medical Examinations_A_sheet'!C63&lt;6.5,"Prediabetes","Diabetes"))</f>
        <v>Diabetes</v>
      </c>
    </row>
    <row r="64" spans="1:10" x14ac:dyDescent="0.3">
      <c r="A64" s="41" t="s">
        <v>2310</v>
      </c>
      <c r="B64" s="42">
        <v>52.06</v>
      </c>
      <c r="C64" s="42">
        <v>11.47</v>
      </c>
      <c r="D64" s="42" t="str">
        <f>CLEAN(TRIM(PROPER('Medical Examinations'!D64)))</f>
        <v>No</v>
      </c>
      <c r="E64" s="42" t="s">
        <v>2380</v>
      </c>
      <c r="F64" s="42" t="s">
        <v>2380</v>
      </c>
      <c r="G64" s="43">
        <v>0</v>
      </c>
      <c r="H64" s="46" t="str">
        <f>SUBSTITUTE(CLEAN(TRIM(PROPER('Medical Examinations'!H64))),"?","No")</f>
        <v>Yes</v>
      </c>
      <c r="I64" s="42" t="str">
        <f>IF('Medical Examinations_A_sheet'!B64&lt;18.5, "Underweight", IF('Medical Examinations_A_sheet'!B64&lt;25, "Normal Weight", IF('Medical Examinations_A_sheet'!B64&lt;30, "Overweight", "Obesity")))</f>
        <v>Obesity</v>
      </c>
      <c r="J64" s="44" t="str">
        <f>IF('Medical Examinations_A_sheet'!C64&lt;5.7,"Normal",IF('Medical Examinations_A_sheet'!C64&lt;6.5,"Prediabetes","Diabetes"))</f>
        <v>Diabetes</v>
      </c>
    </row>
    <row r="65" spans="1:10" x14ac:dyDescent="0.3">
      <c r="A65" s="37" t="s">
        <v>2309</v>
      </c>
      <c r="B65" s="38">
        <v>30.684999999999999</v>
      </c>
      <c r="C65" s="38">
        <v>7.02</v>
      </c>
      <c r="D65" s="38" t="str">
        <f>CLEAN(TRIM(PROPER('Medical Examinations'!D65)))</f>
        <v>Yes</v>
      </c>
      <c r="E65" s="38" t="s">
        <v>2380</v>
      </c>
      <c r="F65" s="38" t="s">
        <v>2380</v>
      </c>
      <c r="G65" s="39">
        <v>0</v>
      </c>
      <c r="H65" s="46" t="str">
        <f>SUBSTITUTE(CLEAN(TRIM(PROPER('Medical Examinations'!H65))),"?","No")</f>
        <v>Yes</v>
      </c>
      <c r="I65" s="38" t="str">
        <f>IF('Medical Examinations_A_sheet'!B65&lt;18.5, "Underweight", IF('Medical Examinations_A_sheet'!B65&lt;25, "Normal Weight", IF('Medical Examinations_A_sheet'!B65&lt;30, "Overweight", "Obesity")))</f>
        <v>Obesity</v>
      </c>
      <c r="J65" s="40" t="str">
        <f>IF('Medical Examinations_A_sheet'!C65&lt;5.7,"Normal",IF('Medical Examinations_A_sheet'!C65&lt;6.5,"Prediabetes","Diabetes"))</f>
        <v>Diabetes</v>
      </c>
    </row>
    <row r="66" spans="1:10" x14ac:dyDescent="0.3">
      <c r="A66" s="41" t="s">
        <v>2308</v>
      </c>
      <c r="B66" s="42">
        <v>36.08</v>
      </c>
      <c r="C66" s="42">
        <v>8.8000000000000007</v>
      </c>
      <c r="D66" s="42" t="str">
        <f>CLEAN(TRIM(PROPER('Medical Examinations'!D66)))</f>
        <v>Yes</v>
      </c>
      <c r="E66" s="42" t="s">
        <v>2380</v>
      </c>
      <c r="F66" s="42" t="s">
        <v>2380</v>
      </c>
      <c r="G66" s="43">
        <v>1</v>
      </c>
      <c r="H66" s="46" t="str">
        <f>SUBSTITUTE(CLEAN(TRIM(PROPER('Medical Examinations'!H66))),"?","No")</f>
        <v>Yes</v>
      </c>
      <c r="I66" s="42" t="str">
        <f>IF('Medical Examinations_A_sheet'!B66&lt;18.5, "Underweight", IF('Medical Examinations_A_sheet'!B66&lt;25, "Normal Weight", IF('Medical Examinations_A_sheet'!B66&lt;30, "Overweight", "Obesity")))</f>
        <v>Obesity</v>
      </c>
      <c r="J66" s="44" t="str">
        <f>IF('Medical Examinations_A_sheet'!C66&lt;5.7,"Normal",IF('Medical Examinations_A_sheet'!C66&lt;6.5,"Prediabetes","Diabetes"))</f>
        <v>Diabetes</v>
      </c>
    </row>
    <row r="67" spans="1:10" x14ac:dyDescent="0.3">
      <c r="A67" s="37" t="s">
        <v>2307</v>
      </c>
      <c r="B67" s="38">
        <v>54.99</v>
      </c>
      <c r="C67" s="38">
        <v>8.68</v>
      </c>
      <c r="D67" s="38" t="str">
        <f>CLEAN(TRIM(PROPER('Medical Examinations'!D67)))</f>
        <v>No</v>
      </c>
      <c r="E67" s="38" t="s">
        <v>2380</v>
      </c>
      <c r="F67" s="38" t="s">
        <v>2380</v>
      </c>
      <c r="G67" s="39">
        <v>2</v>
      </c>
      <c r="H67" s="46" t="str">
        <f>SUBSTITUTE(CLEAN(TRIM(PROPER('Medical Examinations'!H67))),"?","No")</f>
        <v>Yes</v>
      </c>
      <c r="I67" s="38" t="str">
        <f>IF('Medical Examinations_A_sheet'!B67&lt;18.5, "Underweight", IF('Medical Examinations_A_sheet'!B67&lt;25, "Normal Weight", IF('Medical Examinations_A_sheet'!B67&lt;30, "Overweight", "Obesity")))</f>
        <v>Obesity</v>
      </c>
      <c r="J67" s="40" t="str">
        <f>IF('Medical Examinations_A_sheet'!C67&lt;5.7,"Normal",IF('Medical Examinations_A_sheet'!C67&lt;6.5,"Prediabetes","Diabetes"))</f>
        <v>Diabetes</v>
      </c>
    </row>
    <row r="68" spans="1:10" x14ac:dyDescent="0.3">
      <c r="A68" s="41" t="s">
        <v>2306</v>
      </c>
      <c r="B68" s="42">
        <v>35.97</v>
      </c>
      <c r="C68" s="42">
        <v>6.12</v>
      </c>
      <c r="D68" s="42" t="str">
        <f>CLEAN(TRIM(PROPER('Medical Examinations'!D68)))</f>
        <v>No</v>
      </c>
      <c r="E68" s="42" t="s">
        <v>2380</v>
      </c>
      <c r="F68" s="42" t="s">
        <v>2383</v>
      </c>
      <c r="G68" s="43">
        <v>1</v>
      </c>
      <c r="H68" s="46" t="str">
        <f>SUBSTITUTE(CLEAN(TRIM(PROPER('Medical Examinations'!H68))),"?","No")</f>
        <v>Yes</v>
      </c>
      <c r="I68" s="42" t="str">
        <f>IF('Medical Examinations_A_sheet'!B68&lt;18.5, "Underweight", IF('Medical Examinations_A_sheet'!B68&lt;25, "Normal Weight", IF('Medical Examinations_A_sheet'!B68&lt;30, "Overweight", "Obesity")))</f>
        <v>Obesity</v>
      </c>
      <c r="J68" s="44" t="str">
        <f>IF('Medical Examinations_A_sheet'!C68&lt;5.7,"Normal",IF('Medical Examinations_A_sheet'!C68&lt;6.5,"Prediabetes","Diabetes"))</f>
        <v>Prediabetes</v>
      </c>
    </row>
    <row r="69" spans="1:10" x14ac:dyDescent="0.3">
      <c r="A69" s="37" t="s">
        <v>2305</v>
      </c>
      <c r="B69" s="38">
        <v>45.54</v>
      </c>
      <c r="C69" s="38">
        <v>5.4</v>
      </c>
      <c r="D69" s="38" t="str">
        <f>CLEAN(TRIM(PROPER('Medical Examinations'!D69)))</f>
        <v>Yes</v>
      </c>
      <c r="E69" s="38" t="s">
        <v>2380</v>
      </c>
      <c r="F69" s="38" t="s">
        <v>2383</v>
      </c>
      <c r="G69" s="39">
        <v>1</v>
      </c>
      <c r="H69" s="46" t="str">
        <f>SUBSTITUTE(CLEAN(TRIM(PROPER('Medical Examinations'!H69))),"?","No")</f>
        <v>Yes</v>
      </c>
      <c r="I69" s="38" t="str">
        <f>IF('Medical Examinations_A_sheet'!B69&lt;18.5, "Underweight", IF('Medical Examinations_A_sheet'!B69&lt;25, "Normal Weight", IF('Medical Examinations_A_sheet'!B69&lt;30, "Overweight", "Obesity")))</f>
        <v>Obesity</v>
      </c>
      <c r="J69" s="40" t="str">
        <f>IF('Medical Examinations_A_sheet'!C69&lt;5.7,"Normal",IF('Medical Examinations_A_sheet'!C69&lt;6.5,"Prediabetes","Diabetes"))</f>
        <v>Normal</v>
      </c>
    </row>
    <row r="70" spans="1:10" x14ac:dyDescent="0.3">
      <c r="A70" s="41" t="s">
        <v>2304</v>
      </c>
      <c r="B70" s="42">
        <v>35.53</v>
      </c>
      <c r="C70" s="42">
        <v>4.3600000000000003</v>
      </c>
      <c r="D70" s="42" t="str">
        <f>CLEAN(TRIM(PROPER('Medical Examinations'!D70)))</f>
        <v>Yes</v>
      </c>
      <c r="E70" s="42" t="s">
        <v>2380</v>
      </c>
      <c r="F70" s="42" t="s">
        <v>2380</v>
      </c>
      <c r="G70" s="43">
        <v>0</v>
      </c>
      <c r="H70" s="46" t="str">
        <f>SUBSTITUTE(CLEAN(TRIM(PROPER('Medical Examinations'!H70))),"?","No")</f>
        <v>Yes</v>
      </c>
      <c r="I70" s="42" t="str">
        <f>IF('Medical Examinations_A_sheet'!B70&lt;18.5, "Underweight", IF('Medical Examinations_A_sheet'!B70&lt;25, "Normal Weight", IF('Medical Examinations_A_sheet'!B70&lt;30, "Overweight", "Obesity")))</f>
        <v>Obesity</v>
      </c>
      <c r="J70" s="44" t="str">
        <f>IF('Medical Examinations_A_sheet'!C70&lt;5.7,"Normal",IF('Medical Examinations_A_sheet'!C70&lt;6.5,"Prediabetes","Diabetes"))</f>
        <v>Normal</v>
      </c>
    </row>
    <row r="71" spans="1:10" x14ac:dyDescent="0.3">
      <c r="A71" s="37" t="s">
        <v>2303</v>
      </c>
      <c r="B71" s="38">
        <v>30.8</v>
      </c>
      <c r="C71" s="38">
        <v>9.77</v>
      </c>
      <c r="D71" s="38" t="str">
        <f>CLEAN(TRIM(PROPER('Medical Examinations'!D71)))</f>
        <v>No</v>
      </c>
      <c r="E71" s="38" t="s">
        <v>2380</v>
      </c>
      <c r="F71" s="38" t="s">
        <v>2380</v>
      </c>
      <c r="G71" s="39">
        <v>0</v>
      </c>
      <c r="H71" s="46" t="str">
        <f>SUBSTITUTE(CLEAN(TRIM(PROPER('Medical Examinations'!H71))),"?","No")</f>
        <v>Yes</v>
      </c>
      <c r="I71" s="38" t="str">
        <f>IF('Medical Examinations_A_sheet'!B71&lt;18.5, "Underweight", IF('Medical Examinations_A_sheet'!B71&lt;25, "Normal Weight", IF('Medical Examinations_A_sheet'!B71&lt;30, "Overweight", "Obesity")))</f>
        <v>Obesity</v>
      </c>
      <c r="J71" s="40" t="str">
        <f>IF('Medical Examinations_A_sheet'!C71&lt;5.7,"Normal",IF('Medical Examinations_A_sheet'!C71&lt;6.5,"Prediabetes","Diabetes"))</f>
        <v>Diabetes</v>
      </c>
    </row>
    <row r="72" spans="1:10" x14ac:dyDescent="0.3">
      <c r="A72" s="41" t="s">
        <v>2302</v>
      </c>
      <c r="B72" s="42">
        <v>38.39</v>
      </c>
      <c r="C72" s="42">
        <v>4.25</v>
      </c>
      <c r="D72" s="42" t="str">
        <f>CLEAN(TRIM(PROPER('Medical Examinations'!D72)))</f>
        <v>No</v>
      </c>
      <c r="E72" s="42" t="s">
        <v>2380</v>
      </c>
      <c r="F72" s="42" t="s">
        <v>2380</v>
      </c>
      <c r="G72" s="43">
        <v>1</v>
      </c>
      <c r="H72" s="46" t="str">
        <f>SUBSTITUTE(CLEAN(TRIM(PROPER('Medical Examinations'!H72))),"?","No")</f>
        <v>Yes</v>
      </c>
      <c r="I72" s="42" t="str">
        <f>IF('Medical Examinations_A_sheet'!B72&lt;18.5, "Underweight", IF('Medical Examinations_A_sheet'!B72&lt;25, "Normal Weight", IF('Medical Examinations_A_sheet'!B72&lt;30, "Overweight", "Obesity")))</f>
        <v>Obesity</v>
      </c>
      <c r="J72" s="44" t="str">
        <f>IF('Medical Examinations_A_sheet'!C72&lt;5.7,"Normal",IF('Medical Examinations_A_sheet'!C72&lt;6.5,"Prediabetes","Diabetes"))</f>
        <v>Normal</v>
      </c>
    </row>
    <row r="73" spans="1:10" x14ac:dyDescent="0.3">
      <c r="A73" s="37" t="s">
        <v>2301</v>
      </c>
      <c r="B73" s="38">
        <v>32.299999999999997</v>
      </c>
      <c r="C73" s="38">
        <v>4.76</v>
      </c>
      <c r="D73" s="38" t="str">
        <f>CLEAN(TRIM(PROPER('Medical Examinations'!D73)))</f>
        <v>No</v>
      </c>
      <c r="E73" s="38" t="s">
        <v>2380</v>
      </c>
      <c r="F73" s="38" t="s">
        <v>2380</v>
      </c>
      <c r="G73" s="39">
        <v>2</v>
      </c>
      <c r="H73" s="46" t="str">
        <f>SUBSTITUTE(CLEAN(TRIM(PROPER('Medical Examinations'!H73))),"?","No")</f>
        <v>Yes</v>
      </c>
      <c r="I73" s="38" t="str">
        <f>IF('Medical Examinations_A_sheet'!B73&lt;18.5, "Underweight", IF('Medical Examinations_A_sheet'!B73&lt;25, "Normal Weight", IF('Medical Examinations_A_sheet'!B73&lt;30, "Overweight", "Obesity")))</f>
        <v>Obesity</v>
      </c>
      <c r="J73" s="40" t="str">
        <f>IF('Medical Examinations_A_sheet'!C73&lt;5.7,"Normal",IF('Medical Examinations_A_sheet'!C73&lt;6.5,"Prediabetes","Diabetes"))</f>
        <v>Normal</v>
      </c>
    </row>
    <row r="74" spans="1:10" x14ac:dyDescent="0.3">
      <c r="A74" s="41" t="s">
        <v>2300</v>
      </c>
      <c r="B74" s="42">
        <v>48.8</v>
      </c>
      <c r="C74" s="42">
        <v>6.22</v>
      </c>
      <c r="D74" s="42" t="str">
        <f>CLEAN(TRIM(PROPER('Medical Examinations'!D74)))</f>
        <v>Yes</v>
      </c>
      <c r="E74" s="42" t="s">
        <v>2380</v>
      </c>
      <c r="F74" s="42" t="s">
        <v>2380</v>
      </c>
      <c r="G74" s="43">
        <v>2</v>
      </c>
      <c r="H74" s="46" t="str">
        <f>SUBSTITUTE(CLEAN(TRIM(PROPER('Medical Examinations'!H74))),"?","No")</f>
        <v>Yes</v>
      </c>
      <c r="I74" s="42" t="str">
        <f>IF('Medical Examinations_A_sheet'!B74&lt;18.5, "Underweight", IF('Medical Examinations_A_sheet'!B74&lt;25, "Normal Weight", IF('Medical Examinations_A_sheet'!B74&lt;30, "Overweight", "Obesity")))</f>
        <v>Obesity</v>
      </c>
      <c r="J74" s="44" t="str">
        <f>IF('Medical Examinations_A_sheet'!C74&lt;5.7,"Normal",IF('Medical Examinations_A_sheet'!C74&lt;6.5,"Prediabetes","Diabetes"))</f>
        <v>Prediabetes</v>
      </c>
    </row>
    <row r="75" spans="1:10" x14ac:dyDescent="0.3">
      <c r="A75" s="37" t="s">
        <v>2299</v>
      </c>
      <c r="B75" s="38">
        <v>45.5</v>
      </c>
      <c r="C75" s="38">
        <v>7.96</v>
      </c>
      <c r="D75" s="38" t="str">
        <f>CLEAN(TRIM(PROPER('Medical Examinations'!D75)))</f>
        <v>No</v>
      </c>
      <c r="E75" s="38" t="s">
        <v>2380</v>
      </c>
      <c r="F75" s="38" t="s">
        <v>2380</v>
      </c>
      <c r="G75" s="39">
        <v>0</v>
      </c>
      <c r="H75" s="46" t="str">
        <f>SUBSTITUTE(CLEAN(TRIM(PROPER('Medical Examinations'!H75))),"?","No")</f>
        <v>Yes</v>
      </c>
      <c r="I75" s="38" t="str">
        <f>IF('Medical Examinations_A_sheet'!B75&lt;18.5, "Underweight", IF('Medical Examinations_A_sheet'!B75&lt;25, "Normal Weight", IF('Medical Examinations_A_sheet'!B75&lt;30, "Overweight", "Obesity")))</f>
        <v>Obesity</v>
      </c>
      <c r="J75" s="40" t="str">
        <f>IF('Medical Examinations_A_sheet'!C75&lt;5.7,"Normal",IF('Medical Examinations_A_sheet'!C75&lt;6.5,"Prediabetes","Diabetes"))</f>
        <v>Diabetes</v>
      </c>
    </row>
    <row r="76" spans="1:10" x14ac:dyDescent="0.3">
      <c r="A76" s="41" t="s">
        <v>2298</v>
      </c>
      <c r="B76" s="42">
        <v>53.61</v>
      </c>
      <c r="C76" s="42">
        <v>10.92</v>
      </c>
      <c r="D76" s="42" t="str">
        <f>CLEAN(TRIM(PROPER('Medical Examinations'!D76)))</f>
        <v>Yes</v>
      </c>
      <c r="E76" s="42" t="s">
        <v>2380</v>
      </c>
      <c r="F76" s="42" t="s">
        <v>2380</v>
      </c>
      <c r="G76" s="43">
        <v>1</v>
      </c>
      <c r="H76" s="46" t="str">
        <f>SUBSTITUTE(CLEAN(TRIM(PROPER('Medical Examinations'!H76))),"?","No")</f>
        <v>Yes</v>
      </c>
      <c r="I76" s="42" t="str">
        <f>IF('Medical Examinations_A_sheet'!B76&lt;18.5, "Underweight", IF('Medical Examinations_A_sheet'!B76&lt;25, "Normal Weight", IF('Medical Examinations_A_sheet'!B76&lt;30, "Overweight", "Obesity")))</f>
        <v>Obesity</v>
      </c>
      <c r="J76" s="44" t="str">
        <f>IF('Medical Examinations_A_sheet'!C76&lt;5.7,"Normal",IF('Medical Examinations_A_sheet'!C76&lt;6.5,"Prediabetes","Diabetes"))</f>
        <v>Diabetes</v>
      </c>
    </row>
    <row r="77" spans="1:10" x14ac:dyDescent="0.3">
      <c r="A77" s="37" t="s">
        <v>2297</v>
      </c>
      <c r="B77" s="38">
        <v>36.19</v>
      </c>
      <c r="C77" s="38">
        <v>11.51</v>
      </c>
      <c r="D77" s="38" t="str">
        <f>CLEAN(TRIM(PROPER('Medical Examinations'!D77)))</f>
        <v>Yes</v>
      </c>
      <c r="E77" s="38" t="s">
        <v>2380</v>
      </c>
      <c r="F77" s="38" t="s">
        <v>2380</v>
      </c>
      <c r="G77" s="39">
        <v>1</v>
      </c>
      <c r="H77" s="46" t="str">
        <f>SUBSTITUTE(CLEAN(TRIM(PROPER('Medical Examinations'!H77))),"?","No")</f>
        <v>Yes</v>
      </c>
      <c r="I77" s="38" t="str">
        <f>IF('Medical Examinations_A_sheet'!B77&lt;18.5, "Underweight", IF('Medical Examinations_A_sheet'!B77&lt;25, "Normal Weight", IF('Medical Examinations_A_sheet'!B77&lt;30, "Overweight", "Obesity")))</f>
        <v>Obesity</v>
      </c>
      <c r="J77" s="40" t="str">
        <f>IF('Medical Examinations_A_sheet'!C77&lt;5.7,"Normal",IF('Medical Examinations_A_sheet'!C77&lt;6.5,"Prediabetes","Diabetes"))</f>
        <v>Diabetes</v>
      </c>
    </row>
    <row r="78" spans="1:10" x14ac:dyDescent="0.3">
      <c r="A78" s="41" t="s">
        <v>2296</v>
      </c>
      <c r="B78" s="42">
        <v>34.6</v>
      </c>
      <c r="C78" s="42">
        <v>5.99</v>
      </c>
      <c r="D78" s="42" t="str">
        <f>CLEAN(TRIM(PROPER('Medical Examinations'!D78)))</f>
        <v>Yes</v>
      </c>
      <c r="E78" s="42" t="s">
        <v>2380</v>
      </c>
      <c r="F78" s="42" t="s">
        <v>2380</v>
      </c>
      <c r="G78" s="43">
        <v>0</v>
      </c>
      <c r="H78" s="46" t="str">
        <f>SUBSTITUTE(CLEAN(TRIM(PROPER('Medical Examinations'!H78))),"?","No")</f>
        <v>Yes</v>
      </c>
      <c r="I78" s="42" t="str">
        <f>IF('Medical Examinations_A_sheet'!B78&lt;18.5, "Underweight", IF('Medical Examinations_A_sheet'!B78&lt;25, "Normal Weight", IF('Medical Examinations_A_sheet'!B78&lt;30, "Overweight", "Obesity")))</f>
        <v>Obesity</v>
      </c>
      <c r="J78" s="44" t="str">
        <f>IF('Medical Examinations_A_sheet'!C78&lt;5.7,"Normal",IF('Medical Examinations_A_sheet'!C78&lt;6.5,"Prediabetes","Diabetes"))</f>
        <v>Prediabetes</v>
      </c>
    </row>
    <row r="79" spans="1:10" x14ac:dyDescent="0.3">
      <c r="A79" s="37" t="s">
        <v>2295</v>
      </c>
      <c r="B79" s="38">
        <v>54.12</v>
      </c>
      <c r="C79" s="38">
        <v>11.57</v>
      </c>
      <c r="D79" s="38" t="str">
        <f>CLEAN(TRIM(PROPER('Medical Examinations'!D79)))</f>
        <v>No</v>
      </c>
      <c r="E79" s="38" t="s">
        <v>2380</v>
      </c>
      <c r="F79" s="38" t="s">
        <v>2380</v>
      </c>
      <c r="G79" s="39">
        <v>0</v>
      </c>
      <c r="H79" s="46" t="str">
        <f>SUBSTITUTE(CLEAN(TRIM(PROPER('Medical Examinations'!H79))),"?","No")</f>
        <v>Yes</v>
      </c>
      <c r="I79" s="38" t="str">
        <f>IF('Medical Examinations_A_sheet'!B79&lt;18.5, "Underweight", IF('Medical Examinations_A_sheet'!B79&lt;25, "Normal Weight", IF('Medical Examinations_A_sheet'!B79&lt;30, "Overweight", "Obesity")))</f>
        <v>Obesity</v>
      </c>
      <c r="J79" s="40" t="str">
        <f>IF('Medical Examinations_A_sheet'!C79&lt;5.7,"Normal",IF('Medical Examinations_A_sheet'!C79&lt;6.5,"Prediabetes","Diabetes"))</f>
        <v>Diabetes</v>
      </c>
    </row>
    <row r="80" spans="1:10" x14ac:dyDescent="0.3">
      <c r="A80" s="41" t="s">
        <v>2294</v>
      </c>
      <c r="B80" s="42">
        <v>48.82</v>
      </c>
      <c r="C80" s="42">
        <v>6.67</v>
      </c>
      <c r="D80" s="42" t="str">
        <f>CLEAN(TRIM(PROPER('Medical Examinations'!D80)))</f>
        <v>Yes</v>
      </c>
      <c r="E80" s="42" t="s">
        <v>2380</v>
      </c>
      <c r="F80" s="42" t="s">
        <v>2380</v>
      </c>
      <c r="G80" s="43">
        <v>0</v>
      </c>
      <c r="H80" s="46" t="str">
        <f>SUBSTITUTE(CLEAN(TRIM(PROPER('Medical Examinations'!H80))),"?","No")</f>
        <v>Yes</v>
      </c>
      <c r="I80" s="42" t="str">
        <f>IF('Medical Examinations_A_sheet'!B80&lt;18.5, "Underweight", IF('Medical Examinations_A_sheet'!B80&lt;25, "Normal Weight", IF('Medical Examinations_A_sheet'!B80&lt;30, "Overweight", "Obesity")))</f>
        <v>Obesity</v>
      </c>
      <c r="J80" s="44" t="str">
        <f>IF('Medical Examinations_A_sheet'!C80&lt;5.7,"Normal",IF('Medical Examinations_A_sheet'!C80&lt;6.5,"Prediabetes","Diabetes"))</f>
        <v>Diabetes</v>
      </c>
    </row>
    <row r="81" spans="1:10" x14ac:dyDescent="0.3">
      <c r="A81" s="37" t="s">
        <v>2293</v>
      </c>
      <c r="B81" s="38">
        <v>51.01</v>
      </c>
      <c r="C81" s="38">
        <v>9.1999999999999993</v>
      </c>
      <c r="D81" s="38" t="str">
        <f>CLEAN(TRIM(PROPER('Medical Examinations'!D81)))</f>
        <v>No</v>
      </c>
      <c r="E81" s="38" t="s">
        <v>2380</v>
      </c>
      <c r="F81" s="38" t="s">
        <v>2380</v>
      </c>
      <c r="G81" s="39">
        <v>0</v>
      </c>
      <c r="H81" s="46" t="str">
        <f>SUBSTITUTE(CLEAN(TRIM(PROPER('Medical Examinations'!H81))),"?","No")</f>
        <v>Yes</v>
      </c>
      <c r="I81" s="38" t="str">
        <f>IF('Medical Examinations_A_sheet'!B81&lt;18.5, "Underweight", IF('Medical Examinations_A_sheet'!B81&lt;25, "Normal Weight", IF('Medical Examinations_A_sheet'!B81&lt;30, "Overweight", "Obesity")))</f>
        <v>Obesity</v>
      </c>
      <c r="J81" s="40" t="str">
        <f>IF('Medical Examinations_A_sheet'!C81&lt;5.7,"Normal",IF('Medical Examinations_A_sheet'!C81&lt;6.5,"Prediabetes","Diabetes"))</f>
        <v>Diabetes</v>
      </c>
    </row>
    <row r="82" spans="1:10" x14ac:dyDescent="0.3">
      <c r="A82" s="41" t="s">
        <v>2292</v>
      </c>
      <c r="B82" s="42">
        <v>45.65</v>
      </c>
      <c r="C82" s="42">
        <v>5.1100000000000003</v>
      </c>
      <c r="D82" s="42" t="str">
        <f>CLEAN(TRIM(PROPER('Medical Examinations'!D82)))</f>
        <v>Yes</v>
      </c>
      <c r="E82" s="42" t="s">
        <v>2380</v>
      </c>
      <c r="F82" s="42" t="s">
        <v>2380</v>
      </c>
      <c r="G82" s="43">
        <v>1</v>
      </c>
      <c r="H82" s="46" t="str">
        <f>SUBSTITUTE(CLEAN(TRIM(PROPER('Medical Examinations'!H82))),"?","No")</f>
        <v>Yes</v>
      </c>
      <c r="I82" s="42" t="str">
        <f>IF('Medical Examinations_A_sheet'!B82&lt;18.5, "Underweight", IF('Medical Examinations_A_sheet'!B82&lt;25, "Normal Weight", IF('Medical Examinations_A_sheet'!B82&lt;30, "Overweight", "Obesity")))</f>
        <v>Obesity</v>
      </c>
      <c r="J82" s="44" t="str">
        <f>IF('Medical Examinations_A_sheet'!C82&lt;5.7,"Normal",IF('Medical Examinations_A_sheet'!C82&lt;6.5,"Prediabetes","Diabetes"))</f>
        <v>Normal</v>
      </c>
    </row>
    <row r="83" spans="1:10" x14ac:dyDescent="0.3">
      <c r="A83" s="37" t="s">
        <v>2291</v>
      </c>
      <c r="B83" s="38">
        <v>52.9</v>
      </c>
      <c r="C83" s="38">
        <v>5.34</v>
      </c>
      <c r="D83" s="38" t="str">
        <f>CLEAN(TRIM(PROPER('Medical Examinations'!D83)))</f>
        <v>No</v>
      </c>
      <c r="E83" s="38" t="s">
        <v>2380</v>
      </c>
      <c r="F83" s="38" t="s">
        <v>2380</v>
      </c>
      <c r="G83" s="39">
        <v>0</v>
      </c>
      <c r="H83" s="46" t="str">
        <f>SUBSTITUTE(CLEAN(TRIM(PROPER('Medical Examinations'!H83))),"?","No")</f>
        <v>Yes</v>
      </c>
      <c r="I83" s="38" t="str">
        <f>IF('Medical Examinations_A_sheet'!B83&lt;18.5, "Underweight", IF('Medical Examinations_A_sheet'!B83&lt;25, "Normal Weight", IF('Medical Examinations_A_sheet'!B83&lt;30, "Overweight", "Obesity")))</f>
        <v>Obesity</v>
      </c>
      <c r="J83" s="40" t="str">
        <f>IF('Medical Examinations_A_sheet'!C83&lt;5.7,"Normal",IF('Medical Examinations_A_sheet'!C83&lt;6.5,"Prediabetes","Diabetes"))</f>
        <v>Normal</v>
      </c>
    </row>
    <row r="84" spans="1:10" x14ac:dyDescent="0.3">
      <c r="A84" s="41" t="s">
        <v>2290</v>
      </c>
      <c r="B84" s="42">
        <v>45.41</v>
      </c>
      <c r="C84" s="42">
        <v>4.03</v>
      </c>
      <c r="D84" s="42" t="str">
        <f>CLEAN(TRIM(PROPER('Medical Examinations'!D84)))</f>
        <v>Yes</v>
      </c>
      <c r="E84" s="42" t="s">
        <v>2380</v>
      </c>
      <c r="F84" s="42" t="s">
        <v>2380</v>
      </c>
      <c r="G84" s="43">
        <v>1</v>
      </c>
      <c r="H84" s="46" t="str">
        <f>SUBSTITUTE(CLEAN(TRIM(PROPER('Medical Examinations'!H84))),"?","No")</f>
        <v>Yes</v>
      </c>
      <c r="I84" s="42" t="str">
        <f>IF('Medical Examinations_A_sheet'!B84&lt;18.5, "Underweight", IF('Medical Examinations_A_sheet'!B84&lt;25, "Normal Weight", IF('Medical Examinations_A_sheet'!B84&lt;30, "Overweight", "Obesity")))</f>
        <v>Obesity</v>
      </c>
      <c r="J84" s="44" t="str">
        <f>IF('Medical Examinations_A_sheet'!C84&lt;5.7,"Normal",IF('Medical Examinations_A_sheet'!C84&lt;6.5,"Prediabetes","Diabetes"))</f>
        <v>Normal</v>
      </c>
    </row>
    <row r="85" spans="1:10" x14ac:dyDescent="0.3">
      <c r="A85" s="37" t="s">
        <v>2289</v>
      </c>
      <c r="B85" s="38">
        <v>49.41</v>
      </c>
      <c r="C85" s="38">
        <v>4.2300000000000004</v>
      </c>
      <c r="D85" s="38" t="str">
        <f>CLEAN(TRIM(PROPER('Medical Examinations'!D85)))</f>
        <v>Yes</v>
      </c>
      <c r="E85" s="38" t="s">
        <v>2380</v>
      </c>
      <c r="F85" s="38" t="s">
        <v>2383</v>
      </c>
      <c r="G85" s="39">
        <v>1</v>
      </c>
      <c r="H85" s="46" t="str">
        <f>SUBSTITUTE(CLEAN(TRIM(PROPER('Medical Examinations'!H85))),"?","No")</f>
        <v>Yes</v>
      </c>
      <c r="I85" s="38" t="str">
        <f>IF('Medical Examinations_A_sheet'!B85&lt;18.5, "Underweight", IF('Medical Examinations_A_sheet'!B85&lt;25, "Normal Weight", IF('Medical Examinations_A_sheet'!B85&lt;30, "Overweight", "Obesity")))</f>
        <v>Obesity</v>
      </c>
      <c r="J85" s="40" t="str">
        <f>IF('Medical Examinations_A_sheet'!C85&lt;5.7,"Normal",IF('Medical Examinations_A_sheet'!C85&lt;6.5,"Prediabetes","Diabetes"))</f>
        <v>Normal</v>
      </c>
    </row>
    <row r="86" spans="1:10" x14ac:dyDescent="0.3">
      <c r="A86" s="41" t="s">
        <v>2288</v>
      </c>
      <c r="B86" s="42">
        <v>31.824999999999999</v>
      </c>
      <c r="C86" s="42">
        <v>4.0599999999999996</v>
      </c>
      <c r="D86" s="42" t="str">
        <f>CLEAN(TRIM(PROPER('Medical Examinations'!D86)))</f>
        <v>No</v>
      </c>
      <c r="E86" s="42" t="s">
        <v>2380</v>
      </c>
      <c r="F86" s="42" t="s">
        <v>2380</v>
      </c>
      <c r="G86" s="43">
        <v>2</v>
      </c>
      <c r="H86" s="46" t="str">
        <f>SUBSTITUTE(CLEAN(TRIM(PROPER('Medical Examinations'!H86))),"?","No")</f>
        <v>Yes</v>
      </c>
      <c r="I86" s="42" t="str">
        <f>IF('Medical Examinations_A_sheet'!B86&lt;18.5, "Underweight", IF('Medical Examinations_A_sheet'!B86&lt;25, "Normal Weight", IF('Medical Examinations_A_sheet'!B86&lt;30, "Overweight", "Obesity")))</f>
        <v>Obesity</v>
      </c>
      <c r="J86" s="44" t="str">
        <f>IF('Medical Examinations_A_sheet'!C86&lt;5.7,"Normal",IF('Medical Examinations_A_sheet'!C86&lt;6.5,"Prediabetes","Diabetes"))</f>
        <v>Normal</v>
      </c>
    </row>
    <row r="87" spans="1:10" x14ac:dyDescent="0.3">
      <c r="A87" s="37" t="s">
        <v>2287</v>
      </c>
      <c r="B87" s="38">
        <v>51.28</v>
      </c>
      <c r="C87" s="38">
        <v>4.68</v>
      </c>
      <c r="D87" s="38" t="str">
        <f>CLEAN(TRIM(PROPER('Medical Examinations'!D87)))</f>
        <v>No</v>
      </c>
      <c r="E87" s="38" t="s">
        <v>2380</v>
      </c>
      <c r="F87" s="38" t="s">
        <v>2380</v>
      </c>
      <c r="G87" s="39">
        <v>2</v>
      </c>
      <c r="H87" s="46" t="str">
        <f>SUBSTITUTE(CLEAN(TRIM(PROPER('Medical Examinations'!H87))),"?","No")</f>
        <v>Yes</v>
      </c>
      <c r="I87" s="38" t="str">
        <f>IF('Medical Examinations_A_sheet'!B87&lt;18.5, "Underweight", IF('Medical Examinations_A_sheet'!B87&lt;25, "Normal Weight", IF('Medical Examinations_A_sheet'!B87&lt;30, "Overweight", "Obesity")))</f>
        <v>Obesity</v>
      </c>
      <c r="J87" s="40" t="str">
        <f>IF('Medical Examinations_A_sheet'!C87&lt;5.7,"Normal",IF('Medical Examinations_A_sheet'!C87&lt;6.5,"Prediabetes","Diabetes"))</f>
        <v>Normal</v>
      </c>
    </row>
    <row r="88" spans="1:10" x14ac:dyDescent="0.3">
      <c r="A88" s="41" t="s">
        <v>2286</v>
      </c>
      <c r="B88" s="42">
        <v>34.96</v>
      </c>
      <c r="C88" s="42">
        <v>4.34</v>
      </c>
      <c r="D88" s="42" t="str">
        <f>CLEAN(TRIM(PROPER('Medical Examinations'!D88)))</f>
        <v>No</v>
      </c>
      <c r="E88" s="42" t="s">
        <v>2380</v>
      </c>
      <c r="F88" s="42" t="s">
        <v>2383</v>
      </c>
      <c r="G88" s="43">
        <v>1</v>
      </c>
      <c r="H88" s="46" t="str">
        <f>SUBSTITUTE(CLEAN(TRIM(PROPER('Medical Examinations'!H88))),"?","No")</f>
        <v>Yes</v>
      </c>
      <c r="I88" s="42" t="str">
        <f>IF('Medical Examinations_A_sheet'!B88&lt;18.5, "Underweight", IF('Medical Examinations_A_sheet'!B88&lt;25, "Normal Weight", IF('Medical Examinations_A_sheet'!B88&lt;30, "Overweight", "Obesity")))</f>
        <v>Obesity</v>
      </c>
      <c r="J88" s="44" t="str">
        <f>IF('Medical Examinations_A_sheet'!C88&lt;5.7,"Normal",IF('Medical Examinations_A_sheet'!C88&lt;6.5,"Prediabetes","Diabetes"))</f>
        <v>Normal</v>
      </c>
    </row>
    <row r="89" spans="1:10" x14ac:dyDescent="0.3">
      <c r="A89" s="37" t="s">
        <v>2285</v>
      </c>
      <c r="B89" s="38">
        <v>33.11</v>
      </c>
      <c r="C89" s="38">
        <v>10.51</v>
      </c>
      <c r="D89" s="38" t="str">
        <f>CLEAN(TRIM(PROPER('Medical Examinations'!D89)))</f>
        <v>No</v>
      </c>
      <c r="E89" s="38" t="s">
        <v>2380</v>
      </c>
      <c r="F89" s="38" t="s">
        <v>2380</v>
      </c>
      <c r="G89" s="39">
        <v>0</v>
      </c>
      <c r="H89" s="46" t="str">
        <f>SUBSTITUTE(CLEAN(TRIM(PROPER('Medical Examinations'!H89))),"?","No")</f>
        <v>Yes</v>
      </c>
      <c r="I89" s="38" t="str">
        <f>IF('Medical Examinations_A_sheet'!B89&lt;18.5, "Underweight", IF('Medical Examinations_A_sheet'!B89&lt;25, "Normal Weight", IF('Medical Examinations_A_sheet'!B89&lt;30, "Overweight", "Obesity")))</f>
        <v>Obesity</v>
      </c>
      <c r="J89" s="40" t="str">
        <f>IF('Medical Examinations_A_sheet'!C89&lt;5.7,"Normal",IF('Medical Examinations_A_sheet'!C89&lt;6.5,"Prediabetes","Diabetes"))</f>
        <v>Diabetes</v>
      </c>
    </row>
    <row r="90" spans="1:10" x14ac:dyDescent="0.3">
      <c r="A90" s="41" t="s">
        <v>2284</v>
      </c>
      <c r="B90" s="42">
        <v>54.74</v>
      </c>
      <c r="C90" s="42">
        <v>5.84</v>
      </c>
      <c r="D90" s="42" t="str">
        <f>CLEAN(TRIM(PROPER('Medical Examinations'!D90)))</f>
        <v>Yes</v>
      </c>
      <c r="E90" s="42" t="s">
        <v>2380</v>
      </c>
      <c r="F90" s="42" t="s">
        <v>2383</v>
      </c>
      <c r="G90" s="43">
        <v>1</v>
      </c>
      <c r="H90" s="46" t="str">
        <f>SUBSTITUTE(CLEAN(TRIM(PROPER('Medical Examinations'!H90))),"?","No")</f>
        <v>Yes</v>
      </c>
      <c r="I90" s="42" t="str">
        <f>IF('Medical Examinations_A_sheet'!B90&lt;18.5, "Underweight", IF('Medical Examinations_A_sheet'!B90&lt;25, "Normal Weight", IF('Medical Examinations_A_sheet'!B90&lt;30, "Overweight", "Obesity")))</f>
        <v>Obesity</v>
      </c>
      <c r="J90" s="44" t="str">
        <f>IF('Medical Examinations_A_sheet'!C90&lt;5.7,"Normal",IF('Medical Examinations_A_sheet'!C90&lt;6.5,"Prediabetes","Diabetes"))</f>
        <v>Prediabetes</v>
      </c>
    </row>
    <row r="91" spans="1:10" x14ac:dyDescent="0.3">
      <c r="A91" s="37" t="s">
        <v>2283</v>
      </c>
      <c r="B91" s="38">
        <v>32.56</v>
      </c>
      <c r="C91" s="38">
        <v>5.41</v>
      </c>
      <c r="D91" s="38" t="str">
        <f>CLEAN(TRIM(PROPER('Medical Examinations'!D91)))</f>
        <v>No</v>
      </c>
      <c r="E91" s="38" t="s">
        <v>2380</v>
      </c>
      <c r="F91" s="38" t="s">
        <v>2383</v>
      </c>
      <c r="G91" s="39">
        <v>1</v>
      </c>
      <c r="H91" s="46" t="str">
        <f>SUBSTITUTE(CLEAN(TRIM(PROPER('Medical Examinations'!H91))),"?","No")</f>
        <v>Yes</v>
      </c>
      <c r="I91" s="38" t="str">
        <f>IF('Medical Examinations_A_sheet'!B91&lt;18.5, "Underweight", IF('Medical Examinations_A_sheet'!B91&lt;25, "Normal Weight", IF('Medical Examinations_A_sheet'!B91&lt;30, "Overweight", "Obesity")))</f>
        <v>Obesity</v>
      </c>
      <c r="J91" s="40" t="str">
        <f>IF('Medical Examinations_A_sheet'!C91&lt;5.7,"Normal",IF('Medical Examinations_A_sheet'!C91&lt;6.5,"Prediabetes","Diabetes"))</f>
        <v>Normal</v>
      </c>
    </row>
    <row r="92" spans="1:10" x14ac:dyDescent="0.3">
      <c r="A92" s="41" t="s">
        <v>2282</v>
      </c>
      <c r="B92" s="42">
        <v>39.049999999999997</v>
      </c>
      <c r="C92" s="42">
        <v>6.06</v>
      </c>
      <c r="D92" s="42" t="str">
        <f>CLEAN(TRIM(PROPER('Medical Examinations'!D92)))</f>
        <v>No</v>
      </c>
      <c r="E92" s="42" t="s">
        <v>2380</v>
      </c>
      <c r="F92" s="42" t="s">
        <v>2380</v>
      </c>
      <c r="G92" s="43">
        <v>1</v>
      </c>
      <c r="H92" s="46" t="str">
        <f>SUBSTITUTE(CLEAN(TRIM(PROPER('Medical Examinations'!H92))),"?","No")</f>
        <v>Yes</v>
      </c>
      <c r="I92" s="42" t="str">
        <f>IF('Medical Examinations_A_sheet'!B92&lt;18.5, "Underweight", IF('Medical Examinations_A_sheet'!B92&lt;25, "Normal Weight", IF('Medical Examinations_A_sheet'!B92&lt;30, "Overweight", "Obesity")))</f>
        <v>Obesity</v>
      </c>
      <c r="J92" s="44" t="str">
        <f>IF('Medical Examinations_A_sheet'!C92&lt;5.7,"Normal",IF('Medical Examinations_A_sheet'!C92&lt;6.5,"Prediabetes","Diabetes"))</f>
        <v>Prediabetes</v>
      </c>
    </row>
    <row r="93" spans="1:10" x14ac:dyDescent="0.3">
      <c r="A93" s="37" t="s">
        <v>2281</v>
      </c>
      <c r="B93" s="38">
        <v>42.75</v>
      </c>
      <c r="C93" s="38">
        <v>4.22</v>
      </c>
      <c r="D93" s="38" t="str">
        <f>CLEAN(TRIM(PROPER('Medical Examinations'!D93)))</f>
        <v>No</v>
      </c>
      <c r="E93" s="38" t="s">
        <v>2380</v>
      </c>
      <c r="F93" s="38" t="s">
        <v>2380</v>
      </c>
      <c r="G93" s="39">
        <v>0</v>
      </c>
      <c r="H93" s="46" t="str">
        <f>SUBSTITUTE(CLEAN(TRIM(PROPER('Medical Examinations'!H93))),"?","No")</f>
        <v>Yes</v>
      </c>
      <c r="I93" s="38" t="str">
        <f>IF('Medical Examinations_A_sheet'!B93&lt;18.5, "Underweight", IF('Medical Examinations_A_sheet'!B93&lt;25, "Normal Weight", IF('Medical Examinations_A_sheet'!B93&lt;30, "Overweight", "Obesity")))</f>
        <v>Obesity</v>
      </c>
      <c r="J93" s="40" t="str">
        <f>IF('Medical Examinations_A_sheet'!C93&lt;5.7,"Normal",IF('Medical Examinations_A_sheet'!C93&lt;6.5,"Prediabetes","Diabetes"))</f>
        <v>Normal</v>
      </c>
    </row>
    <row r="94" spans="1:10" x14ac:dyDescent="0.3">
      <c r="A94" s="41" t="s">
        <v>2280</v>
      </c>
      <c r="B94" s="42">
        <v>50.58</v>
      </c>
      <c r="C94" s="42">
        <v>5.12</v>
      </c>
      <c r="D94" s="42" t="str">
        <f>CLEAN(TRIM(PROPER('Medical Examinations'!D94)))</f>
        <v>No</v>
      </c>
      <c r="E94" s="42" t="s">
        <v>2380</v>
      </c>
      <c r="F94" s="42" t="s">
        <v>2380</v>
      </c>
      <c r="G94" s="43">
        <v>2</v>
      </c>
      <c r="H94" s="46" t="str">
        <f>SUBSTITUTE(CLEAN(TRIM(PROPER('Medical Examinations'!H94))),"?","No")</f>
        <v>Yes</v>
      </c>
      <c r="I94" s="42" t="str">
        <f>IF('Medical Examinations_A_sheet'!B94&lt;18.5, "Underweight", IF('Medical Examinations_A_sheet'!B94&lt;25, "Normal Weight", IF('Medical Examinations_A_sheet'!B94&lt;30, "Overweight", "Obesity")))</f>
        <v>Obesity</v>
      </c>
      <c r="J94" s="44" t="str">
        <f>IF('Medical Examinations_A_sheet'!C94&lt;5.7,"Normal",IF('Medical Examinations_A_sheet'!C94&lt;6.5,"Prediabetes","Diabetes"))</f>
        <v>Normal</v>
      </c>
    </row>
    <row r="95" spans="1:10" x14ac:dyDescent="0.3">
      <c r="A95" s="37" t="s">
        <v>2279</v>
      </c>
      <c r="B95" s="38">
        <v>30.495000000000001</v>
      </c>
      <c r="C95" s="38">
        <v>4.57</v>
      </c>
      <c r="D95" s="38" t="str">
        <f>CLEAN(TRIM(PROPER('Medical Examinations'!D95)))</f>
        <v>Yes</v>
      </c>
      <c r="E95" s="38" t="s">
        <v>2380</v>
      </c>
      <c r="F95" s="38" t="s">
        <v>2380</v>
      </c>
      <c r="G95" s="39">
        <v>0</v>
      </c>
      <c r="H95" s="46" t="str">
        <f>SUBSTITUTE(CLEAN(TRIM(PROPER('Medical Examinations'!H95))),"?","No")</f>
        <v>Yes</v>
      </c>
      <c r="I95" s="38" t="str">
        <f>IF('Medical Examinations_A_sheet'!B95&lt;18.5, "Underweight", IF('Medical Examinations_A_sheet'!B95&lt;25, "Normal Weight", IF('Medical Examinations_A_sheet'!B95&lt;30, "Overweight", "Obesity")))</f>
        <v>Obesity</v>
      </c>
      <c r="J95" s="40" t="str">
        <f>IF('Medical Examinations_A_sheet'!C95&lt;5.7,"Normal",IF('Medical Examinations_A_sheet'!C95&lt;6.5,"Prediabetes","Diabetes"))</f>
        <v>Normal</v>
      </c>
    </row>
    <row r="96" spans="1:10" x14ac:dyDescent="0.3">
      <c r="A96" s="41" t="s">
        <v>2278</v>
      </c>
      <c r="B96" s="42">
        <v>48.31</v>
      </c>
      <c r="C96" s="42">
        <v>9.58</v>
      </c>
      <c r="D96" s="42" t="str">
        <f>CLEAN(TRIM(PROPER('Medical Examinations'!D96)))</f>
        <v>Yes</v>
      </c>
      <c r="E96" s="42" t="s">
        <v>2380</v>
      </c>
      <c r="F96" s="42" t="s">
        <v>2380</v>
      </c>
      <c r="G96" s="43">
        <v>2</v>
      </c>
      <c r="H96" s="46" t="str">
        <f>SUBSTITUTE(CLEAN(TRIM(PROPER('Medical Examinations'!H96))),"?","No")</f>
        <v>Yes</v>
      </c>
      <c r="I96" s="42" t="str">
        <f>IF('Medical Examinations_A_sheet'!B96&lt;18.5, "Underweight", IF('Medical Examinations_A_sheet'!B96&lt;25, "Normal Weight", IF('Medical Examinations_A_sheet'!B96&lt;30, "Overweight", "Obesity")))</f>
        <v>Obesity</v>
      </c>
      <c r="J96" s="44" t="str">
        <f>IF('Medical Examinations_A_sheet'!C96&lt;5.7,"Normal",IF('Medical Examinations_A_sheet'!C96&lt;6.5,"Prediabetes","Diabetes"))</f>
        <v>Diabetes</v>
      </c>
    </row>
    <row r="97" spans="1:10" x14ac:dyDescent="0.3">
      <c r="A97" s="37" t="s">
        <v>2277</v>
      </c>
      <c r="B97" s="38">
        <v>48.99</v>
      </c>
      <c r="C97" s="38">
        <v>9.7799999999999994</v>
      </c>
      <c r="D97" s="38" t="str">
        <f>CLEAN(TRIM(PROPER('Medical Examinations'!D97)))</f>
        <v>Yes</v>
      </c>
      <c r="E97" s="38" t="s">
        <v>2380</v>
      </c>
      <c r="F97" s="38" t="s">
        <v>2380</v>
      </c>
      <c r="G97" s="39">
        <v>1</v>
      </c>
      <c r="H97" s="46" t="str">
        <f>SUBSTITUTE(CLEAN(TRIM(PROPER('Medical Examinations'!H97))),"?","No")</f>
        <v>Yes</v>
      </c>
      <c r="I97" s="38" t="str">
        <f>IF('Medical Examinations_A_sheet'!B97&lt;18.5, "Underweight", IF('Medical Examinations_A_sheet'!B97&lt;25, "Normal Weight", IF('Medical Examinations_A_sheet'!B97&lt;30, "Overweight", "Obesity")))</f>
        <v>Obesity</v>
      </c>
      <c r="J97" s="40" t="str">
        <f>IF('Medical Examinations_A_sheet'!C97&lt;5.7,"Normal",IF('Medical Examinations_A_sheet'!C97&lt;6.5,"Prediabetes","Diabetes"))</f>
        <v>Diabetes</v>
      </c>
    </row>
    <row r="98" spans="1:10" x14ac:dyDescent="0.3">
      <c r="A98" s="41" t="s">
        <v>2276</v>
      </c>
      <c r="B98" s="42">
        <v>38.39</v>
      </c>
      <c r="C98" s="42">
        <v>4.1100000000000003</v>
      </c>
      <c r="D98" s="42" t="str">
        <f>CLEAN(TRIM(PROPER('Medical Examinations'!D98)))</f>
        <v>Yes</v>
      </c>
      <c r="E98" s="42" t="s">
        <v>2380</v>
      </c>
      <c r="F98" s="42" t="s">
        <v>2380</v>
      </c>
      <c r="G98" s="43">
        <v>0</v>
      </c>
      <c r="H98" s="46" t="str">
        <f>SUBSTITUTE(CLEAN(TRIM(PROPER('Medical Examinations'!H98))),"?","No")</f>
        <v>Yes</v>
      </c>
      <c r="I98" s="42" t="str">
        <f>IF('Medical Examinations_A_sheet'!B98&lt;18.5, "Underweight", IF('Medical Examinations_A_sheet'!B98&lt;25, "Normal Weight", IF('Medical Examinations_A_sheet'!B98&lt;30, "Overweight", "Obesity")))</f>
        <v>Obesity</v>
      </c>
      <c r="J98" s="44" t="str">
        <f>IF('Medical Examinations_A_sheet'!C98&lt;5.7,"Normal",IF('Medical Examinations_A_sheet'!C98&lt;6.5,"Prediabetes","Diabetes"))</f>
        <v>Normal</v>
      </c>
    </row>
    <row r="99" spans="1:10" x14ac:dyDescent="0.3">
      <c r="A99" s="37" t="s">
        <v>2275</v>
      </c>
      <c r="B99" s="38">
        <v>44.34</v>
      </c>
      <c r="C99" s="38">
        <v>4.0199999999999996</v>
      </c>
      <c r="D99" s="38" t="str">
        <f>CLEAN(TRIM(PROPER('Medical Examinations'!D99)))</f>
        <v>Yes</v>
      </c>
      <c r="E99" s="38" t="s">
        <v>2380</v>
      </c>
      <c r="F99" s="38" t="s">
        <v>2380</v>
      </c>
      <c r="G99" s="39">
        <v>2</v>
      </c>
      <c r="H99" s="46" t="str">
        <f>SUBSTITUTE(CLEAN(TRIM(PROPER('Medical Examinations'!H99))),"?","No")</f>
        <v>Yes</v>
      </c>
      <c r="I99" s="38" t="str">
        <f>IF('Medical Examinations_A_sheet'!B99&lt;18.5, "Underweight", IF('Medical Examinations_A_sheet'!B99&lt;25, "Normal Weight", IF('Medical Examinations_A_sheet'!B99&lt;30, "Overweight", "Obesity")))</f>
        <v>Obesity</v>
      </c>
      <c r="J99" s="40" t="str">
        <f>IF('Medical Examinations_A_sheet'!C99&lt;5.7,"Normal",IF('Medical Examinations_A_sheet'!C99&lt;6.5,"Prediabetes","Diabetes"))</f>
        <v>Normal</v>
      </c>
    </row>
    <row r="100" spans="1:10" x14ac:dyDescent="0.3">
      <c r="A100" s="41" t="s">
        <v>2274</v>
      </c>
      <c r="B100" s="42">
        <v>41.51</v>
      </c>
      <c r="C100" s="42">
        <v>6.92</v>
      </c>
      <c r="D100" s="42" t="str">
        <f>CLEAN(TRIM(PROPER('Medical Examinations'!D100)))</f>
        <v>No</v>
      </c>
      <c r="E100" s="42" t="s">
        <v>2380</v>
      </c>
      <c r="F100" s="42" t="s">
        <v>2380</v>
      </c>
      <c r="G100" s="43">
        <v>0</v>
      </c>
      <c r="H100" s="46" t="str">
        <f>SUBSTITUTE(CLEAN(TRIM(PROPER('Medical Examinations'!H100))),"?","No")</f>
        <v>Yes</v>
      </c>
      <c r="I100" s="42" t="str">
        <f>IF('Medical Examinations_A_sheet'!B100&lt;18.5, "Underweight", IF('Medical Examinations_A_sheet'!B100&lt;25, "Normal Weight", IF('Medical Examinations_A_sheet'!B100&lt;30, "Overweight", "Obesity")))</f>
        <v>Obesity</v>
      </c>
      <c r="J100" s="44" t="str">
        <f>IF('Medical Examinations_A_sheet'!C100&lt;5.7,"Normal",IF('Medical Examinations_A_sheet'!C100&lt;6.5,"Prediabetes","Diabetes"))</f>
        <v>Diabetes</v>
      </c>
    </row>
    <row r="101" spans="1:10" x14ac:dyDescent="0.3">
      <c r="A101" s="37" t="s">
        <v>2273</v>
      </c>
      <c r="B101" s="38">
        <v>48.2</v>
      </c>
      <c r="C101" s="38">
        <v>4.84</v>
      </c>
      <c r="D101" s="38" t="str">
        <f>CLEAN(TRIM(PROPER('Medical Examinations'!D101)))</f>
        <v>No</v>
      </c>
      <c r="E101" s="38" t="s">
        <v>2380</v>
      </c>
      <c r="F101" s="38" t="s">
        <v>2380</v>
      </c>
      <c r="G101" s="39">
        <v>0</v>
      </c>
      <c r="H101" s="46" t="str">
        <f>SUBSTITUTE(CLEAN(TRIM(PROPER('Medical Examinations'!H101))),"?","No")</f>
        <v>Yes</v>
      </c>
      <c r="I101" s="38" t="str">
        <f>IF('Medical Examinations_A_sheet'!B101&lt;18.5, "Underweight", IF('Medical Examinations_A_sheet'!B101&lt;25, "Normal Weight", IF('Medical Examinations_A_sheet'!B101&lt;30, "Overweight", "Obesity")))</f>
        <v>Obesity</v>
      </c>
      <c r="J101" s="40" t="str">
        <f>IF('Medical Examinations_A_sheet'!C101&lt;5.7,"Normal",IF('Medical Examinations_A_sheet'!C101&lt;6.5,"Prediabetes","Diabetes"))</f>
        <v>Normal</v>
      </c>
    </row>
    <row r="102" spans="1:10" x14ac:dyDescent="0.3">
      <c r="A102" s="41" t="s">
        <v>2272</v>
      </c>
      <c r="B102" s="42">
        <v>35.75</v>
      </c>
      <c r="C102" s="42">
        <v>8</v>
      </c>
      <c r="D102" s="42" t="str">
        <f>CLEAN(TRIM(PROPER('Medical Examinations'!D102)))</f>
        <v>Yes</v>
      </c>
      <c r="E102" s="42" t="s">
        <v>2380</v>
      </c>
      <c r="F102" s="42" t="s">
        <v>2380</v>
      </c>
      <c r="G102" s="43">
        <v>0</v>
      </c>
      <c r="H102" s="46" t="str">
        <f>SUBSTITUTE(CLEAN(TRIM(PROPER('Medical Examinations'!H102))),"?","No")</f>
        <v>Yes</v>
      </c>
      <c r="I102" s="42" t="str">
        <f>IF('Medical Examinations_A_sheet'!B102&lt;18.5, "Underweight", IF('Medical Examinations_A_sheet'!B102&lt;25, "Normal Weight", IF('Medical Examinations_A_sheet'!B102&lt;30, "Overweight", "Obesity")))</f>
        <v>Obesity</v>
      </c>
      <c r="J102" s="44" t="str">
        <f>IF('Medical Examinations_A_sheet'!C102&lt;5.7,"Normal",IF('Medical Examinations_A_sheet'!C102&lt;6.5,"Prediabetes","Diabetes"))</f>
        <v>Diabetes</v>
      </c>
    </row>
    <row r="103" spans="1:10" x14ac:dyDescent="0.3">
      <c r="A103" s="37" t="s">
        <v>2271</v>
      </c>
      <c r="B103" s="38">
        <v>53.81</v>
      </c>
      <c r="C103" s="38">
        <v>8.77</v>
      </c>
      <c r="D103" s="38" t="str">
        <f>CLEAN(TRIM(PROPER('Medical Examinations'!D103)))</f>
        <v>Yes</v>
      </c>
      <c r="E103" s="38" t="s">
        <v>2380</v>
      </c>
      <c r="F103" s="38" t="s">
        <v>2380</v>
      </c>
      <c r="G103" s="39">
        <v>0</v>
      </c>
      <c r="H103" s="46" t="str">
        <f>SUBSTITUTE(CLEAN(TRIM(PROPER('Medical Examinations'!H103))),"?","No")</f>
        <v>Yes</v>
      </c>
      <c r="I103" s="38" t="str">
        <f>IF('Medical Examinations_A_sheet'!B103&lt;18.5, "Underweight", IF('Medical Examinations_A_sheet'!B103&lt;25, "Normal Weight", IF('Medical Examinations_A_sheet'!B103&lt;30, "Overweight", "Obesity")))</f>
        <v>Obesity</v>
      </c>
      <c r="J103" s="40" t="str">
        <f>IF('Medical Examinations_A_sheet'!C103&lt;5.7,"Normal",IF('Medical Examinations_A_sheet'!C103&lt;6.5,"Prediabetes","Diabetes"))</f>
        <v>Diabetes</v>
      </c>
    </row>
    <row r="104" spans="1:10" x14ac:dyDescent="0.3">
      <c r="A104" s="41" t="s">
        <v>2270</v>
      </c>
      <c r="B104" s="42">
        <v>49.48</v>
      </c>
      <c r="C104" s="42">
        <v>4.96</v>
      </c>
      <c r="D104" s="42" t="str">
        <f>CLEAN(TRIM(PROPER('Medical Examinations'!D104)))</f>
        <v>No</v>
      </c>
      <c r="E104" s="42" t="s">
        <v>2380</v>
      </c>
      <c r="F104" s="42" t="s">
        <v>2383</v>
      </c>
      <c r="G104" s="43">
        <v>1</v>
      </c>
      <c r="H104" s="46" t="str">
        <f>SUBSTITUTE(CLEAN(TRIM(PROPER('Medical Examinations'!H104))),"?","No")</f>
        <v>Yes</v>
      </c>
      <c r="I104" s="42" t="str">
        <f>IF('Medical Examinations_A_sheet'!B104&lt;18.5, "Underweight", IF('Medical Examinations_A_sheet'!B104&lt;25, "Normal Weight", IF('Medical Examinations_A_sheet'!B104&lt;30, "Overweight", "Obesity")))</f>
        <v>Obesity</v>
      </c>
      <c r="J104" s="44" t="str">
        <f>IF('Medical Examinations_A_sheet'!C104&lt;5.7,"Normal",IF('Medical Examinations_A_sheet'!C104&lt;6.5,"Prediabetes","Diabetes"))</f>
        <v>Normal</v>
      </c>
    </row>
    <row r="105" spans="1:10" x14ac:dyDescent="0.3">
      <c r="A105" s="37" t="s">
        <v>2269</v>
      </c>
      <c r="B105" s="38">
        <v>34.1</v>
      </c>
      <c r="C105" s="38">
        <v>4.43</v>
      </c>
      <c r="D105" s="38" t="str">
        <f>CLEAN(TRIM(PROPER('Medical Examinations'!D105)))</f>
        <v>Yes</v>
      </c>
      <c r="E105" s="38" t="s">
        <v>2380</v>
      </c>
      <c r="F105" s="38" t="s">
        <v>2380</v>
      </c>
      <c r="G105" s="39">
        <v>0</v>
      </c>
      <c r="H105" s="46" t="str">
        <f>SUBSTITUTE(CLEAN(TRIM(PROPER('Medical Examinations'!H105))),"?","No")</f>
        <v>Yes</v>
      </c>
      <c r="I105" s="38" t="str">
        <f>IF('Medical Examinations_A_sheet'!B105&lt;18.5, "Underweight", IF('Medical Examinations_A_sheet'!B105&lt;25, "Normal Weight", IF('Medical Examinations_A_sheet'!B105&lt;30, "Overweight", "Obesity")))</f>
        <v>Obesity</v>
      </c>
      <c r="J105" s="40" t="str">
        <f>IF('Medical Examinations_A_sheet'!C105&lt;5.7,"Normal",IF('Medical Examinations_A_sheet'!C105&lt;6.5,"Prediabetes","Diabetes"))</f>
        <v>Normal</v>
      </c>
    </row>
    <row r="106" spans="1:10" x14ac:dyDescent="0.3">
      <c r="A106" s="41" t="s">
        <v>2268</v>
      </c>
      <c r="B106" s="42">
        <v>35.299999999999997</v>
      </c>
      <c r="C106" s="42">
        <v>5.82</v>
      </c>
      <c r="D106" s="42" t="str">
        <f>CLEAN(TRIM(PROPER('Medical Examinations'!D106)))</f>
        <v>Yes</v>
      </c>
      <c r="E106" s="42" t="s">
        <v>2380</v>
      </c>
      <c r="F106" s="42" t="s">
        <v>2383</v>
      </c>
      <c r="G106" s="43">
        <v>1</v>
      </c>
      <c r="H106" s="46" t="str">
        <f>SUBSTITUTE(CLEAN(TRIM(PROPER('Medical Examinations'!H106))),"?","No")</f>
        <v>Yes</v>
      </c>
      <c r="I106" s="42" t="str">
        <f>IF('Medical Examinations_A_sheet'!B106&lt;18.5, "Underweight", IF('Medical Examinations_A_sheet'!B106&lt;25, "Normal Weight", IF('Medical Examinations_A_sheet'!B106&lt;30, "Overweight", "Obesity")))</f>
        <v>Obesity</v>
      </c>
      <c r="J106" s="44" t="str">
        <f>IF('Medical Examinations_A_sheet'!C106&lt;5.7,"Normal",IF('Medical Examinations_A_sheet'!C106&lt;6.5,"Prediabetes","Diabetes"))</f>
        <v>Prediabetes</v>
      </c>
    </row>
    <row r="107" spans="1:10" x14ac:dyDescent="0.3">
      <c r="A107" s="37" t="s">
        <v>2267</v>
      </c>
      <c r="B107" s="38">
        <v>43.83</v>
      </c>
      <c r="C107" s="38">
        <v>6.03</v>
      </c>
      <c r="D107" s="38" t="str">
        <f>CLEAN(TRIM(PROPER('Medical Examinations'!D107)))</f>
        <v>Yes</v>
      </c>
      <c r="E107" s="38" t="s">
        <v>2380</v>
      </c>
      <c r="F107" s="38" t="s">
        <v>2380</v>
      </c>
      <c r="G107" s="39">
        <v>2</v>
      </c>
      <c r="H107" s="46" t="str">
        <f>SUBSTITUTE(CLEAN(TRIM(PROPER('Medical Examinations'!H107))),"?","No")</f>
        <v>Yes</v>
      </c>
      <c r="I107" s="38" t="str">
        <f>IF('Medical Examinations_A_sheet'!B107&lt;18.5, "Underweight", IF('Medical Examinations_A_sheet'!B107&lt;25, "Normal Weight", IF('Medical Examinations_A_sheet'!B107&lt;30, "Overweight", "Obesity")))</f>
        <v>Obesity</v>
      </c>
      <c r="J107" s="40" t="str">
        <f>IF('Medical Examinations_A_sheet'!C107&lt;5.7,"Normal",IF('Medical Examinations_A_sheet'!C107&lt;6.5,"Prediabetes","Diabetes"))</f>
        <v>Prediabetes</v>
      </c>
    </row>
    <row r="108" spans="1:10" x14ac:dyDescent="0.3">
      <c r="A108" s="41" t="s">
        <v>2266</v>
      </c>
      <c r="B108" s="42">
        <v>50.07</v>
      </c>
      <c r="C108" s="42">
        <v>9.27</v>
      </c>
      <c r="D108" s="42" t="str">
        <f>CLEAN(TRIM(PROPER('Medical Examinations'!D108)))</f>
        <v>No</v>
      </c>
      <c r="E108" s="42" t="s">
        <v>2380</v>
      </c>
      <c r="F108" s="42" t="s">
        <v>2380</v>
      </c>
      <c r="G108" s="43">
        <v>0</v>
      </c>
      <c r="H108" s="46" t="str">
        <f>SUBSTITUTE(CLEAN(TRIM(PROPER('Medical Examinations'!H108))),"?","No")</f>
        <v>Yes</v>
      </c>
      <c r="I108" s="42" t="str">
        <f>IF('Medical Examinations_A_sheet'!B108&lt;18.5, "Underweight", IF('Medical Examinations_A_sheet'!B108&lt;25, "Normal Weight", IF('Medical Examinations_A_sheet'!B108&lt;30, "Overweight", "Obesity")))</f>
        <v>Obesity</v>
      </c>
      <c r="J108" s="44" t="str">
        <f>IF('Medical Examinations_A_sheet'!C108&lt;5.7,"Normal",IF('Medical Examinations_A_sheet'!C108&lt;6.5,"Prediabetes","Diabetes"))</f>
        <v>Diabetes</v>
      </c>
    </row>
    <row r="109" spans="1:10" x14ac:dyDescent="0.3">
      <c r="A109" s="37" t="s">
        <v>2265</v>
      </c>
      <c r="B109" s="38">
        <v>32.774999999999999</v>
      </c>
      <c r="C109" s="38">
        <v>5.53</v>
      </c>
      <c r="D109" s="38" t="str">
        <f>CLEAN(TRIM(PROPER('Medical Examinations'!D109)))</f>
        <v>No</v>
      </c>
      <c r="E109" s="38" t="s">
        <v>2380</v>
      </c>
      <c r="F109" s="38" t="s">
        <v>2380</v>
      </c>
      <c r="G109" s="39">
        <v>0</v>
      </c>
      <c r="H109" s="46" t="str">
        <f>SUBSTITUTE(CLEAN(TRIM(PROPER('Medical Examinations'!H109))),"?","No")</f>
        <v>Yes</v>
      </c>
      <c r="I109" s="38" t="str">
        <f>IF('Medical Examinations_A_sheet'!B109&lt;18.5, "Underweight", IF('Medical Examinations_A_sheet'!B109&lt;25, "Normal Weight", IF('Medical Examinations_A_sheet'!B109&lt;30, "Overweight", "Obesity")))</f>
        <v>Obesity</v>
      </c>
      <c r="J109" s="40" t="str">
        <f>IF('Medical Examinations_A_sheet'!C109&lt;5.7,"Normal",IF('Medical Examinations_A_sheet'!C109&lt;6.5,"Prediabetes","Diabetes"))</f>
        <v>Normal</v>
      </c>
    </row>
    <row r="110" spans="1:10" x14ac:dyDescent="0.3">
      <c r="A110" s="41" t="s">
        <v>2264</v>
      </c>
      <c r="B110" s="42">
        <v>34.104999999999997</v>
      </c>
      <c r="C110" s="42">
        <v>5.07</v>
      </c>
      <c r="D110" s="42" t="str">
        <f>CLEAN(TRIM(PROPER('Medical Examinations'!D110)))</f>
        <v>No</v>
      </c>
      <c r="E110" s="42" t="s">
        <v>2380</v>
      </c>
      <c r="F110" s="42" t="s">
        <v>2380</v>
      </c>
      <c r="G110" s="43">
        <v>1</v>
      </c>
      <c r="H110" s="46" t="str">
        <f>SUBSTITUTE(CLEAN(TRIM(PROPER('Medical Examinations'!H110))),"?","No")</f>
        <v>Yes</v>
      </c>
      <c r="I110" s="42" t="str">
        <f>IF('Medical Examinations_A_sheet'!B110&lt;18.5, "Underweight", IF('Medical Examinations_A_sheet'!B110&lt;25, "Normal Weight", IF('Medical Examinations_A_sheet'!B110&lt;30, "Overweight", "Obesity")))</f>
        <v>Obesity</v>
      </c>
      <c r="J110" s="44" t="str">
        <f>IF('Medical Examinations_A_sheet'!C110&lt;5.7,"Normal",IF('Medical Examinations_A_sheet'!C110&lt;6.5,"Prediabetes","Diabetes"))</f>
        <v>Normal</v>
      </c>
    </row>
    <row r="111" spans="1:10" x14ac:dyDescent="0.3">
      <c r="A111" s="37" t="s">
        <v>2263</v>
      </c>
      <c r="B111" s="38">
        <v>48.93</v>
      </c>
      <c r="C111" s="38">
        <v>11.17</v>
      </c>
      <c r="D111" s="38" t="str">
        <f>CLEAN(TRIM(PROPER('Medical Examinations'!D111)))</f>
        <v>Yes</v>
      </c>
      <c r="E111" s="38" t="s">
        <v>2380</v>
      </c>
      <c r="F111" s="38" t="s">
        <v>2380</v>
      </c>
      <c r="G111" s="39">
        <v>1</v>
      </c>
      <c r="H111" s="46" t="str">
        <f>SUBSTITUTE(CLEAN(TRIM(PROPER('Medical Examinations'!H111))),"?","No")</f>
        <v>Yes</v>
      </c>
      <c r="I111" s="38" t="str">
        <f>IF('Medical Examinations_A_sheet'!B111&lt;18.5, "Underweight", IF('Medical Examinations_A_sheet'!B111&lt;25, "Normal Weight", IF('Medical Examinations_A_sheet'!B111&lt;30, "Overweight", "Obesity")))</f>
        <v>Obesity</v>
      </c>
      <c r="J111" s="40" t="str">
        <f>IF('Medical Examinations_A_sheet'!C111&lt;5.7,"Normal",IF('Medical Examinations_A_sheet'!C111&lt;6.5,"Prediabetes","Diabetes"))</f>
        <v>Diabetes</v>
      </c>
    </row>
    <row r="112" spans="1:10" x14ac:dyDescent="0.3">
      <c r="A112" s="41" t="s">
        <v>2262</v>
      </c>
      <c r="B112" s="42">
        <v>37.07</v>
      </c>
      <c r="C112" s="42">
        <v>6.14</v>
      </c>
      <c r="D112" s="42" t="str">
        <f>CLEAN(TRIM(PROPER('Medical Examinations'!D112)))</f>
        <v>Yes</v>
      </c>
      <c r="E112" s="42" t="s">
        <v>2380</v>
      </c>
      <c r="F112" s="42" t="s">
        <v>2380</v>
      </c>
      <c r="G112" s="43">
        <v>0</v>
      </c>
      <c r="H112" s="46" t="str">
        <f>SUBSTITUTE(CLEAN(TRIM(PROPER('Medical Examinations'!H112))),"?","No")</f>
        <v>Yes</v>
      </c>
      <c r="I112" s="42" t="str">
        <f>IF('Medical Examinations_A_sheet'!B112&lt;18.5, "Underweight", IF('Medical Examinations_A_sheet'!B112&lt;25, "Normal Weight", IF('Medical Examinations_A_sheet'!B112&lt;30, "Overweight", "Obesity")))</f>
        <v>Obesity</v>
      </c>
      <c r="J112" s="44" t="str">
        <f>IF('Medical Examinations_A_sheet'!C112&lt;5.7,"Normal",IF('Medical Examinations_A_sheet'!C112&lt;6.5,"Prediabetes","Diabetes"))</f>
        <v>Prediabetes</v>
      </c>
    </row>
    <row r="113" spans="1:10" x14ac:dyDescent="0.3">
      <c r="A113" s="37" t="s">
        <v>2261</v>
      </c>
      <c r="B113" s="38">
        <v>51.51</v>
      </c>
      <c r="C113" s="38">
        <v>6.26</v>
      </c>
      <c r="D113" s="38" t="str">
        <f>CLEAN(TRIM(PROPER('Medical Examinations'!D113)))</f>
        <v>Yes</v>
      </c>
      <c r="E113" s="38" t="s">
        <v>2380</v>
      </c>
      <c r="F113" s="38" t="s">
        <v>2383</v>
      </c>
      <c r="G113" s="39">
        <v>1</v>
      </c>
      <c r="H113" s="46" t="str">
        <f>SUBSTITUTE(CLEAN(TRIM(PROPER('Medical Examinations'!H113))),"?","No")</f>
        <v>Yes</v>
      </c>
      <c r="I113" s="38" t="str">
        <f>IF('Medical Examinations_A_sheet'!B113&lt;18.5, "Underweight", IF('Medical Examinations_A_sheet'!B113&lt;25, "Normal Weight", IF('Medical Examinations_A_sheet'!B113&lt;30, "Overweight", "Obesity")))</f>
        <v>Obesity</v>
      </c>
      <c r="J113" s="40" t="str">
        <f>IF('Medical Examinations_A_sheet'!C113&lt;5.7,"Normal",IF('Medical Examinations_A_sheet'!C113&lt;6.5,"Prediabetes","Diabetes"))</f>
        <v>Prediabetes</v>
      </c>
    </row>
    <row r="114" spans="1:10" x14ac:dyDescent="0.3">
      <c r="A114" s="41" t="s">
        <v>2260</v>
      </c>
      <c r="B114" s="42">
        <v>34.799999999999997</v>
      </c>
      <c r="C114" s="42">
        <v>4.72</v>
      </c>
      <c r="D114" s="42" t="str">
        <f>CLEAN(TRIM(PROPER('Medical Examinations'!D114)))</f>
        <v>Yes</v>
      </c>
      <c r="E114" s="42" t="s">
        <v>2380</v>
      </c>
      <c r="F114" s="42" t="s">
        <v>2380</v>
      </c>
      <c r="G114" s="43">
        <v>0</v>
      </c>
      <c r="H114" s="46" t="str">
        <f>SUBSTITUTE(CLEAN(TRIM(PROPER('Medical Examinations'!H114))),"?","No")</f>
        <v>Yes</v>
      </c>
      <c r="I114" s="42" t="str">
        <f>IF('Medical Examinations_A_sheet'!B114&lt;18.5, "Underweight", IF('Medical Examinations_A_sheet'!B114&lt;25, "Normal Weight", IF('Medical Examinations_A_sheet'!B114&lt;30, "Overweight", "Obesity")))</f>
        <v>Obesity</v>
      </c>
      <c r="J114" s="44" t="str">
        <f>IF('Medical Examinations_A_sheet'!C114&lt;5.7,"Normal",IF('Medical Examinations_A_sheet'!C114&lt;6.5,"Prediabetes","Diabetes"))</f>
        <v>Normal</v>
      </c>
    </row>
    <row r="115" spans="1:10" x14ac:dyDescent="0.3">
      <c r="A115" s="37" t="s">
        <v>2259</v>
      </c>
      <c r="B115" s="38">
        <v>36.67</v>
      </c>
      <c r="C115" s="38">
        <v>5.18</v>
      </c>
      <c r="D115" s="38" t="str">
        <f>CLEAN(TRIM(PROPER('Medical Examinations'!D115)))</f>
        <v>No</v>
      </c>
      <c r="E115" s="38" t="s">
        <v>2380</v>
      </c>
      <c r="F115" s="38" t="s">
        <v>2380</v>
      </c>
      <c r="G115" s="39">
        <v>1</v>
      </c>
      <c r="H115" s="46" t="str">
        <f>SUBSTITUTE(CLEAN(TRIM(PROPER('Medical Examinations'!H115))),"?","No")</f>
        <v>Yes</v>
      </c>
      <c r="I115" s="38" t="str">
        <f>IF('Medical Examinations_A_sheet'!B115&lt;18.5, "Underweight", IF('Medical Examinations_A_sheet'!B115&lt;25, "Normal Weight", IF('Medical Examinations_A_sheet'!B115&lt;30, "Overweight", "Obesity")))</f>
        <v>Obesity</v>
      </c>
      <c r="J115" s="40" t="str">
        <f>IF('Medical Examinations_A_sheet'!C115&lt;5.7,"Normal",IF('Medical Examinations_A_sheet'!C115&lt;6.5,"Prediabetes","Diabetes"))</f>
        <v>Normal</v>
      </c>
    </row>
    <row r="116" spans="1:10" x14ac:dyDescent="0.3">
      <c r="A116" s="41" t="s">
        <v>2258</v>
      </c>
      <c r="B116" s="42">
        <v>30.9</v>
      </c>
      <c r="C116" s="42">
        <v>9.4</v>
      </c>
      <c r="D116" s="42" t="str">
        <f>CLEAN(TRIM(PROPER('Medical Examinations'!D116)))</f>
        <v>No</v>
      </c>
      <c r="E116" s="42" t="s">
        <v>2380</v>
      </c>
      <c r="F116" s="42" t="s">
        <v>2380</v>
      </c>
      <c r="G116" s="43">
        <v>2</v>
      </c>
      <c r="H116" s="46" t="str">
        <f>SUBSTITUTE(CLEAN(TRIM(PROPER('Medical Examinations'!H116))),"?","No")</f>
        <v>Yes</v>
      </c>
      <c r="I116" s="42" t="str">
        <f>IF('Medical Examinations_A_sheet'!B116&lt;18.5, "Underweight", IF('Medical Examinations_A_sheet'!B116&lt;25, "Normal Weight", IF('Medical Examinations_A_sheet'!B116&lt;30, "Overweight", "Obesity")))</f>
        <v>Obesity</v>
      </c>
      <c r="J116" s="44" t="str">
        <f>IF('Medical Examinations_A_sheet'!C116&lt;5.7,"Normal",IF('Medical Examinations_A_sheet'!C116&lt;6.5,"Prediabetes","Diabetes"))</f>
        <v>Diabetes</v>
      </c>
    </row>
    <row r="117" spans="1:10" x14ac:dyDescent="0.3">
      <c r="A117" s="37" t="s">
        <v>2257</v>
      </c>
      <c r="B117" s="38">
        <v>30.495000000000001</v>
      </c>
      <c r="C117" s="38">
        <v>6.29</v>
      </c>
      <c r="D117" s="38" t="str">
        <f>CLEAN(TRIM(PROPER('Medical Examinations'!D117)))</f>
        <v>No</v>
      </c>
      <c r="E117" s="38" t="s">
        <v>2380</v>
      </c>
      <c r="F117" s="38" t="s">
        <v>2380</v>
      </c>
      <c r="G117" s="39">
        <v>0</v>
      </c>
      <c r="H117" s="46" t="str">
        <f>SUBSTITUTE(CLEAN(TRIM(PROPER('Medical Examinations'!H117))),"?","No")</f>
        <v>Yes</v>
      </c>
      <c r="I117" s="38" t="str">
        <f>IF('Medical Examinations_A_sheet'!B117&lt;18.5, "Underweight", IF('Medical Examinations_A_sheet'!B117&lt;25, "Normal Weight", IF('Medical Examinations_A_sheet'!B117&lt;30, "Overweight", "Obesity")))</f>
        <v>Obesity</v>
      </c>
      <c r="J117" s="40" t="str">
        <f>IF('Medical Examinations_A_sheet'!C117&lt;5.7,"Normal",IF('Medical Examinations_A_sheet'!C117&lt;6.5,"Prediabetes","Diabetes"))</f>
        <v>Prediabetes</v>
      </c>
    </row>
    <row r="118" spans="1:10" x14ac:dyDescent="0.3">
      <c r="A118" s="41" t="s">
        <v>2256</v>
      </c>
      <c r="B118" s="42">
        <v>44.88</v>
      </c>
      <c r="C118" s="42">
        <v>6.04</v>
      </c>
      <c r="D118" s="42" t="str">
        <f>CLEAN(TRIM(PROPER('Medical Examinations'!D118)))</f>
        <v>No</v>
      </c>
      <c r="E118" s="42" t="s">
        <v>2380</v>
      </c>
      <c r="F118" s="42" t="s">
        <v>2383</v>
      </c>
      <c r="G118" s="43">
        <v>1</v>
      </c>
      <c r="H118" s="46" t="str">
        <f>SUBSTITUTE(CLEAN(TRIM(PROPER('Medical Examinations'!H118))),"?","No")</f>
        <v>Yes</v>
      </c>
      <c r="I118" s="42" t="str">
        <f>IF('Medical Examinations_A_sheet'!B118&lt;18.5, "Underweight", IF('Medical Examinations_A_sheet'!B118&lt;25, "Normal Weight", IF('Medical Examinations_A_sheet'!B118&lt;30, "Overweight", "Obesity")))</f>
        <v>Obesity</v>
      </c>
      <c r="J118" s="44" t="str">
        <f>IF('Medical Examinations_A_sheet'!C118&lt;5.7,"Normal",IF('Medical Examinations_A_sheet'!C118&lt;6.5,"Prediabetes","Diabetes"))</f>
        <v>Prediabetes</v>
      </c>
    </row>
    <row r="119" spans="1:10" x14ac:dyDescent="0.3">
      <c r="A119" s="37" t="s">
        <v>2255</v>
      </c>
      <c r="B119" s="38">
        <v>44.32</v>
      </c>
      <c r="C119" s="38">
        <v>10.55</v>
      </c>
      <c r="D119" s="38" t="str">
        <f>CLEAN(TRIM(PROPER('Medical Examinations'!D119)))</f>
        <v>No</v>
      </c>
      <c r="E119" s="38" t="s">
        <v>2380</v>
      </c>
      <c r="F119" s="38" t="s">
        <v>2380</v>
      </c>
      <c r="G119" s="39">
        <v>0</v>
      </c>
      <c r="H119" s="46" t="str">
        <f>SUBSTITUTE(CLEAN(TRIM(PROPER('Medical Examinations'!H119))),"?","No")</f>
        <v>Yes</v>
      </c>
      <c r="I119" s="38" t="str">
        <f>IF('Medical Examinations_A_sheet'!B119&lt;18.5, "Underweight", IF('Medical Examinations_A_sheet'!B119&lt;25, "Normal Weight", IF('Medical Examinations_A_sheet'!B119&lt;30, "Overweight", "Obesity")))</f>
        <v>Obesity</v>
      </c>
      <c r="J119" s="40" t="str">
        <f>IF('Medical Examinations_A_sheet'!C119&lt;5.7,"Normal",IF('Medical Examinations_A_sheet'!C119&lt;6.5,"Prediabetes","Diabetes"))</f>
        <v>Diabetes</v>
      </c>
    </row>
    <row r="120" spans="1:10" x14ac:dyDescent="0.3">
      <c r="A120" s="41" t="s">
        <v>2254</v>
      </c>
      <c r="B120" s="42">
        <v>46.39</v>
      </c>
      <c r="C120" s="42">
        <v>5.09</v>
      </c>
      <c r="D120" s="42" t="str">
        <f>CLEAN(TRIM(PROPER('Medical Examinations'!D120)))</f>
        <v>No</v>
      </c>
      <c r="E120" s="42" t="s">
        <v>2380</v>
      </c>
      <c r="F120" s="42" t="s">
        <v>2380</v>
      </c>
      <c r="G120" s="43">
        <v>0</v>
      </c>
      <c r="H120" s="46" t="str">
        <f>SUBSTITUTE(CLEAN(TRIM(PROPER('Medical Examinations'!H120))),"?","No")</f>
        <v>Yes</v>
      </c>
      <c r="I120" s="42" t="str">
        <f>IF('Medical Examinations_A_sheet'!B120&lt;18.5, "Underweight", IF('Medical Examinations_A_sheet'!B120&lt;25, "Normal Weight", IF('Medical Examinations_A_sheet'!B120&lt;30, "Overweight", "Obesity")))</f>
        <v>Obesity</v>
      </c>
      <c r="J120" s="44" t="str">
        <f>IF('Medical Examinations_A_sheet'!C120&lt;5.7,"Normal",IF('Medical Examinations_A_sheet'!C120&lt;6.5,"Prediabetes","Diabetes"))</f>
        <v>Normal</v>
      </c>
    </row>
    <row r="121" spans="1:10" x14ac:dyDescent="0.3">
      <c r="A121" s="37" t="s">
        <v>2253</v>
      </c>
      <c r="B121" s="38">
        <v>42.13</v>
      </c>
      <c r="C121" s="38">
        <v>5.2</v>
      </c>
      <c r="D121" s="38" t="str">
        <f>CLEAN(TRIM(PROPER('Medical Examinations'!D121)))</f>
        <v>Yes</v>
      </c>
      <c r="E121" s="38" t="s">
        <v>2380</v>
      </c>
      <c r="F121" s="38" t="s">
        <v>2380</v>
      </c>
      <c r="G121" s="39">
        <v>1</v>
      </c>
      <c r="H121" s="46" t="str">
        <f>SUBSTITUTE(CLEAN(TRIM(PROPER('Medical Examinations'!H121))),"?","No")</f>
        <v>Yes</v>
      </c>
      <c r="I121" s="38" t="str">
        <f>IF('Medical Examinations_A_sheet'!B121&lt;18.5, "Underweight", IF('Medical Examinations_A_sheet'!B121&lt;25, "Normal Weight", IF('Medical Examinations_A_sheet'!B121&lt;30, "Overweight", "Obesity")))</f>
        <v>Obesity</v>
      </c>
      <c r="J121" s="40" t="str">
        <f>IF('Medical Examinations_A_sheet'!C121&lt;5.7,"Normal",IF('Medical Examinations_A_sheet'!C121&lt;6.5,"Prediabetes","Diabetes"))</f>
        <v>Normal</v>
      </c>
    </row>
    <row r="122" spans="1:10" x14ac:dyDescent="0.3">
      <c r="A122" s="41" t="s">
        <v>2252</v>
      </c>
      <c r="B122" s="42">
        <v>30.78</v>
      </c>
      <c r="C122" s="42">
        <v>8.4499999999999993</v>
      </c>
      <c r="D122" s="42" t="str">
        <f>CLEAN(TRIM(PROPER('Medical Examinations'!D122)))</f>
        <v>Yes</v>
      </c>
      <c r="E122" s="42" t="s">
        <v>2380</v>
      </c>
      <c r="F122" s="42" t="s">
        <v>2380</v>
      </c>
      <c r="G122" s="43">
        <v>0</v>
      </c>
      <c r="H122" s="46" t="str">
        <f>SUBSTITUTE(CLEAN(TRIM(PROPER('Medical Examinations'!H122))),"?","No")</f>
        <v>Yes</v>
      </c>
      <c r="I122" s="42" t="str">
        <f>IF('Medical Examinations_A_sheet'!B122&lt;18.5, "Underweight", IF('Medical Examinations_A_sheet'!B122&lt;25, "Normal Weight", IF('Medical Examinations_A_sheet'!B122&lt;30, "Overweight", "Obesity")))</f>
        <v>Obesity</v>
      </c>
      <c r="J122" s="44" t="str">
        <f>IF('Medical Examinations_A_sheet'!C122&lt;5.7,"Normal",IF('Medical Examinations_A_sheet'!C122&lt;6.5,"Prediabetes","Diabetes"))</f>
        <v>Diabetes</v>
      </c>
    </row>
    <row r="123" spans="1:10" x14ac:dyDescent="0.3">
      <c r="A123" s="37" t="s">
        <v>2251</v>
      </c>
      <c r="B123" s="38">
        <v>31.35</v>
      </c>
      <c r="C123" s="38">
        <v>9.5399999999999991</v>
      </c>
      <c r="D123" s="38" t="str">
        <f>CLEAN(TRIM(PROPER('Medical Examinations'!D123)))</f>
        <v>No</v>
      </c>
      <c r="E123" s="38" t="s">
        <v>2380</v>
      </c>
      <c r="F123" s="38" t="s">
        <v>2380</v>
      </c>
      <c r="G123" s="39">
        <v>0</v>
      </c>
      <c r="H123" s="46" t="str">
        <f>SUBSTITUTE(CLEAN(TRIM(PROPER('Medical Examinations'!H123))),"?","No")</f>
        <v>Yes</v>
      </c>
      <c r="I123" s="38" t="str">
        <f>IF('Medical Examinations_A_sheet'!B123&lt;18.5, "Underweight", IF('Medical Examinations_A_sheet'!B123&lt;25, "Normal Weight", IF('Medical Examinations_A_sheet'!B123&lt;30, "Overweight", "Obesity")))</f>
        <v>Obesity</v>
      </c>
      <c r="J123" s="40" t="str">
        <f>IF('Medical Examinations_A_sheet'!C123&lt;5.7,"Normal",IF('Medical Examinations_A_sheet'!C123&lt;6.5,"Prediabetes","Diabetes"))</f>
        <v>Diabetes</v>
      </c>
    </row>
    <row r="124" spans="1:10" x14ac:dyDescent="0.3">
      <c r="A124" s="41" t="s">
        <v>2250</v>
      </c>
      <c r="B124" s="42">
        <v>41.46</v>
      </c>
      <c r="C124" s="42">
        <v>4.99</v>
      </c>
      <c r="D124" s="42" t="str">
        <f>CLEAN(TRIM(PROPER('Medical Examinations'!D124)))</f>
        <v>Yes</v>
      </c>
      <c r="E124" s="42" t="s">
        <v>2380</v>
      </c>
      <c r="F124" s="42" t="s">
        <v>2380</v>
      </c>
      <c r="G124" s="43">
        <v>2</v>
      </c>
      <c r="H124" s="46" t="str">
        <f>SUBSTITUTE(CLEAN(TRIM(PROPER('Medical Examinations'!H124))),"?","No")</f>
        <v>Yes</v>
      </c>
      <c r="I124" s="42" t="str">
        <f>IF('Medical Examinations_A_sheet'!B124&lt;18.5, "Underweight", IF('Medical Examinations_A_sheet'!B124&lt;25, "Normal Weight", IF('Medical Examinations_A_sheet'!B124&lt;30, "Overweight", "Obesity")))</f>
        <v>Obesity</v>
      </c>
      <c r="J124" s="44" t="str">
        <f>IF('Medical Examinations_A_sheet'!C124&lt;5.7,"Normal",IF('Medical Examinations_A_sheet'!C124&lt;6.5,"Prediabetes","Diabetes"))</f>
        <v>Normal</v>
      </c>
    </row>
    <row r="125" spans="1:10" x14ac:dyDescent="0.3">
      <c r="A125" s="37" t="s">
        <v>2249</v>
      </c>
      <c r="B125" s="38">
        <v>48</v>
      </c>
      <c r="C125" s="38">
        <v>10.54</v>
      </c>
      <c r="D125" s="38" t="str">
        <f>CLEAN(TRIM(PROPER('Medical Examinations'!D125)))</f>
        <v>No</v>
      </c>
      <c r="E125" s="38" t="s">
        <v>2380</v>
      </c>
      <c r="F125" s="38" t="s">
        <v>2380</v>
      </c>
      <c r="G125" s="39">
        <v>0</v>
      </c>
      <c r="H125" s="46" t="str">
        <f>SUBSTITUTE(CLEAN(TRIM(PROPER('Medical Examinations'!H125))),"?","No")</f>
        <v>Yes</v>
      </c>
      <c r="I125" s="38" t="str">
        <f>IF('Medical Examinations_A_sheet'!B125&lt;18.5, "Underweight", IF('Medical Examinations_A_sheet'!B125&lt;25, "Normal Weight", IF('Medical Examinations_A_sheet'!B125&lt;30, "Overweight", "Obesity")))</f>
        <v>Obesity</v>
      </c>
      <c r="J125" s="40" t="str">
        <f>IF('Medical Examinations_A_sheet'!C125&lt;5.7,"Normal",IF('Medical Examinations_A_sheet'!C125&lt;6.5,"Prediabetes","Diabetes"))</f>
        <v>Diabetes</v>
      </c>
    </row>
    <row r="126" spans="1:10" x14ac:dyDescent="0.3">
      <c r="A126" s="41" t="s">
        <v>2248</v>
      </c>
      <c r="B126" s="42">
        <v>49.13</v>
      </c>
      <c r="C126" s="42">
        <v>4.54</v>
      </c>
      <c r="D126" s="42" t="str">
        <f>CLEAN(TRIM(PROPER('Medical Examinations'!D126)))</f>
        <v>No</v>
      </c>
      <c r="E126" s="42" t="s">
        <v>2380</v>
      </c>
      <c r="F126" s="42" t="s">
        <v>2380</v>
      </c>
      <c r="G126" s="43">
        <v>0</v>
      </c>
      <c r="H126" s="46" t="str">
        <f>SUBSTITUTE(CLEAN(TRIM(PROPER('Medical Examinations'!H126))),"?","No")</f>
        <v>Yes</v>
      </c>
      <c r="I126" s="42" t="str">
        <f>IF('Medical Examinations_A_sheet'!B126&lt;18.5, "Underweight", IF('Medical Examinations_A_sheet'!B126&lt;25, "Normal Weight", IF('Medical Examinations_A_sheet'!B126&lt;30, "Overweight", "Obesity")))</f>
        <v>Obesity</v>
      </c>
      <c r="J126" s="44" t="str">
        <f>IF('Medical Examinations_A_sheet'!C126&lt;5.7,"Normal",IF('Medical Examinations_A_sheet'!C126&lt;6.5,"Prediabetes","Diabetes"))</f>
        <v>Normal</v>
      </c>
    </row>
    <row r="127" spans="1:10" x14ac:dyDescent="0.3">
      <c r="A127" s="37" t="s">
        <v>2247</v>
      </c>
      <c r="B127" s="38">
        <v>37.799999999999997</v>
      </c>
      <c r="C127" s="38">
        <v>6.29</v>
      </c>
      <c r="D127" s="38" t="str">
        <f>CLEAN(TRIM(PROPER('Medical Examinations'!D127)))</f>
        <v>No</v>
      </c>
      <c r="E127" s="38" t="s">
        <v>2380</v>
      </c>
      <c r="F127" s="38" t="s">
        <v>2380</v>
      </c>
      <c r="G127" s="39">
        <v>1</v>
      </c>
      <c r="H127" s="46" t="str">
        <f>SUBSTITUTE(CLEAN(TRIM(PROPER('Medical Examinations'!H127))),"?","No")</f>
        <v>Yes</v>
      </c>
      <c r="I127" s="38" t="str">
        <f>IF('Medical Examinations_A_sheet'!B127&lt;18.5, "Underweight", IF('Medical Examinations_A_sheet'!B127&lt;25, "Normal Weight", IF('Medical Examinations_A_sheet'!B127&lt;30, "Overweight", "Obesity")))</f>
        <v>Obesity</v>
      </c>
      <c r="J127" s="40" t="str">
        <f>IF('Medical Examinations_A_sheet'!C127&lt;5.7,"Normal",IF('Medical Examinations_A_sheet'!C127&lt;6.5,"Prediabetes","Diabetes"))</f>
        <v>Prediabetes</v>
      </c>
    </row>
    <row r="128" spans="1:10" x14ac:dyDescent="0.3">
      <c r="A128" s="41" t="s">
        <v>2246</v>
      </c>
      <c r="B128" s="42">
        <v>38.299999999999997</v>
      </c>
      <c r="C128" s="42">
        <v>9.51</v>
      </c>
      <c r="D128" s="42" t="str">
        <f>CLEAN(TRIM(PROPER('Medical Examinations'!D128)))</f>
        <v>No</v>
      </c>
      <c r="E128" s="42" t="s">
        <v>2380</v>
      </c>
      <c r="F128" s="42" t="s">
        <v>2380</v>
      </c>
      <c r="G128" s="43">
        <v>0</v>
      </c>
      <c r="H128" s="46" t="str">
        <f>SUBSTITUTE(CLEAN(TRIM(PROPER('Medical Examinations'!H128))),"?","No")</f>
        <v>Yes</v>
      </c>
      <c r="I128" s="42" t="str">
        <f>IF('Medical Examinations_A_sheet'!B128&lt;18.5, "Underweight", IF('Medical Examinations_A_sheet'!B128&lt;25, "Normal Weight", IF('Medical Examinations_A_sheet'!B128&lt;30, "Overweight", "Obesity")))</f>
        <v>Obesity</v>
      </c>
      <c r="J128" s="44" t="str">
        <f>IF('Medical Examinations_A_sheet'!C128&lt;5.7,"Normal",IF('Medical Examinations_A_sheet'!C128&lt;6.5,"Prediabetes","Diabetes"))</f>
        <v>Diabetes</v>
      </c>
    </row>
    <row r="129" spans="1:10" x14ac:dyDescent="0.3">
      <c r="A129" s="37" t="s">
        <v>2245</v>
      </c>
      <c r="B129" s="38">
        <v>32.774999999999999</v>
      </c>
      <c r="C129" s="38">
        <v>4.72</v>
      </c>
      <c r="D129" s="38" t="str">
        <f>CLEAN(TRIM(PROPER('Medical Examinations'!D129)))</f>
        <v>No</v>
      </c>
      <c r="E129" s="38" t="s">
        <v>2380</v>
      </c>
      <c r="F129" s="38" t="s">
        <v>2380</v>
      </c>
      <c r="G129" s="39">
        <v>0</v>
      </c>
      <c r="H129" s="46" t="str">
        <f>SUBSTITUTE(CLEAN(TRIM(PROPER('Medical Examinations'!H129))),"?","No")</f>
        <v>Yes</v>
      </c>
      <c r="I129" s="38" t="str">
        <f>IF('Medical Examinations_A_sheet'!B129&lt;18.5, "Underweight", IF('Medical Examinations_A_sheet'!B129&lt;25, "Normal Weight", IF('Medical Examinations_A_sheet'!B129&lt;30, "Overweight", "Obesity")))</f>
        <v>Obesity</v>
      </c>
      <c r="J129" s="40" t="str">
        <f>IF('Medical Examinations_A_sheet'!C129&lt;5.7,"Normal",IF('Medical Examinations_A_sheet'!C129&lt;6.5,"Prediabetes","Diabetes"))</f>
        <v>Normal</v>
      </c>
    </row>
    <row r="130" spans="1:10" x14ac:dyDescent="0.3">
      <c r="A130" s="41" t="s">
        <v>2244</v>
      </c>
      <c r="B130" s="42">
        <v>34.200000000000003</v>
      </c>
      <c r="C130" s="42">
        <v>5.91</v>
      </c>
      <c r="D130" s="42" t="str">
        <f>CLEAN(TRIM(PROPER('Medical Examinations'!D130)))</f>
        <v>Yes</v>
      </c>
      <c r="E130" s="42" t="s">
        <v>2380</v>
      </c>
      <c r="F130" s="42" t="s">
        <v>2380</v>
      </c>
      <c r="G130" s="43">
        <v>0</v>
      </c>
      <c r="H130" s="46" t="str">
        <f>SUBSTITUTE(CLEAN(TRIM(PROPER('Medical Examinations'!H130))),"?","No")</f>
        <v>Yes</v>
      </c>
      <c r="I130" s="42" t="str">
        <f>IF('Medical Examinations_A_sheet'!B130&lt;18.5, "Underweight", IF('Medical Examinations_A_sheet'!B130&lt;25, "Normal Weight", IF('Medical Examinations_A_sheet'!B130&lt;30, "Overweight", "Obesity")))</f>
        <v>Obesity</v>
      </c>
      <c r="J130" s="44" t="str">
        <f>IF('Medical Examinations_A_sheet'!C130&lt;5.7,"Normal",IF('Medical Examinations_A_sheet'!C130&lt;6.5,"Prediabetes","Diabetes"))</f>
        <v>Prediabetes</v>
      </c>
    </row>
    <row r="131" spans="1:10" x14ac:dyDescent="0.3">
      <c r="A131" s="37" t="s">
        <v>2243</v>
      </c>
      <c r="B131" s="38">
        <v>30.2</v>
      </c>
      <c r="C131" s="38">
        <v>9.58</v>
      </c>
      <c r="D131" s="38" t="str">
        <f>CLEAN(TRIM(PROPER('Medical Examinations'!D131)))</f>
        <v>No</v>
      </c>
      <c r="E131" s="38" t="s">
        <v>2380</v>
      </c>
      <c r="F131" s="38" t="s">
        <v>2380</v>
      </c>
      <c r="G131" s="39">
        <v>0</v>
      </c>
      <c r="H131" s="46" t="str">
        <f>SUBSTITUTE(CLEAN(TRIM(PROPER('Medical Examinations'!H131))),"?","No")</f>
        <v>Yes</v>
      </c>
      <c r="I131" s="38" t="str">
        <f>IF('Medical Examinations_A_sheet'!B131&lt;18.5, "Underweight", IF('Medical Examinations_A_sheet'!B131&lt;25, "Normal Weight", IF('Medical Examinations_A_sheet'!B131&lt;30, "Overweight", "Obesity")))</f>
        <v>Obesity</v>
      </c>
      <c r="J131" s="40" t="str">
        <f>IF('Medical Examinations_A_sheet'!C131&lt;5.7,"Normal",IF('Medical Examinations_A_sheet'!C131&lt;6.5,"Prediabetes","Diabetes"))</f>
        <v>Diabetes</v>
      </c>
    </row>
    <row r="132" spans="1:10" x14ac:dyDescent="0.3">
      <c r="A132" s="41" t="s">
        <v>2242</v>
      </c>
      <c r="B132" s="42">
        <v>48.32</v>
      </c>
      <c r="C132" s="42">
        <v>5.77</v>
      </c>
      <c r="D132" s="42" t="str">
        <f>CLEAN(TRIM(PROPER('Medical Examinations'!D132)))</f>
        <v>No</v>
      </c>
      <c r="E132" s="42" t="s">
        <v>2380</v>
      </c>
      <c r="F132" s="42" t="s">
        <v>2380</v>
      </c>
      <c r="G132" s="43">
        <v>0</v>
      </c>
      <c r="H132" s="46" t="str">
        <f>SUBSTITUTE(CLEAN(TRIM(PROPER('Medical Examinations'!H132))),"?","No")</f>
        <v>Yes</v>
      </c>
      <c r="I132" s="42" t="str">
        <f>IF('Medical Examinations_A_sheet'!B132&lt;18.5, "Underweight", IF('Medical Examinations_A_sheet'!B132&lt;25, "Normal Weight", IF('Medical Examinations_A_sheet'!B132&lt;30, "Overweight", "Obesity")))</f>
        <v>Obesity</v>
      </c>
      <c r="J132" s="44" t="str">
        <f>IF('Medical Examinations_A_sheet'!C132&lt;5.7,"Normal",IF('Medical Examinations_A_sheet'!C132&lt;6.5,"Prediabetes","Diabetes"))</f>
        <v>Prediabetes</v>
      </c>
    </row>
    <row r="133" spans="1:10" x14ac:dyDescent="0.3">
      <c r="A133" s="37" t="s">
        <v>2241</v>
      </c>
      <c r="B133" s="38">
        <v>44.86</v>
      </c>
      <c r="C133" s="38">
        <v>4.38</v>
      </c>
      <c r="D133" s="38" t="str">
        <f>CLEAN(TRIM(PROPER('Medical Examinations'!D133)))</f>
        <v>Yes</v>
      </c>
      <c r="E133" s="38" t="s">
        <v>2380</v>
      </c>
      <c r="F133" s="38" t="s">
        <v>2380</v>
      </c>
      <c r="G133" s="39">
        <v>0</v>
      </c>
      <c r="H133" s="46" t="str">
        <f>SUBSTITUTE(CLEAN(TRIM(PROPER('Medical Examinations'!H133))),"?","No")</f>
        <v>Yes</v>
      </c>
      <c r="I133" s="38" t="str">
        <f>IF('Medical Examinations_A_sheet'!B133&lt;18.5, "Underweight", IF('Medical Examinations_A_sheet'!B133&lt;25, "Normal Weight", IF('Medical Examinations_A_sheet'!B133&lt;30, "Overweight", "Obesity")))</f>
        <v>Obesity</v>
      </c>
      <c r="J133" s="40" t="str">
        <f>IF('Medical Examinations_A_sheet'!C133&lt;5.7,"Normal",IF('Medical Examinations_A_sheet'!C133&lt;6.5,"Prediabetes","Diabetes"))</f>
        <v>Normal</v>
      </c>
    </row>
    <row r="134" spans="1:10" x14ac:dyDescent="0.3">
      <c r="A134" s="41" t="s">
        <v>2240</v>
      </c>
      <c r="B134" s="42">
        <v>52.15</v>
      </c>
      <c r="C134" s="42">
        <v>5.65</v>
      </c>
      <c r="D134" s="42" t="str">
        <f>CLEAN(TRIM(PROPER('Medical Examinations'!D134)))</f>
        <v>No</v>
      </c>
      <c r="E134" s="42" t="s">
        <v>2380</v>
      </c>
      <c r="F134" s="42" t="s">
        <v>2380</v>
      </c>
      <c r="G134" s="43">
        <v>1</v>
      </c>
      <c r="H134" s="46" t="str">
        <f>SUBSTITUTE(CLEAN(TRIM(PROPER('Medical Examinations'!H134))),"?","No")</f>
        <v>Yes</v>
      </c>
      <c r="I134" s="42" t="str">
        <f>IF('Medical Examinations_A_sheet'!B134&lt;18.5, "Underweight", IF('Medical Examinations_A_sheet'!B134&lt;25, "Normal Weight", IF('Medical Examinations_A_sheet'!B134&lt;30, "Overweight", "Obesity")))</f>
        <v>Obesity</v>
      </c>
      <c r="J134" s="44" t="str">
        <f>IF('Medical Examinations_A_sheet'!C134&lt;5.7,"Normal",IF('Medical Examinations_A_sheet'!C134&lt;6.5,"Prediabetes","Diabetes"))</f>
        <v>Normal</v>
      </c>
    </row>
    <row r="135" spans="1:10" x14ac:dyDescent="0.3">
      <c r="A135" s="37" t="s">
        <v>2239</v>
      </c>
      <c r="B135" s="38">
        <v>41.12</v>
      </c>
      <c r="C135" s="38">
        <v>7.54</v>
      </c>
      <c r="D135" s="38" t="str">
        <f>CLEAN(TRIM(PROPER('Medical Examinations'!D135)))</f>
        <v>Yes</v>
      </c>
      <c r="E135" s="38" t="s">
        <v>2380</v>
      </c>
      <c r="F135" s="38" t="s">
        <v>2380</v>
      </c>
      <c r="G135" s="39">
        <v>0</v>
      </c>
      <c r="H135" s="46" t="str">
        <f>SUBSTITUTE(CLEAN(TRIM(PROPER('Medical Examinations'!H135))),"?","No")</f>
        <v>Yes</v>
      </c>
      <c r="I135" s="38" t="str">
        <f>IF('Medical Examinations_A_sheet'!B135&lt;18.5, "Underweight", IF('Medical Examinations_A_sheet'!B135&lt;25, "Normal Weight", IF('Medical Examinations_A_sheet'!B135&lt;30, "Overweight", "Obesity")))</f>
        <v>Obesity</v>
      </c>
      <c r="J135" s="40" t="str">
        <f>IF('Medical Examinations_A_sheet'!C135&lt;5.7,"Normal",IF('Medical Examinations_A_sheet'!C135&lt;6.5,"Prediabetes","Diabetes"))</f>
        <v>Diabetes</v>
      </c>
    </row>
    <row r="136" spans="1:10" x14ac:dyDescent="0.3">
      <c r="A136" s="41" t="s">
        <v>2238</v>
      </c>
      <c r="B136" s="42">
        <v>38.39</v>
      </c>
      <c r="C136" s="42">
        <v>5.1100000000000003</v>
      </c>
      <c r="D136" s="42" t="str">
        <f>CLEAN(TRIM(PROPER('Medical Examinations'!D136)))</f>
        <v>Yes</v>
      </c>
      <c r="E136" s="42" t="s">
        <v>2380</v>
      </c>
      <c r="F136" s="42" t="s">
        <v>2380</v>
      </c>
      <c r="G136" s="43">
        <v>1</v>
      </c>
      <c r="H136" s="46" t="str">
        <f>SUBSTITUTE(CLEAN(TRIM(PROPER('Medical Examinations'!H136))),"?","No")</f>
        <v>Yes</v>
      </c>
      <c r="I136" s="42" t="str">
        <f>IF('Medical Examinations_A_sheet'!B136&lt;18.5, "Underweight", IF('Medical Examinations_A_sheet'!B136&lt;25, "Normal Weight", IF('Medical Examinations_A_sheet'!B136&lt;30, "Overweight", "Obesity")))</f>
        <v>Obesity</v>
      </c>
      <c r="J136" s="44" t="str">
        <f>IF('Medical Examinations_A_sheet'!C136&lt;5.7,"Normal",IF('Medical Examinations_A_sheet'!C136&lt;6.5,"Prediabetes","Diabetes"))</f>
        <v>Normal</v>
      </c>
    </row>
    <row r="137" spans="1:10" x14ac:dyDescent="0.3">
      <c r="A137" s="37" t="s">
        <v>2237</v>
      </c>
      <c r="B137" s="38">
        <v>46.85</v>
      </c>
      <c r="C137" s="38">
        <v>4.25</v>
      </c>
      <c r="D137" s="38" t="str">
        <f>CLEAN(TRIM(PROPER('Medical Examinations'!D137)))</f>
        <v>No</v>
      </c>
      <c r="E137" s="38" t="s">
        <v>2380</v>
      </c>
      <c r="F137" s="38" t="s">
        <v>2383</v>
      </c>
      <c r="G137" s="39">
        <v>1</v>
      </c>
      <c r="H137" s="46" t="str">
        <f>SUBSTITUTE(CLEAN(TRIM(PROPER('Medical Examinations'!H137))),"?","No")</f>
        <v>Yes</v>
      </c>
      <c r="I137" s="38" t="str">
        <f>IF('Medical Examinations_A_sheet'!B137&lt;18.5, "Underweight", IF('Medical Examinations_A_sheet'!B137&lt;25, "Normal Weight", IF('Medical Examinations_A_sheet'!B137&lt;30, "Overweight", "Obesity")))</f>
        <v>Obesity</v>
      </c>
      <c r="J137" s="40" t="str">
        <f>IF('Medical Examinations_A_sheet'!C137&lt;5.7,"Normal",IF('Medical Examinations_A_sheet'!C137&lt;6.5,"Prediabetes","Diabetes"))</f>
        <v>Normal</v>
      </c>
    </row>
    <row r="138" spans="1:10" x14ac:dyDescent="0.3">
      <c r="A138" s="41" t="s">
        <v>2236</v>
      </c>
      <c r="B138" s="42">
        <v>42.24</v>
      </c>
      <c r="C138" s="42">
        <v>5.55</v>
      </c>
      <c r="D138" s="42" t="str">
        <f>CLEAN(TRIM(PROPER('Medical Examinations'!D138)))</f>
        <v>No</v>
      </c>
      <c r="E138" s="42" t="s">
        <v>2382</v>
      </c>
      <c r="F138" s="42" t="s">
        <v>2380</v>
      </c>
      <c r="G138" s="43">
        <v>1</v>
      </c>
      <c r="H138" s="46" t="str">
        <f>SUBSTITUTE(CLEAN(TRIM(PROPER('Medical Examinations'!H138))),"?","No")</f>
        <v>Yes</v>
      </c>
      <c r="I138" s="42" t="str">
        <f>IF('Medical Examinations_A_sheet'!B138&lt;18.5, "Underweight", IF('Medical Examinations_A_sheet'!B138&lt;25, "Normal Weight", IF('Medical Examinations_A_sheet'!B138&lt;30, "Overweight", "Obesity")))</f>
        <v>Obesity</v>
      </c>
      <c r="J138" s="44" t="str">
        <f>IF('Medical Examinations_A_sheet'!C138&lt;5.7,"Normal",IF('Medical Examinations_A_sheet'!C138&lt;6.5,"Prediabetes","Diabetes"))</f>
        <v>Normal</v>
      </c>
    </row>
    <row r="139" spans="1:10" x14ac:dyDescent="0.3">
      <c r="A139" s="37" t="s">
        <v>2235</v>
      </c>
      <c r="B139" s="38">
        <v>34.39</v>
      </c>
      <c r="C139" s="38">
        <v>5.78</v>
      </c>
      <c r="D139" s="38" t="str">
        <f>CLEAN(TRIM(PROPER('Medical Examinations'!D139)))</f>
        <v>No</v>
      </c>
      <c r="E139" s="38" t="s">
        <v>2380</v>
      </c>
      <c r="F139" s="38" t="s">
        <v>2380</v>
      </c>
      <c r="G139" s="39">
        <v>0</v>
      </c>
      <c r="H139" s="46" t="str">
        <f>SUBSTITUTE(CLEAN(TRIM(PROPER('Medical Examinations'!H139))),"?","No")</f>
        <v>Yes</v>
      </c>
      <c r="I139" s="38" t="str">
        <f>IF('Medical Examinations_A_sheet'!B139&lt;18.5, "Underweight", IF('Medical Examinations_A_sheet'!B139&lt;25, "Normal Weight", IF('Medical Examinations_A_sheet'!B139&lt;30, "Overweight", "Obesity")))</f>
        <v>Obesity</v>
      </c>
      <c r="J139" s="40" t="str">
        <f>IF('Medical Examinations_A_sheet'!C139&lt;5.7,"Normal",IF('Medical Examinations_A_sheet'!C139&lt;6.5,"Prediabetes","Diabetes"))</f>
        <v>Prediabetes</v>
      </c>
    </row>
    <row r="140" spans="1:10" x14ac:dyDescent="0.3">
      <c r="A140" s="41" t="s">
        <v>2234</v>
      </c>
      <c r="B140" s="42">
        <v>42.89</v>
      </c>
      <c r="C140" s="42">
        <v>5.28</v>
      </c>
      <c r="D140" s="42" t="str">
        <f>CLEAN(TRIM(PROPER('Medical Examinations'!D140)))</f>
        <v>Yes</v>
      </c>
      <c r="E140" s="42" t="s">
        <v>2380</v>
      </c>
      <c r="F140" s="42" t="s">
        <v>2380</v>
      </c>
      <c r="G140" s="43">
        <v>0</v>
      </c>
      <c r="H140" s="46" t="str">
        <f>SUBSTITUTE(CLEAN(TRIM(PROPER('Medical Examinations'!H140))),"?","No")</f>
        <v>Yes</v>
      </c>
      <c r="I140" s="42" t="str">
        <f>IF('Medical Examinations_A_sheet'!B140&lt;18.5, "Underweight", IF('Medical Examinations_A_sheet'!B140&lt;25, "Normal Weight", IF('Medical Examinations_A_sheet'!B140&lt;30, "Overweight", "Obesity")))</f>
        <v>Obesity</v>
      </c>
      <c r="J140" s="44" t="str">
        <f>IF('Medical Examinations_A_sheet'!C140&lt;5.7,"Normal",IF('Medical Examinations_A_sheet'!C140&lt;6.5,"Prediabetes","Diabetes"))</f>
        <v>Normal</v>
      </c>
    </row>
    <row r="141" spans="1:10" x14ac:dyDescent="0.3">
      <c r="A141" s="37" t="s">
        <v>2233</v>
      </c>
      <c r="B141" s="38">
        <v>36.299999999999997</v>
      </c>
      <c r="C141" s="38">
        <v>5.39</v>
      </c>
      <c r="D141" s="38" t="str">
        <f>CLEAN(TRIM(PROPER('Medical Examinations'!D141)))</f>
        <v>No</v>
      </c>
      <c r="E141" s="38" t="s">
        <v>2380</v>
      </c>
      <c r="F141" s="38" t="s">
        <v>2380</v>
      </c>
      <c r="G141" s="39">
        <v>0</v>
      </c>
      <c r="H141" s="46" t="str">
        <f>SUBSTITUTE(CLEAN(TRIM(PROPER('Medical Examinations'!H141))),"?","No")</f>
        <v>Yes</v>
      </c>
      <c r="I141" s="38" t="str">
        <f>IF('Medical Examinations_A_sheet'!B141&lt;18.5, "Underweight", IF('Medical Examinations_A_sheet'!B141&lt;25, "Normal Weight", IF('Medical Examinations_A_sheet'!B141&lt;30, "Overweight", "Obesity")))</f>
        <v>Obesity</v>
      </c>
      <c r="J141" s="40" t="str">
        <f>IF('Medical Examinations_A_sheet'!C141&lt;5.7,"Normal",IF('Medical Examinations_A_sheet'!C141&lt;6.5,"Prediabetes","Diabetes"))</f>
        <v>Normal</v>
      </c>
    </row>
    <row r="142" spans="1:10" x14ac:dyDescent="0.3">
      <c r="A142" s="41" t="s">
        <v>2232</v>
      </c>
      <c r="B142" s="42">
        <v>35.200000000000003</v>
      </c>
      <c r="C142" s="42">
        <v>8.01</v>
      </c>
      <c r="D142" s="42" t="str">
        <f>CLEAN(TRIM(PROPER('Medical Examinations'!D142)))</f>
        <v>Yes</v>
      </c>
      <c r="E142" s="42" t="s">
        <v>2380</v>
      </c>
      <c r="F142" s="42" t="s">
        <v>2380</v>
      </c>
      <c r="G142" s="43">
        <v>1</v>
      </c>
      <c r="H142" s="46" t="str">
        <f>SUBSTITUTE(CLEAN(TRIM(PROPER('Medical Examinations'!H142))),"?","No")</f>
        <v>Yes</v>
      </c>
      <c r="I142" s="42" t="str">
        <f>IF('Medical Examinations_A_sheet'!B142&lt;18.5, "Underweight", IF('Medical Examinations_A_sheet'!B142&lt;25, "Normal Weight", IF('Medical Examinations_A_sheet'!B142&lt;30, "Overweight", "Obesity")))</f>
        <v>Obesity</v>
      </c>
      <c r="J142" s="44" t="str">
        <f>IF('Medical Examinations_A_sheet'!C142&lt;5.7,"Normal",IF('Medical Examinations_A_sheet'!C142&lt;6.5,"Prediabetes","Diabetes"))</f>
        <v>Diabetes</v>
      </c>
    </row>
    <row r="143" spans="1:10" x14ac:dyDescent="0.3">
      <c r="A143" s="37" t="s">
        <v>2231</v>
      </c>
      <c r="B143" s="38">
        <v>53.62</v>
      </c>
      <c r="C143" s="38">
        <v>5.21</v>
      </c>
      <c r="D143" s="38" t="str">
        <f>CLEAN(TRIM(PROPER('Medical Examinations'!D143)))</f>
        <v>No</v>
      </c>
      <c r="E143" s="38" t="s">
        <v>2380</v>
      </c>
      <c r="F143" s="38" t="s">
        <v>2380</v>
      </c>
      <c r="G143" s="39">
        <v>0</v>
      </c>
      <c r="H143" s="46" t="str">
        <f>SUBSTITUTE(CLEAN(TRIM(PROPER('Medical Examinations'!H143))),"?","No")</f>
        <v>Yes</v>
      </c>
      <c r="I143" s="38" t="str">
        <f>IF('Medical Examinations_A_sheet'!B143&lt;18.5, "Underweight", IF('Medical Examinations_A_sheet'!B143&lt;25, "Normal Weight", IF('Medical Examinations_A_sheet'!B143&lt;30, "Overweight", "Obesity")))</f>
        <v>Obesity</v>
      </c>
      <c r="J143" s="40" t="str">
        <f>IF('Medical Examinations_A_sheet'!C143&lt;5.7,"Normal",IF('Medical Examinations_A_sheet'!C143&lt;6.5,"Prediabetes","Diabetes"))</f>
        <v>Normal</v>
      </c>
    </row>
    <row r="144" spans="1:10" x14ac:dyDescent="0.3">
      <c r="A144" s="41" t="s">
        <v>2230</v>
      </c>
      <c r="B144" s="42">
        <v>36.67</v>
      </c>
      <c r="C144" s="42">
        <v>6.27</v>
      </c>
      <c r="D144" s="42" t="str">
        <f>CLEAN(TRIM(PROPER('Medical Examinations'!D144)))</f>
        <v>No</v>
      </c>
      <c r="E144" s="42" t="s">
        <v>2380</v>
      </c>
      <c r="F144" s="42" t="s">
        <v>2380</v>
      </c>
      <c r="G144" s="43">
        <v>0</v>
      </c>
      <c r="H144" s="46" t="str">
        <f>SUBSTITUTE(CLEAN(TRIM(PROPER('Medical Examinations'!H144))),"?","No")</f>
        <v>Yes</v>
      </c>
      <c r="I144" s="42" t="str">
        <f>IF('Medical Examinations_A_sheet'!B144&lt;18.5, "Underweight", IF('Medical Examinations_A_sheet'!B144&lt;25, "Normal Weight", IF('Medical Examinations_A_sheet'!B144&lt;30, "Overweight", "Obesity")))</f>
        <v>Obesity</v>
      </c>
      <c r="J144" s="44" t="str">
        <f>IF('Medical Examinations_A_sheet'!C144&lt;5.7,"Normal",IF('Medical Examinations_A_sheet'!C144&lt;6.5,"Prediabetes","Diabetes"))</f>
        <v>Prediabetes</v>
      </c>
    </row>
    <row r="145" spans="1:10" x14ac:dyDescent="0.3">
      <c r="A145" s="37" t="s">
        <v>2229</v>
      </c>
      <c r="B145" s="38">
        <v>33.4</v>
      </c>
      <c r="C145" s="38">
        <v>10.73</v>
      </c>
      <c r="D145" s="38" t="str">
        <f>CLEAN(TRIM(PROPER('Medical Examinations'!D145)))</f>
        <v>Yes</v>
      </c>
      <c r="E145" s="38" t="s">
        <v>2380</v>
      </c>
      <c r="F145" s="38" t="s">
        <v>2380</v>
      </c>
      <c r="G145" s="39">
        <v>1</v>
      </c>
      <c r="H145" s="46" t="str">
        <f>SUBSTITUTE(CLEAN(TRIM(PROPER('Medical Examinations'!H145))),"?","No")</f>
        <v>Yes</v>
      </c>
      <c r="I145" s="38" t="str">
        <f>IF('Medical Examinations_A_sheet'!B145&lt;18.5, "Underweight", IF('Medical Examinations_A_sheet'!B145&lt;25, "Normal Weight", IF('Medical Examinations_A_sheet'!B145&lt;30, "Overweight", "Obesity")))</f>
        <v>Obesity</v>
      </c>
      <c r="J145" s="40" t="str">
        <f>IF('Medical Examinations_A_sheet'!C145&lt;5.7,"Normal",IF('Medical Examinations_A_sheet'!C145&lt;6.5,"Prediabetes","Diabetes"))</f>
        <v>Diabetes</v>
      </c>
    </row>
    <row r="146" spans="1:10" x14ac:dyDescent="0.3">
      <c r="A146" s="41" t="s">
        <v>2228</v>
      </c>
      <c r="B146" s="42">
        <v>42.71</v>
      </c>
      <c r="C146" s="42">
        <v>10.52</v>
      </c>
      <c r="D146" s="42" t="str">
        <f>CLEAN(TRIM(PROPER('Medical Examinations'!D146)))</f>
        <v>No</v>
      </c>
      <c r="E146" s="42" t="s">
        <v>2380</v>
      </c>
      <c r="F146" s="42" t="s">
        <v>2380</v>
      </c>
      <c r="G146" s="43">
        <v>0</v>
      </c>
      <c r="H146" s="46" t="str">
        <f>SUBSTITUTE(CLEAN(TRIM(PROPER('Medical Examinations'!H146))),"?","No")</f>
        <v>Yes</v>
      </c>
      <c r="I146" s="42" t="str">
        <f>IF('Medical Examinations_A_sheet'!B146&lt;18.5, "Underweight", IF('Medical Examinations_A_sheet'!B146&lt;25, "Normal Weight", IF('Medical Examinations_A_sheet'!B146&lt;30, "Overweight", "Obesity")))</f>
        <v>Obesity</v>
      </c>
      <c r="J146" s="44" t="str">
        <f>IF('Medical Examinations_A_sheet'!C146&lt;5.7,"Normal",IF('Medical Examinations_A_sheet'!C146&lt;6.5,"Prediabetes","Diabetes"))</f>
        <v>Diabetes</v>
      </c>
    </row>
    <row r="147" spans="1:10" x14ac:dyDescent="0.3">
      <c r="A147" s="37" t="s">
        <v>2227</v>
      </c>
      <c r="B147" s="38">
        <v>41.52</v>
      </c>
      <c r="C147" s="38">
        <v>11.82</v>
      </c>
      <c r="D147" s="38" t="str">
        <f>CLEAN(TRIM(PROPER('Medical Examinations'!D147)))</f>
        <v>Yes</v>
      </c>
      <c r="E147" s="38" t="s">
        <v>2380</v>
      </c>
      <c r="F147" s="38" t="s">
        <v>2380</v>
      </c>
      <c r="G147" s="39">
        <v>2</v>
      </c>
      <c r="H147" s="46" t="str">
        <f>SUBSTITUTE(CLEAN(TRIM(PROPER('Medical Examinations'!H147))),"?","No")</f>
        <v>Yes</v>
      </c>
      <c r="I147" s="38" t="str">
        <f>IF('Medical Examinations_A_sheet'!B147&lt;18.5, "Underweight", IF('Medical Examinations_A_sheet'!B147&lt;25, "Normal Weight", IF('Medical Examinations_A_sheet'!B147&lt;30, "Overweight", "Obesity")))</f>
        <v>Obesity</v>
      </c>
      <c r="J147" s="40" t="str">
        <f>IF('Medical Examinations_A_sheet'!C147&lt;5.7,"Normal",IF('Medical Examinations_A_sheet'!C147&lt;6.5,"Prediabetes","Diabetes"))</f>
        <v>Diabetes</v>
      </c>
    </row>
    <row r="148" spans="1:10" x14ac:dyDescent="0.3">
      <c r="A148" s="41" t="s">
        <v>2226</v>
      </c>
      <c r="B148" s="42">
        <v>39.4</v>
      </c>
      <c r="C148" s="42">
        <v>6.76</v>
      </c>
      <c r="D148" s="42" t="str">
        <f>CLEAN(TRIM(PROPER('Medical Examinations'!D148)))</f>
        <v>No</v>
      </c>
      <c r="E148" s="42" t="s">
        <v>2380</v>
      </c>
      <c r="F148" s="42" t="s">
        <v>2380</v>
      </c>
      <c r="G148" s="43">
        <v>0</v>
      </c>
      <c r="H148" s="46" t="str">
        <f>SUBSTITUTE(CLEAN(TRIM(PROPER('Medical Examinations'!H148))),"?","No")</f>
        <v>Yes</v>
      </c>
      <c r="I148" s="42" t="str">
        <f>IF('Medical Examinations_A_sheet'!B148&lt;18.5, "Underweight", IF('Medical Examinations_A_sheet'!B148&lt;25, "Normal Weight", IF('Medical Examinations_A_sheet'!B148&lt;30, "Overweight", "Obesity")))</f>
        <v>Obesity</v>
      </c>
      <c r="J148" s="44" t="str">
        <f>IF('Medical Examinations_A_sheet'!C148&lt;5.7,"Normal",IF('Medical Examinations_A_sheet'!C148&lt;6.5,"Prediabetes","Diabetes"))</f>
        <v>Diabetes</v>
      </c>
    </row>
    <row r="149" spans="1:10" x14ac:dyDescent="0.3">
      <c r="A149" s="37" t="s">
        <v>2225</v>
      </c>
      <c r="B149" s="38">
        <v>46.45</v>
      </c>
      <c r="C149" s="38">
        <v>5.62</v>
      </c>
      <c r="D149" s="38" t="str">
        <f>CLEAN(TRIM(PROPER('Medical Examinations'!D149)))</f>
        <v>No</v>
      </c>
      <c r="E149" s="38" t="s">
        <v>2380</v>
      </c>
      <c r="F149" s="38" t="s">
        <v>2380</v>
      </c>
      <c r="G149" s="39">
        <v>0</v>
      </c>
      <c r="H149" s="46" t="str">
        <f>SUBSTITUTE(CLEAN(TRIM(PROPER('Medical Examinations'!H149))),"?","No")</f>
        <v>Yes</v>
      </c>
      <c r="I149" s="38" t="str">
        <f>IF('Medical Examinations_A_sheet'!B149&lt;18.5, "Underweight", IF('Medical Examinations_A_sheet'!B149&lt;25, "Normal Weight", IF('Medical Examinations_A_sheet'!B149&lt;30, "Overweight", "Obesity")))</f>
        <v>Obesity</v>
      </c>
      <c r="J149" s="40" t="str">
        <f>IF('Medical Examinations_A_sheet'!C149&lt;5.7,"Normal",IF('Medical Examinations_A_sheet'!C149&lt;6.5,"Prediabetes","Diabetes"))</f>
        <v>Normal</v>
      </c>
    </row>
    <row r="150" spans="1:10" x14ac:dyDescent="0.3">
      <c r="A150" s="41" t="s">
        <v>2224</v>
      </c>
      <c r="B150" s="42">
        <v>35.75</v>
      </c>
      <c r="C150" s="42">
        <v>4.1900000000000004</v>
      </c>
      <c r="D150" s="42" t="str">
        <f>CLEAN(TRIM(PROPER('Medical Examinations'!D150)))</f>
        <v>No</v>
      </c>
      <c r="E150" s="42" t="s">
        <v>2380</v>
      </c>
      <c r="F150" s="42" t="s">
        <v>2380</v>
      </c>
      <c r="G150" s="43">
        <v>0</v>
      </c>
      <c r="H150" s="46" t="str">
        <f>SUBSTITUTE(CLEAN(TRIM(PROPER('Medical Examinations'!H150))),"?","No")</f>
        <v>Yes</v>
      </c>
      <c r="I150" s="42" t="str">
        <f>IF('Medical Examinations_A_sheet'!B150&lt;18.5, "Underweight", IF('Medical Examinations_A_sheet'!B150&lt;25, "Normal Weight", IF('Medical Examinations_A_sheet'!B150&lt;30, "Overweight", "Obesity")))</f>
        <v>Obesity</v>
      </c>
      <c r="J150" s="44" t="str">
        <f>IF('Medical Examinations_A_sheet'!C150&lt;5.7,"Normal",IF('Medical Examinations_A_sheet'!C150&lt;6.5,"Prediabetes","Diabetes"))</f>
        <v>Normal</v>
      </c>
    </row>
    <row r="151" spans="1:10" x14ac:dyDescent="0.3">
      <c r="A151" s="37" t="s">
        <v>2223</v>
      </c>
      <c r="B151" s="38">
        <v>26.07</v>
      </c>
      <c r="C151" s="38">
        <v>5.32</v>
      </c>
      <c r="D151" s="38" t="str">
        <f>CLEAN(TRIM(PROPER('Medical Examinations'!D151)))</f>
        <v>No</v>
      </c>
      <c r="E151" s="38" t="s">
        <v>2380</v>
      </c>
      <c r="F151" s="38" t="s">
        <v>2380</v>
      </c>
      <c r="G151" s="39">
        <v>0</v>
      </c>
      <c r="H151" s="46" t="str">
        <f>SUBSTITUTE(CLEAN(TRIM(PROPER('Medical Examinations'!H151))),"?","No")</f>
        <v>Yes</v>
      </c>
      <c r="I151" s="38" t="str">
        <f>IF('Medical Examinations_A_sheet'!B151&lt;18.5, "Underweight", IF('Medical Examinations_A_sheet'!B151&lt;25, "Normal Weight", IF('Medical Examinations_A_sheet'!B151&lt;30, "Overweight", "Obesity")))</f>
        <v>Overweight</v>
      </c>
      <c r="J151" s="40" t="str">
        <f>IF('Medical Examinations_A_sheet'!C151&lt;5.7,"Normal",IF('Medical Examinations_A_sheet'!C151&lt;6.5,"Prediabetes","Diabetes"))</f>
        <v>Normal</v>
      </c>
    </row>
    <row r="152" spans="1:10" x14ac:dyDescent="0.3">
      <c r="A152" s="41" t="s">
        <v>2222</v>
      </c>
      <c r="B152" s="42">
        <v>36.54</v>
      </c>
      <c r="C152" s="42">
        <v>4.46</v>
      </c>
      <c r="D152" s="42" t="str">
        <f>CLEAN(TRIM(PROPER('Medical Examinations'!D152)))</f>
        <v>Yes</v>
      </c>
      <c r="E152" s="42" t="s">
        <v>2380</v>
      </c>
      <c r="F152" s="42" t="s">
        <v>2380</v>
      </c>
      <c r="G152" s="43">
        <v>1</v>
      </c>
      <c r="H152" s="46" t="str">
        <f>SUBSTITUTE(CLEAN(TRIM(PROPER('Medical Examinations'!H152))),"?","No")</f>
        <v>Yes</v>
      </c>
      <c r="I152" s="42" t="str">
        <f>IF('Medical Examinations_A_sheet'!B152&lt;18.5, "Underweight", IF('Medical Examinations_A_sheet'!B152&lt;25, "Normal Weight", IF('Medical Examinations_A_sheet'!B152&lt;30, "Overweight", "Obesity")))</f>
        <v>Obesity</v>
      </c>
      <c r="J152" s="44" t="str">
        <f>IF('Medical Examinations_A_sheet'!C152&lt;5.7,"Normal",IF('Medical Examinations_A_sheet'!C152&lt;6.5,"Prediabetes","Diabetes"))</f>
        <v>Normal</v>
      </c>
    </row>
    <row r="153" spans="1:10" x14ac:dyDescent="0.3">
      <c r="A153" s="37" t="s">
        <v>2221</v>
      </c>
      <c r="B153" s="38">
        <v>51.64</v>
      </c>
      <c r="C153" s="38">
        <v>5.65</v>
      </c>
      <c r="D153" s="38" t="str">
        <f>CLEAN(TRIM(PROPER('Medical Examinations'!D153)))</f>
        <v>No</v>
      </c>
      <c r="E153" s="38" t="s">
        <v>2380</v>
      </c>
      <c r="F153" s="38" t="s">
        <v>2380</v>
      </c>
      <c r="G153" s="39">
        <v>0</v>
      </c>
      <c r="H153" s="46" t="str">
        <f>SUBSTITUTE(CLEAN(TRIM(PROPER('Medical Examinations'!H153))),"?","No")</f>
        <v>Yes</v>
      </c>
      <c r="I153" s="38" t="str">
        <f>IF('Medical Examinations_A_sheet'!B153&lt;18.5, "Underweight", IF('Medical Examinations_A_sheet'!B153&lt;25, "Normal Weight", IF('Medical Examinations_A_sheet'!B153&lt;30, "Overweight", "Obesity")))</f>
        <v>Obesity</v>
      </c>
      <c r="J153" s="40" t="str">
        <f>IF('Medical Examinations_A_sheet'!C153&lt;5.7,"Normal",IF('Medical Examinations_A_sheet'!C153&lt;6.5,"Prediabetes","Diabetes"))</f>
        <v>Normal</v>
      </c>
    </row>
    <row r="154" spans="1:10" x14ac:dyDescent="0.3">
      <c r="A154" s="41" t="s">
        <v>2220</v>
      </c>
      <c r="B154" s="42">
        <v>42.83</v>
      </c>
      <c r="C154" s="42">
        <v>6.04</v>
      </c>
      <c r="D154" s="42" t="str">
        <f>CLEAN(TRIM(PROPER('Medical Examinations'!D154)))</f>
        <v>No</v>
      </c>
      <c r="E154" s="42" t="s">
        <v>2380</v>
      </c>
      <c r="F154" s="42" t="s">
        <v>2380</v>
      </c>
      <c r="G154" s="43">
        <v>2</v>
      </c>
      <c r="H154" s="46" t="str">
        <f>SUBSTITUTE(CLEAN(TRIM(PROPER('Medical Examinations'!H154))),"?","No")</f>
        <v>Yes</v>
      </c>
      <c r="I154" s="42" t="str">
        <f>IF('Medical Examinations_A_sheet'!B154&lt;18.5, "Underweight", IF('Medical Examinations_A_sheet'!B154&lt;25, "Normal Weight", IF('Medical Examinations_A_sheet'!B154&lt;30, "Overweight", "Obesity")))</f>
        <v>Obesity</v>
      </c>
      <c r="J154" s="44" t="str">
        <f>IF('Medical Examinations_A_sheet'!C154&lt;5.7,"Normal",IF('Medical Examinations_A_sheet'!C154&lt;6.5,"Prediabetes","Diabetes"))</f>
        <v>Prediabetes</v>
      </c>
    </row>
    <row r="155" spans="1:10" x14ac:dyDescent="0.3">
      <c r="A155" s="37" t="s">
        <v>2219</v>
      </c>
      <c r="B155" s="38">
        <v>40.15</v>
      </c>
      <c r="C155" s="38">
        <v>5.76</v>
      </c>
      <c r="D155" s="38" t="str">
        <f>CLEAN(TRIM(PROPER('Medical Examinations'!D155)))</f>
        <v>No</v>
      </c>
      <c r="E155" s="38" t="s">
        <v>2380</v>
      </c>
      <c r="F155" s="38" t="s">
        <v>2380</v>
      </c>
      <c r="G155" s="39">
        <v>1</v>
      </c>
      <c r="H155" s="46" t="str">
        <f>SUBSTITUTE(CLEAN(TRIM(PROPER('Medical Examinations'!H155))),"?","No")</f>
        <v>Yes</v>
      </c>
      <c r="I155" s="38" t="str">
        <f>IF('Medical Examinations_A_sheet'!B155&lt;18.5, "Underweight", IF('Medical Examinations_A_sheet'!B155&lt;25, "Normal Weight", IF('Medical Examinations_A_sheet'!B155&lt;30, "Overweight", "Obesity")))</f>
        <v>Obesity</v>
      </c>
      <c r="J155" s="40" t="str">
        <f>IF('Medical Examinations_A_sheet'!C155&lt;5.7,"Normal",IF('Medical Examinations_A_sheet'!C155&lt;6.5,"Prediabetes","Diabetes"))</f>
        <v>Prediabetes</v>
      </c>
    </row>
    <row r="156" spans="1:10" x14ac:dyDescent="0.3">
      <c r="A156" s="41" t="s">
        <v>2218</v>
      </c>
      <c r="B156" s="42">
        <v>27.8</v>
      </c>
      <c r="C156" s="42">
        <v>4.3600000000000003</v>
      </c>
      <c r="D156" s="42" t="str">
        <f>CLEAN(TRIM(PROPER('Medical Examinations'!D156)))</f>
        <v>No</v>
      </c>
      <c r="E156" s="42" t="s">
        <v>2380</v>
      </c>
      <c r="F156" s="42" t="s">
        <v>2383</v>
      </c>
      <c r="G156" s="43">
        <v>1</v>
      </c>
      <c r="H156" s="46" t="str">
        <f>SUBSTITUTE(CLEAN(TRIM(PROPER('Medical Examinations'!H156))),"?","No")</f>
        <v>Yes</v>
      </c>
      <c r="I156" s="42" t="str">
        <f>IF('Medical Examinations_A_sheet'!B156&lt;18.5, "Underweight", IF('Medical Examinations_A_sheet'!B156&lt;25, "Normal Weight", IF('Medical Examinations_A_sheet'!B156&lt;30, "Overweight", "Obesity")))</f>
        <v>Overweight</v>
      </c>
      <c r="J156" s="44" t="str">
        <f>IF('Medical Examinations_A_sheet'!C156&lt;5.7,"Normal",IF('Medical Examinations_A_sheet'!C156&lt;6.5,"Prediabetes","Diabetes"))</f>
        <v>Normal</v>
      </c>
    </row>
    <row r="157" spans="1:10" x14ac:dyDescent="0.3">
      <c r="A157" s="37" t="s">
        <v>2217</v>
      </c>
      <c r="B157" s="38">
        <v>45.81</v>
      </c>
      <c r="C157" s="38">
        <v>4.76</v>
      </c>
      <c r="D157" s="38" t="str">
        <f>CLEAN(TRIM(PROPER('Medical Examinations'!D157)))</f>
        <v>Yes</v>
      </c>
      <c r="E157" s="38" t="s">
        <v>2380</v>
      </c>
      <c r="F157" s="38" t="s">
        <v>2383</v>
      </c>
      <c r="G157" s="39">
        <v>1</v>
      </c>
      <c r="H157" s="46" t="str">
        <f>SUBSTITUTE(CLEAN(TRIM(PROPER('Medical Examinations'!H157))),"?","No")</f>
        <v>Yes</v>
      </c>
      <c r="I157" s="38" t="str">
        <f>IF('Medical Examinations_A_sheet'!B157&lt;18.5, "Underweight", IF('Medical Examinations_A_sheet'!B157&lt;25, "Normal Weight", IF('Medical Examinations_A_sheet'!B157&lt;30, "Overweight", "Obesity")))</f>
        <v>Obesity</v>
      </c>
      <c r="J157" s="40" t="str">
        <f>IF('Medical Examinations_A_sheet'!C157&lt;5.7,"Normal",IF('Medical Examinations_A_sheet'!C157&lt;6.5,"Prediabetes","Diabetes"))</f>
        <v>Normal</v>
      </c>
    </row>
    <row r="158" spans="1:10" x14ac:dyDescent="0.3">
      <c r="A158" s="41" t="s">
        <v>2216</v>
      </c>
      <c r="B158" s="42">
        <v>34.43</v>
      </c>
      <c r="C158" s="42">
        <v>10.82</v>
      </c>
      <c r="D158" s="42" t="str">
        <f>CLEAN(TRIM(PROPER('Medical Examinations'!D158)))</f>
        <v>Yes</v>
      </c>
      <c r="E158" s="42" t="s">
        <v>2380</v>
      </c>
      <c r="F158" s="42" t="s">
        <v>2380</v>
      </c>
      <c r="G158" s="43">
        <v>1</v>
      </c>
      <c r="H158" s="46" t="str">
        <f>SUBSTITUTE(CLEAN(TRIM(PROPER('Medical Examinations'!H158))),"?","No")</f>
        <v>Yes</v>
      </c>
      <c r="I158" s="42" t="str">
        <f>IF('Medical Examinations_A_sheet'!B158&lt;18.5, "Underweight", IF('Medical Examinations_A_sheet'!B158&lt;25, "Normal Weight", IF('Medical Examinations_A_sheet'!B158&lt;30, "Overweight", "Obesity")))</f>
        <v>Obesity</v>
      </c>
      <c r="J158" s="44" t="str">
        <f>IF('Medical Examinations_A_sheet'!C158&lt;5.7,"Normal",IF('Medical Examinations_A_sheet'!C158&lt;6.5,"Prediabetes","Diabetes"))</f>
        <v>Diabetes</v>
      </c>
    </row>
    <row r="159" spans="1:10" x14ac:dyDescent="0.3">
      <c r="A159" s="37" t="s">
        <v>2215</v>
      </c>
      <c r="B159" s="38">
        <v>41.33</v>
      </c>
      <c r="C159" s="38">
        <v>4.01</v>
      </c>
      <c r="D159" s="38" t="str">
        <f>CLEAN(TRIM(PROPER('Medical Examinations'!D159)))</f>
        <v>Yes</v>
      </c>
      <c r="E159" s="38" t="s">
        <v>2380</v>
      </c>
      <c r="F159" s="38" t="s">
        <v>2380</v>
      </c>
      <c r="G159" s="39">
        <v>0</v>
      </c>
      <c r="H159" s="46" t="str">
        <f>SUBSTITUTE(CLEAN(TRIM(PROPER('Medical Examinations'!H159))),"?","No")</f>
        <v>Yes</v>
      </c>
      <c r="I159" s="38" t="str">
        <f>IF('Medical Examinations_A_sheet'!B159&lt;18.5, "Underweight", IF('Medical Examinations_A_sheet'!B159&lt;25, "Normal Weight", IF('Medical Examinations_A_sheet'!B159&lt;30, "Overweight", "Obesity")))</f>
        <v>Obesity</v>
      </c>
      <c r="J159" s="40" t="str">
        <f>IF('Medical Examinations_A_sheet'!C159&lt;5.7,"Normal",IF('Medical Examinations_A_sheet'!C159&lt;6.5,"Prediabetes","Diabetes"))</f>
        <v>Normal</v>
      </c>
    </row>
    <row r="160" spans="1:10" x14ac:dyDescent="0.3">
      <c r="A160" s="41" t="s">
        <v>2214</v>
      </c>
      <c r="B160" s="42">
        <v>31.92</v>
      </c>
      <c r="C160" s="42">
        <v>5.12</v>
      </c>
      <c r="D160" s="42" t="str">
        <f>CLEAN(TRIM(PROPER('Medical Examinations'!D160)))</f>
        <v>Yes</v>
      </c>
      <c r="E160" s="42" t="s">
        <v>2380</v>
      </c>
      <c r="F160" s="42" t="s">
        <v>2380</v>
      </c>
      <c r="G160" s="43">
        <v>1</v>
      </c>
      <c r="H160" s="46" t="str">
        <f>SUBSTITUTE(CLEAN(TRIM(PROPER('Medical Examinations'!H160))),"?","No")</f>
        <v>Yes</v>
      </c>
      <c r="I160" s="42" t="str">
        <f>IF('Medical Examinations_A_sheet'!B160&lt;18.5, "Underweight", IF('Medical Examinations_A_sheet'!B160&lt;25, "Normal Weight", IF('Medical Examinations_A_sheet'!B160&lt;30, "Overweight", "Obesity")))</f>
        <v>Obesity</v>
      </c>
      <c r="J160" s="44" t="str">
        <f>IF('Medical Examinations_A_sheet'!C160&lt;5.7,"Normal",IF('Medical Examinations_A_sheet'!C160&lt;6.5,"Prediabetes","Diabetes"))</f>
        <v>Normal</v>
      </c>
    </row>
    <row r="161" spans="1:10" x14ac:dyDescent="0.3">
      <c r="A161" s="37" t="s">
        <v>2213</v>
      </c>
      <c r="B161" s="38">
        <v>39.799999999999997</v>
      </c>
      <c r="C161" s="38">
        <v>10.54</v>
      </c>
      <c r="D161" s="38" t="str">
        <f>CLEAN(TRIM(PROPER('Medical Examinations'!D161)))</f>
        <v>Yes</v>
      </c>
      <c r="E161" s="38" t="s">
        <v>2380</v>
      </c>
      <c r="F161" s="38" t="s">
        <v>2380</v>
      </c>
      <c r="G161" s="39">
        <v>2</v>
      </c>
      <c r="H161" s="46" t="str">
        <f>SUBSTITUTE(CLEAN(TRIM(PROPER('Medical Examinations'!H161))),"?","No")</f>
        <v>Yes</v>
      </c>
      <c r="I161" s="38" t="str">
        <f>IF('Medical Examinations_A_sheet'!B161&lt;18.5, "Underweight", IF('Medical Examinations_A_sheet'!B161&lt;25, "Normal Weight", IF('Medical Examinations_A_sheet'!B161&lt;30, "Overweight", "Obesity")))</f>
        <v>Obesity</v>
      </c>
      <c r="J161" s="40" t="str">
        <f>IF('Medical Examinations_A_sheet'!C161&lt;5.7,"Normal",IF('Medical Examinations_A_sheet'!C161&lt;6.5,"Prediabetes","Diabetes"))</f>
        <v>Diabetes</v>
      </c>
    </row>
    <row r="162" spans="1:10" x14ac:dyDescent="0.3">
      <c r="A162" s="41" t="s">
        <v>2212</v>
      </c>
      <c r="B162" s="42">
        <v>42.82</v>
      </c>
      <c r="C162" s="42">
        <v>4.21</v>
      </c>
      <c r="D162" s="42" t="str">
        <f>CLEAN(TRIM(PROPER('Medical Examinations'!D162)))</f>
        <v>No</v>
      </c>
      <c r="E162" s="42" t="s">
        <v>2380</v>
      </c>
      <c r="F162" s="42" t="s">
        <v>2380</v>
      </c>
      <c r="G162" s="43">
        <v>0</v>
      </c>
      <c r="H162" s="46" t="str">
        <f>SUBSTITUTE(CLEAN(TRIM(PROPER('Medical Examinations'!H162))),"?","No")</f>
        <v>Yes</v>
      </c>
      <c r="I162" s="42" t="str">
        <f>IF('Medical Examinations_A_sheet'!B162&lt;18.5, "Underweight", IF('Medical Examinations_A_sheet'!B162&lt;25, "Normal Weight", IF('Medical Examinations_A_sheet'!B162&lt;30, "Overweight", "Obesity")))</f>
        <v>Obesity</v>
      </c>
      <c r="J162" s="44" t="str">
        <f>IF('Medical Examinations_A_sheet'!C162&lt;5.7,"Normal",IF('Medical Examinations_A_sheet'!C162&lt;6.5,"Prediabetes","Diabetes"))</f>
        <v>Normal</v>
      </c>
    </row>
    <row r="163" spans="1:10" x14ac:dyDescent="0.3">
      <c r="A163" s="37" t="s">
        <v>2211</v>
      </c>
      <c r="B163" s="38">
        <v>33.630000000000003</v>
      </c>
      <c r="C163" s="38">
        <v>5.42</v>
      </c>
      <c r="D163" s="38" t="str">
        <f>CLEAN(TRIM(PROPER('Medical Examinations'!D163)))</f>
        <v>No</v>
      </c>
      <c r="E163" s="38" t="s">
        <v>2380</v>
      </c>
      <c r="F163" s="38" t="s">
        <v>2380</v>
      </c>
      <c r="G163" s="39">
        <v>0</v>
      </c>
      <c r="H163" s="46" t="str">
        <f>SUBSTITUTE(CLEAN(TRIM(PROPER('Medical Examinations'!H163))),"?","No")</f>
        <v>Yes</v>
      </c>
      <c r="I163" s="38" t="str">
        <f>IF('Medical Examinations_A_sheet'!B163&lt;18.5, "Underweight", IF('Medical Examinations_A_sheet'!B163&lt;25, "Normal Weight", IF('Medical Examinations_A_sheet'!B163&lt;30, "Overweight", "Obesity")))</f>
        <v>Obesity</v>
      </c>
      <c r="J163" s="40" t="str">
        <f>IF('Medical Examinations_A_sheet'!C163&lt;5.7,"Normal",IF('Medical Examinations_A_sheet'!C163&lt;6.5,"Prediabetes","Diabetes"))</f>
        <v>Normal</v>
      </c>
    </row>
    <row r="164" spans="1:10" x14ac:dyDescent="0.3">
      <c r="A164" s="41" t="s">
        <v>2210</v>
      </c>
      <c r="B164" s="42">
        <v>37.07</v>
      </c>
      <c r="C164" s="42">
        <v>4.28</v>
      </c>
      <c r="D164" s="42" t="str">
        <f>CLEAN(TRIM(PROPER('Medical Examinations'!D164)))</f>
        <v>No</v>
      </c>
      <c r="E164" s="42" t="s">
        <v>2382</v>
      </c>
      <c r="F164" s="42" t="s">
        <v>2380</v>
      </c>
      <c r="G164" s="43">
        <v>1</v>
      </c>
      <c r="H164" s="46" t="str">
        <f>SUBSTITUTE(CLEAN(TRIM(PROPER('Medical Examinations'!H164))),"?","No")</f>
        <v>Yes</v>
      </c>
      <c r="I164" s="42" t="str">
        <f>IF('Medical Examinations_A_sheet'!B164&lt;18.5, "Underweight", IF('Medical Examinations_A_sheet'!B164&lt;25, "Normal Weight", IF('Medical Examinations_A_sheet'!B164&lt;30, "Overweight", "Obesity")))</f>
        <v>Obesity</v>
      </c>
      <c r="J164" s="44" t="str">
        <f>IF('Medical Examinations_A_sheet'!C164&lt;5.7,"Normal",IF('Medical Examinations_A_sheet'!C164&lt;6.5,"Prediabetes","Diabetes"))</f>
        <v>Normal</v>
      </c>
    </row>
    <row r="165" spans="1:10" x14ac:dyDescent="0.3">
      <c r="A165" s="37" t="s">
        <v>2209</v>
      </c>
      <c r="B165" s="38">
        <v>35.625</v>
      </c>
      <c r="C165" s="38">
        <v>8.9</v>
      </c>
      <c r="D165" s="38" t="str">
        <f>CLEAN(TRIM(PROPER('Medical Examinations'!D165)))</f>
        <v>No</v>
      </c>
      <c r="E165" s="38" t="s">
        <v>2380</v>
      </c>
      <c r="F165" s="38" t="s">
        <v>2380</v>
      </c>
      <c r="G165" s="39">
        <v>0</v>
      </c>
      <c r="H165" s="46" t="str">
        <f>SUBSTITUTE(CLEAN(TRIM(PROPER('Medical Examinations'!H165))),"?","No")</f>
        <v>Yes</v>
      </c>
      <c r="I165" s="38" t="str">
        <f>IF('Medical Examinations_A_sheet'!B165&lt;18.5, "Underweight", IF('Medical Examinations_A_sheet'!B165&lt;25, "Normal Weight", IF('Medical Examinations_A_sheet'!B165&lt;30, "Overweight", "Obesity")))</f>
        <v>Obesity</v>
      </c>
      <c r="J165" s="40" t="str">
        <f>IF('Medical Examinations_A_sheet'!C165&lt;5.7,"Normal",IF('Medical Examinations_A_sheet'!C165&lt;6.5,"Prediabetes","Diabetes"))</f>
        <v>Diabetes</v>
      </c>
    </row>
    <row r="166" spans="1:10" x14ac:dyDescent="0.3">
      <c r="A166" s="41" t="s">
        <v>2208</v>
      </c>
      <c r="B166" s="42">
        <v>42.69</v>
      </c>
      <c r="C166" s="42">
        <v>4.8899999999999997</v>
      </c>
      <c r="D166" s="42" t="str">
        <f>CLEAN(TRIM(PROPER('Medical Examinations'!D166)))</f>
        <v>No</v>
      </c>
      <c r="E166" s="42" t="s">
        <v>2380</v>
      </c>
      <c r="F166" s="42" t="s">
        <v>2383</v>
      </c>
      <c r="G166" s="43">
        <v>1</v>
      </c>
      <c r="H166" s="46" t="str">
        <f>SUBSTITUTE(CLEAN(TRIM(PROPER('Medical Examinations'!H166))),"?","No")</f>
        <v>Yes</v>
      </c>
      <c r="I166" s="42" t="str">
        <f>IF('Medical Examinations_A_sheet'!B166&lt;18.5, "Underweight", IF('Medical Examinations_A_sheet'!B166&lt;25, "Normal Weight", IF('Medical Examinations_A_sheet'!B166&lt;30, "Overweight", "Obesity")))</f>
        <v>Obesity</v>
      </c>
      <c r="J166" s="44" t="str">
        <f>IF('Medical Examinations_A_sheet'!C166&lt;5.7,"Normal",IF('Medical Examinations_A_sheet'!C166&lt;6.5,"Prediabetes","Diabetes"))</f>
        <v>Normal</v>
      </c>
    </row>
    <row r="167" spans="1:10" x14ac:dyDescent="0.3">
      <c r="A167" s="37" t="s">
        <v>2207</v>
      </c>
      <c r="B167" s="38">
        <v>37.869999999999997</v>
      </c>
      <c r="C167" s="38">
        <v>4.29</v>
      </c>
      <c r="D167" s="38" t="str">
        <f>CLEAN(TRIM(PROPER('Medical Examinations'!D167)))</f>
        <v>Yes</v>
      </c>
      <c r="E167" s="38" t="s">
        <v>2380</v>
      </c>
      <c r="F167" s="38" t="s">
        <v>2383</v>
      </c>
      <c r="G167" s="39">
        <v>1</v>
      </c>
      <c r="H167" s="46" t="str">
        <f>SUBSTITUTE(CLEAN(TRIM(PROPER('Medical Examinations'!H167))),"?","No")</f>
        <v>Yes</v>
      </c>
      <c r="I167" s="38" t="str">
        <f>IF('Medical Examinations_A_sheet'!B167&lt;18.5, "Underweight", IF('Medical Examinations_A_sheet'!B167&lt;25, "Normal Weight", IF('Medical Examinations_A_sheet'!B167&lt;30, "Overweight", "Obesity")))</f>
        <v>Obesity</v>
      </c>
      <c r="J167" s="40" t="str">
        <f>IF('Medical Examinations_A_sheet'!C167&lt;5.7,"Normal",IF('Medical Examinations_A_sheet'!C167&lt;6.5,"Prediabetes","Diabetes"))</f>
        <v>Normal</v>
      </c>
    </row>
    <row r="168" spans="1:10" x14ac:dyDescent="0.3">
      <c r="A168" s="41" t="s">
        <v>2206</v>
      </c>
      <c r="B168" s="42">
        <v>40.61</v>
      </c>
      <c r="C168" s="42">
        <v>8</v>
      </c>
      <c r="D168" s="42" t="str">
        <f>CLEAN(TRIM(PROPER('Medical Examinations'!D168)))</f>
        <v>Yes</v>
      </c>
      <c r="E168" s="42" t="s">
        <v>2380</v>
      </c>
      <c r="F168" s="42" t="s">
        <v>2380</v>
      </c>
      <c r="G168" s="43">
        <v>1</v>
      </c>
      <c r="H168" s="46" t="str">
        <f>SUBSTITUTE(CLEAN(TRIM(PROPER('Medical Examinations'!H168))),"?","No")</f>
        <v>Yes</v>
      </c>
      <c r="I168" s="42" t="str">
        <f>IF('Medical Examinations_A_sheet'!B168&lt;18.5, "Underweight", IF('Medical Examinations_A_sheet'!B168&lt;25, "Normal Weight", IF('Medical Examinations_A_sheet'!B168&lt;30, "Overweight", "Obesity")))</f>
        <v>Obesity</v>
      </c>
      <c r="J168" s="44" t="str">
        <f>IF('Medical Examinations_A_sheet'!C168&lt;5.7,"Normal",IF('Medical Examinations_A_sheet'!C168&lt;6.5,"Prediabetes","Diabetes"))</f>
        <v>Diabetes</v>
      </c>
    </row>
    <row r="169" spans="1:10" x14ac:dyDescent="0.3">
      <c r="A169" s="37" t="s">
        <v>2205</v>
      </c>
      <c r="B169" s="38">
        <v>30.78</v>
      </c>
      <c r="C169" s="38">
        <v>4.67</v>
      </c>
      <c r="D169" s="38" t="str">
        <f>CLEAN(TRIM(PROPER('Medical Examinations'!D169)))</f>
        <v>Yes</v>
      </c>
      <c r="E169" s="38" t="s">
        <v>2380</v>
      </c>
      <c r="F169" s="38" t="s">
        <v>2380</v>
      </c>
      <c r="G169" s="39">
        <v>0</v>
      </c>
      <c r="H169" s="46" t="str">
        <f>SUBSTITUTE(CLEAN(TRIM(PROPER('Medical Examinations'!H169))),"?","No")</f>
        <v>Yes</v>
      </c>
      <c r="I169" s="38" t="str">
        <f>IF('Medical Examinations_A_sheet'!B169&lt;18.5, "Underweight", IF('Medical Examinations_A_sheet'!B169&lt;25, "Normal Weight", IF('Medical Examinations_A_sheet'!B169&lt;30, "Overweight", "Obesity")))</f>
        <v>Obesity</v>
      </c>
      <c r="J169" s="40" t="str">
        <f>IF('Medical Examinations_A_sheet'!C169&lt;5.7,"Normal",IF('Medical Examinations_A_sheet'!C169&lt;6.5,"Prediabetes","Diabetes"))</f>
        <v>Normal</v>
      </c>
    </row>
    <row r="170" spans="1:10" x14ac:dyDescent="0.3">
      <c r="A170" s="41" t="s">
        <v>2204</v>
      </c>
      <c r="B170" s="42">
        <v>49.49</v>
      </c>
      <c r="C170" s="42">
        <v>4.5</v>
      </c>
      <c r="D170" s="42" t="str">
        <f>CLEAN(TRIM(PROPER('Medical Examinations'!D170)))</f>
        <v>No</v>
      </c>
      <c r="E170" s="42" t="s">
        <v>2380</v>
      </c>
      <c r="F170" s="42" t="s">
        <v>2380</v>
      </c>
      <c r="G170" s="43">
        <v>0</v>
      </c>
      <c r="H170" s="46" t="str">
        <f>SUBSTITUTE(CLEAN(TRIM(PROPER('Medical Examinations'!H170))),"?","No")</f>
        <v>Yes</v>
      </c>
      <c r="I170" s="42" t="str">
        <f>IF('Medical Examinations_A_sheet'!B170&lt;18.5, "Underweight", IF('Medical Examinations_A_sheet'!B170&lt;25, "Normal Weight", IF('Medical Examinations_A_sheet'!B170&lt;30, "Overweight", "Obesity")))</f>
        <v>Obesity</v>
      </c>
      <c r="J170" s="44" t="str">
        <f>IF('Medical Examinations_A_sheet'!C170&lt;5.7,"Normal",IF('Medical Examinations_A_sheet'!C170&lt;6.5,"Prediabetes","Diabetes"))</f>
        <v>Normal</v>
      </c>
    </row>
    <row r="171" spans="1:10" x14ac:dyDescent="0.3">
      <c r="A171" s="37" t="s">
        <v>2203</v>
      </c>
      <c r="B171" s="38">
        <v>37.619999999999997</v>
      </c>
      <c r="C171" s="38">
        <v>6.32</v>
      </c>
      <c r="D171" s="38" t="str">
        <f>CLEAN(TRIM(PROPER('Medical Examinations'!D171)))</f>
        <v>Yes</v>
      </c>
      <c r="E171" s="38" t="s">
        <v>2382</v>
      </c>
      <c r="F171" s="38" t="s">
        <v>2380</v>
      </c>
      <c r="G171" s="39">
        <v>2</v>
      </c>
      <c r="H171" s="46" t="str">
        <f>SUBSTITUTE(CLEAN(TRIM(PROPER('Medical Examinations'!H171))),"?","No")</f>
        <v>Yes</v>
      </c>
      <c r="I171" s="38" t="str">
        <f>IF('Medical Examinations_A_sheet'!B171&lt;18.5, "Underweight", IF('Medical Examinations_A_sheet'!B171&lt;25, "Normal Weight", IF('Medical Examinations_A_sheet'!B171&lt;30, "Overweight", "Obesity")))</f>
        <v>Obesity</v>
      </c>
      <c r="J171" s="40" t="str">
        <f>IF('Medical Examinations_A_sheet'!C171&lt;5.7,"Normal",IF('Medical Examinations_A_sheet'!C171&lt;6.5,"Prediabetes","Diabetes"))</f>
        <v>Prediabetes</v>
      </c>
    </row>
    <row r="172" spans="1:10" x14ac:dyDescent="0.3">
      <c r="A172" s="41" t="s">
        <v>2202</v>
      </c>
      <c r="B172" s="42">
        <v>36.08</v>
      </c>
      <c r="C172" s="42">
        <v>6.1</v>
      </c>
      <c r="D172" s="42" t="str">
        <f>CLEAN(TRIM(PROPER('Medical Examinations'!D172)))</f>
        <v>Yes</v>
      </c>
      <c r="E172" s="42" t="s">
        <v>2380</v>
      </c>
      <c r="F172" s="42" t="s">
        <v>2380</v>
      </c>
      <c r="G172" s="43">
        <v>1</v>
      </c>
      <c r="H172" s="46" t="str">
        <f>SUBSTITUTE(CLEAN(TRIM(PROPER('Medical Examinations'!H172))),"?","No")</f>
        <v>Yes</v>
      </c>
      <c r="I172" s="42" t="str">
        <f>IF('Medical Examinations_A_sheet'!B172&lt;18.5, "Underweight", IF('Medical Examinations_A_sheet'!B172&lt;25, "Normal Weight", IF('Medical Examinations_A_sheet'!B172&lt;30, "Overweight", "Obesity")))</f>
        <v>Obesity</v>
      </c>
      <c r="J172" s="44" t="str">
        <f>IF('Medical Examinations_A_sheet'!C172&lt;5.7,"Normal",IF('Medical Examinations_A_sheet'!C172&lt;6.5,"Prediabetes","Diabetes"))</f>
        <v>Prediabetes</v>
      </c>
    </row>
    <row r="173" spans="1:10" x14ac:dyDescent="0.3">
      <c r="A173" s="37" t="s">
        <v>2201</v>
      </c>
      <c r="B173" s="38">
        <v>33.5</v>
      </c>
      <c r="C173" s="38">
        <v>5.4</v>
      </c>
      <c r="D173" s="38" t="str">
        <f>CLEAN(TRIM(PROPER('Medical Examinations'!D173)))</f>
        <v>No</v>
      </c>
      <c r="E173" s="38" t="s">
        <v>2380</v>
      </c>
      <c r="F173" s="38" t="s">
        <v>2380</v>
      </c>
      <c r="G173" s="39">
        <v>0</v>
      </c>
      <c r="H173" s="46" t="str">
        <f>SUBSTITUTE(CLEAN(TRIM(PROPER('Medical Examinations'!H173))),"?","No")</f>
        <v>Yes</v>
      </c>
      <c r="I173" s="38" t="str">
        <f>IF('Medical Examinations_A_sheet'!B173&lt;18.5, "Underweight", IF('Medical Examinations_A_sheet'!B173&lt;25, "Normal Weight", IF('Medical Examinations_A_sheet'!B173&lt;30, "Overweight", "Obesity")))</f>
        <v>Obesity</v>
      </c>
      <c r="J173" s="40" t="str">
        <f>IF('Medical Examinations_A_sheet'!C173&lt;5.7,"Normal",IF('Medical Examinations_A_sheet'!C173&lt;6.5,"Prediabetes","Diabetes"))</f>
        <v>Normal</v>
      </c>
    </row>
    <row r="174" spans="1:10" x14ac:dyDescent="0.3">
      <c r="A174" s="41" t="s">
        <v>2200</v>
      </c>
      <c r="B174" s="42">
        <v>47.46</v>
      </c>
      <c r="C174" s="42">
        <v>6.24</v>
      </c>
      <c r="D174" s="42" t="str">
        <f>CLEAN(TRIM(PROPER('Medical Examinations'!D174)))</f>
        <v>Yes</v>
      </c>
      <c r="E174" s="42" t="s">
        <v>2380</v>
      </c>
      <c r="F174" s="42" t="s">
        <v>2380</v>
      </c>
      <c r="G174" s="43">
        <v>1</v>
      </c>
      <c r="H174" s="46" t="str">
        <f>SUBSTITUTE(CLEAN(TRIM(PROPER('Medical Examinations'!H174))),"?","No")</f>
        <v>Yes</v>
      </c>
      <c r="I174" s="42" t="str">
        <f>IF('Medical Examinations_A_sheet'!B174&lt;18.5, "Underweight", IF('Medical Examinations_A_sheet'!B174&lt;25, "Normal Weight", IF('Medical Examinations_A_sheet'!B174&lt;30, "Overweight", "Obesity")))</f>
        <v>Obesity</v>
      </c>
      <c r="J174" s="44" t="str">
        <f>IF('Medical Examinations_A_sheet'!C174&lt;5.7,"Normal",IF('Medical Examinations_A_sheet'!C174&lt;6.5,"Prediabetes","Diabetes"))</f>
        <v>Prediabetes</v>
      </c>
    </row>
    <row r="175" spans="1:10" x14ac:dyDescent="0.3">
      <c r="A175" s="37" t="s">
        <v>2199</v>
      </c>
      <c r="B175" s="38">
        <v>49.24</v>
      </c>
      <c r="C175" s="38">
        <v>4.45</v>
      </c>
      <c r="D175" s="38" t="str">
        <f>CLEAN(TRIM(PROPER('Medical Examinations'!D175)))</f>
        <v>No</v>
      </c>
      <c r="E175" s="38" t="s">
        <v>2380</v>
      </c>
      <c r="F175" s="38" t="s">
        <v>2380</v>
      </c>
      <c r="G175" s="39">
        <v>0</v>
      </c>
      <c r="H175" s="46" t="str">
        <f>SUBSTITUTE(CLEAN(TRIM(PROPER('Medical Examinations'!H175))),"?","No")</f>
        <v>Yes</v>
      </c>
      <c r="I175" s="38" t="str">
        <f>IF('Medical Examinations_A_sheet'!B175&lt;18.5, "Underweight", IF('Medical Examinations_A_sheet'!B175&lt;25, "Normal Weight", IF('Medical Examinations_A_sheet'!B175&lt;30, "Overweight", "Obesity")))</f>
        <v>Obesity</v>
      </c>
      <c r="J175" s="40" t="str">
        <f>IF('Medical Examinations_A_sheet'!C175&lt;5.7,"Normal",IF('Medical Examinations_A_sheet'!C175&lt;6.5,"Prediabetes","Diabetes"))</f>
        <v>Normal</v>
      </c>
    </row>
    <row r="176" spans="1:10" x14ac:dyDescent="0.3">
      <c r="A176" s="41" t="s">
        <v>2198</v>
      </c>
      <c r="B176" s="42">
        <v>54.4</v>
      </c>
      <c r="C176" s="42">
        <v>5.22</v>
      </c>
      <c r="D176" s="42" t="str">
        <f>CLEAN(TRIM(PROPER('Medical Examinations'!D176)))</f>
        <v>No</v>
      </c>
      <c r="E176" s="42" t="s">
        <v>2380</v>
      </c>
      <c r="F176" s="42" t="s">
        <v>2380</v>
      </c>
      <c r="G176" s="43">
        <v>1</v>
      </c>
      <c r="H176" s="46" t="str">
        <f>SUBSTITUTE(CLEAN(TRIM(PROPER('Medical Examinations'!H176))),"?","No")</f>
        <v>Yes</v>
      </c>
      <c r="I176" s="42" t="str">
        <f>IF('Medical Examinations_A_sheet'!B176&lt;18.5, "Underweight", IF('Medical Examinations_A_sheet'!B176&lt;25, "Normal Weight", IF('Medical Examinations_A_sheet'!B176&lt;30, "Overweight", "Obesity")))</f>
        <v>Obesity</v>
      </c>
      <c r="J176" s="44" t="str">
        <f>IF('Medical Examinations_A_sheet'!C176&lt;5.7,"Normal",IF('Medical Examinations_A_sheet'!C176&lt;6.5,"Prediabetes","Diabetes"))</f>
        <v>Normal</v>
      </c>
    </row>
    <row r="177" spans="1:10" x14ac:dyDescent="0.3">
      <c r="A177" s="37" t="s">
        <v>2197</v>
      </c>
      <c r="B177" s="38">
        <v>35.53</v>
      </c>
      <c r="C177" s="38">
        <v>4.6100000000000003</v>
      </c>
      <c r="D177" s="38" t="str">
        <f>CLEAN(TRIM(PROPER('Medical Examinations'!D177)))</f>
        <v>No</v>
      </c>
      <c r="E177" s="38" t="s">
        <v>2380</v>
      </c>
      <c r="F177" s="38" t="s">
        <v>2380</v>
      </c>
      <c r="G177" s="39">
        <v>1</v>
      </c>
      <c r="H177" s="46" t="str">
        <f>SUBSTITUTE(CLEAN(TRIM(PROPER('Medical Examinations'!H177))),"?","No")</f>
        <v>Yes</v>
      </c>
      <c r="I177" s="38" t="str">
        <f>IF('Medical Examinations_A_sheet'!B177&lt;18.5, "Underweight", IF('Medical Examinations_A_sheet'!B177&lt;25, "Normal Weight", IF('Medical Examinations_A_sheet'!B177&lt;30, "Overweight", "Obesity")))</f>
        <v>Obesity</v>
      </c>
      <c r="J177" s="40" t="str">
        <f>IF('Medical Examinations_A_sheet'!C177&lt;5.7,"Normal",IF('Medical Examinations_A_sheet'!C177&lt;6.5,"Prediabetes","Diabetes"))</f>
        <v>Normal</v>
      </c>
    </row>
    <row r="178" spans="1:10" x14ac:dyDescent="0.3">
      <c r="A178" s="41" t="s">
        <v>2196</v>
      </c>
      <c r="B178" s="42">
        <v>39.729999999999997</v>
      </c>
      <c r="C178" s="42">
        <v>6.24</v>
      </c>
      <c r="D178" s="42" t="str">
        <f>CLEAN(TRIM(PROPER('Medical Examinations'!D178)))</f>
        <v>No</v>
      </c>
      <c r="E178" s="42" t="s">
        <v>2380</v>
      </c>
      <c r="F178" s="42" t="s">
        <v>2380</v>
      </c>
      <c r="G178" s="43">
        <v>0</v>
      </c>
      <c r="H178" s="46" t="str">
        <f>SUBSTITUTE(CLEAN(TRIM(PROPER('Medical Examinations'!H178))),"?","No")</f>
        <v>Yes</v>
      </c>
      <c r="I178" s="42" t="str">
        <f>IF('Medical Examinations_A_sheet'!B178&lt;18.5, "Underweight", IF('Medical Examinations_A_sheet'!B178&lt;25, "Normal Weight", IF('Medical Examinations_A_sheet'!B178&lt;30, "Overweight", "Obesity")))</f>
        <v>Obesity</v>
      </c>
      <c r="J178" s="44" t="str">
        <f>IF('Medical Examinations_A_sheet'!C178&lt;5.7,"Normal",IF('Medical Examinations_A_sheet'!C178&lt;6.5,"Prediabetes","Diabetes"))</f>
        <v>Prediabetes</v>
      </c>
    </row>
    <row r="179" spans="1:10" x14ac:dyDescent="0.3">
      <c r="A179" s="37" t="s">
        <v>2195</v>
      </c>
      <c r="B179" s="38">
        <v>35.68</v>
      </c>
      <c r="C179" s="38">
        <v>10.039999999999999</v>
      </c>
      <c r="D179" s="38" t="str">
        <f>CLEAN(TRIM(PROPER('Medical Examinations'!D179)))</f>
        <v>No</v>
      </c>
      <c r="E179" s="38" t="s">
        <v>2380</v>
      </c>
      <c r="F179" s="38" t="s">
        <v>2380</v>
      </c>
      <c r="G179" s="39">
        <v>0</v>
      </c>
      <c r="H179" s="46" t="str">
        <f>SUBSTITUTE(CLEAN(TRIM(PROPER('Medical Examinations'!H179))),"?","No")</f>
        <v>Yes</v>
      </c>
      <c r="I179" s="38" t="str">
        <f>IF('Medical Examinations_A_sheet'!B179&lt;18.5, "Underweight", IF('Medical Examinations_A_sheet'!B179&lt;25, "Normal Weight", IF('Medical Examinations_A_sheet'!B179&lt;30, "Overweight", "Obesity")))</f>
        <v>Obesity</v>
      </c>
      <c r="J179" s="40" t="str">
        <f>IF('Medical Examinations_A_sheet'!C179&lt;5.7,"Normal",IF('Medical Examinations_A_sheet'!C179&lt;6.5,"Prediabetes","Diabetes"))</f>
        <v>Diabetes</v>
      </c>
    </row>
    <row r="180" spans="1:10" x14ac:dyDescent="0.3">
      <c r="A180" s="41" t="s">
        <v>2194</v>
      </c>
      <c r="B180" s="42">
        <v>48.86</v>
      </c>
      <c r="C180" s="42">
        <v>6.09</v>
      </c>
      <c r="D180" s="42" t="str">
        <f>CLEAN(TRIM(PROPER('Medical Examinations'!D180)))</f>
        <v>No</v>
      </c>
      <c r="E180" s="42" t="s">
        <v>2380</v>
      </c>
      <c r="F180" s="42" t="s">
        <v>2380</v>
      </c>
      <c r="G180" s="43">
        <v>0</v>
      </c>
      <c r="H180" s="46" t="str">
        <f>SUBSTITUTE(CLEAN(TRIM(PROPER('Medical Examinations'!H180))),"?","No")</f>
        <v>Yes</v>
      </c>
      <c r="I180" s="42" t="str">
        <f>IF('Medical Examinations_A_sheet'!B180&lt;18.5, "Underweight", IF('Medical Examinations_A_sheet'!B180&lt;25, "Normal Weight", IF('Medical Examinations_A_sheet'!B180&lt;30, "Overweight", "Obesity")))</f>
        <v>Obesity</v>
      </c>
      <c r="J180" s="44" t="str">
        <f>IF('Medical Examinations_A_sheet'!C180&lt;5.7,"Normal",IF('Medical Examinations_A_sheet'!C180&lt;6.5,"Prediabetes","Diabetes"))</f>
        <v>Prediabetes</v>
      </c>
    </row>
    <row r="181" spans="1:10" x14ac:dyDescent="0.3">
      <c r="A181" s="37" t="s">
        <v>2193</v>
      </c>
      <c r="B181" s="38">
        <v>34.799999999999997</v>
      </c>
      <c r="C181" s="38">
        <v>11.4</v>
      </c>
      <c r="D181" s="38" t="str">
        <f>CLEAN(TRIM(PROPER('Medical Examinations'!D181)))</f>
        <v>Yes</v>
      </c>
      <c r="E181" s="38" t="s">
        <v>2380</v>
      </c>
      <c r="F181" s="38" t="s">
        <v>2383</v>
      </c>
      <c r="G181" s="39">
        <v>1</v>
      </c>
      <c r="H181" s="46" t="str">
        <f>SUBSTITUTE(CLEAN(TRIM(PROPER('Medical Examinations'!H181))),"?","No")</f>
        <v>No</v>
      </c>
      <c r="I181" s="38" t="str">
        <f>IF('Medical Examinations_A_sheet'!B181&lt;18.5, "Underweight", IF('Medical Examinations_A_sheet'!B181&lt;25, "Normal Weight", IF('Medical Examinations_A_sheet'!B181&lt;30, "Overweight", "Obesity")))</f>
        <v>Obesity</v>
      </c>
      <c r="J181" s="40" t="str">
        <f>IF('Medical Examinations_A_sheet'!C181&lt;5.7,"Normal",IF('Medical Examinations_A_sheet'!C181&lt;6.5,"Prediabetes","Diabetes"))</f>
        <v>Diabetes</v>
      </c>
    </row>
    <row r="182" spans="1:10" x14ac:dyDescent="0.3">
      <c r="A182" s="41" t="s">
        <v>2192</v>
      </c>
      <c r="B182" s="42">
        <v>32.49</v>
      </c>
      <c r="C182" s="42">
        <v>4.29</v>
      </c>
      <c r="D182" s="42" t="str">
        <f>CLEAN(TRIM(PROPER('Medical Examinations'!D182)))</f>
        <v>No</v>
      </c>
      <c r="E182" s="42" t="s">
        <v>2380</v>
      </c>
      <c r="F182" s="42" t="s">
        <v>2383</v>
      </c>
      <c r="G182" s="43">
        <v>1</v>
      </c>
      <c r="H182" s="46" t="str">
        <f>SUBSTITUTE(CLEAN(TRIM(PROPER('Medical Examinations'!H182))),"?","No")</f>
        <v>Yes</v>
      </c>
      <c r="I182" s="42" t="str">
        <f>IF('Medical Examinations_A_sheet'!B182&lt;18.5, "Underweight", IF('Medical Examinations_A_sheet'!B182&lt;25, "Normal Weight", IF('Medical Examinations_A_sheet'!B182&lt;30, "Overweight", "Obesity")))</f>
        <v>Obesity</v>
      </c>
      <c r="J182" s="44" t="str">
        <f>IF('Medical Examinations_A_sheet'!C182&lt;5.7,"Normal",IF('Medical Examinations_A_sheet'!C182&lt;6.5,"Prediabetes","Diabetes"))</f>
        <v>Normal</v>
      </c>
    </row>
    <row r="183" spans="1:10" x14ac:dyDescent="0.3">
      <c r="A183" s="37" t="s">
        <v>2191</v>
      </c>
      <c r="B183" s="38">
        <v>39</v>
      </c>
      <c r="C183" s="38">
        <v>5.7</v>
      </c>
      <c r="D183" s="38" t="str">
        <f>CLEAN(TRIM(PROPER('Medical Examinations'!D183)))</f>
        <v>No</v>
      </c>
      <c r="E183" s="38" t="s">
        <v>2380</v>
      </c>
      <c r="F183" s="38" t="s">
        <v>2380</v>
      </c>
      <c r="G183" s="39">
        <v>2</v>
      </c>
      <c r="H183" s="46" t="str">
        <f>SUBSTITUTE(CLEAN(TRIM(PROPER('Medical Examinations'!H183))),"?","No")</f>
        <v>Yes</v>
      </c>
      <c r="I183" s="38" t="str">
        <f>IF('Medical Examinations_A_sheet'!B183&lt;18.5, "Underweight", IF('Medical Examinations_A_sheet'!B183&lt;25, "Normal Weight", IF('Medical Examinations_A_sheet'!B183&lt;30, "Overweight", "Obesity")))</f>
        <v>Obesity</v>
      </c>
      <c r="J183" s="40" t="str">
        <f>IF('Medical Examinations_A_sheet'!C183&lt;5.7,"Normal",IF('Medical Examinations_A_sheet'!C183&lt;6.5,"Prediabetes","Diabetes"))</f>
        <v>Prediabetes</v>
      </c>
    </row>
    <row r="184" spans="1:10" x14ac:dyDescent="0.3">
      <c r="A184" s="41" t="s">
        <v>2190</v>
      </c>
      <c r="B184" s="42">
        <v>35.299999999999997</v>
      </c>
      <c r="C184" s="42">
        <v>6.09</v>
      </c>
      <c r="D184" s="42" t="str">
        <f>CLEAN(TRIM(PROPER('Medical Examinations'!D184)))</f>
        <v>No</v>
      </c>
      <c r="E184" s="42" t="s">
        <v>2380</v>
      </c>
      <c r="F184" s="42" t="s">
        <v>2380</v>
      </c>
      <c r="G184" s="43">
        <v>1</v>
      </c>
      <c r="H184" s="46" t="str">
        <f>SUBSTITUTE(CLEAN(TRIM(PROPER('Medical Examinations'!H184))),"?","No")</f>
        <v>Yes</v>
      </c>
      <c r="I184" s="42" t="str">
        <f>IF('Medical Examinations_A_sheet'!B184&lt;18.5, "Underweight", IF('Medical Examinations_A_sheet'!B184&lt;25, "Normal Weight", IF('Medical Examinations_A_sheet'!B184&lt;30, "Overweight", "Obesity")))</f>
        <v>Obesity</v>
      </c>
      <c r="J184" s="44" t="str">
        <f>IF('Medical Examinations_A_sheet'!C184&lt;5.7,"Normal",IF('Medical Examinations_A_sheet'!C184&lt;6.5,"Prediabetes","Diabetes"))</f>
        <v>Prediabetes</v>
      </c>
    </row>
    <row r="185" spans="1:10" x14ac:dyDescent="0.3">
      <c r="A185" s="37" t="s">
        <v>2189</v>
      </c>
      <c r="B185" s="38">
        <v>33.42</v>
      </c>
      <c r="C185" s="38">
        <v>10.67</v>
      </c>
      <c r="D185" s="38" t="str">
        <f>CLEAN(TRIM(PROPER('Medical Examinations'!D185)))</f>
        <v>No</v>
      </c>
      <c r="E185" s="38" t="s">
        <v>2380</v>
      </c>
      <c r="F185" s="38" t="s">
        <v>2380</v>
      </c>
      <c r="G185" s="39">
        <v>0</v>
      </c>
      <c r="H185" s="46" t="str">
        <f>SUBSTITUTE(CLEAN(TRIM(PROPER('Medical Examinations'!H185))),"?","No")</f>
        <v>Yes</v>
      </c>
      <c r="I185" s="38" t="str">
        <f>IF('Medical Examinations_A_sheet'!B185&lt;18.5, "Underweight", IF('Medical Examinations_A_sheet'!B185&lt;25, "Normal Weight", IF('Medical Examinations_A_sheet'!B185&lt;30, "Overweight", "Obesity")))</f>
        <v>Obesity</v>
      </c>
      <c r="J185" s="40" t="str">
        <f>IF('Medical Examinations_A_sheet'!C185&lt;5.7,"Normal",IF('Medical Examinations_A_sheet'!C185&lt;6.5,"Prediabetes","Diabetes"))</f>
        <v>Diabetes</v>
      </c>
    </row>
    <row r="186" spans="1:10" x14ac:dyDescent="0.3">
      <c r="A186" s="41" t="s">
        <v>2188</v>
      </c>
      <c r="B186" s="42">
        <v>37.18</v>
      </c>
      <c r="C186" s="42">
        <v>6.75</v>
      </c>
      <c r="D186" s="42" t="str">
        <f>CLEAN(TRIM(PROPER('Medical Examinations'!D186)))</f>
        <v>Yes</v>
      </c>
      <c r="E186" s="42" t="s">
        <v>2380</v>
      </c>
      <c r="F186" s="42" t="s">
        <v>2380</v>
      </c>
      <c r="G186" s="43">
        <v>2</v>
      </c>
      <c r="H186" s="46" t="str">
        <f>SUBSTITUTE(CLEAN(TRIM(PROPER('Medical Examinations'!H186))),"?","No")</f>
        <v>Yes</v>
      </c>
      <c r="I186" s="42" t="str">
        <f>IF('Medical Examinations_A_sheet'!B186&lt;18.5, "Underweight", IF('Medical Examinations_A_sheet'!B186&lt;25, "Normal Weight", IF('Medical Examinations_A_sheet'!B186&lt;30, "Overweight", "Obesity")))</f>
        <v>Obesity</v>
      </c>
      <c r="J186" s="44" t="str">
        <f>IF('Medical Examinations_A_sheet'!C186&lt;5.7,"Normal",IF('Medical Examinations_A_sheet'!C186&lt;6.5,"Prediabetes","Diabetes"))</f>
        <v>Diabetes</v>
      </c>
    </row>
    <row r="187" spans="1:10" x14ac:dyDescent="0.3">
      <c r="A187" s="37" t="s">
        <v>2187</v>
      </c>
      <c r="B187" s="38">
        <v>33.33</v>
      </c>
      <c r="C187" s="38">
        <v>9.26</v>
      </c>
      <c r="D187" s="38" t="str">
        <f>CLEAN(TRIM(PROPER('Medical Examinations'!D187)))</f>
        <v>Yes</v>
      </c>
      <c r="E187" s="38" t="s">
        <v>2380</v>
      </c>
      <c r="F187" s="38" t="s">
        <v>2380</v>
      </c>
      <c r="G187" s="39">
        <v>2</v>
      </c>
      <c r="H187" s="46" t="str">
        <f>SUBSTITUTE(CLEAN(TRIM(PROPER('Medical Examinations'!H187))),"?","No")</f>
        <v>No</v>
      </c>
      <c r="I187" s="38" t="str">
        <f>IF('Medical Examinations_A_sheet'!B187&lt;18.5, "Underweight", IF('Medical Examinations_A_sheet'!B187&lt;25, "Normal Weight", IF('Medical Examinations_A_sheet'!B187&lt;30, "Overweight", "Obesity")))</f>
        <v>Obesity</v>
      </c>
      <c r="J187" s="40" t="str">
        <f>IF('Medical Examinations_A_sheet'!C187&lt;5.7,"Normal",IF('Medical Examinations_A_sheet'!C187&lt;6.5,"Prediabetes","Diabetes"))</f>
        <v>Diabetes</v>
      </c>
    </row>
    <row r="188" spans="1:10" x14ac:dyDescent="0.3">
      <c r="A188" s="41" t="s">
        <v>2186</v>
      </c>
      <c r="B188" s="42">
        <v>53.21</v>
      </c>
      <c r="C188" s="42">
        <v>4.2699999999999996</v>
      </c>
      <c r="D188" s="42" t="str">
        <f>CLEAN(TRIM(PROPER('Medical Examinations'!D188)))</f>
        <v>No</v>
      </c>
      <c r="E188" s="42" t="s">
        <v>2380</v>
      </c>
      <c r="F188" s="42" t="s">
        <v>2380</v>
      </c>
      <c r="G188" s="43">
        <v>1</v>
      </c>
      <c r="H188" s="46" t="str">
        <f>SUBSTITUTE(CLEAN(TRIM(PROPER('Medical Examinations'!H188))),"?","No")</f>
        <v>Yes</v>
      </c>
      <c r="I188" s="42" t="str">
        <f>IF('Medical Examinations_A_sheet'!B188&lt;18.5, "Underweight", IF('Medical Examinations_A_sheet'!B188&lt;25, "Normal Weight", IF('Medical Examinations_A_sheet'!B188&lt;30, "Overweight", "Obesity")))</f>
        <v>Obesity</v>
      </c>
      <c r="J188" s="44" t="str">
        <f>IF('Medical Examinations_A_sheet'!C188&lt;5.7,"Normal",IF('Medical Examinations_A_sheet'!C188&lt;6.5,"Prediabetes","Diabetes"))</f>
        <v>Normal</v>
      </c>
    </row>
    <row r="189" spans="1:10" x14ac:dyDescent="0.3">
      <c r="A189" s="37" t="s">
        <v>2185</v>
      </c>
      <c r="B189" s="38">
        <v>38.729999999999997</v>
      </c>
      <c r="C189" s="38">
        <v>11.51</v>
      </c>
      <c r="D189" s="38" t="str">
        <f>CLEAN(TRIM(PROPER('Medical Examinations'!D189)))</f>
        <v>No</v>
      </c>
      <c r="E189" s="38" t="s">
        <v>2380</v>
      </c>
      <c r="F189" s="38" t="s">
        <v>2380</v>
      </c>
      <c r="G189" s="39">
        <v>2</v>
      </c>
      <c r="H189" s="46" t="str">
        <f>SUBSTITUTE(CLEAN(TRIM(PROPER('Medical Examinations'!H189))),"?","No")</f>
        <v>Yes</v>
      </c>
      <c r="I189" s="38" t="str">
        <f>IF('Medical Examinations_A_sheet'!B189&lt;18.5, "Underweight", IF('Medical Examinations_A_sheet'!B189&lt;25, "Normal Weight", IF('Medical Examinations_A_sheet'!B189&lt;30, "Overweight", "Obesity")))</f>
        <v>Obesity</v>
      </c>
      <c r="J189" s="40" t="str">
        <f>IF('Medical Examinations_A_sheet'!C189&lt;5.7,"Normal",IF('Medical Examinations_A_sheet'!C189&lt;6.5,"Prediabetes","Diabetes"))</f>
        <v>Diabetes</v>
      </c>
    </row>
    <row r="190" spans="1:10" x14ac:dyDescent="0.3">
      <c r="A190" s="41" t="s">
        <v>2184</v>
      </c>
      <c r="B190" s="42">
        <v>29.73</v>
      </c>
      <c r="C190" s="42">
        <v>7.22</v>
      </c>
      <c r="D190" s="42" t="str">
        <f>CLEAN(TRIM(PROPER('Medical Examinations'!D190)))</f>
        <v>No</v>
      </c>
      <c r="E190" s="42" t="s">
        <v>2380</v>
      </c>
      <c r="F190" s="42" t="s">
        <v>2380</v>
      </c>
      <c r="G190" s="43">
        <v>0</v>
      </c>
      <c r="H190" s="46" t="str">
        <f>SUBSTITUTE(CLEAN(TRIM(PROPER('Medical Examinations'!H190))),"?","No")</f>
        <v>Yes</v>
      </c>
      <c r="I190" s="42" t="str">
        <f>IF('Medical Examinations_A_sheet'!B190&lt;18.5, "Underweight", IF('Medical Examinations_A_sheet'!B190&lt;25, "Normal Weight", IF('Medical Examinations_A_sheet'!B190&lt;30, "Overweight", "Obesity")))</f>
        <v>Overweight</v>
      </c>
      <c r="J190" s="44" t="str">
        <f>IF('Medical Examinations_A_sheet'!C190&lt;5.7,"Normal",IF('Medical Examinations_A_sheet'!C190&lt;6.5,"Prediabetes","Diabetes"))</f>
        <v>Diabetes</v>
      </c>
    </row>
    <row r="191" spans="1:10" x14ac:dyDescent="0.3">
      <c r="A191" s="37" t="s">
        <v>2183</v>
      </c>
      <c r="B191" s="38">
        <v>34.700000000000003</v>
      </c>
      <c r="C191" s="38">
        <v>4.37</v>
      </c>
      <c r="D191" s="38" t="str">
        <f>CLEAN(TRIM(PROPER('Medical Examinations'!D191)))</f>
        <v>No</v>
      </c>
      <c r="E191" s="38" t="s">
        <v>2380</v>
      </c>
      <c r="F191" s="38" t="s">
        <v>2383</v>
      </c>
      <c r="G191" s="39">
        <v>1</v>
      </c>
      <c r="H191" s="46" t="str">
        <f>SUBSTITUTE(CLEAN(TRIM(PROPER('Medical Examinations'!H191))),"?","No")</f>
        <v>Yes</v>
      </c>
      <c r="I191" s="38" t="str">
        <f>IF('Medical Examinations_A_sheet'!B191&lt;18.5, "Underweight", IF('Medical Examinations_A_sheet'!B191&lt;25, "Normal Weight", IF('Medical Examinations_A_sheet'!B191&lt;30, "Overweight", "Obesity")))</f>
        <v>Obesity</v>
      </c>
      <c r="J191" s="40" t="str">
        <f>IF('Medical Examinations_A_sheet'!C191&lt;5.7,"Normal",IF('Medical Examinations_A_sheet'!C191&lt;6.5,"Prediabetes","Diabetes"))</f>
        <v>Normal</v>
      </c>
    </row>
    <row r="192" spans="1:10" x14ac:dyDescent="0.3">
      <c r="A192" s="41" t="s">
        <v>2182</v>
      </c>
      <c r="B192" s="42">
        <v>38.28</v>
      </c>
      <c r="C192" s="42">
        <v>11.56</v>
      </c>
      <c r="D192" s="42" t="str">
        <f>CLEAN(TRIM(PROPER('Medical Examinations'!D192)))</f>
        <v>Yes</v>
      </c>
      <c r="E192" s="42" t="s">
        <v>2380</v>
      </c>
      <c r="F192" s="42" t="s">
        <v>2380</v>
      </c>
      <c r="G192" s="43">
        <v>1</v>
      </c>
      <c r="H192" s="46" t="str">
        <f>SUBSTITUTE(CLEAN(TRIM(PROPER('Medical Examinations'!H192))),"?","No")</f>
        <v>Yes</v>
      </c>
      <c r="I192" s="42" t="str">
        <f>IF('Medical Examinations_A_sheet'!B192&lt;18.5, "Underweight", IF('Medical Examinations_A_sheet'!B192&lt;25, "Normal Weight", IF('Medical Examinations_A_sheet'!B192&lt;30, "Overweight", "Obesity")))</f>
        <v>Obesity</v>
      </c>
      <c r="J192" s="44" t="str">
        <f>IF('Medical Examinations_A_sheet'!C192&lt;5.7,"Normal",IF('Medical Examinations_A_sheet'!C192&lt;6.5,"Prediabetes","Diabetes"))</f>
        <v>Diabetes</v>
      </c>
    </row>
    <row r="193" spans="1:10" x14ac:dyDescent="0.3">
      <c r="A193" s="37" t="s">
        <v>2181</v>
      </c>
      <c r="B193" s="38">
        <v>33.57</v>
      </c>
      <c r="C193" s="38">
        <v>8.82</v>
      </c>
      <c r="D193" s="38" t="str">
        <f>CLEAN(TRIM(PROPER('Medical Examinations'!D193)))</f>
        <v>Yes</v>
      </c>
      <c r="E193" s="38" t="s">
        <v>2380</v>
      </c>
      <c r="F193" s="38" t="s">
        <v>2380</v>
      </c>
      <c r="G193" s="39">
        <v>0</v>
      </c>
      <c r="H193" s="46" t="str">
        <f>SUBSTITUTE(CLEAN(TRIM(PROPER('Medical Examinations'!H193))),"?","No")</f>
        <v>Yes</v>
      </c>
      <c r="I193" s="38" t="str">
        <f>IF('Medical Examinations_A_sheet'!B193&lt;18.5, "Underweight", IF('Medical Examinations_A_sheet'!B193&lt;25, "Normal Weight", IF('Medical Examinations_A_sheet'!B193&lt;30, "Overweight", "Obesity")))</f>
        <v>Obesity</v>
      </c>
      <c r="J193" s="40" t="str">
        <f>IF('Medical Examinations_A_sheet'!C193&lt;5.7,"Normal",IF('Medical Examinations_A_sheet'!C193&lt;6.5,"Prediabetes","Diabetes"))</f>
        <v>Diabetes</v>
      </c>
    </row>
    <row r="194" spans="1:10" x14ac:dyDescent="0.3">
      <c r="A194" s="41" t="s">
        <v>2180</v>
      </c>
      <c r="B194" s="42">
        <v>52.06</v>
      </c>
      <c r="C194" s="42">
        <v>4.6900000000000004</v>
      </c>
      <c r="D194" s="42" t="str">
        <f>CLEAN(TRIM(PROPER('Medical Examinations'!D194)))</f>
        <v>No</v>
      </c>
      <c r="E194" s="42" t="s">
        <v>2380</v>
      </c>
      <c r="F194" s="42" t="s">
        <v>2380</v>
      </c>
      <c r="G194" s="43">
        <v>1</v>
      </c>
      <c r="H194" s="46" t="str">
        <f>SUBSTITUTE(CLEAN(TRIM(PROPER('Medical Examinations'!H194))),"?","No")</f>
        <v>Yes</v>
      </c>
      <c r="I194" s="42" t="str">
        <f>IF('Medical Examinations_A_sheet'!B194&lt;18.5, "Underweight", IF('Medical Examinations_A_sheet'!B194&lt;25, "Normal Weight", IF('Medical Examinations_A_sheet'!B194&lt;30, "Overweight", "Obesity")))</f>
        <v>Obesity</v>
      </c>
      <c r="J194" s="44" t="str">
        <f>IF('Medical Examinations_A_sheet'!C194&lt;5.7,"Normal",IF('Medical Examinations_A_sheet'!C194&lt;6.5,"Prediabetes","Diabetes"))</f>
        <v>Normal</v>
      </c>
    </row>
    <row r="195" spans="1:10" x14ac:dyDescent="0.3">
      <c r="A195" s="37" t="s">
        <v>2179</v>
      </c>
      <c r="B195" s="38">
        <v>38.17</v>
      </c>
      <c r="C195" s="38">
        <v>4.53</v>
      </c>
      <c r="D195" s="38" t="str">
        <f>CLEAN(TRIM(PROPER('Medical Examinations'!D195)))</f>
        <v>No</v>
      </c>
      <c r="E195" s="38" t="s">
        <v>2382</v>
      </c>
      <c r="F195" s="38" t="s">
        <v>2380</v>
      </c>
      <c r="G195" s="39">
        <v>1</v>
      </c>
      <c r="H195" s="46" t="str">
        <f>SUBSTITUTE(CLEAN(TRIM(PROPER('Medical Examinations'!H195))),"?","No")</f>
        <v>Yes</v>
      </c>
      <c r="I195" s="38" t="str">
        <f>IF('Medical Examinations_A_sheet'!B195&lt;18.5, "Underweight", IF('Medical Examinations_A_sheet'!B195&lt;25, "Normal Weight", IF('Medical Examinations_A_sheet'!B195&lt;30, "Overweight", "Obesity")))</f>
        <v>Obesity</v>
      </c>
      <c r="J195" s="40" t="str">
        <f>IF('Medical Examinations_A_sheet'!C195&lt;5.7,"Normal",IF('Medical Examinations_A_sheet'!C195&lt;6.5,"Prediabetes","Diabetes"))</f>
        <v>Normal</v>
      </c>
    </row>
    <row r="196" spans="1:10" x14ac:dyDescent="0.3">
      <c r="A196" s="41" t="s">
        <v>2178</v>
      </c>
      <c r="B196" s="42">
        <v>36.954999999999998</v>
      </c>
      <c r="C196" s="42">
        <v>5.84</v>
      </c>
      <c r="D196" s="42" t="str">
        <f>CLEAN(TRIM(PROPER('Medical Examinations'!D196)))</f>
        <v>No</v>
      </c>
      <c r="E196" s="42" t="s">
        <v>2380</v>
      </c>
      <c r="F196" s="42" t="s">
        <v>2383</v>
      </c>
      <c r="G196" s="43">
        <v>1</v>
      </c>
      <c r="H196" s="46" t="str">
        <f>SUBSTITUTE(CLEAN(TRIM(PROPER('Medical Examinations'!H196))),"?","No")</f>
        <v>Yes</v>
      </c>
      <c r="I196" s="42" t="str">
        <f>IF('Medical Examinations_A_sheet'!B196&lt;18.5, "Underweight", IF('Medical Examinations_A_sheet'!B196&lt;25, "Normal Weight", IF('Medical Examinations_A_sheet'!B196&lt;30, "Overweight", "Obesity")))</f>
        <v>Obesity</v>
      </c>
      <c r="J196" s="44" t="str">
        <f>IF('Medical Examinations_A_sheet'!C196&lt;5.7,"Normal",IF('Medical Examinations_A_sheet'!C196&lt;6.5,"Prediabetes","Diabetes"))</f>
        <v>Prediabetes</v>
      </c>
    </row>
    <row r="197" spans="1:10" x14ac:dyDescent="0.3">
      <c r="A197" s="37" t="s">
        <v>2177</v>
      </c>
      <c r="B197" s="38">
        <v>34.4</v>
      </c>
      <c r="C197" s="38">
        <v>4.9000000000000004</v>
      </c>
      <c r="D197" s="38" t="str">
        <f>CLEAN(TRIM(PROPER('Medical Examinations'!D197)))</f>
        <v>No</v>
      </c>
      <c r="E197" s="38" t="s">
        <v>2380</v>
      </c>
      <c r="F197" s="38" t="s">
        <v>2383</v>
      </c>
      <c r="G197" s="39">
        <v>1</v>
      </c>
      <c r="H197" s="46" t="str">
        <f>SUBSTITUTE(CLEAN(TRIM(PROPER('Medical Examinations'!H197))),"?","No")</f>
        <v>Yes</v>
      </c>
      <c r="I197" s="38" t="str">
        <f>IF('Medical Examinations_A_sheet'!B197&lt;18.5, "Underweight", IF('Medical Examinations_A_sheet'!B197&lt;25, "Normal Weight", IF('Medical Examinations_A_sheet'!B197&lt;30, "Overweight", "Obesity")))</f>
        <v>Obesity</v>
      </c>
      <c r="J197" s="40" t="str">
        <f>IF('Medical Examinations_A_sheet'!C197&lt;5.7,"Normal",IF('Medical Examinations_A_sheet'!C197&lt;6.5,"Prediabetes","Diabetes"))</f>
        <v>Normal</v>
      </c>
    </row>
    <row r="198" spans="1:10" x14ac:dyDescent="0.3">
      <c r="A198" s="41" t="s">
        <v>2176</v>
      </c>
      <c r="B198" s="42">
        <v>31.73</v>
      </c>
      <c r="C198" s="42">
        <v>4.3</v>
      </c>
      <c r="D198" s="42" t="str">
        <f>CLEAN(TRIM(PROPER('Medical Examinations'!D198)))</f>
        <v>No</v>
      </c>
      <c r="E198" s="42" t="s">
        <v>2380</v>
      </c>
      <c r="F198" s="42" t="s">
        <v>2380</v>
      </c>
      <c r="G198" s="43">
        <v>0</v>
      </c>
      <c r="H198" s="46" t="str">
        <f>SUBSTITUTE(CLEAN(TRIM(PROPER('Medical Examinations'!H198))),"?","No")</f>
        <v>Yes</v>
      </c>
      <c r="I198" s="42" t="str">
        <f>IF('Medical Examinations_A_sheet'!B198&lt;18.5, "Underweight", IF('Medical Examinations_A_sheet'!B198&lt;25, "Normal Weight", IF('Medical Examinations_A_sheet'!B198&lt;30, "Overweight", "Obesity")))</f>
        <v>Obesity</v>
      </c>
      <c r="J198" s="44" t="str">
        <f>IF('Medical Examinations_A_sheet'!C198&lt;5.7,"Normal",IF('Medical Examinations_A_sheet'!C198&lt;6.5,"Prediabetes","Diabetes"))</f>
        <v>Normal</v>
      </c>
    </row>
    <row r="199" spans="1:10" x14ac:dyDescent="0.3">
      <c r="A199" s="37" t="s">
        <v>2175</v>
      </c>
      <c r="B199" s="38">
        <v>36.64</v>
      </c>
      <c r="C199" s="38">
        <v>11.34</v>
      </c>
      <c r="D199" s="38" t="str">
        <f>CLEAN(TRIM(PROPER('Medical Examinations'!D199)))</f>
        <v>No</v>
      </c>
      <c r="E199" s="38" t="s">
        <v>2380</v>
      </c>
      <c r="F199" s="38" t="s">
        <v>2380</v>
      </c>
      <c r="G199" s="39">
        <v>0</v>
      </c>
      <c r="H199" s="46" t="str">
        <f>SUBSTITUTE(CLEAN(TRIM(PROPER('Medical Examinations'!H199))),"?","No")</f>
        <v>Yes</v>
      </c>
      <c r="I199" s="38" t="str">
        <f>IF('Medical Examinations_A_sheet'!B199&lt;18.5, "Underweight", IF('Medical Examinations_A_sheet'!B199&lt;25, "Normal Weight", IF('Medical Examinations_A_sheet'!B199&lt;30, "Overweight", "Obesity")))</f>
        <v>Obesity</v>
      </c>
      <c r="J199" s="40" t="str">
        <f>IF('Medical Examinations_A_sheet'!C199&lt;5.7,"Normal",IF('Medical Examinations_A_sheet'!C199&lt;6.5,"Prediabetes","Diabetes"))</f>
        <v>Diabetes</v>
      </c>
    </row>
    <row r="200" spans="1:10" x14ac:dyDescent="0.3">
      <c r="A200" s="41" t="s">
        <v>2174</v>
      </c>
      <c r="B200" s="42">
        <v>36.85</v>
      </c>
      <c r="C200" s="42">
        <v>5.88</v>
      </c>
      <c r="D200" s="42" t="str">
        <f>CLEAN(TRIM(PROPER('Medical Examinations'!D200)))</f>
        <v>No</v>
      </c>
      <c r="E200" s="42" t="s">
        <v>2382</v>
      </c>
      <c r="F200" s="42" t="s">
        <v>2380</v>
      </c>
      <c r="G200" s="43">
        <v>1</v>
      </c>
      <c r="H200" s="46" t="str">
        <f>SUBSTITUTE(CLEAN(TRIM(PROPER('Medical Examinations'!H200))),"?","No")</f>
        <v>Yes</v>
      </c>
      <c r="I200" s="42" t="str">
        <f>IF('Medical Examinations_A_sheet'!B200&lt;18.5, "Underweight", IF('Medical Examinations_A_sheet'!B200&lt;25, "Normal Weight", IF('Medical Examinations_A_sheet'!B200&lt;30, "Overweight", "Obesity")))</f>
        <v>Obesity</v>
      </c>
      <c r="J200" s="44" t="str">
        <f>IF('Medical Examinations_A_sheet'!C200&lt;5.7,"Normal",IF('Medical Examinations_A_sheet'!C200&lt;6.5,"Prediabetes","Diabetes"))</f>
        <v>Prediabetes</v>
      </c>
    </row>
    <row r="201" spans="1:10" x14ac:dyDescent="0.3">
      <c r="A201" s="37" t="s">
        <v>2173</v>
      </c>
      <c r="B201" s="38">
        <v>33.33</v>
      </c>
      <c r="C201" s="38">
        <v>5.01</v>
      </c>
      <c r="D201" s="38" t="str">
        <f>CLEAN(TRIM(PROPER('Medical Examinations'!D201)))</f>
        <v>Yes</v>
      </c>
      <c r="E201" s="38" t="s">
        <v>2380</v>
      </c>
      <c r="F201" s="38" t="s">
        <v>2383</v>
      </c>
      <c r="G201" s="39">
        <v>1</v>
      </c>
      <c r="H201" s="46" t="str">
        <f>SUBSTITUTE(CLEAN(TRIM(PROPER('Medical Examinations'!H201))),"?","No")</f>
        <v>Yes</v>
      </c>
      <c r="I201" s="38" t="str">
        <f>IF('Medical Examinations_A_sheet'!B201&lt;18.5, "Underweight", IF('Medical Examinations_A_sheet'!B201&lt;25, "Normal Weight", IF('Medical Examinations_A_sheet'!B201&lt;30, "Overweight", "Obesity")))</f>
        <v>Obesity</v>
      </c>
      <c r="J201" s="40" t="str">
        <f>IF('Medical Examinations_A_sheet'!C201&lt;5.7,"Normal",IF('Medical Examinations_A_sheet'!C201&lt;6.5,"Prediabetes","Diabetes"))</f>
        <v>Normal</v>
      </c>
    </row>
    <row r="202" spans="1:10" x14ac:dyDescent="0.3">
      <c r="A202" s="41" t="s">
        <v>2172</v>
      </c>
      <c r="B202" s="42">
        <v>39.14</v>
      </c>
      <c r="C202" s="42">
        <v>4.4000000000000004</v>
      </c>
      <c r="D202" s="42" t="str">
        <f>CLEAN(TRIM(PROPER('Medical Examinations'!D202)))</f>
        <v>No</v>
      </c>
      <c r="E202" s="42" t="s">
        <v>2380</v>
      </c>
      <c r="F202" s="42" t="s">
        <v>2383</v>
      </c>
      <c r="G202" s="43">
        <v>1</v>
      </c>
      <c r="H202" s="46" t="str">
        <f>SUBSTITUTE(CLEAN(TRIM(PROPER('Medical Examinations'!H202))),"?","No")</f>
        <v>Yes</v>
      </c>
      <c r="I202" s="42" t="str">
        <f>IF('Medical Examinations_A_sheet'!B202&lt;18.5, "Underweight", IF('Medical Examinations_A_sheet'!B202&lt;25, "Normal Weight", IF('Medical Examinations_A_sheet'!B202&lt;30, "Overweight", "Obesity")))</f>
        <v>Obesity</v>
      </c>
      <c r="J202" s="44" t="str">
        <f>IF('Medical Examinations_A_sheet'!C202&lt;5.7,"Normal",IF('Medical Examinations_A_sheet'!C202&lt;6.5,"Prediabetes","Diabetes"))</f>
        <v>Normal</v>
      </c>
    </row>
    <row r="203" spans="1:10" x14ac:dyDescent="0.3">
      <c r="A203" s="37" t="s">
        <v>2171</v>
      </c>
      <c r="B203" s="38">
        <v>32.9</v>
      </c>
      <c r="C203" s="38">
        <v>6.26</v>
      </c>
      <c r="D203" s="38" t="str">
        <f>CLEAN(TRIM(PROPER('Medical Examinations'!D203)))</f>
        <v>Yes</v>
      </c>
      <c r="E203" s="38" t="s">
        <v>2380</v>
      </c>
      <c r="F203" s="38" t="s">
        <v>2380</v>
      </c>
      <c r="G203" s="39">
        <v>0</v>
      </c>
      <c r="H203" s="46" t="str">
        <f>SUBSTITUTE(CLEAN(TRIM(PROPER('Medical Examinations'!H203))),"?","No")</f>
        <v>Yes</v>
      </c>
      <c r="I203" s="38" t="str">
        <f>IF('Medical Examinations_A_sheet'!B203&lt;18.5, "Underweight", IF('Medical Examinations_A_sheet'!B203&lt;25, "Normal Weight", IF('Medical Examinations_A_sheet'!B203&lt;30, "Overweight", "Obesity")))</f>
        <v>Obesity</v>
      </c>
      <c r="J203" s="40" t="str">
        <f>IF('Medical Examinations_A_sheet'!C203&lt;5.7,"Normal",IF('Medical Examinations_A_sheet'!C203&lt;6.5,"Prediabetes","Diabetes"))</f>
        <v>Prediabetes</v>
      </c>
    </row>
    <row r="204" spans="1:10" x14ac:dyDescent="0.3">
      <c r="A204" s="41" t="s">
        <v>2170</v>
      </c>
      <c r="B204" s="42">
        <v>29.78</v>
      </c>
      <c r="C204" s="42">
        <v>10.27</v>
      </c>
      <c r="D204" s="42" t="str">
        <f>CLEAN(TRIM(PROPER('Medical Examinations'!D204)))</f>
        <v>Yes</v>
      </c>
      <c r="E204" s="42" t="s">
        <v>2380</v>
      </c>
      <c r="F204" s="42" t="s">
        <v>2383</v>
      </c>
      <c r="G204" s="43">
        <v>1</v>
      </c>
      <c r="H204" s="46" t="str">
        <f>SUBSTITUTE(CLEAN(TRIM(PROPER('Medical Examinations'!H204))),"?","No")</f>
        <v>Yes</v>
      </c>
      <c r="I204" s="42" t="str">
        <f>IF('Medical Examinations_A_sheet'!B204&lt;18.5, "Underweight", IF('Medical Examinations_A_sheet'!B204&lt;25, "Normal Weight", IF('Medical Examinations_A_sheet'!B204&lt;30, "Overweight", "Obesity")))</f>
        <v>Overweight</v>
      </c>
      <c r="J204" s="44" t="str">
        <f>IF('Medical Examinations_A_sheet'!C204&lt;5.7,"Normal",IF('Medical Examinations_A_sheet'!C204&lt;6.5,"Prediabetes","Diabetes"))</f>
        <v>Diabetes</v>
      </c>
    </row>
    <row r="205" spans="1:10" x14ac:dyDescent="0.3">
      <c r="A205" s="37" t="s">
        <v>2169</v>
      </c>
      <c r="B205" s="38">
        <v>32.78</v>
      </c>
      <c r="C205" s="38">
        <v>5.27</v>
      </c>
      <c r="D205" s="38" t="str">
        <f>CLEAN(TRIM(PROPER('Medical Examinations'!D205)))</f>
        <v>No</v>
      </c>
      <c r="E205" s="38" t="s">
        <v>2380</v>
      </c>
      <c r="F205" s="38" t="s">
        <v>2380</v>
      </c>
      <c r="G205" s="39">
        <v>0</v>
      </c>
      <c r="H205" s="46" t="str">
        <f>SUBSTITUTE(CLEAN(TRIM(PROPER('Medical Examinations'!H205))),"?","No")</f>
        <v>Yes</v>
      </c>
      <c r="I205" s="38" t="str">
        <f>IF('Medical Examinations_A_sheet'!B205&lt;18.5, "Underweight", IF('Medical Examinations_A_sheet'!B205&lt;25, "Normal Weight", IF('Medical Examinations_A_sheet'!B205&lt;30, "Overweight", "Obesity")))</f>
        <v>Obesity</v>
      </c>
      <c r="J205" s="40" t="str">
        <f>IF('Medical Examinations_A_sheet'!C205&lt;5.7,"Normal",IF('Medical Examinations_A_sheet'!C205&lt;6.5,"Prediabetes","Diabetes"))</f>
        <v>Normal</v>
      </c>
    </row>
    <row r="206" spans="1:10" x14ac:dyDescent="0.3">
      <c r="A206" s="41" t="s">
        <v>2168</v>
      </c>
      <c r="B206" s="42">
        <v>41.65</v>
      </c>
      <c r="C206" s="42">
        <v>10.73</v>
      </c>
      <c r="D206" s="42" t="str">
        <f>CLEAN(TRIM(PROPER('Medical Examinations'!D206)))</f>
        <v>Yes</v>
      </c>
      <c r="E206" s="42" t="s">
        <v>2380</v>
      </c>
      <c r="F206" s="42" t="s">
        <v>2380</v>
      </c>
      <c r="G206" s="43">
        <v>0</v>
      </c>
      <c r="H206" s="46" t="str">
        <f>SUBSTITUTE(CLEAN(TRIM(PROPER('Medical Examinations'!H206))),"?","No")</f>
        <v>Yes</v>
      </c>
      <c r="I206" s="42" t="str">
        <f>IF('Medical Examinations_A_sheet'!B206&lt;18.5, "Underweight", IF('Medical Examinations_A_sheet'!B206&lt;25, "Normal Weight", IF('Medical Examinations_A_sheet'!B206&lt;30, "Overweight", "Obesity")))</f>
        <v>Obesity</v>
      </c>
      <c r="J206" s="44" t="str">
        <f>IF('Medical Examinations_A_sheet'!C206&lt;5.7,"Normal",IF('Medical Examinations_A_sheet'!C206&lt;6.5,"Prediabetes","Diabetes"))</f>
        <v>Diabetes</v>
      </c>
    </row>
    <row r="207" spans="1:10" x14ac:dyDescent="0.3">
      <c r="A207" s="37" t="s">
        <v>2167</v>
      </c>
      <c r="B207" s="38">
        <v>50.79</v>
      </c>
      <c r="C207" s="38">
        <v>4.45</v>
      </c>
      <c r="D207" s="38" t="str">
        <f>CLEAN(TRIM(PROPER('Medical Examinations'!D207)))</f>
        <v>No</v>
      </c>
      <c r="E207" s="38" t="s">
        <v>2380</v>
      </c>
      <c r="F207" s="38" t="s">
        <v>2380</v>
      </c>
      <c r="G207" s="39">
        <v>1</v>
      </c>
      <c r="H207" s="46" t="str">
        <f>SUBSTITUTE(CLEAN(TRIM(PROPER('Medical Examinations'!H207))),"?","No")</f>
        <v>Yes</v>
      </c>
      <c r="I207" s="38" t="str">
        <f>IF('Medical Examinations_A_sheet'!B207&lt;18.5, "Underweight", IF('Medical Examinations_A_sheet'!B207&lt;25, "Normal Weight", IF('Medical Examinations_A_sheet'!B207&lt;30, "Overweight", "Obesity")))</f>
        <v>Obesity</v>
      </c>
      <c r="J207" s="40" t="str">
        <f>IF('Medical Examinations_A_sheet'!C207&lt;5.7,"Normal",IF('Medical Examinations_A_sheet'!C207&lt;6.5,"Prediabetes","Diabetes"))</f>
        <v>Normal</v>
      </c>
    </row>
    <row r="208" spans="1:10" x14ac:dyDescent="0.3">
      <c r="A208" s="41" t="s">
        <v>2166</v>
      </c>
      <c r="B208" s="42">
        <v>35.43</v>
      </c>
      <c r="C208" s="42">
        <v>5.25</v>
      </c>
      <c r="D208" s="42" t="str">
        <f>CLEAN(TRIM(PROPER('Medical Examinations'!D208)))</f>
        <v>Yes</v>
      </c>
      <c r="E208" s="42" t="s">
        <v>2380</v>
      </c>
      <c r="F208" s="42" t="s">
        <v>2380</v>
      </c>
      <c r="G208" s="43">
        <v>0</v>
      </c>
      <c r="H208" s="46" t="str">
        <f>SUBSTITUTE(CLEAN(TRIM(PROPER('Medical Examinations'!H208))),"?","No")</f>
        <v>Yes</v>
      </c>
      <c r="I208" s="42" t="str">
        <f>IF('Medical Examinations_A_sheet'!B208&lt;18.5, "Underweight", IF('Medical Examinations_A_sheet'!B208&lt;25, "Normal Weight", IF('Medical Examinations_A_sheet'!B208&lt;30, "Overweight", "Obesity")))</f>
        <v>Obesity</v>
      </c>
      <c r="J208" s="44" t="str">
        <f>IF('Medical Examinations_A_sheet'!C208&lt;5.7,"Normal",IF('Medical Examinations_A_sheet'!C208&lt;6.5,"Prediabetes","Diabetes"))</f>
        <v>Normal</v>
      </c>
    </row>
    <row r="209" spans="1:10" x14ac:dyDescent="0.3">
      <c r="A209" s="37" t="s">
        <v>2165</v>
      </c>
      <c r="B209" s="38">
        <v>35.25</v>
      </c>
      <c r="C209" s="38">
        <v>9.51</v>
      </c>
      <c r="D209" s="38" t="str">
        <f>CLEAN(TRIM(PROPER('Medical Examinations'!D209)))</f>
        <v>No</v>
      </c>
      <c r="E209" s="38" t="s">
        <v>2380</v>
      </c>
      <c r="F209" s="38" t="s">
        <v>2380</v>
      </c>
      <c r="G209" s="39">
        <v>0</v>
      </c>
      <c r="H209" s="46" t="str">
        <f>SUBSTITUTE(CLEAN(TRIM(PROPER('Medical Examinations'!H209))),"?","No")</f>
        <v>Yes</v>
      </c>
      <c r="I209" s="38" t="str">
        <f>IF('Medical Examinations_A_sheet'!B209&lt;18.5, "Underweight", IF('Medical Examinations_A_sheet'!B209&lt;25, "Normal Weight", IF('Medical Examinations_A_sheet'!B209&lt;30, "Overweight", "Obesity")))</f>
        <v>Obesity</v>
      </c>
      <c r="J209" s="40" t="str">
        <f>IF('Medical Examinations_A_sheet'!C209&lt;5.7,"Normal",IF('Medical Examinations_A_sheet'!C209&lt;6.5,"Prediabetes","Diabetes"))</f>
        <v>Diabetes</v>
      </c>
    </row>
    <row r="210" spans="1:10" x14ac:dyDescent="0.3">
      <c r="A210" s="41" t="s">
        <v>2164</v>
      </c>
      <c r="B210" s="42">
        <v>36.85</v>
      </c>
      <c r="C210" s="42">
        <v>11.12</v>
      </c>
      <c r="D210" s="42" t="str">
        <f>CLEAN(TRIM(PROPER('Medical Examinations'!D210)))</f>
        <v>No</v>
      </c>
      <c r="E210" s="42" t="s">
        <v>2380</v>
      </c>
      <c r="F210" s="42" t="s">
        <v>2380</v>
      </c>
      <c r="G210" s="43">
        <v>0</v>
      </c>
      <c r="H210" s="46" t="str">
        <f>SUBSTITUTE(CLEAN(TRIM(PROPER('Medical Examinations'!H210))),"?","No")</f>
        <v>Yes</v>
      </c>
      <c r="I210" s="42" t="str">
        <f>IF('Medical Examinations_A_sheet'!B210&lt;18.5, "Underweight", IF('Medical Examinations_A_sheet'!B210&lt;25, "Normal Weight", IF('Medical Examinations_A_sheet'!B210&lt;30, "Overweight", "Obesity")))</f>
        <v>Obesity</v>
      </c>
      <c r="J210" s="44" t="str">
        <f>IF('Medical Examinations_A_sheet'!C210&lt;5.7,"Normal",IF('Medical Examinations_A_sheet'!C210&lt;6.5,"Prediabetes","Diabetes"))</f>
        <v>Diabetes</v>
      </c>
    </row>
    <row r="211" spans="1:10" x14ac:dyDescent="0.3">
      <c r="A211" s="37" t="s">
        <v>2163</v>
      </c>
      <c r="B211" s="38">
        <v>31.02</v>
      </c>
      <c r="C211" s="38">
        <v>4.5599999999999996</v>
      </c>
      <c r="D211" s="38" t="str">
        <f>CLEAN(TRIM(PROPER('Medical Examinations'!D211)))</f>
        <v>No</v>
      </c>
      <c r="E211" s="38" t="s">
        <v>2382</v>
      </c>
      <c r="F211" s="38" t="s">
        <v>2380</v>
      </c>
      <c r="G211" s="39">
        <v>1</v>
      </c>
      <c r="H211" s="46" t="str">
        <f>SUBSTITUTE(CLEAN(TRIM(PROPER('Medical Examinations'!H211))),"?","No")</f>
        <v>Yes</v>
      </c>
      <c r="I211" s="38" t="str">
        <f>IF('Medical Examinations_A_sheet'!B211&lt;18.5, "Underweight", IF('Medical Examinations_A_sheet'!B211&lt;25, "Normal Weight", IF('Medical Examinations_A_sheet'!B211&lt;30, "Overweight", "Obesity")))</f>
        <v>Obesity</v>
      </c>
      <c r="J211" s="40" t="str">
        <f>IF('Medical Examinations_A_sheet'!C211&lt;5.7,"Normal",IF('Medical Examinations_A_sheet'!C211&lt;6.5,"Prediabetes","Diabetes"))</f>
        <v>Normal</v>
      </c>
    </row>
    <row r="212" spans="1:10" x14ac:dyDescent="0.3">
      <c r="A212" s="41" t="s">
        <v>2162</v>
      </c>
      <c r="B212" s="42">
        <v>35.6</v>
      </c>
      <c r="C212" s="42">
        <v>4.0199999999999996</v>
      </c>
      <c r="D212" s="42" t="str">
        <f>CLEAN(TRIM(PROPER('Medical Examinations'!D212)))</f>
        <v>Yes</v>
      </c>
      <c r="E212" s="42" t="s">
        <v>2382</v>
      </c>
      <c r="F212" s="42" t="s">
        <v>2380</v>
      </c>
      <c r="G212" s="43">
        <v>2</v>
      </c>
      <c r="H212" s="46" t="str">
        <f>SUBSTITUTE(CLEAN(TRIM(PROPER('Medical Examinations'!H212))),"?","No")</f>
        <v>Yes</v>
      </c>
      <c r="I212" s="42" t="str">
        <f>IF('Medical Examinations_A_sheet'!B212&lt;18.5, "Underweight", IF('Medical Examinations_A_sheet'!B212&lt;25, "Normal Weight", IF('Medical Examinations_A_sheet'!B212&lt;30, "Overweight", "Obesity")))</f>
        <v>Obesity</v>
      </c>
      <c r="J212" s="44" t="str">
        <f>IF('Medical Examinations_A_sheet'!C212&lt;5.7,"Normal",IF('Medical Examinations_A_sheet'!C212&lt;6.5,"Prediabetes","Diabetes"))</f>
        <v>Normal</v>
      </c>
    </row>
    <row r="213" spans="1:10" x14ac:dyDescent="0.3">
      <c r="A213" s="37" t="s">
        <v>2161</v>
      </c>
      <c r="B213" s="38">
        <v>34.39</v>
      </c>
      <c r="C213" s="38">
        <v>8.7200000000000006</v>
      </c>
      <c r="D213" s="38" t="str">
        <f>CLEAN(TRIM(PROPER('Medical Examinations'!D213)))</f>
        <v>No</v>
      </c>
      <c r="E213" s="38" t="s">
        <v>2380</v>
      </c>
      <c r="F213" s="38" t="s">
        <v>2380</v>
      </c>
      <c r="G213" s="39">
        <v>0</v>
      </c>
      <c r="H213" s="46" t="str">
        <f>SUBSTITUTE(CLEAN(TRIM(PROPER('Medical Examinations'!H213))),"?","No")</f>
        <v>Yes</v>
      </c>
      <c r="I213" s="38" t="str">
        <f>IF('Medical Examinations_A_sheet'!B213&lt;18.5, "Underweight", IF('Medical Examinations_A_sheet'!B213&lt;25, "Normal Weight", IF('Medical Examinations_A_sheet'!B213&lt;30, "Overweight", "Obesity")))</f>
        <v>Obesity</v>
      </c>
      <c r="J213" s="40" t="str">
        <f>IF('Medical Examinations_A_sheet'!C213&lt;5.7,"Normal",IF('Medical Examinations_A_sheet'!C213&lt;6.5,"Prediabetes","Diabetes"))</f>
        <v>Diabetes</v>
      </c>
    </row>
    <row r="214" spans="1:10" x14ac:dyDescent="0.3">
      <c r="A214" s="41" t="s">
        <v>2160</v>
      </c>
      <c r="B214" s="42">
        <v>29.06</v>
      </c>
      <c r="C214" s="42">
        <v>6.25</v>
      </c>
      <c r="D214" s="42" t="str">
        <f>CLEAN(TRIM(PROPER('Medical Examinations'!D214)))</f>
        <v>Yes</v>
      </c>
      <c r="E214" s="42" t="s">
        <v>2380</v>
      </c>
      <c r="F214" s="42" t="s">
        <v>2380</v>
      </c>
      <c r="G214" s="43">
        <v>1</v>
      </c>
      <c r="H214" s="46" t="str">
        <f>SUBSTITUTE(CLEAN(TRIM(PROPER('Medical Examinations'!H214))),"?","No")</f>
        <v>Yes</v>
      </c>
      <c r="I214" s="42" t="str">
        <f>IF('Medical Examinations_A_sheet'!B214&lt;18.5, "Underweight", IF('Medical Examinations_A_sheet'!B214&lt;25, "Normal Weight", IF('Medical Examinations_A_sheet'!B214&lt;30, "Overweight", "Obesity")))</f>
        <v>Overweight</v>
      </c>
      <c r="J214" s="44" t="str">
        <f>IF('Medical Examinations_A_sheet'!C214&lt;5.7,"Normal",IF('Medical Examinations_A_sheet'!C214&lt;6.5,"Prediabetes","Diabetes"))</f>
        <v>Prediabetes</v>
      </c>
    </row>
    <row r="215" spans="1:10" x14ac:dyDescent="0.3">
      <c r="A215" s="37" t="s">
        <v>2159</v>
      </c>
      <c r="B215" s="38">
        <v>35.799999999999997</v>
      </c>
      <c r="C215" s="38">
        <v>7.32</v>
      </c>
      <c r="D215" s="38" t="str">
        <f>CLEAN(TRIM(PROPER('Medical Examinations'!D215)))</f>
        <v>No</v>
      </c>
      <c r="E215" s="38" t="s">
        <v>2380</v>
      </c>
      <c r="F215" s="38" t="s">
        <v>2380</v>
      </c>
      <c r="G215" s="39">
        <v>2</v>
      </c>
      <c r="H215" s="46" t="str">
        <f>SUBSTITUTE(CLEAN(TRIM(PROPER('Medical Examinations'!H215))),"?","No")</f>
        <v>Yes</v>
      </c>
      <c r="I215" s="38" t="str">
        <f>IF('Medical Examinations_A_sheet'!B215&lt;18.5, "Underweight", IF('Medical Examinations_A_sheet'!B215&lt;25, "Normal Weight", IF('Medical Examinations_A_sheet'!B215&lt;30, "Overweight", "Obesity")))</f>
        <v>Obesity</v>
      </c>
      <c r="J215" s="40" t="str">
        <f>IF('Medical Examinations_A_sheet'!C215&lt;5.7,"Normal",IF('Medical Examinations_A_sheet'!C215&lt;6.5,"Prediabetes","Diabetes"))</f>
        <v>Diabetes</v>
      </c>
    </row>
    <row r="216" spans="1:10" x14ac:dyDescent="0.3">
      <c r="A216" s="41" t="s">
        <v>2158</v>
      </c>
      <c r="B216" s="42">
        <v>49.8</v>
      </c>
      <c r="C216" s="42">
        <v>4.24</v>
      </c>
      <c r="D216" s="42" t="str">
        <f>CLEAN(TRIM(PROPER('Medical Examinations'!D216)))</f>
        <v>No</v>
      </c>
      <c r="E216" s="42" t="s">
        <v>2380</v>
      </c>
      <c r="F216" s="42" t="s">
        <v>2380</v>
      </c>
      <c r="G216" s="43">
        <v>1</v>
      </c>
      <c r="H216" s="46" t="str">
        <f>SUBSTITUTE(CLEAN(TRIM(PROPER('Medical Examinations'!H216))),"?","No")</f>
        <v>Yes</v>
      </c>
      <c r="I216" s="42" t="str">
        <f>IF('Medical Examinations_A_sheet'!B216&lt;18.5, "Underweight", IF('Medical Examinations_A_sheet'!B216&lt;25, "Normal Weight", IF('Medical Examinations_A_sheet'!B216&lt;30, "Overweight", "Obesity")))</f>
        <v>Obesity</v>
      </c>
      <c r="J216" s="44" t="str">
        <f>IF('Medical Examinations_A_sheet'!C216&lt;5.7,"Normal",IF('Medical Examinations_A_sheet'!C216&lt;6.5,"Prediabetes","Diabetes"))</f>
        <v>Normal</v>
      </c>
    </row>
    <row r="217" spans="1:10" x14ac:dyDescent="0.3">
      <c r="A217" s="37" t="s">
        <v>2157</v>
      </c>
      <c r="B217" s="38">
        <v>35.71</v>
      </c>
      <c r="C217" s="38">
        <v>6.84</v>
      </c>
      <c r="D217" s="38" t="str">
        <f>CLEAN(TRIM(PROPER('Medical Examinations'!D217)))</f>
        <v>No</v>
      </c>
      <c r="E217" s="38" t="s">
        <v>2380</v>
      </c>
      <c r="F217" s="38" t="s">
        <v>2380</v>
      </c>
      <c r="G217" s="39">
        <v>2</v>
      </c>
      <c r="H217" s="46" t="str">
        <f>SUBSTITUTE(CLEAN(TRIM(PROPER('Medical Examinations'!H217))),"?","No")</f>
        <v>Yes</v>
      </c>
      <c r="I217" s="38" t="str">
        <f>IF('Medical Examinations_A_sheet'!B217&lt;18.5, "Underweight", IF('Medical Examinations_A_sheet'!B217&lt;25, "Normal Weight", IF('Medical Examinations_A_sheet'!B217&lt;30, "Overweight", "Obesity")))</f>
        <v>Obesity</v>
      </c>
      <c r="J217" s="40" t="str">
        <f>IF('Medical Examinations_A_sheet'!C217&lt;5.7,"Normal",IF('Medical Examinations_A_sheet'!C217&lt;6.5,"Prediabetes","Diabetes"))</f>
        <v>Diabetes</v>
      </c>
    </row>
    <row r="218" spans="1:10" x14ac:dyDescent="0.3">
      <c r="A218" s="41" t="s">
        <v>2156</v>
      </c>
      <c r="B218" s="42">
        <v>30.8</v>
      </c>
      <c r="C218" s="42">
        <v>5.23</v>
      </c>
      <c r="D218" s="42" t="str">
        <f>CLEAN(TRIM(PROPER('Medical Examinations'!D218)))</f>
        <v>Yes</v>
      </c>
      <c r="E218" s="42" t="s">
        <v>2380</v>
      </c>
      <c r="F218" s="42" t="s">
        <v>2380</v>
      </c>
      <c r="G218" s="43">
        <v>1</v>
      </c>
      <c r="H218" s="46" t="str">
        <f>SUBSTITUTE(CLEAN(TRIM(PROPER('Medical Examinations'!H218))),"?","No")</f>
        <v>Yes</v>
      </c>
      <c r="I218" s="42" t="str">
        <f>IF('Medical Examinations_A_sheet'!B218&lt;18.5, "Underweight", IF('Medical Examinations_A_sheet'!B218&lt;25, "Normal Weight", IF('Medical Examinations_A_sheet'!B218&lt;30, "Overweight", "Obesity")))</f>
        <v>Obesity</v>
      </c>
      <c r="J218" s="44" t="str">
        <f>IF('Medical Examinations_A_sheet'!C218&lt;5.7,"Normal",IF('Medical Examinations_A_sheet'!C218&lt;6.5,"Prediabetes","Diabetes"))</f>
        <v>Normal</v>
      </c>
    </row>
    <row r="219" spans="1:10" x14ac:dyDescent="0.3">
      <c r="A219" s="37" t="s">
        <v>2155</v>
      </c>
      <c r="B219" s="38">
        <v>33.69</v>
      </c>
      <c r="C219" s="38">
        <v>9.68</v>
      </c>
      <c r="D219" s="38" t="str">
        <f>CLEAN(TRIM(PROPER('Medical Examinations'!D219)))</f>
        <v>No</v>
      </c>
      <c r="E219" s="38" t="s">
        <v>2380</v>
      </c>
      <c r="F219" s="38" t="s">
        <v>2380</v>
      </c>
      <c r="G219" s="39">
        <v>0</v>
      </c>
      <c r="H219" s="46" t="str">
        <f>SUBSTITUTE(CLEAN(TRIM(PROPER('Medical Examinations'!H219))),"?","No")</f>
        <v>Yes</v>
      </c>
      <c r="I219" s="38" t="str">
        <f>IF('Medical Examinations_A_sheet'!B219&lt;18.5, "Underweight", IF('Medical Examinations_A_sheet'!B219&lt;25, "Normal Weight", IF('Medical Examinations_A_sheet'!B219&lt;30, "Overweight", "Obesity")))</f>
        <v>Obesity</v>
      </c>
      <c r="J219" s="40" t="str">
        <f>IF('Medical Examinations_A_sheet'!C219&lt;5.7,"Normal",IF('Medical Examinations_A_sheet'!C219&lt;6.5,"Prediabetes","Diabetes"))</f>
        <v>Diabetes</v>
      </c>
    </row>
    <row r="220" spans="1:10" x14ac:dyDescent="0.3">
      <c r="A220" s="41" t="s">
        <v>2154</v>
      </c>
      <c r="B220" s="42">
        <v>42.27</v>
      </c>
      <c r="C220" s="42">
        <v>6.05</v>
      </c>
      <c r="D220" s="42" t="str">
        <f>CLEAN(TRIM(PROPER('Medical Examinations'!D220)))</f>
        <v>Yes</v>
      </c>
      <c r="E220" s="42" t="s">
        <v>2380</v>
      </c>
      <c r="F220" s="42" t="s">
        <v>2380</v>
      </c>
      <c r="G220" s="43">
        <v>1</v>
      </c>
      <c r="H220" s="46" t="str">
        <f>SUBSTITUTE(CLEAN(TRIM(PROPER('Medical Examinations'!H220))),"?","No")</f>
        <v>Yes</v>
      </c>
      <c r="I220" s="42" t="str">
        <f>IF('Medical Examinations_A_sheet'!B220&lt;18.5, "Underweight", IF('Medical Examinations_A_sheet'!B220&lt;25, "Normal Weight", IF('Medical Examinations_A_sheet'!B220&lt;30, "Overweight", "Obesity")))</f>
        <v>Obesity</v>
      </c>
      <c r="J220" s="44" t="str">
        <f>IF('Medical Examinations_A_sheet'!C220&lt;5.7,"Normal",IF('Medical Examinations_A_sheet'!C220&lt;6.5,"Prediabetes","Diabetes"))</f>
        <v>Prediabetes</v>
      </c>
    </row>
    <row r="221" spans="1:10" x14ac:dyDescent="0.3">
      <c r="A221" s="37" t="s">
        <v>2153</v>
      </c>
      <c r="B221" s="38">
        <v>53.25</v>
      </c>
      <c r="C221" s="38">
        <v>6.11</v>
      </c>
      <c r="D221" s="38" t="str">
        <f>CLEAN(TRIM(PROPER('Medical Examinations'!D221)))</f>
        <v>Yes</v>
      </c>
      <c r="E221" s="38" t="s">
        <v>2380</v>
      </c>
      <c r="F221" s="38" t="s">
        <v>2383</v>
      </c>
      <c r="G221" s="39">
        <v>1</v>
      </c>
      <c r="H221" s="46" t="str">
        <f>SUBSTITUTE(CLEAN(TRIM(PROPER('Medical Examinations'!H221))),"?","No")</f>
        <v>Yes</v>
      </c>
      <c r="I221" s="38" t="str">
        <f>IF('Medical Examinations_A_sheet'!B221&lt;18.5, "Underweight", IF('Medical Examinations_A_sheet'!B221&lt;25, "Normal Weight", IF('Medical Examinations_A_sheet'!B221&lt;30, "Overweight", "Obesity")))</f>
        <v>Obesity</v>
      </c>
      <c r="J221" s="40" t="str">
        <f>IF('Medical Examinations_A_sheet'!C221&lt;5.7,"Normal",IF('Medical Examinations_A_sheet'!C221&lt;6.5,"Prediabetes","Diabetes"))</f>
        <v>Prediabetes</v>
      </c>
    </row>
    <row r="222" spans="1:10" x14ac:dyDescent="0.3">
      <c r="A222" s="41" t="s">
        <v>2152</v>
      </c>
      <c r="B222" s="42">
        <v>26.8</v>
      </c>
      <c r="C222" s="42">
        <v>10.93</v>
      </c>
      <c r="D222" s="42" t="str">
        <f>CLEAN(TRIM(PROPER('Medical Examinations'!D222)))</f>
        <v>Yes</v>
      </c>
      <c r="E222" s="42" t="s">
        <v>2380</v>
      </c>
      <c r="F222" s="42" t="s">
        <v>2380</v>
      </c>
      <c r="G222" s="43">
        <v>0</v>
      </c>
      <c r="H222" s="46" t="str">
        <f>SUBSTITUTE(CLEAN(TRIM(PROPER('Medical Examinations'!H222))),"?","No")</f>
        <v>No</v>
      </c>
      <c r="I222" s="42" t="str">
        <f>IF('Medical Examinations_A_sheet'!B222&lt;18.5, "Underweight", IF('Medical Examinations_A_sheet'!B222&lt;25, "Normal Weight", IF('Medical Examinations_A_sheet'!B222&lt;30, "Overweight", "Obesity")))</f>
        <v>Overweight</v>
      </c>
      <c r="J222" s="44" t="str">
        <f>IF('Medical Examinations_A_sheet'!C222&lt;5.7,"Normal",IF('Medical Examinations_A_sheet'!C222&lt;6.5,"Prediabetes","Diabetes"))</f>
        <v>Diabetes</v>
      </c>
    </row>
    <row r="223" spans="1:10" x14ac:dyDescent="0.3">
      <c r="A223" s="37" t="s">
        <v>2151</v>
      </c>
      <c r="B223" s="38">
        <v>28.5</v>
      </c>
      <c r="C223" s="38">
        <v>5.12</v>
      </c>
      <c r="D223" s="38" t="str">
        <f>CLEAN(TRIM(PROPER('Medical Examinations'!D223)))</f>
        <v>No</v>
      </c>
      <c r="E223" s="38" t="s">
        <v>2380</v>
      </c>
      <c r="F223" s="38" t="s">
        <v>2380</v>
      </c>
      <c r="G223" s="39">
        <v>1</v>
      </c>
      <c r="H223" s="46" t="str">
        <f>SUBSTITUTE(CLEAN(TRIM(PROPER('Medical Examinations'!H223))),"?","No")</f>
        <v>Yes</v>
      </c>
      <c r="I223" s="38" t="str">
        <f>IF('Medical Examinations_A_sheet'!B223&lt;18.5, "Underweight", IF('Medical Examinations_A_sheet'!B223&lt;25, "Normal Weight", IF('Medical Examinations_A_sheet'!B223&lt;30, "Overweight", "Obesity")))</f>
        <v>Overweight</v>
      </c>
      <c r="J223" s="40" t="str">
        <f>IF('Medical Examinations_A_sheet'!C223&lt;5.7,"Normal",IF('Medical Examinations_A_sheet'!C223&lt;6.5,"Prediabetes","Diabetes"))</f>
        <v>Normal</v>
      </c>
    </row>
    <row r="224" spans="1:10" x14ac:dyDescent="0.3">
      <c r="A224" s="41" t="s">
        <v>2150</v>
      </c>
      <c r="B224" s="42">
        <v>22.895</v>
      </c>
      <c r="C224" s="42">
        <v>5.72</v>
      </c>
      <c r="D224" s="42" t="str">
        <f>CLEAN(TRIM(PROPER('Medical Examinations'!D224)))</f>
        <v>No</v>
      </c>
      <c r="E224" s="42" t="s">
        <v>2380</v>
      </c>
      <c r="F224" s="42" t="s">
        <v>2380</v>
      </c>
      <c r="G224" s="43">
        <v>0</v>
      </c>
      <c r="H224" s="46" t="str">
        <f>SUBSTITUTE(CLEAN(TRIM(PROPER('Medical Examinations'!H224))),"?","No")</f>
        <v>Yes</v>
      </c>
      <c r="I224" s="42" t="str">
        <f>IF('Medical Examinations_A_sheet'!B224&lt;18.5, "Underweight", IF('Medical Examinations_A_sheet'!B224&lt;25, "Normal Weight", IF('Medical Examinations_A_sheet'!B224&lt;30, "Overweight", "Obesity")))</f>
        <v>Normal Weight</v>
      </c>
      <c r="J224" s="44" t="str">
        <f>IF('Medical Examinations_A_sheet'!C224&lt;5.7,"Normal",IF('Medical Examinations_A_sheet'!C224&lt;6.5,"Prediabetes","Diabetes"))</f>
        <v>Prediabetes</v>
      </c>
    </row>
    <row r="225" spans="1:10" x14ac:dyDescent="0.3">
      <c r="A225" s="37" t="s">
        <v>2149</v>
      </c>
      <c r="B225" s="38">
        <v>34.06</v>
      </c>
      <c r="C225" s="38">
        <v>11.83</v>
      </c>
      <c r="D225" s="38" t="str">
        <f>CLEAN(TRIM(PROPER('Medical Examinations'!D225)))</f>
        <v>Yes</v>
      </c>
      <c r="E225" s="38" t="s">
        <v>2380</v>
      </c>
      <c r="F225" s="38" t="s">
        <v>2380</v>
      </c>
      <c r="G225" s="39">
        <v>1</v>
      </c>
      <c r="H225" s="46" t="str">
        <f>SUBSTITUTE(CLEAN(TRIM(PROPER('Medical Examinations'!H225))),"?","No")</f>
        <v>Yes</v>
      </c>
      <c r="I225" s="38" t="str">
        <f>IF('Medical Examinations_A_sheet'!B225&lt;18.5, "Underweight", IF('Medical Examinations_A_sheet'!B225&lt;25, "Normal Weight", IF('Medical Examinations_A_sheet'!B225&lt;30, "Overweight", "Obesity")))</f>
        <v>Obesity</v>
      </c>
      <c r="J225" s="40" t="str">
        <f>IF('Medical Examinations_A_sheet'!C225&lt;5.7,"Normal",IF('Medical Examinations_A_sheet'!C225&lt;6.5,"Prediabetes","Diabetes"))</f>
        <v>Diabetes</v>
      </c>
    </row>
    <row r="226" spans="1:10" x14ac:dyDescent="0.3">
      <c r="A226" s="41" t="s">
        <v>2148</v>
      </c>
      <c r="B226" s="42">
        <v>36.409999999999997</v>
      </c>
      <c r="C226" s="42">
        <v>4.55</v>
      </c>
      <c r="D226" s="42" t="str">
        <f>CLEAN(TRIM(PROPER('Medical Examinations'!D226)))</f>
        <v>No</v>
      </c>
      <c r="E226" s="42" t="s">
        <v>2380</v>
      </c>
      <c r="F226" s="42" t="s">
        <v>2380</v>
      </c>
      <c r="G226" s="43">
        <v>0</v>
      </c>
      <c r="H226" s="46" t="str">
        <f>SUBSTITUTE(CLEAN(TRIM(PROPER('Medical Examinations'!H226))),"?","No")</f>
        <v>Yes</v>
      </c>
      <c r="I226" s="42" t="str">
        <f>IF('Medical Examinations_A_sheet'!B226&lt;18.5, "Underweight", IF('Medical Examinations_A_sheet'!B226&lt;25, "Normal Weight", IF('Medical Examinations_A_sheet'!B226&lt;30, "Overweight", "Obesity")))</f>
        <v>Obesity</v>
      </c>
      <c r="J226" s="44" t="str">
        <f>IF('Medical Examinations_A_sheet'!C226&lt;5.7,"Normal",IF('Medical Examinations_A_sheet'!C226&lt;6.5,"Prediabetes","Diabetes"))</f>
        <v>Normal</v>
      </c>
    </row>
    <row r="227" spans="1:10" x14ac:dyDescent="0.3">
      <c r="A227" s="37" t="s">
        <v>2147</v>
      </c>
      <c r="B227" s="38">
        <v>52.3</v>
      </c>
      <c r="C227" s="38">
        <v>4.87</v>
      </c>
      <c r="D227" s="38" t="str">
        <f>CLEAN(TRIM(PROPER('Medical Examinations'!D227)))</f>
        <v>Yes</v>
      </c>
      <c r="E227" s="38" t="s">
        <v>2380</v>
      </c>
      <c r="F227" s="38" t="s">
        <v>2383</v>
      </c>
      <c r="G227" s="39">
        <v>1</v>
      </c>
      <c r="H227" s="46" t="str">
        <f>SUBSTITUTE(CLEAN(TRIM(PROPER('Medical Examinations'!H227))),"?","No")</f>
        <v>Yes</v>
      </c>
      <c r="I227" s="38" t="str">
        <f>IF('Medical Examinations_A_sheet'!B227&lt;18.5, "Underweight", IF('Medical Examinations_A_sheet'!B227&lt;25, "Normal Weight", IF('Medical Examinations_A_sheet'!B227&lt;30, "Overweight", "Obesity")))</f>
        <v>Obesity</v>
      </c>
      <c r="J227" s="40" t="str">
        <f>IF('Medical Examinations_A_sheet'!C227&lt;5.7,"Normal",IF('Medical Examinations_A_sheet'!C227&lt;6.5,"Prediabetes","Diabetes"))</f>
        <v>Normal</v>
      </c>
    </row>
    <row r="228" spans="1:10" x14ac:dyDescent="0.3">
      <c r="A228" s="41" t="s">
        <v>2146</v>
      </c>
      <c r="B228" s="42">
        <v>52.66</v>
      </c>
      <c r="C228" s="42">
        <v>4.45</v>
      </c>
      <c r="D228" s="42" t="str">
        <f>CLEAN(TRIM(PROPER('Medical Examinations'!D228)))</f>
        <v>No</v>
      </c>
      <c r="E228" s="42" t="s">
        <v>2380</v>
      </c>
      <c r="F228" s="42" t="s">
        <v>2380</v>
      </c>
      <c r="G228" s="43">
        <v>1</v>
      </c>
      <c r="H228" s="46" t="str">
        <f>SUBSTITUTE(CLEAN(TRIM(PROPER('Medical Examinations'!H228))),"?","No")</f>
        <v>Yes</v>
      </c>
      <c r="I228" s="42" t="str">
        <f>IF('Medical Examinations_A_sheet'!B228&lt;18.5, "Underweight", IF('Medical Examinations_A_sheet'!B228&lt;25, "Normal Weight", IF('Medical Examinations_A_sheet'!B228&lt;30, "Overweight", "Obesity")))</f>
        <v>Obesity</v>
      </c>
      <c r="J228" s="44" t="str">
        <f>IF('Medical Examinations_A_sheet'!C228&lt;5.7,"Normal",IF('Medical Examinations_A_sheet'!C228&lt;6.5,"Prediabetes","Diabetes"))</f>
        <v>Normal</v>
      </c>
    </row>
    <row r="229" spans="1:10" x14ac:dyDescent="0.3">
      <c r="A229" s="37" t="s">
        <v>2145</v>
      </c>
      <c r="B229" s="38">
        <v>29.57</v>
      </c>
      <c r="C229" s="38">
        <v>9.42</v>
      </c>
      <c r="D229" s="38" t="str">
        <f>CLEAN(TRIM(PROPER('Medical Examinations'!D229)))</f>
        <v>Yes</v>
      </c>
      <c r="E229" s="38" t="s">
        <v>2380</v>
      </c>
      <c r="F229" s="38" t="s">
        <v>2380</v>
      </c>
      <c r="G229" s="39">
        <v>0</v>
      </c>
      <c r="H229" s="46" t="str">
        <f>SUBSTITUTE(CLEAN(TRIM(PROPER('Medical Examinations'!H229))),"?","No")</f>
        <v>Yes</v>
      </c>
      <c r="I229" s="38" t="str">
        <f>IF('Medical Examinations_A_sheet'!B229&lt;18.5, "Underweight", IF('Medical Examinations_A_sheet'!B229&lt;25, "Normal Weight", IF('Medical Examinations_A_sheet'!B229&lt;30, "Overweight", "Obesity")))</f>
        <v>Overweight</v>
      </c>
      <c r="J229" s="40" t="str">
        <f>IF('Medical Examinations_A_sheet'!C229&lt;5.7,"Normal",IF('Medical Examinations_A_sheet'!C229&lt;6.5,"Prediabetes","Diabetes"))</f>
        <v>Diabetes</v>
      </c>
    </row>
    <row r="230" spans="1:10" x14ac:dyDescent="0.3">
      <c r="A230" s="41" t="s">
        <v>2144</v>
      </c>
      <c r="B230" s="42">
        <v>36.99</v>
      </c>
      <c r="C230" s="42">
        <v>5.37</v>
      </c>
      <c r="D230" s="42" t="str">
        <f>CLEAN(TRIM(PROPER('Medical Examinations'!D230)))</f>
        <v>Yes</v>
      </c>
      <c r="E230" s="42" t="s">
        <v>2380</v>
      </c>
      <c r="F230" s="42" t="s">
        <v>2383</v>
      </c>
      <c r="G230" s="43">
        <v>1</v>
      </c>
      <c r="H230" s="46" t="str">
        <f>SUBSTITUTE(CLEAN(TRIM(PROPER('Medical Examinations'!H230))),"?","No")</f>
        <v>Yes</v>
      </c>
      <c r="I230" s="42" t="str">
        <f>IF('Medical Examinations_A_sheet'!B230&lt;18.5, "Underweight", IF('Medical Examinations_A_sheet'!B230&lt;25, "Normal Weight", IF('Medical Examinations_A_sheet'!B230&lt;30, "Overweight", "Obesity")))</f>
        <v>Obesity</v>
      </c>
      <c r="J230" s="44" t="str">
        <f>IF('Medical Examinations_A_sheet'!C230&lt;5.7,"Normal",IF('Medical Examinations_A_sheet'!C230&lt;6.5,"Prediabetes","Diabetes"))</f>
        <v>Normal</v>
      </c>
    </row>
    <row r="231" spans="1:10" x14ac:dyDescent="0.3">
      <c r="A231" s="37" t="s">
        <v>2143</v>
      </c>
      <c r="B231" s="38">
        <v>31.4</v>
      </c>
      <c r="C231" s="38">
        <v>4.5999999999999996</v>
      </c>
      <c r="D231" s="38" t="str">
        <f>CLEAN(TRIM(PROPER('Medical Examinations'!D231)))</f>
        <v>Yes</v>
      </c>
      <c r="E231" s="38" t="s">
        <v>2380</v>
      </c>
      <c r="F231" s="38" t="s">
        <v>2380</v>
      </c>
      <c r="G231" s="39">
        <v>1</v>
      </c>
      <c r="H231" s="46" t="str">
        <f>SUBSTITUTE(CLEAN(TRIM(PROPER('Medical Examinations'!H231))),"?","No")</f>
        <v>Yes</v>
      </c>
      <c r="I231" s="38" t="str">
        <f>IF('Medical Examinations_A_sheet'!B231&lt;18.5, "Underweight", IF('Medical Examinations_A_sheet'!B231&lt;25, "Normal Weight", IF('Medical Examinations_A_sheet'!B231&lt;30, "Overweight", "Obesity")))</f>
        <v>Obesity</v>
      </c>
      <c r="J231" s="40" t="str">
        <f>IF('Medical Examinations_A_sheet'!C231&lt;5.7,"Normal",IF('Medical Examinations_A_sheet'!C231&lt;6.5,"Prediabetes","Diabetes"))</f>
        <v>Normal</v>
      </c>
    </row>
    <row r="232" spans="1:10" x14ac:dyDescent="0.3">
      <c r="A232" s="41" t="s">
        <v>2142</v>
      </c>
      <c r="B232" s="42">
        <v>34.9</v>
      </c>
      <c r="C232" s="42">
        <v>6.22</v>
      </c>
      <c r="D232" s="42" t="str">
        <f>CLEAN(TRIM(PROPER('Medical Examinations'!D232)))</f>
        <v>No</v>
      </c>
      <c r="E232" s="42" t="s">
        <v>2380</v>
      </c>
      <c r="F232" s="42" t="s">
        <v>2383</v>
      </c>
      <c r="G232" s="43">
        <v>1</v>
      </c>
      <c r="H232" s="46" t="str">
        <f>SUBSTITUTE(CLEAN(TRIM(PROPER('Medical Examinations'!H232))),"?","No")</f>
        <v>Yes</v>
      </c>
      <c r="I232" s="42" t="str">
        <f>IF('Medical Examinations_A_sheet'!B232&lt;18.5, "Underweight", IF('Medical Examinations_A_sheet'!B232&lt;25, "Normal Weight", IF('Medical Examinations_A_sheet'!B232&lt;30, "Overweight", "Obesity")))</f>
        <v>Obesity</v>
      </c>
      <c r="J232" s="44" t="str">
        <f>IF('Medical Examinations_A_sheet'!C232&lt;5.7,"Normal",IF('Medical Examinations_A_sheet'!C232&lt;6.5,"Prediabetes","Diabetes"))</f>
        <v>Prediabetes</v>
      </c>
    </row>
    <row r="233" spans="1:10" x14ac:dyDescent="0.3">
      <c r="A233" s="37" t="s">
        <v>2141</v>
      </c>
      <c r="B233" s="38">
        <v>31.13</v>
      </c>
      <c r="C233" s="38">
        <v>4.5199999999999996</v>
      </c>
      <c r="D233" s="38" t="str">
        <f>CLEAN(TRIM(PROPER('Medical Examinations'!D233)))</f>
        <v>Yes</v>
      </c>
      <c r="E233" s="38" t="s">
        <v>2380</v>
      </c>
      <c r="F233" s="38" t="s">
        <v>2380</v>
      </c>
      <c r="G233" s="39">
        <v>1</v>
      </c>
      <c r="H233" s="46" t="str">
        <f>SUBSTITUTE(CLEAN(TRIM(PROPER('Medical Examinations'!H233))),"?","No")</f>
        <v>Yes</v>
      </c>
      <c r="I233" s="38" t="str">
        <f>IF('Medical Examinations_A_sheet'!B233&lt;18.5, "Underweight", IF('Medical Examinations_A_sheet'!B233&lt;25, "Normal Weight", IF('Medical Examinations_A_sheet'!B233&lt;30, "Overweight", "Obesity")))</f>
        <v>Obesity</v>
      </c>
      <c r="J233" s="40" t="str">
        <f>IF('Medical Examinations_A_sheet'!C233&lt;5.7,"Normal",IF('Medical Examinations_A_sheet'!C233&lt;6.5,"Prediabetes","Diabetes"))</f>
        <v>Normal</v>
      </c>
    </row>
    <row r="234" spans="1:10" x14ac:dyDescent="0.3">
      <c r="A234" s="41" t="s">
        <v>2140</v>
      </c>
      <c r="B234" s="42">
        <v>34.799999999999997</v>
      </c>
      <c r="C234" s="42">
        <v>6.18</v>
      </c>
      <c r="D234" s="42" t="str">
        <f>CLEAN(TRIM(PROPER('Medical Examinations'!D234)))</f>
        <v>No</v>
      </c>
      <c r="E234" s="42" t="s">
        <v>2380</v>
      </c>
      <c r="F234" s="42" t="s">
        <v>2383</v>
      </c>
      <c r="G234" s="43">
        <v>1</v>
      </c>
      <c r="H234" s="46" t="str">
        <f>SUBSTITUTE(CLEAN(TRIM(PROPER('Medical Examinations'!H234))),"?","No")</f>
        <v>Yes</v>
      </c>
      <c r="I234" s="42" t="str">
        <f>IF('Medical Examinations_A_sheet'!B234&lt;18.5, "Underweight", IF('Medical Examinations_A_sheet'!B234&lt;25, "Normal Weight", IF('Medical Examinations_A_sheet'!B234&lt;30, "Overweight", "Obesity")))</f>
        <v>Obesity</v>
      </c>
      <c r="J234" s="44" t="str">
        <f>IF('Medical Examinations_A_sheet'!C234&lt;5.7,"Normal",IF('Medical Examinations_A_sheet'!C234&lt;6.5,"Prediabetes","Diabetes"))</f>
        <v>Prediabetes</v>
      </c>
    </row>
    <row r="235" spans="1:10" x14ac:dyDescent="0.3">
      <c r="A235" s="37" t="s">
        <v>2139</v>
      </c>
      <c r="B235" s="38">
        <v>31.68</v>
      </c>
      <c r="C235" s="38">
        <v>4.4000000000000004</v>
      </c>
      <c r="D235" s="38" t="str">
        <f>CLEAN(TRIM(PROPER('Medical Examinations'!D235)))</f>
        <v>No</v>
      </c>
      <c r="E235" s="38" t="s">
        <v>2380</v>
      </c>
      <c r="F235" s="38" t="s">
        <v>2380</v>
      </c>
      <c r="G235" s="39">
        <v>0</v>
      </c>
      <c r="H235" s="46" t="str">
        <f>SUBSTITUTE(CLEAN(TRIM(PROPER('Medical Examinations'!H235))),"?","No")</f>
        <v>Yes</v>
      </c>
      <c r="I235" s="38" t="str">
        <f>IF('Medical Examinations_A_sheet'!B235&lt;18.5, "Underweight", IF('Medical Examinations_A_sheet'!B235&lt;25, "Normal Weight", IF('Medical Examinations_A_sheet'!B235&lt;30, "Overweight", "Obesity")))</f>
        <v>Obesity</v>
      </c>
      <c r="J235" s="40" t="str">
        <f>IF('Medical Examinations_A_sheet'!C235&lt;5.7,"Normal",IF('Medical Examinations_A_sheet'!C235&lt;6.5,"Prediabetes","Diabetes"))</f>
        <v>Normal</v>
      </c>
    </row>
    <row r="236" spans="1:10" x14ac:dyDescent="0.3">
      <c r="A236" s="41" t="s">
        <v>2138</v>
      </c>
      <c r="B236" s="42">
        <v>33.534999999999997</v>
      </c>
      <c r="C236" s="42">
        <v>6.23</v>
      </c>
      <c r="D236" s="42" t="str">
        <f>CLEAN(TRIM(PROPER('Medical Examinations'!D236)))</f>
        <v>No</v>
      </c>
      <c r="E236" s="42" t="s">
        <v>2382</v>
      </c>
      <c r="F236" s="42" t="s">
        <v>2380</v>
      </c>
      <c r="G236" s="43">
        <v>1</v>
      </c>
      <c r="H236" s="46" t="str">
        <f>SUBSTITUTE(CLEAN(TRIM(PROPER('Medical Examinations'!H236))),"?","No")</f>
        <v>Yes</v>
      </c>
      <c r="I236" s="42" t="str">
        <f>IF('Medical Examinations_A_sheet'!B236&lt;18.5, "Underweight", IF('Medical Examinations_A_sheet'!B236&lt;25, "Normal Weight", IF('Medical Examinations_A_sheet'!B236&lt;30, "Overweight", "Obesity")))</f>
        <v>Obesity</v>
      </c>
      <c r="J236" s="44" t="str">
        <f>IF('Medical Examinations_A_sheet'!C236&lt;5.7,"Normal",IF('Medical Examinations_A_sheet'!C236&lt;6.5,"Prediabetes","Diabetes"))</f>
        <v>Prediabetes</v>
      </c>
    </row>
    <row r="237" spans="1:10" x14ac:dyDescent="0.3">
      <c r="A237" s="37" t="s">
        <v>2137</v>
      </c>
      <c r="B237" s="38">
        <v>31.92</v>
      </c>
      <c r="C237" s="38">
        <v>5.33</v>
      </c>
      <c r="D237" s="38" t="str">
        <f>CLEAN(TRIM(PROPER('Medical Examinations'!D237)))</f>
        <v>Yes</v>
      </c>
      <c r="E237" s="38" t="s">
        <v>2380</v>
      </c>
      <c r="F237" s="38" t="s">
        <v>2380</v>
      </c>
      <c r="G237" s="39">
        <v>0</v>
      </c>
      <c r="H237" s="46" t="str">
        <f>SUBSTITUTE(CLEAN(TRIM(PROPER('Medical Examinations'!H237))),"?","No")</f>
        <v>Yes</v>
      </c>
      <c r="I237" s="38" t="str">
        <f>IF('Medical Examinations_A_sheet'!B237&lt;18.5, "Underweight", IF('Medical Examinations_A_sheet'!B237&lt;25, "Normal Weight", IF('Medical Examinations_A_sheet'!B237&lt;30, "Overweight", "Obesity")))</f>
        <v>Obesity</v>
      </c>
      <c r="J237" s="40" t="str">
        <f>IF('Medical Examinations_A_sheet'!C237&lt;5.7,"Normal",IF('Medical Examinations_A_sheet'!C237&lt;6.5,"Prediabetes","Diabetes"))</f>
        <v>Normal</v>
      </c>
    </row>
    <row r="238" spans="1:10" x14ac:dyDescent="0.3">
      <c r="A238" s="41" t="s">
        <v>2136</v>
      </c>
      <c r="B238" s="42">
        <v>32.700000000000003</v>
      </c>
      <c r="C238" s="42">
        <v>4.09</v>
      </c>
      <c r="D238" s="42" t="str">
        <f>CLEAN(TRIM(PROPER('Medical Examinations'!D238)))</f>
        <v>No</v>
      </c>
      <c r="E238" s="42" t="s">
        <v>2380</v>
      </c>
      <c r="F238" s="42" t="s">
        <v>2380</v>
      </c>
      <c r="G238" s="43">
        <v>1</v>
      </c>
      <c r="H238" s="46" t="str">
        <f>SUBSTITUTE(CLEAN(TRIM(PROPER('Medical Examinations'!H238))),"?","No")</f>
        <v>Yes</v>
      </c>
      <c r="I238" s="42" t="str">
        <f>IF('Medical Examinations_A_sheet'!B238&lt;18.5, "Underweight", IF('Medical Examinations_A_sheet'!B238&lt;25, "Normal Weight", IF('Medical Examinations_A_sheet'!B238&lt;30, "Overweight", "Obesity")))</f>
        <v>Obesity</v>
      </c>
      <c r="J238" s="44" t="str">
        <f>IF('Medical Examinations_A_sheet'!C238&lt;5.7,"Normal",IF('Medical Examinations_A_sheet'!C238&lt;6.5,"Prediabetes","Diabetes"))</f>
        <v>Normal</v>
      </c>
    </row>
    <row r="239" spans="1:10" x14ac:dyDescent="0.3">
      <c r="A239" s="37" t="s">
        <v>2135</v>
      </c>
      <c r="B239" s="38">
        <v>41.25</v>
      </c>
      <c r="C239" s="38">
        <v>5.19</v>
      </c>
      <c r="D239" s="38" t="str">
        <f>CLEAN(TRIM(PROPER('Medical Examinations'!D239)))</f>
        <v>No</v>
      </c>
      <c r="E239" s="38" t="s">
        <v>2380</v>
      </c>
      <c r="F239" s="38" t="s">
        <v>2380</v>
      </c>
      <c r="G239" s="39">
        <v>0</v>
      </c>
      <c r="H239" s="46" t="str">
        <f>SUBSTITUTE(CLEAN(TRIM(PROPER('Medical Examinations'!H239))),"?","No")</f>
        <v>Yes</v>
      </c>
      <c r="I239" s="38" t="str">
        <f>IF('Medical Examinations_A_sheet'!B239&lt;18.5, "Underweight", IF('Medical Examinations_A_sheet'!B239&lt;25, "Normal Weight", IF('Medical Examinations_A_sheet'!B239&lt;30, "Overweight", "Obesity")))</f>
        <v>Obesity</v>
      </c>
      <c r="J239" s="40" t="str">
        <f>IF('Medical Examinations_A_sheet'!C239&lt;5.7,"Normal",IF('Medical Examinations_A_sheet'!C239&lt;6.5,"Prediabetes","Diabetes"))</f>
        <v>Normal</v>
      </c>
    </row>
    <row r="240" spans="1:10" x14ac:dyDescent="0.3">
      <c r="A240" s="41" t="s">
        <v>2134</v>
      </c>
      <c r="B240" s="42">
        <v>33.11</v>
      </c>
      <c r="C240" s="42">
        <v>4.12</v>
      </c>
      <c r="D240" s="42" t="str">
        <f>CLEAN(TRIM(PROPER('Medical Examinations'!D240)))</f>
        <v>No</v>
      </c>
      <c r="E240" s="42" t="s">
        <v>2380</v>
      </c>
      <c r="F240" s="42" t="s">
        <v>2383</v>
      </c>
      <c r="G240" s="43">
        <v>1</v>
      </c>
      <c r="H240" s="46" t="str">
        <f>SUBSTITUTE(CLEAN(TRIM(PROPER('Medical Examinations'!H240))),"?","No")</f>
        <v>Yes</v>
      </c>
      <c r="I240" s="42" t="str">
        <f>IF('Medical Examinations_A_sheet'!B240&lt;18.5, "Underweight", IF('Medical Examinations_A_sheet'!B240&lt;25, "Normal Weight", IF('Medical Examinations_A_sheet'!B240&lt;30, "Overweight", "Obesity")))</f>
        <v>Obesity</v>
      </c>
      <c r="J240" s="44" t="str">
        <f>IF('Medical Examinations_A_sheet'!C240&lt;5.7,"Normal",IF('Medical Examinations_A_sheet'!C240&lt;6.5,"Prediabetes","Diabetes"))</f>
        <v>Normal</v>
      </c>
    </row>
    <row r="241" spans="1:10" x14ac:dyDescent="0.3">
      <c r="A241" s="37" t="s">
        <v>2133</v>
      </c>
      <c r="B241" s="38">
        <v>36.159999999999997</v>
      </c>
      <c r="C241" s="38">
        <v>5.0999999999999996</v>
      </c>
      <c r="D241" s="38" t="str">
        <f>CLEAN(TRIM(PROPER('Medical Examinations'!D241)))</f>
        <v>No</v>
      </c>
      <c r="E241" s="38" t="s">
        <v>2380</v>
      </c>
      <c r="F241" s="38" t="s">
        <v>2380</v>
      </c>
      <c r="G241" s="39">
        <v>1</v>
      </c>
      <c r="H241" s="46" t="str">
        <f>SUBSTITUTE(CLEAN(TRIM(PROPER('Medical Examinations'!H241))),"?","No")</f>
        <v>Yes</v>
      </c>
      <c r="I241" s="38" t="str">
        <f>IF('Medical Examinations_A_sheet'!B241&lt;18.5, "Underweight", IF('Medical Examinations_A_sheet'!B241&lt;25, "Normal Weight", IF('Medical Examinations_A_sheet'!B241&lt;30, "Overweight", "Obesity")))</f>
        <v>Obesity</v>
      </c>
      <c r="J241" s="40" t="str">
        <f>IF('Medical Examinations_A_sheet'!C241&lt;5.7,"Normal",IF('Medical Examinations_A_sheet'!C241&lt;6.5,"Prediabetes","Diabetes"))</f>
        <v>Normal</v>
      </c>
    </row>
    <row r="242" spans="1:10" x14ac:dyDescent="0.3">
      <c r="A242" s="41" t="s">
        <v>2132</v>
      </c>
      <c r="B242" s="42">
        <v>33.72</v>
      </c>
      <c r="C242" s="42">
        <v>6.21</v>
      </c>
      <c r="D242" s="42" t="str">
        <f>CLEAN(TRIM(PROPER('Medical Examinations'!D242)))</f>
        <v>Yes</v>
      </c>
      <c r="E242" s="42" t="s">
        <v>2380</v>
      </c>
      <c r="F242" s="42" t="s">
        <v>2383</v>
      </c>
      <c r="G242" s="43">
        <v>1</v>
      </c>
      <c r="H242" s="46" t="str">
        <f>SUBSTITUTE(CLEAN(TRIM(PROPER('Medical Examinations'!H242))),"?","No")</f>
        <v>Yes</v>
      </c>
      <c r="I242" s="42" t="str">
        <f>IF('Medical Examinations_A_sheet'!B242&lt;18.5, "Underweight", IF('Medical Examinations_A_sheet'!B242&lt;25, "Normal Weight", IF('Medical Examinations_A_sheet'!B242&lt;30, "Overweight", "Obesity")))</f>
        <v>Obesity</v>
      </c>
      <c r="J242" s="44" t="str">
        <f>IF('Medical Examinations_A_sheet'!C242&lt;5.7,"Normal",IF('Medical Examinations_A_sheet'!C242&lt;6.5,"Prediabetes","Diabetes"))</f>
        <v>Prediabetes</v>
      </c>
    </row>
    <row r="243" spans="1:10" x14ac:dyDescent="0.3">
      <c r="A243" s="37" t="s">
        <v>2130</v>
      </c>
      <c r="B243" s="38">
        <v>37.74</v>
      </c>
      <c r="C243" s="38">
        <v>9.5299999999999994</v>
      </c>
      <c r="D243" s="38" t="str">
        <f>CLEAN(TRIM(PROPER('Medical Examinations'!D243)))</f>
        <v>Yes</v>
      </c>
      <c r="E243" s="38" t="s">
        <v>2380</v>
      </c>
      <c r="F243" s="38" t="s">
        <v>2380</v>
      </c>
      <c r="G243" s="39">
        <v>1</v>
      </c>
      <c r="H243" s="46" t="str">
        <f>SUBSTITUTE(CLEAN(TRIM(PROPER('Medical Examinations'!H243))),"?","No")</f>
        <v>Yes</v>
      </c>
      <c r="I243" s="38" t="str">
        <f>IF('Medical Examinations_A_sheet'!B243&lt;18.5, "Underweight", IF('Medical Examinations_A_sheet'!B243&lt;25, "Normal Weight", IF('Medical Examinations_A_sheet'!B243&lt;30, "Overweight", "Obesity")))</f>
        <v>Obesity</v>
      </c>
      <c r="J243" s="40" t="str">
        <f>IF('Medical Examinations_A_sheet'!C243&lt;5.7,"Normal",IF('Medical Examinations_A_sheet'!C243&lt;6.5,"Prediabetes","Diabetes"))</f>
        <v>Diabetes</v>
      </c>
    </row>
    <row r="244" spans="1:10" x14ac:dyDescent="0.3">
      <c r="A244" s="41" t="s">
        <v>2129</v>
      </c>
      <c r="B244" s="42">
        <v>48.75</v>
      </c>
      <c r="C244" s="42">
        <v>4.6399999999999997</v>
      </c>
      <c r="D244" s="42" t="str">
        <f>CLEAN(TRIM(PROPER('Medical Examinations'!D244)))</f>
        <v>Yes</v>
      </c>
      <c r="E244" s="42" t="s">
        <v>2380</v>
      </c>
      <c r="F244" s="42" t="s">
        <v>2380</v>
      </c>
      <c r="G244" s="43">
        <v>1</v>
      </c>
      <c r="H244" s="46" t="str">
        <f>SUBSTITUTE(CLEAN(TRIM(PROPER('Medical Examinations'!H244))),"?","No")</f>
        <v>Yes</v>
      </c>
      <c r="I244" s="42" t="str">
        <f>IF('Medical Examinations_A_sheet'!B244&lt;18.5, "Underweight", IF('Medical Examinations_A_sheet'!B244&lt;25, "Normal Weight", IF('Medical Examinations_A_sheet'!B244&lt;30, "Overweight", "Obesity")))</f>
        <v>Obesity</v>
      </c>
      <c r="J244" s="44" t="str">
        <f>IF('Medical Examinations_A_sheet'!C244&lt;5.7,"Normal",IF('Medical Examinations_A_sheet'!C244&lt;6.5,"Prediabetes","Diabetes"))</f>
        <v>Normal</v>
      </c>
    </row>
    <row r="245" spans="1:10" x14ac:dyDescent="0.3">
      <c r="A245" s="37" t="s">
        <v>2128</v>
      </c>
      <c r="B245" s="38">
        <v>31.065000000000001</v>
      </c>
      <c r="C245" s="38">
        <v>5.05</v>
      </c>
      <c r="D245" s="38" t="str">
        <f>CLEAN(TRIM(PROPER('Medical Examinations'!D245)))</f>
        <v>No</v>
      </c>
      <c r="E245" s="38" t="s">
        <v>2380</v>
      </c>
      <c r="F245" s="38" t="s">
        <v>2380</v>
      </c>
      <c r="G245" s="39">
        <v>1</v>
      </c>
      <c r="H245" s="46" t="str">
        <f>SUBSTITUTE(CLEAN(TRIM(PROPER('Medical Examinations'!H245))),"?","No")</f>
        <v>Yes</v>
      </c>
      <c r="I245" s="38" t="str">
        <f>IF('Medical Examinations_A_sheet'!B245&lt;18.5, "Underweight", IF('Medical Examinations_A_sheet'!B245&lt;25, "Normal Weight", IF('Medical Examinations_A_sheet'!B245&lt;30, "Overweight", "Obesity")))</f>
        <v>Obesity</v>
      </c>
      <c r="J245" s="40" t="str">
        <f>IF('Medical Examinations_A_sheet'!C245&lt;5.7,"Normal",IF('Medical Examinations_A_sheet'!C245&lt;6.5,"Prediabetes","Diabetes"))</f>
        <v>Normal</v>
      </c>
    </row>
    <row r="246" spans="1:10" x14ac:dyDescent="0.3">
      <c r="A246" s="41" t="s">
        <v>2127</v>
      </c>
      <c r="B246" s="42">
        <v>23.55</v>
      </c>
      <c r="C246" s="42">
        <v>10.38</v>
      </c>
      <c r="D246" s="42" t="str">
        <f>CLEAN(TRIM(PROPER('Medical Examinations'!D246)))</f>
        <v>No</v>
      </c>
      <c r="E246" s="42" t="s">
        <v>2380</v>
      </c>
      <c r="F246" s="42" t="s">
        <v>2380</v>
      </c>
      <c r="G246" s="43">
        <v>0</v>
      </c>
      <c r="H246" s="46" t="str">
        <f>SUBSTITUTE(CLEAN(TRIM(PROPER('Medical Examinations'!H246))),"?","No")</f>
        <v>Yes</v>
      </c>
      <c r="I246" s="42" t="str">
        <f>IF('Medical Examinations_A_sheet'!B246&lt;18.5, "Underweight", IF('Medical Examinations_A_sheet'!B246&lt;25, "Normal Weight", IF('Medical Examinations_A_sheet'!B246&lt;30, "Overweight", "Obesity")))</f>
        <v>Normal Weight</v>
      </c>
      <c r="J246" s="44" t="str">
        <f>IF('Medical Examinations_A_sheet'!C246&lt;5.7,"Normal",IF('Medical Examinations_A_sheet'!C246&lt;6.5,"Prediabetes","Diabetes"))</f>
        <v>Diabetes</v>
      </c>
    </row>
    <row r="247" spans="1:10" x14ac:dyDescent="0.3">
      <c r="A247" s="37" t="s">
        <v>2126</v>
      </c>
      <c r="B247" s="38">
        <v>30.18</v>
      </c>
      <c r="C247" s="38">
        <v>8.31</v>
      </c>
      <c r="D247" s="38" t="str">
        <f>CLEAN(TRIM(PROPER('Medical Examinations'!D247)))</f>
        <v>Yes</v>
      </c>
      <c r="E247" s="38" t="s">
        <v>2380</v>
      </c>
      <c r="F247" s="38" t="s">
        <v>2380</v>
      </c>
      <c r="G247" s="39">
        <v>1</v>
      </c>
      <c r="H247" s="46" t="str">
        <f>SUBSTITUTE(CLEAN(TRIM(PROPER('Medical Examinations'!H247))),"?","No")</f>
        <v>Yes</v>
      </c>
      <c r="I247" s="38" t="str">
        <f>IF('Medical Examinations_A_sheet'!B247&lt;18.5, "Underweight", IF('Medical Examinations_A_sheet'!B247&lt;25, "Normal Weight", IF('Medical Examinations_A_sheet'!B247&lt;30, "Overweight", "Obesity")))</f>
        <v>Obesity</v>
      </c>
      <c r="J247" s="40" t="str">
        <f>IF('Medical Examinations_A_sheet'!C247&lt;5.7,"Normal",IF('Medical Examinations_A_sheet'!C247&lt;6.5,"Prediabetes","Diabetes"))</f>
        <v>Diabetes</v>
      </c>
    </row>
    <row r="248" spans="1:10" x14ac:dyDescent="0.3">
      <c r="A248" s="41" t="s">
        <v>2125</v>
      </c>
      <c r="B248" s="42">
        <v>29.94</v>
      </c>
      <c r="C248" s="42">
        <v>7.59</v>
      </c>
      <c r="D248" s="42" t="str">
        <f>CLEAN(TRIM(PROPER('Medical Examinations'!D248)))</f>
        <v>No</v>
      </c>
      <c r="E248" s="42" t="s">
        <v>2380</v>
      </c>
      <c r="F248" s="42" t="s">
        <v>2380</v>
      </c>
      <c r="G248" s="43">
        <v>0</v>
      </c>
      <c r="H248" s="46" t="str">
        <f>SUBSTITUTE(CLEAN(TRIM(PROPER('Medical Examinations'!H248))),"?","No")</f>
        <v>Yes</v>
      </c>
      <c r="I248" s="42" t="str">
        <f>IF('Medical Examinations_A_sheet'!B248&lt;18.5, "Underweight", IF('Medical Examinations_A_sheet'!B248&lt;25, "Normal Weight", IF('Medical Examinations_A_sheet'!B248&lt;30, "Overweight", "Obesity")))</f>
        <v>Overweight</v>
      </c>
      <c r="J248" s="44" t="str">
        <f>IF('Medical Examinations_A_sheet'!C248&lt;5.7,"Normal",IF('Medical Examinations_A_sheet'!C248&lt;6.5,"Prediabetes","Diabetes"))</f>
        <v>Diabetes</v>
      </c>
    </row>
    <row r="249" spans="1:10" x14ac:dyDescent="0.3">
      <c r="A249" s="37" t="s">
        <v>2124</v>
      </c>
      <c r="B249" s="38">
        <v>31.4</v>
      </c>
      <c r="C249" s="38">
        <v>5.49</v>
      </c>
      <c r="D249" s="38" t="str">
        <f>CLEAN(TRIM(PROPER('Medical Examinations'!D249)))</f>
        <v>No</v>
      </c>
      <c r="E249" s="38" t="s">
        <v>2380</v>
      </c>
      <c r="F249" s="38" t="s">
        <v>2380</v>
      </c>
      <c r="G249" s="39">
        <v>0</v>
      </c>
      <c r="H249" s="46" t="str">
        <f>SUBSTITUTE(CLEAN(TRIM(PROPER('Medical Examinations'!H249))),"?","No")</f>
        <v>Yes</v>
      </c>
      <c r="I249" s="38" t="str">
        <f>IF('Medical Examinations_A_sheet'!B249&lt;18.5, "Underweight", IF('Medical Examinations_A_sheet'!B249&lt;25, "Normal Weight", IF('Medical Examinations_A_sheet'!B249&lt;30, "Overweight", "Obesity")))</f>
        <v>Obesity</v>
      </c>
      <c r="J249" s="40" t="str">
        <f>IF('Medical Examinations_A_sheet'!C249&lt;5.7,"Normal",IF('Medical Examinations_A_sheet'!C249&lt;6.5,"Prediabetes","Diabetes"))</f>
        <v>Normal</v>
      </c>
    </row>
    <row r="250" spans="1:10" x14ac:dyDescent="0.3">
      <c r="A250" s="41" t="s">
        <v>2123</v>
      </c>
      <c r="B250" s="42">
        <v>53.06</v>
      </c>
      <c r="C250" s="42">
        <v>11.68</v>
      </c>
      <c r="D250" s="42" t="str">
        <f>CLEAN(TRIM(PROPER('Medical Examinations'!D250)))</f>
        <v>No</v>
      </c>
      <c r="E250" s="42" t="s">
        <v>2380</v>
      </c>
      <c r="F250" s="42" t="s">
        <v>2380</v>
      </c>
      <c r="G250" s="43">
        <v>0</v>
      </c>
      <c r="H250" s="46" t="str">
        <f>SUBSTITUTE(CLEAN(TRIM(PROPER('Medical Examinations'!H250))),"?","No")</f>
        <v>Yes</v>
      </c>
      <c r="I250" s="42" t="str">
        <f>IF('Medical Examinations_A_sheet'!B250&lt;18.5, "Underweight", IF('Medical Examinations_A_sheet'!B250&lt;25, "Normal Weight", IF('Medical Examinations_A_sheet'!B250&lt;30, "Overweight", "Obesity")))</f>
        <v>Obesity</v>
      </c>
      <c r="J250" s="44" t="str">
        <f>IF('Medical Examinations_A_sheet'!C250&lt;5.7,"Normal",IF('Medical Examinations_A_sheet'!C250&lt;6.5,"Prediabetes","Diabetes"))</f>
        <v>Diabetes</v>
      </c>
    </row>
    <row r="251" spans="1:10" x14ac:dyDescent="0.3">
      <c r="A251" s="37" t="s">
        <v>2122</v>
      </c>
      <c r="B251" s="38">
        <v>30.25</v>
      </c>
      <c r="C251" s="38">
        <v>4.1900000000000004</v>
      </c>
      <c r="D251" s="38" t="str">
        <f>CLEAN(TRIM(PROPER('Medical Examinations'!D251)))</f>
        <v>No</v>
      </c>
      <c r="E251" s="38" t="s">
        <v>2380</v>
      </c>
      <c r="F251" s="38" t="s">
        <v>2380</v>
      </c>
      <c r="G251" s="39">
        <v>2</v>
      </c>
      <c r="H251" s="46" t="str">
        <f>SUBSTITUTE(CLEAN(TRIM(PROPER('Medical Examinations'!H251))),"?","No")</f>
        <v>Yes</v>
      </c>
      <c r="I251" s="38" t="str">
        <f>IF('Medical Examinations_A_sheet'!B251&lt;18.5, "Underweight", IF('Medical Examinations_A_sheet'!B251&lt;25, "Normal Weight", IF('Medical Examinations_A_sheet'!B251&lt;30, "Overweight", "Obesity")))</f>
        <v>Obesity</v>
      </c>
      <c r="J251" s="40" t="str">
        <f>IF('Medical Examinations_A_sheet'!C251&lt;5.7,"Normal",IF('Medical Examinations_A_sheet'!C251&lt;6.5,"Prediabetes","Diabetes"))</f>
        <v>Normal</v>
      </c>
    </row>
    <row r="252" spans="1:10" x14ac:dyDescent="0.3">
      <c r="A252" s="41" t="s">
        <v>2121</v>
      </c>
      <c r="B252" s="42">
        <v>46.68</v>
      </c>
      <c r="C252" s="42">
        <v>4.01</v>
      </c>
      <c r="D252" s="42" t="str">
        <f>CLEAN(TRIM(PROPER('Medical Examinations'!D252)))</f>
        <v>No</v>
      </c>
      <c r="E252" s="42" t="s">
        <v>2380</v>
      </c>
      <c r="F252" s="42" t="s">
        <v>2380</v>
      </c>
      <c r="G252" s="43">
        <v>0</v>
      </c>
      <c r="H252" s="46" t="str">
        <f>SUBSTITUTE(CLEAN(TRIM(PROPER('Medical Examinations'!H252))),"?","No")</f>
        <v>Yes</v>
      </c>
      <c r="I252" s="42" t="str">
        <f>IF('Medical Examinations_A_sheet'!B252&lt;18.5, "Underweight", IF('Medical Examinations_A_sheet'!B252&lt;25, "Normal Weight", IF('Medical Examinations_A_sheet'!B252&lt;30, "Overweight", "Obesity")))</f>
        <v>Obesity</v>
      </c>
      <c r="J252" s="44" t="str">
        <f>IF('Medical Examinations_A_sheet'!C252&lt;5.7,"Normal",IF('Medical Examinations_A_sheet'!C252&lt;6.5,"Prediabetes","Diabetes"))</f>
        <v>Normal</v>
      </c>
    </row>
    <row r="253" spans="1:10" x14ac:dyDescent="0.3">
      <c r="A253" s="37" t="s">
        <v>2120</v>
      </c>
      <c r="B253" s="38">
        <v>30.4</v>
      </c>
      <c r="C253" s="38">
        <v>5.91</v>
      </c>
      <c r="D253" s="38" t="str">
        <f>CLEAN(TRIM(PROPER('Medical Examinations'!D253)))</f>
        <v>No</v>
      </c>
      <c r="E253" s="38" t="s">
        <v>2382</v>
      </c>
      <c r="F253" s="38" t="s">
        <v>2380</v>
      </c>
      <c r="G253" s="39">
        <v>2</v>
      </c>
      <c r="H253" s="46" t="str">
        <f>SUBSTITUTE(CLEAN(TRIM(PROPER('Medical Examinations'!H253))),"?","No")</f>
        <v>Yes</v>
      </c>
      <c r="I253" s="38" t="str">
        <f>IF('Medical Examinations_A_sheet'!B253&lt;18.5, "Underweight", IF('Medical Examinations_A_sheet'!B253&lt;25, "Normal Weight", IF('Medical Examinations_A_sheet'!B253&lt;30, "Overweight", "Obesity")))</f>
        <v>Obesity</v>
      </c>
      <c r="J253" s="40" t="str">
        <f>IF('Medical Examinations_A_sheet'!C253&lt;5.7,"Normal",IF('Medical Examinations_A_sheet'!C253&lt;6.5,"Prediabetes","Diabetes"))</f>
        <v>Prediabetes</v>
      </c>
    </row>
    <row r="254" spans="1:10" x14ac:dyDescent="0.3">
      <c r="A254" s="41" t="s">
        <v>2119</v>
      </c>
      <c r="B254" s="42">
        <v>30.2</v>
      </c>
      <c r="C254" s="42">
        <v>4.47</v>
      </c>
      <c r="D254" s="42" t="str">
        <f>CLEAN(TRIM(PROPER('Medical Examinations'!D254)))</f>
        <v>Yes</v>
      </c>
      <c r="E254" s="42" t="s">
        <v>2380</v>
      </c>
      <c r="F254" s="42" t="s">
        <v>2383</v>
      </c>
      <c r="G254" s="43">
        <v>1</v>
      </c>
      <c r="H254" s="46" t="str">
        <f>SUBSTITUTE(CLEAN(TRIM(PROPER('Medical Examinations'!H254))),"?","No")</f>
        <v>Yes</v>
      </c>
      <c r="I254" s="42" t="str">
        <f>IF('Medical Examinations_A_sheet'!B254&lt;18.5, "Underweight", IF('Medical Examinations_A_sheet'!B254&lt;25, "Normal Weight", IF('Medical Examinations_A_sheet'!B254&lt;30, "Overweight", "Obesity")))</f>
        <v>Obesity</v>
      </c>
      <c r="J254" s="44" t="str">
        <f>IF('Medical Examinations_A_sheet'!C254&lt;5.7,"Normal",IF('Medical Examinations_A_sheet'!C254&lt;6.5,"Prediabetes","Diabetes"))</f>
        <v>Normal</v>
      </c>
    </row>
    <row r="255" spans="1:10" x14ac:dyDescent="0.3">
      <c r="A255" s="37" t="s">
        <v>2118</v>
      </c>
      <c r="B255" s="38">
        <v>51.18</v>
      </c>
      <c r="C255" s="38">
        <v>4.5599999999999996</v>
      </c>
      <c r="D255" s="38" t="str">
        <f>CLEAN(TRIM(PROPER('Medical Examinations'!D255)))</f>
        <v>Yes</v>
      </c>
      <c r="E255" s="38" t="s">
        <v>2382</v>
      </c>
      <c r="F255" s="38" t="s">
        <v>2380</v>
      </c>
      <c r="G255" s="39">
        <v>2</v>
      </c>
      <c r="H255" s="46" t="str">
        <f>SUBSTITUTE(CLEAN(TRIM(PROPER('Medical Examinations'!H255))),"?","No")</f>
        <v>Yes</v>
      </c>
      <c r="I255" s="38" t="str">
        <f>IF('Medical Examinations_A_sheet'!B255&lt;18.5, "Underweight", IF('Medical Examinations_A_sheet'!B255&lt;25, "Normal Weight", IF('Medical Examinations_A_sheet'!B255&lt;30, "Overweight", "Obesity")))</f>
        <v>Obesity</v>
      </c>
      <c r="J255" s="40" t="str">
        <f>IF('Medical Examinations_A_sheet'!C255&lt;5.7,"Normal",IF('Medical Examinations_A_sheet'!C255&lt;6.5,"Prediabetes","Diabetes"))</f>
        <v>Normal</v>
      </c>
    </row>
    <row r="256" spans="1:10" x14ac:dyDescent="0.3">
      <c r="A256" s="41" t="s">
        <v>2117</v>
      </c>
      <c r="B256" s="42">
        <v>22.18</v>
      </c>
      <c r="C256" s="42">
        <v>9.9</v>
      </c>
      <c r="D256" s="42" t="str">
        <f>CLEAN(TRIM(PROPER('Medical Examinations'!D256)))</f>
        <v>No</v>
      </c>
      <c r="E256" s="42" t="s">
        <v>2380</v>
      </c>
      <c r="F256" s="42" t="s">
        <v>2380</v>
      </c>
      <c r="G256" s="43">
        <v>0</v>
      </c>
      <c r="H256" s="46" t="str">
        <f>SUBSTITUTE(CLEAN(TRIM(PROPER('Medical Examinations'!H256))),"?","No")</f>
        <v>Yes</v>
      </c>
      <c r="I256" s="42" t="str">
        <f>IF('Medical Examinations_A_sheet'!B256&lt;18.5, "Underweight", IF('Medical Examinations_A_sheet'!B256&lt;25, "Normal Weight", IF('Medical Examinations_A_sheet'!B256&lt;30, "Overweight", "Obesity")))</f>
        <v>Normal Weight</v>
      </c>
      <c r="J256" s="44" t="str">
        <f>IF('Medical Examinations_A_sheet'!C256&lt;5.7,"Normal",IF('Medical Examinations_A_sheet'!C256&lt;6.5,"Prediabetes","Diabetes"))</f>
        <v>Diabetes</v>
      </c>
    </row>
    <row r="257" spans="1:10" x14ac:dyDescent="0.3">
      <c r="A257" s="37" t="s">
        <v>2116</v>
      </c>
      <c r="B257" s="38">
        <v>31.92</v>
      </c>
      <c r="C257" s="38">
        <v>5.1100000000000003</v>
      </c>
      <c r="D257" s="38" t="str">
        <f>CLEAN(TRIM(PROPER('Medical Examinations'!D257)))</f>
        <v>No</v>
      </c>
      <c r="E257" s="38" t="s">
        <v>2380</v>
      </c>
      <c r="F257" s="38" t="s">
        <v>2383</v>
      </c>
      <c r="G257" s="39">
        <v>1</v>
      </c>
      <c r="H257" s="46" t="str">
        <f>SUBSTITUTE(CLEAN(TRIM(PROPER('Medical Examinations'!H257))),"?","No")</f>
        <v>Yes</v>
      </c>
      <c r="I257" s="38" t="str">
        <f>IF('Medical Examinations_A_sheet'!B257&lt;18.5, "Underweight", IF('Medical Examinations_A_sheet'!B257&lt;25, "Normal Weight", IF('Medical Examinations_A_sheet'!B257&lt;30, "Overweight", "Obesity")))</f>
        <v>Obesity</v>
      </c>
      <c r="J257" s="40" t="str">
        <f>IF('Medical Examinations_A_sheet'!C257&lt;5.7,"Normal",IF('Medical Examinations_A_sheet'!C257&lt;6.5,"Prediabetes","Diabetes"))</f>
        <v>Normal</v>
      </c>
    </row>
    <row r="258" spans="1:10" x14ac:dyDescent="0.3">
      <c r="A258" s="41" t="s">
        <v>2115</v>
      </c>
      <c r="B258" s="42">
        <v>31.73</v>
      </c>
      <c r="C258" s="42">
        <v>5.73</v>
      </c>
      <c r="D258" s="42" t="str">
        <f>CLEAN(TRIM(PROPER('Medical Examinations'!D258)))</f>
        <v>No</v>
      </c>
      <c r="E258" s="42" t="s">
        <v>2382</v>
      </c>
      <c r="F258" s="42" t="s">
        <v>2380</v>
      </c>
      <c r="G258" s="43">
        <v>1</v>
      </c>
      <c r="H258" s="46" t="str">
        <f>SUBSTITUTE(CLEAN(TRIM(PROPER('Medical Examinations'!H258))),"?","No")</f>
        <v>Yes</v>
      </c>
      <c r="I258" s="42" t="str">
        <f>IF('Medical Examinations_A_sheet'!B258&lt;18.5, "Underweight", IF('Medical Examinations_A_sheet'!B258&lt;25, "Normal Weight", IF('Medical Examinations_A_sheet'!B258&lt;30, "Overweight", "Obesity")))</f>
        <v>Obesity</v>
      </c>
      <c r="J258" s="44" t="str">
        <f>IF('Medical Examinations_A_sheet'!C258&lt;5.7,"Normal",IF('Medical Examinations_A_sheet'!C258&lt;6.5,"Prediabetes","Diabetes"))</f>
        <v>Prediabetes</v>
      </c>
    </row>
    <row r="259" spans="1:10" x14ac:dyDescent="0.3">
      <c r="A259" s="37" t="s">
        <v>2114</v>
      </c>
      <c r="B259" s="38">
        <v>45.52</v>
      </c>
      <c r="C259" s="38">
        <v>6.04</v>
      </c>
      <c r="D259" s="38" t="str">
        <f>CLEAN(TRIM(PROPER('Medical Examinations'!D259)))</f>
        <v>No</v>
      </c>
      <c r="E259" s="38" t="s">
        <v>2380</v>
      </c>
      <c r="F259" s="38" t="s">
        <v>2383</v>
      </c>
      <c r="G259" s="39">
        <v>1</v>
      </c>
      <c r="H259" s="46" t="str">
        <f>SUBSTITUTE(CLEAN(TRIM(PROPER('Medical Examinations'!H259))),"?","No")</f>
        <v>Yes</v>
      </c>
      <c r="I259" s="38" t="str">
        <f>IF('Medical Examinations_A_sheet'!B259&lt;18.5, "Underweight", IF('Medical Examinations_A_sheet'!B259&lt;25, "Normal Weight", IF('Medical Examinations_A_sheet'!B259&lt;30, "Overweight", "Obesity")))</f>
        <v>Obesity</v>
      </c>
      <c r="J259" s="40" t="str">
        <f>IF('Medical Examinations_A_sheet'!C259&lt;5.7,"Normal",IF('Medical Examinations_A_sheet'!C259&lt;6.5,"Prediabetes","Diabetes"))</f>
        <v>Prediabetes</v>
      </c>
    </row>
    <row r="260" spans="1:10" x14ac:dyDescent="0.3">
      <c r="A260" s="41" t="s">
        <v>2113</v>
      </c>
      <c r="B260" s="42">
        <v>52.81</v>
      </c>
      <c r="C260" s="42">
        <v>5.19</v>
      </c>
      <c r="D260" s="42" t="str">
        <f>CLEAN(TRIM(PROPER('Medical Examinations'!D260)))</f>
        <v>No</v>
      </c>
      <c r="E260" s="42" t="s">
        <v>2380</v>
      </c>
      <c r="F260" s="42" t="s">
        <v>2383</v>
      </c>
      <c r="G260" s="43">
        <v>1</v>
      </c>
      <c r="H260" s="46" t="str">
        <f>SUBSTITUTE(CLEAN(TRIM(PROPER('Medical Examinations'!H260))),"?","No")</f>
        <v>Yes</v>
      </c>
      <c r="I260" s="42" t="str">
        <f>IF('Medical Examinations_A_sheet'!B260&lt;18.5, "Underweight", IF('Medical Examinations_A_sheet'!B260&lt;25, "Normal Weight", IF('Medical Examinations_A_sheet'!B260&lt;30, "Overweight", "Obesity")))</f>
        <v>Obesity</v>
      </c>
      <c r="J260" s="44" t="str">
        <f>IF('Medical Examinations_A_sheet'!C260&lt;5.7,"Normal",IF('Medical Examinations_A_sheet'!C260&lt;6.5,"Prediabetes","Diabetes"))</f>
        <v>Normal</v>
      </c>
    </row>
    <row r="261" spans="1:10" x14ac:dyDescent="0.3">
      <c r="A261" s="37" t="s">
        <v>2112</v>
      </c>
      <c r="B261" s="38">
        <v>33.58</v>
      </c>
      <c r="C261" s="38">
        <v>5.56</v>
      </c>
      <c r="D261" s="38" t="str">
        <f>CLEAN(TRIM(PROPER('Medical Examinations'!D261)))</f>
        <v>No</v>
      </c>
      <c r="E261" s="38" t="s">
        <v>2380</v>
      </c>
      <c r="F261" s="38" t="s">
        <v>2380</v>
      </c>
      <c r="G261" s="39">
        <v>1</v>
      </c>
      <c r="H261" s="46" t="str">
        <f>SUBSTITUTE(CLEAN(TRIM(PROPER('Medical Examinations'!H261))),"?","No")</f>
        <v>Yes</v>
      </c>
      <c r="I261" s="38" t="str">
        <f>IF('Medical Examinations_A_sheet'!B261&lt;18.5, "Underweight", IF('Medical Examinations_A_sheet'!B261&lt;25, "Normal Weight", IF('Medical Examinations_A_sheet'!B261&lt;30, "Overweight", "Obesity")))</f>
        <v>Obesity</v>
      </c>
      <c r="J261" s="40" t="str">
        <f>IF('Medical Examinations_A_sheet'!C261&lt;5.7,"Normal",IF('Medical Examinations_A_sheet'!C261&lt;6.5,"Prediabetes","Diabetes"))</f>
        <v>Normal</v>
      </c>
    </row>
    <row r="262" spans="1:10" x14ac:dyDescent="0.3">
      <c r="A262" s="41" t="s">
        <v>2111</v>
      </c>
      <c r="B262" s="42">
        <v>30.684999999999999</v>
      </c>
      <c r="C262" s="42">
        <v>8.23</v>
      </c>
      <c r="D262" s="42" t="str">
        <f>CLEAN(TRIM(PROPER('Medical Examinations'!D262)))</f>
        <v>No</v>
      </c>
      <c r="E262" s="42" t="s">
        <v>2380</v>
      </c>
      <c r="F262" s="42" t="s">
        <v>2380</v>
      </c>
      <c r="G262" s="43">
        <v>0</v>
      </c>
      <c r="H262" s="46" t="str">
        <f>SUBSTITUTE(CLEAN(TRIM(PROPER('Medical Examinations'!H262))),"?","No")</f>
        <v>Yes</v>
      </c>
      <c r="I262" s="42" t="str">
        <f>IF('Medical Examinations_A_sheet'!B262&lt;18.5, "Underweight", IF('Medical Examinations_A_sheet'!B262&lt;25, "Normal Weight", IF('Medical Examinations_A_sheet'!B262&lt;30, "Overweight", "Obesity")))</f>
        <v>Obesity</v>
      </c>
      <c r="J262" s="44" t="str">
        <f>IF('Medical Examinations_A_sheet'!C262&lt;5.7,"Normal",IF('Medical Examinations_A_sheet'!C262&lt;6.5,"Prediabetes","Diabetes"))</f>
        <v>Diabetes</v>
      </c>
    </row>
    <row r="263" spans="1:10" x14ac:dyDescent="0.3">
      <c r="A263" s="37" t="s">
        <v>2110</v>
      </c>
      <c r="B263" s="38">
        <v>37.524999999999999</v>
      </c>
      <c r="C263" s="38">
        <v>9.0299999999999994</v>
      </c>
      <c r="D263" s="38" t="str">
        <f>CLEAN(TRIM(PROPER('Medical Examinations'!D263)))</f>
        <v>Yes</v>
      </c>
      <c r="E263" s="38" t="s">
        <v>2380</v>
      </c>
      <c r="F263" s="38" t="s">
        <v>2380</v>
      </c>
      <c r="G263" s="39">
        <v>2</v>
      </c>
      <c r="H263" s="46" t="str">
        <f>SUBSTITUTE(CLEAN(TRIM(PROPER('Medical Examinations'!H263))),"?","No")</f>
        <v>No</v>
      </c>
      <c r="I263" s="38" t="str">
        <f>IF('Medical Examinations_A_sheet'!B263&lt;18.5, "Underweight", IF('Medical Examinations_A_sheet'!B263&lt;25, "Normal Weight", IF('Medical Examinations_A_sheet'!B263&lt;30, "Overweight", "Obesity")))</f>
        <v>Obesity</v>
      </c>
      <c r="J263" s="40" t="str">
        <f>IF('Medical Examinations_A_sheet'!C263&lt;5.7,"Normal",IF('Medical Examinations_A_sheet'!C263&lt;6.5,"Prediabetes","Diabetes"))</f>
        <v>Diabetes</v>
      </c>
    </row>
    <row r="264" spans="1:10" x14ac:dyDescent="0.3">
      <c r="A264" s="41" t="s">
        <v>2109</v>
      </c>
      <c r="B264" s="42">
        <v>34.5</v>
      </c>
      <c r="C264" s="42">
        <v>4.07</v>
      </c>
      <c r="D264" s="42" t="str">
        <f>CLEAN(TRIM(PROPER('Medical Examinations'!D264)))</f>
        <v>Yes</v>
      </c>
      <c r="E264" s="42" t="s">
        <v>2380</v>
      </c>
      <c r="F264" s="42" t="s">
        <v>2380</v>
      </c>
      <c r="G264" s="43">
        <v>0</v>
      </c>
      <c r="H264" s="46" t="str">
        <f>SUBSTITUTE(CLEAN(TRIM(PROPER('Medical Examinations'!H264))),"?","No")</f>
        <v>Yes</v>
      </c>
      <c r="I264" s="42" t="str">
        <f>IF('Medical Examinations_A_sheet'!B264&lt;18.5, "Underweight", IF('Medical Examinations_A_sheet'!B264&lt;25, "Normal Weight", IF('Medical Examinations_A_sheet'!B264&lt;30, "Overweight", "Obesity")))</f>
        <v>Obesity</v>
      </c>
      <c r="J264" s="44" t="str">
        <f>IF('Medical Examinations_A_sheet'!C264&lt;5.7,"Normal",IF('Medical Examinations_A_sheet'!C264&lt;6.5,"Prediabetes","Diabetes"))</f>
        <v>Normal</v>
      </c>
    </row>
    <row r="265" spans="1:10" x14ac:dyDescent="0.3">
      <c r="A265" s="37" t="s">
        <v>2108</v>
      </c>
      <c r="B265" s="38">
        <v>28.16</v>
      </c>
      <c r="C265" s="38">
        <v>5.77</v>
      </c>
      <c r="D265" s="38" t="str">
        <f>CLEAN(TRIM(PROPER('Medical Examinations'!D265)))</f>
        <v>No</v>
      </c>
      <c r="E265" s="38" t="s">
        <v>2380</v>
      </c>
      <c r="F265" s="38" t="s">
        <v>2380</v>
      </c>
      <c r="G265" s="39">
        <v>2</v>
      </c>
      <c r="H265" s="46" t="str">
        <f>SUBSTITUTE(CLEAN(TRIM(PROPER('Medical Examinations'!H265))),"?","No")</f>
        <v>Yes</v>
      </c>
      <c r="I265" s="38" t="str">
        <f>IF('Medical Examinations_A_sheet'!B265&lt;18.5, "Underweight", IF('Medical Examinations_A_sheet'!B265&lt;25, "Normal Weight", IF('Medical Examinations_A_sheet'!B265&lt;30, "Overweight", "Obesity")))</f>
        <v>Overweight</v>
      </c>
      <c r="J265" s="40" t="str">
        <f>IF('Medical Examinations_A_sheet'!C265&lt;5.7,"Normal",IF('Medical Examinations_A_sheet'!C265&lt;6.5,"Prediabetes","Diabetes"))</f>
        <v>Prediabetes</v>
      </c>
    </row>
    <row r="266" spans="1:10" x14ac:dyDescent="0.3">
      <c r="A266" s="41" t="s">
        <v>2107</v>
      </c>
      <c r="B266" s="42">
        <v>30.02</v>
      </c>
      <c r="C266" s="42">
        <v>5.98</v>
      </c>
      <c r="D266" s="42" t="str">
        <f>CLEAN(TRIM(PROPER('Medical Examinations'!D266)))</f>
        <v>No</v>
      </c>
      <c r="E266" s="42" t="s">
        <v>2380</v>
      </c>
      <c r="F266" s="42" t="s">
        <v>2383</v>
      </c>
      <c r="G266" s="43">
        <v>1</v>
      </c>
      <c r="H266" s="46" t="str">
        <f>SUBSTITUTE(CLEAN(TRIM(PROPER('Medical Examinations'!H266))),"?","No")</f>
        <v>Yes</v>
      </c>
      <c r="I266" s="42" t="str">
        <f>IF('Medical Examinations_A_sheet'!B266&lt;18.5, "Underweight", IF('Medical Examinations_A_sheet'!B266&lt;25, "Normal Weight", IF('Medical Examinations_A_sheet'!B266&lt;30, "Overweight", "Obesity")))</f>
        <v>Obesity</v>
      </c>
      <c r="J266" s="44" t="str">
        <f>IF('Medical Examinations_A_sheet'!C266&lt;5.7,"Normal",IF('Medical Examinations_A_sheet'!C266&lt;6.5,"Prediabetes","Diabetes"))</f>
        <v>Prediabetes</v>
      </c>
    </row>
    <row r="267" spans="1:10" x14ac:dyDescent="0.3">
      <c r="A267" s="37" t="s">
        <v>2106</v>
      </c>
      <c r="B267" s="38">
        <v>37.82</v>
      </c>
      <c r="C267" s="38">
        <v>6.01</v>
      </c>
      <c r="D267" s="38" t="str">
        <f>CLEAN(TRIM(PROPER('Medical Examinations'!D267)))</f>
        <v>No</v>
      </c>
      <c r="E267" s="38" t="s">
        <v>2380</v>
      </c>
      <c r="F267" s="38" t="s">
        <v>2380</v>
      </c>
      <c r="G267" s="39">
        <v>0</v>
      </c>
      <c r="H267" s="46" t="str">
        <f>SUBSTITUTE(CLEAN(TRIM(PROPER('Medical Examinations'!H267))),"?","No")</f>
        <v>Yes</v>
      </c>
      <c r="I267" s="38" t="str">
        <f>IF('Medical Examinations_A_sheet'!B267&lt;18.5, "Underweight", IF('Medical Examinations_A_sheet'!B267&lt;25, "Normal Weight", IF('Medical Examinations_A_sheet'!B267&lt;30, "Overweight", "Obesity")))</f>
        <v>Obesity</v>
      </c>
      <c r="J267" s="40" t="str">
        <f>IF('Medical Examinations_A_sheet'!C267&lt;5.7,"Normal",IF('Medical Examinations_A_sheet'!C267&lt;6.5,"Prediabetes","Diabetes"))</f>
        <v>Prediabetes</v>
      </c>
    </row>
    <row r="268" spans="1:10" x14ac:dyDescent="0.3">
      <c r="A268" s="41" t="s">
        <v>2105</v>
      </c>
      <c r="B268" s="42">
        <v>33.14</v>
      </c>
      <c r="C268" s="42">
        <v>5.67</v>
      </c>
      <c r="D268" s="42" t="str">
        <f>CLEAN(TRIM(PROPER('Medical Examinations'!D268)))</f>
        <v>Yes</v>
      </c>
      <c r="E268" s="42" t="s">
        <v>2380</v>
      </c>
      <c r="F268" s="42" t="s">
        <v>2380</v>
      </c>
      <c r="G268" s="43">
        <v>0</v>
      </c>
      <c r="H268" s="46" t="str">
        <f>SUBSTITUTE(CLEAN(TRIM(PROPER('Medical Examinations'!H268))),"?","No")</f>
        <v>Yes</v>
      </c>
      <c r="I268" s="42" t="str">
        <f>IF('Medical Examinations_A_sheet'!B268&lt;18.5, "Underweight", IF('Medical Examinations_A_sheet'!B268&lt;25, "Normal Weight", IF('Medical Examinations_A_sheet'!B268&lt;30, "Overweight", "Obesity")))</f>
        <v>Obesity</v>
      </c>
      <c r="J268" s="44" t="str">
        <f>IF('Medical Examinations_A_sheet'!C268&lt;5.7,"Normal",IF('Medical Examinations_A_sheet'!C268&lt;6.5,"Prediabetes","Diabetes"))</f>
        <v>Normal</v>
      </c>
    </row>
    <row r="269" spans="1:10" x14ac:dyDescent="0.3">
      <c r="A269" s="37" t="s">
        <v>2104</v>
      </c>
      <c r="B269" s="38">
        <v>25.14</v>
      </c>
      <c r="C269" s="38">
        <v>6.02</v>
      </c>
      <c r="D269" s="38" t="str">
        <f>CLEAN(TRIM(PROPER('Medical Examinations'!D269)))</f>
        <v>Yes</v>
      </c>
      <c r="E269" s="38" t="s">
        <v>2380</v>
      </c>
      <c r="F269" s="38" t="s">
        <v>2383</v>
      </c>
      <c r="G269" s="39">
        <v>1</v>
      </c>
      <c r="H269" s="46" t="str">
        <f>SUBSTITUTE(CLEAN(TRIM(PROPER('Medical Examinations'!H269))),"?","No")</f>
        <v>Yes</v>
      </c>
      <c r="I269" s="38" t="str">
        <f>IF('Medical Examinations_A_sheet'!B269&lt;18.5, "Underweight", IF('Medical Examinations_A_sheet'!B269&lt;25, "Normal Weight", IF('Medical Examinations_A_sheet'!B269&lt;30, "Overweight", "Obesity")))</f>
        <v>Overweight</v>
      </c>
      <c r="J269" s="40" t="str">
        <f>IF('Medical Examinations_A_sheet'!C269&lt;5.7,"Normal",IF('Medical Examinations_A_sheet'!C269&lt;6.5,"Prediabetes","Diabetes"))</f>
        <v>Prediabetes</v>
      </c>
    </row>
    <row r="270" spans="1:10" x14ac:dyDescent="0.3">
      <c r="A270" s="41" t="s">
        <v>2103</v>
      </c>
      <c r="B270" s="42">
        <v>20.18</v>
      </c>
      <c r="C270" s="42">
        <v>11.19</v>
      </c>
      <c r="D270" s="42" t="str">
        <f>CLEAN(TRIM(PROPER('Medical Examinations'!D270)))</f>
        <v>No</v>
      </c>
      <c r="E270" s="42" t="s">
        <v>2380</v>
      </c>
      <c r="F270" s="42" t="s">
        <v>2380</v>
      </c>
      <c r="G270" s="43">
        <v>0</v>
      </c>
      <c r="H270" s="46" t="str">
        <f>SUBSTITUTE(CLEAN(TRIM(PROPER('Medical Examinations'!H270))),"?","No")</f>
        <v>Yes</v>
      </c>
      <c r="I270" s="42" t="str">
        <f>IF('Medical Examinations_A_sheet'!B270&lt;18.5, "Underweight", IF('Medical Examinations_A_sheet'!B270&lt;25, "Normal Weight", IF('Medical Examinations_A_sheet'!B270&lt;30, "Overweight", "Obesity")))</f>
        <v>Normal Weight</v>
      </c>
      <c r="J270" s="44" t="str">
        <f>IF('Medical Examinations_A_sheet'!C270&lt;5.7,"Normal",IF('Medical Examinations_A_sheet'!C270&lt;6.5,"Prediabetes","Diabetes"))</f>
        <v>Diabetes</v>
      </c>
    </row>
    <row r="271" spans="1:10" x14ac:dyDescent="0.3">
      <c r="A271" s="37" t="s">
        <v>2102</v>
      </c>
      <c r="B271" s="38">
        <v>44.36</v>
      </c>
      <c r="C271" s="38">
        <v>5.1100000000000003</v>
      </c>
      <c r="D271" s="38" t="str">
        <f>CLEAN(TRIM(PROPER('Medical Examinations'!D271)))</f>
        <v>No</v>
      </c>
      <c r="E271" s="38" t="s">
        <v>2380</v>
      </c>
      <c r="F271" s="38" t="s">
        <v>2380</v>
      </c>
      <c r="G271" s="39">
        <v>0</v>
      </c>
      <c r="H271" s="46" t="str">
        <f>SUBSTITUTE(CLEAN(TRIM(PROPER('Medical Examinations'!H271))),"?","No")</f>
        <v>Yes</v>
      </c>
      <c r="I271" s="38" t="str">
        <f>IF('Medical Examinations_A_sheet'!B271&lt;18.5, "Underweight", IF('Medical Examinations_A_sheet'!B271&lt;25, "Normal Weight", IF('Medical Examinations_A_sheet'!B271&lt;30, "Overweight", "Obesity")))</f>
        <v>Obesity</v>
      </c>
      <c r="J271" s="40" t="str">
        <f>IF('Medical Examinations_A_sheet'!C271&lt;5.7,"Normal",IF('Medical Examinations_A_sheet'!C271&lt;6.5,"Prediabetes","Diabetes"))</f>
        <v>Normal</v>
      </c>
    </row>
    <row r="272" spans="1:10" x14ac:dyDescent="0.3">
      <c r="A272" s="41" t="s">
        <v>2101</v>
      </c>
      <c r="B272" s="42">
        <v>23.82</v>
      </c>
      <c r="C272" s="42">
        <v>10.85</v>
      </c>
      <c r="D272" s="42" t="str">
        <f>CLEAN(TRIM(PROPER('Medical Examinations'!D272)))</f>
        <v>Yes</v>
      </c>
      <c r="E272" s="42" t="s">
        <v>2380</v>
      </c>
      <c r="F272" s="42" t="s">
        <v>2380</v>
      </c>
      <c r="G272" s="43">
        <v>0</v>
      </c>
      <c r="H272" s="46" t="str">
        <f>SUBSTITUTE(CLEAN(TRIM(PROPER('Medical Examinations'!H272))),"?","No")</f>
        <v>Yes</v>
      </c>
      <c r="I272" s="42" t="str">
        <f>IF('Medical Examinations_A_sheet'!B272&lt;18.5, "Underweight", IF('Medical Examinations_A_sheet'!B272&lt;25, "Normal Weight", IF('Medical Examinations_A_sheet'!B272&lt;30, "Overweight", "Obesity")))</f>
        <v>Normal Weight</v>
      </c>
      <c r="J272" s="44" t="str">
        <f>IF('Medical Examinations_A_sheet'!C272&lt;5.7,"Normal",IF('Medical Examinations_A_sheet'!C272&lt;6.5,"Prediabetes","Diabetes"))</f>
        <v>Diabetes</v>
      </c>
    </row>
    <row r="273" spans="1:10" x14ac:dyDescent="0.3">
      <c r="A273" s="37" t="s">
        <v>2100</v>
      </c>
      <c r="B273" s="38">
        <v>45</v>
      </c>
      <c r="C273" s="38">
        <v>5.24</v>
      </c>
      <c r="D273" s="38" t="str">
        <f>CLEAN(TRIM(PROPER('Medical Examinations'!D273)))</f>
        <v>Yes</v>
      </c>
      <c r="E273" s="38" t="s">
        <v>2380</v>
      </c>
      <c r="F273" s="38" t="s">
        <v>2380</v>
      </c>
      <c r="G273" s="39">
        <v>1</v>
      </c>
      <c r="H273" s="46" t="str">
        <f>SUBSTITUTE(CLEAN(TRIM(PROPER('Medical Examinations'!H273))),"?","No")</f>
        <v>Yes</v>
      </c>
      <c r="I273" s="38" t="str">
        <f>IF('Medical Examinations_A_sheet'!B273&lt;18.5, "Underweight", IF('Medical Examinations_A_sheet'!B273&lt;25, "Normal Weight", IF('Medical Examinations_A_sheet'!B273&lt;30, "Overweight", "Obesity")))</f>
        <v>Obesity</v>
      </c>
      <c r="J273" s="40" t="str">
        <f>IF('Medical Examinations_A_sheet'!C273&lt;5.7,"Normal",IF('Medical Examinations_A_sheet'!C273&lt;6.5,"Prediabetes","Diabetes"))</f>
        <v>Normal</v>
      </c>
    </row>
    <row r="274" spans="1:10" x14ac:dyDescent="0.3">
      <c r="A274" s="41" t="s">
        <v>2099</v>
      </c>
      <c r="B274" s="42">
        <v>26.62</v>
      </c>
      <c r="C274" s="42">
        <v>10.08</v>
      </c>
      <c r="D274" s="42" t="str">
        <f>CLEAN(TRIM(PROPER('Medical Examinations'!D274)))</f>
        <v>No</v>
      </c>
      <c r="E274" s="42" t="s">
        <v>2380</v>
      </c>
      <c r="F274" s="42" t="s">
        <v>2380</v>
      </c>
      <c r="G274" s="43">
        <v>0</v>
      </c>
      <c r="H274" s="46" t="str">
        <f>SUBSTITUTE(CLEAN(TRIM(PROPER('Medical Examinations'!H274))),"?","No")</f>
        <v>Yes</v>
      </c>
      <c r="I274" s="42" t="str">
        <f>IF('Medical Examinations_A_sheet'!B274&lt;18.5, "Underweight", IF('Medical Examinations_A_sheet'!B274&lt;25, "Normal Weight", IF('Medical Examinations_A_sheet'!B274&lt;30, "Overweight", "Obesity")))</f>
        <v>Overweight</v>
      </c>
      <c r="J274" s="44" t="str">
        <f>IF('Medical Examinations_A_sheet'!C274&lt;5.7,"Normal",IF('Medical Examinations_A_sheet'!C274&lt;6.5,"Prediabetes","Diabetes"))</f>
        <v>Diabetes</v>
      </c>
    </row>
    <row r="275" spans="1:10" x14ac:dyDescent="0.3">
      <c r="A275" s="37" t="s">
        <v>2098</v>
      </c>
      <c r="B275" s="38">
        <v>32.67</v>
      </c>
      <c r="C275" s="38">
        <v>10.97</v>
      </c>
      <c r="D275" s="38" t="str">
        <f>CLEAN(TRIM(PROPER('Medical Examinations'!D275)))</f>
        <v>Yes</v>
      </c>
      <c r="E275" s="38" t="s">
        <v>2380</v>
      </c>
      <c r="F275" s="38" t="s">
        <v>2380</v>
      </c>
      <c r="G275" s="39">
        <v>0</v>
      </c>
      <c r="H275" s="46" t="str">
        <f>SUBSTITUTE(CLEAN(TRIM(PROPER('Medical Examinations'!H275))),"?","No")</f>
        <v>Yes</v>
      </c>
      <c r="I275" s="38" t="str">
        <f>IF('Medical Examinations_A_sheet'!B275&lt;18.5, "Underweight", IF('Medical Examinations_A_sheet'!B275&lt;25, "Normal Weight", IF('Medical Examinations_A_sheet'!B275&lt;30, "Overweight", "Obesity")))</f>
        <v>Obesity</v>
      </c>
      <c r="J275" s="40" t="str">
        <f>IF('Medical Examinations_A_sheet'!C275&lt;5.7,"Normal",IF('Medical Examinations_A_sheet'!C275&lt;6.5,"Prediabetes","Diabetes"))</f>
        <v>Diabetes</v>
      </c>
    </row>
    <row r="276" spans="1:10" x14ac:dyDescent="0.3">
      <c r="A276" s="41" t="s">
        <v>2097</v>
      </c>
      <c r="B276" s="42">
        <v>44.44</v>
      </c>
      <c r="C276" s="42">
        <v>4.9000000000000004</v>
      </c>
      <c r="D276" s="42" t="str">
        <f>CLEAN(TRIM(PROPER('Medical Examinations'!D276)))</f>
        <v>Yes</v>
      </c>
      <c r="E276" s="42" t="s">
        <v>2380</v>
      </c>
      <c r="F276" s="42" t="s">
        <v>2380</v>
      </c>
      <c r="G276" s="43">
        <v>1</v>
      </c>
      <c r="H276" s="46" t="str">
        <f>SUBSTITUTE(CLEAN(TRIM(PROPER('Medical Examinations'!H276))),"?","No")</f>
        <v>Yes</v>
      </c>
      <c r="I276" s="42" t="str">
        <f>IF('Medical Examinations_A_sheet'!B276&lt;18.5, "Underweight", IF('Medical Examinations_A_sheet'!B276&lt;25, "Normal Weight", IF('Medical Examinations_A_sheet'!B276&lt;30, "Overweight", "Obesity")))</f>
        <v>Obesity</v>
      </c>
      <c r="J276" s="44" t="str">
        <f>IF('Medical Examinations_A_sheet'!C276&lt;5.7,"Normal",IF('Medical Examinations_A_sheet'!C276&lt;6.5,"Prediabetes","Diabetes"))</f>
        <v>Normal</v>
      </c>
    </row>
    <row r="277" spans="1:10" x14ac:dyDescent="0.3">
      <c r="A277" s="37" t="s">
        <v>2096</v>
      </c>
      <c r="B277" s="38">
        <v>28.31</v>
      </c>
      <c r="C277" s="38">
        <v>5.33</v>
      </c>
      <c r="D277" s="38" t="str">
        <f>CLEAN(TRIM(PROPER('Medical Examinations'!D277)))</f>
        <v>No</v>
      </c>
      <c r="E277" s="38" t="s">
        <v>2380</v>
      </c>
      <c r="F277" s="38" t="s">
        <v>2380</v>
      </c>
      <c r="G277" s="39">
        <v>0</v>
      </c>
      <c r="H277" s="46" t="str">
        <f>SUBSTITUTE(CLEAN(TRIM(PROPER('Medical Examinations'!H277))),"?","No")</f>
        <v>Yes</v>
      </c>
      <c r="I277" s="38" t="str">
        <f>IF('Medical Examinations_A_sheet'!B277&lt;18.5, "Underweight", IF('Medical Examinations_A_sheet'!B277&lt;25, "Normal Weight", IF('Medical Examinations_A_sheet'!B277&lt;30, "Overweight", "Obesity")))</f>
        <v>Overweight</v>
      </c>
      <c r="J277" s="40" t="str">
        <f>IF('Medical Examinations_A_sheet'!C277&lt;5.7,"Normal",IF('Medical Examinations_A_sheet'!C277&lt;6.5,"Prediabetes","Diabetes"))</f>
        <v>Normal</v>
      </c>
    </row>
    <row r="278" spans="1:10" x14ac:dyDescent="0.3">
      <c r="A278" s="41" t="s">
        <v>2095</v>
      </c>
      <c r="B278" s="42">
        <v>25.05</v>
      </c>
      <c r="C278" s="42">
        <v>4.6100000000000003</v>
      </c>
      <c r="D278" s="42" t="str">
        <f>CLEAN(TRIM(PROPER('Medical Examinations'!D278)))</f>
        <v>No</v>
      </c>
      <c r="E278" s="42" t="s">
        <v>2380</v>
      </c>
      <c r="F278" s="42" t="s">
        <v>2380</v>
      </c>
      <c r="G278" s="43">
        <v>2</v>
      </c>
      <c r="H278" s="46" t="str">
        <f>SUBSTITUTE(CLEAN(TRIM(PROPER('Medical Examinations'!H278))),"?","No")</f>
        <v>Yes</v>
      </c>
      <c r="I278" s="42" t="str">
        <f>IF('Medical Examinations_A_sheet'!B278&lt;18.5, "Underweight", IF('Medical Examinations_A_sheet'!B278&lt;25, "Normal Weight", IF('Medical Examinations_A_sheet'!B278&lt;30, "Overweight", "Obesity")))</f>
        <v>Overweight</v>
      </c>
      <c r="J278" s="44" t="str">
        <f>IF('Medical Examinations_A_sheet'!C278&lt;5.7,"Normal",IF('Medical Examinations_A_sheet'!C278&lt;6.5,"Prediabetes","Diabetes"))</f>
        <v>Normal</v>
      </c>
    </row>
    <row r="279" spans="1:10" x14ac:dyDescent="0.3">
      <c r="A279" s="37" t="s">
        <v>2094</v>
      </c>
      <c r="B279" s="38">
        <v>28.34</v>
      </c>
      <c r="C279" s="38">
        <v>8.18</v>
      </c>
      <c r="D279" s="38" t="str">
        <f>CLEAN(TRIM(PROPER('Medical Examinations'!D279)))</f>
        <v>No</v>
      </c>
      <c r="E279" s="38" t="s">
        <v>2380</v>
      </c>
      <c r="F279" s="38" t="s">
        <v>2380</v>
      </c>
      <c r="G279" s="39">
        <v>0</v>
      </c>
      <c r="H279" s="46" t="str">
        <f>SUBSTITUTE(CLEAN(TRIM(PROPER('Medical Examinations'!H279))),"?","No")</f>
        <v>Yes</v>
      </c>
      <c r="I279" s="38" t="str">
        <f>IF('Medical Examinations_A_sheet'!B279&lt;18.5, "Underweight", IF('Medical Examinations_A_sheet'!B279&lt;25, "Normal Weight", IF('Medical Examinations_A_sheet'!B279&lt;30, "Overweight", "Obesity")))</f>
        <v>Overweight</v>
      </c>
      <c r="J279" s="40" t="str">
        <f>IF('Medical Examinations_A_sheet'!C279&lt;5.7,"Normal",IF('Medical Examinations_A_sheet'!C279&lt;6.5,"Prediabetes","Diabetes"))</f>
        <v>Diabetes</v>
      </c>
    </row>
    <row r="280" spans="1:10" x14ac:dyDescent="0.3">
      <c r="A280" s="41" t="s">
        <v>2093</v>
      </c>
      <c r="B280" s="42">
        <v>17.765000000000001</v>
      </c>
      <c r="C280" s="42">
        <v>5.62</v>
      </c>
      <c r="D280" s="42" t="str">
        <f>CLEAN(TRIM(PROPER('Medical Examinations'!D280)))</f>
        <v>No</v>
      </c>
      <c r="E280" s="42" t="s">
        <v>2380</v>
      </c>
      <c r="F280" s="42" t="s">
        <v>2380</v>
      </c>
      <c r="G280" s="43">
        <v>0</v>
      </c>
      <c r="H280" s="46" t="str">
        <f>SUBSTITUTE(CLEAN(TRIM(PROPER('Medical Examinations'!H280))),"?","No")</f>
        <v>Yes</v>
      </c>
      <c r="I280" s="42" t="str">
        <f>IF('Medical Examinations_A_sheet'!B280&lt;18.5, "Underweight", IF('Medical Examinations_A_sheet'!B280&lt;25, "Normal Weight", IF('Medical Examinations_A_sheet'!B280&lt;30, "Overweight", "Obesity")))</f>
        <v>Underweight</v>
      </c>
      <c r="J280" s="44" t="str">
        <f>IF('Medical Examinations_A_sheet'!C280&lt;5.7,"Normal",IF('Medical Examinations_A_sheet'!C280&lt;6.5,"Prediabetes","Diabetes"))</f>
        <v>Normal</v>
      </c>
    </row>
    <row r="281" spans="1:10" x14ac:dyDescent="0.3">
      <c r="A281" s="37" t="s">
        <v>2092</v>
      </c>
      <c r="B281" s="38">
        <v>36.119999999999997</v>
      </c>
      <c r="C281" s="38">
        <v>5.82</v>
      </c>
      <c r="D281" s="38" t="str">
        <f>CLEAN(TRIM(PROPER('Medical Examinations'!D281)))</f>
        <v>No</v>
      </c>
      <c r="E281" s="38" t="s">
        <v>2380</v>
      </c>
      <c r="F281" s="38" t="s">
        <v>2380</v>
      </c>
      <c r="G281" s="39">
        <v>0</v>
      </c>
      <c r="H281" s="46" t="str">
        <f>SUBSTITUTE(CLEAN(TRIM(PROPER('Medical Examinations'!H281))),"?","No")</f>
        <v>Yes</v>
      </c>
      <c r="I281" s="38" t="str">
        <f>IF('Medical Examinations_A_sheet'!B281&lt;18.5, "Underweight", IF('Medical Examinations_A_sheet'!B281&lt;25, "Normal Weight", IF('Medical Examinations_A_sheet'!B281&lt;30, "Overweight", "Obesity")))</f>
        <v>Obesity</v>
      </c>
      <c r="J281" s="40" t="str">
        <f>IF('Medical Examinations_A_sheet'!C281&lt;5.7,"Normal",IF('Medical Examinations_A_sheet'!C281&lt;6.5,"Prediabetes","Diabetes"))</f>
        <v>Prediabetes</v>
      </c>
    </row>
    <row r="282" spans="1:10" x14ac:dyDescent="0.3">
      <c r="A282" s="41" t="s">
        <v>2091</v>
      </c>
      <c r="B282" s="42">
        <v>23.19</v>
      </c>
      <c r="C282" s="42">
        <v>7.66</v>
      </c>
      <c r="D282" s="42" t="str">
        <f>CLEAN(TRIM(PROPER('Medical Examinations'!D282)))</f>
        <v>No</v>
      </c>
      <c r="E282" s="42" t="s">
        <v>2380</v>
      </c>
      <c r="F282" s="42" t="s">
        <v>2380</v>
      </c>
      <c r="G282" s="43">
        <v>0</v>
      </c>
      <c r="H282" s="46" t="str">
        <f>SUBSTITUTE(CLEAN(TRIM(PROPER('Medical Examinations'!H282))),"?","No")</f>
        <v>Yes</v>
      </c>
      <c r="I282" s="42" t="str">
        <f>IF('Medical Examinations_A_sheet'!B282&lt;18.5, "Underweight", IF('Medical Examinations_A_sheet'!B282&lt;25, "Normal Weight", IF('Medical Examinations_A_sheet'!B282&lt;30, "Overweight", "Obesity")))</f>
        <v>Normal Weight</v>
      </c>
      <c r="J282" s="44" t="str">
        <f>IF('Medical Examinations_A_sheet'!C282&lt;5.7,"Normal",IF('Medical Examinations_A_sheet'!C282&lt;6.5,"Prediabetes","Diabetes"))</f>
        <v>Diabetes</v>
      </c>
    </row>
    <row r="283" spans="1:10" x14ac:dyDescent="0.3">
      <c r="A283" s="37" t="s">
        <v>2090</v>
      </c>
      <c r="B283" s="38">
        <v>35.99</v>
      </c>
      <c r="C283" s="38">
        <v>4.2300000000000004</v>
      </c>
      <c r="D283" s="38" t="str">
        <f>CLEAN(TRIM(PROPER('Medical Examinations'!D283)))</f>
        <v>No</v>
      </c>
      <c r="E283" s="38" t="s">
        <v>2380</v>
      </c>
      <c r="F283" s="38" t="s">
        <v>2380</v>
      </c>
      <c r="G283" s="39">
        <v>0</v>
      </c>
      <c r="H283" s="46" t="str">
        <f>SUBSTITUTE(CLEAN(TRIM(PROPER('Medical Examinations'!H283))),"?","No")</f>
        <v>Yes</v>
      </c>
      <c r="I283" s="38" t="str">
        <f>IF('Medical Examinations_A_sheet'!B283&lt;18.5, "Underweight", IF('Medical Examinations_A_sheet'!B283&lt;25, "Normal Weight", IF('Medical Examinations_A_sheet'!B283&lt;30, "Overweight", "Obesity")))</f>
        <v>Obesity</v>
      </c>
      <c r="J283" s="40" t="str">
        <f>IF('Medical Examinations_A_sheet'!C283&lt;5.7,"Normal",IF('Medical Examinations_A_sheet'!C283&lt;6.5,"Prediabetes","Diabetes"))</f>
        <v>Normal</v>
      </c>
    </row>
    <row r="284" spans="1:10" x14ac:dyDescent="0.3">
      <c r="A284" s="41" t="s">
        <v>2089</v>
      </c>
      <c r="B284" s="42">
        <v>30.25</v>
      </c>
      <c r="C284" s="42">
        <v>5.58</v>
      </c>
      <c r="D284" s="42" t="str">
        <f>CLEAN(TRIM(PROPER('Medical Examinations'!D284)))</f>
        <v>No</v>
      </c>
      <c r="E284" s="42" t="s">
        <v>2380</v>
      </c>
      <c r="F284" s="42" t="s">
        <v>2383</v>
      </c>
      <c r="G284" s="43">
        <v>1</v>
      </c>
      <c r="H284" s="46" t="str">
        <f>SUBSTITUTE(CLEAN(TRIM(PROPER('Medical Examinations'!H284))),"?","No")</f>
        <v>Yes</v>
      </c>
      <c r="I284" s="42" t="str">
        <f>IF('Medical Examinations_A_sheet'!B284&lt;18.5, "Underweight", IF('Medical Examinations_A_sheet'!B284&lt;25, "Normal Weight", IF('Medical Examinations_A_sheet'!B284&lt;30, "Overweight", "Obesity")))</f>
        <v>Obesity</v>
      </c>
      <c r="J284" s="44" t="str">
        <f>IF('Medical Examinations_A_sheet'!C284&lt;5.7,"Normal",IF('Medical Examinations_A_sheet'!C284&lt;6.5,"Prediabetes","Diabetes"))</f>
        <v>Normal</v>
      </c>
    </row>
    <row r="285" spans="1:10" x14ac:dyDescent="0.3">
      <c r="A285" s="37" t="s">
        <v>2088</v>
      </c>
      <c r="B285" s="38">
        <v>26.24</v>
      </c>
      <c r="C285" s="38">
        <v>6.26</v>
      </c>
      <c r="D285" s="38" t="str">
        <f>CLEAN(TRIM(PROPER('Medical Examinations'!D285)))</f>
        <v>Yes</v>
      </c>
      <c r="E285" s="38" t="s">
        <v>2380</v>
      </c>
      <c r="F285" s="38" t="s">
        <v>2380</v>
      </c>
      <c r="G285" s="39">
        <v>0</v>
      </c>
      <c r="H285" s="46" t="str">
        <f>SUBSTITUTE(CLEAN(TRIM(PROPER('Medical Examinations'!H285))),"?","No")</f>
        <v>Yes</v>
      </c>
      <c r="I285" s="38" t="str">
        <f>IF('Medical Examinations_A_sheet'!B285&lt;18.5, "Underweight", IF('Medical Examinations_A_sheet'!B285&lt;25, "Normal Weight", IF('Medical Examinations_A_sheet'!B285&lt;30, "Overweight", "Obesity")))</f>
        <v>Overweight</v>
      </c>
      <c r="J285" s="40" t="str">
        <f>IF('Medical Examinations_A_sheet'!C285&lt;5.7,"Normal",IF('Medical Examinations_A_sheet'!C285&lt;6.5,"Prediabetes","Diabetes"))</f>
        <v>Prediabetes</v>
      </c>
    </row>
    <row r="286" spans="1:10" x14ac:dyDescent="0.3">
      <c r="A286" s="41" t="s">
        <v>2087</v>
      </c>
      <c r="B286" s="42">
        <v>31.36</v>
      </c>
      <c r="C286" s="42">
        <v>10.6</v>
      </c>
      <c r="D286" s="42" t="str">
        <f>CLEAN(TRIM(PROPER('Medical Examinations'!D286)))</f>
        <v>Yes</v>
      </c>
      <c r="E286" s="42" t="s">
        <v>2380</v>
      </c>
      <c r="F286" s="42" t="s">
        <v>2380</v>
      </c>
      <c r="G286" s="43">
        <v>0</v>
      </c>
      <c r="H286" s="46" t="str">
        <f>SUBSTITUTE(CLEAN(TRIM(PROPER('Medical Examinations'!H286))),"?","No")</f>
        <v>Yes</v>
      </c>
      <c r="I286" s="42" t="str">
        <f>IF('Medical Examinations_A_sheet'!B286&lt;18.5, "Underweight", IF('Medical Examinations_A_sheet'!B286&lt;25, "Normal Weight", IF('Medical Examinations_A_sheet'!B286&lt;30, "Overweight", "Obesity")))</f>
        <v>Obesity</v>
      </c>
      <c r="J286" s="44" t="str">
        <f>IF('Medical Examinations_A_sheet'!C286&lt;5.7,"Normal",IF('Medical Examinations_A_sheet'!C286&lt;6.5,"Prediabetes","Diabetes"))</f>
        <v>Diabetes</v>
      </c>
    </row>
    <row r="287" spans="1:10" x14ac:dyDescent="0.3">
      <c r="A287" s="37" t="s">
        <v>2086</v>
      </c>
      <c r="B287" s="38">
        <v>25.69</v>
      </c>
      <c r="C287" s="38">
        <v>4.78</v>
      </c>
      <c r="D287" s="38" t="str">
        <f>CLEAN(TRIM(PROPER('Medical Examinations'!D287)))</f>
        <v>Yes</v>
      </c>
      <c r="E287" s="38" t="s">
        <v>2380</v>
      </c>
      <c r="F287" s="38" t="s">
        <v>2380</v>
      </c>
      <c r="G287" s="39">
        <v>0</v>
      </c>
      <c r="H287" s="46" t="str">
        <f>SUBSTITUTE(CLEAN(TRIM(PROPER('Medical Examinations'!H287))),"?","No")</f>
        <v>Yes</v>
      </c>
      <c r="I287" s="38" t="str">
        <f>IF('Medical Examinations_A_sheet'!B287&lt;18.5, "Underweight", IF('Medical Examinations_A_sheet'!B287&lt;25, "Normal Weight", IF('Medical Examinations_A_sheet'!B287&lt;30, "Overweight", "Obesity")))</f>
        <v>Overweight</v>
      </c>
      <c r="J287" s="40" t="str">
        <f>IF('Medical Examinations_A_sheet'!C287&lt;5.7,"Normal",IF('Medical Examinations_A_sheet'!C287&lt;6.5,"Prediabetes","Diabetes"))</f>
        <v>Normal</v>
      </c>
    </row>
    <row r="288" spans="1:10" x14ac:dyDescent="0.3">
      <c r="A288" s="41" t="s">
        <v>2085</v>
      </c>
      <c r="B288" s="42">
        <v>25.46</v>
      </c>
      <c r="C288" s="42">
        <v>6.03</v>
      </c>
      <c r="D288" s="42" t="str">
        <f>CLEAN(TRIM(PROPER('Medical Examinations'!D288)))</f>
        <v>No</v>
      </c>
      <c r="E288" s="42" t="s">
        <v>2380</v>
      </c>
      <c r="F288" s="42" t="s">
        <v>2380</v>
      </c>
      <c r="G288" s="43">
        <v>2</v>
      </c>
      <c r="H288" s="46" t="str">
        <f>SUBSTITUTE(CLEAN(TRIM(PROPER('Medical Examinations'!H288))),"?","No")</f>
        <v>Yes</v>
      </c>
      <c r="I288" s="42" t="str">
        <f>IF('Medical Examinations_A_sheet'!B288&lt;18.5, "Underweight", IF('Medical Examinations_A_sheet'!B288&lt;25, "Normal Weight", IF('Medical Examinations_A_sheet'!B288&lt;30, "Overweight", "Obesity")))</f>
        <v>Overweight</v>
      </c>
      <c r="J288" s="44" t="str">
        <f>IF('Medical Examinations_A_sheet'!C288&lt;5.7,"Normal",IF('Medical Examinations_A_sheet'!C288&lt;6.5,"Prediabetes","Diabetes"))</f>
        <v>Prediabetes</v>
      </c>
    </row>
    <row r="289" spans="1:10" x14ac:dyDescent="0.3">
      <c r="A289" s="37" t="s">
        <v>2084</v>
      </c>
      <c r="B289" s="38">
        <v>31.83</v>
      </c>
      <c r="C289" s="38">
        <v>11.55</v>
      </c>
      <c r="D289" s="38" t="str">
        <f>CLEAN(TRIM(PROPER('Medical Examinations'!D289)))</f>
        <v>Yes</v>
      </c>
      <c r="E289" s="38" t="s">
        <v>2380</v>
      </c>
      <c r="F289" s="38" t="s">
        <v>2380</v>
      </c>
      <c r="G289" s="39">
        <v>1</v>
      </c>
      <c r="H289" s="46" t="str">
        <f>SUBSTITUTE(CLEAN(TRIM(PROPER('Medical Examinations'!H289))),"?","No")</f>
        <v>Yes</v>
      </c>
      <c r="I289" s="38" t="str">
        <f>IF('Medical Examinations_A_sheet'!B289&lt;18.5, "Underweight", IF('Medical Examinations_A_sheet'!B289&lt;25, "Normal Weight", IF('Medical Examinations_A_sheet'!B289&lt;30, "Overweight", "Obesity")))</f>
        <v>Obesity</v>
      </c>
      <c r="J289" s="40" t="str">
        <f>IF('Medical Examinations_A_sheet'!C289&lt;5.7,"Normal",IF('Medical Examinations_A_sheet'!C289&lt;6.5,"Prediabetes","Diabetes"))</f>
        <v>Diabetes</v>
      </c>
    </row>
    <row r="290" spans="1:10" x14ac:dyDescent="0.3">
      <c r="A290" s="41" t="s">
        <v>2083</v>
      </c>
      <c r="B290" s="42">
        <v>24.43</v>
      </c>
      <c r="C290" s="42">
        <v>7.59</v>
      </c>
      <c r="D290" s="42" t="str">
        <f>CLEAN(TRIM(PROPER('Medical Examinations'!D290)))</f>
        <v>Yes</v>
      </c>
      <c r="E290" s="42" t="s">
        <v>2380</v>
      </c>
      <c r="F290" s="42" t="s">
        <v>2380</v>
      </c>
      <c r="G290" s="43">
        <v>1</v>
      </c>
      <c r="H290" s="46" t="str">
        <f>SUBSTITUTE(CLEAN(TRIM(PROPER('Medical Examinations'!H290))),"?","No")</f>
        <v>Yes</v>
      </c>
      <c r="I290" s="42" t="str">
        <f>IF('Medical Examinations_A_sheet'!B290&lt;18.5, "Underweight", IF('Medical Examinations_A_sheet'!B290&lt;25, "Normal Weight", IF('Medical Examinations_A_sheet'!B290&lt;30, "Overweight", "Obesity")))</f>
        <v>Normal Weight</v>
      </c>
      <c r="J290" s="44" t="str">
        <f>IF('Medical Examinations_A_sheet'!C290&lt;5.7,"Normal",IF('Medical Examinations_A_sheet'!C290&lt;6.5,"Prediabetes","Diabetes"))</f>
        <v>Diabetes</v>
      </c>
    </row>
    <row r="291" spans="1:10" x14ac:dyDescent="0.3">
      <c r="A291" s="37" t="s">
        <v>2082</v>
      </c>
      <c r="B291" s="38">
        <v>41.9</v>
      </c>
      <c r="C291" s="38">
        <v>4.26</v>
      </c>
      <c r="D291" s="38" t="str">
        <f>CLEAN(TRIM(PROPER('Medical Examinations'!D291)))</f>
        <v>No</v>
      </c>
      <c r="E291" s="38" t="s">
        <v>2380</v>
      </c>
      <c r="F291" s="38" t="s">
        <v>2380</v>
      </c>
      <c r="G291" s="39">
        <v>0</v>
      </c>
      <c r="H291" s="46" t="str">
        <f>SUBSTITUTE(CLEAN(TRIM(PROPER('Medical Examinations'!H291))),"?","No")</f>
        <v>Yes</v>
      </c>
      <c r="I291" s="38" t="str">
        <f>IF('Medical Examinations_A_sheet'!B291&lt;18.5, "Underweight", IF('Medical Examinations_A_sheet'!B291&lt;25, "Normal Weight", IF('Medical Examinations_A_sheet'!B291&lt;30, "Overweight", "Obesity")))</f>
        <v>Obesity</v>
      </c>
      <c r="J291" s="40" t="str">
        <f>IF('Medical Examinations_A_sheet'!C291&lt;5.7,"Normal",IF('Medical Examinations_A_sheet'!C291&lt;6.5,"Prediabetes","Diabetes"))</f>
        <v>Normal</v>
      </c>
    </row>
    <row r="292" spans="1:10" x14ac:dyDescent="0.3">
      <c r="A292" s="41" t="s">
        <v>2081</v>
      </c>
      <c r="B292" s="42">
        <v>22.88</v>
      </c>
      <c r="C292" s="42">
        <v>5.9</v>
      </c>
      <c r="D292" s="42" t="str">
        <f>CLEAN(TRIM(PROPER('Medical Examinations'!D292)))</f>
        <v>Yes</v>
      </c>
      <c r="E292" s="42" t="s">
        <v>2380</v>
      </c>
      <c r="F292" s="42" t="s">
        <v>2383</v>
      </c>
      <c r="G292" s="43">
        <v>1</v>
      </c>
      <c r="H292" s="46" t="str">
        <f>SUBSTITUTE(CLEAN(TRIM(PROPER('Medical Examinations'!H292))),"?","No")</f>
        <v>Yes</v>
      </c>
      <c r="I292" s="42" t="str">
        <f>IF('Medical Examinations_A_sheet'!B292&lt;18.5, "Underweight", IF('Medical Examinations_A_sheet'!B292&lt;25, "Normal Weight", IF('Medical Examinations_A_sheet'!B292&lt;30, "Overweight", "Obesity")))</f>
        <v>Normal Weight</v>
      </c>
      <c r="J292" s="44" t="str">
        <f>IF('Medical Examinations_A_sheet'!C292&lt;5.7,"Normal",IF('Medical Examinations_A_sheet'!C292&lt;6.5,"Prediabetes","Diabetes"))</f>
        <v>Prediabetes</v>
      </c>
    </row>
    <row r="293" spans="1:10" x14ac:dyDescent="0.3">
      <c r="A293" s="37" t="s">
        <v>2080</v>
      </c>
      <c r="B293" s="38">
        <v>29.734999999999999</v>
      </c>
      <c r="C293" s="38">
        <v>7.79</v>
      </c>
      <c r="D293" s="38" t="str">
        <f>CLEAN(TRIM(PROPER('Medical Examinations'!D293)))</f>
        <v>No</v>
      </c>
      <c r="E293" s="38" t="s">
        <v>2380</v>
      </c>
      <c r="F293" s="38" t="s">
        <v>2380</v>
      </c>
      <c r="G293" s="39">
        <v>0</v>
      </c>
      <c r="H293" s="46" t="str">
        <f>SUBSTITUTE(CLEAN(TRIM(PROPER('Medical Examinations'!H293))),"?","No")</f>
        <v>No</v>
      </c>
      <c r="I293" s="38" t="str">
        <f>IF('Medical Examinations_A_sheet'!B293&lt;18.5, "Underweight", IF('Medical Examinations_A_sheet'!B293&lt;25, "Normal Weight", IF('Medical Examinations_A_sheet'!B293&lt;30, "Overweight", "Obesity")))</f>
        <v>Overweight</v>
      </c>
      <c r="J293" s="40" t="str">
        <f>IF('Medical Examinations_A_sheet'!C293&lt;5.7,"Normal",IF('Medical Examinations_A_sheet'!C293&lt;6.5,"Prediabetes","Diabetes"))</f>
        <v>Diabetes</v>
      </c>
    </row>
    <row r="294" spans="1:10" x14ac:dyDescent="0.3">
      <c r="A294" s="41" t="s">
        <v>2079</v>
      </c>
      <c r="B294" s="42">
        <v>40.74</v>
      </c>
      <c r="C294" s="42">
        <v>5.28</v>
      </c>
      <c r="D294" s="42" t="str">
        <f>CLEAN(TRIM(PROPER('Medical Examinations'!D294)))</f>
        <v>No</v>
      </c>
      <c r="E294" s="42" t="s">
        <v>2380</v>
      </c>
      <c r="F294" s="42" t="s">
        <v>2383</v>
      </c>
      <c r="G294" s="43">
        <v>1</v>
      </c>
      <c r="H294" s="46" t="str">
        <f>SUBSTITUTE(CLEAN(TRIM(PROPER('Medical Examinations'!H294))),"?","No")</f>
        <v>Yes</v>
      </c>
      <c r="I294" s="42" t="str">
        <f>IF('Medical Examinations_A_sheet'!B294&lt;18.5, "Underweight", IF('Medical Examinations_A_sheet'!B294&lt;25, "Normal Weight", IF('Medical Examinations_A_sheet'!B294&lt;30, "Overweight", "Obesity")))</f>
        <v>Obesity</v>
      </c>
      <c r="J294" s="44" t="str">
        <f>IF('Medical Examinations_A_sheet'!C294&lt;5.7,"Normal",IF('Medical Examinations_A_sheet'!C294&lt;6.5,"Prediabetes","Diabetes"))</f>
        <v>Normal</v>
      </c>
    </row>
    <row r="295" spans="1:10" x14ac:dyDescent="0.3">
      <c r="A295" s="37" t="s">
        <v>2078</v>
      </c>
      <c r="B295" s="38">
        <v>24.14</v>
      </c>
      <c r="C295" s="38">
        <v>5.87</v>
      </c>
      <c r="D295" s="38" t="str">
        <f>CLEAN(TRIM(PROPER('Medical Examinations'!D295)))</f>
        <v>No</v>
      </c>
      <c r="E295" s="38" t="s">
        <v>2380</v>
      </c>
      <c r="F295" s="38" t="s">
        <v>2380</v>
      </c>
      <c r="G295" s="39">
        <v>2</v>
      </c>
      <c r="H295" s="46" t="str">
        <f>SUBSTITUTE(CLEAN(TRIM(PROPER('Medical Examinations'!H295))),"?","No")</f>
        <v>Yes</v>
      </c>
      <c r="I295" s="38" t="str">
        <f>IF('Medical Examinations_A_sheet'!B295&lt;18.5, "Underweight", IF('Medical Examinations_A_sheet'!B295&lt;25, "Normal Weight", IF('Medical Examinations_A_sheet'!B295&lt;30, "Overweight", "Obesity")))</f>
        <v>Normal Weight</v>
      </c>
      <c r="J295" s="40" t="str">
        <f>IF('Medical Examinations_A_sheet'!C295&lt;5.7,"Normal",IF('Medical Examinations_A_sheet'!C295&lt;6.5,"Prediabetes","Diabetes"))</f>
        <v>Prediabetes</v>
      </c>
    </row>
    <row r="296" spans="1:10" x14ac:dyDescent="0.3">
      <c r="A296" s="41" t="s">
        <v>2077</v>
      </c>
      <c r="B296" s="42">
        <v>25.15</v>
      </c>
      <c r="C296" s="42">
        <v>9.08</v>
      </c>
      <c r="D296" s="42" t="str">
        <f>CLEAN(TRIM(PROPER('Medical Examinations'!D296)))</f>
        <v>Yes</v>
      </c>
      <c r="E296" s="42" t="s">
        <v>2380</v>
      </c>
      <c r="F296" s="42" t="s">
        <v>2380</v>
      </c>
      <c r="G296" s="43">
        <v>1</v>
      </c>
      <c r="H296" s="46" t="str">
        <f>SUBSTITUTE(CLEAN(TRIM(PROPER('Medical Examinations'!H296))),"?","No")</f>
        <v>Yes</v>
      </c>
      <c r="I296" s="42" t="str">
        <f>IF('Medical Examinations_A_sheet'!B296&lt;18.5, "Underweight", IF('Medical Examinations_A_sheet'!B296&lt;25, "Normal Weight", IF('Medical Examinations_A_sheet'!B296&lt;30, "Overweight", "Obesity")))</f>
        <v>Overweight</v>
      </c>
      <c r="J296" s="44" t="str">
        <f>IF('Medical Examinations_A_sheet'!C296&lt;5.7,"Normal",IF('Medical Examinations_A_sheet'!C296&lt;6.5,"Prediabetes","Diabetes"))</f>
        <v>Diabetes</v>
      </c>
    </row>
    <row r="297" spans="1:10" x14ac:dyDescent="0.3">
      <c r="A297" s="37" t="s">
        <v>2076</v>
      </c>
      <c r="B297" s="38">
        <v>28.71</v>
      </c>
      <c r="C297" s="38">
        <v>5.2</v>
      </c>
      <c r="D297" s="38" t="str">
        <f>CLEAN(TRIM(PROPER('Medical Examinations'!D297)))</f>
        <v>No</v>
      </c>
      <c r="E297" s="38" t="s">
        <v>2380</v>
      </c>
      <c r="F297" s="38" t="s">
        <v>2380</v>
      </c>
      <c r="G297" s="39">
        <v>1</v>
      </c>
      <c r="H297" s="46" t="str">
        <f>SUBSTITUTE(CLEAN(TRIM(PROPER('Medical Examinations'!H297))),"?","No")</f>
        <v>Yes</v>
      </c>
      <c r="I297" s="38" t="str">
        <f>IF('Medical Examinations_A_sheet'!B297&lt;18.5, "Underweight", IF('Medical Examinations_A_sheet'!B297&lt;25, "Normal Weight", IF('Medical Examinations_A_sheet'!B297&lt;30, "Overweight", "Obesity")))</f>
        <v>Overweight</v>
      </c>
      <c r="J297" s="40" t="str">
        <f>IF('Medical Examinations_A_sheet'!C297&lt;5.7,"Normal",IF('Medical Examinations_A_sheet'!C297&lt;6.5,"Prediabetes","Diabetes"))</f>
        <v>Normal</v>
      </c>
    </row>
    <row r="298" spans="1:10" x14ac:dyDescent="0.3">
      <c r="A298" s="41" t="s">
        <v>2075</v>
      </c>
      <c r="B298" s="42">
        <v>23</v>
      </c>
      <c r="C298" s="42">
        <v>5.48</v>
      </c>
      <c r="D298" s="42" t="str">
        <f>CLEAN(TRIM(PROPER('Medical Examinations'!D298)))</f>
        <v>No</v>
      </c>
      <c r="E298" s="42" t="s">
        <v>2380</v>
      </c>
      <c r="F298" s="42" t="s">
        <v>2380</v>
      </c>
      <c r="G298" s="43">
        <v>0</v>
      </c>
      <c r="H298" s="46" t="str">
        <f>SUBSTITUTE(CLEAN(TRIM(PROPER('Medical Examinations'!H298))),"?","No")</f>
        <v>Yes</v>
      </c>
      <c r="I298" s="42" t="str">
        <f>IF('Medical Examinations_A_sheet'!B298&lt;18.5, "Underweight", IF('Medical Examinations_A_sheet'!B298&lt;25, "Normal Weight", IF('Medical Examinations_A_sheet'!B298&lt;30, "Overweight", "Obesity")))</f>
        <v>Normal Weight</v>
      </c>
      <c r="J298" s="44" t="str">
        <f>IF('Medical Examinations_A_sheet'!C298&lt;5.7,"Normal",IF('Medical Examinations_A_sheet'!C298&lt;6.5,"Prediabetes","Diabetes"))</f>
        <v>Normal</v>
      </c>
    </row>
    <row r="299" spans="1:10" x14ac:dyDescent="0.3">
      <c r="A299" s="37" t="s">
        <v>2074</v>
      </c>
      <c r="B299" s="38">
        <v>36.86</v>
      </c>
      <c r="C299" s="38">
        <v>11.95</v>
      </c>
      <c r="D299" s="38" t="str">
        <f>CLEAN(TRIM(PROPER('Medical Examinations'!D299)))</f>
        <v>No</v>
      </c>
      <c r="E299" s="38" t="s">
        <v>2380</v>
      </c>
      <c r="F299" s="38" t="s">
        <v>2380</v>
      </c>
      <c r="G299" s="39">
        <v>0</v>
      </c>
      <c r="H299" s="46" t="str">
        <f>SUBSTITUTE(CLEAN(TRIM(PROPER('Medical Examinations'!H299))),"?","No")</f>
        <v>No</v>
      </c>
      <c r="I299" s="38" t="str">
        <f>IF('Medical Examinations_A_sheet'!B299&lt;18.5, "Underweight", IF('Medical Examinations_A_sheet'!B299&lt;25, "Normal Weight", IF('Medical Examinations_A_sheet'!B299&lt;30, "Overweight", "Obesity")))</f>
        <v>Obesity</v>
      </c>
      <c r="J299" s="40" t="str">
        <f>IF('Medical Examinations_A_sheet'!C299&lt;5.7,"Normal",IF('Medical Examinations_A_sheet'!C299&lt;6.5,"Prediabetes","Diabetes"))</f>
        <v>Diabetes</v>
      </c>
    </row>
    <row r="300" spans="1:10" x14ac:dyDescent="0.3">
      <c r="A300" s="41" t="s">
        <v>2073</v>
      </c>
      <c r="B300" s="42">
        <v>24.25</v>
      </c>
      <c r="C300" s="42">
        <v>8.6999999999999993</v>
      </c>
      <c r="D300" s="42" t="str">
        <f>CLEAN(TRIM(PROPER('Medical Examinations'!D300)))</f>
        <v>Yes</v>
      </c>
      <c r="E300" s="42" t="s">
        <v>2380</v>
      </c>
      <c r="F300" s="42" t="s">
        <v>2380</v>
      </c>
      <c r="G300" s="43">
        <v>1</v>
      </c>
      <c r="H300" s="46" t="str">
        <f>SUBSTITUTE(CLEAN(TRIM(PROPER('Medical Examinations'!H300))),"?","No")</f>
        <v>Yes</v>
      </c>
      <c r="I300" s="42" t="str">
        <f>IF('Medical Examinations_A_sheet'!B300&lt;18.5, "Underweight", IF('Medical Examinations_A_sheet'!B300&lt;25, "Normal Weight", IF('Medical Examinations_A_sheet'!B300&lt;30, "Overweight", "Obesity")))</f>
        <v>Normal Weight</v>
      </c>
      <c r="J300" s="44" t="str">
        <f>IF('Medical Examinations_A_sheet'!C300&lt;5.7,"Normal",IF('Medical Examinations_A_sheet'!C300&lt;6.5,"Prediabetes","Diabetes"))</f>
        <v>Diabetes</v>
      </c>
    </row>
    <row r="301" spans="1:10" x14ac:dyDescent="0.3">
      <c r="A301" s="37" t="s">
        <v>2072</v>
      </c>
      <c r="B301" s="38">
        <v>23.85</v>
      </c>
      <c r="C301" s="38">
        <v>7.84</v>
      </c>
      <c r="D301" s="38" t="str">
        <f>CLEAN(TRIM(PROPER('Medical Examinations'!D301)))</f>
        <v>No</v>
      </c>
      <c r="E301" s="38" t="s">
        <v>2380</v>
      </c>
      <c r="F301" s="38" t="s">
        <v>2380</v>
      </c>
      <c r="G301" s="39">
        <v>0</v>
      </c>
      <c r="H301" s="46" t="str">
        <f>SUBSTITUTE(CLEAN(TRIM(PROPER('Medical Examinations'!H301))),"?","No")</f>
        <v>Yes</v>
      </c>
      <c r="I301" s="38" t="str">
        <f>IF('Medical Examinations_A_sheet'!B301&lt;18.5, "Underweight", IF('Medical Examinations_A_sheet'!B301&lt;25, "Normal Weight", IF('Medical Examinations_A_sheet'!B301&lt;30, "Overweight", "Obesity")))</f>
        <v>Normal Weight</v>
      </c>
      <c r="J301" s="40" t="str">
        <f>IF('Medical Examinations_A_sheet'!C301&lt;5.7,"Normal",IF('Medical Examinations_A_sheet'!C301&lt;6.5,"Prediabetes","Diabetes"))</f>
        <v>Diabetes</v>
      </c>
    </row>
    <row r="302" spans="1:10" x14ac:dyDescent="0.3">
      <c r="A302" s="41" t="s">
        <v>2071</v>
      </c>
      <c r="B302" s="42">
        <v>40.020000000000003</v>
      </c>
      <c r="C302" s="42">
        <v>5.19</v>
      </c>
      <c r="D302" s="42" t="str">
        <f>CLEAN(TRIM(PROPER('Medical Examinations'!D302)))</f>
        <v>Yes</v>
      </c>
      <c r="E302" s="42" t="s">
        <v>2380</v>
      </c>
      <c r="F302" s="42" t="s">
        <v>2380</v>
      </c>
      <c r="G302" s="43">
        <v>1</v>
      </c>
      <c r="H302" s="46" t="str">
        <f>SUBSTITUTE(CLEAN(TRIM(PROPER('Medical Examinations'!H302))),"?","No")</f>
        <v>Yes</v>
      </c>
      <c r="I302" s="42" t="str">
        <f>IF('Medical Examinations_A_sheet'!B302&lt;18.5, "Underweight", IF('Medical Examinations_A_sheet'!B302&lt;25, "Normal Weight", IF('Medical Examinations_A_sheet'!B302&lt;30, "Overweight", "Obesity")))</f>
        <v>Obesity</v>
      </c>
      <c r="J302" s="44" t="str">
        <f>IF('Medical Examinations_A_sheet'!C302&lt;5.7,"Normal",IF('Medical Examinations_A_sheet'!C302&lt;6.5,"Prediabetes","Diabetes"))</f>
        <v>Normal</v>
      </c>
    </row>
    <row r="303" spans="1:10" x14ac:dyDescent="0.3">
      <c r="A303" s="37" t="s">
        <v>2070</v>
      </c>
      <c r="B303" s="38">
        <v>19.170000000000002</v>
      </c>
      <c r="C303" s="38">
        <v>8.41</v>
      </c>
      <c r="D303" s="38" t="str">
        <f>CLEAN(TRIM(PROPER('Medical Examinations'!D303)))</f>
        <v>No</v>
      </c>
      <c r="E303" s="38" t="s">
        <v>2380</v>
      </c>
      <c r="F303" s="38" t="s">
        <v>2380</v>
      </c>
      <c r="G303" s="39">
        <v>0</v>
      </c>
      <c r="H303" s="46" t="str">
        <f>SUBSTITUTE(CLEAN(TRIM(PROPER('Medical Examinations'!H303))),"?","No")</f>
        <v>Yes</v>
      </c>
      <c r="I303" s="38" t="str">
        <f>IF('Medical Examinations_A_sheet'!B303&lt;18.5, "Underweight", IF('Medical Examinations_A_sheet'!B303&lt;25, "Normal Weight", IF('Medical Examinations_A_sheet'!B303&lt;30, "Overweight", "Obesity")))</f>
        <v>Normal Weight</v>
      </c>
      <c r="J303" s="40" t="str">
        <f>IF('Medical Examinations_A_sheet'!C303&lt;5.7,"Normal",IF('Medical Examinations_A_sheet'!C303&lt;6.5,"Prediabetes","Diabetes"))</f>
        <v>Diabetes</v>
      </c>
    </row>
    <row r="304" spans="1:10" x14ac:dyDescent="0.3">
      <c r="A304" s="41" t="s">
        <v>2069</v>
      </c>
      <c r="B304" s="42">
        <v>43.53</v>
      </c>
      <c r="C304" s="42">
        <v>5.86</v>
      </c>
      <c r="D304" s="42" t="str">
        <f>CLEAN(TRIM(PROPER('Medical Examinations'!D304)))</f>
        <v>Yes</v>
      </c>
      <c r="E304" s="42" t="s">
        <v>2382</v>
      </c>
      <c r="F304" s="42" t="s">
        <v>2380</v>
      </c>
      <c r="G304" s="43">
        <v>2</v>
      </c>
      <c r="H304" s="46" t="str">
        <f>SUBSTITUTE(CLEAN(TRIM(PROPER('Medical Examinations'!H304))),"?","No")</f>
        <v>Yes</v>
      </c>
      <c r="I304" s="42" t="str">
        <f>IF('Medical Examinations_A_sheet'!B304&lt;18.5, "Underweight", IF('Medical Examinations_A_sheet'!B304&lt;25, "Normal Weight", IF('Medical Examinations_A_sheet'!B304&lt;30, "Overweight", "Obesity")))</f>
        <v>Obesity</v>
      </c>
      <c r="J304" s="44" t="str">
        <f>IF('Medical Examinations_A_sheet'!C304&lt;5.7,"Normal",IF('Medical Examinations_A_sheet'!C304&lt;6.5,"Prediabetes","Diabetes"))</f>
        <v>Prediabetes</v>
      </c>
    </row>
    <row r="305" spans="1:10" x14ac:dyDescent="0.3">
      <c r="A305" s="37" t="s">
        <v>2068</v>
      </c>
      <c r="B305" s="38">
        <v>46.06</v>
      </c>
      <c r="C305" s="38">
        <v>4.18</v>
      </c>
      <c r="D305" s="38" t="str">
        <f>CLEAN(TRIM(PROPER('Medical Examinations'!D305)))</f>
        <v>No</v>
      </c>
      <c r="E305" s="38" t="s">
        <v>2382</v>
      </c>
      <c r="F305" s="38" t="s">
        <v>2380</v>
      </c>
      <c r="G305" s="39">
        <v>1</v>
      </c>
      <c r="H305" s="46" t="str">
        <f>SUBSTITUTE(CLEAN(TRIM(PROPER('Medical Examinations'!H305))),"?","No")</f>
        <v>Yes</v>
      </c>
      <c r="I305" s="38" t="str">
        <f>IF('Medical Examinations_A_sheet'!B305&lt;18.5, "Underweight", IF('Medical Examinations_A_sheet'!B305&lt;25, "Normal Weight", IF('Medical Examinations_A_sheet'!B305&lt;30, "Overweight", "Obesity")))</f>
        <v>Obesity</v>
      </c>
      <c r="J305" s="40" t="str">
        <f>IF('Medical Examinations_A_sheet'!C305&lt;5.7,"Normal",IF('Medical Examinations_A_sheet'!C305&lt;6.5,"Prediabetes","Diabetes"))</f>
        <v>Normal</v>
      </c>
    </row>
    <row r="306" spans="1:10" x14ac:dyDescent="0.3">
      <c r="A306" s="41" t="s">
        <v>2067</v>
      </c>
      <c r="B306" s="42">
        <v>29.92</v>
      </c>
      <c r="C306" s="42">
        <v>11.99</v>
      </c>
      <c r="D306" s="42" t="str">
        <f>CLEAN(TRIM(PROPER('Medical Examinations'!D306)))</f>
        <v>Yes</v>
      </c>
      <c r="E306" s="42" t="s">
        <v>2380</v>
      </c>
      <c r="F306" s="42" t="s">
        <v>2380</v>
      </c>
      <c r="G306" s="43">
        <v>2</v>
      </c>
      <c r="H306" s="46" t="str">
        <f>SUBSTITUTE(CLEAN(TRIM(PROPER('Medical Examinations'!H306))),"?","No")</f>
        <v>Yes</v>
      </c>
      <c r="I306" s="42" t="str">
        <f>IF('Medical Examinations_A_sheet'!B306&lt;18.5, "Underweight", IF('Medical Examinations_A_sheet'!B306&lt;25, "Normal Weight", IF('Medical Examinations_A_sheet'!B306&lt;30, "Overweight", "Obesity")))</f>
        <v>Overweight</v>
      </c>
      <c r="J306" s="44" t="str">
        <f>IF('Medical Examinations_A_sheet'!C306&lt;5.7,"Normal",IF('Medical Examinations_A_sheet'!C306&lt;6.5,"Prediabetes","Diabetes"))</f>
        <v>Diabetes</v>
      </c>
    </row>
    <row r="307" spans="1:10" x14ac:dyDescent="0.3">
      <c r="A307" s="37" t="s">
        <v>2066</v>
      </c>
      <c r="B307" s="38">
        <v>28.46</v>
      </c>
      <c r="C307" s="38">
        <v>4.8499999999999996</v>
      </c>
      <c r="D307" s="38" t="str">
        <f>CLEAN(TRIM(PROPER('Medical Examinations'!D307)))</f>
        <v>Yes</v>
      </c>
      <c r="E307" s="38" t="s">
        <v>2380</v>
      </c>
      <c r="F307" s="38" t="s">
        <v>2380</v>
      </c>
      <c r="G307" s="39">
        <v>1</v>
      </c>
      <c r="H307" s="46" t="str">
        <f>SUBSTITUTE(CLEAN(TRIM(PROPER('Medical Examinations'!H307))),"?","No")</f>
        <v>Yes</v>
      </c>
      <c r="I307" s="38" t="str">
        <f>IF('Medical Examinations_A_sheet'!B307&lt;18.5, "Underweight", IF('Medical Examinations_A_sheet'!B307&lt;25, "Normal Weight", IF('Medical Examinations_A_sheet'!B307&lt;30, "Overweight", "Obesity")))</f>
        <v>Overweight</v>
      </c>
      <c r="J307" s="40" t="str">
        <f>IF('Medical Examinations_A_sheet'!C307&lt;5.7,"Normal",IF('Medical Examinations_A_sheet'!C307&lt;6.5,"Prediabetes","Diabetes"))</f>
        <v>Normal</v>
      </c>
    </row>
    <row r="308" spans="1:10" x14ac:dyDescent="0.3">
      <c r="A308" s="41" t="s">
        <v>2065</v>
      </c>
      <c r="B308" s="42">
        <v>24.56</v>
      </c>
      <c r="C308" s="42">
        <v>6.18</v>
      </c>
      <c r="D308" s="42" t="str">
        <f>CLEAN(TRIM(PROPER('Medical Examinations'!D308)))</f>
        <v>Yes</v>
      </c>
      <c r="E308" s="42" t="s">
        <v>2380</v>
      </c>
      <c r="F308" s="42" t="s">
        <v>2383</v>
      </c>
      <c r="G308" s="43">
        <v>1</v>
      </c>
      <c r="H308" s="46" t="str">
        <f>SUBSTITUTE(CLEAN(TRIM(PROPER('Medical Examinations'!H308))),"?","No")</f>
        <v>Yes</v>
      </c>
      <c r="I308" s="42" t="str">
        <f>IF('Medical Examinations_A_sheet'!B308&lt;18.5, "Underweight", IF('Medical Examinations_A_sheet'!B308&lt;25, "Normal Weight", IF('Medical Examinations_A_sheet'!B308&lt;30, "Overweight", "Obesity")))</f>
        <v>Normal Weight</v>
      </c>
      <c r="J308" s="44" t="str">
        <f>IF('Medical Examinations_A_sheet'!C308&lt;5.7,"Normal",IF('Medical Examinations_A_sheet'!C308&lt;6.5,"Prediabetes","Diabetes"))</f>
        <v>Prediabetes</v>
      </c>
    </row>
    <row r="309" spans="1:10" x14ac:dyDescent="0.3">
      <c r="A309" s="37" t="s">
        <v>2064</v>
      </c>
      <c r="B309" s="38">
        <v>41.19</v>
      </c>
      <c r="C309" s="38">
        <v>6.37</v>
      </c>
      <c r="D309" s="38" t="str">
        <f>CLEAN(TRIM(PROPER('Medical Examinations'!D309)))</f>
        <v>No</v>
      </c>
      <c r="E309" s="38" t="s">
        <v>2380</v>
      </c>
      <c r="F309" s="38" t="s">
        <v>2380</v>
      </c>
      <c r="G309" s="39">
        <v>0</v>
      </c>
      <c r="H309" s="46" t="str">
        <f>SUBSTITUTE(CLEAN(TRIM(PROPER('Medical Examinations'!H309))),"?","No")</f>
        <v>Yes</v>
      </c>
      <c r="I309" s="38" t="str">
        <f>IF('Medical Examinations_A_sheet'!B309&lt;18.5, "Underweight", IF('Medical Examinations_A_sheet'!B309&lt;25, "Normal Weight", IF('Medical Examinations_A_sheet'!B309&lt;30, "Overweight", "Obesity")))</f>
        <v>Obesity</v>
      </c>
      <c r="J309" s="40" t="str">
        <f>IF('Medical Examinations_A_sheet'!C309&lt;5.7,"Normal",IF('Medical Examinations_A_sheet'!C309&lt;6.5,"Prediabetes","Diabetes"))</f>
        <v>Prediabetes</v>
      </c>
    </row>
    <row r="310" spans="1:10" x14ac:dyDescent="0.3">
      <c r="A310" s="41" t="s">
        <v>2063</v>
      </c>
      <c r="B310" s="42">
        <v>18.63</v>
      </c>
      <c r="C310" s="42">
        <v>9.81</v>
      </c>
      <c r="D310" s="42" t="str">
        <f>CLEAN(TRIM(PROPER('Medical Examinations'!D310)))</f>
        <v>Yes</v>
      </c>
      <c r="E310" s="42" t="s">
        <v>2380</v>
      </c>
      <c r="F310" s="42" t="s">
        <v>2380</v>
      </c>
      <c r="G310" s="43">
        <v>2</v>
      </c>
      <c r="H310" s="46" t="str">
        <f>SUBSTITUTE(CLEAN(TRIM(PROPER('Medical Examinations'!H310))),"?","No")</f>
        <v>Yes</v>
      </c>
      <c r="I310" s="42" t="str">
        <f>IF('Medical Examinations_A_sheet'!B310&lt;18.5, "Underweight", IF('Medical Examinations_A_sheet'!B310&lt;25, "Normal Weight", IF('Medical Examinations_A_sheet'!B310&lt;30, "Overweight", "Obesity")))</f>
        <v>Normal Weight</v>
      </c>
      <c r="J310" s="44" t="str">
        <f>IF('Medical Examinations_A_sheet'!C310&lt;5.7,"Normal",IF('Medical Examinations_A_sheet'!C310&lt;6.5,"Prediabetes","Diabetes"))</f>
        <v>Diabetes</v>
      </c>
    </row>
    <row r="311" spans="1:10" x14ac:dyDescent="0.3">
      <c r="A311" s="37" t="s">
        <v>2062</v>
      </c>
      <c r="B311" s="38">
        <v>26.26</v>
      </c>
      <c r="C311" s="38">
        <v>11.8</v>
      </c>
      <c r="D311" s="38" t="str">
        <f>CLEAN(TRIM(PROPER('Medical Examinations'!D311)))</f>
        <v>Yes</v>
      </c>
      <c r="E311" s="38" t="s">
        <v>2380</v>
      </c>
      <c r="F311" s="38" t="s">
        <v>2380</v>
      </c>
      <c r="G311" s="39">
        <v>1</v>
      </c>
      <c r="H311" s="46" t="str">
        <f>SUBSTITUTE(CLEAN(TRIM(PROPER('Medical Examinations'!H311))),"?","No")</f>
        <v>Yes</v>
      </c>
      <c r="I311" s="38" t="str">
        <f>IF('Medical Examinations_A_sheet'!B311&lt;18.5, "Underweight", IF('Medical Examinations_A_sheet'!B311&lt;25, "Normal Weight", IF('Medical Examinations_A_sheet'!B311&lt;30, "Overweight", "Obesity")))</f>
        <v>Overweight</v>
      </c>
      <c r="J311" s="40" t="str">
        <f>IF('Medical Examinations_A_sheet'!C311&lt;5.7,"Normal",IF('Medical Examinations_A_sheet'!C311&lt;6.5,"Prediabetes","Diabetes"))</f>
        <v>Diabetes</v>
      </c>
    </row>
    <row r="312" spans="1:10" x14ac:dyDescent="0.3">
      <c r="A312" s="41" t="s">
        <v>2061</v>
      </c>
      <c r="B312" s="42">
        <v>22.37</v>
      </c>
      <c r="C312" s="42">
        <v>5.86</v>
      </c>
      <c r="D312" s="42" t="str">
        <f>CLEAN(TRIM(PROPER('Medical Examinations'!D312)))</f>
        <v>Yes</v>
      </c>
      <c r="E312" s="42" t="s">
        <v>2380</v>
      </c>
      <c r="F312" s="42" t="s">
        <v>2383</v>
      </c>
      <c r="G312" s="43">
        <v>1</v>
      </c>
      <c r="H312" s="46" t="str">
        <f>SUBSTITUTE(CLEAN(TRIM(PROPER('Medical Examinations'!H312))),"?","No")</f>
        <v>Yes</v>
      </c>
      <c r="I312" s="42" t="str">
        <f>IF('Medical Examinations_A_sheet'!B312&lt;18.5, "Underweight", IF('Medical Examinations_A_sheet'!B312&lt;25, "Normal Weight", IF('Medical Examinations_A_sheet'!B312&lt;30, "Overweight", "Obesity")))</f>
        <v>Normal Weight</v>
      </c>
      <c r="J312" s="44" t="str">
        <f>IF('Medical Examinations_A_sheet'!C312&lt;5.7,"Normal",IF('Medical Examinations_A_sheet'!C312&lt;6.5,"Prediabetes","Diabetes"))</f>
        <v>Prediabetes</v>
      </c>
    </row>
    <row r="313" spans="1:10" x14ac:dyDescent="0.3">
      <c r="A313" s="37" t="s">
        <v>2060</v>
      </c>
      <c r="B313" s="38">
        <v>39.619999999999997</v>
      </c>
      <c r="C313" s="38">
        <v>4.28</v>
      </c>
      <c r="D313" s="38" t="str">
        <f>CLEAN(TRIM(PROPER('Medical Examinations'!D313)))</f>
        <v>No</v>
      </c>
      <c r="E313" s="38" t="s">
        <v>2380</v>
      </c>
      <c r="F313" s="38" t="s">
        <v>2380</v>
      </c>
      <c r="G313" s="39">
        <v>1</v>
      </c>
      <c r="H313" s="46" t="str">
        <f>SUBSTITUTE(CLEAN(TRIM(PROPER('Medical Examinations'!H313))),"?","No")</f>
        <v>Yes</v>
      </c>
      <c r="I313" s="38" t="str">
        <f>IF('Medical Examinations_A_sheet'!B313&lt;18.5, "Underweight", IF('Medical Examinations_A_sheet'!B313&lt;25, "Normal Weight", IF('Medical Examinations_A_sheet'!B313&lt;30, "Overweight", "Obesity")))</f>
        <v>Obesity</v>
      </c>
      <c r="J313" s="40" t="str">
        <f>IF('Medical Examinations_A_sheet'!C313&lt;5.7,"Normal",IF('Medical Examinations_A_sheet'!C313&lt;6.5,"Prediabetes","Diabetes"))</f>
        <v>Normal</v>
      </c>
    </row>
    <row r="314" spans="1:10" x14ac:dyDescent="0.3">
      <c r="A314" s="41" t="s">
        <v>2059</v>
      </c>
      <c r="B314" s="42">
        <v>18.329999999999998</v>
      </c>
      <c r="C314" s="42">
        <v>4.16</v>
      </c>
      <c r="D314" s="42" t="str">
        <f>CLEAN(TRIM(PROPER('Medical Examinations'!D314)))</f>
        <v>Yes</v>
      </c>
      <c r="E314" s="42" t="s">
        <v>2380</v>
      </c>
      <c r="F314" s="42" t="s">
        <v>2380</v>
      </c>
      <c r="G314" s="43">
        <v>0</v>
      </c>
      <c r="H314" s="46" t="str">
        <f>SUBSTITUTE(CLEAN(TRIM(PROPER('Medical Examinations'!H314))),"?","No")</f>
        <v>Yes</v>
      </c>
      <c r="I314" s="42" t="str">
        <f>IF('Medical Examinations_A_sheet'!B314&lt;18.5, "Underweight", IF('Medical Examinations_A_sheet'!B314&lt;25, "Normal Weight", IF('Medical Examinations_A_sheet'!B314&lt;30, "Overweight", "Obesity")))</f>
        <v>Underweight</v>
      </c>
      <c r="J314" s="44" t="str">
        <f>IF('Medical Examinations_A_sheet'!C314&lt;5.7,"Normal",IF('Medical Examinations_A_sheet'!C314&lt;6.5,"Prediabetes","Diabetes"))</f>
        <v>Normal</v>
      </c>
    </row>
    <row r="315" spans="1:10" x14ac:dyDescent="0.3">
      <c r="A315" s="37" t="s">
        <v>2058</v>
      </c>
      <c r="B315" s="38">
        <v>17.11</v>
      </c>
      <c r="C315" s="38">
        <v>4.9800000000000004</v>
      </c>
      <c r="D315" s="38" t="str">
        <f>CLEAN(TRIM(PROPER('Medical Examinations'!D315)))</f>
        <v>Yes</v>
      </c>
      <c r="E315" s="38" t="s">
        <v>2380</v>
      </c>
      <c r="F315" s="38" t="s">
        <v>2383</v>
      </c>
      <c r="G315" s="39">
        <v>1</v>
      </c>
      <c r="H315" s="46" t="str">
        <f>SUBSTITUTE(CLEAN(TRIM(PROPER('Medical Examinations'!H315))),"?","No")</f>
        <v>Yes</v>
      </c>
      <c r="I315" s="38" t="str">
        <f>IF('Medical Examinations_A_sheet'!B315&lt;18.5, "Underweight", IF('Medical Examinations_A_sheet'!B315&lt;25, "Normal Weight", IF('Medical Examinations_A_sheet'!B315&lt;30, "Overweight", "Obesity")))</f>
        <v>Underweight</v>
      </c>
      <c r="J315" s="40" t="str">
        <f>IF('Medical Examinations_A_sheet'!C315&lt;5.7,"Normal",IF('Medical Examinations_A_sheet'!C315&lt;6.5,"Prediabetes","Diabetes"))</f>
        <v>Normal</v>
      </c>
    </row>
    <row r="316" spans="1:10" x14ac:dyDescent="0.3">
      <c r="A316" s="41" t="s">
        <v>2057</v>
      </c>
      <c r="B316" s="42">
        <v>43.5</v>
      </c>
      <c r="C316" s="42">
        <v>6.38</v>
      </c>
      <c r="D316" s="42" t="str">
        <f>CLEAN(TRIM(PROPER('Medical Examinations'!D316)))</f>
        <v>No</v>
      </c>
      <c r="E316" s="42" t="s">
        <v>2382</v>
      </c>
      <c r="F316" s="42" t="s">
        <v>2380</v>
      </c>
      <c r="G316" s="43">
        <v>1</v>
      </c>
      <c r="H316" s="46" t="str">
        <f>SUBSTITUTE(CLEAN(TRIM(PROPER('Medical Examinations'!H316))),"?","No")</f>
        <v>Yes</v>
      </c>
      <c r="I316" s="42" t="str">
        <f>IF('Medical Examinations_A_sheet'!B316&lt;18.5, "Underweight", IF('Medical Examinations_A_sheet'!B316&lt;25, "Normal Weight", IF('Medical Examinations_A_sheet'!B316&lt;30, "Overweight", "Obesity")))</f>
        <v>Obesity</v>
      </c>
      <c r="J316" s="44" t="str">
        <f>IF('Medical Examinations_A_sheet'!C316&lt;5.7,"Normal",IF('Medical Examinations_A_sheet'!C316&lt;6.5,"Prediabetes","Diabetes"))</f>
        <v>Prediabetes</v>
      </c>
    </row>
    <row r="317" spans="1:10" x14ac:dyDescent="0.3">
      <c r="A317" s="37" t="s">
        <v>2056</v>
      </c>
      <c r="B317" s="38">
        <v>25.364999999999998</v>
      </c>
      <c r="C317" s="38">
        <v>5.19</v>
      </c>
      <c r="D317" s="38" t="str">
        <f>CLEAN(TRIM(PROPER('Medical Examinations'!D317)))</f>
        <v>No</v>
      </c>
      <c r="E317" s="38" t="s">
        <v>2380</v>
      </c>
      <c r="F317" s="38" t="s">
        <v>2380</v>
      </c>
      <c r="G317" s="39">
        <v>2</v>
      </c>
      <c r="H317" s="46" t="str">
        <f>SUBSTITUTE(CLEAN(TRIM(PROPER('Medical Examinations'!H317))),"?","No")</f>
        <v>No</v>
      </c>
      <c r="I317" s="38" t="str">
        <f>IF('Medical Examinations_A_sheet'!B317&lt;18.5, "Underweight", IF('Medical Examinations_A_sheet'!B317&lt;25, "Normal Weight", IF('Medical Examinations_A_sheet'!B317&lt;30, "Overweight", "Obesity")))</f>
        <v>Overweight</v>
      </c>
      <c r="J317" s="40" t="str">
        <f>IF('Medical Examinations_A_sheet'!C317&lt;5.7,"Normal",IF('Medical Examinations_A_sheet'!C317&lt;6.5,"Prediabetes","Diabetes"))</f>
        <v>Normal</v>
      </c>
    </row>
    <row r="318" spans="1:10" x14ac:dyDescent="0.3">
      <c r="A318" s="41" t="s">
        <v>2055</v>
      </c>
      <c r="B318" s="42">
        <v>28.594999999999999</v>
      </c>
      <c r="C318" s="42">
        <v>10.210000000000001</v>
      </c>
      <c r="D318" s="42" t="str">
        <f>CLEAN(TRIM(PROPER('Medical Examinations'!D318)))</f>
        <v>No</v>
      </c>
      <c r="E318" s="42" t="s">
        <v>2380</v>
      </c>
      <c r="F318" s="42" t="s">
        <v>2380</v>
      </c>
      <c r="G318" s="43">
        <v>0</v>
      </c>
      <c r="H318" s="46" t="str">
        <f>SUBSTITUTE(CLEAN(TRIM(PROPER('Medical Examinations'!H318))),"?","No")</f>
        <v>No</v>
      </c>
      <c r="I318" s="42" t="str">
        <f>IF('Medical Examinations_A_sheet'!B318&lt;18.5, "Underweight", IF('Medical Examinations_A_sheet'!B318&lt;25, "Normal Weight", IF('Medical Examinations_A_sheet'!B318&lt;30, "Overweight", "Obesity")))</f>
        <v>Overweight</v>
      </c>
      <c r="J318" s="44" t="str">
        <f>IF('Medical Examinations_A_sheet'!C318&lt;5.7,"Normal",IF('Medical Examinations_A_sheet'!C318&lt;6.5,"Prediabetes","Diabetes"))</f>
        <v>Diabetes</v>
      </c>
    </row>
    <row r="319" spans="1:10" x14ac:dyDescent="0.3">
      <c r="A319" s="37" t="s">
        <v>2054</v>
      </c>
      <c r="B319" s="38">
        <v>29.83</v>
      </c>
      <c r="C319" s="38">
        <v>9.6999999999999993</v>
      </c>
      <c r="D319" s="38" t="str">
        <f>CLEAN(TRIM(PROPER('Medical Examinations'!D319)))</f>
        <v>Yes</v>
      </c>
      <c r="E319" s="38" t="s">
        <v>2380</v>
      </c>
      <c r="F319" s="38" t="s">
        <v>2383</v>
      </c>
      <c r="G319" s="39">
        <v>1</v>
      </c>
      <c r="H319" s="46" t="str">
        <f>SUBSTITUTE(CLEAN(TRIM(PROPER('Medical Examinations'!H319))),"?","No")</f>
        <v>Yes</v>
      </c>
      <c r="I319" s="38" t="str">
        <f>IF('Medical Examinations_A_sheet'!B319&lt;18.5, "Underweight", IF('Medical Examinations_A_sheet'!B319&lt;25, "Normal Weight", IF('Medical Examinations_A_sheet'!B319&lt;30, "Overweight", "Obesity")))</f>
        <v>Overweight</v>
      </c>
      <c r="J319" s="40" t="str">
        <f>IF('Medical Examinations_A_sheet'!C319&lt;5.7,"Normal",IF('Medical Examinations_A_sheet'!C319&lt;6.5,"Prediabetes","Diabetes"))</f>
        <v>Diabetes</v>
      </c>
    </row>
    <row r="320" spans="1:10" x14ac:dyDescent="0.3">
      <c r="A320" s="41" t="s">
        <v>2053</v>
      </c>
      <c r="B320" s="42">
        <v>24.7</v>
      </c>
      <c r="C320" s="42">
        <v>10.25</v>
      </c>
      <c r="D320" s="42" t="str">
        <f>CLEAN(TRIM(PROPER('Medical Examinations'!D320)))</f>
        <v>No</v>
      </c>
      <c r="E320" s="42" t="s">
        <v>2380</v>
      </c>
      <c r="F320" s="42" t="s">
        <v>2380</v>
      </c>
      <c r="G320" s="43">
        <v>3</v>
      </c>
      <c r="H320" s="46" t="str">
        <f>SUBSTITUTE(CLEAN(TRIM(PROPER('Medical Examinations'!H320))),"?","No")</f>
        <v>No</v>
      </c>
      <c r="I320" s="42" t="str">
        <f>IF('Medical Examinations_A_sheet'!B320&lt;18.5, "Underweight", IF('Medical Examinations_A_sheet'!B320&lt;25, "Normal Weight", IF('Medical Examinations_A_sheet'!B320&lt;30, "Overweight", "Obesity")))</f>
        <v>Normal Weight</v>
      </c>
      <c r="J320" s="44" t="str">
        <f>IF('Medical Examinations_A_sheet'!C320&lt;5.7,"Normal",IF('Medical Examinations_A_sheet'!C320&lt;6.5,"Prediabetes","Diabetes"))</f>
        <v>Diabetes</v>
      </c>
    </row>
    <row r="321" spans="1:10" x14ac:dyDescent="0.3">
      <c r="A321" s="37" t="s">
        <v>2052</v>
      </c>
      <c r="B321" s="38">
        <v>17.940000000000001</v>
      </c>
      <c r="C321" s="38">
        <v>9.77</v>
      </c>
      <c r="D321" s="38" t="str">
        <f>CLEAN(TRIM(PROPER('Medical Examinations'!D321)))</f>
        <v>No</v>
      </c>
      <c r="E321" s="38" t="s">
        <v>2380</v>
      </c>
      <c r="F321" s="38" t="s">
        <v>2380</v>
      </c>
      <c r="G321" s="39">
        <v>0</v>
      </c>
      <c r="H321" s="46" t="str">
        <f>SUBSTITUTE(CLEAN(TRIM(PROPER('Medical Examinations'!H321))),"?","No")</f>
        <v>Yes</v>
      </c>
      <c r="I321" s="38" t="str">
        <f>IF('Medical Examinations_A_sheet'!B321&lt;18.5, "Underweight", IF('Medical Examinations_A_sheet'!B321&lt;25, "Normal Weight", IF('Medical Examinations_A_sheet'!B321&lt;30, "Overweight", "Obesity")))</f>
        <v>Underweight</v>
      </c>
      <c r="J321" s="40" t="str">
        <f>IF('Medical Examinations_A_sheet'!C321&lt;5.7,"Normal",IF('Medical Examinations_A_sheet'!C321&lt;6.5,"Prediabetes","Diabetes"))</f>
        <v>Diabetes</v>
      </c>
    </row>
    <row r="322" spans="1:10" x14ac:dyDescent="0.3">
      <c r="A322" s="41" t="s">
        <v>2051</v>
      </c>
      <c r="B322" s="42">
        <v>21.08</v>
      </c>
      <c r="C322" s="42">
        <v>4.83</v>
      </c>
      <c r="D322" s="42" t="str">
        <f>CLEAN(TRIM(PROPER('Medical Examinations'!D322)))</f>
        <v>No</v>
      </c>
      <c r="E322" s="42" t="s">
        <v>2380</v>
      </c>
      <c r="F322" s="42" t="s">
        <v>2383</v>
      </c>
      <c r="G322" s="43">
        <v>1</v>
      </c>
      <c r="H322" s="46" t="str">
        <f>SUBSTITUTE(CLEAN(TRIM(PROPER('Medical Examinations'!H322))),"?","No")</f>
        <v>Yes</v>
      </c>
      <c r="I322" s="42" t="str">
        <f>IF('Medical Examinations_A_sheet'!B322&lt;18.5, "Underweight", IF('Medical Examinations_A_sheet'!B322&lt;25, "Normal Weight", IF('Medical Examinations_A_sheet'!B322&lt;30, "Overweight", "Obesity")))</f>
        <v>Normal Weight</v>
      </c>
      <c r="J322" s="44" t="str">
        <f>IF('Medical Examinations_A_sheet'!C322&lt;5.7,"Normal",IF('Medical Examinations_A_sheet'!C322&lt;6.5,"Prediabetes","Diabetes"))</f>
        <v>Normal</v>
      </c>
    </row>
    <row r="323" spans="1:10" x14ac:dyDescent="0.3">
      <c r="A323" s="37" t="s">
        <v>2050</v>
      </c>
      <c r="B323" s="38">
        <v>37.715000000000003</v>
      </c>
      <c r="C323" s="38">
        <v>10.86</v>
      </c>
      <c r="D323" s="38" t="str">
        <f>CLEAN(TRIM(PROPER('Medical Examinations'!D323)))</f>
        <v>Yes</v>
      </c>
      <c r="E323" s="38" t="s">
        <v>2380</v>
      </c>
      <c r="F323" s="38" t="s">
        <v>2380</v>
      </c>
      <c r="G323" s="39">
        <v>0</v>
      </c>
      <c r="H323" s="46" t="str">
        <f>SUBSTITUTE(CLEAN(TRIM(PROPER('Medical Examinations'!H323))),"?","No")</f>
        <v>No</v>
      </c>
      <c r="I323" s="38" t="str">
        <f>IF('Medical Examinations_A_sheet'!B323&lt;18.5, "Underweight", IF('Medical Examinations_A_sheet'!B323&lt;25, "Normal Weight", IF('Medical Examinations_A_sheet'!B323&lt;30, "Overweight", "Obesity")))</f>
        <v>Obesity</v>
      </c>
      <c r="J323" s="40" t="str">
        <f>IF('Medical Examinations_A_sheet'!C323&lt;5.7,"Normal",IF('Medical Examinations_A_sheet'!C323&lt;6.5,"Prediabetes","Diabetes"))</f>
        <v>Diabetes</v>
      </c>
    </row>
    <row r="324" spans="1:10" x14ac:dyDescent="0.3">
      <c r="A324" s="41" t="s">
        <v>2049</v>
      </c>
      <c r="B324" s="42">
        <v>22.39</v>
      </c>
      <c r="C324" s="42">
        <v>9.5299999999999994</v>
      </c>
      <c r="D324" s="42" t="str">
        <f>CLEAN(TRIM(PROPER('Medical Examinations'!D324)))</f>
        <v>Yes</v>
      </c>
      <c r="E324" s="42" t="s">
        <v>2380</v>
      </c>
      <c r="F324" s="42" t="s">
        <v>2380</v>
      </c>
      <c r="G324" s="43">
        <v>0</v>
      </c>
      <c r="H324" s="46" t="str">
        <f>SUBSTITUTE(CLEAN(TRIM(PROPER('Medical Examinations'!H324))),"?","No")</f>
        <v>Yes</v>
      </c>
      <c r="I324" s="42" t="str">
        <f>IF('Medical Examinations_A_sheet'!B324&lt;18.5, "Underweight", IF('Medical Examinations_A_sheet'!B324&lt;25, "Normal Weight", IF('Medical Examinations_A_sheet'!B324&lt;30, "Overweight", "Obesity")))</f>
        <v>Normal Weight</v>
      </c>
      <c r="J324" s="44" t="str">
        <f>IF('Medical Examinations_A_sheet'!C324&lt;5.7,"Normal",IF('Medical Examinations_A_sheet'!C324&lt;6.5,"Prediabetes","Diabetes"))</f>
        <v>Diabetes</v>
      </c>
    </row>
    <row r="325" spans="1:10" x14ac:dyDescent="0.3">
      <c r="A325" s="37" t="s">
        <v>2048</v>
      </c>
      <c r="B325" s="38">
        <v>28.78</v>
      </c>
      <c r="C325" s="38">
        <v>5.68</v>
      </c>
      <c r="D325" s="38" t="str">
        <f>CLEAN(TRIM(PROPER('Medical Examinations'!D325)))</f>
        <v>No</v>
      </c>
      <c r="E325" s="38" t="s">
        <v>2380</v>
      </c>
      <c r="F325" s="38" t="s">
        <v>2380</v>
      </c>
      <c r="G325" s="39">
        <v>0</v>
      </c>
      <c r="H325" s="46" t="str">
        <f>SUBSTITUTE(CLEAN(TRIM(PROPER('Medical Examinations'!H325))),"?","No")</f>
        <v>Yes</v>
      </c>
      <c r="I325" s="38" t="str">
        <f>IF('Medical Examinations_A_sheet'!B325&lt;18.5, "Underweight", IF('Medical Examinations_A_sheet'!B325&lt;25, "Normal Weight", IF('Medical Examinations_A_sheet'!B325&lt;30, "Overweight", "Obesity")))</f>
        <v>Overweight</v>
      </c>
      <c r="J325" s="40" t="str">
        <f>IF('Medical Examinations_A_sheet'!C325&lt;5.7,"Normal",IF('Medical Examinations_A_sheet'!C325&lt;6.5,"Prediabetes","Diabetes"))</f>
        <v>Normal</v>
      </c>
    </row>
    <row r="326" spans="1:10" x14ac:dyDescent="0.3">
      <c r="A326" s="41" t="s">
        <v>2047</v>
      </c>
      <c r="B326" s="42">
        <v>18.329999999999998</v>
      </c>
      <c r="C326" s="42">
        <v>5.57</v>
      </c>
      <c r="D326" s="42" t="str">
        <f>CLEAN(TRIM(PROPER('Medical Examinations'!D326)))</f>
        <v>Yes</v>
      </c>
      <c r="E326" s="42" t="s">
        <v>2380</v>
      </c>
      <c r="F326" s="42" t="s">
        <v>2380</v>
      </c>
      <c r="G326" s="43">
        <v>0</v>
      </c>
      <c r="H326" s="46" t="str">
        <f>SUBSTITUTE(CLEAN(TRIM(PROPER('Medical Examinations'!H326))),"?","No")</f>
        <v>Yes</v>
      </c>
      <c r="I326" s="42" t="str">
        <f>IF('Medical Examinations_A_sheet'!B326&lt;18.5, "Underweight", IF('Medical Examinations_A_sheet'!B326&lt;25, "Normal Weight", IF('Medical Examinations_A_sheet'!B326&lt;30, "Overweight", "Obesity")))</f>
        <v>Underweight</v>
      </c>
      <c r="J326" s="44" t="str">
        <f>IF('Medical Examinations_A_sheet'!C326&lt;5.7,"Normal",IF('Medical Examinations_A_sheet'!C326&lt;6.5,"Prediabetes","Diabetes"))</f>
        <v>Normal</v>
      </c>
    </row>
    <row r="327" spans="1:10" x14ac:dyDescent="0.3">
      <c r="A327" s="37" t="s">
        <v>2046</v>
      </c>
      <c r="B327" s="38">
        <v>26.39</v>
      </c>
      <c r="C327" s="38">
        <v>4.58</v>
      </c>
      <c r="D327" s="38" t="str">
        <f>CLEAN(TRIM(PROPER('Medical Examinations'!D327)))</f>
        <v>Yes</v>
      </c>
      <c r="E327" s="38" t="s">
        <v>2380</v>
      </c>
      <c r="F327" s="38" t="s">
        <v>2380</v>
      </c>
      <c r="G327" s="39">
        <v>1</v>
      </c>
      <c r="H327" s="46" t="str">
        <f>SUBSTITUTE(CLEAN(TRIM(PROPER('Medical Examinations'!H327))),"?","No")</f>
        <v>Yes</v>
      </c>
      <c r="I327" s="38" t="str">
        <f>IF('Medical Examinations_A_sheet'!B327&lt;18.5, "Underweight", IF('Medical Examinations_A_sheet'!B327&lt;25, "Normal Weight", IF('Medical Examinations_A_sheet'!B327&lt;30, "Overweight", "Obesity")))</f>
        <v>Overweight</v>
      </c>
      <c r="J327" s="40" t="str">
        <f>IF('Medical Examinations_A_sheet'!C327&lt;5.7,"Normal",IF('Medical Examinations_A_sheet'!C327&lt;6.5,"Prediabetes","Diabetes"))</f>
        <v>Normal</v>
      </c>
    </row>
    <row r="328" spans="1:10" x14ac:dyDescent="0.3">
      <c r="A328" s="41" t="s">
        <v>2045</v>
      </c>
      <c r="B328" s="42">
        <v>19.260000000000002</v>
      </c>
      <c r="C328" s="42">
        <v>8.9600000000000009</v>
      </c>
      <c r="D328" s="42" t="str">
        <f>CLEAN(TRIM(PROPER('Medical Examinations'!D328)))</f>
        <v>Yes</v>
      </c>
      <c r="E328" s="42" t="s">
        <v>2380</v>
      </c>
      <c r="F328" s="42" t="s">
        <v>2380</v>
      </c>
      <c r="G328" s="43">
        <v>1</v>
      </c>
      <c r="H328" s="46" t="str">
        <f>SUBSTITUTE(CLEAN(TRIM(PROPER('Medical Examinations'!H328))),"?","No")</f>
        <v>Yes</v>
      </c>
      <c r="I328" s="42" t="str">
        <f>IF('Medical Examinations_A_sheet'!B328&lt;18.5, "Underweight", IF('Medical Examinations_A_sheet'!B328&lt;25, "Normal Weight", IF('Medical Examinations_A_sheet'!B328&lt;30, "Overweight", "Obesity")))</f>
        <v>Normal Weight</v>
      </c>
      <c r="J328" s="44" t="str">
        <f>IF('Medical Examinations_A_sheet'!C328&lt;5.7,"Normal",IF('Medical Examinations_A_sheet'!C328&lt;6.5,"Prediabetes","Diabetes"))</f>
        <v>Diabetes</v>
      </c>
    </row>
    <row r="329" spans="1:10" x14ac:dyDescent="0.3">
      <c r="A329" s="37" t="s">
        <v>2044</v>
      </c>
      <c r="B329" s="38">
        <v>26.92</v>
      </c>
      <c r="C329" s="38">
        <v>6.09</v>
      </c>
      <c r="D329" s="38" t="str">
        <f>CLEAN(TRIM(PROPER('Medical Examinations'!D329)))</f>
        <v>No</v>
      </c>
      <c r="E329" s="38" t="s">
        <v>2380</v>
      </c>
      <c r="F329" s="38" t="s">
        <v>2380</v>
      </c>
      <c r="G329" s="39">
        <v>0</v>
      </c>
      <c r="H329" s="46" t="str">
        <f>SUBSTITUTE(CLEAN(TRIM(PROPER('Medical Examinations'!H329))),"?","No")</f>
        <v>Yes</v>
      </c>
      <c r="I329" s="38" t="str">
        <f>IF('Medical Examinations_A_sheet'!B329&lt;18.5, "Underweight", IF('Medical Examinations_A_sheet'!B329&lt;25, "Normal Weight", IF('Medical Examinations_A_sheet'!B329&lt;30, "Overweight", "Obesity")))</f>
        <v>Overweight</v>
      </c>
      <c r="J329" s="40" t="str">
        <f>IF('Medical Examinations_A_sheet'!C329&lt;5.7,"Normal",IF('Medical Examinations_A_sheet'!C329&lt;6.5,"Prediabetes","Diabetes"))</f>
        <v>Prediabetes</v>
      </c>
    </row>
    <row r="330" spans="1:10" x14ac:dyDescent="0.3">
      <c r="A330" s="41" t="s">
        <v>2043</v>
      </c>
      <c r="B330" s="42">
        <v>19.73</v>
      </c>
      <c r="C330" s="42">
        <v>4.3600000000000003</v>
      </c>
      <c r="D330" s="42" t="str">
        <f>CLEAN(TRIM(PROPER('Medical Examinations'!D330)))</f>
        <v>No</v>
      </c>
      <c r="E330" s="42" t="s">
        <v>2380</v>
      </c>
      <c r="F330" s="42" t="s">
        <v>2380</v>
      </c>
      <c r="G330" s="43">
        <v>0</v>
      </c>
      <c r="H330" s="46" t="str">
        <f>SUBSTITUTE(CLEAN(TRIM(PROPER('Medical Examinations'!H330))),"?","No")</f>
        <v>Yes</v>
      </c>
      <c r="I330" s="42" t="str">
        <f>IF('Medical Examinations_A_sheet'!B330&lt;18.5, "Underweight", IF('Medical Examinations_A_sheet'!B330&lt;25, "Normal Weight", IF('Medical Examinations_A_sheet'!B330&lt;30, "Overweight", "Obesity")))</f>
        <v>Normal Weight</v>
      </c>
      <c r="J330" s="44" t="str">
        <f>IF('Medical Examinations_A_sheet'!C330&lt;5.7,"Normal",IF('Medical Examinations_A_sheet'!C330&lt;6.5,"Prediabetes","Diabetes"))</f>
        <v>Normal</v>
      </c>
    </row>
    <row r="331" spans="1:10" x14ac:dyDescent="0.3">
      <c r="A331" s="37" t="s">
        <v>2042</v>
      </c>
      <c r="B331" s="38">
        <v>23.56</v>
      </c>
      <c r="C331" s="38">
        <v>11.74</v>
      </c>
      <c r="D331" s="38" t="str">
        <f>CLEAN(TRIM(PROPER('Medical Examinations'!D331)))</f>
        <v>Yes</v>
      </c>
      <c r="E331" s="38" t="s">
        <v>2380</v>
      </c>
      <c r="F331" s="38" t="s">
        <v>2380</v>
      </c>
      <c r="G331" s="39">
        <v>0</v>
      </c>
      <c r="H331" s="46" t="str">
        <f>SUBSTITUTE(CLEAN(TRIM(PROPER('Medical Examinations'!H331))),"?","No")</f>
        <v>Yes</v>
      </c>
      <c r="I331" s="38" t="str">
        <f>IF('Medical Examinations_A_sheet'!B331&lt;18.5, "Underweight", IF('Medical Examinations_A_sheet'!B331&lt;25, "Normal Weight", IF('Medical Examinations_A_sheet'!B331&lt;30, "Overweight", "Obesity")))</f>
        <v>Normal Weight</v>
      </c>
      <c r="J331" s="40" t="str">
        <f>IF('Medical Examinations_A_sheet'!C331&lt;5.7,"Normal",IF('Medical Examinations_A_sheet'!C331&lt;6.5,"Prediabetes","Diabetes"))</f>
        <v>Diabetes</v>
      </c>
    </row>
    <row r="332" spans="1:10" x14ac:dyDescent="0.3">
      <c r="A332" s="41" t="s">
        <v>2041</v>
      </c>
      <c r="B332" s="42">
        <v>37.67</v>
      </c>
      <c r="C332" s="42">
        <v>5.89</v>
      </c>
      <c r="D332" s="42" t="str">
        <f>CLEAN(TRIM(PROPER('Medical Examinations'!D332)))</f>
        <v>No</v>
      </c>
      <c r="E332" s="42" t="s">
        <v>2380</v>
      </c>
      <c r="F332" s="42" t="s">
        <v>2380</v>
      </c>
      <c r="G332" s="43">
        <v>1</v>
      </c>
      <c r="H332" s="46" t="str">
        <f>SUBSTITUTE(CLEAN(TRIM(PROPER('Medical Examinations'!H332))),"?","No")</f>
        <v>Yes</v>
      </c>
      <c r="I332" s="42" t="str">
        <f>IF('Medical Examinations_A_sheet'!B332&lt;18.5, "Underweight", IF('Medical Examinations_A_sheet'!B332&lt;25, "Normal Weight", IF('Medical Examinations_A_sheet'!B332&lt;30, "Overweight", "Obesity")))</f>
        <v>Obesity</v>
      </c>
      <c r="J332" s="44" t="str">
        <f>IF('Medical Examinations_A_sheet'!C332&lt;5.7,"Normal",IF('Medical Examinations_A_sheet'!C332&lt;6.5,"Prediabetes","Diabetes"))</f>
        <v>Prediabetes</v>
      </c>
    </row>
    <row r="333" spans="1:10" x14ac:dyDescent="0.3">
      <c r="A333" s="37" t="s">
        <v>2040</v>
      </c>
      <c r="B333" s="38">
        <v>18.73</v>
      </c>
      <c r="C333" s="38">
        <v>10.64</v>
      </c>
      <c r="D333" s="38" t="str">
        <f>CLEAN(TRIM(PROPER('Medical Examinations'!D333)))</f>
        <v>No</v>
      </c>
      <c r="E333" s="38" t="s">
        <v>2380</v>
      </c>
      <c r="F333" s="38" t="s">
        <v>2380</v>
      </c>
      <c r="G333" s="39">
        <v>2</v>
      </c>
      <c r="H333" s="46" t="str">
        <f>SUBSTITUTE(CLEAN(TRIM(PROPER('Medical Examinations'!H333))),"?","No")</f>
        <v>Yes</v>
      </c>
      <c r="I333" s="38" t="str">
        <f>IF('Medical Examinations_A_sheet'!B333&lt;18.5, "Underweight", IF('Medical Examinations_A_sheet'!B333&lt;25, "Normal Weight", IF('Medical Examinations_A_sheet'!B333&lt;30, "Overweight", "Obesity")))</f>
        <v>Normal Weight</v>
      </c>
      <c r="J333" s="40" t="str">
        <f>IF('Medical Examinations_A_sheet'!C333&lt;5.7,"Normal",IF('Medical Examinations_A_sheet'!C333&lt;6.5,"Prediabetes","Diabetes"))</f>
        <v>Diabetes</v>
      </c>
    </row>
    <row r="334" spans="1:10" x14ac:dyDescent="0.3">
      <c r="A334" s="41" t="s">
        <v>2039</v>
      </c>
      <c r="B334" s="42">
        <v>33.090000000000003</v>
      </c>
      <c r="C334" s="42">
        <v>6.06</v>
      </c>
      <c r="D334" s="42" t="str">
        <f>CLEAN(TRIM(PROPER('Medical Examinations'!D334)))</f>
        <v>No</v>
      </c>
      <c r="E334" s="42" t="s">
        <v>2380</v>
      </c>
      <c r="F334" s="42" t="s">
        <v>2383</v>
      </c>
      <c r="G334" s="43">
        <v>1</v>
      </c>
      <c r="H334" s="46" t="str">
        <f>SUBSTITUTE(CLEAN(TRIM(PROPER('Medical Examinations'!H334))),"?","No")</f>
        <v>Yes</v>
      </c>
      <c r="I334" s="42" t="str">
        <f>IF('Medical Examinations_A_sheet'!B334&lt;18.5, "Underweight", IF('Medical Examinations_A_sheet'!B334&lt;25, "Normal Weight", IF('Medical Examinations_A_sheet'!B334&lt;30, "Overweight", "Obesity")))</f>
        <v>Obesity</v>
      </c>
      <c r="J334" s="44" t="str">
        <f>IF('Medical Examinations_A_sheet'!C334&lt;5.7,"Normal",IF('Medical Examinations_A_sheet'!C334&lt;6.5,"Prediabetes","Diabetes"))</f>
        <v>Prediabetes</v>
      </c>
    </row>
    <row r="335" spans="1:10" x14ac:dyDescent="0.3">
      <c r="A335" s="37" t="s">
        <v>2038</v>
      </c>
      <c r="B335" s="38">
        <v>18.329999999999998</v>
      </c>
      <c r="C335" s="38">
        <v>7.46</v>
      </c>
      <c r="D335" s="38" t="str">
        <f>CLEAN(TRIM(PROPER('Medical Examinations'!D335)))</f>
        <v>Yes</v>
      </c>
      <c r="E335" s="38" t="s">
        <v>2380</v>
      </c>
      <c r="F335" s="38" t="s">
        <v>2380</v>
      </c>
      <c r="G335" s="39">
        <v>1</v>
      </c>
      <c r="H335" s="46" t="str">
        <f>SUBSTITUTE(CLEAN(TRIM(PROPER('Medical Examinations'!H335))),"?","No")</f>
        <v>Yes</v>
      </c>
      <c r="I335" s="38" t="str">
        <f>IF('Medical Examinations_A_sheet'!B335&lt;18.5, "Underweight", IF('Medical Examinations_A_sheet'!B335&lt;25, "Normal Weight", IF('Medical Examinations_A_sheet'!B335&lt;30, "Overweight", "Obesity")))</f>
        <v>Underweight</v>
      </c>
      <c r="J335" s="40" t="str">
        <f>IF('Medical Examinations_A_sheet'!C335&lt;5.7,"Normal",IF('Medical Examinations_A_sheet'!C335&lt;6.5,"Prediabetes","Diabetes"))</f>
        <v>Diabetes</v>
      </c>
    </row>
    <row r="336" spans="1:10" x14ac:dyDescent="0.3">
      <c r="A336" s="41" t="s">
        <v>2037</v>
      </c>
      <c r="B336" s="42">
        <v>27.74</v>
      </c>
      <c r="C336" s="42">
        <v>4.68</v>
      </c>
      <c r="D336" s="42" t="str">
        <f>CLEAN(TRIM(PROPER('Medical Examinations'!D336)))</f>
        <v>Yes</v>
      </c>
      <c r="E336" s="42" t="s">
        <v>2380</v>
      </c>
      <c r="F336" s="42" t="s">
        <v>2380</v>
      </c>
      <c r="G336" s="43">
        <v>2</v>
      </c>
      <c r="H336" s="46" t="str">
        <f>SUBSTITUTE(CLEAN(TRIM(PROPER('Medical Examinations'!H336))),"?","No")</f>
        <v>Yes</v>
      </c>
      <c r="I336" s="42" t="str">
        <f>IF('Medical Examinations_A_sheet'!B336&lt;18.5, "Underweight", IF('Medical Examinations_A_sheet'!B336&lt;25, "Normal Weight", IF('Medical Examinations_A_sheet'!B336&lt;30, "Overweight", "Obesity")))</f>
        <v>Overweight</v>
      </c>
      <c r="J336" s="44" t="str">
        <f>IF('Medical Examinations_A_sheet'!C336&lt;5.7,"Normal",IF('Medical Examinations_A_sheet'!C336&lt;6.5,"Prediabetes","Diabetes"))</f>
        <v>Normal</v>
      </c>
    </row>
    <row r="337" spans="1:10" x14ac:dyDescent="0.3">
      <c r="A337" s="37" t="s">
        <v>2036</v>
      </c>
      <c r="B337" s="38">
        <v>24.2</v>
      </c>
      <c r="C337" s="38">
        <v>6.15</v>
      </c>
      <c r="D337" s="38" t="str">
        <f>CLEAN(TRIM(PROPER('Medical Examinations'!D337)))</f>
        <v>No</v>
      </c>
      <c r="E337" s="38" t="s">
        <v>2380</v>
      </c>
      <c r="F337" s="38" t="s">
        <v>2380</v>
      </c>
      <c r="G337" s="39">
        <v>1</v>
      </c>
      <c r="H337" s="46" t="str">
        <f>SUBSTITUTE(CLEAN(TRIM(PROPER('Medical Examinations'!H337))),"?","No")</f>
        <v>Yes</v>
      </c>
      <c r="I337" s="38" t="str">
        <f>IF('Medical Examinations_A_sheet'!B337&lt;18.5, "Underweight", IF('Medical Examinations_A_sheet'!B337&lt;25, "Normal Weight", IF('Medical Examinations_A_sheet'!B337&lt;30, "Overweight", "Obesity")))</f>
        <v>Normal Weight</v>
      </c>
      <c r="J337" s="40" t="str">
        <f>IF('Medical Examinations_A_sheet'!C337&lt;5.7,"Normal",IF('Medical Examinations_A_sheet'!C337&lt;6.5,"Prediabetes","Diabetes"))</f>
        <v>Prediabetes</v>
      </c>
    </row>
    <row r="338" spans="1:10" x14ac:dyDescent="0.3">
      <c r="A338" s="41" t="s">
        <v>2035</v>
      </c>
      <c r="B338" s="42">
        <v>22.03</v>
      </c>
      <c r="C338" s="42">
        <v>4.28</v>
      </c>
      <c r="D338" s="42" t="str">
        <f>CLEAN(TRIM(PROPER('Medical Examinations'!D338)))</f>
        <v>Yes</v>
      </c>
      <c r="E338" s="42" t="s">
        <v>2380</v>
      </c>
      <c r="F338" s="42" t="s">
        <v>2380</v>
      </c>
      <c r="G338" s="43">
        <v>0</v>
      </c>
      <c r="H338" s="46" t="str">
        <f>SUBSTITUTE(CLEAN(TRIM(PROPER('Medical Examinations'!H338))),"?","No")</f>
        <v>Yes</v>
      </c>
      <c r="I338" s="42" t="str">
        <f>IF('Medical Examinations_A_sheet'!B338&lt;18.5, "Underweight", IF('Medical Examinations_A_sheet'!B338&lt;25, "Normal Weight", IF('Medical Examinations_A_sheet'!B338&lt;30, "Overweight", "Obesity")))</f>
        <v>Normal Weight</v>
      </c>
      <c r="J338" s="44" t="str">
        <f>IF('Medical Examinations_A_sheet'!C338&lt;5.7,"Normal",IF('Medical Examinations_A_sheet'!C338&lt;6.5,"Prediabetes","Diabetes"))</f>
        <v>Normal</v>
      </c>
    </row>
    <row r="339" spans="1:10" x14ac:dyDescent="0.3">
      <c r="A339" s="37" t="s">
        <v>2034</v>
      </c>
      <c r="B339" s="38">
        <v>26.885000000000002</v>
      </c>
      <c r="C339" s="38">
        <v>9.86</v>
      </c>
      <c r="D339" s="38" t="str">
        <f>CLEAN(TRIM(PROPER('Medical Examinations'!D339)))</f>
        <v>No</v>
      </c>
      <c r="E339" s="38" t="s">
        <v>2380</v>
      </c>
      <c r="F339" s="38" t="s">
        <v>2380</v>
      </c>
      <c r="G339" s="39">
        <v>3</v>
      </c>
      <c r="H339" s="46" t="str">
        <f>SUBSTITUTE(CLEAN(TRIM(PROPER('Medical Examinations'!H339))),"?","No")</f>
        <v>Yes</v>
      </c>
      <c r="I339" s="38" t="str">
        <f>IF('Medical Examinations_A_sheet'!B339&lt;18.5, "Underweight", IF('Medical Examinations_A_sheet'!B339&lt;25, "Normal Weight", IF('Medical Examinations_A_sheet'!B339&lt;30, "Overweight", "Obesity")))</f>
        <v>Overweight</v>
      </c>
      <c r="J339" s="40" t="str">
        <f>IF('Medical Examinations_A_sheet'!C339&lt;5.7,"Normal",IF('Medical Examinations_A_sheet'!C339&lt;6.5,"Prediabetes","Diabetes"))</f>
        <v>Diabetes</v>
      </c>
    </row>
    <row r="340" spans="1:10" x14ac:dyDescent="0.3">
      <c r="A340" s="41" t="s">
        <v>2033</v>
      </c>
      <c r="B340" s="42">
        <v>16.36</v>
      </c>
      <c r="C340" s="42">
        <v>11.19</v>
      </c>
      <c r="D340" s="42" t="str">
        <f>CLEAN(TRIM(PROPER('Medical Examinations'!D340)))</f>
        <v>No</v>
      </c>
      <c r="E340" s="42" t="s">
        <v>2380</v>
      </c>
      <c r="F340" s="42" t="s">
        <v>2380</v>
      </c>
      <c r="G340" s="43">
        <v>0</v>
      </c>
      <c r="H340" s="46" t="str">
        <f>SUBSTITUTE(CLEAN(TRIM(PROPER('Medical Examinations'!H340))),"?","No")</f>
        <v>Yes</v>
      </c>
      <c r="I340" s="42" t="str">
        <f>IF('Medical Examinations_A_sheet'!B340&lt;18.5, "Underweight", IF('Medical Examinations_A_sheet'!B340&lt;25, "Normal Weight", IF('Medical Examinations_A_sheet'!B340&lt;30, "Overweight", "Obesity")))</f>
        <v>Underweight</v>
      </c>
      <c r="J340" s="44" t="str">
        <f>IF('Medical Examinations_A_sheet'!C340&lt;5.7,"Normal",IF('Medical Examinations_A_sheet'!C340&lt;6.5,"Prediabetes","Diabetes"))</f>
        <v>Diabetes</v>
      </c>
    </row>
    <row r="341" spans="1:10" x14ac:dyDescent="0.3">
      <c r="A341" s="37" t="s">
        <v>2032</v>
      </c>
      <c r="B341" s="38">
        <v>32.299999999999997</v>
      </c>
      <c r="C341" s="38">
        <v>4.8899999999999997</v>
      </c>
      <c r="D341" s="38" t="str">
        <f>CLEAN(TRIM(PROPER('Medical Examinations'!D341)))</f>
        <v>Yes</v>
      </c>
      <c r="E341" s="38" t="s">
        <v>2380</v>
      </c>
      <c r="F341" s="38" t="s">
        <v>2383</v>
      </c>
      <c r="G341" s="39">
        <v>1</v>
      </c>
      <c r="H341" s="46" t="str">
        <f>SUBSTITUTE(CLEAN(TRIM(PROPER('Medical Examinations'!H341))),"?","No")</f>
        <v>No</v>
      </c>
      <c r="I341" s="38" t="str">
        <f>IF('Medical Examinations_A_sheet'!B341&lt;18.5, "Underweight", IF('Medical Examinations_A_sheet'!B341&lt;25, "Normal Weight", IF('Medical Examinations_A_sheet'!B341&lt;30, "Overweight", "Obesity")))</f>
        <v>Obesity</v>
      </c>
      <c r="J341" s="40" t="str">
        <f>IF('Medical Examinations_A_sheet'!C341&lt;5.7,"Normal",IF('Medical Examinations_A_sheet'!C341&lt;6.5,"Prediabetes","Diabetes"))</f>
        <v>Normal</v>
      </c>
    </row>
    <row r="342" spans="1:10" x14ac:dyDescent="0.3">
      <c r="A342" s="41" t="s">
        <v>2031</v>
      </c>
      <c r="B342" s="42">
        <v>16.05</v>
      </c>
      <c r="C342" s="42">
        <v>4.3499999999999996</v>
      </c>
      <c r="D342" s="42" t="str">
        <f>CLEAN(TRIM(PROPER('Medical Examinations'!D342)))</f>
        <v>Yes</v>
      </c>
      <c r="E342" s="42" t="s">
        <v>2380</v>
      </c>
      <c r="F342" s="42" t="s">
        <v>2380</v>
      </c>
      <c r="G342" s="43">
        <v>0</v>
      </c>
      <c r="H342" s="46" t="str">
        <f>SUBSTITUTE(CLEAN(TRIM(PROPER('Medical Examinations'!H342))),"?","No")</f>
        <v>Yes</v>
      </c>
      <c r="I342" s="42" t="str">
        <f>IF('Medical Examinations_A_sheet'!B342&lt;18.5, "Underweight", IF('Medical Examinations_A_sheet'!B342&lt;25, "Normal Weight", IF('Medical Examinations_A_sheet'!B342&lt;30, "Overweight", "Obesity")))</f>
        <v>Underweight</v>
      </c>
      <c r="J342" s="44" t="str">
        <f>IF('Medical Examinations_A_sheet'!C342&lt;5.7,"Normal",IF('Medical Examinations_A_sheet'!C342&lt;6.5,"Prediabetes","Diabetes"))</f>
        <v>Normal</v>
      </c>
    </row>
    <row r="343" spans="1:10" x14ac:dyDescent="0.3">
      <c r="A343" s="37" t="s">
        <v>2030</v>
      </c>
      <c r="B343" s="38">
        <v>29.07</v>
      </c>
      <c r="C343" s="38">
        <v>8.66</v>
      </c>
      <c r="D343" s="38" t="str">
        <f>CLEAN(TRIM(PROPER('Medical Examinations'!D343)))</f>
        <v>Yes</v>
      </c>
      <c r="E343" s="38" t="s">
        <v>2380</v>
      </c>
      <c r="F343" s="38" t="s">
        <v>2380</v>
      </c>
      <c r="G343" s="39">
        <v>2</v>
      </c>
      <c r="H343" s="46" t="str">
        <f>SUBSTITUTE(CLEAN(TRIM(PROPER('Medical Examinations'!H343))),"?","No")</f>
        <v>Yes</v>
      </c>
      <c r="I343" s="38" t="str">
        <f>IF('Medical Examinations_A_sheet'!B343&lt;18.5, "Underweight", IF('Medical Examinations_A_sheet'!B343&lt;25, "Normal Weight", IF('Medical Examinations_A_sheet'!B343&lt;30, "Overweight", "Obesity")))</f>
        <v>Overweight</v>
      </c>
      <c r="J343" s="40" t="str">
        <f>IF('Medical Examinations_A_sheet'!C343&lt;5.7,"Normal",IF('Medical Examinations_A_sheet'!C343&lt;6.5,"Prediabetes","Diabetes"))</f>
        <v>Diabetes</v>
      </c>
    </row>
    <row r="344" spans="1:10" x14ac:dyDescent="0.3">
      <c r="A344" s="41" t="s">
        <v>2029</v>
      </c>
      <c r="B344" s="42">
        <v>17.43</v>
      </c>
      <c r="C344" s="42">
        <v>8.64</v>
      </c>
      <c r="D344" s="42" t="str">
        <f>CLEAN(TRIM(PROPER('Medical Examinations'!D344)))</f>
        <v>No</v>
      </c>
      <c r="E344" s="42" t="s">
        <v>2380</v>
      </c>
      <c r="F344" s="42" t="s">
        <v>2380</v>
      </c>
      <c r="G344" s="43">
        <v>0</v>
      </c>
      <c r="H344" s="46" t="str">
        <f>SUBSTITUTE(CLEAN(TRIM(PROPER('Medical Examinations'!H344))),"?","No")</f>
        <v>Yes</v>
      </c>
      <c r="I344" s="42" t="str">
        <f>IF('Medical Examinations_A_sheet'!B344&lt;18.5, "Underweight", IF('Medical Examinations_A_sheet'!B344&lt;25, "Normal Weight", IF('Medical Examinations_A_sheet'!B344&lt;30, "Overweight", "Obesity")))</f>
        <v>Underweight</v>
      </c>
      <c r="J344" s="44" t="str">
        <f>IF('Medical Examinations_A_sheet'!C344&lt;5.7,"Normal",IF('Medical Examinations_A_sheet'!C344&lt;6.5,"Prediabetes","Diabetes"))</f>
        <v>Diabetes</v>
      </c>
    </row>
    <row r="345" spans="1:10" x14ac:dyDescent="0.3">
      <c r="A345" s="37" t="s">
        <v>2028</v>
      </c>
      <c r="B345" s="38">
        <v>19.329999999999998</v>
      </c>
      <c r="C345" s="38">
        <v>4.2699999999999996</v>
      </c>
      <c r="D345" s="38" t="str">
        <f>CLEAN(TRIM(PROPER('Medical Examinations'!D345)))</f>
        <v>No</v>
      </c>
      <c r="E345" s="38" t="s">
        <v>2380</v>
      </c>
      <c r="F345" s="38" t="s">
        <v>2380</v>
      </c>
      <c r="G345" s="39">
        <v>0</v>
      </c>
      <c r="H345" s="46" t="str">
        <f>SUBSTITUTE(CLEAN(TRIM(PROPER('Medical Examinations'!H345))),"?","No")</f>
        <v>Yes</v>
      </c>
      <c r="I345" s="38" t="str">
        <f>IF('Medical Examinations_A_sheet'!B345&lt;18.5, "Underweight", IF('Medical Examinations_A_sheet'!B345&lt;25, "Normal Weight", IF('Medical Examinations_A_sheet'!B345&lt;30, "Overweight", "Obesity")))</f>
        <v>Normal Weight</v>
      </c>
      <c r="J345" s="40" t="str">
        <f>IF('Medical Examinations_A_sheet'!C345&lt;5.7,"Normal",IF('Medical Examinations_A_sheet'!C345&lt;6.5,"Prediabetes","Diabetes"))</f>
        <v>Normal</v>
      </c>
    </row>
    <row r="346" spans="1:10" x14ac:dyDescent="0.3">
      <c r="A346" s="41" t="s">
        <v>2027</v>
      </c>
      <c r="B346" s="42">
        <v>30.52</v>
      </c>
      <c r="C346" s="42">
        <v>4.21</v>
      </c>
      <c r="D346" s="42" t="str">
        <f>CLEAN(TRIM(PROPER('Medical Examinations'!D346)))</f>
        <v>No</v>
      </c>
      <c r="E346" s="42" t="s">
        <v>2380</v>
      </c>
      <c r="F346" s="42" t="s">
        <v>2380</v>
      </c>
      <c r="G346" s="43">
        <v>1</v>
      </c>
      <c r="H346" s="46" t="str">
        <f>SUBSTITUTE(CLEAN(TRIM(PROPER('Medical Examinations'!H346))),"?","No")</f>
        <v>Yes</v>
      </c>
      <c r="I346" s="42" t="str">
        <f>IF('Medical Examinations_A_sheet'!B346&lt;18.5, "Underweight", IF('Medical Examinations_A_sheet'!B346&lt;25, "Normal Weight", IF('Medical Examinations_A_sheet'!B346&lt;30, "Overweight", "Obesity")))</f>
        <v>Obesity</v>
      </c>
      <c r="J346" s="44" t="str">
        <f>IF('Medical Examinations_A_sheet'!C346&lt;5.7,"Normal",IF('Medical Examinations_A_sheet'!C346&lt;6.5,"Prediabetes","Diabetes"))</f>
        <v>Normal</v>
      </c>
    </row>
    <row r="347" spans="1:10" x14ac:dyDescent="0.3">
      <c r="A347" s="37" t="s">
        <v>2026</v>
      </c>
      <c r="B347" s="38">
        <v>39.21</v>
      </c>
      <c r="C347" s="38">
        <v>5.04</v>
      </c>
      <c r="D347" s="38" t="str">
        <f>CLEAN(TRIM(PROPER('Medical Examinations'!D347)))</f>
        <v>No</v>
      </c>
      <c r="E347" s="38" t="s">
        <v>2380</v>
      </c>
      <c r="F347" s="38" t="s">
        <v>2383</v>
      </c>
      <c r="G347" s="39">
        <v>1</v>
      </c>
      <c r="H347" s="46" t="str">
        <f>SUBSTITUTE(CLEAN(TRIM(PROPER('Medical Examinations'!H347))),"?","No")</f>
        <v>Yes</v>
      </c>
      <c r="I347" s="38" t="str">
        <f>IF('Medical Examinations_A_sheet'!B347&lt;18.5, "Underweight", IF('Medical Examinations_A_sheet'!B347&lt;25, "Normal Weight", IF('Medical Examinations_A_sheet'!B347&lt;30, "Overweight", "Obesity")))</f>
        <v>Obesity</v>
      </c>
      <c r="J347" s="40" t="str">
        <f>IF('Medical Examinations_A_sheet'!C347&lt;5.7,"Normal",IF('Medical Examinations_A_sheet'!C347&lt;6.5,"Prediabetes","Diabetes"))</f>
        <v>Normal</v>
      </c>
    </row>
    <row r="348" spans="1:10" x14ac:dyDescent="0.3">
      <c r="A348" s="41" t="s">
        <v>2025</v>
      </c>
      <c r="B348" s="42">
        <v>26.98</v>
      </c>
      <c r="C348" s="42">
        <v>5.21</v>
      </c>
      <c r="D348" s="42" t="str">
        <f>CLEAN(TRIM(PROPER('Medical Examinations'!D348)))</f>
        <v>Yes</v>
      </c>
      <c r="E348" s="42" t="s">
        <v>2380</v>
      </c>
      <c r="F348" s="42" t="s">
        <v>2380</v>
      </c>
      <c r="G348" s="43">
        <v>2</v>
      </c>
      <c r="H348" s="46" t="str">
        <f>SUBSTITUTE(CLEAN(TRIM(PROPER('Medical Examinations'!H348))),"?","No")</f>
        <v>Yes</v>
      </c>
      <c r="I348" s="42" t="str">
        <f>IF('Medical Examinations_A_sheet'!B348&lt;18.5, "Underweight", IF('Medical Examinations_A_sheet'!B348&lt;25, "Normal Weight", IF('Medical Examinations_A_sheet'!B348&lt;30, "Overweight", "Obesity")))</f>
        <v>Overweight</v>
      </c>
      <c r="J348" s="44" t="str">
        <f>IF('Medical Examinations_A_sheet'!C348&lt;5.7,"Normal",IF('Medical Examinations_A_sheet'!C348&lt;6.5,"Prediabetes","Diabetes"))</f>
        <v>Normal</v>
      </c>
    </row>
    <row r="349" spans="1:10" x14ac:dyDescent="0.3">
      <c r="A349" s="37" t="s">
        <v>2024</v>
      </c>
      <c r="B349" s="38">
        <v>25.84</v>
      </c>
      <c r="C349" s="38">
        <v>8.83</v>
      </c>
      <c r="D349" s="38" t="str">
        <f>CLEAN(TRIM(PROPER('Medical Examinations'!D349)))</f>
        <v>No</v>
      </c>
      <c r="E349" s="38" t="s">
        <v>2380</v>
      </c>
      <c r="F349" s="38" t="s">
        <v>2380</v>
      </c>
      <c r="G349" s="39">
        <v>0</v>
      </c>
      <c r="H349" s="46" t="str">
        <f>SUBSTITUTE(CLEAN(TRIM(PROPER('Medical Examinations'!H349))),"?","No")</f>
        <v>No</v>
      </c>
      <c r="I349" s="38" t="str">
        <f>IF('Medical Examinations_A_sheet'!B349&lt;18.5, "Underweight", IF('Medical Examinations_A_sheet'!B349&lt;25, "Normal Weight", IF('Medical Examinations_A_sheet'!B349&lt;30, "Overweight", "Obesity")))</f>
        <v>Overweight</v>
      </c>
      <c r="J349" s="40" t="str">
        <f>IF('Medical Examinations_A_sheet'!C349&lt;5.7,"Normal",IF('Medical Examinations_A_sheet'!C349&lt;6.5,"Prediabetes","Diabetes"))</f>
        <v>Diabetes</v>
      </c>
    </row>
    <row r="350" spans="1:10" x14ac:dyDescent="0.3">
      <c r="A350" s="41" t="s">
        <v>2023</v>
      </c>
      <c r="B350" s="42">
        <v>28.31</v>
      </c>
      <c r="C350" s="42">
        <v>8.4700000000000006</v>
      </c>
      <c r="D350" s="42" t="str">
        <f>CLEAN(TRIM(PROPER('Medical Examinations'!D350)))</f>
        <v>Yes</v>
      </c>
      <c r="E350" s="42" t="s">
        <v>2380</v>
      </c>
      <c r="F350" s="42" t="s">
        <v>2380</v>
      </c>
      <c r="G350" s="43">
        <v>2</v>
      </c>
      <c r="H350" s="46" t="str">
        <f>SUBSTITUTE(CLEAN(TRIM(PROPER('Medical Examinations'!H350))),"?","No")</f>
        <v>Yes</v>
      </c>
      <c r="I350" s="42" t="str">
        <f>IF('Medical Examinations_A_sheet'!B350&lt;18.5, "Underweight", IF('Medical Examinations_A_sheet'!B350&lt;25, "Normal Weight", IF('Medical Examinations_A_sheet'!B350&lt;30, "Overweight", "Obesity")))</f>
        <v>Overweight</v>
      </c>
      <c r="J350" s="44" t="str">
        <f>IF('Medical Examinations_A_sheet'!C350&lt;5.7,"Normal",IF('Medical Examinations_A_sheet'!C350&lt;6.5,"Prediabetes","Diabetes"))</f>
        <v>Diabetes</v>
      </c>
    </row>
    <row r="351" spans="1:10" x14ac:dyDescent="0.3">
      <c r="A351" s="37" t="s">
        <v>2022</v>
      </c>
      <c r="B351" s="38">
        <v>23.94</v>
      </c>
      <c r="C351" s="38">
        <v>4.2</v>
      </c>
      <c r="D351" s="38" t="str">
        <f>CLEAN(TRIM(PROPER('Medical Examinations'!D351)))</f>
        <v>No</v>
      </c>
      <c r="E351" s="38" t="s">
        <v>2380</v>
      </c>
      <c r="F351" s="38" t="s">
        <v>2380</v>
      </c>
      <c r="G351" s="39">
        <v>0</v>
      </c>
      <c r="H351" s="46" t="str">
        <f>SUBSTITUTE(CLEAN(TRIM(PROPER('Medical Examinations'!H351))),"?","No")</f>
        <v>Yes</v>
      </c>
      <c r="I351" s="38" t="str">
        <f>IF('Medical Examinations_A_sheet'!B351&lt;18.5, "Underweight", IF('Medical Examinations_A_sheet'!B351&lt;25, "Normal Weight", IF('Medical Examinations_A_sheet'!B351&lt;30, "Overweight", "Obesity")))</f>
        <v>Normal Weight</v>
      </c>
      <c r="J351" s="40" t="str">
        <f>IF('Medical Examinations_A_sheet'!C351&lt;5.7,"Normal",IF('Medical Examinations_A_sheet'!C351&lt;6.5,"Prediabetes","Diabetes"))</f>
        <v>Normal</v>
      </c>
    </row>
    <row r="352" spans="1:10" x14ac:dyDescent="0.3">
      <c r="A352" s="41" t="s">
        <v>2021</v>
      </c>
      <c r="B352" s="42">
        <v>20.03</v>
      </c>
      <c r="C352" s="42">
        <v>6.14</v>
      </c>
      <c r="D352" s="42" t="str">
        <f>CLEAN(TRIM(PROPER('Medical Examinations'!D352)))</f>
        <v>Yes</v>
      </c>
      <c r="E352" s="42" t="s">
        <v>2380</v>
      </c>
      <c r="F352" s="42" t="s">
        <v>2380</v>
      </c>
      <c r="G352" s="43">
        <v>0</v>
      </c>
      <c r="H352" s="46" t="str">
        <f>SUBSTITUTE(CLEAN(TRIM(PROPER('Medical Examinations'!H352))),"?","No")</f>
        <v>Yes</v>
      </c>
      <c r="I352" s="42" t="str">
        <f>IF('Medical Examinations_A_sheet'!B352&lt;18.5, "Underweight", IF('Medical Examinations_A_sheet'!B352&lt;25, "Normal Weight", IF('Medical Examinations_A_sheet'!B352&lt;30, "Overweight", "Obesity")))</f>
        <v>Normal Weight</v>
      </c>
      <c r="J352" s="44" t="str">
        <f>IF('Medical Examinations_A_sheet'!C352&lt;5.7,"Normal",IF('Medical Examinations_A_sheet'!C352&lt;6.5,"Prediabetes","Diabetes"))</f>
        <v>Prediabetes</v>
      </c>
    </row>
    <row r="353" spans="1:10" x14ac:dyDescent="0.3">
      <c r="A353" s="37" t="s">
        <v>2020</v>
      </c>
      <c r="B353" s="38">
        <v>41.42</v>
      </c>
      <c r="C353" s="38">
        <v>6.07</v>
      </c>
      <c r="D353" s="38" t="str">
        <f>CLEAN(TRIM(PROPER('Medical Examinations'!D353)))</f>
        <v>No</v>
      </c>
      <c r="E353" s="38" t="s">
        <v>2380</v>
      </c>
      <c r="F353" s="38" t="s">
        <v>2380</v>
      </c>
      <c r="G353" s="39">
        <v>0</v>
      </c>
      <c r="H353" s="46" t="str">
        <f>SUBSTITUTE(CLEAN(TRIM(PROPER('Medical Examinations'!H353))),"?","No")</f>
        <v>No</v>
      </c>
      <c r="I353" s="38" t="str">
        <f>IF('Medical Examinations_A_sheet'!B353&lt;18.5, "Underweight", IF('Medical Examinations_A_sheet'!B353&lt;25, "Normal Weight", IF('Medical Examinations_A_sheet'!B353&lt;30, "Overweight", "Obesity")))</f>
        <v>Obesity</v>
      </c>
      <c r="J353" s="40" t="str">
        <f>IF('Medical Examinations_A_sheet'!C353&lt;5.7,"Normal",IF('Medical Examinations_A_sheet'!C353&lt;6.5,"Prediabetes","Diabetes"))</f>
        <v>Prediabetes</v>
      </c>
    </row>
    <row r="354" spans="1:10" x14ac:dyDescent="0.3">
      <c r="A354" s="41" t="s">
        <v>2019</v>
      </c>
      <c r="B354" s="42">
        <v>36.67</v>
      </c>
      <c r="C354" s="42">
        <v>10.210000000000001</v>
      </c>
      <c r="D354" s="42" t="str">
        <f>CLEAN(TRIM(PROPER('Medical Examinations'!D354)))</f>
        <v>No</v>
      </c>
      <c r="E354" s="42" t="s">
        <v>2380</v>
      </c>
      <c r="F354" s="42" t="s">
        <v>2380</v>
      </c>
      <c r="G354" s="43">
        <v>0</v>
      </c>
      <c r="H354" s="46" t="str">
        <f>SUBSTITUTE(CLEAN(TRIM(PROPER('Medical Examinations'!H354))),"?","No")</f>
        <v>No</v>
      </c>
      <c r="I354" s="42" t="str">
        <f>IF('Medical Examinations_A_sheet'!B354&lt;18.5, "Underweight", IF('Medical Examinations_A_sheet'!B354&lt;25, "Normal Weight", IF('Medical Examinations_A_sheet'!B354&lt;30, "Overweight", "Obesity")))</f>
        <v>Obesity</v>
      </c>
      <c r="J354" s="44" t="str">
        <f>IF('Medical Examinations_A_sheet'!C354&lt;5.7,"Normal",IF('Medical Examinations_A_sheet'!C354&lt;6.5,"Prediabetes","Diabetes"))</f>
        <v>Diabetes</v>
      </c>
    </row>
    <row r="355" spans="1:10" x14ac:dyDescent="0.3">
      <c r="A355" s="37" t="s">
        <v>2018</v>
      </c>
      <c r="B355" s="38">
        <v>27.645</v>
      </c>
      <c r="C355" s="38">
        <v>4.6900000000000004</v>
      </c>
      <c r="D355" s="38" t="str">
        <f>CLEAN(TRIM(PROPER('Medical Examinations'!D355)))</f>
        <v>No</v>
      </c>
      <c r="E355" s="38" t="s">
        <v>2380</v>
      </c>
      <c r="F355" s="38" t="s">
        <v>2380</v>
      </c>
      <c r="G355" s="39">
        <v>0</v>
      </c>
      <c r="H355" s="46" t="str">
        <f>SUBSTITUTE(CLEAN(TRIM(PROPER('Medical Examinations'!H355))),"?","No")</f>
        <v>No</v>
      </c>
      <c r="I355" s="38" t="str">
        <f>IF('Medical Examinations_A_sheet'!B355&lt;18.5, "Underweight", IF('Medical Examinations_A_sheet'!B355&lt;25, "Normal Weight", IF('Medical Examinations_A_sheet'!B355&lt;30, "Overweight", "Obesity")))</f>
        <v>Overweight</v>
      </c>
      <c r="J355" s="40" t="str">
        <f>IF('Medical Examinations_A_sheet'!C355&lt;5.7,"Normal",IF('Medical Examinations_A_sheet'!C355&lt;6.5,"Prediabetes","Diabetes"))</f>
        <v>Normal</v>
      </c>
    </row>
    <row r="356" spans="1:10" x14ac:dyDescent="0.3">
      <c r="A356" s="41" t="s">
        <v>2017</v>
      </c>
      <c r="B356" s="42">
        <v>22.72</v>
      </c>
      <c r="C356" s="42">
        <v>5.71</v>
      </c>
      <c r="D356" s="42" t="str">
        <f>CLEAN(TRIM(PROPER('Medical Examinations'!D356)))</f>
        <v>No</v>
      </c>
      <c r="E356" s="42" t="s">
        <v>2380</v>
      </c>
      <c r="F356" s="42" t="s">
        <v>2380</v>
      </c>
      <c r="G356" s="43">
        <v>0</v>
      </c>
      <c r="H356" s="46" t="str">
        <f>SUBSTITUTE(CLEAN(TRIM(PROPER('Medical Examinations'!H356))),"?","No")</f>
        <v>Yes</v>
      </c>
      <c r="I356" s="42" t="str">
        <f>IF('Medical Examinations_A_sheet'!B356&lt;18.5, "Underweight", IF('Medical Examinations_A_sheet'!B356&lt;25, "Normal Weight", IF('Medical Examinations_A_sheet'!B356&lt;30, "Overweight", "Obesity")))</f>
        <v>Normal Weight</v>
      </c>
      <c r="J356" s="44" t="str">
        <f>IF('Medical Examinations_A_sheet'!C356&lt;5.7,"Normal",IF('Medical Examinations_A_sheet'!C356&lt;6.5,"Prediabetes","Diabetes"))</f>
        <v>Prediabetes</v>
      </c>
    </row>
    <row r="357" spans="1:10" x14ac:dyDescent="0.3">
      <c r="A357" s="37" t="s">
        <v>2016</v>
      </c>
      <c r="B357" s="38">
        <v>36.520000000000003</v>
      </c>
      <c r="C357" s="38">
        <v>9.07</v>
      </c>
      <c r="D357" s="38" t="str">
        <f>CLEAN(TRIM(PROPER('Medical Examinations'!D357)))</f>
        <v>Yes</v>
      </c>
      <c r="E357" s="38" t="s">
        <v>2380</v>
      </c>
      <c r="F357" s="38" t="s">
        <v>2383</v>
      </c>
      <c r="G357" s="39">
        <v>1</v>
      </c>
      <c r="H357" s="46" t="str">
        <f>SUBSTITUTE(CLEAN(TRIM(PROPER('Medical Examinations'!H357))),"?","No")</f>
        <v>No</v>
      </c>
      <c r="I357" s="38" t="str">
        <f>IF('Medical Examinations_A_sheet'!B357&lt;18.5, "Underweight", IF('Medical Examinations_A_sheet'!B357&lt;25, "Normal Weight", IF('Medical Examinations_A_sheet'!B357&lt;30, "Overweight", "Obesity")))</f>
        <v>Obesity</v>
      </c>
      <c r="J357" s="40" t="str">
        <f>IF('Medical Examinations_A_sheet'!C357&lt;5.7,"Normal",IF('Medical Examinations_A_sheet'!C357&lt;6.5,"Prediabetes","Diabetes"))</f>
        <v>Diabetes</v>
      </c>
    </row>
    <row r="358" spans="1:10" x14ac:dyDescent="0.3">
      <c r="A358" s="41" t="s">
        <v>2015</v>
      </c>
      <c r="B358" s="42">
        <v>33.96</v>
      </c>
      <c r="C358" s="42">
        <v>4.99</v>
      </c>
      <c r="D358" s="42" t="str">
        <f>CLEAN(TRIM(PROPER('Medical Examinations'!D358)))</f>
        <v>No</v>
      </c>
      <c r="E358" s="42" t="s">
        <v>2380</v>
      </c>
      <c r="F358" s="42" t="s">
        <v>2380</v>
      </c>
      <c r="G358" s="43">
        <v>0</v>
      </c>
      <c r="H358" s="46" t="str">
        <f>SUBSTITUTE(CLEAN(TRIM(PROPER('Medical Examinations'!H358))),"?","No")</f>
        <v>Yes</v>
      </c>
      <c r="I358" s="42" t="str">
        <f>IF('Medical Examinations_A_sheet'!B358&lt;18.5, "Underweight", IF('Medical Examinations_A_sheet'!B358&lt;25, "Normal Weight", IF('Medical Examinations_A_sheet'!B358&lt;30, "Overweight", "Obesity")))</f>
        <v>Obesity</v>
      </c>
      <c r="J358" s="44" t="str">
        <f>IF('Medical Examinations_A_sheet'!C358&lt;5.7,"Normal",IF('Medical Examinations_A_sheet'!C358&lt;6.5,"Prediabetes","Diabetes"))</f>
        <v>Normal</v>
      </c>
    </row>
    <row r="359" spans="1:10" x14ac:dyDescent="0.3">
      <c r="A359" s="37" t="s">
        <v>2014</v>
      </c>
      <c r="B359" s="38">
        <v>26.695</v>
      </c>
      <c r="C359" s="38">
        <v>8.31</v>
      </c>
      <c r="D359" s="38" t="str">
        <f>CLEAN(TRIM(PROPER('Medical Examinations'!D359)))</f>
        <v>No</v>
      </c>
      <c r="E359" s="38" t="s">
        <v>2380</v>
      </c>
      <c r="F359" s="38" t="s">
        <v>2380</v>
      </c>
      <c r="G359" s="39">
        <v>0</v>
      </c>
      <c r="H359" s="46" t="str">
        <f>SUBSTITUTE(CLEAN(TRIM(PROPER('Medical Examinations'!H359))),"?","No")</f>
        <v>Yes</v>
      </c>
      <c r="I359" s="38" t="str">
        <f>IF('Medical Examinations_A_sheet'!B359&lt;18.5, "Underweight", IF('Medical Examinations_A_sheet'!B359&lt;25, "Normal Weight", IF('Medical Examinations_A_sheet'!B359&lt;30, "Overweight", "Obesity")))</f>
        <v>Overweight</v>
      </c>
      <c r="J359" s="40" t="str">
        <f>IF('Medical Examinations_A_sheet'!C359&lt;5.7,"Normal",IF('Medical Examinations_A_sheet'!C359&lt;6.5,"Prediabetes","Diabetes"))</f>
        <v>Diabetes</v>
      </c>
    </row>
    <row r="360" spans="1:10" x14ac:dyDescent="0.3">
      <c r="A360" s="41" t="s">
        <v>2013</v>
      </c>
      <c r="B360" s="42">
        <v>18.45</v>
      </c>
      <c r="C360" s="42">
        <v>5.07</v>
      </c>
      <c r="D360" s="42" t="str">
        <f>CLEAN(TRIM(PROPER('Medical Examinations'!D360)))</f>
        <v>Yes</v>
      </c>
      <c r="E360" s="42" t="s">
        <v>2380</v>
      </c>
      <c r="F360" s="42" t="s">
        <v>2380</v>
      </c>
      <c r="G360" s="43">
        <v>0</v>
      </c>
      <c r="H360" s="46" t="str">
        <f>SUBSTITUTE(CLEAN(TRIM(PROPER('Medical Examinations'!H360))),"?","No")</f>
        <v>Yes</v>
      </c>
      <c r="I360" s="42" t="str">
        <f>IF('Medical Examinations_A_sheet'!B360&lt;18.5, "Underweight", IF('Medical Examinations_A_sheet'!B360&lt;25, "Normal Weight", IF('Medical Examinations_A_sheet'!B360&lt;30, "Overweight", "Obesity")))</f>
        <v>Underweight</v>
      </c>
      <c r="J360" s="44" t="str">
        <f>IF('Medical Examinations_A_sheet'!C360&lt;5.7,"Normal",IF('Medical Examinations_A_sheet'!C360&lt;6.5,"Prediabetes","Diabetes"))</f>
        <v>Normal</v>
      </c>
    </row>
    <row r="361" spans="1:10" x14ac:dyDescent="0.3">
      <c r="A361" s="37" t="s">
        <v>2012</v>
      </c>
      <c r="B361" s="38">
        <v>33.18</v>
      </c>
      <c r="C361" s="38">
        <v>4.79</v>
      </c>
      <c r="D361" s="38" t="str">
        <f>CLEAN(TRIM(PROPER('Medical Examinations'!D361)))</f>
        <v>No</v>
      </c>
      <c r="E361" s="38" t="s">
        <v>2380</v>
      </c>
      <c r="F361" s="38" t="s">
        <v>2380</v>
      </c>
      <c r="G361" s="39">
        <v>0</v>
      </c>
      <c r="H361" s="46" t="str">
        <f>SUBSTITUTE(CLEAN(TRIM(PROPER('Medical Examinations'!H361))),"?","No")</f>
        <v>Yes</v>
      </c>
      <c r="I361" s="38" t="str">
        <f>IF('Medical Examinations_A_sheet'!B361&lt;18.5, "Underweight", IF('Medical Examinations_A_sheet'!B361&lt;25, "Normal Weight", IF('Medical Examinations_A_sheet'!B361&lt;30, "Overweight", "Obesity")))</f>
        <v>Obesity</v>
      </c>
      <c r="J361" s="40" t="str">
        <f>IF('Medical Examinations_A_sheet'!C361&lt;5.7,"Normal",IF('Medical Examinations_A_sheet'!C361&lt;6.5,"Prediabetes","Diabetes"))</f>
        <v>Normal</v>
      </c>
    </row>
    <row r="362" spans="1:10" x14ac:dyDescent="0.3">
      <c r="A362" s="41" t="s">
        <v>2011</v>
      </c>
      <c r="B362" s="42">
        <v>36.1</v>
      </c>
      <c r="C362" s="42">
        <v>11.39</v>
      </c>
      <c r="D362" s="42" t="str">
        <f>CLEAN(TRIM(PROPER('Medical Examinations'!D362)))</f>
        <v>Yes</v>
      </c>
      <c r="E362" s="42" t="s">
        <v>2380</v>
      </c>
      <c r="F362" s="42" t="s">
        <v>2380</v>
      </c>
      <c r="G362" s="43">
        <v>2</v>
      </c>
      <c r="H362" s="46" t="str">
        <f>SUBSTITUTE(CLEAN(TRIM(PROPER('Medical Examinations'!H362))),"?","No")</f>
        <v>No</v>
      </c>
      <c r="I362" s="42" t="str">
        <f>IF('Medical Examinations_A_sheet'!B362&lt;18.5, "Underweight", IF('Medical Examinations_A_sheet'!B362&lt;25, "Normal Weight", IF('Medical Examinations_A_sheet'!B362&lt;30, "Overweight", "Obesity")))</f>
        <v>Obesity</v>
      </c>
      <c r="J362" s="44" t="str">
        <f>IF('Medical Examinations_A_sheet'!C362&lt;5.7,"Normal",IF('Medical Examinations_A_sheet'!C362&lt;6.5,"Prediabetes","Diabetes"))</f>
        <v>Diabetes</v>
      </c>
    </row>
    <row r="363" spans="1:10" x14ac:dyDescent="0.3">
      <c r="A363" s="37" t="s">
        <v>2010</v>
      </c>
      <c r="B363" s="38">
        <v>22.77</v>
      </c>
      <c r="C363" s="38">
        <v>6</v>
      </c>
      <c r="D363" s="38" t="str">
        <f>CLEAN(TRIM(PROPER('Medical Examinations'!D363)))</f>
        <v>No</v>
      </c>
      <c r="E363" s="38" t="s">
        <v>2380</v>
      </c>
      <c r="F363" s="38" t="s">
        <v>2380</v>
      </c>
      <c r="G363" s="39">
        <v>0</v>
      </c>
      <c r="H363" s="46" t="str">
        <f>SUBSTITUTE(CLEAN(TRIM(PROPER('Medical Examinations'!H363))),"?","No")</f>
        <v>Yes</v>
      </c>
      <c r="I363" s="38" t="str">
        <f>IF('Medical Examinations_A_sheet'!B363&lt;18.5, "Underweight", IF('Medical Examinations_A_sheet'!B363&lt;25, "Normal Weight", IF('Medical Examinations_A_sheet'!B363&lt;30, "Overweight", "Obesity")))</f>
        <v>Normal Weight</v>
      </c>
      <c r="J363" s="40" t="str">
        <f>IF('Medical Examinations_A_sheet'!C363&lt;5.7,"Normal",IF('Medical Examinations_A_sheet'!C363&lt;6.5,"Prediabetes","Diabetes"))</f>
        <v>Prediabetes</v>
      </c>
    </row>
    <row r="364" spans="1:10" x14ac:dyDescent="0.3">
      <c r="A364" s="41" t="s">
        <v>2009</v>
      </c>
      <c r="B364" s="42">
        <v>21.24</v>
      </c>
      <c r="C364" s="42">
        <v>5.13</v>
      </c>
      <c r="D364" s="42" t="str">
        <f>CLEAN(TRIM(PROPER('Medical Examinations'!D364)))</f>
        <v>No</v>
      </c>
      <c r="E364" s="42" t="s">
        <v>2380</v>
      </c>
      <c r="F364" s="42" t="s">
        <v>2380</v>
      </c>
      <c r="G364" s="43">
        <v>0</v>
      </c>
      <c r="H364" s="46" t="str">
        <f>SUBSTITUTE(CLEAN(TRIM(PROPER('Medical Examinations'!H364))),"?","No")</f>
        <v>Yes</v>
      </c>
      <c r="I364" s="42" t="str">
        <f>IF('Medical Examinations_A_sheet'!B364&lt;18.5, "Underweight", IF('Medical Examinations_A_sheet'!B364&lt;25, "Normal Weight", IF('Medical Examinations_A_sheet'!B364&lt;30, "Overweight", "Obesity")))</f>
        <v>Normal Weight</v>
      </c>
      <c r="J364" s="44" t="str">
        <f>IF('Medical Examinations_A_sheet'!C364&lt;5.7,"Normal",IF('Medical Examinations_A_sheet'!C364&lt;6.5,"Prediabetes","Diabetes"))</f>
        <v>Normal</v>
      </c>
    </row>
    <row r="365" spans="1:10" x14ac:dyDescent="0.3">
      <c r="A365" s="37" t="s">
        <v>2008</v>
      </c>
      <c r="B365" s="38">
        <v>17.600000000000001</v>
      </c>
      <c r="C365" s="38">
        <v>5.26</v>
      </c>
      <c r="D365" s="38" t="str">
        <f>CLEAN(TRIM(PROPER('Medical Examinations'!D365)))</f>
        <v>Yes</v>
      </c>
      <c r="E365" s="38" t="s">
        <v>2380</v>
      </c>
      <c r="F365" s="38" t="s">
        <v>2380</v>
      </c>
      <c r="G365" s="39">
        <v>0</v>
      </c>
      <c r="H365" s="46" t="str">
        <f>SUBSTITUTE(CLEAN(TRIM(PROPER('Medical Examinations'!H365))),"?","No")</f>
        <v>Yes</v>
      </c>
      <c r="I365" s="38" t="str">
        <f>IF('Medical Examinations_A_sheet'!B365&lt;18.5, "Underweight", IF('Medical Examinations_A_sheet'!B365&lt;25, "Normal Weight", IF('Medical Examinations_A_sheet'!B365&lt;30, "Overweight", "Obesity")))</f>
        <v>Underweight</v>
      </c>
      <c r="J365" s="40" t="str">
        <f>IF('Medical Examinations_A_sheet'!C365&lt;5.7,"Normal",IF('Medical Examinations_A_sheet'!C365&lt;6.5,"Prediabetes","Diabetes"))</f>
        <v>Normal</v>
      </c>
    </row>
    <row r="366" spans="1:10" x14ac:dyDescent="0.3">
      <c r="A366" s="41" t="s">
        <v>2007</v>
      </c>
      <c r="B366" s="42">
        <v>26.29</v>
      </c>
      <c r="C366" s="42">
        <v>6.84</v>
      </c>
      <c r="D366" s="42" t="str">
        <f>CLEAN(TRIM(PROPER('Medical Examinations'!D366)))</f>
        <v>No</v>
      </c>
      <c r="E366" s="42" t="s">
        <v>2380</v>
      </c>
      <c r="F366" s="42" t="s">
        <v>2380</v>
      </c>
      <c r="G366" s="43">
        <v>0</v>
      </c>
      <c r="H366" s="46" t="str">
        <f>SUBSTITUTE(CLEAN(TRIM(PROPER('Medical Examinations'!H366))),"?","No")</f>
        <v>Yes</v>
      </c>
      <c r="I366" s="42" t="str">
        <f>IF('Medical Examinations_A_sheet'!B366&lt;18.5, "Underweight", IF('Medical Examinations_A_sheet'!B366&lt;25, "Normal Weight", IF('Medical Examinations_A_sheet'!B366&lt;30, "Overweight", "Obesity")))</f>
        <v>Overweight</v>
      </c>
      <c r="J366" s="44" t="str">
        <f>IF('Medical Examinations_A_sheet'!C366&lt;5.7,"Normal",IF('Medical Examinations_A_sheet'!C366&lt;6.5,"Prediabetes","Diabetes"))</f>
        <v>Diabetes</v>
      </c>
    </row>
    <row r="367" spans="1:10" x14ac:dyDescent="0.3">
      <c r="A367" s="37" t="s">
        <v>2006</v>
      </c>
      <c r="B367" s="38">
        <v>35.31</v>
      </c>
      <c r="C367" s="38">
        <v>9.0399999999999991</v>
      </c>
      <c r="D367" s="38" t="str">
        <f>CLEAN(TRIM(PROPER('Medical Examinations'!D367)))</f>
        <v>No</v>
      </c>
      <c r="E367" s="38" t="s">
        <v>2380</v>
      </c>
      <c r="F367" s="38" t="s">
        <v>2380</v>
      </c>
      <c r="G367" s="39">
        <v>0</v>
      </c>
      <c r="H367" s="46" t="str">
        <f>SUBSTITUTE(CLEAN(TRIM(PROPER('Medical Examinations'!H367))),"?","No")</f>
        <v>No</v>
      </c>
      <c r="I367" s="38" t="str">
        <f>IF('Medical Examinations_A_sheet'!B367&lt;18.5, "Underweight", IF('Medical Examinations_A_sheet'!B367&lt;25, "Normal Weight", IF('Medical Examinations_A_sheet'!B367&lt;30, "Overweight", "Obesity")))</f>
        <v>Obesity</v>
      </c>
      <c r="J367" s="40" t="str">
        <f>IF('Medical Examinations_A_sheet'!C367&lt;5.7,"Normal",IF('Medical Examinations_A_sheet'!C367&lt;6.5,"Prediabetes","Diabetes"))</f>
        <v>Diabetes</v>
      </c>
    </row>
    <row r="368" spans="1:10" x14ac:dyDescent="0.3">
      <c r="A368" s="41" t="s">
        <v>2005</v>
      </c>
      <c r="B368" s="42">
        <v>27.04</v>
      </c>
      <c r="C368" s="42">
        <v>4.0999999999999996</v>
      </c>
      <c r="D368" s="42" t="str">
        <f>CLEAN(TRIM(PROPER('Medical Examinations'!D368)))</f>
        <v>No</v>
      </c>
      <c r="E368" s="42" t="s">
        <v>2380</v>
      </c>
      <c r="F368" s="42" t="s">
        <v>2380</v>
      </c>
      <c r="G368" s="43">
        <v>1</v>
      </c>
      <c r="H368" s="46" t="str">
        <f>SUBSTITUTE(CLEAN(TRIM(PROPER('Medical Examinations'!H368))),"?","No")</f>
        <v>Yes</v>
      </c>
      <c r="I368" s="42" t="str">
        <f>IF('Medical Examinations_A_sheet'!B368&lt;18.5, "Underweight", IF('Medical Examinations_A_sheet'!B368&lt;25, "Normal Weight", IF('Medical Examinations_A_sheet'!B368&lt;30, "Overweight", "Obesity")))</f>
        <v>Overweight</v>
      </c>
      <c r="J368" s="44" t="str">
        <f>IF('Medical Examinations_A_sheet'!C368&lt;5.7,"Normal",IF('Medical Examinations_A_sheet'!C368&lt;6.5,"Prediabetes","Diabetes"))</f>
        <v>Normal</v>
      </c>
    </row>
    <row r="369" spans="1:10" x14ac:dyDescent="0.3">
      <c r="A369" s="37" t="s">
        <v>2004</v>
      </c>
      <c r="B369" s="38">
        <v>30.23</v>
      </c>
      <c r="C369" s="38">
        <v>4.2300000000000004</v>
      </c>
      <c r="D369" s="38" t="str">
        <f>CLEAN(TRIM(PROPER('Medical Examinations'!D369)))</f>
        <v>Yes</v>
      </c>
      <c r="E369" s="38" t="s">
        <v>2380</v>
      </c>
      <c r="F369" s="38" t="s">
        <v>2383</v>
      </c>
      <c r="G369" s="39">
        <v>1</v>
      </c>
      <c r="H369" s="46" t="str">
        <f>SUBSTITUTE(CLEAN(TRIM(PROPER('Medical Examinations'!H369))),"?","No")</f>
        <v>Yes</v>
      </c>
      <c r="I369" s="38" t="str">
        <f>IF('Medical Examinations_A_sheet'!B369&lt;18.5, "Underweight", IF('Medical Examinations_A_sheet'!B369&lt;25, "Normal Weight", IF('Medical Examinations_A_sheet'!B369&lt;30, "Overweight", "Obesity")))</f>
        <v>Obesity</v>
      </c>
      <c r="J369" s="40" t="str">
        <f>IF('Medical Examinations_A_sheet'!C369&lt;5.7,"Normal",IF('Medical Examinations_A_sheet'!C369&lt;6.5,"Prediabetes","Diabetes"))</f>
        <v>Normal</v>
      </c>
    </row>
    <row r="370" spans="1:10" x14ac:dyDescent="0.3">
      <c r="A370" s="41" t="s">
        <v>2003</v>
      </c>
      <c r="B370" s="42">
        <v>30.6</v>
      </c>
      <c r="C370" s="42">
        <v>6.48</v>
      </c>
      <c r="D370" s="42" t="str">
        <f>CLEAN(TRIM(PROPER('Medical Examinations'!D370)))</f>
        <v>Yes</v>
      </c>
      <c r="E370" s="42" t="s">
        <v>2380</v>
      </c>
      <c r="F370" s="42" t="s">
        <v>2383</v>
      </c>
      <c r="G370" s="43">
        <v>1</v>
      </c>
      <c r="H370" s="46" t="str">
        <f>SUBSTITUTE(CLEAN(TRIM(PROPER('Medical Examinations'!H370))),"?","No")</f>
        <v>Yes</v>
      </c>
      <c r="I370" s="42" t="str">
        <f>IF('Medical Examinations_A_sheet'!B370&lt;18.5, "Underweight", IF('Medical Examinations_A_sheet'!B370&lt;25, "Normal Weight", IF('Medical Examinations_A_sheet'!B370&lt;30, "Overweight", "Obesity")))</f>
        <v>Obesity</v>
      </c>
      <c r="J370" s="44" t="str">
        <f>IF('Medical Examinations_A_sheet'!C370&lt;5.7,"Normal",IF('Medical Examinations_A_sheet'!C370&lt;6.5,"Prediabetes","Diabetes"))</f>
        <v>Prediabetes</v>
      </c>
    </row>
    <row r="371" spans="1:10" x14ac:dyDescent="0.3">
      <c r="A371" s="37" t="s">
        <v>2002</v>
      </c>
      <c r="B371" s="38">
        <v>26.8</v>
      </c>
      <c r="C371" s="38">
        <v>5.53</v>
      </c>
      <c r="D371" s="38" t="str">
        <f>CLEAN(TRIM(PROPER('Medical Examinations'!D371)))</f>
        <v>No</v>
      </c>
      <c r="E371" s="38" t="s">
        <v>2380</v>
      </c>
      <c r="F371" s="38" t="s">
        <v>2380</v>
      </c>
      <c r="G371" s="39">
        <v>1</v>
      </c>
      <c r="H371" s="46" t="str">
        <f>SUBSTITUTE(CLEAN(TRIM(PROPER('Medical Examinations'!H371))),"?","No")</f>
        <v>Yes</v>
      </c>
      <c r="I371" s="38" t="str">
        <f>IF('Medical Examinations_A_sheet'!B371&lt;18.5, "Underweight", IF('Medical Examinations_A_sheet'!B371&lt;25, "Normal Weight", IF('Medical Examinations_A_sheet'!B371&lt;30, "Overweight", "Obesity")))</f>
        <v>Overweight</v>
      </c>
      <c r="J371" s="40" t="str">
        <f>IF('Medical Examinations_A_sheet'!C371&lt;5.7,"Normal",IF('Medical Examinations_A_sheet'!C371&lt;6.5,"Prediabetes","Diabetes"))</f>
        <v>Normal</v>
      </c>
    </row>
    <row r="372" spans="1:10" x14ac:dyDescent="0.3">
      <c r="A372" s="41" t="s">
        <v>2001</v>
      </c>
      <c r="B372" s="42">
        <v>16.86</v>
      </c>
      <c r="C372" s="42">
        <v>4.07</v>
      </c>
      <c r="D372" s="42" t="str">
        <f>CLEAN(TRIM(PROPER('Medical Examinations'!D372)))</f>
        <v>Yes</v>
      </c>
      <c r="E372" s="42" t="s">
        <v>2380</v>
      </c>
      <c r="F372" s="42" t="s">
        <v>2380</v>
      </c>
      <c r="G372" s="43">
        <v>0</v>
      </c>
      <c r="H372" s="46" t="str">
        <f>SUBSTITUTE(CLEAN(TRIM(PROPER('Medical Examinations'!H372))),"?","No")</f>
        <v>Yes</v>
      </c>
      <c r="I372" s="42" t="str">
        <f>IF('Medical Examinations_A_sheet'!B372&lt;18.5, "Underweight", IF('Medical Examinations_A_sheet'!B372&lt;25, "Normal Weight", IF('Medical Examinations_A_sheet'!B372&lt;30, "Overweight", "Obesity")))</f>
        <v>Underweight</v>
      </c>
      <c r="J372" s="44" t="str">
        <f>IF('Medical Examinations_A_sheet'!C372&lt;5.7,"Normal",IF('Medical Examinations_A_sheet'!C372&lt;6.5,"Prediabetes","Diabetes"))</f>
        <v>Normal</v>
      </c>
    </row>
    <row r="373" spans="1:10" x14ac:dyDescent="0.3">
      <c r="A373" s="37" t="s">
        <v>2000</v>
      </c>
      <c r="B373" s="38">
        <v>16.3</v>
      </c>
      <c r="C373" s="38">
        <v>5.51</v>
      </c>
      <c r="D373" s="38" t="str">
        <f>CLEAN(TRIM(PROPER('Medical Examinations'!D373)))</f>
        <v>No</v>
      </c>
      <c r="E373" s="38" t="s">
        <v>2380</v>
      </c>
      <c r="F373" s="38" t="s">
        <v>2380</v>
      </c>
      <c r="G373" s="39">
        <v>1</v>
      </c>
      <c r="H373" s="46" t="str">
        <f>SUBSTITUTE(CLEAN(TRIM(PROPER('Medical Examinations'!H373))),"?","No")</f>
        <v>Yes</v>
      </c>
      <c r="I373" s="38" t="str">
        <f>IF('Medical Examinations_A_sheet'!B373&lt;18.5, "Underweight", IF('Medical Examinations_A_sheet'!B373&lt;25, "Normal Weight", IF('Medical Examinations_A_sheet'!B373&lt;30, "Overweight", "Obesity")))</f>
        <v>Underweight</v>
      </c>
      <c r="J373" s="40" t="str">
        <f>IF('Medical Examinations_A_sheet'!C373&lt;5.7,"Normal",IF('Medical Examinations_A_sheet'!C373&lt;6.5,"Prediabetes","Diabetes"))</f>
        <v>Normal</v>
      </c>
    </row>
    <row r="374" spans="1:10" x14ac:dyDescent="0.3">
      <c r="A374" s="41" t="s">
        <v>1999</v>
      </c>
      <c r="B374" s="42">
        <v>29.81</v>
      </c>
      <c r="C374" s="42">
        <v>11.66</v>
      </c>
      <c r="D374" s="42" t="str">
        <f>CLEAN(TRIM(PROPER('Medical Examinations'!D374)))</f>
        <v>No</v>
      </c>
      <c r="E374" s="42" t="s">
        <v>2380</v>
      </c>
      <c r="F374" s="42" t="s">
        <v>2380</v>
      </c>
      <c r="G374" s="43">
        <v>0</v>
      </c>
      <c r="H374" s="46" t="str">
        <f>SUBSTITUTE(CLEAN(TRIM(PROPER('Medical Examinations'!H374))),"?","No")</f>
        <v>Yes</v>
      </c>
      <c r="I374" s="42" t="str">
        <f>IF('Medical Examinations_A_sheet'!B374&lt;18.5, "Underweight", IF('Medical Examinations_A_sheet'!B374&lt;25, "Normal Weight", IF('Medical Examinations_A_sheet'!B374&lt;30, "Overweight", "Obesity")))</f>
        <v>Overweight</v>
      </c>
      <c r="J374" s="44" t="str">
        <f>IF('Medical Examinations_A_sheet'!C374&lt;5.7,"Normal",IF('Medical Examinations_A_sheet'!C374&lt;6.5,"Prediabetes","Diabetes"))</f>
        <v>Diabetes</v>
      </c>
    </row>
    <row r="375" spans="1:10" x14ac:dyDescent="0.3">
      <c r="A375" s="37" t="s">
        <v>1998</v>
      </c>
      <c r="B375" s="38">
        <v>16.329999999999998</v>
      </c>
      <c r="C375" s="38">
        <v>7.26</v>
      </c>
      <c r="D375" s="38" t="str">
        <f>CLEAN(TRIM(PROPER('Medical Examinations'!D375)))</f>
        <v>Yes</v>
      </c>
      <c r="E375" s="38" t="s">
        <v>2380</v>
      </c>
      <c r="F375" s="38" t="s">
        <v>2380</v>
      </c>
      <c r="G375" s="39">
        <v>0</v>
      </c>
      <c r="H375" s="46" t="str">
        <f>SUBSTITUTE(CLEAN(TRIM(PROPER('Medical Examinations'!H375))),"?","No")</f>
        <v>Yes</v>
      </c>
      <c r="I375" s="38" t="str">
        <f>IF('Medical Examinations_A_sheet'!B375&lt;18.5, "Underweight", IF('Medical Examinations_A_sheet'!B375&lt;25, "Normal Weight", IF('Medical Examinations_A_sheet'!B375&lt;30, "Overweight", "Obesity")))</f>
        <v>Underweight</v>
      </c>
      <c r="J375" s="40" t="str">
        <f>IF('Medical Examinations_A_sheet'!C375&lt;5.7,"Normal",IF('Medical Examinations_A_sheet'!C375&lt;6.5,"Prediabetes","Diabetes"))</f>
        <v>Diabetes</v>
      </c>
    </row>
    <row r="376" spans="1:10" x14ac:dyDescent="0.3">
      <c r="A376" s="41" t="s">
        <v>1997</v>
      </c>
      <c r="B376" s="42">
        <v>16.37</v>
      </c>
      <c r="C376" s="42">
        <v>4.79</v>
      </c>
      <c r="D376" s="42" t="str">
        <f>CLEAN(TRIM(PROPER('Medical Examinations'!D376)))</f>
        <v>Yes</v>
      </c>
      <c r="E376" s="42" t="s">
        <v>2380</v>
      </c>
      <c r="F376" s="42" t="s">
        <v>2380</v>
      </c>
      <c r="G376" s="43">
        <v>0</v>
      </c>
      <c r="H376" s="46" t="str">
        <f>SUBSTITUTE(CLEAN(TRIM(PROPER('Medical Examinations'!H376))),"?","No")</f>
        <v>Yes</v>
      </c>
      <c r="I376" s="42" t="str">
        <f>IF('Medical Examinations_A_sheet'!B376&lt;18.5, "Underweight", IF('Medical Examinations_A_sheet'!B376&lt;25, "Normal Weight", IF('Medical Examinations_A_sheet'!B376&lt;30, "Overweight", "Obesity")))</f>
        <v>Underweight</v>
      </c>
      <c r="J376" s="44" t="str">
        <f>IF('Medical Examinations_A_sheet'!C376&lt;5.7,"Normal",IF('Medical Examinations_A_sheet'!C376&lt;6.5,"Prediabetes","Diabetes"))</f>
        <v>Normal</v>
      </c>
    </row>
    <row r="377" spans="1:10" x14ac:dyDescent="0.3">
      <c r="A377" s="37" t="s">
        <v>1996</v>
      </c>
      <c r="B377" s="38">
        <v>22.42</v>
      </c>
      <c r="C377" s="38">
        <v>4.68</v>
      </c>
      <c r="D377" s="38" t="str">
        <f>CLEAN(TRIM(PROPER('Medical Examinations'!D377)))</f>
        <v>Yes</v>
      </c>
      <c r="E377" s="38" t="s">
        <v>2380</v>
      </c>
      <c r="F377" s="38" t="s">
        <v>2380</v>
      </c>
      <c r="G377" s="39">
        <v>1</v>
      </c>
      <c r="H377" s="46" t="str">
        <f>SUBSTITUTE(CLEAN(TRIM(PROPER('Medical Examinations'!H377))),"?","No")</f>
        <v>No</v>
      </c>
      <c r="I377" s="38" t="str">
        <f>IF('Medical Examinations_A_sheet'!B377&lt;18.5, "Underweight", IF('Medical Examinations_A_sheet'!B377&lt;25, "Normal Weight", IF('Medical Examinations_A_sheet'!B377&lt;30, "Overweight", "Obesity")))</f>
        <v>Normal Weight</v>
      </c>
      <c r="J377" s="40" t="str">
        <f>IF('Medical Examinations_A_sheet'!C377&lt;5.7,"Normal",IF('Medical Examinations_A_sheet'!C377&lt;6.5,"Prediabetes","Diabetes"))</f>
        <v>Normal</v>
      </c>
    </row>
    <row r="378" spans="1:10" x14ac:dyDescent="0.3">
      <c r="A378" s="41" t="s">
        <v>1995</v>
      </c>
      <c r="B378" s="42">
        <v>31.35</v>
      </c>
      <c r="C378" s="42">
        <v>4.33</v>
      </c>
      <c r="D378" s="42" t="str">
        <f>CLEAN(TRIM(PROPER('Medical Examinations'!D378)))</f>
        <v>Yes</v>
      </c>
      <c r="E378" s="42" t="s">
        <v>2380</v>
      </c>
      <c r="F378" s="42" t="s">
        <v>2383</v>
      </c>
      <c r="G378" s="43">
        <v>1</v>
      </c>
      <c r="H378" s="46" t="str">
        <f>SUBSTITUTE(CLEAN(TRIM(PROPER('Medical Examinations'!H378))),"?","No")</f>
        <v>No</v>
      </c>
      <c r="I378" s="42" t="str">
        <f>IF('Medical Examinations_A_sheet'!B378&lt;18.5, "Underweight", IF('Medical Examinations_A_sheet'!B378&lt;25, "Normal Weight", IF('Medical Examinations_A_sheet'!B378&lt;30, "Overweight", "Obesity")))</f>
        <v>Obesity</v>
      </c>
      <c r="J378" s="44" t="str">
        <f>IF('Medical Examinations_A_sheet'!C378&lt;5.7,"Normal",IF('Medical Examinations_A_sheet'!C378&lt;6.5,"Prediabetes","Diabetes"))</f>
        <v>Normal</v>
      </c>
    </row>
    <row r="379" spans="1:10" x14ac:dyDescent="0.3">
      <c r="A379" s="37" t="s">
        <v>1994</v>
      </c>
      <c r="B379" s="38">
        <v>31.9</v>
      </c>
      <c r="C379" s="38">
        <v>11.89</v>
      </c>
      <c r="D379" s="38" t="str">
        <f>CLEAN(TRIM(PROPER('Medical Examinations'!D379)))</f>
        <v>No</v>
      </c>
      <c r="E379" s="38" t="s">
        <v>2380</v>
      </c>
      <c r="F379" s="38" t="s">
        <v>2380</v>
      </c>
      <c r="G379" s="39">
        <v>0</v>
      </c>
      <c r="H379" s="46" t="str">
        <f>SUBSTITUTE(CLEAN(TRIM(PROPER('Medical Examinations'!H379))),"?","No")</f>
        <v>No</v>
      </c>
      <c r="I379" s="38" t="str">
        <f>IF('Medical Examinations_A_sheet'!B379&lt;18.5, "Underweight", IF('Medical Examinations_A_sheet'!B379&lt;25, "Normal Weight", IF('Medical Examinations_A_sheet'!B379&lt;30, "Overweight", "Obesity")))</f>
        <v>Obesity</v>
      </c>
      <c r="J379" s="40" t="str">
        <f>IF('Medical Examinations_A_sheet'!C379&lt;5.7,"Normal",IF('Medical Examinations_A_sheet'!C379&lt;6.5,"Prediabetes","Diabetes"))</f>
        <v>Diabetes</v>
      </c>
    </row>
    <row r="380" spans="1:10" x14ac:dyDescent="0.3">
      <c r="A380" s="41" t="s">
        <v>1993</v>
      </c>
      <c r="B380" s="42">
        <v>30.6</v>
      </c>
      <c r="C380" s="42">
        <v>5.24</v>
      </c>
      <c r="D380" s="42" t="str">
        <f>CLEAN(TRIM(PROPER('Medical Examinations'!D380)))</f>
        <v>No</v>
      </c>
      <c r="E380" s="42" t="s">
        <v>2380</v>
      </c>
      <c r="F380" s="42" t="s">
        <v>2380</v>
      </c>
      <c r="G380" s="43">
        <v>0</v>
      </c>
      <c r="H380" s="46" t="str">
        <f>SUBSTITUTE(CLEAN(TRIM(PROPER('Medical Examinations'!H380))),"?","No")</f>
        <v>Yes</v>
      </c>
      <c r="I380" s="42" t="str">
        <f>IF('Medical Examinations_A_sheet'!B380&lt;18.5, "Underweight", IF('Medical Examinations_A_sheet'!B380&lt;25, "Normal Weight", IF('Medical Examinations_A_sheet'!B380&lt;30, "Overweight", "Obesity")))</f>
        <v>Obesity</v>
      </c>
      <c r="J380" s="44" t="str">
        <f>IF('Medical Examinations_A_sheet'!C380&lt;5.7,"Normal",IF('Medical Examinations_A_sheet'!C380&lt;6.5,"Prediabetes","Diabetes"))</f>
        <v>Normal</v>
      </c>
    </row>
    <row r="381" spans="1:10" x14ac:dyDescent="0.3">
      <c r="A381" s="37" t="s">
        <v>1992</v>
      </c>
      <c r="B381" s="38">
        <v>28.975000000000001</v>
      </c>
      <c r="C381" s="38">
        <v>7.63</v>
      </c>
      <c r="D381" s="38" t="str">
        <f>CLEAN(TRIM(PROPER('Medical Examinations'!D381)))</f>
        <v>No</v>
      </c>
      <c r="E381" s="38" t="s">
        <v>2380</v>
      </c>
      <c r="F381" s="38" t="s">
        <v>2380</v>
      </c>
      <c r="G381" s="39">
        <v>0</v>
      </c>
      <c r="H381" s="46" t="str">
        <f>SUBSTITUTE(CLEAN(TRIM(PROPER('Medical Examinations'!H381))),"?","No")</f>
        <v>Yes</v>
      </c>
      <c r="I381" s="38" t="str">
        <f>IF('Medical Examinations_A_sheet'!B381&lt;18.5, "Underweight", IF('Medical Examinations_A_sheet'!B381&lt;25, "Normal Weight", IF('Medical Examinations_A_sheet'!B381&lt;30, "Overweight", "Obesity")))</f>
        <v>Overweight</v>
      </c>
      <c r="J381" s="40" t="str">
        <f>IF('Medical Examinations_A_sheet'!C381&lt;5.7,"Normal",IF('Medical Examinations_A_sheet'!C381&lt;6.5,"Prediabetes","Diabetes"))</f>
        <v>Diabetes</v>
      </c>
    </row>
    <row r="382" spans="1:10" x14ac:dyDescent="0.3">
      <c r="A382" s="41" t="s">
        <v>1991</v>
      </c>
      <c r="B382" s="42">
        <v>24.86</v>
      </c>
      <c r="C382" s="42">
        <v>8.92</v>
      </c>
      <c r="D382" s="42" t="str">
        <f>CLEAN(TRIM(PROPER('Medical Examinations'!D382)))</f>
        <v>Yes</v>
      </c>
      <c r="E382" s="42" t="s">
        <v>2380</v>
      </c>
      <c r="F382" s="42" t="s">
        <v>2380</v>
      </c>
      <c r="G382" s="43">
        <v>2</v>
      </c>
      <c r="H382" s="46" t="str">
        <f>SUBSTITUTE(CLEAN(TRIM(PROPER('Medical Examinations'!H382))),"?","No")</f>
        <v>No</v>
      </c>
      <c r="I382" s="42" t="str">
        <f>IF('Medical Examinations_A_sheet'!B382&lt;18.5, "Underweight", IF('Medical Examinations_A_sheet'!B382&lt;25, "Normal Weight", IF('Medical Examinations_A_sheet'!B382&lt;30, "Overweight", "Obesity")))</f>
        <v>Normal Weight</v>
      </c>
      <c r="J382" s="44" t="str">
        <f>IF('Medical Examinations_A_sheet'!C382&lt;5.7,"Normal",IF('Medical Examinations_A_sheet'!C382&lt;6.5,"Prediabetes","Diabetes"))</f>
        <v>Diabetes</v>
      </c>
    </row>
    <row r="383" spans="1:10" x14ac:dyDescent="0.3">
      <c r="A383" s="37" t="s">
        <v>1990</v>
      </c>
      <c r="B383" s="38">
        <v>19.54</v>
      </c>
      <c r="C383" s="38">
        <v>5.37</v>
      </c>
      <c r="D383" s="38" t="str">
        <f>CLEAN(TRIM(PROPER('Medical Examinations'!D383)))</f>
        <v>No</v>
      </c>
      <c r="E383" s="38" t="s">
        <v>2380</v>
      </c>
      <c r="F383" s="38" t="s">
        <v>2380</v>
      </c>
      <c r="G383" s="39">
        <v>0</v>
      </c>
      <c r="H383" s="46" t="str">
        <f>SUBSTITUTE(CLEAN(TRIM(PROPER('Medical Examinations'!H383))),"?","No")</f>
        <v>Yes</v>
      </c>
      <c r="I383" s="38" t="str">
        <f>IF('Medical Examinations_A_sheet'!B383&lt;18.5, "Underweight", IF('Medical Examinations_A_sheet'!B383&lt;25, "Normal Weight", IF('Medical Examinations_A_sheet'!B383&lt;30, "Overweight", "Obesity")))</f>
        <v>Normal Weight</v>
      </c>
      <c r="J383" s="40" t="str">
        <f>IF('Medical Examinations_A_sheet'!C383&lt;5.7,"Normal",IF('Medical Examinations_A_sheet'!C383&lt;6.5,"Prediabetes","Diabetes"))</f>
        <v>Normal</v>
      </c>
    </row>
    <row r="384" spans="1:10" x14ac:dyDescent="0.3">
      <c r="A384" s="41" t="s">
        <v>1989</v>
      </c>
      <c r="B384" s="42">
        <v>26.74</v>
      </c>
      <c r="C384" s="42">
        <v>4.3099999999999996</v>
      </c>
      <c r="D384" s="42" t="str">
        <f>CLEAN(TRIM(PROPER('Medical Examinations'!D384)))</f>
        <v>No</v>
      </c>
      <c r="E384" s="42" t="s">
        <v>2380</v>
      </c>
      <c r="F384" s="42" t="s">
        <v>2380</v>
      </c>
      <c r="G384" s="43">
        <v>0</v>
      </c>
      <c r="H384" s="46" t="str">
        <f>SUBSTITUTE(CLEAN(TRIM(PROPER('Medical Examinations'!H384))),"?","No")</f>
        <v>Yes</v>
      </c>
      <c r="I384" s="42" t="str">
        <f>IF('Medical Examinations_A_sheet'!B384&lt;18.5, "Underweight", IF('Medical Examinations_A_sheet'!B384&lt;25, "Normal Weight", IF('Medical Examinations_A_sheet'!B384&lt;30, "Overweight", "Obesity")))</f>
        <v>Overweight</v>
      </c>
      <c r="J384" s="44" t="str">
        <f>IF('Medical Examinations_A_sheet'!C384&lt;5.7,"Normal",IF('Medical Examinations_A_sheet'!C384&lt;6.5,"Prediabetes","Diabetes"))</f>
        <v>Normal</v>
      </c>
    </row>
    <row r="385" spans="1:10" x14ac:dyDescent="0.3">
      <c r="A385" s="37" t="s">
        <v>1988</v>
      </c>
      <c r="B385" s="38">
        <v>22.99</v>
      </c>
      <c r="C385" s="38">
        <v>10.46</v>
      </c>
      <c r="D385" s="38" t="str">
        <f>CLEAN(TRIM(PROPER('Medical Examinations'!D385)))</f>
        <v>No</v>
      </c>
      <c r="E385" s="38" t="s">
        <v>2380</v>
      </c>
      <c r="F385" s="38" t="s">
        <v>2380</v>
      </c>
      <c r="G385" s="39">
        <v>3</v>
      </c>
      <c r="H385" s="46" t="str">
        <f>SUBSTITUTE(CLEAN(TRIM(PROPER('Medical Examinations'!H385))),"?","No")</f>
        <v>Yes</v>
      </c>
      <c r="I385" s="38" t="str">
        <f>IF('Medical Examinations_A_sheet'!B385&lt;18.5, "Underweight", IF('Medical Examinations_A_sheet'!B385&lt;25, "Normal Weight", IF('Medical Examinations_A_sheet'!B385&lt;30, "Overweight", "Obesity")))</f>
        <v>Normal Weight</v>
      </c>
      <c r="J385" s="40" t="str">
        <f>IF('Medical Examinations_A_sheet'!C385&lt;5.7,"Normal",IF('Medical Examinations_A_sheet'!C385&lt;6.5,"Prediabetes","Diabetes"))</f>
        <v>Diabetes</v>
      </c>
    </row>
    <row r="386" spans="1:10" x14ac:dyDescent="0.3">
      <c r="A386" s="41" t="s">
        <v>1987</v>
      </c>
      <c r="B386" s="42">
        <v>31.46</v>
      </c>
      <c r="C386" s="42">
        <v>7.39</v>
      </c>
      <c r="D386" s="42" t="str">
        <f>CLEAN(TRIM(PROPER('Medical Examinations'!D386)))</f>
        <v>No</v>
      </c>
      <c r="E386" s="42" t="s">
        <v>2380</v>
      </c>
      <c r="F386" s="42" t="s">
        <v>2380</v>
      </c>
      <c r="G386" s="43">
        <v>0</v>
      </c>
      <c r="H386" s="46" t="str">
        <f>SUBSTITUTE(CLEAN(TRIM(PROPER('Medical Examinations'!H386))),"?","No")</f>
        <v>No</v>
      </c>
      <c r="I386" s="42" t="str">
        <f>IF('Medical Examinations_A_sheet'!B386&lt;18.5, "Underweight", IF('Medical Examinations_A_sheet'!B386&lt;25, "Normal Weight", IF('Medical Examinations_A_sheet'!B386&lt;30, "Overweight", "Obesity")))</f>
        <v>Obesity</v>
      </c>
      <c r="J386" s="44" t="str">
        <f>IF('Medical Examinations_A_sheet'!C386&lt;5.7,"Normal",IF('Medical Examinations_A_sheet'!C386&lt;6.5,"Prediabetes","Diabetes"))</f>
        <v>Diabetes</v>
      </c>
    </row>
    <row r="387" spans="1:10" x14ac:dyDescent="0.3">
      <c r="A387" s="37" t="s">
        <v>1986</v>
      </c>
      <c r="B387" s="38">
        <v>30.86</v>
      </c>
      <c r="C387" s="38">
        <v>6.18</v>
      </c>
      <c r="D387" s="38" t="str">
        <f>CLEAN(TRIM(PROPER('Medical Examinations'!D387)))</f>
        <v>No</v>
      </c>
      <c r="E387" s="38" t="s">
        <v>2382</v>
      </c>
      <c r="F387" s="38" t="s">
        <v>2380</v>
      </c>
      <c r="G387" s="39">
        <v>2</v>
      </c>
      <c r="H387" s="46" t="str">
        <f>SUBSTITUTE(CLEAN(TRIM(PROPER('Medical Examinations'!H387))),"?","No")</f>
        <v>Yes</v>
      </c>
      <c r="I387" s="38" t="str">
        <f>IF('Medical Examinations_A_sheet'!B387&lt;18.5, "Underweight", IF('Medical Examinations_A_sheet'!B387&lt;25, "Normal Weight", IF('Medical Examinations_A_sheet'!B387&lt;30, "Overweight", "Obesity")))</f>
        <v>Obesity</v>
      </c>
      <c r="J387" s="40" t="str">
        <f>IF('Medical Examinations_A_sheet'!C387&lt;5.7,"Normal",IF('Medical Examinations_A_sheet'!C387&lt;6.5,"Prediabetes","Diabetes"))</f>
        <v>Prediabetes</v>
      </c>
    </row>
    <row r="388" spans="1:10" x14ac:dyDescent="0.3">
      <c r="A388" s="41" t="s">
        <v>1985</v>
      </c>
      <c r="B388" s="42">
        <v>31.96</v>
      </c>
      <c r="C388" s="42">
        <v>8.86</v>
      </c>
      <c r="D388" s="42" t="str">
        <f>CLEAN(TRIM(PROPER('Medical Examinations'!D388)))</f>
        <v>No</v>
      </c>
      <c r="E388" s="42" t="s">
        <v>2380</v>
      </c>
      <c r="F388" s="42" t="s">
        <v>2380</v>
      </c>
      <c r="G388" s="43">
        <v>0</v>
      </c>
      <c r="H388" s="46" t="str">
        <f>SUBSTITUTE(CLEAN(TRIM(PROPER('Medical Examinations'!H388))),"?","No")</f>
        <v>Yes</v>
      </c>
      <c r="I388" s="42" t="str">
        <f>IF('Medical Examinations_A_sheet'!B388&lt;18.5, "Underweight", IF('Medical Examinations_A_sheet'!B388&lt;25, "Normal Weight", IF('Medical Examinations_A_sheet'!B388&lt;30, "Overweight", "Obesity")))</f>
        <v>Obesity</v>
      </c>
      <c r="J388" s="44" t="str">
        <f>IF('Medical Examinations_A_sheet'!C388&lt;5.7,"Normal",IF('Medical Examinations_A_sheet'!C388&lt;6.5,"Prediabetes","Diabetes"))</f>
        <v>Diabetes</v>
      </c>
    </row>
    <row r="389" spans="1:10" x14ac:dyDescent="0.3">
      <c r="A389" s="37" t="s">
        <v>1984</v>
      </c>
      <c r="B389" s="38">
        <v>23.76</v>
      </c>
      <c r="C389" s="38">
        <v>10.96</v>
      </c>
      <c r="D389" s="38" t="str">
        <f>CLEAN(TRIM(PROPER('Medical Examinations'!D389)))</f>
        <v>No</v>
      </c>
      <c r="E389" s="38" t="s">
        <v>2380</v>
      </c>
      <c r="F389" s="38" t="s">
        <v>2380</v>
      </c>
      <c r="G389" s="39">
        <v>3</v>
      </c>
      <c r="H389" s="46" t="str">
        <f>SUBSTITUTE(CLEAN(TRIM(PROPER('Medical Examinations'!H389))),"?","No")</f>
        <v>Yes</v>
      </c>
      <c r="I389" s="38" t="str">
        <f>IF('Medical Examinations_A_sheet'!B389&lt;18.5, "Underweight", IF('Medical Examinations_A_sheet'!B389&lt;25, "Normal Weight", IF('Medical Examinations_A_sheet'!B389&lt;30, "Overweight", "Obesity")))</f>
        <v>Normal Weight</v>
      </c>
      <c r="J389" s="40" t="str">
        <f>IF('Medical Examinations_A_sheet'!C389&lt;5.7,"Normal",IF('Medical Examinations_A_sheet'!C389&lt;6.5,"Prediabetes","Diabetes"))</f>
        <v>Diabetes</v>
      </c>
    </row>
    <row r="390" spans="1:10" x14ac:dyDescent="0.3">
      <c r="A390" s="41" t="s">
        <v>1983</v>
      </c>
      <c r="B390" s="42">
        <v>19.38</v>
      </c>
      <c r="C390" s="42">
        <v>6.28</v>
      </c>
      <c r="D390" s="42" t="str">
        <f>CLEAN(TRIM(PROPER('Medical Examinations'!D390)))</f>
        <v>No</v>
      </c>
      <c r="E390" s="42" t="s">
        <v>2380</v>
      </c>
      <c r="F390" s="42" t="s">
        <v>2380</v>
      </c>
      <c r="G390" s="43">
        <v>0</v>
      </c>
      <c r="H390" s="46" t="str">
        <f>SUBSTITUTE(CLEAN(TRIM(PROPER('Medical Examinations'!H390))),"?","No")</f>
        <v>Yes</v>
      </c>
      <c r="I390" s="42" t="str">
        <f>IF('Medical Examinations_A_sheet'!B390&lt;18.5, "Underweight", IF('Medical Examinations_A_sheet'!B390&lt;25, "Normal Weight", IF('Medical Examinations_A_sheet'!B390&lt;30, "Overweight", "Obesity")))</f>
        <v>Normal Weight</v>
      </c>
      <c r="J390" s="44" t="str">
        <f>IF('Medical Examinations_A_sheet'!C390&lt;5.7,"Normal",IF('Medical Examinations_A_sheet'!C390&lt;6.5,"Prediabetes","Diabetes"))</f>
        <v>Prediabetes</v>
      </c>
    </row>
    <row r="391" spans="1:10" x14ac:dyDescent="0.3">
      <c r="A391" s="37" t="s">
        <v>1982</v>
      </c>
      <c r="B391" s="38">
        <v>16.21</v>
      </c>
      <c r="C391" s="38">
        <v>6.29</v>
      </c>
      <c r="D391" s="38" t="str">
        <f>CLEAN(TRIM(PROPER('Medical Examinations'!D391)))</f>
        <v>Yes</v>
      </c>
      <c r="E391" s="38" t="s">
        <v>2380</v>
      </c>
      <c r="F391" s="38" t="s">
        <v>2380</v>
      </c>
      <c r="G391" s="39">
        <v>1</v>
      </c>
      <c r="H391" s="46" t="str">
        <f>SUBSTITUTE(CLEAN(TRIM(PROPER('Medical Examinations'!H391))),"?","No")</f>
        <v>Yes</v>
      </c>
      <c r="I391" s="38" t="str">
        <f>IF('Medical Examinations_A_sheet'!B391&lt;18.5, "Underweight", IF('Medical Examinations_A_sheet'!B391&lt;25, "Normal Weight", IF('Medical Examinations_A_sheet'!B391&lt;30, "Overweight", "Obesity")))</f>
        <v>Underweight</v>
      </c>
      <c r="J391" s="40" t="str">
        <f>IF('Medical Examinations_A_sheet'!C391&lt;5.7,"Normal",IF('Medical Examinations_A_sheet'!C391&lt;6.5,"Prediabetes","Diabetes"))</f>
        <v>Prediabetes</v>
      </c>
    </row>
    <row r="392" spans="1:10" x14ac:dyDescent="0.3">
      <c r="A392" s="41" t="s">
        <v>1981</v>
      </c>
      <c r="B392" s="42">
        <v>32.54</v>
      </c>
      <c r="C392" s="42">
        <v>4.0199999999999996</v>
      </c>
      <c r="D392" s="42" t="str">
        <f>CLEAN(TRIM(PROPER('Medical Examinations'!D392)))</f>
        <v>No</v>
      </c>
      <c r="E392" s="42" t="s">
        <v>2382</v>
      </c>
      <c r="F392" s="42" t="s">
        <v>2380</v>
      </c>
      <c r="G392" s="43">
        <v>1</v>
      </c>
      <c r="H392" s="46" t="str">
        <f>SUBSTITUTE(CLEAN(TRIM(PROPER('Medical Examinations'!H392))),"?","No")</f>
        <v>Yes</v>
      </c>
      <c r="I392" s="42" t="str">
        <f>IF('Medical Examinations_A_sheet'!B392&lt;18.5, "Underweight", IF('Medical Examinations_A_sheet'!B392&lt;25, "Normal Weight", IF('Medical Examinations_A_sheet'!B392&lt;30, "Overweight", "Obesity")))</f>
        <v>Obesity</v>
      </c>
      <c r="J392" s="44" t="str">
        <f>IF('Medical Examinations_A_sheet'!C392&lt;5.7,"Normal",IF('Medical Examinations_A_sheet'!C392&lt;6.5,"Prediabetes","Diabetes"))</f>
        <v>Normal</v>
      </c>
    </row>
    <row r="393" spans="1:10" x14ac:dyDescent="0.3">
      <c r="A393" s="37" t="s">
        <v>1980</v>
      </c>
      <c r="B393" s="38">
        <v>36.765000000000001</v>
      </c>
      <c r="C393" s="38">
        <v>11.95</v>
      </c>
      <c r="D393" s="38" t="str">
        <f>CLEAN(TRIM(PROPER('Medical Examinations'!D393)))</f>
        <v>Yes</v>
      </c>
      <c r="E393" s="38" t="s">
        <v>2380</v>
      </c>
      <c r="F393" s="38" t="s">
        <v>2380</v>
      </c>
      <c r="G393" s="39">
        <v>2</v>
      </c>
      <c r="H393" s="46" t="str">
        <f>SUBSTITUTE(CLEAN(TRIM(PROPER('Medical Examinations'!H393))),"?","No")</f>
        <v>No</v>
      </c>
      <c r="I393" s="38" t="str">
        <f>IF('Medical Examinations_A_sheet'!B393&lt;18.5, "Underweight", IF('Medical Examinations_A_sheet'!B393&lt;25, "Normal Weight", IF('Medical Examinations_A_sheet'!B393&lt;30, "Overweight", "Obesity")))</f>
        <v>Obesity</v>
      </c>
      <c r="J393" s="40" t="str">
        <f>IF('Medical Examinations_A_sheet'!C393&lt;5.7,"Normal",IF('Medical Examinations_A_sheet'!C393&lt;6.5,"Prediabetes","Diabetes"))</f>
        <v>Diabetes</v>
      </c>
    </row>
    <row r="394" spans="1:10" x14ac:dyDescent="0.3">
      <c r="A394" s="41" t="s">
        <v>1979</v>
      </c>
      <c r="B394" s="42">
        <v>35.909999999999997</v>
      </c>
      <c r="C394" s="42">
        <v>8.7100000000000009</v>
      </c>
      <c r="D394" s="42" t="str">
        <f>CLEAN(TRIM(PROPER('Medical Examinations'!D394)))</f>
        <v>No</v>
      </c>
      <c r="E394" s="42" t="s">
        <v>2380</v>
      </c>
      <c r="F394" s="42" t="s">
        <v>2380</v>
      </c>
      <c r="G394" s="43">
        <v>0</v>
      </c>
      <c r="H394" s="46" t="str">
        <f>SUBSTITUTE(CLEAN(TRIM(PROPER('Medical Examinations'!H394))),"?","No")</f>
        <v>No</v>
      </c>
      <c r="I394" s="42" t="str">
        <f>IF('Medical Examinations_A_sheet'!B394&lt;18.5, "Underweight", IF('Medical Examinations_A_sheet'!B394&lt;25, "Normal Weight", IF('Medical Examinations_A_sheet'!B394&lt;30, "Overweight", "Obesity")))</f>
        <v>Obesity</v>
      </c>
      <c r="J394" s="44" t="str">
        <f>IF('Medical Examinations_A_sheet'!C394&lt;5.7,"Normal",IF('Medical Examinations_A_sheet'!C394&lt;6.5,"Prediabetes","Diabetes"))</f>
        <v>Diabetes</v>
      </c>
    </row>
    <row r="395" spans="1:10" x14ac:dyDescent="0.3">
      <c r="A395" s="37" t="s">
        <v>1978</v>
      </c>
      <c r="B395" s="38">
        <v>32.06</v>
      </c>
      <c r="C395" s="38">
        <v>4.67</v>
      </c>
      <c r="D395" s="38" t="str">
        <f>CLEAN(TRIM(PROPER('Medical Examinations'!D395)))</f>
        <v>No</v>
      </c>
      <c r="E395" s="38" t="s">
        <v>2382</v>
      </c>
      <c r="F395" s="38" t="s">
        <v>2380</v>
      </c>
      <c r="G395" s="39">
        <v>1</v>
      </c>
      <c r="H395" s="46" t="str">
        <f>SUBSTITUTE(CLEAN(TRIM(PROPER('Medical Examinations'!H395))),"?","No")</f>
        <v>Yes</v>
      </c>
      <c r="I395" s="38" t="str">
        <f>IF('Medical Examinations_A_sheet'!B395&lt;18.5, "Underweight", IF('Medical Examinations_A_sheet'!B395&lt;25, "Normal Weight", IF('Medical Examinations_A_sheet'!B395&lt;30, "Overweight", "Obesity")))</f>
        <v>Obesity</v>
      </c>
      <c r="J395" s="40" t="str">
        <f>IF('Medical Examinations_A_sheet'!C395&lt;5.7,"Normal",IF('Medical Examinations_A_sheet'!C395&lt;6.5,"Prediabetes","Diabetes"))</f>
        <v>Normal</v>
      </c>
    </row>
    <row r="396" spans="1:10" x14ac:dyDescent="0.3">
      <c r="A396" s="41" t="s">
        <v>1977</v>
      </c>
      <c r="B396" s="42">
        <v>24.1</v>
      </c>
      <c r="C396" s="42">
        <v>11.14</v>
      </c>
      <c r="D396" s="42" t="str">
        <f>CLEAN(TRIM(PROPER('Medical Examinations'!D396)))</f>
        <v>Yes</v>
      </c>
      <c r="E396" s="42" t="s">
        <v>2380</v>
      </c>
      <c r="F396" s="42" t="s">
        <v>2380</v>
      </c>
      <c r="G396" s="43">
        <v>1</v>
      </c>
      <c r="H396" s="46" t="str">
        <f>SUBSTITUTE(CLEAN(TRIM(PROPER('Medical Examinations'!H396))),"?","No")</f>
        <v>No</v>
      </c>
      <c r="I396" s="42" t="str">
        <f>IF('Medical Examinations_A_sheet'!B396&lt;18.5, "Underweight", IF('Medical Examinations_A_sheet'!B396&lt;25, "Normal Weight", IF('Medical Examinations_A_sheet'!B396&lt;30, "Overweight", "Obesity")))</f>
        <v>Normal Weight</v>
      </c>
      <c r="J396" s="44" t="str">
        <f>IF('Medical Examinations_A_sheet'!C396&lt;5.7,"Normal",IF('Medical Examinations_A_sheet'!C396&lt;6.5,"Prediabetes","Diabetes"))</f>
        <v>Diabetes</v>
      </c>
    </row>
    <row r="397" spans="1:10" x14ac:dyDescent="0.3">
      <c r="A397" s="37" t="s">
        <v>1976</v>
      </c>
      <c r="B397" s="38">
        <v>27.1</v>
      </c>
      <c r="C397" s="38">
        <v>9.0500000000000007</v>
      </c>
      <c r="D397" s="38" t="str">
        <f>CLEAN(TRIM(PROPER('Medical Examinations'!D397)))</f>
        <v>No</v>
      </c>
      <c r="E397" s="38" t="s">
        <v>2380</v>
      </c>
      <c r="F397" s="38" t="s">
        <v>2380</v>
      </c>
      <c r="G397" s="39">
        <v>2</v>
      </c>
      <c r="H397" s="46" t="str">
        <f>SUBSTITUTE(CLEAN(TRIM(PROPER('Medical Examinations'!H397))),"?","No")</f>
        <v>No</v>
      </c>
      <c r="I397" s="38" t="str">
        <f>IF('Medical Examinations_A_sheet'!B397&lt;18.5, "Underweight", IF('Medical Examinations_A_sheet'!B397&lt;25, "Normal Weight", IF('Medical Examinations_A_sheet'!B397&lt;30, "Overweight", "Obesity")))</f>
        <v>Overweight</v>
      </c>
      <c r="J397" s="40" t="str">
        <f>IF('Medical Examinations_A_sheet'!C397&lt;5.7,"Normal",IF('Medical Examinations_A_sheet'!C397&lt;6.5,"Prediabetes","Diabetes"))</f>
        <v>Diabetes</v>
      </c>
    </row>
    <row r="398" spans="1:10" x14ac:dyDescent="0.3">
      <c r="A398" s="41" t="s">
        <v>1975</v>
      </c>
      <c r="B398" s="42">
        <v>24.42</v>
      </c>
      <c r="C398" s="42">
        <v>11.31</v>
      </c>
      <c r="D398" s="42" t="str">
        <f>CLEAN(TRIM(PROPER('Medical Examinations'!D398)))</f>
        <v>No</v>
      </c>
      <c r="E398" s="42" t="s">
        <v>2380</v>
      </c>
      <c r="F398" s="42" t="s">
        <v>2380</v>
      </c>
      <c r="G398" s="43">
        <v>0</v>
      </c>
      <c r="H398" s="46" t="str">
        <f>SUBSTITUTE(CLEAN(TRIM(PROPER('Medical Examinations'!H398))),"?","No")</f>
        <v>Yes</v>
      </c>
      <c r="I398" s="42" t="str">
        <f>IF('Medical Examinations_A_sheet'!B398&lt;18.5, "Underweight", IF('Medical Examinations_A_sheet'!B398&lt;25, "Normal Weight", IF('Medical Examinations_A_sheet'!B398&lt;30, "Overweight", "Obesity")))</f>
        <v>Normal Weight</v>
      </c>
      <c r="J398" s="44" t="str">
        <f>IF('Medical Examinations_A_sheet'!C398&lt;5.7,"Normal",IF('Medical Examinations_A_sheet'!C398&lt;6.5,"Prediabetes","Diabetes"))</f>
        <v>Diabetes</v>
      </c>
    </row>
    <row r="399" spans="1:10" x14ac:dyDescent="0.3">
      <c r="A399" s="37" t="s">
        <v>1974</v>
      </c>
      <c r="B399" s="38">
        <v>26.695</v>
      </c>
      <c r="C399" s="38">
        <v>4.68</v>
      </c>
      <c r="D399" s="38" t="str">
        <f>CLEAN(TRIM(PROPER('Medical Examinations'!D399)))</f>
        <v>Yes</v>
      </c>
      <c r="E399" s="38" t="s">
        <v>2380</v>
      </c>
      <c r="F399" s="38" t="s">
        <v>2380</v>
      </c>
      <c r="G399" s="39">
        <v>2</v>
      </c>
      <c r="H399" s="46" t="str">
        <f>SUBSTITUTE(CLEAN(TRIM(PROPER('Medical Examinations'!H399))),"?","No")</f>
        <v>Yes</v>
      </c>
      <c r="I399" s="38" t="str">
        <f>IF('Medical Examinations_A_sheet'!B399&lt;18.5, "Underweight", IF('Medical Examinations_A_sheet'!B399&lt;25, "Normal Weight", IF('Medical Examinations_A_sheet'!B399&lt;30, "Overweight", "Obesity")))</f>
        <v>Overweight</v>
      </c>
      <c r="J399" s="40" t="str">
        <f>IF('Medical Examinations_A_sheet'!C399&lt;5.7,"Normal",IF('Medical Examinations_A_sheet'!C399&lt;6.5,"Prediabetes","Diabetes"))</f>
        <v>Normal</v>
      </c>
    </row>
    <row r="400" spans="1:10" x14ac:dyDescent="0.3">
      <c r="A400" s="41" t="s">
        <v>1973</v>
      </c>
      <c r="B400" s="42">
        <v>27.79</v>
      </c>
      <c r="C400" s="42">
        <v>6.05</v>
      </c>
      <c r="D400" s="42" t="str">
        <f>CLEAN(TRIM(PROPER('Medical Examinations'!D400)))</f>
        <v>Yes</v>
      </c>
      <c r="E400" s="42" t="s">
        <v>2382</v>
      </c>
      <c r="F400" s="42" t="s">
        <v>2380</v>
      </c>
      <c r="G400" s="43">
        <v>1</v>
      </c>
      <c r="H400" s="46" t="str">
        <f>SUBSTITUTE(CLEAN(TRIM(PROPER('Medical Examinations'!H400))),"?","No")</f>
        <v>Yes</v>
      </c>
      <c r="I400" s="42" t="str">
        <f>IF('Medical Examinations_A_sheet'!B400&lt;18.5, "Underweight", IF('Medical Examinations_A_sheet'!B400&lt;25, "Normal Weight", IF('Medical Examinations_A_sheet'!B400&lt;30, "Overweight", "Obesity")))</f>
        <v>Overweight</v>
      </c>
      <c r="J400" s="44" t="str">
        <f>IF('Medical Examinations_A_sheet'!C400&lt;5.7,"Normal",IF('Medical Examinations_A_sheet'!C400&lt;6.5,"Prediabetes","Diabetes"))</f>
        <v>Prediabetes</v>
      </c>
    </row>
    <row r="401" spans="1:10" x14ac:dyDescent="0.3">
      <c r="A401" s="37" t="s">
        <v>1972</v>
      </c>
      <c r="B401" s="38">
        <v>32.68</v>
      </c>
      <c r="C401" s="38">
        <v>4.68</v>
      </c>
      <c r="D401" s="38" t="str">
        <f>CLEAN(TRIM(PROPER('Medical Examinations'!D401)))</f>
        <v>Yes</v>
      </c>
      <c r="E401" s="38" t="s">
        <v>2380</v>
      </c>
      <c r="F401" s="38" t="s">
        <v>2380</v>
      </c>
      <c r="G401" s="39">
        <v>0</v>
      </c>
      <c r="H401" s="46" t="str">
        <f>SUBSTITUTE(CLEAN(TRIM(PROPER('Medical Examinations'!H401))),"?","No")</f>
        <v>No</v>
      </c>
      <c r="I401" s="38" t="str">
        <f>IF('Medical Examinations_A_sheet'!B401&lt;18.5, "Underweight", IF('Medical Examinations_A_sheet'!B401&lt;25, "Normal Weight", IF('Medical Examinations_A_sheet'!B401&lt;30, "Overweight", "Obesity")))</f>
        <v>Obesity</v>
      </c>
      <c r="J401" s="40" t="str">
        <f>IF('Medical Examinations_A_sheet'!C401&lt;5.7,"Normal",IF('Medical Examinations_A_sheet'!C401&lt;6.5,"Prediabetes","Diabetes"))</f>
        <v>Normal</v>
      </c>
    </row>
    <row r="402" spans="1:10" x14ac:dyDescent="0.3">
      <c r="A402" s="41" t="s">
        <v>1971</v>
      </c>
      <c r="B402" s="42">
        <v>26.4</v>
      </c>
      <c r="C402" s="42">
        <v>9.5</v>
      </c>
      <c r="D402" s="42" t="str">
        <f>CLEAN(TRIM(PROPER('Medical Examinations'!D402)))</f>
        <v>Yes</v>
      </c>
      <c r="E402" s="42" t="s">
        <v>2380</v>
      </c>
      <c r="F402" s="42" t="s">
        <v>2380</v>
      </c>
      <c r="G402" s="43">
        <v>2</v>
      </c>
      <c r="H402" s="46" t="str">
        <f>SUBSTITUTE(CLEAN(TRIM(PROPER('Medical Examinations'!H402))),"?","No")</f>
        <v>No</v>
      </c>
      <c r="I402" s="42" t="str">
        <f>IF('Medical Examinations_A_sheet'!B402&lt;18.5, "Underweight", IF('Medical Examinations_A_sheet'!B402&lt;25, "Normal Weight", IF('Medical Examinations_A_sheet'!B402&lt;30, "Overweight", "Obesity")))</f>
        <v>Overweight</v>
      </c>
      <c r="J402" s="44" t="str">
        <f>IF('Medical Examinations_A_sheet'!C402&lt;5.7,"Normal",IF('Medical Examinations_A_sheet'!C402&lt;6.5,"Prediabetes","Diabetes"))</f>
        <v>Diabetes</v>
      </c>
    </row>
    <row r="403" spans="1:10" x14ac:dyDescent="0.3">
      <c r="A403" s="37" t="s">
        <v>1970</v>
      </c>
      <c r="B403" s="38">
        <v>23.655000000000001</v>
      </c>
      <c r="C403" s="38">
        <v>10.84</v>
      </c>
      <c r="D403" s="38" t="str">
        <f>CLEAN(TRIM(PROPER('Medical Examinations'!D403)))</f>
        <v>Yes</v>
      </c>
      <c r="E403" s="38" t="s">
        <v>2380</v>
      </c>
      <c r="F403" s="38" t="s">
        <v>2383</v>
      </c>
      <c r="G403" s="39">
        <v>1</v>
      </c>
      <c r="H403" s="46" t="str">
        <f>SUBSTITUTE(CLEAN(TRIM(PROPER('Medical Examinations'!H403))),"?","No")</f>
        <v>Yes</v>
      </c>
      <c r="I403" s="38" t="str">
        <f>IF('Medical Examinations_A_sheet'!B403&lt;18.5, "Underweight", IF('Medical Examinations_A_sheet'!B403&lt;25, "Normal Weight", IF('Medical Examinations_A_sheet'!B403&lt;30, "Overweight", "Obesity")))</f>
        <v>Normal Weight</v>
      </c>
      <c r="J403" s="40" t="str">
        <f>IF('Medical Examinations_A_sheet'!C403&lt;5.7,"Normal",IF('Medical Examinations_A_sheet'!C403&lt;6.5,"Prediabetes","Diabetes"))</f>
        <v>Diabetes</v>
      </c>
    </row>
    <row r="404" spans="1:10" x14ac:dyDescent="0.3">
      <c r="A404" s="41" t="s">
        <v>1969</v>
      </c>
      <c r="B404" s="42">
        <v>27.36</v>
      </c>
      <c r="C404" s="42">
        <v>5.88</v>
      </c>
      <c r="D404" s="42" t="str">
        <f>CLEAN(TRIM(PROPER('Medical Examinations'!D404)))</f>
        <v>No</v>
      </c>
      <c r="E404" s="42" t="s">
        <v>2380</v>
      </c>
      <c r="F404" s="42" t="s">
        <v>2380</v>
      </c>
      <c r="G404" s="43">
        <v>2</v>
      </c>
      <c r="H404" s="46" t="str">
        <f>SUBSTITUTE(CLEAN(TRIM(PROPER('Medical Examinations'!H404))),"?","No")</f>
        <v>No</v>
      </c>
      <c r="I404" s="42" t="str">
        <f>IF('Medical Examinations_A_sheet'!B404&lt;18.5, "Underweight", IF('Medical Examinations_A_sheet'!B404&lt;25, "Normal Weight", IF('Medical Examinations_A_sheet'!B404&lt;30, "Overweight", "Obesity")))</f>
        <v>Overweight</v>
      </c>
      <c r="J404" s="44" t="str">
        <f>IF('Medical Examinations_A_sheet'!C404&lt;5.7,"Normal",IF('Medical Examinations_A_sheet'!C404&lt;6.5,"Prediabetes","Diabetes"))</f>
        <v>Prediabetes</v>
      </c>
    </row>
    <row r="405" spans="1:10" x14ac:dyDescent="0.3">
      <c r="A405" s="37" t="s">
        <v>1968</v>
      </c>
      <c r="B405" s="38">
        <v>27.82</v>
      </c>
      <c r="C405" s="38">
        <v>5.24</v>
      </c>
      <c r="D405" s="38" t="str">
        <f>CLEAN(TRIM(PROPER('Medical Examinations'!D405)))</f>
        <v>Yes</v>
      </c>
      <c r="E405" s="38" t="s">
        <v>2380</v>
      </c>
      <c r="F405" s="38" t="s">
        <v>2380</v>
      </c>
      <c r="G405" s="39">
        <v>0</v>
      </c>
      <c r="H405" s="46" t="str">
        <f>SUBSTITUTE(CLEAN(TRIM(PROPER('Medical Examinations'!H405))),"?","No")</f>
        <v>Yes</v>
      </c>
      <c r="I405" s="38" t="str">
        <f>IF('Medical Examinations_A_sheet'!B405&lt;18.5, "Underweight", IF('Medical Examinations_A_sheet'!B405&lt;25, "Normal Weight", IF('Medical Examinations_A_sheet'!B405&lt;30, "Overweight", "Obesity")))</f>
        <v>Overweight</v>
      </c>
      <c r="J405" s="40" t="str">
        <f>IF('Medical Examinations_A_sheet'!C405&lt;5.7,"Normal",IF('Medical Examinations_A_sheet'!C405&lt;6.5,"Prediabetes","Diabetes"))</f>
        <v>Normal</v>
      </c>
    </row>
    <row r="406" spans="1:10" x14ac:dyDescent="0.3">
      <c r="A406" s="41" t="s">
        <v>1967</v>
      </c>
      <c r="B406" s="42">
        <v>25.46</v>
      </c>
      <c r="C406" s="42">
        <v>11.75</v>
      </c>
      <c r="D406" s="42" t="str">
        <f>CLEAN(TRIM(PROPER('Medical Examinations'!D406)))</f>
        <v>No</v>
      </c>
      <c r="E406" s="42" t="s">
        <v>2380</v>
      </c>
      <c r="F406" s="42" t="s">
        <v>2380</v>
      </c>
      <c r="G406" s="43">
        <v>0</v>
      </c>
      <c r="H406" s="46" t="str">
        <f>SUBSTITUTE(CLEAN(TRIM(PROPER('Medical Examinations'!H406))),"?","No")</f>
        <v>No</v>
      </c>
      <c r="I406" s="42" t="str">
        <f>IF('Medical Examinations_A_sheet'!B406&lt;18.5, "Underweight", IF('Medical Examinations_A_sheet'!B406&lt;25, "Normal Weight", IF('Medical Examinations_A_sheet'!B406&lt;30, "Overweight", "Obesity")))</f>
        <v>Overweight</v>
      </c>
      <c r="J406" s="44" t="str">
        <f>IF('Medical Examinations_A_sheet'!C406&lt;5.7,"Normal",IF('Medical Examinations_A_sheet'!C406&lt;6.5,"Prediabetes","Diabetes"))</f>
        <v>Diabetes</v>
      </c>
    </row>
    <row r="407" spans="1:10" x14ac:dyDescent="0.3">
      <c r="A407" s="37" t="s">
        <v>1966</v>
      </c>
      <c r="B407" s="38">
        <v>25.1</v>
      </c>
      <c r="C407" s="38">
        <v>6.97</v>
      </c>
      <c r="D407" s="38" t="str">
        <f>CLEAN(TRIM(PROPER('Medical Examinations'!D407)))</f>
        <v>No</v>
      </c>
      <c r="E407" s="38" t="s">
        <v>2380</v>
      </c>
      <c r="F407" s="38" t="s">
        <v>2380</v>
      </c>
      <c r="G407" s="39">
        <v>0</v>
      </c>
      <c r="H407" s="46" t="str">
        <f>SUBSTITUTE(CLEAN(TRIM(PROPER('Medical Examinations'!H407))),"?","No")</f>
        <v>Yes</v>
      </c>
      <c r="I407" s="38" t="str">
        <f>IF('Medical Examinations_A_sheet'!B407&lt;18.5, "Underweight", IF('Medical Examinations_A_sheet'!B407&lt;25, "Normal Weight", IF('Medical Examinations_A_sheet'!B407&lt;30, "Overweight", "Obesity")))</f>
        <v>Overweight</v>
      </c>
      <c r="J407" s="40" t="str">
        <f>IF('Medical Examinations_A_sheet'!C407&lt;5.7,"Normal",IF('Medical Examinations_A_sheet'!C407&lt;6.5,"Prediabetes","Diabetes"))</f>
        <v>Diabetes</v>
      </c>
    </row>
    <row r="408" spans="1:10" x14ac:dyDescent="0.3">
      <c r="A408" s="41" t="s">
        <v>1965</v>
      </c>
      <c r="B408" s="42">
        <v>32.11</v>
      </c>
      <c r="C408" s="42">
        <v>4.76</v>
      </c>
      <c r="D408" s="42" t="str">
        <f>CLEAN(TRIM(PROPER('Medical Examinations'!D408)))</f>
        <v>No</v>
      </c>
      <c r="E408" s="42" t="s">
        <v>2380</v>
      </c>
      <c r="F408" s="42" t="s">
        <v>2380</v>
      </c>
      <c r="G408" s="43">
        <v>2</v>
      </c>
      <c r="H408" s="46" t="str">
        <f>SUBSTITUTE(CLEAN(TRIM(PROPER('Medical Examinations'!H408))),"?","No")</f>
        <v>No</v>
      </c>
      <c r="I408" s="42" t="str">
        <f>IF('Medical Examinations_A_sheet'!B408&lt;18.5, "Underweight", IF('Medical Examinations_A_sheet'!B408&lt;25, "Normal Weight", IF('Medical Examinations_A_sheet'!B408&lt;30, "Overweight", "Obesity")))</f>
        <v>Obesity</v>
      </c>
      <c r="J408" s="44" t="str">
        <f>IF('Medical Examinations_A_sheet'!C408&lt;5.7,"Normal",IF('Medical Examinations_A_sheet'!C408&lt;6.5,"Prediabetes","Diabetes"))</f>
        <v>Normal</v>
      </c>
    </row>
    <row r="409" spans="1:10" x14ac:dyDescent="0.3">
      <c r="A409" s="37" t="s">
        <v>1964</v>
      </c>
      <c r="B409" s="38">
        <v>29.8</v>
      </c>
      <c r="C409" s="38">
        <v>8.24</v>
      </c>
      <c r="D409" s="38" t="str">
        <f>CLEAN(TRIM(PROPER('Medical Examinations'!D409)))</f>
        <v>Yes</v>
      </c>
      <c r="E409" s="38" t="s">
        <v>2380</v>
      </c>
      <c r="F409" s="38" t="s">
        <v>2380</v>
      </c>
      <c r="G409" s="39">
        <v>1</v>
      </c>
      <c r="H409" s="46" t="str">
        <f>SUBSTITUTE(CLEAN(TRIM(PROPER('Medical Examinations'!H409))),"?","No")</f>
        <v>Yes</v>
      </c>
      <c r="I409" s="38" t="str">
        <f>IF('Medical Examinations_A_sheet'!B409&lt;18.5, "Underweight", IF('Medical Examinations_A_sheet'!B409&lt;25, "Normal Weight", IF('Medical Examinations_A_sheet'!B409&lt;30, "Overweight", "Obesity")))</f>
        <v>Overweight</v>
      </c>
      <c r="J409" s="40" t="str">
        <f>IF('Medical Examinations_A_sheet'!C409&lt;5.7,"Normal",IF('Medical Examinations_A_sheet'!C409&lt;6.5,"Prediabetes","Diabetes"))</f>
        <v>Diabetes</v>
      </c>
    </row>
    <row r="410" spans="1:10" x14ac:dyDescent="0.3">
      <c r="A410" s="41" t="s">
        <v>1963</v>
      </c>
      <c r="B410" s="42">
        <v>24.01</v>
      </c>
      <c r="C410" s="42">
        <v>4.76</v>
      </c>
      <c r="D410" s="42" t="str">
        <f>CLEAN(TRIM(PROPER('Medical Examinations'!D410)))</f>
        <v>No</v>
      </c>
      <c r="E410" s="42" t="s">
        <v>2380</v>
      </c>
      <c r="F410" s="42" t="s">
        <v>2380</v>
      </c>
      <c r="G410" s="43">
        <v>1</v>
      </c>
      <c r="H410" s="46" t="str">
        <f>SUBSTITUTE(CLEAN(TRIM(PROPER('Medical Examinations'!H410))),"?","No")</f>
        <v>Yes</v>
      </c>
      <c r="I410" s="42" t="str">
        <f>IF('Medical Examinations_A_sheet'!B410&lt;18.5, "Underweight", IF('Medical Examinations_A_sheet'!B410&lt;25, "Normal Weight", IF('Medical Examinations_A_sheet'!B410&lt;30, "Overweight", "Obesity")))</f>
        <v>Normal Weight</v>
      </c>
      <c r="J410" s="44" t="str">
        <f>IF('Medical Examinations_A_sheet'!C410&lt;5.7,"Normal",IF('Medical Examinations_A_sheet'!C410&lt;6.5,"Prediabetes","Diabetes"))</f>
        <v>Normal</v>
      </c>
    </row>
    <row r="411" spans="1:10" x14ac:dyDescent="0.3">
      <c r="A411" s="37" t="s">
        <v>1962</v>
      </c>
      <c r="B411" s="38">
        <v>23.21</v>
      </c>
      <c r="C411" s="38">
        <v>6.03</v>
      </c>
      <c r="D411" s="38" t="str">
        <f>CLEAN(TRIM(PROPER('Medical Examinations'!D411)))</f>
        <v>No</v>
      </c>
      <c r="E411" s="38" t="s">
        <v>2380</v>
      </c>
      <c r="F411" s="38" t="s">
        <v>2380</v>
      </c>
      <c r="G411" s="39">
        <v>1</v>
      </c>
      <c r="H411" s="46" t="str">
        <f>SUBSTITUTE(CLEAN(TRIM(PROPER('Medical Examinations'!H411))),"?","No")</f>
        <v>No</v>
      </c>
      <c r="I411" s="38" t="str">
        <f>IF('Medical Examinations_A_sheet'!B411&lt;18.5, "Underweight", IF('Medical Examinations_A_sheet'!B411&lt;25, "Normal Weight", IF('Medical Examinations_A_sheet'!B411&lt;30, "Overweight", "Obesity")))</f>
        <v>Normal Weight</v>
      </c>
      <c r="J411" s="40" t="str">
        <f>IF('Medical Examinations_A_sheet'!C411&lt;5.7,"Normal",IF('Medical Examinations_A_sheet'!C411&lt;6.5,"Prediabetes","Diabetes"))</f>
        <v>Prediabetes</v>
      </c>
    </row>
    <row r="412" spans="1:10" x14ac:dyDescent="0.3">
      <c r="A412" s="41" t="s">
        <v>1961</v>
      </c>
      <c r="B412" s="42">
        <v>21.2</v>
      </c>
      <c r="C412" s="42">
        <v>4.07</v>
      </c>
      <c r="D412" s="42" t="str">
        <f>CLEAN(TRIM(PROPER('Medical Examinations'!D412)))</f>
        <v>Yes</v>
      </c>
      <c r="E412" s="42" t="s">
        <v>2380</v>
      </c>
      <c r="F412" s="42" t="s">
        <v>2380</v>
      </c>
      <c r="G412" s="43">
        <v>1</v>
      </c>
      <c r="H412" s="46" t="str">
        <f>SUBSTITUTE(CLEAN(TRIM(PROPER('Medical Examinations'!H412))),"?","No")</f>
        <v>Yes</v>
      </c>
      <c r="I412" s="42" t="str">
        <f>IF('Medical Examinations_A_sheet'!B412&lt;18.5, "Underweight", IF('Medical Examinations_A_sheet'!B412&lt;25, "Normal Weight", IF('Medical Examinations_A_sheet'!B412&lt;30, "Overweight", "Obesity")))</f>
        <v>Normal Weight</v>
      </c>
      <c r="J412" s="44" t="str">
        <f>IF('Medical Examinations_A_sheet'!C412&lt;5.7,"Normal",IF('Medical Examinations_A_sheet'!C412&lt;6.5,"Prediabetes","Diabetes"))</f>
        <v>Normal</v>
      </c>
    </row>
    <row r="413" spans="1:10" x14ac:dyDescent="0.3">
      <c r="A413" s="37" t="s">
        <v>1960</v>
      </c>
      <c r="B413" s="38">
        <v>28.215</v>
      </c>
      <c r="C413" s="38">
        <v>8.26</v>
      </c>
      <c r="D413" s="38" t="str">
        <f>CLEAN(TRIM(PROPER('Medical Examinations'!D413)))</f>
        <v>Yes</v>
      </c>
      <c r="E413" s="38" t="s">
        <v>2380</v>
      </c>
      <c r="F413" s="38" t="s">
        <v>2380</v>
      </c>
      <c r="G413" s="39">
        <v>1</v>
      </c>
      <c r="H413" s="46" t="str">
        <f>SUBSTITUTE(CLEAN(TRIM(PROPER('Medical Examinations'!H413))),"?","No")</f>
        <v>Yes</v>
      </c>
      <c r="I413" s="38" t="str">
        <f>IF('Medical Examinations_A_sheet'!B413&lt;18.5, "Underweight", IF('Medical Examinations_A_sheet'!B413&lt;25, "Normal Weight", IF('Medical Examinations_A_sheet'!B413&lt;30, "Overweight", "Obesity")))</f>
        <v>Overweight</v>
      </c>
      <c r="J413" s="40" t="str">
        <f>IF('Medical Examinations_A_sheet'!C413&lt;5.7,"Normal",IF('Medical Examinations_A_sheet'!C413&lt;6.5,"Prediabetes","Diabetes"))</f>
        <v>Diabetes</v>
      </c>
    </row>
    <row r="414" spans="1:10" x14ac:dyDescent="0.3">
      <c r="A414" s="41" t="s">
        <v>1959</v>
      </c>
      <c r="B414" s="42">
        <v>38.094999999999999</v>
      </c>
      <c r="C414" s="42">
        <v>4.76</v>
      </c>
      <c r="D414" s="42" t="str">
        <f>CLEAN(TRIM(PROPER('Medical Examinations'!D414)))</f>
        <v>No</v>
      </c>
      <c r="E414" s="42" t="s">
        <v>2380</v>
      </c>
      <c r="F414" s="42" t="s">
        <v>2380</v>
      </c>
      <c r="G414" s="43">
        <v>1</v>
      </c>
      <c r="H414" s="46" t="str">
        <f>SUBSTITUTE(CLEAN(TRIM(PROPER('Medical Examinations'!H414))),"?","No")</f>
        <v>No</v>
      </c>
      <c r="I414" s="42" t="str">
        <f>IF('Medical Examinations_A_sheet'!B414&lt;18.5, "Underweight", IF('Medical Examinations_A_sheet'!B414&lt;25, "Normal Weight", IF('Medical Examinations_A_sheet'!B414&lt;30, "Overweight", "Obesity")))</f>
        <v>Obesity</v>
      </c>
      <c r="J414" s="44" t="str">
        <f>IF('Medical Examinations_A_sheet'!C414&lt;5.7,"Normal",IF('Medical Examinations_A_sheet'!C414&lt;6.5,"Prediabetes","Diabetes"))</f>
        <v>Normal</v>
      </c>
    </row>
    <row r="415" spans="1:10" x14ac:dyDescent="0.3">
      <c r="A415" s="37" t="s">
        <v>1958</v>
      </c>
      <c r="B415" s="38">
        <v>22.61</v>
      </c>
      <c r="C415" s="38">
        <v>6.13</v>
      </c>
      <c r="D415" s="38" t="str">
        <f>CLEAN(TRIM(PROPER('Medical Examinations'!D415)))</f>
        <v>Yes</v>
      </c>
      <c r="E415" s="38" t="s">
        <v>2380</v>
      </c>
      <c r="F415" s="38" t="s">
        <v>2383</v>
      </c>
      <c r="G415" s="39">
        <v>1</v>
      </c>
      <c r="H415" s="46" t="str">
        <f>SUBSTITUTE(CLEAN(TRIM(PROPER('Medical Examinations'!H415))),"?","No")</f>
        <v>Yes</v>
      </c>
      <c r="I415" s="38" t="str">
        <f>IF('Medical Examinations_A_sheet'!B415&lt;18.5, "Underweight", IF('Medical Examinations_A_sheet'!B415&lt;25, "Normal Weight", IF('Medical Examinations_A_sheet'!B415&lt;30, "Overweight", "Obesity")))</f>
        <v>Normal Weight</v>
      </c>
      <c r="J415" s="40" t="str">
        <f>IF('Medical Examinations_A_sheet'!C415&lt;5.7,"Normal",IF('Medical Examinations_A_sheet'!C415&lt;6.5,"Prediabetes","Diabetes"))</f>
        <v>Prediabetes</v>
      </c>
    </row>
    <row r="416" spans="1:10" x14ac:dyDescent="0.3">
      <c r="A416" s="41" t="s">
        <v>1957</v>
      </c>
      <c r="B416" s="42">
        <v>24.32</v>
      </c>
      <c r="C416" s="42">
        <v>10.47</v>
      </c>
      <c r="D416" s="42" t="str">
        <f>CLEAN(TRIM(PROPER('Medical Examinations'!D416)))</f>
        <v>Yes</v>
      </c>
      <c r="E416" s="42" t="s">
        <v>2380</v>
      </c>
      <c r="F416" s="42" t="s">
        <v>2380</v>
      </c>
      <c r="G416" s="43">
        <v>2</v>
      </c>
      <c r="H416" s="46" t="str">
        <f>SUBSTITUTE(CLEAN(TRIM(PROPER('Medical Examinations'!H416))),"?","No")</f>
        <v>Yes</v>
      </c>
      <c r="I416" s="42" t="str">
        <f>IF('Medical Examinations_A_sheet'!B416&lt;18.5, "Underweight", IF('Medical Examinations_A_sheet'!B416&lt;25, "Normal Weight", IF('Medical Examinations_A_sheet'!B416&lt;30, "Overweight", "Obesity")))</f>
        <v>Normal Weight</v>
      </c>
      <c r="J416" s="44" t="str">
        <f>IF('Medical Examinations_A_sheet'!C416&lt;5.7,"Normal",IF('Medical Examinations_A_sheet'!C416&lt;6.5,"Prediabetes","Diabetes"))</f>
        <v>Diabetes</v>
      </c>
    </row>
    <row r="417" spans="1:10" x14ac:dyDescent="0.3">
      <c r="A417" s="37" t="s">
        <v>1956</v>
      </c>
      <c r="B417" s="38">
        <v>20.96</v>
      </c>
      <c r="C417" s="38">
        <v>4.04</v>
      </c>
      <c r="D417" s="38" t="str">
        <f>CLEAN(TRIM(PROPER('Medical Examinations'!D417)))</f>
        <v>Yes</v>
      </c>
      <c r="E417" s="38" t="s">
        <v>2380</v>
      </c>
      <c r="F417" s="38" t="s">
        <v>2380</v>
      </c>
      <c r="G417" s="39">
        <v>1</v>
      </c>
      <c r="H417" s="46" t="str">
        <f>SUBSTITUTE(CLEAN(TRIM(PROPER('Medical Examinations'!H417))),"?","No")</f>
        <v>Yes</v>
      </c>
      <c r="I417" s="38" t="str">
        <f>IF('Medical Examinations_A_sheet'!B417&lt;18.5, "Underweight", IF('Medical Examinations_A_sheet'!B417&lt;25, "Normal Weight", IF('Medical Examinations_A_sheet'!B417&lt;30, "Overweight", "Obesity")))</f>
        <v>Normal Weight</v>
      </c>
      <c r="J417" s="40" t="str">
        <f>IF('Medical Examinations_A_sheet'!C417&lt;5.7,"Normal",IF('Medical Examinations_A_sheet'!C417&lt;6.5,"Prediabetes","Diabetes"))</f>
        <v>Normal</v>
      </c>
    </row>
    <row r="418" spans="1:10" x14ac:dyDescent="0.3">
      <c r="A418" s="41" t="s">
        <v>1955</v>
      </c>
      <c r="B418" s="42">
        <v>19.68</v>
      </c>
      <c r="C418" s="42">
        <v>5.74</v>
      </c>
      <c r="D418" s="42" t="str">
        <f>CLEAN(TRIM(PROPER('Medical Examinations'!D418)))</f>
        <v>No</v>
      </c>
      <c r="E418" s="42" t="s">
        <v>2380</v>
      </c>
      <c r="F418" s="42" t="s">
        <v>2380</v>
      </c>
      <c r="G418" s="43">
        <v>0</v>
      </c>
      <c r="H418" s="46" t="str">
        <f>SUBSTITUTE(CLEAN(TRIM(PROPER('Medical Examinations'!H418))),"?","No")</f>
        <v>Yes</v>
      </c>
      <c r="I418" s="42" t="str">
        <f>IF('Medical Examinations_A_sheet'!B418&lt;18.5, "Underweight", IF('Medical Examinations_A_sheet'!B418&lt;25, "Normal Weight", IF('Medical Examinations_A_sheet'!B418&lt;30, "Overweight", "Obesity")))</f>
        <v>Normal Weight</v>
      </c>
      <c r="J418" s="44" t="str">
        <f>IF('Medical Examinations_A_sheet'!C418&lt;5.7,"Normal",IF('Medical Examinations_A_sheet'!C418&lt;6.5,"Prediabetes","Diabetes"))</f>
        <v>Prediabetes</v>
      </c>
    </row>
    <row r="419" spans="1:10" x14ac:dyDescent="0.3">
      <c r="A419" s="37" t="s">
        <v>1954</v>
      </c>
      <c r="B419" s="38">
        <v>18.100000000000001</v>
      </c>
      <c r="C419" s="38">
        <v>6.33</v>
      </c>
      <c r="D419" s="38" t="str">
        <f>CLEAN(TRIM(PROPER('Medical Examinations'!D419)))</f>
        <v>No</v>
      </c>
      <c r="E419" s="38" t="s">
        <v>2380</v>
      </c>
      <c r="F419" s="38" t="s">
        <v>2380</v>
      </c>
      <c r="G419" s="39">
        <v>1</v>
      </c>
      <c r="H419" s="46" t="str">
        <f>SUBSTITUTE(CLEAN(TRIM(PROPER('Medical Examinations'!H419))),"?","No")</f>
        <v>Yes</v>
      </c>
      <c r="I419" s="38" t="str">
        <f>IF('Medical Examinations_A_sheet'!B419&lt;18.5, "Underweight", IF('Medical Examinations_A_sheet'!B419&lt;25, "Normal Weight", IF('Medical Examinations_A_sheet'!B419&lt;30, "Overweight", "Obesity")))</f>
        <v>Underweight</v>
      </c>
      <c r="J419" s="40" t="str">
        <f>IF('Medical Examinations_A_sheet'!C419&lt;5.7,"Normal",IF('Medical Examinations_A_sheet'!C419&lt;6.5,"Prediabetes","Diabetes"))</f>
        <v>Prediabetes</v>
      </c>
    </row>
    <row r="420" spans="1:10" x14ac:dyDescent="0.3">
      <c r="A420" s="41" t="s">
        <v>1953</v>
      </c>
      <c r="B420" s="42">
        <v>29.64</v>
      </c>
      <c r="C420" s="42">
        <v>4.28</v>
      </c>
      <c r="D420" s="42" t="str">
        <f>CLEAN(TRIM(PROPER('Medical Examinations'!D420)))</f>
        <v>Yes</v>
      </c>
      <c r="E420" s="42" t="s">
        <v>2380</v>
      </c>
      <c r="F420" s="42" t="s">
        <v>2380</v>
      </c>
      <c r="G420" s="43">
        <v>0</v>
      </c>
      <c r="H420" s="46" t="str">
        <f>SUBSTITUTE(CLEAN(TRIM(PROPER('Medical Examinations'!H420))),"?","No")</f>
        <v>No</v>
      </c>
      <c r="I420" s="42" t="str">
        <f>IF('Medical Examinations_A_sheet'!B420&lt;18.5, "Underweight", IF('Medical Examinations_A_sheet'!B420&lt;25, "Normal Weight", IF('Medical Examinations_A_sheet'!B420&lt;30, "Overweight", "Obesity")))</f>
        <v>Overweight</v>
      </c>
      <c r="J420" s="44" t="str">
        <f>IF('Medical Examinations_A_sheet'!C420&lt;5.7,"Normal",IF('Medical Examinations_A_sheet'!C420&lt;6.5,"Prediabetes","Diabetes"))</f>
        <v>Normal</v>
      </c>
    </row>
    <row r="421" spans="1:10" x14ac:dyDescent="0.3">
      <c r="A421" s="37" t="s">
        <v>1952</v>
      </c>
      <c r="B421" s="38">
        <v>25.3</v>
      </c>
      <c r="C421" s="38">
        <v>9.4700000000000006</v>
      </c>
      <c r="D421" s="38" t="str">
        <f>CLEAN(TRIM(PROPER('Medical Examinations'!D421)))</f>
        <v>Yes</v>
      </c>
      <c r="E421" s="38" t="s">
        <v>2380</v>
      </c>
      <c r="F421" s="38" t="s">
        <v>2380</v>
      </c>
      <c r="G421" s="39">
        <v>2</v>
      </c>
      <c r="H421" s="46" t="str">
        <f>SUBSTITUTE(CLEAN(TRIM(PROPER('Medical Examinations'!H421))),"?","No")</f>
        <v>Yes</v>
      </c>
      <c r="I421" s="38" t="str">
        <f>IF('Medical Examinations_A_sheet'!B421&lt;18.5, "Underweight", IF('Medical Examinations_A_sheet'!B421&lt;25, "Normal Weight", IF('Medical Examinations_A_sheet'!B421&lt;30, "Overweight", "Obesity")))</f>
        <v>Overweight</v>
      </c>
      <c r="J421" s="40" t="str">
        <f>IF('Medical Examinations_A_sheet'!C421&lt;5.7,"Normal",IF('Medical Examinations_A_sheet'!C421&lt;6.5,"Prediabetes","Diabetes"))</f>
        <v>Diabetes</v>
      </c>
    </row>
    <row r="422" spans="1:10" x14ac:dyDescent="0.3">
      <c r="A422" s="41" t="s">
        <v>1951</v>
      </c>
      <c r="B422" s="42">
        <v>27.6</v>
      </c>
      <c r="C422" s="42">
        <v>4.8499999999999996</v>
      </c>
      <c r="D422" s="42" t="str">
        <f>CLEAN(TRIM(PROPER('Medical Examinations'!D422)))</f>
        <v>Yes</v>
      </c>
      <c r="E422" s="42" t="s">
        <v>2380</v>
      </c>
      <c r="F422" s="42" t="s">
        <v>2380</v>
      </c>
      <c r="G422" s="43">
        <v>0</v>
      </c>
      <c r="H422" s="46" t="str">
        <f>SUBSTITUTE(CLEAN(TRIM(PROPER('Medical Examinations'!H422))),"?","No")</f>
        <v>No</v>
      </c>
      <c r="I422" s="42" t="str">
        <f>IF('Medical Examinations_A_sheet'!B422&lt;18.5, "Underweight", IF('Medical Examinations_A_sheet'!B422&lt;25, "Normal Weight", IF('Medical Examinations_A_sheet'!B422&lt;30, "Overweight", "Obesity")))</f>
        <v>Overweight</v>
      </c>
      <c r="J422" s="44" t="str">
        <f>IF('Medical Examinations_A_sheet'!C422&lt;5.7,"Normal",IF('Medical Examinations_A_sheet'!C422&lt;6.5,"Prediabetes","Diabetes"))</f>
        <v>Normal</v>
      </c>
    </row>
    <row r="423" spans="1:10" x14ac:dyDescent="0.3">
      <c r="A423" s="37" t="s">
        <v>1950</v>
      </c>
      <c r="B423" s="38">
        <v>27.645</v>
      </c>
      <c r="C423" s="38">
        <v>11.03</v>
      </c>
      <c r="D423" s="38" t="str">
        <f>CLEAN(TRIM(PROPER('Medical Examinations'!D423)))</f>
        <v>Yes</v>
      </c>
      <c r="E423" s="38" t="s">
        <v>2380</v>
      </c>
      <c r="F423" s="38" t="s">
        <v>2380</v>
      </c>
      <c r="G423" s="39">
        <v>1</v>
      </c>
      <c r="H423" s="46" t="str">
        <f>SUBSTITUTE(CLEAN(TRIM(PROPER('Medical Examinations'!H423))),"?","No")</f>
        <v>Yes</v>
      </c>
      <c r="I423" s="38" t="str">
        <f>IF('Medical Examinations_A_sheet'!B423&lt;18.5, "Underweight", IF('Medical Examinations_A_sheet'!B423&lt;25, "Normal Weight", IF('Medical Examinations_A_sheet'!B423&lt;30, "Overweight", "Obesity")))</f>
        <v>Overweight</v>
      </c>
      <c r="J423" s="40" t="str">
        <f>IF('Medical Examinations_A_sheet'!C423&lt;5.7,"Normal",IF('Medical Examinations_A_sheet'!C423&lt;6.5,"Prediabetes","Diabetes"))</f>
        <v>Diabetes</v>
      </c>
    </row>
    <row r="424" spans="1:10" x14ac:dyDescent="0.3">
      <c r="A424" s="41" t="s">
        <v>1949</v>
      </c>
      <c r="B424" s="42">
        <v>27.6</v>
      </c>
      <c r="C424" s="42">
        <v>5.22</v>
      </c>
      <c r="D424" s="42" t="str">
        <f>CLEAN(TRIM(PROPER('Medical Examinations'!D424)))</f>
        <v>No</v>
      </c>
      <c r="E424" s="42" t="s">
        <v>2380</v>
      </c>
      <c r="F424" s="42" t="s">
        <v>2380</v>
      </c>
      <c r="G424" s="43">
        <v>2</v>
      </c>
      <c r="H424" s="46" t="str">
        <f>SUBSTITUTE(CLEAN(TRIM(PROPER('Medical Examinations'!H424))),"?","No")</f>
        <v>Yes</v>
      </c>
      <c r="I424" s="42" t="str">
        <f>IF('Medical Examinations_A_sheet'!B424&lt;18.5, "Underweight", IF('Medical Examinations_A_sheet'!B424&lt;25, "Normal Weight", IF('Medical Examinations_A_sheet'!B424&lt;30, "Overweight", "Obesity")))</f>
        <v>Overweight</v>
      </c>
      <c r="J424" s="44" t="str">
        <f>IF('Medical Examinations_A_sheet'!C424&lt;5.7,"Normal",IF('Medical Examinations_A_sheet'!C424&lt;6.5,"Prediabetes","Diabetes"))</f>
        <v>Normal</v>
      </c>
    </row>
    <row r="425" spans="1:10" x14ac:dyDescent="0.3">
      <c r="A425" s="37" t="s">
        <v>1948</v>
      </c>
      <c r="B425" s="38">
        <v>25.08</v>
      </c>
      <c r="C425" s="38">
        <v>9.52</v>
      </c>
      <c r="D425" s="38" t="str">
        <f>CLEAN(TRIM(PROPER('Medical Examinations'!D425)))</f>
        <v>Yes</v>
      </c>
      <c r="E425" s="38" t="s">
        <v>2380</v>
      </c>
      <c r="F425" s="38" t="s">
        <v>2380</v>
      </c>
      <c r="G425" s="39">
        <v>2</v>
      </c>
      <c r="H425" s="46" t="str">
        <f>SUBSTITUTE(CLEAN(TRIM(PROPER('Medical Examinations'!H425))),"?","No")</f>
        <v>No</v>
      </c>
      <c r="I425" s="38" t="str">
        <f>IF('Medical Examinations_A_sheet'!B425&lt;18.5, "Underweight", IF('Medical Examinations_A_sheet'!B425&lt;25, "Normal Weight", IF('Medical Examinations_A_sheet'!B425&lt;30, "Overweight", "Obesity")))</f>
        <v>Overweight</v>
      </c>
      <c r="J425" s="40" t="str">
        <f>IF('Medical Examinations_A_sheet'!C425&lt;5.7,"Normal",IF('Medical Examinations_A_sheet'!C425&lt;6.5,"Prediabetes","Diabetes"))</f>
        <v>Diabetes</v>
      </c>
    </row>
    <row r="426" spans="1:10" x14ac:dyDescent="0.3">
      <c r="A426" s="41" t="s">
        <v>1947</v>
      </c>
      <c r="B426" s="42">
        <v>30.02</v>
      </c>
      <c r="C426" s="42">
        <v>11.09</v>
      </c>
      <c r="D426" s="42" t="str">
        <f>CLEAN(TRIM(PROPER('Medical Examinations'!D426)))</f>
        <v>No</v>
      </c>
      <c r="E426" s="42" t="s">
        <v>2380</v>
      </c>
      <c r="F426" s="42" t="s">
        <v>2380</v>
      </c>
      <c r="G426" s="43">
        <v>0</v>
      </c>
      <c r="H426" s="46" t="str">
        <f>SUBSTITUTE(CLEAN(TRIM(PROPER('Medical Examinations'!H426))),"?","No")</f>
        <v>No</v>
      </c>
      <c r="I426" s="42" t="str">
        <f>IF('Medical Examinations_A_sheet'!B426&lt;18.5, "Underweight", IF('Medical Examinations_A_sheet'!B426&lt;25, "Normal Weight", IF('Medical Examinations_A_sheet'!B426&lt;30, "Overweight", "Obesity")))</f>
        <v>Obesity</v>
      </c>
      <c r="J426" s="44" t="str">
        <f>IF('Medical Examinations_A_sheet'!C426&lt;5.7,"Normal",IF('Medical Examinations_A_sheet'!C426&lt;6.5,"Prediabetes","Diabetes"))</f>
        <v>Diabetes</v>
      </c>
    </row>
    <row r="427" spans="1:10" x14ac:dyDescent="0.3">
      <c r="A427" s="37" t="s">
        <v>1946</v>
      </c>
      <c r="B427" s="38">
        <v>27.36</v>
      </c>
      <c r="C427" s="38">
        <v>9.4499999999999993</v>
      </c>
      <c r="D427" s="38" t="str">
        <f>CLEAN(TRIM(PROPER('Medical Examinations'!D427)))</f>
        <v>Yes</v>
      </c>
      <c r="E427" s="38" t="s">
        <v>2380</v>
      </c>
      <c r="F427" s="38" t="s">
        <v>2380</v>
      </c>
      <c r="G427" s="39">
        <v>2</v>
      </c>
      <c r="H427" s="46" t="str">
        <f>SUBSTITUTE(CLEAN(TRIM(PROPER('Medical Examinations'!H427))),"?","No")</f>
        <v>Yes</v>
      </c>
      <c r="I427" s="38" t="str">
        <f>IF('Medical Examinations_A_sheet'!B427&lt;18.5, "Underweight", IF('Medical Examinations_A_sheet'!B427&lt;25, "Normal Weight", IF('Medical Examinations_A_sheet'!B427&lt;30, "Overweight", "Obesity")))</f>
        <v>Overweight</v>
      </c>
      <c r="J427" s="40" t="str">
        <f>IF('Medical Examinations_A_sheet'!C427&lt;5.7,"Normal",IF('Medical Examinations_A_sheet'!C427&lt;6.5,"Prediabetes","Diabetes"))</f>
        <v>Diabetes</v>
      </c>
    </row>
    <row r="428" spans="1:10" x14ac:dyDescent="0.3">
      <c r="A428" s="41" t="s">
        <v>1945</v>
      </c>
      <c r="B428" s="42">
        <v>22.2</v>
      </c>
      <c r="C428" s="42">
        <v>5.51</v>
      </c>
      <c r="D428" s="42" t="str">
        <f>CLEAN(TRIM(PROPER('Medical Examinations'!D428)))</f>
        <v>No</v>
      </c>
      <c r="E428" s="42" t="s">
        <v>2380</v>
      </c>
      <c r="F428" s="42" t="s">
        <v>2380</v>
      </c>
      <c r="G428" s="43">
        <v>0</v>
      </c>
      <c r="H428" s="46" t="str">
        <f>SUBSTITUTE(CLEAN(TRIM(PROPER('Medical Examinations'!H428))),"?","No")</f>
        <v>Yes</v>
      </c>
      <c r="I428" s="42" t="str">
        <f>IF('Medical Examinations_A_sheet'!B428&lt;18.5, "Underweight", IF('Medical Examinations_A_sheet'!B428&lt;25, "Normal Weight", IF('Medical Examinations_A_sheet'!B428&lt;30, "Overweight", "Obesity")))</f>
        <v>Normal Weight</v>
      </c>
      <c r="J428" s="44" t="str">
        <f>IF('Medical Examinations_A_sheet'!C428&lt;5.7,"Normal",IF('Medical Examinations_A_sheet'!C428&lt;6.5,"Prediabetes","Diabetes"))</f>
        <v>Normal</v>
      </c>
    </row>
    <row r="429" spans="1:10" x14ac:dyDescent="0.3">
      <c r="A429" s="37" t="s">
        <v>1944</v>
      </c>
      <c r="B429" s="38">
        <v>25.71</v>
      </c>
      <c r="C429" s="38">
        <v>4.18</v>
      </c>
      <c r="D429" s="38" t="str">
        <f>CLEAN(TRIM(PROPER('Medical Examinations'!D429)))</f>
        <v>No</v>
      </c>
      <c r="E429" s="38" t="s">
        <v>2382</v>
      </c>
      <c r="F429" s="38" t="s">
        <v>2380</v>
      </c>
      <c r="G429" s="39">
        <v>1</v>
      </c>
      <c r="H429" s="46" t="str">
        <f>SUBSTITUTE(CLEAN(TRIM(PROPER('Medical Examinations'!H429))),"?","No")</f>
        <v>Yes</v>
      </c>
      <c r="I429" s="38" t="str">
        <f>IF('Medical Examinations_A_sheet'!B429&lt;18.5, "Underweight", IF('Medical Examinations_A_sheet'!B429&lt;25, "Normal Weight", IF('Medical Examinations_A_sheet'!B429&lt;30, "Overweight", "Obesity")))</f>
        <v>Overweight</v>
      </c>
      <c r="J429" s="40" t="str">
        <f>IF('Medical Examinations_A_sheet'!C429&lt;5.7,"Normal",IF('Medical Examinations_A_sheet'!C429&lt;6.5,"Prediabetes","Diabetes"))</f>
        <v>Normal</v>
      </c>
    </row>
    <row r="430" spans="1:10" x14ac:dyDescent="0.3">
      <c r="A430" s="41" t="s">
        <v>1943</v>
      </c>
      <c r="B430" s="42">
        <v>41.91</v>
      </c>
      <c r="C430" s="42">
        <v>5.98</v>
      </c>
      <c r="D430" s="42" t="str">
        <f>CLEAN(TRIM(PROPER('Medical Examinations'!D430)))</f>
        <v>Yes</v>
      </c>
      <c r="E430" s="42" t="s">
        <v>2380</v>
      </c>
      <c r="F430" s="42" t="s">
        <v>2380</v>
      </c>
      <c r="G430" s="43">
        <v>1</v>
      </c>
      <c r="H430" s="46" t="str">
        <f>SUBSTITUTE(CLEAN(TRIM(PROPER('Medical Examinations'!H430))),"?","No")</f>
        <v>No</v>
      </c>
      <c r="I430" s="42" t="str">
        <f>IF('Medical Examinations_A_sheet'!B430&lt;18.5, "Underweight", IF('Medical Examinations_A_sheet'!B430&lt;25, "Normal Weight", IF('Medical Examinations_A_sheet'!B430&lt;30, "Overweight", "Obesity")))</f>
        <v>Obesity</v>
      </c>
      <c r="J430" s="44" t="str">
        <f>IF('Medical Examinations_A_sheet'!C430&lt;5.7,"Normal",IF('Medical Examinations_A_sheet'!C430&lt;6.5,"Prediabetes","Diabetes"))</f>
        <v>Prediabetes</v>
      </c>
    </row>
    <row r="431" spans="1:10" x14ac:dyDescent="0.3">
      <c r="A431" s="37" t="s">
        <v>1942</v>
      </c>
      <c r="B431" s="38">
        <v>25.85</v>
      </c>
      <c r="C431" s="38">
        <v>10.16</v>
      </c>
      <c r="D431" s="38" t="str">
        <f>CLEAN(TRIM(PROPER('Medical Examinations'!D431)))</f>
        <v>No</v>
      </c>
      <c r="E431" s="38" t="s">
        <v>2380</v>
      </c>
      <c r="F431" s="38" t="s">
        <v>2380</v>
      </c>
      <c r="G431" s="39">
        <v>0</v>
      </c>
      <c r="H431" s="46" t="str">
        <f>SUBSTITUTE(CLEAN(TRIM(PROPER('Medical Examinations'!H431))),"?","No")</f>
        <v>Yes</v>
      </c>
      <c r="I431" s="38" t="str">
        <f>IF('Medical Examinations_A_sheet'!B431&lt;18.5, "Underweight", IF('Medical Examinations_A_sheet'!B431&lt;25, "Normal Weight", IF('Medical Examinations_A_sheet'!B431&lt;30, "Overweight", "Obesity")))</f>
        <v>Overweight</v>
      </c>
      <c r="J431" s="40" t="str">
        <f>IF('Medical Examinations_A_sheet'!C431&lt;5.7,"Normal",IF('Medical Examinations_A_sheet'!C431&lt;6.5,"Prediabetes","Diabetes"))</f>
        <v>Diabetes</v>
      </c>
    </row>
    <row r="432" spans="1:10" x14ac:dyDescent="0.3">
      <c r="A432" s="41" t="s">
        <v>1941</v>
      </c>
      <c r="B432" s="42">
        <v>23.844999999999999</v>
      </c>
      <c r="C432" s="42">
        <v>11.71</v>
      </c>
      <c r="D432" s="42" t="str">
        <f>CLEAN(TRIM(PROPER('Medical Examinations'!D432)))</f>
        <v>No</v>
      </c>
      <c r="E432" s="42" t="s">
        <v>2380</v>
      </c>
      <c r="F432" s="42" t="s">
        <v>2380</v>
      </c>
      <c r="G432" s="43">
        <v>2</v>
      </c>
      <c r="H432" s="46" t="str">
        <f>SUBSTITUTE(CLEAN(TRIM(PROPER('Medical Examinations'!H432))),"?","No")</f>
        <v>Yes</v>
      </c>
      <c r="I432" s="42" t="str">
        <f>IF('Medical Examinations_A_sheet'!B432&lt;18.5, "Underweight", IF('Medical Examinations_A_sheet'!B432&lt;25, "Normal Weight", IF('Medical Examinations_A_sheet'!B432&lt;30, "Overweight", "Obesity")))</f>
        <v>Normal Weight</v>
      </c>
      <c r="J432" s="44" t="str">
        <f>IF('Medical Examinations_A_sheet'!C432&lt;5.7,"Normal",IF('Medical Examinations_A_sheet'!C432&lt;6.5,"Prediabetes","Diabetes"))</f>
        <v>Diabetes</v>
      </c>
    </row>
    <row r="433" spans="1:10" x14ac:dyDescent="0.3">
      <c r="A433" s="37" t="s">
        <v>1940</v>
      </c>
      <c r="B433" s="38">
        <v>30.59</v>
      </c>
      <c r="C433" s="38">
        <v>5.23</v>
      </c>
      <c r="D433" s="38" t="str">
        <f>CLEAN(TRIM(PROPER('Medical Examinations'!D433)))</f>
        <v>No</v>
      </c>
      <c r="E433" s="38" t="s">
        <v>2380</v>
      </c>
      <c r="F433" s="38" t="s">
        <v>2383</v>
      </c>
      <c r="G433" s="39">
        <v>1</v>
      </c>
      <c r="H433" s="46" t="str">
        <f>SUBSTITUTE(CLEAN(TRIM(PROPER('Medical Examinations'!H433))),"?","No")</f>
        <v>No</v>
      </c>
      <c r="I433" s="38" t="str">
        <f>IF('Medical Examinations_A_sheet'!B433&lt;18.5, "Underweight", IF('Medical Examinations_A_sheet'!B433&lt;25, "Normal Weight", IF('Medical Examinations_A_sheet'!B433&lt;30, "Overweight", "Obesity")))</f>
        <v>Obesity</v>
      </c>
      <c r="J433" s="40" t="str">
        <f>IF('Medical Examinations_A_sheet'!C433&lt;5.7,"Normal",IF('Medical Examinations_A_sheet'!C433&lt;6.5,"Prediabetes","Diabetes"))</f>
        <v>Normal</v>
      </c>
    </row>
    <row r="434" spans="1:10" x14ac:dyDescent="0.3">
      <c r="A434" s="41" t="s">
        <v>1939</v>
      </c>
      <c r="B434" s="42">
        <v>24.795000000000002</v>
      </c>
      <c r="C434" s="42">
        <v>6.85</v>
      </c>
      <c r="D434" s="42" t="str">
        <f>CLEAN(TRIM(PROPER('Medical Examinations'!D434)))</f>
        <v>No</v>
      </c>
      <c r="E434" s="42" t="s">
        <v>2380</v>
      </c>
      <c r="F434" s="42" t="s">
        <v>2380</v>
      </c>
      <c r="G434" s="43">
        <v>0</v>
      </c>
      <c r="H434" s="46" t="str">
        <f>SUBSTITUTE(CLEAN(TRIM(PROPER('Medical Examinations'!H434))),"?","No")</f>
        <v>Yes</v>
      </c>
      <c r="I434" s="42" t="str">
        <f>IF('Medical Examinations_A_sheet'!B434&lt;18.5, "Underweight", IF('Medical Examinations_A_sheet'!B434&lt;25, "Normal Weight", IF('Medical Examinations_A_sheet'!B434&lt;30, "Overweight", "Obesity")))</f>
        <v>Normal Weight</v>
      </c>
      <c r="J434" s="44" t="str">
        <f>IF('Medical Examinations_A_sheet'!C434&lt;5.7,"Normal",IF('Medical Examinations_A_sheet'!C434&lt;6.5,"Prediabetes","Diabetes"))</f>
        <v>Diabetes</v>
      </c>
    </row>
    <row r="435" spans="1:10" x14ac:dyDescent="0.3">
      <c r="A435" s="37" t="s">
        <v>1938</v>
      </c>
      <c r="B435" s="38">
        <v>24.13</v>
      </c>
      <c r="C435" s="38">
        <v>7.05</v>
      </c>
      <c r="D435" s="38" t="str">
        <f>CLEAN(TRIM(PROPER('Medical Examinations'!D435)))</f>
        <v>Yes</v>
      </c>
      <c r="E435" s="38" t="s">
        <v>2380</v>
      </c>
      <c r="F435" s="38" t="s">
        <v>2380</v>
      </c>
      <c r="G435" s="39">
        <v>2</v>
      </c>
      <c r="H435" s="46" t="str">
        <f>SUBSTITUTE(CLEAN(TRIM(PROPER('Medical Examinations'!H435))),"?","No")</f>
        <v>Yes</v>
      </c>
      <c r="I435" s="38" t="str">
        <f>IF('Medical Examinations_A_sheet'!B435&lt;18.5, "Underweight", IF('Medical Examinations_A_sheet'!B435&lt;25, "Normal Weight", IF('Medical Examinations_A_sheet'!B435&lt;30, "Overweight", "Obesity")))</f>
        <v>Normal Weight</v>
      </c>
      <c r="J435" s="40" t="str">
        <f>IF('Medical Examinations_A_sheet'!C435&lt;5.7,"Normal",IF('Medical Examinations_A_sheet'!C435&lt;6.5,"Prediabetes","Diabetes"))</f>
        <v>Diabetes</v>
      </c>
    </row>
    <row r="436" spans="1:10" x14ac:dyDescent="0.3">
      <c r="A436" s="41" t="s">
        <v>1937</v>
      </c>
      <c r="B436" s="42">
        <v>25.84</v>
      </c>
      <c r="C436" s="42">
        <v>11.64</v>
      </c>
      <c r="D436" s="42" t="str">
        <f>CLEAN(TRIM(PROPER('Medical Examinations'!D436)))</f>
        <v>No</v>
      </c>
      <c r="E436" s="42" t="s">
        <v>2380</v>
      </c>
      <c r="F436" s="42" t="s">
        <v>2380</v>
      </c>
      <c r="G436" s="43">
        <v>2</v>
      </c>
      <c r="H436" s="46" t="str">
        <f>SUBSTITUTE(CLEAN(TRIM(PROPER('Medical Examinations'!H436))),"?","No")</f>
        <v>Yes</v>
      </c>
      <c r="I436" s="42" t="str">
        <f>IF('Medical Examinations_A_sheet'!B436&lt;18.5, "Underweight", IF('Medical Examinations_A_sheet'!B436&lt;25, "Normal Weight", IF('Medical Examinations_A_sheet'!B436&lt;30, "Overweight", "Obesity")))</f>
        <v>Overweight</v>
      </c>
      <c r="J436" s="44" t="str">
        <f>IF('Medical Examinations_A_sheet'!C436&lt;5.7,"Normal",IF('Medical Examinations_A_sheet'!C436&lt;6.5,"Prediabetes","Diabetes"))</f>
        <v>Diabetes</v>
      </c>
    </row>
    <row r="437" spans="1:10" x14ac:dyDescent="0.3">
      <c r="A437" s="37" t="s">
        <v>1936</v>
      </c>
      <c r="B437" s="38">
        <v>28</v>
      </c>
      <c r="C437" s="38">
        <v>10.52</v>
      </c>
      <c r="D437" s="38" t="str">
        <f>CLEAN(TRIM(PROPER('Medical Examinations'!D437)))</f>
        <v>No</v>
      </c>
      <c r="E437" s="38" t="s">
        <v>2380</v>
      </c>
      <c r="F437" s="38" t="s">
        <v>2380</v>
      </c>
      <c r="G437" s="39">
        <v>0</v>
      </c>
      <c r="H437" s="46" t="str">
        <f>SUBSTITUTE(CLEAN(TRIM(PROPER('Medical Examinations'!H437))),"?","No")</f>
        <v>Yes</v>
      </c>
      <c r="I437" s="38" t="str">
        <f>IF('Medical Examinations_A_sheet'!B437&lt;18.5, "Underweight", IF('Medical Examinations_A_sheet'!B437&lt;25, "Normal Weight", IF('Medical Examinations_A_sheet'!B437&lt;30, "Overweight", "Obesity")))</f>
        <v>Overweight</v>
      </c>
      <c r="J437" s="40" t="str">
        <f>IF('Medical Examinations_A_sheet'!C437&lt;5.7,"Normal",IF('Medical Examinations_A_sheet'!C437&lt;6.5,"Prediabetes","Diabetes"))</f>
        <v>Diabetes</v>
      </c>
    </row>
    <row r="438" spans="1:10" x14ac:dyDescent="0.3">
      <c r="A438" s="41" t="s">
        <v>1935</v>
      </c>
      <c r="B438" s="42">
        <v>34.1</v>
      </c>
      <c r="C438" s="42">
        <v>4.01</v>
      </c>
      <c r="D438" s="42" t="str">
        <f>CLEAN(TRIM(PROPER('Medical Examinations'!D438)))</f>
        <v>Yes</v>
      </c>
      <c r="E438" s="42" t="s">
        <v>2380</v>
      </c>
      <c r="F438" s="42" t="s">
        <v>2383</v>
      </c>
      <c r="G438" s="43">
        <v>1</v>
      </c>
      <c r="H438" s="46" t="str">
        <f>SUBSTITUTE(CLEAN(TRIM(PROPER('Medical Examinations'!H438))),"?","No")</f>
        <v>No</v>
      </c>
      <c r="I438" s="42" t="str">
        <f>IF('Medical Examinations_A_sheet'!B438&lt;18.5, "Underweight", IF('Medical Examinations_A_sheet'!B438&lt;25, "Normal Weight", IF('Medical Examinations_A_sheet'!B438&lt;30, "Overweight", "Obesity")))</f>
        <v>Obesity</v>
      </c>
      <c r="J438" s="44" t="str">
        <f>IF('Medical Examinations_A_sheet'!C438&lt;5.7,"Normal",IF('Medical Examinations_A_sheet'!C438&lt;6.5,"Prediabetes","Diabetes"))</f>
        <v>Normal</v>
      </c>
    </row>
    <row r="439" spans="1:10" x14ac:dyDescent="0.3">
      <c r="A439" s="37" t="s">
        <v>1934</v>
      </c>
      <c r="B439" s="38">
        <v>26.125</v>
      </c>
      <c r="C439" s="38">
        <v>8.56</v>
      </c>
      <c r="D439" s="38" t="str">
        <f>CLEAN(TRIM(PROPER('Medical Examinations'!D439)))</f>
        <v>Yes</v>
      </c>
      <c r="E439" s="38" t="s">
        <v>2380</v>
      </c>
      <c r="F439" s="38" t="s">
        <v>2380</v>
      </c>
      <c r="G439" s="39">
        <v>1</v>
      </c>
      <c r="H439" s="46" t="str">
        <f>SUBSTITUTE(CLEAN(TRIM(PROPER('Medical Examinations'!H439))),"?","No")</f>
        <v>Yes</v>
      </c>
      <c r="I439" s="38" t="str">
        <f>IF('Medical Examinations_A_sheet'!B439&lt;18.5, "Underweight", IF('Medical Examinations_A_sheet'!B439&lt;25, "Normal Weight", IF('Medical Examinations_A_sheet'!B439&lt;30, "Overweight", "Obesity")))</f>
        <v>Overweight</v>
      </c>
      <c r="J439" s="40" t="str">
        <f>IF('Medical Examinations_A_sheet'!C439&lt;5.7,"Normal",IF('Medical Examinations_A_sheet'!C439&lt;6.5,"Prediabetes","Diabetes"))</f>
        <v>Diabetes</v>
      </c>
    </row>
    <row r="440" spans="1:10" x14ac:dyDescent="0.3">
      <c r="A440" s="41" t="s">
        <v>1933</v>
      </c>
      <c r="B440" s="42">
        <v>25.6</v>
      </c>
      <c r="C440" s="42">
        <v>10.5</v>
      </c>
      <c r="D440" s="42" t="str">
        <f>CLEAN(TRIM(PROPER('Medical Examinations'!D440)))</f>
        <v>No</v>
      </c>
      <c r="E440" s="42" t="s">
        <v>2380</v>
      </c>
      <c r="F440" s="42" t="s">
        <v>2380</v>
      </c>
      <c r="G440" s="43">
        <v>2</v>
      </c>
      <c r="H440" s="46" t="str">
        <f>SUBSTITUTE(CLEAN(TRIM(PROPER('Medical Examinations'!H440))),"?","No")</f>
        <v>Yes</v>
      </c>
      <c r="I440" s="42" t="str">
        <f>IF('Medical Examinations_A_sheet'!B440&lt;18.5, "Underweight", IF('Medical Examinations_A_sheet'!B440&lt;25, "Normal Weight", IF('Medical Examinations_A_sheet'!B440&lt;30, "Overweight", "Obesity")))</f>
        <v>Overweight</v>
      </c>
      <c r="J440" s="44" t="str">
        <f>IF('Medical Examinations_A_sheet'!C440&lt;5.7,"Normal",IF('Medical Examinations_A_sheet'!C440&lt;6.5,"Prediabetes","Diabetes"))</f>
        <v>Diabetes</v>
      </c>
    </row>
    <row r="441" spans="1:10" x14ac:dyDescent="0.3">
      <c r="A441" s="37" t="s">
        <v>1932</v>
      </c>
      <c r="B441" s="38">
        <v>24.32</v>
      </c>
      <c r="C441" s="38">
        <v>6.39</v>
      </c>
      <c r="D441" s="38" t="str">
        <f>CLEAN(TRIM(PROPER('Medical Examinations'!D441)))</f>
        <v>No</v>
      </c>
      <c r="E441" s="38" t="s">
        <v>2380</v>
      </c>
      <c r="F441" s="38" t="s">
        <v>2380</v>
      </c>
      <c r="G441" s="39">
        <v>0</v>
      </c>
      <c r="H441" s="46" t="str">
        <f>SUBSTITUTE(CLEAN(TRIM(PROPER('Medical Examinations'!H441))),"?","No")</f>
        <v>No</v>
      </c>
      <c r="I441" s="38" t="str">
        <f>IF('Medical Examinations_A_sheet'!B441&lt;18.5, "Underweight", IF('Medical Examinations_A_sheet'!B441&lt;25, "Normal Weight", IF('Medical Examinations_A_sheet'!B441&lt;30, "Overweight", "Obesity")))</f>
        <v>Normal Weight</v>
      </c>
      <c r="J441" s="40" t="str">
        <f>IF('Medical Examinations_A_sheet'!C441&lt;5.7,"Normal",IF('Medical Examinations_A_sheet'!C441&lt;6.5,"Prediabetes","Diabetes"))</f>
        <v>Prediabetes</v>
      </c>
    </row>
    <row r="442" spans="1:10" x14ac:dyDescent="0.3">
      <c r="A442" s="41" t="s">
        <v>1931</v>
      </c>
      <c r="B442" s="42">
        <v>22.88</v>
      </c>
      <c r="C442" s="42">
        <v>5.71</v>
      </c>
      <c r="D442" s="42" t="str">
        <f>CLEAN(TRIM(PROPER('Medical Examinations'!D442)))</f>
        <v>Yes</v>
      </c>
      <c r="E442" s="42" t="s">
        <v>2380</v>
      </c>
      <c r="F442" s="42" t="s">
        <v>2383</v>
      </c>
      <c r="G442" s="43">
        <v>1</v>
      </c>
      <c r="H442" s="46" t="str">
        <f>SUBSTITUTE(CLEAN(TRIM(PROPER('Medical Examinations'!H442))),"?","No")</f>
        <v>Yes</v>
      </c>
      <c r="I442" s="42" t="str">
        <f>IF('Medical Examinations_A_sheet'!B442&lt;18.5, "Underweight", IF('Medical Examinations_A_sheet'!B442&lt;25, "Normal Weight", IF('Medical Examinations_A_sheet'!B442&lt;30, "Overweight", "Obesity")))</f>
        <v>Normal Weight</v>
      </c>
      <c r="J442" s="44" t="str">
        <f>IF('Medical Examinations_A_sheet'!C442&lt;5.7,"Normal",IF('Medical Examinations_A_sheet'!C442&lt;6.5,"Prediabetes","Diabetes"))</f>
        <v>Prediabetes</v>
      </c>
    </row>
    <row r="443" spans="1:10" x14ac:dyDescent="0.3">
      <c r="A443" s="37" t="s">
        <v>1930</v>
      </c>
      <c r="B443" s="38">
        <v>24.984999999999999</v>
      </c>
      <c r="C443" s="38">
        <v>4.43</v>
      </c>
      <c r="D443" s="38" t="str">
        <f>CLEAN(TRIM(PROPER('Medical Examinations'!D443)))</f>
        <v>Yes</v>
      </c>
      <c r="E443" s="38" t="s">
        <v>2380</v>
      </c>
      <c r="F443" s="38" t="s">
        <v>2383</v>
      </c>
      <c r="G443" s="39">
        <v>1</v>
      </c>
      <c r="H443" s="46" t="str">
        <f>SUBSTITUTE(CLEAN(TRIM(PROPER('Medical Examinations'!H443))),"?","No")</f>
        <v>No</v>
      </c>
      <c r="I443" s="38" t="str">
        <f>IF('Medical Examinations_A_sheet'!B443&lt;18.5, "Underweight", IF('Medical Examinations_A_sheet'!B443&lt;25, "Normal Weight", IF('Medical Examinations_A_sheet'!B443&lt;30, "Overweight", "Obesity")))</f>
        <v>Normal Weight</v>
      </c>
      <c r="J443" s="40" t="str">
        <f>IF('Medical Examinations_A_sheet'!C443&lt;5.7,"Normal",IF('Medical Examinations_A_sheet'!C443&lt;6.5,"Prediabetes","Diabetes"))</f>
        <v>Normal</v>
      </c>
    </row>
    <row r="444" spans="1:10" x14ac:dyDescent="0.3">
      <c r="A444" s="41" t="s">
        <v>1929</v>
      </c>
      <c r="B444" s="42">
        <v>33.1</v>
      </c>
      <c r="C444" s="42">
        <v>5.52</v>
      </c>
      <c r="D444" s="42" t="str">
        <f>CLEAN(TRIM(PROPER('Medical Examinations'!D444)))</f>
        <v>No</v>
      </c>
      <c r="E444" s="42" t="s">
        <v>2380</v>
      </c>
      <c r="F444" s="42" t="s">
        <v>2383</v>
      </c>
      <c r="G444" s="43">
        <v>1</v>
      </c>
      <c r="H444" s="46" t="str">
        <f>SUBSTITUTE(CLEAN(TRIM(PROPER('Medical Examinations'!H444))),"?","No")</f>
        <v>No</v>
      </c>
      <c r="I444" s="42" t="str">
        <f>IF('Medical Examinations_A_sheet'!B444&lt;18.5, "Underweight", IF('Medical Examinations_A_sheet'!B444&lt;25, "Normal Weight", IF('Medical Examinations_A_sheet'!B444&lt;30, "Overweight", "Obesity")))</f>
        <v>Obesity</v>
      </c>
      <c r="J444" s="44" t="str">
        <f>IF('Medical Examinations_A_sheet'!C444&lt;5.7,"Normal",IF('Medical Examinations_A_sheet'!C444&lt;6.5,"Prediabetes","Diabetes"))</f>
        <v>Normal</v>
      </c>
    </row>
    <row r="445" spans="1:10" x14ac:dyDescent="0.3">
      <c r="A445" s="37" t="s">
        <v>1928</v>
      </c>
      <c r="B445" s="38">
        <v>27.83</v>
      </c>
      <c r="C445" s="38">
        <v>9.1999999999999993</v>
      </c>
      <c r="D445" s="38" t="str">
        <f>CLEAN(TRIM(PROPER('Medical Examinations'!D445)))</f>
        <v>Yes</v>
      </c>
      <c r="E445" s="38" t="s">
        <v>2380</v>
      </c>
      <c r="F445" s="38" t="s">
        <v>2380</v>
      </c>
      <c r="G445" s="39">
        <v>1</v>
      </c>
      <c r="H445" s="46" t="str">
        <f>SUBSTITUTE(CLEAN(TRIM(PROPER('Medical Examinations'!H445))),"?","No")</f>
        <v>Yes</v>
      </c>
      <c r="I445" s="38" t="str">
        <f>IF('Medical Examinations_A_sheet'!B445&lt;18.5, "Underweight", IF('Medical Examinations_A_sheet'!B445&lt;25, "Normal Weight", IF('Medical Examinations_A_sheet'!B445&lt;30, "Overweight", "Obesity")))</f>
        <v>Overweight</v>
      </c>
      <c r="J445" s="40" t="str">
        <f>IF('Medical Examinations_A_sheet'!C445&lt;5.7,"Normal",IF('Medical Examinations_A_sheet'!C445&lt;6.5,"Prediabetes","Diabetes"))</f>
        <v>Diabetes</v>
      </c>
    </row>
    <row r="446" spans="1:10" x14ac:dyDescent="0.3">
      <c r="A446" s="41" t="s">
        <v>1927</v>
      </c>
      <c r="B446" s="42">
        <v>30.875</v>
      </c>
      <c r="C446" s="42">
        <v>10.97</v>
      </c>
      <c r="D446" s="42" t="str">
        <f>CLEAN(TRIM(PROPER('Medical Examinations'!D446)))</f>
        <v>Yes</v>
      </c>
      <c r="E446" s="42" t="s">
        <v>2380</v>
      </c>
      <c r="F446" s="42" t="s">
        <v>2380</v>
      </c>
      <c r="G446" s="43">
        <v>2</v>
      </c>
      <c r="H446" s="46" t="str">
        <f>SUBSTITUTE(CLEAN(TRIM(PROPER('Medical Examinations'!H446))),"?","No")</f>
        <v>No</v>
      </c>
      <c r="I446" s="42" t="str">
        <f>IF('Medical Examinations_A_sheet'!B446&lt;18.5, "Underweight", IF('Medical Examinations_A_sheet'!B446&lt;25, "Normal Weight", IF('Medical Examinations_A_sheet'!B446&lt;30, "Overweight", "Obesity")))</f>
        <v>Obesity</v>
      </c>
      <c r="J446" s="44" t="str">
        <f>IF('Medical Examinations_A_sheet'!C446&lt;5.7,"Normal",IF('Medical Examinations_A_sheet'!C446&lt;6.5,"Prediabetes","Diabetes"))</f>
        <v>Diabetes</v>
      </c>
    </row>
    <row r="447" spans="1:10" x14ac:dyDescent="0.3">
      <c r="A447" s="37" t="s">
        <v>1926</v>
      </c>
      <c r="B447" s="38">
        <v>27.265000000000001</v>
      </c>
      <c r="C447" s="38">
        <v>4.25</v>
      </c>
      <c r="D447" s="38" t="str">
        <f>CLEAN(TRIM(PROPER('Medical Examinations'!D447)))</f>
        <v>No</v>
      </c>
      <c r="E447" s="38" t="s">
        <v>2380</v>
      </c>
      <c r="F447" s="38" t="s">
        <v>2383</v>
      </c>
      <c r="G447" s="39">
        <v>1</v>
      </c>
      <c r="H447" s="46" t="str">
        <f>SUBSTITUTE(CLEAN(TRIM(PROPER('Medical Examinations'!H447))),"?","No")</f>
        <v>No</v>
      </c>
      <c r="I447" s="38" t="str">
        <f>IF('Medical Examinations_A_sheet'!B447&lt;18.5, "Underweight", IF('Medical Examinations_A_sheet'!B447&lt;25, "Normal Weight", IF('Medical Examinations_A_sheet'!B447&lt;30, "Overweight", "Obesity")))</f>
        <v>Overweight</v>
      </c>
      <c r="J447" s="40" t="str">
        <f>IF('Medical Examinations_A_sheet'!C447&lt;5.7,"Normal",IF('Medical Examinations_A_sheet'!C447&lt;6.5,"Prediabetes","Diabetes"))</f>
        <v>Normal</v>
      </c>
    </row>
    <row r="448" spans="1:10" x14ac:dyDescent="0.3">
      <c r="A448" s="41" t="s">
        <v>1925</v>
      </c>
      <c r="B448" s="42">
        <v>26.7</v>
      </c>
      <c r="C448" s="42">
        <v>5.23</v>
      </c>
      <c r="D448" s="42" t="str">
        <f>CLEAN(TRIM(PROPER('Medical Examinations'!D448)))</f>
        <v>No</v>
      </c>
      <c r="E448" s="42" t="s">
        <v>2380</v>
      </c>
      <c r="F448" s="42" t="s">
        <v>2383</v>
      </c>
      <c r="G448" s="43">
        <v>1</v>
      </c>
      <c r="H448" s="46" t="str">
        <f>SUBSTITUTE(CLEAN(TRIM(PROPER('Medical Examinations'!H448))),"?","No")</f>
        <v>Yes</v>
      </c>
      <c r="I448" s="42" t="str">
        <f>IF('Medical Examinations_A_sheet'!B448&lt;18.5, "Underweight", IF('Medical Examinations_A_sheet'!B448&lt;25, "Normal Weight", IF('Medical Examinations_A_sheet'!B448&lt;30, "Overweight", "Obesity")))</f>
        <v>Overweight</v>
      </c>
      <c r="J448" s="44" t="str">
        <f>IF('Medical Examinations_A_sheet'!C448&lt;5.7,"Normal",IF('Medical Examinations_A_sheet'!C448&lt;6.5,"Prediabetes","Diabetes"))</f>
        <v>Normal</v>
      </c>
    </row>
    <row r="449" spans="1:10" x14ac:dyDescent="0.3">
      <c r="A449" s="37" t="s">
        <v>1924</v>
      </c>
      <c r="B449" s="38">
        <v>29.925000000000001</v>
      </c>
      <c r="C449" s="38">
        <v>5.96</v>
      </c>
      <c r="D449" s="38" t="str">
        <f>CLEAN(TRIM(PROPER('Medical Examinations'!D449)))</f>
        <v>Yes</v>
      </c>
      <c r="E449" s="38" t="s">
        <v>2380</v>
      </c>
      <c r="F449" s="38" t="s">
        <v>2383</v>
      </c>
      <c r="G449" s="39">
        <v>1</v>
      </c>
      <c r="H449" s="46" t="str">
        <f>SUBSTITUTE(CLEAN(TRIM(PROPER('Medical Examinations'!H449))),"?","No")</f>
        <v>Yes</v>
      </c>
      <c r="I449" s="38" t="str">
        <f>IF('Medical Examinations_A_sheet'!B449&lt;18.5, "Underweight", IF('Medical Examinations_A_sheet'!B449&lt;25, "Normal Weight", IF('Medical Examinations_A_sheet'!B449&lt;30, "Overweight", "Obesity")))</f>
        <v>Overweight</v>
      </c>
      <c r="J449" s="40" t="str">
        <f>IF('Medical Examinations_A_sheet'!C449&lt;5.7,"Normal",IF('Medical Examinations_A_sheet'!C449&lt;6.5,"Prediabetes","Diabetes"))</f>
        <v>Prediabetes</v>
      </c>
    </row>
    <row r="450" spans="1:10" x14ac:dyDescent="0.3">
      <c r="A450" s="41" t="s">
        <v>1923</v>
      </c>
      <c r="B450" s="42">
        <v>19.95</v>
      </c>
      <c r="C450" s="42">
        <v>4.29</v>
      </c>
      <c r="D450" s="42" t="str">
        <f>CLEAN(TRIM(PROPER('Medical Examinations'!D450)))</f>
        <v>Yes</v>
      </c>
      <c r="E450" s="42" t="s">
        <v>2380</v>
      </c>
      <c r="F450" s="42" t="s">
        <v>2380</v>
      </c>
      <c r="G450" s="43">
        <v>2</v>
      </c>
      <c r="H450" s="46" t="str">
        <f>SUBSTITUTE(CLEAN(TRIM(PROPER('Medical Examinations'!H450))),"?","No")</f>
        <v>Yes</v>
      </c>
      <c r="I450" s="42" t="str">
        <f>IF('Medical Examinations_A_sheet'!B450&lt;18.5, "Underweight", IF('Medical Examinations_A_sheet'!B450&lt;25, "Normal Weight", IF('Medical Examinations_A_sheet'!B450&lt;30, "Overweight", "Obesity")))</f>
        <v>Normal Weight</v>
      </c>
      <c r="J450" s="44" t="str">
        <f>IF('Medical Examinations_A_sheet'!C450&lt;5.7,"Normal",IF('Medical Examinations_A_sheet'!C450&lt;6.5,"Prediabetes","Diabetes"))</f>
        <v>Normal</v>
      </c>
    </row>
    <row r="451" spans="1:10" x14ac:dyDescent="0.3">
      <c r="A451" s="37" t="s">
        <v>1922</v>
      </c>
      <c r="B451" s="38">
        <v>24.225000000000001</v>
      </c>
      <c r="C451" s="38">
        <v>4.09</v>
      </c>
      <c r="D451" s="38" t="str">
        <f>CLEAN(TRIM(PROPER('Medical Examinations'!D451)))</f>
        <v>No</v>
      </c>
      <c r="E451" s="38" t="s">
        <v>2380</v>
      </c>
      <c r="F451" s="38" t="s">
        <v>2380</v>
      </c>
      <c r="G451" s="39">
        <v>0</v>
      </c>
      <c r="H451" s="46" t="str">
        <f>SUBSTITUTE(CLEAN(TRIM(PROPER('Medical Examinations'!H451))),"?","No")</f>
        <v>No</v>
      </c>
      <c r="I451" s="38" t="str">
        <f>IF('Medical Examinations_A_sheet'!B451&lt;18.5, "Underweight", IF('Medical Examinations_A_sheet'!B451&lt;25, "Normal Weight", IF('Medical Examinations_A_sheet'!B451&lt;30, "Overweight", "Obesity")))</f>
        <v>Normal Weight</v>
      </c>
      <c r="J451" s="40" t="str">
        <f>IF('Medical Examinations_A_sheet'!C451&lt;5.7,"Normal",IF('Medical Examinations_A_sheet'!C451&lt;6.5,"Prediabetes","Diabetes"))</f>
        <v>Normal</v>
      </c>
    </row>
    <row r="452" spans="1:10" x14ac:dyDescent="0.3">
      <c r="A452" s="41" t="s">
        <v>1921</v>
      </c>
      <c r="B452" s="42">
        <v>28.12</v>
      </c>
      <c r="C452" s="42">
        <v>4.88</v>
      </c>
      <c r="D452" s="42" t="str">
        <f>CLEAN(TRIM(PROPER('Medical Examinations'!D452)))</f>
        <v>No</v>
      </c>
      <c r="E452" s="42" t="s">
        <v>2380</v>
      </c>
      <c r="F452" s="42" t="s">
        <v>2380</v>
      </c>
      <c r="G452" s="43">
        <v>0</v>
      </c>
      <c r="H452" s="46" t="str">
        <f>SUBSTITUTE(CLEAN(TRIM(PROPER('Medical Examinations'!H452))),"?","No")</f>
        <v>Yes</v>
      </c>
      <c r="I452" s="42" t="str">
        <f>IF('Medical Examinations_A_sheet'!B452&lt;18.5, "Underweight", IF('Medical Examinations_A_sheet'!B452&lt;25, "Normal Weight", IF('Medical Examinations_A_sheet'!B452&lt;30, "Overweight", "Obesity")))</f>
        <v>Overweight</v>
      </c>
      <c r="J452" s="44" t="str">
        <f>IF('Medical Examinations_A_sheet'!C452&lt;5.7,"Normal",IF('Medical Examinations_A_sheet'!C452&lt;6.5,"Prediabetes","Diabetes"))</f>
        <v>Normal</v>
      </c>
    </row>
    <row r="453" spans="1:10" x14ac:dyDescent="0.3">
      <c r="A453" s="37" t="s">
        <v>1920</v>
      </c>
      <c r="B453" s="38">
        <v>23.21</v>
      </c>
      <c r="C453" s="38">
        <v>6.76</v>
      </c>
      <c r="D453" s="38" t="str">
        <f>CLEAN(TRIM(PROPER('Medical Examinations'!D453)))</f>
        <v>No</v>
      </c>
      <c r="E453" s="38" t="s">
        <v>2380</v>
      </c>
      <c r="F453" s="38" t="s">
        <v>2380</v>
      </c>
      <c r="G453" s="39">
        <v>0</v>
      </c>
      <c r="H453" s="46" t="str">
        <f>SUBSTITUTE(CLEAN(TRIM(PROPER('Medical Examinations'!H453))),"?","No")</f>
        <v>Yes</v>
      </c>
      <c r="I453" s="38" t="str">
        <f>IF('Medical Examinations_A_sheet'!B453&lt;18.5, "Underweight", IF('Medical Examinations_A_sheet'!B453&lt;25, "Normal Weight", IF('Medical Examinations_A_sheet'!B453&lt;30, "Overweight", "Obesity")))</f>
        <v>Normal Weight</v>
      </c>
      <c r="J453" s="40" t="str">
        <f>IF('Medical Examinations_A_sheet'!C453&lt;5.7,"Normal",IF('Medical Examinations_A_sheet'!C453&lt;6.5,"Prediabetes","Diabetes"))</f>
        <v>Diabetes</v>
      </c>
    </row>
    <row r="454" spans="1:10" x14ac:dyDescent="0.3">
      <c r="A454" s="41" t="s">
        <v>1919</v>
      </c>
      <c r="B454" s="42">
        <v>23.98</v>
      </c>
      <c r="C454" s="42">
        <v>10.67</v>
      </c>
      <c r="D454" s="42" t="str">
        <f>CLEAN(TRIM(PROPER('Medical Examinations'!D454)))</f>
        <v>No</v>
      </c>
      <c r="E454" s="42" t="s">
        <v>2380</v>
      </c>
      <c r="F454" s="42" t="s">
        <v>2380</v>
      </c>
      <c r="G454" s="43">
        <v>0</v>
      </c>
      <c r="H454" s="46" t="str">
        <f>SUBSTITUTE(CLEAN(TRIM(PROPER('Medical Examinations'!H454))),"?","No")</f>
        <v>No</v>
      </c>
      <c r="I454" s="42" t="str">
        <f>IF('Medical Examinations_A_sheet'!B454&lt;18.5, "Underweight", IF('Medical Examinations_A_sheet'!B454&lt;25, "Normal Weight", IF('Medical Examinations_A_sheet'!B454&lt;30, "Overweight", "Obesity")))</f>
        <v>Normal Weight</v>
      </c>
      <c r="J454" s="44" t="str">
        <f>IF('Medical Examinations_A_sheet'!C454&lt;5.7,"Normal",IF('Medical Examinations_A_sheet'!C454&lt;6.5,"Prediabetes","Diabetes"))</f>
        <v>Diabetes</v>
      </c>
    </row>
    <row r="455" spans="1:10" x14ac:dyDescent="0.3">
      <c r="A455" s="37" t="s">
        <v>1918</v>
      </c>
      <c r="B455" s="38">
        <v>30</v>
      </c>
      <c r="C455" s="38">
        <v>6.21</v>
      </c>
      <c r="D455" s="38" t="str">
        <f>CLEAN(TRIM(PROPER('Medical Examinations'!D455)))</f>
        <v>No</v>
      </c>
      <c r="E455" s="38" t="s">
        <v>2380</v>
      </c>
      <c r="F455" s="38" t="s">
        <v>2380</v>
      </c>
      <c r="G455" s="39">
        <v>0</v>
      </c>
      <c r="H455" s="46" t="str">
        <f>SUBSTITUTE(CLEAN(TRIM(PROPER('Medical Examinations'!H455))),"?","No")</f>
        <v>Yes</v>
      </c>
      <c r="I455" s="38" t="str">
        <f>IF('Medical Examinations_A_sheet'!B455&lt;18.5, "Underweight", IF('Medical Examinations_A_sheet'!B455&lt;25, "Normal Weight", IF('Medical Examinations_A_sheet'!B455&lt;30, "Overweight", "Obesity")))</f>
        <v>Obesity</v>
      </c>
      <c r="J455" s="40" t="str">
        <f>IF('Medical Examinations_A_sheet'!C455&lt;5.7,"Normal",IF('Medical Examinations_A_sheet'!C455&lt;6.5,"Prediabetes","Diabetes"))</f>
        <v>Prediabetes</v>
      </c>
    </row>
    <row r="456" spans="1:10" x14ac:dyDescent="0.3">
      <c r="A456" s="41" t="s">
        <v>1917</v>
      </c>
      <c r="B456" s="42">
        <v>17.350000000000001</v>
      </c>
      <c r="C456" s="42">
        <v>5.03</v>
      </c>
      <c r="D456" s="42" t="str">
        <f>CLEAN(TRIM(PROPER('Medical Examinations'!D456)))</f>
        <v>Yes</v>
      </c>
      <c r="E456" s="42" t="s">
        <v>2380</v>
      </c>
      <c r="F456" s="42" t="s">
        <v>2380</v>
      </c>
      <c r="G456" s="43">
        <v>0</v>
      </c>
      <c r="H456" s="46" t="str">
        <f>SUBSTITUTE(CLEAN(TRIM(PROPER('Medical Examinations'!H456))),"?","No")</f>
        <v>Yes</v>
      </c>
      <c r="I456" s="42" t="str">
        <f>IF('Medical Examinations_A_sheet'!B456&lt;18.5, "Underweight", IF('Medical Examinations_A_sheet'!B456&lt;25, "Normal Weight", IF('Medical Examinations_A_sheet'!B456&lt;30, "Overweight", "Obesity")))</f>
        <v>Underweight</v>
      </c>
      <c r="J456" s="44" t="str">
        <f>IF('Medical Examinations_A_sheet'!C456&lt;5.7,"Normal",IF('Medical Examinations_A_sheet'!C456&lt;6.5,"Prediabetes","Diabetes"))</f>
        <v>Normal</v>
      </c>
    </row>
    <row r="457" spans="1:10" x14ac:dyDescent="0.3">
      <c r="A457" s="37" t="s">
        <v>1916</v>
      </c>
      <c r="B457" s="38">
        <v>22.704999999999998</v>
      </c>
      <c r="C457" s="38">
        <v>5.27</v>
      </c>
      <c r="D457" s="38" t="str">
        <f>CLEAN(TRIM(PROPER('Medical Examinations'!D457)))</f>
        <v>No</v>
      </c>
      <c r="E457" s="38" t="s">
        <v>2380</v>
      </c>
      <c r="F457" s="38" t="s">
        <v>2380</v>
      </c>
      <c r="G457" s="39">
        <v>0</v>
      </c>
      <c r="H457" s="46" t="str">
        <f>SUBSTITUTE(CLEAN(TRIM(PROPER('Medical Examinations'!H457))),"?","No")</f>
        <v>No</v>
      </c>
      <c r="I457" s="38" t="str">
        <f>IF('Medical Examinations_A_sheet'!B457&lt;18.5, "Underweight", IF('Medical Examinations_A_sheet'!B457&lt;25, "Normal Weight", IF('Medical Examinations_A_sheet'!B457&lt;30, "Overweight", "Obesity")))</f>
        <v>Normal Weight</v>
      </c>
      <c r="J457" s="40" t="str">
        <f>IF('Medical Examinations_A_sheet'!C457&lt;5.7,"Normal",IF('Medical Examinations_A_sheet'!C457&lt;6.5,"Prediabetes","Diabetes"))</f>
        <v>Normal</v>
      </c>
    </row>
    <row r="458" spans="1:10" x14ac:dyDescent="0.3">
      <c r="A458" s="41" t="s">
        <v>1915</v>
      </c>
      <c r="B458" s="42">
        <v>25.41</v>
      </c>
      <c r="C458" s="42">
        <v>10.53</v>
      </c>
      <c r="D458" s="42" t="str">
        <f>CLEAN(TRIM(PROPER('Medical Examinations'!D458)))</f>
        <v>Yes</v>
      </c>
      <c r="E458" s="42" t="s">
        <v>2380</v>
      </c>
      <c r="F458" s="42" t="s">
        <v>2380</v>
      </c>
      <c r="G458" s="43">
        <v>1</v>
      </c>
      <c r="H458" s="46" t="str">
        <f>SUBSTITUTE(CLEAN(TRIM(PROPER('Medical Examinations'!H458))),"?","No")</f>
        <v>Yes</v>
      </c>
      <c r="I458" s="42" t="str">
        <f>IF('Medical Examinations_A_sheet'!B458&lt;18.5, "Underweight", IF('Medical Examinations_A_sheet'!B458&lt;25, "Normal Weight", IF('Medical Examinations_A_sheet'!B458&lt;30, "Overweight", "Obesity")))</f>
        <v>Overweight</v>
      </c>
      <c r="J458" s="44" t="str">
        <f>IF('Medical Examinations_A_sheet'!C458&lt;5.7,"Normal",IF('Medical Examinations_A_sheet'!C458&lt;6.5,"Prediabetes","Diabetes"))</f>
        <v>Diabetes</v>
      </c>
    </row>
    <row r="459" spans="1:10" x14ac:dyDescent="0.3">
      <c r="A459" s="37" t="s">
        <v>1914</v>
      </c>
      <c r="B459" s="38">
        <v>18.23</v>
      </c>
      <c r="C459" s="38">
        <v>5.78</v>
      </c>
      <c r="D459" s="38" t="str">
        <f>CLEAN(TRIM(PROPER('Medical Examinations'!D459)))</f>
        <v>No</v>
      </c>
      <c r="E459" s="38" t="s">
        <v>2380</v>
      </c>
      <c r="F459" s="38" t="s">
        <v>2383</v>
      </c>
      <c r="G459" s="39">
        <v>1</v>
      </c>
      <c r="H459" s="46" t="str">
        <f>SUBSTITUTE(CLEAN(TRIM(PROPER('Medical Examinations'!H459))),"?","No")</f>
        <v>Yes</v>
      </c>
      <c r="I459" s="38" t="str">
        <f>IF('Medical Examinations_A_sheet'!B459&lt;18.5, "Underweight", IF('Medical Examinations_A_sheet'!B459&lt;25, "Normal Weight", IF('Medical Examinations_A_sheet'!B459&lt;30, "Overweight", "Obesity")))</f>
        <v>Underweight</v>
      </c>
      <c r="J459" s="40" t="str">
        <f>IF('Medical Examinations_A_sheet'!C459&lt;5.7,"Normal",IF('Medical Examinations_A_sheet'!C459&lt;6.5,"Prediabetes","Diabetes"))</f>
        <v>Prediabetes</v>
      </c>
    </row>
    <row r="460" spans="1:10" x14ac:dyDescent="0.3">
      <c r="A460" s="41" t="s">
        <v>1913</v>
      </c>
      <c r="B460" s="42">
        <v>24.7</v>
      </c>
      <c r="C460" s="42">
        <v>4.3600000000000003</v>
      </c>
      <c r="D460" s="42" t="str">
        <f>CLEAN(TRIM(PROPER('Medical Examinations'!D460)))</f>
        <v>No</v>
      </c>
      <c r="E460" s="42" t="s">
        <v>2380</v>
      </c>
      <c r="F460" s="42" t="s">
        <v>2383</v>
      </c>
      <c r="G460" s="43">
        <v>1</v>
      </c>
      <c r="H460" s="46" t="str">
        <f>SUBSTITUTE(CLEAN(TRIM(PROPER('Medical Examinations'!H460))),"?","No")</f>
        <v>Yes</v>
      </c>
      <c r="I460" s="42" t="str">
        <f>IF('Medical Examinations_A_sheet'!B460&lt;18.5, "Underweight", IF('Medical Examinations_A_sheet'!B460&lt;25, "Normal Weight", IF('Medical Examinations_A_sheet'!B460&lt;30, "Overweight", "Obesity")))</f>
        <v>Normal Weight</v>
      </c>
      <c r="J460" s="44" t="str">
        <f>IF('Medical Examinations_A_sheet'!C460&lt;5.7,"Normal",IF('Medical Examinations_A_sheet'!C460&lt;6.5,"Prediabetes","Diabetes"))</f>
        <v>Normal</v>
      </c>
    </row>
    <row r="461" spans="1:10" x14ac:dyDescent="0.3">
      <c r="A461" s="37" t="s">
        <v>1912</v>
      </c>
      <c r="B461" s="38">
        <v>37.4</v>
      </c>
      <c r="C461" s="38">
        <v>9.7200000000000006</v>
      </c>
      <c r="D461" s="38" t="str">
        <f>CLEAN(TRIM(PROPER('Medical Examinations'!D461)))</f>
        <v>Yes</v>
      </c>
      <c r="E461" s="38" t="s">
        <v>2380</v>
      </c>
      <c r="F461" s="38" t="s">
        <v>2383</v>
      </c>
      <c r="G461" s="39">
        <v>1</v>
      </c>
      <c r="H461" s="46" t="str">
        <f>SUBSTITUTE(CLEAN(TRIM(PROPER('Medical Examinations'!H461))),"?","No")</f>
        <v>No</v>
      </c>
      <c r="I461" s="38" t="str">
        <f>IF('Medical Examinations_A_sheet'!B461&lt;18.5, "Underweight", IF('Medical Examinations_A_sheet'!B461&lt;25, "Normal Weight", IF('Medical Examinations_A_sheet'!B461&lt;30, "Overweight", "Obesity")))</f>
        <v>Obesity</v>
      </c>
      <c r="J461" s="40" t="str">
        <f>IF('Medical Examinations_A_sheet'!C461&lt;5.7,"Normal",IF('Medical Examinations_A_sheet'!C461&lt;6.5,"Prediabetes","Diabetes"))</f>
        <v>Diabetes</v>
      </c>
    </row>
    <row r="462" spans="1:10" x14ac:dyDescent="0.3">
      <c r="A462" s="41" t="s">
        <v>1911</v>
      </c>
      <c r="B462" s="42">
        <v>26.885000000000002</v>
      </c>
      <c r="C462" s="42">
        <v>5.18</v>
      </c>
      <c r="D462" s="42" t="str">
        <f>CLEAN(TRIM(PROPER('Medical Examinations'!D462)))</f>
        <v>No</v>
      </c>
      <c r="E462" s="42" t="s">
        <v>2380</v>
      </c>
      <c r="F462" s="42" t="s">
        <v>2383</v>
      </c>
      <c r="G462" s="43">
        <v>1</v>
      </c>
      <c r="H462" s="46" t="str">
        <f>SUBSTITUTE(CLEAN(TRIM(PROPER('Medical Examinations'!H462))),"?","No")</f>
        <v>Yes</v>
      </c>
      <c r="I462" s="42" t="str">
        <f>IF('Medical Examinations_A_sheet'!B462&lt;18.5, "Underweight", IF('Medical Examinations_A_sheet'!B462&lt;25, "Normal Weight", IF('Medical Examinations_A_sheet'!B462&lt;30, "Overweight", "Obesity")))</f>
        <v>Overweight</v>
      </c>
      <c r="J462" s="44" t="str">
        <f>IF('Medical Examinations_A_sheet'!C462&lt;5.7,"Normal",IF('Medical Examinations_A_sheet'!C462&lt;6.5,"Prediabetes","Diabetes"))</f>
        <v>Normal</v>
      </c>
    </row>
    <row r="463" spans="1:10" x14ac:dyDescent="0.3">
      <c r="A463" s="37" t="s">
        <v>1910</v>
      </c>
      <c r="B463" s="38">
        <v>25.27</v>
      </c>
      <c r="C463" s="38">
        <v>5.29</v>
      </c>
      <c r="D463" s="38" t="str">
        <f>CLEAN(TRIM(PROPER('Medical Examinations'!D463)))</f>
        <v>No</v>
      </c>
      <c r="E463" s="38" t="s">
        <v>2380</v>
      </c>
      <c r="F463" s="38" t="s">
        <v>2383</v>
      </c>
      <c r="G463" s="39">
        <v>1</v>
      </c>
      <c r="H463" s="46" t="str">
        <f>SUBSTITUTE(CLEAN(TRIM(PROPER('Medical Examinations'!H463))),"?","No")</f>
        <v>Yes</v>
      </c>
      <c r="I463" s="38" t="str">
        <f>IF('Medical Examinations_A_sheet'!B463&lt;18.5, "Underweight", IF('Medical Examinations_A_sheet'!B463&lt;25, "Normal Weight", IF('Medical Examinations_A_sheet'!B463&lt;30, "Overweight", "Obesity")))</f>
        <v>Overweight</v>
      </c>
      <c r="J463" s="40" t="str">
        <f>IF('Medical Examinations_A_sheet'!C463&lt;5.7,"Normal",IF('Medical Examinations_A_sheet'!C463&lt;6.5,"Prediabetes","Diabetes"))</f>
        <v>Normal</v>
      </c>
    </row>
    <row r="464" spans="1:10" x14ac:dyDescent="0.3">
      <c r="A464" s="41" t="s">
        <v>1909</v>
      </c>
      <c r="B464" s="42">
        <v>23.655000000000001</v>
      </c>
      <c r="C464" s="42">
        <v>4.8600000000000003</v>
      </c>
      <c r="D464" s="42" t="str">
        <f>CLEAN(TRIM(PROPER('Medical Examinations'!D464)))</f>
        <v>Yes</v>
      </c>
      <c r="E464" s="42" t="s">
        <v>2380</v>
      </c>
      <c r="F464" s="42" t="s">
        <v>2380</v>
      </c>
      <c r="G464" s="43">
        <v>0</v>
      </c>
      <c r="H464" s="46" t="str">
        <f>SUBSTITUTE(CLEAN(TRIM(PROPER('Medical Examinations'!H464))),"?","No")</f>
        <v>Yes</v>
      </c>
      <c r="I464" s="42" t="str">
        <f>IF('Medical Examinations_A_sheet'!B464&lt;18.5, "Underweight", IF('Medical Examinations_A_sheet'!B464&lt;25, "Normal Weight", IF('Medical Examinations_A_sheet'!B464&lt;30, "Overweight", "Obesity")))</f>
        <v>Normal Weight</v>
      </c>
      <c r="J464" s="44" t="str">
        <f>IF('Medical Examinations_A_sheet'!C464&lt;5.7,"Normal",IF('Medical Examinations_A_sheet'!C464&lt;6.5,"Prediabetes","Diabetes"))</f>
        <v>Normal</v>
      </c>
    </row>
    <row r="465" spans="1:10" x14ac:dyDescent="0.3">
      <c r="A465" s="37" t="s">
        <v>1908</v>
      </c>
      <c r="B465" s="38">
        <v>55.05</v>
      </c>
      <c r="C465" s="38">
        <v>7.66</v>
      </c>
      <c r="D465" s="38" t="str">
        <f>CLEAN(TRIM(PROPER('Medical Examinations'!D465)))</f>
        <v>No</v>
      </c>
      <c r="E465" s="38" t="s">
        <v>2380</v>
      </c>
      <c r="F465" s="38" t="s">
        <v>2380</v>
      </c>
      <c r="G465" s="39">
        <v>0</v>
      </c>
      <c r="H465" s="46" t="str">
        <f>SUBSTITUTE(CLEAN(TRIM(PROPER('Medical Examinations'!H465))),"?","No")</f>
        <v>No</v>
      </c>
      <c r="I465" s="38" t="str">
        <f>IF('Medical Examinations_A_sheet'!B465&lt;18.5, "Underweight", IF('Medical Examinations_A_sheet'!B465&lt;25, "Normal Weight", IF('Medical Examinations_A_sheet'!B465&lt;30, "Overweight", "Obesity")))</f>
        <v>Obesity</v>
      </c>
      <c r="J465" s="40" t="str">
        <f>IF('Medical Examinations_A_sheet'!C465&lt;5.7,"Normal",IF('Medical Examinations_A_sheet'!C465&lt;6.5,"Prediabetes","Diabetes"))</f>
        <v>Diabetes</v>
      </c>
    </row>
    <row r="466" spans="1:10" x14ac:dyDescent="0.3">
      <c r="A466" s="41" t="s">
        <v>1907</v>
      </c>
      <c r="B466" s="42">
        <v>24.89</v>
      </c>
      <c r="C466" s="42">
        <v>6.1</v>
      </c>
      <c r="D466" s="42" t="str">
        <f>CLEAN(TRIM(PROPER('Medical Examinations'!D466)))</f>
        <v>Yes</v>
      </c>
      <c r="E466" s="42" t="s">
        <v>2380</v>
      </c>
      <c r="F466" s="42" t="s">
        <v>2383</v>
      </c>
      <c r="G466" s="43">
        <v>1</v>
      </c>
      <c r="H466" s="46" t="str">
        <f>SUBSTITUTE(CLEAN(TRIM(PROPER('Medical Examinations'!H466))),"?","No")</f>
        <v>Yes</v>
      </c>
      <c r="I466" s="42" t="str">
        <f>IF('Medical Examinations_A_sheet'!B466&lt;18.5, "Underweight", IF('Medical Examinations_A_sheet'!B466&lt;25, "Normal Weight", IF('Medical Examinations_A_sheet'!B466&lt;30, "Overweight", "Obesity")))</f>
        <v>Normal Weight</v>
      </c>
      <c r="J466" s="44" t="str">
        <f>IF('Medical Examinations_A_sheet'!C466&lt;5.7,"Normal",IF('Medical Examinations_A_sheet'!C466&lt;6.5,"Prediabetes","Diabetes"))</f>
        <v>Prediabetes</v>
      </c>
    </row>
    <row r="467" spans="1:10" x14ac:dyDescent="0.3">
      <c r="A467" s="37" t="s">
        <v>1906</v>
      </c>
      <c r="B467" s="38">
        <v>18.715</v>
      </c>
      <c r="C467" s="38">
        <v>4.4400000000000004</v>
      </c>
      <c r="D467" s="38" t="str">
        <f>CLEAN(TRIM(PROPER('Medical Examinations'!D467)))</f>
        <v>No</v>
      </c>
      <c r="E467" s="38" t="s">
        <v>2380</v>
      </c>
      <c r="F467" s="38" t="s">
        <v>2380</v>
      </c>
      <c r="G467" s="39">
        <v>0</v>
      </c>
      <c r="H467" s="46" t="str">
        <f>SUBSTITUTE(CLEAN(TRIM(PROPER('Medical Examinations'!H467))),"?","No")</f>
        <v>No</v>
      </c>
      <c r="I467" s="38" t="str">
        <f>IF('Medical Examinations_A_sheet'!B467&lt;18.5, "Underweight", IF('Medical Examinations_A_sheet'!B467&lt;25, "Normal Weight", IF('Medical Examinations_A_sheet'!B467&lt;30, "Overweight", "Obesity")))</f>
        <v>Normal Weight</v>
      </c>
      <c r="J467" s="40" t="str">
        <f>IF('Medical Examinations_A_sheet'!C467&lt;5.7,"Normal",IF('Medical Examinations_A_sheet'!C467&lt;6.5,"Prediabetes","Diabetes"))</f>
        <v>Normal</v>
      </c>
    </row>
    <row r="468" spans="1:10" x14ac:dyDescent="0.3">
      <c r="A468" s="41" t="s">
        <v>1905</v>
      </c>
      <c r="B468" s="42">
        <v>28.12</v>
      </c>
      <c r="C468" s="42">
        <v>6.15</v>
      </c>
      <c r="D468" s="42" t="str">
        <f>CLEAN(TRIM(PROPER('Medical Examinations'!D468)))</f>
        <v>No</v>
      </c>
      <c r="E468" s="42" t="s">
        <v>2380</v>
      </c>
      <c r="F468" s="42" t="s">
        <v>2380</v>
      </c>
      <c r="G468" s="43">
        <v>0</v>
      </c>
      <c r="H468" s="46" t="str">
        <f>SUBSTITUTE(CLEAN(TRIM(PROPER('Medical Examinations'!H468))),"?","No")</f>
        <v>Yes</v>
      </c>
      <c r="I468" s="42" t="str">
        <f>IF('Medical Examinations_A_sheet'!B468&lt;18.5, "Underweight", IF('Medical Examinations_A_sheet'!B468&lt;25, "Normal Weight", IF('Medical Examinations_A_sheet'!B468&lt;30, "Overweight", "Obesity")))</f>
        <v>Overweight</v>
      </c>
      <c r="J468" s="44" t="str">
        <f>IF('Medical Examinations_A_sheet'!C468&lt;5.7,"Normal",IF('Medical Examinations_A_sheet'!C468&lt;6.5,"Prediabetes","Diabetes"))</f>
        <v>Prediabetes</v>
      </c>
    </row>
    <row r="469" spans="1:10" x14ac:dyDescent="0.3">
      <c r="A469" s="37" t="s">
        <v>1904</v>
      </c>
      <c r="B469" s="38">
        <v>26.6</v>
      </c>
      <c r="C469" s="38">
        <v>4.53</v>
      </c>
      <c r="D469" s="38" t="str">
        <f>CLEAN(TRIM(PROPER('Medical Examinations'!D469)))</f>
        <v>No</v>
      </c>
      <c r="E469" s="38" t="s">
        <v>2380</v>
      </c>
      <c r="F469" s="38" t="s">
        <v>2380</v>
      </c>
      <c r="G469" s="39">
        <v>0</v>
      </c>
      <c r="H469" s="46" t="str">
        <f>SUBSTITUTE(CLEAN(TRIM(PROPER('Medical Examinations'!H469))),"?","No")</f>
        <v>Yes</v>
      </c>
      <c r="I469" s="38" t="str">
        <f>IF('Medical Examinations_A_sheet'!B469&lt;18.5, "Underweight", IF('Medical Examinations_A_sheet'!B469&lt;25, "Normal Weight", IF('Medical Examinations_A_sheet'!B469&lt;30, "Overweight", "Obesity")))</f>
        <v>Overweight</v>
      </c>
      <c r="J469" s="40" t="str">
        <f>IF('Medical Examinations_A_sheet'!C469&lt;5.7,"Normal",IF('Medical Examinations_A_sheet'!C469&lt;6.5,"Prediabetes","Diabetes"))</f>
        <v>Normal</v>
      </c>
    </row>
    <row r="470" spans="1:10" x14ac:dyDescent="0.3">
      <c r="A470" s="41" t="s">
        <v>1903</v>
      </c>
      <c r="B470" s="42">
        <v>30.114999999999998</v>
      </c>
      <c r="C470" s="42">
        <v>5.48</v>
      </c>
      <c r="D470" s="42" t="str">
        <f>CLEAN(TRIM(PROPER('Medical Examinations'!D470)))</f>
        <v>No</v>
      </c>
      <c r="E470" s="42" t="s">
        <v>2382</v>
      </c>
      <c r="F470" s="42" t="s">
        <v>2380</v>
      </c>
      <c r="G470" s="43">
        <v>1</v>
      </c>
      <c r="H470" s="46" t="str">
        <f>SUBSTITUTE(CLEAN(TRIM(PROPER('Medical Examinations'!H470))),"?","No")</f>
        <v>No</v>
      </c>
      <c r="I470" s="42" t="str">
        <f>IF('Medical Examinations_A_sheet'!B470&lt;18.5, "Underweight", IF('Medical Examinations_A_sheet'!B470&lt;25, "Normal Weight", IF('Medical Examinations_A_sheet'!B470&lt;30, "Overweight", "Obesity")))</f>
        <v>Obesity</v>
      </c>
      <c r="J470" s="44" t="str">
        <f>IF('Medical Examinations_A_sheet'!C470&lt;5.7,"Normal",IF('Medical Examinations_A_sheet'!C470&lt;6.5,"Prediabetes","Diabetes"))</f>
        <v>Normal</v>
      </c>
    </row>
    <row r="471" spans="1:10" x14ac:dyDescent="0.3">
      <c r="A471" s="37" t="s">
        <v>1902</v>
      </c>
      <c r="B471" s="38">
        <v>24.605</v>
      </c>
      <c r="C471" s="38">
        <v>5.48</v>
      </c>
      <c r="D471" s="38" t="str">
        <f>CLEAN(TRIM(PROPER('Medical Examinations'!D471)))</f>
        <v>No</v>
      </c>
      <c r="E471" s="38" t="s">
        <v>2380</v>
      </c>
      <c r="F471" s="38" t="s">
        <v>2380</v>
      </c>
      <c r="G471" s="39">
        <v>0</v>
      </c>
      <c r="H471" s="46" t="str">
        <f>SUBSTITUTE(CLEAN(TRIM(PROPER('Medical Examinations'!H471))),"?","No")</f>
        <v>Yes</v>
      </c>
      <c r="I471" s="38" t="str">
        <f>IF('Medical Examinations_A_sheet'!B471&lt;18.5, "Underweight", IF('Medical Examinations_A_sheet'!B471&lt;25, "Normal Weight", IF('Medical Examinations_A_sheet'!B471&lt;30, "Overweight", "Obesity")))</f>
        <v>Normal Weight</v>
      </c>
      <c r="J471" s="40" t="str">
        <f>IF('Medical Examinations_A_sheet'!C471&lt;5.7,"Normal",IF('Medical Examinations_A_sheet'!C471&lt;6.5,"Prediabetes","Diabetes"))</f>
        <v>Normal</v>
      </c>
    </row>
    <row r="472" spans="1:10" x14ac:dyDescent="0.3">
      <c r="A472" s="41" t="s">
        <v>1901</v>
      </c>
      <c r="B472" s="42">
        <v>29.6</v>
      </c>
      <c r="C472" s="42">
        <v>8.1</v>
      </c>
      <c r="D472" s="42" t="str">
        <f>CLEAN(TRIM(PROPER('Medical Examinations'!D472)))</f>
        <v>No</v>
      </c>
      <c r="E472" s="42" t="s">
        <v>2380</v>
      </c>
      <c r="F472" s="42" t="s">
        <v>2380</v>
      </c>
      <c r="G472" s="43">
        <v>0</v>
      </c>
      <c r="H472" s="46" t="str">
        <f>SUBSTITUTE(CLEAN(TRIM(PROPER('Medical Examinations'!H472))),"?","No")</f>
        <v>No</v>
      </c>
      <c r="I472" s="42" t="str">
        <f>IF('Medical Examinations_A_sheet'!B472&lt;18.5, "Underweight", IF('Medical Examinations_A_sheet'!B472&lt;25, "Normal Weight", IF('Medical Examinations_A_sheet'!B472&lt;30, "Overweight", "Obesity")))</f>
        <v>Overweight</v>
      </c>
      <c r="J472" s="44" t="str">
        <f>IF('Medical Examinations_A_sheet'!C472&lt;5.7,"Normal",IF('Medical Examinations_A_sheet'!C472&lt;6.5,"Prediabetes","Diabetes"))</f>
        <v>Diabetes</v>
      </c>
    </row>
    <row r="473" spans="1:10" x14ac:dyDescent="0.3">
      <c r="A473" s="37" t="s">
        <v>1900</v>
      </c>
      <c r="B473" s="38">
        <v>24.42</v>
      </c>
      <c r="C473" s="38">
        <v>7.16</v>
      </c>
      <c r="D473" s="38" t="str">
        <f>CLEAN(TRIM(PROPER('Medical Examinations'!D473)))</f>
        <v>No</v>
      </c>
      <c r="E473" s="38" t="s">
        <v>2380</v>
      </c>
      <c r="F473" s="38" t="s">
        <v>2380</v>
      </c>
      <c r="G473" s="39">
        <v>0</v>
      </c>
      <c r="H473" s="46" t="str">
        <f>SUBSTITUTE(CLEAN(TRIM(PROPER('Medical Examinations'!H473))),"?","No")</f>
        <v>Yes</v>
      </c>
      <c r="I473" s="38" t="str">
        <f>IF('Medical Examinations_A_sheet'!B473&lt;18.5, "Underweight", IF('Medical Examinations_A_sheet'!B473&lt;25, "Normal Weight", IF('Medical Examinations_A_sheet'!B473&lt;30, "Overweight", "Obesity")))</f>
        <v>Normal Weight</v>
      </c>
      <c r="J473" s="40" t="str">
        <f>IF('Medical Examinations_A_sheet'!C473&lt;5.7,"Normal",IF('Medical Examinations_A_sheet'!C473&lt;6.5,"Prediabetes","Diabetes"))</f>
        <v>Diabetes</v>
      </c>
    </row>
    <row r="474" spans="1:10" x14ac:dyDescent="0.3">
      <c r="A474" s="41" t="s">
        <v>1899</v>
      </c>
      <c r="B474" s="42">
        <v>20.9</v>
      </c>
      <c r="C474" s="42">
        <v>4.55</v>
      </c>
      <c r="D474" s="42" t="str">
        <f>CLEAN(TRIM(PROPER('Medical Examinations'!D474)))</f>
        <v>Yes</v>
      </c>
      <c r="E474" s="42" t="s">
        <v>2380</v>
      </c>
      <c r="F474" s="42" t="s">
        <v>2383</v>
      </c>
      <c r="G474" s="43">
        <v>1</v>
      </c>
      <c r="H474" s="46" t="str">
        <f>SUBSTITUTE(CLEAN(TRIM(PROPER('Medical Examinations'!H474))),"?","No")</f>
        <v>Yes</v>
      </c>
      <c r="I474" s="42" t="str">
        <f>IF('Medical Examinations_A_sheet'!B474&lt;18.5, "Underweight", IF('Medical Examinations_A_sheet'!B474&lt;25, "Normal Weight", IF('Medical Examinations_A_sheet'!B474&lt;30, "Overweight", "Obesity")))</f>
        <v>Normal Weight</v>
      </c>
      <c r="J474" s="44" t="str">
        <f>IF('Medical Examinations_A_sheet'!C474&lt;5.7,"Normal",IF('Medical Examinations_A_sheet'!C474&lt;6.5,"Prediabetes","Diabetes"))</f>
        <v>Normal</v>
      </c>
    </row>
    <row r="475" spans="1:10" x14ac:dyDescent="0.3">
      <c r="A475" s="37" t="s">
        <v>1898</v>
      </c>
      <c r="B475" s="38">
        <v>22.895</v>
      </c>
      <c r="C475" s="38">
        <v>6.03</v>
      </c>
      <c r="D475" s="38" t="str">
        <f>CLEAN(TRIM(PROPER('Medical Examinations'!D475)))</f>
        <v>No</v>
      </c>
      <c r="E475" s="38" t="s">
        <v>2380</v>
      </c>
      <c r="F475" s="38" t="s">
        <v>2380</v>
      </c>
      <c r="G475" s="39">
        <v>0</v>
      </c>
      <c r="H475" s="46" t="str">
        <f>SUBSTITUTE(CLEAN(TRIM(PROPER('Medical Examinations'!H475))),"?","No")</f>
        <v>Yes</v>
      </c>
      <c r="I475" s="38" t="str">
        <f>IF('Medical Examinations_A_sheet'!B475&lt;18.5, "Underweight", IF('Medical Examinations_A_sheet'!B475&lt;25, "Normal Weight", IF('Medical Examinations_A_sheet'!B475&lt;30, "Overweight", "Obesity")))</f>
        <v>Normal Weight</v>
      </c>
      <c r="J475" s="40" t="str">
        <f>IF('Medical Examinations_A_sheet'!C475&lt;5.7,"Normal",IF('Medical Examinations_A_sheet'!C475&lt;6.5,"Prediabetes","Diabetes"))</f>
        <v>Prediabetes</v>
      </c>
    </row>
    <row r="476" spans="1:10" x14ac:dyDescent="0.3">
      <c r="A476" s="41" t="s">
        <v>1897</v>
      </c>
      <c r="B476" s="42">
        <v>28.3</v>
      </c>
      <c r="C476" s="42">
        <v>5.47</v>
      </c>
      <c r="D476" s="42" t="str">
        <f>CLEAN(TRIM(PROPER('Medical Examinations'!D476)))</f>
        <v>Yes</v>
      </c>
      <c r="E476" s="42" t="s">
        <v>2380</v>
      </c>
      <c r="F476" s="42" t="s">
        <v>2383</v>
      </c>
      <c r="G476" s="43">
        <v>1</v>
      </c>
      <c r="H476" s="46" t="str">
        <f>SUBSTITUTE(CLEAN(TRIM(PROPER('Medical Examinations'!H476))),"?","No")</f>
        <v>Yes</v>
      </c>
      <c r="I476" s="42" t="str">
        <f>IF('Medical Examinations_A_sheet'!B476&lt;18.5, "Underweight", IF('Medical Examinations_A_sheet'!B476&lt;25, "Normal Weight", IF('Medical Examinations_A_sheet'!B476&lt;30, "Overweight", "Obesity")))</f>
        <v>Overweight</v>
      </c>
      <c r="J476" s="44" t="str">
        <f>IF('Medical Examinations_A_sheet'!C476&lt;5.7,"Normal",IF('Medical Examinations_A_sheet'!C476&lt;6.5,"Prediabetes","Diabetes"))</f>
        <v>Normal</v>
      </c>
    </row>
    <row r="477" spans="1:10" x14ac:dyDescent="0.3">
      <c r="A477" s="37" t="s">
        <v>1895</v>
      </c>
      <c r="B477" s="38">
        <v>54.3</v>
      </c>
      <c r="C477" s="38">
        <v>4.1500000000000004</v>
      </c>
      <c r="D477" s="38" t="str">
        <f>CLEAN(TRIM(PROPER('Medical Examinations'!D477)))</f>
        <v>Yes</v>
      </c>
      <c r="E477" s="38" t="s">
        <v>2380</v>
      </c>
      <c r="F477" s="38" t="s">
        <v>2380</v>
      </c>
      <c r="G477" s="39">
        <v>1</v>
      </c>
      <c r="H477" s="46" t="str">
        <f>SUBSTITUTE(CLEAN(TRIM(PROPER('Medical Examinations'!H477))),"?","No")</f>
        <v>No</v>
      </c>
      <c r="I477" s="38" t="str">
        <f>IF('Medical Examinations_A_sheet'!B477&lt;18.5, "Underweight", IF('Medical Examinations_A_sheet'!B477&lt;25, "Normal Weight", IF('Medical Examinations_A_sheet'!B477&lt;30, "Overweight", "Obesity")))</f>
        <v>Obesity</v>
      </c>
      <c r="J477" s="40" t="str">
        <f>IF('Medical Examinations_A_sheet'!C477&lt;5.7,"Normal",IF('Medical Examinations_A_sheet'!C477&lt;6.5,"Prediabetes","Diabetes"))</f>
        <v>Normal</v>
      </c>
    </row>
    <row r="478" spans="1:10" x14ac:dyDescent="0.3">
      <c r="A478" s="41" t="s">
        <v>1894</v>
      </c>
      <c r="B478" s="42">
        <v>33.344999999999999</v>
      </c>
      <c r="C478" s="42">
        <v>11.32</v>
      </c>
      <c r="D478" s="42" t="str">
        <f>CLEAN(TRIM(PROPER('Medical Examinations'!D478)))</f>
        <v>Yes</v>
      </c>
      <c r="E478" s="42" t="s">
        <v>2380</v>
      </c>
      <c r="F478" s="42" t="s">
        <v>2380</v>
      </c>
      <c r="G478" s="43">
        <v>1</v>
      </c>
      <c r="H478" s="46" t="str">
        <f>SUBSTITUTE(CLEAN(TRIM(PROPER('Medical Examinations'!H478))),"?","No")</f>
        <v>No</v>
      </c>
      <c r="I478" s="42" t="str">
        <f>IF('Medical Examinations_A_sheet'!B478&lt;18.5, "Underweight", IF('Medical Examinations_A_sheet'!B478&lt;25, "Normal Weight", IF('Medical Examinations_A_sheet'!B478&lt;30, "Overweight", "Obesity")))</f>
        <v>Obesity</v>
      </c>
      <c r="J478" s="44" t="str">
        <f>IF('Medical Examinations_A_sheet'!C478&lt;5.7,"Normal",IF('Medical Examinations_A_sheet'!C478&lt;6.5,"Prediabetes","Diabetes"))</f>
        <v>Diabetes</v>
      </c>
    </row>
    <row r="479" spans="1:10" x14ac:dyDescent="0.3">
      <c r="A479" s="37" t="s">
        <v>1893</v>
      </c>
      <c r="B479" s="38">
        <v>33</v>
      </c>
      <c r="C479" s="38">
        <v>9.51</v>
      </c>
      <c r="D479" s="38" t="str">
        <f>CLEAN(TRIM(PROPER('Medical Examinations'!D479)))</f>
        <v>Yes</v>
      </c>
      <c r="E479" s="38" t="s">
        <v>2380</v>
      </c>
      <c r="F479" s="38" t="s">
        <v>2380</v>
      </c>
      <c r="G479" s="39">
        <v>0</v>
      </c>
      <c r="H479" s="46" t="str">
        <f>SUBSTITUTE(CLEAN(TRIM(PROPER('Medical Examinations'!H479))),"?","No")</f>
        <v>No</v>
      </c>
      <c r="I479" s="38" t="str">
        <f>IF('Medical Examinations_A_sheet'!B479&lt;18.5, "Underweight", IF('Medical Examinations_A_sheet'!B479&lt;25, "Normal Weight", IF('Medical Examinations_A_sheet'!B479&lt;30, "Overweight", "Obesity")))</f>
        <v>Obesity</v>
      </c>
      <c r="J479" s="40" t="str">
        <f>IF('Medical Examinations_A_sheet'!C479&lt;5.7,"Normal",IF('Medical Examinations_A_sheet'!C479&lt;6.5,"Prediabetes","Diabetes"))</f>
        <v>Diabetes</v>
      </c>
    </row>
    <row r="480" spans="1:10" x14ac:dyDescent="0.3">
      <c r="A480" s="41" t="s">
        <v>1892</v>
      </c>
      <c r="B480" s="42">
        <v>28.024999999999999</v>
      </c>
      <c r="C480" s="42">
        <v>7.67</v>
      </c>
      <c r="D480" s="42" t="str">
        <f>CLEAN(TRIM(PROPER('Medical Examinations'!D480)))</f>
        <v>Yes</v>
      </c>
      <c r="E480" s="42" t="s">
        <v>2380</v>
      </c>
      <c r="F480" s="42" t="s">
        <v>2380</v>
      </c>
      <c r="G480" s="43">
        <v>1</v>
      </c>
      <c r="H480" s="46" t="str">
        <f>SUBSTITUTE(CLEAN(TRIM(PROPER('Medical Examinations'!H480))),"?","No")</f>
        <v>Yes</v>
      </c>
      <c r="I480" s="42" t="str">
        <f>IF('Medical Examinations_A_sheet'!B480&lt;18.5, "Underweight", IF('Medical Examinations_A_sheet'!B480&lt;25, "Normal Weight", IF('Medical Examinations_A_sheet'!B480&lt;30, "Overweight", "Obesity")))</f>
        <v>Overweight</v>
      </c>
      <c r="J480" s="44" t="str">
        <f>IF('Medical Examinations_A_sheet'!C480&lt;5.7,"Normal",IF('Medical Examinations_A_sheet'!C480&lt;6.5,"Prediabetes","Diabetes"))</f>
        <v>Diabetes</v>
      </c>
    </row>
    <row r="481" spans="1:10" x14ac:dyDescent="0.3">
      <c r="A481" s="37" t="s">
        <v>1891</v>
      </c>
      <c r="B481" s="38">
        <v>28.69</v>
      </c>
      <c r="C481" s="38">
        <v>6.23</v>
      </c>
      <c r="D481" s="38" t="str">
        <f>CLEAN(TRIM(PROPER('Medical Examinations'!D481)))</f>
        <v>No</v>
      </c>
      <c r="E481" s="38" t="s">
        <v>2380</v>
      </c>
      <c r="F481" s="38" t="s">
        <v>2380</v>
      </c>
      <c r="G481" s="39">
        <v>1</v>
      </c>
      <c r="H481" s="46" t="str">
        <f>SUBSTITUTE(CLEAN(TRIM(PROPER('Medical Examinations'!H481))),"?","No")</f>
        <v>Yes</v>
      </c>
      <c r="I481" s="38" t="str">
        <f>IF('Medical Examinations_A_sheet'!B481&lt;18.5, "Underweight", IF('Medical Examinations_A_sheet'!B481&lt;25, "Normal Weight", IF('Medical Examinations_A_sheet'!B481&lt;30, "Overweight", "Obesity")))</f>
        <v>Overweight</v>
      </c>
      <c r="J481" s="40" t="str">
        <f>IF('Medical Examinations_A_sheet'!C481&lt;5.7,"Normal",IF('Medical Examinations_A_sheet'!C481&lt;6.5,"Prediabetes","Diabetes"))</f>
        <v>Prediabetes</v>
      </c>
    </row>
    <row r="482" spans="1:10" x14ac:dyDescent="0.3">
      <c r="A482" s="41" t="s">
        <v>1890</v>
      </c>
      <c r="B482" s="42">
        <v>40.28</v>
      </c>
      <c r="C482" s="42">
        <v>8.9</v>
      </c>
      <c r="D482" s="42" t="str">
        <f>CLEAN(TRIM(PROPER('Medical Examinations'!D482)))</f>
        <v>No</v>
      </c>
      <c r="E482" s="42" t="s">
        <v>2380</v>
      </c>
      <c r="F482" s="42" t="s">
        <v>2380</v>
      </c>
      <c r="G482" s="43">
        <v>0</v>
      </c>
      <c r="H482" s="46" t="str">
        <f>SUBSTITUTE(CLEAN(TRIM(PROPER('Medical Examinations'!H482))),"?","No")</f>
        <v>No</v>
      </c>
      <c r="I482" s="42" t="str">
        <f>IF('Medical Examinations_A_sheet'!B482&lt;18.5, "Underweight", IF('Medical Examinations_A_sheet'!B482&lt;25, "Normal Weight", IF('Medical Examinations_A_sheet'!B482&lt;30, "Overweight", "Obesity")))</f>
        <v>Obesity</v>
      </c>
      <c r="J482" s="44" t="str">
        <f>IF('Medical Examinations_A_sheet'!C482&lt;5.7,"Normal",IF('Medical Examinations_A_sheet'!C482&lt;6.5,"Prediabetes","Diabetes"))</f>
        <v>Diabetes</v>
      </c>
    </row>
    <row r="483" spans="1:10" x14ac:dyDescent="0.3">
      <c r="A483" s="37" t="s">
        <v>1889</v>
      </c>
      <c r="B483" s="38">
        <v>37.299999999999997</v>
      </c>
      <c r="C483" s="38">
        <v>7.79</v>
      </c>
      <c r="D483" s="38" t="str">
        <f>CLEAN(TRIM(PROPER('Medical Examinations'!D483)))</f>
        <v>Yes</v>
      </c>
      <c r="E483" s="38" t="s">
        <v>2380</v>
      </c>
      <c r="F483" s="38" t="s">
        <v>2380</v>
      </c>
      <c r="G483" s="39">
        <v>0</v>
      </c>
      <c r="H483" s="46" t="str">
        <f>SUBSTITUTE(CLEAN(TRIM(PROPER('Medical Examinations'!H483))),"?","No")</f>
        <v>No</v>
      </c>
      <c r="I483" s="38" t="str">
        <f>IF('Medical Examinations_A_sheet'!B483&lt;18.5, "Underweight", IF('Medical Examinations_A_sheet'!B483&lt;25, "Normal Weight", IF('Medical Examinations_A_sheet'!B483&lt;30, "Overweight", "Obesity")))</f>
        <v>Obesity</v>
      </c>
      <c r="J483" s="40" t="str">
        <f>IF('Medical Examinations_A_sheet'!C483&lt;5.7,"Normal",IF('Medical Examinations_A_sheet'!C483&lt;6.5,"Prediabetes","Diabetes"))</f>
        <v>Diabetes</v>
      </c>
    </row>
    <row r="484" spans="1:10" x14ac:dyDescent="0.3">
      <c r="A484" s="41" t="s">
        <v>1888</v>
      </c>
      <c r="B484" s="42">
        <v>54.47</v>
      </c>
      <c r="C484" s="42">
        <v>4.49</v>
      </c>
      <c r="D484" s="42" t="str">
        <f>CLEAN(TRIM(PROPER('Medical Examinations'!D484)))</f>
        <v>Yes</v>
      </c>
      <c r="E484" s="42" t="s">
        <v>2380</v>
      </c>
      <c r="F484" s="42" t="s">
        <v>2380</v>
      </c>
      <c r="G484" s="43">
        <v>2</v>
      </c>
      <c r="H484" s="46" t="str">
        <f>SUBSTITUTE(CLEAN(TRIM(PROPER('Medical Examinations'!H484))),"?","No")</f>
        <v>No</v>
      </c>
      <c r="I484" s="42" t="str">
        <f>IF('Medical Examinations_A_sheet'!B484&lt;18.5, "Underweight", IF('Medical Examinations_A_sheet'!B484&lt;25, "Normal Weight", IF('Medical Examinations_A_sheet'!B484&lt;30, "Overweight", "Obesity")))</f>
        <v>Obesity</v>
      </c>
      <c r="J484" s="44" t="str">
        <f>IF('Medical Examinations_A_sheet'!C484&lt;5.7,"Normal",IF('Medical Examinations_A_sheet'!C484&lt;6.5,"Prediabetes","Diabetes"))</f>
        <v>Normal</v>
      </c>
    </row>
    <row r="485" spans="1:10" x14ac:dyDescent="0.3">
      <c r="A485" s="37" t="s">
        <v>1887</v>
      </c>
      <c r="B485" s="38">
        <v>38.06</v>
      </c>
      <c r="C485" s="38">
        <v>5.24</v>
      </c>
      <c r="D485" s="38" t="str">
        <f>CLEAN(TRIM(PROPER('Medical Examinations'!D485)))</f>
        <v>Yes</v>
      </c>
      <c r="E485" s="38" t="s">
        <v>2380</v>
      </c>
      <c r="F485" s="38" t="s">
        <v>2383</v>
      </c>
      <c r="G485" s="39">
        <v>1</v>
      </c>
      <c r="H485" s="46" t="str">
        <f>SUBSTITUTE(CLEAN(TRIM(PROPER('Medical Examinations'!H485))),"?","No")</f>
        <v>No</v>
      </c>
      <c r="I485" s="38" t="str">
        <f>IF('Medical Examinations_A_sheet'!B485&lt;18.5, "Underweight", IF('Medical Examinations_A_sheet'!B485&lt;25, "Normal Weight", IF('Medical Examinations_A_sheet'!B485&lt;30, "Overweight", "Obesity")))</f>
        <v>Obesity</v>
      </c>
      <c r="J485" s="40" t="str">
        <f>IF('Medical Examinations_A_sheet'!C485&lt;5.7,"Normal",IF('Medical Examinations_A_sheet'!C485&lt;6.5,"Prediabetes","Diabetes"))</f>
        <v>Normal</v>
      </c>
    </row>
    <row r="486" spans="1:10" x14ac:dyDescent="0.3">
      <c r="A486" s="41" t="s">
        <v>1886</v>
      </c>
      <c r="B486" s="42">
        <v>51.47</v>
      </c>
      <c r="C486" s="42">
        <v>9.6</v>
      </c>
      <c r="D486" s="42" t="str">
        <f>CLEAN(TRIM(PROPER('Medical Examinations'!D486)))</f>
        <v>No</v>
      </c>
      <c r="E486" s="42" t="s">
        <v>2380</v>
      </c>
      <c r="F486" s="42" t="s">
        <v>2380</v>
      </c>
      <c r="G486" s="43">
        <v>0</v>
      </c>
      <c r="H486" s="46" t="str">
        <f>SUBSTITUTE(CLEAN(TRIM(PROPER('Medical Examinations'!H486))),"?","No")</f>
        <v>No</v>
      </c>
      <c r="I486" s="42" t="str">
        <f>IF('Medical Examinations_A_sheet'!B486&lt;18.5, "Underweight", IF('Medical Examinations_A_sheet'!B486&lt;25, "Normal Weight", IF('Medical Examinations_A_sheet'!B486&lt;30, "Overweight", "Obesity")))</f>
        <v>Obesity</v>
      </c>
      <c r="J486" s="44" t="str">
        <f>IF('Medical Examinations_A_sheet'!C486&lt;5.7,"Normal",IF('Medical Examinations_A_sheet'!C486&lt;6.5,"Prediabetes","Diabetes"))</f>
        <v>Diabetes</v>
      </c>
    </row>
    <row r="487" spans="1:10" x14ac:dyDescent="0.3">
      <c r="A487" s="37" t="s">
        <v>1885</v>
      </c>
      <c r="B487" s="38">
        <v>29.8</v>
      </c>
      <c r="C487" s="38">
        <v>5.78</v>
      </c>
      <c r="D487" s="38" t="str">
        <f>CLEAN(TRIM(PROPER('Medical Examinations'!D487)))</f>
        <v>Yes</v>
      </c>
      <c r="E487" s="38" t="s">
        <v>2380</v>
      </c>
      <c r="F487" s="38" t="s">
        <v>2380</v>
      </c>
      <c r="G487" s="39">
        <v>0</v>
      </c>
      <c r="H487" s="46" t="str">
        <f>SUBSTITUTE(CLEAN(TRIM(PROPER('Medical Examinations'!H487))),"?","No")</f>
        <v>No</v>
      </c>
      <c r="I487" s="38" t="str">
        <f>IF('Medical Examinations_A_sheet'!B487&lt;18.5, "Underweight", IF('Medical Examinations_A_sheet'!B487&lt;25, "Normal Weight", IF('Medical Examinations_A_sheet'!B487&lt;30, "Overweight", "Obesity")))</f>
        <v>Overweight</v>
      </c>
      <c r="J487" s="40" t="str">
        <f>IF('Medical Examinations_A_sheet'!C487&lt;5.7,"Normal",IF('Medical Examinations_A_sheet'!C487&lt;6.5,"Prediabetes","Diabetes"))</f>
        <v>Prediabetes</v>
      </c>
    </row>
    <row r="488" spans="1:10" x14ac:dyDescent="0.3">
      <c r="A488" s="41" t="s">
        <v>1884</v>
      </c>
      <c r="B488" s="42">
        <v>49.77</v>
      </c>
      <c r="C488" s="42">
        <v>7.02</v>
      </c>
      <c r="D488" s="42" t="str">
        <f>CLEAN(TRIM(PROPER('Medical Examinations'!D488)))</f>
        <v>No</v>
      </c>
      <c r="E488" s="42" t="s">
        <v>2380</v>
      </c>
      <c r="F488" s="42" t="s">
        <v>2380</v>
      </c>
      <c r="G488" s="43">
        <v>0</v>
      </c>
      <c r="H488" s="46" t="str">
        <f>SUBSTITUTE(CLEAN(TRIM(PROPER('Medical Examinations'!H488))),"?","No")</f>
        <v>No</v>
      </c>
      <c r="I488" s="42" t="str">
        <f>IF('Medical Examinations_A_sheet'!B488&lt;18.5, "Underweight", IF('Medical Examinations_A_sheet'!B488&lt;25, "Normal Weight", IF('Medical Examinations_A_sheet'!B488&lt;30, "Overweight", "Obesity")))</f>
        <v>Obesity</v>
      </c>
      <c r="J488" s="44" t="str">
        <f>IF('Medical Examinations_A_sheet'!C488&lt;5.7,"Normal",IF('Medical Examinations_A_sheet'!C488&lt;6.5,"Prediabetes","Diabetes"))</f>
        <v>Diabetes</v>
      </c>
    </row>
    <row r="489" spans="1:10" x14ac:dyDescent="0.3">
      <c r="A489" s="37" t="s">
        <v>1883</v>
      </c>
      <c r="B489" s="38">
        <v>25.555</v>
      </c>
      <c r="C489" s="38">
        <v>4.09</v>
      </c>
      <c r="D489" s="38" t="str">
        <f>CLEAN(TRIM(PROPER('Medical Examinations'!D489)))</f>
        <v>Yes</v>
      </c>
      <c r="E489" s="38" t="s">
        <v>2380</v>
      </c>
      <c r="F489" s="38" t="s">
        <v>2380</v>
      </c>
      <c r="G489" s="39">
        <v>0</v>
      </c>
      <c r="H489" s="46" t="str">
        <f>SUBSTITUTE(CLEAN(TRIM(PROPER('Medical Examinations'!H489))),"?","No")</f>
        <v>Yes</v>
      </c>
      <c r="I489" s="38" t="str">
        <f>IF('Medical Examinations_A_sheet'!B489&lt;18.5, "Underweight", IF('Medical Examinations_A_sheet'!B489&lt;25, "Normal Weight", IF('Medical Examinations_A_sheet'!B489&lt;30, "Overweight", "Obesity")))</f>
        <v>Overweight</v>
      </c>
      <c r="J489" s="40" t="str">
        <f>IF('Medical Examinations_A_sheet'!C489&lt;5.7,"Normal",IF('Medical Examinations_A_sheet'!C489&lt;6.5,"Prediabetes","Diabetes"))</f>
        <v>Normal</v>
      </c>
    </row>
    <row r="490" spans="1:10" x14ac:dyDescent="0.3">
      <c r="A490" s="41" t="s">
        <v>1882</v>
      </c>
      <c r="B490" s="42">
        <v>29.64</v>
      </c>
      <c r="C490" s="42">
        <v>4.93</v>
      </c>
      <c r="D490" s="42" t="str">
        <f>CLEAN(TRIM(PROPER('Medical Examinations'!D490)))</f>
        <v>No</v>
      </c>
      <c r="E490" s="42" t="s">
        <v>2380</v>
      </c>
      <c r="F490" s="42" t="s">
        <v>2383</v>
      </c>
      <c r="G490" s="43">
        <v>1</v>
      </c>
      <c r="H490" s="46" t="str">
        <f>SUBSTITUTE(CLEAN(TRIM(PROPER('Medical Examinations'!H490))),"?","No")</f>
        <v>No</v>
      </c>
      <c r="I490" s="42" t="str">
        <f>IF('Medical Examinations_A_sheet'!B490&lt;18.5, "Underweight", IF('Medical Examinations_A_sheet'!B490&lt;25, "Normal Weight", IF('Medical Examinations_A_sheet'!B490&lt;30, "Overweight", "Obesity")))</f>
        <v>Overweight</v>
      </c>
      <c r="J490" s="44" t="str">
        <f>IF('Medical Examinations_A_sheet'!C490&lt;5.7,"Normal",IF('Medical Examinations_A_sheet'!C490&lt;6.5,"Prediabetes","Diabetes"))</f>
        <v>Normal</v>
      </c>
    </row>
    <row r="491" spans="1:10" x14ac:dyDescent="0.3">
      <c r="A491" s="37" t="s">
        <v>1881</v>
      </c>
      <c r="B491" s="38">
        <v>53.93</v>
      </c>
      <c r="C491" s="38">
        <v>5.34</v>
      </c>
      <c r="D491" s="38" t="str">
        <f>CLEAN(TRIM(PROPER('Medical Examinations'!D491)))</f>
        <v>Yes</v>
      </c>
      <c r="E491" s="38" t="s">
        <v>2380</v>
      </c>
      <c r="F491" s="38" t="s">
        <v>2380</v>
      </c>
      <c r="G491" s="39">
        <v>2</v>
      </c>
      <c r="H491" s="46" t="str">
        <f>SUBSTITUTE(CLEAN(TRIM(PROPER('Medical Examinations'!H491))),"?","No")</f>
        <v>No</v>
      </c>
      <c r="I491" s="38" t="str">
        <f>IF('Medical Examinations_A_sheet'!B491&lt;18.5, "Underweight", IF('Medical Examinations_A_sheet'!B491&lt;25, "Normal Weight", IF('Medical Examinations_A_sheet'!B491&lt;30, "Overweight", "Obesity")))</f>
        <v>Obesity</v>
      </c>
      <c r="J491" s="40" t="str">
        <f>IF('Medical Examinations_A_sheet'!C491&lt;5.7,"Normal",IF('Medical Examinations_A_sheet'!C491&lt;6.5,"Prediabetes","Diabetes"))</f>
        <v>Normal</v>
      </c>
    </row>
    <row r="492" spans="1:10" x14ac:dyDescent="0.3">
      <c r="A492" s="41" t="s">
        <v>1880</v>
      </c>
      <c r="B492" s="42">
        <v>28.024999999999999</v>
      </c>
      <c r="C492" s="42">
        <v>5.65</v>
      </c>
      <c r="D492" s="42" t="str">
        <f>CLEAN(TRIM(PROPER('Medical Examinations'!D492)))</f>
        <v>No</v>
      </c>
      <c r="E492" s="42" t="s">
        <v>2380</v>
      </c>
      <c r="F492" s="42" t="s">
        <v>2380</v>
      </c>
      <c r="G492" s="43">
        <v>1</v>
      </c>
      <c r="H492" s="46" t="str">
        <f>SUBSTITUTE(CLEAN(TRIM(PROPER('Medical Examinations'!H492))),"?","No")</f>
        <v>Yes</v>
      </c>
      <c r="I492" s="42" t="str">
        <f>IF('Medical Examinations_A_sheet'!B492&lt;18.5, "Underweight", IF('Medical Examinations_A_sheet'!B492&lt;25, "Normal Weight", IF('Medical Examinations_A_sheet'!B492&lt;30, "Overweight", "Obesity")))</f>
        <v>Overweight</v>
      </c>
      <c r="J492" s="44" t="str">
        <f>IF('Medical Examinations_A_sheet'!C492&lt;5.7,"Normal",IF('Medical Examinations_A_sheet'!C492&lt;6.5,"Prediabetes","Diabetes"))</f>
        <v>Normal</v>
      </c>
    </row>
    <row r="493" spans="1:10" x14ac:dyDescent="0.3">
      <c r="A493" s="37" t="s">
        <v>1879</v>
      </c>
      <c r="B493" s="38">
        <v>27.5</v>
      </c>
      <c r="C493" s="38">
        <v>4.49</v>
      </c>
      <c r="D493" s="38" t="str">
        <f>CLEAN(TRIM(PROPER('Medical Examinations'!D493)))</f>
        <v>No</v>
      </c>
      <c r="E493" s="38" t="s">
        <v>2380</v>
      </c>
      <c r="F493" s="38" t="s">
        <v>2380</v>
      </c>
      <c r="G493" s="39">
        <v>0</v>
      </c>
      <c r="H493" s="46" t="str">
        <f>SUBSTITUTE(CLEAN(TRIM(PROPER('Medical Examinations'!H493))),"?","No")</f>
        <v>No</v>
      </c>
      <c r="I493" s="38" t="str">
        <f>IF('Medical Examinations_A_sheet'!B493&lt;18.5, "Underweight", IF('Medical Examinations_A_sheet'!B493&lt;25, "Normal Weight", IF('Medical Examinations_A_sheet'!B493&lt;30, "Overweight", "Obesity")))</f>
        <v>Overweight</v>
      </c>
      <c r="J493" s="40" t="str">
        <f>IF('Medical Examinations_A_sheet'!C493&lt;5.7,"Normal",IF('Medical Examinations_A_sheet'!C493&lt;6.5,"Prediabetes","Diabetes"))</f>
        <v>Normal</v>
      </c>
    </row>
    <row r="494" spans="1:10" x14ac:dyDescent="0.3">
      <c r="A494" s="41" t="s">
        <v>1878</v>
      </c>
      <c r="B494" s="42">
        <v>21.8</v>
      </c>
      <c r="C494" s="42">
        <v>10.55</v>
      </c>
      <c r="D494" s="42" t="str">
        <f>CLEAN(TRIM(PROPER('Medical Examinations'!D494)))</f>
        <v>No</v>
      </c>
      <c r="E494" s="42" t="s">
        <v>2380</v>
      </c>
      <c r="F494" s="42" t="s">
        <v>2380</v>
      </c>
      <c r="G494" s="43">
        <v>0</v>
      </c>
      <c r="H494" s="46" t="str">
        <f>SUBSTITUTE(CLEAN(TRIM(PROPER('Medical Examinations'!H494))),"?","No")</f>
        <v>Yes</v>
      </c>
      <c r="I494" s="42" t="str">
        <f>IF('Medical Examinations_A_sheet'!B494&lt;18.5, "Underweight", IF('Medical Examinations_A_sheet'!B494&lt;25, "Normal Weight", IF('Medical Examinations_A_sheet'!B494&lt;30, "Overweight", "Obesity")))</f>
        <v>Normal Weight</v>
      </c>
      <c r="J494" s="44" t="str">
        <f>IF('Medical Examinations_A_sheet'!C494&lt;5.7,"Normal",IF('Medical Examinations_A_sheet'!C494&lt;6.5,"Prediabetes","Diabetes"))</f>
        <v>Diabetes</v>
      </c>
    </row>
    <row r="495" spans="1:10" x14ac:dyDescent="0.3">
      <c r="A495" s="37" t="s">
        <v>1877</v>
      </c>
      <c r="B495" s="38">
        <v>26.41</v>
      </c>
      <c r="C495" s="38">
        <v>4.92</v>
      </c>
      <c r="D495" s="38" t="str">
        <f>CLEAN(TRIM(PROPER('Medical Examinations'!D495)))</f>
        <v>Yes</v>
      </c>
      <c r="E495" s="38" t="s">
        <v>2380</v>
      </c>
      <c r="F495" s="38" t="s">
        <v>2383</v>
      </c>
      <c r="G495" s="39">
        <v>1</v>
      </c>
      <c r="H495" s="46" t="str">
        <f>SUBSTITUTE(CLEAN(TRIM(PROPER('Medical Examinations'!H495))),"?","No")</f>
        <v>Yes</v>
      </c>
      <c r="I495" s="38" t="str">
        <f>IF('Medical Examinations_A_sheet'!B495&lt;18.5, "Underweight", IF('Medical Examinations_A_sheet'!B495&lt;25, "Normal Weight", IF('Medical Examinations_A_sheet'!B495&lt;30, "Overweight", "Obesity")))</f>
        <v>Overweight</v>
      </c>
      <c r="J495" s="40" t="str">
        <f>IF('Medical Examinations_A_sheet'!C495&lt;5.7,"Normal",IF('Medical Examinations_A_sheet'!C495&lt;6.5,"Prediabetes","Diabetes"))</f>
        <v>Normal</v>
      </c>
    </row>
    <row r="496" spans="1:10" x14ac:dyDescent="0.3">
      <c r="A496" s="41" t="s">
        <v>1876</v>
      </c>
      <c r="B496" s="42">
        <v>27.835000000000001</v>
      </c>
      <c r="C496" s="42">
        <v>5.9</v>
      </c>
      <c r="D496" s="42" t="str">
        <f>CLEAN(TRIM(PROPER('Medical Examinations'!D496)))</f>
        <v>Yes</v>
      </c>
      <c r="E496" s="42" t="s">
        <v>2380</v>
      </c>
      <c r="F496" s="42" t="s">
        <v>2380</v>
      </c>
      <c r="G496" s="43">
        <v>1</v>
      </c>
      <c r="H496" s="46" t="str">
        <f>SUBSTITUTE(CLEAN(TRIM(PROPER('Medical Examinations'!H496))),"?","No")</f>
        <v>Yes</v>
      </c>
      <c r="I496" s="42" t="str">
        <f>IF('Medical Examinations_A_sheet'!B496&lt;18.5, "Underweight", IF('Medical Examinations_A_sheet'!B496&lt;25, "Normal Weight", IF('Medical Examinations_A_sheet'!B496&lt;30, "Overweight", "Obesity")))</f>
        <v>Overweight</v>
      </c>
      <c r="J496" s="44" t="str">
        <f>IF('Medical Examinations_A_sheet'!C496&lt;5.7,"Normal",IF('Medical Examinations_A_sheet'!C496&lt;6.5,"Prediabetes","Diabetes"))</f>
        <v>Prediabetes</v>
      </c>
    </row>
    <row r="497" spans="1:10" x14ac:dyDescent="0.3">
      <c r="A497" s="37" t="s">
        <v>1875</v>
      </c>
      <c r="B497" s="38">
        <v>51.74</v>
      </c>
      <c r="C497" s="38">
        <v>4.9800000000000004</v>
      </c>
      <c r="D497" s="38" t="str">
        <f>CLEAN(TRIM(PROPER('Medical Examinations'!D497)))</f>
        <v>Yes</v>
      </c>
      <c r="E497" s="38" t="s">
        <v>2380</v>
      </c>
      <c r="F497" s="38" t="s">
        <v>2380</v>
      </c>
      <c r="G497" s="39">
        <v>2</v>
      </c>
      <c r="H497" s="46" t="str">
        <f>SUBSTITUTE(CLEAN(TRIM(PROPER('Medical Examinations'!H497))),"?","No")</f>
        <v>No</v>
      </c>
      <c r="I497" s="38" t="str">
        <f>IF('Medical Examinations_A_sheet'!B497&lt;18.5, "Underweight", IF('Medical Examinations_A_sheet'!B497&lt;25, "Normal Weight", IF('Medical Examinations_A_sheet'!B497&lt;30, "Overweight", "Obesity")))</f>
        <v>Obesity</v>
      </c>
      <c r="J497" s="40" t="str">
        <f>IF('Medical Examinations_A_sheet'!C497&lt;5.7,"Normal",IF('Medical Examinations_A_sheet'!C497&lt;6.5,"Prediabetes","Diabetes"))</f>
        <v>Normal</v>
      </c>
    </row>
    <row r="498" spans="1:10" x14ac:dyDescent="0.3">
      <c r="A498" s="41" t="s">
        <v>1874</v>
      </c>
      <c r="B498" s="42">
        <v>23.37</v>
      </c>
      <c r="C498" s="42">
        <v>5.8</v>
      </c>
      <c r="D498" s="42" t="str">
        <f>CLEAN(TRIM(PROPER('Medical Examinations'!D498)))</f>
        <v>No</v>
      </c>
      <c r="E498" s="42" t="s">
        <v>2380</v>
      </c>
      <c r="F498" s="42" t="s">
        <v>2380</v>
      </c>
      <c r="G498" s="43">
        <v>0</v>
      </c>
      <c r="H498" s="46" t="str">
        <f>SUBSTITUTE(CLEAN(TRIM(PROPER('Medical Examinations'!H498))),"?","No")</f>
        <v>Yes</v>
      </c>
      <c r="I498" s="42" t="str">
        <f>IF('Medical Examinations_A_sheet'!B498&lt;18.5, "Underweight", IF('Medical Examinations_A_sheet'!B498&lt;25, "Normal Weight", IF('Medical Examinations_A_sheet'!B498&lt;30, "Overweight", "Obesity")))</f>
        <v>Normal Weight</v>
      </c>
      <c r="J498" s="44" t="str">
        <f>IF('Medical Examinations_A_sheet'!C498&lt;5.7,"Normal",IF('Medical Examinations_A_sheet'!C498&lt;6.5,"Prediabetes","Diabetes"))</f>
        <v>Prediabetes</v>
      </c>
    </row>
    <row r="499" spans="1:10" x14ac:dyDescent="0.3">
      <c r="A499" s="37" t="s">
        <v>1873</v>
      </c>
      <c r="B499" s="38">
        <v>29.7</v>
      </c>
      <c r="C499" s="38">
        <v>6.21</v>
      </c>
      <c r="D499" s="38" t="str">
        <f>CLEAN(TRIM(PROPER('Medical Examinations'!D499)))</f>
        <v>Yes</v>
      </c>
      <c r="E499" s="38" t="s">
        <v>2380</v>
      </c>
      <c r="F499" s="38" t="s">
        <v>2383</v>
      </c>
      <c r="G499" s="39">
        <v>1</v>
      </c>
      <c r="H499" s="46" t="str">
        <f>SUBSTITUTE(CLEAN(TRIM(PROPER('Medical Examinations'!H499))),"?","No")</f>
        <v>Yes</v>
      </c>
      <c r="I499" s="38" t="str">
        <f>IF('Medical Examinations_A_sheet'!B499&lt;18.5, "Underweight", IF('Medical Examinations_A_sheet'!B499&lt;25, "Normal Weight", IF('Medical Examinations_A_sheet'!B499&lt;30, "Overweight", "Obesity")))</f>
        <v>Overweight</v>
      </c>
      <c r="J499" s="40" t="str">
        <f>IF('Medical Examinations_A_sheet'!C499&lt;5.7,"Normal",IF('Medical Examinations_A_sheet'!C499&lt;6.5,"Prediabetes","Diabetes"))</f>
        <v>Prediabetes</v>
      </c>
    </row>
    <row r="500" spans="1:10" x14ac:dyDescent="0.3">
      <c r="A500" s="41" t="s">
        <v>1872</v>
      </c>
      <c r="B500" s="42">
        <v>20.045000000000002</v>
      </c>
      <c r="C500" s="42">
        <v>6.17</v>
      </c>
      <c r="D500" s="42" t="str">
        <f>CLEAN(TRIM(PROPER('Medical Examinations'!D500)))</f>
        <v>No</v>
      </c>
      <c r="E500" s="42" t="s">
        <v>2380</v>
      </c>
      <c r="F500" s="42" t="s">
        <v>2383</v>
      </c>
      <c r="G500" s="43">
        <v>1</v>
      </c>
      <c r="H500" s="46" t="str">
        <f>SUBSTITUTE(CLEAN(TRIM(PROPER('Medical Examinations'!H500))),"?","No")</f>
        <v>Yes</v>
      </c>
      <c r="I500" s="42" t="str">
        <f>IF('Medical Examinations_A_sheet'!B500&lt;18.5, "Underweight", IF('Medical Examinations_A_sheet'!B500&lt;25, "Normal Weight", IF('Medical Examinations_A_sheet'!B500&lt;30, "Overweight", "Obesity")))</f>
        <v>Normal Weight</v>
      </c>
      <c r="J500" s="44" t="str">
        <f>IF('Medical Examinations_A_sheet'!C500&lt;5.7,"Normal",IF('Medical Examinations_A_sheet'!C500&lt;6.5,"Prediabetes","Diabetes"))</f>
        <v>Prediabetes</v>
      </c>
    </row>
    <row r="501" spans="1:10" x14ac:dyDescent="0.3">
      <c r="A501" s="37" t="s">
        <v>1871</v>
      </c>
      <c r="B501" s="38">
        <v>27.83</v>
      </c>
      <c r="C501" s="38">
        <v>5.36</v>
      </c>
      <c r="D501" s="38" t="str">
        <f>CLEAN(TRIM(PROPER('Medical Examinations'!D501)))</f>
        <v>No</v>
      </c>
      <c r="E501" s="38" t="s">
        <v>2380</v>
      </c>
      <c r="F501" s="38" t="s">
        <v>2380</v>
      </c>
      <c r="G501" s="39">
        <v>2</v>
      </c>
      <c r="H501" s="46" t="str">
        <f>SUBSTITUTE(CLEAN(TRIM(PROPER('Medical Examinations'!H501))),"?","No")</f>
        <v>No</v>
      </c>
      <c r="I501" s="38" t="str">
        <f>IF('Medical Examinations_A_sheet'!B501&lt;18.5, "Underweight", IF('Medical Examinations_A_sheet'!B501&lt;25, "Normal Weight", IF('Medical Examinations_A_sheet'!B501&lt;30, "Overweight", "Obesity")))</f>
        <v>Overweight</v>
      </c>
      <c r="J501" s="40" t="str">
        <f>IF('Medical Examinations_A_sheet'!C501&lt;5.7,"Normal",IF('Medical Examinations_A_sheet'!C501&lt;6.5,"Prediabetes","Diabetes"))</f>
        <v>Normal</v>
      </c>
    </row>
    <row r="502" spans="1:10" x14ac:dyDescent="0.3">
      <c r="A502" s="41" t="s">
        <v>1870</v>
      </c>
      <c r="B502" s="42">
        <v>28.93</v>
      </c>
      <c r="C502" s="42">
        <v>5.2</v>
      </c>
      <c r="D502" s="42" t="str">
        <f>CLEAN(TRIM(PROPER('Medical Examinations'!D502)))</f>
        <v>No</v>
      </c>
      <c r="E502" s="42" t="s">
        <v>2380</v>
      </c>
      <c r="F502" s="42" t="s">
        <v>2380</v>
      </c>
      <c r="G502" s="43">
        <v>0</v>
      </c>
      <c r="H502" s="46" t="str">
        <f>SUBSTITUTE(CLEAN(TRIM(PROPER('Medical Examinations'!H502))),"?","No")</f>
        <v>Yes</v>
      </c>
      <c r="I502" s="42" t="str">
        <f>IF('Medical Examinations_A_sheet'!B502&lt;18.5, "Underweight", IF('Medical Examinations_A_sheet'!B502&lt;25, "Normal Weight", IF('Medical Examinations_A_sheet'!B502&lt;30, "Overweight", "Obesity")))</f>
        <v>Overweight</v>
      </c>
      <c r="J502" s="44" t="str">
        <f>IF('Medical Examinations_A_sheet'!C502&lt;5.7,"Normal",IF('Medical Examinations_A_sheet'!C502&lt;6.5,"Prediabetes","Diabetes"))</f>
        <v>Normal</v>
      </c>
    </row>
    <row r="503" spans="1:10" x14ac:dyDescent="0.3">
      <c r="A503" s="37" t="s">
        <v>1869</v>
      </c>
      <c r="B503" s="38">
        <v>33.82</v>
      </c>
      <c r="C503" s="38">
        <v>5.42</v>
      </c>
      <c r="D503" s="38" t="str">
        <f>CLEAN(TRIM(PROPER('Medical Examinations'!D503)))</f>
        <v>No</v>
      </c>
      <c r="E503" s="38" t="s">
        <v>2380</v>
      </c>
      <c r="F503" s="38" t="s">
        <v>2380</v>
      </c>
      <c r="G503" s="39">
        <v>0</v>
      </c>
      <c r="H503" s="46" t="str">
        <f>SUBSTITUTE(CLEAN(TRIM(PROPER('Medical Examinations'!H503))),"?","No")</f>
        <v>No</v>
      </c>
      <c r="I503" s="38" t="str">
        <f>IF('Medical Examinations_A_sheet'!B503&lt;18.5, "Underweight", IF('Medical Examinations_A_sheet'!B503&lt;25, "Normal Weight", IF('Medical Examinations_A_sheet'!B503&lt;30, "Overweight", "Obesity")))</f>
        <v>Obesity</v>
      </c>
      <c r="J503" s="40" t="str">
        <f>IF('Medical Examinations_A_sheet'!C503&lt;5.7,"Normal",IF('Medical Examinations_A_sheet'!C503&lt;6.5,"Prediabetes","Diabetes"))</f>
        <v>Normal</v>
      </c>
    </row>
    <row r="504" spans="1:10" x14ac:dyDescent="0.3">
      <c r="A504" s="41" t="s">
        <v>1868</v>
      </c>
      <c r="B504" s="42">
        <v>20.234999999999999</v>
      </c>
      <c r="C504" s="42">
        <v>6.84</v>
      </c>
      <c r="D504" s="42" t="str">
        <f>CLEAN(TRIM(PROPER('Medical Examinations'!D504)))</f>
        <v>No</v>
      </c>
      <c r="E504" s="42" t="s">
        <v>2380</v>
      </c>
      <c r="F504" s="42" t="s">
        <v>2380</v>
      </c>
      <c r="G504" s="43">
        <v>0</v>
      </c>
      <c r="H504" s="46" t="str">
        <f>SUBSTITUTE(CLEAN(TRIM(PROPER('Medical Examinations'!H504))),"?","No")</f>
        <v>Yes</v>
      </c>
      <c r="I504" s="42" t="str">
        <f>IF('Medical Examinations_A_sheet'!B504&lt;18.5, "Underweight", IF('Medical Examinations_A_sheet'!B504&lt;25, "Normal Weight", IF('Medical Examinations_A_sheet'!B504&lt;30, "Overweight", "Obesity")))</f>
        <v>Normal Weight</v>
      </c>
      <c r="J504" s="44" t="str">
        <f>IF('Medical Examinations_A_sheet'!C504&lt;5.7,"Normal",IF('Medical Examinations_A_sheet'!C504&lt;6.5,"Prediabetes","Diabetes"))</f>
        <v>Diabetes</v>
      </c>
    </row>
    <row r="505" spans="1:10" x14ac:dyDescent="0.3">
      <c r="A505" s="37" t="s">
        <v>1867</v>
      </c>
      <c r="B505" s="38">
        <v>49.2</v>
      </c>
      <c r="C505" s="38">
        <v>10.9</v>
      </c>
      <c r="D505" s="38" t="str">
        <f>CLEAN(TRIM(PROPER('Medical Examinations'!D505)))</f>
        <v>Yes</v>
      </c>
      <c r="E505" s="38" t="s">
        <v>2380</v>
      </c>
      <c r="F505" s="38" t="s">
        <v>2383</v>
      </c>
      <c r="G505" s="39">
        <v>1</v>
      </c>
      <c r="H505" s="46" t="str">
        <f>SUBSTITUTE(CLEAN(TRIM(PROPER('Medical Examinations'!H505))),"?","No")</f>
        <v>No</v>
      </c>
      <c r="I505" s="38" t="str">
        <f>IF('Medical Examinations_A_sheet'!B505&lt;18.5, "Underweight", IF('Medical Examinations_A_sheet'!B505&lt;25, "Normal Weight", IF('Medical Examinations_A_sheet'!B505&lt;30, "Overweight", "Obesity")))</f>
        <v>Obesity</v>
      </c>
      <c r="J505" s="40" t="str">
        <f>IF('Medical Examinations_A_sheet'!C505&lt;5.7,"Normal",IF('Medical Examinations_A_sheet'!C505&lt;6.5,"Prediabetes","Diabetes"))</f>
        <v>Diabetes</v>
      </c>
    </row>
    <row r="506" spans="1:10" x14ac:dyDescent="0.3">
      <c r="A506" s="41" t="s">
        <v>1866</v>
      </c>
      <c r="B506" s="42">
        <v>26.4</v>
      </c>
      <c r="C506" s="42">
        <v>4.87</v>
      </c>
      <c r="D506" s="42" t="str">
        <f>CLEAN(TRIM(PROPER('Medical Examinations'!D506)))</f>
        <v>Yes</v>
      </c>
      <c r="E506" s="42" t="s">
        <v>2380</v>
      </c>
      <c r="F506" s="42" t="s">
        <v>2380</v>
      </c>
      <c r="G506" s="43">
        <v>0</v>
      </c>
      <c r="H506" s="46" t="str">
        <f>SUBSTITUTE(CLEAN(TRIM(PROPER('Medical Examinations'!H506))),"?","No")</f>
        <v>Yes</v>
      </c>
      <c r="I506" s="42" t="str">
        <f>IF('Medical Examinations_A_sheet'!B506&lt;18.5, "Underweight", IF('Medical Examinations_A_sheet'!B506&lt;25, "Normal Weight", IF('Medical Examinations_A_sheet'!B506&lt;30, "Overweight", "Obesity")))</f>
        <v>Overweight</v>
      </c>
      <c r="J506" s="44" t="str">
        <f>IF('Medical Examinations_A_sheet'!C506&lt;5.7,"Normal",IF('Medical Examinations_A_sheet'!C506&lt;6.5,"Prediabetes","Diabetes"))</f>
        <v>Normal</v>
      </c>
    </row>
    <row r="507" spans="1:10" x14ac:dyDescent="0.3">
      <c r="A507" s="37" t="s">
        <v>1865</v>
      </c>
      <c r="B507" s="38">
        <v>28.38</v>
      </c>
      <c r="C507" s="38">
        <v>6.07</v>
      </c>
      <c r="D507" s="38" t="str">
        <f>CLEAN(TRIM(PROPER('Medical Examinations'!D507)))</f>
        <v>No</v>
      </c>
      <c r="E507" s="38" t="s">
        <v>2380</v>
      </c>
      <c r="F507" s="38" t="s">
        <v>2380</v>
      </c>
      <c r="G507" s="39">
        <v>1</v>
      </c>
      <c r="H507" s="46" t="str">
        <f>SUBSTITUTE(CLEAN(TRIM(PROPER('Medical Examinations'!H507))),"?","No")</f>
        <v>Yes</v>
      </c>
      <c r="I507" s="38" t="str">
        <f>IF('Medical Examinations_A_sheet'!B507&lt;18.5, "Underweight", IF('Medical Examinations_A_sheet'!B507&lt;25, "Normal Weight", IF('Medical Examinations_A_sheet'!B507&lt;30, "Overweight", "Obesity")))</f>
        <v>Overweight</v>
      </c>
      <c r="J507" s="40" t="str">
        <f>IF('Medical Examinations_A_sheet'!C507&lt;5.7,"Normal",IF('Medical Examinations_A_sheet'!C507&lt;6.5,"Prediabetes","Diabetes"))</f>
        <v>Prediabetes</v>
      </c>
    </row>
    <row r="508" spans="1:10" x14ac:dyDescent="0.3">
      <c r="A508" s="41" t="s">
        <v>1864</v>
      </c>
      <c r="B508" s="42">
        <v>24.64</v>
      </c>
      <c r="C508" s="42">
        <v>4.33</v>
      </c>
      <c r="D508" s="42" t="str">
        <f>CLEAN(TRIM(PROPER('Medical Examinations'!D508)))</f>
        <v>No</v>
      </c>
      <c r="E508" s="42" t="s">
        <v>2380</v>
      </c>
      <c r="F508" s="42" t="s">
        <v>2380</v>
      </c>
      <c r="G508" s="43">
        <v>0</v>
      </c>
      <c r="H508" s="46" t="str">
        <f>SUBSTITUTE(CLEAN(TRIM(PROPER('Medical Examinations'!H508))),"?","No")</f>
        <v>Yes</v>
      </c>
      <c r="I508" s="42" t="str">
        <f>IF('Medical Examinations_A_sheet'!B508&lt;18.5, "Underweight", IF('Medical Examinations_A_sheet'!B508&lt;25, "Normal Weight", IF('Medical Examinations_A_sheet'!B508&lt;30, "Overweight", "Obesity")))</f>
        <v>Normal Weight</v>
      </c>
      <c r="J508" s="44" t="str">
        <f>IF('Medical Examinations_A_sheet'!C508&lt;5.7,"Normal",IF('Medical Examinations_A_sheet'!C508&lt;6.5,"Prediabetes","Diabetes"))</f>
        <v>Normal</v>
      </c>
    </row>
    <row r="509" spans="1:10" x14ac:dyDescent="0.3">
      <c r="A509" s="37" t="s">
        <v>1863</v>
      </c>
      <c r="B509" s="38">
        <v>39.71</v>
      </c>
      <c r="C509" s="38">
        <v>5.83</v>
      </c>
      <c r="D509" s="38" t="str">
        <f>CLEAN(TRIM(PROPER('Medical Examinations'!D509)))</f>
        <v>No</v>
      </c>
      <c r="E509" s="38" t="s">
        <v>2380</v>
      </c>
      <c r="F509" s="38" t="s">
        <v>2380</v>
      </c>
      <c r="G509" s="39">
        <v>1</v>
      </c>
      <c r="H509" s="46" t="str">
        <f>SUBSTITUTE(CLEAN(TRIM(PROPER('Medical Examinations'!H509))),"?","No")</f>
        <v>No</v>
      </c>
      <c r="I509" s="38" t="str">
        <f>IF('Medical Examinations_A_sheet'!B509&lt;18.5, "Underweight", IF('Medical Examinations_A_sheet'!B509&lt;25, "Normal Weight", IF('Medical Examinations_A_sheet'!B509&lt;30, "Overweight", "Obesity")))</f>
        <v>Obesity</v>
      </c>
      <c r="J509" s="40" t="str">
        <f>IF('Medical Examinations_A_sheet'!C509&lt;5.7,"Normal",IF('Medical Examinations_A_sheet'!C509&lt;6.5,"Prediabetes","Diabetes"))</f>
        <v>Prediabetes</v>
      </c>
    </row>
    <row r="510" spans="1:10" x14ac:dyDescent="0.3">
      <c r="A510" s="41" t="s">
        <v>1862</v>
      </c>
      <c r="B510" s="42">
        <v>22.22</v>
      </c>
      <c r="C510" s="42">
        <v>5.5</v>
      </c>
      <c r="D510" s="42" t="str">
        <f>CLEAN(TRIM(PROPER('Medical Examinations'!D510)))</f>
        <v>No</v>
      </c>
      <c r="E510" s="42" t="s">
        <v>2380</v>
      </c>
      <c r="F510" s="42" t="s">
        <v>2380</v>
      </c>
      <c r="G510" s="43">
        <v>0</v>
      </c>
      <c r="H510" s="46" t="str">
        <f>SUBSTITUTE(CLEAN(TRIM(PROPER('Medical Examinations'!H510))),"?","No")</f>
        <v>Yes</v>
      </c>
      <c r="I510" s="42" t="str">
        <f>IF('Medical Examinations_A_sheet'!B510&lt;18.5, "Underweight", IF('Medical Examinations_A_sheet'!B510&lt;25, "Normal Weight", IF('Medical Examinations_A_sheet'!B510&lt;30, "Overweight", "Obesity")))</f>
        <v>Normal Weight</v>
      </c>
      <c r="J510" s="44" t="str">
        <f>IF('Medical Examinations_A_sheet'!C510&lt;5.7,"Normal",IF('Medical Examinations_A_sheet'!C510&lt;6.5,"Prediabetes","Diabetes"))</f>
        <v>Normal</v>
      </c>
    </row>
    <row r="511" spans="1:10" x14ac:dyDescent="0.3">
      <c r="A511" s="37" t="s">
        <v>1861</v>
      </c>
      <c r="B511" s="38">
        <v>33.344999999999999</v>
      </c>
      <c r="C511" s="38">
        <v>4.79</v>
      </c>
      <c r="D511" s="38" t="str">
        <f>CLEAN(TRIM(PROPER('Medical Examinations'!D511)))</f>
        <v>No</v>
      </c>
      <c r="E511" s="38" t="s">
        <v>2380</v>
      </c>
      <c r="F511" s="38" t="s">
        <v>2383</v>
      </c>
      <c r="G511" s="39">
        <v>1</v>
      </c>
      <c r="H511" s="46" t="str">
        <f>SUBSTITUTE(CLEAN(TRIM(PROPER('Medical Examinations'!H511))),"?","No")</f>
        <v>No</v>
      </c>
      <c r="I511" s="38" t="str">
        <f>IF('Medical Examinations_A_sheet'!B511&lt;18.5, "Underweight", IF('Medical Examinations_A_sheet'!B511&lt;25, "Normal Weight", IF('Medical Examinations_A_sheet'!B511&lt;30, "Overweight", "Obesity")))</f>
        <v>Obesity</v>
      </c>
      <c r="J511" s="40" t="str">
        <f>IF('Medical Examinations_A_sheet'!C511&lt;5.7,"Normal",IF('Medical Examinations_A_sheet'!C511&lt;6.5,"Prediabetes","Diabetes"))</f>
        <v>Normal</v>
      </c>
    </row>
    <row r="512" spans="1:10" x14ac:dyDescent="0.3">
      <c r="A512" s="41" t="s">
        <v>1860</v>
      </c>
      <c r="B512" s="42">
        <v>24.42</v>
      </c>
      <c r="C512" s="42">
        <v>5.81</v>
      </c>
      <c r="D512" s="42" t="str">
        <f>CLEAN(TRIM(PROPER('Medical Examinations'!D512)))</f>
        <v>No</v>
      </c>
      <c r="E512" s="42" t="s">
        <v>2380</v>
      </c>
      <c r="F512" s="42" t="s">
        <v>2380</v>
      </c>
      <c r="G512" s="43">
        <v>1</v>
      </c>
      <c r="H512" s="46" t="str">
        <f>SUBSTITUTE(CLEAN(TRIM(PROPER('Medical Examinations'!H512))),"?","No")</f>
        <v>Yes</v>
      </c>
      <c r="I512" s="42" t="str">
        <f>IF('Medical Examinations_A_sheet'!B512&lt;18.5, "Underweight", IF('Medical Examinations_A_sheet'!B512&lt;25, "Normal Weight", IF('Medical Examinations_A_sheet'!B512&lt;30, "Overweight", "Obesity")))</f>
        <v>Normal Weight</v>
      </c>
      <c r="J512" s="44" t="str">
        <f>IF('Medical Examinations_A_sheet'!C512&lt;5.7,"Normal",IF('Medical Examinations_A_sheet'!C512&lt;6.5,"Prediabetes","Diabetes"))</f>
        <v>Prediabetes</v>
      </c>
    </row>
    <row r="513" spans="1:10" x14ac:dyDescent="0.3">
      <c r="A513" s="37" t="s">
        <v>1859</v>
      </c>
      <c r="B513" s="38">
        <v>29.81</v>
      </c>
      <c r="C513" s="38">
        <v>5.58</v>
      </c>
      <c r="D513" s="38" t="str">
        <f>CLEAN(TRIM(PROPER('Medical Examinations'!D513)))</f>
        <v>No</v>
      </c>
      <c r="E513" s="38" t="s">
        <v>2380</v>
      </c>
      <c r="F513" s="38" t="s">
        <v>2380</v>
      </c>
      <c r="G513" s="39">
        <v>0</v>
      </c>
      <c r="H513" s="46" t="str">
        <f>SUBSTITUTE(CLEAN(TRIM(PROPER('Medical Examinations'!H513))),"?","No")</f>
        <v>Yes</v>
      </c>
      <c r="I513" s="38" t="str">
        <f>IF('Medical Examinations_A_sheet'!B513&lt;18.5, "Underweight", IF('Medical Examinations_A_sheet'!B513&lt;25, "Normal Weight", IF('Medical Examinations_A_sheet'!B513&lt;30, "Overweight", "Obesity")))</f>
        <v>Overweight</v>
      </c>
      <c r="J513" s="40" t="str">
        <f>IF('Medical Examinations_A_sheet'!C513&lt;5.7,"Normal",IF('Medical Examinations_A_sheet'!C513&lt;6.5,"Prediabetes","Diabetes"))</f>
        <v>Normal</v>
      </c>
    </row>
    <row r="514" spans="1:10" x14ac:dyDescent="0.3">
      <c r="A514" s="41" t="s">
        <v>1858</v>
      </c>
      <c r="B514" s="42">
        <v>51.18</v>
      </c>
      <c r="C514" s="42">
        <v>4.4000000000000004</v>
      </c>
      <c r="D514" s="42" t="str">
        <f>CLEAN(TRIM(PROPER('Medical Examinations'!D514)))</f>
        <v>Yes</v>
      </c>
      <c r="E514" s="42" t="s">
        <v>2380</v>
      </c>
      <c r="F514" s="42" t="s">
        <v>2380</v>
      </c>
      <c r="G514" s="43">
        <v>2</v>
      </c>
      <c r="H514" s="46" t="str">
        <f>SUBSTITUTE(CLEAN(TRIM(PROPER('Medical Examinations'!H514))),"?","No")</f>
        <v>No</v>
      </c>
      <c r="I514" s="42" t="str">
        <f>IF('Medical Examinations_A_sheet'!B514&lt;18.5, "Underweight", IF('Medical Examinations_A_sheet'!B514&lt;25, "Normal Weight", IF('Medical Examinations_A_sheet'!B514&lt;30, "Overweight", "Obesity")))</f>
        <v>Obesity</v>
      </c>
      <c r="J514" s="44" t="str">
        <f>IF('Medical Examinations_A_sheet'!C514&lt;5.7,"Normal",IF('Medical Examinations_A_sheet'!C514&lt;6.5,"Prediabetes","Diabetes"))</f>
        <v>Normal</v>
      </c>
    </row>
    <row r="515" spans="1:10" x14ac:dyDescent="0.3">
      <c r="A515" s="37" t="s">
        <v>1857</v>
      </c>
      <c r="B515" s="38">
        <v>51.37</v>
      </c>
      <c r="C515" s="38">
        <v>8.18</v>
      </c>
      <c r="D515" s="38" t="str">
        <f>CLEAN(TRIM(PROPER('Medical Examinations'!D515)))</f>
        <v>Yes</v>
      </c>
      <c r="E515" s="38" t="s">
        <v>2380</v>
      </c>
      <c r="F515" s="38" t="s">
        <v>2380</v>
      </c>
      <c r="G515" s="39">
        <v>0</v>
      </c>
      <c r="H515" s="46" t="str">
        <f>SUBSTITUTE(CLEAN(TRIM(PROPER('Medical Examinations'!H515))),"?","No")</f>
        <v>No</v>
      </c>
      <c r="I515" s="38" t="str">
        <f>IF('Medical Examinations_A_sheet'!B515&lt;18.5, "Underweight", IF('Medical Examinations_A_sheet'!B515&lt;25, "Normal Weight", IF('Medical Examinations_A_sheet'!B515&lt;30, "Overweight", "Obesity")))</f>
        <v>Obesity</v>
      </c>
      <c r="J515" s="40" t="str">
        <f>IF('Medical Examinations_A_sheet'!C515&lt;5.7,"Normal",IF('Medical Examinations_A_sheet'!C515&lt;6.5,"Prediabetes","Diabetes"))</f>
        <v>Diabetes</v>
      </c>
    </row>
    <row r="516" spans="1:10" x14ac:dyDescent="0.3">
      <c r="A516" s="41" t="s">
        <v>1856</v>
      </c>
      <c r="B516" s="42">
        <v>36.19</v>
      </c>
      <c r="C516" s="42">
        <v>5.52</v>
      </c>
      <c r="D516" s="42" t="str">
        <f>CLEAN(TRIM(PROPER('Medical Examinations'!D516)))</f>
        <v>Yes</v>
      </c>
      <c r="E516" s="42" t="s">
        <v>2380</v>
      </c>
      <c r="F516" s="42" t="s">
        <v>2380</v>
      </c>
      <c r="G516" s="43">
        <v>0</v>
      </c>
      <c r="H516" s="46" t="str">
        <f>SUBSTITUTE(CLEAN(TRIM(PROPER('Medical Examinations'!H516))),"?","No")</f>
        <v>No</v>
      </c>
      <c r="I516" s="42" t="str">
        <f>IF('Medical Examinations_A_sheet'!B516&lt;18.5, "Underweight", IF('Medical Examinations_A_sheet'!B516&lt;25, "Normal Weight", IF('Medical Examinations_A_sheet'!B516&lt;30, "Overweight", "Obesity")))</f>
        <v>Obesity</v>
      </c>
      <c r="J516" s="44" t="str">
        <f>IF('Medical Examinations_A_sheet'!C516&lt;5.7,"Normal",IF('Medical Examinations_A_sheet'!C516&lt;6.5,"Prediabetes","Diabetes"))</f>
        <v>Normal</v>
      </c>
    </row>
    <row r="517" spans="1:10" x14ac:dyDescent="0.3">
      <c r="A517" s="37" t="s">
        <v>1855</v>
      </c>
      <c r="B517" s="38">
        <v>25.9</v>
      </c>
      <c r="C517" s="38">
        <v>4.84</v>
      </c>
      <c r="D517" s="38" t="str">
        <f>CLEAN(TRIM(PROPER('Medical Examinations'!D517)))</f>
        <v>No</v>
      </c>
      <c r="E517" s="38" t="s">
        <v>2380</v>
      </c>
      <c r="F517" s="38" t="s">
        <v>2380</v>
      </c>
      <c r="G517" s="39">
        <v>0</v>
      </c>
      <c r="H517" s="46" t="str">
        <f>SUBSTITUTE(CLEAN(TRIM(PROPER('Medical Examinations'!H517))),"?","No")</f>
        <v>Yes</v>
      </c>
      <c r="I517" s="38" t="str">
        <f>IF('Medical Examinations_A_sheet'!B517&lt;18.5, "Underweight", IF('Medical Examinations_A_sheet'!B517&lt;25, "Normal Weight", IF('Medical Examinations_A_sheet'!B517&lt;30, "Overweight", "Obesity")))</f>
        <v>Overweight</v>
      </c>
      <c r="J517" s="40" t="str">
        <f>IF('Medical Examinations_A_sheet'!C517&lt;5.7,"Normal",IF('Medical Examinations_A_sheet'!C517&lt;6.5,"Prediabetes","Diabetes"))</f>
        <v>Normal</v>
      </c>
    </row>
    <row r="518" spans="1:10" x14ac:dyDescent="0.3">
      <c r="A518" s="41" t="s">
        <v>1854</v>
      </c>
      <c r="B518" s="42">
        <v>35.72</v>
      </c>
      <c r="C518" s="42">
        <v>4.08</v>
      </c>
      <c r="D518" s="42" t="str">
        <f>CLEAN(TRIM(PROPER('Medical Examinations'!D518)))</f>
        <v>No</v>
      </c>
      <c r="E518" s="42" t="s">
        <v>2380</v>
      </c>
      <c r="F518" s="42" t="s">
        <v>2383</v>
      </c>
      <c r="G518" s="43">
        <v>1</v>
      </c>
      <c r="H518" s="46" t="str">
        <f>SUBSTITUTE(CLEAN(TRIM(PROPER('Medical Examinations'!H518))),"?","No")</f>
        <v>No</v>
      </c>
      <c r="I518" s="42" t="str">
        <f>IF('Medical Examinations_A_sheet'!B518&lt;18.5, "Underweight", IF('Medical Examinations_A_sheet'!B518&lt;25, "Normal Weight", IF('Medical Examinations_A_sheet'!B518&lt;30, "Overweight", "Obesity")))</f>
        <v>Obesity</v>
      </c>
      <c r="J518" s="44" t="str">
        <f>IF('Medical Examinations_A_sheet'!C518&lt;5.7,"Normal",IF('Medical Examinations_A_sheet'!C518&lt;6.5,"Prediabetes","Diabetes"))</f>
        <v>Normal</v>
      </c>
    </row>
    <row r="519" spans="1:10" x14ac:dyDescent="0.3">
      <c r="A519" s="37" t="s">
        <v>1853</v>
      </c>
      <c r="B519" s="38">
        <v>27.94</v>
      </c>
      <c r="C519" s="38">
        <v>4.4800000000000004</v>
      </c>
      <c r="D519" s="38" t="str">
        <f>CLEAN(TRIM(PROPER('Medical Examinations'!D519)))</f>
        <v>No</v>
      </c>
      <c r="E519" s="38" t="s">
        <v>2380</v>
      </c>
      <c r="F519" s="38" t="s">
        <v>2383</v>
      </c>
      <c r="G519" s="39">
        <v>1</v>
      </c>
      <c r="H519" s="46" t="str">
        <f>SUBSTITUTE(CLEAN(TRIM(PROPER('Medical Examinations'!H519))),"?","No")</f>
        <v>Yes</v>
      </c>
      <c r="I519" s="38" t="str">
        <f>IF('Medical Examinations_A_sheet'!B519&lt;18.5, "Underweight", IF('Medical Examinations_A_sheet'!B519&lt;25, "Normal Weight", IF('Medical Examinations_A_sheet'!B519&lt;30, "Overweight", "Obesity")))</f>
        <v>Overweight</v>
      </c>
      <c r="J519" s="40" t="str">
        <f>IF('Medical Examinations_A_sheet'!C519&lt;5.7,"Normal",IF('Medical Examinations_A_sheet'!C519&lt;6.5,"Prediabetes","Diabetes"))</f>
        <v>Normal</v>
      </c>
    </row>
    <row r="520" spans="1:10" x14ac:dyDescent="0.3">
      <c r="A520" s="41" t="s">
        <v>1852</v>
      </c>
      <c r="B520" s="42">
        <v>27.1</v>
      </c>
      <c r="C520" s="42">
        <v>5.73</v>
      </c>
      <c r="D520" s="42" t="str">
        <f>CLEAN(TRIM(PROPER('Medical Examinations'!D520)))</f>
        <v>No</v>
      </c>
      <c r="E520" s="42" t="s">
        <v>2380</v>
      </c>
      <c r="F520" s="42" t="s">
        <v>2380</v>
      </c>
      <c r="G520" s="43">
        <v>0</v>
      </c>
      <c r="H520" s="46" t="str">
        <f>SUBSTITUTE(CLEAN(TRIM(PROPER('Medical Examinations'!H520))),"?","No")</f>
        <v>Yes</v>
      </c>
      <c r="I520" s="42" t="str">
        <f>IF('Medical Examinations_A_sheet'!B520&lt;18.5, "Underweight", IF('Medical Examinations_A_sheet'!B520&lt;25, "Normal Weight", IF('Medical Examinations_A_sheet'!B520&lt;30, "Overweight", "Obesity")))</f>
        <v>Overweight</v>
      </c>
      <c r="J520" s="44" t="str">
        <f>IF('Medical Examinations_A_sheet'!C520&lt;5.7,"Normal",IF('Medical Examinations_A_sheet'!C520&lt;6.5,"Prediabetes","Diabetes"))</f>
        <v>Prediabetes</v>
      </c>
    </row>
    <row r="521" spans="1:10" x14ac:dyDescent="0.3">
      <c r="A521" s="37" t="s">
        <v>1851</v>
      </c>
      <c r="B521" s="38">
        <v>18.3</v>
      </c>
      <c r="C521" s="38">
        <v>5.46</v>
      </c>
      <c r="D521" s="38" t="str">
        <f>CLEAN(TRIM(PROPER('Medical Examinations'!D521)))</f>
        <v>Yes</v>
      </c>
      <c r="E521" s="38" t="s">
        <v>2380</v>
      </c>
      <c r="F521" s="38" t="s">
        <v>2383</v>
      </c>
      <c r="G521" s="39">
        <v>1</v>
      </c>
      <c r="H521" s="46" t="str">
        <f>SUBSTITUTE(CLEAN(TRIM(PROPER('Medical Examinations'!H521))),"?","No")</f>
        <v>Yes</v>
      </c>
      <c r="I521" s="38" t="str">
        <f>IF('Medical Examinations_A_sheet'!B521&lt;18.5, "Underweight", IF('Medical Examinations_A_sheet'!B521&lt;25, "Normal Weight", IF('Medical Examinations_A_sheet'!B521&lt;30, "Overweight", "Obesity")))</f>
        <v>Underweight</v>
      </c>
      <c r="J521" s="40" t="str">
        <f>IF('Medical Examinations_A_sheet'!C521&lt;5.7,"Normal",IF('Medical Examinations_A_sheet'!C521&lt;6.5,"Prediabetes","Diabetes"))</f>
        <v>Normal</v>
      </c>
    </row>
    <row r="522" spans="1:10" x14ac:dyDescent="0.3">
      <c r="A522" s="41" t="s">
        <v>1850</v>
      </c>
      <c r="B522" s="42">
        <v>25.3</v>
      </c>
      <c r="C522" s="42">
        <v>5.0199999999999996</v>
      </c>
      <c r="D522" s="42" t="str">
        <f>CLEAN(TRIM(PROPER('Medical Examinations'!D522)))</f>
        <v>Yes</v>
      </c>
      <c r="E522" s="42" t="s">
        <v>2380</v>
      </c>
      <c r="F522" s="42" t="s">
        <v>2380</v>
      </c>
      <c r="G522" s="43">
        <v>1</v>
      </c>
      <c r="H522" s="46" t="str">
        <f>SUBSTITUTE(CLEAN(TRIM(PROPER('Medical Examinations'!H522))),"?","No")</f>
        <v>Yes</v>
      </c>
      <c r="I522" s="42" t="str">
        <f>IF('Medical Examinations_A_sheet'!B522&lt;18.5, "Underweight", IF('Medical Examinations_A_sheet'!B522&lt;25, "Normal Weight", IF('Medical Examinations_A_sheet'!B522&lt;30, "Overweight", "Obesity")))</f>
        <v>Overweight</v>
      </c>
      <c r="J522" s="44" t="str">
        <f>IF('Medical Examinations_A_sheet'!C522&lt;5.7,"Normal",IF('Medical Examinations_A_sheet'!C522&lt;6.5,"Prediabetes","Diabetes"))</f>
        <v>Normal</v>
      </c>
    </row>
    <row r="523" spans="1:10" x14ac:dyDescent="0.3">
      <c r="A523" s="37" t="s">
        <v>1849</v>
      </c>
      <c r="B523" s="38">
        <v>38.83</v>
      </c>
      <c r="C523" s="38">
        <v>6.36</v>
      </c>
      <c r="D523" s="38" t="str">
        <f>CLEAN(TRIM(PROPER('Medical Examinations'!D523)))</f>
        <v>No</v>
      </c>
      <c r="E523" s="38" t="s">
        <v>2380</v>
      </c>
      <c r="F523" s="38" t="s">
        <v>2380</v>
      </c>
      <c r="G523" s="39">
        <v>1</v>
      </c>
      <c r="H523" s="46" t="str">
        <f>SUBSTITUTE(CLEAN(TRIM(PROPER('Medical Examinations'!H523))),"?","No")</f>
        <v>No</v>
      </c>
      <c r="I523" s="38" t="str">
        <f>IF('Medical Examinations_A_sheet'!B523&lt;18.5, "Underweight", IF('Medical Examinations_A_sheet'!B523&lt;25, "Normal Weight", IF('Medical Examinations_A_sheet'!B523&lt;30, "Overweight", "Obesity")))</f>
        <v>Obesity</v>
      </c>
      <c r="J523" s="40" t="str">
        <f>IF('Medical Examinations_A_sheet'!C523&lt;5.7,"Normal",IF('Medical Examinations_A_sheet'!C523&lt;6.5,"Prediabetes","Diabetes"))</f>
        <v>Prediabetes</v>
      </c>
    </row>
    <row r="524" spans="1:10" x14ac:dyDescent="0.3">
      <c r="A524" s="41" t="s">
        <v>1848</v>
      </c>
      <c r="B524" s="42">
        <v>27.6</v>
      </c>
      <c r="C524" s="42">
        <v>5.36</v>
      </c>
      <c r="D524" s="42" t="str">
        <f>CLEAN(TRIM(PROPER('Medical Examinations'!D524)))</f>
        <v>No</v>
      </c>
      <c r="E524" s="42" t="s">
        <v>2380</v>
      </c>
      <c r="F524" s="42" t="s">
        <v>2380</v>
      </c>
      <c r="G524" s="43">
        <v>1</v>
      </c>
      <c r="H524" s="46" t="str">
        <f>SUBSTITUTE(CLEAN(TRIM(PROPER('Medical Examinations'!H524))),"?","No")</f>
        <v>No</v>
      </c>
      <c r="I524" s="42" t="str">
        <f>IF('Medical Examinations_A_sheet'!B524&lt;18.5, "Underweight", IF('Medical Examinations_A_sheet'!B524&lt;25, "Normal Weight", IF('Medical Examinations_A_sheet'!B524&lt;30, "Overweight", "Obesity")))</f>
        <v>Overweight</v>
      </c>
      <c r="J524" s="44" t="str">
        <f>IF('Medical Examinations_A_sheet'!C524&lt;5.7,"Normal",IF('Medical Examinations_A_sheet'!C524&lt;6.5,"Prediabetes","Diabetes"))</f>
        <v>Normal</v>
      </c>
    </row>
    <row r="525" spans="1:10" x14ac:dyDescent="0.3">
      <c r="A525" s="37" t="s">
        <v>1847</v>
      </c>
      <c r="B525" s="38">
        <v>46.4</v>
      </c>
      <c r="C525" s="38">
        <v>8.3699999999999992</v>
      </c>
      <c r="D525" s="38" t="str">
        <f>CLEAN(TRIM(PROPER('Medical Examinations'!D525)))</f>
        <v>Yes</v>
      </c>
      <c r="E525" s="38" t="s">
        <v>2380</v>
      </c>
      <c r="F525" s="38" t="s">
        <v>2383</v>
      </c>
      <c r="G525" s="39">
        <v>1</v>
      </c>
      <c r="H525" s="46" t="str">
        <f>SUBSTITUTE(CLEAN(TRIM(PROPER('Medical Examinations'!H525))),"?","No")</f>
        <v>No</v>
      </c>
      <c r="I525" s="38" t="str">
        <f>IF('Medical Examinations_A_sheet'!B525&lt;18.5, "Underweight", IF('Medical Examinations_A_sheet'!B525&lt;25, "Normal Weight", IF('Medical Examinations_A_sheet'!B525&lt;30, "Overweight", "Obesity")))</f>
        <v>Obesity</v>
      </c>
      <c r="J525" s="40" t="str">
        <f>IF('Medical Examinations_A_sheet'!C525&lt;5.7,"Normal",IF('Medical Examinations_A_sheet'!C525&lt;6.5,"Prediabetes","Diabetes"))</f>
        <v>Diabetes</v>
      </c>
    </row>
    <row r="526" spans="1:10" x14ac:dyDescent="0.3">
      <c r="A526" s="41" t="s">
        <v>1846</v>
      </c>
      <c r="B526" s="42">
        <v>51.92</v>
      </c>
      <c r="C526" s="42">
        <v>5.18</v>
      </c>
      <c r="D526" s="42" t="str">
        <f>CLEAN(TRIM(PROPER('Medical Examinations'!D526)))</f>
        <v>Yes</v>
      </c>
      <c r="E526" s="42" t="s">
        <v>2380</v>
      </c>
      <c r="F526" s="42" t="s">
        <v>2383</v>
      </c>
      <c r="G526" s="43">
        <v>1</v>
      </c>
      <c r="H526" s="46" t="str">
        <f>SUBSTITUTE(CLEAN(TRIM(PROPER('Medical Examinations'!H526))),"?","No")</f>
        <v>No</v>
      </c>
      <c r="I526" s="42" t="str">
        <f>IF('Medical Examinations_A_sheet'!B526&lt;18.5, "Underweight", IF('Medical Examinations_A_sheet'!B526&lt;25, "Normal Weight", IF('Medical Examinations_A_sheet'!B526&lt;30, "Overweight", "Obesity")))</f>
        <v>Obesity</v>
      </c>
      <c r="J526" s="44" t="str">
        <f>IF('Medical Examinations_A_sheet'!C526&lt;5.7,"Normal",IF('Medical Examinations_A_sheet'!C526&lt;6.5,"Prediabetes","Diabetes"))</f>
        <v>Normal</v>
      </c>
    </row>
    <row r="527" spans="1:10" x14ac:dyDescent="0.3">
      <c r="A527" s="37" t="s">
        <v>1845</v>
      </c>
      <c r="B527" s="38">
        <v>32.395000000000003</v>
      </c>
      <c r="C527" s="38">
        <v>5.68</v>
      </c>
      <c r="D527" s="38" t="str">
        <f>CLEAN(TRIM(PROPER('Medical Examinations'!D527)))</f>
        <v>Yes</v>
      </c>
      <c r="E527" s="38" t="s">
        <v>2380</v>
      </c>
      <c r="F527" s="38" t="s">
        <v>2380</v>
      </c>
      <c r="G527" s="39">
        <v>1</v>
      </c>
      <c r="H527" s="46" t="str">
        <f>SUBSTITUTE(CLEAN(TRIM(PROPER('Medical Examinations'!H527))),"?","No")</f>
        <v>No</v>
      </c>
      <c r="I527" s="38" t="str">
        <f>IF('Medical Examinations_A_sheet'!B527&lt;18.5, "Underweight", IF('Medical Examinations_A_sheet'!B527&lt;25, "Normal Weight", IF('Medical Examinations_A_sheet'!B527&lt;30, "Overweight", "Obesity")))</f>
        <v>Obesity</v>
      </c>
      <c r="J527" s="40" t="str">
        <f>IF('Medical Examinations_A_sheet'!C527&lt;5.7,"Normal",IF('Medical Examinations_A_sheet'!C527&lt;6.5,"Prediabetes","Diabetes"))</f>
        <v>Normal</v>
      </c>
    </row>
    <row r="528" spans="1:10" x14ac:dyDescent="0.3">
      <c r="A528" s="41" t="s">
        <v>1844</v>
      </c>
      <c r="B528" s="42">
        <v>46.19</v>
      </c>
      <c r="C528" s="42">
        <v>7.31</v>
      </c>
      <c r="D528" s="42" t="str">
        <f>CLEAN(TRIM(PROPER('Medical Examinations'!D528)))</f>
        <v>Yes</v>
      </c>
      <c r="E528" s="42" t="s">
        <v>2380</v>
      </c>
      <c r="F528" s="42" t="s">
        <v>2383</v>
      </c>
      <c r="G528" s="43">
        <v>1</v>
      </c>
      <c r="H528" s="46" t="str">
        <f>SUBSTITUTE(CLEAN(TRIM(PROPER('Medical Examinations'!H528))),"?","No")</f>
        <v>No</v>
      </c>
      <c r="I528" s="42" t="str">
        <f>IF('Medical Examinations_A_sheet'!B528&lt;18.5, "Underweight", IF('Medical Examinations_A_sheet'!B528&lt;25, "Normal Weight", IF('Medical Examinations_A_sheet'!B528&lt;30, "Overweight", "Obesity")))</f>
        <v>Obesity</v>
      </c>
      <c r="J528" s="44" t="str">
        <f>IF('Medical Examinations_A_sheet'!C528&lt;5.7,"Normal",IF('Medical Examinations_A_sheet'!C528&lt;6.5,"Prediabetes","Diabetes"))</f>
        <v>Diabetes</v>
      </c>
    </row>
    <row r="529" spans="1:10" x14ac:dyDescent="0.3">
      <c r="A529" s="37" t="s">
        <v>1843</v>
      </c>
      <c r="B529" s="38">
        <v>27.93</v>
      </c>
      <c r="C529" s="38">
        <v>4.67</v>
      </c>
      <c r="D529" s="38" t="str">
        <f>CLEAN(TRIM(PROPER('Medical Examinations'!D529)))</f>
        <v>No</v>
      </c>
      <c r="E529" s="38" t="s">
        <v>2380</v>
      </c>
      <c r="F529" s="38" t="s">
        <v>2383</v>
      </c>
      <c r="G529" s="39">
        <v>1</v>
      </c>
      <c r="H529" s="46" t="str">
        <f>SUBSTITUTE(CLEAN(TRIM(PROPER('Medical Examinations'!H529))),"?","No")</f>
        <v>No</v>
      </c>
      <c r="I529" s="38" t="str">
        <f>IF('Medical Examinations_A_sheet'!B529&lt;18.5, "Underweight", IF('Medical Examinations_A_sheet'!B529&lt;25, "Normal Weight", IF('Medical Examinations_A_sheet'!B529&lt;30, "Overweight", "Obesity")))</f>
        <v>Overweight</v>
      </c>
      <c r="J529" s="40" t="str">
        <f>IF('Medical Examinations_A_sheet'!C529&lt;5.7,"Normal",IF('Medical Examinations_A_sheet'!C529&lt;6.5,"Prediabetes","Diabetes"))</f>
        <v>Normal</v>
      </c>
    </row>
    <row r="530" spans="1:10" x14ac:dyDescent="0.3">
      <c r="A530" s="41" t="s">
        <v>1842</v>
      </c>
      <c r="B530" s="42">
        <v>45.62</v>
      </c>
      <c r="C530" s="42">
        <v>6.87</v>
      </c>
      <c r="D530" s="42" t="str">
        <f>CLEAN(TRIM(PROPER('Medical Examinations'!D530)))</f>
        <v>No</v>
      </c>
      <c r="E530" s="42" t="s">
        <v>2380</v>
      </c>
      <c r="F530" s="42" t="s">
        <v>2380</v>
      </c>
      <c r="G530" s="43">
        <v>0</v>
      </c>
      <c r="H530" s="46" t="str">
        <f>SUBSTITUTE(CLEAN(TRIM(PROPER('Medical Examinations'!H530))),"?","No")</f>
        <v>No</v>
      </c>
      <c r="I530" s="42" t="str">
        <f>IF('Medical Examinations_A_sheet'!B530&lt;18.5, "Underweight", IF('Medical Examinations_A_sheet'!B530&lt;25, "Normal Weight", IF('Medical Examinations_A_sheet'!B530&lt;30, "Overweight", "Obesity")))</f>
        <v>Obesity</v>
      </c>
      <c r="J530" s="44" t="str">
        <f>IF('Medical Examinations_A_sheet'!C530&lt;5.7,"Normal",IF('Medical Examinations_A_sheet'!C530&lt;6.5,"Prediabetes","Diabetes"))</f>
        <v>Diabetes</v>
      </c>
    </row>
    <row r="531" spans="1:10" x14ac:dyDescent="0.3">
      <c r="A531" s="37" t="s">
        <v>1841</v>
      </c>
      <c r="B531" s="38">
        <v>35.31</v>
      </c>
      <c r="C531" s="38">
        <v>5.87</v>
      </c>
      <c r="D531" s="38" t="str">
        <f>CLEAN(TRIM(PROPER('Medical Examinations'!D531)))</f>
        <v>No</v>
      </c>
      <c r="E531" s="38" t="s">
        <v>2380</v>
      </c>
      <c r="F531" s="38" t="s">
        <v>2383</v>
      </c>
      <c r="G531" s="39">
        <v>1</v>
      </c>
      <c r="H531" s="46" t="str">
        <f>SUBSTITUTE(CLEAN(TRIM(PROPER('Medical Examinations'!H531))),"?","No")</f>
        <v>No</v>
      </c>
      <c r="I531" s="38" t="str">
        <f>IF('Medical Examinations_A_sheet'!B531&lt;18.5, "Underweight", IF('Medical Examinations_A_sheet'!B531&lt;25, "Normal Weight", IF('Medical Examinations_A_sheet'!B531&lt;30, "Overweight", "Obesity")))</f>
        <v>Obesity</v>
      </c>
      <c r="J531" s="40" t="str">
        <f>IF('Medical Examinations_A_sheet'!C531&lt;5.7,"Normal",IF('Medical Examinations_A_sheet'!C531&lt;6.5,"Prediabetes","Diabetes"))</f>
        <v>Prediabetes</v>
      </c>
    </row>
    <row r="532" spans="1:10" x14ac:dyDescent="0.3">
      <c r="A532" s="41" t="s">
        <v>1840</v>
      </c>
      <c r="B532" s="42">
        <v>30.4</v>
      </c>
      <c r="C532" s="42">
        <v>4.07</v>
      </c>
      <c r="D532" s="42" t="str">
        <f>CLEAN(TRIM(PROPER('Medical Examinations'!D532)))</f>
        <v>Yes</v>
      </c>
      <c r="E532" s="42" t="s">
        <v>2380</v>
      </c>
      <c r="F532" s="42" t="s">
        <v>2380</v>
      </c>
      <c r="G532" s="43">
        <v>1</v>
      </c>
      <c r="H532" s="46" t="str">
        <f>SUBSTITUTE(CLEAN(TRIM(PROPER('Medical Examinations'!H532))),"?","No")</f>
        <v>No</v>
      </c>
      <c r="I532" s="42" t="str">
        <f>IF('Medical Examinations_A_sheet'!B532&lt;18.5, "Underweight", IF('Medical Examinations_A_sheet'!B532&lt;25, "Normal Weight", IF('Medical Examinations_A_sheet'!B532&lt;30, "Overweight", "Obesity")))</f>
        <v>Obesity</v>
      </c>
      <c r="J532" s="44" t="str">
        <f>IF('Medical Examinations_A_sheet'!C532&lt;5.7,"Normal",IF('Medical Examinations_A_sheet'!C532&lt;6.5,"Prediabetes","Diabetes"))</f>
        <v>Normal</v>
      </c>
    </row>
    <row r="533" spans="1:10" x14ac:dyDescent="0.3">
      <c r="A533" s="37" t="s">
        <v>1839</v>
      </c>
      <c r="B533" s="38">
        <v>20.13</v>
      </c>
      <c r="C533" s="38">
        <v>6.47</v>
      </c>
      <c r="D533" s="38" t="str">
        <f>CLEAN(TRIM(PROPER('Medical Examinations'!D533)))</f>
        <v>No</v>
      </c>
      <c r="E533" s="38" t="s">
        <v>2380</v>
      </c>
      <c r="F533" s="38" t="s">
        <v>2383</v>
      </c>
      <c r="G533" s="39">
        <v>1</v>
      </c>
      <c r="H533" s="46" t="str">
        <f>SUBSTITUTE(CLEAN(TRIM(PROPER('Medical Examinations'!H533))),"?","No")</f>
        <v>Yes</v>
      </c>
      <c r="I533" s="38" t="str">
        <f>IF('Medical Examinations_A_sheet'!B533&lt;18.5, "Underweight", IF('Medical Examinations_A_sheet'!B533&lt;25, "Normal Weight", IF('Medical Examinations_A_sheet'!B533&lt;30, "Overweight", "Obesity")))</f>
        <v>Normal Weight</v>
      </c>
      <c r="J533" s="40" t="str">
        <f>IF('Medical Examinations_A_sheet'!C533&lt;5.7,"Normal",IF('Medical Examinations_A_sheet'!C533&lt;6.5,"Prediabetes","Diabetes"))</f>
        <v>Prediabetes</v>
      </c>
    </row>
    <row r="534" spans="1:10" x14ac:dyDescent="0.3">
      <c r="A534" s="41" t="s">
        <v>1838</v>
      </c>
      <c r="B534" s="42">
        <v>23.655000000000001</v>
      </c>
      <c r="C534" s="42">
        <v>5.14</v>
      </c>
      <c r="D534" s="42" t="str">
        <f>CLEAN(TRIM(PROPER('Medical Examinations'!D534)))</f>
        <v>No</v>
      </c>
      <c r="E534" s="42" t="s">
        <v>2380</v>
      </c>
      <c r="F534" s="42" t="s">
        <v>2380</v>
      </c>
      <c r="G534" s="43">
        <v>1</v>
      </c>
      <c r="H534" s="46" t="str">
        <f>SUBSTITUTE(CLEAN(TRIM(PROPER('Medical Examinations'!H534))),"?","No")</f>
        <v>Yes</v>
      </c>
      <c r="I534" s="42" t="str">
        <f>IF('Medical Examinations_A_sheet'!B534&lt;18.5, "Underweight", IF('Medical Examinations_A_sheet'!B534&lt;25, "Normal Weight", IF('Medical Examinations_A_sheet'!B534&lt;30, "Overweight", "Obesity")))</f>
        <v>Normal Weight</v>
      </c>
      <c r="J534" s="44" t="str">
        <f>IF('Medical Examinations_A_sheet'!C534&lt;5.7,"Normal",IF('Medical Examinations_A_sheet'!C534&lt;6.5,"Prediabetes","Diabetes"))</f>
        <v>Normal</v>
      </c>
    </row>
    <row r="535" spans="1:10" x14ac:dyDescent="0.3">
      <c r="A535" s="37" t="s">
        <v>1837</v>
      </c>
      <c r="B535" s="38">
        <v>49.05</v>
      </c>
      <c r="C535" s="38">
        <v>9.77</v>
      </c>
      <c r="D535" s="38" t="str">
        <f>CLEAN(TRIM(PROPER('Medical Examinations'!D535)))</f>
        <v>Yes</v>
      </c>
      <c r="E535" s="38" t="s">
        <v>2380</v>
      </c>
      <c r="F535" s="38" t="s">
        <v>2380</v>
      </c>
      <c r="G535" s="39">
        <v>0</v>
      </c>
      <c r="H535" s="46" t="str">
        <f>SUBSTITUTE(CLEAN(TRIM(PROPER('Medical Examinations'!H535))),"?","No")</f>
        <v>No</v>
      </c>
      <c r="I535" s="38" t="str">
        <f>IF('Medical Examinations_A_sheet'!B535&lt;18.5, "Underweight", IF('Medical Examinations_A_sheet'!B535&lt;25, "Normal Weight", IF('Medical Examinations_A_sheet'!B535&lt;30, "Overweight", "Obesity")))</f>
        <v>Obesity</v>
      </c>
      <c r="J535" s="40" t="str">
        <f>IF('Medical Examinations_A_sheet'!C535&lt;5.7,"Normal",IF('Medical Examinations_A_sheet'!C535&lt;6.5,"Prediabetes","Diabetes"))</f>
        <v>Diabetes</v>
      </c>
    </row>
    <row r="536" spans="1:10" x14ac:dyDescent="0.3">
      <c r="A536" s="41" t="s">
        <v>1836</v>
      </c>
      <c r="B536" s="42">
        <v>51.94</v>
      </c>
      <c r="C536" s="42">
        <v>8.8000000000000007</v>
      </c>
      <c r="D536" s="42" t="str">
        <f>CLEAN(TRIM(PROPER('Medical Examinations'!D536)))</f>
        <v>Yes</v>
      </c>
      <c r="E536" s="42" t="s">
        <v>2380</v>
      </c>
      <c r="F536" s="42" t="s">
        <v>2380</v>
      </c>
      <c r="G536" s="43">
        <v>2</v>
      </c>
      <c r="H536" s="46" t="str">
        <f>SUBSTITUTE(CLEAN(TRIM(PROPER('Medical Examinations'!H536))),"?","No")</f>
        <v>No</v>
      </c>
      <c r="I536" s="42" t="str">
        <f>IF('Medical Examinations_A_sheet'!B536&lt;18.5, "Underweight", IF('Medical Examinations_A_sheet'!B536&lt;25, "Normal Weight", IF('Medical Examinations_A_sheet'!B536&lt;30, "Overweight", "Obesity")))</f>
        <v>Obesity</v>
      </c>
      <c r="J536" s="44" t="str">
        <f>IF('Medical Examinations_A_sheet'!C536&lt;5.7,"Normal",IF('Medical Examinations_A_sheet'!C536&lt;6.5,"Prediabetes","Diabetes"))</f>
        <v>Diabetes</v>
      </c>
    </row>
    <row r="537" spans="1:10" x14ac:dyDescent="0.3">
      <c r="A537" s="37" t="s">
        <v>1835</v>
      </c>
      <c r="B537" s="38">
        <v>29.83</v>
      </c>
      <c r="C537" s="38">
        <v>5.84</v>
      </c>
      <c r="D537" s="38" t="str">
        <f>CLEAN(TRIM(PROPER('Medical Examinations'!D537)))</f>
        <v>No</v>
      </c>
      <c r="E537" s="38" t="s">
        <v>2380</v>
      </c>
      <c r="F537" s="38" t="s">
        <v>2380</v>
      </c>
      <c r="G537" s="39">
        <v>1</v>
      </c>
      <c r="H537" s="46" t="str">
        <f>SUBSTITUTE(CLEAN(TRIM(PROPER('Medical Examinations'!H537))),"?","No")</f>
        <v>Yes</v>
      </c>
      <c r="I537" s="38" t="str">
        <f>IF('Medical Examinations_A_sheet'!B537&lt;18.5, "Underweight", IF('Medical Examinations_A_sheet'!B537&lt;25, "Normal Weight", IF('Medical Examinations_A_sheet'!B537&lt;30, "Overweight", "Obesity")))</f>
        <v>Overweight</v>
      </c>
      <c r="J537" s="40" t="str">
        <f>IF('Medical Examinations_A_sheet'!C537&lt;5.7,"Normal",IF('Medical Examinations_A_sheet'!C537&lt;6.5,"Prediabetes","Diabetes"))</f>
        <v>Prediabetes</v>
      </c>
    </row>
    <row r="538" spans="1:10" x14ac:dyDescent="0.3">
      <c r="A538" s="41" t="s">
        <v>1834</v>
      </c>
      <c r="B538" s="42">
        <v>22.6</v>
      </c>
      <c r="C538" s="42">
        <v>10.43</v>
      </c>
      <c r="D538" s="42" t="str">
        <f>CLEAN(TRIM(PROPER('Medical Examinations'!D538)))</f>
        <v>Yes</v>
      </c>
      <c r="E538" s="42" t="s">
        <v>2380</v>
      </c>
      <c r="F538" s="42" t="s">
        <v>2380</v>
      </c>
      <c r="G538" s="43">
        <v>1</v>
      </c>
      <c r="H538" s="46" t="str">
        <f>SUBSTITUTE(CLEAN(TRIM(PROPER('Medical Examinations'!H538))),"?","No")</f>
        <v>Yes</v>
      </c>
      <c r="I538" s="42" t="str">
        <f>IF('Medical Examinations_A_sheet'!B538&lt;18.5, "Underweight", IF('Medical Examinations_A_sheet'!B538&lt;25, "Normal Weight", IF('Medical Examinations_A_sheet'!B538&lt;30, "Overweight", "Obesity")))</f>
        <v>Normal Weight</v>
      </c>
      <c r="J538" s="44" t="str">
        <f>IF('Medical Examinations_A_sheet'!C538&lt;5.7,"Normal",IF('Medical Examinations_A_sheet'!C538&lt;6.5,"Prediabetes","Diabetes"))</f>
        <v>Diabetes</v>
      </c>
    </row>
    <row r="539" spans="1:10" x14ac:dyDescent="0.3">
      <c r="A539" s="37" t="s">
        <v>1833</v>
      </c>
      <c r="B539" s="38">
        <v>46.69</v>
      </c>
      <c r="C539" s="38">
        <v>4.25</v>
      </c>
      <c r="D539" s="38" t="str">
        <f>CLEAN(TRIM(PROPER('Medical Examinations'!D539)))</f>
        <v>Yes</v>
      </c>
      <c r="E539" s="38" t="s">
        <v>2380</v>
      </c>
      <c r="F539" s="38" t="s">
        <v>2380</v>
      </c>
      <c r="G539" s="39">
        <v>1</v>
      </c>
      <c r="H539" s="46" t="str">
        <f>SUBSTITUTE(CLEAN(TRIM(PROPER('Medical Examinations'!H539))),"?","No")</f>
        <v>No</v>
      </c>
      <c r="I539" s="38" t="str">
        <f>IF('Medical Examinations_A_sheet'!B539&lt;18.5, "Underweight", IF('Medical Examinations_A_sheet'!B539&lt;25, "Normal Weight", IF('Medical Examinations_A_sheet'!B539&lt;30, "Overweight", "Obesity")))</f>
        <v>Obesity</v>
      </c>
      <c r="J539" s="40" t="str">
        <f>IF('Medical Examinations_A_sheet'!C539&lt;5.7,"Normal",IF('Medical Examinations_A_sheet'!C539&lt;6.5,"Prediabetes","Diabetes"))</f>
        <v>Normal</v>
      </c>
    </row>
    <row r="540" spans="1:10" x14ac:dyDescent="0.3">
      <c r="A540" s="41" t="s">
        <v>1832</v>
      </c>
      <c r="B540" s="42">
        <v>28.49</v>
      </c>
      <c r="C540" s="42">
        <v>4.8899999999999997</v>
      </c>
      <c r="D540" s="42" t="str">
        <f>CLEAN(TRIM(PROPER('Medical Examinations'!D540)))</f>
        <v>No</v>
      </c>
      <c r="E540" s="42" t="s">
        <v>2380</v>
      </c>
      <c r="F540" s="42" t="s">
        <v>2380</v>
      </c>
      <c r="G540" s="43">
        <v>0</v>
      </c>
      <c r="H540" s="46" t="str">
        <f>SUBSTITUTE(CLEAN(TRIM(PROPER('Medical Examinations'!H540))),"?","No")</f>
        <v>Yes</v>
      </c>
      <c r="I540" s="42" t="str">
        <f>IF('Medical Examinations_A_sheet'!B540&lt;18.5, "Underweight", IF('Medical Examinations_A_sheet'!B540&lt;25, "Normal Weight", IF('Medical Examinations_A_sheet'!B540&lt;30, "Overweight", "Obesity")))</f>
        <v>Overweight</v>
      </c>
      <c r="J540" s="44" t="str">
        <f>IF('Medical Examinations_A_sheet'!C540&lt;5.7,"Normal",IF('Medical Examinations_A_sheet'!C540&lt;6.5,"Prediabetes","Diabetes"))</f>
        <v>Normal</v>
      </c>
    </row>
    <row r="541" spans="1:10" x14ac:dyDescent="0.3">
      <c r="A541" s="37" t="s">
        <v>1831</v>
      </c>
      <c r="B541" s="38">
        <v>28.5</v>
      </c>
      <c r="C541" s="38">
        <v>5.55</v>
      </c>
      <c r="D541" s="38" t="str">
        <f>CLEAN(TRIM(PROPER('Medical Examinations'!D541)))</f>
        <v>Yes</v>
      </c>
      <c r="E541" s="38" t="s">
        <v>2380</v>
      </c>
      <c r="F541" s="38" t="s">
        <v>2380</v>
      </c>
      <c r="G541" s="39">
        <v>1</v>
      </c>
      <c r="H541" s="46" t="str">
        <f>SUBSTITUTE(CLEAN(TRIM(PROPER('Medical Examinations'!H541))),"?","No")</f>
        <v>Yes</v>
      </c>
      <c r="I541" s="38" t="str">
        <f>IF('Medical Examinations_A_sheet'!B541&lt;18.5, "Underweight", IF('Medical Examinations_A_sheet'!B541&lt;25, "Normal Weight", IF('Medical Examinations_A_sheet'!B541&lt;30, "Overweight", "Obesity")))</f>
        <v>Overweight</v>
      </c>
      <c r="J541" s="40" t="str">
        <f>IF('Medical Examinations_A_sheet'!C541&lt;5.7,"Normal",IF('Medical Examinations_A_sheet'!C541&lt;6.5,"Prediabetes","Diabetes"))</f>
        <v>Normal</v>
      </c>
    </row>
    <row r="542" spans="1:10" x14ac:dyDescent="0.3">
      <c r="A542" s="41" t="s">
        <v>1830</v>
      </c>
      <c r="B542" s="42">
        <v>24.4</v>
      </c>
      <c r="C542" s="42">
        <v>4.5199999999999996</v>
      </c>
      <c r="D542" s="42" t="str">
        <f>CLEAN(TRIM(PROPER('Medical Examinations'!D542)))</f>
        <v>No</v>
      </c>
      <c r="E542" s="42" t="s">
        <v>2380</v>
      </c>
      <c r="F542" s="42" t="s">
        <v>2380</v>
      </c>
      <c r="G542" s="43">
        <v>1</v>
      </c>
      <c r="H542" s="46" t="str">
        <f>SUBSTITUTE(CLEAN(TRIM(PROPER('Medical Examinations'!H542))),"?","No")</f>
        <v>Yes</v>
      </c>
      <c r="I542" s="42" t="str">
        <f>IF('Medical Examinations_A_sheet'!B542&lt;18.5, "Underweight", IF('Medical Examinations_A_sheet'!B542&lt;25, "Normal Weight", IF('Medical Examinations_A_sheet'!B542&lt;30, "Overweight", "Obesity")))</f>
        <v>Normal Weight</v>
      </c>
      <c r="J542" s="44" t="str">
        <f>IF('Medical Examinations_A_sheet'!C542&lt;5.7,"Normal",IF('Medical Examinations_A_sheet'!C542&lt;6.5,"Prediabetes","Diabetes"))</f>
        <v>Normal</v>
      </c>
    </row>
    <row r="543" spans="1:10" x14ac:dyDescent="0.3">
      <c r="A543" s="37" t="s">
        <v>1829</v>
      </c>
      <c r="B543" s="38">
        <v>29.15</v>
      </c>
      <c r="C543" s="38">
        <v>4.45</v>
      </c>
      <c r="D543" s="38" t="str">
        <f>CLEAN(TRIM(PROPER('Medical Examinations'!D543)))</f>
        <v>Yes</v>
      </c>
      <c r="E543" s="38" t="s">
        <v>2380</v>
      </c>
      <c r="F543" s="38" t="s">
        <v>2380</v>
      </c>
      <c r="G543" s="39">
        <v>1</v>
      </c>
      <c r="H543" s="46" t="str">
        <f>SUBSTITUTE(CLEAN(TRIM(PROPER('Medical Examinations'!H543))),"?","No")</f>
        <v>Yes</v>
      </c>
      <c r="I543" s="38" t="str">
        <f>IF('Medical Examinations_A_sheet'!B543&lt;18.5, "Underweight", IF('Medical Examinations_A_sheet'!B543&lt;25, "Normal Weight", IF('Medical Examinations_A_sheet'!B543&lt;30, "Overweight", "Obesity")))</f>
        <v>Overweight</v>
      </c>
      <c r="J543" s="40" t="str">
        <f>IF('Medical Examinations_A_sheet'!C543&lt;5.7,"Normal",IF('Medical Examinations_A_sheet'!C543&lt;6.5,"Prediabetes","Diabetes"))</f>
        <v>Normal</v>
      </c>
    </row>
    <row r="544" spans="1:10" x14ac:dyDescent="0.3">
      <c r="A544" s="41" t="s">
        <v>1828</v>
      </c>
      <c r="B544" s="42">
        <v>27.28</v>
      </c>
      <c r="C544" s="42">
        <v>4.72</v>
      </c>
      <c r="D544" s="42" t="str">
        <f>CLEAN(TRIM(PROPER('Medical Examinations'!D544)))</f>
        <v>No</v>
      </c>
      <c r="E544" s="42" t="s">
        <v>2382</v>
      </c>
      <c r="F544" s="42" t="s">
        <v>2380</v>
      </c>
      <c r="G544" s="43">
        <v>1</v>
      </c>
      <c r="H544" s="46" t="str">
        <f>SUBSTITUTE(CLEAN(TRIM(PROPER('Medical Examinations'!H544))),"?","No")</f>
        <v>Yes</v>
      </c>
      <c r="I544" s="42" t="str">
        <f>IF('Medical Examinations_A_sheet'!B544&lt;18.5, "Underweight", IF('Medical Examinations_A_sheet'!B544&lt;25, "Normal Weight", IF('Medical Examinations_A_sheet'!B544&lt;30, "Overweight", "Obesity")))</f>
        <v>Overweight</v>
      </c>
      <c r="J544" s="44" t="str">
        <f>IF('Medical Examinations_A_sheet'!C544&lt;5.7,"Normal",IF('Medical Examinations_A_sheet'!C544&lt;6.5,"Prediabetes","Diabetes"))</f>
        <v>Normal</v>
      </c>
    </row>
    <row r="545" spans="1:10" x14ac:dyDescent="0.3">
      <c r="A545" s="37" t="s">
        <v>1827</v>
      </c>
      <c r="B545" s="38">
        <v>32.229999999999997</v>
      </c>
      <c r="C545" s="38">
        <v>4.6500000000000004</v>
      </c>
      <c r="D545" s="38" t="str">
        <f>CLEAN(TRIM(PROPER('Medical Examinations'!D545)))</f>
        <v>Yes</v>
      </c>
      <c r="E545" s="38" t="s">
        <v>2380</v>
      </c>
      <c r="F545" s="38" t="s">
        <v>2383</v>
      </c>
      <c r="G545" s="39">
        <v>1</v>
      </c>
      <c r="H545" s="46" t="str">
        <f>SUBSTITUTE(CLEAN(TRIM(PROPER('Medical Examinations'!H545))),"?","No")</f>
        <v>No</v>
      </c>
      <c r="I545" s="38" t="str">
        <f>IF('Medical Examinations_A_sheet'!B545&lt;18.5, "Underweight", IF('Medical Examinations_A_sheet'!B545&lt;25, "Normal Weight", IF('Medical Examinations_A_sheet'!B545&lt;30, "Overweight", "Obesity")))</f>
        <v>Obesity</v>
      </c>
      <c r="J545" s="40" t="str">
        <f>IF('Medical Examinations_A_sheet'!C545&lt;5.7,"Normal",IF('Medical Examinations_A_sheet'!C545&lt;6.5,"Prediabetes","Diabetes"))</f>
        <v>Normal</v>
      </c>
    </row>
    <row r="546" spans="1:10" x14ac:dyDescent="0.3">
      <c r="A546" s="41" t="s">
        <v>1826</v>
      </c>
      <c r="B546" s="42">
        <v>44.2</v>
      </c>
      <c r="C546" s="42">
        <v>11.34</v>
      </c>
      <c r="D546" s="42" t="str">
        <f>CLEAN(TRIM(PROPER('Medical Examinations'!D546)))</f>
        <v>Yes</v>
      </c>
      <c r="E546" s="42" t="s">
        <v>2380</v>
      </c>
      <c r="F546" s="42" t="s">
        <v>2383</v>
      </c>
      <c r="G546" s="43">
        <v>1</v>
      </c>
      <c r="H546" s="46" t="str">
        <f>SUBSTITUTE(CLEAN(TRIM(PROPER('Medical Examinations'!H546))),"?","No")</f>
        <v>No</v>
      </c>
      <c r="I546" s="42" t="str">
        <f>IF('Medical Examinations_A_sheet'!B546&lt;18.5, "Underweight", IF('Medical Examinations_A_sheet'!B546&lt;25, "Normal Weight", IF('Medical Examinations_A_sheet'!B546&lt;30, "Overweight", "Obesity")))</f>
        <v>Obesity</v>
      </c>
      <c r="J546" s="44" t="str">
        <f>IF('Medical Examinations_A_sheet'!C546&lt;5.7,"Normal",IF('Medical Examinations_A_sheet'!C546&lt;6.5,"Prediabetes","Diabetes"))</f>
        <v>Diabetes</v>
      </c>
    </row>
    <row r="547" spans="1:10" x14ac:dyDescent="0.3">
      <c r="A547" s="37" t="s">
        <v>1825</v>
      </c>
      <c r="B547" s="38">
        <v>29.734999999999999</v>
      </c>
      <c r="C547" s="38">
        <v>4.53</v>
      </c>
      <c r="D547" s="38" t="str">
        <f>CLEAN(TRIM(PROPER('Medical Examinations'!D547)))</f>
        <v>No</v>
      </c>
      <c r="E547" s="38" t="s">
        <v>2380</v>
      </c>
      <c r="F547" s="38" t="s">
        <v>2383</v>
      </c>
      <c r="G547" s="39">
        <v>1</v>
      </c>
      <c r="H547" s="46" t="str">
        <f>SUBSTITUTE(CLEAN(TRIM(PROPER('Medical Examinations'!H547))),"?","No")</f>
        <v>No</v>
      </c>
      <c r="I547" s="38" t="str">
        <f>IF('Medical Examinations_A_sheet'!B547&lt;18.5, "Underweight", IF('Medical Examinations_A_sheet'!B547&lt;25, "Normal Weight", IF('Medical Examinations_A_sheet'!B547&lt;30, "Overweight", "Obesity")))</f>
        <v>Overweight</v>
      </c>
      <c r="J547" s="40" t="str">
        <f>IF('Medical Examinations_A_sheet'!C547&lt;5.7,"Normal",IF('Medical Examinations_A_sheet'!C547&lt;6.5,"Prediabetes","Diabetes"))</f>
        <v>Normal</v>
      </c>
    </row>
    <row r="548" spans="1:10" x14ac:dyDescent="0.3">
      <c r="A548" s="41" t="s">
        <v>1824</v>
      </c>
      <c r="B548" s="42">
        <v>28.31</v>
      </c>
      <c r="C548" s="42">
        <v>6.35</v>
      </c>
      <c r="D548" s="42" t="str">
        <f>CLEAN(TRIM(PROPER('Medical Examinations'!D548)))</f>
        <v>No</v>
      </c>
      <c r="E548" s="42" t="s">
        <v>2380</v>
      </c>
      <c r="F548" s="42" t="s">
        <v>2380</v>
      </c>
      <c r="G548" s="43">
        <v>0</v>
      </c>
      <c r="H548" s="46" t="str">
        <f>SUBSTITUTE(CLEAN(TRIM(PROPER('Medical Examinations'!H548))),"?","No")</f>
        <v>Yes</v>
      </c>
      <c r="I548" s="42" t="str">
        <f>IF('Medical Examinations_A_sheet'!B548&lt;18.5, "Underweight", IF('Medical Examinations_A_sheet'!B548&lt;25, "Normal Weight", IF('Medical Examinations_A_sheet'!B548&lt;30, "Overweight", "Obesity")))</f>
        <v>Overweight</v>
      </c>
      <c r="J548" s="44" t="str">
        <f>IF('Medical Examinations_A_sheet'!C548&lt;5.7,"Normal",IF('Medical Examinations_A_sheet'!C548&lt;6.5,"Prediabetes","Diabetes"))</f>
        <v>Prediabetes</v>
      </c>
    </row>
    <row r="549" spans="1:10" x14ac:dyDescent="0.3">
      <c r="A549" s="37" t="s">
        <v>1823</v>
      </c>
      <c r="B549" s="38">
        <v>46.62</v>
      </c>
      <c r="C549" s="38">
        <v>8.51</v>
      </c>
      <c r="D549" s="38" t="str">
        <f>CLEAN(TRIM(PROPER('Medical Examinations'!D549)))</f>
        <v>No</v>
      </c>
      <c r="E549" s="38" t="s">
        <v>2380</v>
      </c>
      <c r="F549" s="38" t="s">
        <v>2380</v>
      </c>
      <c r="G549" s="39">
        <v>0</v>
      </c>
      <c r="H549" s="46" t="str">
        <f>SUBSTITUTE(CLEAN(TRIM(PROPER('Medical Examinations'!H549))),"?","No")</f>
        <v>No</v>
      </c>
      <c r="I549" s="38" t="str">
        <f>IF('Medical Examinations_A_sheet'!B549&lt;18.5, "Underweight", IF('Medical Examinations_A_sheet'!B549&lt;25, "Normal Weight", IF('Medical Examinations_A_sheet'!B549&lt;30, "Overweight", "Obesity")))</f>
        <v>Obesity</v>
      </c>
      <c r="J549" s="40" t="str">
        <f>IF('Medical Examinations_A_sheet'!C549&lt;5.7,"Normal",IF('Medical Examinations_A_sheet'!C549&lt;6.5,"Prediabetes","Diabetes"))</f>
        <v>Diabetes</v>
      </c>
    </row>
    <row r="550" spans="1:10" x14ac:dyDescent="0.3">
      <c r="A550" s="41" t="s">
        <v>1822</v>
      </c>
      <c r="B550" s="42">
        <v>51.75</v>
      </c>
      <c r="C550" s="42">
        <v>8.59</v>
      </c>
      <c r="D550" s="42" t="str">
        <f>CLEAN(TRIM(PROPER('Medical Examinations'!D550)))</f>
        <v>Yes</v>
      </c>
      <c r="E550" s="42" t="s">
        <v>2380</v>
      </c>
      <c r="F550" s="42" t="s">
        <v>2380</v>
      </c>
      <c r="G550" s="43">
        <v>1</v>
      </c>
      <c r="H550" s="46" t="str">
        <f>SUBSTITUTE(CLEAN(TRIM(PROPER('Medical Examinations'!H550))),"?","No")</f>
        <v>No</v>
      </c>
      <c r="I550" s="42" t="str">
        <f>IF('Medical Examinations_A_sheet'!B550&lt;18.5, "Underweight", IF('Medical Examinations_A_sheet'!B550&lt;25, "Normal Weight", IF('Medical Examinations_A_sheet'!B550&lt;30, "Overweight", "Obesity")))</f>
        <v>Obesity</v>
      </c>
      <c r="J550" s="44" t="str">
        <f>IF('Medical Examinations_A_sheet'!C550&lt;5.7,"Normal",IF('Medical Examinations_A_sheet'!C550&lt;6.5,"Prediabetes","Diabetes"))</f>
        <v>Diabetes</v>
      </c>
    </row>
    <row r="551" spans="1:10" x14ac:dyDescent="0.3">
      <c r="A551" s="37" t="s">
        <v>1821</v>
      </c>
      <c r="B551" s="38">
        <v>25.7</v>
      </c>
      <c r="C551" s="38">
        <v>4.13</v>
      </c>
      <c r="D551" s="38" t="str">
        <f>CLEAN(TRIM(PROPER('Medical Examinations'!D551)))</f>
        <v>Yes</v>
      </c>
      <c r="E551" s="38" t="s">
        <v>2380</v>
      </c>
      <c r="F551" s="38" t="s">
        <v>2380</v>
      </c>
      <c r="G551" s="39">
        <v>0</v>
      </c>
      <c r="H551" s="46" t="str">
        <f>SUBSTITUTE(CLEAN(TRIM(PROPER('Medical Examinations'!H551))),"?","No")</f>
        <v>Yes</v>
      </c>
      <c r="I551" s="38" t="str">
        <f>IF('Medical Examinations_A_sheet'!B551&lt;18.5, "Underweight", IF('Medical Examinations_A_sheet'!B551&lt;25, "Normal Weight", IF('Medical Examinations_A_sheet'!B551&lt;30, "Overweight", "Obesity")))</f>
        <v>Overweight</v>
      </c>
      <c r="J551" s="40" t="str">
        <f>IF('Medical Examinations_A_sheet'!C551&lt;5.7,"Normal",IF('Medical Examinations_A_sheet'!C551&lt;6.5,"Prediabetes","Diabetes"))</f>
        <v>Normal</v>
      </c>
    </row>
    <row r="552" spans="1:10" x14ac:dyDescent="0.3">
      <c r="A552" s="41" t="s">
        <v>1820</v>
      </c>
      <c r="B552" s="42">
        <v>31.79</v>
      </c>
      <c r="C552" s="42">
        <v>4.55</v>
      </c>
      <c r="D552" s="42" t="str">
        <f>CLEAN(TRIM(PROPER('Medical Examinations'!D552)))</f>
        <v>No</v>
      </c>
      <c r="E552" s="42" t="s">
        <v>2380</v>
      </c>
      <c r="F552" s="42" t="s">
        <v>2380</v>
      </c>
      <c r="G552" s="43">
        <v>0</v>
      </c>
      <c r="H552" s="46" t="str">
        <f>SUBSTITUTE(CLEAN(TRIM(PROPER('Medical Examinations'!H552))),"?","No")</f>
        <v>No</v>
      </c>
      <c r="I552" s="42" t="str">
        <f>IF('Medical Examinations_A_sheet'!B552&lt;18.5, "Underweight", IF('Medical Examinations_A_sheet'!B552&lt;25, "Normal Weight", IF('Medical Examinations_A_sheet'!B552&lt;30, "Overweight", "Obesity")))</f>
        <v>Obesity</v>
      </c>
      <c r="J552" s="44" t="str">
        <f>IF('Medical Examinations_A_sheet'!C552&lt;5.7,"Normal",IF('Medical Examinations_A_sheet'!C552&lt;6.5,"Prediabetes","Diabetes"))</f>
        <v>Normal</v>
      </c>
    </row>
    <row r="553" spans="1:10" x14ac:dyDescent="0.3">
      <c r="A553" s="37" t="s">
        <v>1819</v>
      </c>
      <c r="B553" s="38">
        <v>24.795000000000002</v>
      </c>
      <c r="C553" s="38">
        <v>4.5199999999999996</v>
      </c>
      <c r="D553" s="38" t="str">
        <f>CLEAN(TRIM(PROPER('Medical Examinations'!D553)))</f>
        <v>No</v>
      </c>
      <c r="E553" s="38" t="s">
        <v>2380</v>
      </c>
      <c r="F553" s="38" t="s">
        <v>2380</v>
      </c>
      <c r="G553" s="39">
        <v>0</v>
      </c>
      <c r="H553" s="46" t="str">
        <f>SUBSTITUTE(CLEAN(TRIM(PROPER('Medical Examinations'!H553))),"?","No")</f>
        <v>Yes</v>
      </c>
      <c r="I553" s="38" t="str">
        <f>IF('Medical Examinations_A_sheet'!B553&lt;18.5, "Underweight", IF('Medical Examinations_A_sheet'!B553&lt;25, "Normal Weight", IF('Medical Examinations_A_sheet'!B553&lt;30, "Overweight", "Obesity")))</f>
        <v>Normal Weight</v>
      </c>
      <c r="J553" s="40" t="str">
        <f>IF('Medical Examinations_A_sheet'!C553&lt;5.7,"Normal",IF('Medical Examinations_A_sheet'!C553&lt;6.5,"Prediabetes","Diabetes"))</f>
        <v>Normal</v>
      </c>
    </row>
    <row r="554" spans="1:10" x14ac:dyDescent="0.3">
      <c r="A554" s="41" t="s">
        <v>1818</v>
      </c>
      <c r="B554" s="42">
        <v>53.98</v>
      </c>
      <c r="C554" s="42">
        <v>5.07</v>
      </c>
      <c r="D554" s="42" t="str">
        <f>CLEAN(TRIM(PROPER('Medical Examinations'!D554)))</f>
        <v>No</v>
      </c>
      <c r="E554" s="42" t="s">
        <v>2380</v>
      </c>
      <c r="F554" s="42" t="s">
        <v>2383</v>
      </c>
      <c r="G554" s="43">
        <v>1</v>
      </c>
      <c r="H554" s="46" t="str">
        <f>SUBSTITUTE(CLEAN(TRIM(PROPER('Medical Examinations'!H554))),"?","No")</f>
        <v>No</v>
      </c>
      <c r="I554" s="42" t="str">
        <f>IF('Medical Examinations_A_sheet'!B554&lt;18.5, "Underweight", IF('Medical Examinations_A_sheet'!B554&lt;25, "Normal Weight", IF('Medical Examinations_A_sheet'!B554&lt;30, "Overweight", "Obesity")))</f>
        <v>Obesity</v>
      </c>
      <c r="J554" s="44" t="str">
        <f>IF('Medical Examinations_A_sheet'!C554&lt;5.7,"Normal",IF('Medical Examinations_A_sheet'!C554&lt;6.5,"Prediabetes","Diabetes"))</f>
        <v>Normal</v>
      </c>
    </row>
    <row r="555" spans="1:10" x14ac:dyDescent="0.3">
      <c r="A555" s="37" t="s">
        <v>1817</v>
      </c>
      <c r="B555" s="38">
        <v>41.325000000000003</v>
      </c>
      <c r="C555" s="38">
        <v>4.04</v>
      </c>
      <c r="D555" s="38" t="str">
        <f>CLEAN(TRIM(PROPER('Medical Examinations'!D555)))</f>
        <v>Yes</v>
      </c>
      <c r="E555" s="38" t="s">
        <v>2380</v>
      </c>
      <c r="F555" s="38" t="s">
        <v>2383</v>
      </c>
      <c r="G555" s="39">
        <v>1</v>
      </c>
      <c r="H555" s="46" t="str">
        <f>SUBSTITUTE(CLEAN(TRIM(PROPER('Medical Examinations'!H555))),"?","No")</f>
        <v>No</v>
      </c>
      <c r="I555" s="38" t="str">
        <f>IF('Medical Examinations_A_sheet'!B555&lt;18.5, "Underweight", IF('Medical Examinations_A_sheet'!B555&lt;25, "Normal Weight", IF('Medical Examinations_A_sheet'!B555&lt;30, "Overweight", "Obesity")))</f>
        <v>Obesity</v>
      </c>
      <c r="J555" s="40" t="str">
        <f>IF('Medical Examinations_A_sheet'!C555&lt;5.7,"Normal",IF('Medical Examinations_A_sheet'!C555&lt;6.5,"Prediabetes","Diabetes"))</f>
        <v>Normal</v>
      </c>
    </row>
    <row r="556" spans="1:10" x14ac:dyDescent="0.3">
      <c r="A556" s="41" t="s">
        <v>1816</v>
      </c>
      <c r="B556" s="42">
        <v>51.65</v>
      </c>
      <c r="C556" s="42">
        <v>5.3</v>
      </c>
      <c r="D556" s="42" t="str">
        <f>CLEAN(TRIM(PROPER('Medical Examinations'!D556)))</f>
        <v>Yes</v>
      </c>
      <c r="E556" s="42" t="s">
        <v>2380</v>
      </c>
      <c r="F556" s="42" t="s">
        <v>2380</v>
      </c>
      <c r="G556" s="43">
        <v>0</v>
      </c>
      <c r="H556" s="46" t="str">
        <f>SUBSTITUTE(CLEAN(TRIM(PROPER('Medical Examinations'!H556))),"?","No")</f>
        <v>No</v>
      </c>
      <c r="I556" s="42" t="str">
        <f>IF('Medical Examinations_A_sheet'!B556&lt;18.5, "Underweight", IF('Medical Examinations_A_sheet'!B556&lt;25, "Normal Weight", IF('Medical Examinations_A_sheet'!B556&lt;30, "Overweight", "Obesity")))</f>
        <v>Obesity</v>
      </c>
      <c r="J556" s="44" t="str">
        <f>IF('Medical Examinations_A_sheet'!C556&lt;5.7,"Normal",IF('Medical Examinations_A_sheet'!C556&lt;6.5,"Prediabetes","Diabetes"))</f>
        <v>Normal</v>
      </c>
    </row>
    <row r="557" spans="1:10" x14ac:dyDescent="0.3">
      <c r="A557" s="37" t="s">
        <v>1815</v>
      </c>
      <c r="B557" s="38">
        <v>44.52</v>
      </c>
      <c r="C557" s="38">
        <v>8.64</v>
      </c>
      <c r="D557" s="38" t="str">
        <f>CLEAN(TRIM(PROPER('Medical Examinations'!D557)))</f>
        <v>Yes</v>
      </c>
      <c r="E557" s="38" t="s">
        <v>2380</v>
      </c>
      <c r="F557" s="38" t="s">
        <v>2383</v>
      </c>
      <c r="G557" s="39">
        <v>1</v>
      </c>
      <c r="H557" s="46" t="str">
        <f>SUBSTITUTE(CLEAN(TRIM(PROPER('Medical Examinations'!H557))),"?","No")</f>
        <v>No</v>
      </c>
      <c r="I557" s="38" t="str">
        <f>IF('Medical Examinations_A_sheet'!B557&lt;18.5, "Underweight", IF('Medical Examinations_A_sheet'!B557&lt;25, "Normal Weight", IF('Medical Examinations_A_sheet'!B557&lt;30, "Overweight", "Obesity")))</f>
        <v>Obesity</v>
      </c>
      <c r="J557" s="40" t="str">
        <f>IF('Medical Examinations_A_sheet'!C557&lt;5.7,"Normal",IF('Medical Examinations_A_sheet'!C557&lt;6.5,"Prediabetes","Diabetes"))</f>
        <v>Diabetes</v>
      </c>
    </row>
    <row r="558" spans="1:10" x14ac:dyDescent="0.3">
      <c r="A558" s="41" t="s">
        <v>1814</v>
      </c>
      <c r="B558" s="42">
        <v>53.29</v>
      </c>
      <c r="C558" s="42">
        <v>4.03</v>
      </c>
      <c r="D558" s="42" t="str">
        <f>CLEAN(TRIM(PROPER('Medical Examinations'!D558)))</f>
        <v>No</v>
      </c>
      <c r="E558" s="42" t="s">
        <v>2380</v>
      </c>
      <c r="F558" s="42" t="s">
        <v>2383</v>
      </c>
      <c r="G558" s="43">
        <v>1</v>
      </c>
      <c r="H558" s="46" t="str">
        <f>SUBSTITUTE(CLEAN(TRIM(PROPER('Medical Examinations'!H558))),"?","No")</f>
        <v>No</v>
      </c>
      <c r="I558" s="42" t="str">
        <f>IF('Medical Examinations_A_sheet'!B558&lt;18.5, "Underweight", IF('Medical Examinations_A_sheet'!B558&lt;25, "Normal Weight", IF('Medical Examinations_A_sheet'!B558&lt;30, "Overweight", "Obesity")))</f>
        <v>Obesity</v>
      </c>
      <c r="J558" s="44" t="str">
        <f>IF('Medical Examinations_A_sheet'!C558&lt;5.7,"Normal",IF('Medical Examinations_A_sheet'!C558&lt;6.5,"Prediabetes","Diabetes"))</f>
        <v>Normal</v>
      </c>
    </row>
    <row r="559" spans="1:10" x14ac:dyDescent="0.3">
      <c r="A559" s="37" t="s">
        <v>1813</v>
      </c>
      <c r="B559" s="38">
        <v>46.63</v>
      </c>
      <c r="C559" s="38">
        <v>4.26</v>
      </c>
      <c r="D559" s="38" t="str">
        <f>CLEAN(TRIM(PROPER('Medical Examinations'!D559)))</f>
        <v>Yes</v>
      </c>
      <c r="E559" s="38" t="s">
        <v>2380</v>
      </c>
      <c r="F559" s="38" t="s">
        <v>2380</v>
      </c>
      <c r="G559" s="39">
        <v>2</v>
      </c>
      <c r="H559" s="46" t="str">
        <f>SUBSTITUTE(CLEAN(TRIM(PROPER('Medical Examinations'!H559))),"?","No")</f>
        <v>No</v>
      </c>
      <c r="I559" s="38" t="str">
        <f>IF('Medical Examinations_A_sheet'!B559&lt;18.5, "Underweight", IF('Medical Examinations_A_sheet'!B559&lt;25, "Normal Weight", IF('Medical Examinations_A_sheet'!B559&lt;30, "Overweight", "Obesity")))</f>
        <v>Obesity</v>
      </c>
      <c r="J559" s="40" t="str">
        <f>IF('Medical Examinations_A_sheet'!C559&lt;5.7,"Normal",IF('Medical Examinations_A_sheet'!C559&lt;6.5,"Prediabetes","Diabetes"))</f>
        <v>Normal</v>
      </c>
    </row>
    <row r="560" spans="1:10" x14ac:dyDescent="0.3">
      <c r="A560" s="41" t="s">
        <v>1812</v>
      </c>
      <c r="B560" s="42">
        <v>28.88</v>
      </c>
      <c r="C560" s="42">
        <v>5.35</v>
      </c>
      <c r="D560" s="42" t="str">
        <f>CLEAN(TRIM(PROPER('Medical Examinations'!D560)))</f>
        <v>No</v>
      </c>
      <c r="E560" s="42" t="s">
        <v>2380</v>
      </c>
      <c r="F560" s="42" t="s">
        <v>2383</v>
      </c>
      <c r="G560" s="43">
        <v>1</v>
      </c>
      <c r="H560" s="46" t="str">
        <f>SUBSTITUTE(CLEAN(TRIM(PROPER('Medical Examinations'!H560))),"?","No")</f>
        <v>Yes</v>
      </c>
      <c r="I560" s="42" t="str">
        <f>IF('Medical Examinations_A_sheet'!B560&lt;18.5, "Underweight", IF('Medical Examinations_A_sheet'!B560&lt;25, "Normal Weight", IF('Medical Examinations_A_sheet'!B560&lt;30, "Overweight", "Obesity")))</f>
        <v>Overweight</v>
      </c>
      <c r="J560" s="44" t="str">
        <f>IF('Medical Examinations_A_sheet'!C560&lt;5.7,"Normal",IF('Medical Examinations_A_sheet'!C560&lt;6.5,"Prediabetes","Diabetes"))</f>
        <v>Normal</v>
      </c>
    </row>
    <row r="561" spans="1:10" x14ac:dyDescent="0.3">
      <c r="A561" s="37" t="s">
        <v>1811</v>
      </c>
      <c r="B561" s="38">
        <v>23.98</v>
      </c>
      <c r="C561" s="38">
        <v>4.9000000000000004</v>
      </c>
      <c r="D561" s="38" t="str">
        <f>CLEAN(TRIM(PROPER('Medical Examinations'!D561)))</f>
        <v>No</v>
      </c>
      <c r="E561" s="38" t="s">
        <v>2380</v>
      </c>
      <c r="F561" s="38" t="s">
        <v>2380</v>
      </c>
      <c r="G561" s="39">
        <v>0</v>
      </c>
      <c r="H561" s="46" t="str">
        <f>SUBSTITUTE(CLEAN(TRIM(PROPER('Medical Examinations'!H561))),"?","No")</f>
        <v>No</v>
      </c>
      <c r="I561" s="38" t="str">
        <f>IF('Medical Examinations_A_sheet'!B561&lt;18.5, "Underweight", IF('Medical Examinations_A_sheet'!B561&lt;25, "Normal Weight", IF('Medical Examinations_A_sheet'!B561&lt;30, "Overweight", "Obesity")))</f>
        <v>Normal Weight</v>
      </c>
      <c r="J561" s="40" t="str">
        <f>IF('Medical Examinations_A_sheet'!C561&lt;5.7,"Normal",IF('Medical Examinations_A_sheet'!C561&lt;6.5,"Prediabetes","Diabetes"))</f>
        <v>Normal</v>
      </c>
    </row>
    <row r="562" spans="1:10" x14ac:dyDescent="0.3">
      <c r="A562" s="41" t="s">
        <v>1810</v>
      </c>
      <c r="B562" s="42">
        <v>23.65</v>
      </c>
      <c r="C562" s="42">
        <v>4.5</v>
      </c>
      <c r="D562" s="42" t="str">
        <f>CLEAN(TRIM(PROPER('Medical Examinations'!D562)))</f>
        <v>No</v>
      </c>
      <c r="E562" s="42" t="s">
        <v>2380</v>
      </c>
      <c r="F562" s="42" t="s">
        <v>2380</v>
      </c>
      <c r="G562" s="43">
        <v>0</v>
      </c>
      <c r="H562" s="46" t="str">
        <f>SUBSTITUTE(CLEAN(TRIM(PROPER('Medical Examinations'!H562))),"?","No")</f>
        <v>No</v>
      </c>
      <c r="I562" s="42" t="str">
        <f>IF('Medical Examinations_A_sheet'!B562&lt;18.5, "Underweight", IF('Medical Examinations_A_sheet'!B562&lt;25, "Normal Weight", IF('Medical Examinations_A_sheet'!B562&lt;30, "Overweight", "Obesity")))</f>
        <v>Normal Weight</v>
      </c>
      <c r="J562" s="44" t="str">
        <f>IF('Medical Examinations_A_sheet'!C562&lt;5.7,"Normal",IF('Medical Examinations_A_sheet'!C562&lt;6.5,"Prediabetes","Diabetes"))</f>
        <v>Normal</v>
      </c>
    </row>
    <row r="563" spans="1:10" x14ac:dyDescent="0.3">
      <c r="A563" s="37" t="s">
        <v>1809</v>
      </c>
      <c r="B563" s="38">
        <v>49.09</v>
      </c>
      <c r="C563" s="38">
        <v>8.3800000000000008</v>
      </c>
      <c r="D563" s="38" t="str">
        <f>CLEAN(TRIM(PROPER('Medical Examinations'!D563)))</f>
        <v>Yes</v>
      </c>
      <c r="E563" s="38" t="s">
        <v>2380</v>
      </c>
      <c r="F563" s="38" t="s">
        <v>2380</v>
      </c>
      <c r="G563" s="39">
        <v>2</v>
      </c>
      <c r="H563" s="46" t="str">
        <f>SUBSTITUTE(CLEAN(TRIM(PROPER('Medical Examinations'!H563))),"?","No")</f>
        <v>No</v>
      </c>
      <c r="I563" s="38" t="str">
        <f>IF('Medical Examinations_A_sheet'!B563&lt;18.5, "Underweight", IF('Medical Examinations_A_sheet'!B563&lt;25, "Normal Weight", IF('Medical Examinations_A_sheet'!B563&lt;30, "Overweight", "Obesity")))</f>
        <v>Obesity</v>
      </c>
      <c r="J563" s="40" t="str">
        <f>IF('Medical Examinations_A_sheet'!C563&lt;5.7,"Normal",IF('Medical Examinations_A_sheet'!C563&lt;6.5,"Prediabetes","Diabetes"))</f>
        <v>Diabetes</v>
      </c>
    </row>
    <row r="564" spans="1:10" x14ac:dyDescent="0.3">
      <c r="A564" s="41" t="s">
        <v>1808</v>
      </c>
      <c r="B564" s="42">
        <v>28.024999999999999</v>
      </c>
      <c r="C564" s="42">
        <v>7.03</v>
      </c>
      <c r="D564" s="42" t="str">
        <f>CLEAN(TRIM(PROPER('Medical Examinations'!D564)))</f>
        <v>No</v>
      </c>
      <c r="E564" s="42" t="s">
        <v>2380</v>
      </c>
      <c r="F564" s="42" t="s">
        <v>2380</v>
      </c>
      <c r="G564" s="43">
        <v>0</v>
      </c>
      <c r="H564" s="46" t="str">
        <f>SUBSTITUTE(CLEAN(TRIM(PROPER('Medical Examinations'!H564))),"?","No")</f>
        <v>Yes</v>
      </c>
      <c r="I564" s="42" t="str">
        <f>IF('Medical Examinations_A_sheet'!B564&lt;18.5, "Underweight", IF('Medical Examinations_A_sheet'!B564&lt;25, "Normal Weight", IF('Medical Examinations_A_sheet'!B564&lt;30, "Overweight", "Obesity")))</f>
        <v>Overweight</v>
      </c>
      <c r="J564" s="44" t="str">
        <f>IF('Medical Examinations_A_sheet'!C564&lt;5.7,"Normal",IF('Medical Examinations_A_sheet'!C564&lt;6.5,"Prediabetes","Diabetes"))</f>
        <v>Diabetes</v>
      </c>
    </row>
    <row r="565" spans="1:10" x14ac:dyDescent="0.3">
      <c r="A565" s="37" t="s">
        <v>1807</v>
      </c>
      <c r="B565" s="38">
        <v>43.32</v>
      </c>
      <c r="C565" s="38">
        <v>8.75</v>
      </c>
      <c r="D565" s="38" t="str">
        <f>CLEAN(TRIM(PROPER('Medical Examinations'!D565)))</f>
        <v>Yes</v>
      </c>
      <c r="E565" s="38" t="s">
        <v>2380</v>
      </c>
      <c r="F565" s="38" t="s">
        <v>2383</v>
      </c>
      <c r="G565" s="39">
        <v>1</v>
      </c>
      <c r="H565" s="46" t="str">
        <f>SUBSTITUTE(CLEAN(TRIM(PROPER('Medical Examinations'!H565))),"?","No")</f>
        <v>No</v>
      </c>
      <c r="I565" s="38" t="str">
        <f>IF('Medical Examinations_A_sheet'!B565&lt;18.5, "Underweight", IF('Medical Examinations_A_sheet'!B565&lt;25, "Normal Weight", IF('Medical Examinations_A_sheet'!B565&lt;30, "Overweight", "Obesity")))</f>
        <v>Obesity</v>
      </c>
      <c r="J565" s="40" t="str">
        <f>IF('Medical Examinations_A_sheet'!C565&lt;5.7,"Normal",IF('Medical Examinations_A_sheet'!C565&lt;6.5,"Prediabetes","Diabetes"))</f>
        <v>Diabetes</v>
      </c>
    </row>
    <row r="566" spans="1:10" x14ac:dyDescent="0.3">
      <c r="A566" s="41" t="s">
        <v>1806</v>
      </c>
      <c r="B566" s="42">
        <v>45.92</v>
      </c>
      <c r="C566" s="42">
        <v>9.51</v>
      </c>
      <c r="D566" s="42" t="str">
        <f>CLEAN(TRIM(PROPER('Medical Examinations'!D566)))</f>
        <v>No</v>
      </c>
      <c r="E566" s="42" t="s">
        <v>2380</v>
      </c>
      <c r="F566" s="42" t="s">
        <v>2380</v>
      </c>
      <c r="G566" s="43">
        <v>0</v>
      </c>
      <c r="H566" s="46" t="str">
        <f>SUBSTITUTE(CLEAN(TRIM(PROPER('Medical Examinations'!H566))),"?","No")</f>
        <v>No</v>
      </c>
      <c r="I566" s="42" t="str">
        <f>IF('Medical Examinations_A_sheet'!B566&lt;18.5, "Underweight", IF('Medical Examinations_A_sheet'!B566&lt;25, "Normal Weight", IF('Medical Examinations_A_sheet'!B566&lt;30, "Overweight", "Obesity")))</f>
        <v>Obesity</v>
      </c>
      <c r="J566" s="44" t="str">
        <f>IF('Medical Examinations_A_sheet'!C566&lt;5.7,"Normal",IF('Medical Examinations_A_sheet'!C566&lt;6.5,"Prediabetes","Diabetes"))</f>
        <v>Diabetes</v>
      </c>
    </row>
    <row r="567" spans="1:10" x14ac:dyDescent="0.3">
      <c r="A567" s="37" t="s">
        <v>1805</v>
      </c>
      <c r="B567" s="38">
        <v>44.03</v>
      </c>
      <c r="C567" s="38">
        <v>9.36</v>
      </c>
      <c r="D567" s="38" t="str">
        <f>CLEAN(TRIM(PROPER('Medical Examinations'!D567)))</f>
        <v>No</v>
      </c>
      <c r="E567" s="38" t="s">
        <v>2380</v>
      </c>
      <c r="F567" s="38" t="s">
        <v>2380</v>
      </c>
      <c r="G567" s="39">
        <v>0</v>
      </c>
      <c r="H567" s="46" t="str">
        <f>SUBSTITUTE(CLEAN(TRIM(PROPER('Medical Examinations'!H567))),"?","No")</f>
        <v>No</v>
      </c>
      <c r="I567" s="38" t="str">
        <f>IF('Medical Examinations_A_sheet'!B567&lt;18.5, "Underweight", IF('Medical Examinations_A_sheet'!B567&lt;25, "Normal Weight", IF('Medical Examinations_A_sheet'!B567&lt;30, "Overweight", "Obesity")))</f>
        <v>Obesity</v>
      </c>
      <c r="J567" s="40" t="str">
        <f>IF('Medical Examinations_A_sheet'!C567&lt;5.7,"Normal",IF('Medical Examinations_A_sheet'!C567&lt;6.5,"Prediabetes","Diabetes"))</f>
        <v>Diabetes</v>
      </c>
    </row>
    <row r="568" spans="1:10" x14ac:dyDescent="0.3">
      <c r="A568" s="41" t="s">
        <v>1804</v>
      </c>
      <c r="B568" s="42">
        <v>24.6</v>
      </c>
      <c r="C568" s="42">
        <v>4.8099999999999996</v>
      </c>
      <c r="D568" s="42" t="str">
        <f>CLEAN(TRIM(PROPER('Medical Examinations'!D568)))</f>
        <v>No</v>
      </c>
      <c r="E568" s="42" t="s">
        <v>2380</v>
      </c>
      <c r="F568" s="42" t="s">
        <v>2380</v>
      </c>
      <c r="G568" s="43">
        <v>0</v>
      </c>
      <c r="H568" s="46" t="str">
        <f>SUBSTITUTE(CLEAN(TRIM(PROPER('Medical Examinations'!H568))),"?","No")</f>
        <v>Yes</v>
      </c>
      <c r="I568" s="42" t="str">
        <f>IF('Medical Examinations_A_sheet'!B568&lt;18.5, "Underweight", IF('Medical Examinations_A_sheet'!B568&lt;25, "Normal Weight", IF('Medical Examinations_A_sheet'!B568&lt;30, "Overweight", "Obesity")))</f>
        <v>Normal Weight</v>
      </c>
      <c r="J568" s="44" t="str">
        <f>IF('Medical Examinations_A_sheet'!C568&lt;5.7,"Normal",IF('Medical Examinations_A_sheet'!C568&lt;6.5,"Prediabetes","Diabetes"))</f>
        <v>Normal</v>
      </c>
    </row>
    <row r="569" spans="1:10" x14ac:dyDescent="0.3">
      <c r="A569" s="37" t="s">
        <v>1803</v>
      </c>
      <c r="B569" s="38">
        <v>49.15</v>
      </c>
      <c r="C569" s="38">
        <v>8.08</v>
      </c>
      <c r="D569" s="38" t="str">
        <f>CLEAN(TRIM(PROPER('Medical Examinations'!D569)))</f>
        <v>No</v>
      </c>
      <c r="E569" s="38" t="s">
        <v>2380</v>
      </c>
      <c r="F569" s="38" t="s">
        <v>2380</v>
      </c>
      <c r="G569" s="39">
        <v>0</v>
      </c>
      <c r="H569" s="46" t="str">
        <f>SUBSTITUTE(CLEAN(TRIM(PROPER('Medical Examinations'!H569))),"?","No")</f>
        <v>No</v>
      </c>
      <c r="I569" s="38" t="str">
        <f>IF('Medical Examinations_A_sheet'!B569&lt;18.5, "Underweight", IF('Medical Examinations_A_sheet'!B569&lt;25, "Normal Weight", IF('Medical Examinations_A_sheet'!B569&lt;30, "Overweight", "Obesity")))</f>
        <v>Obesity</v>
      </c>
      <c r="J569" s="40" t="str">
        <f>IF('Medical Examinations_A_sheet'!C569&lt;5.7,"Normal",IF('Medical Examinations_A_sheet'!C569&lt;6.5,"Prediabetes","Diabetes"))</f>
        <v>Diabetes</v>
      </c>
    </row>
    <row r="570" spans="1:10" x14ac:dyDescent="0.3">
      <c r="A570" s="41" t="s">
        <v>1802</v>
      </c>
      <c r="B570" s="42">
        <v>28.31</v>
      </c>
      <c r="C570" s="42">
        <v>6.29</v>
      </c>
      <c r="D570" s="42" t="str">
        <f>CLEAN(TRIM(PROPER('Medical Examinations'!D570)))</f>
        <v>No</v>
      </c>
      <c r="E570" s="42" t="s">
        <v>2380</v>
      </c>
      <c r="F570" s="42" t="s">
        <v>2383</v>
      </c>
      <c r="G570" s="43">
        <v>1</v>
      </c>
      <c r="H570" s="46" t="str">
        <f>SUBSTITUTE(CLEAN(TRIM(PROPER('Medical Examinations'!H570))),"?","No")</f>
        <v>Yes</v>
      </c>
      <c r="I570" s="42" t="str">
        <f>IF('Medical Examinations_A_sheet'!B570&lt;18.5, "Underweight", IF('Medical Examinations_A_sheet'!B570&lt;25, "Normal Weight", IF('Medical Examinations_A_sheet'!B570&lt;30, "Overweight", "Obesity")))</f>
        <v>Overweight</v>
      </c>
      <c r="J570" s="44" t="str">
        <f>IF('Medical Examinations_A_sheet'!C570&lt;5.7,"Normal",IF('Medical Examinations_A_sheet'!C570&lt;6.5,"Prediabetes","Diabetes"))</f>
        <v>Prediabetes</v>
      </c>
    </row>
    <row r="571" spans="1:10" x14ac:dyDescent="0.3">
      <c r="A571" s="37" t="s">
        <v>1801</v>
      </c>
      <c r="B571" s="38">
        <v>22.99</v>
      </c>
      <c r="C571" s="38">
        <v>6.29</v>
      </c>
      <c r="D571" s="38" t="str">
        <f>CLEAN(TRIM(PROPER('Medical Examinations'!D571)))</f>
        <v>No</v>
      </c>
      <c r="E571" s="38" t="s">
        <v>2380</v>
      </c>
      <c r="F571" s="38" t="s">
        <v>2380</v>
      </c>
      <c r="G571" s="39">
        <v>1</v>
      </c>
      <c r="H571" s="46" t="str">
        <f>SUBSTITUTE(CLEAN(TRIM(PROPER('Medical Examinations'!H571))),"?","No")</f>
        <v>Yes</v>
      </c>
      <c r="I571" s="38" t="str">
        <f>IF('Medical Examinations_A_sheet'!B571&lt;18.5, "Underweight", IF('Medical Examinations_A_sheet'!B571&lt;25, "Normal Weight", IF('Medical Examinations_A_sheet'!B571&lt;30, "Overweight", "Obesity")))</f>
        <v>Normal Weight</v>
      </c>
      <c r="J571" s="40" t="str">
        <f>IF('Medical Examinations_A_sheet'!C571&lt;5.7,"Normal",IF('Medical Examinations_A_sheet'!C571&lt;6.5,"Prediabetes","Diabetes"))</f>
        <v>Prediabetes</v>
      </c>
    </row>
    <row r="572" spans="1:10" x14ac:dyDescent="0.3">
      <c r="A572" s="41" t="s">
        <v>1800</v>
      </c>
      <c r="B572" s="42">
        <v>29.07</v>
      </c>
      <c r="C572" s="42">
        <v>5.12</v>
      </c>
      <c r="D572" s="42" t="str">
        <f>CLEAN(TRIM(PROPER('Medical Examinations'!D572)))</f>
        <v>No</v>
      </c>
      <c r="E572" s="42" t="s">
        <v>2380</v>
      </c>
      <c r="F572" s="42" t="s">
        <v>2383</v>
      </c>
      <c r="G572" s="43">
        <v>1</v>
      </c>
      <c r="H572" s="46" t="str">
        <f>SUBSTITUTE(CLEAN(TRIM(PROPER('Medical Examinations'!H572))),"?","No")</f>
        <v>Yes</v>
      </c>
      <c r="I572" s="42" t="str">
        <f>IF('Medical Examinations_A_sheet'!B572&lt;18.5, "Underweight", IF('Medical Examinations_A_sheet'!B572&lt;25, "Normal Weight", IF('Medical Examinations_A_sheet'!B572&lt;30, "Overweight", "Obesity")))</f>
        <v>Overweight</v>
      </c>
      <c r="J572" s="44" t="str">
        <f>IF('Medical Examinations_A_sheet'!C572&lt;5.7,"Normal",IF('Medical Examinations_A_sheet'!C572&lt;6.5,"Prediabetes","Diabetes"))</f>
        <v>Normal</v>
      </c>
    </row>
    <row r="573" spans="1:10" x14ac:dyDescent="0.3">
      <c r="A573" s="37" t="s">
        <v>1799</v>
      </c>
      <c r="B573" s="38">
        <v>42.02</v>
      </c>
      <c r="C573" s="38">
        <v>9.9499999999999993</v>
      </c>
      <c r="D573" s="38" t="str">
        <f>CLEAN(TRIM(PROPER('Medical Examinations'!D573)))</f>
        <v>Yes</v>
      </c>
      <c r="E573" s="38" t="s">
        <v>2380</v>
      </c>
      <c r="F573" s="38" t="s">
        <v>2383</v>
      </c>
      <c r="G573" s="39">
        <v>1</v>
      </c>
      <c r="H573" s="46" t="str">
        <f>SUBSTITUTE(CLEAN(TRIM(PROPER('Medical Examinations'!H573))),"?","No")</f>
        <v>No</v>
      </c>
      <c r="I573" s="38" t="str">
        <f>IF('Medical Examinations_A_sheet'!B573&lt;18.5, "Underweight", IF('Medical Examinations_A_sheet'!B573&lt;25, "Normal Weight", IF('Medical Examinations_A_sheet'!B573&lt;30, "Overweight", "Obesity")))</f>
        <v>Obesity</v>
      </c>
      <c r="J573" s="40" t="str">
        <f>IF('Medical Examinations_A_sheet'!C573&lt;5.7,"Normal",IF('Medical Examinations_A_sheet'!C573&lt;6.5,"Prediabetes","Diabetes"))</f>
        <v>Diabetes</v>
      </c>
    </row>
    <row r="574" spans="1:10" x14ac:dyDescent="0.3">
      <c r="A574" s="41" t="s">
        <v>1798</v>
      </c>
      <c r="B574" s="42">
        <v>49.07</v>
      </c>
      <c r="C574" s="42">
        <v>9.08</v>
      </c>
      <c r="D574" s="42" t="str">
        <f>CLEAN(TRIM(PROPER('Medical Examinations'!D574)))</f>
        <v>Yes</v>
      </c>
      <c r="E574" s="42" t="s">
        <v>2380</v>
      </c>
      <c r="F574" s="42" t="s">
        <v>2380</v>
      </c>
      <c r="G574" s="43">
        <v>1</v>
      </c>
      <c r="H574" s="46" t="str">
        <f>SUBSTITUTE(CLEAN(TRIM(PROPER('Medical Examinations'!H574))),"?","No")</f>
        <v>No</v>
      </c>
      <c r="I574" s="42" t="str">
        <f>IF('Medical Examinations_A_sheet'!B574&lt;18.5, "Underweight", IF('Medical Examinations_A_sheet'!B574&lt;25, "Normal Weight", IF('Medical Examinations_A_sheet'!B574&lt;30, "Overweight", "Obesity")))</f>
        <v>Obesity</v>
      </c>
      <c r="J574" s="44" t="str">
        <f>IF('Medical Examinations_A_sheet'!C574&lt;5.7,"Normal",IF('Medical Examinations_A_sheet'!C574&lt;6.5,"Prediabetes","Diabetes"))</f>
        <v>Diabetes</v>
      </c>
    </row>
    <row r="575" spans="1:10" x14ac:dyDescent="0.3">
      <c r="A575" s="37" t="s">
        <v>1797</v>
      </c>
      <c r="B575" s="38">
        <v>19.8</v>
      </c>
      <c r="C575" s="38">
        <v>4.82</v>
      </c>
      <c r="D575" s="38" t="str">
        <f>CLEAN(TRIM(PROPER('Medical Examinations'!D575)))</f>
        <v>No</v>
      </c>
      <c r="E575" s="38" t="s">
        <v>2380</v>
      </c>
      <c r="F575" s="38" t="s">
        <v>2380</v>
      </c>
      <c r="G575" s="39">
        <v>0</v>
      </c>
      <c r="H575" s="46" t="str">
        <f>SUBSTITUTE(CLEAN(TRIM(PROPER('Medical Examinations'!H575))),"?","No")</f>
        <v>Yes</v>
      </c>
      <c r="I575" s="38" t="str">
        <f>IF('Medical Examinations_A_sheet'!B575&lt;18.5, "Underweight", IF('Medical Examinations_A_sheet'!B575&lt;25, "Normal Weight", IF('Medical Examinations_A_sheet'!B575&lt;30, "Overweight", "Obesity")))</f>
        <v>Normal Weight</v>
      </c>
      <c r="J575" s="40" t="str">
        <f>IF('Medical Examinations_A_sheet'!C575&lt;5.7,"Normal",IF('Medical Examinations_A_sheet'!C575&lt;6.5,"Prediabetes","Diabetes"))</f>
        <v>Normal</v>
      </c>
    </row>
    <row r="576" spans="1:10" x14ac:dyDescent="0.3">
      <c r="A576" s="41" t="s">
        <v>1796</v>
      </c>
      <c r="B576" s="42">
        <v>27.36</v>
      </c>
      <c r="C576" s="42">
        <v>4.6500000000000004</v>
      </c>
      <c r="D576" s="42" t="str">
        <f>CLEAN(TRIM(PROPER('Medical Examinations'!D576)))</f>
        <v>No</v>
      </c>
      <c r="E576" s="42" t="s">
        <v>2382</v>
      </c>
      <c r="F576" s="42" t="s">
        <v>2380</v>
      </c>
      <c r="G576" s="43">
        <v>1</v>
      </c>
      <c r="H576" s="46" t="str">
        <f>SUBSTITUTE(CLEAN(TRIM(PROPER('Medical Examinations'!H576))),"?","No")</f>
        <v>Yes</v>
      </c>
      <c r="I576" s="42" t="str">
        <f>IF('Medical Examinations_A_sheet'!B576&lt;18.5, "Underweight", IF('Medical Examinations_A_sheet'!B576&lt;25, "Normal Weight", IF('Medical Examinations_A_sheet'!B576&lt;30, "Overweight", "Obesity")))</f>
        <v>Overweight</v>
      </c>
      <c r="J576" s="44" t="str">
        <f>IF('Medical Examinations_A_sheet'!C576&lt;5.7,"Normal",IF('Medical Examinations_A_sheet'!C576&lt;6.5,"Prediabetes","Diabetes"))</f>
        <v>Normal</v>
      </c>
    </row>
    <row r="577" spans="1:10" x14ac:dyDescent="0.3">
      <c r="A577" s="37" t="s">
        <v>1795</v>
      </c>
      <c r="B577" s="38">
        <v>42.95</v>
      </c>
      <c r="C577" s="38">
        <v>5.16</v>
      </c>
      <c r="D577" s="38" t="str">
        <f>CLEAN(TRIM(PROPER('Medical Examinations'!D577)))</f>
        <v>Yes</v>
      </c>
      <c r="E577" s="38" t="s">
        <v>2380</v>
      </c>
      <c r="F577" s="38" t="s">
        <v>2380</v>
      </c>
      <c r="G577" s="39">
        <v>1</v>
      </c>
      <c r="H577" s="46" t="str">
        <f>SUBSTITUTE(CLEAN(TRIM(PROPER('Medical Examinations'!H577))),"?","No")</f>
        <v>No</v>
      </c>
      <c r="I577" s="38" t="str">
        <f>IF('Medical Examinations_A_sheet'!B577&lt;18.5, "Underweight", IF('Medical Examinations_A_sheet'!B577&lt;25, "Normal Weight", IF('Medical Examinations_A_sheet'!B577&lt;30, "Overweight", "Obesity")))</f>
        <v>Obesity</v>
      </c>
      <c r="J577" s="40" t="str">
        <f>IF('Medical Examinations_A_sheet'!C577&lt;5.7,"Normal",IF('Medical Examinations_A_sheet'!C577&lt;6.5,"Prediabetes","Diabetes"))</f>
        <v>Normal</v>
      </c>
    </row>
    <row r="578" spans="1:10" x14ac:dyDescent="0.3">
      <c r="A578" s="41" t="s">
        <v>1794</v>
      </c>
      <c r="B578" s="42">
        <v>42.66</v>
      </c>
      <c r="C578" s="42">
        <v>10.44</v>
      </c>
      <c r="D578" s="42" t="str">
        <f>CLEAN(TRIM(PROPER('Medical Examinations'!D578)))</f>
        <v>No</v>
      </c>
      <c r="E578" s="42" t="s">
        <v>2380</v>
      </c>
      <c r="F578" s="42" t="s">
        <v>2380</v>
      </c>
      <c r="G578" s="43">
        <v>0</v>
      </c>
      <c r="H578" s="46" t="str">
        <f>SUBSTITUTE(CLEAN(TRIM(PROPER('Medical Examinations'!H578))),"?","No")</f>
        <v>No</v>
      </c>
      <c r="I578" s="42" t="str">
        <f>IF('Medical Examinations_A_sheet'!B578&lt;18.5, "Underweight", IF('Medical Examinations_A_sheet'!B578&lt;25, "Normal Weight", IF('Medical Examinations_A_sheet'!B578&lt;30, "Overweight", "Obesity")))</f>
        <v>Obesity</v>
      </c>
      <c r="J578" s="44" t="str">
        <f>IF('Medical Examinations_A_sheet'!C578&lt;5.7,"Normal",IF('Medical Examinations_A_sheet'!C578&lt;6.5,"Prediabetes","Diabetes"))</f>
        <v>Diabetes</v>
      </c>
    </row>
    <row r="579" spans="1:10" x14ac:dyDescent="0.3">
      <c r="A579" s="37" t="s">
        <v>1793</v>
      </c>
      <c r="B579" s="38">
        <v>33.630000000000003</v>
      </c>
      <c r="C579" s="38">
        <v>5.69</v>
      </c>
      <c r="D579" s="38" t="str">
        <f>CLEAN(TRIM(PROPER('Medical Examinations'!D579)))</f>
        <v>No</v>
      </c>
      <c r="E579" s="38" t="s">
        <v>2380</v>
      </c>
      <c r="F579" s="38" t="s">
        <v>2380</v>
      </c>
      <c r="G579" s="39">
        <v>1</v>
      </c>
      <c r="H579" s="46" t="str">
        <f>SUBSTITUTE(CLEAN(TRIM(PROPER('Medical Examinations'!H579))),"?","No")</f>
        <v>No</v>
      </c>
      <c r="I579" s="38" t="str">
        <f>IF('Medical Examinations_A_sheet'!B579&lt;18.5, "Underweight", IF('Medical Examinations_A_sheet'!B579&lt;25, "Normal Weight", IF('Medical Examinations_A_sheet'!B579&lt;30, "Overweight", "Obesity")))</f>
        <v>Obesity</v>
      </c>
      <c r="J579" s="40" t="str">
        <f>IF('Medical Examinations_A_sheet'!C579&lt;5.7,"Normal",IF('Medical Examinations_A_sheet'!C579&lt;6.5,"Prediabetes","Diabetes"))</f>
        <v>Normal</v>
      </c>
    </row>
    <row r="580" spans="1:10" x14ac:dyDescent="0.3">
      <c r="A580" s="41" t="s">
        <v>1792</v>
      </c>
      <c r="B580" s="42">
        <v>26.84</v>
      </c>
      <c r="C580" s="42">
        <v>6.5</v>
      </c>
      <c r="D580" s="42" t="str">
        <f>CLEAN(TRIM(PROPER('Medical Examinations'!D580)))</f>
        <v>No</v>
      </c>
      <c r="E580" s="42" t="s">
        <v>2380</v>
      </c>
      <c r="F580" s="42" t="s">
        <v>2380</v>
      </c>
      <c r="G580" s="43">
        <v>0</v>
      </c>
      <c r="H580" s="46" t="str">
        <f>SUBSTITUTE(CLEAN(TRIM(PROPER('Medical Examinations'!H580))),"?","No")</f>
        <v>Yes</v>
      </c>
      <c r="I580" s="42" t="str">
        <f>IF('Medical Examinations_A_sheet'!B580&lt;18.5, "Underweight", IF('Medical Examinations_A_sheet'!B580&lt;25, "Normal Weight", IF('Medical Examinations_A_sheet'!B580&lt;30, "Overweight", "Obesity")))</f>
        <v>Overweight</v>
      </c>
      <c r="J580" s="44" t="str">
        <f>IF('Medical Examinations_A_sheet'!C580&lt;5.7,"Normal",IF('Medical Examinations_A_sheet'!C580&lt;6.5,"Prediabetes","Diabetes"))</f>
        <v>Diabetes</v>
      </c>
    </row>
    <row r="581" spans="1:10" x14ac:dyDescent="0.3">
      <c r="A581" s="37" t="s">
        <v>1791</v>
      </c>
      <c r="B581" s="38">
        <v>28.3</v>
      </c>
      <c r="C581" s="38">
        <v>5.73</v>
      </c>
      <c r="D581" s="38" t="str">
        <f>CLEAN(TRIM(PROPER('Medical Examinations'!D581)))</f>
        <v>No</v>
      </c>
      <c r="E581" s="38" t="s">
        <v>2380</v>
      </c>
      <c r="F581" s="38" t="s">
        <v>2383</v>
      </c>
      <c r="G581" s="39">
        <v>1</v>
      </c>
      <c r="H581" s="46" t="str">
        <f>SUBSTITUTE(CLEAN(TRIM(PROPER('Medical Examinations'!H581))),"?","No")</f>
        <v>Yes</v>
      </c>
      <c r="I581" s="38" t="str">
        <f>IF('Medical Examinations_A_sheet'!B581&lt;18.5, "Underweight", IF('Medical Examinations_A_sheet'!B581&lt;25, "Normal Weight", IF('Medical Examinations_A_sheet'!B581&lt;30, "Overweight", "Obesity")))</f>
        <v>Overweight</v>
      </c>
      <c r="J581" s="40" t="str">
        <f>IF('Medical Examinations_A_sheet'!C581&lt;5.7,"Normal",IF('Medical Examinations_A_sheet'!C581&lt;6.5,"Prediabetes","Diabetes"))</f>
        <v>Prediabetes</v>
      </c>
    </row>
    <row r="582" spans="1:10" x14ac:dyDescent="0.3">
      <c r="A582" s="41" t="s">
        <v>1790</v>
      </c>
      <c r="B582" s="42">
        <v>27.06</v>
      </c>
      <c r="C582" s="42">
        <v>5.74</v>
      </c>
      <c r="D582" s="42" t="str">
        <f>CLEAN(TRIM(PROPER('Medical Examinations'!D582)))</f>
        <v>Yes</v>
      </c>
      <c r="E582" s="42" t="s">
        <v>2380</v>
      </c>
      <c r="F582" s="42" t="s">
        <v>2380</v>
      </c>
      <c r="G582" s="43">
        <v>0</v>
      </c>
      <c r="H582" s="46" t="str">
        <f>SUBSTITUTE(CLEAN(TRIM(PROPER('Medical Examinations'!H582))),"?","No")</f>
        <v>Yes</v>
      </c>
      <c r="I582" s="42" t="str">
        <f>IF('Medical Examinations_A_sheet'!B582&lt;18.5, "Underweight", IF('Medical Examinations_A_sheet'!B582&lt;25, "Normal Weight", IF('Medical Examinations_A_sheet'!B582&lt;30, "Overweight", "Obesity")))</f>
        <v>Overweight</v>
      </c>
      <c r="J582" s="44" t="str">
        <f>IF('Medical Examinations_A_sheet'!C582&lt;5.7,"Normal",IF('Medical Examinations_A_sheet'!C582&lt;6.5,"Prediabetes","Diabetes"))</f>
        <v>Prediabetes</v>
      </c>
    </row>
    <row r="583" spans="1:10" x14ac:dyDescent="0.3">
      <c r="A583" s="37" t="s">
        <v>1789</v>
      </c>
      <c r="B583" s="38">
        <v>47.13</v>
      </c>
      <c r="C583" s="38">
        <v>8.6999999999999993</v>
      </c>
      <c r="D583" s="38" t="str">
        <f>CLEAN(TRIM(PROPER('Medical Examinations'!D583)))</f>
        <v>No</v>
      </c>
      <c r="E583" s="38" t="s">
        <v>2380</v>
      </c>
      <c r="F583" s="38" t="s">
        <v>2380</v>
      </c>
      <c r="G583" s="39">
        <v>0</v>
      </c>
      <c r="H583" s="46" t="str">
        <f>SUBSTITUTE(CLEAN(TRIM(PROPER('Medical Examinations'!H583))),"?","No")</f>
        <v>No</v>
      </c>
      <c r="I583" s="38" t="str">
        <f>IF('Medical Examinations_A_sheet'!B583&lt;18.5, "Underweight", IF('Medical Examinations_A_sheet'!B583&lt;25, "Normal Weight", IF('Medical Examinations_A_sheet'!B583&lt;30, "Overweight", "Obesity")))</f>
        <v>Obesity</v>
      </c>
      <c r="J583" s="40" t="str">
        <f>IF('Medical Examinations_A_sheet'!C583&lt;5.7,"Normal",IF('Medical Examinations_A_sheet'!C583&lt;6.5,"Prediabetes","Diabetes"))</f>
        <v>Diabetes</v>
      </c>
    </row>
    <row r="584" spans="1:10" x14ac:dyDescent="0.3">
      <c r="A584" s="41" t="s">
        <v>1788</v>
      </c>
      <c r="B584" s="42">
        <v>51.72</v>
      </c>
      <c r="C584" s="42">
        <v>5.09</v>
      </c>
      <c r="D584" s="42" t="str">
        <f>CLEAN(TRIM(PROPER('Medical Examinations'!D584)))</f>
        <v>No</v>
      </c>
      <c r="E584" s="42" t="s">
        <v>2380</v>
      </c>
      <c r="F584" s="42" t="s">
        <v>2380</v>
      </c>
      <c r="G584" s="43">
        <v>0</v>
      </c>
      <c r="H584" s="46" t="str">
        <f>SUBSTITUTE(CLEAN(TRIM(PROPER('Medical Examinations'!H584))),"?","No")</f>
        <v>No</v>
      </c>
      <c r="I584" s="42" t="str">
        <f>IF('Medical Examinations_A_sheet'!B584&lt;18.5, "Underweight", IF('Medical Examinations_A_sheet'!B584&lt;25, "Normal Weight", IF('Medical Examinations_A_sheet'!B584&lt;30, "Overweight", "Obesity")))</f>
        <v>Obesity</v>
      </c>
      <c r="J584" s="44" t="str">
        <f>IF('Medical Examinations_A_sheet'!C584&lt;5.7,"Normal",IF('Medical Examinations_A_sheet'!C584&lt;6.5,"Prediabetes","Diabetes"))</f>
        <v>Normal</v>
      </c>
    </row>
    <row r="585" spans="1:10" x14ac:dyDescent="0.3">
      <c r="A585" s="37" t="s">
        <v>1787</v>
      </c>
      <c r="B585" s="38">
        <v>48.59</v>
      </c>
      <c r="C585" s="38">
        <v>5.57</v>
      </c>
      <c r="D585" s="38" t="str">
        <f>CLEAN(TRIM(PROPER('Medical Examinations'!D585)))</f>
        <v>No</v>
      </c>
      <c r="E585" s="38" t="s">
        <v>2380</v>
      </c>
      <c r="F585" s="38" t="s">
        <v>2380</v>
      </c>
      <c r="G585" s="39">
        <v>0</v>
      </c>
      <c r="H585" s="46" t="str">
        <f>SUBSTITUTE(CLEAN(TRIM(PROPER('Medical Examinations'!H585))),"?","No")</f>
        <v>No</v>
      </c>
      <c r="I585" s="38" t="str">
        <f>IF('Medical Examinations_A_sheet'!B585&lt;18.5, "Underweight", IF('Medical Examinations_A_sheet'!B585&lt;25, "Normal Weight", IF('Medical Examinations_A_sheet'!B585&lt;30, "Overweight", "Obesity")))</f>
        <v>Obesity</v>
      </c>
      <c r="J585" s="40" t="str">
        <f>IF('Medical Examinations_A_sheet'!C585&lt;5.7,"Normal",IF('Medical Examinations_A_sheet'!C585&lt;6.5,"Prediabetes","Diabetes"))</f>
        <v>Normal</v>
      </c>
    </row>
    <row r="586" spans="1:10" x14ac:dyDescent="0.3">
      <c r="A586" s="41" t="s">
        <v>1786</v>
      </c>
      <c r="B586" s="42">
        <v>45.18</v>
      </c>
      <c r="C586" s="42">
        <v>10.87</v>
      </c>
      <c r="D586" s="42" t="str">
        <f>CLEAN(TRIM(PROPER('Medical Examinations'!D586)))</f>
        <v>No</v>
      </c>
      <c r="E586" s="42" t="s">
        <v>2380</v>
      </c>
      <c r="F586" s="42" t="s">
        <v>2380</v>
      </c>
      <c r="G586" s="43">
        <v>0</v>
      </c>
      <c r="H586" s="46" t="str">
        <f>SUBSTITUTE(CLEAN(TRIM(PROPER('Medical Examinations'!H586))),"?","No")</f>
        <v>No</v>
      </c>
      <c r="I586" s="42" t="str">
        <f>IF('Medical Examinations_A_sheet'!B586&lt;18.5, "Underweight", IF('Medical Examinations_A_sheet'!B586&lt;25, "Normal Weight", IF('Medical Examinations_A_sheet'!B586&lt;30, "Overweight", "Obesity")))</f>
        <v>Obesity</v>
      </c>
      <c r="J586" s="44" t="str">
        <f>IF('Medical Examinations_A_sheet'!C586&lt;5.7,"Normal",IF('Medical Examinations_A_sheet'!C586&lt;6.5,"Prediabetes","Diabetes"))</f>
        <v>Diabetes</v>
      </c>
    </row>
    <row r="587" spans="1:10" x14ac:dyDescent="0.3">
      <c r="A587" s="37" t="s">
        <v>1785</v>
      </c>
      <c r="B587" s="38">
        <v>27.9</v>
      </c>
      <c r="C587" s="38">
        <v>6.02</v>
      </c>
      <c r="D587" s="38" t="str">
        <f>CLEAN(TRIM(PROPER('Medical Examinations'!D587)))</f>
        <v>No</v>
      </c>
      <c r="E587" s="38" t="s">
        <v>2380</v>
      </c>
      <c r="F587" s="38" t="s">
        <v>2383</v>
      </c>
      <c r="G587" s="39">
        <v>1</v>
      </c>
      <c r="H587" s="46" t="str">
        <f>SUBSTITUTE(CLEAN(TRIM(PROPER('Medical Examinations'!H587))),"?","No")</f>
        <v>Yes</v>
      </c>
      <c r="I587" s="38" t="str">
        <f>IF('Medical Examinations_A_sheet'!B587&lt;18.5, "Underweight", IF('Medical Examinations_A_sheet'!B587&lt;25, "Normal Weight", IF('Medical Examinations_A_sheet'!B587&lt;30, "Overweight", "Obesity")))</f>
        <v>Overweight</v>
      </c>
      <c r="J587" s="40" t="str">
        <f>IF('Medical Examinations_A_sheet'!C587&lt;5.7,"Normal",IF('Medical Examinations_A_sheet'!C587&lt;6.5,"Prediabetes","Diabetes"))</f>
        <v>Prediabetes</v>
      </c>
    </row>
    <row r="588" spans="1:10" x14ac:dyDescent="0.3">
      <c r="A588" s="41" t="s">
        <v>1784</v>
      </c>
      <c r="B588" s="42">
        <v>51.33</v>
      </c>
      <c r="C588" s="42">
        <v>7</v>
      </c>
      <c r="D588" s="42" t="str">
        <f>CLEAN(TRIM(PROPER('Medical Examinations'!D588)))</f>
        <v>No</v>
      </c>
      <c r="E588" s="42" t="s">
        <v>2380</v>
      </c>
      <c r="F588" s="42" t="s">
        <v>2380</v>
      </c>
      <c r="G588" s="43">
        <v>0</v>
      </c>
      <c r="H588" s="46" t="str">
        <f>SUBSTITUTE(CLEAN(TRIM(PROPER('Medical Examinations'!H588))),"?","No")</f>
        <v>No</v>
      </c>
      <c r="I588" s="42" t="str">
        <f>IF('Medical Examinations_A_sheet'!B588&lt;18.5, "Underweight", IF('Medical Examinations_A_sheet'!B588&lt;25, "Normal Weight", IF('Medical Examinations_A_sheet'!B588&lt;30, "Overweight", "Obesity")))</f>
        <v>Obesity</v>
      </c>
      <c r="J588" s="44" t="str">
        <f>IF('Medical Examinations_A_sheet'!C588&lt;5.7,"Normal",IF('Medical Examinations_A_sheet'!C588&lt;6.5,"Prediabetes","Diabetes"))</f>
        <v>Diabetes</v>
      </c>
    </row>
    <row r="589" spans="1:10" x14ac:dyDescent="0.3">
      <c r="A589" s="37" t="s">
        <v>1783</v>
      </c>
      <c r="B589" s="38">
        <v>30.59</v>
      </c>
      <c r="C589" s="38">
        <v>5.56</v>
      </c>
      <c r="D589" s="38" t="str">
        <f>CLEAN(TRIM(PROPER('Medical Examinations'!D589)))</f>
        <v>Yes</v>
      </c>
      <c r="E589" s="38" t="s">
        <v>2380</v>
      </c>
      <c r="F589" s="38" t="s">
        <v>2380</v>
      </c>
      <c r="G589" s="39">
        <v>1</v>
      </c>
      <c r="H589" s="46" t="str">
        <f>SUBSTITUTE(CLEAN(TRIM(PROPER('Medical Examinations'!H589))),"?","No")</f>
        <v>No</v>
      </c>
      <c r="I589" s="38" t="str">
        <f>IF('Medical Examinations_A_sheet'!B589&lt;18.5, "Underweight", IF('Medical Examinations_A_sheet'!B589&lt;25, "Normal Weight", IF('Medical Examinations_A_sheet'!B589&lt;30, "Overweight", "Obesity")))</f>
        <v>Obesity</v>
      </c>
      <c r="J589" s="40" t="str">
        <f>IF('Medical Examinations_A_sheet'!C589&lt;5.7,"Normal",IF('Medical Examinations_A_sheet'!C589&lt;6.5,"Prediabetes","Diabetes"))</f>
        <v>Normal</v>
      </c>
    </row>
    <row r="590" spans="1:10" x14ac:dyDescent="0.3">
      <c r="A590" s="41" t="s">
        <v>1782</v>
      </c>
      <c r="B590" s="42">
        <v>39.229999999999997</v>
      </c>
      <c r="C590" s="42">
        <v>8.4499999999999993</v>
      </c>
      <c r="D590" s="42" t="str">
        <f>CLEAN(TRIM(PROPER('Medical Examinations'!D590)))</f>
        <v>No</v>
      </c>
      <c r="E590" s="42" t="s">
        <v>2380</v>
      </c>
      <c r="F590" s="42" t="s">
        <v>2380</v>
      </c>
      <c r="G590" s="43">
        <v>0</v>
      </c>
      <c r="H590" s="46" t="str">
        <f>SUBSTITUTE(CLEAN(TRIM(PROPER('Medical Examinations'!H590))),"?","No")</f>
        <v>No</v>
      </c>
      <c r="I590" s="42" t="str">
        <f>IF('Medical Examinations_A_sheet'!B590&lt;18.5, "Underweight", IF('Medical Examinations_A_sheet'!B590&lt;25, "Normal Weight", IF('Medical Examinations_A_sheet'!B590&lt;30, "Overweight", "Obesity")))</f>
        <v>Obesity</v>
      </c>
      <c r="J590" s="44" t="str">
        <f>IF('Medical Examinations_A_sheet'!C590&lt;5.7,"Normal",IF('Medical Examinations_A_sheet'!C590&lt;6.5,"Prediabetes","Diabetes"))</f>
        <v>Diabetes</v>
      </c>
    </row>
    <row r="591" spans="1:10" x14ac:dyDescent="0.3">
      <c r="A591" s="37" t="s">
        <v>1781</v>
      </c>
      <c r="B591" s="38">
        <v>19.094999999999999</v>
      </c>
      <c r="C591" s="38">
        <v>6.19</v>
      </c>
      <c r="D591" s="38" t="str">
        <f>CLEAN(TRIM(PROPER('Medical Examinations'!D591)))</f>
        <v>No</v>
      </c>
      <c r="E591" s="38" t="s">
        <v>2380</v>
      </c>
      <c r="F591" s="38" t="s">
        <v>2380</v>
      </c>
      <c r="G591" s="39">
        <v>0</v>
      </c>
      <c r="H591" s="46" t="str">
        <f>SUBSTITUTE(CLEAN(TRIM(PROPER('Medical Examinations'!H591))),"?","No")</f>
        <v>Yes</v>
      </c>
      <c r="I591" s="38" t="str">
        <f>IF('Medical Examinations_A_sheet'!B591&lt;18.5, "Underweight", IF('Medical Examinations_A_sheet'!B591&lt;25, "Normal Weight", IF('Medical Examinations_A_sheet'!B591&lt;30, "Overweight", "Obesity")))</f>
        <v>Normal Weight</v>
      </c>
      <c r="J591" s="40" t="str">
        <f>IF('Medical Examinations_A_sheet'!C591&lt;5.7,"Normal",IF('Medical Examinations_A_sheet'!C591&lt;6.5,"Prediabetes","Diabetes"))</f>
        <v>Prediabetes</v>
      </c>
    </row>
    <row r="592" spans="1:10" x14ac:dyDescent="0.3">
      <c r="A592" s="41" t="s">
        <v>1780</v>
      </c>
      <c r="B592" s="42">
        <v>49.72</v>
      </c>
      <c r="C592" s="42">
        <v>7.71</v>
      </c>
      <c r="D592" s="42" t="str">
        <f>CLEAN(TRIM(PROPER('Medical Examinations'!D592)))</f>
        <v>No</v>
      </c>
      <c r="E592" s="42" t="s">
        <v>2380</v>
      </c>
      <c r="F592" s="42" t="s">
        <v>2380</v>
      </c>
      <c r="G592" s="43">
        <v>0</v>
      </c>
      <c r="H592" s="46" t="str">
        <f>SUBSTITUTE(CLEAN(TRIM(PROPER('Medical Examinations'!H592))),"?","No")</f>
        <v>No</v>
      </c>
      <c r="I592" s="42" t="str">
        <f>IF('Medical Examinations_A_sheet'!B592&lt;18.5, "Underweight", IF('Medical Examinations_A_sheet'!B592&lt;25, "Normal Weight", IF('Medical Examinations_A_sheet'!B592&lt;30, "Overweight", "Obesity")))</f>
        <v>Obesity</v>
      </c>
      <c r="J592" s="44" t="str">
        <f>IF('Medical Examinations_A_sheet'!C592&lt;5.7,"Normal",IF('Medical Examinations_A_sheet'!C592&lt;6.5,"Prediabetes","Diabetes"))</f>
        <v>Diabetes</v>
      </c>
    </row>
    <row r="593" spans="1:10" x14ac:dyDescent="0.3">
      <c r="A593" s="37" t="s">
        <v>1779</v>
      </c>
      <c r="B593" s="38">
        <v>21.754999999999999</v>
      </c>
      <c r="C593" s="38">
        <v>4.63</v>
      </c>
      <c r="D593" s="38" t="str">
        <f>CLEAN(TRIM(PROPER('Medical Examinations'!D593)))</f>
        <v>No</v>
      </c>
      <c r="E593" s="38" t="s">
        <v>2380</v>
      </c>
      <c r="F593" s="38" t="s">
        <v>2383</v>
      </c>
      <c r="G593" s="39">
        <v>1</v>
      </c>
      <c r="H593" s="46" t="str">
        <f>SUBSTITUTE(CLEAN(TRIM(PROPER('Medical Examinations'!H593))),"?","No")</f>
        <v>Yes</v>
      </c>
      <c r="I593" s="38" t="str">
        <f>IF('Medical Examinations_A_sheet'!B593&lt;18.5, "Underweight", IF('Medical Examinations_A_sheet'!B593&lt;25, "Normal Weight", IF('Medical Examinations_A_sheet'!B593&lt;30, "Overweight", "Obesity")))</f>
        <v>Normal Weight</v>
      </c>
      <c r="J593" s="40" t="str">
        <f>IF('Medical Examinations_A_sheet'!C593&lt;5.7,"Normal",IF('Medical Examinations_A_sheet'!C593&lt;6.5,"Prediabetes","Diabetes"))</f>
        <v>Normal</v>
      </c>
    </row>
    <row r="594" spans="1:10" x14ac:dyDescent="0.3">
      <c r="A594" s="41" t="s">
        <v>1778</v>
      </c>
      <c r="B594" s="42">
        <v>48.39</v>
      </c>
      <c r="C594" s="42">
        <v>4.6100000000000003</v>
      </c>
      <c r="D594" s="42" t="str">
        <f>CLEAN(TRIM(PROPER('Medical Examinations'!D594)))</f>
        <v>No</v>
      </c>
      <c r="E594" s="42" t="s">
        <v>2380</v>
      </c>
      <c r="F594" s="42" t="s">
        <v>2380</v>
      </c>
      <c r="G594" s="43">
        <v>0</v>
      </c>
      <c r="H594" s="46" t="str">
        <f>SUBSTITUTE(CLEAN(TRIM(PROPER('Medical Examinations'!H594))),"?","No")</f>
        <v>No</v>
      </c>
      <c r="I594" s="42" t="str">
        <f>IF('Medical Examinations_A_sheet'!B594&lt;18.5, "Underweight", IF('Medical Examinations_A_sheet'!B594&lt;25, "Normal Weight", IF('Medical Examinations_A_sheet'!B594&lt;30, "Overweight", "Obesity")))</f>
        <v>Obesity</v>
      </c>
      <c r="J594" s="44" t="str">
        <f>IF('Medical Examinations_A_sheet'!C594&lt;5.7,"Normal",IF('Medical Examinations_A_sheet'!C594&lt;6.5,"Prediabetes","Diabetes"))</f>
        <v>Normal</v>
      </c>
    </row>
    <row r="595" spans="1:10" x14ac:dyDescent="0.3">
      <c r="A595" s="37" t="s">
        <v>1777</v>
      </c>
      <c r="B595" s="38">
        <v>47.15</v>
      </c>
      <c r="C595" s="38">
        <v>9.5299999999999994</v>
      </c>
      <c r="D595" s="38" t="str">
        <f>CLEAN(TRIM(PROPER('Medical Examinations'!D595)))</f>
        <v>Yes</v>
      </c>
      <c r="E595" s="38" t="s">
        <v>2380</v>
      </c>
      <c r="F595" s="38" t="s">
        <v>2380</v>
      </c>
      <c r="G595" s="39">
        <v>1</v>
      </c>
      <c r="H595" s="46" t="str">
        <f>SUBSTITUTE(CLEAN(TRIM(PROPER('Medical Examinations'!H595))),"?","No")</f>
        <v>No</v>
      </c>
      <c r="I595" s="38" t="str">
        <f>IF('Medical Examinations_A_sheet'!B595&lt;18.5, "Underweight", IF('Medical Examinations_A_sheet'!B595&lt;25, "Normal Weight", IF('Medical Examinations_A_sheet'!B595&lt;30, "Overweight", "Obesity")))</f>
        <v>Obesity</v>
      </c>
      <c r="J595" s="40" t="str">
        <f>IF('Medical Examinations_A_sheet'!C595&lt;5.7,"Normal",IF('Medical Examinations_A_sheet'!C595&lt;6.5,"Prediabetes","Diabetes"))</f>
        <v>Diabetes</v>
      </c>
    </row>
    <row r="596" spans="1:10" x14ac:dyDescent="0.3">
      <c r="A596" s="41" t="s">
        <v>1776</v>
      </c>
      <c r="B596" s="42">
        <v>47.59</v>
      </c>
      <c r="C596" s="42">
        <v>11.43</v>
      </c>
      <c r="D596" s="42" t="str">
        <f>CLEAN(TRIM(PROPER('Medical Examinations'!D596)))</f>
        <v>Yes</v>
      </c>
      <c r="E596" s="42" t="s">
        <v>2380</v>
      </c>
      <c r="F596" s="42" t="s">
        <v>2380</v>
      </c>
      <c r="G596" s="43">
        <v>2</v>
      </c>
      <c r="H596" s="46" t="str">
        <f>SUBSTITUTE(CLEAN(TRIM(PROPER('Medical Examinations'!H596))),"?","No")</f>
        <v>No</v>
      </c>
      <c r="I596" s="42" t="str">
        <f>IF('Medical Examinations_A_sheet'!B596&lt;18.5, "Underweight", IF('Medical Examinations_A_sheet'!B596&lt;25, "Normal Weight", IF('Medical Examinations_A_sheet'!B596&lt;30, "Overweight", "Obesity")))</f>
        <v>Obesity</v>
      </c>
      <c r="J596" s="44" t="str">
        <f>IF('Medical Examinations_A_sheet'!C596&lt;5.7,"Normal",IF('Medical Examinations_A_sheet'!C596&lt;6.5,"Prediabetes","Diabetes"))</f>
        <v>Diabetes</v>
      </c>
    </row>
    <row r="597" spans="1:10" x14ac:dyDescent="0.3">
      <c r="A597" s="37" t="s">
        <v>1775</v>
      </c>
      <c r="B597" s="38">
        <v>39.81</v>
      </c>
      <c r="C597" s="38">
        <v>7.65</v>
      </c>
      <c r="D597" s="38" t="str">
        <f>CLEAN(TRIM(PROPER('Medical Examinations'!D597)))</f>
        <v>Yes</v>
      </c>
      <c r="E597" s="38" t="s">
        <v>2380</v>
      </c>
      <c r="F597" s="38" t="s">
        <v>2383</v>
      </c>
      <c r="G597" s="39">
        <v>1</v>
      </c>
      <c r="H597" s="46" t="str">
        <f>SUBSTITUTE(CLEAN(TRIM(PROPER('Medical Examinations'!H597))),"?","No")</f>
        <v>No</v>
      </c>
      <c r="I597" s="38" t="str">
        <f>IF('Medical Examinations_A_sheet'!B597&lt;18.5, "Underweight", IF('Medical Examinations_A_sheet'!B597&lt;25, "Normal Weight", IF('Medical Examinations_A_sheet'!B597&lt;30, "Overweight", "Obesity")))</f>
        <v>Obesity</v>
      </c>
      <c r="J597" s="40" t="str">
        <f>IF('Medical Examinations_A_sheet'!C597&lt;5.7,"Normal",IF('Medical Examinations_A_sheet'!C597&lt;6.5,"Prediabetes","Diabetes"))</f>
        <v>Diabetes</v>
      </c>
    </row>
    <row r="598" spans="1:10" x14ac:dyDescent="0.3">
      <c r="A598" s="41" t="s">
        <v>1774</v>
      </c>
      <c r="B598" s="42">
        <v>31.02</v>
      </c>
      <c r="C598" s="42">
        <v>5.87</v>
      </c>
      <c r="D598" s="42" t="str">
        <f>CLEAN(TRIM(PROPER('Medical Examinations'!D598)))</f>
        <v>Yes</v>
      </c>
      <c r="E598" s="42" t="s">
        <v>2380</v>
      </c>
      <c r="F598" s="42" t="s">
        <v>2380</v>
      </c>
      <c r="G598" s="43">
        <v>0</v>
      </c>
      <c r="H598" s="46" t="str">
        <f>SUBSTITUTE(CLEAN(TRIM(PROPER('Medical Examinations'!H598))),"?","No")</f>
        <v>No</v>
      </c>
      <c r="I598" s="42" t="str">
        <f>IF('Medical Examinations_A_sheet'!B598&lt;18.5, "Underweight", IF('Medical Examinations_A_sheet'!B598&lt;25, "Normal Weight", IF('Medical Examinations_A_sheet'!B598&lt;30, "Overweight", "Obesity")))</f>
        <v>Obesity</v>
      </c>
      <c r="J598" s="44" t="str">
        <f>IF('Medical Examinations_A_sheet'!C598&lt;5.7,"Normal",IF('Medical Examinations_A_sheet'!C598&lt;6.5,"Prediabetes","Diabetes"))</f>
        <v>Prediabetes</v>
      </c>
    </row>
    <row r="599" spans="1:10" x14ac:dyDescent="0.3">
      <c r="A599" s="37" t="s">
        <v>1773</v>
      </c>
      <c r="B599" s="38">
        <v>24.75</v>
      </c>
      <c r="C599" s="38">
        <v>4.3600000000000003</v>
      </c>
      <c r="D599" s="38" t="str">
        <f>CLEAN(TRIM(PROPER('Medical Examinations'!D599)))</f>
        <v>Yes</v>
      </c>
      <c r="E599" s="38" t="s">
        <v>2380</v>
      </c>
      <c r="F599" s="38" t="s">
        <v>2380</v>
      </c>
      <c r="G599" s="39">
        <v>1</v>
      </c>
      <c r="H599" s="46" t="str">
        <f>SUBSTITUTE(CLEAN(TRIM(PROPER('Medical Examinations'!H599))),"?","No")</f>
        <v>Yes</v>
      </c>
      <c r="I599" s="38" t="str">
        <f>IF('Medical Examinations_A_sheet'!B599&lt;18.5, "Underweight", IF('Medical Examinations_A_sheet'!B599&lt;25, "Normal Weight", IF('Medical Examinations_A_sheet'!B599&lt;30, "Overweight", "Obesity")))</f>
        <v>Normal Weight</v>
      </c>
      <c r="J599" s="40" t="str">
        <f>IF('Medical Examinations_A_sheet'!C599&lt;5.7,"Normal",IF('Medical Examinations_A_sheet'!C599&lt;6.5,"Prediabetes","Diabetes"))</f>
        <v>Normal</v>
      </c>
    </row>
    <row r="600" spans="1:10" x14ac:dyDescent="0.3">
      <c r="A600" s="41" t="s">
        <v>1772</v>
      </c>
      <c r="B600" s="42">
        <v>30.114999999999998</v>
      </c>
      <c r="C600" s="42">
        <v>10.119999999999999</v>
      </c>
      <c r="D600" s="42" t="str">
        <f>CLEAN(TRIM(PROPER('Medical Examinations'!D600)))</f>
        <v>No</v>
      </c>
      <c r="E600" s="42" t="s">
        <v>2380</v>
      </c>
      <c r="F600" s="42" t="s">
        <v>2380</v>
      </c>
      <c r="G600" s="43">
        <v>3</v>
      </c>
      <c r="H600" s="46" t="str">
        <f>SUBSTITUTE(CLEAN(TRIM(PROPER('Medical Examinations'!H600))),"?","No")</f>
        <v>No</v>
      </c>
      <c r="I600" s="42" t="str">
        <f>IF('Medical Examinations_A_sheet'!B600&lt;18.5, "Underweight", IF('Medical Examinations_A_sheet'!B600&lt;25, "Normal Weight", IF('Medical Examinations_A_sheet'!B600&lt;30, "Overweight", "Obesity")))</f>
        <v>Obesity</v>
      </c>
      <c r="J600" s="44" t="str">
        <f>IF('Medical Examinations_A_sheet'!C600&lt;5.7,"Normal",IF('Medical Examinations_A_sheet'!C600&lt;6.5,"Prediabetes","Diabetes"))</f>
        <v>Diabetes</v>
      </c>
    </row>
    <row r="601" spans="1:10" x14ac:dyDescent="0.3">
      <c r="A601" s="37" t="s">
        <v>1771</v>
      </c>
      <c r="B601" s="38">
        <v>26.03</v>
      </c>
      <c r="C601" s="38">
        <v>4.01</v>
      </c>
      <c r="D601" s="38" t="str">
        <f>CLEAN(TRIM(PROPER('Medical Examinations'!D601)))</f>
        <v>No</v>
      </c>
      <c r="E601" s="38" t="s">
        <v>2380</v>
      </c>
      <c r="F601" s="38" t="s">
        <v>2383</v>
      </c>
      <c r="G601" s="39">
        <v>1</v>
      </c>
      <c r="H601" s="46" t="str">
        <f>SUBSTITUTE(CLEAN(TRIM(PROPER('Medical Examinations'!H601))),"?","No")</f>
        <v>Yes</v>
      </c>
      <c r="I601" s="38" t="str">
        <f>IF('Medical Examinations_A_sheet'!B601&lt;18.5, "Underweight", IF('Medical Examinations_A_sheet'!B601&lt;25, "Normal Weight", IF('Medical Examinations_A_sheet'!B601&lt;30, "Overweight", "Obesity")))</f>
        <v>Overweight</v>
      </c>
      <c r="J601" s="40" t="str">
        <f>IF('Medical Examinations_A_sheet'!C601&lt;5.7,"Normal",IF('Medical Examinations_A_sheet'!C601&lt;6.5,"Prediabetes","Diabetes"))</f>
        <v>Normal</v>
      </c>
    </row>
    <row r="602" spans="1:10" x14ac:dyDescent="0.3">
      <c r="A602" s="41" t="s">
        <v>1770</v>
      </c>
      <c r="B602" s="42">
        <v>20.045000000000002</v>
      </c>
      <c r="C602" s="42">
        <v>4.7699999999999996</v>
      </c>
      <c r="D602" s="42" t="str">
        <f>CLEAN(TRIM(PROPER('Medical Examinations'!D602)))</f>
        <v>Yes</v>
      </c>
      <c r="E602" s="42" t="s">
        <v>2380</v>
      </c>
      <c r="F602" s="42" t="s">
        <v>2380</v>
      </c>
      <c r="G602" s="43">
        <v>1</v>
      </c>
      <c r="H602" s="46" t="str">
        <f>SUBSTITUTE(CLEAN(TRIM(PROPER('Medical Examinations'!H602))),"?","No")</f>
        <v>Yes</v>
      </c>
      <c r="I602" s="42" t="str">
        <f>IF('Medical Examinations_A_sheet'!B602&lt;18.5, "Underweight", IF('Medical Examinations_A_sheet'!B602&lt;25, "Normal Weight", IF('Medical Examinations_A_sheet'!B602&lt;30, "Overweight", "Obesity")))</f>
        <v>Normal Weight</v>
      </c>
      <c r="J602" s="44" t="str">
        <f>IF('Medical Examinations_A_sheet'!C602&lt;5.7,"Normal",IF('Medical Examinations_A_sheet'!C602&lt;6.5,"Prediabetes","Diabetes"))</f>
        <v>Normal</v>
      </c>
    </row>
    <row r="603" spans="1:10" x14ac:dyDescent="0.3">
      <c r="A603" s="37" t="s">
        <v>1769</v>
      </c>
      <c r="B603" s="38">
        <v>40.24</v>
      </c>
      <c r="C603" s="38">
        <v>6.83</v>
      </c>
      <c r="D603" s="38" t="str">
        <f>CLEAN(TRIM(PROPER('Medical Examinations'!D603)))</f>
        <v>No</v>
      </c>
      <c r="E603" s="38" t="s">
        <v>2380</v>
      </c>
      <c r="F603" s="38" t="s">
        <v>2380</v>
      </c>
      <c r="G603" s="39">
        <v>0</v>
      </c>
      <c r="H603" s="46" t="str">
        <f>SUBSTITUTE(CLEAN(TRIM(PROPER('Medical Examinations'!H603))),"?","No")</f>
        <v>No</v>
      </c>
      <c r="I603" s="38" t="str">
        <f>IF('Medical Examinations_A_sheet'!B603&lt;18.5, "Underweight", IF('Medical Examinations_A_sheet'!B603&lt;25, "Normal Weight", IF('Medical Examinations_A_sheet'!B603&lt;30, "Overweight", "Obesity")))</f>
        <v>Obesity</v>
      </c>
      <c r="J603" s="40" t="str">
        <f>IF('Medical Examinations_A_sheet'!C603&lt;5.7,"Normal",IF('Medical Examinations_A_sheet'!C603&lt;6.5,"Prediabetes","Diabetes"))</f>
        <v>Diabetes</v>
      </c>
    </row>
    <row r="604" spans="1:10" x14ac:dyDescent="0.3">
      <c r="A604" s="41" t="s">
        <v>1768</v>
      </c>
      <c r="B604" s="42">
        <v>43.15</v>
      </c>
      <c r="C604" s="42">
        <v>6.14</v>
      </c>
      <c r="D604" s="42" t="str">
        <f>CLEAN(TRIM(PROPER('Medical Examinations'!D604)))</f>
        <v>Yes</v>
      </c>
      <c r="E604" s="42" t="s">
        <v>2380</v>
      </c>
      <c r="F604" s="42" t="s">
        <v>2383</v>
      </c>
      <c r="G604" s="43">
        <v>1</v>
      </c>
      <c r="H604" s="46" t="str">
        <f>SUBSTITUTE(CLEAN(TRIM(PROPER('Medical Examinations'!H604))),"?","No")</f>
        <v>No</v>
      </c>
      <c r="I604" s="42" t="str">
        <f>IF('Medical Examinations_A_sheet'!B604&lt;18.5, "Underweight", IF('Medical Examinations_A_sheet'!B604&lt;25, "Normal Weight", IF('Medical Examinations_A_sheet'!B604&lt;30, "Overweight", "Obesity")))</f>
        <v>Obesity</v>
      </c>
      <c r="J604" s="44" t="str">
        <f>IF('Medical Examinations_A_sheet'!C604&lt;5.7,"Normal",IF('Medical Examinations_A_sheet'!C604&lt;6.5,"Prediabetes","Diabetes"))</f>
        <v>Prediabetes</v>
      </c>
    </row>
    <row r="605" spans="1:10" x14ac:dyDescent="0.3">
      <c r="A605" s="37" t="s">
        <v>1767</v>
      </c>
      <c r="B605" s="38">
        <v>27.7</v>
      </c>
      <c r="C605" s="38">
        <v>5.6</v>
      </c>
      <c r="D605" s="38" t="str">
        <f>CLEAN(TRIM(PROPER('Medical Examinations'!D605)))</f>
        <v>No</v>
      </c>
      <c r="E605" s="38" t="s">
        <v>2380</v>
      </c>
      <c r="F605" s="38" t="s">
        <v>2383</v>
      </c>
      <c r="G605" s="39">
        <v>1</v>
      </c>
      <c r="H605" s="46" t="str">
        <f>SUBSTITUTE(CLEAN(TRIM(PROPER('Medical Examinations'!H605))),"?","No")</f>
        <v>Yes</v>
      </c>
      <c r="I605" s="38" t="str">
        <f>IF('Medical Examinations_A_sheet'!B605&lt;18.5, "Underweight", IF('Medical Examinations_A_sheet'!B605&lt;25, "Normal Weight", IF('Medical Examinations_A_sheet'!B605&lt;30, "Overweight", "Obesity")))</f>
        <v>Overweight</v>
      </c>
      <c r="J605" s="40" t="str">
        <f>IF('Medical Examinations_A_sheet'!C605&lt;5.7,"Normal",IF('Medical Examinations_A_sheet'!C605&lt;6.5,"Prediabetes","Diabetes"))</f>
        <v>Normal</v>
      </c>
    </row>
    <row r="606" spans="1:10" x14ac:dyDescent="0.3">
      <c r="A606" s="41" t="s">
        <v>1766</v>
      </c>
      <c r="B606" s="42">
        <v>45.68</v>
      </c>
      <c r="C606" s="42">
        <v>4.8</v>
      </c>
      <c r="D606" s="42" t="str">
        <f>CLEAN(TRIM(PROPER('Medical Examinations'!D606)))</f>
        <v>No</v>
      </c>
      <c r="E606" s="42" t="s">
        <v>2380</v>
      </c>
      <c r="F606" s="42" t="s">
        <v>2380</v>
      </c>
      <c r="G606" s="43">
        <v>2</v>
      </c>
      <c r="H606" s="46" t="str">
        <f>SUBSTITUTE(CLEAN(TRIM(PROPER('Medical Examinations'!H606))),"?","No")</f>
        <v>No</v>
      </c>
      <c r="I606" s="42" t="str">
        <f>IF('Medical Examinations_A_sheet'!B606&lt;18.5, "Underweight", IF('Medical Examinations_A_sheet'!B606&lt;25, "Normal Weight", IF('Medical Examinations_A_sheet'!B606&lt;30, "Overweight", "Obesity")))</f>
        <v>Obesity</v>
      </c>
      <c r="J606" s="44" t="str">
        <f>IF('Medical Examinations_A_sheet'!C606&lt;5.7,"Normal",IF('Medical Examinations_A_sheet'!C606&lt;6.5,"Prediabetes","Diabetes"))</f>
        <v>Normal</v>
      </c>
    </row>
    <row r="607" spans="1:10" x14ac:dyDescent="0.3">
      <c r="A607" s="37" t="s">
        <v>1765</v>
      </c>
      <c r="B607" s="38">
        <v>27.3</v>
      </c>
      <c r="C607" s="38">
        <v>11.89</v>
      </c>
      <c r="D607" s="38" t="str">
        <f>CLEAN(TRIM(PROPER('Medical Examinations'!D607)))</f>
        <v>No</v>
      </c>
      <c r="E607" s="38" t="s">
        <v>2380</v>
      </c>
      <c r="F607" s="38" t="s">
        <v>2380</v>
      </c>
      <c r="G607" s="39">
        <v>0</v>
      </c>
      <c r="H607" s="46" t="str">
        <f>SUBSTITUTE(CLEAN(TRIM(PROPER('Medical Examinations'!H607))),"?","No")</f>
        <v>Yes</v>
      </c>
      <c r="I607" s="38" t="str">
        <f>IF('Medical Examinations_A_sheet'!B607&lt;18.5, "Underweight", IF('Medical Examinations_A_sheet'!B607&lt;25, "Normal Weight", IF('Medical Examinations_A_sheet'!B607&lt;30, "Overweight", "Obesity")))</f>
        <v>Overweight</v>
      </c>
      <c r="J607" s="40" t="str">
        <f>IF('Medical Examinations_A_sheet'!C607&lt;5.7,"Normal",IF('Medical Examinations_A_sheet'!C607&lt;6.5,"Prediabetes","Diabetes"))</f>
        <v>Diabetes</v>
      </c>
    </row>
    <row r="608" spans="1:10" x14ac:dyDescent="0.3">
      <c r="A608" s="41" t="s">
        <v>1764</v>
      </c>
      <c r="B608" s="42">
        <v>54.45</v>
      </c>
      <c r="C608" s="42">
        <v>4.7300000000000004</v>
      </c>
      <c r="D608" s="42" t="str">
        <f>CLEAN(TRIM(PROPER('Medical Examinations'!D608)))</f>
        <v>Yes</v>
      </c>
      <c r="E608" s="42" t="s">
        <v>2380</v>
      </c>
      <c r="F608" s="42" t="s">
        <v>2380</v>
      </c>
      <c r="G608" s="43">
        <v>1</v>
      </c>
      <c r="H608" s="46" t="str">
        <f>SUBSTITUTE(CLEAN(TRIM(PROPER('Medical Examinations'!H608))),"?","No")</f>
        <v>No</v>
      </c>
      <c r="I608" s="42" t="str">
        <f>IF('Medical Examinations_A_sheet'!B608&lt;18.5, "Underweight", IF('Medical Examinations_A_sheet'!B608&lt;25, "Normal Weight", IF('Medical Examinations_A_sheet'!B608&lt;30, "Overweight", "Obesity")))</f>
        <v>Obesity</v>
      </c>
      <c r="J608" s="44" t="str">
        <f>IF('Medical Examinations_A_sheet'!C608&lt;5.7,"Normal",IF('Medical Examinations_A_sheet'!C608&lt;6.5,"Prediabetes","Diabetes"))</f>
        <v>Normal</v>
      </c>
    </row>
    <row r="609" spans="1:10" x14ac:dyDescent="0.3">
      <c r="A609" s="37" t="s">
        <v>1763</v>
      </c>
      <c r="B609" s="38">
        <v>54.43</v>
      </c>
      <c r="C609" s="38">
        <v>4.6100000000000003</v>
      </c>
      <c r="D609" s="38" t="str">
        <f>CLEAN(TRIM(PROPER('Medical Examinations'!D609)))</f>
        <v>Yes</v>
      </c>
      <c r="E609" s="38" t="s">
        <v>2380</v>
      </c>
      <c r="F609" s="38" t="s">
        <v>2380</v>
      </c>
      <c r="G609" s="39">
        <v>1</v>
      </c>
      <c r="H609" s="46" t="str">
        <f>SUBSTITUTE(CLEAN(TRIM(PROPER('Medical Examinations'!H609))),"?","No")</f>
        <v>No</v>
      </c>
      <c r="I609" s="38" t="str">
        <f>IF('Medical Examinations_A_sheet'!B609&lt;18.5, "Underweight", IF('Medical Examinations_A_sheet'!B609&lt;25, "Normal Weight", IF('Medical Examinations_A_sheet'!B609&lt;30, "Overweight", "Obesity")))</f>
        <v>Obesity</v>
      </c>
      <c r="J609" s="40" t="str">
        <f>IF('Medical Examinations_A_sheet'!C609&lt;5.7,"Normal",IF('Medical Examinations_A_sheet'!C609&lt;6.5,"Prediabetes","Diabetes"))</f>
        <v>Normal</v>
      </c>
    </row>
    <row r="610" spans="1:10" x14ac:dyDescent="0.3">
      <c r="A610" s="41" t="s">
        <v>1762</v>
      </c>
      <c r="B610" s="42">
        <v>48.01</v>
      </c>
      <c r="C610" s="42">
        <v>7.3</v>
      </c>
      <c r="D610" s="42" t="str">
        <f>CLEAN(TRIM(PROPER('Medical Examinations'!D610)))</f>
        <v>No</v>
      </c>
      <c r="E610" s="42" t="s">
        <v>2380</v>
      </c>
      <c r="F610" s="42" t="s">
        <v>2380</v>
      </c>
      <c r="G610" s="43">
        <v>0</v>
      </c>
      <c r="H610" s="46" t="str">
        <f>SUBSTITUTE(CLEAN(TRIM(PROPER('Medical Examinations'!H610))),"?","No")</f>
        <v>No</v>
      </c>
      <c r="I610" s="42" t="str">
        <f>IF('Medical Examinations_A_sheet'!B610&lt;18.5, "Underweight", IF('Medical Examinations_A_sheet'!B610&lt;25, "Normal Weight", IF('Medical Examinations_A_sheet'!B610&lt;30, "Overweight", "Obesity")))</f>
        <v>Obesity</v>
      </c>
      <c r="J610" s="44" t="str">
        <f>IF('Medical Examinations_A_sheet'!C610&lt;5.7,"Normal",IF('Medical Examinations_A_sheet'!C610&lt;6.5,"Prediabetes","Diabetes"))</f>
        <v>Diabetes</v>
      </c>
    </row>
    <row r="611" spans="1:10" x14ac:dyDescent="0.3">
      <c r="A611" s="37" t="s">
        <v>1761</v>
      </c>
      <c r="B611" s="38">
        <v>48.32</v>
      </c>
      <c r="C611" s="38">
        <v>5.88</v>
      </c>
      <c r="D611" s="38" t="str">
        <f>CLEAN(TRIM(PROPER('Medical Examinations'!D611)))</f>
        <v>No</v>
      </c>
      <c r="E611" s="38" t="s">
        <v>2380</v>
      </c>
      <c r="F611" s="38" t="s">
        <v>2380</v>
      </c>
      <c r="G611" s="39">
        <v>0</v>
      </c>
      <c r="H611" s="46" t="str">
        <f>SUBSTITUTE(CLEAN(TRIM(PROPER('Medical Examinations'!H611))),"?","No")</f>
        <v>No</v>
      </c>
      <c r="I611" s="38" t="str">
        <f>IF('Medical Examinations_A_sheet'!B611&lt;18.5, "Underweight", IF('Medical Examinations_A_sheet'!B611&lt;25, "Normal Weight", IF('Medical Examinations_A_sheet'!B611&lt;30, "Overweight", "Obesity")))</f>
        <v>Obesity</v>
      </c>
      <c r="J611" s="40" t="str">
        <f>IF('Medical Examinations_A_sheet'!C611&lt;5.7,"Normal",IF('Medical Examinations_A_sheet'!C611&lt;6.5,"Prediabetes","Diabetes"))</f>
        <v>Prediabetes</v>
      </c>
    </row>
    <row r="612" spans="1:10" x14ac:dyDescent="0.3">
      <c r="A612" s="41" t="s">
        <v>1760</v>
      </c>
      <c r="B612" s="42">
        <v>22.895</v>
      </c>
      <c r="C612" s="42">
        <v>4.0599999999999996</v>
      </c>
      <c r="D612" s="42" t="str">
        <f>CLEAN(TRIM(PROPER('Medical Examinations'!D612)))</f>
        <v>No</v>
      </c>
      <c r="E612" s="42" t="s">
        <v>2380</v>
      </c>
      <c r="F612" s="42" t="s">
        <v>2383</v>
      </c>
      <c r="G612" s="43">
        <v>1</v>
      </c>
      <c r="H612" s="46" t="str">
        <f>SUBSTITUTE(CLEAN(TRIM(PROPER('Medical Examinations'!H612))),"?","No")</f>
        <v>Yes</v>
      </c>
      <c r="I612" s="42" t="str">
        <f>IF('Medical Examinations_A_sheet'!B612&lt;18.5, "Underweight", IF('Medical Examinations_A_sheet'!B612&lt;25, "Normal Weight", IF('Medical Examinations_A_sheet'!B612&lt;30, "Overweight", "Obesity")))</f>
        <v>Normal Weight</v>
      </c>
      <c r="J612" s="44" t="str">
        <f>IF('Medical Examinations_A_sheet'!C612&lt;5.7,"Normal",IF('Medical Examinations_A_sheet'!C612&lt;6.5,"Prediabetes","Diabetes"))</f>
        <v>Normal</v>
      </c>
    </row>
    <row r="613" spans="1:10" x14ac:dyDescent="0.3">
      <c r="A613" s="37" t="s">
        <v>1759</v>
      </c>
      <c r="B613" s="38">
        <v>54.85</v>
      </c>
      <c r="C613" s="38">
        <v>4.9000000000000004</v>
      </c>
      <c r="D613" s="38" t="str">
        <f>CLEAN(TRIM(PROPER('Medical Examinations'!D613)))</f>
        <v>No</v>
      </c>
      <c r="E613" s="38" t="s">
        <v>2380</v>
      </c>
      <c r="F613" s="38" t="s">
        <v>2380</v>
      </c>
      <c r="G613" s="39">
        <v>1</v>
      </c>
      <c r="H613" s="46" t="str">
        <f>SUBSTITUTE(CLEAN(TRIM(PROPER('Medical Examinations'!H613))),"?","No")</f>
        <v>No</v>
      </c>
      <c r="I613" s="38" t="str">
        <f>IF('Medical Examinations_A_sheet'!B613&lt;18.5, "Underweight", IF('Medical Examinations_A_sheet'!B613&lt;25, "Normal Weight", IF('Medical Examinations_A_sheet'!B613&lt;30, "Overweight", "Obesity")))</f>
        <v>Obesity</v>
      </c>
      <c r="J613" s="40" t="str">
        <f>IF('Medical Examinations_A_sheet'!C613&lt;5.7,"Normal",IF('Medical Examinations_A_sheet'!C613&lt;6.5,"Prediabetes","Diabetes"))</f>
        <v>Normal</v>
      </c>
    </row>
    <row r="614" spans="1:10" x14ac:dyDescent="0.3">
      <c r="A614" s="41" t="s">
        <v>1758</v>
      </c>
      <c r="B614" s="42">
        <v>21.85</v>
      </c>
      <c r="C614" s="42">
        <v>5.52</v>
      </c>
      <c r="D614" s="42" t="str">
        <f>CLEAN(TRIM(PROPER('Medical Examinations'!D614)))</f>
        <v>No</v>
      </c>
      <c r="E614" s="42" t="s">
        <v>2380</v>
      </c>
      <c r="F614" s="42" t="s">
        <v>2383</v>
      </c>
      <c r="G614" s="43">
        <v>1</v>
      </c>
      <c r="H614" s="46" t="str">
        <f>SUBSTITUTE(CLEAN(TRIM(PROPER('Medical Examinations'!H614))),"?","No")</f>
        <v>Yes</v>
      </c>
      <c r="I614" s="42" t="str">
        <f>IF('Medical Examinations_A_sheet'!B614&lt;18.5, "Underweight", IF('Medical Examinations_A_sheet'!B614&lt;25, "Normal Weight", IF('Medical Examinations_A_sheet'!B614&lt;30, "Overweight", "Obesity")))</f>
        <v>Normal Weight</v>
      </c>
      <c r="J614" s="44" t="str">
        <f>IF('Medical Examinations_A_sheet'!C614&lt;5.7,"Normal",IF('Medical Examinations_A_sheet'!C614&lt;6.5,"Prediabetes","Diabetes"))</f>
        <v>Normal</v>
      </c>
    </row>
    <row r="615" spans="1:10" x14ac:dyDescent="0.3">
      <c r="A615" s="37" t="s">
        <v>1757</v>
      </c>
      <c r="B615" s="38">
        <v>51.86</v>
      </c>
      <c r="C615" s="38">
        <v>5.2</v>
      </c>
      <c r="D615" s="38" t="str">
        <f>CLEAN(TRIM(PROPER('Medical Examinations'!D615)))</f>
        <v>Yes</v>
      </c>
      <c r="E615" s="38" t="s">
        <v>2380</v>
      </c>
      <c r="F615" s="38" t="s">
        <v>2380</v>
      </c>
      <c r="G615" s="39">
        <v>0</v>
      </c>
      <c r="H615" s="46" t="str">
        <f>SUBSTITUTE(CLEAN(TRIM(PROPER('Medical Examinations'!H615))),"?","No")</f>
        <v>No</v>
      </c>
      <c r="I615" s="38" t="str">
        <f>IF('Medical Examinations_A_sheet'!B615&lt;18.5, "Underweight", IF('Medical Examinations_A_sheet'!B615&lt;25, "Normal Weight", IF('Medical Examinations_A_sheet'!B615&lt;30, "Overweight", "Obesity")))</f>
        <v>Obesity</v>
      </c>
      <c r="J615" s="40" t="str">
        <f>IF('Medical Examinations_A_sheet'!C615&lt;5.7,"Normal",IF('Medical Examinations_A_sheet'!C615&lt;6.5,"Prediabetes","Diabetes"))</f>
        <v>Normal</v>
      </c>
    </row>
    <row r="616" spans="1:10" x14ac:dyDescent="0.3">
      <c r="A616" s="41" t="s">
        <v>1756</v>
      </c>
      <c r="B616" s="42">
        <v>39.049999999999997</v>
      </c>
      <c r="C616" s="42">
        <v>7.59</v>
      </c>
      <c r="D616" s="42" t="str">
        <f>CLEAN(TRIM(PROPER('Medical Examinations'!D616)))</f>
        <v>No</v>
      </c>
      <c r="E616" s="42" t="s">
        <v>2380</v>
      </c>
      <c r="F616" s="42" t="s">
        <v>2380</v>
      </c>
      <c r="G616" s="43">
        <v>3</v>
      </c>
      <c r="H616" s="46" t="str">
        <f>SUBSTITUTE(CLEAN(TRIM(PROPER('Medical Examinations'!H616))),"?","No")</f>
        <v>No</v>
      </c>
      <c r="I616" s="42" t="str">
        <f>IF('Medical Examinations_A_sheet'!B616&lt;18.5, "Underweight", IF('Medical Examinations_A_sheet'!B616&lt;25, "Normal Weight", IF('Medical Examinations_A_sheet'!B616&lt;30, "Overweight", "Obesity")))</f>
        <v>Obesity</v>
      </c>
      <c r="J616" s="44" t="str">
        <f>IF('Medical Examinations_A_sheet'!C616&lt;5.7,"Normal",IF('Medical Examinations_A_sheet'!C616&lt;6.5,"Prediabetes","Diabetes"))</f>
        <v>Diabetes</v>
      </c>
    </row>
    <row r="617" spans="1:10" x14ac:dyDescent="0.3">
      <c r="A617" s="37" t="s">
        <v>1755</v>
      </c>
      <c r="B617" s="38">
        <v>31.824999999999999</v>
      </c>
      <c r="C617" s="38">
        <v>8.2799999999999994</v>
      </c>
      <c r="D617" s="38" t="str">
        <f>CLEAN(TRIM(PROPER('Medical Examinations'!D617)))</f>
        <v>No</v>
      </c>
      <c r="E617" s="38" t="s">
        <v>2380</v>
      </c>
      <c r="F617" s="38" t="s">
        <v>2380</v>
      </c>
      <c r="G617" s="39">
        <v>3</v>
      </c>
      <c r="H617" s="46" t="str">
        <f>SUBSTITUTE(CLEAN(TRIM(PROPER('Medical Examinations'!H617))),"?","No")</f>
        <v>No</v>
      </c>
      <c r="I617" s="38" t="str">
        <f>IF('Medical Examinations_A_sheet'!B617&lt;18.5, "Underweight", IF('Medical Examinations_A_sheet'!B617&lt;25, "Normal Weight", IF('Medical Examinations_A_sheet'!B617&lt;30, "Overweight", "Obesity")))</f>
        <v>Obesity</v>
      </c>
      <c r="J617" s="40" t="str">
        <f>IF('Medical Examinations_A_sheet'!C617&lt;5.7,"Normal",IF('Medical Examinations_A_sheet'!C617&lt;6.5,"Prediabetes","Diabetes"))</f>
        <v>Diabetes</v>
      </c>
    </row>
    <row r="618" spans="1:10" x14ac:dyDescent="0.3">
      <c r="A618" s="41" t="s">
        <v>1754</v>
      </c>
      <c r="B618" s="42">
        <v>46.43</v>
      </c>
      <c r="C618" s="42">
        <v>6.72</v>
      </c>
      <c r="D618" s="42" t="str">
        <f>CLEAN(TRIM(PROPER('Medical Examinations'!D618)))</f>
        <v>No</v>
      </c>
      <c r="E618" s="42" t="s">
        <v>2380</v>
      </c>
      <c r="F618" s="42" t="s">
        <v>2380</v>
      </c>
      <c r="G618" s="43">
        <v>0</v>
      </c>
      <c r="H618" s="46" t="str">
        <f>SUBSTITUTE(CLEAN(TRIM(PROPER('Medical Examinations'!H618))),"?","No")</f>
        <v>No</v>
      </c>
      <c r="I618" s="42" t="str">
        <f>IF('Medical Examinations_A_sheet'!B618&lt;18.5, "Underweight", IF('Medical Examinations_A_sheet'!B618&lt;25, "Normal Weight", IF('Medical Examinations_A_sheet'!B618&lt;30, "Overweight", "Obesity")))</f>
        <v>Obesity</v>
      </c>
      <c r="J618" s="44" t="str">
        <f>IF('Medical Examinations_A_sheet'!C618&lt;5.7,"Normal",IF('Medical Examinations_A_sheet'!C618&lt;6.5,"Prediabetes","Diabetes"))</f>
        <v>Diabetes</v>
      </c>
    </row>
    <row r="619" spans="1:10" x14ac:dyDescent="0.3">
      <c r="A619" s="37" t="s">
        <v>1753</v>
      </c>
      <c r="B619" s="38">
        <v>53.63</v>
      </c>
      <c r="C619" s="38">
        <v>5.47</v>
      </c>
      <c r="D619" s="38" t="str">
        <f>CLEAN(TRIM(PROPER('Medical Examinations'!D619)))</f>
        <v>Yes</v>
      </c>
      <c r="E619" s="38" t="s">
        <v>2380</v>
      </c>
      <c r="F619" s="38" t="s">
        <v>2380</v>
      </c>
      <c r="G619" s="39">
        <v>1</v>
      </c>
      <c r="H619" s="46" t="str">
        <f>SUBSTITUTE(CLEAN(TRIM(PROPER('Medical Examinations'!H619))),"?","No")</f>
        <v>No</v>
      </c>
      <c r="I619" s="38" t="str">
        <f>IF('Medical Examinations_A_sheet'!B619&lt;18.5, "Underweight", IF('Medical Examinations_A_sheet'!B619&lt;25, "Normal Weight", IF('Medical Examinations_A_sheet'!B619&lt;30, "Overweight", "Obesity")))</f>
        <v>Obesity</v>
      </c>
      <c r="J619" s="40" t="str">
        <f>IF('Medical Examinations_A_sheet'!C619&lt;5.7,"Normal",IF('Medical Examinations_A_sheet'!C619&lt;6.5,"Prediabetes","Diabetes"))</f>
        <v>Normal</v>
      </c>
    </row>
    <row r="620" spans="1:10" x14ac:dyDescent="0.3">
      <c r="A620" s="41" t="s">
        <v>1752</v>
      </c>
      <c r="B620" s="42">
        <v>48.7</v>
      </c>
      <c r="C620" s="42">
        <v>4.71</v>
      </c>
      <c r="D620" s="42" t="str">
        <f>CLEAN(TRIM(PROPER('Medical Examinations'!D620)))</f>
        <v>No</v>
      </c>
      <c r="E620" s="42" t="s">
        <v>2380</v>
      </c>
      <c r="F620" s="42" t="s">
        <v>2380</v>
      </c>
      <c r="G620" s="43">
        <v>0</v>
      </c>
      <c r="H620" s="46" t="str">
        <f>SUBSTITUTE(CLEAN(TRIM(PROPER('Medical Examinations'!H620))),"?","No")</f>
        <v>No</v>
      </c>
      <c r="I620" s="42" t="str">
        <f>IF('Medical Examinations_A_sheet'!B620&lt;18.5, "Underweight", IF('Medical Examinations_A_sheet'!B620&lt;25, "Normal Weight", IF('Medical Examinations_A_sheet'!B620&lt;30, "Overweight", "Obesity")))</f>
        <v>Obesity</v>
      </c>
      <c r="J620" s="44" t="str">
        <f>IF('Medical Examinations_A_sheet'!C620&lt;5.7,"Normal",IF('Medical Examinations_A_sheet'!C620&lt;6.5,"Prediabetes","Diabetes"))</f>
        <v>Normal</v>
      </c>
    </row>
    <row r="621" spans="1:10" x14ac:dyDescent="0.3">
      <c r="A621" s="37" t="s">
        <v>1751</v>
      </c>
      <c r="B621" s="38">
        <v>48.81</v>
      </c>
      <c r="C621" s="38">
        <v>5.49</v>
      </c>
      <c r="D621" s="38" t="str">
        <f>CLEAN(TRIM(PROPER('Medical Examinations'!D621)))</f>
        <v>No</v>
      </c>
      <c r="E621" s="38" t="s">
        <v>2380</v>
      </c>
      <c r="F621" s="38" t="s">
        <v>2380</v>
      </c>
      <c r="G621" s="39">
        <v>0</v>
      </c>
      <c r="H621" s="46" t="str">
        <f>SUBSTITUTE(CLEAN(TRIM(PROPER('Medical Examinations'!H621))),"?","No")</f>
        <v>No</v>
      </c>
      <c r="I621" s="38" t="str">
        <f>IF('Medical Examinations_A_sheet'!B621&lt;18.5, "Underweight", IF('Medical Examinations_A_sheet'!B621&lt;25, "Normal Weight", IF('Medical Examinations_A_sheet'!B621&lt;30, "Overweight", "Obesity")))</f>
        <v>Obesity</v>
      </c>
      <c r="J621" s="40" t="str">
        <f>IF('Medical Examinations_A_sheet'!C621&lt;5.7,"Normal",IF('Medical Examinations_A_sheet'!C621&lt;6.5,"Prediabetes","Diabetes"))</f>
        <v>Normal</v>
      </c>
    </row>
    <row r="622" spans="1:10" x14ac:dyDescent="0.3">
      <c r="A622" s="41" t="s">
        <v>1750</v>
      </c>
      <c r="B622" s="42">
        <v>47.53</v>
      </c>
      <c r="C622" s="42">
        <v>4.72</v>
      </c>
      <c r="D622" s="42" t="str">
        <f>CLEAN(TRIM(PROPER('Medical Examinations'!D622)))</f>
        <v>No</v>
      </c>
      <c r="E622" s="42" t="s">
        <v>2380</v>
      </c>
      <c r="F622" s="42" t="s">
        <v>2380</v>
      </c>
      <c r="G622" s="43">
        <v>0</v>
      </c>
      <c r="H622" s="46" t="str">
        <f>SUBSTITUTE(CLEAN(TRIM(PROPER('Medical Examinations'!H622))),"?","No")</f>
        <v>No</v>
      </c>
      <c r="I622" s="42" t="str">
        <f>IF('Medical Examinations_A_sheet'!B622&lt;18.5, "Underweight", IF('Medical Examinations_A_sheet'!B622&lt;25, "Normal Weight", IF('Medical Examinations_A_sheet'!B622&lt;30, "Overweight", "Obesity")))</f>
        <v>Obesity</v>
      </c>
      <c r="J622" s="44" t="str">
        <f>IF('Medical Examinations_A_sheet'!C622&lt;5.7,"Normal",IF('Medical Examinations_A_sheet'!C622&lt;6.5,"Prediabetes","Diabetes"))</f>
        <v>Normal</v>
      </c>
    </row>
    <row r="623" spans="1:10" x14ac:dyDescent="0.3">
      <c r="A623" s="37" t="s">
        <v>1749</v>
      </c>
      <c r="B623" s="38">
        <v>36.85</v>
      </c>
      <c r="C623" s="38">
        <v>6.7</v>
      </c>
      <c r="D623" s="38" t="str">
        <f>CLEAN(TRIM(PROPER('Medical Examinations'!D623)))</f>
        <v>No</v>
      </c>
      <c r="E623" s="38" t="s">
        <v>2380</v>
      </c>
      <c r="F623" s="38" t="s">
        <v>2380</v>
      </c>
      <c r="G623" s="39">
        <v>0</v>
      </c>
      <c r="H623" s="46" t="str">
        <f>SUBSTITUTE(CLEAN(TRIM(PROPER('Medical Examinations'!H623))),"?","No")</f>
        <v>No</v>
      </c>
      <c r="I623" s="38" t="str">
        <f>IF('Medical Examinations_A_sheet'!B623&lt;18.5, "Underweight", IF('Medical Examinations_A_sheet'!B623&lt;25, "Normal Weight", IF('Medical Examinations_A_sheet'!B623&lt;30, "Overweight", "Obesity")))</f>
        <v>Obesity</v>
      </c>
      <c r="J623" s="40" t="str">
        <f>IF('Medical Examinations_A_sheet'!C623&lt;5.7,"Normal",IF('Medical Examinations_A_sheet'!C623&lt;6.5,"Prediabetes","Diabetes"))</f>
        <v>Diabetes</v>
      </c>
    </row>
    <row r="624" spans="1:10" x14ac:dyDescent="0.3">
      <c r="A624" s="41" t="s">
        <v>1748</v>
      </c>
      <c r="B624" s="42">
        <v>29.3</v>
      </c>
      <c r="C624" s="42">
        <v>5.5</v>
      </c>
      <c r="D624" s="42" t="str">
        <f>CLEAN(TRIM(PROPER('Medical Examinations'!D624)))</f>
        <v>No</v>
      </c>
      <c r="E624" s="42" t="s">
        <v>2380</v>
      </c>
      <c r="F624" s="42" t="s">
        <v>2380</v>
      </c>
      <c r="G624" s="43">
        <v>0</v>
      </c>
      <c r="H624" s="46" t="str">
        <f>SUBSTITUTE(CLEAN(TRIM(PROPER('Medical Examinations'!H624))),"?","No")</f>
        <v>No</v>
      </c>
      <c r="I624" s="42" t="str">
        <f>IF('Medical Examinations_A_sheet'!B624&lt;18.5, "Underweight", IF('Medical Examinations_A_sheet'!B624&lt;25, "Normal Weight", IF('Medical Examinations_A_sheet'!B624&lt;30, "Overweight", "Obesity")))</f>
        <v>Overweight</v>
      </c>
      <c r="J624" s="44" t="str">
        <f>IF('Medical Examinations_A_sheet'!C624&lt;5.7,"Normal",IF('Medical Examinations_A_sheet'!C624&lt;6.5,"Prediabetes","Diabetes"))</f>
        <v>Normal</v>
      </c>
    </row>
    <row r="625" spans="1:10" x14ac:dyDescent="0.3">
      <c r="A625" s="37" t="s">
        <v>1747</v>
      </c>
      <c r="B625" s="38">
        <v>19.3</v>
      </c>
      <c r="C625" s="38">
        <v>4.46</v>
      </c>
      <c r="D625" s="38" t="str">
        <f>CLEAN(TRIM(PROPER('Medical Examinations'!D625)))</f>
        <v>No</v>
      </c>
      <c r="E625" s="38" t="s">
        <v>2380</v>
      </c>
      <c r="F625" s="38" t="s">
        <v>2380</v>
      </c>
      <c r="G625" s="39">
        <v>1</v>
      </c>
      <c r="H625" s="46" t="str">
        <f>SUBSTITUTE(CLEAN(TRIM(PROPER('Medical Examinations'!H625))),"?","No")</f>
        <v>Yes</v>
      </c>
      <c r="I625" s="38" t="str">
        <f>IF('Medical Examinations_A_sheet'!B625&lt;18.5, "Underweight", IF('Medical Examinations_A_sheet'!B625&lt;25, "Normal Weight", IF('Medical Examinations_A_sheet'!B625&lt;30, "Overweight", "Obesity")))</f>
        <v>Normal Weight</v>
      </c>
      <c r="J625" s="40" t="str">
        <f>IF('Medical Examinations_A_sheet'!C625&lt;5.7,"Normal",IF('Medical Examinations_A_sheet'!C625&lt;6.5,"Prediabetes","Diabetes"))</f>
        <v>Normal</v>
      </c>
    </row>
    <row r="626" spans="1:10" x14ac:dyDescent="0.3">
      <c r="A626" s="41" t="s">
        <v>1746</v>
      </c>
      <c r="B626" s="42">
        <v>24.13</v>
      </c>
      <c r="C626" s="42">
        <v>5.29</v>
      </c>
      <c r="D626" s="42" t="str">
        <f>CLEAN(TRIM(PROPER('Medical Examinations'!D626)))</f>
        <v>Yes</v>
      </c>
      <c r="E626" s="42" t="s">
        <v>2380</v>
      </c>
      <c r="F626" s="42" t="s">
        <v>2383</v>
      </c>
      <c r="G626" s="43">
        <v>1</v>
      </c>
      <c r="H626" s="46" t="str">
        <f>SUBSTITUTE(CLEAN(TRIM(PROPER('Medical Examinations'!H626))),"?","No")</f>
        <v>Yes</v>
      </c>
      <c r="I626" s="42" t="str">
        <f>IF('Medical Examinations_A_sheet'!B626&lt;18.5, "Underweight", IF('Medical Examinations_A_sheet'!B626&lt;25, "Normal Weight", IF('Medical Examinations_A_sheet'!B626&lt;30, "Overweight", "Obesity")))</f>
        <v>Normal Weight</v>
      </c>
      <c r="J626" s="44" t="str">
        <f>IF('Medical Examinations_A_sheet'!C626&lt;5.7,"Normal",IF('Medical Examinations_A_sheet'!C626&lt;6.5,"Prediabetes","Diabetes"))</f>
        <v>Normal</v>
      </c>
    </row>
    <row r="627" spans="1:10" x14ac:dyDescent="0.3">
      <c r="A627" s="37" t="s">
        <v>1745</v>
      </c>
      <c r="B627" s="38">
        <v>46.7</v>
      </c>
      <c r="C627" s="38">
        <v>10.99</v>
      </c>
      <c r="D627" s="38" t="str">
        <f>CLEAN(TRIM(PROPER('Medical Examinations'!D627)))</f>
        <v>No</v>
      </c>
      <c r="E627" s="38" t="s">
        <v>2380</v>
      </c>
      <c r="F627" s="38" t="s">
        <v>2380</v>
      </c>
      <c r="G627" s="39">
        <v>0</v>
      </c>
      <c r="H627" s="46" t="str">
        <f>SUBSTITUTE(CLEAN(TRIM(PROPER('Medical Examinations'!H627))),"?","No")</f>
        <v>No</v>
      </c>
      <c r="I627" s="38" t="str">
        <f>IF('Medical Examinations_A_sheet'!B627&lt;18.5, "Underweight", IF('Medical Examinations_A_sheet'!B627&lt;25, "Normal Weight", IF('Medical Examinations_A_sheet'!B627&lt;30, "Overweight", "Obesity")))</f>
        <v>Obesity</v>
      </c>
      <c r="J627" s="40" t="str">
        <f>IF('Medical Examinations_A_sheet'!C627&lt;5.7,"Normal",IF('Medical Examinations_A_sheet'!C627&lt;6.5,"Prediabetes","Diabetes"))</f>
        <v>Diabetes</v>
      </c>
    </row>
    <row r="628" spans="1:10" x14ac:dyDescent="0.3">
      <c r="A628" s="41" t="s">
        <v>1744</v>
      </c>
      <c r="B628" s="42">
        <v>45.27</v>
      </c>
      <c r="C628" s="42">
        <v>5.2</v>
      </c>
      <c r="D628" s="42" t="str">
        <f>CLEAN(TRIM(PROPER('Medical Examinations'!D628)))</f>
        <v>Yes</v>
      </c>
      <c r="E628" s="42" t="s">
        <v>2380</v>
      </c>
      <c r="F628" s="42" t="s">
        <v>2380</v>
      </c>
      <c r="G628" s="43">
        <v>0</v>
      </c>
      <c r="H628" s="46" t="str">
        <f>SUBSTITUTE(CLEAN(TRIM(PROPER('Medical Examinations'!H628))),"?","No")</f>
        <v>No</v>
      </c>
      <c r="I628" s="42" t="str">
        <f>IF('Medical Examinations_A_sheet'!B628&lt;18.5, "Underweight", IF('Medical Examinations_A_sheet'!B628&lt;25, "Normal Weight", IF('Medical Examinations_A_sheet'!B628&lt;30, "Overweight", "Obesity")))</f>
        <v>Obesity</v>
      </c>
      <c r="J628" s="44" t="str">
        <f>IF('Medical Examinations_A_sheet'!C628&lt;5.7,"Normal",IF('Medical Examinations_A_sheet'!C628&lt;6.5,"Prediabetes","Diabetes"))</f>
        <v>Normal</v>
      </c>
    </row>
    <row r="629" spans="1:10" x14ac:dyDescent="0.3">
      <c r="A629" s="37" t="s">
        <v>1743</v>
      </c>
      <c r="B629" s="38">
        <v>44.29</v>
      </c>
      <c r="C629" s="38">
        <v>9.66</v>
      </c>
      <c r="D629" s="38" t="str">
        <f>CLEAN(TRIM(PROPER('Medical Examinations'!D629)))</f>
        <v>No</v>
      </c>
      <c r="E629" s="38" t="s">
        <v>2380</v>
      </c>
      <c r="F629" s="38" t="s">
        <v>2380</v>
      </c>
      <c r="G629" s="39">
        <v>2</v>
      </c>
      <c r="H629" s="46" t="str">
        <f>SUBSTITUTE(CLEAN(TRIM(PROPER('Medical Examinations'!H629))),"?","No")</f>
        <v>No</v>
      </c>
      <c r="I629" s="38" t="str">
        <f>IF('Medical Examinations_A_sheet'!B629&lt;18.5, "Underweight", IF('Medical Examinations_A_sheet'!B629&lt;25, "Normal Weight", IF('Medical Examinations_A_sheet'!B629&lt;30, "Overweight", "Obesity")))</f>
        <v>Obesity</v>
      </c>
      <c r="J629" s="40" t="str">
        <f>IF('Medical Examinations_A_sheet'!C629&lt;5.7,"Normal",IF('Medical Examinations_A_sheet'!C629&lt;6.5,"Prediabetes","Diabetes"))</f>
        <v>Diabetes</v>
      </c>
    </row>
    <row r="630" spans="1:10" x14ac:dyDescent="0.3">
      <c r="A630" s="41" t="s">
        <v>1742</v>
      </c>
      <c r="B630" s="42">
        <v>54.59</v>
      </c>
      <c r="C630" s="42">
        <v>4.22</v>
      </c>
      <c r="D630" s="42" t="str">
        <f>CLEAN(TRIM(PROPER('Medical Examinations'!D630)))</f>
        <v>Yes</v>
      </c>
      <c r="E630" s="42" t="s">
        <v>2380</v>
      </c>
      <c r="F630" s="42" t="s">
        <v>2380</v>
      </c>
      <c r="G630" s="43">
        <v>1</v>
      </c>
      <c r="H630" s="46" t="str">
        <f>SUBSTITUTE(CLEAN(TRIM(PROPER('Medical Examinations'!H630))),"?","No")</f>
        <v>No</v>
      </c>
      <c r="I630" s="42" t="str">
        <f>IF('Medical Examinations_A_sheet'!B630&lt;18.5, "Underweight", IF('Medical Examinations_A_sheet'!B630&lt;25, "Normal Weight", IF('Medical Examinations_A_sheet'!B630&lt;30, "Overweight", "Obesity")))</f>
        <v>Obesity</v>
      </c>
      <c r="J630" s="44" t="str">
        <f>IF('Medical Examinations_A_sheet'!C630&lt;5.7,"Normal",IF('Medical Examinations_A_sheet'!C630&lt;6.5,"Prediabetes","Diabetes"))</f>
        <v>Normal</v>
      </c>
    </row>
    <row r="631" spans="1:10" x14ac:dyDescent="0.3">
      <c r="A631" s="37" t="s">
        <v>1741</v>
      </c>
      <c r="B631" s="38">
        <v>32.965000000000003</v>
      </c>
      <c r="C631" s="38">
        <v>11.78</v>
      </c>
      <c r="D631" s="38" t="str">
        <f>CLEAN(TRIM(PROPER('Medical Examinations'!D631)))</f>
        <v>No</v>
      </c>
      <c r="E631" s="38" t="s">
        <v>2380</v>
      </c>
      <c r="F631" s="38" t="s">
        <v>2380</v>
      </c>
      <c r="G631" s="39">
        <v>0</v>
      </c>
      <c r="H631" s="46" t="str">
        <f>SUBSTITUTE(CLEAN(TRIM(PROPER('Medical Examinations'!H631))),"?","No")</f>
        <v>No</v>
      </c>
      <c r="I631" s="38" t="str">
        <f>IF('Medical Examinations_A_sheet'!B631&lt;18.5, "Underweight", IF('Medical Examinations_A_sheet'!B631&lt;25, "Normal Weight", IF('Medical Examinations_A_sheet'!B631&lt;30, "Overweight", "Obesity")))</f>
        <v>Obesity</v>
      </c>
      <c r="J631" s="40" t="str">
        <f>IF('Medical Examinations_A_sheet'!C631&lt;5.7,"Normal",IF('Medical Examinations_A_sheet'!C631&lt;6.5,"Prediabetes","Diabetes"))</f>
        <v>Diabetes</v>
      </c>
    </row>
    <row r="632" spans="1:10" x14ac:dyDescent="0.3">
      <c r="A632" s="41" t="s">
        <v>1740</v>
      </c>
      <c r="B632" s="42">
        <v>38.049999999999997</v>
      </c>
      <c r="C632" s="42">
        <v>9.6199999999999992</v>
      </c>
      <c r="D632" s="42" t="str">
        <f>CLEAN(TRIM(PROPER('Medical Examinations'!D632)))</f>
        <v>No</v>
      </c>
      <c r="E632" s="42" t="s">
        <v>2380</v>
      </c>
      <c r="F632" s="42" t="s">
        <v>2380</v>
      </c>
      <c r="G632" s="43">
        <v>0</v>
      </c>
      <c r="H632" s="46" t="str">
        <f>SUBSTITUTE(CLEAN(TRIM(PROPER('Medical Examinations'!H632))),"?","No")</f>
        <v>No</v>
      </c>
      <c r="I632" s="42" t="str">
        <f>IF('Medical Examinations_A_sheet'!B632&lt;18.5, "Underweight", IF('Medical Examinations_A_sheet'!B632&lt;25, "Normal Weight", IF('Medical Examinations_A_sheet'!B632&lt;30, "Overweight", "Obesity")))</f>
        <v>Obesity</v>
      </c>
      <c r="J632" s="44" t="str">
        <f>IF('Medical Examinations_A_sheet'!C632&lt;5.7,"Normal",IF('Medical Examinations_A_sheet'!C632&lt;6.5,"Prediabetes","Diabetes"))</f>
        <v>Diabetes</v>
      </c>
    </row>
    <row r="633" spans="1:10" x14ac:dyDescent="0.3">
      <c r="A633" s="37" t="s">
        <v>1739</v>
      </c>
      <c r="B633" s="38">
        <v>46.14</v>
      </c>
      <c r="C633" s="38">
        <v>10.78</v>
      </c>
      <c r="D633" s="38" t="str">
        <f>CLEAN(TRIM(PROPER('Medical Examinations'!D633)))</f>
        <v>No</v>
      </c>
      <c r="E633" s="38" t="s">
        <v>2380</v>
      </c>
      <c r="F633" s="38" t="s">
        <v>2380</v>
      </c>
      <c r="G633" s="39">
        <v>0</v>
      </c>
      <c r="H633" s="46" t="str">
        <f>SUBSTITUTE(CLEAN(TRIM(PROPER('Medical Examinations'!H633))),"?","No")</f>
        <v>No</v>
      </c>
      <c r="I633" s="38" t="str">
        <f>IF('Medical Examinations_A_sheet'!B633&lt;18.5, "Underweight", IF('Medical Examinations_A_sheet'!B633&lt;25, "Normal Weight", IF('Medical Examinations_A_sheet'!B633&lt;30, "Overweight", "Obesity")))</f>
        <v>Obesity</v>
      </c>
      <c r="J633" s="40" t="str">
        <f>IF('Medical Examinations_A_sheet'!C633&lt;5.7,"Normal",IF('Medical Examinations_A_sheet'!C633&lt;6.5,"Prediabetes","Diabetes"))</f>
        <v>Diabetes</v>
      </c>
    </row>
    <row r="634" spans="1:10" x14ac:dyDescent="0.3">
      <c r="A634" s="41" t="s">
        <v>1738</v>
      </c>
      <c r="B634" s="42">
        <v>41.325000000000003</v>
      </c>
      <c r="C634" s="42">
        <v>5.1100000000000003</v>
      </c>
      <c r="D634" s="42" t="str">
        <f>CLEAN(TRIM(PROPER('Medical Examinations'!D634)))</f>
        <v>Yes</v>
      </c>
      <c r="E634" s="42" t="s">
        <v>2380</v>
      </c>
      <c r="F634" s="42" t="s">
        <v>2380</v>
      </c>
      <c r="G634" s="43">
        <v>2</v>
      </c>
      <c r="H634" s="46" t="str">
        <f>SUBSTITUTE(CLEAN(TRIM(PROPER('Medical Examinations'!H634))),"?","No")</f>
        <v>No</v>
      </c>
      <c r="I634" s="42" t="str">
        <f>IF('Medical Examinations_A_sheet'!B634&lt;18.5, "Underweight", IF('Medical Examinations_A_sheet'!B634&lt;25, "Normal Weight", IF('Medical Examinations_A_sheet'!B634&lt;30, "Overweight", "Obesity")))</f>
        <v>Obesity</v>
      </c>
      <c r="J634" s="44" t="str">
        <f>IF('Medical Examinations_A_sheet'!C634&lt;5.7,"Normal",IF('Medical Examinations_A_sheet'!C634&lt;6.5,"Prediabetes","Diabetes"))</f>
        <v>Normal</v>
      </c>
    </row>
    <row r="635" spans="1:10" x14ac:dyDescent="0.3">
      <c r="A635" s="37" t="s">
        <v>1737</v>
      </c>
      <c r="B635" s="38">
        <v>44.64</v>
      </c>
      <c r="C635" s="38">
        <v>7.18</v>
      </c>
      <c r="D635" s="38" t="str">
        <f>CLEAN(TRIM(PROPER('Medical Examinations'!D635)))</f>
        <v>No</v>
      </c>
      <c r="E635" s="38" t="s">
        <v>2380</v>
      </c>
      <c r="F635" s="38" t="s">
        <v>2380</v>
      </c>
      <c r="G635" s="39">
        <v>0</v>
      </c>
      <c r="H635" s="46" t="str">
        <f>SUBSTITUTE(CLEAN(TRIM(PROPER('Medical Examinations'!H635))),"?","No")</f>
        <v>No</v>
      </c>
      <c r="I635" s="38" t="str">
        <f>IF('Medical Examinations_A_sheet'!B635&lt;18.5, "Underweight", IF('Medical Examinations_A_sheet'!B635&lt;25, "Normal Weight", IF('Medical Examinations_A_sheet'!B635&lt;30, "Overweight", "Obesity")))</f>
        <v>Obesity</v>
      </c>
      <c r="J635" s="40" t="str">
        <f>IF('Medical Examinations_A_sheet'!C635&lt;5.7,"Normal",IF('Medical Examinations_A_sheet'!C635&lt;6.5,"Prediabetes","Diabetes"))</f>
        <v>Diabetes</v>
      </c>
    </row>
    <row r="636" spans="1:10" x14ac:dyDescent="0.3">
      <c r="A636" s="41" t="s">
        <v>1736</v>
      </c>
      <c r="B636" s="42">
        <v>25.175000000000001</v>
      </c>
      <c r="C636" s="42">
        <v>4.96</v>
      </c>
      <c r="D636" s="42" t="str">
        <f>CLEAN(TRIM(PROPER('Medical Examinations'!D636)))</f>
        <v>No</v>
      </c>
      <c r="E636" s="42" t="s">
        <v>2382</v>
      </c>
      <c r="F636" s="42" t="s">
        <v>2380</v>
      </c>
      <c r="G636" s="43">
        <v>1</v>
      </c>
      <c r="H636" s="46" t="str">
        <f>SUBSTITUTE(CLEAN(TRIM(PROPER('Medical Examinations'!H636))),"?","No")</f>
        <v>No</v>
      </c>
      <c r="I636" s="42" t="str">
        <f>IF('Medical Examinations_A_sheet'!B636&lt;18.5, "Underweight", IF('Medical Examinations_A_sheet'!B636&lt;25, "Normal Weight", IF('Medical Examinations_A_sheet'!B636&lt;30, "Overweight", "Obesity")))</f>
        <v>Overweight</v>
      </c>
      <c r="J636" s="44" t="str">
        <f>IF('Medical Examinations_A_sheet'!C636&lt;5.7,"Normal",IF('Medical Examinations_A_sheet'!C636&lt;6.5,"Prediabetes","Diabetes"))</f>
        <v>Normal</v>
      </c>
    </row>
    <row r="637" spans="1:10" x14ac:dyDescent="0.3">
      <c r="A637" s="37" t="s">
        <v>1735</v>
      </c>
      <c r="B637" s="38">
        <v>43.11</v>
      </c>
      <c r="C637" s="38">
        <v>4.67</v>
      </c>
      <c r="D637" s="38" t="str">
        <f>CLEAN(TRIM(PROPER('Medical Examinations'!D637)))</f>
        <v>Yes</v>
      </c>
      <c r="E637" s="38" t="s">
        <v>2380</v>
      </c>
      <c r="F637" s="38" t="s">
        <v>2380</v>
      </c>
      <c r="G637" s="39">
        <v>0</v>
      </c>
      <c r="H637" s="46" t="str">
        <f>SUBSTITUTE(CLEAN(TRIM(PROPER('Medical Examinations'!H637))),"?","No")</f>
        <v>No</v>
      </c>
      <c r="I637" s="38" t="str">
        <f>IF('Medical Examinations_A_sheet'!B637&lt;18.5, "Underweight", IF('Medical Examinations_A_sheet'!B637&lt;25, "Normal Weight", IF('Medical Examinations_A_sheet'!B637&lt;30, "Overweight", "Obesity")))</f>
        <v>Obesity</v>
      </c>
      <c r="J637" s="40" t="str">
        <f>IF('Medical Examinations_A_sheet'!C637&lt;5.7,"Normal",IF('Medical Examinations_A_sheet'!C637&lt;6.5,"Prediabetes","Diabetes"))</f>
        <v>Normal</v>
      </c>
    </row>
    <row r="638" spans="1:10" x14ac:dyDescent="0.3">
      <c r="A638" s="41" t="s">
        <v>1734</v>
      </c>
      <c r="B638" s="42">
        <v>53.32</v>
      </c>
      <c r="C638" s="42">
        <v>5.0599999999999996</v>
      </c>
      <c r="D638" s="42" t="str">
        <f>CLEAN(TRIM(PROPER('Medical Examinations'!D638)))</f>
        <v>No</v>
      </c>
      <c r="E638" s="42" t="s">
        <v>2380</v>
      </c>
      <c r="F638" s="42" t="s">
        <v>2380</v>
      </c>
      <c r="G638" s="43">
        <v>0</v>
      </c>
      <c r="H638" s="46" t="str">
        <f>SUBSTITUTE(CLEAN(TRIM(PROPER('Medical Examinations'!H638))),"?","No")</f>
        <v>No</v>
      </c>
      <c r="I638" s="42" t="str">
        <f>IF('Medical Examinations_A_sheet'!B638&lt;18.5, "Underweight", IF('Medical Examinations_A_sheet'!B638&lt;25, "Normal Weight", IF('Medical Examinations_A_sheet'!B638&lt;30, "Overweight", "Obesity")))</f>
        <v>Obesity</v>
      </c>
      <c r="J638" s="44" t="str">
        <f>IF('Medical Examinations_A_sheet'!C638&lt;5.7,"Normal",IF('Medical Examinations_A_sheet'!C638&lt;6.5,"Prediabetes","Diabetes"))</f>
        <v>Normal</v>
      </c>
    </row>
    <row r="639" spans="1:10" x14ac:dyDescent="0.3">
      <c r="A639" s="37" t="s">
        <v>1733</v>
      </c>
      <c r="B639" s="38">
        <v>38.04</v>
      </c>
      <c r="C639" s="38">
        <v>5.0199999999999996</v>
      </c>
      <c r="D639" s="38" t="str">
        <f>CLEAN(TRIM(PROPER('Medical Examinations'!D639)))</f>
        <v>Yes</v>
      </c>
      <c r="E639" s="38" t="s">
        <v>2380</v>
      </c>
      <c r="F639" s="38" t="s">
        <v>2380</v>
      </c>
      <c r="G639" s="39">
        <v>1</v>
      </c>
      <c r="H639" s="46" t="str">
        <f>SUBSTITUTE(CLEAN(TRIM(PROPER('Medical Examinations'!H639))),"?","No")</f>
        <v>No</v>
      </c>
      <c r="I639" s="38" t="str">
        <f>IF('Medical Examinations_A_sheet'!B639&lt;18.5, "Underweight", IF('Medical Examinations_A_sheet'!B639&lt;25, "Normal Weight", IF('Medical Examinations_A_sheet'!B639&lt;30, "Overweight", "Obesity")))</f>
        <v>Obesity</v>
      </c>
      <c r="J639" s="40" t="str">
        <f>IF('Medical Examinations_A_sheet'!C639&lt;5.7,"Normal",IF('Medical Examinations_A_sheet'!C639&lt;6.5,"Prediabetes","Diabetes"))</f>
        <v>Normal</v>
      </c>
    </row>
    <row r="640" spans="1:10" x14ac:dyDescent="0.3">
      <c r="A640" s="41" t="s">
        <v>1732</v>
      </c>
      <c r="B640" s="42">
        <v>37.9</v>
      </c>
      <c r="C640" s="42">
        <v>7.76</v>
      </c>
      <c r="D640" s="42" t="str">
        <f>CLEAN(TRIM(PROPER('Medical Examinations'!D640)))</f>
        <v>No</v>
      </c>
      <c r="E640" s="42" t="s">
        <v>2380</v>
      </c>
      <c r="F640" s="42" t="s">
        <v>2380</v>
      </c>
      <c r="G640" s="43">
        <v>0</v>
      </c>
      <c r="H640" s="46" t="str">
        <f>SUBSTITUTE(CLEAN(TRIM(PROPER('Medical Examinations'!H640))),"?","No")</f>
        <v>No</v>
      </c>
      <c r="I640" s="42" t="str">
        <f>IF('Medical Examinations_A_sheet'!B640&lt;18.5, "Underweight", IF('Medical Examinations_A_sheet'!B640&lt;25, "Normal Weight", IF('Medical Examinations_A_sheet'!B640&lt;30, "Overweight", "Obesity")))</f>
        <v>Obesity</v>
      </c>
      <c r="J640" s="44" t="str">
        <f>IF('Medical Examinations_A_sheet'!C640&lt;5.7,"Normal",IF('Medical Examinations_A_sheet'!C640&lt;6.5,"Prediabetes","Diabetes"))</f>
        <v>Diabetes</v>
      </c>
    </row>
    <row r="641" spans="1:10" x14ac:dyDescent="0.3">
      <c r="A641" s="37" t="s">
        <v>1731</v>
      </c>
      <c r="B641" s="38">
        <v>39.6</v>
      </c>
      <c r="C641" s="38">
        <v>9.32</v>
      </c>
      <c r="D641" s="38" t="str">
        <f>CLEAN(TRIM(PROPER('Medical Examinations'!D641)))</f>
        <v>No</v>
      </c>
      <c r="E641" s="38" t="s">
        <v>2380</v>
      </c>
      <c r="F641" s="38" t="s">
        <v>2380</v>
      </c>
      <c r="G641" s="39">
        <v>0</v>
      </c>
      <c r="H641" s="46" t="str">
        <f>SUBSTITUTE(CLEAN(TRIM(PROPER('Medical Examinations'!H641))),"?","No")</f>
        <v>No</v>
      </c>
      <c r="I641" s="38" t="str">
        <f>IF('Medical Examinations_A_sheet'!B641&lt;18.5, "Underweight", IF('Medical Examinations_A_sheet'!B641&lt;25, "Normal Weight", IF('Medical Examinations_A_sheet'!B641&lt;30, "Overweight", "Obesity")))</f>
        <v>Obesity</v>
      </c>
      <c r="J641" s="40" t="str">
        <f>IF('Medical Examinations_A_sheet'!C641&lt;5.7,"Normal",IF('Medical Examinations_A_sheet'!C641&lt;6.5,"Prediabetes","Diabetes"))</f>
        <v>Diabetes</v>
      </c>
    </row>
    <row r="642" spans="1:10" x14ac:dyDescent="0.3">
      <c r="A642" s="41" t="s">
        <v>1730</v>
      </c>
      <c r="B642" s="42">
        <v>50.92</v>
      </c>
      <c r="C642" s="42">
        <v>5.31</v>
      </c>
      <c r="D642" s="42" t="str">
        <f>CLEAN(TRIM(PROPER('Medical Examinations'!D642)))</f>
        <v>Yes</v>
      </c>
      <c r="E642" s="42" t="s">
        <v>2380</v>
      </c>
      <c r="F642" s="42" t="s">
        <v>2380</v>
      </c>
      <c r="G642" s="43">
        <v>1</v>
      </c>
      <c r="H642" s="46" t="str">
        <f>SUBSTITUTE(CLEAN(TRIM(PROPER('Medical Examinations'!H642))),"?","No")</f>
        <v>No</v>
      </c>
      <c r="I642" s="42" t="str">
        <f>IF('Medical Examinations_A_sheet'!B642&lt;18.5, "Underweight", IF('Medical Examinations_A_sheet'!B642&lt;25, "Normal Weight", IF('Medical Examinations_A_sheet'!B642&lt;30, "Overweight", "Obesity")))</f>
        <v>Obesity</v>
      </c>
      <c r="J642" s="44" t="str">
        <f>IF('Medical Examinations_A_sheet'!C642&lt;5.7,"Normal",IF('Medical Examinations_A_sheet'!C642&lt;6.5,"Prediabetes","Diabetes"))</f>
        <v>Normal</v>
      </c>
    </row>
    <row r="643" spans="1:10" x14ac:dyDescent="0.3">
      <c r="A643" s="37" t="s">
        <v>1729</v>
      </c>
      <c r="B643" s="38">
        <v>21.85</v>
      </c>
      <c r="C643" s="38">
        <v>5.56</v>
      </c>
      <c r="D643" s="38" t="str">
        <f>CLEAN(TRIM(PROPER('Medical Examinations'!D643)))</f>
        <v>Yes</v>
      </c>
      <c r="E643" s="38" t="s">
        <v>2380</v>
      </c>
      <c r="F643" s="38" t="s">
        <v>2380</v>
      </c>
      <c r="G643" s="39">
        <v>0</v>
      </c>
      <c r="H643" s="46" t="str">
        <f>SUBSTITUTE(CLEAN(TRIM(PROPER('Medical Examinations'!H643))),"?","No")</f>
        <v>Yes</v>
      </c>
      <c r="I643" s="38" t="str">
        <f>IF('Medical Examinations_A_sheet'!B643&lt;18.5, "Underweight", IF('Medical Examinations_A_sheet'!B643&lt;25, "Normal Weight", IF('Medical Examinations_A_sheet'!B643&lt;30, "Overweight", "Obesity")))</f>
        <v>Normal Weight</v>
      </c>
      <c r="J643" s="40" t="str">
        <f>IF('Medical Examinations_A_sheet'!C643&lt;5.7,"Normal",IF('Medical Examinations_A_sheet'!C643&lt;6.5,"Prediabetes","Diabetes"))</f>
        <v>Normal</v>
      </c>
    </row>
    <row r="644" spans="1:10" x14ac:dyDescent="0.3">
      <c r="A644" s="41" t="s">
        <v>1728</v>
      </c>
      <c r="B644" s="42">
        <v>36.08</v>
      </c>
      <c r="C644" s="42">
        <v>7.11</v>
      </c>
      <c r="D644" s="42" t="str">
        <f>CLEAN(TRIM(PROPER('Medical Examinations'!D644)))</f>
        <v>Yes</v>
      </c>
      <c r="E644" s="42" t="s">
        <v>2380</v>
      </c>
      <c r="F644" s="42" t="s">
        <v>2383</v>
      </c>
      <c r="G644" s="43">
        <v>1</v>
      </c>
      <c r="H644" s="46" t="str">
        <f>SUBSTITUTE(CLEAN(TRIM(PROPER('Medical Examinations'!H644))),"?","No")</f>
        <v>No</v>
      </c>
      <c r="I644" s="42" t="str">
        <f>IF('Medical Examinations_A_sheet'!B644&lt;18.5, "Underweight", IF('Medical Examinations_A_sheet'!B644&lt;25, "Normal Weight", IF('Medical Examinations_A_sheet'!B644&lt;30, "Overweight", "Obesity")))</f>
        <v>Obesity</v>
      </c>
      <c r="J644" s="44" t="str">
        <f>IF('Medical Examinations_A_sheet'!C644&lt;5.7,"Normal",IF('Medical Examinations_A_sheet'!C644&lt;6.5,"Prediabetes","Diabetes"))</f>
        <v>Diabetes</v>
      </c>
    </row>
    <row r="645" spans="1:10" x14ac:dyDescent="0.3">
      <c r="A645" s="37" t="s">
        <v>1727</v>
      </c>
      <c r="B645" s="38">
        <v>40.44</v>
      </c>
      <c r="C645" s="38">
        <v>5.13</v>
      </c>
      <c r="D645" s="38" t="str">
        <f>CLEAN(TRIM(PROPER('Medical Examinations'!D645)))</f>
        <v>Yes</v>
      </c>
      <c r="E645" s="38" t="s">
        <v>2380</v>
      </c>
      <c r="F645" s="38" t="s">
        <v>2383</v>
      </c>
      <c r="G645" s="39">
        <v>1</v>
      </c>
      <c r="H645" s="46" t="str">
        <f>SUBSTITUTE(CLEAN(TRIM(PROPER('Medical Examinations'!H645))),"?","No")</f>
        <v>No</v>
      </c>
      <c r="I645" s="38" t="str">
        <f>IF('Medical Examinations_A_sheet'!B645&lt;18.5, "Underweight", IF('Medical Examinations_A_sheet'!B645&lt;25, "Normal Weight", IF('Medical Examinations_A_sheet'!B645&lt;30, "Overweight", "Obesity")))</f>
        <v>Obesity</v>
      </c>
      <c r="J645" s="40" t="str">
        <f>IF('Medical Examinations_A_sheet'!C645&lt;5.7,"Normal",IF('Medical Examinations_A_sheet'!C645&lt;6.5,"Prediabetes","Diabetes"))</f>
        <v>Normal</v>
      </c>
    </row>
    <row r="646" spans="1:10" x14ac:dyDescent="0.3">
      <c r="A646" s="41" t="s">
        <v>1726</v>
      </c>
      <c r="B646" s="42">
        <v>38.094999999999999</v>
      </c>
      <c r="C646" s="42">
        <v>10.199999999999999</v>
      </c>
      <c r="D646" s="42" t="str">
        <f>CLEAN(TRIM(PROPER('Medical Examinations'!D646)))</f>
        <v>No</v>
      </c>
      <c r="E646" s="42" t="s">
        <v>2380</v>
      </c>
      <c r="F646" s="42" t="s">
        <v>2380</v>
      </c>
      <c r="G646" s="43">
        <v>0</v>
      </c>
      <c r="H646" s="46" t="str">
        <f>SUBSTITUTE(CLEAN(TRIM(PROPER('Medical Examinations'!H646))),"?","No")</f>
        <v>No</v>
      </c>
      <c r="I646" s="42" t="str">
        <f>IF('Medical Examinations_A_sheet'!B646&lt;18.5, "Underweight", IF('Medical Examinations_A_sheet'!B646&lt;25, "Normal Weight", IF('Medical Examinations_A_sheet'!B646&lt;30, "Overweight", "Obesity")))</f>
        <v>Obesity</v>
      </c>
      <c r="J646" s="44" t="str">
        <f>IF('Medical Examinations_A_sheet'!C646&lt;5.7,"Normal",IF('Medical Examinations_A_sheet'!C646&lt;6.5,"Prediabetes","Diabetes"))</f>
        <v>Diabetes</v>
      </c>
    </row>
    <row r="647" spans="1:10" x14ac:dyDescent="0.3">
      <c r="A647" s="37" t="s">
        <v>1725</v>
      </c>
      <c r="B647" s="38">
        <v>44.95</v>
      </c>
      <c r="C647" s="38">
        <v>10.4</v>
      </c>
      <c r="D647" s="38" t="str">
        <f>CLEAN(TRIM(PROPER('Medical Examinations'!D647)))</f>
        <v>No</v>
      </c>
      <c r="E647" s="38" t="s">
        <v>2380</v>
      </c>
      <c r="F647" s="38" t="s">
        <v>2380</v>
      </c>
      <c r="G647" s="39">
        <v>0</v>
      </c>
      <c r="H647" s="46" t="str">
        <f>SUBSTITUTE(CLEAN(TRIM(PROPER('Medical Examinations'!H647))),"?","No")</f>
        <v>No</v>
      </c>
      <c r="I647" s="38" t="str">
        <f>IF('Medical Examinations_A_sheet'!B647&lt;18.5, "Underweight", IF('Medical Examinations_A_sheet'!B647&lt;25, "Normal Weight", IF('Medical Examinations_A_sheet'!B647&lt;30, "Overweight", "Obesity")))</f>
        <v>Obesity</v>
      </c>
      <c r="J647" s="40" t="str">
        <f>IF('Medical Examinations_A_sheet'!C647&lt;5.7,"Normal",IF('Medical Examinations_A_sheet'!C647&lt;6.5,"Prediabetes","Diabetes"))</f>
        <v>Diabetes</v>
      </c>
    </row>
    <row r="648" spans="1:10" x14ac:dyDescent="0.3">
      <c r="A648" s="41" t="s">
        <v>1724</v>
      </c>
      <c r="B648" s="42">
        <v>35.54</v>
      </c>
      <c r="C648" s="42">
        <v>10.67</v>
      </c>
      <c r="D648" s="42" t="str">
        <f>CLEAN(TRIM(PROPER('Medical Examinations'!D648)))</f>
        <v>No</v>
      </c>
      <c r="E648" s="42" t="s">
        <v>2380</v>
      </c>
      <c r="F648" s="42" t="s">
        <v>2380</v>
      </c>
      <c r="G648" s="43">
        <v>0</v>
      </c>
      <c r="H648" s="46" t="str">
        <f>SUBSTITUTE(CLEAN(TRIM(PROPER('Medical Examinations'!H648))),"?","No")</f>
        <v>No</v>
      </c>
      <c r="I648" s="42" t="str">
        <f>IF('Medical Examinations_A_sheet'!B648&lt;18.5, "Underweight", IF('Medical Examinations_A_sheet'!B648&lt;25, "Normal Weight", IF('Medical Examinations_A_sheet'!B648&lt;30, "Overweight", "Obesity")))</f>
        <v>Obesity</v>
      </c>
      <c r="J648" s="44" t="str">
        <f>IF('Medical Examinations_A_sheet'!C648&lt;5.7,"Normal",IF('Medical Examinations_A_sheet'!C648&lt;6.5,"Prediabetes","Diabetes"))</f>
        <v>Diabetes</v>
      </c>
    </row>
    <row r="649" spans="1:10" x14ac:dyDescent="0.3">
      <c r="A649" s="37" t="s">
        <v>1723</v>
      </c>
      <c r="B649" s="38">
        <v>39.799999999999997</v>
      </c>
      <c r="C649" s="38">
        <v>4.6500000000000004</v>
      </c>
      <c r="D649" s="38" t="str">
        <f>CLEAN(TRIM(PROPER('Medical Examinations'!D649)))</f>
        <v>Yes</v>
      </c>
      <c r="E649" s="38" t="s">
        <v>2380</v>
      </c>
      <c r="F649" s="38" t="s">
        <v>2380</v>
      </c>
      <c r="G649" s="39">
        <v>2</v>
      </c>
      <c r="H649" s="46" t="str">
        <f>SUBSTITUTE(CLEAN(TRIM(PROPER('Medical Examinations'!H649))),"?","No")</f>
        <v>No</v>
      </c>
      <c r="I649" s="38" t="str">
        <f>IF('Medical Examinations_A_sheet'!B649&lt;18.5, "Underweight", IF('Medical Examinations_A_sheet'!B649&lt;25, "Normal Weight", IF('Medical Examinations_A_sheet'!B649&lt;30, "Overweight", "Obesity")))</f>
        <v>Obesity</v>
      </c>
      <c r="J649" s="40" t="str">
        <f>IF('Medical Examinations_A_sheet'!C649&lt;5.7,"Normal",IF('Medical Examinations_A_sheet'!C649&lt;6.5,"Prediabetes","Diabetes"))</f>
        <v>Normal</v>
      </c>
    </row>
    <row r="650" spans="1:10" x14ac:dyDescent="0.3">
      <c r="A650" s="41" t="s">
        <v>1722</v>
      </c>
      <c r="B650" s="42">
        <v>33.659999999999997</v>
      </c>
      <c r="C650" s="42">
        <v>5.65</v>
      </c>
      <c r="D650" s="42" t="str">
        <f>CLEAN(TRIM(PROPER('Medical Examinations'!D650)))</f>
        <v>Yes</v>
      </c>
      <c r="E650" s="42" t="s">
        <v>2380</v>
      </c>
      <c r="F650" s="42" t="s">
        <v>2380</v>
      </c>
      <c r="G650" s="43">
        <v>2</v>
      </c>
      <c r="H650" s="46" t="str">
        <f>SUBSTITUTE(CLEAN(TRIM(PROPER('Medical Examinations'!H650))),"?","No")</f>
        <v>No</v>
      </c>
      <c r="I650" s="42" t="str">
        <f>IF('Medical Examinations_A_sheet'!B650&lt;18.5, "Underweight", IF('Medical Examinations_A_sheet'!B650&lt;25, "Normal Weight", IF('Medical Examinations_A_sheet'!B650&lt;30, "Overweight", "Obesity")))</f>
        <v>Obesity</v>
      </c>
      <c r="J650" s="44" t="str">
        <f>IF('Medical Examinations_A_sheet'!C650&lt;5.7,"Normal",IF('Medical Examinations_A_sheet'!C650&lt;6.5,"Prediabetes","Diabetes"))</f>
        <v>Normal</v>
      </c>
    </row>
    <row r="651" spans="1:10" x14ac:dyDescent="0.3">
      <c r="A651" s="37" t="s">
        <v>1721</v>
      </c>
      <c r="B651" s="38">
        <v>35.5</v>
      </c>
      <c r="C651" s="38">
        <v>11.97</v>
      </c>
      <c r="D651" s="38" t="str">
        <f>CLEAN(TRIM(PROPER('Medical Examinations'!D651)))</f>
        <v>No</v>
      </c>
      <c r="E651" s="38" t="s">
        <v>2380</v>
      </c>
      <c r="F651" s="38" t="s">
        <v>2380</v>
      </c>
      <c r="G651" s="39">
        <v>0</v>
      </c>
      <c r="H651" s="46" t="str">
        <f>SUBSTITUTE(CLEAN(TRIM(PROPER('Medical Examinations'!H651))),"?","No")</f>
        <v>No</v>
      </c>
      <c r="I651" s="38" t="str">
        <f>IF('Medical Examinations_A_sheet'!B651&lt;18.5, "Underweight", IF('Medical Examinations_A_sheet'!B651&lt;25, "Normal Weight", IF('Medical Examinations_A_sheet'!B651&lt;30, "Overweight", "Obesity")))</f>
        <v>Obesity</v>
      </c>
      <c r="J651" s="40" t="str">
        <f>IF('Medical Examinations_A_sheet'!C651&lt;5.7,"Normal",IF('Medical Examinations_A_sheet'!C651&lt;6.5,"Prediabetes","Diabetes"))</f>
        <v>Diabetes</v>
      </c>
    </row>
    <row r="652" spans="1:10" x14ac:dyDescent="0.3">
      <c r="A652" s="41" t="s">
        <v>1720</v>
      </c>
      <c r="B652" s="42">
        <v>41.63</v>
      </c>
      <c r="C652" s="42">
        <v>6.71</v>
      </c>
      <c r="D652" s="42" t="str">
        <f>CLEAN(TRIM(PROPER('Medical Examinations'!D652)))</f>
        <v>No</v>
      </c>
      <c r="E652" s="42" t="s">
        <v>2380</v>
      </c>
      <c r="F652" s="42" t="s">
        <v>2380</v>
      </c>
      <c r="G652" s="43">
        <v>0</v>
      </c>
      <c r="H652" s="46" t="str">
        <f>SUBSTITUTE(CLEAN(TRIM(PROPER('Medical Examinations'!H652))),"?","No")</f>
        <v>No</v>
      </c>
      <c r="I652" s="42" t="str">
        <f>IF('Medical Examinations_A_sheet'!B652&lt;18.5, "Underweight", IF('Medical Examinations_A_sheet'!B652&lt;25, "Normal Weight", IF('Medical Examinations_A_sheet'!B652&lt;30, "Overweight", "Obesity")))</f>
        <v>Obesity</v>
      </c>
      <c r="J652" s="44" t="str">
        <f>IF('Medical Examinations_A_sheet'!C652&lt;5.7,"Normal",IF('Medical Examinations_A_sheet'!C652&lt;6.5,"Prediabetes","Diabetes"))</f>
        <v>Diabetes</v>
      </c>
    </row>
    <row r="653" spans="1:10" x14ac:dyDescent="0.3">
      <c r="A653" s="37" t="s">
        <v>1719</v>
      </c>
      <c r="B653" s="38">
        <v>46.49</v>
      </c>
      <c r="C653" s="38">
        <v>11.92</v>
      </c>
      <c r="D653" s="38" t="str">
        <f>CLEAN(TRIM(PROPER('Medical Examinations'!D653)))</f>
        <v>No</v>
      </c>
      <c r="E653" s="38" t="s">
        <v>2380</v>
      </c>
      <c r="F653" s="38" t="s">
        <v>2380</v>
      </c>
      <c r="G653" s="39">
        <v>0</v>
      </c>
      <c r="H653" s="46" t="str">
        <f>SUBSTITUTE(CLEAN(TRIM(PROPER('Medical Examinations'!H653))),"?","No")</f>
        <v>No</v>
      </c>
      <c r="I653" s="38" t="str">
        <f>IF('Medical Examinations_A_sheet'!B653&lt;18.5, "Underweight", IF('Medical Examinations_A_sheet'!B653&lt;25, "Normal Weight", IF('Medical Examinations_A_sheet'!B653&lt;30, "Overweight", "Obesity")))</f>
        <v>Obesity</v>
      </c>
      <c r="J653" s="40" t="str">
        <f>IF('Medical Examinations_A_sheet'!C653&lt;5.7,"Normal",IF('Medical Examinations_A_sheet'!C653&lt;6.5,"Prediabetes","Diabetes"))</f>
        <v>Diabetes</v>
      </c>
    </row>
    <row r="654" spans="1:10" x14ac:dyDescent="0.3">
      <c r="A654" s="41" t="s">
        <v>1718</v>
      </c>
      <c r="B654" s="42">
        <v>43.29</v>
      </c>
      <c r="C654" s="42">
        <v>5.35</v>
      </c>
      <c r="D654" s="42" t="str">
        <f>CLEAN(TRIM(PROPER('Medical Examinations'!D654)))</f>
        <v>No</v>
      </c>
      <c r="E654" s="42" t="s">
        <v>2380</v>
      </c>
      <c r="F654" s="42" t="s">
        <v>2380</v>
      </c>
      <c r="G654" s="43">
        <v>2</v>
      </c>
      <c r="H654" s="46" t="str">
        <f>SUBSTITUTE(CLEAN(TRIM(PROPER('Medical Examinations'!H654))),"?","No")</f>
        <v>No</v>
      </c>
      <c r="I654" s="42" t="str">
        <f>IF('Medical Examinations_A_sheet'!B654&lt;18.5, "Underweight", IF('Medical Examinations_A_sheet'!B654&lt;25, "Normal Weight", IF('Medical Examinations_A_sheet'!B654&lt;30, "Overweight", "Obesity")))</f>
        <v>Obesity</v>
      </c>
      <c r="J654" s="44" t="str">
        <f>IF('Medical Examinations_A_sheet'!C654&lt;5.7,"Normal",IF('Medical Examinations_A_sheet'!C654&lt;6.5,"Prediabetes","Diabetes"))</f>
        <v>Normal</v>
      </c>
    </row>
    <row r="655" spans="1:10" x14ac:dyDescent="0.3">
      <c r="A655" s="37" t="s">
        <v>1717</v>
      </c>
      <c r="B655" s="38">
        <v>43.08</v>
      </c>
      <c r="C655" s="38">
        <v>8.9600000000000009</v>
      </c>
      <c r="D655" s="38" t="str">
        <f>CLEAN(TRIM(PROPER('Medical Examinations'!D655)))</f>
        <v>Yes</v>
      </c>
      <c r="E655" s="38" t="s">
        <v>2380</v>
      </c>
      <c r="F655" s="38" t="s">
        <v>2380</v>
      </c>
      <c r="G655" s="39">
        <v>1</v>
      </c>
      <c r="H655" s="46" t="str">
        <f>SUBSTITUTE(CLEAN(TRIM(PROPER('Medical Examinations'!H655))),"?","No")</f>
        <v>No</v>
      </c>
      <c r="I655" s="38" t="str">
        <f>IF('Medical Examinations_A_sheet'!B655&lt;18.5, "Underweight", IF('Medical Examinations_A_sheet'!B655&lt;25, "Normal Weight", IF('Medical Examinations_A_sheet'!B655&lt;30, "Overweight", "Obesity")))</f>
        <v>Obesity</v>
      </c>
      <c r="J655" s="40" t="str">
        <f>IF('Medical Examinations_A_sheet'!C655&lt;5.7,"Normal",IF('Medical Examinations_A_sheet'!C655&lt;6.5,"Prediabetes","Diabetes"))</f>
        <v>Diabetes</v>
      </c>
    </row>
    <row r="656" spans="1:10" x14ac:dyDescent="0.3">
      <c r="A656" s="41" t="s">
        <v>1716</v>
      </c>
      <c r="B656" s="42">
        <v>39.07</v>
      </c>
      <c r="C656" s="42">
        <v>11.93</v>
      </c>
      <c r="D656" s="42" t="str">
        <f>CLEAN(TRIM(PROPER('Medical Examinations'!D656)))</f>
        <v>No</v>
      </c>
      <c r="E656" s="42" t="s">
        <v>2380</v>
      </c>
      <c r="F656" s="42" t="s">
        <v>2380</v>
      </c>
      <c r="G656" s="43">
        <v>0</v>
      </c>
      <c r="H656" s="46" t="str">
        <f>SUBSTITUTE(CLEAN(TRIM(PROPER('Medical Examinations'!H656))),"?","No")</f>
        <v>No</v>
      </c>
      <c r="I656" s="42" t="str">
        <f>IF('Medical Examinations_A_sheet'!B656&lt;18.5, "Underweight", IF('Medical Examinations_A_sheet'!B656&lt;25, "Normal Weight", IF('Medical Examinations_A_sheet'!B656&lt;30, "Overweight", "Obesity")))</f>
        <v>Obesity</v>
      </c>
      <c r="J656" s="44" t="str">
        <f>IF('Medical Examinations_A_sheet'!C656&lt;5.7,"Normal",IF('Medical Examinations_A_sheet'!C656&lt;6.5,"Prediabetes","Diabetes"))</f>
        <v>Diabetes</v>
      </c>
    </row>
    <row r="657" spans="1:10" x14ac:dyDescent="0.3">
      <c r="A657" s="37" t="s">
        <v>1715</v>
      </c>
      <c r="B657" s="38">
        <v>41.3</v>
      </c>
      <c r="C657" s="38">
        <v>9.59</v>
      </c>
      <c r="D657" s="38" t="str">
        <f>CLEAN(TRIM(PROPER('Medical Examinations'!D657)))</f>
        <v>No</v>
      </c>
      <c r="E657" s="38" t="s">
        <v>2380</v>
      </c>
      <c r="F657" s="38" t="s">
        <v>2380</v>
      </c>
      <c r="G657" s="39">
        <v>0</v>
      </c>
      <c r="H657" s="46" t="str">
        <f>SUBSTITUTE(CLEAN(TRIM(PROPER('Medical Examinations'!H657))),"?","No")</f>
        <v>No</v>
      </c>
      <c r="I657" s="38" t="str">
        <f>IF('Medical Examinations_A_sheet'!B657&lt;18.5, "Underweight", IF('Medical Examinations_A_sheet'!B657&lt;25, "Normal Weight", IF('Medical Examinations_A_sheet'!B657&lt;30, "Overweight", "Obesity")))</f>
        <v>Obesity</v>
      </c>
      <c r="J657" s="40" t="str">
        <f>IF('Medical Examinations_A_sheet'!C657&lt;5.7,"Normal",IF('Medical Examinations_A_sheet'!C657&lt;6.5,"Prediabetes","Diabetes"))</f>
        <v>Diabetes</v>
      </c>
    </row>
    <row r="658" spans="1:10" x14ac:dyDescent="0.3">
      <c r="A658" s="41" t="s">
        <v>1714</v>
      </c>
      <c r="B658" s="42">
        <v>42.95</v>
      </c>
      <c r="C658" s="42">
        <v>11.88</v>
      </c>
      <c r="D658" s="42" t="str">
        <f>CLEAN(TRIM(PROPER('Medical Examinations'!D658)))</f>
        <v>Yes</v>
      </c>
      <c r="E658" s="42" t="s">
        <v>2380</v>
      </c>
      <c r="F658" s="42" t="s">
        <v>2380</v>
      </c>
      <c r="G658" s="43">
        <v>2</v>
      </c>
      <c r="H658" s="46" t="str">
        <f>SUBSTITUTE(CLEAN(TRIM(PROPER('Medical Examinations'!H658))),"?","No")</f>
        <v>No</v>
      </c>
      <c r="I658" s="42" t="str">
        <f>IF('Medical Examinations_A_sheet'!B658&lt;18.5, "Underweight", IF('Medical Examinations_A_sheet'!B658&lt;25, "Normal Weight", IF('Medical Examinations_A_sheet'!B658&lt;30, "Overweight", "Obesity")))</f>
        <v>Obesity</v>
      </c>
      <c r="J658" s="44" t="str">
        <f>IF('Medical Examinations_A_sheet'!C658&lt;5.7,"Normal",IF('Medical Examinations_A_sheet'!C658&lt;6.5,"Prediabetes","Diabetes"))</f>
        <v>Diabetes</v>
      </c>
    </row>
    <row r="659" spans="1:10" x14ac:dyDescent="0.3">
      <c r="A659" s="37" t="s">
        <v>1713</v>
      </c>
      <c r="B659" s="38">
        <v>46.96</v>
      </c>
      <c r="C659" s="38">
        <v>4.6399999999999997</v>
      </c>
      <c r="D659" s="38" t="str">
        <f>CLEAN(TRIM(PROPER('Medical Examinations'!D659)))</f>
        <v>No</v>
      </c>
      <c r="E659" s="38" t="s">
        <v>2380</v>
      </c>
      <c r="F659" s="38" t="s">
        <v>2383</v>
      </c>
      <c r="G659" s="39">
        <v>1</v>
      </c>
      <c r="H659" s="46" t="str">
        <f>SUBSTITUTE(CLEAN(TRIM(PROPER('Medical Examinations'!H659))),"?","No")</f>
        <v>No</v>
      </c>
      <c r="I659" s="38" t="str">
        <f>IF('Medical Examinations_A_sheet'!B659&lt;18.5, "Underweight", IF('Medical Examinations_A_sheet'!B659&lt;25, "Normal Weight", IF('Medical Examinations_A_sheet'!B659&lt;30, "Overweight", "Obesity")))</f>
        <v>Obesity</v>
      </c>
      <c r="J659" s="40" t="str">
        <f>IF('Medical Examinations_A_sheet'!C659&lt;5.7,"Normal",IF('Medical Examinations_A_sheet'!C659&lt;6.5,"Prediabetes","Diabetes"))</f>
        <v>Normal</v>
      </c>
    </row>
    <row r="660" spans="1:10" x14ac:dyDescent="0.3">
      <c r="A660" s="41" t="s">
        <v>1712</v>
      </c>
      <c r="B660" s="42">
        <v>30.495000000000001</v>
      </c>
      <c r="C660" s="42">
        <v>9.5299999999999994</v>
      </c>
      <c r="D660" s="42" t="str">
        <f>CLEAN(TRIM(PROPER('Medical Examinations'!D660)))</f>
        <v>No</v>
      </c>
      <c r="E660" s="42" t="s">
        <v>2380</v>
      </c>
      <c r="F660" s="42" t="s">
        <v>2380</v>
      </c>
      <c r="G660" s="43">
        <v>0</v>
      </c>
      <c r="H660" s="46" t="str">
        <f>SUBSTITUTE(CLEAN(TRIM(PROPER('Medical Examinations'!H660))),"?","No")</f>
        <v>No</v>
      </c>
      <c r="I660" s="42" t="str">
        <f>IF('Medical Examinations_A_sheet'!B660&lt;18.5, "Underweight", IF('Medical Examinations_A_sheet'!B660&lt;25, "Normal Weight", IF('Medical Examinations_A_sheet'!B660&lt;30, "Overweight", "Obesity")))</f>
        <v>Obesity</v>
      </c>
      <c r="J660" s="44" t="str">
        <f>IF('Medical Examinations_A_sheet'!C660&lt;5.7,"Normal",IF('Medical Examinations_A_sheet'!C660&lt;6.5,"Prediabetes","Diabetes"))</f>
        <v>Diabetes</v>
      </c>
    </row>
    <row r="661" spans="1:10" x14ac:dyDescent="0.3">
      <c r="A661" s="37" t="s">
        <v>1711</v>
      </c>
      <c r="B661" s="38">
        <v>17.954999999999998</v>
      </c>
      <c r="C661" s="38">
        <v>5.29</v>
      </c>
      <c r="D661" s="38" t="str">
        <f>CLEAN(TRIM(PROPER('Medical Examinations'!D661)))</f>
        <v>Yes</v>
      </c>
      <c r="E661" s="38" t="s">
        <v>2380</v>
      </c>
      <c r="F661" s="38" t="s">
        <v>2380</v>
      </c>
      <c r="G661" s="39">
        <v>1</v>
      </c>
      <c r="H661" s="46" t="str">
        <f>SUBSTITUTE(CLEAN(TRIM(PROPER('Medical Examinations'!H661))),"?","No")</f>
        <v>Yes</v>
      </c>
      <c r="I661" s="38" t="str">
        <f>IF('Medical Examinations_A_sheet'!B661&lt;18.5, "Underweight", IF('Medical Examinations_A_sheet'!B661&lt;25, "Normal Weight", IF('Medical Examinations_A_sheet'!B661&lt;30, "Overweight", "Obesity")))</f>
        <v>Underweight</v>
      </c>
      <c r="J661" s="40" t="str">
        <f>IF('Medical Examinations_A_sheet'!C661&lt;5.7,"Normal",IF('Medical Examinations_A_sheet'!C661&lt;6.5,"Prediabetes","Diabetes"))</f>
        <v>Normal</v>
      </c>
    </row>
    <row r="662" spans="1:10" x14ac:dyDescent="0.3">
      <c r="A662" s="41" t="s">
        <v>1710</v>
      </c>
      <c r="B662" s="42">
        <v>25.6</v>
      </c>
      <c r="C662" s="42">
        <v>10.95</v>
      </c>
      <c r="D662" s="42" t="str">
        <f>CLEAN(TRIM(PROPER('Medical Examinations'!D662)))</f>
        <v>No</v>
      </c>
      <c r="E662" s="42" t="s">
        <v>2380</v>
      </c>
      <c r="F662" s="42" t="s">
        <v>2380</v>
      </c>
      <c r="G662" s="43">
        <v>3</v>
      </c>
      <c r="H662" s="46" t="str">
        <f>SUBSTITUTE(CLEAN(TRIM(PROPER('Medical Examinations'!H662))),"?","No")</f>
        <v>No</v>
      </c>
      <c r="I662" s="42" t="str">
        <f>IF('Medical Examinations_A_sheet'!B662&lt;18.5, "Underweight", IF('Medical Examinations_A_sheet'!B662&lt;25, "Normal Weight", IF('Medical Examinations_A_sheet'!B662&lt;30, "Overweight", "Obesity")))</f>
        <v>Overweight</v>
      </c>
      <c r="J662" s="44" t="str">
        <f>IF('Medical Examinations_A_sheet'!C662&lt;5.7,"Normal",IF('Medical Examinations_A_sheet'!C662&lt;6.5,"Prediabetes","Diabetes"))</f>
        <v>Diabetes</v>
      </c>
    </row>
    <row r="663" spans="1:10" x14ac:dyDescent="0.3">
      <c r="A663" s="37" t="s">
        <v>1709</v>
      </c>
      <c r="B663" s="38">
        <v>34.21</v>
      </c>
      <c r="C663" s="38">
        <v>9.17</v>
      </c>
      <c r="D663" s="38" t="str">
        <f>CLEAN(TRIM(PROPER('Medical Examinations'!D663)))</f>
        <v>No</v>
      </c>
      <c r="E663" s="38" t="s">
        <v>2380</v>
      </c>
      <c r="F663" s="38" t="s">
        <v>2380</v>
      </c>
      <c r="G663" s="39">
        <v>0</v>
      </c>
      <c r="H663" s="46" t="str">
        <f>SUBSTITUTE(CLEAN(TRIM(PROPER('Medical Examinations'!H663))),"?","No")</f>
        <v>No</v>
      </c>
      <c r="I663" s="38" t="str">
        <f>IF('Medical Examinations_A_sheet'!B663&lt;18.5, "Underweight", IF('Medical Examinations_A_sheet'!B663&lt;25, "Normal Weight", IF('Medical Examinations_A_sheet'!B663&lt;30, "Overweight", "Obesity")))</f>
        <v>Obesity</v>
      </c>
      <c r="J663" s="40" t="str">
        <f>IF('Medical Examinations_A_sheet'!C663&lt;5.7,"Normal",IF('Medical Examinations_A_sheet'!C663&lt;6.5,"Prediabetes","Diabetes"))</f>
        <v>Diabetes</v>
      </c>
    </row>
    <row r="664" spans="1:10" x14ac:dyDescent="0.3">
      <c r="A664" s="41" t="s">
        <v>1708</v>
      </c>
      <c r="B664" s="42">
        <v>39.74</v>
      </c>
      <c r="C664" s="42">
        <v>7.39</v>
      </c>
      <c r="D664" s="42" t="str">
        <f>CLEAN(TRIM(PROPER('Medical Examinations'!D664)))</f>
        <v>No</v>
      </c>
      <c r="E664" s="42" t="s">
        <v>2380</v>
      </c>
      <c r="F664" s="42" t="s">
        <v>2380</v>
      </c>
      <c r="G664" s="43">
        <v>0</v>
      </c>
      <c r="H664" s="46" t="str">
        <f>SUBSTITUTE(CLEAN(TRIM(PROPER('Medical Examinations'!H664))),"?","No")</f>
        <v>No</v>
      </c>
      <c r="I664" s="42" t="str">
        <f>IF('Medical Examinations_A_sheet'!B664&lt;18.5, "Underweight", IF('Medical Examinations_A_sheet'!B664&lt;25, "Normal Weight", IF('Medical Examinations_A_sheet'!B664&lt;30, "Overweight", "Obesity")))</f>
        <v>Obesity</v>
      </c>
      <c r="J664" s="44" t="str">
        <f>IF('Medical Examinations_A_sheet'!C664&lt;5.7,"Normal",IF('Medical Examinations_A_sheet'!C664&lt;6.5,"Prediabetes","Diabetes"))</f>
        <v>Diabetes</v>
      </c>
    </row>
    <row r="665" spans="1:10" x14ac:dyDescent="0.3">
      <c r="A665" s="37" t="s">
        <v>1707</v>
      </c>
      <c r="B665" s="38">
        <v>49.53</v>
      </c>
      <c r="C665" s="38">
        <v>9.1300000000000008</v>
      </c>
      <c r="D665" s="38" t="str">
        <f>CLEAN(TRIM(PROPER('Medical Examinations'!D665)))</f>
        <v>Yes</v>
      </c>
      <c r="E665" s="38" t="s">
        <v>2380</v>
      </c>
      <c r="F665" s="38" t="s">
        <v>2380</v>
      </c>
      <c r="G665" s="39">
        <v>0</v>
      </c>
      <c r="H665" s="46" t="str">
        <f>SUBSTITUTE(CLEAN(TRIM(PROPER('Medical Examinations'!H665))),"?","No")</f>
        <v>No</v>
      </c>
      <c r="I665" s="38" t="str">
        <f>IF('Medical Examinations_A_sheet'!B665&lt;18.5, "Underweight", IF('Medical Examinations_A_sheet'!B665&lt;25, "Normal Weight", IF('Medical Examinations_A_sheet'!B665&lt;30, "Overweight", "Obesity")))</f>
        <v>Obesity</v>
      </c>
      <c r="J665" s="40" t="str">
        <f>IF('Medical Examinations_A_sheet'!C665&lt;5.7,"Normal",IF('Medical Examinations_A_sheet'!C665&lt;6.5,"Prediabetes","Diabetes"))</f>
        <v>Diabetes</v>
      </c>
    </row>
    <row r="666" spans="1:10" x14ac:dyDescent="0.3">
      <c r="A666" s="41" t="s">
        <v>1706</v>
      </c>
      <c r="B666" s="42">
        <v>39.33</v>
      </c>
      <c r="C666" s="42">
        <v>10.4</v>
      </c>
      <c r="D666" s="42" t="str">
        <f>CLEAN(TRIM(PROPER('Medical Examinations'!D666)))</f>
        <v>No</v>
      </c>
      <c r="E666" s="42" t="s">
        <v>2380</v>
      </c>
      <c r="F666" s="42" t="s">
        <v>2380</v>
      </c>
      <c r="G666" s="43">
        <v>3</v>
      </c>
      <c r="H666" s="46" t="str">
        <f>SUBSTITUTE(CLEAN(TRIM(PROPER('Medical Examinations'!H666))),"?","No")</f>
        <v>No</v>
      </c>
      <c r="I666" s="42" t="str">
        <f>IF('Medical Examinations_A_sheet'!B666&lt;18.5, "Underweight", IF('Medical Examinations_A_sheet'!B666&lt;25, "Normal Weight", IF('Medical Examinations_A_sheet'!B666&lt;30, "Overweight", "Obesity")))</f>
        <v>Obesity</v>
      </c>
      <c r="J666" s="44" t="str">
        <f>IF('Medical Examinations_A_sheet'!C666&lt;5.7,"Normal",IF('Medical Examinations_A_sheet'!C666&lt;6.5,"Prediabetes","Diabetes"))</f>
        <v>Diabetes</v>
      </c>
    </row>
    <row r="667" spans="1:10" x14ac:dyDescent="0.3">
      <c r="A667" s="37" t="s">
        <v>1705</v>
      </c>
      <c r="B667" s="38">
        <v>39.979999999999997</v>
      </c>
      <c r="C667" s="38">
        <v>9.4600000000000009</v>
      </c>
      <c r="D667" s="38" t="str">
        <f>CLEAN(TRIM(PROPER('Medical Examinations'!D667)))</f>
        <v>Yes</v>
      </c>
      <c r="E667" s="38" t="s">
        <v>2380</v>
      </c>
      <c r="F667" s="38" t="s">
        <v>2380</v>
      </c>
      <c r="G667" s="39">
        <v>2</v>
      </c>
      <c r="H667" s="46" t="str">
        <f>SUBSTITUTE(CLEAN(TRIM(PROPER('Medical Examinations'!H667))),"?","No")</f>
        <v>No</v>
      </c>
      <c r="I667" s="38" t="str">
        <f>IF('Medical Examinations_A_sheet'!B667&lt;18.5, "Underweight", IF('Medical Examinations_A_sheet'!B667&lt;25, "Normal Weight", IF('Medical Examinations_A_sheet'!B667&lt;30, "Overweight", "Obesity")))</f>
        <v>Obesity</v>
      </c>
      <c r="J667" s="40" t="str">
        <f>IF('Medical Examinations_A_sheet'!C667&lt;5.7,"Normal",IF('Medical Examinations_A_sheet'!C667&lt;6.5,"Prediabetes","Diabetes"))</f>
        <v>Diabetes</v>
      </c>
    </row>
    <row r="668" spans="1:10" x14ac:dyDescent="0.3">
      <c r="A668" s="41" t="s">
        <v>1704</v>
      </c>
      <c r="B668" s="42">
        <v>46.51</v>
      </c>
      <c r="C668" s="42">
        <v>8.69</v>
      </c>
      <c r="D668" s="42" t="str">
        <f>CLEAN(TRIM(PROPER('Medical Examinations'!D668)))</f>
        <v>Yes</v>
      </c>
      <c r="E668" s="42" t="s">
        <v>2380</v>
      </c>
      <c r="F668" s="42" t="s">
        <v>2380</v>
      </c>
      <c r="G668" s="43">
        <v>0</v>
      </c>
      <c r="H668" s="46" t="str">
        <f>SUBSTITUTE(CLEAN(TRIM(PROPER('Medical Examinations'!H668))),"?","No")</f>
        <v>No</v>
      </c>
      <c r="I668" s="42" t="str">
        <f>IF('Medical Examinations_A_sheet'!B668&lt;18.5, "Underweight", IF('Medical Examinations_A_sheet'!B668&lt;25, "Normal Weight", IF('Medical Examinations_A_sheet'!B668&lt;30, "Overweight", "Obesity")))</f>
        <v>Obesity</v>
      </c>
      <c r="J668" s="44" t="str">
        <f>IF('Medical Examinations_A_sheet'!C668&lt;5.7,"Normal",IF('Medical Examinations_A_sheet'!C668&lt;6.5,"Prediabetes","Diabetes"))</f>
        <v>Diabetes</v>
      </c>
    </row>
    <row r="669" spans="1:10" x14ac:dyDescent="0.3">
      <c r="A669" s="37" t="s">
        <v>1703</v>
      </c>
      <c r="B669" s="38">
        <v>43.58</v>
      </c>
      <c r="C669" s="38">
        <v>4.2300000000000004</v>
      </c>
      <c r="D669" s="38" t="str">
        <f>CLEAN(TRIM(PROPER('Medical Examinations'!D669)))</f>
        <v>No</v>
      </c>
      <c r="E669" s="38" t="s">
        <v>2380</v>
      </c>
      <c r="F669" s="38" t="s">
        <v>2383</v>
      </c>
      <c r="G669" s="39">
        <v>1</v>
      </c>
      <c r="H669" s="46" t="str">
        <f>SUBSTITUTE(CLEAN(TRIM(PROPER('Medical Examinations'!H669))),"?","No")</f>
        <v>No</v>
      </c>
      <c r="I669" s="38" t="str">
        <f>IF('Medical Examinations_A_sheet'!B669&lt;18.5, "Underweight", IF('Medical Examinations_A_sheet'!B669&lt;25, "Normal Weight", IF('Medical Examinations_A_sheet'!B669&lt;30, "Overweight", "Obesity")))</f>
        <v>Obesity</v>
      </c>
      <c r="J669" s="40" t="str">
        <f>IF('Medical Examinations_A_sheet'!C669&lt;5.7,"Normal",IF('Medical Examinations_A_sheet'!C669&lt;6.5,"Prediabetes","Diabetes"))</f>
        <v>Normal</v>
      </c>
    </row>
    <row r="670" spans="1:10" x14ac:dyDescent="0.3">
      <c r="A670" s="41" t="s">
        <v>1702</v>
      </c>
      <c r="B670" s="42">
        <v>42.28</v>
      </c>
      <c r="C670" s="42">
        <v>9.16</v>
      </c>
      <c r="D670" s="42" t="str">
        <f>CLEAN(TRIM(PROPER('Medical Examinations'!D670)))</f>
        <v>Yes</v>
      </c>
      <c r="E670" s="42" t="s">
        <v>2380</v>
      </c>
      <c r="F670" s="42" t="s">
        <v>2380</v>
      </c>
      <c r="G670" s="43">
        <v>1</v>
      </c>
      <c r="H670" s="46" t="str">
        <f>SUBSTITUTE(CLEAN(TRIM(PROPER('Medical Examinations'!H670))),"?","No")</f>
        <v>No</v>
      </c>
      <c r="I670" s="42" t="str">
        <f>IF('Medical Examinations_A_sheet'!B670&lt;18.5, "Underweight", IF('Medical Examinations_A_sheet'!B670&lt;25, "Normal Weight", IF('Medical Examinations_A_sheet'!B670&lt;30, "Overweight", "Obesity")))</f>
        <v>Obesity</v>
      </c>
      <c r="J670" s="44" t="str">
        <f>IF('Medical Examinations_A_sheet'!C670&lt;5.7,"Normal",IF('Medical Examinations_A_sheet'!C670&lt;6.5,"Prediabetes","Diabetes"))</f>
        <v>Diabetes</v>
      </c>
    </row>
    <row r="671" spans="1:10" x14ac:dyDescent="0.3">
      <c r="A671" s="37" t="s">
        <v>1701</v>
      </c>
      <c r="B671" s="38">
        <v>35.520000000000003</v>
      </c>
      <c r="C671" s="38">
        <v>8.26</v>
      </c>
      <c r="D671" s="38" t="str">
        <f>CLEAN(TRIM(PROPER('Medical Examinations'!D671)))</f>
        <v>No</v>
      </c>
      <c r="E671" s="38" t="s">
        <v>2380</v>
      </c>
      <c r="F671" s="38" t="s">
        <v>2380</v>
      </c>
      <c r="G671" s="39">
        <v>0</v>
      </c>
      <c r="H671" s="46" t="str">
        <f>SUBSTITUTE(CLEAN(TRIM(PROPER('Medical Examinations'!H671))),"?","No")</f>
        <v>No</v>
      </c>
      <c r="I671" s="38" t="str">
        <f>IF('Medical Examinations_A_sheet'!B671&lt;18.5, "Underweight", IF('Medical Examinations_A_sheet'!B671&lt;25, "Normal Weight", IF('Medical Examinations_A_sheet'!B671&lt;30, "Overweight", "Obesity")))</f>
        <v>Obesity</v>
      </c>
      <c r="J671" s="40" t="str">
        <f>IF('Medical Examinations_A_sheet'!C671&lt;5.7,"Normal",IF('Medical Examinations_A_sheet'!C671&lt;6.5,"Prediabetes","Diabetes"))</f>
        <v>Diabetes</v>
      </c>
    </row>
    <row r="672" spans="1:10" x14ac:dyDescent="0.3">
      <c r="A672" s="41" t="s">
        <v>1700</v>
      </c>
      <c r="B672" s="42">
        <v>33.6</v>
      </c>
      <c r="C672" s="42">
        <v>11.25</v>
      </c>
      <c r="D672" s="42" t="str">
        <f>CLEAN(TRIM(PROPER('Medical Examinations'!D672)))</f>
        <v>No</v>
      </c>
      <c r="E672" s="42" t="s">
        <v>2380</v>
      </c>
      <c r="F672" s="42" t="s">
        <v>2380</v>
      </c>
      <c r="G672" s="43">
        <v>0</v>
      </c>
      <c r="H672" s="46" t="str">
        <f>SUBSTITUTE(CLEAN(TRIM(PROPER('Medical Examinations'!H672))),"?","No")</f>
        <v>No</v>
      </c>
      <c r="I672" s="42" t="str">
        <f>IF('Medical Examinations_A_sheet'!B672&lt;18.5, "Underweight", IF('Medical Examinations_A_sheet'!B672&lt;25, "Normal Weight", IF('Medical Examinations_A_sheet'!B672&lt;30, "Overweight", "Obesity")))</f>
        <v>Obesity</v>
      </c>
      <c r="J672" s="44" t="str">
        <f>IF('Medical Examinations_A_sheet'!C672&lt;5.7,"Normal",IF('Medical Examinations_A_sheet'!C672&lt;6.5,"Prediabetes","Diabetes"))</f>
        <v>Diabetes</v>
      </c>
    </row>
    <row r="673" spans="1:10" x14ac:dyDescent="0.3">
      <c r="A673" s="37" t="s">
        <v>1699</v>
      </c>
      <c r="B673" s="38">
        <v>22.42</v>
      </c>
      <c r="C673" s="38">
        <v>6.74</v>
      </c>
      <c r="D673" s="38" t="str">
        <f>CLEAN(TRIM(PROPER('Medical Examinations'!D673)))</f>
        <v>No</v>
      </c>
      <c r="E673" s="38" t="s">
        <v>2380</v>
      </c>
      <c r="F673" s="38" t="s">
        <v>2380</v>
      </c>
      <c r="G673" s="39">
        <v>0</v>
      </c>
      <c r="H673" s="46" t="str">
        <f>SUBSTITUTE(CLEAN(TRIM(PROPER('Medical Examinations'!H673))),"?","No")</f>
        <v>Yes</v>
      </c>
      <c r="I673" s="38" t="str">
        <f>IF('Medical Examinations_A_sheet'!B673&lt;18.5, "Underweight", IF('Medical Examinations_A_sheet'!B673&lt;25, "Normal Weight", IF('Medical Examinations_A_sheet'!B673&lt;30, "Overweight", "Obesity")))</f>
        <v>Normal Weight</v>
      </c>
      <c r="J673" s="40" t="str">
        <f>IF('Medical Examinations_A_sheet'!C673&lt;5.7,"Normal",IF('Medical Examinations_A_sheet'!C673&lt;6.5,"Prediabetes","Diabetes"))</f>
        <v>Diabetes</v>
      </c>
    </row>
    <row r="674" spans="1:10" x14ac:dyDescent="0.3">
      <c r="A674" s="41" t="s">
        <v>1698</v>
      </c>
      <c r="B674" s="42">
        <v>46.86</v>
      </c>
      <c r="C674" s="42">
        <v>4.87</v>
      </c>
      <c r="D674" s="42" t="str">
        <f>CLEAN(TRIM(PROPER('Medical Examinations'!D674)))</f>
        <v>No</v>
      </c>
      <c r="E674" s="42" t="s">
        <v>2380</v>
      </c>
      <c r="F674" s="42" t="s">
        <v>2380</v>
      </c>
      <c r="G674" s="43">
        <v>0</v>
      </c>
      <c r="H674" s="46" t="str">
        <f>SUBSTITUTE(CLEAN(TRIM(PROPER('Medical Examinations'!H674))),"?","No")</f>
        <v>No</v>
      </c>
      <c r="I674" s="42" t="str">
        <f>IF('Medical Examinations_A_sheet'!B674&lt;18.5, "Underweight", IF('Medical Examinations_A_sheet'!B674&lt;25, "Normal Weight", IF('Medical Examinations_A_sheet'!B674&lt;30, "Overweight", "Obesity")))</f>
        <v>Obesity</v>
      </c>
      <c r="J674" s="44" t="str">
        <f>IF('Medical Examinations_A_sheet'!C674&lt;5.7,"Normal",IF('Medical Examinations_A_sheet'!C674&lt;6.5,"Prediabetes","Diabetes"))</f>
        <v>Normal</v>
      </c>
    </row>
    <row r="675" spans="1:10" x14ac:dyDescent="0.3">
      <c r="A675" s="37" t="s">
        <v>1697</v>
      </c>
      <c r="B675" s="38">
        <v>32.965000000000003</v>
      </c>
      <c r="C675" s="38">
        <v>6.68</v>
      </c>
      <c r="D675" s="38" t="str">
        <f>CLEAN(TRIM(PROPER('Medical Examinations'!D675)))</f>
        <v>No</v>
      </c>
      <c r="E675" s="38" t="s">
        <v>2380</v>
      </c>
      <c r="F675" s="38" t="s">
        <v>2380</v>
      </c>
      <c r="G675" s="39">
        <v>3</v>
      </c>
      <c r="H675" s="46" t="str">
        <f>SUBSTITUTE(CLEAN(TRIM(PROPER('Medical Examinations'!H675))),"?","No")</f>
        <v>No</v>
      </c>
      <c r="I675" s="38" t="str">
        <f>IF('Medical Examinations_A_sheet'!B675&lt;18.5, "Underweight", IF('Medical Examinations_A_sheet'!B675&lt;25, "Normal Weight", IF('Medical Examinations_A_sheet'!B675&lt;30, "Overweight", "Obesity")))</f>
        <v>Obesity</v>
      </c>
      <c r="J675" s="40" t="str">
        <f>IF('Medical Examinations_A_sheet'!C675&lt;5.7,"Normal",IF('Medical Examinations_A_sheet'!C675&lt;6.5,"Prediabetes","Diabetes"))</f>
        <v>Diabetes</v>
      </c>
    </row>
    <row r="676" spans="1:10" x14ac:dyDescent="0.3">
      <c r="A676" s="41" t="s">
        <v>1696</v>
      </c>
      <c r="B676" s="42">
        <v>39.340000000000003</v>
      </c>
      <c r="C676" s="42">
        <v>5.0199999999999996</v>
      </c>
      <c r="D676" s="42" t="str">
        <f>CLEAN(TRIM(PROPER('Medical Examinations'!D676)))</f>
        <v>Yes</v>
      </c>
      <c r="E676" s="42" t="s">
        <v>2380</v>
      </c>
      <c r="F676" s="42" t="s">
        <v>2383</v>
      </c>
      <c r="G676" s="43">
        <v>1</v>
      </c>
      <c r="H676" s="46" t="str">
        <f>SUBSTITUTE(CLEAN(TRIM(PROPER('Medical Examinations'!H676))),"?","No")</f>
        <v>No</v>
      </c>
      <c r="I676" s="42" t="str">
        <f>IF('Medical Examinations_A_sheet'!B676&lt;18.5, "Underweight", IF('Medical Examinations_A_sheet'!B676&lt;25, "Normal Weight", IF('Medical Examinations_A_sheet'!B676&lt;30, "Overweight", "Obesity")))</f>
        <v>Obesity</v>
      </c>
      <c r="J676" s="44" t="str">
        <f>IF('Medical Examinations_A_sheet'!C676&lt;5.7,"Normal",IF('Medical Examinations_A_sheet'!C676&lt;6.5,"Prediabetes","Diabetes"))</f>
        <v>Normal</v>
      </c>
    </row>
    <row r="677" spans="1:10" x14ac:dyDescent="0.3">
      <c r="A677" s="37" t="s">
        <v>1695</v>
      </c>
      <c r="B677" s="38">
        <v>47</v>
      </c>
      <c r="C677" s="38">
        <v>10.64</v>
      </c>
      <c r="D677" s="38" t="str">
        <f>CLEAN(TRIM(PROPER('Medical Examinations'!D677)))</f>
        <v>Yes</v>
      </c>
      <c r="E677" s="38" t="s">
        <v>2380</v>
      </c>
      <c r="F677" s="38" t="s">
        <v>2380</v>
      </c>
      <c r="G677" s="39">
        <v>0</v>
      </c>
      <c r="H677" s="46" t="str">
        <f>SUBSTITUTE(CLEAN(TRIM(PROPER('Medical Examinations'!H677))),"?","No")</f>
        <v>No</v>
      </c>
      <c r="I677" s="38" t="str">
        <f>IF('Medical Examinations_A_sheet'!B677&lt;18.5, "Underweight", IF('Medical Examinations_A_sheet'!B677&lt;25, "Normal Weight", IF('Medical Examinations_A_sheet'!B677&lt;30, "Overweight", "Obesity")))</f>
        <v>Obesity</v>
      </c>
      <c r="J677" s="40" t="str">
        <f>IF('Medical Examinations_A_sheet'!C677&lt;5.7,"Normal",IF('Medical Examinations_A_sheet'!C677&lt;6.5,"Prediabetes","Diabetes"))</f>
        <v>Diabetes</v>
      </c>
    </row>
    <row r="678" spans="1:10" x14ac:dyDescent="0.3">
      <c r="A678" s="41" t="s">
        <v>1694</v>
      </c>
      <c r="B678" s="42">
        <v>36.71</v>
      </c>
      <c r="C678" s="42">
        <v>8.74</v>
      </c>
      <c r="D678" s="42" t="str">
        <f>CLEAN(TRIM(PROPER('Medical Examinations'!D678)))</f>
        <v>Yes</v>
      </c>
      <c r="E678" s="42" t="s">
        <v>2380</v>
      </c>
      <c r="F678" s="42" t="s">
        <v>2380</v>
      </c>
      <c r="G678" s="43">
        <v>0</v>
      </c>
      <c r="H678" s="46" t="str">
        <f>SUBSTITUTE(CLEAN(TRIM(PROPER('Medical Examinations'!H678))),"?","No")</f>
        <v>No</v>
      </c>
      <c r="I678" s="42" t="str">
        <f>IF('Medical Examinations_A_sheet'!B678&lt;18.5, "Underweight", IF('Medical Examinations_A_sheet'!B678&lt;25, "Normal Weight", IF('Medical Examinations_A_sheet'!B678&lt;30, "Overweight", "Obesity")))</f>
        <v>Obesity</v>
      </c>
      <c r="J678" s="44" t="str">
        <f>IF('Medical Examinations_A_sheet'!C678&lt;5.7,"Normal",IF('Medical Examinations_A_sheet'!C678&lt;6.5,"Prediabetes","Diabetes"))</f>
        <v>Diabetes</v>
      </c>
    </row>
    <row r="679" spans="1:10" x14ac:dyDescent="0.3">
      <c r="A679" s="37" t="s">
        <v>1693</v>
      </c>
      <c r="B679" s="38">
        <v>53.48</v>
      </c>
      <c r="C679" s="38">
        <v>5.64</v>
      </c>
      <c r="D679" s="38" t="str">
        <f>CLEAN(TRIM(PROPER('Medical Examinations'!D679)))</f>
        <v>No</v>
      </c>
      <c r="E679" s="38" t="s">
        <v>2380</v>
      </c>
      <c r="F679" s="38" t="s">
        <v>2380</v>
      </c>
      <c r="G679" s="39">
        <v>0</v>
      </c>
      <c r="H679" s="46" t="str">
        <f>SUBSTITUTE(CLEAN(TRIM(PROPER('Medical Examinations'!H679))),"?","No")</f>
        <v>No</v>
      </c>
      <c r="I679" s="38" t="str">
        <f>IF('Medical Examinations_A_sheet'!B679&lt;18.5, "Underweight", IF('Medical Examinations_A_sheet'!B679&lt;25, "Normal Weight", IF('Medical Examinations_A_sheet'!B679&lt;30, "Overweight", "Obesity")))</f>
        <v>Obesity</v>
      </c>
      <c r="J679" s="40" t="str">
        <f>IF('Medical Examinations_A_sheet'!C679&lt;5.7,"Normal",IF('Medical Examinations_A_sheet'!C679&lt;6.5,"Prediabetes","Diabetes"))</f>
        <v>Normal</v>
      </c>
    </row>
    <row r="680" spans="1:10" x14ac:dyDescent="0.3">
      <c r="A680" s="41" t="s">
        <v>1692</v>
      </c>
      <c r="B680" s="42">
        <v>35.5</v>
      </c>
      <c r="C680" s="42">
        <v>10.37</v>
      </c>
      <c r="D680" s="42" t="str">
        <f>CLEAN(TRIM(PROPER('Medical Examinations'!D680)))</f>
        <v>No</v>
      </c>
      <c r="E680" s="42" t="s">
        <v>2380</v>
      </c>
      <c r="F680" s="42" t="s">
        <v>2380</v>
      </c>
      <c r="G680" s="43">
        <v>0</v>
      </c>
      <c r="H680" s="46" t="str">
        <f>SUBSTITUTE(CLEAN(TRIM(PROPER('Medical Examinations'!H680))),"?","No")</f>
        <v>No</v>
      </c>
      <c r="I680" s="42" t="str">
        <f>IF('Medical Examinations_A_sheet'!B680&lt;18.5, "Underweight", IF('Medical Examinations_A_sheet'!B680&lt;25, "Normal Weight", IF('Medical Examinations_A_sheet'!B680&lt;30, "Overweight", "Obesity")))</f>
        <v>Obesity</v>
      </c>
      <c r="J680" s="44" t="str">
        <f>IF('Medical Examinations_A_sheet'!C680&lt;5.7,"Normal",IF('Medical Examinations_A_sheet'!C680&lt;6.5,"Prediabetes","Diabetes"))</f>
        <v>Diabetes</v>
      </c>
    </row>
    <row r="681" spans="1:10" x14ac:dyDescent="0.3">
      <c r="A681" s="37" t="s">
        <v>1691</v>
      </c>
      <c r="B681" s="38">
        <v>36.979999999999997</v>
      </c>
      <c r="C681" s="38">
        <v>9.56</v>
      </c>
      <c r="D681" s="38" t="str">
        <f>CLEAN(TRIM(PROPER('Medical Examinations'!D681)))</f>
        <v>Yes</v>
      </c>
      <c r="E681" s="38" t="s">
        <v>2380</v>
      </c>
      <c r="F681" s="38" t="s">
        <v>2380</v>
      </c>
      <c r="G681" s="39">
        <v>0</v>
      </c>
      <c r="H681" s="46" t="str">
        <f>SUBSTITUTE(CLEAN(TRIM(PROPER('Medical Examinations'!H681))),"?","No")</f>
        <v>No</v>
      </c>
      <c r="I681" s="38" t="str">
        <f>IF('Medical Examinations_A_sheet'!B681&lt;18.5, "Underweight", IF('Medical Examinations_A_sheet'!B681&lt;25, "Normal Weight", IF('Medical Examinations_A_sheet'!B681&lt;30, "Overweight", "Obesity")))</f>
        <v>Obesity</v>
      </c>
      <c r="J681" s="40" t="str">
        <f>IF('Medical Examinations_A_sheet'!C681&lt;5.7,"Normal",IF('Medical Examinations_A_sheet'!C681&lt;6.5,"Prediabetes","Diabetes"))</f>
        <v>Diabetes</v>
      </c>
    </row>
    <row r="682" spans="1:10" x14ac:dyDescent="0.3">
      <c r="A682" s="41" t="s">
        <v>1690</v>
      </c>
      <c r="B682" s="42">
        <v>32.395000000000003</v>
      </c>
      <c r="C682" s="42">
        <v>8.23</v>
      </c>
      <c r="D682" s="42" t="str">
        <f>CLEAN(TRIM(PROPER('Medical Examinations'!D682)))</f>
        <v>Yes</v>
      </c>
      <c r="E682" s="42" t="s">
        <v>2380</v>
      </c>
      <c r="F682" s="42" t="s">
        <v>2383</v>
      </c>
      <c r="G682" s="43">
        <v>1</v>
      </c>
      <c r="H682" s="46" t="str">
        <f>SUBSTITUTE(CLEAN(TRIM(PROPER('Medical Examinations'!H682))),"?","No")</f>
        <v>No</v>
      </c>
      <c r="I682" s="42" t="str">
        <f>IF('Medical Examinations_A_sheet'!B682&lt;18.5, "Underweight", IF('Medical Examinations_A_sheet'!B682&lt;25, "Normal Weight", IF('Medical Examinations_A_sheet'!B682&lt;30, "Overweight", "Obesity")))</f>
        <v>Obesity</v>
      </c>
      <c r="J682" s="44" t="str">
        <f>IF('Medical Examinations_A_sheet'!C682&lt;5.7,"Normal",IF('Medical Examinations_A_sheet'!C682&lt;6.5,"Prediabetes","Diabetes"))</f>
        <v>Diabetes</v>
      </c>
    </row>
    <row r="683" spans="1:10" x14ac:dyDescent="0.3">
      <c r="A683" s="37" t="s">
        <v>1689</v>
      </c>
      <c r="B683" s="38">
        <v>32.729999999999997</v>
      </c>
      <c r="C683" s="38">
        <v>7.03</v>
      </c>
      <c r="D683" s="38" t="str">
        <f>CLEAN(TRIM(PROPER('Medical Examinations'!D683)))</f>
        <v>No</v>
      </c>
      <c r="E683" s="38" t="s">
        <v>2380</v>
      </c>
      <c r="F683" s="38" t="s">
        <v>2380</v>
      </c>
      <c r="G683" s="39">
        <v>0</v>
      </c>
      <c r="H683" s="46" t="str">
        <f>SUBSTITUTE(CLEAN(TRIM(PROPER('Medical Examinations'!H683))),"?","No")</f>
        <v>No</v>
      </c>
      <c r="I683" s="38" t="str">
        <f>IF('Medical Examinations_A_sheet'!B683&lt;18.5, "Underweight", IF('Medical Examinations_A_sheet'!B683&lt;25, "Normal Weight", IF('Medical Examinations_A_sheet'!B683&lt;30, "Overweight", "Obesity")))</f>
        <v>Obesity</v>
      </c>
      <c r="J683" s="40" t="str">
        <f>IF('Medical Examinations_A_sheet'!C683&lt;5.7,"Normal",IF('Medical Examinations_A_sheet'!C683&lt;6.5,"Prediabetes","Diabetes"))</f>
        <v>Diabetes</v>
      </c>
    </row>
    <row r="684" spans="1:10" x14ac:dyDescent="0.3">
      <c r="A684" s="41" t="s">
        <v>1688</v>
      </c>
      <c r="B684" s="42">
        <v>20.52</v>
      </c>
      <c r="C684" s="42">
        <v>5.45</v>
      </c>
      <c r="D684" s="42" t="str">
        <f>CLEAN(TRIM(PROPER('Medical Examinations'!D684)))</f>
        <v>No</v>
      </c>
      <c r="E684" s="42" t="s">
        <v>2380</v>
      </c>
      <c r="F684" s="42" t="s">
        <v>2380</v>
      </c>
      <c r="G684" s="43">
        <v>1</v>
      </c>
      <c r="H684" s="46" t="str">
        <f>SUBSTITUTE(CLEAN(TRIM(PROPER('Medical Examinations'!H684))),"?","No")</f>
        <v>Yes</v>
      </c>
      <c r="I684" s="42" t="str">
        <f>IF('Medical Examinations_A_sheet'!B684&lt;18.5, "Underweight", IF('Medical Examinations_A_sheet'!B684&lt;25, "Normal Weight", IF('Medical Examinations_A_sheet'!B684&lt;30, "Overweight", "Obesity")))</f>
        <v>Normal Weight</v>
      </c>
      <c r="J684" s="44" t="str">
        <f>IF('Medical Examinations_A_sheet'!C684&lt;5.7,"Normal",IF('Medical Examinations_A_sheet'!C684&lt;6.5,"Prediabetes","Diabetes"))</f>
        <v>Normal</v>
      </c>
    </row>
    <row r="685" spans="1:10" x14ac:dyDescent="0.3">
      <c r="A685" s="37" t="s">
        <v>1687</v>
      </c>
      <c r="B685" s="38">
        <v>51.72</v>
      </c>
      <c r="C685" s="38">
        <v>5.76</v>
      </c>
      <c r="D685" s="38" t="str">
        <f>CLEAN(TRIM(PROPER('Medical Examinations'!D685)))</f>
        <v>No</v>
      </c>
      <c r="E685" s="38" t="s">
        <v>2380</v>
      </c>
      <c r="F685" s="38" t="s">
        <v>2380</v>
      </c>
      <c r="G685" s="39">
        <v>0</v>
      </c>
      <c r="H685" s="46" t="str">
        <f>SUBSTITUTE(CLEAN(TRIM(PROPER('Medical Examinations'!H685))),"?","No")</f>
        <v>No</v>
      </c>
      <c r="I685" s="38" t="str">
        <f>IF('Medical Examinations_A_sheet'!B685&lt;18.5, "Underweight", IF('Medical Examinations_A_sheet'!B685&lt;25, "Normal Weight", IF('Medical Examinations_A_sheet'!B685&lt;30, "Overweight", "Obesity")))</f>
        <v>Obesity</v>
      </c>
      <c r="J685" s="40" t="str">
        <f>IF('Medical Examinations_A_sheet'!C685&lt;5.7,"Normal",IF('Medical Examinations_A_sheet'!C685&lt;6.5,"Prediabetes","Diabetes"))</f>
        <v>Prediabetes</v>
      </c>
    </row>
    <row r="686" spans="1:10" x14ac:dyDescent="0.3">
      <c r="A686" s="41" t="s">
        <v>1686</v>
      </c>
      <c r="B686" s="42">
        <v>50.2</v>
      </c>
      <c r="C686" s="42">
        <v>5.4</v>
      </c>
      <c r="D686" s="42" t="str">
        <f>CLEAN(TRIM(PROPER('Medical Examinations'!D686)))</f>
        <v>No</v>
      </c>
      <c r="E686" s="42" t="s">
        <v>2380</v>
      </c>
      <c r="F686" s="42" t="s">
        <v>2380</v>
      </c>
      <c r="G686" s="43">
        <v>0</v>
      </c>
      <c r="H686" s="46" t="str">
        <f>SUBSTITUTE(CLEAN(TRIM(PROPER('Medical Examinations'!H686))),"?","No")</f>
        <v>No</v>
      </c>
      <c r="I686" s="42" t="str">
        <f>IF('Medical Examinations_A_sheet'!B686&lt;18.5, "Underweight", IF('Medical Examinations_A_sheet'!B686&lt;25, "Normal Weight", IF('Medical Examinations_A_sheet'!B686&lt;30, "Overweight", "Obesity")))</f>
        <v>Obesity</v>
      </c>
      <c r="J686" s="44" t="str">
        <f>IF('Medical Examinations_A_sheet'!C686&lt;5.7,"Normal",IF('Medical Examinations_A_sheet'!C686&lt;6.5,"Prediabetes","Diabetes"))</f>
        <v>Normal</v>
      </c>
    </row>
    <row r="687" spans="1:10" x14ac:dyDescent="0.3">
      <c r="A687" s="37" t="s">
        <v>1685</v>
      </c>
      <c r="B687" s="38">
        <v>25.52</v>
      </c>
      <c r="C687" s="38">
        <v>6.35</v>
      </c>
      <c r="D687" s="38" t="str">
        <f>CLEAN(TRIM(PROPER('Medical Examinations'!D687)))</f>
        <v>No</v>
      </c>
      <c r="E687" s="38" t="s">
        <v>2380</v>
      </c>
      <c r="F687" s="38" t="s">
        <v>2383</v>
      </c>
      <c r="G687" s="39">
        <v>1</v>
      </c>
      <c r="H687" s="46" t="str">
        <f>SUBSTITUTE(CLEAN(TRIM(PROPER('Medical Examinations'!H687))),"?","No")</f>
        <v>No</v>
      </c>
      <c r="I687" s="38" t="str">
        <f>IF('Medical Examinations_A_sheet'!B687&lt;18.5, "Underweight", IF('Medical Examinations_A_sheet'!B687&lt;25, "Normal Weight", IF('Medical Examinations_A_sheet'!B687&lt;30, "Overweight", "Obesity")))</f>
        <v>Overweight</v>
      </c>
      <c r="J687" s="40" t="str">
        <f>IF('Medical Examinations_A_sheet'!C687&lt;5.7,"Normal",IF('Medical Examinations_A_sheet'!C687&lt;6.5,"Prediabetes","Diabetes"))</f>
        <v>Prediabetes</v>
      </c>
    </row>
    <row r="688" spans="1:10" x14ac:dyDescent="0.3">
      <c r="A688" s="41" t="s">
        <v>1684</v>
      </c>
      <c r="B688" s="42">
        <v>35.200000000000003</v>
      </c>
      <c r="C688" s="42">
        <v>6.26</v>
      </c>
      <c r="D688" s="42" t="str">
        <f>CLEAN(TRIM(PROPER('Medical Examinations'!D688)))</f>
        <v>Yes</v>
      </c>
      <c r="E688" s="42" t="s">
        <v>2380</v>
      </c>
      <c r="F688" s="42" t="s">
        <v>2380</v>
      </c>
      <c r="G688" s="43">
        <v>2</v>
      </c>
      <c r="H688" s="46" t="str">
        <f>SUBSTITUTE(CLEAN(TRIM(PROPER('Medical Examinations'!H688))),"?","No")</f>
        <v>No</v>
      </c>
      <c r="I688" s="42" t="str">
        <f>IF('Medical Examinations_A_sheet'!B688&lt;18.5, "Underweight", IF('Medical Examinations_A_sheet'!B688&lt;25, "Normal Weight", IF('Medical Examinations_A_sheet'!B688&lt;30, "Overweight", "Obesity")))</f>
        <v>Obesity</v>
      </c>
      <c r="J688" s="44" t="str">
        <f>IF('Medical Examinations_A_sheet'!C688&lt;5.7,"Normal",IF('Medical Examinations_A_sheet'!C688&lt;6.5,"Prediabetes","Diabetes"))</f>
        <v>Prediabetes</v>
      </c>
    </row>
    <row r="689" spans="1:10" x14ac:dyDescent="0.3">
      <c r="A689" s="37" t="s">
        <v>1683</v>
      </c>
      <c r="B689" s="38">
        <v>41.26</v>
      </c>
      <c r="C689" s="38">
        <v>5.97</v>
      </c>
      <c r="D689" s="38" t="str">
        <f>CLEAN(TRIM(PROPER('Medical Examinations'!D689)))</f>
        <v>Yes</v>
      </c>
      <c r="E689" s="38" t="s">
        <v>2380</v>
      </c>
      <c r="F689" s="38" t="s">
        <v>2380</v>
      </c>
      <c r="G689" s="39">
        <v>0</v>
      </c>
      <c r="H689" s="46" t="str">
        <f>SUBSTITUTE(CLEAN(TRIM(PROPER('Medical Examinations'!H689))),"?","No")</f>
        <v>No</v>
      </c>
      <c r="I689" s="38" t="str">
        <f>IF('Medical Examinations_A_sheet'!B689&lt;18.5, "Underweight", IF('Medical Examinations_A_sheet'!B689&lt;25, "Normal Weight", IF('Medical Examinations_A_sheet'!B689&lt;30, "Overweight", "Obesity")))</f>
        <v>Obesity</v>
      </c>
      <c r="J689" s="40" t="str">
        <f>IF('Medical Examinations_A_sheet'!C689&lt;5.7,"Normal",IF('Medical Examinations_A_sheet'!C689&lt;6.5,"Prediabetes","Diabetes"))</f>
        <v>Prediabetes</v>
      </c>
    </row>
    <row r="690" spans="1:10" x14ac:dyDescent="0.3">
      <c r="A690" s="41" t="s">
        <v>1682</v>
      </c>
      <c r="B690" s="42">
        <v>17.195</v>
      </c>
      <c r="C690" s="42">
        <v>5.29</v>
      </c>
      <c r="D690" s="42" t="str">
        <f>CLEAN(TRIM(PROPER('Medical Examinations'!D690)))</f>
        <v>Yes</v>
      </c>
      <c r="E690" s="42" t="s">
        <v>2380</v>
      </c>
      <c r="F690" s="42" t="s">
        <v>2380</v>
      </c>
      <c r="G690" s="43">
        <v>0</v>
      </c>
      <c r="H690" s="46" t="str">
        <f>SUBSTITUTE(CLEAN(TRIM(PROPER('Medical Examinations'!H690))),"?","No")</f>
        <v>Yes</v>
      </c>
      <c r="I690" s="42" t="str">
        <f>IF('Medical Examinations_A_sheet'!B690&lt;18.5, "Underweight", IF('Medical Examinations_A_sheet'!B690&lt;25, "Normal Weight", IF('Medical Examinations_A_sheet'!B690&lt;30, "Overweight", "Obesity")))</f>
        <v>Underweight</v>
      </c>
      <c r="J690" s="44" t="str">
        <f>IF('Medical Examinations_A_sheet'!C690&lt;5.7,"Normal",IF('Medical Examinations_A_sheet'!C690&lt;6.5,"Prediabetes","Diabetes"))</f>
        <v>Normal</v>
      </c>
    </row>
    <row r="691" spans="1:10" x14ac:dyDescent="0.3">
      <c r="A691" s="37" t="s">
        <v>1681</v>
      </c>
      <c r="B691" s="38">
        <v>23.085000000000001</v>
      </c>
      <c r="C691" s="38">
        <v>4.2699999999999996</v>
      </c>
      <c r="D691" s="38" t="str">
        <f>CLEAN(TRIM(PROPER('Medical Examinations'!D691)))</f>
        <v>Yes</v>
      </c>
      <c r="E691" s="38" t="s">
        <v>2380</v>
      </c>
      <c r="F691" s="38" t="s">
        <v>2380</v>
      </c>
      <c r="G691" s="39">
        <v>2</v>
      </c>
      <c r="H691" s="46" t="str">
        <f>SUBSTITUTE(CLEAN(TRIM(PROPER('Medical Examinations'!H691))),"?","No")</f>
        <v>No</v>
      </c>
      <c r="I691" s="38" t="str">
        <f>IF('Medical Examinations_A_sheet'!B691&lt;18.5, "Underweight", IF('Medical Examinations_A_sheet'!B691&lt;25, "Normal Weight", IF('Medical Examinations_A_sheet'!B691&lt;30, "Overweight", "Obesity")))</f>
        <v>Normal Weight</v>
      </c>
      <c r="J691" s="40" t="str">
        <f>IF('Medical Examinations_A_sheet'!C691&lt;5.7,"Normal",IF('Medical Examinations_A_sheet'!C691&lt;6.5,"Prediabetes","Diabetes"))</f>
        <v>Normal</v>
      </c>
    </row>
    <row r="692" spans="1:10" x14ac:dyDescent="0.3">
      <c r="A692" s="41" t="s">
        <v>1680</v>
      </c>
      <c r="B692" s="42">
        <v>21.66</v>
      </c>
      <c r="C692" s="42">
        <v>5.2</v>
      </c>
      <c r="D692" s="42" t="str">
        <f>CLEAN(TRIM(PROPER('Medical Examinations'!D692)))</f>
        <v>Yes</v>
      </c>
      <c r="E692" s="42" t="s">
        <v>2380</v>
      </c>
      <c r="F692" s="42" t="s">
        <v>2380</v>
      </c>
      <c r="G692" s="43">
        <v>2</v>
      </c>
      <c r="H692" s="46" t="str">
        <f>SUBSTITUTE(CLEAN(TRIM(PROPER('Medical Examinations'!H692))),"?","No")</f>
        <v>No</v>
      </c>
      <c r="I692" s="42" t="str">
        <f>IF('Medical Examinations_A_sheet'!B692&lt;18.5, "Underweight", IF('Medical Examinations_A_sheet'!B692&lt;25, "Normal Weight", IF('Medical Examinations_A_sheet'!B692&lt;30, "Overweight", "Obesity")))</f>
        <v>Normal Weight</v>
      </c>
      <c r="J692" s="44" t="str">
        <f>IF('Medical Examinations_A_sheet'!C692&lt;5.7,"Normal",IF('Medical Examinations_A_sheet'!C692&lt;6.5,"Prediabetes","Diabetes"))</f>
        <v>Normal</v>
      </c>
    </row>
    <row r="693" spans="1:10" x14ac:dyDescent="0.3">
      <c r="A693" s="37" t="s">
        <v>1679</v>
      </c>
      <c r="B693" s="38">
        <v>36.47</v>
      </c>
      <c r="C693" s="38">
        <v>8.23</v>
      </c>
      <c r="D693" s="38" t="str">
        <f>CLEAN(TRIM(PROPER('Medical Examinations'!D693)))</f>
        <v>Yes</v>
      </c>
      <c r="E693" s="38" t="s">
        <v>2380</v>
      </c>
      <c r="F693" s="38" t="s">
        <v>2380</v>
      </c>
      <c r="G693" s="39">
        <v>0</v>
      </c>
      <c r="H693" s="46" t="str">
        <f>SUBSTITUTE(CLEAN(TRIM(PROPER('Medical Examinations'!H693))),"?","No")</f>
        <v>No</v>
      </c>
      <c r="I693" s="38" t="str">
        <f>IF('Medical Examinations_A_sheet'!B693&lt;18.5, "Underweight", IF('Medical Examinations_A_sheet'!B693&lt;25, "Normal Weight", IF('Medical Examinations_A_sheet'!B693&lt;30, "Overweight", "Obesity")))</f>
        <v>Obesity</v>
      </c>
      <c r="J693" s="40" t="str">
        <f>IF('Medical Examinations_A_sheet'!C693&lt;5.7,"Normal",IF('Medical Examinations_A_sheet'!C693&lt;6.5,"Prediabetes","Diabetes"))</f>
        <v>Diabetes</v>
      </c>
    </row>
    <row r="694" spans="1:10" x14ac:dyDescent="0.3">
      <c r="A694" s="41" t="s">
        <v>1678</v>
      </c>
      <c r="B694" s="42">
        <v>36.08</v>
      </c>
      <c r="C694" s="42">
        <v>10.33</v>
      </c>
      <c r="D694" s="42" t="str">
        <f>CLEAN(TRIM(PROPER('Medical Examinations'!D694)))</f>
        <v>Yes</v>
      </c>
      <c r="E694" s="42" t="s">
        <v>2380</v>
      </c>
      <c r="F694" s="42" t="s">
        <v>2380</v>
      </c>
      <c r="G694" s="43">
        <v>0</v>
      </c>
      <c r="H694" s="46" t="str">
        <f>SUBSTITUTE(CLEAN(TRIM(PROPER('Medical Examinations'!H694))),"?","No")</f>
        <v>No</v>
      </c>
      <c r="I694" s="42" t="str">
        <f>IF('Medical Examinations_A_sheet'!B694&lt;18.5, "Underweight", IF('Medical Examinations_A_sheet'!B694&lt;25, "Normal Weight", IF('Medical Examinations_A_sheet'!B694&lt;30, "Overweight", "Obesity")))</f>
        <v>Obesity</v>
      </c>
      <c r="J694" s="44" t="str">
        <f>IF('Medical Examinations_A_sheet'!C694&lt;5.7,"Normal",IF('Medical Examinations_A_sheet'!C694&lt;6.5,"Prediabetes","Diabetes"))</f>
        <v>Diabetes</v>
      </c>
    </row>
    <row r="695" spans="1:10" x14ac:dyDescent="0.3">
      <c r="A695" s="37" t="s">
        <v>1677</v>
      </c>
      <c r="B695" s="38">
        <v>23.18</v>
      </c>
      <c r="C695" s="38">
        <v>6.13</v>
      </c>
      <c r="D695" s="38" t="str">
        <f>CLEAN(TRIM(PROPER('Medical Examinations'!D695)))</f>
        <v>No</v>
      </c>
      <c r="E695" s="38" t="s">
        <v>2380</v>
      </c>
      <c r="F695" s="38" t="s">
        <v>2380</v>
      </c>
      <c r="G695" s="39">
        <v>0</v>
      </c>
      <c r="H695" s="46" t="str">
        <f>SUBSTITUTE(CLEAN(TRIM(PROPER('Medical Examinations'!H695))),"?","No")</f>
        <v>No</v>
      </c>
      <c r="I695" s="38" t="str">
        <f>IF('Medical Examinations_A_sheet'!B695&lt;18.5, "Underweight", IF('Medical Examinations_A_sheet'!B695&lt;25, "Normal Weight", IF('Medical Examinations_A_sheet'!B695&lt;30, "Overweight", "Obesity")))</f>
        <v>Normal Weight</v>
      </c>
      <c r="J695" s="40" t="str">
        <f>IF('Medical Examinations_A_sheet'!C695&lt;5.7,"Normal",IF('Medical Examinations_A_sheet'!C695&lt;6.5,"Prediabetes","Diabetes"))</f>
        <v>Prediabetes</v>
      </c>
    </row>
    <row r="696" spans="1:10" x14ac:dyDescent="0.3">
      <c r="A696" s="41" t="s">
        <v>1676</v>
      </c>
      <c r="B696" s="42">
        <v>39.159999999999997</v>
      </c>
      <c r="C696" s="42">
        <v>8.08</v>
      </c>
      <c r="D696" s="42" t="str">
        <f>CLEAN(TRIM(PROPER('Medical Examinations'!D696)))</f>
        <v>No</v>
      </c>
      <c r="E696" s="42" t="s">
        <v>2380</v>
      </c>
      <c r="F696" s="42" t="s">
        <v>2380</v>
      </c>
      <c r="G696" s="43">
        <v>3</v>
      </c>
      <c r="H696" s="46" t="str">
        <f>SUBSTITUTE(CLEAN(TRIM(PROPER('Medical Examinations'!H696))),"?","No")</f>
        <v>No</v>
      </c>
      <c r="I696" s="42" t="str">
        <f>IF('Medical Examinations_A_sheet'!B696&lt;18.5, "Underweight", IF('Medical Examinations_A_sheet'!B696&lt;25, "Normal Weight", IF('Medical Examinations_A_sheet'!B696&lt;30, "Overweight", "Obesity")))</f>
        <v>Obesity</v>
      </c>
      <c r="J696" s="44" t="str">
        <f>IF('Medical Examinations_A_sheet'!C696&lt;5.7,"Normal",IF('Medical Examinations_A_sheet'!C696&lt;6.5,"Prediabetes","Diabetes"))</f>
        <v>Diabetes</v>
      </c>
    </row>
    <row r="697" spans="1:10" x14ac:dyDescent="0.3">
      <c r="A697" s="37" t="s">
        <v>1675</v>
      </c>
      <c r="B697" s="38">
        <v>38.19</v>
      </c>
      <c r="C697" s="38">
        <v>10.49</v>
      </c>
      <c r="D697" s="38" t="str">
        <f>CLEAN(TRIM(PROPER('Medical Examinations'!D697)))</f>
        <v>No</v>
      </c>
      <c r="E697" s="38" t="s">
        <v>2380</v>
      </c>
      <c r="F697" s="38" t="s">
        <v>2380</v>
      </c>
      <c r="G697" s="39">
        <v>3</v>
      </c>
      <c r="H697" s="46" t="str">
        <f>SUBSTITUTE(CLEAN(TRIM(PROPER('Medical Examinations'!H697))),"?","No")</f>
        <v>No</v>
      </c>
      <c r="I697" s="38" t="str">
        <f>IF('Medical Examinations_A_sheet'!B697&lt;18.5, "Underweight", IF('Medical Examinations_A_sheet'!B697&lt;25, "Normal Weight", IF('Medical Examinations_A_sheet'!B697&lt;30, "Overweight", "Obesity")))</f>
        <v>Obesity</v>
      </c>
      <c r="J697" s="40" t="str">
        <f>IF('Medical Examinations_A_sheet'!C697&lt;5.7,"Normal",IF('Medical Examinations_A_sheet'!C697&lt;6.5,"Prediabetes","Diabetes"))</f>
        <v>Diabetes</v>
      </c>
    </row>
    <row r="698" spans="1:10" x14ac:dyDescent="0.3">
      <c r="A698" s="41" t="s">
        <v>1674</v>
      </c>
      <c r="B698" s="42">
        <v>26.41</v>
      </c>
      <c r="C698" s="42">
        <v>8.11</v>
      </c>
      <c r="D698" s="42" t="str">
        <f>CLEAN(TRIM(PROPER('Medical Examinations'!D698)))</f>
        <v>No</v>
      </c>
      <c r="E698" s="42" t="s">
        <v>2380</v>
      </c>
      <c r="F698" s="42" t="s">
        <v>2380</v>
      </c>
      <c r="G698" s="43">
        <v>3</v>
      </c>
      <c r="H698" s="46" t="str">
        <f>SUBSTITUTE(CLEAN(TRIM(PROPER('Medical Examinations'!H698))),"?","No")</f>
        <v>No</v>
      </c>
      <c r="I698" s="42" t="str">
        <f>IF('Medical Examinations_A_sheet'!B698&lt;18.5, "Underweight", IF('Medical Examinations_A_sheet'!B698&lt;25, "Normal Weight", IF('Medical Examinations_A_sheet'!B698&lt;30, "Overweight", "Obesity")))</f>
        <v>Overweight</v>
      </c>
      <c r="J698" s="44" t="str">
        <f>IF('Medical Examinations_A_sheet'!C698&lt;5.7,"Normal",IF('Medical Examinations_A_sheet'!C698&lt;6.5,"Prediabetes","Diabetes"))</f>
        <v>Diabetes</v>
      </c>
    </row>
    <row r="699" spans="1:10" x14ac:dyDescent="0.3">
      <c r="A699" s="37" t="s">
        <v>1673</v>
      </c>
      <c r="B699" s="38">
        <v>28.785</v>
      </c>
      <c r="C699" s="38">
        <v>6.6</v>
      </c>
      <c r="D699" s="38" t="str">
        <f>CLEAN(TRIM(PROPER('Medical Examinations'!D699)))</f>
        <v>No</v>
      </c>
      <c r="E699" s="38" t="s">
        <v>2380</v>
      </c>
      <c r="F699" s="38" t="s">
        <v>2380</v>
      </c>
      <c r="G699" s="39">
        <v>0</v>
      </c>
      <c r="H699" s="46" t="str">
        <f>SUBSTITUTE(CLEAN(TRIM(PROPER('Medical Examinations'!H699))),"?","No")</f>
        <v>No</v>
      </c>
      <c r="I699" s="38" t="str">
        <f>IF('Medical Examinations_A_sheet'!B699&lt;18.5, "Underweight", IF('Medical Examinations_A_sheet'!B699&lt;25, "Normal Weight", IF('Medical Examinations_A_sheet'!B699&lt;30, "Overweight", "Obesity")))</f>
        <v>Overweight</v>
      </c>
      <c r="J699" s="40" t="str">
        <f>IF('Medical Examinations_A_sheet'!C699&lt;5.7,"Normal",IF('Medical Examinations_A_sheet'!C699&lt;6.5,"Prediabetes","Diabetes"))</f>
        <v>Diabetes</v>
      </c>
    </row>
    <row r="700" spans="1:10" x14ac:dyDescent="0.3">
      <c r="A700" s="41" t="s">
        <v>1672</v>
      </c>
      <c r="B700" s="42">
        <v>26.695</v>
      </c>
      <c r="C700" s="42">
        <v>10.14</v>
      </c>
      <c r="D700" s="42" t="str">
        <f>CLEAN(TRIM(PROPER('Medical Examinations'!D700)))</f>
        <v>Yes</v>
      </c>
      <c r="E700" s="42" t="s">
        <v>2380</v>
      </c>
      <c r="F700" s="42" t="s">
        <v>2383</v>
      </c>
      <c r="G700" s="43">
        <v>1</v>
      </c>
      <c r="H700" s="46" t="str">
        <f>SUBSTITUTE(CLEAN(TRIM(PROPER('Medical Examinations'!H700))),"?","No")</f>
        <v>No</v>
      </c>
      <c r="I700" s="42" t="str">
        <f>IF('Medical Examinations_A_sheet'!B700&lt;18.5, "Underweight", IF('Medical Examinations_A_sheet'!B700&lt;25, "Normal Weight", IF('Medical Examinations_A_sheet'!B700&lt;30, "Overweight", "Obesity")))</f>
        <v>Overweight</v>
      </c>
      <c r="J700" s="44" t="str">
        <f>IF('Medical Examinations_A_sheet'!C700&lt;5.7,"Normal",IF('Medical Examinations_A_sheet'!C700&lt;6.5,"Prediabetes","Diabetes"))</f>
        <v>Diabetes</v>
      </c>
    </row>
    <row r="701" spans="1:10" x14ac:dyDescent="0.3">
      <c r="A701" s="37" t="s">
        <v>1671</v>
      </c>
      <c r="B701" s="38">
        <v>32.799999999999997</v>
      </c>
      <c r="C701" s="38">
        <v>6.06</v>
      </c>
      <c r="D701" s="38" t="str">
        <f>CLEAN(TRIM(PROPER('Medical Examinations'!D701)))</f>
        <v>Yes</v>
      </c>
      <c r="E701" s="38" t="s">
        <v>2380</v>
      </c>
      <c r="F701" s="38" t="s">
        <v>2380</v>
      </c>
      <c r="G701" s="39">
        <v>1</v>
      </c>
      <c r="H701" s="46" t="str">
        <f>SUBSTITUTE(CLEAN(TRIM(PROPER('Medical Examinations'!H701))),"?","No")</f>
        <v>No</v>
      </c>
      <c r="I701" s="38" t="str">
        <f>IF('Medical Examinations_A_sheet'!B701&lt;18.5, "Underweight", IF('Medical Examinations_A_sheet'!B701&lt;25, "Normal Weight", IF('Medical Examinations_A_sheet'!B701&lt;30, "Overweight", "Obesity")))</f>
        <v>Obesity</v>
      </c>
      <c r="J701" s="40" t="str">
        <f>IF('Medical Examinations_A_sheet'!C701&lt;5.7,"Normal",IF('Medical Examinations_A_sheet'!C701&lt;6.5,"Prediabetes","Diabetes"))</f>
        <v>Prediabetes</v>
      </c>
    </row>
    <row r="702" spans="1:10" x14ac:dyDescent="0.3">
      <c r="A702" s="41" t="s">
        <v>1670</v>
      </c>
      <c r="B702" s="42">
        <v>35.869999999999997</v>
      </c>
      <c r="C702" s="42">
        <v>9.91</v>
      </c>
      <c r="D702" s="42" t="str">
        <f>CLEAN(TRIM(PROPER('Medical Examinations'!D702)))</f>
        <v>Yes</v>
      </c>
      <c r="E702" s="42" t="s">
        <v>2380</v>
      </c>
      <c r="F702" s="42" t="s">
        <v>2380</v>
      </c>
      <c r="G702" s="43">
        <v>0</v>
      </c>
      <c r="H702" s="46" t="str">
        <f>SUBSTITUTE(CLEAN(TRIM(PROPER('Medical Examinations'!H702))),"?","No")</f>
        <v>No</v>
      </c>
      <c r="I702" s="42" t="str">
        <f>IF('Medical Examinations_A_sheet'!B702&lt;18.5, "Underweight", IF('Medical Examinations_A_sheet'!B702&lt;25, "Normal Weight", IF('Medical Examinations_A_sheet'!B702&lt;30, "Overweight", "Obesity")))</f>
        <v>Obesity</v>
      </c>
      <c r="J702" s="44" t="str">
        <f>IF('Medical Examinations_A_sheet'!C702&lt;5.7,"Normal",IF('Medical Examinations_A_sheet'!C702&lt;6.5,"Prediabetes","Diabetes"))</f>
        <v>Diabetes</v>
      </c>
    </row>
    <row r="703" spans="1:10" x14ac:dyDescent="0.3">
      <c r="A703" s="37" t="s">
        <v>1669</v>
      </c>
      <c r="B703" s="38">
        <v>21.66</v>
      </c>
      <c r="C703" s="38">
        <v>4.1399999999999997</v>
      </c>
      <c r="D703" s="38" t="str">
        <f>CLEAN(TRIM(PROPER('Medical Examinations'!D703)))</f>
        <v>Yes</v>
      </c>
      <c r="E703" s="38" t="s">
        <v>2380</v>
      </c>
      <c r="F703" s="38" t="s">
        <v>2380</v>
      </c>
      <c r="G703" s="39">
        <v>2</v>
      </c>
      <c r="H703" s="46" t="str">
        <f>SUBSTITUTE(CLEAN(TRIM(PROPER('Medical Examinations'!H703))),"?","No")</f>
        <v>No</v>
      </c>
      <c r="I703" s="38" t="str">
        <f>IF('Medical Examinations_A_sheet'!B703&lt;18.5, "Underweight", IF('Medical Examinations_A_sheet'!B703&lt;25, "Normal Weight", IF('Medical Examinations_A_sheet'!B703&lt;30, "Overweight", "Obesity")))</f>
        <v>Normal Weight</v>
      </c>
      <c r="J703" s="40" t="str">
        <f>IF('Medical Examinations_A_sheet'!C703&lt;5.7,"Normal",IF('Medical Examinations_A_sheet'!C703&lt;6.5,"Prediabetes","Diabetes"))</f>
        <v>Normal</v>
      </c>
    </row>
    <row r="704" spans="1:10" x14ac:dyDescent="0.3">
      <c r="A704" s="41" t="s">
        <v>1668</v>
      </c>
      <c r="B704" s="42">
        <v>37.72</v>
      </c>
      <c r="C704" s="42">
        <v>4.38</v>
      </c>
      <c r="D704" s="42" t="str">
        <f>CLEAN(TRIM(PROPER('Medical Examinations'!D704)))</f>
        <v>Yes</v>
      </c>
      <c r="E704" s="42" t="s">
        <v>2380</v>
      </c>
      <c r="F704" s="42" t="s">
        <v>2383</v>
      </c>
      <c r="G704" s="43">
        <v>1</v>
      </c>
      <c r="H704" s="46" t="str">
        <f>SUBSTITUTE(CLEAN(TRIM(PROPER('Medical Examinations'!H704))),"?","No")</f>
        <v>No</v>
      </c>
      <c r="I704" s="42" t="str">
        <f>IF('Medical Examinations_A_sheet'!B704&lt;18.5, "Underweight", IF('Medical Examinations_A_sheet'!B704&lt;25, "Normal Weight", IF('Medical Examinations_A_sheet'!B704&lt;30, "Overweight", "Obesity")))</f>
        <v>Obesity</v>
      </c>
      <c r="J704" s="44" t="str">
        <f>IF('Medical Examinations_A_sheet'!C704&lt;5.7,"Normal",IF('Medical Examinations_A_sheet'!C704&lt;6.5,"Prediabetes","Diabetes"))</f>
        <v>Normal</v>
      </c>
    </row>
    <row r="705" spans="1:10" x14ac:dyDescent="0.3">
      <c r="A705" s="37" t="s">
        <v>1667</v>
      </c>
      <c r="B705" s="38">
        <v>39.700000000000003</v>
      </c>
      <c r="C705" s="38">
        <v>9.83</v>
      </c>
      <c r="D705" s="38" t="str">
        <f>CLEAN(TRIM(PROPER('Medical Examinations'!D705)))</f>
        <v>No</v>
      </c>
      <c r="E705" s="38" t="s">
        <v>2380</v>
      </c>
      <c r="F705" s="38" t="s">
        <v>2380</v>
      </c>
      <c r="G705" s="39">
        <v>3</v>
      </c>
      <c r="H705" s="46" t="str">
        <f>SUBSTITUTE(CLEAN(TRIM(PROPER('Medical Examinations'!H705))),"?","No")</f>
        <v>No</v>
      </c>
      <c r="I705" s="38" t="str">
        <f>IF('Medical Examinations_A_sheet'!B705&lt;18.5, "Underweight", IF('Medical Examinations_A_sheet'!B705&lt;25, "Normal Weight", IF('Medical Examinations_A_sheet'!B705&lt;30, "Overweight", "Obesity")))</f>
        <v>Obesity</v>
      </c>
      <c r="J705" s="40" t="str">
        <f>IF('Medical Examinations_A_sheet'!C705&lt;5.7,"Normal",IF('Medical Examinations_A_sheet'!C705&lt;6.5,"Prediabetes","Diabetes"))</f>
        <v>Diabetes</v>
      </c>
    </row>
    <row r="706" spans="1:10" x14ac:dyDescent="0.3">
      <c r="A706" s="41" t="s">
        <v>1666</v>
      </c>
      <c r="B706" s="42">
        <v>35.97</v>
      </c>
      <c r="C706" s="42">
        <v>11.08</v>
      </c>
      <c r="D706" s="42" t="str">
        <f>CLEAN(TRIM(PROPER('Medical Examinations'!D706)))</f>
        <v>No</v>
      </c>
      <c r="E706" s="42" t="s">
        <v>2380</v>
      </c>
      <c r="F706" s="42" t="s">
        <v>2380</v>
      </c>
      <c r="G706" s="43">
        <v>3</v>
      </c>
      <c r="H706" s="46" t="str">
        <f>SUBSTITUTE(CLEAN(TRIM(PROPER('Medical Examinations'!H706))),"?","No")</f>
        <v>No</v>
      </c>
      <c r="I706" s="42" t="str">
        <f>IF('Medical Examinations_A_sheet'!B706&lt;18.5, "Underweight", IF('Medical Examinations_A_sheet'!B706&lt;25, "Normal Weight", IF('Medical Examinations_A_sheet'!B706&lt;30, "Overweight", "Obesity")))</f>
        <v>Obesity</v>
      </c>
      <c r="J706" s="44" t="str">
        <f>IF('Medical Examinations_A_sheet'!C706&lt;5.7,"Normal",IF('Medical Examinations_A_sheet'!C706&lt;6.5,"Prediabetes","Diabetes"))</f>
        <v>Diabetes</v>
      </c>
    </row>
    <row r="707" spans="1:10" x14ac:dyDescent="0.3">
      <c r="A707" s="37" t="s">
        <v>1665</v>
      </c>
      <c r="B707" s="38">
        <v>37.85</v>
      </c>
      <c r="C707" s="38">
        <v>11.01</v>
      </c>
      <c r="D707" s="38" t="str">
        <f>CLEAN(TRIM(PROPER('Medical Examinations'!D707)))</f>
        <v>No</v>
      </c>
      <c r="E707" s="38" t="s">
        <v>2380</v>
      </c>
      <c r="F707" s="38" t="s">
        <v>2380</v>
      </c>
      <c r="G707" s="39">
        <v>0</v>
      </c>
      <c r="H707" s="46" t="str">
        <f>SUBSTITUTE(CLEAN(TRIM(PROPER('Medical Examinations'!H707))),"?","No")</f>
        <v>No</v>
      </c>
      <c r="I707" s="38" t="str">
        <f>IF('Medical Examinations_A_sheet'!B707&lt;18.5, "Underweight", IF('Medical Examinations_A_sheet'!B707&lt;25, "Normal Weight", IF('Medical Examinations_A_sheet'!B707&lt;30, "Overweight", "Obesity")))</f>
        <v>Obesity</v>
      </c>
      <c r="J707" s="40" t="str">
        <f>IF('Medical Examinations_A_sheet'!C707&lt;5.7,"Normal",IF('Medical Examinations_A_sheet'!C707&lt;6.5,"Prediabetes","Diabetes"))</f>
        <v>Diabetes</v>
      </c>
    </row>
    <row r="708" spans="1:10" x14ac:dyDescent="0.3">
      <c r="A708" s="41" t="s">
        <v>1664</v>
      </c>
      <c r="B708" s="42">
        <v>21.66</v>
      </c>
      <c r="C708" s="42">
        <v>4.37</v>
      </c>
      <c r="D708" s="42" t="str">
        <f>CLEAN(TRIM(PROPER('Medical Examinations'!D708)))</f>
        <v>No</v>
      </c>
      <c r="E708" s="42" t="s">
        <v>2382</v>
      </c>
      <c r="F708" s="42" t="s">
        <v>2380</v>
      </c>
      <c r="G708" s="43">
        <v>1</v>
      </c>
      <c r="H708" s="46" t="str">
        <f>SUBSTITUTE(CLEAN(TRIM(PROPER('Medical Examinations'!H708))),"?","No")</f>
        <v>Yes</v>
      </c>
      <c r="I708" s="42" t="str">
        <f>IF('Medical Examinations_A_sheet'!B708&lt;18.5, "Underweight", IF('Medical Examinations_A_sheet'!B708&lt;25, "Normal Weight", IF('Medical Examinations_A_sheet'!B708&lt;30, "Overweight", "Obesity")))</f>
        <v>Normal Weight</v>
      </c>
      <c r="J708" s="44" t="str">
        <f>IF('Medical Examinations_A_sheet'!C708&lt;5.7,"Normal",IF('Medical Examinations_A_sheet'!C708&lt;6.5,"Prediabetes","Diabetes"))</f>
        <v>Normal</v>
      </c>
    </row>
    <row r="709" spans="1:10" x14ac:dyDescent="0.3">
      <c r="A709" s="37" t="s">
        <v>1663</v>
      </c>
      <c r="B709" s="38">
        <v>39.369999999999997</v>
      </c>
      <c r="C709" s="38">
        <v>5.91</v>
      </c>
      <c r="D709" s="38" t="str">
        <f>CLEAN(TRIM(PROPER('Medical Examinations'!D709)))</f>
        <v>No</v>
      </c>
      <c r="E709" s="38" t="s">
        <v>2380</v>
      </c>
      <c r="F709" s="38" t="s">
        <v>2380</v>
      </c>
      <c r="G709" s="39">
        <v>2</v>
      </c>
      <c r="H709" s="46" t="str">
        <f>SUBSTITUTE(CLEAN(TRIM(PROPER('Medical Examinations'!H709))),"?","No")</f>
        <v>No</v>
      </c>
      <c r="I709" s="38" t="str">
        <f>IF('Medical Examinations_A_sheet'!B709&lt;18.5, "Underweight", IF('Medical Examinations_A_sheet'!B709&lt;25, "Normal Weight", IF('Medical Examinations_A_sheet'!B709&lt;30, "Overweight", "Obesity")))</f>
        <v>Obesity</v>
      </c>
      <c r="J709" s="40" t="str">
        <f>IF('Medical Examinations_A_sheet'!C709&lt;5.7,"Normal",IF('Medical Examinations_A_sheet'!C709&lt;6.5,"Prediabetes","Diabetes"))</f>
        <v>Prediabetes</v>
      </c>
    </row>
    <row r="710" spans="1:10" x14ac:dyDescent="0.3">
      <c r="A710" s="41" t="s">
        <v>1662</v>
      </c>
      <c r="B710" s="42">
        <v>40.880000000000003</v>
      </c>
      <c r="C710" s="42">
        <v>7.65</v>
      </c>
      <c r="D710" s="42" t="str">
        <f>CLEAN(TRIM(PROPER('Medical Examinations'!D710)))</f>
        <v>No</v>
      </c>
      <c r="E710" s="42" t="s">
        <v>2380</v>
      </c>
      <c r="F710" s="42" t="s">
        <v>2380</v>
      </c>
      <c r="G710" s="43">
        <v>0</v>
      </c>
      <c r="H710" s="46" t="str">
        <f>SUBSTITUTE(CLEAN(TRIM(PROPER('Medical Examinations'!H710))),"?","No")</f>
        <v>No</v>
      </c>
      <c r="I710" s="42" t="str">
        <f>IF('Medical Examinations_A_sheet'!B710&lt;18.5, "Underweight", IF('Medical Examinations_A_sheet'!B710&lt;25, "Normal Weight", IF('Medical Examinations_A_sheet'!B710&lt;30, "Overweight", "Obesity")))</f>
        <v>Obesity</v>
      </c>
      <c r="J710" s="44" t="str">
        <f>IF('Medical Examinations_A_sheet'!C710&lt;5.7,"Normal",IF('Medical Examinations_A_sheet'!C710&lt;6.5,"Prediabetes","Diabetes"))</f>
        <v>Diabetes</v>
      </c>
    </row>
    <row r="711" spans="1:10" x14ac:dyDescent="0.3">
      <c r="A711" s="37" t="s">
        <v>1661</v>
      </c>
      <c r="B711" s="38">
        <v>26.22</v>
      </c>
      <c r="C711" s="38">
        <v>5.37</v>
      </c>
      <c r="D711" s="38" t="str">
        <f>CLEAN(TRIM(PROPER('Medical Examinations'!D711)))</f>
        <v>Yes</v>
      </c>
      <c r="E711" s="38" t="s">
        <v>2380</v>
      </c>
      <c r="F711" s="38" t="s">
        <v>2380</v>
      </c>
      <c r="G711" s="39">
        <v>2</v>
      </c>
      <c r="H711" s="46" t="str">
        <f>SUBSTITUTE(CLEAN(TRIM(PROPER('Medical Examinations'!H711))),"?","No")</f>
        <v>No</v>
      </c>
      <c r="I711" s="38" t="str">
        <f>IF('Medical Examinations_A_sheet'!B711&lt;18.5, "Underweight", IF('Medical Examinations_A_sheet'!B711&lt;25, "Normal Weight", IF('Medical Examinations_A_sheet'!B711&lt;30, "Overweight", "Obesity")))</f>
        <v>Overweight</v>
      </c>
      <c r="J711" s="40" t="str">
        <f>IF('Medical Examinations_A_sheet'!C711&lt;5.7,"Normal",IF('Medical Examinations_A_sheet'!C711&lt;6.5,"Prediabetes","Diabetes"))</f>
        <v>Normal</v>
      </c>
    </row>
    <row r="712" spans="1:10" x14ac:dyDescent="0.3">
      <c r="A712" s="41" t="s">
        <v>1660</v>
      </c>
      <c r="B712" s="42">
        <v>25.08</v>
      </c>
      <c r="C712" s="42">
        <v>5.75</v>
      </c>
      <c r="D712" s="42" t="str">
        <f>CLEAN(TRIM(PROPER('Medical Examinations'!D712)))</f>
        <v>Yes</v>
      </c>
      <c r="E712" s="42" t="s">
        <v>2380</v>
      </c>
      <c r="F712" s="42" t="s">
        <v>2380</v>
      </c>
      <c r="G712" s="43">
        <v>2</v>
      </c>
      <c r="H712" s="46" t="str">
        <f>SUBSTITUTE(CLEAN(TRIM(PROPER('Medical Examinations'!H712))),"?","No")</f>
        <v>No</v>
      </c>
      <c r="I712" s="42" t="str">
        <f>IF('Medical Examinations_A_sheet'!B712&lt;18.5, "Underweight", IF('Medical Examinations_A_sheet'!B712&lt;25, "Normal Weight", IF('Medical Examinations_A_sheet'!B712&lt;30, "Overweight", "Obesity")))</f>
        <v>Overweight</v>
      </c>
      <c r="J712" s="44" t="str">
        <f>IF('Medical Examinations_A_sheet'!C712&lt;5.7,"Normal",IF('Medical Examinations_A_sheet'!C712&lt;6.5,"Prediabetes","Diabetes"))</f>
        <v>Prediabetes</v>
      </c>
    </row>
    <row r="713" spans="1:10" x14ac:dyDescent="0.3">
      <c r="A713" s="37" t="s">
        <v>1659</v>
      </c>
      <c r="B713" s="38">
        <v>39.1</v>
      </c>
      <c r="C713" s="38">
        <v>6.79</v>
      </c>
      <c r="D713" s="38" t="str">
        <f>CLEAN(TRIM(PROPER('Medical Examinations'!D713)))</f>
        <v>Yes</v>
      </c>
      <c r="E713" s="38" t="s">
        <v>2380</v>
      </c>
      <c r="F713" s="38" t="s">
        <v>2380</v>
      </c>
      <c r="G713" s="39">
        <v>2</v>
      </c>
      <c r="H713" s="46" t="str">
        <f>SUBSTITUTE(CLEAN(TRIM(PROPER('Medical Examinations'!H713))),"?","No")</f>
        <v>No</v>
      </c>
      <c r="I713" s="38" t="str">
        <f>IF('Medical Examinations_A_sheet'!B713&lt;18.5, "Underweight", IF('Medical Examinations_A_sheet'!B713&lt;25, "Normal Weight", IF('Medical Examinations_A_sheet'!B713&lt;30, "Overweight", "Obesity")))</f>
        <v>Obesity</v>
      </c>
      <c r="J713" s="40" t="str">
        <f>IF('Medical Examinations_A_sheet'!C713&lt;5.7,"Normal",IF('Medical Examinations_A_sheet'!C713&lt;6.5,"Prediabetes","Diabetes"))</f>
        <v>Diabetes</v>
      </c>
    </row>
    <row r="714" spans="1:10" x14ac:dyDescent="0.3">
      <c r="A714" s="41" t="s">
        <v>1658</v>
      </c>
      <c r="B714" s="42">
        <v>37.905000000000001</v>
      </c>
      <c r="C714" s="42">
        <v>7.03</v>
      </c>
      <c r="D714" s="42" t="str">
        <f>CLEAN(TRIM(PROPER('Medical Examinations'!D714)))</f>
        <v>No</v>
      </c>
      <c r="E714" s="42" t="s">
        <v>2380</v>
      </c>
      <c r="F714" s="42" t="s">
        <v>2380</v>
      </c>
      <c r="G714" s="43">
        <v>3</v>
      </c>
      <c r="H714" s="46" t="str">
        <f>SUBSTITUTE(CLEAN(TRIM(PROPER('Medical Examinations'!H714))),"?","No")</f>
        <v>No</v>
      </c>
      <c r="I714" s="42" t="str">
        <f>IF('Medical Examinations_A_sheet'!B714&lt;18.5, "Underweight", IF('Medical Examinations_A_sheet'!B714&lt;25, "Normal Weight", IF('Medical Examinations_A_sheet'!B714&lt;30, "Overweight", "Obesity")))</f>
        <v>Obesity</v>
      </c>
      <c r="J714" s="44" t="str">
        <f>IF('Medical Examinations_A_sheet'!C714&lt;5.7,"Normal",IF('Medical Examinations_A_sheet'!C714&lt;6.5,"Prediabetes","Diabetes"))</f>
        <v>Diabetes</v>
      </c>
    </row>
    <row r="715" spans="1:10" x14ac:dyDescent="0.3">
      <c r="A715" s="37" t="s">
        <v>1657</v>
      </c>
      <c r="B715" s="38">
        <v>43.35</v>
      </c>
      <c r="C715" s="38">
        <v>5.41</v>
      </c>
      <c r="D715" s="38" t="str">
        <f>CLEAN(TRIM(PROPER('Medical Examinations'!D715)))</f>
        <v>Yes</v>
      </c>
      <c r="E715" s="38" t="s">
        <v>2380</v>
      </c>
      <c r="F715" s="38" t="s">
        <v>2383</v>
      </c>
      <c r="G715" s="39">
        <v>1</v>
      </c>
      <c r="H715" s="46" t="str">
        <f>SUBSTITUTE(CLEAN(TRIM(PROPER('Medical Examinations'!H715))),"?","No")</f>
        <v>No</v>
      </c>
      <c r="I715" s="38" t="str">
        <f>IF('Medical Examinations_A_sheet'!B715&lt;18.5, "Underweight", IF('Medical Examinations_A_sheet'!B715&lt;25, "Normal Weight", IF('Medical Examinations_A_sheet'!B715&lt;30, "Overweight", "Obesity")))</f>
        <v>Obesity</v>
      </c>
      <c r="J715" s="40" t="str">
        <f>IF('Medical Examinations_A_sheet'!C715&lt;5.7,"Normal",IF('Medical Examinations_A_sheet'!C715&lt;6.5,"Prediabetes","Diabetes"))</f>
        <v>Normal</v>
      </c>
    </row>
    <row r="716" spans="1:10" x14ac:dyDescent="0.3">
      <c r="A716" s="41" t="s">
        <v>1656</v>
      </c>
      <c r="B716" s="42">
        <v>36.15</v>
      </c>
      <c r="C716" s="42">
        <v>8.0500000000000007</v>
      </c>
      <c r="D716" s="42" t="str">
        <f>CLEAN(TRIM(PROPER('Medical Examinations'!D716)))</f>
        <v>No</v>
      </c>
      <c r="E716" s="42" t="s">
        <v>2380</v>
      </c>
      <c r="F716" s="42" t="s">
        <v>2380</v>
      </c>
      <c r="G716" s="43">
        <v>0</v>
      </c>
      <c r="H716" s="46" t="str">
        <f>SUBSTITUTE(CLEAN(TRIM(PROPER('Medical Examinations'!H716))),"?","No")</f>
        <v>No</v>
      </c>
      <c r="I716" s="42" t="str">
        <f>IF('Medical Examinations_A_sheet'!B716&lt;18.5, "Underweight", IF('Medical Examinations_A_sheet'!B716&lt;25, "Normal Weight", IF('Medical Examinations_A_sheet'!B716&lt;30, "Overweight", "Obesity")))</f>
        <v>Obesity</v>
      </c>
      <c r="J716" s="44" t="str">
        <f>IF('Medical Examinations_A_sheet'!C716&lt;5.7,"Normal",IF('Medical Examinations_A_sheet'!C716&lt;6.5,"Prediabetes","Diabetes"))</f>
        <v>Diabetes</v>
      </c>
    </row>
    <row r="717" spans="1:10" x14ac:dyDescent="0.3">
      <c r="A717" s="37" t="s">
        <v>1655</v>
      </c>
      <c r="B717" s="38">
        <v>44.98</v>
      </c>
      <c r="C717" s="38">
        <v>5.94</v>
      </c>
      <c r="D717" s="38" t="str">
        <f>CLEAN(TRIM(PROPER('Medical Examinations'!D717)))</f>
        <v>No</v>
      </c>
      <c r="E717" s="38" t="s">
        <v>2380</v>
      </c>
      <c r="F717" s="38" t="s">
        <v>2380</v>
      </c>
      <c r="G717" s="39">
        <v>1</v>
      </c>
      <c r="H717" s="46" t="str">
        <f>SUBSTITUTE(CLEAN(TRIM(PROPER('Medical Examinations'!H717))),"?","No")</f>
        <v>No</v>
      </c>
      <c r="I717" s="38" t="str">
        <f>IF('Medical Examinations_A_sheet'!B717&lt;18.5, "Underweight", IF('Medical Examinations_A_sheet'!B717&lt;25, "Normal Weight", IF('Medical Examinations_A_sheet'!B717&lt;30, "Overweight", "Obesity")))</f>
        <v>Obesity</v>
      </c>
      <c r="J717" s="40" t="str">
        <f>IF('Medical Examinations_A_sheet'!C717&lt;5.7,"Normal",IF('Medical Examinations_A_sheet'!C717&lt;6.5,"Prediabetes","Diabetes"))</f>
        <v>Prediabetes</v>
      </c>
    </row>
    <row r="718" spans="1:10" x14ac:dyDescent="0.3">
      <c r="A718" s="41" t="s">
        <v>1654</v>
      </c>
      <c r="B718" s="42">
        <v>38.28</v>
      </c>
      <c r="C718" s="42">
        <v>5.51</v>
      </c>
      <c r="D718" s="42" t="str">
        <f>CLEAN(TRIM(PROPER('Medical Examinations'!D718)))</f>
        <v>No</v>
      </c>
      <c r="E718" s="42" t="s">
        <v>2382</v>
      </c>
      <c r="F718" s="42" t="s">
        <v>2380</v>
      </c>
      <c r="G718" s="43">
        <v>1</v>
      </c>
      <c r="H718" s="46" t="str">
        <f>SUBSTITUTE(CLEAN(TRIM(PROPER('Medical Examinations'!H718))),"?","No")</f>
        <v>No</v>
      </c>
      <c r="I718" s="42" t="str">
        <f>IF('Medical Examinations_A_sheet'!B718&lt;18.5, "Underweight", IF('Medical Examinations_A_sheet'!B718&lt;25, "Normal Weight", IF('Medical Examinations_A_sheet'!B718&lt;30, "Overweight", "Obesity")))</f>
        <v>Obesity</v>
      </c>
      <c r="J718" s="44" t="str">
        <f>IF('Medical Examinations_A_sheet'!C718&lt;5.7,"Normal",IF('Medical Examinations_A_sheet'!C718&lt;6.5,"Prediabetes","Diabetes"))</f>
        <v>Normal</v>
      </c>
    </row>
    <row r="719" spans="1:10" x14ac:dyDescent="0.3">
      <c r="A719" s="37" t="s">
        <v>1653</v>
      </c>
      <c r="B719" s="38">
        <v>32.299999999999997</v>
      </c>
      <c r="C719" s="38">
        <v>6.55</v>
      </c>
      <c r="D719" s="38" t="str">
        <f>CLEAN(TRIM(PROPER('Medical Examinations'!D719)))</f>
        <v>Yes</v>
      </c>
      <c r="E719" s="38" t="s">
        <v>2380</v>
      </c>
      <c r="F719" s="38" t="s">
        <v>2380</v>
      </c>
      <c r="G719" s="39">
        <v>2</v>
      </c>
      <c r="H719" s="46" t="str">
        <f>SUBSTITUTE(CLEAN(TRIM(PROPER('Medical Examinations'!H719))),"?","No")</f>
        <v>No</v>
      </c>
      <c r="I719" s="38" t="str">
        <f>IF('Medical Examinations_A_sheet'!B719&lt;18.5, "Underweight", IF('Medical Examinations_A_sheet'!B719&lt;25, "Normal Weight", IF('Medical Examinations_A_sheet'!B719&lt;30, "Overweight", "Obesity")))</f>
        <v>Obesity</v>
      </c>
      <c r="J719" s="40" t="str">
        <f>IF('Medical Examinations_A_sheet'!C719&lt;5.7,"Normal",IF('Medical Examinations_A_sheet'!C719&lt;6.5,"Prediabetes","Diabetes"))</f>
        <v>Diabetes</v>
      </c>
    </row>
    <row r="720" spans="1:10" x14ac:dyDescent="0.3">
      <c r="A720" s="41" t="s">
        <v>1652</v>
      </c>
      <c r="B720" s="42">
        <v>39.51</v>
      </c>
      <c r="C720" s="42">
        <v>5.79</v>
      </c>
      <c r="D720" s="42" t="str">
        <f>CLEAN(TRIM(PROPER('Medical Examinations'!D720)))</f>
        <v>Yes</v>
      </c>
      <c r="E720" s="42" t="s">
        <v>2380</v>
      </c>
      <c r="F720" s="42" t="s">
        <v>2380</v>
      </c>
      <c r="G720" s="43">
        <v>0</v>
      </c>
      <c r="H720" s="46" t="str">
        <f>SUBSTITUTE(CLEAN(TRIM(PROPER('Medical Examinations'!H720))),"?","No")</f>
        <v>No</v>
      </c>
      <c r="I720" s="42" t="str">
        <f>IF('Medical Examinations_A_sheet'!B720&lt;18.5, "Underweight", IF('Medical Examinations_A_sheet'!B720&lt;25, "Normal Weight", IF('Medical Examinations_A_sheet'!B720&lt;30, "Overweight", "Obesity")))</f>
        <v>Obesity</v>
      </c>
      <c r="J720" s="44" t="str">
        <f>IF('Medical Examinations_A_sheet'!C720&lt;5.7,"Normal",IF('Medical Examinations_A_sheet'!C720&lt;6.5,"Prediabetes","Diabetes"))</f>
        <v>Prediabetes</v>
      </c>
    </row>
    <row r="721" spans="1:10" x14ac:dyDescent="0.3">
      <c r="A721" s="37" t="s">
        <v>1651</v>
      </c>
      <c r="B721" s="38">
        <v>50.46</v>
      </c>
      <c r="C721" s="38">
        <v>4.5599999999999996</v>
      </c>
      <c r="D721" s="38" t="str">
        <f>CLEAN(TRIM(PROPER('Medical Examinations'!D721)))</f>
        <v>No</v>
      </c>
      <c r="E721" s="38" t="s">
        <v>2380</v>
      </c>
      <c r="F721" s="38" t="s">
        <v>2380</v>
      </c>
      <c r="G721" s="39">
        <v>0</v>
      </c>
      <c r="H721" s="46" t="str">
        <f>SUBSTITUTE(CLEAN(TRIM(PROPER('Medical Examinations'!H721))),"?","No")</f>
        <v>No</v>
      </c>
      <c r="I721" s="38" t="str">
        <f>IF('Medical Examinations_A_sheet'!B721&lt;18.5, "Underweight", IF('Medical Examinations_A_sheet'!B721&lt;25, "Normal Weight", IF('Medical Examinations_A_sheet'!B721&lt;30, "Overweight", "Obesity")))</f>
        <v>Obesity</v>
      </c>
      <c r="J721" s="40" t="str">
        <f>IF('Medical Examinations_A_sheet'!C721&lt;5.7,"Normal",IF('Medical Examinations_A_sheet'!C721&lt;6.5,"Prediabetes","Diabetes"))</f>
        <v>Normal</v>
      </c>
    </row>
    <row r="722" spans="1:10" x14ac:dyDescent="0.3">
      <c r="A722" s="41" t="s">
        <v>1650</v>
      </c>
      <c r="B722" s="42">
        <v>31.73</v>
      </c>
      <c r="C722" s="42">
        <v>7</v>
      </c>
      <c r="D722" s="42" t="str">
        <f>CLEAN(TRIM(PROPER('Medical Examinations'!D722)))</f>
        <v>No</v>
      </c>
      <c r="E722" s="42" t="s">
        <v>2380</v>
      </c>
      <c r="F722" s="42" t="s">
        <v>2380</v>
      </c>
      <c r="G722" s="43">
        <v>0</v>
      </c>
      <c r="H722" s="46" t="str">
        <f>SUBSTITUTE(CLEAN(TRIM(PROPER('Medical Examinations'!H722))),"?","No")</f>
        <v>No</v>
      </c>
      <c r="I722" s="42" t="str">
        <f>IF('Medical Examinations_A_sheet'!B722&lt;18.5, "Underweight", IF('Medical Examinations_A_sheet'!B722&lt;25, "Normal Weight", IF('Medical Examinations_A_sheet'!B722&lt;30, "Overweight", "Obesity")))</f>
        <v>Obesity</v>
      </c>
      <c r="J722" s="44" t="str">
        <f>IF('Medical Examinations_A_sheet'!C722&lt;5.7,"Normal",IF('Medical Examinations_A_sheet'!C722&lt;6.5,"Prediabetes","Diabetes"))</f>
        <v>Diabetes</v>
      </c>
    </row>
    <row r="723" spans="1:10" x14ac:dyDescent="0.3">
      <c r="A723" s="37" t="s">
        <v>1649</v>
      </c>
      <c r="B723" s="38">
        <v>32.1</v>
      </c>
      <c r="C723" s="38">
        <v>6.57</v>
      </c>
      <c r="D723" s="38" t="str">
        <f>CLEAN(TRIM(PROPER('Medical Examinations'!D723)))</f>
        <v>Yes</v>
      </c>
      <c r="E723" s="38" t="s">
        <v>2380</v>
      </c>
      <c r="F723" s="38" t="s">
        <v>2383</v>
      </c>
      <c r="G723" s="39">
        <v>1</v>
      </c>
      <c r="H723" s="46" t="str">
        <f>SUBSTITUTE(CLEAN(TRIM(PROPER('Medical Examinations'!H723))),"?","No")</f>
        <v>No</v>
      </c>
      <c r="I723" s="38" t="str">
        <f>IF('Medical Examinations_A_sheet'!B723&lt;18.5, "Underweight", IF('Medical Examinations_A_sheet'!B723&lt;25, "Normal Weight", IF('Medical Examinations_A_sheet'!B723&lt;30, "Overweight", "Obesity")))</f>
        <v>Obesity</v>
      </c>
      <c r="J723" s="40" t="str">
        <f>IF('Medical Examinations_A_sheet'!C723&lt;5.7,"Normal",IF('Medical Examinations_A_sheet'!C723&lt;6.5,"Prediabetes","Diabetes"))</f>
        <v>Diabetes</v>
      </c>
    </row>
    <row r="724" spans="1:10" x14ac:dyDescent="0.3">
      <c r="A724" s="41" t="s">
        <v>1648</v>
      </c>
      <c r="B724" s="42">
        <v>27.83</v>
      </c>
      <c r="C724" s="42">
        <v>11.61</v>
      </c>
      <c r="D724" s="42" t="str">
        <f>CLEAN(TRIM(PROPER('Medical Examinations'!D724)))</f>
        <v>Yes</v>
      </c>
      <c r="E724" s="42" t="s">
        <v>2380</v>
      </c>
      <c r="F724" s="42" t="s">
        <v>2383</v>
      </c>
      <c r="G724" s="43">
        <v>1</v>
      </c>
      <c r="H724" s="46" t="str">
        <f>SUBSTITUTE(CLEAN(TRIM(PROPER('Medical Examinations'!H724))),"?","No")</f>
        <v>No</v>
      </c>
      <c r="I724" s="42" t="str">
        <f>IF('Medical Examinations_A_sheet'!B724&lt;18.5, "Underweight", IF('Medical Examinations_A_sheet'!B724&lt;25, "Normal Weight", IF('Medical Examinations_A_sheet'!B724&lt;30, "Overweight", "Obesity")))</f>
        <v>Overweight</v>
      </c>
      <c r="J724" s="44" t="str">
        <f>IF('Medical Examinations_A_sheet'!C724&lt;5.7,"Normal",IF('Medical Examinations_A_sheet'!C724&lt;6.5,"Prediabetes","Diabetes"))</f>
        <v>Diabetes</v>
      </c>
    </row>
    <row r="725" spans="1:10" x14ac:dyDescent="0.3">
      <c r="A725" s="37" t="s">
        <v>1647</v>
      </c>
      <c r="B725" s="38">
        <v>27.72</v>
      </c>
      <c r="C725" s="38">
        <v>8.16</v>
      </c>
      <c r="D725" s="38" t="str">
        <f>CLEAN(TRIM(PROPER('Medical Examinations'!D725)))</f>
        <v>Yes</v>
      </c>
      <c r="E725" s="38" t="s">
        <v>2380</v>
      </c>
      <c r="F725" s="38" t="s">
        <v>2383</v>
      </c>
      <c r="G725" s="39">
        <v>1</v>
      </c>
      <c r="H725" s="46" t="str">
        <f>SUBSTITUTE(CLEAN(TRIM(PROPER('Medical Examinations'!H725))),"?","No")</f>
        <v>No</v>
      </c>
      <c r="I725" s="38" t="str">
        <f>IF('Medical Examinations_A_sheet'!B725&lt;18.5, "Underweight", IF('Medical Examinations_A_sheet'!B725&lt;25, "Normal Weight", IF('Medical Examinations_A_sheet'!B725&lt;30, "Overweight", "Obesity")))</f>
        <v>Overweight</v>
      </c>
      <c r="J725" s="40" t="str">
        <f>IF('Medical Examinations_A_sheet'!C725&lt;5.7,"Normal",IF('Medical Examinations_A_sheet'!C725&lt;6.5,"Prediabetes","Diabetes"))</f>
        <v>Diabetes</v>
      </c>
    </row>
    <row r="726" spans="1:10" x14ac:dyDescent="0.3">
      <c r="A726" s="41" t="s">
        <v>1646</v>
      </c>
      <c r="B726" s="42">
        <v>36.765000000000001</v>
      </c>
      <c r="C726" s="42">
        <v>4.4800000000000004</v>
      </c>
      <c r="D726" s="42" t="str">
        <f>CLEAN(TRIM(PROPER('Medical Examinations'!D726)))</f>
        <v>Yes</v>
      </c>
      <c r="E726" s="42" t="s">
        <v>2380</v>
      </c>
      <c r="F726" s="42" t="s">
        <v>2380</v>
      </c>
      <c r="G726" s="43">
        <v>2</v>
      </c>
      <c r="H726" s="46" t="str">
        <f>SUBSTITUTE(CLEAN(TRIM(PROPER('Medical Examinations'!H726))),"?","No")</f>
        <v>No</v>
      </c>
      <c r="I726" s="42" t="str">
        <f>IF('Medical Examinations_A_sheet'!B726&lt;18.5, "Underweight", IF('Medical Examinations_A_sheet'!B726&lt;25, "Normal Weight", IF('Medical Examinations_A_sheet'!B726&lt;30, "Overweight", "Obesity")))</f>
        <v>Obesity</v>
      </c>
      <c r="J726" s="44" t="str">
        <f>IF('Medical Examinations_A_sheet'!C726&lt;5.7,"Normal",IF('Medical Examinations_A_sheet'!C726&lt;6.5,"Prediabetes","Diabetes"))</f>
        <v>Normal</v>
      </c>
    </row>
    <row r="727" spans="1:10" x14ac:dyDescent="0.3">
      <c r="A727" s="37" t="s">
        <v>1645</v>
      </c>
      <c r="B727" s="38">
        <v>48.36</v>
      </c>
      <c r="C727" s="38">
        <v>4.08</v>
      </c>
      <c r="D727" s="38" t="str">
        <f>CLEAN(TRIM(PROPER('Medical Examinations'!D727)))</f>
        <v>No</v>
      </c>
      <c r="E727" s="38" t="s">
        <v>2380</v>
      </c>
      <c r="F727" s="38" t="s">
        <v>2380</v>
      </c>
      <c r="G727" s="39">
        <v>0</v>
      </c>
      <c r="H727" s="46" t="str">
        <f>SUBSTITUTE(CLEAN(TRIM(PROPER('Medical Examinations'!H727))),"?","No")</f>
        <v>No</v>
      </c>
      <c r="I727" s="38" t="str">
        <f>IF('Medical Examinations_A_sheet'!B727&lt;18.5, "Underweight", IF('Medical Examinations_A_sheet'!B727&lt;25, "Normal Weight", IF('Medical Examinations_A_sheet'!B727&lt;30, "Overweight", "Obesity")))</f>
        <v>Obesity</v>
      </c>
      <c r="J727" s="40" t="str">
        <f>IF('Medical Examinations_A_sheet'!C727&lt;5.7,"Normal",IF('Medical Examinations_A_sheet'!C727&lt;6.5,"Prediabetes","Diabetes"))</f>
        <v>Normal</v>
      </c>
    </row>
    <row r="728" spans="1:10" x14ac:dyDescent="0.3">
      <c r="A728" s="41" t="s">
        <v>1644</v>
      </c>
      <c r="B728" s="42">
        <v>31.445</v>
      </c>
      <c r="C728" s="42">
        <v>4.4000000000000004</v>
      </c>
      <c r="D728" s="42" t="str">
        <f>CLEAN(TRIM(PROPER('Medical Examinations'!D728)))</f>
        <v>Yes</v>
      </c>
      <c r="E728" s="42" t="s">
        <v>2380</v>
      </c>
      <c r="F728" s="42" t="s">
        <v>2380</v>
      </c>
      <c r="G728" s="43">
        <v>2</v>
      </c>
      <c r="H728" s="46" t="str">
        <f>SUBSTITUTE(CLEAN(TRIM(PROPER('Medical Examinations'!H728))),"?","No")</f>
        <v>No</v>
      </c>
      <c r="I728" s="42" t="str">
        <f>IF('Medical Examinations_A_sheet'!B728&lt;18.5, "Underweight", IF('Medical Examinations_A_sheet'!B728&lt;25, "Normal Weight", IF('Medical Examinations_A_sheet'!B728&lt;30, "Overweight", "Obesity")))</f>
        <v>Obesity</v>
      </c>
      <c r="J728" s="44" t="str">
        <f>IF('Medical Examinations_A_sheet'!C728&lt;5.7,"Normal",IF('Medical Examinations_A_sheet'!C728&lt;6.5,"Prediabetes","Diabetes"))</f>
        <v>Normal</v>
      </c>
    </row>
    <row r="729" spans="1:10" x14ac:dyDescent="0.3">
      <c r="A729" s="37" t="s">
        <v>1643</v>
      </c>
      <c r="B729" s="38">
        <v>27.55</v>
      </c>
      <c r="C729" s="38">
        <v>9.02</v>
      </c>
      <c r="D729" s="38" t="str">
        <f>CLEAN(TRIM(PROPER('Medical Examinations'!D729)))</f>
        <v>No</v>
      </c>
      <c r="E729" s="38" t="s">
        <v>2380</v>
      </c>
      <c r="F729" s="38" t="s">
        <v>2380</v>
      </c>
      <c r="G729" s="39">
        <v>0</v>
      </c>
      <c r="H729" s="46" t="str">
        <f>SUBSTITUTE(CLEAN(TRIM(PROPER('Medical Examinations'!H729))),"?","No")</f>
        <v>No</v>
      </c>
      <c r="I729" s="38" t="str">
        <f>IF('Medical Examinations_A_sheet'!B729&lt;18.5, "Underweight", IF('Medical Examinations_A_sheet'!B729&lt;25, "Normal Weight", IF('Medical Examinations_A_sheet'!B729&lt;30, "Overweight", "Obesity")))</f>
        <v>Overweight</v>
      </c>
      <c r="J729" s="40" t="str">
        <f>IF('Medical Examinations_A_sheet'!C729&lt;5.7,"Normal",IF('Medical Examinations_A_sheet'!C729&lt;6.5,"Prediabetes","Diabetes"))</f>
        <v>Diabetes</v>
      </c>
    </row>
    <row r="730" spans="1:10" x14ac:dyDescent="0.3">
      <c r="A730" s="41" t="s">
        <v>1642</v>
      </c>
      <c r="B730" s="42">
        <v>33.11</v>
      </c>
      <c r="C730" s="42">
        <v>8.06</v>
      </c>
      <c r="D730" s="42" t="str">
        <f>CLEAN(TRIM(PROPER('Medical Examinations'!D730)))</f>
        <v>No</v>
      </c>
      <c r="E730" s="42" t="s">
        <v>2380</v>
      </c>
      <c r="F730" s="42" t="s">
        <v>2380</v>
      </c>
      <c r="G730" s="43">
        <v>0</v>
      </c>
      <c r="H730" s="46" t="str">
        <f>SUBSTITUTE(CLEAN(TRIM(PROPER('Medical Examinations'!H730))),"?","No")</f>
        <v>No</v>
      </c>
      <c r="I730" s="42" t="str">
        <f>IF('Medical Examinations_A_sheet'!B730&lt;18.5, "Underweight", IF('Medical Examinations_A_sheet'!B730&lt;25, "Normal Weight", IF('Medical Examinations_A_sheet'!B730&lt;30, "Overweight", "Obesity")))</f>
        <v>Obesity</v>
      </c>
      <c r="J730" s="44" t="str">
        <f>IF('Medical Examinations_A_sheet'!C730&lt;5.7,"Normal",IF('Medical Examinations_A_sheet'!C730&lt;6.5,"Prediabetes","Diabetes"))</f>
        <v>Diabetes</v>
      </c>
    </row>
    <row r="731" spans="1:10" x14ac:dyDescent="0.3">
      <c r="A731" s="37" t="s">
        <v>1641</v>
      </c>
      <c r="B731" s="38">
        <v>36.85</v>
      </c>
      <c r="C731" s="38">
        <v>6.21</v>
      </c>
      <c r="D731" s="38" t="str">
        <f>CLEAN(TRIM(PROPER('Medical Examinations'!D731)))</f>
        <v>Yes</v>
      </c>
      <c r="E731" s="38" t="s">
        <v>2380</v>
      </c>
      <c r="F731" s="38" t="s">
        <v>2380</v>
      </c>
      <c r="G731" s="39">
        <v>2</v>
      </c>
      <c r="H731" s="46" t="str">
        <f>SUBSTITUTE(CLEAN(TRIM(PROPER('Medical Examinations'!H731))),"?","No")</f>
        <v>No</v>
      </c>
      <c r="I731" s="38" t="str">
        <f>IF('Medical Examinations_A_sheet'!B731&lt;18.5, "Underweight", IF('Medical Examinations_A_sheet'!B731&lt;25, "Normal Weight", IF('Medical Examinations_A_sheet'!B731&lt;30, "Overweight", "Obesity")))</f>
        <v>Obesity</v>
      </c>
      <c r="J731" s="40" t="str">
        <f>IF('Medical Examinations_A_sheet'!C731&lt;5.7,"Normal",IF('Medical Examinations_A_sheet'!C731&lt;6.5,"Prediabetes","Diabetes"))</f>
        <v>Prediabetes</v>
      </c>
    </row>
    <row r="732" spans="1:10" x14ac:dyDescent="0.3">
      <c r="A732" s="41" t="s">
        <v>1640</v>
      </c>
      <c r="B732" s="42">
        <v>36.299999999999997</v>
      </c>
      <c r="C732" s="42">
        <v>5.79</v>
      </c>
      <c r="D732" s="42" t="str">
        <f>CLEAN(TRIM(PROPER('Medical Examinations'!D732)))</f>
        <v>Yes</v>
      </c>
      <c r="E732" s="42" t="s">
        <v>2380</v>
      </c>
      <c r="F732" s="42" t="s">
        <v>2380</v>
      </c>
      <c r="G732" s="43">
        <v>2</v>
      </c>
      <c r="H732" s="46" t="str">
        <f>SUBSTITUTE(CLEAN(TRIM(PROPER('Medical Examinations'!H732))),"?","No")</f>
        <v>No</v>
      </c>
      <c r="I732" s="42" t="str">
        <f>IF('Medical Examinations_A_sheet'!B732&lt;18.5, "Underweight", IF('Medical Examinations_A_sheet'!B732&lt;25, "Normal Weight", IF('Medical Examinations_A_sheet'!B732&lt;30, "Overweight", "Obesity")))</f>
        <v>Obesity</v>
      </c>
      <c r="J732" s="44" t="str">
        <f>IF('Medical Examinations_A_sheet'!C732&lt;5.7,"Normal",IF('Medical Examinations_A_sheet'!C732&lt;6.5,"Prediabetes","Diabetes"))</f>
        <v>Prediabetes</v>
      </c>
    </row>
    <row r="733" spans="1:10" x14ac:dyDescent="0.3">
      <c r="A733" s="37" t="s">
        <v>1639</v>
      </c>
      <c r="B733" s="38">
        <v>45.34</v>
      </c>
      <c r="C733" s="38">
        <v>5.69</v>
      </c>
      <c r="D733" s="38" t="str">
        <f>CLEAN(TRIM(PROPER('Medical Examinations'!D733)))</f>
        <v>Yes</v>
      </c>
      <c r="E733" s="38" t="s">
        <v>2380</v>
      </c>
      <c r="F733" s="38" t="s">
        <v>2380</v>
      </c>
      <c r="G733" s="39">
        <v>0</v>
      </c>
      <c r="H733" s="46" t="str">
        <f>SUBSTITUTE(CLEAN(TRIM(PROPER('Medical Examinations'!H733))),"?","No")</f>
        <v>No</v>
      </c>
      <c r="I733" s="38" t="str">
        <f>IF('Medical Examinations_A_sheet'!B733&lt;18.5, "Underweight", IF('Medical Examinations_A_sheet'!B733&lt;25, "Normal Weight", IF('Medical Examinations_A_sheet'!B733&lt;30, "Overweight", "Obesity")))</f>
        <v>Obesity</v>
      </c>
      <c r="J733" s="40" t="str">
        <f>IF('Medical Examinations_A_sheet'!C733&lt;5.7,"Normal",IF('Medical Examinations_A_sheet'!C733&lt;6.5,"Prediabetes","Diabetes"))</f>
        <v>Normal</v>
      </c>
    </row>
    <row r="734" spans="1:10" x14ac:dyDescent="0.3">
      <c r="A734" s="41" t="s">
        <v>1638</v>
      </c>
      <c r="B734" s="42">
        <v>31.8</v>
      </c>
      <c r="C734" s="42">
        <v>5.36</v>
      </c>
      <c r="D734" s="42" t="str">
        <f>CLEAN(TRIM(PROPER('Medical Examinations'!D734)))</f>
        <v>Yes</v>
      </c>
      <c r="E734" s="42" t="s">
        <v>2380</v>
      </c>
      <c r="F734" s="42" t="s">
        <v>2380</v>
      </c>
      <c r="G734" s="43">
        <v>2</v>
      </c>
      <c r="H734" s="46" t="str">
        <f>SUBSTITUTE(CLEAN(TRIM(PROPER('Medical Examinations'!H734))),"?","No")</f>
        <v>No</v>
      </c>
      <c r="I734" s="42" t="str">
        <f>IF('Medical Examinations_A_sheet'!B734&lt;18.5, "Underweight", IF('Medical Examinations_A_sheet'!B734&lt;25, "Normal Weight", IF('Medical Examinations_A_sheet'!B734&lt;30, "Overweight", "Obesity")))</f>
        <v>Obesity</v>
      </c>
      <c r="J734" s="44" t="str">
        <f>IF('Medical Examinations_A_sheet'!C734&lt;5.7,"Normal",IF('Medical Examinations_A_sheet'!C734&lt;6.5,"Prediabetes","Diabetes"))</f>
        <v>Normal</v>
      </c>
    </row>
    <row r="735" spans="1:10" x14ac:dyDescent="0.3">
      <c r="A735" s="37" t="s">
        <v>1637</v>
      </c>
      <c r="B735" s="38">
        <v>41.02</v>
      </c>
      <c r="C735" s="38">
        <v>11.37</v>
      </c>
      <c r="D735" s="38" t="str">
        <f>CLEAN(TRIM(PROPER('Medical Examinations'!D735)))</f>
        <v>No</v>
      </c>
      <c r="E735" s="38" t="s">
        <v>2380</v>
      </c>
      <c r="F735" s="38" t="s">
        <v>2380</v>
      </c>
      <c r="G735" s="39">
        <v>0</v>
      </c>
      <c r="H735" s="46" t="str">
        <f>SUBSTITUTE(CLEAN(TRIM(PROPER('Medical Examinations'!H735))),"?","No")</f>
        <v>No</v>
      </c>
      <c r="I735" s="38" t="str">
        <f>IF('Medical Examinations_A_sheet'!B735&lt;18.5, "Underweight", IF('Medical Examinations_A_sheet'!B735&lt;25, "Normal Weight", IF('Medical Examinations_A_sheet'!B735&lt;30, "Overweight", "Obesity")))</f>
        <v>Obesity</v>
      </c>
      <c r="J735" s="40" t="str">
        <f>IF('Medical Examinations_A_sheet'!C735&lt;5.7,"Normal",IF('Medical Examinations_A_sheet'!C735&lt;6.5,"Prediabetes","Diabetes"))</f>
        <v>Diabetes</v>
      </c>
    </row>
    <row r="736" spans="1:10" x14ac:dyDescent="0.3">
      <c r="A736" s="41" t="s">
        <v>1636</v>
      </c>
      <c r="B736" s="42">
        <v>32.68</v>
      </c>
      <c r="C736" s="42">
        <v>11.87</v>
      </c>
      <c r="D736" s="42" t="str">
        <f>CLEAN(TRIM(PROPER('Medical Examinations'!D736)))</f>
        <v>No</v>
      </c>
      <c r="E736" s="42" t="s">
        <v>2380</v>
      </c>
      <c r="F736" s="42" t="s">
        <v>2380</v>
      </c>
      <c r="G736" s="43">
        <v>0</v>
      </c>
      <c r="H736" s="46" t="str">
        <f>SUBSTITUTE(CLEAN(TRIM(PROPER('Medical Examinations'!H736))),"?","No")</f>
        <v>No</v>
      </c>
      <c r="I736" s="42" t="str">
        <f>IF('Medical Examinations_A_sheet'!B736&lt;18.5, "Underweight", IF('Medical Examinations_A_sheet'!B736&lt;25, "Normal Weight", IF('Medical Examinations_A_sheet'!B736&lt;30, "Overweight", "Obesity")))</f>
        <v>Obesity</v>
      </c>
      <c r="J736" s="44" t="str">
        <f>IF('Medical Examinations_A_sheet'!C736&lt;5.7,"Normal",IF('Medical Examinations_A_sheet'!C736&lt;6.5,"Prediabetes","Diabetes"))</f>
        <v>Diabetes</v>
      </c>
    </row>
    <row r="737" spans="1:10" x14ac:dyDescent="0.3">
      <c r="A737" s="37" t="s">
        <v>1635</v>
      </c>
      <c r="B737" s="38">
        <v>21.7</v>
      </c>
      <c r="C737" s="38">
        <v>4.9000000000000004</v>
      </c>
      <c r="D737" s="38" t="str">
        <f>CLEAN(TRIM(PROPER('Medical Examinations'!D737)))</f>
        <v>No</v>
      </c>
      <c r="E737" s="38" t="s">
        <v>2380</v>
      </c>
      <c r="F737" s="38" t="s">
        <v>2383</v>
      </c>
      <c r="G737" s="39">
        <v>1</v>
      </c>
      <c r="H737" s="46" t="str">
        <f>SUBSTITUTE(CLEAN(TRIM(PROPER('Medical Examinations'!H737))),"?","No")</f>
        <v>Yes</v>
      </c>
      <c r="I737" s="38" t="str">
        <f>IF('Medical Examinations_A_sheet'!B737&lt;18.5, "Underweight", IF('Medical Examinations_A_sheet'!B737&lt;25, "Normal Weight", IF('Medical Examinations_A_sheet'!B737&lt;30, "Overweight", "Obesity")))</f>
        <v>Normal Weight</v>
      </c>
      <c r="J737" s="40" t="str">
        <f>IF('Medical Examinations_A_sheet'!C737&lt;5.7,"Normal",IF('Medical Examinations_A_sheet'!C737&lt;6.5,"Prediabetes","Diabetes"))</f>
        <v>Normal</v>
      </c>
    </row>
    <row r="738" spans="1:10" x14ac:dyDescent="0.3">
      <c r="A738" s="41" t="s">
        <v>1634</v>
      </c>
      <c r="B738" s="42">
        <v>40.479999999999997</v>
      </c>
      <c r="C738" s="42">
        <v>6.7</v>
      </c>
      <c r="D738" s="42" t="str">
        <f>CLEAN(TRIM(PROPER('Medical Examinations'!D738)))</f>
        <v>No</v>
      </c>
      <c r="E738" s="42" t="s">
        <v>2380</v>
      </c>
      <c r="F738" s="42" t="s">
        <v>2380</v>
      </c>
      <c r="G738" s="43">
        <v>3</v>
      </c>
      <c r="H738" s="46" t="str">
        <f>SUBSTITUTE(CLEAN(TRIM(PROPER('Medical Examinations'!H738))),"?","No")</f>
        <v>No</v>
      </c>
      <c r="I738" s="42" t="str">
        <f>IF('Medical Examinations_A_sheet'!B738&lt;18.5, "Underweight", IF('Medical Examinations_A_sheet'!B738&lt;25, "Normal Weight", IF('Medical Examinations_A_sheet'!B738&lt;30, "Overweight", "Obesity")))</f>
        <v>Obesity</v>
      </c>
      <c r="J738" s="44" t="str">
        <f>IF('Medical Examinations_A_sheet'!C738&lt;5.7,"Normal",IF('Medical Examinations_A_sheet'!C738&lt;6.5,"Prediabetes","Diabetes"))</f>
        <v>Diabetes</v>
      </c>
    </row>
    <row r="739" spans="1:10" x14ac:dyDescent="0.3">
      <c r="A739" s="37" t="s">
        <v>1633</v>
      </c>
      <c r="B739" s="38">
        <v>34.5</v>
      </c>
      <c r="C739" s="38">
        <v>10.3</v>
      </c>
      <c r="D739" s="38" t="str">
        <f>CLEAN(TRIM(PROPER('Medical Examinations'!D739)))</f>
        <v>No</v>
      </c>
      <c r="E739" s="38" t="s">
        <v>2380</v>
      </c>
      <c r="F739" s="38" t="s">
        <v>2380</v>
      </c>
      <c r="G739" s="39">
        <v>3</v>
      </c>
      <c r="H739" s="46" t="str">
        <f>SUBSTITUTE(CLEAN(TRIM(PROPER('Medical Examinations'!H739))),"?","No")</f>
        <v>No</v>
      </c>
      <c r="I739" s="38" t="str">
        <f>IF('Medical Examinations_A_sheet'!B739&lt;18.5, "Underweight", IF('Medical Examinations_A_sheet'!B739&lt;25, "Normal Weight", IF('Medical Examinations_A_sheet'!B739&lt;30, "Overweight", "Obesity")))</f>
        <v>Obesity</v>
      </c>
      <c r="J739" s="40" t="str">
        <f>IF('Medical Examinations_A_sheet'!C739&lt;5.7,"Normal",IF('Medical Examinations_A_sheet'!C739&lt;6.5,"Prediabetes","Diabetes"))</f>
        <v>Diabetes</v>
      </c>
    </row>
    <row r="740" spans="1:10" x14ac:dyDescent="0.3">
      <c r="A740" s="41" t="s">
        <v>1632</v>
      </c>
      <c r="B740" s="42">
        <v>45.9</v>
      </c>
      <c r="C740" s="42">
        <v>11.14</v>
      </c>
      <c r="D740" s="42" t="str">
        <f>CLEAN(TRIM(PROPER('Medical Examinations'!D740)))</f>
        <v>Yes</v>
      </c>
      <c r="E740" s="42" t="s">
        <v>2380</v>
      </c>
      <c r="F740" s="42" t="s">
        <v>2380</v>
      </c>
      <c r="G740" s="43">
        <v>1</v>
      </c>
      <c r="H740" s="46" t="str">
        <f>SUBSTITUTE(CLEAN(TRIM(PROPER('Medical Examinations'!H740))),"?","No")</f>
        <v>No</v>
      </c>
      <c r="I740" s="42" t="str">
        <f>IF('Medical Examinations_A_sheet'!B740&lt;18.5, "Underweight", IF('Medical Examinations_A_sheet'!B740&lt;25, "Normal Weight", IF('Medical Examinations_A_sheet'!B740&lt;30, "Overweight", "Obesity")))</f>
        <v>Obesity</v>
      </c>
      <c r="J740" s="44" t="str">
        <f>IF('Medical Examinations_A_sheet'!C740&lt;5.7,"Normal",IF('Medical Examinations_A_sheet'!C740&lt;6.5,"Prediabetes","Diabetes"))</f>
        <v>Diabetes</v>
      </c>
    </row>
    <row r="741" spans="1:10" x14ac:dyDescent="0.3">
      <c r="A741" s="37" t="s">
        <v>1631</v>
      </c>
      <c r="B741" s="38">
        <v>33.479999999999997</v>
      </c>
      <c r="C741" s="38">
        <v>4.74</v>
      </c>
      <c r="D741" s="38" t="str">
        <f>CLEAN(TRIM(PROPER('Medical Examinations'!D741)))</f>
        <v>Yes</v>
      </c>
      <c r="E741" s="38" t="s">
        <v>2380</v>
      </c>
      <c r="F741" s="38" t="s">
        <v>2380</v>
      </c>
      <c r="G741" s="39">
        <v>2</v>
      </c>
      <c r="H741" s="46" t="str">
        <f>SUBSTITUTE(CLEAN(TRIM(PROPER('Medical Examinations'!H741))),"?","No")</f>
        <v>No</v>
      </c>
      <c r="I741" s="38" t="str">
        <f>IF('Medical Examinations_A_sheet'!B741&lt;18.5, "Underweight", IF('Medical Examinations_A_sheet'!B741&lt;25, "Normal Weight", IF('Medical Examinations_A_sheet'!B741&lt;30, "Overweight", "Obesity")))</f>
        <v>Obesity</v>
      </c>
      <c r="J741" s="40" t="str">
        <f>IF('Medical Examinations_A_sheet'!C741&lt;5.7,"Normal",IF('Medical Examinations_A_sheet'!C741&lt;6.5,"Prediabetes","Diabetes"))</f>
        <v>Normal</v>
      </c>
    </row>
    <row r="742" spans="1:10" x14ac:dyDescent="0.3">
      <c r="A742" s="41" t="s">
        <v>1630</v>
      </c>
      <c r="B742" s="42">
        <v>28.31</v>
      </c>
      <c r="C742" s="42">
        <v>5.96</v>
      </c>
      <c r="D742" s="42" t="str">
        <f>CLEAN(TRIM(PROPER('Medical Examinations'!D742)))</f>
        <v>Yes</v>
      </c>
      <c r="E742" s="42" t="s">
        <v>2380</v>
      </c>
      <c r="F742" s="42" t="s">
        <v>2380</v>
      </c>
      <c r="G742" s="43">
        <v>2</v>
      </c>
      <c r="H742" s="46" t="str">
        <f>SUBSTITUTE(CLEAN(TRIM(PROPER('Medical Examinations'!H742))),"?","No")</f>
        <v>No</v>
      </c>
      <c r="I742" s="42" t="str">
        <f>IF('Medical Examinations_A_sheet'!B742&lt;18.5, "Underweight", IF('Medical Examinations_A_sheet'!B742&lt;25, "Normal Weight", IF('Medical Examinations_A_sheet'!B742&lt;30, "Overweight", "Obesity")))</f>
        <v>Overweight</v>
      </c>
      <c r="J742" s="44" t="str">
        <f>IF('Medical Examinations_A_sheet'!C742&lt;5.7,"Normal",IF('Medical Examinations_A_sheet'!C742&lt;6.5,"Prediabetes","Diabetes"))</f>
        <v>Prediabetes</v>
      </c>
    </row>
    <row r="743" spans="1:10" x14ac:dyDescent="0.3">
      <c r="A743" s="37" t="s">
        <v>1629</v>
      </c>
      <c r="B743" s="38">
        <v>21.565000000000001</v>
      </c>
      <c r="C743" s="38">
        <v>4.95</v>
      </c>
      <c r="D743" s="38" t="str">
        <f>CLEAN(TRIM(PROPER('Medical Examinations'!D743)))</f>
        <v>No</v>
      </c>
      <c r="E743" s="38" t="s">
        <v>2382</v>
      </c>
      <c r="F743" s="38" t="s">
        <v>2380</v>
      </c>
      <c r="G743" s="39">
        <v>1</v>
      </c>
      <c r="H743" s="46" t="str">
        <f>SUBSTITUTE(CLEAN(TRIM(PROPER('Medical Examinations'!H743))),"?","No")</f>
        <v>Yes</v>
      </c>
      <c r="I743" s="38" t="str">
        <f>IF('Medical Examinations_A_sheet'!B743&lt;18.5, "Underweight", IF('Medical Examinations_A_sheet'!B743&lt;25, "Normal Weight", IF('Medical Examinations_A_sheet'!B743&lt;30, "Overweight", "Obesity")))</f>
        <v>Normal Weight</v>
      </c>
      <c r="J743" s="40" t="str">
        <f>IF('Medical Examinations_A_sheet'!C743&lt;5.7,"Normal",IF('Medical Examinations_A_sheet'!C743&lt;6.5,"Prediabetes","Diabetes"))</f>
        <v>Normal</v>
      </c>
    </row>
    <row r="744" spans="1:10" x14ac:dyDescent="0.3">
      <c r="A744" s="41" t="s">
        <v>1628</v>
      </c>
      <c r="B744" s="42">
        <v>35.590000000000003</v>
      </c>
      <c r="C744" s="42">
        <v>5.21</v>
      </c>
      <c r="D744" s="42" t="str">
        <f>CLEAN(TRIM(PROPER('Medical Examinations'!D744)))</f>
        <v>Yes</v>
      </c>
      <c r="E744" s="42" t="s">
        <v>2380</v>
      </c>
      <c r="F744" s="42" t="s">
        <v>2383</v>
      </c>
      <c r="G744" s="43">
        <v>1</v>
      </c>
      <c r="H744" s="46" t="str">
        <f>SUBSTITUTE(CLEAN(TRIM(PROPER('Medical Examinations'!H744))),"?","No")</f>
        <v>No</v>
      </c>
      <c r="I744" s="42" t="str">
        <f>IF('Medical Examinations_A_sheet'!B744&lt;18.5, "Underweight", IF('Medical Examinations_A_sheet'!B744&lt;25, "Normal Weight", IF('Medical Examinations_A_sheet'!B744&lt;30, "Overweight", "Obesity")))</f>
        <v>Obesity</v>
      </c>
      <c r="J744" s="44" t="str">
        <f>IF('Medical Examinations_A_sheet'!C744&lt;5.7,"Normal",IF('Medical Examinations_A_sheet'!C744&lt;6.5,"Prediabetes","Diabetes"))</f>
        <v>Normal</v>
      </c>
    </row>
    <row r="745" spans="1:10" x14ac:dyDescent="0.3">
      <c r="A745" s="37" t="s">
        <v>1627</v>
      </c>
      <c r="B745" s="38">
        <v>43.44</v>
      </c>
      <c r="C745" s="38">
        <v>4.8600000000000003</v>
      </c>
      <c r="D745" s="38" t="str">
        <f>CLEAN(TRIM(PROPER('Medical Examinations'!D745)))</f>
        <v>Yes</v>
      </c>
      <c r="E745" s="38" t="s">
        <v>2380</v>
      </c>
      <c r="F745" s="38" t="s">
        <v>2380</v>
      </c>
      <c r="G745" s="39">
        <v>0</v>
      </c>
      <c r="H745" s="46" t="str">
        <f>SUBSTITUTE(CLEAN(TRIM(PROPER('Medical Examinations'!H745))),"?","No")</f>
        <v>No</v>
      </c>
      <c r="I745" s="38" t="str">
        <f>IF('Medical Examinations_A_sheet'!B745&lt;18.5, "Underweight", IF('Medical Examinations_A_sheet'!B745&lt;25, "Normal Weight", IF('Medical Examinations_A_sheet'!B745&lt;30, "Overweight", "Obesity")))</f>
        <v>Obesity</v>
      </c>
      <c r="J745" s="40" t="str">
        <f>IF('Medical Examinations_A_sheet'!C745&lt;5.7,"Normal",IF('Medical Examinations_A_sheet'!C745&lt;6.5,"Prediabetes","Diabetes"))</f>
        <v>Normal</v>
      </c>
    </row>
    <row r="746" spans="1:10" x14ac:dyDescent="0.3">
      <c r="A746" s="41" t="s">
        <v>1626</v>
      </c>
      <c r="B746" s="42">
        <v>21.754999999999999</v>
      </c>
      <c r="C746" s="42">
        <v>7.79</v>
      </c>
      <c r="D746" s="42" t="str">
        <f>CLEAN(TRIM(PROPER('Medical Examinations'!D746)))</f>
        <v>Yes</v>
      </c>
      <c r="E746" s="42" t="s">
        <v>2380</v>
      </c>
      <c r="F746" s="42" t="s">
        <v>2380</v>
      </c>
      <c r="G746" s="43">
        <v>0</v>
      </c>
      <c r="H746" s="46" t="str">
        <f>SUBSTITUTE(CLEAN(TRIM(PROPER('Medical Examinations'!H746))),"?","No")</f>
        <v>No</v>
      </c>
      <c r="I746" s="42" t="str">
        <f>IF('Medical Examinations_A_sheet'!B746&lt;18.5, "Underweight", IF('Medical Examinations_A_sheet'!B746&lt;25, "Normal Weight", IF('Medical Examinations_A_sheet'!B746&lt;30, "Overweight", "Obesity")))</f>
        <v>Normal Weight</v>
      </c>
      <c r="J746" s="44" t="str">
        <f>IF('Medical Examinations_A_sheet'!C746&lt;5.7,"Normal",IF('Medical Examinations_A_sheet'!C746&lt;6.5,"Prediabetes","Diabetes"))</f>
        <v>Diabetes</v>
      </c>
    </row>
    <row r="747" spans="1:10" x14ac:dyDescent="0.3">
      <c r="A747" s="37" t="s">
        <v>1625</v>
      </c>
      <c r="B747" s="38">
        <v>44.55</v>
      </c>
      <c r="C747" s="38">
        <v>7.12</v>
      </c>
      <c r="D747" s="38" t="str">
        <f>CLEAN(TRIM(PROPER('Medical Examinations'!D747)))</f>
        <v>Yes</v>
      </c>
      <c r="E747" s="38" t="s">
        <v>2380</v>
      </c>
      <c r="F747" s="38" t="s">
        <v>2380</v>
      </c>
      <c r="G747" s="39">
        <v>1</v>
      </c>
      <c r="H747" s="46" t="str">
        <f>SUBSTITUTE(CLEAN(TRIM(PROPER('Medical Examinations'!H747))),"?","No")</f>
        <v>No</v>
      </c>
      <c r="I747" s="38" t="str">
        <f>IF('Medical Examinations_A_sheet'!B747&lt;18.5, "Underweight", IF('Medical Examinations_A_sheet'!B747&lt;25, "Normal Weight", IF('Medical Examinations_A_sheet'!B747&lt;30, "Overweight", "Obesity")))</f>
        <v>Obesity</v>
      </c>
      <c r="J747" s="40" t="str">
        <f>IF('Medical Examinations_A_sheet'!C747&lt;5.7,"Normal",IF('Medical Examinations_A_sheet'!C747&lt;6.5,"Prediabetes","Diabetes"))</f>
        <v>Diabetes</v>
      </c>
    </row>
    <row r="748" spans="1:10" x14ac:dyDescent="0.3">
      <c r="A748" s="41" t="s">
        <v>1624</v>
      </c>
      <c r="B748" s="42">
        <v>43.32</v>
      </c>
      <c r="C748" s="42">
        <v>4.67</v>
      </c>
      <c r="D748" s="42" t="str">
        <f>CLEAN(TRIM(PROPER('Medical Examinations'!D748)))</f>
        <v>Yes</v>
      </c>
      <c r="E748" s="42" t="s">
        <v>2380</v>
      </c>
      <c r="F748" s="42" t="s">
        <v>2380</v>
      </c>
      <c r="G748" s="43">
        <v>0</v>
      </c>
      <c r="H748" s="46" t="str">
        <f>SUBSTITUTE(CLEAN(TRIM(PROPER('Medical Examinations'!H748))),"?","No")</f>
        <v>No</v>
      </c>
      <c r="I748" s="42" t="str">
        <f>IF('Medical Examinations_A_sheet'!B748&lt;18.5, "Underweight", IF('Medical Examinations_A_sheet'!B748&lt;25, "Normal Weight", IF('Medical Examinations_A_sheet'!B748&lt;30, "Overweight", "Obesity")))</f>
        <v>Obesity</v>
      </c>
      <c r="J748" s="44" t="str">
        <f>IF('Medical Examinations_A_sheet'!C748&lt;5.7,"Normal",IF('Medical Examinations_A_sheet'!C748&lt;6.5,"Prediabetes","Diabetes"))</f>
        <v>Normal</v>
      </c>
    </row>
    <row r="749" spans="1:10" x14ac:dyDescent="0.3">
      <c r="A749" s="37" t="s">
        <v>1623</v>
      </c>
      <c r="B749" s="38">
        <v>31.23</v>
      </c>
      <c r="C749" s="38">
        <v>9.1199999999999992</v>
      </c>
      <c r="D749" s="38" t="str">
        <f>CLEAN(TRIM(PROPER('Medical Examinations'!D749)))</f>
        <v>Yes</v>
      </c>
      <c r="E749" s="38" t="s">
        <v>2380</v>
      </c>
      <c r="F749" s="38" t="s">
        <v>2383</v>
      </c>
      <c r="G749" s="39">
        <v>1</v>
      </c>
      <c r="H749" s="46" t="str">
        <f>SUBSTITUTE(CLEAN(TRIM(PROPER('Medical Examinations'!H749))),"?","No")</f>
        <v>No</v>
      </c>
      <c r="I749" s="38" t="str">
        <f>IF('Medical Examinations_A_sheet'!B749&lt;18.5, "Underweight", IF('Medical Examinations_A_sheet'!B749&lt;25, "Normal Weight", IF('Medical Examinations_A_sheet'!B749&lt;30, "Overweight", "Obesity")))</f>
        <v>Obesity</v>
      </c>
      <c r="J749" s="40" t="str">
        <f>IF('Medical Examinations_A_sheet'!C749&lt;5.7,"Normal",IF('Medical Examinations_A_sheet'!C749&lt;6.5,"Prediabetes","Diabetes"))</f>
        <v>Diabetes</v>
      </c>
    </row>
    <row r="750" spans="1:10" x14ac:dyDescent="0.3">
      <c r="A750" s="41" t="s">
        <v>1622</v>
      </c>
      <c r="B750" s="42">
        <v>42.81</v>
      </c>
      <c r="C750" s="42">
        <v>4.1500000000000004</v>
      </c>
      <c r="D750" s="42" t="str">
        <f>CLEAN(TRIM(PROPER('Medical Examinations'!D750)))</f>
        <v>No</v>
      </c>
      <c r="E750" s="42" t="s">
        <v>2380</v>
      </c>
      <c r="F750" s="42" t="s">
        <v>2380</v>
      </c>
      <c r="G750" s="43">
        <v>1</v>
      </c>
      <c r="H750" s="46" t="str">
        <f>SUBSTITUTE(CLEAN(TRIM(PROPER('Medical Examinations'!H750))),"?","No")</f>
        <v>No</v>
      </c>
      <c r="I750" s="42" t="str">
        <f>IF('Medical Examinations_A_sheet'!B750&lt;18.5, "Underweight", IF('Medical Examinations_A_sheet'!B750&lt;25, "Normal Weight", IF('Medical Examinations_A_sheet'!B750&lt;30, "Overweight", "Obesity")))</f>
        <v>Obesity</v>
      </c>
      <c r="J750" s="44" t="str">
        <f>IF('Medical Examinations_A_sheet'!C750&lt;5.7,"Normal",IF('Medical Examinations_A_sheet'!C750&lt;6.5,"Prediabetes","Diabetes"))</f>
        <v>Normal</v>
      </c>
    </row>
    <row r="751" spans="1:10" x14ac:dyDescent="0.3">
      <c r="A751" s="37" t="s">
        <v>1621</v>
      </c>
      <c r="B751" s="38">
        <v>35.909999999999997</v>
      </c>
      <c r="C751" s="38">
        <v>6.72</v>
      </c>
      <c r="D751" s="38" t="str">
        <f>CLEAN(TRIM(PROPER('Medical Examinations'!D751)))</f>
        <v>Yes</v>
      </c>
      <c r="E751" s="38" t="s">
        <v>2380</v>
      </c>
      <c r="F751" s="38" t="s">
        <v>2380</v>
      </c>
      <c r="G751" s="39">
        <v>2</v>
      </c>
      <c r="H751" s="46" t="str">
        <f>SUBSTITUTE(CLEAN(TRIM(PROPER('Medical Examinations'!H751))),"?","No")</f>
        <v>No</v>
      </c>
      <c r="I751" s="38" t="str">
        <f>IF('Medical Examinations_A_sheet'!B751&lt;18.5, "Underweight", IF('Medical Examinations_A_sheet'!B751&lt;25, "Normal Weight", IF('Medical Examinations_A_sheet'!B751&lt;30, "Overweight", "Obesity")))</f>
        <v>Obesity</v>
      </c>
      <c r="J751" s="40" t="str">
        <f>IF('Medical Examinations_A_sheet'!C751&lt;5.7,"Normal",IF('Medical Examinations_A_sheet'!C751&lt;6.5,"Prediabetes","Diabetes"))</f>
        <v>Diabetes</v>
      </c>
    </row>
    <row r="752" spans="1:10" x14ac:dyDescent="0.3">
      <c r="A752" s="41" t="s">
        <v>1620</v>
      </c>
      <c r="B752" s="42">
        <v>36.65</v>
      </c>
      <c r="C752" s="42">
        <v>5.01</v>
      </c>
      <c r="D752" s="42" t="str">
        <f>CLEAN(TRIM(PROPER('Medical Examinations'!D752)))</f>
        <v>Yes</v>
      </c>
      <c r="E752" s="42" t="s">
        <v>2380</v>
      </c>
      <c r="F752" s="42" t="s">
        <v>2383</v>
      </c>
      <c r="G752" s="43">
        <v>1</v>
      </c>
      <c r="H752" s="46" t="str">
        <f>SUBSTITUTE(CLEAN(TRIM(PROPER('Medical Examinations'!H752))),"?","No")</f>
        <v>No</v>
      </c>
      <c r="I752" s="42" t="str">
        <f>IF('Medical Examinations_A_sheet'!B752&lt;18.5, "Underweight", IF('Medical Examinations_A_sheet'!B752&lt;25, "Normal Weight", IF('Medical Examinations_A_sheet'!B752&lt;30, "Overweight", "Obesity")))</f>
        <v>Obesity</v>
      </c>
      <c r="J752" s="44" t="str">
        <f>IF('Medical Examinations_A_sheet'!C752&lt;5.7,"Normal",IF('Medical Examinations_A_sheet'!C752&lt;6.5,"Prediabetes","Diabetes"))</f>
        <v>Normal</v>
      </c>
    </row>
    <row r="753" spans="1:10" x14ac:dyDescent="0.3">
      <c r="A753" s="37" t="s">
        <v>1619</v>
      </c>
      <c r="B753" s="38">
        <v>22.04</v>
      </c>
      <c r="C753" s="38">
        <v>10.9</v>
      </c>
      <c r="D753" s="38" t="str">
        <f>CLEAN(TRIM(PROPER('Medical Examinations'!D753)))</f>
        <v>Yes</v>
      </c>
      <c r="E753" s="38" t="s">
        <v>2380</v>
      </c>
      <c r="F753" s="38" t="s">
        <v>2380</v>
      </c>
      <c r="G753" s="39">
        <v>2</v>
      </c>
      <c r="H753" s="46" t="str">
        <f>SUBSTITUTE(CLEAN(TRIM(PROPER('Medical Examinations'!H753))),"?","No")</f>
        <v>No</v>
      </c>
      <c r="I753" s="38" t="str">
        <f>IF('Medical Examinations_A_sheet'!B753&lt;18.5, "Underweight", IF('Medical Examinations_A_sheet'!B753&lt;25, "Normal Weight", IF('Medical Examinations_A_sheet'!B753&lt;30, "Overweight", "Obesity")))</f>
        <v>Normal Weight</v>
      </c>
      <c r="J753" s="40" t="str">
        <f>IF('Medical Examinations_A_sheet'!C753&lt;5.7,"Normal",IF('Medical Examinations_A_sheet'!C753&lt;6.5,"Prediabetes","Diabetes"))</f>
        <v>Diabetes</v>
      </c>
    </row>
    <row r="754" spans="1:10" x14ac:dyDescent="0.3">
      <c r="A754" s="41" t="s">
        <v>1618</v>
      </c>
      <c r="B754" s="42">
        <v>31.824999999999999</v>
      </c>
      <c r="C754" s="42">
        <v>5.52</v>
      </c>
      <c r="D754" s="42" t="str">
        <f>CLEAN(TRIM(PROPER('Medical Examinations'!D754)))</f>
        <v>Yes</v>
      </c>
      <c r="E754" s="42" t="s">
        <v>2380</v>
      </c>
      <c r="F754" s="42" t="s">
        <v>2380</v>
      </c>
      <c r="G754" s="43">
        <v>1</v>
      </c>
      <c r="H754" s="46" t="str">
        <f>SUBSTITUTE(CLEAN(TRIM(PROPER('Medical Examinations'!H754))),"?","No")</f>
        <v>No</v>
      </c>
      <c r="I754" s="42" t="str">
        <f>IF('Medical Examinations_A_sheet'!B754&lt;18.5, "Underweight", IF('Medical Examinations_A_sheet'!B754&lt;25, "Normal Weight", IF('Medical Examinations_A_sheet'!B754&lt;30, "Overweight", "Obesity")))</f>
        <v>Obesity</v>
      </c>
      <c r="J754" s="44" t="str">
        <f>IF('Medical Examinations_A_sheet'!C754&lt;5.7,"Normal",IF('Medical Examinations_A_sheet'!C754&lt;6.5,"Prediabetes","Diabetes"))</f>
        <v>Normal</v>
      </c>
    </row>
    <row r="755" spans="1:10" x14ac:dyDescent="0.3">
      <c r="A755" s="37" t="s">
        <v>1617</v>
      </c>
      <c r="B755" s="38">
        <v>53.58</v>
      </c>
      <c r="C755" s="38">
        <v>4.55</v>
      </c>
      <c r="D755" s="38" t="str">
        <f>CLEAN(TRIM(PROPER('Medical Examinations'!D755)))</f>
        <v>No</v>
      </c>
      <c r="E755" s="38" t="s">
        <v>2380</v>
      </c>
      <c r="F755" s="38" t="s">
        <v>2380</v>
      </c>
      <c r="G755" s="39">
        <v>1</v>
      </c>
      <c r="H755" s="46" t="str">
        <f>SUBSTITUTE(CLEAN(TRIM(PROPER('Medical Examinations'!H755))),"?","No")</f>
        <v>No</v>
      </c>
      <c r="I755" s="38" t="str">
        <f>IF('Medical Examinations_A_sheet'!B755&lt;18.5, "Underweight", IF('Medical Examinations_A_sheet'!B755&lt;25, "Normal Weight", IF('Medical Examinations_A_sheet'!B755&lt;30, "Overweight", "Obesity")))</f>
        <v>Obesity</v>
      </c>
      <c r="J755" s="40" t="str">
        <f>IF('Medical Examinations_A_sheet'!C755&lt;5.7,"Normal",IF('Medical Examinations_A_sheet'!C755&lt;6.5,"Prediabetes","Diabetes"))</f>
        <v>Normal</v>
      </c>
    </row>
    <row r="756" spans="1:10" x14ac:dyDescent="0.3">
      <c r="A756" s="41" t="s">
        <v>1616</v>
      </c>
      <c r="B756" s="42">
        <v>34.299999999999997</v>
      </c>
      <c r="C756" s="42">
        <v>11.76</v>
      </c>
      <c r="D756" s="42" t="str">
        <f>CLEAN(TRIM(PROPER('Medical Examinations'!D756)))</f>
        <v>No</v>
      </c>
      <c r="E756" s="42" t="s">
        <v>2380</v>
      </c>
      <c r="F756" s="42" t="s">
        <v>2380</v>
      </c>
      <c r="G756" s="43">
        <v>0</v>
      </c>
      <c r="H756" s="46" t="str">
        <f>SUBSTITUTE(CLEAN(TRIM(PROPER('Medical Examinations'!H756))),"?","No")</f>
        <v>No</v>
      </c>
      <c r="I756" s="42" t="str">
        <f>IF('Medical Examinations_A_sheet'!B756&lt;18.5, "Underweight", IF('Medical Examinations_A_sheet'!B756&lt;25, "Normal Weight", IF('Medical Examinations_A_sheet'!B756&lt;30, "Overweight", "Obesity")))</f>
        <v>Obesity</v>
      </c>
      <c r="J756" s="44" t="str">
        <f>IF('Medical Examinations_A_sheet'!C756&lt;5.7,"Normal",IF('Medical Examinations_A_sheet'!C756&lt;6.5,"Prediabetes","Diabetes"))</f>
        <v>Diabetes</v>
      </c>
    </row>
    <row r="757" spans="1:10" x14ac:dyDescent="0.3">
      <c r="A757" s="37" t="s">
        <v>1615</v>
      </c>
      <c r="B757" s="38">
        <v>32.11</v>
      </c>
      <c r="C757" s="38">
        <v>7.06</v>
      </c>
      <c r="D757" s="38" t="str">
        <f>CLEAN(TRIM(PROPER('Medical Examinations'!D757)))</f>
        <v>No</v>
      </c>
      <c r="E757" s="38" t="s">
        <v>2380</v>
      </c>
      <c r="F757" s="38" t="s">
        <v>2380</v>
      </c>
      <c r="G757" s="39">
        <v>0</v>
      </c>
      <c r="H757" s="46" t="str">
        <f>SUBSTITUTE(CLEAN(TRIM(PROPER('Medical Examinations'!H757))),"?","No")</f>
        <v>No</v>
      </c>
      <c r="I757" s="38" t="str">
        <f>IF('Medical Examinations_A_sheet'!B757&lt;18.5, "Underweight", IF('Medical Examinations_A_sheet'!B757&lt;25, "Normal Weight", IF('Medical Examinations_A_sheet'!B757&lt;30, "Overweight", "Obesity")))</f>
        <v>Obesity</v>
      </c>
      <c r="J757" s="40" t="str">
        <f>IF('Medical Examinations_A_sheet'!C757&lt;5.7,"Normal",IF('Medical Examinations_A_sheet'!C757&lt;6.5,"Prediabetes","Diabetes"))</f>
        <v>Diabetes</v>
      </c>
    </row>
    <row r="758" spans="1:10" x14ac:dyDescent="0.3">
      <c r="A758" s="41" t="s">
        <v>1614</v>
      </c>
      <c r="B758" s="42">
        <v>31.78</v>
      </c>
      <c r="C758" s="42">
        <v>11.35</v>
      </c>
      <c r="D758" s="42" t="str">
        <f>CLEAN(TRIM(PROPER('Medical Examinations'!D758)))</f>
        <v>Yes</v>
      </c>
      <c r="E758" s="42" t="s">
        <v>2380</v>
      </c>
      <c r="F758" s="42" t="s">
        <v>2383</v>
      </c>
      <c r="G758" s="43">
        <v>1</v>
      </c>
      <c r="H758" s="46" t="str">
        <f>SUBSTITUTE(CLEAN(TRIM(PROPER('Medical Examinations'!H758))),"?","No")</f>
        <v>No</v>
      </c>
      <c r="I758" s="42" t="str">
        <f>IF('Medical Examinations_A_sheet'!B758&lt;18.5, "Underweight", IF('Medical Examinations_A_sheet'!B758&lt;25, "Normal Weight", IF('Medical Examinations_A_sheet'!B758&lt;30, "Overweight", "Obesity")))</f>
        <v>Obesity</v>
      </c>
      <c r="J758" s="44" t="str">
        <f>IF('Medical Examinations_A_sheet'!C758&lt;5.7,"Normal",IF('Medical Examinations_A_sheet'!C758&lt;6.5,"Prediabetes","Diabetes"))</f>
        <v>Diabetes</v>
      </c>
    </row>
    <row r="759" spans="1:10" x14ac:dyDescent="0.3">
      <c r="A759" s="37" t="s">
        <v>1613</v>
      </c>
      <c r="B759" s="38">
        <v>46.89</v>
      </c>
      <c r="C759" s="38">
        <v>5.52</v>
      </c>
      <c r="D759" s="38" t="str">
        <f>CLEAN(TRIM(PROPER('Medical Examinations'!D759)))</f>
        <v>No</v>
      </c>
      <c r="E759" s="38" t="s">
        <v>2380</v>
      </c>
      <c r="F759" s="38" t="s">
        <v>2380</v>
      </c>
      <c r="G759" s="39">
        <v>0</v>
      </c>
      <c r="H759" s="46" t="str">
        <f>SUBSTITUTE(CLEAN(TRIM(PROPER('Medical Examinations'!H759))),"?","No")</f>
        <v>No</v>
      </c>
      <c r="I759" s="38" t="str">
        <f>IF('Medical Examinations_A_sheet'!B759&lt;18.5, "Underweight", IF('Medical Examinations_A_sheet'!B759&lt;25, "Normal Weight", IF('Medical Examinations_A_sheet'!B759&lt;30, "Overweight", "Obesity")))</f>
        <v>Obesity</v>
      </c>
      <c r="J759" s="40" t="str">
        <f>IF('Medical Examinations_A_sheet'!C759&lt;5.7,"Normal",IF('Medical Examinations_A_sheet'!C759&lt;6.5,"Prediabetes","Diabetes"))</f>
        <v>Normal</v>
      </c>
    </row>
    <row r="760" spans="1:10" x14ac:dyDescent="0.3">
      <c r="A760" s="41" t="s">
        <v>1612</v>
      </c>
      <c r="B760" s="42">
        <v>39.35</v>
      </c>
      <c r="C760" s="42">
        <v>7.86</v>
      </c>
      <c r="D760" s="42" t="str">
        <f>CLEAN(TRIM(PROPER('Medical Examinations'!D760)))</f>
        <v>Yes</v>
      </c>
      <c r="E760" s="42" t="s">
        <v>2380</v>
      </c>
      <c r="F760" s="42" t="s">
        <v>2380</v>
      </c>
      <c r="G760" s="43">
        <v>1</v>
      </c>
      <c r="H760" s="46" t="str">
        <f>SUBSTITUTE(CLEAN(TRIM(PROPER('Medical Examinations'!H760))),"?","No")</f>
        <v>No</v>
      </c>
      <c r="I760" s="42" t="str">
        <f>IF('Medical Examinations_A_sheet'!B760&lt;18.5, "Underweight", IF('Medical Examinations_A_sheet'!B760&lt;25, "Normal Weight", IF('Medical Examinations_A_sheet'!B760&lt;30, "Overweight", "Obesity")))</f>
        <v>Obesity</v>
      </c>
      <c r="J760" s="44" t="str">
        <f>IF('Medical Examinations_A_sheet'!C760&lt;5.7,"Normal",IF('Medical Examinations_A_sheet'!C760&lt;6.5,"Prediabetes","Diabetes"))</f>
        <v>Diabetes</v>
      </c>
    </row>
    <row r="761" spans="1:10" x14ac:dyDescent="0.3">
      <c r="A761" s="37" t="s">
        <v>1611</v>
      </c>
      <c r="B761" s="38">
        <v>39.200000000000003</v>
      </c>
      <c r="C761" s="38">
        <v>11.38</v>
      </c>
      <c r="D761" s="38" t="str">
        <f>CLEAN(TRIM(PROPER('Medical Examinations'!D761)))</f>
        <v>No</v>
      </c>
      <c r="E761" s="38" t="s">
        <v>2380</v>
      </c>
      <c r="F761" s="38" t="s">
        <v>2380</v>
      </c>
      <c r="G761" s="39">
        <v>0</v>
      </c>
      <c r="H761" s="46" t="str">
        <f>SUBSTITUTE(CLEAN(TRIM(PROPER('Medical Examinations'!H761))),"?","No")</f>
        <v>No</v>
      </c>
      <c r="I761" s="38" t="str">
        <f>IF('Medical Examinations_A_sheet'!B761&lt;18.5, "Underweight", IF('Medical Examinations_A_sheet'!B761&lt;25, "Normal Weight", IF('Medical Examinations_A_sheet'!B761&lt;30, "Overweight", "Obesity")))</f>
        <v>Obesity</v>
      </c>
      <c r="J761" s="40" t="str">
        <f>IF('Medical Examinations_A_sheet'!C761&lt;5.7,"Normal",IF('Medical Examinations_A_sheet'!C761&lt;6.5,"Prediabetes","Diabetes"))</f>
        <v>Diabetes</v>
      </c>
    </row>
    <row r="762" spans="1:10" x14ac:dyDescent="0.3">
      <c r="A762" s="41" t="s">
        <v>1610</v>
      </c>
      <c r="B762" s="42">
        <v>39.159999999999997</v>
      </c>
      <c r="C762" s="42">
        <v>10.48</v>
      </c>
      <c r="D762" s="42" t="str">
        <f>CLEAN(TRIM(PROPER('Medical Examinations'!D762)))</f>
        <v>No</v>
      </c>
      <c r="E762" s="42" t="s">
        <v>2380</v>
      </c>
      <c r="F762" s="42" t="s">
        <v>2380</v>
      </c>
      <c r="G762" s="43">
        <v>0</v>
      </c>
      <c r="H762" s="46" t="str">
        <f>SUBSTITUTE(CLEAN(TRIM(PROPER('Medical Examinations'!H762))),"?","No")</f>
        <v>No</v>
      </c>
      <c r="I762" s="42" t="str">
        <f>IF('Medical Examinations_A_sheet'!B762&lt;18.5, "Underweight", IF('Medical Examinations_A_sheet'!B762&lt;25, "Normal Weight", IF('Medical Examinations_A_sheet'!B762&lt;30, "Overweight", "Obesity")))</f>
        <v>Obesity</v>
      </c>
      <c r="J762" s="44" t="str">
        <f>IF('Medical Examinations_A_sheet'!C762&lt;5.7,"Normal",IF('Medical Examinations_A_sheet'!C762&lt;6.5,"Prediabetes","Diabetes"))</f>
        <v>Diabetes</v>
      </c>
    </row>
    <row r="763" spans="1:10" x14ac:dyDescent="0.3">
      <c r="A763" s="37" t="s">
        <v>1609</v>
      </c>
      <c r="B763" s="38">
        <v>44.1</v>
      </c>
      <c r="C763" s="38">
        <v>5.04</v>
      </c>
      <c r="D763" s="38" t="str">
        <f>CLEAN(TRIM(PROPER('Medical Examinations'!D763)))</f>
        <v>Yes</v>
      </c>
      <c r="E763" s="38" t="s">
        <v>2380</v>
      </c>
      <c r="F763" s="38" t="s">
        <v>2380</v>
      </c>
      <c r="G763" s="39">
        <v>0</v>
      </c>
      <c r="H763" s="46" t="str">
        <f>SUBSTITUTE(CLEAN(TRIM(PROPER('Medical Examinations'!H763))),"?","No")</f>
        <v>No</v>
      </c>
      <c r="I763" s="38" t="str">
        <f>IF('Medical Examinations_A_sheet'!B763&lt;18.5, "Underweight", IF('Medical Examinations_A_sheet'!B763&lt;25, "Normal Weight", IF('Medical Examinations_A_sheet'!B763&lt;30, "Overweight", "Obesity")))</f>
        <v>Obesity</v>
      </c>
      <c r="J763" s="40" t="str">
        <f>IF('Medical Examinations_A_sheet'!C763&lt;5.7,"Normal",IF('Medical Examinations_A_sheet'!C763&lt;6.5,"Prediabetes","Diabetes"))</f>
        <v>Normal</v>
      </c>
    </row>
    <row r="764" spans="1:10" x14ac:dyDescent="0.3">
      <c r="A764" s="41" t="s">
        <v>1608</v>
      </c>
      <c r="B764" s="42">
        <v>33.200000000000003</v>
      </c>
      <c r="C764" s="42">
        <v>9.06</v>
      </c>
      <c r="D764" s="42" t="str">
        <f>CLEAN(TRIM(PROPER('Medical Examinations'!D764)))</f>
        <v>No</v>
      </c>
      <c r="E764" s="42" t="s">
        <v>2380</v>
      </c>
      <c r="F764" s="42" t="s">
        <v>2380</v>
      </c>
      <c r="G764" s="43">
        <v>0</v>
      </c>
      <c r="H764" s="46" t="str">
        <f>SUBSTITUTE(CLEAN(TRIM(PROPER('Medical Examinations'!H764))),"?","No")</f>
        <v>No</v>
      </c>
      <c r="I764" s="42" t="str">
        <f>IF('Medical Examinations_A_sheet'!B764&lt;18.5, "Underweight", IF('Medical Examinations_A_sheet'!B764&lt;25, "Normal Weight", IF('Medical Examinations_A_sheet'!B764&lt;30, "Overweight", "Obesity")))</f>
        <v>Obesity</v>
      </c>
      <c r="J764" s="44" t="str">
        <f>IF('Medical Examinations_A_sheet'!C764&lt;5.7,"Normal",IF('Medical Examinations_A_sheet'!C764&lt;6.5,"Prediabetes","Diabetes"))</f>
        <v>Diabetes</v>
      </c>
    </row>
    <row r="765" spans="1:10" x14ac:dyDescent="0.3">
      <c r="A765" s="37" t="s">
        <v>1607</v>
      </c>
      <c r="B765" s="38">
        <v>29.92</v>
      </c>
      <c r="C765" s="38">
        <v>11.07</v>
      </c>
      <c r="D765" s="38" t="str">
        <f>CLEAN(TRIM(PROPER('Medical Examinations'!D765)))</f>
        <v>No</v>
      </c>
      <c r="E765" s="38" t="s">
        <v>2380</v>
      </c>
      <c r="F765" s="38" t="s">
        <v>2380</v>
      </c>
      <c r="G765" s="39">
        <v>0</v>
      </c>
      <c r="H765" s="46" t="str">
        <f>SUBSTITUTE(CLEAN(TRIM(PROPER('Medical Examinations'!H765))),"?","No")</f>
        <v>No</v>
      </c>
      <c r="I765" s="38" t="str">
        <f>IF('Medical Examinations_A_sheet'!B765&lt;18.5, "Underweight", IF('Medical Examinations_A_sheet'!B765&lt;25, "Normal Weight", IF('Medical Examinations_A_sheet'!B765&lt;30, "Overweight", "Obesity")))</f>
        <v>Overweight</v>
      </c>
      <c r="J765" s="40" t="str">
        <f>IF('Medical Examinations_A_sheet'!C765&lt;5.7,"Normal",IF('Medical Examinations_A_sheet'!C765&lt;6.5,"Prediabetes","Diabetes"))</f>
        <v>Diabetes</v>
      </c>
    </row>
    <row r="766" spans="1:10" x14ac:dyDescent="0.3">
      <c r="A766" s="41" t="s">
        <v>1606</v>
      </c>
      <c r="B766" s="42">
        <v>25</v>
      </c>
      <c r="C766" s="42">
        <v>10.45</v>
      </c>
      <c r="D766" s="42" t="str">
        <f>CLEAN(TRIM(PROPER('Medical Examinations'!D766)))</f>
        <v>No</v>
      </c>
      <c r="E766" s="42" t="s">
        <v>2380</v>
      </c>
      <c r="F766" s="42" t="s">
        <v>2380</v>
      </c>
      <c r="G766" s="43">
        <v>0</v>
      </c>
      <c r="H766" s="46" t="str">
        <f>SUBSTITUTE(CLEAN(TRIM(PROPER('Medical Examinations'!H766))),"?","No")</f>
        <v>No</v>
      </c>
      <c r="I766" s="42" t="str">
        <f>IF('Medical Examinations_A_sheet'!B766&lt;18.5, "Underweight", IF('Medical Examinations_A_sheet'!B766&lt;25, "Normal Weight", IF('Medical Examinations_A_sheet'!B766&lt;30, "Overweight", "Obesity")))</f>
        <v>Overweight</v>
      </c>
      <c r="J766" s="44" t="str">
        <f>IF('Medical Examinations_A_sheet'!C766&lt;5.7,"Normal",IF('Medical Examinations_A_sheet'!C766&lt;6.5,"Prediabetes","Diabetes"))</f>
        <v>Diabetes</v>
      </c>
    </row>
    <row r="767" spans="1:10" x14ac:dyDescent="0.3">
      <c r="A767" s="37" t="s">
        <v>1605</v>
      </c>
      <c r="B767" s="38">
        <v>38.869999999999997</v>
      </c>
      <c r="C767" s="38">
        <v>8.6300000000000008</v>
      </c>
      <c r="D767" s="38" t="str">
        <f>CLEAN(TRIM(PROPER('Medical Examinations'!D767)))</f>
        <v>Yes</v>
      </c>
      <c r="E767" s="38" t="s">
        <v>2380</v>
      </c>
      <c r="F767" s="38" t="s">
        <v>2380</v>
      </c>
      <c r="G767" s="39">
        <v>1</v>
      </c>
      <c r="H767" s="46" t="str">
        <f>SUBSTITUTE(CLEAN(TRIM(PROPER('Medical Examinations'!H767))),"?","No")</f>
        <v>No</v>
      </c>
      <c r="I767" s="38" t="str">
        <f>IF('Medical Examinations_A_sheet'!B767&lt;18.5, "Underweight", IF('Medical Examinations_A_sheet'!B767&lt;25, "Normal Weight", IF('Medical Examinations_A_sheet'!B767&lt;30, "Overweight", "Obesity")))</f>
        <v>Obesity</v>
      </c>
      <c r="J767" s="40" t="str">
        <f>IF('Medical Examinations_A_sheet'!C767&lt;5.7,"Normal",IF('Medical Examinations_A_sheet'!C767&lt;6.5,"Prediabetes","Diabetes"))</f>
        <v>Diabetes</v>
      </c>
    </row>
    <row r="768" spans="1:10" x14ac:dyDescent="0.3">
      <c r="A768" s="41" t="s">
        <v>1604</v>
      </c>
      <c r="B768" s="42">
        <v>32.299999999999997</v>
      </c>
      <c r="C768" s="42">
        <v>5.28</v>
      </c>
      <c r="D768" s="42" t="str">
        <f>CLEAN(TRIM(PROPER('Medical Examinations'!D768)))</f>
        <v>Yes</v>
      </c>
      <c r="E768" s="42" t="s">
        <v>2380</v>
      </c>
      <c r="F768" s="42" t="s">
        <v>2380</v>
      </c>
      <c r="G768" s="43">
        <v>2</v>
      </c>
      <c r="H768" s="46" t="str">
        <f>SUBSTITUTE(CLEAN(TRIM(PROPER('Medical Examinations'!H768))),"?","No")</f>
        <v>No</v>
      </c>
      <c r="I768" s="42" t="str">
        <f>IF('Medical Examinations_A_sheet'!B768&lt;18.5, "Underweight", IF('Medical Examinations_A_sheet'!B768&lt;25, "Normal Weight", IF('Medical Examinations_A_sheet'!B768&lt;30, "Overweight", "Obesity")))</f>
        <v>Obesity</v>
      </c>
      <c r="J768" s="44" t="str">
        <f>IF('Medical Examinations_A_sheet'!C768&lt;5.7,"Normal",IF('Medical Examinations_A_sheet'!C768&lt;6.5,"Prediabetes","Diabetes"))</f>
        <v>Normal</v>
      </c>
    </row>
    <row r="769" spans="1:10" x14ac:dyDescent="0.3">
      <c r="A769" s="37" t="s">
        <v>1603</v>
      </c>
      <c r="B769" s="38">
        <v>31.16</v>
      </c>
      <c r="C769" s="38">
        <v>7.49</v>
      </c>
      <c r="D769" s="38" t="str">
        <f>CLEAN(TRIM(PROPER('Medical Examinations'!D769)))</f>
        <v>Yes</v>
      </c>
      <c r="E769" s="38" t="s">
        <v>2380</v>
      </c>
      <c r="F769" s="38" t="s">
        <v>2380</v>
      </c>
      <c r="G769" s="39">
        <v>2</v>
      </c>
      <c r="H769" s="46" t="str">
        <f>SUBSTITUTE(CLEAN(TRIM(PROPER('Medical Examinations'!H769))),"?","No")</f>
        <v>No</v>
      </c>
      <c r="I769" s="38" t="str">
        <f>IF('Medical Examinations_A_sheet'!B769&lt;18.5, "Underweight", IF('Medical Examinations_A_sheet'!B769&lt;25, "Normal Weight", IF('Medical Examinations_A_sheet'!B769&lt;30, "Overweight", "Obesity")))</f>
        <v>Obesity</v>
      </c>
      <c r="J769" s="40" t="str">
        <f>IF('Medical Examinations_A_sheet'!C769&lt;5.7,"Normal",IF('Medical Examinations_A_sheet'!C769&lt;6.5,"Prediabetes","Diabetes"))</f>
        <v>Diabetes</v>
      </c>
    </row>
    <row r="770" spans="1:10" x14ac:dyDescent="0.3">
      <c r="A770" s="41" t="s">
        <v>1602</v>
      </c>
      <c r="B770" s="42">
        <v>54.59</v>
      </c>
      <c r="C770" s="42">
        <v>4.2699999999999996</v>
      </c>
      <c r="D770" s="42" t="str">
        <f>CLEAN(TRIM(PROPER('Medical Examinations'!D770)))</f>
        <v>No</v>
      </c>
      <c r="E770" s="42" t="s">
        <v>2380</v>
      </c>
      <c r="F770" s="42" t="s">
        <v>2380</v>
      </c>
      <c r="G770" s="43">
        <v>0</v>
      </c>
      <c r="H770" s="46" t="str">
        <f>SUBSTITUTE(CLEAN(TRIM(PROPER('Medical Examinations'!H770))),"?","No")</f>
        <v>No</v>
      </c>
      <c r="I770" s="42" t="str">
        <f>IF('Medical Examinations_A_sheet'!B770&lt;18.5, "Underweight", IF('Medical Examinations_A_sheet'!B770&lt;25, "Normal Weight", IF('Medical Examinations_A_sheet'!B770&lt;30, "Overweight", "Obesity")))</f>
        <v>Obesity</v>
      </c>
      <c r="J770" s="44" t="str">
        <f>IF('Medical Examinations_A_sheet'!C770&lt;5.7,"Normal",IF('Medical Examinations_A_sheet'!C770&lt;6.5,"Prediabetes","Diabetes"))</f>
        <v>Normal</v>
      </c>
    </row>
    <row r="771" spans="1:10" x14ac:dyDescent="0.3">
      <c r="A771" s="37" t="s">
        <v>1601</v>
      </c>
      <c r="B771" s="38">
        <v>21.09</v>
      </c>
      <c r="C771" s="38">
        <v>9.2200000000000006</v>
      </c>
      <c r="D771" s="38" t="str">
        <f>CLEAN(TRIM(PROPER('Medical Examinations'!D771)))</f>
        <v>Yes</v>
      </c>
      <c r="E771" s="38" t="s">
        <v>2380</v>
      </c>
      <c r="F771" s="38" t="s">
        <v>2380</v>
      </c>
      <c r="G771" s="39">
        <v>2</v>
      </c>
      <c r="H771" s="46" t="str">
        <f>SUBSTITUTE(CLEAN(TRIM(PROPER('Medical Examinations'!H771))),"?","No")</f>
        <v>No</v>
      </c>
      <c r="I771" s="38" t="str">
        <f>IF('Medical Examinations_A_sheet'!B771&lt;18.5, "Underweight", IF('Medical Examinations_A_sheet'!B771&lt;25, "Normal Weight", IF('Medical Examinations_A_sheet'!B771&lt;30, "Overweight", "Obesity")))</f>
        <v>Normal Weight</v>
      </c>
      <c r="J771" s="40" t="str">
        <f>IF('Medical Examinations_A_sheet'!C771&lt;5.7,"Normal",IF('Medical Examinations_A_sheet'!C771&lt;6.5,"Prediabetes","Diabetes"))</f>
        <v>Diabetes</v>
      </c>
    </row>
    <row r="772" spans="1:10" x14ac:dyDescent="0.3">
      <c r="A772" s="41" t="s">
        <v>1600</v>
      </c>
      <c r="B772" s="42">
        <v>52.41</v>
      </c>
      <c r="C772" s="42">
        <v>5.99</v>
      </c>
      <c r="D772" s="42" t="str">
        <f>CLEAN(TRIM(PROPER('Medical Examinations'!D772)))</f>
        <v>No</v>
      </c>
      <c r="E772" s="42" t="s">
        <v>2380</v>
      </c>
      <c r="F772" s="42" t="s">
        <v>2380</v>
      </c>
      <c r="G772" s="43">
        <v>1</v>
      </c>
      <c r="H772" s="46" t="str">
        <f>SUBSTITUTE(CLEAN(TRIM(PROPER('Medical Examinations'!H772))),"?","No")</f>
        <v>No</v>
      </c>
      <c r="I772" s="42" t="str">
        <f>IF('Medical Examinations_A_sheet'!B772&lt;18.5, "Underweight", IF('Medical Examinations_A_sheet'!B772&lt;25, "Normal Weight", IF('Medical Examinations_A_sheet'!B772&lt;30, "Overweight", "Obesity")))</f>
        <v>Obesity</v>
      </c>
      <c r="J772" s="44" t="str">
        <f>IF('Medical Examinations_A_sheet'!C772&lt;5.7,"Normal",IF('Medical Examinations_A_sheet'!C772&lt;6.5,"Prediabetes","Diabetes"))</f>
        <v>Prediabetes</v>
      </c>
    </row>
    <row r="773" spans="1:10" x14ac:dyDescent="0.3">
      <c r="A773" s="37" t="s">
        <v>1599</v>
      </c>
      <c r="B773" s="38">
        <v>41.47</v>
      </c>
      <c r="C773" s="38">
        <v>5.86</v>
      </c>
      <c r="D773" s="38" t="str">
        <f>CLEAN(TRIM(PROPER('Medical Examinations'!D773)))</f>
        <v>Yes</v>
      </c>
      <c r="E773" s="38" t="s">
        <v>2380</v>
      </c>
      <c r="F773" s="38" t="s">
        <v>2380</v>
      </c>
      <c r="G773" s="39">
        <v>2</v>
      </c>
      <c r="H773" s="46" t="str">
        <f>SUBSTITUTE(CLEAN(TRIM(PROPER('Medical Examinations'!H773))),"?","No")</f>
        <v>No</v>
      </c>
      <c r="I773" s="38" t="str">
        <f>IF('Medical Examinations_A_sheet'!B773&lt;18.5, "Underweight", IF('Medical Examinations_A_sheet'!B773&lt;25, "Normal Weight", IF('Medical Examinations_A_sheet'!B773&lt;30, "Overweight", "Obesity")))</f>
        <v>Obesity</v>
      </c>
      <c r="J773" s="40" t="str">
        <f>IF('Medical Examinations_A_sheet'!C773&lt;5.7,"Normal",IF('Medical Examinations_A_sheet'!C773&lt;6.5,"Prediabetes","Diabetes"))</f>
        <v>Prediabetes</v>
      </c>
    </row>
    <row r="774" spans="1:10" x14ac:dyDescent="0.3">
      <c r="A774" s="41" t="s">
        <v>1598</v>
      </c>
      <c r="B774" s="42">
        <v>33.1</v>
      </c>
      <c r="C774" s="42">
        <v>5.19</v>
      </c>
      <c r="D774" s="42" t="str">
        <f>CLEAN(TRIM(PROPER('Medical Examinations'!D774)))</f>
        <v>Yes</v>
      </c>
      <c r="E774" s="42" t="s">
        <v>2380</v>
      </c>
      <c r="F774" s="42" t="s">
        <v>2380</v>
      </c>
      <c r="G774" s="43">
        <v>2</v>
      </c>
      <c r="H774" s="46" t="str">
        <f>SUBSTITUTE(CLEAN(TRIM(PROPER('Medical Examinations'!H774))),"?","No")</f>
        <v>No</v>
      </c>
      <c r="I774" s="42" t="str">
        <f>IF('Medical Examinations_A_sheet'!B774&lt;18.5, "Underweight", IF('Medical Examinations_A_sheet'!B774&lt;25, "Normal Weight", IF('Medical Examinations_A_sheet'!B774&lt;30, "Overweight", "Obesity")))</f>
        <v>Obesity</v>
      </c>
      <c r="J774" s="44" t="str">
        <f>IF('Medical Examinations_A_sheet'!C774&lt;5.7,"Normal",IF('Medical Examinations_A_sheet'!C774&lt;6.5,"Prediabetes","Diabetes"))</f>
        <v>Normal</v>
      </c>
    </row>
    <row r="775" spans="1:10" x14ac:dyDescent="0.3">
      <c r="A775" s="37" t="s">
        <v>1597</v>
      </c>
      <c r="B775" s="38">
        <v>30.8</v>
      </c>
      <c r="C775" s="38">
        <v>4.37</v>
      </c>
      <c r="D775" s="38" t="str">
        <f>CLEAN(TRIM(PROPER('Medical Examinations'!D775)))</f>
        <v>Yes</v>
      </c>
      <c r="E775" s="38" t="s">
        <v>2380</v>
      </c>
      <c r="F775" s="38" t="s">
        <v>2380</v>
      </c>
      <c r="G775" s="39">
        <v>2</v>
      </c>
      <c r="H775" s="46" t="str">
        <f>SUBSTITUTE(CLEAN(TRIM(PROPER('Medical Examinations'!H775))),"?","No")</f>
        <v>No</v>
      </c>
      <c r="I775" s="38" t="str">
        <f>IF('Medical Examinations_A_sheet'!B775&lt;18.5, "Underweight", IF('Medical Examinations_A_sheet'!B775&lt;25, "Normal Weight", IF('Medical Examinations_A_sheet'!B775&lt;30, "Overweight", "Obesity")))</f>
        <v>Obesity</v>
      </c>
      <c r="J775" s="40" t="str">
        <f>IF('Medical Examinations_A_sheet'!C775&lt;5.7,"Normal",IF('Medical Examinations_A_sheet'!C775&lt;6.5,"Prediabetes","Diabetes"))</f>
        <v>Normal</v>
      </c>
    </row>
    <row r="776" spans="1:10" x14ac:dyDescent="0.3">
      <c r="A776" s="41" t="s">
        <v>1596</v>
      </c>
      <c r="B776" s="42">
        <v>42.06</v>
      </c>
      <c r="C776" s="42">
        <v>5.32</v>
      </c>
      <c r="D776" s="42" t="str">
        <f>CLEAN(TRIM(PROPER('Medical Examinations'!D776)))</f>
        <v>No</v>
      </c>
      <c r="E776" s="42" t="s">
        <v>2380</v>
      </c>
      <c r="F776" s="42" t="s">
        <v>2380</v>
      </c>
      <c r="G776" s="43">
        <v>1</v>
      </c>
      <c r="H776" s="46" t="str">
        <f>SUBSTITUTE(CLEAN(TRIM(PROPER('Medical Examinations'!H776))),"?","No")</f>
        <v>No</v>
      </c>
      <c r="I776" s="42" t="str">
        <f>IF('Medical Examinations_A_sheet'!B776&lt;18.5, "Underweight", IF('Medical Examinations_A_sheet'!B776&lt;25, "Normal Weight", IF('Medical Examinations_A_sheet'!B776&lt;30, "Overweight", "Obesity")))</f>
        <v>Obesity</v>
      </c>
      <c r="J776" s="44" t="str">
        <f>IF('Medical Examinations_A_sheet'!C776&lt;5.7,"Normal",IF('Medical Examinations_A_sheet'!C776&lt;6.5,"Prediabetes","Diabetes"))</f>
        <v>Normal</v>
      </c>
    </row>
    <row r="777" spans="1:10" x14ac:dyDescent="0.3">
      <c r="A777" s="37" t="s">
        <v>1595</v>
      </c>
      <c r="B777" s="38">
        <v>39.270000000000003</v>
      </c>
      <c r="C777" s="38">
        <v>5.64</v>
      </c>
      <c r="D777" s="38" t="str">
        <f>CLEAN(TRIM(PROPER('Medical Examinations'!D777)))</f>
        <v>No</v>
      </c>
      <c r="E777" s="38" t="s">
        <v>2380</v>
      </c>
      <c r="F777" s="38" t="s">
        <v>2383</v>
      </c>
      <c r="G777" s="39">
        <v>1</v>
      </c>
      <c r="H777" s="46" t="str">
        <f>SUBSTITUTE(CLEAN(TRIM(PROPER('Medical Examinations'!H777))),"?","No")</f>
        <v>No</v>
      </c>
      <c r="I777" s="38" t="str">
        <f>IF('Medical Examinations_A_sheet'!B777&lt;18.5, "Underweight", IF('Medical Examinations_A_sheet'!B777&lt;25, "Normal Weight", IF('Medical Examinations_A_sheet'!B777&lt;30, "Overweight", "Obesity")))</f>
        <v>Obesity</v>
      </c>
      <c r="J777" s="40" t="str">
        <f>IF('Medical Examinations_A_sheet'!C777&lt;5.7,"Normal",IF('Medical Examinations_A_sheet'!C777&lt;6.5,"Prediabetes","Diabetes"))</f>
        <v>Normal</v>
      </c>
    </row>
    <row r="778" spans="1:10" x14ac:dyDescent="0.3">
      <c r="A778" s="41" t="s">
        <v>1594</v>
      </c>
      <c r="B778" s="42">
        <v>30.71</v>
      </c>
      <c r="C778" s="42">
        <v>5.59</v>
      </c>
      <c r="D778" s="42" t="str">
        <f>CLEAN(TRIM(PROPER('Medical Examinations'!D778)))</f>
        <v>Yes</v>
      </c>
      <c r="E778" s="42" t="s">
        <v>2380</v>
      </c>
      <c r="F778" s="42" t="s">
        <v>2380</v>
      </c>
      <c r="G778" s="43">
        <v>1</v>
      </c>
      <c r="H778" s="46" t="str">
        <f>SUBSTITUTE(CLEAN(TRIM(PROPER('Medical Examinations'!H778))),"?","No")</f>
        <v>No</v>
      </c>
      <c r="I778" s="42" t="str">
        <f>IF('Medical Examinations_A_sheet'!B778&lt;18.5, "Underweight", IF('Medical Examinations_A_sheet'!B778&lt;25, "Normal Weight", IF('Medical Examinations_A_sheet'!B778&lt;30, "Overweight", "Obesity")))</f>
        <v>Obesity</v>
      </c>
      <c r="J778" s="44" t="str">
        <f>IF('Medical Examinations_A_sheet'!C778&lt;5.7,"Normal",IF('Medical Examinations_A_sheet'!C778&lt;6.5,"Prediabetes","Diabetes"))</f>
        <v>Normal</v>
      </c>
    </row>
    <row r="779" spans="1:10" x14ac:dyDescent="0.3">
      <c r="A779" s="37" t="s">
        <v>1593</v>
      </c>
      <c r="B779" s="38">
        <v>47.19</v>
      </c>
      <c r="C779" s="38">
        <v>5.29</v>
      </c>
      <c r="D779" s="38" t="str">
        <f>CLEAN(TRIM(PROPER('Medical Examinations'!D779)))</f>
        <v>No</v>
      </c>
      <c r="E779" s="38" t="s">
        <v>2380</v>
      </c>
      <c r="F779" s="38" t="s">
        <v>2380</v>
      </c>
      <c r="G779" s="39">
        <v>0</v>
      </c>
      <c r="H779" s="46" t="str">
        <f>SUBSTITUTE(CLEAN(TRIM(PROPER('Medical Examinations'!H779))),"?","No")</f>
        <v>No</v>
      </c>
      <c r="I779" s="38" t="str">
        <f>IF('Medical Examinations_A_sheet'!B779&lt;18.5, "Underweight", IF('Medical Examinations_A_sheet'!B779&lt;25, "Normal Weight", IF('Medical Examinations_A_sheet'!B779&lt;30, "Overweight", "Obesity")))</f>
        <v>Obesity</v>
      </c>
      <c r="J779" s="40" t="str">
        <f>IF('Medical Examinations_A_sheet'!C779&lt;5.7,"Normal",IF('Medical Examinations_A_sheet'!C779&lt;6.5,"Prediabetes","Diabetes"))</f>
        <v>Normal</v>
      </c>
    </row>
    <row r="780" spans="1:10" x14ac:dyDescent="0.3">
      <c r="A780" s="41" t="s">
        <v>1592</v>
      </c>
      <c r="B780" s="42">
        <v>30.02</v>
      </c>
      <c r="C780" s="42">
        <v>6.65</v>
      </c>
      <c r="D780" s="42" t="str">
        <f>CLEAN(TRIM(PROPER('Medical Examinations'!D780)))</f>
        <v>No</v>
      </c>
      <c r="E780" s="42" t="s">
        <v>2380</v>
      </c>
      <c r="F780" s="42" t="s">
        <v>2380</v>
      </c>
      <c r="G780" s="43">
        <v>0</v>
      </c>
      <c r="H780" s="46" t="str">
        <f>SUBSTITUTE(CLEAN(TRIM(PROPER('Medical Examinations'!H780))),"?","No")</f>
        <v>No</v>
      </c>
      <c r="I780" s="42" t="str">
        <f>IF('Medical Examinations_A_sheet'!B780&lt;18.5, "Underweight", IF('Medical Examinations_A_sheet'!B780&lt;25, "Normal Weight", IF('Medical Examinations_A_sheet'!B780&lt;30, "Overweight", "Obesity")))</f>
        <v>Obesity</v>
      </c>
      <c r="J780" s="44" t="str">
        <f>IF('Medical Examinations_A_sheet'!C780&lt;5.7,"Normal",IF('Medical Examinations_A_sheet'!C780&lt;6.5,"Prediabetes","Diabetes"))</f>
        <v>Diabetes</v>
      </c>
    </row>
    <row r="781" spans="1:10" x14ac:dyDescent="0.3">
      <c r="A781" s="37" t="s">
        <v>1591</v>
      </c>
      <c r="B781" s="38">
        <v>37.909999999999997</v>
      </c>
      <c r="C781" s="38">
        <v>5.68</v>
      </c>
      <c r="D781" s="38" t="str">
        <f>CLEAN(TRIM(PROPER('Medical Examinations'!D781)))</f>
        <v>Yes</v>
      </c>
      <c r="E781" s="38" t="s">
        <v>2380</v>
      </c>
      <c r="F781" s="38" t="s">
        <v>2380</v>
      </c>
      <c r="G781" s="39">
        <v>0</v>
      </c>
      <c r="H781" s="46" t="str">
        <f>SUBSTITUTE(CLEAN(TRIM(PROPER('Medical Examinations'!H781))),"?","No")</f>
        <v>No</v>
      </c>
      <c r="I781" s="38" t="str">
        <f>IF('Medical Examinations_A_sheet'!B781&lt;18.5, "Underweight", IF('Medical Examinations_A_sheet'!B781&lt;25, "Normal Weight", IF('Medical Examinations_A_sheet'!B781&lt;30, "Overweight", "Obesity")))</f>
        <v>Obesity</v>
      </c>
      <c r="J781" s="40" t="str">
        <f>IF('Medical Examinations_A_sheet'!C781&lt;5.7,"Normal",IF('Medical Examinations_A_sheet'!C781&lt;6.5,"Prediabetes","Diabetes"))</f>
        <v>Normal</v>
      </c>
    </row>
    <row r="782" spans="1:10" x14ac:dyDescent="0.3">
      <c r="A782" s="41" t="s">
        <v>1590</v>
      </c>
      <c r="B782" s="42">
        <v>54.61</v>
      </c>
      <c r="C782" s="42">
        <v>4.49</v>
      </c>
      <c r="D782" s="42" t="str">
        <f>CLEAN(TRIM(PROPER('Medical Examinations'!D782)))</f>
        <v>No</v>
      </c>
      <c r="E782" s="42" t="s">
        <v>2380</v>
      </c>
      <c r="F782" s="42" t="s">
        <v>2380</v>
      </c>
      <c r="G782" s="43">
        <v>0</v>
      </c>
      <c r="H782" s="46" t="str">
        <f>SUBSTITUTE(CLEAN(TRIM(PROPER('Medical Examinations'!H782))),"?","No")</f>
        <v>No</v>
      </c>
      <c r="I782" s="42" t="str">
        <f>IF('Medical Examinations_A_sheet'!B782&lt;18.5, "Underweight", IF('Medical Examinations_A_sheet'!B782&lt;25, "Normal Weight", IF('Medical Examinations_A_sheet'!B782&lt;30, "Overweight", "Obesity")))</f>
        <v>Obesity</v>
      </c>
      <c r="J782" s="44" t="str">
        <f>IF('Medical Examinations_A_sheet'!C782&lt;5.7,"Normal",IF('Medical Examinations_A_sheet'!C782&lt;6.5,"Prediabetes","Diabetes"))</f>
        <v>Normal</v>
      </c>
    </row>
    <row r="783" spans="1:10" x14ac:dyDescent="0.3">
      <c r="A783" s="37" t="s">
        <v>1589</v>
      </c>
      <c r="B783" s="38">
        <v>36.005000000000003</v>
      </c>
      <c r="C783" s="38">
        <v>6.9</v>
      </c>
      <c r="D783" s="38" t="str">
        <f>CLEAN(TRIM(PROPER('Medical Examinations'!D783)))</f>
        <v>No</v>
      </c>
      <c r="E783" s="38" t="s">
        <v>2380</v>
      </c>
      <c r="F783" s="38" t="s">
        <v>2380</v>
      </c>
      <c r="G783" s="39">
        <v>0</v>
      </c>
      <c r="H783" s="46" t="str">
        <f>SUBSTITUTE(CLEAN(TRIM(PROPER('Medical Examinations'!H783))),"?","No")</f>
        <v>No</v>
      </c>
      <c r="I783" s="38" t="str">
        <f>IF('Medical Examinations_A_sheet'!B783&lt;18.5, "Underweight", IF('Medical Examinations_A_sheet'!B783&lt;25, "Normal Weight", IF('Medical Examinations_A_sheet'!B783&lt;30, "Overweight", "Obesity")))</f>
        <v>Obesity</v>
      </c>
      <c r="J783" s="40" t="str">
        <f>IF('Medical Examinations_A_sheet'!C783&lt;5.7,"Normal",IF('Medical Examinations_A_sheet'!C783&lt;6.5,"Prediabetes","Diabetes"))</f>
        <v>Diabetes</v>
      </c>
    </row>
    <row r="784" spans="1:10" x14ac:dyDescent="0.3">
      <c r="A784" s="41" t="s">
        <v>1588</v>
      </c>
      <c r="B784" s="42">
        <v>28.7</v>
      </c>
      <c r="C784" s="42">
        <v>11.52</v>
      </c>
      <c r="D784" s="42" t="str">
        <f>CLEAN(TRIM(PROPER('Medical Examinations'!D784)))</f>
        <v>No</v>
      </c>
      <c r="E784" s="42" t="s">
        <v>2380</v>
      </c>
      <c r="F784" s="42" t="s">
        <v>2380</v>
      </c>
      <c r="G784" s="43">
        <v>0</v>
      </c>
      <c r="H784" s="46" t="str">
        <f>SUBSTITUTE(CLEAN(TRIM(PROPER('Medical Examinations'!H784))),"?","No")</f>
        <v>No</v>
      </c>
      <c r="I784" s="42" t="str">
        <f>IF('Medical Examinations_A_sheet'!B784&lt;18.5, "Underweight", IF('Medical Examinations_A_sheet'!B784&lt;25, "Normal Weight", IF('Medical Examinations_A_sheet'!B784&lt;30, "Overweight", "Obesity")))</f>
        <v>Overweight</v>
      </c>
      <c r="J784" s="44" t="str">
        <f>IF('Medical Examinations_A_sheet'!C784&lt;5.7,"Normal",IF('Medical Examinations_A_sheet'!C784&lt;6.5,"Prediabetes","Diabetes"))</f>
        <v>Diabetes</v>
      </c>
    </row>
    <row r="785" spans="1:10" x14ac:dyDescent="0.3">
      <c r="A785" s="37" t="s">
        <v>1587</v>
      </c>
      <c r="B785" s="38">
        <v>34.295000000000002</v>
      </c>
      <c r="C785" s="38">
        <v>11.24</v>
      </c>
      <c r="D785" s="38" t="str">
        <f>CLEAN(TRIM(PROPER('Medical Examinations'!D785)))</f>
        <v>No</v>
      </c>
      <c r="E785" s="38" t="s">
        <v>2380</v>
      </c>
      <c r="F785" s="38" t="s">
        <v>2380</v>
      </c>
      <c r="G785" s="39">
        <v>0</v>
      </c>
      <c r="H785" s="46" t="str">
        <f>SUBSTITUTE(CLEAN(TRIM(PROPER('Medical Examinations'!H785))),"?","No")</f>
        <v>No</v>
      </c>
      <c r="I785" s="38" t="str">
        <f>IF('Medical Examinations_A_sheet'!B785&lt;18.5, "Underweight", IF('Medical Examinations_A_sheet'!B785&lt;25, "Normal Weight", IF('Medical Examinations_A_sheet'!B785&lt;30, "Overweight", "Obesity")))</f>
        <v>Obesity</v>
      </c>
      <c r="J785" s="40" t="str">
        <f>IF('Medical Examinations_A_sheet'!C785&lt;5.7,"Normal",IF('Medical Examinations_A_sheet'!C785&lt;6.5,"Prediabetes","Diabetes"))</f>
        <v>Diabetes</v>
      </c>
    </row>
    <row r="786" spans="1:10" x14ac:dyDescent="0.3">
      <c r="A786" s="41" t="s">
        <v>1586</v>
      </c>
      <c r="B786" s="42">
        <v>27.55</v>
      </c>
      <c r="C786" s="42">
        <v>10.98</v>
      </c>
      <c r="D786" s="42" t="str">
        <f>CLEAN(TRIM(PROPER('Medical Examinations'!D786)))</f>
        <v>No</v>
      </c>
      <c r="E786" s="42" t="s">
        <v>2380</v>
      </c>
      <c r="F786" s="42" t="s">
        <v>2380</v>
      </c>
      <c r="G786" s="43">
        <v>0</v>
      </c>
      <c r="H786" s="46" t="str">
        <f>SUBSTITUTE(CLEAN(TRIM(PROPER('Medical Examinations'!H786))),"?","No")</f>
        <v>No</v>
      </c>
      <c r="I786" s="42" t="str">
        <f>IF('Medical Examinations_A_sheet'!B786&lt;18.5, "Underweight", IF('Medical Examinations_A_sheet'!B786&lt;25, "Normal Weight", IF('Medical Examinations_A_sheet'!B786&lt;30, "Overweight", "Obesity")))</f>
        <v>Overweight</v>
      </c>
      <c r="J786" s="44" t="str">
        <f>IF('Medical Examinations_A_sheet'!C786&lt;5.7,"Normal",IF('Medical Examinations_A_sheet'!C786&lt;6.5,"Prediabetes","Diabetes"))</f>
        <v>Diabetes</v>
      </c>
    </row>
    <row r="787" spans="1:10" x14ac:dyDescent="0.3">
      <c r="A787" s="37" t="s">
        <v>1585</v>
      </c>
      <c r="B787" s="38">
        <v>40.700000000000003</v>
      </c>
      <c r="C787" s="38">
        <v>5.42</v>
      </c>
      <c r="D787" s="38" t="str">
        <f>CLEAN(TRIM(PROPER('Medical Examinations'!D787)))</f>
        <v>No</v>
      </c>
      <c r="E787" s="38" t="s">
        <v>2380</v>
      </c>
      <c r="F787" s="38" t="s">
        <v>2380</v>
      </c>
      <c r="G787" s="39">
        <v>0</v>
      </c>
      <c r="H787" s="46" t="str">
        <f>SUBSTITUTE(CLEAN(TRIM(PROPER('Medical Examinations'!H787))),"?","No")</f>
        <v>No</v>
      </c>
      <c r="I787" s="38" t="str">
        <f>IF('Medical Examinations_A_sheet'!B787&lt;18.5, "Underweight", IF('Medical Examinations_A_sheet'!B787&lt;25, "Normal Weight", IF('Medical Examinations_A_sheet'!B787&lt;30, "Overweight", "Obesity")))</f>
        <v>Obesity</v>
      </c>
      <c r="J787" s="40" t="str">
        <f>IF('Medical Examinations_A_sheet'!C787&lt;5.7,"Normal",IF('Medical Examinations_A_sheet'!C787&lt;6.5,"Prediabetes","Diabetes"))</f>
        <v>Normal</v>
      </c>
    </row>
    <row r="788" spans="1:10" x14ac:dyDescent="0.3">
      <c r="A788" s="41" t="s">
        <v>1584</v>
      </c>
      <c r="B788" s="42">
        <v>18.335000000000001</v>
      </c>
      <c r="C788" s="42">
        <v>10.97</v>
      </c>
      <c r="D788" s="42" t="str">
        <f>CLEAN(TRIM(PROPER('Medical Examinations'!D788)))</f>
        <v>No</v>
      </c>
      <c r="E788" s="42" t="s">
        <v>2380</v>
      </c>
      <c r="F788" s="42" t="s">
        <v>2380</v>
      </c>
      <c r="G788" s="43">
        <v>0</v>
      </c>
      <c r="H788" s="46" t="str">
        <f>SUBSTITUTE(CLEAN(TRIM(PROPER('Medical Examinations'!H788))),"?","No")</f>
        <v>No</v>
      </c>
      <c r="I788" s="42" t="str">
        <f>IF('Medical Examinations_A_sheet'!B788&lt;18.5, "Underweight", IF('Medical Examinations_A_sheet'!B788&lt;25, "Normal Weight", IF('Medical Examinations_A_sheet'!B788&lt;30, "Overweight", "Obesity")))</f>
        <v>Underweight</v>
      </c>
      <c r="J788" s="44" t="str">
        <f>IF('Medical Examinations_A_sheet'!C788&lt;5.7,"Normal",IF('Medical Examinations_A_sheet'!C788&lt;6.5,"Prediabetes","Diabetes"))</f>
        <v>Diabetes</v>
      </c>
    </row>
    <row r="789" spans="1:10" x14ac:dyDescent="0.3">
      <c r="A789" s="37" t="s">
        <v>1583</v>
      </c>
      <c r="B789" s="38">
        <v>33.914999999999999</v>
      </c>
      <c r="C789" s="38">
        <v>9.56</v>
      </c>
      <c r="D789" s="38" t="str">
        <f>CLEAN(TRIM(PROPER('Medical Examinations'!D789)))</f>
        <v>Yes</v>
      </c>
      <c r="E789" s="38" t="s">
        <v>2380</v>
      </c>
      <c r="F789" s="38" t="s">
        <v>2380</v>
      </c>
      <c r="G789" s="39">
        <v>2</v>
      </c>
      <c r="H789" s="46" t="str">
        <f>SUBSTITUTE(CLEAN(TRIM(PROPER('Medical Examinations'!H789))),"?","No")</f>
        <v>No</v>
      </c>
      <c r="I789" s="38" t="str">
        <f>IF('Medical Examinations_A_sheet'!B789&lt;18.5, "Underweight", IF('Medical Examinations_A_sheet'!B789&lt;25, "Normal Weight", IF('Medical Examinations_A_sheet'!B789&lt;30, "Overweight", "Obesity")))</f>
        <v>Obesity</v>
      </c>
      <c r="J789" s="40" t="str">
        <f>IF('Medical Examinations_A_sheet'!C789&lt;5.7,"Normal",IF('Medical Examinations_A_sheet'!C789&lt;6.5,"Prediabetes","Diabetes"))</f>
        <v>Diabetes</v>
      </c>
    </row>
    <row r="790" spans="1:10" x14ac:dyDescent="0.3">
      <c r="A790" s="41" t="s">
        <v>1582</v>
      </c>
      <c r="B790" s="42">
        <v>33.534999999999997</v>
      </c>
      <c r="C790" s="42">
        <v>9.4</v>
      </c>
      <c r="D790" s="42" t="str">
        <f>CLEAN(TRIM(PROPER('Medical Examinations'!D790)))</f>
        <v>Yes</v>
      </c>
      <c r="E790" s="42" t="s">
        <v>2380</v>
      </c>
      <c r="F790" s="42" t="s">
        <v>2380</v>
      </c>
      <c r="G790" s="43">
        <v>2</v>
      </c>
      <c r="H790" s="46" t="str">
        <f>SUBSTITUTE(CLEAN(TRIM(PROPER('Medical Examinations'!H790))),"?","No")</f>
        <v>No</v>
      </c>
      <c r="I790" s="42" t="str">
        <f>IF('Medical Examinations_A_sheet'!B790&lt;18.5, "Underweight", IF('Medical Examinations_A_sheet'!B790&lt;25, "Normal Weight", IF('Medical Examinations_A_sheet'!B790&lt;30, "Overweight", "Obesity")))</f>
        <v>Obesity</v>
      </c>
      <c r="J790" s="44" t="str">
        <f>IF('Medical Examinations_A_sheet'!C790&lt;5.7,"Normal",IF('Medical Examinations_A_sheet'!C790&lt;6.5,"Prediabetes","Diabetes"))</f>
        <v>Diabetes</v>
      </c>
    </row>
    <row r="791" spans="1:10" x14ac:dyDescent="0.3">
      <c r="A791" s="37" t="s">
        <v>1581</v>
      </c>
      <c r="B791" s="38">
        <v>23.655000000000001</v>
      </c>
      <c r="C791" s="38">
        <v>8.48</v>
      </c>
      <c r="D791" s="38" t="str">
        <f>CLEAN(TRIM(PROPER('Medical Examinations'!D791)))</f>
        <v>Yes</v>
      </c>
      <c r="E791" s="38" t="s">
        <v>2380</v>
      </c>
      <c r="F791" s="38" t="s">
        <v>2380</v>
      </c>
      <c r="G791" s="39">
        <v>2</v>
      </c>
      <c r="H791" s="46" t="str">
        <f>SUBSTITUTE(CLEAN(TRIM(PROPER('Medical Examinations'!H791))),"?","No")</f>
        <v>No</v>
      </c>
      <c r="I791" s="38" t="str">
        <f>IF('Medical Examinations_A_sheet'!B791&lt;18.5, "Underweight", IF('Medical Examinations_A_sheet'!B791&lt;25, "Normal Weight", IF('Medical Examinations_A_sheet'!B791&lt;30, "Overweight", "Obesity")))</f>
        <v>Normal Weight</v>
      </c>
      <c r="J791" s="40" t="str">
        <f>IF('Medical Examinations_A_sheet'!C791&lt;5.7,"Normal",IF('Medical Examinations_A_sheet'!C791&lt;6.5,"Prediabetes","Diabetes"))</f>
        <v>Diabetes</v>
      </c>
    </row>
    <row r="792" spans="1:10" x14ac:dyDescent="0.3">
      <c r="A792" s="41" t="s">
        <v>1580</v>
      </c>
      <c r="B792" s="42">
        <v>28</v>
      </c>
      <c r="C792" s="42">
        <v>5.57</v>
      </c>
      <c r="D792" s="42" t="str">
        <f>CLEAN(TRIM(PROPER('Medical Examinations'!D792)))</f>
        <v>No</v>
      </c>
      <c r="E792" s="42" t="s">
        <v>2380</v>
      </c>
      <c r="F792" s="42" t="s">
        <v>2380</v>
      </c>
      <c r="G792" s="43">
        <v>0</v>
      </c>
      <c r="H792" s="46" t="str">
        <f>SUBSTITUTE(CLEAN(TRIM(PROPER('Medical Examinations'!H792))),"?","No")</f>
        <v>No</v>
      </c>
      <c r="I792" s="42" t="str">
        <f>IF('Medical Examinations_A_sheet'!B792&lt;18.5, "Underweight", IF('Medical Examinations_A_sheet'!B792&lt;25, "Normal Weight", IF('Medical Examinations_A_sheet'!B792&lt;30, "Overweight", "Obesity")))</f>
        <v>Overweight</v>
      </c>
      <c r="J792" s="44" t="str">
        <f>IF('Medical Examinations_A_sheet'!C792&lt;5.7,"Normal",IF('Medical Examinations_A_sheet'!C792&lt;6.5,"Prediabetes","Diabetes"))</f>
        <v>Normal</v>
      </c>
    </row>
    <row r="793" spans="1:10" x14ac:dyDescent="0.3">
      <c r="A793" s="37" t="s">
        <v>1579</v>
      </c>
      <c r="B793" s="38">
        <v>30.23</v>
      </c>
      <c r="C793" s="38">
        <v>6.94</v>
      </c>
      <c r="D793" s="38" t="str">
        <f>CLEAN(TRIM(PROPER('Medical Examinations'!D793)))</f>
        <v>Yes</v>
      </c>
      <c r="E793" s="38" t="s">
        <v>2380</v>
      </c>
      <c r="F793" s="38" t="s">
        <v>2383</v>
      </c>
      <c r="G793" s="39">
        <v>1</v>
      </c>
      <c r="H793" s="46" t="str">
        <f>SUBSTITUTE(CLEAN(TRIM(PROPER('Medical Examinations'!H793))),"?","No")</f>
        <v>No</v>
      </c>
      <c r="I793" s="38" t="str">
        <f>IF('Medical Examinations_A_sheet'!B793&lt;18.5, "Underweight", IF('Medical Examinations_A_sheet'!B793&lt;25, "Normal Weight", IF('Medical Examinations_A_sheet'!B793&lt;30, "Overweight", "Obesity")))</f>
        <v>Obesity</v>
      </c>
      <c r="J793" s="40" t="str">
        <f>IF('Medical Examinations_A_sheet'!C793&lt;5.7,"Normal",IF('Medical Examinations_A_sheet'!C793&lt;6.5,"Prediabetes","Diabetes"))</f>
        <v>Diabetes</v>
      </c>
    </row>
    <row r="794" spans="1:10" x14ac:dyDescent="0.3">
      <c r="A794" s="41" t="s">
        <v>1578</v>
      </c>
      <c r="B794" s="42">
        <v>51.14</v>
      </c>
      <c r="C794" s="42">
        <v>4.05</v>
      </c>
      <c r="D794" s="42" t="str">
        <f>CLEAN(TRIM(PROPER('Medical Examinations'!D794)))</f>
        <v>No</v>
      </c>
      <c r="E794" s="42" t="s">
        <v>2380</v>
      </c>
      <c r="F794" s="42" t="s">
        <v>2380</v>
      </c>
      <c r="G794" s="43">
        <v>1</v>
      </c>
      <c r="H794" s="46" t="str">
        <f>SUBSTITUTE(CLEAN(TRIM(PROPER('Medical Examinations'!H794))),"?","No")</f>
        <v>No</v>
      </c>
      <c r="I794" s="42" t="str">
        <f>IF('Medical Examinations_A_sheet'!B794&lt;18.5, "Underweight", IF('Medical Examinations_A_sheet'!B794&lt;25, "Normal Weight", IF('Medical Examinations_A_sheet'!B794&lt;30, "Overweight", "Obesity")))</f>
        <v>Obesity</v>
      </c>
      <c r="J794" s="44" t="str">
        <f>IF('Medical Examinations_A_sheet'!C794&lt;5.7,"Normal",IF('Medical Examinations_A_sheet'!C794&lt;6.5,"Prediabetes","Diabetes"))</f>
        <v>Normal</v>
      </c>
    </row>
    <row r="795" spans="1:10" x14ac:dyDescent="0.3">
      <c r="A795" s="37" t="s">
        <v>1577</v>
      </c>
      <c r="B795" s="38">
        <v>24.32</v>
      </c>
      <c r="C795" s="38">
        <v>10.220000000000001</v>
      </c>
      <c r="D795" s="38" t="str">
        <f>CLEAN(TRIM(PROPER('Medical Examinations'!D795)))</f>
        <v>No</v>
      </c>
      <c r="E795" s="38" t="s">
        <v>2380</v>
      </c>
      <c r="F795" s="38" t="s">
        <v>2380</v>
      </c>
      <c r="G795" s="39">
        <v>0</v>
      </c>
      <c r="H795" s="46" t="str">
        <f>SUBSTITUTE(CLEAN(TRIM(PROPER('Medical Examinations'!H795))),"?","No")</f>
        <v>No</v>
      </c>
      <c r="I795" s="38" t="str">
        <f>IF('Medical Examinations_A_sheet'!B795&lt;18.5, "Underweight", IF('Medical Examinations_A_sheet'!B795&lt;25, "Normal Weight", IF('Medical Examinations_A_sheet'!B795&lt;30, "Overweight", "Obesity")))</f>
        <v>Normal Weight</v>
      </c>
      <c r="J795" s="40" t="str">
        <f>IF('Medical Examinations_A_sheet'!C795&lt;5.7,"Normal",IF('Medical Examinations_A_sheet'!C795&lt;6.5,"Prediabetes","Diabetes"))</f>
        <v>Diabetes</v>
      </c>
    </row>
    <row r="796" spans="1:10" x14ac:dyDescent="0.3">
      <c r="A796" s="41" t="s">
        <v>1576</v>
      </c>
      <c r="B796" s="42">
        <v>38.06</v>
      </c>
      <c r="C796" s="42">
        <v>9.24</v>
      </c>
      <c r="D796" s="42" t="str">
        <f>CLEAN(TRIM(PROPER('Medical Examinations'!D796)))</f>
        <v>No</v>
      </c>
      <c r="E796" s="42" t="s">
        <v>2380</v>
      </c>
      <c r="F796" s="42" t="s">
        <v>2380</v>
      </c>
      <c r="G796" s="43">
        <v>0</v>
      </c>
      <c r="H796" s="46" t="str">
        <f>SUBSTITUTE(CLEAN(TRIM(PROPER('Medical Examinations'!H796))),"?","No")</f>
        <v>No</v>
      </c>
      <c r="I796" s="42" t="str">
        <f>IF('Medical Examinations_A_sheet'!B796&lt;18.5, "Underweight", IF('Medical Examinations_A_sheet'!B796&lt;25, "Normal Weight", IF('Medical Examinations_A_sheet'!B796&lt;30, "Overweight", "Obesity")))</f>
        <v>Obesity</v>
      </c>
      <c r="J796" s="44" t="str">
        <f>IF('Medical Examinations_A_sheet'!C796&lt;5.7,"Normal",IF('Medical Examinations_A_sheet'!C796&lt;6.5,"Prediabetes","Diabetes"))</f>
        <v>Diabetes</v>
      </c>
    </row>
    <row r="797" spans="1:10" x14ac:dyDescent="0.3">
      <c r="A797" s="37" t="s">
        <v>1575</v>
      </c>
      <c r="B797" s="38">
        <v>37.700000000000003</v>
      </c>
      <c r="C797" s="38">
        <v>8.6</v>
      </c>
      <c r="D797" s="38" t="str">
        <f>CLEAN(TRIM(PROPER('Medical Examinations'!D797)))</f>
        <v>No</v>
      </c>
      <c r="E797" s="38" t="s">
        <v>2380</v>
      </c>
      <c r="F797" s="38" t="s">
        <v>2380</v>
      </c>
      <c r="G797" s="39">
        <v>0</v>
      </c>
      <c r="H797" s="46" t="str">
        <f>SUBSTITUTE(CLEAN(TRIM(PROPER('Medical Examinations'!H797))),"?","No")</f>
        <v>No</v>
      </c>
      <c r="I797" s="38" t="str">
        <f>IF('Medical Examinations_A_sheet'!B797&lt;18.5, "Underweight", IF('Medical Examinations_A_sheet'!B797&lt;25, "Normal Weight", IF('Medical Examinations_A_sheet'!B797&lt;30, "Overweight", "Obesity")))</f>
        <v>Obesity</v>
      </c>
      <c r="J797" s="40" t="str">
        <f>IF('Medical Examinations_A_sheet'!C797&lt;5.7,"Normal",IF('Medical Examinations_A_sheet'!C797&lt;6.5,"Prediabetes","Diabetes"))</f>
        <v>Diabetes</v>
      </c>
    </row>
    <row r="798" spans="1:10" x14ac:dyDescent="0.3">
      <c r="A798" s="41" t="s">
        <v>1574</v>
      </c>
      <c r="B798" s="42">
        <v>44</v>
      </c>
      <c r="C798" s="42">
        <v>9.32</v>
      </c>
      <c r="D798" s="42" t="str">
        <f>CLEAN(TRIM(PROPER('Medical Examinations'!D798)))</f>
        <v>Yes</v>
      </c>
      <c r="E798" s="42" t="s">
        <v>2380</v>
      </c>
      <c r="F798" s="42" t="s">
        <v>2380</v>
      </c>
      <c r="G798" s="43">
        <v>2</v>
      </c>
      <c r="H798" s="46" t="str">
        <f>SUBSTITUTE(CLEAN(TRIM(PROPER('Medical Examinations'!H798))),"?","No")</f>
        <v>No</v>
      </c>
      <c r="I798" s="42" t="str">
        <f>IF('Medical Examinations_A_sheet'!B798&lt;18.5, "Underweight", IF('Medical Examinations_A_sheet'!B798&lt;25, "Normal Weight", IF('Medical Examinations_A_sheet'!B798&lt;30, "Overweight", "Obesity")))</f>
        <v>Obesity</v>
      </c>
      <c r="J798" s="44" t="str">
        <f>IF('Medical Examinations_A_sheet'!C798&lt;5.7,"Normal",IF('Medical Examinations_A_sheet'!C798&lt;6.5,"Prediabetes","Diabetes"))</f>
        <v>Diabetes</v>
      </c>
    </row>
    <row r="799" spans="1:10" x14ac:dyDescent="0.3">
      <c r="A799" s="37" t="s">
        <v>1573</v>
      </c>
      <c r="B799" s="38">
        <v>41.45</v>
      </c>
      <c r="C799" s="38">
        <v>6.12</v>
      </c>
      <c r="D799" s="38" t="str">
        <f>CLEAN(TRIM(PROPER('Medical Examinations'!D799)))</f>
        <v>Yes</v>
      </c>
      <c r="E799" s="38" t="s">
        <v>2380</v>
      </c>
      <c r="F799" s="38" t="s">
        <v>2380</v>
      </c>
      <c r="G799" s="39">
        <v>0</v>
      </c>
      <c r="H799" s="46" t="str">
        <f>SUBSTITUTE(CLEAN(TRIM(PROPER('Medical Examinations'!H799))),"?","No")</f>
        <v>No</v>
      </c>
      <c r="I799" s="38" t="str">
        <f>IF('Medical Examinations_A_sheet'!B799&lt;18.5, "Underweight", IF('Medical Examinations_A_sheet'!B799&lt;25, "Normal Weight", IF('Medical Examinations_A_sheet'!B799&lt;30, "Overweight", "Obesity")))</f>
        <v>Obesity</v>
      </c>
      <c r="J799" s="40" t="str">
        <f>IF('Medical Examinations_A_sheet'!C799&lt;5.7,"Normal",IF('Medical Examinations_A_sheet'!C799&lt;6.5,"Prediabetes","Diabetes"))</f>
        <v>Prediabetes</v>
      </c>
    </row>
    <row r="800" spans="1:10" x14ac:dyDescent="0.3">
      <c r="A800" s="41" t="s">
        <v>1572</v>
      </c>
      <c r="B800" s="42">
        <v>25.364999999999998</v>
      </c>
      <c r="C800" s="42">
        <v>9.19</v>
      </c>
      <c r="D800" s="42" t="str">
        <f>CLEAN(TRIM(PROPER('Medical Examinations'!D800)))</f>
        <v>Yes</v>
      </c>
      <c r="E800" s="42" t="s">
        <v>2380</v>
      </c>
      <c r="F800" s="42" t="s">
        <v>2380</v>
      </c>
      <c r="G800" s="43">
        <v>0</v>
      </c>
      <c r="H800" s="46" t="str">
        <f>SUBSTITUTE(CLEAN(TRIM(PROPER('Medical Examinations'!H800))),"?","No")</f>
        <v>No</v>
      </c>
      <c r="I800" s="42" t="str">
        <f>IF('Medical Examinations_A_sheet'!B800&lt;18.5, "Underweight", IF('Medical Examinations_A_sheet'!B800&lt;25, "Normal Weight", IF('Medical Examinations_A_sheet'!B800&lt;30, "Overweight", "Obesity")))</f>
        <v>Overweight</v>
      </c>
      <c r="J800" s="44" t="str">
        <f>IF('Medical Examinations_A_sheet'!C800&lt;5.7,"Normal",IF('Medical Examinations_A_sheet'!C800&lt;6.5,"Prediabetes","Diabetes"))</f>
        <v>Diabetes</v>
      </c>
    </row>
    <row r="801" spans="1:10" x14ac:dyDescent="0.3">
      <c r="A801" s="37" t="s">
        <v>1571</v>
      </c>
      <c r="B801" s="38">
        <v>34.56</v>
      </c>
      <c r="C801" s="38">
        <v>5.84</v>
      </c>
      <c r="D801" s="38" t="str">
        <f>CLEAN(TRIM(PROPER('Medical Examinations'!D801)))</f>
        <v>Yes</v>
      </c>
      <c r="E801" s="38" t="s">
        <v>2380</v>
      </c>
      <c r="F801" s="38" t="s">
        <v>2383</v>
      </c>
      <c r="G801" s="39">
        <v>1</v>
      </c>
      <c r="H801" s="46" t="str">
        <f>SUBSTITUTE(CLEAN(TRIM(PROPER('Medical Examinations'!H801))),"?","No")</f>
        <v>No</v>
      </c>
      <c r="I801" s="38" t="str">
        <f>IF('Medical Examinations_A_sheet'!B801&lt;18.5, "Underweight", IF('Medical Examinations_A_sheet'!B801&lt;25, "Normal Weight", IF('Medical Examinations_A_sheet'!B801&lt;30, "Overweight", "Obesity")))</f>
        <v>Obesity</v>
      </c>
      <c r="J801" s="40" t="str">
        <f>IF('Medical Examinations_A_sheet'!C801&lt;5.7,"Normal",IF('Medical Examinations_A_sheet'!C801&lt;6.5,"Prediabetes","Diabetes"))</f>
        <v>Prediabetes</v>
      </c>
    </row>
    <row r="802" spans="1:10" x14ac:dyDescent="0.3">
      <c r="A802" s="41" t="s">
        <v>1570</v>
      </c>
      <c r="B802" s="42">
        <v>28.2</v>
      </c>
      <c r="C802" s="42">
        <v>7.19</v>
      </c>
      <c r="D802" s="42" t="str">
        <f>CLEAN(TRIM(PROPER('Medical Examinations'!D802)))</f>
        <v>Yes</v>
      </c>
      <c r="E802" s="42" t="s">
        <v>2380</v>
      </c>
      <c r="F802" s="42" t="s">
        <v>2380</v>
      </c>
      <c r="G802" s="43">
        <v>2</v>
      </c>
      <c r="H802" s="46" t="str">
        <f>SUBSTITUTE(CLEAN(TRIM(PROPER('Medical Examinations'!H802))),"?","No")</f>
        <v>No</v>
      </c>
      <c r="I802" s="42" t="str">
        <f>IF('Medical Examinations_A_sheet'!B802&lt;18.5, "Underweight", IF('Medical Examinations_A_sheet'!B802&lt;25, "Normal Weight", IF('Medical Examinations_A_sheet'!B802&lt;30, "Overweight", "Obesity")))</f>
        <v>Overweight</v>
      </c>
      <c r="J802" s="44" t="str">
        <f>IF('Medical Examinations_A_sheet'!C802&lt;5.7,"Normal",IF('Medical Examinations_A_sheet'!C802&lt;6.5,"Prediabetes","Diabetes"))</f>
        <v>Diabetes</v>
      </c>
    </row>
    <row r="803" spans="1:10" x14ac:dyDescent="0.3">
      <c r="A803" s="37" t="s">
        <v>1569</v>
      </c>
      <c r="B803" s="38">
        <v>30.43</v>
      </c>
      <c r="C803" s="38">
        <v>9.39</v>
      </c>
      <c r="D803" s="38" t="str">
        <f>CLEAN(TRIM(PROPER('Medical Examinations'!D803)))</f>
        <v>No</v>
      </c>
      <c r="E803" s="38" t="s">
        <v>2380</v>
      </c>
      <c r="F803" s="38" t="s">
        <v>2380</v>
      </c>
      <c r="G803" s="39">
        <v>0</v>
      </c>
      <c r="H803" s="46" t="str">
        <f>SUBSTITUTE(CLEAN(TRIM(PROPER('Medical Examinations'!H803))),"?","No")</f>
        <v>No</v>
      </c>
      <c r="I803" s="38" t="str">
        <f>IF('Medical Examinations_A_sheet'!B803&lt;18.5, "Underweight", IF('Medical Examinations_A_sheet'!B803&lt;25, "Normal Weight", IF('Medical Examinations_A_sheet'!B803&lt;30, "Overweight", "Obesity")))</f>
        <v>Obesity</v>
      </c>
      <c r="J803" s="40" t="str">
        <f>IF('Medical Examinations_A_sheet'!C803&lt;5.7,"Normal",IF('Medical Examinations_A_sheet'!C803&lt;6.5,"Prediabetes","Diabetes"))</f>
        <v>Diabetes</v>
      </c>
    </row>
    <row r="804" spans="1:10" x14ac:dyDescent="0.3">
      <c r="A804" s="41" t="s">
        <v>1568</v>
      </c>
      <c r="B804" s="42">
        <v>32.395000000000003</v>
      </c>
      <c r="C804" s="42">
        <v>4.2699999999999996</v>
      </c>
      <c r="D804" s="42" t="str">
        <f>CLEAN(TRIM(PROPER('Medical Examinations'!D804)))</f>
        <v>Yes</v>
      </c>
      <c r="E804" s="42" t="s">
        <v>2380</v>
      </c>
      <c r="F804" s="42" t="s">
        <v>2380</v>
      </c>
      <c r="G804" s="43">
        <v>1</v>
      </c>
      <c r="H804" s="46" t="str">
        <f>SUBSTITUTE(CLEAN(TRIM(PROPER('Medical Examinations'!H804))),"?","No")</f>
        <v>No</v>
      </c>
      <c r="I804" s="42" t="str">
        <f>IF('Medical Examinations_A_sheet'!B804&lt;18.5, "Underweight", IF('Medical Examinations_A_sheet'!B804&lt;25, "Normal Weight", IF('Medical Examinations_A_sheet'!B804&lt;30, "Overweight", "Obesity")))</f>
        <v>Obesity</v>
      </c>
      <c r="J804" s="44" t="str">
        <f>IF('Medical Examinations_A_sheet'!C804&lt;5.7,"Normal",IF('Medical Examinations_A_sheet'!C804&lt;6.5,"Prediabetes","Diabetes"))</f>
        <v>Normal</v>
      </c>
    </row>
    <row r="805" spans="1:10" x14ac:dyDescent="0.3">
      <c r="A805" s="37" t="s">
        <v>1567</v>
      </c>
      <c r="B805" s="38">
        <v>24.035</v>
      </c>
      <c r="C805" s="38">
        <v>11.71</v>
      </c>
      <c r="D805" s="38" t="str">
        <f>CLEAN(TRIM(PROPER('Medical Examinations'!D805)))</f>
        <v>No</v>
      </c>
      <c r="E805" s="38" t="s">
        <v>2380</v>
      </c>
      <c r="F805" s="38" t="s">
        <v>2380</v>
      </c>
      <c r="G805" s="39">
        <v>0</v>
      </c>
      <c r="H805" s="46" t="str">
        <f>SUBSTITUTE(CLEAN(TRIM(PROPER('Medical Examinations'!H805))),"?","No")</f>
        <v>No</v>
      </c>
      <c r="I805" s="38" t="str">
        <f>IF('Medical Examinations_A_sheet'!B805&lt;18.5, "Underweight", IF('Medical Examinations_A_sheet'!B805&lt;25, "Normal Weight", IF('Medical Examinations_A_sheet'!B805&lt;30, "Overweight", "Obesity")))</f>
        <v>Normal Weight</v>
      </c>
      <c r="J805" s="40" t="str">
        <f>IF('Medical Examinations_A_sheet'!C805&lt;5.7,"Normal",IF('Medical Examinations_A_sheet'!C805&lt;6.5,"Prediabetes","Diabetes"))</f>
        <v>Diabetes</v>
      </c>
    </row>
    <row r="806" spans="1:10" x14ac:dyDescent="0.3">
      <c r="A806" s="41" t="s">
        <v>1566</v>
      </c>
      <c r="B806" s="42">
        <v>37.119999999999997</v>
      </c>
      <c r="C806" s="42">
        <v>5.29</v>
      </c>
      <c r="D806" s="42" t="str">
        <f>CLEAN(TRIM(PROPER('Medical Examinations'!D806)))</f>
        <v>No</v>
      </c>
      <c r="E806" s="42" t="s">
        <v>2380</v>
      </c>
      <c r="F806" s="42" t="s">
        <v>2380</v>
      </c>
      <c r="G806" s="43">
        <v>2</v>
      </c>
      <c r="H806" s="46" t="str">
        <f>SUBSTITUTE(CLEAN(TRIM(PROPER('Medical Examinations'!H806))),"?","No")</f>
        <v>No</v>
      </c>
      <c r="I806" s="42" t="str">
        <f>IF('Medical Examinations_A_sheet'!B806&lt;18.5, "Underweight", IF('Medical Examinations_A_sheet'!B806&lt;25, "Normal Weight", IF('Medical Examinations_A_sheet'!B806&lt;30, "Overweight", "Obesity")))</f>
        <v>Obesity</v>
      </c>
      <c r="J806" s="44" t="str">
        <f>IF('Medical Examinations_A_sheet'!C806&lt;5.7,"Normal",IF('Medical Examinations_A_sheet'!C806&lt;6.5,"Prediabetes","Diabetes"))</f>
        <v>Normal</v>
      </c>
    </row>
    <row r="807" spans="1:10" x14ac:dyDescent="0.3">
      <c r="A807" s="37" t="s">
        <v>1565</v>
      </c>
      <c r="B807" s="38">
        <v>34.840000000000003</v>
      </c>
      <c r="C807" s="38">
        <v>6</v>
      </c>
      <c r="D807" s="38" t="str">
        <f>CLEAN(TRIM(PROPER('Medical Examinations'!D807)))</f>
        <v>Yes</v>
      </c>
      <c r="E807" s="38" t="s">
        <v>2380</v>
      </c>
      <c r="F807" s="38" t="s">
        <v>2383</v>
      </c>
      <c r="G807" s="39">
        <v>1</v>
      </c>
      <c r="H807" s="46" t="str">
        <f>SUBSTITUTE(CLEAN(TRIM(PROPER('Medical Examinations'!H807))),"?","No")</f>
        <v>No</v>
      </c>
      <c r="I807" s="38" t="str">
        <f>IF('Medical Examinations_A_sheet'!B807&lt;18.5, "Underweight", IF('Medical Examinations_A_sheet'!B807&lt;25, "Normal Weight", IF('Medical Examinations_A_sheet'!B807&lt;30, "Overweight", "Obesity")))</f>
        <v>Obesity</v>
      </c>
      <c r="J807" s="40" t="str">
        <f>IF('Medical Examinations_A_sheet'!C807&lt;5.7,"Normal",IF('Medical Examinations_A_sheet'!C807&lt;6.5,"Prediabetes","Diabetes"))</f>
        <v>Prediabetes</v>
      </c>
    </row>
    <row r="808" spans="1:10" x14ac:dyDescent="0.3">
      <c r="A808" s="41" t="s">
        <v>1564</v>
      </c>
      <c r="B808" s="42">
        <v>29.53</v>
      </c>
      <c r="C808" s="42">
        <v>10.64</v>
      </c>
      <c r="D808" s="42" t="str">
        <f>CLEAN(TRIM(PROPER('Medical Examinations'!D808)))</f>
        <v>No</v>
      </c>
      <c r="E808" s="42" t="s">
        <v>2380</v>
      </c>
      <c r="F808" s="42" t="s">
        <v>2380</v>
      </c>
      <c r="G808" s="43">
        <v>0</v>
      </c>
      <c r="H808" s="46" t="str">
        <f>SUBSTITUTE(CLEAN(TRIM(PROPER('Medical Examinations'!H808))),"?","No")</f>
        <v>No</v>
      </c>
      <c r="I808" s="42" t="str">
        <f>IF('Medical Examinations_A_sheet'!B808&lt;18.5, "Underweight", IF('Medical Examinations_A_sheet'!B808&lt;25, "Normal Weight", IF('Medical Examinations_A_sheet'!B808&lt;30, "Overweight", "Obesity")))</f>
        <v>Overweight</v>
      </c>
      <c r="J808" s="44" t="str">
        <f>IF('Medical Examinations_A_sheet'!C808&lt;5.7,"Normal",IF('Medical Examinations_A_sheet'!C808&lt;6.5,"Prediabetes","Diabetes"))</f>
        <v>Diabetes</v>
      </c>
    </row>
    <row r="809" spans="1:10" x14ac:dyDescent="0.3">
      <c r="A809" s="37" t="s">
        <v>1563</v>
      </c>
      <c r="B809" s="38">
        <v>42.51</v>
      </c>
      <c r="C809" s="38">
        <v>8.2100000000000009</v>
      </c>
      <c r="D809" s="38" t="str">
        <f>CLEAN(TRIM(PROPER('Medical Examinations'!D809)))</f>
        <v>Yes</v>
      </c>
      <c r="E809" s="38" t="s">
        <v>2380</v>
      </c>
      <c r="F809" s="38" t="s">
        <v>2380</v>
      </c>
      <c r="G809" s="39">
        <v>0</v>
      </c>
      <c r="H809" s="46" t="str">
        <f>SUBSTITUTE(CLEAN(TRIM(PROPER('Medical Examinations'!H809))),"?","No")</f>
        <v>No</v>
      </c>
      <c r="I809" s="38" t="str">
        <f>IF('Medical Examinations_A_sheet'!B809&lt;18.5, "Underweight", IF('Medical Examinations_A_sheet'!B809&lt;25, "Normal Weight", IF('Medical Examinations_A_sheet'!B809&lt;30, "Overweight", "Obesity")))</f>
        <v>Obesity</v>
      </c>
      <c r="J809" s="40" t="str">
        <f>IF('Medical Examinations_A_sheet'!C809&lt;5.7,"Normal",IF('Medical Examinations_A_sheet'!C809&lt;6.5,"Prediabetes","Diabetes"))</f>
        <v>Diabetes</v>
      </c>
    </row>
    <row r="810" spans="1:10" x14ac:dyDescent="0.3">
      <c r="A810" s="41" t="s">
        <v>1562</v>
      </c>
      <c r="B810" s="42">
        <v>38.14</v>
      </c>
      <c r="C810" s="42">
        <v>5.58</v>
      </c>
      <c r="D810" s="42" t="str">
        <f>CLEAN(TRIM(PROPER('Medical Examinations'!D810)))</f>
        <v>No</v>
      </c>
      <c r="E810" s="42" t="s">
        <v>2380</v>
      </c>
      <c r="F810" s="42" t="s">
        <v>2383</v>
      </c>
      <c r="G810" s="43">
        <v>1</v>
      </c>
      <c r="H810" s="46" t="str">
        <f>SUBSTITUTE(CLEAN(TRIM(PROPER('Medical Examinations'!H810))),"?","No")</f>
        <v>No</v>
      </c>
      <c r="I810" s="42" t="str">
        <f>IF('Medical Examinations_A_sheet'!B810&lt;18.5, "Underweight", IF('Medical Examinations_A_sheet'!B810&lt;25, "Normal Weight", IF('Medical Examinations_A_sheet'!B810&lt;30, "Overweight", "Obesity")))</f>
        <v>Obesity</v>
      </c>
      <c r="J810" s="44" t="str">
        <f>IF('Medical Examinations_A_sheet'!C810&lt;5.7,"Normal",IF('Medical Examinations_A_sheet'!C810&lt;6.5,"Prediabetes","Diabetes"))</f>
        <v>Normal</v>
      </c>
    </row>
    <row r="811" spans="1:10" x14ac:dyDescent="0.3">
      <c r="A811" s="37" t="s">
        <v>1561</v>
      </c>
      <c r="B811" s="38">
        <v>39.93</v>
      </c>
      <c r="C811" s="38">
        <v>8.75</v>
      </c>
      <c r="D811" s="38" t="str">
        <f>CLEAN(TRIM(PROPER('Medical Examinations'!D811)))</f>
        <v>No</v>
      </c>
      <c r="E811" s="38" t="s">
        <v>2380</v>
      </c>
      <c r="F811" s="38" t="s">
        <v>2380</v>
      </c>
      <c r="G811" s="39">
        <v>0</v>
      </c>
      <c r="H811" s="46" t="str">
        <f>SUBSTITUTE(CLEAN(TRIM(PROPER('Medical Examinations'!H811))),"?","No")</f>
        <v>No</v>
      </c>
      <c r="I811" s="38" t="str">
        <f>IF('Medical Examinations_A_sheet'!B811&lt;18.5, "Underweight", IF('Medical Examinations_A_sheet'!B811&lt;25, "Normal Weight", IF('Medical Examinations_A_sheet'!B811&lt;30, "Overweight", "Obesity")))</f>
        <v>Obesity</v>
      </c>
      <c r="J811" s="40" t="str">
        <f>IF('Medical Examinations_A_sheet'!C811&lt;5.7,"Normal",IF('Medical Examinations_A_sheet'!C811&lt;6.5,"Prediabetes","Diabetes"))</f>
        <v>Diabetes</v>
      </c>
    </row>
    <row r="812" spans="1:10" x14ac:dyDescent="0.3">
      <c r="A812" s="41" t="s">
        <v>1560</v>
      </c>
      <c r="B812" s="42">
        <v>38.83</v>
      </c>
      <c r="C812" s="42">
        <v>11.86</v>
      </c>
      <c r="D812" s="42" t="str">
        <f>CLEAN(TRIM(PROPER('Medical Examinations'!D812)))</f>
        <v>No</v>
      </c>
      <c r="E812" s="42" t="s">
        <v>2380</v>
      </c>
      <c r="F812" s="42" t="s">
        <v>2380</v>
      </c>
      <c r="G812" s="43">
        <v>0</v>
      </c>
      <c r="H812" s="46" t="str">
        <f>SUBSTITUTE(CLEAN(TRIM(PROPER('Medical Examinations'!H812))),"?","No")</f>
        <v>No</v>
      </c>
      <c r="I812" s="42" t="str">
        <f>IF('Medical Examinations_A_sheet'!B812&lt;18.5, "Underweight", IF('Medical Examinations_A_sheet'!B812&lt;25, "Normal Weight", IF('Medical Examinations_A_sheet'!B812&lt;30, "Overweight", "Obesity")))</f>
        <v>Obesity</v>
      </c>
      <c r="J812" s="44" t="str">
        <f>IF('Medical Examinations_A_sheet'!C812&lt;5.7,"Normal",IF('Medical Examinations_A_sheet'!C812&lt;6.5,"Prediabetes","Diabetes"))</f>
        <v>Diabetes</v>
      </c>
    </row>
    <row r="813" spans="1:10" x14ac:dyDescent="0.3">
      <c r="A813" s="37" t="s">
        <v>1559</v>
      </c>
      <c r="B813" s="38">
        <v>37.4</v>
      </c>
      <c r="C813" s="38">
        <v>11.46</v>
      </c>
      <c r="D813" s="38" t="str">
        <f>CLEAN(TRIM(PROPER('Medical Examinations'!D813)))</f>
        <v>No</v>
      </c>
      <c r="E813" s="38" t="s">
        <v>2380</v>
      </c>
      <c r="F813" s="38" t="s">
        <v>2380</v>
      </c>
      <c r="G813" s="39">
        <v>0</v>
      </c>
      <c r="H813" s="46" t="str">
        <f>SUBSTITUTE(CLEAN(TRIM(PROPER('Medical Examinations'!H813))),"?","No")</f>
        <v>No</v>
      </c>
      <c r="I813" s="38" t="str">
        <f>IF('Medical Examinations_A_sheet'!B813&lt;18.5, "Underweight", IF('Medical Examinations_A_sheet'!B813&lt;25, "Normal Weight", IF('Medical Examinations_A_sheet'!B813&lt;30, "Overweight", "Obesity")))</f>
        <v>Obesity</v>
      </c>
      <c r="J813" s="40" t="str">
        <f>IF('Medical Examinations_A_sheet'!C813&lt;5.7,"Normal",IF('Medical Examinations_A_sheet'!C813&lt;6.5,"Prediabetes","Diabetes"))</f>
        <v>Diabetes</v>
      </c>
    </row>
    <row r="814" spans="1:10" x14ac:dyDescent="0.3">
      <c r="A814" s="41" t="s">
        <v>1558</v>
      </c>
      <c r="B814" s="42">
        <v>21.4</v>
      </c>
      <c r="C814" s="42">
        <v>9.0299999999999994</v>
      </c>
      <c r="D814" s="42" t="str">
        <f>CLEAN(TRIM(PROPER('Medical Examinations'!D814)))</f>
        <v>No</v>
      </c>
      <c r="E814" s="42" t="s">
        <v>2380</v>
      </c>
      <c r="F814" s="42" t="s">
        <v>2380</v>
      </c>
      <c r="G814" s="43">
        <v>0</v>
      </c>
      <c r="H814" s="46" t="str">
        <f>SUBSTITUTE(CLEAN(TRIM(PROPER('Medical Examinations'!H814))),"?","No")</f>
        <v>No</v>
      </c>
      <c r="I814" s="42" t="str">
        <f>IF('Medical Examinations_A_sheet'!B814&lt;18.5, "Underweight", IF('Medical Examinations_A_sheet'!B814&lt;25, "Normal Weight", IF('Medical Examinations_A_sheet'!B814&lt;30, "Overweight", "Obesity")))</f>
        <v>Normal Weight</v>
      </c>
      <c r="J814" s="44" t="str">
        <f>IF('Medical Examinations_A_sheet'!C814&lt;5.7,"Normal",IF('Medical Examinations_A_sheet'!C814&lt;6.5,"Prediabetes","Diabetes"))</f>
        <v>Diabetes</v>
      </c>
    </row>
    <row r="815" spans="1:10" x14ac:dyDescent="0.3">
      <c r="A815" s="37" t="s">
        <v>1557</v>
      </c>
      <c r="B815" s="38">
        <v>38.380000000000003</v>
      </c>
      <c r="C815" s="38">
        <v>8.26</v>
      </c>
      <c r="D815" s="38" t="str">
        <f>CLEAN(TRIM(PROPER('Medical Examinations'!D815)))</f>
        <v>Yes</v>
      </c>
      <c r="E815" s="38" t="s">
        <v>2380</v>
      </c>
      <c r="F815" s="38" t="s">
        <v>2380</v>
      </c>
      <c r="G815" s="39">
        <v>2</v>
      </c>
      <c r="H815" s="46" t="str">
        <f>SUBSTITUTE(CLEAN(TRIM(PROPER('Medical Examinations'!H815))),"?","No")</f>
        <v>No</v>
      </c>
      <c r="I815" s="38" t="str">
        <f>IF('Medical Examinations_A_sheet'!B815&lt;18.5, "Underweight", IF('Medical Examinations_A_sheet'!B815&lt;25, "Normal Weight", IF('Medical Examinations_A_sheet'!B815&lt;30, "Overweight", "Obesity")))</f>
        <v>Obesity</v>
      </c>
      <c r="J815" s="40" t="str">
        <f>IF('Medical Examinations_A_sheet'!C815&lt;5.7,"Normal",IF('Medical Examinations_A_sheet'!C815&lt;6.5,"Prediabetes","Diabetes"))</f>
        <v>Diabetes</v>
      </c>
    </row>
    <row r="816" spans="1:10" x14ac:dyDescent="0.3">
      <c r="A816" s="41" t="s">
        <v>1556</v>
      </c>
      <c r="B816" s="42">
        <v>33.659999999999997</v>
      </c>
      <c r="C816" s="42">
        <v>5.42</v>
      </c>
      <c r="D816" s="42" t="str">
        <f>CLEAN(TRIM(PROPER('Medical Examinations'!D816)))</f>
        <v>Yes</v>
      </c>
      <c r="E816" s="42" t="s">
        <v>2380</v>
      </c>
      <c r="F816" s="42" t="s">
        <v>2380</v>
      </c>
      <c r="G816" s="43">
        <v>2</v>
      </c>
      <c r="H816" s="46" t="str">
        <f>SUBSTITUTE(CLEAN(TRIM(PROPER('Medical Examinations'!H816))),"?","No")</f>
        <v>No</v>
      </c>
      <c r="I816" s="42" t="str">
        <f>IF('Medical Examinations_A_sheet'!B816&lt;18.5, "Underweight", IF('Medical Examinations_A_sheet'!B816&lt;25, "Normal Weight", IF('Medical Examinations_A_sheet'!B816&lt;30, "Overweight", "Obesity")))</f>
        <v>Obesity</v>
      </c>
      <c r="J816" s="44" t="str">
        <f>IF('Medical Examinations_A_sheet'!C816&lt;5.7,"Normal",IF('Medical Examinations_A_sheet'!C816&lt;6.5,"Prediabetes","Diabetes"))</f>
        <v>Normal</v>
      </c>
    </row>
    <row r="817" spans="1:10" x14ac:dyDescent="0.3">
      <c r="A817" s="37" t="s">
        <v>1555</v>
      </c>
      <c r="B817" s="38">
        <v>31.79</v>
      </c>
      <c r="C817" s="38">
        <v>11.33</v>
      </c>
      <c r="D817" s="38" t="str">
        <f>CLEAN(TRIM(PROPER('Medical Examinations'!D817)))</f>
        <v>Yes</v>
      </c>
      <c r="E817" s="38" t="s">
        <v>2380</v>
      </c>
      <c r="F817" s="38" t="s">
        <v>2383</v>
      </c>
      <c r="G817" s="39">
        <v>1</v>
      </c>
      <c r="H817" s="46" t="str">
        <f>SUBSTITUTE(CLEAN(TRIM(PROPER('Medical Examinations'!H817))),"?","No")</f>
        <v>No</v>
      </c>
      <c r="I817" s="38" t="str">
        <f>IF('Medical Examinations_A_sheet'!B817&lt;18.5, "Underweight", IF('Medical Examinations_A_sheet'!B817&lt;25, "Normal Weight", IF('Medical Examinations_A_sheet'!B817&lt;30, "Overweight", "Obesity")))</f>
        <v>Obesity</v>
      </c>
      <c r="J817" s="40" t="str">
        <f>IF('Medical Examinations_A_sheet'!C817&lt;5.7,"Normal",IF('Medical Examinations_A_sheet'!C817&lt;6.5,"Prediabetes","Diabetes"))</f>
        <v>Diabetes</v>
      </c>
    </row>
    <row r="818" spans="1:10" x14ac:dyDescent="0.3">
      <c r="A818" s="41" t="s">
        <v>1554</v>
      </c>
      <c r="B818" s="42">
        <v>29.7</v>
      </c>
      <c r="C818" s="42">
        <v>7.69</v>
      </c>
      <c r="D818" s="42" t="str">
        <f>CLEAN(TRIM(PROPER('Medical Examinations'!D818)))</f>
        <v>Yes</v>
      </c>
      <c r="E818" s="42" t="s">
        <v>2380</v>
      </c>
      <c r="F818" s="42" t="s">
        <v>2383</v>
      </c>
      <c r="G818" s="43">
        <v>1</v>
      </c>
      <c r="H818" s="46" t="str">
        <f>SUBSTITUTE(CLEAN(TRIM(PROPER('Medical Examinations'!H818))),"?","No")</f>
        <v>No</v>
      </c>
      <c r="I818" s="42" t="str">
        <f>IF('Medical Examinations_A_sheet'!B818&lt;18.5, "Underweight", IF('Medical Examinations_A_sheet'!B818&lt;25, "Normal Weight", IF('Medical Examinations_A_sheet'!B818&lt;30, "Overweight", "Obesity")))</f>
        <v>Overweight</v>
      </c>
      <c r="J818" s="44" t="str">
        <f>IF('Medical Examinations_A_sheet'!C818&lt;5.7,"Normal",IF('Medical Examinations_A_sheet'!C818&lt;6.5,"Prediabetes","Diabetes"))</f>
        <v>Diabetes</v>
      </c>
    </row>
    <row r="819" spans="1:10" x14ac:dyDescent="0.3">
      <c r="A819" s="37" t="s">
        <v>1553</v>
      </c>
      <c r="B819" s="38">
        <v>25.46</v>
      </c>
      <c r="C819" s="38">
        <v>8.77</v>
      </c>
      <c r="D819" s="38" t="str">
        <f>CLEAN(TRIM(PROPER('Medical Examinations'!D819)))</f>
        <v>Yes</v>
      </c>
      <c r="E819" s="38" t="s">
        <v>2380</v>
      </c>
      <c r="F819" s="38" t="s">
        <v>2383</v>
      </c>
      <c r="G819" s="39">
        <v>1</v>
      </c>
      <c r="H819" s="46" t="str">
        <f>SUBSTITUTE(CLEAN(TRIM(PROPER('Medical Examinations'!H819))),"?","No")</f>
        <v>No</v>
      </c>
      <c r="I819" s="38" t="str">
        <f>IF('Medical Examinations_A_sheet'!B819&lt;18.5, "Underweight", IF('Medical Examinations_A_sheet'!B819&lt;25, "Normal Weight", IF('Medical Examinations_A_sheet'!B819&lt;30, "Overweight", "Obesity")))</f>
        <v>Overweight</v>
      </c>
      <c r="J819" s="40" t="str">
        <f>IF('Medical Examinations_A_sheet'!C819&lt;5.7,"Normal",IF('Medical Examinations_A_sheet'!C819&lt;6.5,"Prediabetes","Diabetes"))</f>
        <v>Diabetes</v>
      </c>
    </row>
    <row r="820" spans="1:10" x14ac:dyDescent="0.3">
      <c r="A820" s="41" t="s">
        <v>1552</v>
      </c>
      <c r="B820" s="42">
        <v>39.14</v>
      </c>
      <c r="C820" s="42">
        <v>4.91</v>
      </c>
      <c r="D820" s="42" t="str">
        <f>CLEAN(TRIM(PROPER('Medical Examinations'!D820)))</f>
        <v>No</v>
      </c>
      <c r="E820" s="42" t="s">
        <v>2382</v>
      </c>
      <c r="F820" s="42" t="s">
        <v>2380</v>
      </c>
      <c r="G820" s="43">
        <v>1</v>
      </c>
      <c r="H820" s="46" t="str">
        <f>SUBSTITUTE(CLEAN(TRIM(PROPER('Medical Examinations'!H820))),"?","No")</f>
        <v>No</v>
      </c>
      <c r="I820" s="42" t="str">
        <f>IF('Medical Examinations_A_sheet'!B820&lt;18.5, "Underweight", IF('Medical Examinations_A_sheet'!B820&lt;25, "Normal Weight", IF('Medical Examinations_A_sheet'!B820&lt;30, "Overweight", "Obesity")))</f>
        <v>Obesity</v>
      </c>
      <c r="J820" s="44" t="str">
        <f>IF('Medical Examinations_A_sheet'!C820&lt;5.7,"Normal",IF('Medical Examinations_A_sheet'!C820&lt;6.5,"Prediabetes","Diabetes"))</f>
        <v>Normal</v>
      </c>
    </row>
    <row r="821" spans="1:10" x14ac:dyDescent="0.3">
      <c r="A821" s="37" t="s">
        <v>1551</v>
      </c>
      <c r="B821" s="38">
        <v>41.2</v>
      </c>
      <c r="C821" s="38">
        <v>4.95</v>
      </c>
      <c r="D821" s="38" t="str">
        <f>CLEAN(TRIM(PROPER('Medical Examinations'!D821)))</f>
        <v>No</v>
      </c>
      <c r="E821" s="38" t="s">
        <v>2380</v>
      </c>
      <c r="F821" s="38" t="s">
        <v>2380</v>
      </c>
      <c r="G821" s="39">
        <v>1</v>
      </c>
      <c r="H821" s="46" t="str">
        <f>SUBSTITUTE(CLEAN(TRIM(PROPER('Medical Examinations'!H821))),"?","No")</f>
        <v>No</v>
      </c>
      <c r="I821" s="38" t="str">
        <f>IF('Medical Examinations_A_sheet'!B821&lt;18.5, "Underweight", IF('Medical Examinations_A_sheet'!B821&lt;25, "Normal Weight", IF('Medical Examinations_A_sheet'!B821&lt;30, "Overweight", "Obesity")))</f>
        <v>Obesity</v>
      </c>
      <c r="J821" s="40" t="str">
        <f>IF('Medical Examinations_A_sheet'!C821&lt;5.7,"Normal",IF('Medical Examinations_A_sheet'!C821&lt;6.5,"Prediabetes","Diabetes"))</f>
        <v>Normal</v>
      </c>
    </row>
    <row r="822" spans="1:10" x14ac:dyDescent="0.3">
      <c r="A822" s="41" t="s">
        <v>1550</v>
      </c>
      <c r="B822" s="42">
        <v>28.81</v>
      </c>
      <c r="C822" s="42">
        <v>10.8</v>
      </c>
      <c r="D822" s="42" t="str">
        <f>CLEAN(TRIM(PROPER('Medical Examinations'!D822)))</f>
        <v>Yes</v>
      </c>
      <c r="E822" s="42" t="s">
        <v>2380</v>
      </c>
      <c r="F822" s="42" t="s">
        <v>2383</v>
      </c>
      <c r="G822" s="43">
        <v>1</v>
      </c>
      <c r="H822" s="46" t="str">
        <f>SUBSTITUTE(CLEAN(TRIM(PROPER('Medical Examinations'!H822))),"?","No")</f>
        <v>No</v>
      </c>
      <c r="I822" s="42" t="str">
        <f>IF('Medical Examinations_A_sheet'!B822&lt;18.5, "Underweight", IF('Medical Examinations_A_sheet'!B822&lt;25, "Normal Weight", IF('Medical Examinations_A_sheet'!B822&lt;30, "Overweight", "Obesity")))</f>
        <v>Overweight</v>
      </c>
      <c r="J822" s="44" t="str">
        <f>IF('Medical Examinations_A_sheet'!C822&lt;5.7,"Normal",IF('Medical Examinations_A_sheet'!C822&lt;6.5,"Prediabetes","Diabetes"))</f>
        <v>Diabetes</v>
      </c>
    </row>
    <row r="823" spans="1:10" x14ac:dyDescent="0.3">
      <c r="A823" s="37" t="s">
        <v>1549</v>
      </c>
      <c r="B823" s="38">
        <v>37.409999999999997</v>
      </c>
      <c r="C823" s="38">
        <v>7.21</v>
      </c>
      <c r="D823" s="38" t="str">
        <f>CLEAN(TRIM(PROPER('Medical Examinations'!D823)))</f>
        <v>No</v>
      </c>
      <c r="E823" s="38" t="s">
        <v>2380</v>
      </c>
      <c r="F823" s="38" t="s">
        <v>2380</v>
      </c>
      <c r="G823" s="39">
        <v>2</v>
      </c>
      <c r="H823" s="46" t="str">
        <f>SUBSTITUTE(CLEAN(TRIM(PROPER('Medical Examinations'!H823))),"?","No")</f>
        <v>No</v>
      </c>
      <c r="I823" s="38" t="str">
        <f>IF('Medical Examinations_A_sheet'!B823&lt;18.5, "Underweight", IF('Medical Examinations_A_sheet'!B823&lt;25, "Normal Weight", IF('Medical Examinations_A_sheet'!B823&lt;30, "Overweight", "Obesity")))</f>
        <v>Obesity</v>
      </c>
      <c r="J823" s="40" t="str">
        <f>IF('Medical Examinations_A_sheet'!C823&lt;5.7,"Normal",IF('Medical Examinations_A_sheet'!C823&lt;6.5,"Prediabetes","Diabetes"))</f>
        <v>Diabetes</v>
      </c>
    </row>
    <row r="824" spans="1:10" x14ac:dyDescent="0.3">
      <c r="A824" s="41" t="s">
        <v>1548</v>
      </c>
      <c r="B824" s="42">
        <v>52.54</v>
      </c>
      <c r="C824" s="42">
        <v>5.12</v>
      </c>
      <c r="D824" s="42" t="str">
        <f>CLEAN(TRIM(PROPER('Medical Examinations'!D824)))</f>
        <v>No</v>
      </c>
      <c r="E824" s="42" t="s">
        <v>2380</v>
      </c>
      <c r="F824" s="42" t="s">
        <v>2383</v>
      </c>
      <c r="G824" s="43">
        <v>1</v>
      </c>
      <c r="H824" s="46" t="str">
        <f>SUBSTITUTE(CLEAN(TRIM(PROPER('Medical Examinations'!H824))),"?","No")</f>
        <v>No</v>
      </c>
      <c r="I824" s="42" t="str">
        <f>IF('Medical Examinations_A_sheet'!B824&lt;18.5, "Underweight", IF('Medical Examinations_A_sheet'!B824&lt;25, "Normal Weight", IF('Medical Examinations_A_sheet'!B824&lt;30, "Overweight", "Obesity")))</f>
        <v>Obesity</v>
      </c>
      <c r="J824" s="44" t="str">
        <f>IF('Medical Examinations_A_sheet'!C824&lt;5.7,"Normal",IF('Medical Examinations_A_sheet'!C824&lt;6.5,"Prediabetes","Diabetes"))</f>
        <v>Normal</v>
      </c>
    </row>
    <row r="825" spans="1:10" x14ac:dyDescent="0.3">
      <c r="A825" s="37" t="s">
        <v>1547</v>
      </c>
      <c r="B825" s="38">
        <v>17.29</v>
      </c>
      <c r="C825" s="38">
        <v>4.62</v>
      </c>
      <c r="D825" s="38" t="str">
        <f>CLEAN(TRIM(PROPER('Medical Examinations'!D825)))</f>
        <v>No</v>
      </c>
      <c r="E825" s="38" t="s">
        <v>2382</v>
      </c>
      <c r="F825" s="38" t="s">
        <v>2380</v>
      </c>
      <c r="G825" s="39">
        <v>1</v>
      </c>
      <c r="H825" s="46" t="str">
        <f>SUBSTITUTE(CLEAN(TRIM(PROPER('Medical Examinations'!H825))),"?","No")</f>
        <v>Yes</v>
      </c>
      <c r="I825" s="38" t="str">
        <f>IF('Medical Examinations_A_sheet'!B825&lt;18.5, "Underweight", IF('Medical Examinations_A_sheet'!B825&lt;25, "Normal Weight", IF('Medical Examinations_A_sheet'!B825&lt;30, "Overweight", "Obesity")))</f>
        <v>Underweight</v>
      </c>
      <c r="J825" s="40" t="str">
        <f>IF('Medical Examinations_A_sheet'!C825&lt;5.7,"Normal",IF('Medical Examinations_A_sheet'!C825&lt;6.5,"Prediabetes","Diabetes"))</f>
        <v>Normal</v>
      </c>
    </row>
    <row r="826" spans="1:10" x14ac:dyDescent="0.3">
      <c r="A826" s="41" t="s">
        <v>1546</v>
      </c>
      <c r="B826" s="42">
        <v>31.74</v>
      </c>
      <c r="C826" s="42">
        <v>7.68</v>
      </c>
      <c r="D826" s="42" t="str">
        <f>CLEAN(TRIM(PROPER('Medical Examinations'!D826)))</f>
        <v>Yes</v>
      </c>
      <c r="E826" s="42" t="s">
        <v>2380</v>
      </c>
      <c r="F826" s="42" t="s">
        <v>2380</v>
      </c>
      <c r="G826" s="43">
        <v>0</v>
      </c>
      <c r="H826" s="46" t="str">
        <f>SUBSTITUTE(CLEAN(TRIM(PROPER('Medical Examinations'!H826))),"?","No")</f>
        <v>No</v>
      </c>
      <c r="I826" s="42" t="str">
        <f>IF('Medical Examinations_A_sheet'!B826&lt;18.5, "Underweight", IF('Medical Examinations_A_sheet'!B826&lt;25, "Normal Weight", IF('Medical Examinations_A_sheet'!B826&lt;30, "Overweight", "Obesity")))</f>
        <v>Obesity</v>
      </c>
      <c r="J826" s="44" t="str">
        <f>IF('Medical Examinations_A_sheet'!C826&lt;5.7,"Normal",IF('Medical Examinations_A_sheet'!C826&lt;6.5,"Prediabetes","Diabetes"))</f>
        <v>Diabetes</v>
      </c>
    </row>
    <row r="827" spans="1:10" x14ac:dyDescent="0.3">
      <c r="A827" s="37" t="s">
        <v>1545</v>
      </c>
      <c r="B827" s="38">
        <v>26.504999999999999</v>
      </c>
      <c r="C827" s="38">
        <v>6.79</v>
      </c>
      <c r="D827" s="38" t="str">
        <f>CLEAN(TRIM(PROPER('Medical Examinations'!D827)))</f>
        <v>Yes</v>
      </c>
      <c r="E827" s="38" t="s">
        <v>2380</v>
      </c>
      <c r="F827" s="38" t="s">
        <v>2383</v>
      </c>
      <c r="G827" s="39">
        <v>1</v>
      </c>
      <c r="H827" s="46" t="str">
        <f>SUBSTITUTE(CLEAN(TRIM(PROPER('Medical Examinations'!H827))),"?","No")</f>
        <v>No</v>
      </c>
      <c r="I827" s="38" t="str">
        <f>IF('Medical Examinations_A_sheet'!B827&lt;18.5, "Underweight", IF('Medical Examinations_A_sheet'!B827&lt;25, "Normal Weight", IF('Medical Examinations_A_sheet'!B827&lt;30, "Overweight", "Obesity")))</f>
        <v>Overweight</v>
      </c>
      <c r="J827" s="40" t="str">
        <f>IF('Medical Examinations_A_sheet'!C827&lt;5.7,"Normal",IF('Medical Examinations_A_sheet'!C827&lt;6.5,"Prediabetes","Diabetes"))</f>
        <v>Diabetes</v>
      </c>
    </row>
    <row r="828" spans="1:10" x14ac:dyDescent="0.3">
      <c r="A828" s="41" t="s">
        <v>1544</v>
      </c>
      <c r="B828" s="42">
        <v>36.479999999999997</v>
      </c>
      <c r="C828" s="42">
        <v>11.09</v>
      </c>
      <c r="D828" s="42" t="str">
        <f>CLEAN(TRIM(PROPER('Medical Examinations'!D828)))</f>
        <v>No</v>
      </c>
      <c r="E828" s="42" t="s">
        <v>2380</v>
      </c>
      <c r="F828" s="42" t="s">
        <v>2380</v>
      </c>
      <c r="G828" s="43">
        <v>0</v>
      </c>
      <c r="H828" s="46" t="str">
        <f>SUBSTITUTE(CLEAN(TRIM(PROPER('Medical Examinations'!H828))),"?","No")</f>
        <v>No</v>
      </c>
      <c r="I828" s="42" t="str">
        <f>IF('Medical Examinations_A_sheet'!B828&lt;18.5, "Underweight", IF('Medical Examinations_A_sheet'!B828&lt;25, "Normal Weight", IF('Medical Examinations_A_sheet'!B828&lt;30, "Overweight", "Obesity")))</f>
        <v>Obesity</v>
      </c>
      <c r="J828" s="44" t="str">
        <f>IF('Medical Examinations_A_sheet'!C828&lt;5.7,"Normal",IF('Medical Examinations_A_sheet'!C828&lt;6.5,"Prediabetes","Diabetes"))</f>
        <v>Diabetes</v>
      </c>
    </row>
    <row r="829" spans="1:10" x14ac:dyDescent="0.3">
      <c r="A829" s="37" t="s">
        <v>1543</v>
      </c>
      <c r="B829" s="38">
        <v>39.159999999999997</v>
      </c>
      <c r="C829" s="38">
        <v>5.24</v>
      </c>
      <c r="D829" s="38" t="str">
        <f>CLEAN(TRIM(PROPER('Medical Examinations'!D829)))</f>
        <v>Yes</v>
      </c>
      <c r="E829" s="38" t="s">
        <v>2380</v>
      </c>
      <c r="F829" s="38" t="s">
        <v>2383</v>
      </c>
      <c r="G829" s="39">
        <v>1</v>
      </c>
      <c r="H829" s="46" t="str">
        <f>SUBSTITUTE(CLEAN(TRIM(PROPER('Medical Examinations'!H829))),"?","No")</f>
        <v>No</v>
      </c>
      <c r="I829" s="38" t="str">
        <f>IF('Medical Examinations_A_sheet'!B829&lt;18.5, "Underweight", IF('Medical Examinations_A_sheet'!B829&lt;25, "Normal Weight", IF('Medical Examinations_A_sheet'!B829&lt;30, "Overweight", "Obesity")))</f>
        <v>Obesity</v>
      </c>
      <c r="J829" s="40" t="str">
        <f>IF('Medical Examinations_A_sheet'!C829&lt;5.7,"Normal",IF('Medical Examinations_A_sheet'!C829&lt;6.5,"Prediabetes","Diabetes"))</f>
        <v>Normal</v>
      </c>
    </row>
    <row r="830" spans="1:10" x14ac:dyDescent="0.3">
      <c r="A830" s="41" t="s">
        <v>1542</v>
      </c>
      <c r="B830" s="42">
        <v>28.22</v>
      </c>
      <c r="C830" s="42">
        <v>7.51</v>
      </c>
      <c r="D830" s="42" t="str">
        <f>CLEAN(TRIM(PROPER('Medical Examinations'!D830)))</f>
        <v>Yes</v>
      </c>
      <c r="E830" s="42" t="s">
        <v>2380</v>
      </c>
      <c r="F830" s="42" t="s">
        <v>2383</v>
      </c>
      <c r="G830" s="43">
        <v>1</v>
      </c>
      <c r="H830" s="46" t="str">
        <f>SUBSTITUTE(CLEAN(TRIM(PROPER('Medical Examinations'!H830))),"?","No")</f>
        <v>No</v>
      </c>
      <c r="I830" s="42" t="str">
        <f>IF('Medical Examinations_A_sheet'!B830&lt;18.5, "Underweight", IF('Medical Examinations_A_sheet'!B830&lt;25, "Normal Weight", IF('Medical Examinations_A_sheet'!B830&lt;30, "Overweight", "Obesity")))</f>
        <v>Overweight</v>
      </c>
      <c r="J830" s="44" t="str">
        <f>IF('Medical Examinations_A_sheet'!C830&lt;5.7,"Normal",IF('Medical Examinations_A_sheet'!C830&lt;6.5,"Prediabetes","Diabetes"))</f>
        <v>Diabetes</v>
      </c>
    </row>
    <row r="831" spans="1:10" x14ac:dyDescent="0.3">
      <c r="A831" s="37" t="s">
        <v>1541</v>
      </c>
      <c r="B831" s="38">
        <v>35</v>
      </c>
      <c r="C831" s="38">
        <v>4.13</v>
      </c>
      <c r="D831" s="38" t="str">
        <f>CLEAN(TRIM(PROPER('Medical Examinations'!D831)))</f>
        <v>No</v>
      </c>
      <c r="E831" s="38" t="s">
        <v>2380</v>
      </c>
      <c r="F831" s="38" t="s">
        <v>2380</v>
      </c>
      <c r="G831" s="39">
        <v>2</v>
      </c>
      <c r="H831" s="46" t="str">
        <f>SUBSTITUTE(CLEAN(TRIM(PROPER('Medical Examinations'!H831))),"?","No")</f>
        <v>No</v>
      </c>
      <c r="I831" s="38" t="str">
        <f>IF('Medical Examinations_A_sheet'!B831&lt;18.5, "Underweight", IF('Medical Examinations_A_sheet'!B831&lt;25, "Normal Weight", IF('Medical Examinations_A_sheet'!B831&lt;30, "Overweight", "Obesity")))</f>
        <v>Obesity</v>
      </c>
      <c r="J831" s="40" t="str">
        <f>IF('Medical Examinations_A_sheet'!C831&lt;5.7,"Normal",IF('Medical Examinations_A_sheet'!C831&lt;6.5,"Prediabetes","Diabetes"))</f>
        <v>Normal</v>
      </c>
    </row>
    <row r="832" spans="1:10" x14ac:dyDescent="0.3">
      <c r="A832" s="41" t="s">
        <v>1540</v>
      </c>
      <c r="B832" s="42">
        <v>36.24</v>
      </c>
      <c r="C832" s="42">
        <v>8.3800000000000008</v>
      </c>
      <c r="D832" s="42" t="str">
        <f>CLEAN(TRIM(PROPER('Medical Examinations'!D832)))</f>
        <v>Yes</v>
      </c>
      <c r="E832" s="42" t="s">
        <v>2380</v>
      </c>
      <c r="F832" s="42" t="s">
        <v>2380</v>
      </c>
      <c r="G832" s="43">
        <v>1</v>
      </c>
      <c r="H832" s="46" t="str">
        <f>SUBSTITUTE(CLEAN(TRIM(PROPER('Medical Examinations'!H832))),"?","No")</f>
        <v>No</v>
      </c>
      <c r="I832" s="42" t="str">
        <f>IF('Medical Examinations_A_sheet'!B832&lt;18.5, "Underweight", IF('Medical Examinations_A_sheet'!B832&lt;25, "Normal Weight", IF('Medical Examinations_A_sheet'!B832&lt;30, "Overweight", "Obesity")))</f>
        <v>Obesity</v>
      </c>
      <c r="J832" s="44" t="str">
        <f>IF('Medical Examinations_A_sheet'!C832&lt;5.7,"Normal",IF('Medical Examinations_A_sheet'!C832&lt;6.5,"Prediabetes","Diabetes"))</f>
        <v>Diabetes</v>
      </c>
    </row>
    <row r="833" spans="1:10" x14ac:dyDescent="0.3">
      <c r="A833" s="37" t="s">
        <v>1539</v>
      </c>
      <c r="B833" s="38">
        <v>36.954999999999998</v>
      </c>
      <c r="C833" s="38">
        <v>8.07</v>
      </c>
      <c r="D833" s="38" t="str">
        <f>CLEAN(TRIM(PROPER('Medical Examinations'!D833)))</f>
        <v>No</v>
      </c>
      <c r="E833" s="38" t="s">
        <v>2380</v>
      </c>
      <c r="F833" s="38" t="s">
        <v>2380</v>
      </c>
      <c r="G833" s="39">
        <v>0</v>
      </c>
      <c r="H833" s="46" t="str">
        <f>SUBSTITUTE(CLEAN(TRIM(PROPER('Medical Examinations'!H833))),"?","No")</f>
        <v>No</v>
      </c>
      <c r="I833" s="38" t="str">
        <f>IF('Medical Examinations_A_sheet'!B833&lt;18.5, "Underweight", IF('Medical Examinations_A_sheet'!B833&lt;25, "Normal Weight", IF('Medical Examinations_A_sheet'!B833&lt;30, "Overweight", "Obesity")))</f>
        <v>Obesity</v>
      </c>
      <c r="J833" s="40" t="str">
        <f>IF('Medical Examinations_A_sheet'!C833&lt;5.7,"Normal",IF('Medical Examinations_A_sheet'!C833&lt;6.5,"Prediabetes","Diabetes"))</f>
        <v>Diabetes</v>
      </c>
    </row>
    <row r="834" spans="1:10" x14ac:dyDescent="0.3">
      <c r="A834" s="41" t="s">
        <v>1538</v>
      </c>
      <c r="B834" s="42">
        <v>29.64</v>
      </c>
      <c r="C834" s="42">
        <v>8.9499999999999993</v>
      </c>
      <c r="D834" s="42" t="str">
        <f>CLEAN(TRIM(PROPER('Medical Examinations'!D834)))</f>
        <v>No</v>
      </c>
      <c r="E834" s="42" t="s">
        <v>2380</v>
      </c>
      <c r="F834" s="42" t="s">
        <v>2380</v>
      </c>
      <c r="G834" s="43">
        <v>0</v>
      </c>
      <c r="H834" s="46" t="str">
        <f>SUBSTITUTE(CLEAN(TRIM(PROPER('Medical Examinations'!H834))),"?","No")</f>
        <v>No</v>
      </c>
      <c r="I834" s="42" t="str">
        <f>IF('Medical Examinations_A_sheet'!B834&lt;18.5, "Underweight", IF('Medical Examinations_A_sheet'!B834&lt;25, "Normal Weight", IF('Medical Examinations_A_sheet'!B834&lt;30, "Overweight", "Obesity")))</f>
        <v>Overweight</v>
      </c>
      <c r="J834" s="44" t="str">
        <f>IF('Medical Examinations_A_sheet'!C834&lt;5.7,"Normal",IF('Medical Examinations_A_sheet'!C834&lt;6.5,"Prediabetes","Diabetes"))</f>
        <v>Diabetes</v>
      </c>
    </row>
    <row r="835" spans="1:10" x14ac:dyDescent="0.3">
      <c r="A835" s="37" t="s">
        <v>1537</v>
      </c>
      <c r="B835" s="38">
        <v>42.74</v>
      </c>
      <c r="C835" s="38">
        <v>6.31</v>
      </c>
      <c r="D835" s="38" t="str">
        <f>CLEAN(TRIM(PROPER('Medical Examinations'!D835)))</f>
        <v>Yes</v>
      </c>
      <c r="E835" s="38" t="s">
        <v>2380</v>
      </c>
      <c r="F835" s="38" t="s">
        <v>2380</v>
      </c>
      <c r="G835" s="39">
        <v>1</v>
      </c>
      <c r="H835" s="46" t="str">
        <f>SUBSTITUTE(CLEAN(TRIM(PROPER('Medical Examinations'!H835))),"?","No")</f>
        <v>No</v>
      </c>
      <c r="I835" s="38" t="str">
        <f>IF('Medical Examinations_A_sheet'!B835&lt;18.5, "Underweight", IF('Medical Examinations_A_sheet'!B835&lt;25, "Normal Weight", IF('Medical Examinations_A_sheet'!B835&lt;30, "Overweight", "Obesity")))</f>
        <v>Obesity</v>
      </c>
      <c r="J835" s="40" t="str">
        <f>IF('Medical Examinations_A_sheet'!C835&lt;5.7,"Normal",IF('Medical Examinations_A_sheet'!C835&lt;6.5,"Prediabetes","Diabetes"))</f>
        <v>Prediabetes</v>
      </c>
    </row>
    <row r="836" spans="1:10" x14ac:dyDescent="0.3">
      <c r="A836" s="41" t="s">
        <v>1536</v>
      </c>
      <c r="B836" s="42">
        <v>36.130000000000003</v>
      </c>
      <c r="C836" s="42">
        <v>7.19</v>
      </c>
      <c r="D836" s="42" t="str">
        <f>CLEAN(TRIM(PROPER('Medical Examinations'!D836)))</f>
        <v>Yes</v>
      </c>
      <c r="E836" s="42" t="s">
        <v>2380</v>
      </c>
      <c r="F836" s="42" t="s">
        <v>2380</v>
      </c>
      <c r="G836" s="43">
        <v>2</v>
      </c>
      <c r="H836" s="46" t="str">
        <f>SUBSTITUTE(CLEAN(TRIM(PROPER('Medical Examinations'!H836))),"?","No")</f>
        <v>No</v>
      </c>
      <c r="I836" s="42" t="str">
        <f>IF('Medical Examinations_A_sheet'!B836&lt;18.5, "Underweight", IF('Medical Examinations_A_sheet'!B836&lt;25, "Normal Weight", IF('Medical Examinations_A_sheet'!B836&lt;30, "Overweight", "Obesity")))</f>
        <v>Obesity</v>
      </c>
      <c r="J836" s="44" t="str">
        <f>IF('Medical Examinations_A_sheet'!C836&lt;5.7,"Normal",IF('Medical Examinations_A_sheet'!C836&lt;6.5,"Prediabetes","Diabetes"))</f>
        <v>Diabetes</v>
      </c>
    </row>
    <row r="837" spans="1:10" x14ac:dyDescent="0.3">
      <c r="A837" s="37" t="s">
        <v>1535</v>
      </c>
      <c r="B837" s="38">
        <v>31.55</v>
      </c>
      <c r="C837" s="38">
        <v>6.11</v>
      </c>
      <c r="D837" s="38" t="str">
        <f>CLEAN(TRIM(PROPER('Medical Examinations'!D837)))</f>
        <v>Yes</v>
      </c>
      <c r="E837" s="38" t="s">
        <v>2380</v>
      </c>
      <c r="F837" s="38" t="s">
        <v>2380</v>
      </c>
      <c r="G837" s="39">
        <v>1</v>
      </c>
      <c r="H837" s="46" t="str">
        <f>SUBSTITUTE(CLEAN(TRIM(PROPER('Medical Examinations'!H837))),"?","No")</f>
        <v>No</v>
      </c>
      <c r="I837" s="38" t="str">
        <f>IF('Medical Examinations_A_sheet'!B837&lt;18.5, "Underweight", IF('Medical Examinations_A_sheet'!B837&lt;25, "Normal Weight", IF('Medical Examinations_A_sheet'!B837&lt;30, "Overweight", "Obesity")))</f>
        <v>Obesity</v>
      </c>
      <c r="J837" s="40" t="str">
        <f>IF('Medical Examinations_A_sheet'!C837&lt;5.7,"Normal",IF('Medical Examinations_A_sheet'!C837&lt;6.5,"Prediabetes","Diabetes"))</f>
        <v>Prediabetes</v>
      </c>
    </row>
    <row r="838" spans="1:10" x14ac:dyDescent="0.3">
      <c r="A838" s="41" t="s">
        <v>1534</v>
      </c>
      <c r="B838" s="42">
        <v>52.75</v>
      </c>
      <c r="C838" s="42">
        <v>6.02</v>
      </c>
      <c r="D838" s="42" t="str">
        <f>CLEAN(TRIM(PROPER('Medical Examinations'!D838)))</f>
        <v>No</v>
      </c>
      <c r="E838" s="42" t="s">
        <v>2380</v>
      </c>
      <c r="F838" s="42" t="s">
        <v>2380</v>
      </c>
      <c r="G838" s="43">
        <v>1</v>
      </c>
      <c r="H838" s="46" t="str">
        <f>SUBSTITUTE(CLEAN(TRIM(PROPER('Medical Examinations'!H838))),"?","No")</f>
        <v>No</v>
      </c>
      <c r="I838" s="42" t="str">
        <f>IF('Medical Examinations_A_sheet'!B838&lt;18.5, "Underweight", IF('Medical Examinations_A_sheet'!B838&lt;25, "Normal Weight", IF('Medical Examinations_A_sheet'!B838&lt;30, "Overweight", "Obesity")))</f>
        <v>Obesity</v>
      </c>
      <c r="J838" s="44" t="str">
        <f>IF('Medical Examinations_A_sheet'!C838&lt;5.7,"Normal",IF('Medical Examinations_A_sheet'!C838&lt;6.5,"Prediabetes","Diabetes"))</f>
        <v>Prediabetes</v>
      </c>
    </row>
    <row r="839" spans="1:10" x14ac:dyDescent="0.3">
      <c r="A839" s="37" t="s">
        <v>1533</v>
      </c>
      <c r="B839" s="38">
        <v>36.67</v>
      </c>
      <c r="C839" s="38">
        <v>11.86</v>
      </c>
      <c r="D839" s="38" t="str">
        <f>CLEAN(TRIM(PROPER('Medical Examinations'!D839)))</f>
        <v>No</v>
      </c>
      <c r="E839" s="38" t="s">
        <v>2380</v>
      </c>
      <c r="F839" s="38" t="s">
        <v>2380</v>
      </c>
      <c r="G839" s="39">
        <v>0</v>
      </c>
      <c r="H839" s="46" t="str">
        <f>SUBSTITUTE(CLEAN(TRIM(PROPER('Medical Examinations'!H839))),"?","No")</f>
        <v>No</v>
      </c>
      <c r="I839" s="38" t="str">
        <f>IF('Medical Examinations_A_sheet'!B839&lt;18.5, "Underweight", IF('Medical Examinations_A_sheet'!B839&lt;25, "Normal Weight", IF('Medical Examinations_A_sheet'!B839&lt;30, "Overweight", "Obesity")))</f>
        <v>Obesity</v>
      </c>
      <c r="J839" s="40" t="str">
        <f>IF('Medical Examinations_A_sheet'!C839&lt;5.7,"Normal",IF('Medical Examinations_A_sheet'!C839&lt;6.5,"Prediabetes","Diabetes"))</f>
        <v>Diabetes</v>
      </c>
    </row>
    <row r="840" spans="1:10" x14ac:dyDescent="0.3">
      <c r="A840" s="41" t="s">
        <v>1532</v>
      </c>
      <c r="B840" s="42">
        <v>38.06</v>
      </c>
      <c r="C840" s="42">
        <v>8.25</v>
      </c>
      <c r="D840" s="42" t="str">
        <f>CLEAN(TRIM(PROPER('Medical Examinations'!D840)))</f>
        <v>No</v>
      </c>
      <c r="E840" s="42" t="s">
        <v>2380</v>
      </c>
      <c r="F840" s="42" t="s">
        <v>2380</v>
      </c>
      <c r="G840" s="43">
        <v>0</v>
      </c>
      <c r="H840" s="46" t="str">
        <f>SUBSTITUTE(CLEAN(TRIM(PROPER('Medical Examinations'!H840))),"?","No")</f>
        <v>No</v>
      </c>
      <c r="I840" s="42" t="str">
        <f>IF('Medical Examinations_A_sheet'!B840&lt;18.5, "Underweight", IF('Medical Examinations_A_sheet'!B840&lt;25, "Normal Weight", IF('Medical Examinations_A_sheet'!B840&lt;30, "Overweight", "Obesity")))</f>
        <v>Obesity</v>
      </c>
      <c r="J840" s="44" t="str">
        <f>IF('Medical Examinations_A_sheet'!C840&lt;5.7,"Normal",IF('Medical Examinations_A_sheet'!C840&lt;6.5,"Prediabetes","Diabetes"))</f>
        <v>Diabetes</v>
      </c>
    </row>
    <row r="841" spans="1:10" x14ac:dyDescent="0.3">
      <c r="A841" s="37" t="s">
        <v>1531</v>
      </c>
      <c r="B841" s="38">
        <v>38</v>
      </c>
      <c r="C841" s="38">
        <v>8.1300000000000008</v>
      </c>
      <c r="D841" s="38" t="str">
        <f>CLEAN(TRIM(PROPER('Medical Examinations'!D841)))</f>
        <v>No</v>
      </c>
      <c r="E841" s="38" t="s">
        <v>2380</v>
      </c>
      <c r="F841" s="38" t="s">
        <v>2380</v>
      </c>
      <c r="G841" s="39">
        <v>0</v>
      </c>
      <c r="H841" s="46" t="str">
        <f>SUBSTITUTE(CLEAN(TRIM(PROPER('Medical Examinations'!H841))),"?","No")</f>
        <v>No</v>
      </c>
      <c r="I841" s="38" t="str">
        <f>IF('Medical Examinations_A_sheet'!B841&lt;18.5, "Underweight", IF('Medical Examinations_A_sheet'!B841&lt;25, "Normal Weight", IF('Medical Examinations_A_sheet'!B841&lt;30, "Overweight", "Obesity")))</f>
        <v>Obesity</v>
      </c>
      <c r="J841" s="40" t="str">
        <f>IF('Medical Examinations_A_sheet'!C841&lt;5.7,"Normal",IF('Medical Examinations_A_sheet'!C841&lt;6.5,"Prediabetes","Diabetes"))</f>
        <v>Diabetes</v>
      </c>
    </row>
    <row r="842" spans="1:10" x14ac:dyDescent="0.3">
      <c r="A842" s="41" t="s">
        <v>1530</v>
      </c>
      <c r="B842" s="42">
        <v>35.1</v>
      </c>
      <c r="C842" s="42">
        <v>10.1</v>
      </c>
      <c r="D842" s="42" t="str">
        <f>CLEAN(TRIM(PROPER('Medical Examinations'!D842)))</f>
        <v>No</v>
      </c>
      <c r="E842" s="42" t="s">
        <v>2380</v>
      </c>
      <c r="F842" s="42" t="s">
        <v>2380</v>
      </c>
      <c r="G842" s="43">
        <v>0</v>
      </c>
      <c r="H842" s="46" t="str">
        <f>SUBSTITUTE(CLEAN(TRIM(PROPER('Medical Examinations'!H842))),"?","No")</f>
        <v>No</v>
      </c>
      <c r="I842" s="42" t="str">
        <f>IF('Medical Examinations_A_sheet'!B842&lt;18.5, "Underweight", IF('Medical Examinations_A_sheet'!B842&lt;25, "Normal Weight", IF('Medical Examinations_A_sheet'!B842&lt;30, "Overweight", "Obesity")))</f>
        <v>Obesity</v>
      </c>
      <c r="J842" s="44" t="str">
        <f>IF('Medical Examinations_A_sheet'!C842&lt;5.7,"Normal",IF('Medical Examinations_A_sheet'!C842&lt;6.5,"Prediabetes","Diabetes"))</f>
        <v>Diabetes</v>
      </c>
    </row>
    <row r="843" spans="1:10" x14ac:dyDescent="0.3">
      <c r="A843" s="37" t="s">
        <v>1529</v>
      </c>
      <c r="B843" s="38">
        <v>33.82</v>
      </c>
      <c r="C843" s="38">
        <v>5.89</v>
      </c>
      <c r="D843" s="38" t="str">
        <f>CLEAN(TRIM(PROPER('Medical Examinations'!D843)))</f>
        <v>Yes</v>
      </c>
      <c r="E843" s="38" t="s">
        <v>2380</v>
      </c>
      <c r="F843" s="38" t="s">
        <v>2380</v>
      </c>
      <c r="G843" s="39">
        <v>2</v>
      </c>
      <c r="H843" s="46" t="str">
        <f>SUBSTITUTE(CLEAN(TRIM(PROPER('Medical Examinations'!H843))),"?","No")</f>
        <v>No</v>
      </c>
      <c r="I843" s="38" t="str">
        <f>IF('Medical Examinations_A_sheet'!B843&lt;18.5, "Underweight", IF('Medical Examinations_A_sheet'!B843&lt;25, "Normal Weight", IF('Medical Examinations_A_sheet'!B843&lt;30, "Overweight", "Obesity")))</f>
        <v>Obesity</v>
      </c>
      <c r="J843" s="40" t="str">
        <f>IF('Medical Examinations_A_sheet'!C843&lt;5.7,"Normal",IF('Medical Examinations_A_sheet'!C843&lt;6.5,"Prediabetes","Diabetes"))</f>
        <v>Prediabetes</v>
      </c>
    </row>
    <row r="844" spans="1:10" x14ac:dyDescent="0.3">
      <c r="A844" s="41" t="s">
        <v>1528</v>
      </c>
      <c r="B844" s="42">
        <v>37.43</v>
      </c>
      <c r="C844" s="42">
        <v>4.97</v>
      </c>
      <c r="D844" s="42" t="str">
        <f>CLEAN(TRIM(PROPER('Medical Examinations'!D844)))</f>
        <v>No</v>
      </c>
      <c r="E844" s="42" t="s">
        <v>2380</v>
      </c>
      <c r="F844" s="42" t="s">
        <v>2380</v>
      </c>
      <c r="G844" s="43">
        <v>2</v>
      </c>
      <c r="H844" s="46" t="str">
        <f>SUBSTITUTE(CLEAN(TRIM(PROPER('Medical Examinations'!H844))),"?","No")</f>
        <v>No</v>
      </c>
      <c r="I844" s="42" t="str">
        <f>IF('Medical Examinations_A_sheet'!B844&lt;18.5, "Underweight", IF('Medical Examinations_A_sheet'!B844&lt;25, "Normal Weight", IF('Medical Examinations_A_sheet'!B844&lt;30, "Overweight", "Obesity")))</f>
        <v>Obesity</v>
      </c>
      <c r="J844" s="44" t="str">
        <f>IF('Medical Examinations_A_sheet'!C844&lt;5.7,"Normal",IF('Medical Examinations_A_sheet'!C844&lt;6.5,"Prediabetes","Diabetes"))</f>
        <v>Normal</v>
      </c>
    </row>
    <row r="845" spans="1:10" x14ac:dyDescent="0.3">
      <c r="A845" s="37" t="s">
        <v>1527</v>
      </c>
      <c r="B845" s="38">
        <v>30.5</v>
      </c>
      <c r="C845" s="38">
        <v>9.9</v>
      </c>
      <c r="D845" s="38" t="str">
        <f>CLEAN(TRIM(PROPER('Medical Examinations'!D845)))</f>
        <v>No</v>
      </c>
      <c r="E845" s="38" t="s">
        <v>2380</v>
      </c>
      <c r="F845" s="38" t="s">
        <v>2380</v>
      </c>
      <c r="G845" s="39">
        <v>0</v>
      </c>
      <c r="H845" s="46" t="str">
        <f>SUBSTITUTE(CLEAN(TRIM(PROPER('Medical Examinations'!H845))),"?","No")</f>
        <v>No</v>
      </c>
      <c r="I845" s="38" t="str">
        <f>IF('Medical Examinations_A_sheet'!B845&lt;18.5, "Underweight", IF('Medical Examinations_A_sheet'!B845&lt;25, "Normal Weight", IF('Medical Examinations_A_sheet'!B845&lt;30, "Overweight", "Obesity")))</f>
        <v>Obesity</v>
      </c>
      <c r="J845" s="40" t="str">
        <f>IF('Medical Examinations_A_sheet'!C845&lt;5.7,"Normal",IF('Medical Examinations_A_sheet'!C845&lt;6.5,"Prediabetes","Diabetes"))</f>
        <v>Diabetes</v>
      </c>
    </row>
    <row r="846" spans="1:10" x14ac:dyDescent="0.3">
      <c r="A846" s="41" t="s">
        <v>1526</v>
      </c>
      <c r="B846" s="42">
        <v>24.53</v>
      </c>
      <c r="C846" s="42">
        <v>9.0500000000000007</v>
      </c>
      <c r="D846" s="42" t="str">
        <f>CLEAN(TRIM(PROPER('Medical Examinations'!D846)))</f>
        <v>No</v>
      </c>
      <c r="E846" s="42" t="s">
        <v>2380</v>
      </c>
      <c r="F846" s="42" t="s">
        <v>2380</v>
      </c>
      <c r="G846" s="43">
        <v>0</v>
      </c>
      <c r="H846" s="46" t="str">
        <f>SUBSTITUTE(CLEAN(TRIM(PROPER('Medical Examinations'!H846))),"?","No")</f>
        <v>No</v>
      </c>
      <c r="I846" s="42" t="str">
        <f>IF('Medical Examinations_A_sheet'!B846&lt;18.5, "Underweight", IF('Medical Examinations_A_sheet'!B846&lt;25, "Normal Weight", IF('Medical Examinations_A_sheet'!B846&lt;30, "Overweight", "Obesity")))</f>
        <v>Normal Weight</v>
      </c>
      <c r="J846" s="44" t="str">
        <f>IF('Medical Examinations_A_sheet'!C846&lt;5.7,"Normal",IF('Medical Examinations_A_sheet'!C846&lt;6.5,"Prediabetes","Diabetes"))</f>
        <v>Diabetes</v>
      </c>
    </row>
    <row r="847" spans="1:10" x14ac:dyDescent="0.3">
      <c r="A847" s="37" t="s">
        <v>1525</v>
      </c>
      <c r="B847" s="38">
        <v>25.74</v>
      </c>
      <c r="C847" s="38">
        <v>10.93</v>
      </c>
      <c r="D847" s="38" t="str">
        <f>CLEAN(TRIM(PROPER('Medical Examinations'!D847)))</f>
        <v>No</v>
      </c>
      <c r="E847" s="38" t="s">
        <v>2380</v>
      </c>
      <c r="F847" s="38" t="s">
        <v>2380</v>
      </c>
      <c r="G847" s="39">
        <v>0</v>
      </c>
      <c r="H847" s="46" t="str">
        <f>SUBSTITUTE(CLEAN(TRIM(PROPER('Medical Examinations'!H847))),"?","No")</f>
        <v>No</v>
      </c>
      <c r="I847" s="38" t="str">
        <f>IF('Medical Examinations_A_sheet'!B847&lt;18.5, "Underweight", IF('Medical Examinations_A_sheet'!B847&lt;25, "Normal Weight", IF('Medical Examinations_A_sheet'!B847&lt;30, "Overweight", "Obesity")))</f>
        <v>Overweight</v>
      </c>
      <c r="J847" s="40" t="str">
        <f>IF('Medical Examinations_A_sheet'!C847&lt;5.7,"Normal",IF('Medical Examinations_A_sheet'!C847&lt;6.5,"Prediabetes","Diabetes"))</f>
        <v>Diabetes</v>
      </c>
    </row>
    <row r="848" spans="1:10" x14ac:dyDescent="0.3">
      <c r="A848" s="41" t="s">
        <v>1524</v>
      </c>
      <c r="B848" s="42">
        <v>34.08</v>
      </c>
      <c r="C848" s="42">
        <v>7.58</v>
      </c>
      <c r="D848" s="42" t="str">
        <f>CLEAN(TRIM(PROPER('Medical Examinations'!D848)))</f>
        <v>Yes</v>
      </c>
      <c r="E848" s="42" t="s">
        <v>2380</v>
      </c>
      <c r="F848" s="42" t="s">
        <v>2380</v>
      </c>
      <c r="G848" s="43">
        <v>2</v>
      </c>
      <c r="H848" s="46" t="str">
        <f>SUBSTITUTE(CLEAN(TRIM(PROPER('Medical Examinations'!H848))),"?","No")</f>
        <v>No</v>
      </c>
      <c r="I848" s="42" t="str">
        <f>IF('Medical Examinations_A_sheet'!B848&lt;18.5, "Underweight", IF('Medical Examinations_A_sheet'!B848&lt;25, "Normal Weight", IF('Medical Examinations_A_sheet'!B848&lt;30, "Overweight", "Obesity")))</f>
        <v>Obesity</v>
      </c>
      <c r="J848" s="44" t="str">
        <f>IF('Medical Examinations_A_sheet'!C848&lt;5.7,"Normal",IF('Medical Examinations_A_sheet'!C848&lt;6.5,"Prediabetes","Diabetes"))</f>
        <v>Diabetes</v>
      </c>
    </row>
    <row r="849" spans="1:10" x14ac:dyDescent="0.3">
      <c r="A849" s="37" t="s">
        <v>1523</v>
      </c>
      <c r="B849" s="38">
        <v>31.35</v>
      </c>
      <c r="C849" s="38">
        <v>11</v>
      </c>
      <c r="D849" s="38" t="str">
        <f>CLEAN(TRIM(PROPER('Medical Examinations'!D849)))</f>
        <v>Yes</v>
      </c>
      <c r="E849" s="38" t="s">
        <v>2380</v>
      </c>
      <c r="F849" s="38" t="s">
        <v>2383</v>
      </c>
      <c r="G849" s="39">
        <v>1</v>
      </c>
      <c r="H849" s="46" t="str">
        <f>SUBSTITUTE(CLEAN(TRIM(PROPER('Medical Examinations'!H849))),"?","No")</f>
        <v>No</v>
      </c>
      <c r="I849" s="38" t="str">
        <f>IF('Medical Examinations_A_sheet'!B849&lt;18.5, "Underweight", IF('Medical Examinations_A_sheet'!B849&lt;25, "Normal Weight", IF('Medical Examinations_A_sheet'!B849&lt;30, "Overweight", "Obesity")))</f>
        <v>Obesity</v>
      </c>
      <c r="J849" s="40" t="str">
        <f>IF('Medical Examinations_A_sheet'!C849&lt;5.7,"Normal",IF('Medical Examinations_A_sheet'!C849&lt;6.5,"Prediabetes","Diabetes"))</f>
        <v>Diabetes</v>
      </c>
    </row>
    <row r="850" spans="1:10" x14ac:dyDescent="0.3">
      <c r="A850" s="41" t="s">
        <v>1522</v>
      </c>
      <c r="B850" s="42">
        <v>26.79</v>
      </c>
      <c r="C850" s="42">
        <v>5.0599999999999996</v>
      </c>
      <c r="D850" s="42" t="str">
        <f>CLEAN(TRIM(PROPER('Medical Examinations'!D850)))</f>
        <v>No</v>
      </c>
      <c r="E850" s="42" t="s">
        <v>2380</v>
      </c>
      <c r="F850" s="42" t="s">
        <v>2380</v>
      </c>
      <c r="G850" s="43">
        <v>1</v>
      </c>
      <c r="H850" s="46" t="str">
        <f>SUBSTITUTE(CLEAN(TRIM(PROPER('Medical Examinations'!H850))),"?","No")</f>
        <v>No</v>
      </c>
      <c r="I850" s="42" t="str">
        <f>IF('Medical Examinations_A_sheet'!B850&lt;18.5, "Underweight", IF('Medical Examinations_A_sheet'!B850&lt;25, "Normal Weight", IF('Medical Examinations_A_sheet'!B850&lt;30, "Overweight", "Obesity")))</f>
        <v>Overweight</v>
      </c>
      <c r="J850" s="44" t="str">
        <f>IF('Medical Examinations_A_sheet'!C850&lt;5.7,"Normal",IF('Medical Examinations_A_sheet'!C850&lt;6.5,"Prediabetes","Diabetes"))</f>
        <v>Normal</v>
      </c>
    </row>
    <row r="851" spans="1:10" x14ac:dyDescent="0.3">
      <c r="A851" s="37" t="s">
        <v>1521</v>
      </c>
      <c r="B851" s="38">
        <v>42.78</v>
      </c>
      <c r="C851" s="38">
        <v>6.11</v>
      </c>
      <c r="D851" s="38" t="str">
        <f>CLEAN(TRIM(PROPER('Medical Examinations'!D851)))</f>
        <v>Yes</v>
      </c>
      <c r="E851" s="38" t="s">
        <v>2380</v>
      </c>
      <c r="F851" s="38" t="s">
        <v>2380</v>
      </c>
      <c r="G851" s="39">
        <v>1</v>
      </c>
      <c r="H851" s="46" t="str">
        <f>SUBSTITUTE(CLEAN(TRIM(PROPER('Medical Examinations'!H851))),"?","No")</f>
        <v>No</v>
      </c>
      <c r="I851" s="38" t="str">
        <f>IF('Medical Examinations_A_sheet'!B851&lt;18.5, "Underweight", IF('Medical Examinations_A_sheet'!B851&lt;25, "Normal Weight", IF('Medical Examinations_A_sheet'!B851&lt;30, "Overweight", "Obesity")))</f>
        <v>Obesity</v>
      </c>
      <c r="J851" s="40" t="str">
        <f>IF('Medical Examinations_A_sheet'!C851&lt;5.7,"Normal",IF('Medical Examinations_A_sheet'!C851&lt;6.5,"Prediabetes","Diabetes"))</f>
        <v>Prediabetes</v>
      </c>
    </row>
    <row r="852" spans="1:10" x14ac:dyDescent="0.3">
      <c r="A852" s="41" t="s">
        <v>1520</v>
      </c>
      <c r="B852" s="42">
        <v>46.75</v>
      </c>
      <c r="C852" s="42">
        <v>6.66</v>
      </c>
      <c r="D852" s="42" t="str">
        <f>CLEAN(TRIM(PROPER('Medical Examinations'!D852)))</f>
        <v>Yes</v>
      </c>
      <c r="E852" s="42" t="s">
        <v>2380</v>
      </c>
      <c r="F852" s="42" t="s">
        <v>2380</v>
      </c>
      <c r="G852" s="43">
        <v>2</v>
      </c>
      <c r="H852" s="46" t="str">
        <f>SUBSTITUTE(CLEAN(TRIM(PROPER('Medical Examinations'!H852))),"?","No")</f>
        <v>No</v>
      </c>
      <c r="I852" s="42" t="str">
        <f>IF('Medical Examinations_A_sheet'!B852&lt;18.5, "Underweight", IF('Medical Examinations_A_sheet'!B852&lt;25, "Normal Weight", IF('Medical Examinations_A_sheet'!B852&lt;30, "Overweight", "Obesity")))</f>
        <v>Obesity</v>
      </c>
      <c r="J852" s="44" t="str">
        <f>IF('Medical Examinations_A_sheet'!C852&lt;5.7,"Normal",IF('Medical Examinations_A_sheet'!C852&lt;6.5,"Prediabetes","Diabetes"))</f>
        <v>Diabetes</v>
      </c>
    </row>
    <row r="853" spans="1:10" x14ac:dyDescent="0.3">
      <c r="A853" s="37" t="s">
        <v>1519</v>
      </c>
      <c r="B853" s="38">
        <v>32.15</v>
      </c>
      <c r="C853" s="38">
        <v>4.0199999999999996</v>
      </c>
      <c r="D853" s="38" t="str">
        <f>CLEAN(TRIM(PROPER('Medical Examinations'!D853)))</f>
        <v>Yes</v>
      </c>
      <c r="E853" s="38" t="s">
        <v>2380</v>
      </c>
      <c r="F853" s="38" t="s">
        <v>2383</v>
      </c>
      <c r="G853" s="39">
        <v>1</v>
      </c>
      <c r="H853" s="46" t="str">
        <f>SUBSTITUTE(CLEAN(TRIM(PROPER('Medical Examinations'!H853))),"?","No")</f>
        <v>No</v>
      </c>
      <c r="I853" s="38" t="str">
        <f>IF('Medical Examinations_A_sheet'!B853&lt;18.5, "Underweight", IF('Medical Examinations_A_sheet'!B853&lt;25, "Normal Weight", IF('Medical Examinations_A_sheet'!B853&lt;30, "Overweight", "Obesity")))</f>
        <v>Obesity</v>
      </c>
      <c r="J853" s="40" t="str">
        <f>IF('Medical Examinations_A_sheet'!C853&lt;5.7,"Normal",IF('Medical Examinations_A_sheet'!C853&lt;6.5,"Prediabetes","Diabetes"))</f>
        <v>Normal</v>
      </c>
    </row>
    <row r="854" spans="1:10" x14ac:dyDescent="0.3">
      <c r="A854" s="41" t="s">
        <v>1518</v>
      </c>
      <c r="B854" s="42">
        <v>43.4</v>
      </c>
      <c r="C854" s="42">
        <v>8.81</v>
      </c>
      <c r="D854" s="42" t="str">
        <f>CLEAN(TRIM(PROPER('Medical Examinations'!D854)))</f>
        <v>Yes</v>
      </c>
      <c r="E854" s="42" t="s">
        <v>2380</v>
      </c>
      <c r="F854" s="42" t="s">
        <v>2380</v>
      </c>
      <c r="G854" s="43">
        <v>2</v>
      </c>
      <c r="H854" s="46" t="str">
        <f>SUBSTITUTE(CLEAN(TRIM(PROPER('Medical Examinations'!H854))),"?","No")</f>
        <v>No</v>
      </c>
      <c r="I854" s="42" t="str">
        <f>IF('Medical Examinations_A_sheet'!B854&lt;18.5, "Underweight", IF('Medical Examinations_A_sheet'!B854&lt;25, "Normal Weight", IF('Medical Examinations_A_sheet'!B854&lt;30, "Overweight", "Obesity")))</f>
        <v>Obesity</v>
      </c>
      <c r="J854" s="44" t="str">
        <f>IF('Medical Examinations_A_sheet'!C854&lt;5.7,"Normal",IF('Medical Examinations_A_sheet'!C854&lt;6.5,"Prediabetes","Diabetes"))</f>
        <v>Diabetes</v>
      </c>
    </row>
    <row r="855" spans="1:10" x14ac:dyDescent="0.3">
      <c r="A855" s="37" t="s">
        <v>1517</v>
      </c>
      <c r="B855" s="38">
        <v>31.57</v>
      </c>
      <c r="C855" s="38">
        <v>7.92</v>
      </c>
      <c r="D855" s="38" t="str">
        <f>CLEAN(TRIM(PROPER('Medical Examinations'!D855)))</f>
        <v>Yes</v>
      </c>
      <c r="E855" s="38" t="s">
        <v>2380</v>
      </c>
      <c r="F855" s="38" t="s">
        <v>2380</v>
      </c>
      <c r="G855" s="39">
        <v>2</v>
      </c>
      <c r="H855" s="46" t="str">
        <f>SUBSTITUTE(CLEAN(TRIM(PROPER('Medical Examinations'!H855))),"?","No")</f>
        <v>No</v>
      </c>
      <c r="I855" s="38" t="str">
        <f>IF('Medical Examinations_A_sheet'!B855&lt;18.5, "Underweight", IF('Medical Examinations_A_sheet'!B855&lt;25, "Normal Weight", IF('Medical Examinations_A_sheet'!B855&lt;30, "Overweight", "Obesity")))</f>
        <v>Obesity</v>
      </c>
      <c r="J855" s="40" t="str">
        <f>IF('Medical Examinations_A_sheet'!C855&lt;5.7,"Normal",IF('Medical Examinations_A_sheet'!C855&lt;6.5,"Prediabetes","Diabetes"))</f>
        <v>Diabetes</v>
      </c>
    </row>
    <row r="856" spans="1:10" x14ac:dyDescent="0.3">
      <c r="A856" s="41" t="s">
        <v>1516</v>
      </c>
      <c r="B856" s="42">
        <v>24.32</v>
      </c>
      <c r="C856" s="42">
        <v>7.48</v>
      </c>
      <c r="D856" s="42" t="str">
        <f>CLEAN(TRIM(PROPER('Medical Examinations'!D856)))</f>
        <v>No</v>
      </c>
      <c r="E856" s="42" t="s">
        <v>2380</v>
      </c>
      <c r="F856" s="42" t="s">
        <v>2380</v>
      </c>
      <c r="G856" s="43">
        <v>0</v>
      </c>
      <c r="H856" s="46" t="str">
        <f>SUBSTITUTE(CLEAN(TRIM(PROPER('Medical Examinations'!H856))),"?","No")</f>
        <v>No</v>
      </c>
      <c r="I856" s="42" t="str">
        <f>IF('Medical Examinations_A_sheet'!B856&lt;18.5, "Underweight", IF('Medical Examinations_A_sheet'!B856&lt;25, "Normal Weight", IF('Medical Examinations_A_sheet'!B856&lt;30, "Overweight", "Obesity")))</f>
        <v>Normal Weight</v>
      </c>
      <c r="J856" s="44" t="str">
        <f>IF('Medical Examinations_A_sheet'!C856&lt;5.7,"Normal",IF('Medical Examinations_A_sheet'!C856&lt;6.5,"Prediabetes","Diabetes"))</f>
        <v>Diabetes</v>
      </c>
    </row>
    <row r="857" spans="1:10" x14ac:dyDescent="0.3">
      <c r="A857" s="37" t="s">
        <v>1515</v>
      </c>
      <c r="B857" s="38">
        <v>31.07</v>
      </c>
      <c r="C857" s="38">
        <v>4.62</v>
      </c>
      <c r="D857" s="38" t="str">
        <f>CLEAN(TRIM(PROPER('Medical Examinations'!D857)))</f>
        <v>Yes</v>
      </c>
      <c r="E857" s="38" t="s">
        <v>2380</v>
      </c>
      <c r="F857" s="38" t="s">
        <v>2380</v>
      </c>
      <c r="G857" s="39">
        <v>2</v>
      </c>
      <c r="H857" s="46" t="str">
        <f>SUBSTITUTE(CLEAN(TRIM(PROPER('Medical Examinations'!H857))),"?","No")</f>
        <v>No</v>
      </c>
      <c r="I857" s="38" t="str">
        <f>IF('Medical Examinations_A_sheet'!B857&lt;18.5, "Underweight", IF('Medical Examinations_A_sheet'!B857&lt;25, "Normal Weight", IF('Medical Examinations_A_sheet'!B857&lt;30, "Overweight", "Obesity")))</f>
        <v>Obesity</v>
      </c>
      <c r="J857" s="40" t="str">
        <f>IF('Medical Examinations_A_sheet'!C857&lt;5.7,"Normal",IF('Medical Examinations_A_sheet'!C857&lt;6.5,"Prediabetes","Diabetes"))</f>
        <v>Normal</v>
      </c>
    </row>
    <row r="858" spans="1:10" x14ac:dyDescent="0.3">
      <c r="A858" s="41" t="s">
        <v>1514</v>
      </c>
      <c r="B858" s="42">
        <v>35.814999999999998</v>
      </c>
      <c r="C858" s="42">
        <v>8.4700000000000006</v>
      </c>
      <c r="D858" s="42" t="str">
        <f>CLEAN(TRIM(PROPER('Medical Examinations'!D858)))</f>
        <v>No</v>
      </c>
      <c r="E858" s="42" t="s">
        <v>2380</v>
      </c>
      <c r="F858" s="42" t="s">
        <v>2380</v>
      </c>
      <c r="G858" s="43">
        <v>0</v>
      </c>
      <c r="H858" s="46" t="str">
        <f>SUBSTITUTE(CLEAN(TRIM(PROPER('Medical Examinations'!H858))),"?","No")</f>
        <v>No</v>
      </c>
      <c r="I858" s="42" t="str">
        <f>IF('Medical Examinations_A_sheet'!B858&lt;18.5, "Underweight", IF('Medical Examinations_A_sheet'!B858&lt;25, "Normal Weight", IF('Medical Examinations_A_sheet'!B858&lt;30, "Overweight", "Obesity")))</f>
        <v>Obesity</v>
      </c>
      <c r="J858" s="44" t="str">
        <f>IF('Medical Examinations_A_sheet'!C858&lt;5.7,"Normal",IF('Medical Examinations_A_sheet'!C858&lt;6.5,"Prediabetes","Diabetes"))</f>
        <v>Diabetes</v>
      </c>
    </row>
    <row r="859" spans="1:10" x14ac:dyDescent="0.3">
      <c r="A859" s="37" t="s">
        <v>1513</v>
      </c>
      <c r="B859" s="38">
        <v>40.81</v>
      </c>
      <c r="C859" s="38">
        <v>10.58</v>
      </c>
      <c r="D859" s="38" t="str">
        <f>CLEAN(TRIM(PROPER('Medical Examinations'!D859)))</f>
        <v>Yes</v>
      </c>
      <c r="E859" s="38" t="s">
        <v>2380</v>
      </c>
      <c r="F859" s="38" t="s">
        <v>2380</v>
      </c>
      <c r="G859" s="39">
        <v>0</v>
      </c>
      <c r="H859" s="46" t="str">
        <f>SUBSTITUTE(CLEAN(TRIM(PROPER('Medical Examinations'!H859))),"?","No")</f>
        <v>No</v>
      </c>
      <c r="I859" s="38" t="str">
        <f>IF('Medical Examinations_A_sheet'!B859&lt;18.5, "Underweight", IF('Medical Examinations_A_sheet'!B859&lt;25, "Normal Weight", IF('Medical Examinations_A_sheet'!B859&lt;30, "Overweight", "Obesity")))</f>
        <v>Obesity</v>
      </c>
      <c r="J859" s="40" t="str">
        <f>IF('Medical Examinations_A_sheet'!C859&lt;5.7,"Normal",IF('Medical Examinations_A_sheet'!C859&lt;6.5,"Prediabetes","Diabetes"))</f>
        <v>Diabetes</v>
      </c>
    </row>
    <row r="860" spans="1:10" x14ac:dyDescent="0.3">
      <c r="A860" s="41" t="s">
        <v>1512</v>
      </c>
      <c r="B860" s="42">
        <v>24.605</v>
      </c>
      <c r="C860" s="42">
        <v>7.48</v>
      </c>
      <c r="D860" s="42" t="str">
        <f>CLEAN(TRIM(PROPER('Medical Examinations'!D860)))</f>
        <v>No</v>
      </c>
      <c r="E860" s="42" t="s">
        <v>2380</v>
      </c>
      <c r="F860" s="42" t="s">
        <v>2380</v>
      </c>
      <c r="G860" s="43">
        <v>0</v>
      </c>
      <c r="H860" s="46" t="str">
        <f>SUBSTITUTE(CLEAN(TRIM(PROPER('Medical Examinations'!H860))),"?","No")</f>
        <v>No</v>
      </c>
      <c r="I860" s="42" t="str">
        <f>IF('Medical Examinations_A_sheet'!B860&lt;18.5, "Underweight", IF('Medical Examinations_A_sheet'!B860&lt;25, "Normal Weight", IF('Medical Examinations_A_sheet'!B860&lt;30, "Overweight", "Obesity")))</f>
        <v>Normal Weight</v>
      </c>
      <c r="J860" s="44" t="str">
        <f>IF('Medical Examinations_A_sheet'!C860&lt;5.7,"Normal",IF('Medical Examinations_A_sheet'!C860&lt;6.5,"Prediabetes","Diabetes"))</f>
        <v>Diabetes</v>
      </c>
    </row>
    <row r="861" spans="1:10" x14ac:dyDescent="0.3">
      <c r="A861" s="37" t="s">
        <v>1511</v>
      </c>
      <c r="B861" s="38">
        <v>21.47</v>
      </c>
      <c r="C861" s="38">
        <v>7.82</v>
      </c>
      <c r="D861" s="38" t="str">
        <f>CLEAN(TRIM(PROPER('Medical Examinations'!D861)))</f>
        <v>No</v>
      </c>
      <c r="E861" s="38" t="s">
        <v>2380</v>
      </c>
      <c r="F861" s="38" t="s">
        <v>2380</v>
      </c>
      <c r="G861" s="39">
        <v>0</v>
      </c>
      <c r="H861" s="46" t="str">
        <f>SUBSTITUTE(CLEAN(TRIM(PROPER('Medical Examinations'!H861))),"?","No")</f>
        <v>No</v>
      </c>
      <c r="I861" s="38" t="str">
        <f>IF('Medical Examinations_A_sheet'!B861&lt;18.5, "Underweight", IF('Medical Examinations_A_sheet'!B861&lt;25, "Normal Weight", IF('Medical Examinations_A_sheet'!B861&lt;30, "Overweight", "Obesity")))</f>
        <v>Normal Weight</v>
      </c>
      <c r="J861" s="40" t="str">
        <f>IF('Medical Examinations_A_sheet'!C861&lt;5.7,"Normal",IF('Medical Examinations_A_sheet'!C861&lt;6.5,"Prediabetes","Diabetes"))</f>
        <v>Diabetes</v>
      </c>
    </row>
    <row r="862" spans="1:10" x14ac:dyDescent="0.3">
      <c r="A862" s="41" t="s">
        <v>1510</v>
      </c>
      <c r="B862" s="42">
        <v>52.89</v>
      </c>
      <c r="C862" s="42">
        <v>4.96</v>
      </c>
      <c r="D862" s="42" t="str">
        <f>CLEAN(TRIM(PROPER('Medical Examinations'!D862)))</f>
        <v>Yes</v>
      </c>
      <c r="E862" s="42" t="s">
        <v>2380</v>
      </c>
      <c r="F862" s="42" t="s">
        <v>2380</v>
      </c>
      <c r="G862" s="43">
        <v>1</v>
      </c>
      <c r="H862" s="46" t="str">
        <f>SUBSTITUTE(CLEAN(TRIM(PROPER('Medical Examinations'!H862))),"?","No")</f>
        <v>No</v>
      </c>
      <c r="I862" s="42" t="str">
        <f>IF('Medical Examinations_A_sheet'!B862&lt;18.5, "Underweight", IF('Medical Examinations_A_sheet'!B862&lt;25, "Normal Weight", IF('Medical Examinations_A_sheet'!B862&lt;30, "Overweight", "Obesity")))</f>
        <v>Obesity</v>
      </c>
      <c r="J862" s="44" t="str">
        <f>IF('Medical Examinations_A_sheet'!C862&lt;5.7,"Normal",IF('Medical Examinations_A_sheet'!C862&lt;6.5,"Prediabetes","Diabetes"))</f>
        <v>Normal</v>
      </c>
    </row>
    <row r="863" spans="1:10" x14ac:dyDescent="0.3">
      <c r="A863" s="37" t="s">
        <v>1509</v>
      </c>
      <c r="B863" s="38">
        <v>32.965000000000003</v>
      </c>
      <c r="C863" s="38">
        <v>6.15</v>
      </c>
      <c r="D863" s="38" t="str">
        <f>CLEAN(TRIM(PROPER('Medical Examinations'!D863)))</f>
        <v>Yes</v>
      </c>
      <c r="E863" s="38" t="s">
        <v>2380</v>
      </c>
      <c r="F863" s="38" t="s">
        <v>2380</v>
      </c>
      <c r="G863" s="39">
        <v>1</v>
      </c>
      <c r="H863" s="46" t="str">
        <f>SUBSTITUTE(CLEAN(TRIM(PROPER('Medical Examinations'!H863))),"?","No")</f>
        <v>No</v>
      </c>
      <c r="I863" s="38" t="str">
        <f>IF('Medical Examinations_A_sheet'!B863&lt;18.5, "Underweight", IF('Medical Examinations_A_sheet'!B863&lt;25, "Normal Weight", IF('Medical Examinations_A_sheet'!B863&lt;30, "Overweight", "Obesity")))</f>
        <v>Obesity</v>
      </c>
      <c r="J863" s="40" t="str">
        <f>IF('Medical Examinations_A_sheet'!C863&lt;5.7,"Normal",IF('Medical Examinations_A_sheet'!C863&lt;6.5,"Prediabetes","Diabetes"))</f>
        <v>Prediabetes</v>
      </c>
    </row>
    <row r="864" spans="1:10" x14ac:dyDescent="0.3">
      <c r="A864" s="41" t="s">
        <v>1508</v>
      </c>
      <c r="B864" s="42">
        <v>36.799999999999997</v>
      </c>
      <c r="C864" s="42">
        <v>4.62</v>
      </c>
      <c r="D864" s="42" t="str">
        <f>CLEAN(TRIM(PROPER('Medical Examinations'!D864)))</f>
        <v>No</v>
      </c>
      <c r="E864" s="42" t="s">
        <v>2380</v>
      </c>
      <c r="F864" s="42" t="s">
        <v>2383</v>
      </c>
      <c r="G864" s="43">
        <v>1</v>
      </c>
      <c r="H864" s="46" t="str">
        <f>SUBSTITUTE(CLEAN(TRIM(PROPER('Medical Examinations'!H864))),"?","No")</f>
        <v>No</v>
      </c>
      <c r="I864" s="42" t="str">
        <f>IF('Medical Examinations_A_sheet'!B864&lt;18.5, "Underweight", IF('Medical Examinations_A_sheet'!B864&lt;25, "Normal Weight", IF('Medical Examinations_A_sheet'!B864&lt;30, "Overweight", "Obesity")))</f>
        <v>Obesity</v>
      </c>
      <c r="J864" s="44" t="str">
        <f>IF('Medical Examinations_A_sheet'!C864&lt;5.7,"Normal",IF('Medical Examinations_A_sheet'!C864&lt;6.5,"Prediabetes","Diabetes"))</f>
        <v>Normal</v>
      </c>
    </row>
    <row r="865" spans="1:10" x14ac:dyDescent="0.3">
      <c r="A865" s="37" t="s">
        <v>1507</v>
      </c>
      <c r="B865" s="38">
        <v>34.299999999999997</v>
      </c>
      <c r="C865" s="38">
        <v>4.87</v>
      </c>
      <c r="D865" s="38" t="str">
        <f>CLEAN(TRIM(PROPER('Medical Examinations'!D865)))</f>
        <v>No</v>
      </c>
      <c r="E865" s="38" t="s">
        <v>2380</v>
      </c>
      <c r="F865" s="38" t="s">
        <v>2380</v>
      </c>
      <c r="G865" s="39">
        <v>2</v>
      </c>
      <c r="H865" s="46" t="str">
        <f>SUBSTITUTE(CLEAN(TRIM(PROPER('Medical Examinations'!H865))),"?","No")</f>
        <v>No</v>
      </c>
      <c r="I865" s="38" t="str">
        <f>IF('Medical Examinations_A_sheet'!B865&lt;18.5, "Underweight", IF('Medical Examinations_A_sheet'!B865&lt;25, "Normal Weight", IF('Medical Examinations_A_sheet'!B865&lt;30, "Overweight", "Obesity")))</f>
        <v>Obesity</v>
      </c>
      <c r="J865" s="40" t="str">
        <f>IF('Medical Examinations_A_sheet'!C865&lt;5.7,"Normal",IF('Medical Examinations_A_sheet'!C865&lt;6.5,"Prediabetes","Diabetes"))</f>
        <v>Normal</v>
      </c>
    </row>
    <row r="866" spans="1:10" x14ac:dyDescent="0.3">
      <c r="A866" s="41" t="s">
        <v>1506</v>
      </c>
      <c r="B866" s="42">
        <v>35.244999999999997</v>
      </c>
      <c r="C866" s="42">
        <v>4.63</v>
      </c>
      <c r="D866" s="42" t="str">
        <f>CLEAN(TRIM(PROPER('Medical Examinations'!D866)))</f>
        <v>No</v>
      </c>
      <c r="E866" s="42" t="s">
        <v>2380</v>
      </c>
      <c r="F866" s="42" t="s">
        <v>2380</v>
      </c>
      <c r="G866" s="43">
        <v>0</v>
      </c>
      <c r="H866" s="46" t="str">
        <f>SUBSTITUTE(CLEAN(TRIM(PROPER('Medical Examinations'!H866))),"?","No")</f>
        <v>No</v>
      </c>
      <c r="I866" s="42" t="str">
        <f>IF('Medical Examinations_A_sheet'!B866&lt;18.5, "Underweight", IF('Medical Examinations_A_sheet'!B866&lt;25, "Normal Weight", IF('Medical Examinations_A_sheet'!B866&lt;30, "Overweight", "Obesity")))</f>
        <v>Obesity</v>
      </c>
      <c r="J866" s="44" t="str">
        <f>IF('Medical Examinations_A_sheet'!C866&lt;5.7,"Normal",IF('Medical Examinations_A_sheet'!C866&lt;6.5,"Prediabetes","Diabetes"))</f>
        <v>Normal</v>
      </c>
    </row>
    <row r="867" spans="1:10" x14ac:dyDescent="0.3">
      <c r="A867" s="37" t="s">
        <v>1505</v>
      </c>
      <c r="B867" s="38">
        <v>26.23</v>
      </c>
      <c r="C867" s="38">
        <v>11.93</v>
      </c>
      <c r="D867" s="38" t="str">
        <f>CLEAN(TRIM(PROPER('Medical Examinations'!D867)))</f>
        <v>No</v>
      </c>
      <c r="E867" s="38" t="s">
        <v>2380</v>
      </c>
      <c r="F867" s="38" t="s">
        <v>2380</v>
      </c>
      <c r="G867" s="39">
        <v>0</v>
      </c>
      <c r="H867" s="46" t="str">
        <f>SUBSTITUTE(CLEAN(TRIM(PROPER('Medical Examinations'!H867))),"?","No")</f>
        <v>No</v>
      </c>
      <c r="I867" s="38" t="str">
        <f>IF('Medical Examinations_A_sheet'!B867&lt;18.5, "Underweight", IF('Medical Examinations_A_sheet'!B867&lt;25, "Normal Weight", IF('Medical Examinations_A_sheet'!B867&lt;30, "Overweight", "Obesity")))</f>
        <v>Overweight</v>
      </c>
      <c r="J867" s="40" t="str">
        <f>IF('Medical Examinations_A_sheet'!C867&lt;5.7,"Normal",IF('Medical Examinations_A_sheet'!C867&lt;6.5,"Prediabetes","Diabetes"))</f>
        <v>Diabetes</v>
      </c>
    </row>
    <row r="868" spans="1:10" x14ac:dyDescent="0.3">
      <c r="A868" s="41" t="s">
        <v>1504</v>
      </c>
      <c r="B868" s="42">
        <v>36.1</v>
      </c>
      <c r="C868" s="42">
        <v>5.65</v>
      </c>
      <c r="D868" s="42" t="str">
        <f>CLEAN(TRIM(PROPER('Medical Examinations'!D868)))</f>
        <v>Yes</v>
      </c>
      <c r="E868" s="42" t="s">
        <v>2380</v>
      </c>
      <c r="F868" s="42" t="s">
        <v>2380</v>
      </c>
      <c r="G868" s="43">
        <v>2</v>
      </c>
      <c r="H868" s="46" t="str">
        <f>SUBSTITUTE(CLEAN(TRIM(PROPER('Medical Examinations'!H868))),"?","No")</f>
        <v>No</v>
      </c>
      <c r="I868" s="42" t="str">
        <f>IF('Medical Examinations_A_sheet'!B868&lt;18.5, "Underweight", IF('Medical Examinations_A_sheet'!B868&lt;25, "Normal Weight", IF('Medical Examinations_A_sheet'!B868&lt;30, "Overweight", "Obesity")))</f>
        <v>Obesity</v>
      </c>
      <c r="J868" s="44" t="str">
        <f>IF('Medical Examinations_A_sheet'!C868&lt;5.7,"Normal",IF('Medical Examinations_A_sheet'!C868&lt;6.5,"Prediabetes","Diabetes"))</f>
        <v>Normal</v>
      </c>
    </row>
    <row r="869" spans="1:10" x14ac:dyDescent="0.3">
      <c r="A869" s="37" t="s">
        <v>1503</v>
      </c>
      <c r="B869" s="38">
        <v>37.1</v>
      </c>
      <c r="C869" s="38">
        <v>11.21</v>
      </c>
      <c r="D869" s="38" t="str">
        <f>CLEAN(TRIM(PROPER('Medical Examinations'!D869)))</f>
        <v>Yes</v>
      </c>
      <c r="E869" s="38" t="s">
        <v>2380</v>
      </c>
      <c r="F869" s="38" t="s">
        <v>2383</v>
      </c>
      <c r="G869" s="39">
        <v>1</v>
      </c>
      <c r="H869" s="46" t="str">
        <f>SUBSTITUTE(CLEAN(TRIM(PROPER('Medical Examinations'!H869))),"?","No")</f>
        <v>No</v>
      </c>
      <c r="I869" s="38" t="str">
        <f>IF('Medical Examinations_A_sheet'!B869&lt;18.5, "Underweight", IF('Medical Examinations_A_sheet'!B869&lt;25, "Normal Weight", IF('Medical Examinations_A_sheet'!B869&lt;30, "Overweight", "Obesity")))</f>
        <v>Obesity</v>
      </c>
      <c r="J869" s="40" t="str">
        <f>IF('Medical Examinations_A_sheet'!C869&lt;5.7,"Normal",IF('Medical Examinations_A_sheet'!C869&lt;6.5,"Prediabetes","Diabetes"))</f>
        <v>Diabetes</v>
      </c>
    </row>
    <row r="870" spans="1:10" x14ac:dyDescent="0.3">
      <c r="A870" s="41" t="s">
        <v>1502</v>
      </c>
      <c r="B870" s="42">
        <v>27.5</v>
      </c>
      <c r="C870" s="42">
        <v>10.62</v>
      </c>
      <c r="D870" s="42" t="str">
        <f>CLEAN(TRIM(PROPER('Medical Examinations'!D870)))</f>
        <v>Yes</v>
      </c>
      <c r="E870" s="42" t="s">
        <v>2380</v>
      </c>
      <c r="F870" s="42" t="s">
        <v>2383</v>
      </c>
      <c r="G870" s="43">
        <v>1</v>
      </c>
      <c r="H870" s="46" t="str">
        <f>SUBSTITUTE(CLEAN(TRIM(PROPER('Medical Examinations'!H870))),"?","No")</f>
        <v>No</v>
      </c>
      <c r="I870" s="42" t="str">
        <f>IF('Medical Examinations_A_sheet'!B870&lt;18.5, "Underweight", IF('Medical Examinations_A_sheet'!B870&lt;25, "Normal Weight", IF('Medical Examinations_A_sheet'!B870&lt;30, "Overweight", "Obesity")))</f>
        <v>Overweight</v>
      </c>
      <c r="J870" s="44" t="str">
        <f>IF('Medical Examinations_A_sheet'!C870&lt;5.7,"Normal",IF('Medical Examinations_A_sheet'!C870&lt;6.5,"Prediabetes","Diabetes"))</f>
        <v>Diabetes</v>
      </c>
    </row>
    <row r="871" spans="1:10" x14ac:dyDescent="0.3">
      <c r="A871" s="37" t="s">
        <v>1501</v>
      </c>
      <c r="B871" s="38">
        <v>24.7</v>
      </c>
      <c r="C871" s="38">
        <v>10.7</v>
      </c>
      <c r="D871" s="38" t="str">
        <f>CLEAN(TRIM(PROPER('Medical Examinations'!D871)))</f>
        <v>Yes</v>
      </c>
      <c r="E871" s="38" t="s">
        <v>2380</v>
      </c>
      <c r="F871" s="38" t="s">
        <v>2383</v>
      </c>
      <c r="G871" s="39">
        <v>1</v>
      </c>
      <c r="H871" s="46" t="str">
        <f>SUBSTITUTE(CLEAN(TRIM(PROPER('Medical Examinations'!H871))),"?","No")</f>
        <v>No</v>
      </c>
      <c r="I871" s="38" t="str">
        <f>IF('Medical Examinations_A_sheet'!B871&lt;18.5, "Underweight", IF('Medical Examinations_A_sheet'!B871&lt;25, "Normal Weight", IF('Medical Examinations_A_sheet'!B871&lt;30, "Overweight", "Obesity")))</f>
        <v>Normal Weight</v>
      </c>
      <c r="J871" s="40" t="str">
        <f>IF('Medical Examinations_A_sheet'!C871&lt;5.7,"Normal",IF('Medical Examinations_A_sheet'!C871&lt;6.5,"Prediabetes","Diabetes"))</f>
        <v>Diabetes</v>
      </c>
    </row>
    <row r="872" spans="1:10" x14ac:dyDescent="0.3">
      <c r="A872" s="41" t="s">
        <v>1500</v>
      </c>
      <c r="B872" s="42">
        <v>26.78</v>
      </c>
      <c r="C872" s="42">
        <v>10.02</v>
      </c>
      <c r="D872" s="42" t="str">
        <f>CLEAN(TRIM(PROPER('Medical Examinations'!D872)))</f>
        <v>Yes</v>
      </c>
      <c r="E872" s="42" t="s">
        <v>2380</v>
      </c>
      <c r="F872" s="42" t="s">
        <v>2383</v>
      </c>
      <c r="G872" s="43">
        <v>1</v>
      </c>
      <c r="H872" s="46" t="str">
        <f>SUBSTITUTE(CLEAN(TRIM(PROPER('Medical Examinations'!H872))),"?","No")</f>
        <v>No</v>
      </c>
      <c r="I872" s="42" t="str">
        <f>IF('Medical Examinations_A_sheet'!B872&lt;18.5, "Underweight", IF('Medical Examinations_A_sheet'!B872&lt;25, "Normal Weight", IF('Medical Examinations_A_sheet'!B872&lt;30, "Overweight", "Obesity")))</f>
        <v>Overweight</v>
      </c>
      <c r="J872" s="44" t="str">
        <f>IF('Medical Examinations_A_sheet'!C872&lt;5.7,"Normal",IF('Medical Examinations_A_sheet'!C872&lt;6.5,"Prediabetes","Diabetes"))</f>
        <v>Diabetes</v>
      </c>
    </row>
    <row r="873" spans="1:10" x14ac:dyDescent="0.3">
      <c r="A873" s="37" t="s">
        <v>1499</v>
      </c>
      <c r="B873" s="38">
        <v>45.8</v>
      </c>
      <c r="C873" s="38">
        <v>4.8499999999999996</v>
      </c>
      <c r="D873" s="38" t="str">
        <f>CLEAN(TRIM(PROPER('Medical Examinations'!D873)))</f>
        <v>No</v>
      </c>
      <c r="E873" s="38" t="s">
        <v>2380</v>
      </c>
      <c r="F873" s="38" t="s">
        <v>2380</v>
      </c>
      <c r="G873" s="39">
        <v>0</v>
      </c>
      <c r="H873" s="46" t="str">
        <f>SUBSTITUTE(CLEAN(TRIM(PROPER('Medical Examinations'!H873))),"?","No")</f>
        <v>No</v>
      </c>
      <c r="I873" s="38" t="str">
        <f>IF('Medical Examinations_A_sheet'!B873&lt;18.5, "Underweight", IF('Medical Examinations_A_sheet'!B873&lt;25, "Normal Weight", IF('Medical Examinations_A_sheet'!B873&lt;30, "Overweight", "Obesity")))</f>
        <v>Obesity</v>
      </c>
      <c r="J873" s="40" t="str">
        <f>IF('Medical Examinations_A_sheet'!C873&lt;5.7,"Normal",IF('Medical Examinations_A_sheet'!C873&lt;6.5,"Prediabetes","Diabetes"))</f>
        <v>Normal</v>
      </c>
    </row>
    <row r="874" spans="1:10" x14ac:dyDescent="0.3">
      <c r="A874" s="41" t="s">
        <v>1498</v>
      </c>
      <c r="B874" s="42">
        <v>29</v>
      </c>
      <c r="C874" s="42">
        <v>4.3899999999999997</v>
      </c>
      <c r="D874" s="42" t="str">
        <f>CLEAN(TRIM(PROPER('Medical Examinations'!D874)))</f>
        <v>Yes</v>
      </c>
      <c r="E874" s="42" t="s">
        <v>2380</v>
      </c>
      <c r="F874" s="42" t="s">
        <v>2380</v>
      </c>
      <c r="G874" s="43">
        <v>2</v>
      </c>
      <c r="H874" s="46" t="str">
        <f>SUBSTITUTE(CLEAN(TRIM(PROPER('Medical Examinations'!H874))),"?","No")</f>
        <v>No</v>
      </c>
      <c r="I874" s="42" t="str">
        <f>IF('Medical Examinations_A_sheet'!B874&lt;18.5, "Underweight", IF('Medical Examinations_A_sheet'!B874&lt;25, "Normal Weight", IF('Medical Examinations_A_sheet'!B874&lt;30, "Overweight", "Obesity")))</f>
        <v>Overweight</v>
      </c>
      <c r="J874" s="44" t="str">
        <f>IF('Medical Examinations_A_sheet'!C874&lt;5.7,"Normal",IF('Medical Examinations_A_sheet'!C874&lt;6.5,"Prediabetes","Diabetes"))</f>
        <v>Normal</v>
      </c>
    </row>
    <row r="875" spans="1:10" x14ac:dyDescent="0.3">
      <c r="A875" s="37" t="s">
        <v>1497</v>
      </c>
      <c r="B875" s="38">
        <v>33.534999999999997</v>
      </c>
      <c r="C875" s="38">
        <v>8.24</v>
      </c>
      <c r="D875" s="38" t="str">
        <f>CLEAN(TRIM(PROPER('Medical Examinations'!D875)))</f>
        <v>Yes</v>
      </c>
      <c r="E875" s="38" t="s">
        <v>2380</v>
      </c>
      <c r="F875" s="38" t="s">
        <v>2380</v>
      </c>
      <c r="G875" s="39">
        <v>0</v>
      </c>
      <c r="H875" s="46" t="str">
        <f>SUBSTITUTE(CLEAN(TRIM(PROPER('Medical Examinations'!H875))),"?","No")</f>
        <v>No</v>
      </c>
      <c r="I875" s="38" t="str">
        <f>IF('Medical Examinations_A_sheet'!B875&lt;18.5, "Underweight", IF('Medical Examinations_A_sheet'!B875&lt;25, "Normal Weight", IF('Medical Examinations_A_sheet'!B875&lt;30, "Overweight", "Obesity")))</f>
        <v>Obesity</v>
      </c>
      <c r="J875" s="40" t="str">
        <f>IF('Medical Examinations_A_sheet'!C875&lt;5.7,"Normal",IF('Medical Examinations_A_sheet'!C875&lt;6.5,"Prediabetes","Diabetes"))</f>
        <v>Diabetes</v>
      </c>
    </row>
    <row r="876" spans="1:10" x14ac:dyDescent="0.3">
      <c r="A876" s="41" t="s">
        <v>1496</v>
      </c>
      <c r="B876" s="42">
        <v>32.774999999999999</v>
      </c>
      <c r="C876" s="42">
        <v>9.77</v>
      </c>
      <c r="D876" s="42" t="str">
        <f>CLEAN(TRIM(PROPER('Medical Examinations'!D876)))</f>
        <v>Yes</v>
      </c>
      <c r="E876" s="42" t="s">
        <v>2380</v>
      </c>
      <c r="F876" s="42" t="s">
        <v>2380</v>
      </c>
      <c r="G876" s="43">
        <v>0</v>
      </c>
      <c r="H876" s="46" t="str">
        <f>SUBSTITUTE(CLEAN(TRIM(PROPER('Medical Examinations'!H876))),"?","No")</f>
        <v>No</v>
      </c>
      <c r="I876" s="42" t="str">
        <f>IF('Medical Examinations_A_sheet'!B876&lt;18.5, "Underweight", IF('Medical Examinations_A_sheet'!B876&lt;25, "Normal Weight", IF('Medical Examinations_A_sheet'!B876&lt;30, "Overweight", "Obesity")))</f>
        <v>Obesity</v>
      </c>
      <c r="J876" s="44" t="str">
        <f>IF('Medical Examinations_A_sheet'!C876&lt;5.7,"Normal",IF('Medical Examinations_A_sheet'!C876&lt;6.5,"Prediabetes","Diabetes"))</f>
        <v>Diabetes</v>
      </c>
    </row>
    <row r="877" spans="1:10" x14ac:dyDescent="0.3">
      <c r="A877" s="37" t="s">
        <v>1495</v>
      </c>
      <c r="B877" s="38">
        <v>37.51</v>
      </c>
      <c r="C877" s="38">
        <v>5.5</v>
      </c>
      <c r="D877" s="38" t="str">
        <f>CLEAN(TRIM(PROPER('Medical Examinations'!D877)))</f>
        <v>Yes</v>
      </c>
      <c r="E877" s="38" t="s">
        <v>2380</v>
      </c>
      <c r="F877" s="38" t="s">
        <v>2380</v>
      </c>
      <c r="G877" s="39">
        <v>2</v>
      </c>
      <c r="H877" s="46" t="str">
        <f>SUBSTITUTE(CLEAN(TRIM(PROPER('Medical Examinations'!H877))),"?","No")</f>
        <v>No</v>
      </c>
      <c r="I877" s="38" t="str">
        <f>IF('Medical Examinations_A_sheet'!B877&lt;18.5, "Underweight", IF('Medical Examinations_A_sheet'!B877&lt;25, "Normal Weight", IF('Medical Examinations_A_sheet'!B877&lt;30, "Overweight", "Obesity")))</f>
        <v>Obesity</v>
      </c>
      <c r="J877" s="40" t="str">
        <f>IF('Medical Examinations_A_sheet'!C877&lt;5.7,"Normal",IF('Medical Examinations_A_sheet'!C877&lt;6.5,"Prediabetes","Diabetes"))</f>
        <v>Normal</v>
      </c>
    </row>
    <row r="878" spans="1:10" x14ac:dyDescent="0.3">
      <c r="A878" s="41" t="s">
        <v>1494</v>
      </c>
      <c r="B878" s="42">
        <v>39.86</v>
      </c>
      <c r="C878" s="42">
        <v>11.84</v>
      </c>
      <c r="D878" s="42" t="str">
        <f>CLEAN(TRIM(PROPER('Medical Examinations'!D878)))</f>
        <v>Yes</v>
      </c>
      <c r="E878" s="42" t="s">
        <v>2380</v>
      </c>
      <c r="F878" s="42" t="s">
        <v>2380</v>
      </c>
      <c r="G878" s="43">
        <v>1</v>
      </c>
      <c r="H878" s="46" t="str">
        <f>SUBSTITUTE(CLEAN(TRIM(PROPER('Medical Examinations'!H878))),"?","No")</f>
        <v>No</v>
      </c>
      <c r="I878" s="42" t="str">
        <f>IF('Medical Examinations_A_sheet'!B878&lt;18.5, "Underweight", IF('Medical Examinations_A_sheet'!B878&lt;25, "Normal Weight", IF('Medical Examinations_A_sheet'!B878&lt;30, "Overweight", "Obesity")))</f>
        <v>Obesity</v>
      </c>
      <c r="J878" s="44" t="str">
        <f>IF('Medical Examinations_A_sheet'!C878&lt;5.7,"Normal",IF('Medical Examinations_A_sheet'!C878&lt;6.5,"Prediabetes","Diabetes"))</f>
        <v>Diabetes</v>
      </c>
    </row>
    <row r="879" spans="1:10" x14ac:dyDescent="0.3">
      <c r="A879" s="37" t="s">
        <v>1493</v>
      </c>
      <c r="B879" s="38">
        <v>42.13</v>
      </c>
      <c r="C879" s="38">
        <v>4.66</v>
      </c>
      <c r="D879" s="38" t="str">
        <f>CLEAN(TRIM(PROPER('Medical Examinations'!D879)))</f>
        <v>No</v>
      </c>
      <c r="E879" s="38" t="s">
        <v>2380</v>
      </c>
      <c r="F879" s="38" t="s">
        <v>2380</v>
      </c>
      <c r="G879" s="39">
        <v>0</v>
      </c>
      <c r="H879" s="46" t="str">
        <f>SUBSTITUTE(CLEAN(TRIM(PROPER('Medical Examinations'!H879))),"?","No")</f>
        <v>No</v>
      </c>
      <c r="I879" s="38" t="str">
        <f>IF('Medical Examinations_A_sheet'!B879&lt;18.5, "Underweight", IF('Medical Examinations_A_sheet'!B879&lt;25, "Normal Weight", IF('Medical Examinations_A_sheet'!B879&lt;30, "Overweight", "Obesity")))</f>
        <v>Obesity</v>
      </c>
      <c r="J879" s="40" t="str">
        <f>IF('Medical Examinations_A_sheet'!C879&lt;5.7,"Normal",IF('Medical Examinations_A_sheet'!C879&lt;6.5,"Prediabetes","Diabetes"))</f>
        <v>Normal</v>
      </c>
    </row>
    <row r="880" spans="1:10" x14ac:dyDescent="0.3">
      <c r="A880" s="41" t="s">
        <v>1492</v>
      </c>
      <c r="B880" s="42">
        <v>35.99</v>
      </c>
      <c r="C880" s="42">
        <v>11.11</v>
      </c>
      <c r="D880" s="42" t="str">
        <f>CLEAN(TRIM(PROPER('Medical Examinations'!D880)))</f>
        <v>No</v>
      </c>
      <c r="E880" s="42" t="s">
        <v>2380</v>
      </c>
      <c r="F880" s="42" t="s">
        <v>2380</v>
      </c>
      <c r="G880" s="43">
        <v>0</v>
      </c>
      <c r="H880" s="46" t="str">
        <f>SUBSTITUTE(CLEAN(TRIM(PROPER('Medical Examinations'!H880))),"?","No")</f>
        <v>No</v>
      </c>
      <c r="I880" s="42" t="str">
        <f>IF('Medical Examinations_A_sheet'!B880&lt;18.5, "Underweight", IF('Medical Examinations_A_sheet'!B880&lt;25, "Normal Weight", IF('Medical Examinations_A_sheet'!B880&lt;30, "Overweight", "Obesity")))</f>
        <v>Obesity</v>
      </c>
      <c r="J880" s="44" t="str">
        <f>IF('Medical Examinations_A_sheet'!C880&lt;5.7,"Normal",IF('Medical Examinations_A_sheet'!C880&lt;6.5,"Prediabetes","Diabetes"))</f>
        <v>Diabetes</v>
      </c>
    </row>
    <row r="881" spans="1:10" x14ac:dyDescent="0.3">
      <c r="A881" s="37" t="s">
        <v>1491</v>
      </c>
      <c r="B881" s="38">
        <v>35.200000000000003</v>
      </c>
      <c r="C881" s="38">
        <v>7.72</v>
      </c>
      <c r="D881" s="38" t="str">
        <f>CLEAN(TRIM(PROPER('Medical Examinations'!D881)))</f>
        <v>Yes</v>
      </c>
      <c r="E881" s="38" t="s">
        <v>2380</v>
      </c>
      <c r="F881" s="38" t="s">
        <v>2383</v>
      </c>
      <c r="G881" s="39">
        <v>1</v>
      </c>
      <c r="H881" s="46" t="str">
        <f>SUBSTITUTE(CLEAN(TRIM(PROPER('Medical Examinations'!H881))),"?","No")</f>
        <v>No</v>
      </c>
      <c r="I881" s="38" t="str">
        <f>IF('Medical Examinations_A_sheet'!B881&lt;18.5, "Underweight", IF('Medical Examinations_A_sheet'!B881&lt;25, "Normal Weight", IF('Medical Examinations_A_sheet'!B881&lt;30, "Overweight", "Obesity")))</f>
        <v>Obesity</v>
      </c>
      <c r="J881" s="40" t="str">
        <f>IF('Medical Examinations_A_sheet'!C881&lt;5.7,"Normal",IF('Medical Examinations_A_sheet'!C881&lt;6.5,"Prediabetes","Diabetes"))</f>
        <v>Diabetes</v>
      </c>
    </row>
    <row r="882" spans="1:10" x14ac:dyDescent="0.3">
      <c r="A882" s="41" t="s">
        <v>1490</v>
      </c>
      <c r="B882" s="42">
        <v>29.91</v>
      </c>
      <c r="C882" s="42">
        <v>5.55</v>
      </c>
      <c r="D882" s="42" t="str">
        <f>CLEAN(TRIM(PROPER('Medical Examinations'!D882)))</f>
        <v>Yes</v>
      </c>
      <c r="E882" s="42" t="s">
        <v>2380</v>
      </c>
      <c r="F882" s="42" t="s">
        <v>2380</v>
      </c>
      <c r="G882" s="43">
        <v>2</v>
      </c>
      <c r="H882" s="46" t="str">
        <f>SUBSTITUTE(CLEAN(TRIM(PROPER('Medical Examinations'!H882))),"?","No")</f>
        <v>No</v>
      </c>
      <c r="I882" s="42" t="str">
        <f>IF('Medical Examinations_A_sheet'!B882&lt;18.5, "Underweight", IF('Medical Examinations_A_sheet'!B882&lt;25, "Normal Weight", IF('Medical Examinations_A_sheet'!B882&lt;30, "Overweight", "Obesity")))</f>
        <v>Overweight</v>
      </c>
      <c r="J882" s="44" t="str">
        <f>IF('Medical Examinations_A_sheet'!C882&lt;5.7,"Normal",IF('Medical Examinations_A_sheet'!C882&lt;6.5,"Prediabetes","Diabetes"))</f>
        <v>Normal</v>
      </c>
    </row>
    <row r="883" spans="1:10" x14ac:dyDescent="0.3">
      <c r="A883" s="37" t="s">
        <v>1489</v>
      </c>
      <c r="B883" s="38">
        <v>36.479999999999997</v>
      </c>
      <c r="C883" s="38">
        <v>5.05</v>
      </c>
      <c r="D883" s="38" t="str">
        <f>CLEAN(TRIM(PROPER('Medical Examinations'!D883)))</f>
        <v>Yes</v>
      </c>
      <c r="E883" s="38" t="s">
        <v>2380</v>
      </c>
      <c r="F883" s="38" t="s">
        <v>2380</v>
      </c>
      <c r="G883" s="39">
        <v>1</v>
      </c>
      <c r="H883" s="46" t="str">
        <f>SUBSTITUTE(CLEAN(TRIM(PROPER('Medical Examinations'!H883))),"?","No")</f>
        <v>No</v>
      </c>
      <c r="I883" s="38" t="str">
        <f>IF('Medical Examinations_A_sheet'!B883&lt;18.5, "Underweight", IF('Medical Examinations_A_sheet'!B883&lt;25, "Normal Weight", IF('Medical Examinations_A_sheet'!B883&lt;30, "Overweight", "Obesity")))</f>
        <v>Obesity</v>
      </c>
      <c r="J883" s="40" t="str">
        <f>IF('Medical Examinations_A_sheet'!C883&lt;5.7,"Normal",IF('Medical Examinations_A_sheet'!C883&lt;6.5,"Prediabetes","Diabetes"))</f>
        <v>Normal</v>
      </c>
    </row>
    <row r="884" spans="1:10" x14ac:dyDescent="0.3">
      <c r="A884" s="41" t="s">
        <v>1488</v>
      </c>
      <c r="B884" s="42">
        <v>27.5</v>
      </c>
      <c r="C884" s="42">
        <v>8.69</v>
      </c>
      <c r="D884" s="42" t="str">
        <f>CLEAN(TRIM(PROPER('Medical Examinations'!D884)))</f>
        <v>Yes</v>
      </c>
      <c r="E884" s="42" t="s">
        <v>2380</v>
      </c>
      <c r="F884" s="42" t="s">
        <v>2383</v>
      </c>
      <c r="G884" s="43">
        <v>1</v>
      </c>
      <c r="H884" s="46" t="str">
        <f>SUBSTITUTE(CLEAN(TRIM(PROPER('Medical Examinations'!H884))),"?","No")</f>
        <v>No</v>
      </c>
      <c r="I884" s="42" t="str">
        <f>IF('Medical Examinations_A_sheet'!B884&lt;18.5, "Underweight", IF('Medical Examinations_A_sheet'!B884&lt;25, "Normal Weight", IF('Medical Examinations_A_sheet'!B884&lt;30, "Overweight", "Obesity")))</f>
        <v>Overweight</v>
      </c>
      <c r="J884" s="44" t="str">
        <f>IF('Medical Examinations_A_sheet'!C884&lt;5.7,"Normal",IF('Medical Examinations_A_sheet'!C884&lt;6.5,"Prediabetes","Diabetes"))</f>
        <v>Diabetes</v>
      </c>
    </row>
    <row r="885" spans="1:10" x14ac:dyDescent="0.3">
      <c r="A885" s="37" t="s">
        <v>1487</v>
      </c>
      <c r="B885" s="38">
        <v>33.44</v>
      </c>
      <c r="C885" s="38">
        <v>5.9</v>
      </c>
      <c r="D885" s="38" t="str">
        <f>CLEAN(TRIM(PROPER('Medical Examinations'!D885)))</f>
        <v>Yes</v>
      </c>
      <c r="E885" s="38" t="s">
        <v>2380</v>
      </c>
      <c r="F885" s="38" t="s">
        <v>2380</v>
      </c>
      <c r="G885" s="39">
        <v>1</v>
      </c>
      <c r="H885" s="46" t="str">
        <f>SUBSTITUTE(CLEAN(TRIM(PROPER('Medical Examinations'!H885))),"?","No")</f>
        <v>No</v>
      </c>
      <c r="I885" s="38" t="str">
        <f>IF('Medical Examinations_A_sheet'!B885&lt;18.5, "Underweight", IF('Medical Examinations_A_sheet'!B885&lt;25, "Normal Weight", IF('Medical Examinations_A_sheet'!B885&lt;30, "Overweight", "Obesity")))</f>
        <v>Obesity</v>
      </c>
      <c r="J885" s="40" t="str">
        <f>IF('Medical Examinations_A_sheet'!C885&lt;5.7,"Normal",IF('Medical Examinations_A_sheet'!C885&lt;6.5,"Prediabetes","Diabetes"))</f>
        <v>Prediabetes</v>
      </c>
    </row>
    <row r="886" spans="1:10" x14ac:dyDescent="0.3">
      <c r="A886" s="41" t="s">
        <v>1486</v>
      </c>
      <c r="B886" s="42">
        <v>28.215</v>
      </c>
      <c r="C886" s="42">
        <v>6.29</v>
      </c>
      <c r="D886" s="42" t="str">
        <f>CLEAN(TRIM(PROPER('Medical Examinations'!D886)))</f>
        <v>Yes</v>
      </c>
      <c r="E886" s="42" t="s">
        <v>2380</v>
      </c>
      <c r="F886" s="42" t="s">
        <v>2380</v>
      </c>
      <c r="G886" s="43">
        <v>1</v>
      </c>
      <c r="H886" s="46" t="str">
        <f>SUBSTITUTE(CLEAN(TRIM(PROPER('Medical Examinations'!H886))),"?","No")</f>
        <v>No</v>
      </c>
      <c r="I886" s="42" t="str">
        <f>IF('Medical Examinations_A_sheet'!B886&lt;18.5, "Underweight", IF('Medical Examinations_A_sheet'!B886&lt;25, "Normal Weight", IF('Medical Examinations_A_sheet'!B886&lt;30, "Overweight", "Obesity")))</f>
        <v>Overweight</v>
      </c>
      <c r="J886" s="44" t="str">
        <f>IF('Medical Examinations_A_sheet'!C886&lt;5.7,"Normal",IF('Medical Examinations_A_sheet'!C886&lt;6.5,"Prediabetes","Diabetes"))</f>
        <v>Prediabetes</v>
      </c>
    </row>
    <row r="887" spans="1:10" x14ac:dyDescent="0.3">
      <c r="A887" s="37" t="s">
        <v>1485</v>
      </c>
      <c r="B887" s="38">
        <v>27.17</v>
      </c>
      <c r="C887" s="38">
        <v>5.84</v>
      </c>
      <c r="D887" s="38" t="str">
        <f>CLEAN(TRIM(PROPER('Medical Examinations'!D887)))</f>
        <v>Yes</v>
      </c>
      <c r="E887" s="38" t="s">
        <v>2380</v>
      </c>
      <c r="F887" s="38" t="s">
        <v>2380</v>
      </c>
      <c r="G887" s="39">
        <v>1</v>
      </c>
      <c r="H887" s="46" t="str">
        <f>SUBSTITUTE(CLEAN(TRIM(PROPER('Medical Examinations'!H887))),"?","No")</f>
        <v>No</v>
      </c>
      <c r="I887" s="38" t="str">
        <f>IF('Medical Examinations_A_sheet'!B887&lt;18.5, "Underweight", IF('Medical Examinations_A_sheet'!B887&lt;25, "Normal Weight", IF('Medical Examinations_A_sheet'!B887&lt;30, "Overweight", "Obesity")))</f>
        <v>Overweight</v>
      </c>
      <c r="J887" s="40" t="str">
        <f>IF('Medical Examinations_A_sheet'!C887&lt;5.7,"Normal",IF('Medical Examinations_A_sheet'!C887&lt;6.5,"Prediabetes","Diabetes"))</f>
        <v>Prediabetes</v>
      </c>
    </row>
    <row r="888" spans="1:10" x14ac:dyDescent="0.3">
      <c r="A888" s="41" t="s">
        <v>1484</v>
      </c>
      <c r="B888" s="42">
        <v>35.380000000000003</v>
      </c>
      <c r="C888" s="42">
        <v>6.12</v>
      </c>
      <c r="D888" s="42" t="str">
        <f>CLEAN(TRIM(PROPER('Medical Examinations'!D888)))</f>
        <v>No</v>
      </c>
      <c r="E888" s="42" t="s">
        <v>2380</v>
      </c>
      <c r="F888" s="42" t="s">
        <v>2380</v>
      </c>
      <c r="G888" s="43">
        <v>0</v>
      </c>
      <c r="H888" s="46" t="str">
        <f>SUBSTITUTE(CLEAN(TRIM(PROPER('Medical Examinations'!H888))),"?","No")</f>
        <v>No</v>
      </c>
      <c r="I888" s="42" t="str">
        <f>IF('Medical Examinations_A_sheet'!B888&lt;18.5, "Underweight", IF('Medical Examinations_A_sheet'!B888&lt;25, "Normal Weight", IF('Medical Examinations_A_sheet'!B888&lt;30, "Overweight", "Obesity")))</f>
        <v>Obesity</v>
      </c>
      <c r="J888" s="44" t="str">
        <f>IF('Medical Examinations_A_sheet'!C888&lt;5.7,"Normal",IF('Medical Examinations_A_sheet'!C888&lt;6.5,"Prediabetes","Diabetes"))</f>
        <v>Prediabetes</v>
      </c>
    </row>
    <row r="889" spans="1:10" x14ac:dyDescent="0.3">
      <c r="A889" s="37" t="s">
        <v>1483</v>
      </c>
      <c r="B889" s="38">
        <v>43.48</v>
      </c>
      <c r="C889" s="38">
        <v>6.24</v>
      </c>
      <c r="D889" s="38" t="str">
        <f>CLEAN(TRIM(PROPER('Medical Examinations'!D889)))</f>
        <v>No</v>
      </c>
      <c r="E889" s="38" t="s">
        <v>2380</v>
      </c>
      <c r="F889" s="38" t="s">
        <v>2380</v>
      </c>
      <c r="G889" s="39">
        <v>0</v>
      </c>
      <c r="H889" s="46" t="str">
        <f>SUBSTITUTE(CLEAN(TRIM(PROPER('Medical Examinations'!H889))),"?","No")</f>
        <v>No</v>
      </c>
      <c r="I889" s="38" t="str">
        <f>IF('Medical Examinations_A_sheet'!B889&lt;18.5, "Underweight", IF('Medical Examinations_A_sheet'!B889&lt;25, "Normal Weight", IF('Medical Examinations_A_sheet'!B889&lt;30, "Overweight", "Obesity")))</f>
        <v>Obesity</v>
      </c>
      <c r="J889" s="40" t="str">
        <f>IF('Medical Examinations_A_sheet'!C889&lt;5.7,"Normal",IF('Medical Examinations_A_sheet'!C889&lt;6.5,"Prediabetes","Diabetes"))</f>
        <v>Prediabetes</v>
      </c>
    </row>
    <row r="890" spans="1:10" x14ac:dyDescent="0.3">
      <c r="A890" s="41" t="s">
        <v>1482</v>
      </c>
      <c r="B890" s="42">
        <v>41.73</v>
      </c>
      <c r="C890" s="42">
        <v>6.25</v>
      </c>
      <c r="D890" s="42" t="str">
        <f>CLEAN(TRIM(PROPER('Medical Examinations'!D890)))</f>
        <v>No</v>
      </c>
      <c r="E890" s="42" t="s">
        <v>2380</v>
      </c>
      <c r="F890" s="42" t="s">
        <v>2380</v>
      </c>
      <c r="G890" s="43">
        <v>1</v>
      </c>
      <c r="H890" s="46" t="str">
        <f>SUBSTITUTE(CLEAN(TRIM(PROPER('Medical Examinations'!H890))),"?","No")</f>
        <v>No</v>
      </c>
      <c r="I890" s="42" t="str">
        <f>IF('Medical Examinations_A_sheet'!B890&lt;18.5, "Underweight", IF('Medical Examinations_A_sheet'!B890&lt;25, "Normal Weight", IF('Medical Examinations_A_sheet'!B890&lt;30, "Overweight", "Obesity")))</f>
        <v>Obesity</v>
      </c>
      <c r="J890" s="44" t="str">
        <f>IF('Medical Examinations_A_sheet'!C890&lt;5.7,"Normal",IF('Medical Examinations_A_sheet'!C890&lt;6.5,"Prediabetes","Diabetes"))</f>
        <v>Prediabetes</v>
      </c>
    </row>
    <row r="891" spans="1:10" x14ac:dyDescent="0.3">
      <c r="A891" s="37" t="s">
        <v>1481</v>
      </c>
      <c r="B891" s="38">
        <v>28.9</v>
      </c>
      <c r="C891" s="38">
        <v>11.96</v>
      </c>
      <c r="D891" s="38" t="str">
        <f>CLEAN(TRIM(PROPER('Medical Examinations'!D891)))</f>
        <v>No</v>
      </c>
      <c r="E891" s="38" t="s">
        <v>2380</v>
      </c>
      <c r="F891" s="38" t="s">
        <v>2380</v>
      </c>
      <c r="G891" s="39">
        <v>0</v>
      </c>
      <c r="H891" s="46" t="str">
        <f>SUBSTITUTE(CLEAN(TRIM(PROPER('Medical Examinations'!H891))),"?","No")</f>
        <v>No</v>
      </c>
      <c r="I891" s="38" t="str">
        <f>IF('Medical Examinations_A_sheet'!B891&lt;18.5, "Underweight", IF('Medical Examinations_A_sheet'!B891&lt;25, "Normal Weight", IF('Medical Examinations_A_sheet'!B891&lt;30, "Overweight", "Obesity")))</f>
        <v>Overweight</v>
      </c>
      <c r="J891" s="40" t="str">
        <f>IF('Medical Examinations_A_sheet'!C891&lt;5.7,"Normal",IF('Medical Examinations_A_sheet'!C891&lt;6.5,"Prediabetes","Diabetes"))</f>
        <v>Diabetes</v>
      </c>
    </row>
    <row r="892" spans="1:10" x14ac:dyDescent="0.3">
      <c r="A892" s="41" t="s">
        <v>1480</v>
      </c>
      <c r="B892" s="42">
        <v>25.74</v>
      </c>
      <c r="C892" s="42">
        <v>7.69</v>
      </c>
      <c r="D892" s="42" t="str">
        <f>CLEAN(TRIM(PROPER('Medical Examinations'!D892)))</f>
        <v>No</v>
      </c>
      <c r="E892" s="42" t="s">
        <v>2380</v>
      </c>
      <c r="F892" s="42" t="s">
        <v>2380</v>
      </c>
      <c r="G892" s="43">
        <v>0</v>
      </c>
      <c r="H892" s="46" t="str">
        <f>SUBSTITUTE(CLEAN(TRIM(PROPER('Medical Examinations'!H892))),"?","No")</f>
        <v>No</v>
      </c>
      <c r="I892" s="42" t="str">
        <f>IF('Medical Examinations_A_sheet'!B892&lt;18.5, "Underweight", IF('Medical Examinations_A_sheet'!B892&lt;25, "Normal Weight", IF('Medical Examinations_A_sheet'!B892&lt;30, "Overweight", "Obesity")))</f>
        <v>Overweight</v>
      </c>
      <c r="J892" s="44" t="str">
        <f>IF('Medical Examinations_A_sheet'!C892&lt;5.7,"Normal",IF('Medical Examinations_A_sheet'!C892&lt;6.5,"Prediabetes","Diabetes"))</f>
        <v>Diabetes</v>
      </c>
    </row>
    <row r="893" spans="1:10" x14ac:dyDescent="0.3">
      <c r="A893" s="37" t="s">
        <v>1479</v>
      </c>
      <c r="B893" s="38">
        <v>36.06</v>
      </c>
      <c r="C893" s="38">
        <v>8.83</v>
      </c>
      <c r="D893" s="38" t="str">
        <f>CLEAN(TRIM(PROPER('Medical Examinations'!D893)))</f>
        <v>No</v>
      </c>
      <c r="E893" s="38" t="s">
        <v>2380</v>
      </c>
      <c r="F893" s="38" t="s">
        <v>2380</v>
      </c>
      <c r="G893" s="39">
        <v>0</v>
      </c>
      <c r="H893" s="46" t="str">
        <f>SUBSTITUTE(CLEAN(TRIM(PROPER('Medical Examinations'!H893))),"?","No")</f>
        <v>No</v>
      </c>
      <c r="I893" s="38" t="str">
        <f>IF('Medical Examinations_A_sheet'!B893&lt;18.5, "Underweight", IF('Medical Examinations_A_sheet'!B893&lt;25, "Normal Weight", IF('Medical Examinations_A_sheet'!B893&lt;30, "Overweight", "Obesity")))</f>
        <v>Obesity</v>
      </c>
      <c r="J893" s="40" t="str">
        <f>IF('Medical Examinations_A_sheet'!C893&lt;5.7,"Normal",IF('Medical Examinations_A_sheet'!C893&lt;6.5,"Prediabetes","Diabetes"))</f>
        <v>Diabetes</v>
      </c>
    </row>
    <row r="894" spans="1:10" x14ac:dyDescent="0.3">
      <c r="A894" s="41" t="s">
        <v>1478</v>
      </c>
      <c r="B894" s="42">
        <v>43.28</v>
      </c>
      <c r="C894" s="42">
        <v>4.41</v>
      </c>
      <c r="D894" s="42" t="str">
        <f>CLEAN(TRIM(PROPER('Medical Examinations'!D894)))</f>
        <v>No</v>
      </c>
      <c r="E894" s="42" t="s">
        <v>2380</v>
      </c>
      <c r="F894" s="42" t="s">
        <v>2380</v>
      </c>
      <c r="G894" s="43">
        <v>0</v>
      </c>
      <c r="H894" s="46" t="str">
        <f>SUBSTITUTE(CLEAN(TRIM(PROPER('Medical Examinations'!H894))),"?","No")</f>
        <v>No</v>
      </c>
      <c r="I894" s="42" t="str">
        <f>IF('Medical Examinations_A_sheet'!B894&lt;18.5, "Underweight", IF('Medical Examinations_A_sheet'!B894&lt;25, "Normal Weight", IF('Medical Examinations_A_sheet'!B894&lt;30, "Overweight", "Obesity")))</f>
        <v>Obesity</v>
      </c>
      <c r="J894" s="44" t="str">
        <f>IF('Medical Examinations_A_sheet'!C894&lt;5.7,"Normal",IF('Medical Examinations_A_sheet'!C894&lt;6.5,"Prediabetes","Diabetes"))</f>
        <v>Normal</v>
      </c>
    </row>
    <row r="895" spans="1:10" x14ac:dyDescent="0.3">
      <c r="A895" s="37" t="s">
        <v>1477</v>
      </c>
      <c r="B895" s="38">
        <v>28.785</v>
      </c>
      <c r="C895" s="38">
        <v>9.1</v>
      </c>
      <c r="D895" s="38" t="str">
        <f>CLEAN(TRIM(PROPER('Medical Examinations'!D895)))</f>
        <v>Yes</v>
      </c>
      <c r="E895" s="38" t="s">
        <v>2380</v>
      </c>
      <c r="F895" s="38" t="s">
        <v>2383</v>
      </c>
      <c r="G895" s="39">
        <v>1</v>
      </c>
      <c r="H895" s="46" t="str">
        <f>SUBSTITUTE(CLEAN(TRIM(PROPER('Medical Examinations'!H895))),"?","No")</f>
        <v>No</v>
      </c>
      <c r="I895" s="38" t="str">
        <f>IF('Medical Examinations_A_sheet'!B895&lt;18.5, "Underweight", IF('Medical Examinations_A_sheet'!B895&lt;25, "Normal Weight", IF('Medical Examinations_A_sheet'!B895&lt;30, "Overweight", "Obesity")))</f>
        <v>Overweight</v>
      </c>
      <c r="J895" s="40" t="str">
        <f>IF('Medical Examinations_A_sheet'!C895&lt;5.7,"Normal",IF('Medical Examinations_A_sheet'!C895&lt;6.5,"Prediabetes","Diabetes"))</f>
        <v>Diabetes</v>
      </c>
    </row>
    <row r="896" spans="1:10" x14ac:dyDescent="0.3">
      <c r="A896" s="41" t="s">
        <v>1476</v>
      </c>
      <c r="B896" s="42">
        <v>25.46</v>
      </c>
      <c r="C896" s="42">
        <v>11.52</v>
      </c>
      <c r="D896" s="42" t="str">
        <f>CLEAN(TRIM(PROPER('Medical Examinations'!D896)))</f>
        <v>Yes</v>
      </c>
      <c r="E896" s="42" t="s">
        <v>2380</v>
      </c>
      <c r="F896" s="42" t="s">
        <v>2383</v>
      </c>
      <c r="G896" s="43">
        <v>1</v>
      </c>
      <c r="H896" s="46" t="str">
        <f>SUBSTITUTE(CLEAN(TRIM(PROPER('Medical Examinations'!H896))),"?","No")</f>
        <v>No</v>
      </c>
      <c r="I896" s="42" t="str">
        <f>IF('Medical Examinations_A_sheet'!B896&lt;18.5, "Underweight", IF('Medical Examinations_A_sheet'!B896&lt;25, "Normal Weight", IF('Medical Examinations_A_sheet'!B896&lt;30, "Overweight", "Obesity")))</f>
        <v>Overweight</v>
      </c>
      <c r="J896" s="44" t="str">
        <f>IF('Medical Examinations_A_sheet'!C896&lt;5.7,"Normal",IF('Medical Examinations_A_sheet'!C896&lt;6.5,"Prediabetes","Diabetes"))</f>
        <v>Diabetes</v>
      </c>
    </row>
    <row r="897" spans="1:10" x14ac:dyDescent="0.3">
      <c r="A897" s="37" t="s">
        <v>1475</v>
      </c>
      <c r="B897" s="38">
        <v>30.8</v>
      </c>
      <c r="C897" s="38">
        <v>10.95</v>
      </c>
      <c r="D897" s="38" t="str">
        <f>CLEAN(TRIM(PROPER('Medical Examinations'!D897)))</f>
        <v>No</v>
      </c>
      <c r="E897" s="38" t="s">
        <v>2380</v>
      </c>
      <c r="F897" s="38" t="s">
        <v>2380</v>
      </c>
      <c r="G897" s="39">
        <v>0</v>
      </c>
      <c r="H897" s="46" t="str">
        <f>SUBSTITUTE(CLEAN(TRIM(PROPER('Medical Examinations'!H897))),"?","No")</f>
        <v>No</v>
      </c>
      <c r="I897" s="38" t="str">
        <f>IF('Medical Examinations_A_sheet'!B897&lt;18.5, "Underweight", IF('Medical Examinations_A_sheet'!B897&lt;25, "Normal Weight", IF('Medical Examinations_A_sheet'!B897&lt;30, "Overweight", "Obesity")))</f>
        <v>Obesity</v>
      </c>
      <c r="J897" s="40" t="str">
        <f>IF('Medical Examinations_A_sheet'!C897&lt;5.7,"Normal",IF('Medical Examinations_A_sheet'!C897&lt;6.5,"Prediabetes","Diabetes"))</f>
        <v>Diabetes</v>
      </c>
    </row>
    <row r="898" spans="1:10" x14ac:dyDescent="0.3">
      <c r="A898" s="41" t="s">
        <v>1474</v>
      </c>
      <c r="B898" s="42">
        <v>28.88</v>
      </c>
      <c r="C898" s="42">
        <v>11.5</v>
      </c>
      <c r="D898" s="42" t="str">
        <f>CLEAN(TRIM(PROPER('Medical Examinations'!D898)))</f>
        <v>No</v>
      </c>
      <c r="E898" s="42" t="s">
        <v>2380</v>
      </c>
      <c r="F898" s="42" t="s">
        <v>2380</v>
      </c>
      <c r="G898" s="43">
        <v>0</v>
      </c>
      <c r="H898" s="46" t="str">
        <f>SUBSTITUTE(CLEAN(TRIM(PROPER('Medical Examinations'!H898))),"?","No")</f>
        <v>No</v>
      </c>
      <c r="I898" s="42" t="str">
        <f>IF('Medical Examinations_A_sheet'!B898&lt;18.5, "Underweight", IF('Medical Examinations_A_sheet'!B898&lt;25, "Normal Weight", IF('Medical Examinations_A_sheet'!B898&lt;30, "Overweight", "Obesity")))</f>
        <v>Overweight</v>
      </c>
      <c r="J898" s="44" t="str">
        <f>IF('Medical Examinations_A_sheet'!C898&lt;5.7,"Normal",IF('Medical Examinations_A_sheet'!C898&lt;6.5,"Prediabetes","Diabetes"))</f>
        <v>Diabetes</v>
      </c>
    </row>
    <row r="899" spans="1:10" x14ac:dyDescent="0.3">
      <c r="A899" s="37" t="s">
        <v>1473</v>
      </c>
      <c r="B899" s="38">
        <v>23</v>
      </c>
      <c r="C899" s="38">
        <v>9.8800000000000008</v>
      </c>
      <c r="D899" s="38" t="str">
        <f>CLEAN(TRIM(PROPER('Medical Examinations'!D899)))</f>
        <v>No</v>
      </c>
      <c r="E899" s="38" t="s">
        <v>2380</v>
      </c>
      <c r="F899" s="38" t="s">
        <v>2380</v>
      </c>
      <c r="G899" s="39">
        <v>0</v>
      </c>
      <c r="H899" s="46" t="str">
        <f>SUBSTITUTE(CLEAN(TRIM(PROPER('Medical Examinations'!H899))),"?","No")</f>
        <v>No</v>
      </c>
      <c r="I899" s="38" t="str">
        <f>IF('Medical Examinations_A_sheet'!B899&lt;18.5, "Underweight", IF('Medical Examinations_A_sheet'!B899&lt;25, "Normal Weight", IF('Medical Examinations_A_sheet'!B899&lt;30, "Overweight", "Obesity")))</f>
        <v>Normal Weight</v>
      </c>
      <c r="J899" s="40" t="str">
        <f>IF('Medical Examinations_A_sheet'!C899&lt;5.7,"Normal",IF('Medical Examinations_A_sheet'!C899&lt;6.5,"Prediabetes","Diabetes"))</f>
        <v>Diabetes</v>
      </c>
    </row>
    <row r="900" spans="1:10" x14ac:dyDescent="0.3">
      <c r="A900" s="41" t="s">
        <v>1472</v>
      </c>
      <c r="B900" s="42">
        <v>38.25</v>
      </c>
      <c r="C900" s="42">
        <v>6.2</v>
      </c>
      <c r="D900" s="42" t="str">
        <f>CLEAN(TRIM(PROPER('Medical Examinations'!D900)))</f>
        <v>No</v>
      </c>
      <c r="E900" s="42" t="s">
        <v>2380</v>
      </c>
      <c r="F900" s="42" t="s">
        <v>2380</v>
      </c>
      <c r="G900" s="43">
        <v>1</v>
      </c>
      <c r="H900" s="46" t="str">
        <f>SUBSTITUTE(CLEAN(TRIM(PROPER('Medical Examinations'!H900))),"?","No")</f>
        <v>No</v>
      </c>
      <c r="I900" s="42" t="str">
        <f>IF('Medical Examinations_A_sheet'!B900&lt;18.5, "Underweight", IF('Medical Examinations_A_sheet'!B900&lt;25, "Normal Weight", IF('Medical Examinations_A_sheet'!B900&lt;30, "Overweight", "Obesity")))</f>
        <v>Obesity</v>
      </c>
      <c r="J900" s="44" t="str">
        <f>IF('Medical Examinations_A_sheet'!C900&lt;5.7,"Normal",IF('Medical Examinations_A_sheet'!C900&lt;6.5,"Prediabetes","Diabetes"))</f>
        <v>Prediabetes</v>
      </c>
    </row>
    <row r="901" spans="1:10" x14ac:dyDescent="0.3">
      <c r="A901" s="37" t="s">
        <v>1471</v>
      </c>
      <c r="B901" s="38">
        <v>39.25</v>
      </c>
      <c r="C901" s="38">
        <v>8.41</v>
      </c>
      <c r="D901" s="38" t="str">
        <f>CLEAN(TRIM(PROPER('Medical Examinations'!D901)))</f>
        <v>Yes</v>
      </c>
      <c r="E901" s="38" t="s">
        <v>2380</v>
      </c>
      <c r="F901" s="38" t="s">
        <v>2380</v>
      </c>
      <c r="G901" s="39">
        <v>1</v>
      </c>
      <c r="H901" s="46" t="str">
        <f>SUBSTITUTE(CLEAN(TRIM(PROPER('Medical Examinations'!H901))),"?","No")</f>
        <v>No</v>
      </c>
      <c r="I901" s="38" t="str">
        <f>IF('Medical Examinations_A_sheet'!B901&lt;18.5, "Underweight", IF('Medical Examinations_A_sheet'!B901&lt;25, "Normal Weight", IF('Medical Examinations_A_sheet'!B901&lt;30, "Overweight", "Obesity")))</f>
        <v>Obesity</v>
      </c>
      <c r="J901" s="40" t="str">
        <f>IF('Medical Examinations_A_sheet'!C901&lt;5.7,"Normal",IF('Medical Examinations_A_sheet'!C901&lt;6.5,"Prediabetes","Diabetes"))</f>
        <v>Diabetes</v>
      </c>
    </row>
    <row r="902" spans="1:10" x14ac:dyDescent="0.3">
      <c r="A902" s="41" t="s">
        <v>1470</v>
      </c>
      <c r="B902" s="42">
        <v>26.6</v>
      </c>
      <c r="C902" s="42">
        <v>5.07</v>
      </c>
      <c r="D902" s="42" t="str">
        <f>CLEAN(TRIM(PROPER('Medical Examinations'!D902)))</f>
        <v>Yes</v>
      </c>
      <c r="E902" s="42" t="s">
        <v>2380</v>
      </c>
      <c r="F902" s="42" t="s">
        <v>2380</v>
      </c>
      <c r="G902" s="43">
        <v>2</v>
      </c>
      <c r="H902" s="46" t="str">
        <f>SUBSTITUTE(CLEAN(TRIM(PROPER('Medical Examinations'!H902))),"?","No")</f>
        <v>No</v>
      </c>
      <c r="I902" s="42" t="str">
        <f>IF('Medical Examinations_A_sheet'!B902&lt;18.5, "Underweight", IF('Medical Examinations_A_sheet'!B902&lt;25, "Normal Weight", IF('Medical Examinations_A_sheet'!B902&lt;30, "Overweight", "Obesity")))</f>
        <v>Overweight</v>
      </c>
      <c r="J902" s="44" t="str">
        <f>IF('Medical Examinations_A_sheet'!C902&lt;5.7,"Normal",IF('Medical Examinations_A_sheet'!C902&lt;6.5,"Prediabetes","Diabetes"))</f>
        <v>Normal</v>
      </c>
    </row>
    <row r="903" spans="1:10" x14ac:dyDescent="0.3">
      <c r="A903" s="37" t="s">
        <v>1469</v>
      </c>
      <c r="B903" s="38">
        <v>35.700000000000003</v>
      </c>
      <c r="C903" s="38">
        <v>4.0599999999999996</v>
      </c>
      <c r="D903" s="38" t="str">
        <f>CLEAN(TRIM(PROPER('Medical Examinations'!D903)))</f>
        <v>No</v>
      </c>
      <c r="E903" s="38" t="s">
        <v>2380</v>
      </c>
      <c r="F903" s="38" t="s">
        <v>2383</v>
      </c>
      <c r="G903" s="39">
        <v>1</v>
      </c>
      <c r="H903" s="46" t="str">
        <f>SUBSTITUTE(CLEAN(TRIM(PROPER('Medical Examinations'!H903))),"?","No")</f>
        <v>No</v>
      </c>
      <c r="I903" s="38" t="str">
        <f>IF('Medical Examinations_A_sheet'!B903&lt;18.5, "Underweight", IF('Medical Examinations_A_sheet'!B903&lt;25, "Normal Weight", IF('Medical Examinations_A_sheet'!B903&lt;30, "Overweight", "Obesity")))</f>
        <v>Obesity</v>
      </c>
      <c r="J903" s="40" t="str">
        <f>IF('Medical Examinations_A_sheet'!C903&lt;5.7,"Normal",IF('Medical Examinations_A_sheet'!C903&lt;6.5,"Prediabetes","Diabetes"))</f>
        <v>Normal</v>
      </c>
    </row>
    <row r="904" spans="1:10" x14ac:dyDescent="0.3">
      <c r="A904" s="41" t="s">
        <v>1468</v>
      </c>
      <c r="B904" s="42">
        <v>20.100000000000001</v>
      </c>
      <c r="C904" s="42">
        <v>10.52</v>
      </c>
      <c r="D904" s="42" t="str">
        <f>CLEAN(TRIM(PROPER('Medical Examinations'!D904)))</f>
        <v>No</v>
      </c>
      <c r="E904" s="42" t="s">
        <v>2380</v>
      </c>
      <c r="F904" s="42" t="s">
        <v>2380</v>
      </c>
      <c r="G904" s="43">
        <v>0</v>
      </c>
      <c r="H904" s="46" t="str">
        <f>SUBSTITUTE(CLEAN(TRIM(PROPER('Medical Examinations'!H904))),"?","No")</f>
        <v>No</v>
      </c>
      <c r="I904" s="42" t="str">
        <f>IF('Medical Examinations_A_sheet'!B904&lt;18.5, "Underweight", IF('Medical Examinations_A_sheet'!B904&lt;25, "Normal Weight", IF('Medical Examinations_A_sheet'!B904&lt;30, "Overweight", "Obesity")))</f>
        <v>Normal Weight</v>
      </c>
      <c r="J904" s="44" t="str">
        <f>IF('Medical Examinations_A_sheet'!C904&lt;5.7,"Normal",IF('Medical Examinations_A_sheet'!C904&lt;6.5,"Prediabetes","Diabetes"))</f>
        <v>Diabetes</v>
      </c>
    </row>
    <row r="905" spans="1:10" x14ac:dyDescent="0.3">
      <c r="A905" s="37" t="s">
        <v>1467</v>
      </c>
      <c r="B905" s="38">
        <v>22.23</v>
      </c>
      <c r="C905" s="38">
        <v>9.65</v>
      </c>
      <c r="D905" s="38" t="str">
        <f>CLEAN(TRIM(PROPER('Medical Examinations'!D905)))</f>
        <v>No</v>
      </c>
      <c r="E905" s="38" t="s">
        <v>2380</v>
      </c>
      <c r="F905" s="38" t="s">
        <v>2380</v>
      </c>
      <c r="G905" s="39">
        <v>0</v>
      </c>
      <c r="H905" s="46" t="str">
        <f>SUBSTITUTE(CLEAN(TRIM(PROPER('Medical Examinations'!H905))),"?","No")</f>
        <v>No</v>
      </c>
      <c r="I905" s="38" t="str">
        <f>IF('Medical Examinations_A_sheet'!B905&lt;18.5, "Underweight", IF('Medical Examinations_A_sheet'!B905&lt;25, "Normal Weight", IF('Medical Examinations_A_sheet'!B905&lt;30, "Overweight", "Obesity")))</f>
        <v>Normal Weight</v>
      </c>
      <c r="J905" s="40" t="str">
        <f>IF('Medical Examinations_A_sheet'!C905&lt;5.7,"Normal",IF('Medical Examinations_A_sheet'!C905&lt;6.5,"Prediabetes","Diabetes"))</f>
        <v>Diabetes</v>
      </c>
    </row>
    <row r="906" spans="1:10" x14ac:dyDescent="0.3">
      <c r="A906" s="41" t="s">
        <v>1466</v>
      </c>
      <c r="B906" s="42">
        <v>36.47</v>
      </c>
      <c r="C906" s="42">
        <v>6.21</v>
      </c>
      <c r="D906" s="42" t="str">
        <f>CLEAN(TRIM(PROPER('Medical Examinations'!D906)))</f>
        <v>No</v>
      </c>
      <c r="E906" s="42" t="s">
        <v>2380</v>
      </c>
      <c r="F906" s="42" t="s">
        <v>2380</v>
      </c>
      <c r="G906" s="43">
        <v>0</v>
      </c>
      <c r="H906" s="46" t="str">
        <f>SUBSTITUTE(CLEAN(TRIM(PROPER('Medical Examinations'!H906))),"?","No")</f>
        <v>No</v>
      </c>
      <c r="I906" s="42" t="str">
        <f>IF('Medical Examinations_A_sheet'!B906&lt;18.5, "Underweight", IF('Medical Examinations_A_sheet'!B906&lt;25, "Normal Weight", IF('Medical Examinations_A_sheet'!B906&lt;30, "Overweight", "Obesity")))</f>
        <v>Obesity</v>
      </c>
      <c r="J906" s="44" t="str">
        <f>IF('Medical Examinations_A_sheet'!C906&lt;5.7,"Normal",IF('Medical Examinations_A_sheet'!C906&lt;6.5,"Prediabetes","Diabetes"))</f>
        <v>Prediabetes</v>
      </c>
    </row>
    <row r="907" spans="1:10" x14ac:dyDescent="0.3">
      <c r="A907" s="37" t="s">
        <v>1465</v>
      </c>
      <c r="B907" s="38">
        <v>49.64</v>
      </c>
      <c r="C907" s="38">
        <v>4.76</v>
      </c>
      <c r="D907" s="38" t="str">
        <f>CLEAN(TRIM(PROPER('Medical Examinations'!D907)))</f>
        <v>No</v>
      </c>
      <c r="E907" s="38" t="s">
        <v>2380</v>
      </c>
      <c r="F907" s="38" t="s">
        <v>2383</v>
      </c>
      <c r="G907" s="39">
        <v>1</v>
      </c>
      <c r="H907" s="46" t="str">
        <f>SUBSTITUTE(CLEAN(TRIM(PROPER('Medical Examinations'!H907))),"?","No")</f>
        <v>No</v>
      </c>
      <c r="I907" s="38" t="str">
        <f>IF('Medical Examinations_A_sheet'!B907&lt;18.5, "Underweight", IF('Medical Examinations_A_sheet'!B907&lt;25, "Normal Weight", IF('Medical Examinations_A_sheet'!B907&lt;30, "Overweight", "Obesity")))</f>
        <v>Obesity</v>
      </c>
      <c r="J907" s="40" t="str">
        <f>IF('Medical Examinations_A_sheet'!C907&lt;5.7,"Normal",IF('Medical Examinations_A_sheet'!C907&lt;6.5,"Prediabetes","Diabetes"))</f>
        <v>Normal</v>
      </c>
    </row>
    <row r="908" spans="1:10" x14ac:dyDescent="0.3">
      <c r="A908" s="41" t="s">
        <v>1464</v>
      </c>
      <c r="B908" s="42">
        <v>36.799999999999997</v>
      </c>
      <c r="C908" s="42">
        <v>5.73</v>
      </c>
      <c r="D908" s="42" t="str">
        <f>CLEAN(TRIM(PROPER('Medical Examinations'!D908)))</f>
        <v>Yes</v>
      </c>
      <c r="E908" s="42" t="s">
        <v>2380</v>
      </c>
      <c r="F908" s="42" t="s">
        <v>2383</v>
      </c>
      <c r="G908" s="43">
        <v>1</v>
      </c>
      <c r="H908" s="46" t="str">
        <f>SUBSTITUTE(CLEAN(TRIM(PROPER('Medical Examinations'!H908))),"?","No")</f>
        <v>No</v>
      </c>
      <c r="I908" s="42" t="str">
        <f>IF('Medical Examinations_A_sheet'!B908&lt;18.5, "Underweight", IF('Medical Examinations_A_sheet'!B908&lt;25, "Normal Weight", IF('Medical Examinations_A_sheet'!B908&lt;30, "Overweight", "Obesity")))</f>
        <v>Obesity</v>
      </c>
      <c r="J908" s="44" t="str">
        <f>IF('Medical Examinations_A_sheet'!C908&lt;5.7,"Normal",IF('Medical Examinations_A_sheet'!C908&lt;6.5,"Prediabetes","Diabetes"))</f>
        <v>Prediabetes</v>
      </c>
    </row>
    <row r="909" spans="1:10" x14ac:dyDescent="0.3">
      <c r="A909" s="37" t="s">
        <v>1463</v>
      </c>
      <c r="B909" s="38">
        <v>33.880000000000003</v>
      </c>
      <c r="C909" s="38">
        <v>10.78</v>
      </c>
      <c r="D909" s="38" t="str">
        <f>CLEAN(TRIM(PROPER('Medical Examinations'!D909)))</f>
        <v>Yes</v>
      </c>
      <c r="E909" s="38" t="s">
        <v>2380</v>
      </c>
      <c r="F909" s="38" t="s">
        <v>2380</v>
      </c>
      <c r="G909" s="39">
        <v>0</v>
      </c>
      <c r="H909" s="46" t="str">
        <f>SUBSTITUTE(CLEAN(TRIM(PROPER('Medical Examinations'!H909))),"?","No")</f>
        <v>No</v>
      </c>
      <c r="I909" s="38" t="str">
        <f>IF('Medical Examinations_A_sheet'!B909&lt;18.5, "Underweight", IF('Medical Examinations_A_sheet'!B909&lt;25, "Normal Weight", IF('Medical Examinations_A_sheet'!B909&lt;30, "Overweight", "Obesity")))</f>
        <v>Obesity</v>
      </c>
      <c r="J909" s="40" t="str">
        <f>IF('Medical Examinations_A_sheet'!C909&lt;5.7,"Normal",IF('Medical Examinations_A_sheet'!C909&lt;6.5,"Prediabetes","Diabetes"))</f>
        <v>Diabetes</v>
      </c>
    </row>
    <row r="910" spans="1:10" x14ac:dyDescent="0.3">
      <c r="A910" s="41" t="s">
        <v>1462</v>
      </c>
      <c r="B910" s="42">
        <v>32.01</v>
      </c>
      <c r="C910" s="42">
        <v>5.08</v>
      </c>
      <c r="D910" s="42" t="str">
        <f>CLEAN(TRIM(PROPER('Medical Examinations'!D910)))</f>
        <v>Yes</v>
      </c>
      <c r="E910" s="42" t="s">
        <v>2380</v>
      </c>
      <c r="F910" s="42" t="s">
        <v>2380</v>
      </c>
      <c r="G910" s="43">
        <v>1</v>
      </c>
      <c r="H910" s="46" t="str">
        <f>SUBSTITUTE(CLEAN(TRIM(PROPER('Medical Examinations'!H910))),"?","No")</f>
        <v>No</v>
      </c>
      <c r="I910" s="42" t="str">
        <f>IF('Medical Examinations_A_sheet'!B910&lt;18.5, "Underweight", IF('Medical Examinations_A_sheet'!B910&lt;25, "Normal Weight", IF('Medical Examinations_A_sheet'!B910&lt;30, "Overweight", "Obesity")))</f>
        <v>Obesity</v>
      </c>
      <c r="J910" s="44" t="str">
        <f>IF('Medical Examinations_A_sheet'!C910&lt;5.7,"Normal",IF('Medical Examinations_A_sheet'!C910&lt;6.5,"Prediabetes","Diabetes"))</f>
        <v>Normal</v>
      </c>
    </row>
    <row r="911" spans="1:10" x14ac:dyDescent="0.3">
      <c r="A911" s="37" t="s">
        <v>1461</v>
      </c>
      <c r="B911" s="38">
        <v>33.630000000000003</v>
      </c>
      <c r="C911" s="38">
        <v>11.39</v>
      </c>
      <c r="D911" s="38" t="str">
        <f>CLEAN(TRIM(PROPER('Medical Examinations'!D911)))</f>
        <v>No</v>
      </c>
      <c r="E911" s="38" t="s">
        <v>2380</v>
      </c>
      <c r="F911" s="38" t="s">
        <v>2380</v>
      </c>
      <c r="G911" s="39">
        <v>0</v>
      </c>
      <c r="H911" s="46" t="str">
        <f>SUBSTITUTE(CLEAN(TRIM(PROPER('Medical Examinations'!H911))),"?","No")</f>
        <v>No</v>
      </c>
      <c r="I911" s="38" t="str">
        <f>IF('Medical Examinations_A_sheet'!B911&lt;18.5, "Underweight", IF('Medical Examinations_A_sheet'!B911&lt;25, "Normal Weight", IF('Medical Examinations_A_sheet'!B911&lt;30, "Overweight", "Obesity")))</f>
        <v>Obesity</v>
      </c>
      <c r="J911" s="40" t="str">
        <f>IF('Medical Examinations_A_sheet'!C911&lt;5.7,"Normal",IF('Medical Examinations_A_sheet'!C911&lt;6.5,"Prediabetes","Diabetes"))</f>
        <v>Diabetes</v>
      </c>
    </row>
    <row r="912" spans="1:10" x14ac:dyDescent="0.3">
      <c r="A912" s="41" t="s">
        <v>1460</v>
      </c>
      <c r="B912" s="42">
        <v>34.865000000000002</v>
      </c>
      <c r="C912" s="42">
        <v>5.35</v>
      </c>
      <c r="D912" s="42" t="str">
        <f>CLEAN(TRIM(PROPER('Medical Examinations'!D912)))</f>
        <v>Yes</v>
      </c>
      <c r="E912" s="42" t="s">
        <v>2380</v>
      </c>
      <c r="F912" s="42" t="s">
        <v>2380</v>
      </c>
      <c r="G912" s="43">
        <v>1</v>
      </c>
      <c r="H912" s="46" t="str">
        <f>SUBSTITUTE(CLEAN(TRIM(PROPER('Medical Examinations'!H912))),"?","No")</f>
        <v>No</v>
      </c>
      <c r="I912" s="42" t="str">
        <f>IF('Medical Examinations_A_sheet'!B912&lt;18.5, "Underweight", IF('Medical Examinations_A_sheet'!B912&lt;25, "Normal Weight", IF('Medical Examinations_A_sheet'!B912&lt;30, "Overweight", "Obesity")))</f>
        <v>Obesity</v>
      </c>
      <c r="J912" s="44" t="str">
        <f>IF('Medical Examinations_A_sheet'!C912&lt;5.7,"Normal",IF('Medical Examinations_A_sheet'!C912&lt;6.5,"Prediabetes","Diabetes"))</f>
        <v>Normal</v>
      </c>
    </row>
    <row r="913" spans="1:10" x14ac:dyDescent="0.3">
      <c r="A913" s="37" t="s">
        <v>1459</v>
      </c>
      <c r="B913" s="38">
        <v>43.11</v>
      </c>
      <c r="C913" s="38">
        <v>5.6</v>
      </c>
      <c r="D913" s="38" t="str">
        <f>CLEAN(TRIM(PROPER('Medical Examinations'!D913)))</f>
        <v>No</v>
      </c>
      <c r="E913" s="38" t="s">
        <v>2380</v>
      </c>
      <c r="F913" s="38" t="s">
        <v>2380</v>
      </c>
      <c r="G913" s="39">
        <v>0</v>
      </c>
      <c r="H913" s="46" t="str">
        <f>SUBSTITUTE(CLEAN(TRIM(PROPER('Medical Examinations'!H913))),"?","No")</f>
        <v>No</v>
      </c>
      <c r="I913" s="38" t="str">
        <f>IF('Medical Examinations_A_sheet'!B913&lt;18.5, "Underweight", IF('Medical Examinations_A_sheet'!B913&lt;25, "Normal Weight", IF('Medical Examinations_A_sheet'!B913&lt;30, "Overweight", "Obesity")))</f>
        <v>Obesity</v>
      </c>
      <c r="J913" s="40" t="str">
        <f>IF('Medical Examinations_A_sheet'!C913&lt;5.7,"Normal",IF('Medical Examinations_A_sheet'!C913&lt;6.5,"Prediabetes","Diabetes"))</f>
        <v>Normal</v>
      </c>
    </row>
    <row r="914" spans="1:10" x14ac:dyDescent="0.3">
      <c r="A914" s="41" t="s">
        <v>1458</v>
      </c>
      <c r="B914" s="42">
        <v>30.305</v>
      </c>
      <c r="C914" s="42">
        <v>4.2699999999999996</v>
      </c>
      <c r="D914" s="42" t="str">
        <f>CLEAN(TRIM(PROPER('Medical Examinations'!D914)))</f>
        <v>Yes</v>
      </c>
      <c r="E914" s="42" t="s">
        <v>2380</v>
      </c>
      <c r="F914" s="42" t="s">
        <v>2380</v>
      </c>
      <c r="G914" s="43">
        <v>1</v>
      </c>
      <c r="H914" s="46" t="str">
        <f>SUBSTITUTE(CLEAN(TRIM(PROPER('Medical Examinations'!H914))),"?","No")</f>
        <v>No</v>
      </c>
      <c r="I914" s="42" t="str">
        <f>IF('Medical Examinations_A_sheet'!B914&lt;18.5, "Underweight", IF('Medical Examinations_A_sheet'!B914&lt;25, "Normal Weight", IF('Medical Examinations_A_sheet'!B914&lt;30, "Overweight", "Obesity")))</f>
        <v>Obesity</v>
      </c>
      <c r="J914" s="44" t="str">
        <f>IF('Medical Examinations_A_sheet'!C914&lt;5.7,"Normal",IF('Medical Examinations_A_sheet'!C914&lt;6.5,"Prediabetes","Diabetes"))</f>
        <v>Normal</v>
      </c>
    </row>
    <row r="915" spans="1:10" x14ac:dyDescent="0.3">
      <c r="A915" s="37" t="s">
        <v>1457</v>
      </c>
      <c r="B915" s="38">
        <v>25.175000000000001</v>
      </c>
      <c r="C915" s="38">
        <v>5.57</v>
      </c>
      <c r="D915" s="38" t="str">
        <f>CLEAN(TRIM(PROPER('Medical Examinations'!D915)))</f>
        <v>Yes</v>
      </c>
      <c r="E915" s="38" t="s">
        <v>2380</v>
      </c>
      <c r="F915" s="38" t="s">
        <v>2380</v>
      </c>
      <c r="G915" s="39">
        <v>1</v>
      </c>
      <c r="H915" s="46" t="str">
        <f>SUBSTITUTE(CLEAN(TRIM(PROPER('Medical Examinations'!H915))),"?","No")</f>
        <v>No</v>
      </c>
      <c r="I915" s="38" t="str">
        <f>IF('Medical Examinations_A_sheet'!B915&lt;18.5, "Underweight", IF('Medical Examinations_A_sheet'!B915&lt;25, "Normal Weight", IF('Medical Examinations_A_sheet'!B915&lt;30, "Overweight", "Obesity")))</f>
        <v>Overweight</v>
      </c>
      <c r="J915" s="40" t="str">
        <f>IF('Medical Examinations_A_sheet'!C915&lt;5.7,"Normal",IF('Medical Examinations_A_sheet'!C915&lt;6.5,"Prediabetes","Diabetes"))</f>
        <v>Normal</v>
      </c>
    </row>
    <row r="916" spans="1:10" x14ac:dyDescent="0.3">
      <c r="A916" s="41" t="s">
        <v>1456</v>
      </c>
      <c r="B916" s="42">
        <v>26.8</v>
      </c>
      <c r="C916" s="42">
        <v>5.68</v>
      </c>
      <c r="D916" s="42" t="str">
        <f>CLEAN(TRIM(PROPER('Medical Examinations'!D916)))</f>
        <v>Yes</v>
      </c>
      <c r="E916" s="42" t="s">
        <v>2380</v>
      </c>
      <c r="F916" s="42" t="s">
        <v>2380</v>
      </c>
      <c r="G916" s="43">
        <v>1</v>
      </c>
      <c r="H916" s="46" t="str">
        <f>SUBSTITUTE(CLEAN(TRIM(PROPER('Medical Examinations'!H916))),"?","No")</f>
        <v>No</v>
      </c>
      <c r="I916" s="42" t="str">
        <f>IF('Medical Examinations_A_sheet'!B916&lt;18.5, "Underweight", IF('Medical Examinations_A_sheet'!B916&lt;25, "Normal Weight", IF('Medical Examinations_A_sheet'!B916&lt;30, "Overweight", "Obesity")))</f>
        <v>Overweight</v>
      </c>
      <c r="J916" s="44" t="str">
        <f>IF('Medical Examinations_A_sheet'!C916&lt;5.7,"Normal",IF('Medical Examinations_A_sheet'!C916&lt;6.5,"Prediabetes","Diabetes"))</f>
        <v>Normal</v>
      </c>
    </row>
    <row r="917" spans="1:10" x14ac:dyDescent="0.3">
      <c r="A917" s="37" t="s">
        <v>1455</v>
      </c>
      <c r="B917" s="38">
        <v>21.78</v>
      </c>
      <c r="C917" s="38">
        <v>5.3</v>
      </c>
      <c r="D917" s="38" t="str">
        <f>CLEAN(TRIM(PROPER('Medical Examinations'!D917)))</f>
        <v>No</v>
      </c>
      <c r="E917" s="38" t="s">
        <v>2382</v>
      </c>
      <c r="F917" s="38" t="s">
        <v>2380</v>
      </c>
      <c r="G917" s="39">
        <v>1</v>
      </c>
      <c r="H917" s="46" t="str">
        <f>SUBSTITUTE(CLEAN(TRIM(PROPER('Medical Examinations'!H917))),"?","No")</f>
        <v>No</v>
      </c>
      <c r="I917" s="38" t="str">
        <f>IF('Medical Examinations_A_sheet'!B917&lt;18.5, "Underweight", IF('Medical Examinations_A_sheet'!B917&lt;25, "Normal Weight", IF('Medical Examinations_A_sheet'!B917&lt;30, "Overweight", "Obesity")))</f>
        <v>Normal Weight</v>
      </c>
      <c r="J917" s="40" t="str">
        <f>IF('Medical Examinations_A_sheet'!C917&lt;5.7,"Normal",IF('Medical Examinations_A_sheet'!C917&lt;6.5,"Prediabetes","Diabetes"))</f>
        <v>Normal</v>
      </c>
    </row>
    <row r="918" spans="1:10" x14ac:dyDescent="0.3">
      <c r="A918" s="41" t="s">
        <v>1454</v>
      </c>
      <c r="B918" s="42">
        <v>30.14</v>
      </c>
      <c r="C918" s="42">
        <v>9.4499999999999993</v>
      </c>
      <c r="D918" s="42" t="str">
        <f>CLEAN(TRIM(PROPER('Medical Examinations'!D918)))</f>
        <v>Yes</v>
      </c>
      <c r="E918" s="42" t="s">
        <v>2380</v>
      </c>
      <c r="F918" s="42" t="s">
        <v>2380</v>
      </c>
      <c r="G918" s="43">
        <v>0</v>
      </c>
      <c r="H918" s="46" t="str">
        <f>SUBSTITUTE(CLEAN(TRIM(PROPER('Medical Examinations'!H918))),"?","No")</f>
        <v>No</v>
      </c>
      <c r="I918" s="42" t="str">
        <f>IF('Medical Examinations_A_sheet'!B918&lt;18.5, "Underweight", IF('Medical Examinations_A_sheet'!B918&lt;25, "Normal Weight", IF('Medical Examinations_A_sheet'!B918&lt;30, "Overweight", "Obesity")))</f>
        <v>Obesity</v>
      </c>
      <c r="J918" s="44" t="str">
        <f>IF('Medical Examinations_A_sheet'!C918&lt;5.7,"Normal",IF('Medical Examinations_A_sheet'!C918&lt;6.5,"Prediabetes","Diabetes"))</f>
        <v>Diabetes</v>
      </c>
    </row>
    <row r="919" spans="1:10" x14ac:dyDescent="0.3">
      <c r="A919" s="37" t="s">
        <v>1453</v>
      </c>
      <c r="B919" s="38">
        <v>29.7</v>
      </c>
      <c r="C919" s="38">
        <v>6.79</v>
      </c>
      <c r="D919" s="38" t="str">
        <f>CLEAN(TRIM(PROPER('Medical Examinations'!D919)))</f>
        <v>Yes</v>
      </c>
      <c r="E919" s="38" t="s">
        <v>2380</v>
      </c>
      <c r="F919" s="38" t="s">
        <v>2380</v>
      </c>
      <c r="G919" s="39">
        <v>0</v>
      </c>
      <c r="H919" s="46" t="str">
        <f>SUBSTITUTE(CLEAN(TRIM(PROPER('Medical Examinations'!H919))),"?","No")</f>
        <v>No</v>
      </c>
      <c r="I919" s="38" t="str">
        <f>IF('Medical Examinations_A_sheet'!B919&lt;18.5, "Underweight", IF('Medical Examinations_A_sheet'!B919&lt;25, "Normal Weight", IF('Medical Examinations_A_sheet'!B919&lt;30, "Overweight", "Obesity")))</f>
        <v>Overweight</v>
      </c>
      <c r="J919" s="40" t="str">
        <f>IF('Medical Examinations_A_sheet'!C919&lt;5.7,"Normal",IF('Medical Examinations_A_sheet'!C919&lt;6.5,"Prediabetes","Diabetes"))</f>
        <v>Diabetes</v>
      </c>
    </row>
    <row r="920" spans="1:10" x14ac:dyDescent="0.3">
      <c r="A920" s="41" t="s">
        <v>1452</v>
      </c>
      <c r="B920" s="42">
        <v>32.395000000000003</v>
      </c>
      <c r="C920" s="42">
        <v>11.1</v>
      </c>
      <c r="D920" s="42" t="str">
        <f>CLEAN(TRIM(PROPER('Medical Examinations'!D920)))</f>
        <v>Yes</v>
      </c>
      <c r="E920" s="42" t="s">
        <v>2380</v>
      </c>
      <c r="F920" s="42" t="s">
        <v>2380</v>
      </c>
      <c r="G920" s="43">
        <v>0</v>
      </c>
      <c r="H920" s="46" t="str">
        <f>SUBSTITUTE(CLEAN(TRIM(PROPER('Medical Examinations'!H920))),"?","No")</f>
        <v>No</v>
      </c>
      <c r="I920" s="42" t="str">
        <f>IF('Medical Examinations_A_sheet'!B920&lt;18.5, "Underweight", IF('Medical Examinations_A_sheet'!B920&lt;25, "Normal Weight", IF('Medical Examinations_A_sheet'!B920&lt;30, "Overweight", "Obesity")))</f>
        <v>Obesity</v>
      </c>
      <c r="J920" s="44" t="str">
        <f>IF('Medical Examinations_A_sheet'!C920&lt;5.7,"Normal",IF('Medical Examinations_A_sheet'!C920&lt;6.5,"Prediabetes","Diabetes"))</f>
        <v>Diabetes</v>
      </c>
    </row>
    <row r="921" spans="1:10" x14ac:dyDescent="0.3">
      <c r="A921" s="37" t="s">
        <v>1451</v>
      </c>
      <c r="B921" s="38">
        <v>36.64</v>
      </c>
      <c r="C921" s="38">
        <v>7.26</v>
      </c>
      <c r="D921" s="38" t="str">
        <f>CLEAN(TRIM(PROPER('Medical Examinations'!D921)))</f>
        <v>No</v>
      </c>
      <c r="E921" s="38" t="s">
        <v>2380</v>
      </c>
      <c r="F921" s="38" t="s">
        <v>2380</v>
      </c>
      <c r="G921" s="39">
        <v>0</v>
      </c>
      <c r="H921" s="46" t="str">
        <f>SUBSTITUTE(CLEAN(TRIM(PROPER('Medical Examinations'!H921))),"?","No")</f>
        <v>No</v>
      </c>
      <c r="I921" s="38" t="str">
        <f>IF('Medical Examinations_A_sheet'!B921&lt;18.5, "Underweight", IF('Medical Examinations_A_sheet'!B921&lt;25, "Normal Weight", IF('Medical Examinations_A_sheet'!B921&lt;30, "Overweight", "Obesity")))</f>
        <v>Obesity</v>
      </c>
      <c r="J921" s="40" t="str">
        <f>IF('Medical Examinations_A_sheet'!C921&lt;5.7,"Normal",IF('Medical Examinations_A_sheet'!C921&lt;6.5,"Prediabetes","Diabetes"))</f>
        <v>Diabetes</v>
      </c>
    </row>
    <row r="922" spans="1:10" x14ac:dyDescent="0.3">
      <c r="A922" s="41" t="s">
        <v>1450</v>
      </c>
      <c r="B922" s="42">
        <v>39.049999999999997</v>
      </c>
      <c r="C922" s="42">
        <v>5.27</v>
      </c>
      <c r="D922" s="42" t="str">
        <f>CLEAN(TRIM(PROPER('Medical Examinations'!D922)))</f>
        <v>Yes</v>
      </c>
      <c r="E922" s="42" t="s">
        <v>2380</v>
      </c>
      <c r="F922" s="42" t="s">
        <v>2380</v>
      </c>
      <c r="G922" s="43">
        <v>1</v>
      </c>
      <c r="H922" s="46" t="str">
        <f>SUBSTITUTE(CLEAN(TRIM(PROPER('Medical Examinations'!H922))),"?","No")</f>
        <v>No</v>
      </c>
      <c r="I922" s="42" t="str">
        <f>IF('Medical Examinations_A_sheet'!B922&lt;18.5, "Underweight", IF('Medical Examinations_A_sheet'!B922&lt;25, "Normal Weight", IF('Medical Examinations_A_sheet'!B922&lt;30, "Overweight", "Obesity")))</f>
        <v>Obesity</v>
      </c>
      <c r="J922" s="44" t="str">
        <f>IF('Medical Examinations_A_sheet'!C922&lt;5.7,"Normal",IF('Medical Examinations_A_sheet'!C922&lt;6.5,"Prediabetes","Diabetes"))</f>
        <v>Normal</v>
      </c>
    </row>
    <row r="923" spans="1:10" x14ac:dyDescent="0.3">
      <c r="A923" s="37" t="s">
        <v>1449</v>
      </c>
      <c r="B923" s="38">
        <v>33.1</v>
      </c>
      <c r="C923" s="38">
        <v>5.46</v>
      </c>
      <c r="D923" s="38" t="str">
        <f>CLEAN(TRIM(PROPER('Medical Examinations'!D923)))</f>
        <v>Yes</v>
      </c>
      <c r="E923" s="38" t="s">
        <v>2380</v>
      </c>
      <c r="F923" s="38" t="s">
        <v>2380</v>
      </c>
      <c r="G923" s="39">
        <v>1</v>
      </c>
      <c r="H923" s="46" t="str">
        <f>SUBSTITUTE(CLEAN(TRIM(PROPER('Medical Examinations'!H923))),"?","No")</f>
        <v>No</v>
      </c>
      <c r="I923" s="38" t="str">
        <f>IF('Medical Examinations_A_sheet'!B923&lt;18.5, "Underweight", IF('Medical Examinations_A_sheet'!B923&lt;25, "Normal Weight", IF('Medical Examinations_A_sheet'!B923&lt;30, "Overweight", "Obesity")))</f>
        <v>Obesity</v>
      </c>
      <c r="J923" s="40" t="str">
        <f>IF('Medical Examinations_A_sheet'!C923&lt;5.7,"Normal",IF('Medical Examinations_A_sheet'!C923&lt;6.5,"Prediabetes","Diabetes"))</f>
        <v>Normal</v>
      </c>
    </row>
    <row r="924" spans="1:10" x14ac:dyDescent="0.3">
      <c r="A924" s="41" t="s">
        <v>1448</v>
      </c>
      <c r="B924" s="42">
        <v>31.824999999999999</v>
      </c>
      <c r="C924" s="42">
        <v>8.1300000000000008</v>
      </c>
      <c r="D924" s="42" t="str">
        <f>CLEAN(TRIM(PROPER('Medical Examinations'!D924)))</f>
        <v>No</v>
      </c>
      <c r="E924" s="42" t="s">
        <v>2380</v>
      </c>
      <c r="F924" s="42" t="s">
        <v>2380</v>
      </c>
      <c r="G924" s="43">
        <v>0</v>
      </c>
      <c r="H924" s="46" t="str">
        <f>SUBSTITUTE(CLEAN(TRIM(PROPER('Medical Examinations'!H924))),"?","No")</f>
        <v>No</v>
      </c>
      <c r="I924" s="42" t="str">
        <f>IF('Medical Examinations_A_sheet'!B924&lt;18.5, "Underweight", IF('Medical Examinations_A_sheet'!B924&lt;25, "Normal Weight", IF('Medical Examinations_A_sheet'!B924&lt;30, "Overweight", "Obesity")))</f>
        <v>Obesity</v>
      </c>
      <c r="J924" s="44" t="str">
        <f>IF('Medical Examinations_A_sheet'!C924&lt;5.7,"Normal",IF('Medical Examinations_A_sheet'!C924&lt;6.5,"Prediabetes","Diabetes"))</f>
        <v>Diabetes</v>
      </c>
    </row>
    <row r="925" spans="1:10" x14ac:dyDescent="0.3">
      <c r="A925" s="37" t="s">
        <v>1447</v>
      </c>
      <c r="B925" s="38">
        <v>29</v>
      </c>
      <c r="C925" s="38">
        <v>4.25</v>
      </c>
      <c r="D925" s="38" t="str">
        <f>CLEAN(TRIM(PROPER('Medical Examinations'!D925)))</f>
        <v>Yes</v>
      </c>
      <c r="E925" s="38" t="s">
        <v>2380</v>
      </c>
      <c r="F925" s="38" t="s">
        <v>2380</v>
      </c>
      <c r="G925" s="39">
        <v>1</v>
      </c>
      <c r="H925" s="46" t="str">
        <f>SUBSTITUTE(CLEAN(TRIM(PROPER('Medical Examinations'!H925))),"?","No")</f>
        <v>No</v>
      </c>
      <c r="I925" s="38" t="str">
        <f>IF('Medical Examinations_A_sheet'!B925&lt;18.5, "Underweight", IF('Medical Examinations_A_sheet'!B925&lt;25, "Normal Weight", IF('Medical Examinations_A_sheet'!B925&lt;30, "Overweight", "Obesity")))</f>
        <v>Overweight</v>
      </c>
      <c r="J925" s="40" t="str">
        <f>IF('Medical Examinations_A_sheet'!C925&lt;5.7,"Normal",IF('Medical Examinations_A_sheet'!C925&lt;6.5,"Prediabetes","Diabetes"))</f>
        <v>Normal</v>
      </c>
    </row>
    <row r="926" spans="1:10" x14ac:dyDescent="0.3">
      <c r="A926" s="41" t="s">
        <v>1446</v>
      </c>
      <c r="B926" s="42">
        <v>30.495000000000001</v>
      </c>
      <c r="C926" s="42">
        <v>8.68</v>
      </c>
      <c r="D926" s="42" t="str">
        <f>CLEAN(TRIM(PROPER('Medical Examinations'!D926)))</f>
        <v>No</v>
      </c>
      <c r="E926" s="42" t="s">
        <v>2380</v>
      </c>
      <c r="F926" s="42" t="s">
        <v>2380</v>
      </c>
      <c r="G926" s="43">
        <v>0</v>
      </c>
      <c r="H926" s="46" t="str">
        <f>SUBSTITUTE(CLEAN(TRIM(PROPER('Medical Examinations'!H926))),"?","No")</f>
        <v>No</v>
      </c>
      <c r="I926" s="42" t="str">
        <f>IF('Medical Examinations_A_sheet'!B926&lt;18.5, "Underweight", IF('Medical Examinations_A_sheet'!B926&lt;25, "Normal Weight", IF('Medical Examinations_A_sheet'!B926&lt;30, "Overweight", "Obesity")))</f>
        <v>Obesity</v>
      </c>
      <c r="J926" s="44" t="str">
        <f>IF('Medical Examinations_A_sheet'!C926&lt;5.7,"Normal",IF('Medical Examinations_A_sheet'!C926&lt;6.5,"Prediabetes","Diabetes"))</f>
        <v>Diabetes</v>
      </c>
    </row>
    <row r="927" spans="1:10" x14ac:dyDescent="0.3">
      <c r="A927" s="37" t="s">
        <v>1445</v>
      </c>
      <c r="B927" s="38">
        <v>25.2</v>
      </c>
      <c r="C927" s="38">
        <v>6.25</v>
      </c>
      <c r="D927" s="38" t="str">
        <f>CLEAN(TRIM(PROPER('Medical Examinations'!D927)))</f>
        <v>Yes</v>
      </c>
      <c r="E927" s="38" t="s">
        <v>2380</v>
      </c>
      <c r="F927" s="38" t="s">
        <v>2380</v>
      </c>
      <c r="G927" s="39">
        <v>1</v>
      </c>
      <c r="H927" s="46" t="str">
        <f>SUBSTITUTE(CLEAN(TRIM(PROPER('Medical Examinations'!H927))),"?","No")</f>
        <v>No</v>
      </c>
      <c r="I927" s="38" t="str">
        <f>IF('Medical Examinations_A_sheet'!B927&lt;18.5, "Underweight", IF('Medical Examinations_A_sheet'!B927&lt;25, "Normal Weight", IF('Medical Examinations_A_sheet'!B927&lt;30, "Overweight", "Obesity")))</f>
        <v>Overweight</v>
      </c>
      <c r="J927" s="40" t="str">
        <f>IF('Medical Examinations_A_sheet'!C927&lt;5.7,"Normal",IF('Medical Examinations_A_sheet'!C927&lt;6.5,"Prediabetes","Diabetes"))</f>
        <v>Prediabetes</v>
      </c>
    </row>
    <row r="928" spans="1:10" x14ac:dyDescent="0.3">
      <c r="A928" s="41" t="s">
        <v>1444</v>
      </c>
      <c r="B928" s="42">
        <v>22.77</v>
      </c>
      <c r="C928" s="42">
        <v>4.47</v>
      </c>
      <c r="D928" s="42" t="str">
        <f>CLEAN(TRIM(PROPER('Medical Examinations'!D928)))</f>
        <v>Yes</v>
      </c>
      <c r="E928" s="42" t="s">
        <v>2380</v>
      </c>
      <c r="F928" s="42" t="s">
        <v>2380</v>
      </c>
      <c r="G928" s="43">
        <v>1</v>
      </c>
      <c r="H928" s="46" t="str">
        <f>SUBSTITUTE(CLEAN(TRIM(PROPER('Medical Examinations'!H928))),"?","No")</f>
        <v>No</v>
      </c>
      <c r="I928" s="42" t="str">
        <f>IF('Medical Examinations_A_sheet'!B928&lt;18.5, "Underweight", IF('Medical Examinations_A_sheet'!B928&lt;25, "Normal Weight", IF('Medical Examinations_A_sheet'!B928&lt;30, "Overweight", "Obesity")))</f>
        <v>Normal Weight</v>
      </c>
      <c r="J928" s="44" t="str">
        <f>IF('Medical Examinations_A_sheet'!C928&lt;5.7,"Normal",IF('Medical Examinations_A_sheet'!C928&lt;6.5,"Prediabetes","Diabetes"))</f>
        <v>Normal</v>
      </c>
    </row>
    <row r="929" spans="1:10" x14ac:dyDescent="0.3">
      <c r="A929" s="37" t="s">
        <v>1443</v>
      </c>
      <c r="B929" s="38">
        <v>23.18</v>
      </c>
      <c r="C929" s="38">
        <v>8.31</v>
      </c>
      <c r="D929" s="38" t="str">
        <f>CLEAN(TRIM(PROPER('Medical Examinations'!D929)))</f>
        <v>No</v>
      </c>
      <c r="E929" s="38" t="s">
        <v>2380</v>
      </c>
      <c r="F929" s="38" t="s">
        <v>2380</v>
      </c>
      <c r="G929" s="39">
        <v>0</v>
      </c>
      <c r="H929" s="46" t="str">
        <f>SUBSTITUTE(CLEAN(TRIM(PROPER('Medical Examinations'!H929))),"?","No")</f>
        <v>No</v>
      </c>
      <c r="I929" s="38" t="str">
        <f>IF('Medical Examinations_A_sheet'!B929&lt;18.5, "Underweight", IF('Medical Examinations_A_sheet'!B929&lt;25, "Normal Weight", IF('Medical Examinations_A_sheet'!B929&lt;30, "Overweight", "Obesity")))</f>
        <v>Normal Weight</v>
      </c>
      <c r="J929" s="40" t="str">
        <f>IF('Medical Examinations_A_sheet'!C929&lt;5.7,"Normal",IF('Medical Examinations_A_sheet'!C929&lt;6.5,"Prediabetes","Diabetes"))</f>
        <v>Diabetes</v>
      </c>
    </row>
    <row r="930" spans="1:10" x14ac:dyDescent="0.3">
      <c r="A930" s="41" t="s">
        <v>1442</v>
      </c>
      <c r="B930" s="42">
        <v>35.409999999999997</v>
      </c>
      <c r="C930" s="42">
        <v>5.68</v>
      </c>
      <c r="D930" s="42" t="str">
        <f>CLEAN(TRIM(PROPER('Medical Examinations'!D930)))</f>
        <v>No</v>
      </c>
      <c r="E930" s="42" t="s">
        <v>2380</v>
      </c>
      <c r="F930" s="42" t="s">
        <v>2380</v>
      </c>
      <c r="G930" s="43">
        <v>0</v>
      </c>
      <c r="H930" s="46" t="str">
        <f>SUBSTITUTE(CLEAN(TRIM(PROPER('Medical Examinations'!H930))),"?","No")</f>
        <v>No</v>
      </c>
      <c r="I930" s="42" t="str">
        <f>IF('Medical Examinations_A_sheet'!B930&lt;18.5, "Underweight", IF('Medical Examinations_A_sheet'!B930&lt;25, "Normal Weight", IF('Medical Examinations_A_sheet'!B930&lt;30, "Overweight", "Obesity")))</f>
        <v>Obesity</v>
      </c>
      <c r="J930" s="44" t="str">
        <f>IF('Medical Examinations_A_sheet'!C930&lt;5.7,"Normal",IF('Medical Examinations_A_sheet'!C930&lt;6.5,"Prediabetes","Diabetes"))</f>
        <v>Normal</v>
      </c>
    </row>
    <row r="931" spans="1:10" x14ac:dyDescent="0.3">
      <c r="A931" s="37" t="s">
        <v>1441</v>
      </c>
      <c r="B931" s="38">
        <v>32.11</v>
      </c>
      <c r="C931" s="38">
        <v>4.75</v>
      </c>
      <c r="D931" s="38" t="str">
        <f>CLEAN(TRIM(PROPER('Medical Examinations'!D931)))</f>
        <v>Yes</v>
      </c>
      <c r="E931" s="38" t="s">
        <v>2380</v>
      </c>
      <c r="F931" s="38" t="s">
        <v>2380</v>
      </c>
      <c r="G931" s="39">
        <v>2</v>
      </c>
      <c r="H931" s="46" t="str">
        <f>SUBSTITUTE(CLEAN(TRIM(PROPER('Medical Examinations'!H931))),"?","No")</f>
        <v>No</v>
      </c>
      <c r="I931" s="38" t="str">
        <f>IF('Medical Examinations_A_sheet'!B931&lt;18.5, "Underweight", IF('Medical Examinations_A_sheet'!B931&lt;25, "Normal Weight", IF('Medical Examinations_A_sheet'!B931&lt;30, "Overweight", "Obesity")))</f>
        <v>Obesity</v>
      </c>
      <c r="J931" s="40" t="str">
        <f>IF('Medical Examinations_A_sheet'!C931&lt;5.7,"Normal",IF('Medical Examinations_A_sheet'!C931&lt;6.5,"Prediabetes","Diabetes"))</f>
        <v>Normal</v>
      </c>
    </row>
    <row r="932" spans="1:10" x14ac:dyDescent="0.3">
      <c r="A932" s="41" t="s">
        <v>1440</v>
      </c>
      <c r="B932" s="42">
        <v>34.479999999999997</v>
      </c>
      <c r="C932" s="42">
        <v>6.31</v>
      </c>
      <c r="D932" s="42" t="str">
        <f>CLEAN(TRIM(PROPER('Medical Examinations'!D932)))</f>
        <v>No</v>
      </c>
      <c r="E932" s="42" t="s">
        <v>2380</v>
      </c>
      <c r="F932" s="42" t="s">
        <v>2383</v>
      </c>
      <c r="G932" s="43">
        <v>1</v>
      </c>
      <c r="H932" s="46" t="str">
        <f>SUBSTITUTE(CLEAN(TRIM(PROPER('Medical Examinations'!H932))),"?","No")</f>
        <v>No</v>
      </c>
      <c r="I932" s="42" t="str">
        <f>IF('Medical Examinations_A_sheet'!B932&lt;18.5, "Underweight", IF('Medical Examinations_A_sheet'!B932&lt;25, "Normal Weight", IF('Medical Examinations_A_sheet'!B932&lt;30, "Overweight", "Obesity")))</f>
        <v>Obesity</v>
      </c>
      <c r="J932" s="44" t="str">
        <f>IF('Medical Examinations_A_sheet'!C932&lt;5.7,"Normal",IF('Medical Examinations_A_sheet'!C932&lt;6.5,"Prediabetes","Diabetes"))</f>
        <v>Prediabetes</v>
      </c>
    </row>
    <row r="933" spans="1:10" x14ac:dyDescent="0.3">
      <c r="A933" s="37" t="s">
        <v>1439</v>
      </c>
      <c r="B933" s="38">
        <v>34.39</v>
      </c>
      <c r="C933" s="38">
        <v>6.28</v>
      </c>
      <c r="D933" s="38" t="str">
        <f>CLEAN(TRIM(PROPER('Medical Examinations'!D933)))</f>
        <v>Yes</v>
      </c>
      <c r="E933" s="38" t="s">
        <v>2380</v>
      </c>
      <c r="F933" s="38" t="s">
        <v>2380</v>
      </c>
      <c r="G933" s="39">
        <v>1</v>
      </c>
      <c r="H933" s="46" t="str">
        <f>SUBSTITUTE(CLEAN(TRIM(PROPER('Medical Examinations'!H933))),"?","No")</f>
        <v>No</v>
      </c>
      <c r="I933" s="38" t="str">
        <f>IF('Medical Examinations_A_sheet'!B933&lt;18.5, "Underweight", IF('Medical Examinations_A_sheet'!B933&lt;25, "Normal Weight", IF('Medical Examinations_A_sheet'!B933&lt;30, "Overweight", "Obesity")))</f>
        <v>Obesity</v>
      </c>
      <c r="J933" s="40" t="str">
        <f>IF('Medical Examinations_A_sheet'!C933&lt;5.7,"Normal",IF('Medical Examinations_A_sheet'!C933&lt;6.5,"Prediabetes","Diabetes"))</f>
        <v>Prediabetes</v>
      </c>
    </row>
    <row r="934" spans="1:10" x14ac:dyDescent="0.3">
      <c r="A934" s="41" t="s">
        <v>1438</v>
      </c>
      <c r="B934" s="42">
        <v>26.4</v>
      </c>
      <c r="C934" s="42">
        <v>9.2899999999999991</v>
      </c>
      <c r="D934" s="42" t="str">
        <f>CLEAN(TRIM(PROPER('Medical Examinations'!D934)))</f>
        <v>Yes</v>
      </c>
      <c r="E934" s="42" t="s">
        <v>2380</v>
      </c>
      <c r="F934" s="42" t="s">
        <v>2383</v>
      </c>
      <c r="G934" s="43">
        <v>1</v>
      </c>
      <c r="H934" s="46" t="str">
        <f>SUBSTITUTE(CLEAN(TRIM(PROPER('Medical Examinations'!H934))),"?","No")</f>
        <v>No</v>
      </c>
      <c r="I934" s="42" t="str">
        <f>IF('Medical Examinations_A_sheet'!B934&lt;18.5, "Underweight", IF('Medical Examinations_A_sheet'!B934&lt;25, "Normal Weight", IF('Medical Examinations_A_sheet'!B934&lt;30, "Overweight", "Obesity")))</f>
        <v>Overweight</v>
      </c>
      <c r="J934" s="44" t="str">
        <f>IF('Medical Examinations_A_sheet'!C934&lt;5.7,"Normal",IF('Medical Examinations_A_sheet'!C934&lt;6.5,"Prediabetes","Diabetes"))</f>
        <v>Diabetes</v>
      </c>
    </row>
    <row r="935" spans="1:10" x14ac:dyDescent="0.3">
      <c r="A935" s="37" t="s">
        <v>1437</v>
      </c>
      <c r="B935" s="38">
        <v>28.1</v>
      </c>
      <c r="C935" s="38">
        <v>5.79</v>
      </c>
      <c r="D935" s="38" t="str">
        <f>CLEAN(TRIM(PROPER('Medical Examinations'!D935)))</f>
        <v>Yes</v>
      </c>
      <c r="E935" s="38" t="s">
        <v>2380</v>
      </c>
      <c r="F935" s="38" t="s">
        <v>2383</v>
      </c>
      <c r="G935" s="39">
        <v>1</v>
      </c>
      <c r="H935" s="46" t="str">
        <f>SUBSTITUTE(CLEAN(TRIM(PROPER('Medical Examinations'!H935))),"?","No")</f>
        <v>No</v>
      </c>
      <c r="I935" s="38" t="str">
        <f>IF('Medical Examinations_A_sheet'!B935&lt;18.5, "Underweight", IF('Medical Examinations_A_sheet'!B935&lt;25, "Normal Weight", IF('Medical Examinations_A_sheet'!B935&lt;30, "Overweight", "Obesity")))</f>
        <v>Overweight</v>
      </c>
      <c r="J935" s="40" t="str">
        <f>IF('Medical Examinations_A_sheet'!C935&lt;5.7,"Normal",IF('Medical Examinations_A_sheet'!C935&lt;6.5,"Prediabetes","Diabetes"))</f>
        <v>Prediabetes</v>
      </c>
    </row>
    <row r="936" spans="1:10" x14ac:dyDescent="0.3">
      <c r="A936" s="41" t="s">
        <v>1436</v>
      </c>
      <c r="B936" s="42">
        <v>27</v>
      </c>
      <c r="C936" s="42">
        <v>4.54</v>
      </c>
      <c r="D936" s="42" t="str">
        <f>CLEAN(TRIM(PROPER('Medical Examinations'!D936)))</f>
        <v>Yes</v>
      </c>
      <c r="E936" s="42" t="s">
        <v>2380</v>
      </c>
      <c r="F936" s="42" t="s">
        <v>2380</v>
      </c>
      <c r="G936" s="43">
        <v>1</v>
      </c>
      <c r="H936" s="46" t="str">
        <f>SUBSTITUTE(CLEAN(TRIM(PROPER('Medical Examinations'!H936))),"?","No")</f>
        <v>No</v>
      </c>
      <c r="I936" s="42" t="str">
        <f>IF('Medical Examinations_A_sheet'!B936&lt;18.5, "Underweight", IF('Medical Examinations_A_sheet'!B936&lt;25, "Normal Weight", IF('Medical Examinations_A_sheet'!B936&lt;30, "Overweight", "Obesity")))</f>
        <v>Overweight</v>
      </c>
      <c r="J936" s="44" t="str">
        <f>IF('Medical Examinations_A_sheet'!C936&lt;5.7,"Normal",IF('Medical Examinations_A_sheet'!C936&lt;6.5,"Prediabetes","Diabetes"))</f>
        <v>Normal</v>
      </c>
    </row>
    <row r="937" spans="1:10" x14ac:dyDescent="0.3">
      <c r="A937" s="37" t="s">
        <v>1435</v>
      </c>
      <c r="B937" s="38">
        <v>28.594999999999999</v>
      </c>
      <c r="C937" s="38">
        <v>4.68</v>
      </c>
      <c r="D937" s="38" t="str">
        <f>CLEAN(TRIM(PROPER('Medical Examinations'!D937)))</f>
        <v>Yes</v>
      </c>
      <c r="E937" s="38" t="s">
        <v>2380</v>
      </c>
      <c r="F937" s="38" t="s">
        <v>2380</v>
      </c>
      <c r="G937" s="39">
        <v>1</v>
      </c>
      <c r="H937" s="46" t="str">
        <f>SUBSTITUTE(CLEAN(TRIM(PROPER('Medical Examinations'!H937))),"?","No")</f>
        <v>No</v>
      </c>
      <c r="I937" s="38" t="str">
        <f>IF('Medical Examinations_A_sheet'!B937&lt;18.5, "Underweight", IF('Medical Examinations_A_sheet'!B937&lt;25, "Normal Weight", IF('Medical Examinations_A_sheet'!B937&lt;30, "Overweight", "Obesity")))</f>
        <v>Overweight</v>
      </c>
      <c r="J937" s="40" t="str">
        <f>IF('Medical Examinations_A_sheet'!C937&lt;5.7,"Normal",IF('Medical Examinations_A_sheet'!C937&lt;6.5,"Prediabetes","Diabetes"))</f>
        <v>Normal</v>
      </c>
    </row>
    <row r="938" spans="1:10" x14ac:dyDescent="0.3">
      <c r="A938" s="41" t="s">
        <v>1434</v>
      </c>
      <c r="B938" s="42">
        <v>36.799999999999997</v>
      </c>
      <c r="C938" s="42">
        <v>5.88</v>
      </c>
      <c r="D938" s="42" t="str">
        <f>CLEAN(TRIM(PROPER('Medical Examinations'!D938)))</f>
        <v>No</v>
      </c>
      <c r="E938" s="42" t="s">
        <v>2380</v>
      </c>
      <c r="F938" s="42" t="s">
        <v>2380</v>
      </c>
      <c r="G938" s="43">
        <v>1</v>
      </c>
      <c r="H938" s="46" t="str">
        <f>SUBSTITUTE(CLEAN(TRIM(PROPER('Medical Examinations'!H938))),"?","No")</f>
        <v>No</v>
      </c>
      <c r="I938" s="42" t="str">
        <f>IF('Medical Examinations_A_sheet'!B938&lt;18.5, "Underweight", IF('Medical Examinations_A_sheet'!B938&lt;25, "Normal Weight", IF('Medical Examinations_A_sheet'!B938&lt;30, "Overweight", "Obesity")))</f>
        <v>Obesity</v>
      </c>
      <c r="J938" s="44" t="str">
        <f>IF('Medical Examinations_A_sheet'!C938&lt;5.7,"Normal",IF('Medical Examinations_A_sheet'!C938&lt;6.5,"Prediabetes","Diabetes"))</f>
        <v>Prediabetes</v>
      </c>
    </row>
    <row r="939" spans="1:10" x14ac:dyDescent="0.3">
      <c r="A939" s="37" t="s">
        <v>1433</v>
      </c>
      <c r="B939" s="38">
        <v>23.75</v>
      </c>
      <c r="C939" s="38">
        <v>5.42</v>
      </c>
      <c r="D939" s="38" t="str">
        <f>CLEAN(TRIM(PROPER('Medical Examinations'!D939)))</f>
        <v>Yes</v>
      </c>
      <c r="E939" s="38" t="s">
        <v>2380</v>
      </c>
      <c r="F939" s="38" t="s">
        <v>2383</v>
      </c>
      <c r="G939" s="39">
        <v>1</v>
      </c>
      <c r="H939" s="46" t="str">
        <f>SUBSTITUTE(CLEAN(TRIM(PROPER('Medical Examinations'!H939))),"?","No")</f>
        <v>No</v>
      </c>
      <c r="I939" s="38" t="str">
        <f>IF('Medical Examinations_A_sheet'!B939&lt;18.5, "Underweight", IF('Medical Examinations_A_sheet'!B939&lt;25, "Normal Weight", IF('Medical Examinations_A_sheet'!B939&lt;30, "Overweight", "Obesity")))</f>
        <v>Normal Weight</v>
      </c>
      <c r="J939" s="40" t="str">
        <f>IF('Medical Examinations_A_sheet'!C939&lt;5.7,"Normal",IF('Medical Examinations_A_sheet'!C939&lt;6.5,"Prediabetes","Diabetes"))</f>
        <v>Normal</v>
      </c>
    </row>
    <row r="940" spans="1:10" x14ac:dyDescent="0.3">
      <c r="A940" s="41" t="s">
        <v>1432</v>
      </c>
      <c r="B940" s="42">
        <v>35.619999999999997</v>
      </c>
      <c r="C940" s="42">
        <v>4.16</v>
      </c>
      <c r="D940" s="42" t="str">
        <f>CLEAN(TRIM(PROPER('Medical Examinations'!D940)))</f>
        <v>No</v>
      </c>
      <c r="E940" s="42" t="s">
        <v>2380</v>
      </c>
      <c r="F940" s="42" t="s">
        <v>2380</v>
      </c>
      <c r="G940" s="43">
        <v>0</v>
      </c>
      <c r="H940" s="46" t="str">
        <f>SUBSTITUTE(CLEAN(TRIM(PROPER('Medical Examinations'!H940))),"?","No")</f>
        <v>No</v>
      </c>
      <c r="I940" s="42" t="str">
        <f>IF('Medical Examinations_A_sheet'!B940&lt;18.5, "Underweight", IF('Medical Examinations_A_sheet'!B940&lt;25, "Normal Weight", IF('Medical Examinations_A_sheet'!B940&lt;30, "Overweight", "Obesity")))</f>
        <v>Obesity</v>
      </c>
      <c r="J940" s="44" t="str">
        <f>IF('Medical Examinations_A_sheet'!C940&lt;5.7,"Normal",IF('Medical Examinations_A_sheet'!C940&lt;6.5,"Prediabetes","Diabetes"))</f>
        <v>Normal</v>
      </c>
    </row>
    <row r="941" spans="1:10" x14ac:dyDescent="0.3">
      <c r="A941" s="37" t="s">
        <v>1431</v>
      </c>
      <c r="B941" s="38">
        <v>30.69</v>
      </c>
      <c r="C941" s="38">
        <v>7.05</v>
      </c>
      <c r="D941" s="38" t="str">
        <f>CLEAN(TRIM(PROPER('Medical Examinations'!D941)))</f>
        <v>Yes</v>
      </c>
      <c r="E941" s="38" t="s">
        <v>2380</v>
      </c>
      <c r="F941" s="38" t="s">
        <v>2380</v>
      </c>
      <c r="G941" s="39">
        <v>2</v>
      </c>
      <c r="H941" s="46" t="str">
        <f>SUBSTITUTE(CLEAN(TRIM(PROPER('Medical Examinations'!H941))),"?","No")</f>
        <v>No</v>
      </c>
      <c r="I941" s="38" t="str">
        <f>IF('Medical Examinations_A_sheet'!B941&lt;18.5, "Underweight", IF('Medical Examinations_A_sheet'!B941&lt;25, "Normal Weight", IF('Medical Examinations_A_sheet'!B941&lt;30, "Overweight", "Obesity")))</f>
        <v>Obesity</v>
      </c>
      <c r="J941" s="40" t="str">
        <f>IF('Medical Examinations_A_sheet'!C941&lt;5.7,"Normal",IF('Medical Examinations_A_sheet'!C941&lt;6.5,"Prediabetes","Diabetes"))</f>
        <v>Diabetes</v>
      </c>
    </row>
    <row r="942" spans="1:10" x14ac:dyDescent="0.3">
      <c r="A942" s="41" t="s">
        <v>1430</v>
      </c>
      <c r="B942" s="42">
        <v>35.799999999999997</v>
      </c>
      <c r="C942" s="42">
        <v>5.63</v>
      </c>
      <c r="D942" s="42" t="str">
        <f>CLEAN(TRIM(PROPER('Medical Examinations'!D942)))</f>
        <v>Yes</v>
      </c>
      <c r="E942" s="42" t="s">
        <v>2380</v>
      </c>
      <c r="F942" s="42" t="s">
        <v>2380</v>
      </c>
      <c r="G942" s="43">
        <v>2</v>
      </c>
      <c r="H942" s="46" t="str">
        <f>SUBSTITUTE(CLEAN(TRIM(PROPER('Medical Examinations'!H942))),"?","No")</f>
        <v>No</v>
      </c>
      <c r="I942" s="42" t="str">
        <f>IF('Medical Examinations_A_sheet'!B942&lt;18.5, "Underweight", IF('Medical Examinations_A_sheet'!B942&lt;25, "Normal Weight", IF('Medical Examinations_A_sheet'!B942&lt;30, "Overweight", "Obesity")))</f>
        <v>Obesity</v>
      </c>
      <c r="J942" s="44" t="str">
        <f>IF('Medical Examinations_A_sheet'!C942&lt;5.7,"Normal",IF('Medical Examinations_A_sheet'!C942&lt;6.5,"Prediabetes","Diabetes"))</f>
        <v>Normal</v>
      </c>
    </row>
    <row r="943" spans="1:10" x14ac:dyDescent="0.3">
      <c r="A943" s="37" t="s">
        <v>1429</v>
      </c>
      <c r="B943" s="38">
        <v>28.785</v>
      </c>
      <c r="C943" s="38">
        <v>4.24</v>
      </c>
      <c r="D943" s="38" t="str">
        <f>CLEAN(TRIM(PROPER('Medical Examinations'!D943)))</f>
        <v>Yes</v>
      </c>
      <c r="E943" s="38" t="s">
        <v>2380</v>
      </c>
      <c r="F943" s="38" t="s">
        <v>2380</v>
      </c>
      <c r="G943" s="39">
        <v>2</v>
      </c>
      <c r="H943" s="46" t="str">
        <f>SUBSTITUTE(CLEAN(TRIM(PROPER('Medical Examinations'!H943))),"?","No")</f>
        <v>No</v>
      </c>
      <c r="I943" s="38" t="str">
        <f>IF('Medical Examinations_A_sheet'!B943&lt;18.5, "Underweight", IF('Medical Examinations_A_sheet'!B943&lt;25, "Normal Weight", IF('Medical Examinations_A_sheet'!B943&lt;30, "Overweight", "Obesity")))</f>
        <v>Overweight</v>
      </c>
      <c r="J943" s="40" t="str">
        <f>IF('Medical Examinations_A_sheet'!C943&lt;5.7,"Normal",IF('Medical Examinations_A_sheet'!C943&lt;6.5,"Prediabetes","Diabetes"))</f>
        <v>Normal</v>
      </c>
    </row>
    <row r="944" spans="1:10" x14ac:dyDescent="0.3">
      <c r="A944" s="41" t="s">
        <v>1428</v>
      </c>
      <c r="B944" s="42">
        <v>28.594999999999999</v>
      </c>
      <c r="C944" s="42">
        <v>4.96</v>
      </c>
      <c r="D944" s="42" t="str">
        <f>CLEAN(TRIM(PROPER('Medical Examinations'!D944)))</f>
        <v>Yes</v>
      </c>
      <c r="E944" s="42" t="s">
        <v>2380</v>
      </c>
      <c r="F944" s="42" t="s">
        <v>2380</v>
      </c>
      <c r="G944" s="43">
        <v>2</v>
      </c>
      <c r="H944" s="46" t="str">
        <f>SUBSTITUTE(CLEAN(TRIM(PROPER('Medical Examinations'!H944))),"?","No")</f>
        <v>No</v>
      </c>
      <c r="I944" s="42" t="str">
        <f>IF('Medical Examinations_A_sheet'!B944&lt;18.5, "Underweight", IF('Medical Examinations_A_sheet'!B944&lt;25, "Normal Weight", IF('Medical Examinations_A_sheet'!B944&lt;30, "Overweight", "Obesity")))</f>
        <v>Overweight</v>
      </c>
      <c r="J944" s="44" t="str">
        <f>IF('Medical Examinations_A_sheet'!C944&lt;5.7,"Normal",IF('Medical Examinations_A_sheet'!C944&lt;6.5,"Prediabetes","Diabetes"))</f>
        <v>Normal</v>
      </c>
    </row>
    <row r="945" spans="1:10" x14ac:dyDescent="0.3">
      <c r="A945" s="37" t="s">
        <v>1427</v>
      </c>
      <c r="B945" s="38">
        <v>48.75</v>
      </c>
      <c r="C945" s="38">
        <v>4.34</v>
      </c>
      <c r="D945" s="38" t="str">
        <f>CLEAN(TRIM(PROPER('Medical Examinations'!D945)))</f>
        <v>No</v>
      </c>
      <c r="E945" s="38" t="s">
        <v>2380</v>
      </c>
      <c r="F945" s="38" t="s">
        <v>2380</v>
      </c>
      <c r="G945" s="39">
        <v>0</v>
      </c>
      <c r="H945" s="46" t="str">
        <f>SUBSTITUTE(CLEAN(TRIM(PROPER('Medical Examinations'!H945))),"?","No")</f>
        <v>No</v>
      </c>
      <c r="I945" s="38" t="str">
        <f>IF('Medical Examinations_A_sheet'!B945&lt;18.5, "Underweight", IF('Medical Examinations_A_sheet'!B945&lt;25, "Normal Weight", IF('Medical Examinations_A_sheet'!B945&lt;30, "Overweight", "Obesity")))</f>
        <v>Obesity</v>
      </c>
      <c r="J945" s="40" t="str">
        <f>IF('Medical Examinations_A_sheet'!C945&lt;5.7,"Normal",IF('Medical Examinations_A_sheet'!C945&lt;6.5,"Prediabetes","Diabetes"))</f>
        <v>Normal</v>
      </c>
    </row>
    <row r="946" spans="1:10" x14ac:dyDescent="0.3">
      <c r="A946" s="41" t="s">
        <v>1426</v>
      </c>
      <c r="B946" s="42">
        <v>28.31</v>
      </c>
      <c r="C946" s="42">
        <v>5.43</v>
      </c>
      <c r="D946" s="42" t="str">
        <f>CLEAN(TRIM(PROPER('Medical Examinations'!D946)))</f>
        <v>Yes</v>
      </c>
      <c r="E946" s="42" t="s">
        <v>2380</v>
      </c>
      <c r="F946" s="42" t="s">
        <v>2380</v>
      </c>
      <c r="G946" s="43">
        <v>2</v>
      </c>
      <c r="H946" s="46" t="str">
        <f>SUBSTITUTE(CLEAN(TRIM(PROPER('Medical Examinations'!H946))),"?","No")</f>
        <v>No</v>
      </c>
      <c r="I946" s="42" t="str">
        <f>IF('Medical Examinations_A_sheet'!B946&lt;18.5, "Underweight", IF('Medical Examinations_A_sheet'!B946&lt;25, "Normal Weight", IF('Medical Examinations_A_sheet'!B946&lt;30, "Overweight", "Obesity")))</f>
        <v>Overweight</v>
      </c>
      <c r="J946" s="44" t="str">
        <f>IF('Medical Examinations_A_sheet'!C946&lt;5.7,"Normal",IF('Medical Examinations_A_sheet'!C946&lt;6.5,"Prediabetes","Diabetes"))</f>
        <v>Normal</v>
      </c>
    </row>
    <row r="947" spans="1:10" x14ac:dyDescent="0.3">
      <c r="A947" s="37" t="s">
        <v>1425</v>
      </c>
      <c r="B947" s="38">
        <v>38.39</v>
      </c>
      <c r="C947" s="38">
        <v>8.33</v>
      </c>
      <c r="D947" s="38" t="str">
        <f>CLEAN(TRIM(PROPER('Medical Examinations'!D947)))</f>
        <v>Yes</v>
      </c>
      <c r="E947" s="38" t="s">
        <v>2380</v>
      </c>
      <c r="F947" s="38" t="s">
        <v>2380</v>
      </c>
      <c r="G947" s="39">
        <v>1</v>
      </c>
      <c r="H947" s="46" t="str">
        <f>SUBSTITUTE(CLEAN(TRIM(PROPER('Medical Examinations'!H947))),"?","No")</f>
        <v>No</v>
      </c>
      <c r="I947" s="38" t="str">
        <f>IF('Medical Examinations_A_sheet'!B947&lt;18.5, "Underweight", IF('Medical Examinations_A_sheet'!B947&lt;25, "Normal Weight", IF('Medical Examinations_A_sheet'!B947&lt;30, "Overweight", "Obesity")))</f>
        <v>Obesity</v>
      </c>
      <c r="J947" s="40" t="str">
        <f>IF('Medical Examinations_A_sheet'!C947&lt;5.7,"Normal",IF('Medical Examinations_A_sheet'!C947&lt;6.5,"Prediabetes","Diabetes"))</f>
        <v>Diabetes</v>
      </c>
    </row>
    <row r="948" spans="1:10" x14ac:dyDescent="0.3">
      <c r="A948" s="41" t="s">
        <v>1424</v>
      </c>
      <c r="B948" s="42">
        <v>25.87</v>
      </c>
      <c r="C948" s="42">
        <v>5.63</v>
      </c>
      <c r="D948" s="42" t="str">
        <f>CLEAN(TRIM(PROPER('Medical Examinations'!D948)))</f>
        <v>Yes</v>
      </c>
      <c r="E948" s="42" t="s">
        <v>2380</v>
      </c>
      <c r="F948" s="42" t="s">
        <v>2380</v>
      </c>
      <c r="G948" s="43">
        <v>1</v>
      </c>
      <c r="H948" s="46" t="str">
        <f>SUBSTITUTE(CLEAN(TRIM(PROPER('Medical Examinations'!H948))),"?","No")</f>
        <v>No</v>
      </c>
      <c r="I948" s="42" t="str">
        <f>IF('Medical Examinations_A_sheet'!B948&lt;18.5, "Underweight", IF('Medical Examinations_A_sheet'!B948&lt;25, "Normal Weight", IF('Medical Examinations_A_sheet'!B948&lt;30, "Overweight", "Obesity")))</f>
        <v>Overweight</v>
      </c>
      <c r="J948" s="44" t="str">
        <f>IF('Medical Examinations_A_sheet'!C948&lt;5.7,"Normal",IF('Medical Examinations_A_sheet'!C948&lt;6.5,"Prediabetes","Diabetes"))</f>
        <v>Normal</v>
      </c>
    </row>
    <row r="949" spans="1:10" x14ac:dyDescent="0.3">
      <c r="A949" s="37" t="s">
        <v>1423</v>
      </c>
      <c r="B949" s="38">
        <v>43.7</v>
      </c>
      <c r="C949" s="38">
        <v>7.23</v>
      </c>
      <c r="D949" s="38" t="str">
        <f>CLEAN(TRIM(PROPER('Medical Examinations'!D949)))</f>
        <v>No</v>
      </c>
      <c r="E949" s="38" t="s">
        <v>2380</v>
      </c>
      <c r="F949" s="38" t="s">
        <v>2380</v>
      </c>
      <c r="G949" s="39">
        <v>0</v>
      </c>
      <c r="H949" s="46" t="str">
        <f>SUBSTITUTE(CLEAN(TRIM(PROPER('Medical Examinations'!H949))),"?","No")</f>
        <v>No</v>
      </c>
      <c r="I949" s="38" t="str">
        <f>IF('Medical Examinations_A_sheet'!B949&lt;18.5, "Underweight", IF('Medical Examinations_A_sheet'!B949&lt;25, "Normal Weight", IF('Medical Examinations_A_sheet'!B949&lt;30, "Overweight", "Obesity")))</f>
        <v>Obesity</v>
      </c>
      <c r="J949" s="40" t="str">
        <f>IF('Medical Examinations_A_sheet'!C949&lt;5.7,"Normal",IF('Medical Examinations_A_sheet'!C949&lt;6.5,"Prediabetes","Diabetes"))</f>
        <v>Diabetes</v>
      </c>
    </row>
    <row r="950" spans="1:10" x14ac:dyDescent="0.3">
      <c r="A950" s="41" t="s">
        <v>1422</v>
      </c>
      <c r="B950" s="42">
        <v>40.945</v>
      </c>
      <c r="C950" s="42">
        <v>10.57</v>
      </c>
      <c r="D950" s="42" t="str">
        <f>CLEAN(TRIM(PROPER('Medical Examinations'!D950)))</f>
        <v>No</v>
      </c>
      <c r="E950" s="42" t="s">
        <v>2380</v>
      </c>
      <c r="F950" s="42" t="s">
        <v>2380</v>
      </c>
      <c r="G950" s="43">
        <v>0</v>
      </c>
      <c r="H950" s="46" t="str">
        <f>SUBSTITUTE(CLEAN(TRIM(PROPER('Medical Examinations'!H950))),"?","No")</f>
        <v>No</v>
      </c>
      <c r="I950" s="42" t="str">
        <f>IF('Medical Examinations_A_sheet'!B950&lt;18.5, "Underweight", IF('Medical Examinations_A_sheet'!B950&lt;25, "Normal Weight", IF('Medical Examinations_A_sheet'!B950&lt;30, "Overweight", "Obesity")))</f>
        <v>Obesity</v>
      </c>
      <c r="J950" s="44" t="str">
        <f>IF('Medical Examinations_A_sheet'!C950&lt;5.7,"Normal",IF('Medical Examinations_A_sheet'!C950&lt;6.5,"Prediabetes","Diabetes"))</f>
        <v>Diabetes</v>
      </c>
    </row>
    <row r="951" spans="1:10" x14ac:dyDescent="0.3">
      <c r="A951" s="37" t="s">
        <v>1421</v>
      </c>
      <c r="B951" s="38">
        <v>27.94</v>
      </c>
      <c r="C951" s="38">
        <v>7.92</v>
      </c>
      <c r="D951" s="38" t="str">
        <f>CLEAN(TRIM(PROPER('Medical Examinations'!D951)))</f>
        <v>No</v>
      </c>
      <c r="E951" s="38" t="s">
        <v>2380</v>
      </c>
      <c r="F951" s="38" t="s">
        <v>2380</v>
      </c>
      <c r="G951" s="39">
        <v>0</v>
      </c>
      <c r="H951" s="46" t="str">
        <f>SUBSTITUTE(CLEAN(TRIM(PROPER('Medical Examinations'!H951))),"?","No")</f>
        <v>No</v>
      </c>
      <c r="I951" s="38" t="str">
        <f>IF('Medical Examinations_A_sheet'!B951&lt;18.5, "Underweight", IF('Medical Examinations_A_sheet'!B951&lt;25, "Normal Weight", IF('Medical Examinations_A_sheet'!B951&lt;30, "Overweight", "Obesity")))</f>
        <v>Overweight</v>
      </c>
      <c r="J951" s="40" t="str">
        <f>IF('Medical Examinations_A_sheet'!C951&lt;5.7,"Normal",IF('Medical Examinations_A_sheet'!C951&lt;6.5,"Prediabetes","Diabetes"))</f>
        <v>Diabetes</v>
      </c>
    </row>
    <row r="952" spans="1:10" x14ac:dyDescent="0.3">
      <c r="A952" s="41" t="s">
        <v>1420</v>
      </c>
      <c r="B952" s="42">
        <v>31.9</v>
      </c>
      <c r="C952" s="42">
        <v>10.119999999999999</v>
      </c>
      <c r="D952" s="42" t="str">
        <f>CLEAN(TRIM(PROPER('Medical Examinations'!D952)))</f>
        <v>No</v>
      </c>
      <c r="E952" s="42" t="s">
        <v>2380</v>
      </c>
      <c r="F952" s="42" t="s">
        <v>2380</v>
      </c>
      <c r="G952" s="43">
        <v>2</v>
      </c>
      <c r="H952" s="46" t="str">
        <f>SUBSTITUTE(CLEAN(TRIM(PROPER('Medical Examinations'!H952))),"?","No")</f>
        <v>No</v>
      </c>
      <c r="I952" s="42" t="str">
        <f>IF('Medical Examinations_A_sheet'!B952&lt;18.5, "Underweight", IF('Medical Examinations_A_sheet'!B952&lt;25, "Normal Weight", IF('Medical Examinations_A_sheet'!B952&lt;30, "Overweight", "Obesity")))</f>
        <v>Obesity</v>
      </c>
      <c r="J952" s="44" t="str">
        <f>IF('Medical Examinations_A_sheet'!C952&lt;5.7,"Normal",IF('Medical Examinations_A_sheet'!C952&lt;6.5,"Prediabetes","Diabetes"))</f>
        <v>Diabetes</v>
      </c>
    </row>
    <row r="953" spans="1:10" x14ac:dyDescent="0.3">
      <c r="A953" s="37" t="s">
        <v>1419</v>
      </c>
      <c r="B953" s="38">
        <v>31.64</v>
      </c>
      <c r="C953" s="38">
        <v>7.91</v>
      </c>
      <c r="D953" s="38" t="str">
        <f>CLEAN(TRIM(PROPER('Medical Examinations'!D953)))</f>
        <v>No</v>
      </c>
      <c r="E953" s="38" t="s">
        <v>2380</v>
      </c>
      <c r="F953" s="38" t="s">
        <v>2380</v>
      </c>
      <c r="G953" s="39">
        <v>0</v>
      </c>
      <c r="H953" s="46" t="str">
        <f>SUBSTITUTE(CLEAN(TRIM(PROPER('Medical Examinations'!H953))),"?","No")</f>
        <v>No</v>
      </c>
      <c r="I953" s="38" t="str">
        <f>IF('Medical Examinations_A_sheet'!B953&lt;18.5, "Underweight", IF('Medical Examinations_A_sheet'!B953&lt;25, "Normal Weight", IF('Medical Examinations_A_sheet'!B953&lt;30, "Overweight", "Obesity")))</f>
        <v>Obesity</v>
      </c>
      <c r="J953" s="40" t="str">
        <f>IF('Medical Examinations_A_sheet'!C953&lt;5.7,"Normal",IF('Medical Examinations_A_sheet'!C953&lt;6.5,"Prediabetes","Diabetes"))</f>
        <v>Diabetes</v>
      </c>
    </row>
    <row r="954" spans="1:10" x14ac:dyDescent="0.3">
      <c r="A954" s="41" t="s">
        <v>1418</v>
      </c>
      <c r="B954" s="42">
        <v>46.7</v>
      </c>
      <c r="C954" s="42">
        <v>10.9</v>
      </c>
      <c r="D954" s="42" t="str">
        <f>CLEAN(TRIM(PROPER('Medical Examinations'!D954)))</f>
        <v>No</v>
      </c>
      <c r="E954" s="42" t="s">
        <v>2380</v>
      </c>
      <c r="F954" s="42" t="s">
        <v>2380</v>
      </c>
      <c r="G954" s="43">
        <v>0</v>
      </c>
      <c r="H954" s="46" t="str">
        <f>SUBSTITUTE(CLEAN(TRIM(PROPER('Medical Examinations'!H954))),"?","No")</f>
        <v>No</v>
      </c>
      <c r="I954" s="42" t="str">
        <f>IF('Medical Examinations_A_sheet'!B954&lt;18.5, "Underweight", IF('Medical Examinations_A_sheet'!B954&lt;25, "Normal Weight", IF('Medical Examinations_A_sheet'!B954&lt;30, "Overweight", "Obesity")))</f>
        <v>Obesity</v>
      </c>
      <c r="J954" s="44" t="str">
        <f>IF('Medical Examinations_A_sheet'!C954&lt;5.7,"Normal",IF('Medical Examinations_A_sheet'!C954&lt;6.5,"Prediabetes","Diabetes"))</f>
        <v>Diabetes</v>
      </c>
    </row>
    <row r="955" spans="1:10" x14ac:dyDescent="0.3">
      <c r="A955" s="37" t="s">
        <v>1417</v>
      </c>
      <c r="B955" s="38">
        <v>18.335000000000001</v>
      </c>
      <c r="C955" s="38">
        <v>11.83</v>
      </c>
      <c r="D955" s="38" t="str">
        <f>CLEAN(TRIM(PROPER('Medical Examinations'!D955)))</f>
        <v>No</v>
      </c>
      <c r="E955" s="38" t="s">
        <v>2380</v>
      </c>
      <c r="F955" s="38" t="s">
        <v>2380</v>
      </c>
      <c r="G955" s="39">
        <v>0</v>
      </c>
      <c r="H955" s="46" t="str">
        <f>SUBSTITUTE(CLEAN(TRIM(PROPER('Medical Examinations'!H955))),"?","No")</f>
        <v>No</v>
      </c>
      <c r="I955" s="38" t="str">
        <f>IF('Medical Examinations_A_sheet'!B955&lt;18.5, "Underweight", IF('Medical Examinations_A_sheet'!B955&lt;25, "Normal Weight", IF('Medical Examinations_A_sheet'!B955&lt;30, "Overweight", "Obesity")))</f>
        <v>Underweight</v>
      </c>
      <c r="J955" s="40" t="str">
        <f>IF('Medical Examinations_A_sheet'!C955&lt;5.7,"Normal",IF('Medical Examinations_A_sheet'!C955&lt;6.5,"Prediabetes","Diabetes"))</f>
        <v>Diabetes</v>
      </c>
    </row>
    <row r="956" spans="1:10" x14ac:dyDescent="0.3">
      <c r="A956" s="41" t="s">
        <v>1416</v>
      </c>
      <c r="B956" s="42">
        <v>31.24</v>
      </c>
      <c r="C956" s="42">
        <v>7.42</v>
      </c>
      <c r="D956" s="42" t="str">
        <f>CLEAN(TRIM(PROPER('Medical Examinations'!D956)))</f>
        <v>Yes</v>
      </c>
      <c r="E956" s="42" t="s">
        <v>2380</v>
      </c>
      <c r="F956" s="42" t="s">
        <v>2380</v>
      </c>
      <c r="G956" s="43">
        <v>2</v>
      </c>
      <c r="H956" s="46" t="str">
        <f>SUBSTITUTE(CLEAN(TRIM(PROPER('Medical Examinations'!H956))),"?","No")</f>
        <v>No</v>
      </c>
      <c r="I956" s="42" t="str">
        <f>IF('Medical Examinations_A_sheet'!B956&lt;18.5, "Underweight", IF('Medical Examinations_A_sheet'!B956&lt;25, "Normal Weight", IF('Medical Examinations_A_sheet'!B956&lt;30, "Overweight", "Obesity")))</f>
        <v>Obesity</v>
      </c>
      <c r="J956" s="44" t="str">
        <f>IF('Medical Examinations_A_sheet'!C956&lt;5.7,"Normal",IF('Medical Examinations_A_sheet'!C956&lt;6.5,"Prediabetes","Diabetes"))</f>
        <v>Diabetes</v>
      </c>
    </row>
    <row r="957" spans="1:10" x14ac:dyDescent="0.3">
      <c r="A957" s="37" t="s">
        <v>1415</v>
      </c>
      <c r="B957" s="38">
        <v>39.22</v>
      </c>
      <c r="C957" s="38">
        <v>5.62</v>
      </c>
      <c r="D957" s="38" t="str">
        <f>CLEAN(TRIM(PROPER('Medical Examinations'!D957)))</f>
        <v>Yes</v>
      </c>
      <c r="E957" s="38" t="s">
        <v>2380</v>
      </c>
      <c r="F957" s="38" t="s">
        <v>2380</v>
      </c>
      <c r="G957" s="39">
        <v>1</v>
      </c>
      <c r="H957" s="46" t="str">
        <f>SUBSTITUTE(CLEAN(TRIM(PROPER('Medical Examinations'!H957))),"?","No")</f>
        <v>No</v>
      </c>
      <c r="I957" s="38" t="str">
        <f>IF('Medical Examinations_A_sheet'!B957&lt;18.5, "Underweight", IF('Medical Examinations_A_sheet'!B957&lt;25, "Normal Weight", IF('Medical Examinations_A_sheet'!B957&lt;30, "Overweight", "Obesity")))</f>
        <v>Obesity</v>
      </c>
      <c r="J957" s="40" t="str">
        <f>IF('Medical Examinations_A_sheet'!C957&lt;5.7,"Normal",IF('Medical Examinations_A_sheet'!C957&lt;6.5,"Prediabetes","Diabetes"))</f>
        <v>Normal</v>
      </c>
    </row>
    <row r="958" spans="1:10" x14ac:dyDescent="0.3">
      <c r="A958" s="41" t="s">
        <v>1414</v>
      </c>
      <c r="B958" s="42">
        <v>24.414999999999999</v>
      </c>
      <c r="C958" s="42">
        <v>7.16</v>
      </c>
      <c r="D958" s="42" t="str">
        <f>CLEAN(TRIM(PROPER('Medical Examinations'!D958)))</f>
        <v>No</v>
      </c>
      <c r="E958" s="42" t="s">
        <v>2380</v>
      </c>
      <c r="F958" s="42" t="s">
        <v>2380</v>
      </c>
      <c r="G958" s="43">
        <v>0</v>
      </c>
      <c r="H958" s="46" t="str">
        <f>SUBSTITUTE(CLEAN(TRIM(PROPER('Medical Examinations'!H958))),"?","No")</f>
        <v>No</v>
      </c>
      <c r="I958" s="42" t="str">
        <f>IF('Medical Examinations_A_sheet'!B958&lt;18.5, "Underweight", IF('Medical Examinations_A_sheet'!B958&lt;25, "Normal Weight", IF('Medical Examinations_A_sheet'!B958&lt;30, "Overweight", "Obesity")))</f>
        <v>Normal Weight</v>
      </c>
      <c r="J958" s="44" t="str">
        <f>IF('Medical Examinations_A_sheet'!C958&lt;5.7,"Normal",IF('Medical Examinations_A_sheet'!C958&lt;6.5,"Prediabetes","Diabetes"))</f>
        <v>Diabetes</v>
      </c>
    </row>
    <row r="959" spans="1:10" x14ac:dyDescent="0.3">
      <c r="A959" s="37" t="s">
        <v>1413</v>
      </c>
      <c r="B959" s="38">
        <v>32.299999999999997</v>
      </c>
      <c r="C959" s="38">
        <v>9.89</v>
      </c>
      <c r="D959" s="38" t="str">
        <f>CLEAN(TRIM(PROPER('Medical Examinations'!D959)))</f>
        <v>No</v>
      </c>
      <c r="E959" s="38" t="s">
        <v>2380</v>
      </c>
      <c r="F959" s="38" t="s">
        <v>2380</v>
      </c>
      <c r="G959" s="39">
        <v>0</v>
      </c>
      <c r="H959" s="46" t="str">
        <f>SUBSTITUTE(CLEAN(TRIM(PROPER('Medical Examinations'!H959))),"?","No")</f>
        <v>No</v>
      </c>
      <c r="I959" s="38" t="str">
        <f>IF('Medical Examinations_A_sheet'!B959&lt;18.5, "Underweight", IF('Medical Examinations_A_sheet'!B959&lt;25, "Normal Weight", IF('Medical Examinations_A_sheet'!B959&lt;30, "Overweight", "Obesity")))</f>
        <v>Obesity</v>
      </c>
      <c r="J959" s="40" t="str">
        <f>IF('Medical Examinations_A_sheet'!C959&lt;5.7,"Normal",IF('Medical Examinations_A_sheet'!C959&lt;6.5,"Prediabetes","Diabetes"))</f>
        <v>Diabetes</v>
      </c>
    </row>
    <row r="960" spans="1:10" x14ac:dyDescent="0.3">
      <c r="A960" s="41" t="s">
        <v>1412</v>
      </c>
      <c r="B960" s="42">
        <v>39.94</v>
      </c>
      <c r="C960" s="42">
        <v>5.14</v>
      </c>
      <c r="D960" s="42" t="str">
        <f>CLEAN(TRIM(PROPER('Medical Examinations'!D960)))</f>
        <v>No</v>
      </c>
      <c r="E960" s="42" t="s">
        <v>2380</v>
      </c>
      <c r="F960" s="42" t="s">
        <v>2380</v>
      </c>
      <c r="G960" s="43">
        <v>0</v>
      </c>
      <c r="H960" s="46" t="str">
        <f>SUBSTITUTE(CLEAN(TRIM(PROPER('Medical Examinations'!H960))),"?","No")</f>
        <v>No</v>
      </c>
      <c r="I960" s="42" t="str">
        <f>IF('Medical Examinations_A_sheet'!B960&lt;18.5, "Underweight", IF('Medical Examinations_A_sheet'!B960&lt;25, "Normal Weight", IF('Medical Examinations_A_sheet'!B960&lt;30, "Overweight", "Obesity")))</f>
        <v>Obesity</v>
      </c>
      <c r="J960" s="44" t="str">
        <f>IF('Medical Examinations_A_sheet'!C960&lt;5.7,"Normal",IF('Medical Examinations_A_sheet'!C960&lt;6.5,"Prediabetes","Diabetes"))</f>
        <v>Normal</v>
      </c>
    </row>
    <row r="961" spans="1:10" x14ac:dyDescent="0.3">
      <c r="A961" s="37" t="s">
        <v>1411</v>
      </c>
      <c r="B961" s="38">
        <v>30</v>
      </c>
      <c r="C961" s="38">
        <v>5.61</v>
      </c>
      <c r="D961" s="38" t="str">
        <f>CLEAN(TRIM(PROPER('Medical Examinations'!D961)))</f>
        <v>Yes</v>
      </c>
      <c r="E961" s="38" t="s">
        <v>2380</v>
      </c>
      <c r="F961" s="38" t="s">
        <v>2383</v>
      </c>
      <c r="G961" s="39">
        <v>1</v>
      </c>
      <c r="H961" s="46" t="str">
        <f>SUBSTITUTE(CLEAN(TRIM(PROPER('Medical Examinations'!H961))),"?","No")</f>
        <v>No</v>
      </c>
      <c r="I961" s="38" t="str">
        <f>IF('Medical Examinations_A_sheet'!B961&lt;18.5, "Underweight", IF('Medical Examinations_A_sheet'!B961&lt;25, "Normal Weight", IF('Medical Examinations_A_sheet'!B961&lt;30, "Overweight", "Obesity")))</f>
        <v>Obesity</v>
      </c>
      <c r="J961" s="40" t="str">
        <f>IF('Medical Examinations_A_sheet'!C961&lt;5.7,"Normal",IF('Medical Examinations_A_sheet'!C961&lt;6.5,"Prediabetes","Diabetes"))</f>
        <v>Normal</v>
      </c>
    </row>
    <row r="962" spans="1:10" x14ac:dyDescent="0.3">
      <c r="A962" s="41" t="s">
        <v>1410</v>
      </c>
      <c r="B962" s="42">
        <v>35.340000000000003</v>
      </c>
      <c r="C962" s="42">
        <v>5.51</v>
      </c>
      <c r="D962" s="42" t="str">
        <f>CLEAN(TRIM(PROPER('Medical Examinations'!D962)))</f>
        <v>Yes</v>
      </c>
      <c r="E962" s="42" t="s">
        <v>2380</v>
      </c>
      <c r="F962" s="42" t="s">
        <v>2383</v>
      </c>
      <c r="G962" s="43">
        <v>1</v>
      </c>
      <c r="H962" s="46" t="str">
        <f>SUBSTITUTE(CLEAN(TRIM(PROPER('Medical Examinations'!H962))),"?","No")</f>
        <v>No</v>
      </c>
      <c r="I962" s="42" t="str">
        <f>IF('Medical Examinations_A_sheet'!B962&lt;18.5, "Underweight", IF('Medical Examinations_A_sheet'!B962&lt;25, "Normal Weight", IF('Medical Examinations_A_sheet'!B962&lt;30, "Overweight", "Obesity")))</f>
        <v>Obesity</v>
      </c>
      <c r="J962" s="44" t="str">
        <f>IF('Medical Examinations_A_sheet'!C962&lt;5.7,"Normal",IF('Medical Examinations_A_sheet'!C962&lt;6.5,"Prediabetes","Diabetes"))</f>
        <v>Normal</v>
      </c>
    </row>
    <row r="963" spans="1:10" x14ac:dyDescent="0.3">
      <c r="A963" s="37" t="s">
        <v>1409</v>
      </c>
      <c r="B963" s="38">
        <v>32.204999999999998</v>
      </c>
      <c r="C963" s="38">
        <v>8.3800000000000008</v>
      </c>
      <c r="D963" s="38" t="str">
        <f>CLEAN(TRIM(PROPER('Medical Examinations'!D963)))</f>
        <v>Yes</v>
      </c>
      <c r="E963" s="38" t="s">
        <v>2380</v>
      </c>
      <c r="F963" s="38" t="s">
        <v>2380</v>
      </c>
      <c r="G963" s="39">
        <v>2</v>
      </c>
      <c r="H963" s="46" t="str">
        <f>SUBSTITUTE(CLEAN(TRIM(PROPER('Medical Examinations'!H963))),"?","No")</f>
        <v>No</v>
      </c>
      <c r="I963" s="38" t="str">
        <f>IF('Medical Examinations_A_sheet'!B963&lt;18.5, "Underweight", IF('Medical Examinations_A_sheet'!B963&lt;25, "Normal Weight", IF('Medical Examinations_A_sheet'!B963&lt;30, "Overweight", "Obesity")))</f>
        <v>Obesity</v>
      </c>
      <c r="J963" s="40" t="str">
        <f>IF('Medical Examinations_A_sheet'!C963&lt;5.7,"Normal",IF('Medical Examinations_A_sheet'!C963&lt;6.5,"Prediabetes","Diabetes"))</f>
        <v>Diabetes</v>
      </c>
    </row>
    <row r="964" spans="1:10" x14ac:dyDescent="0.3">
      <c r="A964" s="41" t="s">
        <v>1408</v>
      </c>
      <c r="B964" s="42">
        <v>33.880000000000003</v>
      </c>
      <c r="C964" s="42">
        <v>4.68</v>
      </c>
      <c r="D964" s="42" t="str">
        <f>CLEAN(TRIM(PROPER('Medical Examinations'!D964)))</f>
        <v>No</v>
      </c>
      <c r="E964" s="42" t="s">
        <v>2382</v>
      </c>
      <c r="F964" s="42" t="s">
        <v>2380</v>
      </c>
      <c r="G964" s="43">
        <v>1</v>
      </c>
      <c r="H964" s="46" t="str">
        <f>SUBSTITUTE(CLEAN(TRIM(PROPER('Medical Examinations'!H964))),"?","No")</f>
        <v>No</v>
      </c>
      <c r="I964" s="42" t="str">
        <f>IF('Medical Examinations_A_sheet'!B964&lt;18.5, "Underweight", IF('Medical Examinations_A_sheet'!B964&lt;25, "Normal Weight", IF('Medical Examinations_A_sheet'!B964&lt;30, "Overweight", "Obesity")))</f>
        <v>Obesity</v>
      </c>
      <c r="J964" s="44" t="str">
        <f>IF('Medical Examinations_A_sheet'!C964&lt;5.7,"Normal",IF('Medical Examinations_A_sheet'!C964&lt;6.5,"Prediabetes","Diabetes"))</f>
        <v>Normal</v>
      </c>
    </row>
    <row r="965" spans="1:10" x14ac:dyDescent="0.3">
      <c r="A965" s="37" t="s">
        <v>1407</v>
      </c>
      <c r="B965" s="38">
        <v>26.63</v>
      </c>
      <c r="C965" s="38">
        <v>4.3600000000000003</v>
      </c>
      <c r="D965" s="38" t="str">
        <f>CLEAN(TRIM(PROPER('Medical Examinations'!D965)))</f>
        <v>Yes</v>
      </c>
      <c r="E965" s="38" t="s">
        <v>2380</v>
      </c>
      <c r="F965" s="38" t="s">
        <v>2380</v>
      </c>
      <c r="G965" s="39">
        <v>2</v>
      </c>
      <c r="H965" s="46" t="str">
        <f>SUBSTITUTE(CLEAN(TRIM(PROPER('Medical Examinations'!H965))),"?","No")</f>
        <v>No</v>
      </c>
      <c r="I965" s="38" t="str">
        <f>IF('Medical Examinations_A_sheet'!B965&lt;18.5, "Underweight", IF('Medical Examinations_A_sheet'!B965&lt;25, "Normal Weight", IF('Medical Examinations_A_sheet'!B965&lt;30, "Overweight", "Obesity")))</f>
        <v>Overweight</v>
      </c>
      <c r="J965" s="40" t="str">
        <f>IF('Medical Examinations_A_sheet'!C965&lt;5.7,"Normal",IF('Medical Examinations_A_sheet'!C965&lt;6.5,"Prediabetes","Diabetes"))</f>
        <v>Normal</v>
      </c>
    </row>
    <row r="966" spans="1:10" x14ac:dyDescent="0.3">
      <c r="A966" s="41" t="s">
        <v>1406</v>
      </c>
      <c r="B966" s="42">
        <v>28.7</v>
      </c>
      <c r="C966" s="42">
        <v>7.74</v>
      </c>
      <c r="D966" s="42" t="str">
        <f>CLEAN(TRIM(PROPER('Medical Examinations'!D966)))</f>
        <v>No</v>
      </c>
      <c r="E966" s="42" t="s">
        <v>2380</v>
      </c>
      <c r="F966" s="42" t="s">
        <v>2380</v>
      </c>
      <c r="G966" s="43">
        <v>0</v>
      </c>
      <c r="H966" s="46" t="str">
        <f>SUBSTITUTE(CLEAN(TRIM(PROPER('Medical Examinations'!H966))),"?","No")</f>
        <v>No</v>
      </c>
      <c r="I966" s="42" t="str">
        <f>IF('Medical Examinations_A_sheet'!B966&lt;18.5, "Underweight", IF('Medical Examinations_A_sheet'!B966&lt;25, "Normal Weight", IF('Medical Examinations_A_sheet'!B966&lt;30, "Overweight", "Obesity")))</f>
        <v>Overweight</v>
      </c>
      <c r="J966" s="44" t="str">
        <f>IF('Medical Examinations_A_sheet'!C966&lt;5.7,"Normal",IF('Medical Examinations_A_sheet'!C966&lt;6.5,"Prediabetes","Diabetes"))</f>
        <v>Diabetes</v>
      </c>
    </row>
    <row r="967" spans="1:10" x14ac:dyDescent="0.3">
      <c r="A967" s="37" t="s">
        <v>1405</v>
      </c>
      <c r="B967" s="38">
        <v>25.65</v>
      </c>
      <c r="C967" s="38">
        <v>4.05</v>
      </c>
      <c r="D967" s="38" t="str">
        <f>CLEAN(TRIM(PROPER('Medical Examinations'!D967)))</f>
        <v>Yes</v>
      </c>
      <c r="E967" s="38" t="s">
        <v>2380</v>
      </c>
      <c r="F967" s="38" t="s">
        <v>2380</v>
      </c>
      <c r="G967" s="39">
        <v>2</v>
      </c>
      <c r="H967" s="46" t="str">
        <f>SUBSTITUTE(CLEAN(TRIM(PROPER('Medical Examinations'!H967))),"?","No")</f>
        <v>No</v>
      </c>
      <c r="I967" s="38" t="str">
        <f>IF('Medical Examinations_A_sheet'!B967&lt;18.5, "Underweight", IF('Medical Examinations_A_sheet'!B967&lt;25, "Normal Weight", IF('Medical Examinations_A_sheet'!B967&lt;30, "Overweight", "Obesity")))</f>
        <v>Overweight</v>
      </c>
      <c r="J967" s="40" t="str">
        <f>IF('Medical Examinations_A_sheet'!C967&lt;5.7,"Normal",IF('Medical Examinations_A_sheet'!C967&lt;6.5,"Prediabetes","Diabetes"))</f>
        <v>Normal</v>
      </c>
    </row>
    <row r="968" spans="1:10" x14ac:dyDescent="0.3">
      <c r="A968" s="41" t="s">
        <v>1404</v>
      </c>
      <c r="B968" s="42">
        <v>36.384999999999998</v>
      </c>
      <c r="C968" s="42">
        <v>11.49</v>
      </c>
      <c r="D968" s="42" t="str">
        <f>CLEAN(TRIM(PROPER('Medical Examinations'!D968)))</f>
        <v>No</v>
      </c>
      <c r="E968" s="42" t="s">
        <v>2380</v>
      </c>
      <c r="F968" s="42" t="s">
        <v>2380</v>
      </c>
      <c r="G968" s="43">
        <v>0</v>
      </c>
      <c r="H968" s="46" t="str">
        <f>SUBSTITUTE(CLEAN(TRIM(PROPER('Medical Examinations'!H968))),"?","No")</f>
        <v>No</v>
      </c>
      <c r="I968" s="42" t="str">
        <f>IF('Medical Examinations_A_sheet'!B968&lt;18.5, "Underweight", IF('Medical Examinations_A_sheet'!B968&lt;25, "Normal Weight", IF('Medical Examinations_A_sheet'!B968&lt;30, "Overweight", "Obesity")))</f>
        <v>Obesity</v>
      </c>
      <c r="J968" s="44" t="str">
        <f>IF('Medical Examinations_A_sheet'!C968&lt;5.7,"Normal",IF('Medical Examinations_A_sheet'!C968&lt;6.5,"Prediabetes","Diabetes"))</f>
        <v>Diabetes</v>
      </c>
    </row>
    <row r="969" spans="1:10" x14ac:dyDescent="0.3">
      <c r="A969" s="37" t="s">
        <v>1403</v>
      </c>
      <c r="B969" s="38">
        <v>34.69</v>
      </c>
      <c r="C969" s="38">
        <v>5.65</v>
      </c>
      <c r="D969" s="38" t="str">
        <f>CLEAN(TRIM(PROPER('Medical Examinations'!D969)))</f>
        <v>No</v>
      </c>
      <c r="E969" s="38" t="s">
        <v>2380</v>
      </c>
      <c r="F969" s="38" t="s">
        <v>2380</v>
      </c>
      <c r="G969" s="39">
        <v>0</v>
      </c>
      <c r="H969" s="46" t="str">
        <f>SUBSTITUTE(CLEAN(TRIM(PROPER('Medical Examinations'!H969))),"?","No")</f>
        <v>No</v>
      </c>
      <c r="I969" s="38" t="str">
        <f>IF('Medical Examinations_A_sheet'!B969&lt;18.5, "Underweight", IF('Medical Examinations_A_sheet'!B969&lt;25, "Normal Weight", IF('Medical Examinations_A_sheet'!B969&lt;30, "Overweight", "Obesity")))</f>
        <v>Obesity</v>
      </c>
      <c r="J969" s="40" t="str">
        <f>IF('Medical Examinations_A_sheet'!C969&lt;5.7,"Normal",IF('Medical Examinations_A_sheet'!C969&lt;6.5,"Prediabetes","Diabetes"))</f>
        <v>Normal</v>
      </c>
    </row>
    <row r="970" spans="1:10" x14ac:dyDescent="0.3">
      <c r="A970" s="41" t="s">
        <v>1402</v>
      </c>
      <c r="B970" s="42">
        <v>37.68</v>
      </c>
      <c r="C970" s="42">
        <v>4.29</v>
      </c>
      <c r="D970" s="42" t="str">
        <f>CLEAN(TRIM(PROPER('Medical Examinations'!D970)))</f>
        <v>Yes</v>
      </c>
      <c r="E970" s="42" t="s">
        <v>2380</v>
      </c>
      <c r="F970" s="42" t="s">
        <v>2380</v>
      </c>
      <c r="G970" s="43">
        <v>0</v>
      </c>
      <c r="H970" s="46" t="str">
        <f>SUBSTITUTE(CLEAN(TRIM(PROPER('Medical Examinations'!H970))),"?","No")</f>
        <v>No</v>
      </c>
      <c r="I970" s="42" t="str">
        <f>IF('Medical Examinations_A_sheet'!B970&lt;18.5, "Underweight", IF('Medical Examinations_A_sheet'!B970&lt;25, "Normal Weight", IF('Medical Examinations_A_sheet'!B970&lt;30, "Overweight", "Obesity")))</f>
        <v>Obesity</v>
      </c>
      <c r="J970" s="44" t="str">
        <f>IF('Medical Examinations_A_sheet'!C970&lt;5.7,"Normal",IF('Medical Examinations_A_sheet'!C970&lt;6.5,"Prediabetes","Diabetes"))</f>
        <v>Normal</v>
      </c>
    </row>
    <row r="971" spans="1:10" x14ac:dyDescent="0.3">
      <c r="A971" s="37" t="s">
        <v>1401</v>
      </c>
      <c r="B971" s="38">
        <v>35.49</v>
      </c>
      <c r="C971" s="38">
        <v>4.74</v>
      </c>
      <c r="D971" s="38" t="str">
        <f>CLEAN(TRIM(PROPER('Medical Examinations'!D971)))</f>
        <v>Yes</v>
      </c>
      <c r="E971" s="38" t="s">
        <v>2380</v>
      </c>
      <c r="F971" s="38" t="s">
        <v>2383</v>
      </c>
      <c r="G971" s="39">
        <v>1</v>
      </c>
      <c r="H971" s="46" t="str">
        <f>SUBSTITUTE(CLEAN(TRIM(PROPER('Medical Examinations'!H971))),"?","No")</f>
        <v>No</v>
      </c>
      <c r="I971" s="38" t="str">
        <f>IF('Medical Examinations_A_sheet'!B971&lt;18.5, "Underweight", IF('Medical Examinations_A_sheet'!B971&lt;25, "Normal Weight", IF('Medical Examinations_A_sheet'!B971&lt;30, "Overweight", "Obesity")))</f>
        <v>Obesity</v>
      </c>
      <c r="J971" s="40" t="str">
        <f>IF('Medical Examinations_A_sheet'!C971&lt;5.7,"Normal",IF('Medical Examinations_A_sheet'!C971&lt;6.5,"Prediabetes","Diabetes"))</f>
        <v>Normal</v>
      </c>
    </row>
    <row r="972" spans="1:10" x14ac:dyDescent="0.3">
      <c r="A972" s="41" t="s">
        <v>1400</v>
      </c>
      <c r="B972" s="42">
        <v>44.7</v>
      </c>
      <c r="C972" s="42">
        <v>7.6</v>
      </c>
      <c r="D972" s="42" t="str">
        <f>CLEAN(TRIM(PROPER('Medical Examinations'!D972)))</f>
        <v>Yes</v>
      </c>
      <c r="E972" s="42" t="s">
        <v>2380</v>
      </c>
      <c r="F972" s="42" t="s">
        <v>2380</v>
      </c>
      <c r="G972" s="43">
        <v>2</v>
      </c>
      <c r="H972" s="46" t="str">
        <f>SUBSTITUTE(CLEAN(TRIM(PROPER('Medical Examinations'!H972))),"?","No")</f>
        <v>No</v>
      </c>
      <c r="I972" s="42" t="str">
        <f>IF('Medical Examinations_A_sheet'!B972&lt;18.5, "Underweight", IF('Medical Examinations_A_sheet'!B972&lt;25, "Normal Weight", IF('Medical Examinations_A_sheet'!B972&lt;30, "Overweight", "Obesity")))</f>
        <v>Obesity</v>
      </c>
      <c r="J972" s="44" t="str">
        <f>IF('Medical Examinations_A_sheet'!C972&lt;5.7,"Normal",IF('Medical Examinations_A_sheet'!C972&lt;6.5,"Prediabetes","Diabetes"))</f>
        <v>Diabetes</v>
      </c>
    </row>
    <row r="973" spans="1:10" x14ac:dyDescent="0.3">
      <c r="A973" s="37" t="s">
        <v>1399</v>
      </c>
      <c r="B973" s="38">
        <v>38.380000000000003</v>
      </c>
      <c r="C973" s="38">
        <v>8.5</v>
      </c>
      <c r="D973" s="38" t="str">
        <f>CLEAN(TRIM(PROPER('Medical Examinations'!D973)))</f>
        <v>Yes</v>
      </c>
      <c r="E973" s="38" t="s">
        <v>2380</v>
      </c>
      <c r="F973" s="38" t="s">
        <v>2380</v>
      </c>
      <c r="G973" s="39">
        <v>2</v>
      </c>
      <c r="H973" s="46" t="str">
        <f>SUBSTITUTE(CLEAN(TRIM(PROPER('Medical Examinations'!H973))),"?","No")</f>
        <v>No</v>
      </c>
      <c r="I973" s="38" t="str">
        <f>IF('Medical Examinations_A_sheet'!B973&lt;18.5, "Underweight", IF('Medical Examinations_A_sheet'!B973&lt;25, "Normal Weight", IF('Medical Examinations_A_sheet'!B973&lt;30, "Overweight", "Obesity")))</f>
        <v>Obesity</v>
      </c>
      <c r="J973" s="40" t="str">
        <f>IF('Medical Examinations_A_sheet'!C973&lt;5.7,"Normal",IF('Medical Examinations_A_sheet'!C973&lt;6.5,"Prediabetes","Diabetes"))</f>
        <v>Diabetes</v>
      </c>
    </row>
    <row r="974" spans="1:10" x14ac:dyDescent="0.3">
      <c r="A974" s="41" t="s">
        <v>1398</v>
      </c>
      <c r="B974" s="42">
        <v>35.244999999999997</v>
      </c>
      <c r="C974" s="42">
        <v>11.22</v>
      </c>
      <c r="D974" s="42" t="str">
        <f>CLEAN(TRIM(PROPER('Medical Examinations'!D974)))</f>
        <v>Yes</v>
      </c>
      <c r="E974" s="42" t="s">
        <v>2380</v>
      </c>
      <c r="F974" s="42" t="s">
        <v>2380</v>
      </c>
      <c r="G974" s="43">
        <v>0</v>
      </c>
      <c r="H974" s="46" t="str">
        <f>SUBSTITUTE(CLEAN(TRIM(PROPER('Medical Examinations'!H974))),"?","No")</f>
        <v>No</v>
      </c>
      <c r="I974" s="42" t="str">
        <f>IF('Medical Examinations_A_sheet'!B974&lt;18.5, "Underweight", IF('Medical Examinations_A_sheet'!B974&lt;25, "Normal Weight", IF('Medical Examinations_A_sheet'!B974&lt;30, "Overweight", "Obesity")))</f>
        <v>Obesity</v>
      </c>
      <c r="J974" s="44" t="str">
        <f>IF('Medical Examinations_A_sheet'!C974&lt;5.7,"Normal",IF('Medical Examinations_A_sheet'!C974&lt;6.5,"Prediabetes","Diabetes"))</f>
        <v>Diabetes</v>
      </c>
    </row>
    <row r="975" spans="1:10" x14ac:dyDescent="0.3">
      <c r="A975" s="37" t="s">
        <v>1397</v>
      </c>
      <c r="B975" s="38">
        <v>49.84</v>
      </c>
      <c r="C975" s="38">
        <v>5.0999999999999996</v>
      </c>
      <c r="D975" s="38" t="str">
        <f>CLEAN(TRIM(PROPER('Medical Examinations'!D975)))</f>
        <v>Yes</v>
      </c>
      <c r="E975" s="38" t="s">
        <v>2380</v>
      </c>
      <c r="F975" s="38" t="s">
        <v>2383</v>
      </c>
      <c r="G975" s="39">
        <v>1</v>
      </c>
      <c r="H975" s="46" t="str">
        <f>SUBSTITUTE(CLEAN(TRIM(PROPER('Medical Examinations'!H975))),"?","No")</f>
        <v>No</v>
      </c>
      <c r="I975" s="38" t="str">
        <f>IF('Medical Examinations_A_sheet'!B975&lt;18.5, "Underweight", IF('Medical Examinations_A_sheet'!B975&lt;25, "Normal Weight", IF('Medical Examinations_A_sheet'!B975&lt;30, "Overweight", "Obesity")))</f>
        <v>Obesity</v>
      </c>
      <c r="J975" s="40" t="str">
        <f>IF('Medical Examinations_A_sheet'!C975&lt;5.7,"Normal",IF('Medical Examinations_A_sheet'!C975&lt;6.5,"Prediabetes","Diabetes"))</f>
        <v>Normal</v>
      </c>
    </row>
    <row r="976" spans="1:10" x14ac:dyDescent="0.3">
      <c r="A976" s="41" t="s">
        <v>1396</v>
      </c>
      <c r="B976" s="42">
        <v>49.06</v>
      </c>
      <c r="C976" s="42">
        <v>5.43</v>
      </c>
      <c r="D976" s="42" t="str">
        <f>CLEAN(TRIM(PROPER('Medical Examinations'!D976)))</f>
        <v>Yes</v>
      </c>
      <c r="E976" s="42" t="s">
        <v>2380</v>
      </c>
      <c r="F976" s="42" t="s">
        <v>2380</v>
      </c>
      <c r="G976" s="43">
        <v>1</v>
      </c>
      <c r="H976" s="46" t="str">
        <f>SUBSTITUTE(CLEAN(TRIM(PROPER('Medical Examinations'!H976))),"?","No")</f>
        <v>No</v>
      </c>
      <c r="I976" s="42" t="str">
        <f>IF('Medical Examinations_A_sheet'!B976&lt;18.5, "Underweight", IF('Medical Examinations_A_sheet'!B976&lt;25, "Normal Weight", IF('Medical Examinations_A_sheet'!B976&lt;30, "Overweight", "Obesity")))</f>
        <v>Obesity</v>
      </c>
      <c r="J976" s="44" t="str">
        <f>IF('Medical Examinations_A_sheet'!C976&lt;5.7,"Normal",IF('Medical Examinations_A_sheet'!C976&lt;6.5,"Prediabetes","Diabetes"))</f>
        <v>Normal</v>
      </c>
    </row>
    <row r="977" spans="1:10" x14ac:dyDescent="0.3">
      <c r="A977" s="37" t="s">
        <v>1395</v>
      </c>
      <c r="B977" s="38">
        <v>30.88</v>
      </c>
      <c r="C977" s="38">
        <v>5.82</v>
      </c>
      <c r="D977" s="38" t="str">
        <f>CLEAN(TRIM(PROPER('Medical Examinations'!D977)))</f>
        <v>No</v>
      </c>
      <c r="E977" s="38" t="s">
        <v>2380</v>
      </c>
      <c r="F977" s="38" t="s">
        <v>2380</v>
      </c>
      <c r="G977" s="39">
        <v>2</v>
      </c>
      <c r="H977" s="46" t="str">
        <f>SUBSTITUTE(CLEAN(TRIM(PROPER('Medical Examinations'!H977))),"?","No")</f>
        <v>No</v>
      </c>
      <c r="I977" s="38" t="str">
        <f>IF('Medical Examinations_A_sheet'!B977&lt;18.5, "Underweight", IF('Medical Examinations_A_sheet'!B977&lt;25, "Normal Weight", IF('Medical Examinations_A_sheet'!B977&lt;30, "Overweight", "Obesity")))</f>
        <v>Obesity</v>
      </c>
      <c r="J977" s="40" t="str">
        <f>IF('Medical Examinations_A_sheet'!C977&lt;5.7,"Normal",IF('Medical Examinations_A_sheet'!C977&lt;6.5,"Prediabetes","Diabetes"))</f>
        <v>Prediabetes</v>
      </c>
    </row>
    <row r="978" spans="1:10" x14ac:dyDescent="0.3">
      <c r="A978" s="41" t="s">
        <v>1394</v>
      </c>
      <c r="B978" s="42">
        <v>33.35</v>
      </c>
      <c r="C978" s="42">
        <v>6.05</v>
      </c>
      <c r="D978" s="42" t="str">
        <f>CLEAN(TRIM(PROPER('Medical Examinations'!D978)))</f>
        <v>No</v>
      </c>
      <c r="E978" s="42" t="s">
        <v>2380</v>
      </c>
      <c r="F978" s="42" t="s">
        <v>2383</v>
      </c>
      <c r="G978" s="43">
        <v>1</v>
      </c>
      <c r="H978" s="46" t="str">
        <f>SUBSTITUTE(CLEAN(TRIM(PROPER('Medical Examinations'!H978))),"?","No")</f>
        <v>No</v>
      </c>
      <c r="I978" s="42" t="str">
        <f>IF('Medical Examinations_A_sheet'!B978&lt;18.5, "Underweight", IF('Medical Examinations_A_sheet'!B978&lt;25, "Normal Weight", IF('Medical Examinations_A_sheet'!B978&lt;30, "Overweight", "Obesity")))</f>
        <v>Obesity</v>
      </c>
      <c r="J978" s="44" t="str">
        <f>IF('Medical Examinations_A_sheet'!C978&lt;5.7,"Normal",IF('Medical Examinations_A_sheet'!C978&lt;6.5,"Prediabetes","Diabetes"))</f>
        <v>Prediabetes</v>
      </c>
    </row>
    <row r="979" spans="1:10" x14ac:dyDescent="0.3">
      <c r="A979" s="37" t="s">
        <v>1393</v>
      </c>
      <c r="B979" s="38">
        <v>38</v>
      </c>
      <c r="C979" s="38">
        <v>6.38</v>
      </c>
      <c r="D979" s="38" t="str">
        <f>CLEAN(TRIM(PROPER('Medical Examinations'!D979)))</f>
        <v>Yes</v>
      </c>
      <c r="E979" s="38" t="s">
        <v>2380</v>
      </c>
      <c r="F979" s="38" t="s">
        <v>2380</v>
      </c>
      <c r="G979" s="39">
        <v>1</v>
      </c>
      <c r="H979" s="46" t="str">
        <f>SUBSTITUTE(CLEAN(TRIM(PROPER('Medical Examinations'!H979))),"?","No")</f>
        <v>No</v>
      </c>
      <c r="I979" s="38" t="str">
        <f>IF('Medical Examinations_A_sheet'!B979&lt;18.5, "Underweight", IF('Medical Examinations_A_sheet'!B979&lt;25, "Normal Weight", IF('Medical Examinations_A_sheet'!B979&lt;30, "Overweight", "Obesity")))</f>
        <v>Obesity</v>
      </c>
      <c r="J979" s="40" t="str">
        <f>IF('Medical Examinations_A_sheet'!C979&lt;5.7,"Normal",IF('Medical Examinations_A_sheet'!C979&lt;6.5,"Prediabetes","Diabetes"))</f>
        <v>Prediabetes</v>
      </c>
    </row>
    <row r="980" spans="1:10" x14ac:dyDescent="0.3">
      <c r="A980" s="41" t="s">
        <v>1392</v>
      </c>
      <c r="B980" s="42">
        <v>36.08</v>
      </c>
      <c r="C980" s="42">
        <v>5.73</v>
      </c>
      <c r="D980" s="42" t="str">
        <f>CLEAN(TRIM(PROPER('Medical Examinations'!D980)))</f>
        <v>Yes</v>
      </c>
      <c r="E980" s="42" t="s">
        <v>2380</v>
      </c>
      <c r="F980" s="42" t="s">
        <v>2380</v>
      </c>
      <c r="G980" s="43">
        <v>1</v>
      </c>
      <c r="H980" s="46" t="str">
        <f>SUBSTITUTE(CLEAN(TRIM(PROPER('Medical Examinations'!H980))),"?","No")</f>
        <v>No</v>
      </c>
      <c r="I980" s="42" t="str">
        <f>IF('Medical Examinations_A_sheet'!B980&lt;18.5, "Underweight", IF('Medical Examinations_A_sheet'!B980&lt;25, "Normal Weight", IF('Medical Examinations_A_sheet'!B980&lt;30, "Overweight", "Obesity")))</f>
        <v>Obesity</v>
      </c>
      <c r="J980" s="44" t="str">
        <f>IF('Medical Examinations_A_sheet'!C980&lt;5.7,"Normal",IF('Medical Examinations_A_sheet'!C980&lt;6.5,"Prediabetes","Diabetes"))</f>
        <v>Prediabetes</v>
      </c>
    </row>
    <row r="981" spans="1:10" x14ac:dyDescent="0.3">
      <c r="A981" s="37" t="s">
        <v>1391</v>
      </c>
      <c r="B981" s="38">
        <v>35.700000000000003</v>
      </c>
      <c r="C981" s="38">
        <v>5.47</v>
      </c>
      <c r="D981" s="38" t="str">
        <f>CLEAN(TRIM(PROPER('Medical Examinations'!D981)))</f>
        <v>Yes</v>
      </c>
      <c r="E981" s="38" t="s">
        <v>2380</v>
      </c>
      <c r="F981" s="38" t="s">
        <v>2380</v>
      </c>
      <c r="G981" s="39">
        <v>1</v>
      </c>
      <c r="H981" s="46" t="str">
        <f>SUBSTITUTE(CLEAN(TRIM(PROPER('Medical Examinations'!H981))),"?","No")</f>
        <v>No</v>
      </c>
      <c r="I981" s="38" t="str">
        <f>IF('Medical Examinations_A_sheet'!B981&lt;18.5, "Underweight", IF('Medical Examinations_A_sheet'!B981&lt;25, "Normal Weight", IF('Medical Examinations_A_sheet'!B981&lt;30, "Overweight", "Obesity")))</f>
        <v>Obesity</v>
      </c>
      <c r="J981" s="40" t="str">
        <f>IF('Medical Examinations_A_sheet'!C981&lt;5.7,"Normal",IF('Medical Examinations_A_sheet'!C981&lt;6.5,"Prediabetes","Diabetes"))</f>
        <v>Normal</v>
      </c>
    </row>
    <row r="982" spans="1:10" x14ac:dyDescent="0.3">
      <c r="A982" s="41" t="s">
        <v>1390</v>
      </c>
      <c r="B982" s="42">
        <v>34.01</v>
      </c>
      <c r="C982" s="42">
        <v>11.3</v>
      </c>
      <c r="D982" s="42" t="str">
        <f>CLEAN(TRIM(PROPER('Medical Examinations'!D982)))</f>
        <v>No</v>
      </c>
      <c r="E982" s="42" t="s">
        <v>2380</v>
      </c>
      <c r="F982" s="42" t="s">
        <v>2380</v>
      </c>
      <c r="G982" s="43">
        <v>0</v>
      </c>
      <c r="H982" s="46" t="str">
        <f>SUBSTITUTE(CLEAN(TRIM(PROPER('Medical Examinations'!H982))),"?","No")</f>
        <v>No</v>
      </c>
      <c r="I982" s="42" t="str">
        <f>IF('Medical Examinations_A_sheet'!B982&lt;18.5, "Underweight", IF('Medical Examinations_A_sheet'!B982&lt;25, "Normal Weight", IF('Medical Examinations_A_sheet'!B982&lt;30, "Overweight", "Obesity")))</f>
        <v>Obesity</v>
      </c>
      <c r="J982" s="44" t="str">
        <f>IF('Medical Examinations_A_sheet'!C982&lt;5.7,"Normal",IF('Medical Examinations_A_sheet'!C982&lt;6.5,"Prediabetes","Diabetes"))</f>
        <v>Diabetes</v>
      </c>
    </row>
    <row r="983" spans="1:10" x14ac:dyDescent="0.3">
      <c r="A983" s="37" t="s">
        <v>1389</v>
      </c>
      <c r="B983" s="38">
        <v>31.54</v>
      </c>
      <c r="C983" s="38">
        <v>6.72</v>
      </c>
      <c r="D983" s="38" t="str">
        <f>CLEAN(TRIM(PROPER('Medical Examinations'!D983)))</f>
        <v>No</v>
      </c>
      <c r="E983" s="38" t="s">
        <v>2380</v>
      </c>
      <c r="F983" s="38" t="s">
        <v>2380</v>
      </c>
      <c r="G983" s="39">
        <v>0</v>
      </c>
      <c r="H983" s="46" t="str">
        <f>SUBSTITUTE(CLEAN(TRIM(PROPER('Medical Examinations'!H983))),"?","No")</f>
        <v>No</v>
      </c>
      <c r="I983" s="38" t="str">
        <f>IF('Medical Examinations_A_sheet'!B983&lt;18.5, "Underweight", IF('Medical Examinations_A_sheet'!B983&lt;25, "Normal Weight", IF('Medical Examinations_A_sheet'!B983&lt;30, "Overweight", "Obesity")))</f>
        <v>Obesity</v>
      </c>
      <c r="J983" s="40" t="str">
        <f>IF('Medical Examinations_A_sheet'!C983&lt;5.7,"Normal",IF('Medical Examinations_A_sheet'!C983&lt;6.5,"Prediabetes","Diabetes"))</f>
        <v>Diabetes</v>
      </c>
    </row>
    <row r="984" spans="1:10" x14ac:dyDescent="0.3">
      <c r="A984" s="41" t="s">
        <v>1388</v>
      </c>
      <c r="B984" s="42">
        <v>23.3</v>
      </c>
      <c r="C984" s="42">
        <v>5.36</v>
      </c>
      <c r="D984" s="42" t="str">
        <f>CLEAN(TRIM(PROPER('Medical Examinations'!D984)))</f>
        <v>Yes</v>
      </c>
      <c r="E984" s="42" t="s">
        <v>2380</v>
      </c>
      <c r="F984" s="42" t="s">
        <v>2380</v>
      </c>
      <c r="G984" s="43">
        <v>1</v>
      </c>
      <c r="H984" s="46" t="str">
        <f>SUBSTITUTE(CLEAN(TRIM(PROPER('Medical Examinations'!H984))),"?","No")</f>
        <v>No</v>
      </c>
      <c r="I984" s="42" t="str">
        <f>IF('Medical Examinations_A_sheet'!B984&lt;18.5, "Underweight", IF('Medical Examinations_A_sheet'!B984&lt;25, "Normal Weight", IF('Medical Examinations_A_sheet'!B984&lt;30, "Overweight", "Obesity")))</f>
        <v>Normal Weight</v>
      </c>
      <c r="J984" s="44" t="str">
        <f>IF('Medical Examinations_A_sheet'!C984&lt;5.7,"Normal",IF('Medical Examinations_A_sheet'!C984&lt;6.5,"Prediabetes","Diabetes"))</f>
        <v>Normal</v>
      </c>
    </row>
    <row r="985" spans="1:10" x14ac:dyDescent="0.3">
      <c r="A985" s="37" t="s">
        <v>1387</v>
      </c>
      <c r="B985" s="38">
        <v>27.75</v>
      </c>
      <c r="C985" s="38">
        <v>9.8800000000000008</v>
      </c>
      <c r="D985" s="38" t="str">
        <f>CLEAN(TRIM(PROPER('Medical Examinations'!D985)))</f>
        <v>No</v>
      </c>
      <c r="E985" s="38" t="s">
        <v>2380</v>
      </c>
      <c r="F985" s="38" t="s">
        <v>2380</v>
      </c>
      <c r="G985" s="39">
        <v>0</v>
      </c>
      <c r="H985" s="46" t="str">
        <f>SUBSTITUTE(CLEAN(TRIM(PROPER('Medical Examinations'!H985))),"?","No")</f>
        <v>No</v>
      </c>
      <c r="I985" s="38" t="str">
        <f>IF('Medical Examinations_A_sheet'!B985&lt;18.5, "Underweight", IF('Medical Examinations_A_sheet'!B985&lt;25, "Normal Weight", IF('Medical Examinations_A_sheet'!B985&lt;30, "Overweight", "Obesity")))</f>
        <v>Overweight</v>
      </c>
      <c r="J985" s="40" t="str">
        <f>IF('Medical Examinations_A_sheet'!C985&lt;5.7,"Normal",IF('Medical Examinations_A_sheet'!C985&lt;6.5,"Prediabetes","Diabetes"))</f>
        <v>Diabetes</v>
      </c>
    </row>
    <row r="986" spans="1:10" x14ac:dyDescent="0.3">
      <c r="A986" s="41" t="s">
        <v>1386</v>
      </c>
      <c r="B986" s="42">
        <v>42.46</v>
      </c>
      <c r="C986" s="42">
        <v>4.1100000000000003</v>
      </c>
      <c r="D986" s="42" t="str">
        <f>CLEAN(TRIM(PROPER('Medical Examinations'!D986)))</f>
        <v>No</v>
      </c>
      <c r="E986" s="42" t="s">
        <v>2380</v>
      </c>
      <c r="F986" s="42" t="s">
        <v>2380</v>
      </c>
      <c r="G986" s="43">
        <v>0</v>
      </c>
      <c r="H986" s="46" t="str">
        <f>SUBSTITUTE(CLEAN(TRIM(PROPER('Medical Examinations'!H986))),"?","No")</f>
        <v>No</v>
      </c>
      <c r="I986" s="42" t="str">
        <f>IF('Medical Examinations_A_sheet'!B986&lt;18.5, "Underweight", IF('Medical Examinations_A_sheet'!B986&lt;25, "Normal Weight", IF('Medical Examinations_A_sheet'!B986&lt;30, "Overweight", "Obesity")))</f>
        <v>Obesity</v>
      </c>
      <c r="J986" s="44" t="str">
        <f>IF('Medical Examinations_A_sheet'!C986&lt;5.7,"Normal",IF('Medical Examinations_A_sheet'!C986&lt;6.5,"Prediabetes","Diabetes"))</f>
        <v>Normal</v>
      </c>
    </row>
    <row r="987" spans="1:10" x14ac:dyDescent="0.3">
      <c r="A987" s="37" t="s">
        <v>1385</v>
      </c>
      <c r="B987" s="38">
        <v>54.47</v>
      </c>
      <c r="C987" s="38">
        <v>7.48</v>
      </c>
      <c r="D987" s="38" t="str">
        <f>CLEAN(TRIM(PROPER('Medical Examinations'!D987)))</f>
        <v>No</v>
      </c>
      <c r="E987" s="38" t="s">
        <v>2380</v>
      </c>
      <c r="F987" s="38" t="s">
        <v>2380</v>
      </c>
      <c r="G987" s="39">
        <v>0</v>
      </c>
      <c r="H987" s="46" t="str">
        <f>SUBSTITUTE(CLEAN(TRIM(PROPER('Medical Examinations'!H987))),"?","No")</f>
        <v>No</v>
      </c>
      <c r="I987" s="38" t="str">
        <f>IF('Medical Examinations_A_sheet'!B987&lt;18.5, "Underweight", IF('Medical Examinations_A_sheet'!B987&lt;25, "Normal Weight", IF('Medical Examinations_A_sheet'!B987&lt;30, "Overweight", "Obesity")))</f>
        <v>Obesity</v>
      </c>
      <c r="J987" s="40" t="str">
        <f>IF('Medical Examinations_A_sheet'!C987&lt;5.7,"Normal",IF('Medical Examinations_A_sheet'!C987&lt;6.5,"Prediabetes","Diabetes"))</f>
        <v>Diabetes</v>
      </c>
    </row>
    <row r="988" spans="1:10" x14ac:dyDescent="0.3">
      <c r="A988" s="41" t="s">
        <v>1384</v>
      </c>
      <c r="B988" s="42">
        <v>24.93</v>
      </c>
      <c r="C988" s="42">
        <v>9.18</v>
      </c>
      <c r="D988" s="42" t="str">
        <f>CLEAN(TRIM(PROPER('Medical Examinations'!D988)))</f>
        <v>Yes</v>
      </c>
      <c r="E988" s="42" t="s">
        <v>2380</v>
      </c>
      <c r="F988" s="42" t="s">
        <v>2383</v>
      </c>
      <c r="G988" s="43">
        <v>1</v>
      </c>
      <c r="H988" s="46" t="str">
        <f>SUBSTITUTE(CLEAN(TRIM(PROPER('Medical Examinations'!H988))),"?","No")</f>
        <v>No</v>
      </c>
      <c r="I988" s="42" t="str">
        <f>IF('Medical Examinations_A_sheet'!B988&lt;18.5, "Underweight", IF('Medical Examinations_A_sheet'!B988&lt;25, "Normal Weight", IF('Medical Examinations_A_sheet'!B988&lt;30, "Overweight", "Obesity")))</f>
        <v>Normal Weight</v>
      </c>
      <c r="J988" s="44" t="str">
        <f>IF('Medical Examinations_A_sheet'!C988&lt;5.7,"Normal",IF('Medical Examinations_A_sheet'!C988&lt;6.5,"Prediabetes","Diabetes"))</f>
        <v>Diabetes</v>
      </c>
    </row>
    <row r="989" spans="1:10" x14ac:dyDescent="0.3">
      <c r="A989" s="37" t="s">
        <v>1383</v>
      </c>
      <c r="B989" s="38">
        <v>48.12</v>
      </c>
      <c r="C989" s="38">
        <v>4.51</v>
      </c>
      <c r="D989" s="38" t="str">
        <f>CLEAN(TRIM(PROPER('Medical Examinations'!D989)))</f>
        <v>Yes</v>
      </c>
      <c r="E989" s="38" t="s">
        <v>2380</v>
      </c>
      <c r="F989" s="38" t="s">
        <v>2380</v>
      </c>
      <c r="G989" s="39">
        <v>1</v>
      </c>
      <c r="H989" s="46" t="str">
        <f>SUBSTITUTE(CLEAN(TRIM(PROPER('Medical Examinations'!H989))),"?","No")</f>
        <v>No</v>
      </c>
      <c r="I989" s="38" t="str">
        <f>IF('Medical Examinations_A_sheet'!B989&lt;18.5, "Underweight", IF('Medical Examinations_A_sheet'!B989&lt;25, "Normal Weight", IF('Medical Examinations_A_sheet'!B989&lt;30, "Overweight", "Obesity")))</f>
        <v>Obesity</v>
      </c>
      <c r="J989" s="40" t="str">
        <f>IF('Medical Examinations_A_sheet'!C989&lt;5.7,"Normal",IF('Medical Examinations_A_sheet'!C989&lt;6.5,"Prediabetes","Diabetes"))</f>
        <v>Normal</v>
      </c>
    </row>
    <row r="990" spans="1:10" x14ac:dyDescent="0.3">
      <c r="A990" s="41" t="s">
        <v>1382</v>
      </c>
      <c r="B990" s="42">
        <v>24.91</v>
      </c>
      <c r="C990" s="42">
        <v>7.33</v>
      </c>
      <c r="D990" s="42" t="str">
        <f>CLEAN(TRIM(PROPER('Medical Examinations'!D990)))</f>
        <v>Yes</v>
      </c>
      <c r="E990" s="42" t="s">
        <v>2380</v>
      </c>
      <c r="F990" s="42" t="s">
        <v>2383</v>
      </c>
      <c r="G990" s="43">
        <v>1</v>
      </c>
      <c r="H990" s="46" t="str">
        <f>SUBSTITUTE(CLEAN(TRIM(PROPER('Medical Examinations'!H990))),"?","No")</f>
        <v>No</v>
      </c>
      <c r="I990" s="42" t="str">
        <f>IF('Medical Examinations_A_sheet'!B990&lt;18.5, "Underweight", IF('Medical Examinations_A_sheet'!B990&lt;25, "Normal Weight", IF('Medical Examinations_A_sheet'!B990&lt;30, "Overweight", "Obesity")))</f>
        <v>Normal Weight</v>
      </c>
      <c r="J990" s="44" t="str">
        <f>IF('Medical Examinations_A_sheet'!C990&lt;5.7,"Normal",IF('Medical Examinations_A_sheet'!C990&lt;6.5,"Prediabetes","Diabetes"))</f>
        <v>Diabetes</v>
      </c>
    </row>
    <row r="991" spans="1:10" x14ac:dyDescent="0.3">
      <c r="A991" s="37" t="s">
        <v>1381</v>
      </c>
      <c r="B991" s="38">
        <v>27.645</v>
      </c>
      <c r="C991" s="38">
        <v>10.56</v>
      </c>
      <c r="D991" s="38" t="str">
        <f>CLEAN(TRIM(PROPER('Medical Examinations'!D991)))</f>
        <v>No</v>
      </c>
      <c r="E991" s="38" t="s">
        <v>2380</v>
      </c>
      <c r="F991" s="38" t="s">
        <v>2380</v>
      </c>
      <c r="G991" s="39">
        <v>0</v>
      </c>
      <c r="H991" s="46" t="str">
        <f>SUBSTITUTE(CLEAN(TRIM(PROPER('Medical Examinations'!H991))),"?","No")</f>
        <v>No</v>
      </c>
      <c r="I991" s="38" t="str">
        <f>IF('Medical Examinations_A_sheet'!B991&lt;18.5, "Underweight", IF('Medical Examinations_A_sheet'!B991&lt;25, "Normal Weight", IF('Medical Examinations_A_sheet'!B991&lt;30, "Overweight", "Obesity")))</f>
        <v>Overweight</v>
      </c>
      <c r="J991" s="40" t="str">
        <f>IF('Medical Examinations_A_sheet'!C991&lt;5.7,"Normal",IF('Medical Examinations_A_sheet'!C991&lt;6.5,"Prediabetes","Diabetes"))</f>
        <v>Diabetes</v>
      </c>
    </row>
    <row r="992" spans="1:10" x14ac:dyDescent="0.3">
      <c r="A992" s="41" t="s">
        <v>1380</v>
      </c>
      <c r="B992" s="42">
        <v>33.700000000000003</v>
      </c>
      <c r="C992" s="42">
        <v>4.01</v>
      </c>
      <c r="D992" s="42" t="str">
        <f>CLEAN(TRIM(PROPER('Medical Examinations'!D992)))</f>
        <v>No</v>
      </c>
      <c r="E992" s="42" t="s">
        <v>2380</v>
      </c>
      <c r="F992" s="42" t="s">
        <v>2380</v>
      </c>
      <c r="G992" s="43">
        <v>2</v>
      </c>
      <c r="H992" s="46" t="str">
        <f>SUBSTITUTE(CLEAN(TRIM(PROPER('Medical Examinations'!H992))),"?","No")</f>
        <v>No</v>
      </c>
      <c r="I992" s="42" t="str">
        <f>IF('Medical Examinations_A_sheet'!B992&lt;18.5, "Underweight", IF('Medical Examinations_A_sheet'!B992&lt;25, "Normal Weight", IF('Medical Examinations_A_sheet'!B992&lt;30, "Overweight", "Obesity")))</f>
        <v>Obesity</v>
      </c>
      <c r="J992" s="44" t="str">
        <f>IF('Medical Examinations_A_sheet'!C992&lt;5.7,"Normal",IF('Medical Examinations_A_sheet'!C992&lt;6.5,"Prediabetes","Diabetes"))</f>
        <v>Normal</v>
      </c>
    </row>
    <row r="993" spans="1:10" x14ac:dyDescent="0.3">
      <c r="A993" s="37" t="s">
        <v>1379</v>
      </c>
      <c r="B993" s="38">
        <v>38.93</v>
      </c>
      <c r="C993" s="38">
        <v>5.64</v>
      </c>
      <c r="D993" s="38" t="str">
        <f>CLEAN(TRIM(PROPER('Medical Examinations'!D993)))</f>
        <v>Yes</v>
      </c>
      <c r="E993" s="38" t="s">
        <v>2380</v>
      </c>
      <c r="F993" s="38" t="s">
        <v>2380</v>
      </c>
      <c r="G993" s="39">
        <v>1</v>
      </c>
      <c r="H993" s="46" t="str">
        <f>SUBSTITUTE(CLEAN(TRIM(PROPER('Medical Examinations'!H993))),"?","No")</f>
        <v>No</v>
      </c>
      <c r="I993" s="38" t="str">
        <f>IF('Medical Examinations_A_sheet'!B993&lt;18.5, "Underweight", IF('Medical Examinations_A_sheet'!B993&lt;25, "Normal Weight", IF('Medical Examinations_A_sheet'!B993&lt;30, "Overweight", "Obesity")))</f>
        <v>Obesity</v>
      </c>
      <c r="J993" s="40" t="str">
        <f>IF('Medical Examinations_A_sheet'!C993&lt;5.7,"Normal",IF('Medical Examinations_A_sheet'!C993&lt;6.5,"Prediabetes","Diabetes"))</f>
        <v>Normal</v>
      </c>
    </row>
    <row r="994" spans="1:10" x14ac:dyDescent="0.3">
      <c r="A994" s="41" t="s">
        <v>1378</v>
      </c>
      <c r="B994" s="42">
        <v>32.774999999999999</v>
      </c>
      <c r="C994" s="42">
        <v>8.02</v>
      </c>
      <c r="D994" s="42" t="str">
        <f>CLEAN(TRIM(PROPER('Medical Examinations'!D994)))</f>
        <v>Yes</v>
      </c>
      <c r="E994" s="42" t="s">
        <v>2380</v>
      </c>
      <c r="F994" s="42" t="s">
        <v>2380</v>
      </c>
      <c r="G994" s="43">
        <v>2</v>
      </c>
      <c r="H994" s="46" t="str">
        <f>SUBSTITUTE(CLEAN(TRIM(PROPER('Medical Examinations'!H994))),"?","No")</f>
        <v>No</v>
      </c>
      <c r="I994" s="42" t="str">
        <f>IF('Medical Examinations_A_sheet'!B994&lt;18.5, "Underweight", IF('Medical Examinations_A_sheet'!B994&lt;25, "Normal Weight", IF('Medical Examinations_A_sheet'!B994&lt;30, "Overweight", "Obesity")))</f>
        <v>Obesity</v>
      </c>
      <c r="J994" s="44" t="str">
        <f>IF('Medical Examinations_A_sheet'!C994&lt;5.7,"Normal",IF('Medical Examinations_A_sheet'!C994&lt;6.5,"Prediabetes","Diabetes"))</f>
        <v>Diabetes</v>
      </c>
    </row>
    <row r="995" spans="1:10" x14ac:dyDescent="0.3">
      <c r="A995" s="37" t="s">
        <v>1377</v>
      </c>
      <c r="B995" s="38">
        <v>29.83</v>
      </c>
      <c r="C995" s="38">
        <v>7.2</v>
      </c>
      <c r="D995" s="38" t="str">
        <f>CLEAN(TRIM(PROPER('Medical Examinations'!D995)))</f>
        <v>Yes</v>
      </c>
      <c r="E995" s="38" t="s">
        <v>2380</v>
      </c>
      <c r="F995" s="38" t="s">
        <v>2380</v>
      </c>
      <c r="G995" s="39">
        <v>0</v>
      </c>
      <c r="H995" s="46" t="str">
        <f>SUBSTITUTE(CLEAN(TRIM(PROPER('Medical Examinations'!H995))),"?","No")</f>
        <v>No</v>
      </c>
      <c r="I995" s="38" t="str">
        <f>IF('Medical Examinations_A_sheet'!B995&lt;18.5, "Underweight", IF('Medical Examinations_A_sheet'!B995&lt;25, "Normal Weight", IF('Medical Examinations_A_sheet'!B995&lt;30, "Overweight", "Obesity")))</f>
        <v>Overweight</v>
      </c>
      <c r="J995" s="40" t="str">
        <f>IF('Medical Examinations_A_sheet'!C995&lt;5.7,"Normal",IF('Medical Examinations_A_sheet'!C995&lt;6.5,"Prediabetes","Diabetes"))</f>
        <v>Diabetes</v>
      </c>
    </row>
    <row r="996" spans="1:10" x14ac:dyDescent="0.3">
      <c r="A996" s="41" t="s">
        <v>1376</v>
      </c>
      <c r="B996" s="42">
        <v>28.31</v>
      </c>
      <c r="C996" s="42">
        <v>4.55</v>
      </c>
      <c r="D996" s="42" t="str">
        <f>CLEAN(TRIM(PROPER('Medical Examinations'!D996)))</f>
        <v>No</v>
      </c>
      <c r="E996" s="42" t="s">
        <v>2382</v>
      </c>
      <c r="F996" s="42" t="s">
        <v>2380</v>
      </c>
      <c r="G996" s="43">
        <v>1</v>
      </c>
      <c r="H996" s="46" t="str">
        <f>SUBSTITUTE(CLEAN(TRIM(PROPER('Medical Examinations'!H996))),"?","No")</f>
        <v>No</v>
      </c>
      <c r="I996" s="42" t="str">
        <f>IF('Medical Examinations_A_sheet'!B996&lt;18.5, "Underweight", IF('Medical Examinations_A_sheet'!B996&lt;25, "Normal Weight", IF('Medical Examinations_A_sheet'!B996&lt;30, "Overweight", "Obesity")))</f>
        <v>Overweight</v>
      </c>
      <c r="J996" s="44" t="str">
        <f>IF('Medical Examinations_A_sheet'!C996&lt;5.7,"Normal",IF('Medical Examinations_A_sheet'!C996&lt;6.5,"Prediabetes","Diabetes"))</f>
        <v>Normal</v>
      </c>
    </row>
    <row r="997" spans="1:10" x14ac:dyDescent="0.3">
      <c r="A997" s="37" t="s">
        <v>1375</v>
      </c>
      <c r="B997" s="38">
        <v>29.79</v>
      </c>
      <c r="C997" s="38">
        <v>9.0299999999999994</v>
      </c>
      <c r="D997" s="38" t="str">
        <f>CLEAN(TRIM(PROPER('Medical Examinations'!D997)))</f>
        <v>No</v>
      </c>
      <c r="E997" s="38" t="s">
        <v>2380</v>
      </c>
      <c r="F997" s="38" t="s">
        <v>2380</v>
      </c>
      <c r="G997" s="39">
        <v>0</v>
      </c>
      <c r="H997" s="46" t="str">
        <f>SUBSTITUTE(CLEAN(TRIM(PROPER('Medical Examinations'!H997))),"?","No")</f>
        <v>No</v>
      </c>
      <c r="I997" s="38" t="str">
        <f>IF('Medical Examinations_A_sheet'!B997&lt;18.5, "Underweight", IF('Medical Examinations_A_sheet'!B997&lt;25, "Normal Weight", IF('Medical Examinations_A_sheet'!B997&lt;30, "Overweight", "Obesity")))</f>
        <v>Overweight</v>
      </c>
      <c r="J997" s="40" t="str">
        <f>IF('Medical Examinations_A_sheet'!C997&lt;5.7,"Normal",IF('Medical Examinations_A_sheet'!C997&lt;6.5,"Prediabetes","Diabetes"))</f>
        <v>Diabetes</v>
      </c>
    </row>
    <row r="998" spans="1:10" x14ac:dyDescent="0.3">
      <c r="A998" s="41" t="s">
        <v>1374</v>
      </c>
      <c r="B998" s="42">
        <v>36.6</v>
      </c>
      <c r="C998" s="42">
        <v>5.2</v>
      </c>
      <c r="D998" s="42" t="str">
        <f>CLEAN(TRIM(PROPER('Medical Examinations'!D998)))</f>
        <v>Yes</v>
      </c>
      <c r="E998" s="42" t="s">
        <v>2380</v>
      </c>
      <c r="F998" s="42" t="s">
        <v>2383</v>
      </c>
      <c r="G998" s="43">
        <v>1</v>
      </c>
      <c r="H998" s="46" t="str">
        <f>SUBSTITUTE(CLEAN(TRIM(PROPER('Medical Examinations'!H998))),"?","No")</f>
        <v>No</v>
      </c>
      <c r="I998" s="42" t="str">
        <f>IF('Medical Examinations_A_sheet'!B998&lt;18.5, "Underweight", IF('Medical Examinations_A_sheet'!B998&lt;25, "Normal Weight", IF('Medical Examinations_A_sheet'!B998&lt;30, "Overweight", "Obesity")))</f>
        <v>Obesity</v>
      </c>
      <c r="J998" s="44" t="str">
        <f>IF('Medical Examinations_A_sheet'!C998&lt;5.7,"Normal",IF('Medical Examinations_A_sheet'!C998&lt;6.5,"Prediabetes","Diabetes"))</f>
        <v>Normal</v>
      </c>
    </row>
    <row r="999" spans="1:10" x14ac:dyDescent="0.3">
      <c r="A999" s="37" t="s">
        <v>1373</v>
      </c>
      <c r="B999" s="38">
        <v>35.93</v>
      </c>
      <c r="C999" s="38">
        <v>8.3000000000000007</v>
      </c>
      <c r="D999" s="38" t="str">
        <f>CLEAN(TRIM(PROPER('Medical Examinations'!D999)))</f>
        <v>Yes</v>
      </c>
      <c r="E999" s="38" t="s">
        <v>2380</v>
      </c>
      <c r="F999" s="38" t="s">
        <v>2380</v>
      </c>
      <c r="G999" s="39">
        <v>0</v>
      </c>
      <c r="H999" s="46" t="str">
        <f>SUBSTITUTE(CLEAN(TRIM(PROPER('Medical Examinations'!H999))),"?","No")</f>
        <v>No</v>
      </c>
      <c r="I999" s="38" t="str">
        <f>IF('Medical Examinations_A_sheet'!B999&lt;18.5, "Underweight", IF('Medical Examinations_A_sheet'!B999&lt;25, "Normal Weight", IF('Medical Examinations_A_sheet'!B999&lt;30, "Overweight", "Obesity")))</f>
        <v>Obesity</v>
      </c>
      <c r="J999" s="40" t="str">
        <f>IF('Medical Examinations_A_sheet'!C999&lt;5.7,"Normal",IF('Medical Examinations_A_sheet'!C999&lt;6.5,"Prediabetes","Diabetes"))</f>
        <v>Diabetes</v>
      </c>
    </row>
    <row r="1000" spans="1:10" x14ac:dyDescent="0.3">
      <c r="A1000" s="41" t="s">
        <v>1372</v>
      </c>
      <c r="B1000" s="42">
        <v>28.6</v>
      </c>
      <c r="C1000" s="42">
        <v>5.56</v>
      </c>
      <c r="D1000" s="42" t="str">
        <f>CLEAN(TRIM(PROPER('Medical Examinations'!D1000)))</f>
        <v>Yes</v>
      </c>
      <c r="E1000" s="42" t="s">
        <v>2380</v>
      </c>
      <c r="F1000" s="42" t="s">
        <v>2383</v>
      </c>
      <c r="G1000" s="43">
        <v>1</v>
      </c>
      <c r="H1000" s="46" t="str">
        <f>SUBSTITUTE(CLEAN(TRIM(PROPER('Medical Examinations'!H1000))),"?","No")</f>
        <v>No</v>
      </c>
      <c r="I1000" s="42" t="str">
        <f>IF('Medical Examinations_A_sheet'!B1000&lt;18.5, "Underweight", IF('Medical Examinations_A_sheet'!B1000&lt;25, "Normal Weight", IF('Medical Examinations_A_sheet'!B1000&lt;30, "Overweight", "Obesity")))</f>
        <v>Overweight</v>
      </c>
      <c r="J1000" s="44" t="str">
        <f>IF('Medical Examinations_A_sheet'!C1000&lt;5.7,"Normal",IF('Medical Examinations_A_sheet'!C1000&lt;6.5,"Prediabetes","Diabetes"))</f>
        <v>Normal</v>
      </c>
    </row>
    <row r="1001" spans="1:10" x14ac:dyDescent="0.3">
      <c r="A1001" s="37" t="s">
        <v>1371</v>
      </c>
      <c r="B1001" s="38">
        <v>39.17</v>
      </c>
      <c r="C1001" s="38">
        <v>4.1500000000000004</v>
      </c>
      <c r="D1001" s="38" t="str">
        <f>CLEAN(TRIM(PROPER('Medical Examinations'!D1001)))</f>
        <v>No</v>
      </c>
      <c r="E1001" s="38" t="s">
        <v>2380</v>
      </c>
      <c r="F1001" s="38" t="s">
        <v>2380</v>
      </c>
      <c r="G1001" s="39">
        <v>0</v>
      </c>
      <c r="H1001" s="46" t="str">
        <f>SUBSTITUTE(CLEAN(TRIM(PROPER('Medical Examinations'!H1001))),"?","No")</f>
        <v>No</v>
      </c>
      <c r="I1001" s="38" t="str">
        <f>IF('Medical Examinations_A_sheet'!B1001&lt;18.5, "Underweight", IF('Medical Examinations_A_sheet'!B1001&lt;25, "Normal Weight", IF('Medical Examinations_A_sheet'!B1001&lt;30, "Overweight", "Obesity")))</f>
        <v>Obesity</v>
      </c>
      <c r="J1001" s="40" t="str">
        <f>IF('Medical Examinations_A_sheet'!C1001&lt;5.7,"Normal",IF('Medical Examinations_A_sheet'!C1001&lt;6.5,"Prediabetes","Diabetes"))</f>
        <v>Normal</v>
      </c>
    </row>
    <row r="1002" spans="1:10" x14ac:dyDescent="0.3">
      <c r="A1002" s="41" t="s">
        <v>1370</v>
      </c>
      <c r="B1002" s="42">
        <v>26.41</v>
      </c>
      <c r="C1002" s="42">
        <v>5.99</v>
      </c>
      <c r="D1002" s="42" t="str">
        <f>CLEAN(TRIM(PROPER('Medical Examinations'!D1002)))</f>
        <v>Yes</v>
      </c>
      <c r="E1002" s="42" t="s">
        <v>2380</v>
      </c>
      <c r="F1002" s="42" t="s">
        <v>2383</v>
      </c>
      <c r="G1002" s="43">
        <v>1</v>
      </c>
      <c r="H1002" s="46" t="str">
        <f>SUBSTITUTE(CLEAN(TRIM(PROPER('Medical Examinations'!H1002))),"?","No")</f>
        <v>No</v>
      </c>
      <c r="I1002" s="42" t="str">
        <f>IF('Medical Examinations_A_sheet'!B1002&lt;18.5, "Underweight", IF('Medical Examinations_A_sheet'!B1002&lt;25, "Normal Weight", IF('Medical Examinations_A_sheet'!B1002&lt;30, "Overweight", "Obesity")))</f>
        <v>Overweight</v>
      </c>
      <c r="J1002" s="44" t="str">
        <f>IF('Medical Examinations_A_sheet'!C1002&lt;5.7,"Normal",IF('Medical Examinations_A_sheet'!C1002&lt;6.5,"Prediabetes","Diabetes"))</f>
        <v>Prediabetes</v>
      </c>
    </row>
    <row r="1003" spans="1:10" x14ac:dyDescent="0.3">
      <c r="A1003" s="37" t="s">
        <v>1369</v>
      </c>
      <c r="B1003" s="38">
        <v>30.63</v>
      </c>
      <c r="C1003" s="38">
        <v>5.8</v>
      </c>
      <c r="D1003" s="38" t="str">
        <f>CLEAN(TRIM(PROPER('Medical Examinations'!D1003)))</f>
        <v>Yes</v>
      </c>
      <c r="E1003" s="38" t="s">
        <v>2380</v>
      </c>
      <c r="F1003" s="38" t="s">
        <v>2380</v>
      </c>
      <c r="G1003" s="39">
        <v>0</v>
      </c>
      <c r="H1003" s="46" t="str">
        <f>SUBSTITUTE(CLEAN(TRIM(PROPER('Medical Examinations'!H1003))),"?","No")</f>
        <v>No</v>
      </c>
      <c r="I1003" s="38" t="str">
        <f>IF('Medical Examinations_A_sheet'!B1003&lt;18.5, "Underweight", IF('Medical Examinations_A_sheet'!B1003&lt;25, "Normal Weight", IF('Medical Examinations_A_sheet'!B1003&lt;30, "Overweight", "Obesity")))</f>
        <v>Obesity</v>
      </c>
      <c r="J1003" s="40" t="str">
        <f>IF('Medical Examinations_A_sheet'!C1003&lt;5.7,"Normal",IF('Medical Examinations_A_sheet'!C1003&lt;6.5,"Prediabetes","Diabetes"))</f>
        <v>Prediabetes</v>
      </c>
    </row>
    <row r="1004" spans="1:10" x14ac:dyDescent="0.3">
      <c r="A1004" s="41" t="s">
        <v>1368</v>
      </c>
      <c r="B1004" s="42">
        <v>31.73</v>
      </c>
      <c r="C1004" s="42">
        <v>7.32</v>
      </c>
      <c r="D1004" s="42" t="str">
        <f>CLEAN(TRIM(PROPER('Medical Examinations'!D1004)))</f>
        <v>Yes</v>
      </c>
      <c r="E1004" s="42" t="s">
        <v>2380</v>
      </c>
      <c r="F1004" s="42" t="s">
        <v>2380</v>
      </c>
      <c r="G1004" s="43">
        <v>2</v>
      </c>
      <c r="H1004" s="46" t="str">
        <f>SUBSTITUTE(CLEAN(TRIM(PROPER('Medical Examinations'!H1004))),"?","No")</f>
        <v>No</v>
      </c>
      <c r="I1004" s="42" t="str">
        <f>IF('Medical Examinations_A_sheet'!B1004&lt;18.5, "Underweight", IF('Medical Examinations_A_sheet'!B1004&lt;25, "Normal Weight", IF('Medical Examinations_A_sheet'!B1004&lt;30, "Overweight", "Obesity")))</f>
        <v>Obesity</v>
      </c>
      <c r="J1004" s="44" t="str">
        <f>IF('Medical Examinations_A_sheet'!C1004&lt;5.7,"Normal",IF('Medical Examinations_A_sheet'!C1004&lt;6.5,"Prediabetes","Diabetes"))</f>
        <v>Diabetes</v>
      </c>
    </row>
    <row r="1005" spans="1:10" x14ac:dyDescent="0.3">
      <c r="A1005" s="37" t="s">
        <v>1367</v>
      </c>
      <c r="B1005" s="38">
        <v>30.7</v>
      </c>
      <c r="C1005" s="38">
        <v>5.16</v>
      </c>
      <c r="D1005" s="38" t="str">
        <f>CLEAN(TRIM(PROPER('Medical Examinations'!D1005)))</f>
        <v>No</v>
      </c>
      <c r="E1005" s="38" t="s">
        <v>2380</v>
      </c>
      <c r="F1005" s="38" t="s">
        <v>2380</v>
      </c>
      <c r="G1005" s="39">
        <v>2</v>
      </c>
      <c r="H1005" s="46" t="str">
        <f>SUBSTITUTE(CLEAN(TRIM(PROPER('Medical Examinations'!H1005))),"?","No")</f>
        <v>No</v>
      </c>
      <c r="I1005" s="38" t="str">
        <f>IF('Medical Examinations_A_sheet'!B1005&lt;18.5, "Underweight", IF('Medical Examinations_A_sheet'!B1005&lt;25, "Normal Weight", IF('Medical Examinations_A_sheet'!B1005&lt;30, "Overweight", "Obesity")))</f>
        <v>Obesity</v>
      </c>
      <c r="J1005" s="40" t="str">
        <f>IF('Medical Examinations_A_sheet'!C1005&lt;5.7,"Normal",IF('Medical Examinations_A_sheet'!C1005&lt;6.5,"Prediabetes","Diabetes"))</f>
        <v>Normal</v>
      </c>
    </row>
    <row r="1006" spans="1:10" x14ac:dyDescent="0.3">
      <c r="A1006" s="41" t="s">
        <v>1366</v>
      </c>
      <c r="B1006" s="42">
        <v>25.934999999999999</v>
      </c>
      <c r="C1006" s="42">
        <v>5.96</v>
      </c>
      <c r="D1006" s="42" t="str">
        <f>CLEAN(TRIM(PROPER('Medical Examinations'!D1006)))</f>
        <v>Yes</v>
      </c>
      <c r="E1006" s="42" t="s">
        <v>2380</v>
      </c>
      <c r="F1006" s="42" t="s">
        <v>2380</v>
      </c>
      <c r="G1006" s="43">
        <v>2</v>
      </c>
      <c r="H1006" s="46" t="str">
        <f>SUBSTITUTE(CLEAN(TRIM(PROPER('Medical Examinations'!H1006))),"?","No")</f>
        <v>No</v>
      </c>
      <c r="I1006" s="42" t="str">
        <f>IF('Medical Examinations_A_sheet'!B1006&lt;18.5, "Underweight", IF('Medical Examinations_A_sheet'!B1006&lt;25, "Normal Weight", IF('Medical Examinations_A_sheet'!B1006&lt;30, "Overweight", "Obesity")))</f>
        <v>Overweight</v>
      </c>
      <c r="J1006" s="44" t="str">
        <f>IF('Medical Examinations_A_sheet'!C1006&lt;5.7,"Normal",IF('Medical Examinations_A_sheet'!C1006&lt;6.5,"Prediabetes","Diabetes"))</f>
        <v>Prediabetes</v>
      </c>
    </row>
    <row r="1007" spans="1:10" x14ac:dyDescent="0.3">
      <c r="A1007" s="37" t="s">
        <v>1365</v>
      </c>
      <c r="B1007" s="38">
        <v>35.9</v>
      </c>
      <c r="C1007" s="38">
        <v>4.8499999999999996</v>
      </c>
      <c r="D1007" s="38" t="str">
        <f>CLEAN(TRIM(PROPER('Medical Examinations'!D1007)))</f>
        <v>Yes</v>
      </c>
      <c r="E1007" s="38" t="s">
        <v>2380</v>
      </c>
      <c r="F1007" s="38" t="s">
        <v>2383</v>
      </c>
      <c r="G1007" s="39">
        <v>1</v>
      </c>
      <c r="H1007" s="46" t="str">
        <f>SUBSTITUTE(CLEAN(TRIM(PROPER('Medical Examinations'!H1007))),"?","No")</f>
        <v>No</v>
      </c>
      <c r="I1007" s="38" t="str">
        <f>IF('Medical Examinations_A_sheet'!B1007&lt;18.5, "Underweight", IF('Medical Examinations_A_sheet'!B1007&lt;25, "Normal Weight", IF('Medical Examinations_A_sheet'!B1007&lt;30, "Overweight", "Obesity")))</f>
        <v>Obesity</v>
      </c>
      <c r="J1007" s="40" t="str">
        <f>IF('Medical Examinations_A_sheet'!C1007&lt;5.7,"Normal",IF('Medical Examinations_A_sheet'!C1007&lt;6.5,"Prediabetes","Diabetes"))</f>
        <v>Normal</v>
      </c>
    </row>
    <row r="1008" spans="1:10" x14ac:dyDescent="0.3">
      <c r="A1008" s="41" t="s">
        <v>1364</v>
      </c>
      <c r="B1008" s="42">
        <v>26.7</v>
      </c>
      <c r="C1008" s="42">
        <v>5.09</v>
      </c>
      <c r="D1008" s="42" t="str">
        <f>CLEAN(TRIM(PROPER('Medical Examinations'!D1008)))</f>
        <v>Yes</v>
      </c>
      <c r="E1008" s="42" t="s">
        <v>2380</v>
      </c>
      <c r="F1008" s="42" t="s">
        <v>2383</v>
      </c>
      <c r="G1008" s="43">
        <v>1</v>
      </c>
      <c r="H1008" s="46" t="str">
        <f>SUBSTITUTE(CLEAN(TRIM(PROPER('Medical Examinations'!H1008))),"?","No")</f>
        <v>No</v>
      </c>
      <c r="I1008" s="42" t="str">
        <f>IF('Medical Examinations_A_sheet'!B1008&lt;18.5, "Underweight", IF('Medical Examinations_A_sheet'!B1008&lt;25, "Normal Weight", IF('Medical Examinations_A_sheet'!B1008&lt;30, "Overweight", "Obesity")))</f>
        <v>Overweight</v>
      </c>
      <c r="J1008" s="44" t="str">
        <f>IF('Medical Examinations_A_sheet'!C1008&lt;5.7,"Normal",IF('Medical Examinations_A_sheet'!C1008&lt;6.5,"Prediabetes","Diabetes"))</f>
        <v>Normal</v>
      </c>
    </row>
    <row r="1009" spans="1:10" x14ac:dyDescent="0.3">
      <c r="A1009" s="37" t="s">
        <v>1363</v>
      </c>
      <c r="B1009" s="38">
        <v>33.71</v>
      </c>
      <c r="C1009" s="38">
        <v>4.9400000000000004</v>
      </c>
      <c r="D1009" s="38" t="str">
        <f>CLEAN(TRIM(PROPER('Medical Examinations'!D1009)))</f>
        <v>No</v>
      </c>
      <c r="E1009" s="38" t="s">
        <v>2380</v>
      </c>
      <c r="F1009" s="38" t="s">
        <v>2380</v>
      </c>
      <c r="G1009" s="39">
        <v>0</v>
      </c>
      <c r="H1009" s="46" t="str">
        <f>SUBSTITUTE(CLEAN(TRIM(PROPER('Medical Examinations'!H1009))),"?","No")</f>
        <v>No</v>
      </c>
      <c r="I1009" s="38" t="str">
        <f>IF('Medical Examinations_A_sheet'!B1009&lt;18.5, "Underweight", IF('Medical Examinations_A_sheet'!B1009&lt;25, "Normal Weight", IF('Medical Examinations_A_sheet'!B1009&lt;30, "Overweight", "Obesity")))</f>
        <v>Obesity</v>
      </c>
      <c r="J1009" s="40" t="str">
        <f>IF('Medical Examinations_A_sheet'!C1009&lt;5.7,"Normal",IF('Medical Examinations_A_sheet'!C1009&lt;6.5,"Prediabetes","Diabetes"))</f>
        <v>Normal</v>
      </c>
    </row>
    <row r="1010" spans="1:10" x14ac:dyDescent="0.3">
      <c r="A1010" s="41" t="s">
        <v>1362</v>
      </c>
      <c r="B1010" s="42">
        <v>41.91</v>
      </c>
      <c r="C1010" s="42">
        <v>4.92</v>
      </c>
      <c r="D1010" s="42" t="str">
        <f>CLEAN(TRIM(PROPER('Medical Examinations'!D1010)))</f>
        <v>Yes</v>
      </c>
      <c r="E1010" s="42" t="s">
        <v>2380</v>
      </c>
      <c r="F1010" s="42" t="s">
        <v>2380</v>
      </c>
      <c r="G1010" s="43">
        <v>2</v>
      </c>
      <c r="H1010" s="46" t="str">
        <f>SUBSTITUTE(CLEAN(TRIM(PROPER('Medical Examinations'!H1010))),"?","No")</f>
        <v>No</v>
      </c>
      <c r="I1010" s="42" t="str">
        <f>IF('Medical Examinations_A_sheet'!B1010&lt;18.5, "Underweight", IF('Medical Examinations_A_sheet'!B1010&lt;25, "Normal Weight", IF('Medical Examinations_A_sheet'!B1010&lt;30, "Overweight", "Obesity")))</f>
        <v>Obesity</v>
      </c>
      <c r="J1010" s="44" t="str">
        <f>IF('Medical Examinations_A_sheet'!C1010&lt;5.7,"Normal",IF('Medical Examinations_A_sheet'!C1010&lt;6.5,"Prediabetes","Diabetes"))</f>
        <v>Normal</v>
      </c>
    </row>
    <row r="1011" spans="1:10" x14ac:dyDescent="0.3">
      <c r="A1011" s="37" t="s">
        <v>1361</v>
      </c>
      <c r="B1011" s="38">
        <v>39.82</v>
      </c>
      <c r="C1011" s="38">
        <v>6.05</v>
      </c>
      <c r="D1011" s="38" t="str">
        <f>CLEAN(TRIM(PROPER('Medical Examinations'!D1011)))</f>
        <v>Yes</v>
      </c>
      <c r="E1011" s="38" t="s">
        <v>2380</v>
      </c>
      <c r="F1011" s="38" t="s">
        <v>2380</v>
      </c>
      <c r="G1011" s="39">
        <v>2</v>
      </c>
      <c r="H1011" s="46" t="str">
        <f>SUBSTITUTE(CLEAN(TRIM(PROPER('Medical Examinations'!H1011))),"?","No")</f>
        <v>No</v>
      </c>
      <c r="I1011" s="38" t="str">
        <f>IF('Medical Examinations_A_sheet'!B1011&lt;18.5, "Underweight", IF('Medical Examinations_A_sheet'!B1011&lt;25, "Normal Weight", IF('Medical Examinations_A_sheet'!B1011&lt;30, "Overweight", "Obesity")))</f>
        <v>Obesity</v>
      </c>
      <c r="J1011" s="40" t="str">
        <f>IF('Medical Examinations_A_sheet'!C1011&lt;5.7,"Normal",IF('Medical Examinations_A_sheet'!C1011&lt;6.5,"Prediabetes","Diabetes"))</f>
        <v>Prediabetes</v>
      </c>
    </row>
    <row r="1012" spans="1:10" x14ac:dyDescent="0.3">
      <c r="A1012" s="41" t="s">
        <v>1360</v>
      </c>
      <c r="B1012" s="42">
        <v>28.12</v>
      </c>
      <c r="C1012" s="42">
        <v>4.67</v>
      </c>
      <c r="D1012" s="42" t="str">
        <f>CLEAN(TRIM(PROPER('Medical Examinations'!D1012)))</f>
        <v>No</v>
      </c>
      <c r="E1012" s="42" t="s">
        <v>2380</v>
      </c>
      <c r="F1012" s="42" t="s">
        <v>2380</v>
      </c>
      <c r="G1012" s="43">
        <v>2</v>
      </c>
      <c r="H1012" s="46" t="str">
        <f>SUBSTITUTE(CLEAN(TRIM(PROPER('Medical Examinations'!H1012))),"?","No")</f>
        <v>No</v>
      </c>
      <c r="I1012" s="42" t="str">
        <f>IF('Medical Examinations_A_sheet'!B1012&lt;18.5, "Underweight", IF('Medical Examinations_A_sheet'!B1012&lt;25, "Normal Weight", IF('Medical Examinations_A_sheet'!B1012&lt;30, "Overweight", "Obesity")))</f>
        <v>Overweight</v>
      </c>
      <c r="J1012" s="44" t="str">
        <f>IF('Medical Examinations_A_sheet'!C1012&lt;5.7,"Normal",IF('Medical Examinations_A_sheet'!C1012&lt;6.5,"Prediabetes","Diabetes"))</f>
        <v>Normal</v>
      </c>
    </row>
    <row r="1013" spans="1:10" x14ac:dyDescent="0.3">
      <c r="A1013" s="37" t="s">
        <v>1359</v>
      </c>
      <c r="B1013" s="38">
        <v>26.98</v>
      </c>
      <c r="C1013" s="38">
        <v>9.81</v>
      </c>
      <c r="D1013" s="38" t="str">
        <f>CLEAN(TRIM(PROPER('Medical Examinations'!D1013)))</f>
        <v>Yes</v>
      </c>
      <c r="E1013" s="38" t="s">
        <v>2380</v>
      </c>
      <c r="F1013" s="38" t="s">
        <v>2380</v>
      </c>
      <c r="G1013" s="39">
        <v>0</v>
      </c>
      <c r="H1013" s="46" t="str">
        <f>SUBSTITUTE(CLEAN(TRIM(PROPER('Medical Examinations'!H1013))),"?","No")</f>
        <v>No</v>
      </c>
      <c r="I1013" s="38" t="str">
        <f>IF('Medical Examinations_A_sheet'!B1013&lt;18.5, "Underweight", IF('Medical Examinations_A_sheet'!B1013&lt;25, "Normal Weight", IF('Medical Examinations_A_sheet'!B1013&lt;30, "Overweight", "Obesity")))</f>
        <v>Overweight</v>
      </c>
      <c r="J1013" s="40" t="str">
        <f>IF('Medical Examinations_A_sheet'!C1013&lt;5.7,"Normal",IF('Medical Examinations_A_sheet'!C1013&lt;6.5,"Prediabetes","Diabetes"))</f>
        <v>Diabetes</v>
      </c>
    </row>
    <row r="1014" spans="1:10" x14ac:dyDescent="0.3">
      <c r="A1014" s="41" t="s">
        <v>1358</v>
      </c>
      <c r="B1014" s="42">
        <v>27.2</v>
      </c>
      <c r="C1014" s="42">
        <v>6.06</v>
      </c>
      <c r="D1014" s="42" t="str">
        <f>CLEAN(TRIM(PROPER('Medical Examinations'!D1014)))</f>
        <v>Yes</v>
      </c>
      <c r="E1014" s="42" t="s">
        <v>2380</v>
      </c>
      <c r="F1014" s="42" t="s">
        <v>2380</v>
      </c>
      <c r="G1014" s="43">
        <v>2</v>
      </c>
      <c r="H1014" s="46" t="str">
        <f>SUBSTITUTE(CLEAN(TRIM(PROPER('Medical Examinations'!H1014))),"?","No")</f>
        <v>No</v>
      </c>
      <c r="I1014" s="42" t="str">
        <f>IF('Medical Examinations_A_sheet'!B1014&lt;18.5, "Underweight", IF('Medical Examinations_A_sheet'!B1014&lt;25, "Normal Weight", IF('Medical Examinations_A_sheet'!B1014&lt;30, "Overweight", "Obesity")))</f>
        <v>Overweight</v>
      </c>
      <c r="J1014" s="44" t="str">
        <f>IF('Medical Examinations_A_sheet'!C1014&lt;5.7,"Normal",IF('Medical Examinations_A_sheet'!C1014&lt;6.5,"Prediabetes","Diabetes"))</f>
        <v>Prediabetes</v>
      </c>
    </row>
    <row r="1015" spans="1:10" x14ac:dyDescent="0.3">
      <c r="A1015" s="37" t="s">
        <v>1357</v>
      </c>
      <c r="B1015" s="38">
        <v>25.3</v>
      </c>
      <c r="C1015" s="38">
        <v>5.19</v>
      </c>
      <c r="D1015" s="38" t="str">
        <f>CLEAN(TRIM(PROPER('Medical Examinations'!D1015)))</f>
        <v>Yes</v>
      </c>
      <c r="E1015" s="38" t="s">
        <v>2380</v>
      </c>
      <c r="F1015" s="38" t="s">
        <v>2380</v>
      </c>
      <c r="G1015" s="39">
        <v>2</v>
      </c>
      <c r="H1015" s="46" t="str">
        <f>SUBSTITUTE(CLEAN(TRIM(PROPER('Medical Examinations'!H1015))),"?","No")</f>
        <v>No</v>
      </c>
      <c r="I1015" s="38" t="str">
        <f>IF('Medical Examinations_A_sheet'!B1015&lt;18.5, "Underweight", IF('Medical Examinations_A_sheet'!B1015&lt;25, "Normal Weight", IF('Medical Examinations_A_sheet'!B1015&lt;30, "Overweight", "Obesity")))</f>
        <v>Overweight</v>
      </c>
      <c r="J1015" s="40" t="str">
        <f>IF('Medical Examinations_A_sheet'!C1015&lt;5.7,"Normal",IF('Medical Examinations_A_sheet'!C1015&lt;6.5,"Prediabetes","Diabetes"))</f>
        <v>Normal</v>
      </c>
    </row>
    <row r="1016" spans="1:10" x14ac:dyDescent="0.3">
      <c r="A1016" s="41" t="s">
        <v>1356</v>
      </c>
      <c r="B1016" s="42">
        <v>30.25</v>
      </c>
      <c r="C1016" s="42">
        <v>10.16</v>
      </c>
      <c r="D1016" s="42" t="str">
        <f>CLEAN(TRIM(PROPER('Medical Examinations'!D1016)))</f>
        <v>No</v>
      </c>
      <c r="E1016" s="42" t="s">
        <v>2380</v>
      </c>
      <c r="F1016" s="42" t="s">
        <v>2380</v>
      </c>
      <c r="G1016" s="43">
        <v>0</v>
      </c>
      <c r="H1016" s="46" t="str">
        <f>SUBSTITUTE(CLEAN(TRIM(PROPER('Medical Examinations'!H1016))),"?","No")</f>
        <v>No</v>
      </c>
      <c r="I1016" s="42" t="str">
        <f>IF('Medical Examinations_A_sheet'!B1016&lt;18.5, "Underweight", IF('Medical Examinations_A_sheet'!B1016&lt;25, "Normal Weight", IF('Medical Examinations_A_sheet'!B1016&lt;30, "Overweight", "Obesity")))</f>
        <v>Obesity</v>
      </c>
      <c r="J1016" s="44" t="str">
        <f>IF('Medical Examinations_A_sheet'!C1016&lt;5.7,"Normal",IF('Medical Examinations_A_sheet'!C1016&lt;6.5,"Prediabetes","Diabetes"))</f>
        <v>Diabetes</v>
      </c>
    </row>
    <row r="1017" spans="1:10" x14ac:dyDescent="0.3">
      <c r="A1017" s="37" t="s">
        <v>1355</v>
      </c>
      <c r="B1017" s="38">
        <v>54</v>
      </c>
      <c r="C1017" s="38">
        <v>4.68</v>
      </c>
      <c r="D1017" s="38" t="str">
        <f>CLEAN(TRIM(PROPER('Medical Examinations'!D1017)))</f>
        <v>Yes</v>
      </c>
      <c r="E1017" s="38" t="s">
        <v>2382</v>
      </c>
      <c r="F1017" s="38" t="s">
        <v>2380</v>
      </c>
      <c r="G1017" s="39">
        <v>2</v>
      </c>
      <c r="H1017" s="46" t="str">
        <f>SUBSTITUTE(CLEAN(TRIM(PROPER('Medical Examinations'!H1017))),"?","No")</f>
        <v>No</v>
      </c>
      <c r="I1017" s="38" t="str">
        <f>IF('Medical Examinations_A_sheet'!B1017&lt;18.5, "Underweight", IF('Medical Examinations_A_sheet'!B1017&lt;25, "Normal Weight", IF('Medical Examinations_A_sheet'!B1017&lt;30, "Overweight", "Obesity")))</f>
        <v>Obesity</v>
      </c>
      <c r="J1017" s="40" t="str">
        <f>IF('Medical Examinations_A_sheet'!C1017&lt;5.7,"Normal",IF('Medical Examinations_A_sheet'!C1017&lt;6.5,"Prediabetes","Diabetes"))</f>
        <v>Normal</v>
      </c>
    </row>
    <row r="1018" spans="1:10" x14ac:dyDescent="0.3">
      <c r="A1018" s="41" t="s">
        <v>1354</v>
      </c>
      <c r="B1018" s="42">
        <v>51.86</v>
      </c>
      <c r="C1018" s="42">
        <v>5.32</v>
      </c>
      <c r="D1018" s="42" t="str">
        <f>CLEAN(TRIM(PROPER('Medical Examinations'!D1018)))</f>
        <v>Yes</v>
      </c>
      <c r="E1018" s="42" t="s">
        <v>2380</v>
      </c>
      <c r="F1018" s="42" t="s">
        <v>2380</v>
      </c>
      <c r="G1018" s="43">
        <v>0</v>
      </c>
      <c r="H1018" s="46" t="str">
        <f>SUBSTITUTE(CLEAN(TRIM(PROPER('Medical Examinations'!H1018))),"?","No")</f>
        <v>No</v>
      </c>
      <c r="I1018" s="42" t="str">
        <f>IF('Medical Examinations_A_sheet'!B1018&lt;18.5, "Underweight", IF('Medical Examinations_A_sheet'!B1018&lt;25, "Normal Weight", IF('Medical Examinations_A_sheet'!B1018&lt;30, "Overweight", "Obesity")))</f>
        <v>Obesity</v>
      </c>
      <c r="J1018" s="44" t="str">
        <f>IF('Medical Examinations_A_sheet'!C1018&lt;5.7,"Normal",IF('Medical Examinations_A_sheet'!C1018&lt;6.5,"Prediabetes","Diabetes"))</f>
        <v>Normal</v>
      </c>
    </row>
    <row r="1019" spans="1:10" x14ac:dyDescent="0.3">
      <c r="A1019" s="37" t="s">
        <v>1353</v>
      </c>
      <c r="B1019" s="38">
        <v>31.39</v>
      </c>
      <c r="C1019" s="38">
        <v>6.99</v>
      </c>
      <c r="D1019" s="38" t="str">
        <f>CLEAN(TRIM(PROPER('Medical Examinations'!D1019)))</f>
        <v>No</v>
      </c>
      <c r="E1019" s="38" t="s">
        <v>2380</v>
      </c>
      <c r="F1019" s="38" t="s">
        <v>2380</v>
      </c>
      <c r="G1019" s="39">
        <v>0</v>
      </c>
      <c r="H1019" s="46" t="str">
        <f>SUBSTITUTE(CLEAN(TRIM(PROPER('Medical Examinations'!H1019))),"?","No")</f>
        <v>No</v>
      </c>
      <c r="I1019" s="38" t="str">
        <f>IF('Medical Examinations_A_sheet'!B1019&lt;18.5, "Underweight", IF('Medical Examinations_A_sheet'!B1019&lt;25, "Normal Weight", IF('Medical Examinations_A_sheet'!B1019&lt;30, "Overweight", "Obesity")))</f>
        <v>Obesity</v>
      </c>
      <c r="J1019" s="40" t="str">
        <f>IF('Medical Examinations_A_sheet'!C1019&lt;5.7,"Normal",IF('Medical Examinations_A_sheet'!C1019&lt;6.5,"Prediabetes","Diabetes"))</f>
        <v>Diabetes</v>
      </c>
    </row>
    <row r="1020" spans="1:10" x14ac:dyDescent="0.3">
      <c r="A1020" s="41" t="s">
        <v>1352</v>
      </c>
      <c r="B1020" s="42">
        <v>39.97</v>
      </c>
      <c r="C1020" s="42">
        <v>5.55</v>
      </c>
      <c r="D1020" s="42" t="str">
        <f>CLEAN(TRIM(PROPER('Medical Examinations'!D1020)))</f>
        <v>No</v>
      </c>
      <c r="E1020" s="42" t="s">
        <v>2380</v>
      </c>
      <c r="F1020" s="42" t="s">
        <v>2380</v>
      </c>
      <c r="G1020" s="43">
        <v>0</v>
      </c>
      <c r="H1020" s="46" t="str">
        <f>SUBSTITUTE(CLEAN(TRIM(PROPER('Medical Examinations'!H1020))),"?","No")</f>
        <v>No</v>
      </c>
      <c r="I1020" s="42" t="str">
        <f>IF('Medical Examinations_A_sheet'!B1020&lt;18.5, "Underweight", IF('Medical Examinations_A_sheet'!B1020&lt;25, "Normal Weight", IF('Medical Examinations_A_sheet'!B1020&lt;30, "Overweight", "Obesity")))</f>
        <v>Obesity</v>
      </c>
      <c r="J1020" s="44" t="str">
        <f>IF('Medical Examinations_A_sheet'!C1020&lt;5.7,"Normal",IF('Medical Examinations_A_sheet'!C1020&lt;6.5,"Prediabetes","Diabetes"))</f>
        <v>Normal</v>
      </c>
    </row>
    <row r="1021" spans="1:10" x14ac:dyDescent="0.3">
      <c r="A1021" s="37" t="s">
        <v>1351</v>
      </c>
      <c r="B1021" s="38">
        <v>41.23</v>
      </c>
      <c r="C1021" s="38">
        <v>6.94</v>
      </c>
      <c r="D1021" s="38" t="str">
        <f>CLEAN(TRIM(PROPER('Medical Examinations'!D1021)))</f>
        <v>No</v>
      </c>
      <c r="E1021" s="38" t="s">
        <v>2380</v>
      </c>
      <c r="F1021" s="38" t="s">
        <v>2380</v>
      </c>
      <c r="G1021" s="39">
        <v>0</v>
      </c>
      <c r="H1021" s="46" t="str">
        <f>SUBSTITUTE(CLEAN(TRIM(PROPER('Medical Examinations'!H1021))),"?","No")</f>
        <v>No</v>
      </c>
      <c r="I1021" s="38" t="str">
        <f>IF('Medical Examinations_A_sheet'!B1021&lt;18.5, "Underweight", IF('Medical Examinations_A_sheet'!B1021&lt;25, "Normal Weight", IF('Medical Examinations_A_sheet'!B1021&lt;30, "Overweight", "Obesity")))</f>
        <v>Obesity</v>
      </c>
      <c r="J1021" s="40" t="str">
        <f>IF('Medical Examinations_A_sheet'!C1021&lt;5.7,"Normal",IF('Medical Examinations_A_sheet'!C1021&lt;6.5,"Prediabetes","Diabetes"))</f>
        <v>Diabetes</v>
      </c>
    </row>
    <row r="1022" spans="1:10" x14ac:dyDescent="0.3">
      <c r="A1022" s="41" t="s">
        <v>1350</v>
      </c>
      <c r="B1022" s="42">
        <v>49.45</v>
      </c>
      <c r="C1022" s="42">
        <v>4.2</v>
      </c>
      <c r="D1022" s="42" t="str">
        <f>CLEAN(TRIM(PROPER('Medical Examinations'!D1022)))</f>
        <v>Yes</v>
      </c>
      <c r="E1022" s="42" t="s">
        <v>2380</v>
      </c>
      <c r="F1022" s="42" t="s">
        <v>2380</v>
      </c>
      <c r="G1022" s="43">
        <v>0</v>
      </c>
      <c r="H1022" s="46" t="str">
        <f>SUBSTITUTE(CLEAN(TRIM(PROPER('Medical Examinations'!H1022))),"?","No")</f>
        <v>No</v>
      </c>
      <c r="I1022" s="42" t="str">
        <f>IF('Medical Examinations_A_sheet'!B1022&lt;18.5, "Underweight", IF('Medical Examinations_A_sheet'!B1022&lt;25, "Normal Weight", IF('Medical Examinations_A_sheet'!B1022&lt;30, "Overweight", "Obesity")))</f>
        <v>Obesity</v>
      </c>
      <c r="J1022" s="44" t="str">
        <f>IF('Medical Examinations_A_sheet'!C1022&lt;5.7,"Normal",IF('Medical Examinations_A_sheet'!C1022&lt;6.5,"Prediabetes","Diabetes"))</f>
        <v>Normal</v>
      </c>
    </row>
    <row r="1023" spans="1:10" x14ac:dyDescent="0.3">
      <c r="A1023" s="37" t="s">
        <v>1349</v>
      </c>
      <c r="B1023" s="38">
        <v>41.04</v>
      </c>
      <c r="C1023" s="38">
        <v>5.59</v>
      </c>
      <c r="D1023" s="38" t="str">
        <f>CLEAN(TRIM(PROPER('Medical Examinations'!D1023)))</f>
        <v>No</v>
      </c>
      <c r="E1023" s="38" t="s">
        <v>2380</v>
      </c>
      <c r="F1023" s="38" t="s">
        <v>2380</v>
      </c>
      <c r="G1023" s="39">
        <v>0</v>
      </c>
      <c r="H1023" s="46" t="str">
        <f>SUBSTITUTE(CLEAN(TRIM(PROPER('Medical Examinations'!H1023))),"?","No")</f>
        <v>No</v>
      </c>
      <c r="I1023" s="38" t="str">
        <f>IF('Medical Examinations_A_sheet'!B1023&lt;18.5, "Underweight", IF('Medical Examinations_A_sheet'!B1023&lt;25, "Normal Weight", IF('Medical Examinations_A_sheet'!B1023&lt;30, "Overweight", "Obesity")))</f>
        <v>Obesity</v>
      </c>
      <c r="J1023" s="40" t="str">
        <f>IF('Medical Examinations_A_sheet'!C1023&lt;5.7,"Normal",IF('Medical Examinations_A_sheet'!C1023&lt;6.5,"Prediabetes","Diabetes"))</f>
        <v>Normal</v>
      </c>
    </row>
    <row r="1024" spans="1:10" x14ac:dyDescent="0.3">
      <c r="A1024" s="41" t="s">
        <v>1348</v>
      </c>
      <c r="B1024" s="42">
        <v>27.93</v>
      </c>
      <c r="C1024" s="42">
        <v>9.9600000000000009</v>
      </c>
      <c r="D1024" s="42" t="str">
        <f>CLEAN(TRIM(PROPER('Medical Examinations'!D1024)))</f>
        <v>No</v>
      </c>
      <c r="E1024" s="42" t="s">
        <v>2380</v>
      </c>
      <c r="F1024" s="42" t="s">
        <v>2380</v>
      </c>
      <c r="G1024" s="43">
        <v>0</v>
      </c>
      <c r="H1024" s="46" t="str">
        <f>SUBSTITUTE(CLEAN(TRIM(PROPER('Medical Examinations'!H1024))),"?","No")</f>
        <v>No</v>
      </c>
      <c r="I1024" s="42" t="str">
        <f>IF('Medical Examinations_A_sheet'!B1024&lt;18.5, "Underweight", IF('Medical Examinations_A_sheet'!B1024&lt;25, "Normal Weight", IF('Medical Examinations_A_sheet'!B1024&lt;30, "Overweight", "Obesity")))</f>
        <v>Overweight</v>
      </c>
      <c r="J1024" s="44" t="str">
        <f>IF('Medical Examinations_A_sheet'!C1024&lt;5.7,"Normal",IF('Medical Examinations_A_sheet'!C1024&lt;6.5,"Prediabetes","Diabetes"))</f>
        <v>Diabetes</v>
      </c>
    </row>
    <row r="1025" spans="1:10" x14ac:dyDescent="0.3">
      <c r="A1025" s="37" t="s">
        <v>1347</v>
      </c>
      <c r="B1025" s="38">
        <v>21.01</v>
      </c>
      <c r="C1025" s="38">
        <v>7.37</v>
      </c>
      <c r="D1025" s="38" t="str">
        <f>CLEAN(TRIM(PROPER('Medical Examinations'!D1025)))</f>
        <v>No</v>
      </c>
      <c r="E1025" s="38" t="s">
        <v>2380</v>
      </c>
      <c r="F1025" s="38" t="s">
        <v>2380</v>
      </c>
      <c r="G1025" s="39">
        <v>0</v>
      </c>
      <c r="H1025" s="46" t="str">
        <f>SUBSTITUTE(CLEAN(TRIM(PROPER('Medical Examinations'!H1025))),"?","No")</f>
        <v>No</v>
      </c>
      <c r="I1025" s="38" t="str">
        <f>IF('Medical Examinations_A_sheet'!B1025&lt;18.5, "Underweight", IF('Medical Examinations_A_sheet'!B1025&lt;25, "Normal Weight", IF('Medical Examinations_A_sheet'!B1025&lt;30, "Overweight", "Obesity")))</f>
        <v>Normal Weight</v>
      </c>
      <c r="J1025" s="40" t="str">
        <f>IF('Medical Examinations_A_sheet'!C1025&lt;5.7,"Normal",IF('Medical Examinations_A_sheet'!C1025&lt;6.5,"Prediabetes","Diabetes"))</f>
        <v>Diabetes</v>
      </c>
    </row>
    <row r="1026" spans="1:10" x14ac:dyDescent="0.3">
      <c r="A1026" s="41" t="s">
        <v>1346</v>
      </c>
      <c r="B1026" s="42">
        <v>52.37</v>
      </c>
      <c r="C1026" s="42">
        <v>5.0599999999999996</v>
      </c>
      <c r="D1026" s="42" t="str">
        <f>CLEAN(TRIM(PROPER('Medical Examinations'!D1026)))</f>
        <v>Yes</v>
      </c>
      <c r="E1026" s="42" t="s">
        <v>2382</v>
      </c>
      <c r="F1026" s="42" t="s">
        <v>2380</v>
      </c>
      <c r="G1026" s="43">
        <v>2</v>
      </c>
      <c r="H1026" s="46" t="str">
        <f>SUBSTITUTE(CLEAN(TRIM(PROPER('Medical Examinations'!H1026))),"?","No")</f>
        <v>No</v>
      </c>
      <c r="I1026" s="42" t="str">
        <f>IF('Medical Examinations_A_sheet'!B1026&lt;18.5, "Underweight", IF('Medical Examinations_A_sheet'!B1026&lt;25, "Normal Weight", IF('Medical Examinations_A_sheet'!B1026&lt;30, "Overweight", "Obesity")))</f>
        <v>Obesity</v>
      </c>
      <c r="J1026" s="44" t="str">
        <f>IF('Medical Examinations_A_sheet'!C1026&lt;5.7,"Normal",IF('Medical Examinations_A_sheet'!C1026&lt;6.5,"Prediabetes","Diabetes"))</f>
        <v>Normal</v>
      </c>
    </row>
    <row r="1027" spans="1:10" x14ac:dyDescent="0.3">
      <c r="A1027" s="37" t="s">
        <v>1345</v>
      </c>
      <c r="B1027" s="38">
        <v>40.369999999999997</v>
      </c>
      <c r="C1027" s="38">
        <v>8.2100000000000009</v>
      </c>
      <c r="D1027" s="38" t="str">
        <f>CLEAN(TRIM(PROPER('Medical Examinations'!D1027)))</f>
        <v>No</v>
      </c>
      <c r="E1027" s="38" t="s">
        <v>2380</v>
      </c>
      <c r="F1027" s="38" t="s">
        <v>2380</v>
      </c>
      <c r="G1027" s="39">
        <v>0</v>
      </c>
      <c r="H1027" s="46" t="str">
        <f>SUBSTITUTE(CLEAN(TRIM(PROPER('Medical Examinations'!H1027))),"?","No")</f>
        <v>No</v>
      </c>
      <c r="I1027" s="38" t="str">
        <f>IF('Medical Examinations_A_sheet'!B1027&lt;18.5, "Underweight", IF('Medical Examinations_A_sheet'!B1027&lt;25, "Normal Weight", IF('Medical Examinations_A_sheet'!B1027&lt;30, "Overweight", "Obesity")))</f>
        <v>Obesity</v>
      </c>
      <c r="J1027" s="40" t="str">
        <f>IF('Medical Examinations_A_sheet'!C1027&lt;5.7,"Normal",IF('Medical Examinations_A_sheet'!C1027&lt;6.5,"Prediabetes","Diabetes"))</f>
        <v>Diabetes</v>
      </c>
    </row>
    <row r="1028" spans="1:10" x14ac:dyDescent="0.3">
      <c r="A1028" s="41" t="s">
        <v>1344</v>
      </c>
      <c r="B1028" s="42">
        <v>41.47</v>
      </c>
      <c r="C1028" s="42">
        <v>10.34</v>
      </c>
      <c r="D1028" s="42" t="str">
        <f>CLEAN(TRIM(PROPER('Medical Examinations'!D1028)))</f>
        <v>No</v>
      </c>
      <c r="E1028" s="42" t="s">
        <v>2380</v>
      </c>
      <c r="F1028" s="42" t="s">
        <v>2380</v>
      </c>
      <c r="G1028" s="43">
        <v>2</v>
      </c>
      <c r="H1028" s="46" t="str">
        <f>SUBSTITUTE(CLEAN(TRIM(PROPER('Medical Examinations'!H1028))),"?","No")</f>
        <v>No</v>
      </c>
      <c r="I1028" s="42" t="str">
        <f>IF('Medical Examinations_A_sheet'!B1028&lt;18.5, "Underweight", IF('Medical Examinations_A_sheet'!B1028&lt;25, "Normal Weight", IF('Medical Examinations_A_sheet'!B1028&lt;30, "Overweight", "Obesity")))</f>
        <v>Obesity</v>
      </c>
      <c r="J1028" s="44" t="str">
        <f>IF('Medical Examinations_A_sheet'!C1028&lt;5.7,"Normal",IF('Medical Examinations_A_sheet'!C1028&lt;6.5,"Prediabetes","Diabetes"))</f>
        <v>Diabetes</v>
      </c>
    </row>
    <row r="1029" spans="1:10" x14ac:dyDescent="0.3">
      <c r="A1029" s="37" t="s">
        <v>1343</v>
      </c>
      <c r="B1029" s="38">
        <v>33.725000000000001</v>
      </c>
      <c r="C1029" s="38">
        <v>5.51</v>
      </c>
      <c r="D1029" s="38" t="str">
        <f>CLEAN(TRIM(PROPER('Medical Examinations'!D1029)))</f>
        <v>Yes</v>
      </c>
      <c r="E1029" s="38" t="s">
        <v>2380</v>
      </c>
      <c r="F1029" s="38" t="s">
        <v>2380</v>
      </c>
      <c r="G1029" s="39">
        <v>2</v>
      </c>
      <c r="H1029" s="46" t="str">
        <f>SUBSTITUTE(CLEAN(TRIM(PROPER('Medical Examinations'!H1029))),"?","No")</f>
        <v>No</v>
      </c>
      <c r="I1029" s="38" t="str">
        <f>IF('Medical Examinations_A_sheet'!B1029&lt;18.5, "Underweight", IF('Medical Examinations_A_sheet'!B1029&lt;25, "Normal Weight", IF('Medical Examinations_A_sheet'!B1029&lt;30, "Overweight", "Obesity")))</f>
        <v>Obesity</v>
      </c>
      <c r="J1029" s="40" t="str">
        <f>IF('Medical Examinations_A_sheet'!C1029&lt;5.7,"Normal",IF('Medical Examinations_A_sheet'!C1029&lt;6.5,"Prediabetes","Diabetes"))</f>
        <v>Normal</v>
      </c>
    </row>
    <row r="1030" spans="1:10" x14ac:dyDescent="0.3">
      <c r="A1030" s="41" t="s">
        <v>1342</v>
      </c>
      <c r="B1030" s="42">
        <v>28.1</v>
      </c>
      <c r="C1030" s="42">
        <v>11.2</v>
      </c>
      <c r="D1030" s="42" t="str">
        <f>CLEAN(TRIM(PROPER('Medical Examinations'!D1030)))</f>
        <v>No</v>
      </c>
      <c r="E1030" s="42" t="s">
        <v>2380</v>
      </c>
      <c r="F1030" s="42" t="s">
        <v>2380</v>
      </c>
      <c r="G1030" s="43">
        <v>0</v>
      </c>
      <c r="H1030" s="46" t="str">
        <f>SUBSTITUTE(CLEAN(TRIM(PROPER('Medical Examinations'!H1030))),"?","No")</f>
        <v>No</v>
      </c>
      <c r="I1030" s="42" t="str">
        <f>IF('Medical Examinations_A_sheet'!B1030&lt;18.5, "Underweight", IF('Medical Examinations_A_sheet'!B1030&lt;25, "Normal Weight", IF('Medical Examinations_A_sheet'!B1030&lt;30, "Overweight", "Obesity")))</f>
        <v>Overweight</v>
      </c>
      <c r="J1030" s="44" t="str">
        <f>IF('Medical Examinations_A_sheet'!C1030&lt;5.7,"Normal",IF('Medical Examinations_A_sheet'!C1030&lt;6.5,"Prediabetes","Diabetes"))</f>
        <v>Diabetes</v>
      </c>
    </row>
    <row r="1031" spans="1:10" x14ac:dyDescent="0.3">
      <c r="A1031" s="37" t="s">
        <v>1341</v>
      </c>
      <c r="B1031" s="38">
        <v>37.43</v>
      </c>
      <c r="C1031" s="38">
        <v>4.3499999999999996</v>
      </c>
      <c r="D1031" s="38" t="str">
        <f>CLEAN(TRIM(PROPER('Medical Examinations'!D1031)))</f>
        <v>Yes</v>
      </c>
      <c r="E1031" s="38" t="s">
        <v>2380</v>
      </c>
      <c r="F1031" s="38" t="s">
        <v>2383</v>
      </c>
      <c r="G1031" s="39">
        <v>1</v>
      </c>
      <c r="H1031" s="46" t="str">
        <f>SUBSTITUTE(CLEAN(TRIM(PROPER('Medical Examinations'!H1031))),"?","No")</f>
        <v>No</v>
      </c>
      <c r="I1031" s="38" t="str">
        <f>IF('Medical Examinations_A_sheet'!B1031&lt;18.5, "Underweight", IF('Medical Examinations_A_sheet'!B1031&lt;25, "Normal Weight", IF('Medical Examinations_A_sheet'!B1031&lt;30, "Overweight", "Obesity")))</f>
        <v>Obesity</v>
      </c>
      <c r="J1031" s="40" t="str">
        <f>IF('Medical Examinations_A_sheet'!C1031&lt;5.7,"Normal",IF('Medical Examinations_A_sheet'!C1031&lt;6.5,"Prediabetes","Diabetes"))</f>
        <v>Normal</v>
      </c>
    </row>
    <row r="1032" spans="1:10" x14ac:dyDescent="0.3">
      <c r="A1032" s="41" t="s">
        <v>1340</v>
      </c>
      <c r="B1032" s="42">
        <v>23.7</v>
      </c>
      <c r="C1032" s="42">
        <v>10.45</v>
      </c>
      <c r="D1032" s="42" t="str">
        <f>CLEAN(TRIM(PROPER('Medical Examinations'!D1032)))</f>
        <v>No</v>
      </c>
      <c r="E1032" s="42" t="s">
        <v>2380</v>
      </c>
      <c r="F1032" s="42" t="s">
        <v>2380</v>
      </c>
      <c r="G1032" s="43">
        <v>0</v>
      </c>
      <c r="H1032" s="46" t="str">
        <f>SUBSTITUTE(CLEAN(TRIM(PROPER('Medical Examinations'!H1032))),"?","No")</f>
        <v>No</v>
      </c>
      <c r="I1032" s="42" t="str">
        <f>IF('Medical Examinations_A_sheet'!B1032&lt;18.5, "Underweight", IF('Medical Examinations_A_sheet'!B1032&lt;25, "Normal Weight", IF('Medical Examinations_A_sheet'!B1032&lt;30, "Overweight", "Obesity")))</f>
        <v>Normal Weight</v>
      </c>
      <c r="J1032" s="44" t="str">
        <f>IF('Medical Examinations_A_sheet'!C1032&lt;5.7,"Normal",IF('Medical Examinations_A_sheet'!C1032&lt;6.5,"Prediabetes","Diabetes"))</f>
        <v>Diabetes</v>
      </c>
    </row>
    <row r="1033" spans="1:10" x14ac:dyDescent="0.3">
      <c r="A1033" s="37" t="s">
        <v>1339</v>
      </c>
      <c r="B1033" s="38">
        <v>24.795000000000002</v>
      </c>
      <c r="C1033" s="38">
        <v>4.07</v>
      </c>
      <c r="D1033" s="38" t="str">
        <f>CLEAN(TRIM(PROPER('Medical Examinations'!D1033)))</f>
        <v>Yes</v>
      </c>
      <c r="E1033" s="38" t="s">
        <v>2380</v>
      </c>
      <c r="F1033" s="38" t="s">
        <v>2383</v>
      </c>
      <c r="G1033" s="39">
        <v>1</v>
      </c>
      <c r="H1033" s="46" t="str">
        <f>SUBSTITUTE(CLEAN(TRIM(PROPER('Medical Examinations'!H1033))),"?","No")</f>
        <v>No</v>
      </c>
      <c r="I1033" s="38" t="str">
        <f>IF('Medical Examinations_A_sheet'!B1033&lt;18.5, "Underweight", IF('Medical Examinations_A_sheet'!B1033&lt;25, "Normal Weight", IF('Medical Examinations_A_sheet'!B1033&lt;30, "Overweight", "Obesity")))</f>
        <v>Normal Weight</v>
      </c>
      <c r="J1033" s="40" t="str">
        <f>IF('Medical Examinations_A_sheet'!C1033&lt;5.7,"Normal",IF('Medical Examinations_A_sheet'!C1033&lt;6.5,"Prediabetes","Diabetes"))</f>
        <v>Normal</v>
      </c>
    </row>
    <row r="1034" spans="1:10" x14ac:dyDescent="0.3">
      <c r="A1034" s="41" t="s">
        <v>1338</v>
      </c>
      <c r="B1034" s="42">
        <v>31.9</v>
      </c>
      <c r="C1034" s="42">
        <v>8.34</v>
      </c>
      <c r="D1034" s="42" t="str">
        <f>CLEAN(TRIM(PROPER('Medical Examinations'!D1034)))</f>
        <v>No</v>
      </c>
      <c r="E1034" s="42" t="s">
        <v>2380</v>
      </c>
      <c r="F1034" s="42" t="s">
        <v>2380</v>
      </c>
      <c r="G1034" s="43">
        <v>0</v>
      </c>
      <c r="H1034" s="46" t="str">
        <f>SUBSTITUTE(CLEAN(TRIM(PROPER('Medical Examinations'!H1034))),"?","No")</f>
        <v>No</v>
      </c>
      <c r="I1034" s="42" t="str">
        <f>IF('Medical Examinations_A_sheet'!B1034&lt;18.5, "Underweight", IF('Medical Examinations_A_sheet'!B1034&lt;25, "Normal Weight", IF('Medical Examinations_A_sheet'!B1034&lt;30, "Overweight", "Obesity")))</f>
        <v>Obesity</v>
      </c>
      <c r="J1034" s="44" t="str">
        <f>IF('Medical Examinations_A_sheet'!C1034&lt;5.7,"Normal",IF('Medical Examinations_A_sheet'!C1034&lt;6.5,"Prediabetes","Diabetes"))</f>
        <v>Diabetes</v>
      </c>
    </row>
    <row r="1035" spans="1:10" x14ac:dyDescent="0.3">
      <c r="A1035" s="37" t="s">
        <v>1337</v>
      </c>
      <c r="B1035" s="38">
        <v>32.68</v>
      </c>
      <c r="C1035" s="38">
        <v>7.41</v>
      </c>
      <c r="D1035" s="38" t="str">
        <f>CLEAN(TRIM(PROPER('Medical Examinations'!D1035)))</f>
        <v>No</v>
      </c>
      <c r="E1035" s="38" t="s">
        <v>2380</v>
      </c>
      <c r="F1035" s="38" t="s">
        <v>2380</v>
      </c>
      <c r="G1035" s="39">
        <v>0</v>
      </c>
      <c r="H1035" s="46" t="str">
        <f>SUBSTITUTE(CLEAN(TRIM(PROPER('Medical Examinations'!H1035))),"?","No")</f>
        <v>No</v>
      </c>
      <c r="I1035" s="38" t="str">
        <f>IF('Medical Examinations_A_sheet'!B1035&lt;18.5, "Underweight", IF('Medical Examinations_A_sheet'!B1035&lt;25, "Normal Weight", IF('Medical Examinations_A_sheet'!B1035&lt;30, "Overweight", "Obesity")))</f>
        <v>Obesity</v>
      </c>
      <c r="J1035" s="40" t="str">
        <f>IF('Medical Examinations_A_sheet'!C1035&lt;5.7,"Normal",IF('Medical Examinations_A_sheet'!C1035&lt;6.5,"Prediabetes","Diabetes"))</f>
        <v>Diabetes</v>
      </c>
    </row>
    <row r="1036" spans="1:10" x14ac:dyDescent="0.3">
      <c r="A1036" s="41" t="s">
        <v>1336</v>
      </c>
      <c r="B1036" s="42">
        <v>47.13</v>
      </c>
      <c r="C1036" s="42">
        <v>4.3099999999999996</v>
      </c>
      <c r="D1036" s="42" t="str">
        <f>CLEAN(TRIM(PROPER('Medical Examinations'!D1036)))</f>
        <v>No</v>
      </c>
      <c r="E1036" s="42" t="s">
        <v>2380</v>
      </c>
      <c r="F1036" s="42" t="s">
        <v>2380</v>
      </c>
      <c r="G1036" s="43">
        <v>0</v>
      </c>
      <c r="H1036" s="46" t="str">
        <f>SUBSTITUTE(CLEAN(TRIM(PROPER('Medical Examinations'!H1036))),"?","No")</f>
        <v>No</v>
      </c>
      <c r="I1036" s="42" t="str">
        <f>IF('Medical Examinations_A_sheet'!B1036&lt;18.5, "Underweight", IF('Medical Examinations_A_sheet'!B1036&lt;25, "Normal Weight", IF('Medical Examinations_A_sheet'!B1036&lt;30, "Overweight", "Obesity")))</f>
        <v>Obesity</v>
      </c>
      <c r="J1036" s="44" t="str">
        <f>IF('Medical Examinations_A_sheet'!C1036&lt;5.7,"Normal",IF('Medical Examinations_A_sheet'!C1036&lt;6.5,"Prediabetes","Diabetes"))</f>
        <v>Normal</v>
      </c>
    </row>
    <row r="1037" spans="1:10" x14ac:dyDescent="0.3">
      <c r="A1037" s="37" t="s">
        <v>1335</v>
      </c>
      <c r="B1037" s="38">
        <v>36.67</v>
      </c>
      <c r="C1037" s="38">
        <v>10.83</v>
      </c>
      <c r="D1037" s="38" t="str">
        <f>CLEAN(TRIM(PROPER('Medical Examinations'!D1037)))</f>
        <v>No</v>
      </c>
      <c r="E1037" s="38" t="s">
        <v>2380</v>
      </c>
      <c r="F1037" s="38" t="s">
        <v>2380</v>
      </c>
      <c r="G1037" s="39">
        <v>0</v>
      </c>
      <c r="H1037" s="46" t="str">
        <f>SUBSTITUTE(CLEAN(TRIM(PROPER('Medical Examinations'!H1037))),"?","No")</f>
        <v>No</v>
      </c>
      <c r="I1037" s="38" t="str">
        <f>IF('Medical Examinations_A_sheet'!B1037&lt;18.5, "Underweight", IF('Medical Examinations_A_sheet'!B1037&lt;25, "Normal Weight", IF('Medical Examinations_A_sheet'!B1037&lt;30, "Overweight", "Obesity")))</f>
        <v>Obesity</v>
      </c>
      <c r="J1037" s="40" t="str">
        <f>IF('Medical Examinations_A_sheet'!C1037&lt;5.7,"Normal",IF('Medical Examinations_A_sheet'!C1037&lt;6.5,"Prediabetes","Diabetes"))</f>
        <v>Diabetes</v>
      </c>
    </row>
    <row r="1038" spans="1:10" x14ac:dyDescent="0.3">
      <c r="A1038" s="41" t="s">
        <v>1334</v>
      </c>
      <c r="B1038" s="42">
        <v>33.630000000000003</v>
      </c>
      <c r="C1038" s="42">
        <v>11.31</v>
      </c>
      <c r="D1038" s="42" t="str">
        <f>CLEAN(TRIM(PROPER('Medical Examinations'!D1038)))</f>
        <v>No</v>
      </c>
      <c r="E1038" s="42" t="s">
        <v>2380</v>
      </c>
      <c r="F1038" s="42" t="s">
        <v>2380</v>
      </c>
      <c r="G1038" s="43">
        <v>0</v>
      </c>
      <c r="H1038" s="46" t="str">
        <f>SUBSTITUTE(CLEAN(TRIM(PROPER('Medical Examinations'!H1038))),"?","No")</f>
        <v>No</v>
      </c>
      <c r="I1038" s="42" t="str">
        <f>IF('Medical Examinations_A_sheet'!B1038&lt;18.5, "Underweight", IF('Medical Examinations_A_sheet'!B1038&lt;25, "Normal Weight", IF('Medical Examinations_A_sheet'!B1038&lt;30, "Overweight", "Obesity")))</f>
        <v>Obesity</v>
      </c>
      <c r="J1038" s="44" t="str">
        <f>IF('Medical Examinations_A_sheet'!C1038&lt;5.7,"Normal",IF('Medical Examinations_A_sheet'!C1038&lt;6.5,"Prediabetes","Diabetes"))</f>
        <v>Diabetes</v>
      </c>
    </row>
    <row r="1039" spans="1:10" x14ac:dyDescent="0.3">
      <c r="A1039" s="37" t="s">
        <v>1333</v>
      </c>
      <c r="B1039" s="38">
        <v>32.67</v>
      </c>
      <c r="C1039" s="38">
        <v>11.81</v>
      </c>
      <c r="D1039" s="38" t="str">
        <f>CLEAN(TRIM(PROPER('Medical Examinations'!D1039)))</f>
        <v>Yes</v>
      </c>
      <c r="E1039" s="38" t="s">
        <v>2380</v>
      </c>
      <c r="F1039" s="38" t="s">
        <v>2380</v>
      </c>
      <c r="G1039" s="39">
        <v>0</v>
      </c>
      <c r="H1039" s="46" t="str">
        <f>SUBSTITUTE(CLEAN(TRIM(PROPER('Medical Examinations'!H1039))),"?","No")</f>
        <v>No</v>
      </c>
      <c r="I1039" s="38" t="str">
        <f>IF('Medical Examinations_A_sheet'!B1039&lt;18.5, "Underweight", IF('Medical Examinations_A_sheet'!B1039&lt;25, "Normal Weight", IF('Medical Examinations_A_sheet'!B1039&lt;30, "Overweight", "Obesity")))</f>
        <v>Obesity</v>
      </c>
      <c r="J1039" s="40" t="str">
        <f>IF('Medical Examinations_A_sheet'!C1039&lt;5.7,"Normal",IF('Medical Examinations_A_sheet'!C1039&lt;6.5,"Prediabetes","Diabetes"))</f>
        <v>Diabetes</v>
      </c>
    </row>
    <row r="1040" spans="1:10" x14ac:dyDescent="0.3">
      <c r="A1040" s="41" t="s">
        <v>1332</v>
      </c>
      <c r="B1040" s="42">
        <v>33.299999999999997</v>
      </c>
      <c r="C1040" s="42">
        <v>8.26</v>
      </c>
      <c r="D1040" s="42" t="str">
        <f>CLEAN(TRIM(PROPER('Medical Examinations'!D1040)))</f>
        <v>Yes</v>
      </c>
      <c r="E1040" s="42" t="s">
        <v>2380</v>
      </c>
      <c r="F1040" s="42" t="s">
        <v>2380</v>
      </c>
      <c r="G1040" s="43">
        <v>2</v>
      </c>
      <c r="H1040" s="46" t="str">
        <f>SUBSTITUTE(CLEAN(TRIM(PROPER('Medical Examinations'!H1040))),"?","No")</f>
        <v>No</v>
      </c>
      <c r="I1040" s="42" t="str">
        <f>IF('Medical Examinations_A_sheet'!B1040&lt;18.5, "Underweight", IF('Medical Examinations_A_sheet'!B1040&lt;25, "Normal Weight", IF('Medical Examinations_A_sheet'!B1040&lt;30, "Overweight", "Obesity")))</f>
        <v>Obesity</v>
      </c>
      <c r="J1040" s="44" t="str">
        <f>IF('Medical Examinations_A_sheet'!C1040&lt;5.7,"Normal",IF('Medical Examinations_A_sheet'!C1040&lt;6.5,"Prediabetes","Diabetes"))</f>
        <v>Diabetes</v>
      </c>
    </row>
    <row r="1041" spans="1:10" x14ac:dyDescent="0.3">
      <c r="A1041" s="37" t="s">
        <v>1331</v>
      </c>
      <c r="B1041" s="38">
        <v>30.78</v>
      </c>
      <c r="C1041" s="38">
        <v>10.74</v>
      </c>
      <c r="D1041" s="38" t="str">
        <f>CLEAN(TRIM(PROPER('Medical Examinations'!D1041)))</f>
        <v>Yes</v>
      </c>
      <c r="E1041" s="38" t="s">
        <v>2380</v>
      </c>
      <c r="F1041" s="38" t="s">
        <v>2380</v>
      </c>
      <c r="G1041" s="39">
        <v>2</v>
      </c>
      <c r="H1041" s="46" t="str">
        <f>SUBSTITUTE(CLEAN(TRIM(PROPER('Medical Examinations'!H1041))),"?","No")</f>
        <v>No</v>
      </c>
      <c r="I1041" s="38" t="str">
        <f>IF('Medical Examinations_A_sheet'!B1041&lt;18.5, "Underweight", IF('Medical Examinations_A_sheet'!B1041&lt;25, "Normal Weight", IF('Medical Examinations_A_sheet'!B1041&lt;30, "Overweight", "Obesity")))</f>
        <v>Obesity</v>
      </c>
      <c r="J1041" s="40" t="str">
        <f>IF('Medical Examinations_A_sheet'!C1041&lt;5.7,"Normal",IF('Medical Examinations_A_sheet'!C1041&lt;6.5,"Prediabetes","Diabetes"))</f>
        <v>Diabetes</v>
      </c>
    </row>
    <row r="1042" spans="1:10" x14ac:dyDescent="0.3">
      <c r="A1042" s="41" t="s">
        <v>1330</v>
      </c>
      <c r="B1042" s="42">
        <v>28.975000000000001</v>
      </c>
      <c r="C1042" s="42">
        <v>7.69</v>
      </c>
      <c r="D1042" s="42" t="str">
        <f>CLEAN(TRIM(PROPER('Medical Examinations'!D1042)))</f>
        <v>Yes</v>
      </c>
      <c r="E1042" s="42" t="s">
        <v>2380</v>
      </c>
      <c r="F1042" s="42" t="s">
        <v>2380</v>
      </c>
      <c r="G1042" s="43">
        <v>0</v>
      </c>
      <c r="H1042" s="46" t="str">
        <f>SUBSTITUTE(CLEAN(TRIM(PROPER('Medical Examinations'!H1042))),"?","No")</f>
        <v>No</v>
      </c>
      <c r="I1042" s="42" t="str">
        <f>IF('Medical Examinations_A_sheet'!B1042&lt;18.5, "Underweight", IF('Medical Examinations_A_sheet'!B1042&lt;25, "Normal Weight", IF('Medical Examinations_A_sheet'!B1042&lt;30, "Overweight", "Obesity")))</f>
        <v>Overweight</v>
      </c>
      <c r="J1042" s="44" t="str">
        <f>IF('Medical Examinations_A_sheet'!C1042&lt;5.7,"Normal",IF('Medical Examinations_A_sheet'!C1042&lt;6.5,"Prediabetes","Diabetes"))</f>
        <v>Diabetes</v>
      </c>
    </row>
    <row r="1043" spans="1:10" x14ac:dyDescent="0.3">
      <c r="A1043" s="37" t="s">
        <v>1329</v>
      </c>
      <c r="B1043" s="38">
        <v>33.4</v>
      </c>
      <c r="C1043" s="38">
        <v>4.84</v>
      </c>
      <c r="D1043" s="38" t="str">
        <f>CLEAN(TRIM(PROPER('Medical Examinations'!D1043)))</f>
        <v>No</v>
      </c>
      <c r="E1043" s="38" t="s">
        <v>2380</v>
      </c>
      <c r="F1043" s="38" t="s">
        <v>2380</v>
      </c>
      <c r="G1043" s="39">
        <v>0</v>
      </c>
      <c r="H1043" s="46" t="str">
        <f>SUBSTITUTE(CLEAN(TRIM(PROPER('Medical Examinations'!H1043))),"?","No")</f>
        <v>No</v>
      </c>
      <c r="I1043" s="38" t="str">
        <f>IF('Medical Examinations_A_sheet'!B1043&lt;18.5, "Underweight", IF('Medical Examinations_A_sheet'!B1043&lt;25, "Normal Weight", IF('Medical Examinations_A_sheet'!B1043&lt;30, "Overweight", "Obesity")))</f>
        <v>Obesity</v>
      </c>
      <c r="J1043" s="40" t="str">
        <f>IF('Medical Examinations_A_sheet'!C1043&lt;5.7,"Normal",IF('Medical Examinations_A_sheet'!C1043&lt;6.5,"Prediabetes","Diabetes"))</f>
        <v>Normal</v>
      </c>
    </row>
    <row r="1044" spans="1:10" x14ac:dyDescent="0.3">
      <c r="A1044" s="41" t="s">
        <v>1328</v>
      </c>
      <c r="B1044" s="42">
        <v>21.5</v>
      </c>
      <c r="C1044" s="42">
        <v>9.77</v>
      </c>
      <c r="D1044" s="42" t="str">
        <f>CLEAN(TRIM(PROPER('Medical Examinations'!D1044)))</f>
        <v>Yes</v>
      </c>
      <c r="E1044" s="42" t="s">
        <v>2380</v>
      </c>
      <c r="F1044" s="42" t="s">
        <v>2380</v>
      </c>
      <c r="G1044" s="43">
        <v>0</v>
      </c>
      <c r="H1044" s="46" t="str">
        <f>SUBSTITUTE(CLEAN(TRIM(PROPER('Medical Examinations'!H1044))),"?","No")</f>
        <v>No</v>
      </c>
      <c r="I1044" s="42" t="str">
        <f>IF('Medical Examinations_A_sheet'!B1044&lt;18.5, "Underweight", IF('Medical Examinations_A_sheet'!B1044&lt;25, "Normal Weight", IF('Medical Examinations_A_sheet'!B1044&lt;30, "Overweight", "Obesity")))</f>
        <v>Normal Weight</v>
      </c>
      <c r="J1044" s="44" t="str">
        <f>IF('Medical Examinations_A_sheet'!C1044&lt;5.7,"Normal",IF('Medical Examinations_A_sheet'!C1044&lt;6.5,"Prediabetes","Diabetes"))</f>
        <v>Diabetes</v>
      </c>
    </row>
    <row r="1045" spans="1:10" x14ac:dyDescent="0.3">
      <c r="A1045" s="37" t="s">
        <v>1327</v>
      </c>
      <c r="B1045" s="38">
        <v>38.14</v>
      </c>
      <c r="C1045" s="38">
        <v>5.84</v>
      </c>
      <c r="D1045" s="38" t="str">
        <f>CLEAN(TRIM(PROPER('Medical Examinations'!D1045)))</f>
        <v>No</v>
      </c>
      <c r="E1045" s="38" t="s">
        <v>2380</v>
      </c>
      <c r="F1045" s="38" t="s">
        <v>2380</v>
      </c>
      <c r="G1045" s="39">
        <v>0</v>
      </c>
      <c r="H1045" s="46" t="str">
        <f>SUBSTITUTE(CLEAN(TRIM(PROPER('Medical Examinations'!H1045))),"?","No")</f>
        <v>No</v>
      </c>
      <c r="I1045" s="38" t="str">
        <f>IF('Medical Examinations_A_sheet'!B1045&lt;18.5, "Underweight", IF('Medical Examinations_A_sheet'!B1045&lt;25, "Normal Weight", IF('Medical Examinations_A_sheet'!B1045&lt;30, "Overweight", "Obesity")))</f>
        <v>Obesity</v>
      </c>
      <c r="J1045" s="40" t="str">
        <f>IF('Medical Examinations_A_sheet'!C1045&lt;5.7,"Normal",IF('Medical Examinations_A_sheet'!C1045&lt;6.5,"Prediabetes","Diabetes"))</f>
        <v>Prediabetes</v>
      </c>
    </row>
    <row r="1046" spans="1:10" x14ac:dyDescent="0.3">
      <c r="A1046" s="41" t="s">
        <v>1326</v>
      </c>
      <c r="B1046" s="42">
        <v>35.42</v>
      </c>
      <c r="C1046" s="42">
        <v>8.6999999999999993</v>
      </c>
      <c r="D1046" s="42" t="str">
        <f>CLEAN(TRIM(PROPER('Medical Examinations'!D1046)))</f>
        <v>Yes</v>
      </c>
      <c r="E1046" s="42" t="s">
        <v>2380</v>
      </c>
      <c r="F1046" s="42" t="s">
        <v>2380</v>
      </c>
      <c r="G1046" s="43">
        <v>1</v>
      </c>
      <c r="H1046" s="46" t="str">
        <f>SUBSTITUTE(CLEAN(TRIM(PROPER('Medical Examinations'!H1046))),"?","No")</f>
        <v>No</v>
      </c>
      <c r="I1046" s="42" t="str">
        <f>IF('Medical Examinations_A_sheet'!B1046&lt;18.5, "Underweight", IF('Medical Examinations_A_sheet'!B1046&lt;25, "Normal Weight", IF('Medical Examinations_A_sheet'!B1046&lt;30, "Overweight", "Obesity")))</f>
        <v>Obesity</v>
      </c>
      <c r="J1046" s="44" t="str">
        <f>IF('Medical Examinations_A_sheet'!C1046&lt;5.7,"Normal",IF('Medical Examinations_A_sheet'!C1046&lt;6.5,"Prediabetes","Diabetes"))</f>
        <v>Diabetes</v>
      </c>
    </row>
    <row r="1047" spans="1:10" x14ac:dyDescent="0.3">
      <c r="A1047" s="37" t="s">
        <v>1325</v>
      </c>
      <c r="B1047" s="38">
        <v>35.625</v>
      </c>
      <c r="C1047" s="38">
        <v>10.79</v>
      </c>
      <c r="D1047" s="38" t="str">
        <f>CLEAN(TRIM(PROPER('Medical Examinations'!D1047)))</f>
        <v>No</v>
      </c>
      <c r="E1047" s="38" t="s">
        <v>2380</v>
      </c>
      <c r="F1047" s="38" t="s">
        <v>2380</v>
      </c>
      <c r="G1047" s="39">
        <v>0</v>
      </c>
      <c r="H1047" s="46" t="str">
        <f>SUBSTITUTE(CLEAN(TRIM(PROPER('Medical Examinations'!H1047))),"?","No")</f>
        <v>No</v>
      </c>
      <c r="I1047" s="38" t="str">
        <f>IF('Medical Examinations_A_sheet'!B1047&lt;18.5, "Underweight", IF('Medical Examinations_A_sheet'!B1047&lt;25, "Normal Weight", IF('Medical Examinations_A_sheet'!B1047&lt;30, "Overweight", "Obesity")))</f>
        <v>Obesity</v>
      </c>
      <c r="J1047" s="40" t="str">
        <f>IF('Medical Examinations_A_sheet'!C1047&lt;5.7,"Normal",IF('Medical Examinations_A_sheet'!C1047&lt;6.5,"Prediabetes","Diabetes"))</f>
        <v>Diabetes</v>
      </c>
    </row>
    <row r="1048" spans="1:10" x14ac:dyDescent="0.3">
      <c r="A1048" s="41" t="s">
        <v>1324</v>
      </c>
      <c r="B1048" s="42">
        <v>45.51</v>
      </c>
      <c r="C1048" s="42">
        <v>4.32</v>
      </c>
      <c r="D1048" s="42" t="str">
        <f>CLEAN(TRIM(PROPER('Medical Examinations'!D1048)))</f>
        <v>No</v>
      </c>
      <c r="E1048" s="42" t="s">
        <v>2380</v>
      </c>
      <c r="F1048" s="42" t="s">
        <v>2380</v>
      </c>
      <c r="G1048" s="43">
        <v>1</v>
      </c>
      <c r="H1048" s="46" t="str">
        <f>SUBSTITUTE(CLEAN(TRIM(PROPER('Medical Examinations'!H1048))),"?","No")</f>
        <v>No</v>
      </c>
      <c r="I1048" s="42" t="str">
        <f>IF('Medical Examinations_A_sheet'!B1048&lt;18.5, "Underweight", IF('Medical Examinations_A_sheet'!B1048&lt;25, "Normal Weight", IF('Medical Examinations_A_sheet'!B1048&lt;30, "Overweight", "Obesity")))</f>
        <v>Obesity</v>
      </c>
      <c r="J1048" s="44" t="str">
        <f>IF('Medical Examinations_A_sheet'!C1048&lt;5.7,"Normal",IF('Medical Examinations_A_sheet'!C1048&lt;6.5,"Prediabetes","Diabetes"))</f>
        <v>Normal</v>
      </c>
    </row>
    <row r="1049" spans="1:10" x14ac:dyDescent="0.3">
      <c r="A1049" s="37" t="s">
        <v>1323</v>
      </c>
      <c r="B1049" s="38">
        <v>37.1</v>
      </c>
      <c r="C1049" s="38">
        <v>7.19</v>
      </c>
      <c r="D1049" s="38" t="str">
        <f>CLEAN(TRIM(PROPER('Medical Examinations'!D1049)))</f>
        <v>Yes</v>
      </c>
      <c r="E1049" s="38" t="s">
        <v>2380</v>
      </c>
      <c r="F1049" s="38" t="s">
        <v>2380</v>
      </c>
      <c r="G1049" s="39">
        <v>0</v>
      </c>
      <c r="H1049" s="46" t="str">
        <f>SUBSTITUTE(CLEAN(TRIM(PROPER('Medical Examinations'!H1049))),"?","No")</f>
        <v>No</v>
      </c>
      <c r="I1049" s="38" t="str">
        <f>IF('Medical Examinations_A_sheet'!B1049&lt;18.5, "Underweight", IF('Medical Examinations_A_sheet'!B1049&lt;25, "Normal Weight", IF('Medical Examinations_A_sheet'!B1049&lt;30, "Overweight", "Obesity")))</f>
        <v>Obesity</v>
      </c>
      <c r="J1049" s="40" t="str">
        <f>IF('Medical Examinations_A_sheet'!C1049&lt;5.7,"Normal",IF('Medical Examinations_A_sheet'!C1049&lt;6.5,"Prediabetes","Diabetes"))</f>
        <v>Diabetes</v>
      </c>
    </row>
    <row r="1050" spans="1:10" x14ac:dyDescent="0.3">
      <c r="A1050" s="41" t="s">
        <v>1322</v>
      </c>
      <c r="B1050" s="42">
        <v>30.5</v>
      </c>
      <c r="C1050" s="42">
        <v>11.94</v>
      </c>
      <c r="D1050" s="42" t="str">
        <f>CLEAN(TRIM(PROPER('Medical Examinations'!D1050)))</f>
        <v>Yes</v>
      </c>
      <c r="E1050" s="42" t="s">
        <v>2380</v>
      </c>
      <c r="F1050" s="42" t="s">
        <v>2380</v>
      </c>
      <c r="G1050" s="43">
        <v>0</v>
      </c>
      <c r="H1050" s="46" t="str">
        <f>SUBSTITUTE(CLEAN(TRIM(PROPER('Medical Examinations'!H1050))),"?","No")</f>
        <v>No</v>
      </c>
      <c r="I1050" s="42" t="str">
        <f>IF('Medical Examinations_A_sheet'!B1050&lt;18.5, "Underweight", IF('Medical Examinations_A_sheet'!B1050&lt;25, "Normal Weight", IF('Medical Examinations_A_sheet'!B1050&lt;30, "Overweight", "Obesity")))</f>
        <v>Obesity</v>
      </c>
      <c r="J1050" s="44" t="str">
        <f>IF('Medical Examinations_A_sheet'!C1050&lt;5.7,"Normal",IF('Medical Examinations_A_sheet'!C1050&lt;6.5,"Prediabetes","Diabetes"))</f>
        <v>Diabetes</v>
      </c>
    </row>
    <row r="1051" spans="1:10" x14ac:dyDescent="0.3">
      <c r="A1051" s="37" t="s">
        <v>1321</v>
      </c>
      <c r="B1051" s="38">
        <v>28.16</v>
      </c>
      <c r="C1051" s="38">
        <v>5.56</v>
      </c>
      <c r="D1051" s="38" t="str">
        <f>CLEAN(TRIM(PROPER('Medical Examinations'!D1051)))</f>
        <v>No</v>
      </c>
      <c r="E1051" s="38" t="s">
        <v>2380</v>
      </c>
      <c r="F1051" s="38" t="s">
        <v>2380</v>
      </c>
      <c r="G1051" s="39">
        <v>2</v>
      </c>
      <c r="H1051" s="46" t="str">
        <f>SUBSTITUTE(CLEAN(TRIM(PROPER('Medical Examinations'!H1051))),"?","No")</f>
        <v>No</v>
      </c>
      <c r="I1051" s="38" t="str">
        <f>IF('Medical Examinations_A_sheet'!B1051&lt;18.5, "Underweight", IF('Medical Examinations_A_sheet'!B1051&lt;25, "Normal Weight", IF('Medical Examinations_A_sheet'!B1051&lt;30, "Overweight", "Obesity")))</f>
        <v>Overweight</v>
      </c>
      <c r="J1051" s="40" t="str">
        <f>IF('Medical Examinations_A_sheet'!C1051&lt;5.7,"Normal",IF('Medical Examinations_A_sheet'!C1051&lt;6.5,"Prediabetes","Diabetes"))</f>
        <v>Normal</v>
      </c>
    </row>
    <row r="1052" spans="1:10" x14ac:dyDescent="0.3">
      <c r="A1052" s="41" t="s">
        <v>1320</v>
      </c>
      <c r="B1052" s="42">
        <v>29.1</v>
      </c>
      <c r="C1052" s="42">
        <v>5.64</v>
      </c>
      <c r="D1052" s="42" t="str">
        <f>CLEAN(TRIM(PROPER('Medical Examinations'!D1052)))</f>
        <v>Yes</v>
      </c>
      <c r="E1052" s="42" t="s">
        <v>2380</v>
      </c>
      <c r="F1052" s="42" t="s">
        <v>2380</v>
      </c>
      <c r="G1052" s="43">
        <v>0</v>
      </c>
      <c r="H1052" s="46" t="str">
        <f>SUBSTITUTE(CLEAN(TRIM(PROPER('Medical Examinations'!H1052))),"?","No")</f>
        <v>No</v>
      </c>
      <c r="I1052" s="42" t="str">
        <f>IF('Medical Examinations_A_sheet'!B1052&lt;18.5, "Underweight", IF('Medical Examinations_A_sheet'!B1052&lt;25, "Normal Weight", IF('Medical Examinations_A_sheet'!B1052&lt;30, "Overweight", "Obesity")))</f>
        <v>Overweight</v>
      </c>
      <c r="J1052" s="44" t="str">
        <f>IF('Medical Examinations_A_sheet'!C1052&lt;5.7,"Normal",IF('Medical Examinations_A_sheet'!C1052&lt;6.5,"Prediabetes","Diabetes"))</f>
        <v>Normal</v>
      </c>
    </row>
    <row r="1053" spans="1:10" x14ac:dyDescent="0.3">
      <c r="A1053" s="37" t="s">
        <v>1319</v>
      </c>
      <c r="B1053" s="38">
        <v>30.22</v>
      </c>
      <c r="C1053" s="38">
        <v>4.6500000000000004</v>
      </c>
      <c r="D1053" s="38" t="str">
        <f>CLEAN(TRIM(PROPER('Medical Examinations'!D1053)))</f>
        <v>No</v>
      </c>
      <c r="E1053" s="38" t="s">
        <v>2380</v>
      </c>
      <c r="F1053" s="38" t="s">
        <v>2380</v>
      </c>
      <c r="G1053" s="39">
        <v>0</v>
      </c>
      <c r="H1053" s="46" t="str">
        <f>SUBSTITUTE(CLEAN(TRIM(PROPER('Medical Examinations'!H1053))),"?","No")</f>
        <v>No</v>
      </c>
      <c r="I1053" s="38" t="str">
        <f>IF('Medical Examinations_A_sheet'!B1053&lt;18.5, "Underweight", IF('Medical Examinations_A_sheet'!B1053&lt;25, "Normal Weight", IF('Medical Examinations_A_sheet'!B1053&lt;30, "Overweight", "Obesity")))</f>
        <v>Obesity</v>
      </c>
      <c r="J1053" s="40" t="str">
        <f>IF('Medical Examinations_A_sheet'!C1053&lt;5.7,"Normal",IF('Medical Examinations_A_sheet'!C1053&lt;6.5,"Prediabetes","Diabetes"))</f>
        <v>Normal</v>
      </c>
    </row>
    <row r="1054" spans="1:10" x14ac:dyDescent="0.3">
      <c r="A1054" s="41" t="s">
        <v>1318</v>
      </c>
      <c r="B1054" s="42">
        <v>24.29</v>
      </c>
      <c r="C1054" s="42">
        <v>9.0500000000000007</v>
      </c>
      <c r="D1054" s="42" t="str">
        <f>CLEAN(TRIM(PROPER('Medical Examinations'!D1054)))</f>
        <v>No</v>
      </c>
      <c r="E1054" s="42" t="s">
        <v>2380</v>
      </c>
      <c r="F1054" s="42" t="s">
        <v>2380</v>
      </c>
      <c r="G1054" s="43">
        <v>0</v>
      </c>
      <c r="H1054" s="46" t="str">
        <f>SUBSTITUTE(CLEAN(TRIM(PROPER('Medical Examinations'!H1054))),"?","No")</f>
        <v>No</v>
      </c>
      <c r="I1054" s="42" t="str">
        <f>IF('Medical Examinations_A_sheet'!B1054&lt;18.5, "Underweight", IF('Medical Examinations_A_sheet'!B1054&lt;25, "Normal Weight", IF('Medical Examinations_A_sheet'!B1054&lt;30, "Overweight", "Obesity")))</f>
        <v>Normal Weight</v>
      </c>
      <c r="J1054" s="44" t="str">
        <f>IF('Medical Examinations_A_sheet'!C1054&lt;5.7,"Normal",IF('Medical Examinations_A_sheet'!C1054&lt;6.5,"Prediabetes","Diabetes"))</f>
        <v>Diabetes</v>
      </c>
    </row>
    <row r="1055" spans="1:10" x14ac:dyDescent="0.3">
      <c r="A1055" s="37" t="s">
        <v>1317</v>
      </c>
      <c r="B1055" s="38">
        <v>29.39</v>
      </c>
      <c r="C1055" s="38">
        <v>4.5199999999999996</v>
      </c>
      <c r="D1055" s="38" t="str">
        <f>CLEAN(TRIM(PROPER('Medical Examinations'!D1055)))</f>
        <v>Yes</v>
      </c>
      <c r="E1055" s="38" t="s">
        <v>2380</v>
      </c>
      <c r="F1055" s="38" t="s">
        <v>2380</v>
      </c>
      <c r="G1055" s="39">
        <v>0</v>
      </c>
      <c r="H1055" s="46" t="str">
        <f>SUBSTITUTE(CLEAN(TRIM(PROPER('Medical Examinations'!H1055))),"?","No")</f>
        <v>No</v>
      </c>
      <c r="I1055" s="38" t="str">
        <f>IF('Medical Examinations_A_sheet'!B1055&lt;18.5, "Underweight", IF('Medical Examinations_A_sheet'!B1055&lt;25, "Normal Weight", IF('Medical Examinations_A_sheet'!B1055&lt;30, "Overweight", "Obesity")))</f>
        <v>Overweight</v>
      </c>
      <c r="J1055" s="40" t="str">
        <f>IF('Medical Examinations_A_sheet'!C1055&lt;5.7,"Normal",IF('Medical Examinations_A_sheet'!C1055&lt;6.5,"Prediabetes","Diabetes"))</f>
        <v>Normal</v>
      </c>
    </row>
    <row r="1056" spans="1:10" x14ac:dyDescent="0.3">
      <c r="A1056" s="41" t="s">
        <v>1316</v>
      </c>
      <c r="B1056" s="42">
        <v>25.66</v>
      </c>
      <c r="C1056" s="42">
        <v>4.62</v>
      </c>
      <c r="D1056" s="42" t="str">
        <f>CLEAN(TRIM(PROPER('Medical Examinations'!D1056)))</f>
        <v>Yes</v>
      </c>
      <c r="E1056" s="42" t="s">
        <v>2380</v>
      </c>
      <c r="F1056" s="42" t="s">
        <v>2380</v>
      </c>
      <c r="G1056" s="43">
        <v>1</v>
      </c>
      <c r="H1056" s="46" t="str">
        <f>SUBSTITUTE(CLEAN(TRIM(PROPER('Medical Examinations'!H1056))),"?","No")</f>
        <v>No</v>
      </c>
      <c r="I1056" s="42" t="str">
        <f>IF('Medical Examinations_A_sheet'!B1056&lt;18.5, "Underweight", IF('Medical Examinations_A_sheet'!B1056&lt;25, "Normal Weight", IF('Medical Examinations_A_sheet'!B1056&lt;30, "Overweight", "Obesity")))</f>
        <v>Overweight</v>
      </c>
      <c r="J1056" s="44" t="str">
        <f>IF('Medical Examinations_A_sheet'!C1056&lt;5.7,"Normal",IF('Medical Examinations_A_sheet'!C1056&lt;6.5,"Prediabetes","Diabetes"))</f>
        <v>Normal</v>
      </c>
    </row>
    <row r="1057" spans="1:10" x14ac:dyDescent="0.3">
      <c r="A1057" s="37" t="s">
        <v>1315</v>
      </c>
      <c r="B1057" s="38">
        <v>39.11</v>
      </c>
      <c r="C1057" s="38">
        <v>5.87</v>
      </c>
      <c r="D1057" s="38" t="str">
        <f>CLEAN(TRIM(PROPER('Medical Examinations'!D1057)))</f>
        <v>No</v>
      </c>
      <c r="E1057" s="38" t="s">
        <v>2380</v>
      </c>
      <c r="F1057" s="38" t="s">
        <v>2380</v>
      </c>
      <c r="G1057" s="39">
        <v>0</v>
      </c>
      <c r="H1057" s="46" t="str">
        <f>SUBSTITUTE(CLEAN(TRIM(PROPER('Medical Examinations'!H1057))),"?","No")</f>
        <v>No</v>
      </c>
      <c r="I1057" s="38" t="str">
        <f>IF('Medical Examinations_A_sheet'!B1057&lt;18.5, "Underweight", IF('Medical Examinations_A_sheet'!B1057&lt;25, "Normal Weight", IF('Medical Examinations_A_sheet'!B1057&lt;30, "Overweight", "Obesity")))</f>
        <v>Obesity</v>
      </c>
      <c r="J1057" s="40" t="str">
        <f>IF('Medical Examinations_A_sheet'!C1057&lt;5.7,"Normal",IF('Medical Examinations_A_sheet'!C1057&lt;6.5,"Prediabetes","Diabetes"))</f>
        <v>Prediabetes</v>
      </c>
    </row>
    <row r="1058" spans="1:10" x14ac:dyDescent="0.3">
      <c r="A1058" s="41" t="s">
        <v>1314</v>
      </c>
      <c r="B1058" s="42">
        <v>43.78</v>
      </c>
      <c r="C1058" s="42">
        <v>5.71</v>
      </c>
      <c r="D1058" s="42" t="str">
        <f>CLEAN(TRIM(PROPER('Medical Examinations'!D1058)))</f>
        <v>No</v>
      </c>
      <c r="E1058" s="42" t="s">
        <v>2380</v>
      </c>
      <c r="F1058" s="42" t="s">
        <v>2380</v>
      </c>
      <c r="G1058" s="43">
        <v>1</v>
      </c>
      <c r="H1058" s="46" t="str">
        <f>SUBSTITUTE(CLEAN(TRIM(PROPER('Medical Examinations'!H1058))),"?","No")</f>
        <v>No</v>
      </c>
      <c r="I1058" s="42" t="str">
        <f>IF('Medical Examinations_A_sheet'!B1058&lt;18.5, "Underweight", IF('Medical Examinations_A_sheet'!B1058&lt;25, "Normal Weight", IF('Medical Examinations_A_sheet'!B1058&lt;30, "Overweight", "Obesity")))</f>
        <v>Obesity</v>
      </c>
      <c r="J1058" s="44" t="str">
        <f>IF('Medical Examinations_A_sheet'!C1058&lt;5.7,"Normal",IF('Medical Examinations_A_sheet'!C1058&lt;6.5,"Prediabetes","Diabetes"))</f>
        <v>Prediabetes</v>
      </c>
    </row>
    <row r="1059" spans="1:10" x14ac:dyDescent="0.3">
      <c r="A1059" s="37" t="s">
        <v>1313</v>
      </c>
      <c r="B1059" s="38">
        <v>24.35</v>
      </c>
      <c r="C1059" s="38">
        <v>9.08</v>
      </c>
      <c r="D1059" s="38" t="str">
        <f>CLEAN(TRIM(PROPER('Medical Examinations'!D1059)))</f>
        <v>No</v>
      </c>
      <c r="E1059" s="38" t="s">
        <v>2380</v>
      </c>
      <c r="F1059" s="38" t="s">
        <v>2380</v>
      </c>
      <c r="G1059" s="39">
        <v>0</v>
      </c>
      <c r="H1059" s="46" t="str">
        <f>SUBSTITUTE(CLEAN(TRIM(PROPER('Medical Examinations'!H1059))),"?","No")</f>
        <v>No</v>
      </c>
      <c r="I1059" s="38" t="str">
        <f>IF('Medical Examinations_A_sheet'!B1059&lt;18.5, "Underweight", IF('Medical Examinations_A_sheet'!B1059&lt;25, "Normal Weight", IF('Medical Examinations_A_sheet'!B1059&lt;30, "Overweight", "Obesity")))</f>
        <v>Normal Weight</v>
      </c>
      <c r="J1059" s="40" t="str">
        <f>IF('Medical Examinations_A_sheet'!C1059&lt;5.7,"Normal",IF('Medical Examinations_A_sheet'!C1059&lt;6.5,"Prediabetes","Diabetes"))</f>
        <v>Diabetes</v>
      </c>
    </row>
    <row r="1060" spans="1:10" x14ac:dyDescent="0.3">
      <c r="A1060" s="41" t="s">
        <v>1312</v>
      </c>
      <c r="B1060" s="42">
        <v>40.299999999999997</v>
      </c>
      <c r="C1060" s="42">
        <v>5.3</v>
      </c>
      <c r="D1060" s="42" t="str">
        <f>CLEAN(TRIM(PROPER('Medical Examinations'!D1060)))</f>
        <v>Yes</v>
      </c>
      <c r="E1060" s="42" t="s">
        <v>2380</v>
      </c>
      <c r="F1060" s="42" t="s">
        <v>2380</v>
      </c>
      <c r="G1060" s="43">
        <v>2</v>
      </c>
      <c r="H1060" s="46" t="str">
        <f>SUBSTITUTE(CLEAN(TRIM(PROPER('Medical Examinations'!H1060))),"?","No")</f>
        <v>No</v>
      </c>
      <c r="I1060" s="42" t="str">
        <f>IF('Medical Examinations_A_sheet'!B1060&lt;18.5, "Underweight", IF('Medical Examinations_A_sheet'!B1060&lt;25, "Normal Weight", IF('Medical Examinations_A_sheet'!B1060&lt;30, "Overweight", "Obesity")))</f>
        <v>Obesity</v>
      </c>
      <c r="J1060" s="44" t="str">
        <f>IF('Medical Examinations_A_sheet'!C1060&lt;5.7,"Normal",IF('Medical Examinations_A_sheet'!C1060&lt;6.5,"Prediabetes","Diabetes"))</f>
        <v>Normal</v>
      </c>
    </row>
    <row r="1061" spans="1:10" x14ac:dyDescent="0.3">
      <c r="A1061" s="37" t="s">
        <v>1311</v>
      </c>
      <c r="B1061" s="38">
        <v>32.774999999999999</v>
      </c>
      <c r="C1061" s="38">
        <v>11.76</v>
      </c>
      <c r="D1061" s="38" t="str">
        <f>CLEAN(TRIM(PROPER('Medical Examinations'!D1061)))</f>
        <v>Yes</v>
      </c>
      <c r="E1061" s="38" t="s">
        <v>2380</v>
      </c>
      <c r="F1061" s="38" t="s">
        <v>2380</v>
      </c>
      <c r="G1061" s="39">
        <v>0</v>
      </c>
      <c r="H1061" s="46" t="str">
        <f>SUBSTITUTE(CLEAN(TRIM(PROPER('Medical Examinations'!H1061))),"?","No")</f>
        <v>No</v>
      </c>
      <c r="I1061" s="38" t="str">
        <f>IF('Medical Examinations_A_sheet'!B1061&lt;18.5, "Underweight", IF('Medical Examinations_A_sheet'!B1061&lt;25, "Normal Weight", IF('Medical Examinations_A_sheet'!B1061&lt;30, "Overweight", "Obesity")))</f>
        <v>Obesity</v>
      </c>
      <c r="J1061" s="40" t="str">
        <f>IF('Medical Examinations_A_sheet'!C1061&lt;5.7,"Normal",IF('Medical Examinations_A_sheet'!C1061&lt;6.5,"Prediabetes","Diabetes"))</f>
        <v>Diabetes</v>
      </c>
    </row>
    <row r="1062" spans="1:10" x14ac:dyDescent="0.3">
      <c r="A1062" s="41" t="s">
        <v>1310</v>
      </c>
      <c r="B1062" s="42">
        <v>39.6</v>
      </c>
      <c r="C1062" s="42">
        <v>5.1100000000000003</v>
      </c>
      <c r="D1062" s="42" t="str">
        <f>CLEAN(TRIM(PROPER('Medical Examinations'!D1062)))</f>
        <v>Yes</v>
      </c>
      <c r="E1062" s="42" t="s">
        <v>2380</v>
      </c>
      <c r="F1062" s="42" t="s">
        <v>2380</v>
      </c>
      <c r="G1062" s="43">
        <v>2</v>
      </c>
      <c r="H1062" s="46" t="str">
        <f>SUBSTITUTE(CLEAN(TRIM(PROPER('Medical Examinations'!H1062))),"?","No")</f>
        <v>No</v>
      </c>
      <c r="I1062" s="42" t="str">
        <f>IF('Medical Examinations_A_sheet'!B1062&lt;18.5, "Underweight", IF('Medical Examinations_A_sheet'!B1062&lt;25, "Normal Weight", IF('Medical Examinations_A_sheet'!B1062&lt;30, "Overweight", "Obesity")))</f>
        <v>Obesity</v>
      </c>
      <c r="J1062" s="44" t="str">
        <f>IF('Medical Examinations_A_sheet'!C1062&lt;5.7,"Normal",IF('Medical Examinations_A_sheet'!C1062&lt;6.5,"Prediabetes","Diabetes"))</f>
        <v>Normal</v>
      </c>
    </row>
    <row r="1063" spans="1:10" x14ac:dyDescent="0.3">
      <c r="A1063" s="37" t="s">
        <v>1309</v>
      </c>
      <c r="B1063" s="38">
        <v>30.97</v>
      </c>
      <c r="C1063" s="38">
        <v>5.54</v>
      </c>
      <c r="D1063" s="38" t="str">
        <f>CLEAN(TRIM(PROPER('Medical Examinations'!D1063)))</f>
        <v>No</v>
      </c>
      <c r="E1063" s="38" t="s">
        <v>2380</v>
      </c>
      <c r="F1063" s="38" t="s">
        <v>2380</v>
      </c>
      <c r="G1063" s="39">
        <v>2</v>
      </c>
      <c r="H1063" s="46" t="str">
        <f>SUBSTITUTE(CLEAN(TRIM(PROPER('Medical Examinations'!H1063))),"?","No")</f>
        <v>No</v>
      </c>
      <c r="I1063" s="38" t="str">
        <f>IF('Medical Examinations_A_sheet'!B1063&lt;18.5, "Underweight", IF('Medical Examinations_A_sheet'!B1063&lt;25, "Normal Weight", IF('Medical Examinations_A_sheet'!B1063&lt;30, "Overweight", "Obesity")))</f>
        <v>Obesity</v>
      </c>
      <c r="J1063" s="40" t="str">
        <f>IF('Medical Examinations_A_sheet'!C1063&lt;5.7,"Normal",IF('Medical Examinations_A_sheet'!C1063&lt;6.5,"Prediabetes","Diabetes"))</f>
        <v>Normal</v>
      </c>
    </row>
    <row r="1064" spans="1:10" x14ac:dyDescent="0.3">
      <c r="A1064" s="41" t="s">
        <v>1308</v>
      </c>
      <c r="B1064" s="42">
        <v>27.645</v>
      </c>
      <c r="C1064" s="42">
        <v>8.8699999999999992</v>
      </c>
      <c r="D1064" s="42" t="str">
        <f>CLEAN(TRIM(PROPER('Medical Examinations'!D1064)))</f>
        <v>Yes</v>
      </c>
      <c r="E1064" s="42" t="s">
        <v>2380</v>
      </c>
      <c r="F1064" s="42" t="s">
        <v>2380</v>
      </c>
      <c r="G1064" s="43">
        <v>0</v>
      </c>
      <c r="H1064" s="46" t="str">
        <f>SUBSTITUTE(CLEAN(TRIM(PROPER('Medical Examinations'!H1064))),"?","No")</f>
        <v>No</v>
      </c>
      <c r="I1064" s="42" t="str">
        <f>IF('Medical Examinations_A_sheet'!B1064&lt;18.5, "Underweight", IF('Medical Examinations_A_sheet'!B1064&lt;25, "Normal Weight", IF('Medical Examinations_A_sheet'!B1064&lt;30, "Overweight", "Obesity")))</f>
        <v>Overweight</v>
      </c>
      <c r="J1064" s="44" t="str">
        <f>IF('Medical Examinations_A_sheet'!C1064&lt;5.7,"Normal",IF('Medical Examinations_A_sheet'!C1064&lt;6.5,"Prediabetes","Diabetes"))</f>
        <v>Diabetes</v>
      </c>
    </row>
    <row r="1065" spans="1:10" x14ac:dyDescent="0.3">
      <c r="A1065" s="37" t="s">
        <v>1307</v>
      </c>
      <c r="B1065" s="38">
        <v>34.43</v>
      </c>
      <c r="C1065" s="38">
        <v>5.96</v>
      </c>
      <c r="D1065" s="38" t="str">
        <f>CLEAN(TRIM(PROPER('Medical Examinations'!D1065)))</f>
        <v>Yes</v>
      </c>
      <c r="E1065" s="38" t="s">
        <v>2380</v>
      </c>
      <c r="F1065" s="38" t="s">
        <v>2380</v>
      </c>
      <c r="G1065" s="39">
        <v>2</v>
      </c>
      <c r="H1065" s="46" t="str">
        <f>SUBSTITUTE(CLEAN(TRIM(PROPER('Medical Examinations'!H1065))),"?","No")</f>
        <v>No</v>
      </c>
      <c r="I1065" s="38" t="str">
        <f>IF('Medical Examinations_A_sheet'!B1065&lt;18.5, "Underweight", IF('Medical Examinations_A_sheet'!B1065&lt;25, "Normal Weight", IF('Medical Examinations_A_sheet'!B1065&lt;30, "Overweight", "Obesity")))</f>
        <v>Obesity</v>
      </c>
      <c r="J1065" s="40" t="str">
        <f>IF('Medical Examinations_A_sheet'!C1065&lt;5.7,"Normal",IF('Medical Examinations_A_sheet'!C1065&lt;6.5,"Prediabetes","Diabetes"))</f>
        <v>Prediabetes</v>
      </c>
    </row>
    <row r="1066" spans="1:10" x14ac:dyDescent="0.3">
      <c r="A1066" s="41" t="s">
        <v>1306</v>
      </c>
      <c r="B1066" s="42">
        <v>39.6</v>
      </c>
      <c r="C1066" s="42">
        <v>4.4400000000000004</v>
      </c>
      <c r="D1066" s="42" t="str">
        <f>CLEAN(TRIM(PROPER('Medical Examinations'!D1066)))</f>
        <v>Yes</v>
      </c>
      <c r="E1066" s="42" t="s">
        <v>2380</v>
      </c>
      <c r="F1066" s="42" t="s">
        <v>2383</v>
      </c>
      <c r="G1066" s="43">
        <v>1</v>
      </c>
      <c r="H1066" s="46" t="str">
        <f>SUBSTITUTE(CLEAN(TRIM(PROPER('Medical Examinations'!H1066))),"?","No")</f>
        <v>No</v>
      </c>
      <c r="I1066" s="42" t="str">
        <f>IF('Medical Examinations_A_sheet'!B1066&lt;18.5, "Underweight", IF('Medical Examinations_A_sheet'!B1066&lt;25, "Normal Weight", IF('Medical Examinations_A_sheet'!B1066&lt;30, "Overweight", "Obesity")))</f>
        <v>Obesity</v>
      </c>
      <c r="J1066" s="44" t="str">
        <f>IF('Medical Examinations_A_sheet'!C1066&lt;5.7,"Normal",IF('Medical Examinations_A_sheet'!C1066&lt;6.5,"Prediabetes","Diabetes"))</f>
        <v>Normal</v>
      </c>
    </row>
    <row r="1067" spans="1:10" x14ac:dyDescent="0.3">
      <c r="A1067" s="37" t="s">
        <v>1305</v>
      </c>
      <c r="B1067" s="38">
        <v>22.1</v>
      </c>
      <c r="C1067" s="38">
        <v>4.6500000000000004</v>
      </c>
      <c r="D1067" s="38" t="str">
        <f>CLEAN(TRIM(PROPER('Medical Examinations'!D1067)))</f>
        <v>Yes</v>
      </c>
      <c r="E1067" s="38" t="s">
        <v>2380</v>
      </c>
      <c r="F1067" s="38" t="s">
        <v>2380</v>
      </c>
      <c r="G1067" s="39">
        <v>2</v>
      </c>
      <c r="H1067" s="46" t="str">
        <f>SUBSTITUTE(CLEAN(TRIM(PROPER('Medical Examinations'!H1067))),"?","No")</f>
        <v>No</v>
      </c>
      <c r="I1067" s="38" t="str">
        <f>IF('Medical Examinations_A_sheet'!B1067&lt;18.5, "Underweight", IF('Medical Examinations_A_sheet'!B1067&lt;25, "Normal Weight", IF('Medical Examinations_A_sheet'!B1067&lt;30, "Overweight", "Obesity")))</f>
        <v>Normal Weight</v>
      </c>
      <c r="J1067" s="40" t="str">
        <f>IF('Medical Examinations_A_sheet'!C1067&lt;5.7,"Normal",IF('Medical Examinations_A_sheet'!C1067&lt;6.5,"Prediabetes","Diabetes"))</f>
        <v>Normal</v>
      </c>
    </row>
    <row r="1068" spans="1:10" x14ac:dyDescent="0.3">
      <c r="A1068" s="41" t="s">
        <v>1304</v>
      </c>
      <c r="B1068" s="42">
        <v>33.25</v>
      </c>
      <c r="C1068" s="42">
        <v>5.64</v>
      </c>
      <c r="D1068" s="42" t="str">
        <f>CLEAN(TRIM(PROPER('Medical Examinations'!D1068)))</f>
        <v>Yes</v>
      </c>
      <c r="E1068" s="42" t="s">
        <v>2380</v>
      </c>
      <c r="F1068" s="42" t="s">
        <v>2383</v>
      </c>
      <c r="G1068" s="43">
        <v>1</v>
      </c>
      <c r="H1068" s="46" t="str">
        <f>SUBSTITUTE(CLEAN(TRIM(PROPER('Medical Examinations'!H1068))),"?","No")</f>
        <v>No</v>
      </c>
      <c r="I1068" s="42" t="str">
        <f>IF('Medical Examinations_A_sheet'!B1068&lt;18.5, "Underweight", IF('Medical Examinations_A_sheet'!B1068&lt;25, "Normal Weight", IF('Medical Examinations_A_sheet'!B1068&lt;30, "Overweight", "Obesity")))</f>
        <v>Obesity</v>
      </c>
      <c r="J1068" s="44" t="str">
        <f>IF('Medical Examinations_A_sheet'!C1068&lt;5.7,"Normal",IF('Medical Examinations_A_sheet'!C1068&lt;6.5,"Prediabetes","Diabetes"))</f>
        <v>Normal</v>
      </c>
    </row>
    <row r="1069" spans="1:10" x14ac:dyDescent="0.3">
      <c r="A1069" s="37" t="s">
        <v>1303</v>
      </c>
      <c r="B1069" s="38">
        <v>33.33</v>
      </c>
      <c r="C1069" s="38">
        <v>10.19</v>
      </c>
      <c r="D1069" s="38" t="str">
        <f>CLEAN(TRIM(PROPER('Medical Examinations'!D1069)))</f>
        <v>No</v>
      </c>
      <c r="E1069" s="38" t="s">
        <v>2380</v>
      </c>
      <c r="F1069" s="38" t="s">
        <v>2380</v>
      </c>
      <c r="G1069" s="39">
        <v>0</v>
      </c>
      <c r="H1069" s="46" t="str">
        <f>SUBSTITUTE(CLEAN(TRIM(PROPER('Medical Examinations'!H1069))),"?","No")</f>
        <v>No</v>
      </c>
      <c r="I1069" s="38" t="str">
        <f>IF('Medical Examinations_A_sheet'!B1069&lt;18.5, "Underweight", IF('Medical Examinations_A_sheet'!B1069&lt;25, "Normal Weight", IF('Medical Examinations_A_sheet'!B1069&lt;30, "Overweight", "Obesity")))</f>
        <v>Obesity</v>
      </c>
      <c r="J1069" s="40" t="str">
        <f>IF('Medical Examinations_A_sheet'!C1069&lt;5.7,"Normal",IF('Medical Examinations_A_sheet'!C1069&lt;6.5,"Prediabetes","Diabetes"))</f>
        <v>Diabetes</v>
      </c>
    </row>
    <row r="1070" spans="1:10" x14ac:dyDescent="0.3">
      <c r="A1070" s="41" t="s">
        <v>1302</v>
      </c>
      <c r="B1070" s="42">
        <v>30.5</v>
      </c>
      <c r="C1070" s="42">
        <v>10.79</v>
      </c>
      <c r="D1070" s="42" t="str">
        <f>CLEAN(TRIM(PROPER('Medical Examinations'!D1070)))</f>
        <v>No</v>
      </c>
      <c r="E1070" s="42" t="s">
        <v>2380</v>
      </c>
      <c r="F1070" s="42" t="s">
        <v>2380</v>
      </c>
      <c r="G1070" s="43">
        <v>0</v>
      </c>
      <c r="H1070" s="46" t="str">
        <f>SUBSTITUTE(CLEAN(TRIM(PROPER('Medical Examinations'!H1070))),"?","No")</f>
        <v>No</v>
      </c>
      <c r="I1070" s="42" t="str">
        <f>IF('Medical Examinations_A_sheet'!B1070&lt;18.5, "Underweight", IF('Medical Examinations_A_sheet'!B1070&lt;25, "Normal Weight", IF('Medical Examinations_A_sheet'!B1070&lt;30, "Overweight", "Obesity")))</f>
        <v>Obesity</v>
      </c>
      <c r="J1070" s="44" t="str">
        <f>IF('Medical Examinations_A_sheet'!C1070&lt;5.7,"Normal",IF('Medical Examinations_A_sheet'!C1070&lt;6.5,"Prediabetes","Diabetes"))</f>
        <v>Diabetes</v>
      </c>
    </row>
    <row r="1071" spans="1:10" x14ac:dyDescent="0.3">
      <c r="A1071" s="37" t="s">
        <v>1301</v>
      </c>
      <c r="B1071" s="38">
        <v>30.3</v>
      </c>
      <c r="C1071" s="38">
        <v>4.24</v>
      </c>
      <c r="D1071" s="38" t="str">
        <f>CLEAN(TRIM(PROPER('Medical Examinations'!D1071)))</f>
        <v>No</v>
      </c>
      <c r="E1071" s="38" t="s">
        <v>2380</v>
      </c>
      <c r="F1071" s="38" t="s">
        <v>2380</v>
      </c>
      <c r="G1071" s="39">
        <v>0</v>
      </c>
      <c r="H1071" s="46" t="str">
        <f>SUBSTITUTE(CLEAN(TRIM(PROPER('Medical Examinations'!H1071))),"?","No")</f>
        <v>No</v>
      </c>
      <c r="I1071" s="38" t="str">
        <f>IF('Medical Examinations_A_sheet'!B1071&lt;18.5, "Underweight", IF('Medical Examinations_A_sheet'!B1071&lt;25, "Normal Weight", IF('Medical Examinations_A_sheet'!B1071&lt;30, "Overweight", "Obesity")))</f>
        <v>Obesity</v>
      </c>
      <c r="J1071" s="40" t="str">
        <f>IF('Medical Examinations_A_sheet'!C1071&lt;5.7,"Normal",IF('Medical Examinations_A_sheet'!C1071&lt;6.5,"Prediabetes","Diabetes"))</f>
        <v>Normal</v>
      </c>
    </row>
    <row r="1072" spans="1:10" x14ac:dyDescent="0.3">
      <c r="A1072" s="41" t="s">
        <v>1300</v>
      </c>
      <c r="B1072" s="42">
        <v>26.22</v>
      </c>
      <c r="C1072" s="42">
        <v>5.83</v>
      </c>
      <c r="D1072" s="42" t="str">
        <f>CLEAN(TRIM(PROPER('Medical Examinations'!D1072)))</f>
        <v>No</v>
      </c>
      <c r="E1072" s="42" t="s">
        <v>2380</v>
      </c>
      <c r="F1072" s="42" t="s">
        <v>2380</v>
      </c>
      <c r="G1072" s="43">
        <v>2</v>
      </c>
      <c r="H1072" s="46" t="str">
        <f>SUBSTITUTE(CLEAN(TRIM(PROPER('Medical Examinations'!H1072))),"?","No")</f>
        <v>No</v>
      </c>
      <c r="I1072" s="42" t="str">
        <f>IF('Medical Examinations_A_sheet'!B1072&lt;18.5, "Underweight", IF('Medical Examinations_A_sheet'!B1072&lt;25, "Normal Weight", IF('Medical Examinations_A_sheet'!B1072&lt;30, "Overweight", "Obesity")))</f>
        <v>Overweight</v>
      </c>
      <c r="J1072" s="44" t="str">
        <f>IF('Medical Examinations_A_sheet'!C1072&lt;5.7,"Normal",IF('Medical Examinations_A_sheet'!C1072&lt;6.5,"Prediabetes","Diabetes"))</f>
        <v>Prediabetes</v>
      </c>
    </row>
    <row r="1073" spans="1:10" x14ac:dyDescent="0.3">
      <c r="A1073" s="37" t="s">
        <v>1299</v>
      </c>
      <c r="B1073" s="38">
        <v>29.99</v>
      </c>
      <c r="C1073" s="38">
        <v>11.85</v>
      </c>
      <c r="D1073" s="38" t="str">
        <f>CLEAN(TRIM(PROPER('Medical Examinations'!D1073)))</f>
        <v>No</v>
      </c>
      <c r="E1073" s="38" t="s">
        <v>2380</v>
      </c>
      <c r="F1073" s="38" t="s">
        <v>2380</v>
      </c>
      <c r="G1073" s="39">
        <v>0</v>
      </c>
      <c r="H1073" s="46" t="str">
        <f>SUBSTITUTE(CLEAN(TRIM(PROPER('Medical Examinations'!H1073))),"?","No")</f>
        <v>No</v>
      </c>
      <c r="I1073" s="38" t="str">
        <f>IF('Medical Examinations_A_sheet'!B1073&lt;18.5, "Underweight", IF('Medical Examinations_A_sheet'!B1073&lt;25, "Normal Weight", IF('Medical Examinations_A_sheet'!B1073&lt;30, "Overweight", "Obesity")))</f>
        <v>Overweight</v>
      </c>
      <c r="J1073" s="40" t="str">
        <f>IF('Medical Examinations_A_sheet'!C1073&lt;5.7,"Normal",IF('Medical Examinations_A_sheet'!C1073&lt;6.5,"Prediabetes","Diabetes"))</f>
        <v>Diabetes</v>
      </c>
    </row>
    <row r="1074" spans="1:10" x14ac:dyDescent="0.3">
      <c r="A1074" s="41" t="s">
        <v>1298</v>
      </c>
      <c r="B1074" s="42">
        <v>36.380000000000003</v>
      </c>
      <c r="C1074" s="42">
        <v>5.98</v>
      </c>
      <c r="D1074" s="42" t="str">
        <f>CLEAN(TRIM(PROPER('Medical Examinations'!D1074)))</f>
        <v>No</v>
      </c>
      <c r="E1074" s="42" t="s">
        <v>2380</v>
      </c>
      <c r="F1074" s="42" t="s">
        <v>2380</v>
      </c>
      <c r="G1074" s="43">
        <v>1</v>
      </c>
      <c r="H1074" s="46" t="str">
        <f>SUBSTITUTE(CLEAN(TRIM(PROPER('Medical Examinations'!H1074))),"?","No")</f>
        <v>No</v>
      </c>
      <c r="I1074" s="42" t="str">
        <f>IF('Medical Examinations_A_sheet'!B1074&lt;18.5, "Underweight", IF('Medical Examinations_A_sheet'!B1074&lt;25, "Normal Weight", IF('Medical Examinations_A_sheet'!B1074&lt;30, "Overweight", "Obesity")))</f>
        <v>Obesity</v>
      </c>
      <c r="J1074" s="44" t="str">
        <f>IF('Medical Examinations_A_sheet'!C1074&lt;5.7,"Normal",IF('Medical Examinations_A_sheet'!C1074&lt;6.5,"Prediabetes","Diabetes"))</f>
        <v>Prediabetes</v>
      </c>
    </row>
    <row r="1075" spans="1:10" x14ac:dyDescent="0.3">
      <c r="A1075" s="37" t="s">
        <v>1297</v>
      </c>
      <c r="B1075" s="38">
        <v>31.16</v>
      </c>
      <c r="C1075" s="38">
        <v>4.26</v>
      </c>
      <c r="D1075" s="38" t="str">
        <f>CLEAN(TRIM(PROPER('Medical Examinations'!D1075)))</f>
        <v>Yes</v>
      </c>
      <c r="E1075" s="38" t="s">
        <v>2380</v>
      </c>
      <c r="F1075" s="38" t="s">
        <v>2383</v>
      </c>
      <c r="G1075" s="39">
        <v>1</v>
      </c>
      <c r="H1075" s="46" t="str">
        <f>SUBSTITUTE(CLEAN(TRIM(PROPER('Medical Examinations'!H1075))),"?","No")</f>
        <v>No</v>
      </c>
      <c r="I1075" s="38" t="str">
        <f>IF('Medical Examinations_A_sheet'!B1075&lt;18.5, "Underweight", IF('Medical Examinations_A_sheet'!B1075&lt;25, "Normal Weight", IF('Medical Examinations_A_sheet'!B1075&lt;30, "Overweight", "Obesity")))</f>
        <v>Obesity</v>
      </c>
      <c r="J1075" s="40" t="str">
        <f>IF('Medical Examinations_A_sheet'!C1075&lt;5.7,"Normal",IF('Medical Examinations_A_sheet'!C1075&lt;6.5,"Prediabetes","Diabetes"))</f>
        <v>Normal</v>
      </c>
    </row>
    <row r="1076" spans="1:10" x14ac:dyDescent="0.3">
      <c r="A1076" s="41" t="s">
        <v>1296</v>
      </c>
      <c r="B1076" s="42">
        <v>25.55</v>
      </c>
      <c r="C1076" s="42">
        <v>4.96</v>
      </c>
      <c r="D1076" s="42" t="str">
        <f>CLEAN(TRIM(PROPER('Medical Examinations'!D1076)))</f>
        <v>Yes</v>
      </c>
      <c r="E1076" s="42" t="s">
        <v>2380</v>
      </c>
      <c r="F1076" s="42" t="s">
        <v>2380</v>
      </c>
      <c r="G1076" s="43">
        <v>1</v>
      </c>
      <c r="H1076" s="46" t="str">
        <f>SUBSTITUTE(CLEAN(TRIM(PROPER('Medical Examinations'!H1076))),"?","No")</f>
        <v>No</v>
      </c>
      <c r="I1076" s="42" t="str">
        <f>IF('Medical Examinations_A_sheet'!B1076&lt;18.5, "Underweight", IF('Medical Examinations_A_sheet'!B1076&lt;25, "Normal Weight", IF('Medical Examinations_A_sheet'!B1076&lt;30, "Overweight", "Obesity")))</f>
        <v>Overweight</v>
      </c>
      <c r="J1076" s="44" t="str">
        <f>IF('Medical Examinations_A_sheet'!C1076&lt;5.7,"Normal",IF('Medical Examinations_A_sheet'!C1076&lt;6.5,"Prediabetes","Diabetes"))</f>
        <v>Normal</v>
      </c>
    </row>
    <row r="1077" spans="1:10" x14ac:dyDescent="0.3">
      <c r="A1077" s="37" t="s">
        <v>1295</v>
      </c>
      <c r="B1077" s="38">
        <v>28.77</v>
      </c>
      <c r="C1077" s="38">
        <v>4</v>
      </c>
      <c r="D1077" s="38" t="str">
        <f>CLEAN(TRIM(PROPER('Medical Examinations'!D1077)))</f>
        <v>Yes</v>
      </c>
      <c r="E1077" s="38" t="s">
        <v>2380</v>
      </c>
      <c r="F1077" s="38" t="s">
        <v>2380</v>
      </c>
      <c r="G1077" s="39">
        <v>0</v>
      </c>
      <c r="H1077" s="46" t="str">
        <f>SUBSTITUTE(CLEAN(TRIM(PROPER('Medical Examinations'!H1077))),"?","No")</f>
        <v>No</v>
      </c>
      <c r="I1077" s="38" t="str">
        <f>IF('Medical Examinations_A_sheet'!B1077&lt;18.5, "Underweight", IF('Medical Examinations_A_sheet'!B1077&lt;25, "Normal Weight", IF('Medical Examinations_A_sheet'!B1077&lt;30, "Overweight", "Obesity")))</f>
        <v>Overweight</v>
      </c>
      <c r="J1077" s="40" t="str">
        <f>IF('Medical Examinations_A_sheet'!C1077&lt;5.7,"Normal",IF('Medical Examinations_A_sheet'!C1077&lt;6.5,"Prediabetes","Diabetes"))</f>
        <v>Normal</v>
      </c>
    </row>
    <row r="1078" spans="1:10" x14ac:dyDescent="0.3">
      <c r="A1078" s="41" t="s">
        <v>1294</v>
      </c>
      <c r="B1078" s="42">
        <v>23.14</v>
      </c>
      <c r="C1078" s="42">
        <v>4.1500000000000004</v>
      </c>
      <c r="D1078" s="42" t="str">
        <f>CLEAN(TRIM(PROPER('Medical Examinations'!D1078)))</f>
        <v>Yes</v>
      </c>
      <c r="E1078" s="42" t="s">
        <v>2380</v>
      </c>
      <c r="F1078" s="42" t="s">
        <v>2380</v>
      </c>
      <c r="G1078" s="43">
        <v>1</v>
      </c>
      <c r="H1078" s="46" t="str">
        <f>SUBSTITUTE(CLEAN(TRIM(PROPER('Medical Examinations'!H1078))),"?","No")</f>
        <v>No</v>
      </c>
      <c r="I1078" s="42" t="str">
        <f>IF('Medical Examinations_A_sheet'!B1078&lt;18.5, "Underweight", IF('Medical Examinations_A_sheet'!B1078&lt;25, "Normal Weight", IF('Medical Examinations_A_sheet'!B1078&lt;30, "Overweight", "Obesity")))</f>
        <v>Normal Weight</v>
      </c>
      <c r="J1078" s="44" t="str">
        <f>IF('Medical Examinations_A_sheet'!C1078&lt;5.7,"Normal",IF('Medical Examinations_A_sheet'!C1078&lt;6.5,"Prediabetes","Diabetes"))</f>
        <v>Normal</v>
      </c>
    </row>
    <row r="1079" spans="1:10" x14ac:dyDescent="0.3">
      <c r="A1079" s="37" t="s">
        <v>1293</v>
      </c>
      <c r="B1079" s="38">
        <v>39.6</v>
      </c>
      <c r="C1079" s="38">
        <v>11.36</v>
      </c>
      <c r="D1079" s="38" t="str">
        <f>CLEAN(TRIM(PROPER('Medical Examinations'!D1079)))</f>
        <v>No</v>
      </c>
      <c r="E1079" s="38" t="s">
        <v>2380</v>
      </c>
      <c r="F1079" s="38" t="s">
        <v>2380</v>
      </c>
      <c r="G1079" s="39">
        <v>0</v>
      </c>
      <c r="H1079" s="46" t="str">
        <f>SUBSTITUTE(CLEAN(TRIM(PROPER('Medical Examinations'!H1079))),"?","No")</f>
        <v>No</v>
      </c>
      <c r="I1079" s="38" t="str">
        <f>IF('Medical Examinations_A_sheet'!B1079&lt;18.5, "Underweight", IF('Medical Examinations_A_sheet'!B1079&lt;25, "Normal Weight", IF('Medical Examinations_A_sheet'!B1079&lt;30, "Overweight", "Obesity")))</f>
        <v>Obesity</v>
      </c>
      <c r="J1079" s="40" t="str">
        <f>IF('Medical Examinations_A_sheet'!C1079&lt;5.7,"Normal",IF('Medical Examinations_A_sheet'!C1079&lt;6.5,"Prediabetes","Diabetes"))</f>
        <v>Diabetes</v>
      </c>
    </row>
    <row r="1080" spans="1:10" x14ac:dyDescent="0.3">
      <c r="A1080" s="41" t="s">
        <v>1292</v>
      </c>
      <c r="B1080" s="42">
        <v>29.2</v>
      </c>
      <c r="C1080" s="42">
        <v>7.53</v>
      </c>
      <c r="D1080" s="42" t="str">
        <f>CLEAN(TRIM(PROPER('Medical Examinations'!D1080)))</f>
        <v>No</v>
      </c>
      <c r="E1080" s="42" t="s">
        <v>2380</v>
      </c>
      <c r="F1080" s="42" t="s">
        <v>2380</v>
      </c>
      <c r="G1080" s="43">
        <v>0</v>
      </c>
      <c r="H1080" s="46" t="str">
        <f>SUBSTITUTE(CLEAN(TRIM(PROPER('Medical Examinations'!H1080))),"?","No")</f>
        <v>No</v>
      </c>
      <c r="I1080" s="42" t="str">
        <f>IF('Medical Examinations_A_sheet'!B1080&lt;18.5, "Underweight", IF('Medical Examinations_A_sheet'!B1080&lt;25, "Normal Weight", IF('Medical Examinations_A_sheet'!B1080&lt;30, "Overweight", "Obesity")))</f>
        <v>Overweight</v>
      </c>
      <c r="J1080" s="44" t="str">
        <f>IF('Medical Examinations_A_sheet'!C1080&lt;5.7,"Normal",IF('Medical Examinations_A_sheet'!C1080&lt;6.5,"Prediabetes","Diabetes"))</f>
        <v>Diabetes</v>
      </c>
    </row>
    <row r="1081" spans="1:10" x14ac:dyDescent="0.3">
      <c r="A1081" s="37" t="s">
        <v>1291</v>
      </c>
      <c r="B1081" s="38">
        <v>32.774999999999999</v>
      </c>
      <c r="C1081" s="38">
        <v>7.95</v>
      </c>
      <c r="D1081" s="38" t="str">
        <f>CLEAN(TRIM(PROPER('Medical Examinations'!D1081)))</f>
        <v>No</v>
      </c>
      <c r="E1081" s="38" t="s">
        <v>2380</v>
      </c>
      <c r="F1081" s="38" t="s">
        <v>2380</v>
      </c>
      <c r="G1081" s="39">
        <v>0</v>
      </c>
      <c r="H1081" s="46" t="str">
        <f>SUBSTITUTE(CLEAN(TRIM(PROPER('Medical Examinations'!H1081))),"?","No")</f>
        <v>No</v>
      </c>
      <c r="I1081" s="38" t="str">
        <f>IF('Medical Examinations_A_sheet'!B1081&lt;18.5, "Underweight", IF('Medical Examinations_A_sheet'!B1081&lt;25, "Normal Weight", IF('Medical Examinations_A_sheet'!B1081&lt;30, "Overweight", "Obesity")))</f>
        <v>Obesity</v>
      </c>
      <c r="J1081" s="40" t="str">
        <f>IF('Medical Examinations_A_sheet'!C1081&lt;5.7,"Normal",IF('Medical Examinations_A_sheet'!C1081&lt;6.5,"Prediabetes","Diabetes"))</f>
        <v>Diabetes</v>
      </c>
    </row>
    <row r="1082" spans="1:10" x14ac:dyDescent="0.3">
      <c r="A1082" s="41" t="s">
        <v>1290</v>
      </c>
      <c r="B1082" s="42">
        <v>24.035</v>
      </c>
      <c r="C1082" s="42">
        <v>8.5</v>
      </c>
      <c r="D1082" s="42" t="str">
        <f>CLEAN(TRIM(PROPER('Medical Examinations'!D1082)))</f>
        <v>No</v>
      </c>
      <c r="E1082" s="42" t="s">
        <v>2380</v>
      </c>
      <c r="F1082" s="42" t="s">
        <v>2380</v>
      </c>
      <c r="G1082" s="43">
        <v>0</v>
      </c>
      <c r="H1082" s="46" t="str">
        <f>SUBSTITUTE(CLEAN(TRIM(PROPER('Medical Examinations'!H1082))),"?","No")</f>
        <v>No</v>
      </c>
      <c r="I1082" s="42" t="str">
        <f>IF('Medical Examinations_A_sheet'!B1082&lt;18.5, "Underweight", IF('Medical Examinations_A_sheet'!B1082&lt;25, "Normal Weight", IF('Medical Examinations_A_sheet'!B1082&lt;30, "Overweight", "Obesity")))</f>
        <v>Normal Weight</v>
      </c>
      <c r="J1082" s="44" t="str">
        <f>IF('Medical Examinations_A_sheet'!C1082&lt;5.7,"Normal",IF('Medical Examinations_A_sheet'!C1082&lt;6.5,"Prediabetes","Diabetes"))</f>
        <v>Diabetes</v>
      </c>
    </row>
    <row r="1083" spans="1:10" x14ac:dyDescent="0.3">
      <c r="A1083" s="37" t="s">
        <v>1289</v>
      </c>
      <c r="B1083" s="38">
        <v>30.55</v>
      </c>
      <c r="C1083" s="38">
        <v>5.89</v>
      </c>
      <c r="D1083" s="38" t="str">
        <f>CLEAN(TRIM(PROPER('Medical Examinations'!D1083)))</f>
        <v>No</v>
      </c>
      <c r="E1083" s="38" t="s">
        <v>2380</v>
      </c>
      <c r="F1083" s="38" t="s">
        <v>2383</v>
      </c>
      <c r="G1083" s="39">
        <v>1</v>
      </c>
      <c r="H1083" s="46" t="str">
        <f>SUBSTITUTE(CLEAN(TRIM(PROPER('Medical Examinations'!H1083))),"?","No")</f>
        <v>No</v>
      </c>
      <c r="I1083" s="38" t="str">
        <f>IF('Medical Examinations_A_sheet'!B1083&lt;18.5, "Underweight", IF('Medical Examinations_A_sheet'!B1083&lt;25, "Normal Weight", IF('Medical Examinations_A_sheet'!B1083&lt;30, "Overweight", "Obesity")))</f>
        <v>Obesity</v>
      </c>
      <c r="J1083" s="40" t="str">
        <f>IF('Medical Examinations_A_sheet'!C1083&lt;5.7,"Normal",IF('Medical Examinations_A_sheet'!C1083&lt;6.5,"Prediabetes","Diabetes"))</f>
        <v>Prediabetes</v>
      </c>
    </row>
    <row r="1084" spans="1:10" x14ac:dyDescent="0.3">
      <c r="A1084" s="41" t="s">
        <v>1288</v>
      </c>
      <c r="B1084" s="42">
        <v>28.81</v>
      </c>
      <c r="C1084" s="42">
        <v>8.76</v>
      </c>
      <c r="D1084" s="42" t="str">
        <f>CLEAN(TRIM(PROPER('Medical Examinations'!D1084)))</f>
        <v>No</v>
      </c>
      <c r="E1084" s="42" t="s">
        <v>2380</v>
      </c>
      <c r="F1084" s="42" t="s">
        <v>2380</v>
      </c>
      <c r="G1084" s="43">
        <v>2</v>
      </c>
      <c r="H1084" s="46" t="str">
        <f>SUBSTITUTE(CLEAN(TRIM(PROPER('Medical Examinations'!H1084))),"?","No")</f>
        <v>No</v>
      </c>
      <c r="I1084" s="42" t="str">
        <f>IF('Medical Examinations_A_sheet'!B1084&lt;18.5, "Underweight", IF('Medical Examinations_A_sheet'!B1084&lt;25, "Normal Weight", IF('Medical Examinations_A_sheet'!B1084&lt;30, "Overweight", "Obesity")))</f>
        <v>Overweight</v>
      </c>
      <c r="J1084" s="44" t="str">
        <f>IF('Medical Examinations_A_sheet'!C1084&lt;5.7,"Normal",IF('Medical Examinations_A_sheet'!C1084&lt;6.5,"Prediabetes","Diabetes"))</f>
        <v>Diabetes</v>
      </c>
    </row>
    <row r="1085" spans="1:10" x14ac:dyDescent="0.3">
      <c r="A1085" s="37" t="s">
        <v>1287</v>
      </c>
      <c r="B1085" s="38">
        <v>31.66</v>
      </c>
      <c r="C1085" s="38">
        <v>4.1100000000000003</v>
      </c>
      <c r="D1085" s="38" t="str">
        <f>CLEAN(TRIM(PROPER('Medical Examinations'!D1085)))</f>
        <v>No</v>
      </c>
      <c r="E1085" s="38" t="s">
        <v>2380</v>
      </c>
      <c r="F1085" s="38" t="s">
        <v>2380</v>
      </c>
      <c r="G1085" s="39">
        <v>0</v>
      </c>
      <c r="H1085" s="46" t="str">
        <f>SUBSTITUTE(CLEAN(TRIM(PROPER('Medical Examinations'!H1085))),"?","No")</f>
        <v>No</v>
      </c>
      <c r="I1085" s="38" t="str">
        <f>IF('Medical Examinations_A_sheet'!B1085&lt;18.5, "Underweight", IF('Medical Examinations_A_sheet'!B1085&lt;25, "Normal Weight", IF('Medical Examinations_A_sheet'!B1085&lt;30, "Overweight", "Obesity")))</f>
        <v>Obesity</v>
      </c>
      <c r="J1085" s="40" t="str">
        <f>IF('Medical Examinations_A_sheet'!C1085&lt;5.7,"Normal",IF('Medical Examinations_A_sheet'!C1085&lt;6.5,"Prediabetes","Diabetes"))</f>
        <v>Normal</v>
      </c>
    </row>
    <row r="1086" spans="1:10" x14ac:dyDescent="0.3">
      <c r="A1086" s="41" t="s">
        <v>1286</v>
      </c>
      <c r="B1086" s="42">
        <v>28.215</v>
      </c>
      <c r="C1086" s="42">
        <v>7.56</v>
      </c>
      <c r="D1086" s="42" t="str">
        <f>CLEAN(TRIM(PROPER('Medical Examinations'!D1086)))</f>
        <v>Yes</v>
      </c>
      <c r="E1086" s="42" t="s">
        <v>2380</v>
      </c>
      <c r="F1086" s="42" t="s">
        <v>2380</v>
      </c>
      <c r="G1086" s="43">
        <v>1</v>
      </c>
      <c r="H1086" s="46" t="str">
        <f>SUBSTITUTE(CLEAN(TRIM(PROPER('Medical Examinations'!H1086))),"?","No")</f>
        <v>No</v>
      </c>
      <c r="I1086" s="42" t="str">
        <f>IF('Medical Examinations_A_sheet'!B1086&lt;18.5, "Underweight", IF('Medical Examinations_A_sheet'!B1086&lt;25, "Normal Weight", IF('Medical Examinations_A_sheet'!B1086&lt;30, "Overweight", "Obesity")))</f>
        <v>Overweight</v>
      </c>
      <c r="J1086" s="44" t="str">
        <f>IF('Medical Examinations_A_sheet'!C1086&lt;5.7,"Normal",IF('Medical Examinations_A_sheet'!C1086&lt;6.5,"Prediabetes","Diabetes"))</f>
        <v>Diabetes</v>
      </c>
    </row>
    <row r="1087" spans="1:10" x14ac:dyDescent="0.3">
      <c r="A1087" s="37" t="s">
        <v>1285</v>
      </c>
      <c r="B1087" s="38">
        <v>26.12</v>
      </c>
      <c r="C1087" s="38">
        <v>4.17</v>
      </c>
      <c r="D1087" s="38" t="str">
        <f>CLEAN(TRIM(PROPER('Medical Examinations'!D1087)))</f>
        <v>Yes</v>
      </c>
      <c r="E1087" s="38" t="s">
        <v>2380</v>
      </c>
      <c r="F1087" s="38" t="s">
        <v>2383</v>
      </c>
      <c r="G1087" s="39">
        <v>1</v>
      </c>
      <c r="H1087" s="46" t="str">
        <f>SUBSTITUTE(CLEAN(TRIM(PROPER('Medical Examinations'!H1087))),"?","No")</f>
        <v>No</v>
      </c>
      <c r="I1087" s="38" t="str">
        <f>IF('Medical Examinations_A_sheet'!B1087&lt;18.5, "Underweight", IF('Medical Examinations_A_sheet'!B1087&lt;25, "Normal Weight", IF('Medical Examinations_A_sheet'!B1087&lt;30, "Overweight", "Obesity")))</f>
        <v>Overweight</v>
      </c>
      <c r="J1087" s="40" t="str">
        <f>IF('Medical Examinations_A_sheet'!C1087&lt;5.7,"Normal",IF('Medical Examinations_A_sheet'!C1087&lt;6.5,"Prediabetes","Diabetes"))</f>
        <v>Normal</v>
      </c>
    </row>
    <row r="1088" spans="1:10" x14ac:dyDescent="0.3">
      <c r="A1088" s="41" t="s">
        <v>1284</v>
      </c>
      <c r="B1088" s="42">
        <v>36.630000000000003</v>
      </c>
      <c r="C1088" s="42">
        <v>11.42</v>
      </c>
      <c r="D1088" s="42" t="str">
        <f>CLEAN(TRIM(PROPER('Medical Examinations'!D1088)))</f>
        <v>No</v>
      </c>
      <c r="E1088" s="42" t="s">
        <v>2380</v>
      </c>
      <c r="F1088" s="42" t="s">
        <v>2380</v>
      </c>
      <c r="G1088" s="43">
        <v>2</v>
      </c>
      <c r="H1088" s="46" t="str">
        <f>SUBSTITUTE(CLEAN(TRIM(PROPER('Medical Examinations'!H1088))),"?","No")</f>
        <v>No</v>
      </c>
      <c r="I1088" s="42" t="str">
        <f>IF('Medical Examinations_A_sheet'!B1088&lt;18.5, "Underweight", IF('Medical Examinations_A_sheet'!B1088&lt;25, "Normal Weight", IF('Medical Examinations_A_sheet'!B1088&lt;30, "Overweight", "Obesity")))</f>
        <v>Obesity</v>
      </c>
      <c r="J1088" s="44" t="str">
        <f>IF('Medical Examinations_A_sheet'!C1088&lt;5.7,"Normal",IF('Medical Examinations_A_sheet'!C1088&lt;6.5,"Prediabetes","Diabetes"))</f>
        <v>Diabetes</v>
      </c>
    </row>
    <row r="1089" spans="1:10" x14ac:dyDescent="0.3">
      <c r="A1089" s="37" t="s">
        <v>1283</v>
      </c>
      <c r="B1089" s="38">
        <v>33.344999999999999</v>
      </c>
      <c r="C1089" s="38">
        <v>7.33</v>
      </c>
      <c r="D1089" s="38" t="str">
        <f>CLEAN(TRIM(PROPER('Medical Examinations'!D1089)))</f>
        <v>No</v>
      </c>
      <c r="E1089" s="38" t="s">
        <v>2380</v>
      </c>
      <c r="F1089" s="38" t="s">
        <v>2380</v>
      </c>
      <c r="G1089" s="39">
        <v>2</v>
      </c>
      <c r="H1089" s="46" t="str">
        <f>SUBSTITUTE(CLEAN(TRIM(PROPER('Medical Examinations'!H1089))),"?","No")</f>
        <v>No</v>
      </c>
      <c r="I1089" s="38" t="str">
        <f>IF('Medical Examinations_A_sheet'!B1089&lt;18.5, "Underweight", IF('Medical Examinations_A_sheet'!B1089&lt;25, "Normal Weight", IF('Medical Examinations_A_sheet'!B1089&lt;30, "Overweight", "Obesity")))</f>
        <v>Obesity</v>
      </c>
      <c r="J1089" s="40" t="str">
        <f>IF('Medical Examinations_A_sheet'!C1089&lt;5.7,"Normal",IF('Medical Examinations_A_sheet'!C1089&lt;6.5,"Prediabetes","Diabetes"))</f>
        <v>Diabetes</v>
      </c>
    </row>
    <row r="1090" spans="1:10" x14ac:dyDescent="0.3">
      <c r="A1090" s="41" t="s">
        <v>1282</v>
      </c>
      <c r="B1090" s="42">
        <v>27.11</v>
      </c>
      <c r="C1090" s="42">
        <v>6.7</v>
      </c>
      <c r="D1090" s="42" t="str">
        <f>CLEAN(TRIM(PROPER('Medical Examinations'!D1090)))</f>
        <v>No</v>
      </c>
      <c r="E1090" s="42" t="s">
        <v>2380</v>
      </c>
      <c r="F1090" s="42" t="s">
        <v>2380</v>
      </c>
      <c r="G1090" s="43">
        <v>0</v>
      </c>
      <c r="H1090" s="46" t="str">
        <f>SUBSTITUTE(CLEAN(TRIM(PROPER('Medical Examinations'!H1090))),"?","No")</f>
        <v>No</v>
      </c>
      <c r="I1090" s="42" t="str">
        <f>IF('Medical Examinations_A_sheet'!B1090&lt;18.5, "Underweight", IF('Medical Examinations_A_sheet'!B1090&lt;25, "Normal Weight", IF('Medical Examinations_A_sheet'!B1090&lt;30, "Overweight", "Obesity")))</f>
        <v>Overweight</v>
      </c>
      <c r="J1090" s="44" t="str">
        <f>IF('Medical Examinations_A_sheet'!C1090&lt;5.7,"Normal",IF('Medical Examinations_A_sheet'!C1090&lt;6.5,"Prediabetes","Diabetes"))</f>
        <v>Diabetes</v>
      </c>
    </row>
    <row r="1091" spans="1:10" x14ac:dyDescent="0.3">
      <c r="A1091" s="37" t="s">
        <v>1281</v>
      </c>
      <c r="B1091" s="38">
        <v>26.6</v>
      </c>
      <c r="C1091" s="38">
        <v>5.27</v>
      </c>
      <c r="D1091" s="38" t="str">
        <f>CLEAN(TRIM(PROPER('Medical Examinations'!D1091)))</f>
        <v>Yes</v>
      </c>
      <c r="E1091" s="38" t="s">
        <v>2380</v>
      </c>
      <c r="F1091" s="38" t="s">
        <v>2383</v>
      </c>
      <c r="G1091" s="39">
        <v>1</v>
      </c>
      <c r="H1091" s="46" t="str">
        <f>SUBSTITUTE(CLEAN(TRIM(PROPER('Medical Examinations'!H1091))),"?","No")</f>
        <v>No</v>
      </c>
      <c r="I1091" s="38" t="str">
        <f>IF('Medical Examinations_A_sheet'!B1091&lt;18.5, "Underweight", IF('Medical Examinations_A_sheet'!B1091&lt;25, "Normal Weight", IF('Medical Examinations_A_sheet'!B1091&lt;30, "Overweight", "Obesity")))</f>
        <v>Overweight</v>
      </c>
      <c r="J1091" s="40" t="str">
        <f>IF('Medical Examinations_A_sheet'!C1091&lt;5.7,"Normal",IF('Medical Examinations_A_sheet'!C1091&lt;6.5,"Prediabetes","Diabetes"))</f>
        <v>Normal</v>
      </c>
    </row>
    <row r="1092" spans="1:10" x14ac:dyDescent="0.3">
      <c r="A1092" s="41" t="s">
        <v>1280</v>
      </c>
      <c r="B1092" s="42">
        <v>30.41</v>
      </c>
      <c r="C1092" s="42">
        <v>7.72</v>
      </c>
      <c r="D1092" s="42" t="str">
        <f>CLEAN(TRIM(PROPER('Medical Examinations'!D1092)))</f>
        <v>No</v>
      </c>
      <c r="E1092" s="42" t="s">
        <v>2380</v>
      </c>
      <c r="F1092" s="42" t="s">
        <v>2380</v>
      </c>
      <c r="G1092" s="43">
        <v>0</v>
      </c>
      <c r="H1092" s="46" t="str">
        <f>SUBSTITUTE(CLEAN(TRIM(PROPER('Medical Examinations'!H1092))),"?","No")</f>
        <v>No</v>
      </c>
      <c r="I1092" s="42" t="str">
        <f>IF('Medical Examinations_A_sheet'!B1092&lt;18.5, "Underweight", IF('Medical Examinations_A_sheet'!B1092&lt;25, "Normal Weight", IF('Medical Examinations_A_sheet'!B1092&lt;30, "Overweight", "Obesity")))</f>
        <v>Obesity</v>
      </c>
      <c r="J1092" s="44" t="str">
        <f>IF('Medical Examinations_A_sheet'!C1092&lt;5.7,"Normal",IF('Medical Examinations_A_sheet'!C1092&lt;6.5,"Prediabetes","Diabetes"))</f>
        <v>Diabetes</v>
      </c>
    </row>
    <row r="1093" spans="1:10" x14ac:dyDescent="0.3">
      <c r="A1093" s="37" t="s">
        <v>1279</v>
      </c>
      <c r="B1093" s="38">
        <v>28.98</v>
      </c>
      <c r="C1093" s="38">
        <v>8.68</v>
      </c>
      <c r="D1093" s="38" t="str">
        <f>CLEAN(TRIM(PROPER('Medical Examinations'!D1093)))</f>
        <v>No</v>
      </c>
      <c r="E1093" s="38" t="s">
        <v>2380</v>
      </c>
      <c r="F1093" s="38" t="s">
        <v>2380</v>
      </c>
      <c r="G1093" s="39">
        <v>2</v>
      </c>
      <c r="H1093" s="46" t="str">
        <f>SUBSTITUTE(CLEAN(TRIM(PROPER('Medical Examinations'!H1093))),"?","No")</f>
        <v>No</v>
      </c>
      <c r="I1093" s="38" t="str">
        <f>IF('Medical Examinations_A_sheet'!B1093&lt;18.5, "Underweight", IF('Medical Examinations_A_sheet'!B1093&lt;25, "Normal Weight", IF('Medical Examinations_A_sheet'!B1093&lt;30, "Overweight", "Obesity")))</f>
        <v>Overweight</v>
      </c>
      <c r="J1093" s="40" t="str">
        <f>IF('Medical Examinations_A_sheet'!C1093&lt;5.7,"Normal",IF('Medical Examinations_A_sheet'!C1093&lt;6.5,"Prediabetes","Diabetes"))</f>
        <v>Diabetes</v>
      </c>
    </row>
    <row r="1094" spans="1:10" x14ac:dyDescent="0.3">
      <c r="A1094" s="41" t="s">
        <v>1278</v>
      </c>
      <c r="B1094" s="42">
        <v>31.24</v>
      </c>
      <c r="C1094" s="42">
        <v>9.8000000000000007</v>
      </c>
      <c r="D1094" s="42" t="str">
        <f>CLEAN(TRIM(PROPER('Medical Examinations'!D1094)))</f>
        <v>No</v>
      </c>
      <c r="E1094" s="42" t="s">
        <v>2380</v>
      </c>
      <c r="F1094" s="42" t="s">
        <v>2380</v>
      </c>
      <c r="G1094" s="43">
        <v>0</v>
      </c>
      <c r="H1094" s="46" t="str">
        <f>SUBSTITUTE(CLEAN(TRIM(PROPER('Medical Examinations'!H1094))),"?","No")</f>
        <v>No</v>
      </c>
      <c r="I1094" s="42" t="str">
        <f>IF('Medical Examinations_A_sheet'!B1094&lt;18.5, "Underweight", IF('Medical Examinations_A_sheet'!B1094&lt;25, "Normal Weight", IF('Medical Examinations_A_sheet'!B1094&lt;30, "Overweight", "Obesity")))</f>
        <v>Obesity</v>
      </c>
      <c r="J1094" s="44" t="str">
        <f>IF('Medical Examinations_A_sheet'!C1094&lt;5.7,"Normal",IF('Medical Examinations_A_sheet'!C1094&lt;6.5,"Prediabetes","Diabetes"))</f>
        <v>Diabetes</v>
      </c>
    </row>
    <row r="1095" spans="1:10" x14ac:dyDescent="0.3">
      <c r="A1095" s="37" t="s">
        <v>1277</v>
      </c>
      <c r="B1095" s="38">
        <v>31.54</v>
      </c>
      <c r="C1095" s="38">
        <v>4.4400000000000004</v>
      </c>
      <c r="D1095" s="38" t="str">
        <f>CLEAN(TRIM(PROPER('Medical Examinations'!D1095)))</f>
        <v>No</v>
      </c>
      <c r="E1095" s="38" t="s">
        <v>2380</v>
      </c>
      <c r="F1095" s="38" t="s">
        <v>2380</v>
      </c>
      <c r="G1095" s="39">
        <v>0</v>
      </c>
      <c r="H1095" s="46" t="str">
        <f>SUBSTITUTE(CLEAN(TRIM(PROPER('Medical Examinations'!H1095))),"?","No")</f>
        <v>No</v>
      </c>
      <c r="I1095" s="38" t="str">
        <f>IF('Medical Examinations_A_sheet'!B1095&lt;18.5, "Underweight", IF('Medical Examinations_A_sheet'!B1095&lt;25, "Normal Weight", IF('Medical Examinations_A_sheet'!B1095&lt;30, "Overweight", "Obesity")))</f>
        <v>Obesity</v>
      </c>
      <c r="J1095" s="40" t="str">
        <f>IF('Medical Examinations_A_sheet'!C1095&lt;5.7,"Normal",IF('Medical Examinations_A_sheet'!C1095&lt;6.5,"Prediabetes","Diabetes"))</f>
        <v>Normal</v>
      </c>
    </row>
    <row r="1096" spans="1:10" x14ac:dyDescent="0.3">
      <c r="A1096" s="41" t="s">
        <v>1276</v>
      </c>
      <c r="B1096" s="42">
        <v>38.6</v>
      </c>
      <c r="C1096" s="42">
        <v>7.19</v>
      </c>
      <c r="D1096" s="42" t="str">
        <f>CLEAN(TRIM(PROPER('Medical Examinations'!D1096)))</f>
        <v>Yes</v>
      </c>
      <c r="E1096" s="42" t="s">
        <v>2380</v>
      </c>
      <c r="F1096" s="42" t="s">
        <v>2380</v>
      </c>
      <c r="G1096" s="43">
        <v>2</v>
      </c>
      <c r="H1096" s="46" t="str">
        <f>SUBSTITUTE(CLEAN(TRIM(PROPER('Medical Examinations'!H1096))),"?","No")</f>
        <v>No</v>
      </c>
      <c r="I1096" s="42" t="str">
        <f>IF('Medical Examinations_A_sheet'!B1096&lt;18.5, "Underweight", IF('Medical Examinations_A_sheet'!B1096&lt;25, "Normal Weight", IF('Medical Examinations_A_sheet'!B1096&lt;30, "Overweight", "Obesity")))</f>
        <v>Obesity</v>
      </c>
      <c r="J1096" s="44" t="str">
        <f>IF('Medical Examinations_A_sheet'!C1096&lt;5.7,"Normal",IF('Medical Examinations_A_sheet'!C1096&lt;6.5,"Prediabetes","Diabetes"))</f>
        <v>Diabetes</v>
      </c>
    </row>
    <row r="1097" spans="1:10" x14ac:dyDescent="0.3">
      <c r="A1097" s="37" t="s">
        <v>1275</v>
      </c>
      <c r="B1097" s="38">
        <v>37.950000000000003</v>
      </c>
      <c r="C1097" s="38">
        <v>6.06</v>
      </c>
      <c r="D1097" s="38" t="str">
        <f>CLEAN(TRIM(PROPER('Medical Examinations'!D1097)))</f>
        <v>No</v>
      </c>
      <c r="E1097" s="38" t="s">
        <v>2380</v>
      </c>
      <c r="F1097" s="38" t="s">
        <v>2380</v>
      </c>
      <c r="G1097" s="39">
        <v>0</v>
      </c>
      <c r="H1097" s="46" t="str">
        <f>SUBSTITUTE(CLEAN(TRIM(PROPER('Medical Examinations'!H1097))),"?","No")</f>
        <v>No</v>
      </c>
      <c r="I1097" s="38" t="str">
        <f>IF('Medical Examinations_A_sheet'!B1097&lt;18.5, "Underweight", IF('Medical Examinations_A_sheet'!B1097&lt;25, "Normal Weight", IF('Medical Examinations_A_sheet'!B1097&lt;30, "Overweight", "Obesity")))</f>
        <v>Obesity</v>
      </c>
      <c r="J1097" s="40" t="str">
        <f>IF('Medical Examinations_A_sheet'!C1097&lt;5.7,"Normal",IF('Medical Examinations_A_sheet'!C1097&lt;6.5,"Prediabetes","Diabetes"))</f>
        <v>Prediabetes</v>
      </c>
    </row>
    <row r="1098" spans="1:10" x14ac:dyDescent="0.3">
      <c r="A1098" s="41" t="s">
        <v>1274</v>
      </c>
      <c r="B1098" s="42">
        <v>38.97</v>
      </c>
      <c r="C1098" s="42">
        <v>5.12</v>
      </c>
      <c r="D1098" s="42" t="str">
        <f>CLEAN(TRIM(PROPER('Medical Examinations'!D1098)))</f>
        <v>No</v>
      </c>
      <c r="E1098" s="42" t="s">
        <v>2380</v>
      </c>
      <c r="F1098" s="42" t="s">
        <v>2380</v>
      </c>
      <c r="G1098" s="43">
        <v>0</v>
      </c>
      <c r="H1098" s="46" t="str">
        <f>SUBSTITUTE(CLEAN(TRIM(PROPER('Medical Examinations'!H1098))),"?","No")</f>
        <v>No</v>
      </c>
      <c r="I1098" s="42" t="str">
        <f>IF('Medical Examinations_A_sheet'!B1098&lt;18.5, "Underweight", IF('Medical Examinations_A_sheet'!B1098&lt;25, "Normal Weight", IF('Medical Examinations_A_sheet'!B1098&lt;30, "Overweight", "Obesity")))</f>
        <v>Obesity</v>
      </c>
      <c r="J1098" s="44" t="str">
        <f>IF('Medical Examinations_A_sheet'!C1098&lt;5.7,"Normal",IF('Medical Examinations_A_sheet'!C1098&lt;6.5,"Prediabetes","Diabetes"))</f>
        <v>Normal</v>
      </c>
    </row>
    <row r="1099" spans="1:10" x14ac:dyDescent="0.3">
      <c r="A1099" s="37" t="s">
        <v>1273</v>
      </c>
      <c r="B1099" s="38">
        <v>21.2</v>
      </c>
      <c r="C1099" s="38">
        <v>10.72</v>
      </c>
      <c r="D1099" s="38" t="str">
        <f>CLEAN(TRIM(PROPER('Medical Examinations'!D1099)))</f>
        <v>No</v>
      </c>
      <c r="E1099" s="38" t="s">
        <v>2380</v>
      </c>
      <c r="F1099" s="38" t="s">
        <v>2380</v>
      </c>
      <c r="G1099" s="39">
        <v>0</v>
      </c>
      <c r="H1099" s="46" t="str">
        <f>SUBSTITUTE(CLEAN(TRIM(PROPER('Medical Examinations'!H1099))),"?","No")</f>
        <v>No</v>
      </c>
      <c r="I1099" s="38" t="str">
        <f>IF('Medical Examinations_A_sheet'!B1099&lt;18.5, "Underweight", IF('Medical Examinations_A_sheet'!B1099&lt;25, "Normal Weight", IF('Medical Examinations_A_sheet'!B1099&lt;30, "Overweight", "Obesity")))</f>
        <v>Normal Weight</v>
      </c>
      <c r="J1099" s="40" t="str">
        <f>IF('Medical Examinations_A_sheet'!C1099&lt;5.7,"Normal",IF('Medical Examinations_A_sheet'!C1099&lt;6.5,"Prediabetes","Diabetes"))</f>
        <v>Diabetes</v>
      </c>
    </row>
    <row r="1100" spans="1:10" x14ac:dyDescent="0.3">
      <c r="A1100" s="41" t="s">
        <v>1272</v>
      </c>
      <c r="B1100" s="42">
        <v>23.96</v>
      </c>
      <c r="C1100" s="42">
        <v>9.58</v>
      </c>
      <c r="D1100" s="42" t="str">
        <f>CLEAN(TRIM(PROPER('Medical Examinations'!D1100)))</f>
        <v>Yes</v>
      </c>
      <c r="E1100" s="42" t="s">
        <v>2380</v>
      </c>
      <c r="F1100" s="42" t="s">
        <v>2383</v>
      </c>
      <c r="G1100" s="43">
        <v>1</v>
      </c>
      <c r="H1100" s="46" t="str">
        <f>SUBSTITUTE(CLEAN(TRIM(PROPER('Medical Examinations'!H1100))),"?","No")</f>
        <v>No</v>
      </c>
      <c r="I1100" s="42" t="str">
        <f>IF('Medical Examinations_A_sheet'!B1100&lt;18.5, "Underweight", IF('Medical Examinations_A_sheet'!B1100&lt;25, "Normal Weight", IF('Medical Examinations_A_sheet'!B1100&lt;30, "Overweight", "Obesity")))</f>
        <v>Normal Weight</v>
      </c>
      <c r="J1100" s="44" t="str">
        <f>IF('Medical Examinations_A_sheet'!C1100&lt;5.7,"Normal",IF('Medical Examinations_A_sheet'!C1100&lt;6.5,"Prediabetes","Diabetes"))</f>
        <v>Diabetes</v>
      </c>
    </row>
    <row r="1101" spans="1:10" x14ac:dyDescent="0.3">
      <c r="A1101" s="37" t="s">
        <v>1271</v>
      </c>
      <c r="B1101" s="38">
        <v>35.93</v>
      </c>
      <c r="C1101" s="38">
        <v>6.4</v>
      </c>
      <c r="D1101" s="38" t="str">
        <f>CLEAN(TRIM(PROPER('Medical Examinations'!D1101)))</f>
        <v>Yes</v>
      </c>
      <c r="E1101" s="38" t="s">
        <v>2380</v>
      </c>
      <c r="F1101" s="38" t="s">
        <v>2380</v>
      </c>
      <c r="G1101" s="39">
        <v>1</v>
      </c>
      <c r="H1101" s="46" t="str">
        <f>SUBSTITUTE(CLEAN(TRIM(PROPER('Medical Examinations'!H1101))),"?","No")</f>
        <v>No</v>
      </c>
      <c r="I1101" s="38" t="str">
        <f>IF('Medical Examinations_A_sheet'!B1101&lt;18.5, "Underweight", IF('Medical Examinations_A_sheet'!B1101&lt;25, "Normal Weight", IF('Medical Examinations_A_sheet'!B1101&lt;30, "Overweight", "Obesity")))</f>
        <v>Obesity</v>
      </c>
      <c r="J1101" s="40" t="str">
        <f>IF('Medical Examinations_A_sheet'!C1101&lt;5.7,"Normal",IF('Medical Examinations_A_sheet'!C1101&lt;6.5,"Prediabetes","Diabetes"))</f>
        <v>Prediabetes</v>
      </c>
    </row>
    <row r="1102" spans="1:10" x14ac:dyDescent="0.3">
      <c r="A1102" s="41" t="s">
        <v>1270</v>
      </c>
      <c r="B1102" s="42">
        <v>26.11</v>
      </c>
      <c r="C1102" s="42">
        <v>6.8</v>
      </c>
      <c r="D1102" s="42" t="str">
        <f>CLEAN(TRIM(PROPER('Medical Examinations'!D1102)))</f>
        <v>Yes</v>
      </c>
      <c r="E1102" s="42" t="s">
        <v>2380</v>
      </c>
      <c r="F1102" s="42" t="s">
        <v>2380</v>
      </c>
      <c r="G1102" s="43">
        <v>2</v>
      </c>
      <c r="H1102" s="46" t="str">
        <f>SUBSTITUTE(CLEAN(TRIM(PROPER('Medical Examinations'!H1102))),"?","No")</f>
        <v>No</v>
      </c>
      <c r="I1102" s="42" t="str">
        <f>IF('Medical Examinations_A_sheet'!B1102&lt;18.5, "Underweight", IF('Medical Examinations_A_sheet'!B1102&lt;25, "Normal Weight", IF('Medical Examinations_A_sheet'!B1102&lt;30, "Overweight", "Obesity")))</f>
        <v>Overweight</v>
      </c>
      <c r="J1102" s="44" t="str">
        <f>IF('Medical Examinations_A_sheet'!C1102&lt;5.7,"Normal",IF('Medical Examinations_A_sheet'!C1102&lt;6.5,"Prediabetes","Diabetes"))</f>
        <v>Diabetes</v>
      </c>
    </row>
    <row r="1103" spans="1:10" x14ac:dyDescent="0.3">
      <c r="A1103" s="37" t="s">
        <v>1269</v>
      </c>
      <c r="B1103" s="38">
        <v>32.299999999999997</v>
      </c>
      <c r="C1103" s="38">
        <v>9.48</v>
      </c>
      <c r="D1103" s="38" t="str">
        <f>CLEAN(TRIM(PROPER('Medical Examinations'!D1103)))</f>
        <v>No</v>
      </c>
      <c r="E1103" s="38" t="s">
        <v>2380</v>
      </c>
      <c r="F1103" s="38" t="s">
        <v>2380</v>
      </c>
      <c r="G1103" s="39">
        <v>2</v>
      </c>
      <c r="H1103" s="46" t="str">
        <f>SUBSTITUTE(CLEAN(TRIM(PROPER('Medical Examinations'!H1103))),"?","No")</f>
        <v>No</v>
      </c>
      <c r="I1103" s="38" t="str">
        <f>IF('Medical Examinations_A_sheet'!B1103&lt;18.5, "Underweight", IF('Medical Examinations_A_sheet'!B1103&lt;25, "Normal Weight", IF('Medical Examinations_A_sheet'!B1103&lt;30, "Overweight", "Obesity")))</f>
        <v>Obesity</v>
      </c>
      <c r="J1103" s="40" t="str">
        <f>IF('Medical Examinations_A_sheet'!C1103&lt;5.7,"Normal",IF('Medical Examinations_A_sheet'!C1103&lt;6.5,"Prediabetes","Diabetes"))</f>
        <v>Diabetes</v>
      </c>
    </row>
    <row r="1104" spans="1:10" x14ac:dyDescent="0.3">
      <c r="A1104" s="41" t="s">
        <v>1268</v>
      </c>
      <c r="B1104" s="42">
        <v>28.69</v>
      </c>
      <c r="C1104" s="42">
        <v>7.45</v>
      </c>
      <c r="D1104" s="42" t="str">
        <f>CLEAN(TRIM(PROPER('Medical Examinations'!D1104)))</f>
        <v>No</v>
      </c>
      <c r="E1104" s="42" t="s">
        <v>2380</v>
      </c>
      <c r="F1104" s="42" t="s">
        <v>2380</v>
      </c>
      <c r="G1104" s="43">
        <v>2</v>
      </c>
      <c r="H1104" s="46" t="str">
        <f>SUBSTITUTE(CLEAN(TRIM(PROPER('Medical Examinations'!H1104))),"?","No")</f>
        <v>No</v>
      </c>
      <c r="I1104" s="42" t="str">
        <f>IF('Medical Examinations_A_sheet'!B1104&lt;18.5, "Underweight", IF('Medical Examinations_A_sheet'!B1104&lt;25, "Normal Weight", IF('Medical Examinations_A_sheet'!B1104&lt;30, "Overweight", "Obesity")))</f>
        <v>Overweight</v>
      </c>
      <c r="J1104" s="44" t="str">
        <f>IF('Medical Examinations_A_sheet'!C1104&lt;5.7,"Normal",IF('Medical Examinations_A_sheet'!C1104&lt;6.5,"Prediabetes","Diabetes"))</f>
        <v>Diabetes</v>
      </c>
    </row>
    <row r="1105" spans="1:10" x14ac:dyDescent="0.3">
      <c r="A1105" s="37" t="s">
        <v>1267</v>
      </c>
      <c r="B1105" s="38">
        <v>31.28</v>
      </c>
      <c r="C1105" s="38">
        <v>6.94</v>
      </c>
      <c r="D1105" s="38" t="str">
        <f>CLEAN(TRIM(PROPER('Medical Examinations'!D1105)))</f>
        <v>Yes</v>
      </c>
      <c r="E1105" s="38" t="s">
        <v>2380</v>
      </c>
      <c r="F1105" s="38" t="s">
        <v>2380</v>
      </c>
      <c r="G1105" s="39">
        <v>1</v>
      </c>
      <c r="H1105" s="46" t="str">
        <f>SUBSTITUTE(CLEAN(TRIM(PROPER('Medical Examinations'!H1105))),"?","No")</f>
        <v>No</v>
      </c>
      <c r="I1105" s="38" t="str">
        <f>IF('Medical Examinations_A_sheet'!B1105&lt;18.5, "Underweight", IF('Medical Examinations_A_sheet'!B1105&lt;25, "Normal Weight", IF('Medical Examinations_A_sheet'!B1105&lt;30, "Overweight", "Obesity")))</f>
        <v>Obesity</v>
      </c>
      <c r="J1105" s="40" t="str">
        <f>IF('Medical Examinations_A_sheet'!C1105&lt;5.7,"Normal",IF('Medical Examinations_A_sheet'!C1105&lt;6.5,"Prediabetes","Diabetes"))</f>
        <v>Diabetes</v>
      </c>
    </row>
    <row r="1106" spans="1:10" x14ac:dyDescent="0.3">
      <c r="A1106" s="41" t="s">
        <v>1266</v>
      </c>
      <c r="B1106" s="42">
        <v>30.21</v>
      </c>
      <c r="C1106" s="42">
        <v>7.83</v>
      </c>
      <c r="D1106" s="42" t="str">
        <f>CLEAN(TRIM(PROPER('Medical Examinations'!D1106)))</f>
        <v>No</v>
      </c>
      <c r="E1106" s="42" t="s">
        <v>2380</v>
      </c>
      <c r="F1106" s="42" t="s">
        <v>2380</v>
      </c>
      <c r="G1106" s="43">
        <v>0</v>
      </c>
      <c r="H1106" s="46" t="str">
        <f>SUBSTITUTE(CLEAN(TRIM(PROPER('Medical Examinations'!H1106))),"?","No")</f>
        <v>No</v>
      </c>
      <c r="I1106" s="42" t="str">
        <f>IF('Medical Examinations_A_sheet'!B1106&lt;18.5, "Underweight", IF('Medical Examinations_A_sheet'!B1106&lt;25, "Normal Weight", IF('Medical Examinations_A_sheet'!B1106&lt;30, "Overweight", "Obesity")))</f>
        <v>Obesity</v>
      </c>
      <c r="J1106" s="44" t="str">
        <f>IF('Medical Examinations_A_sheet'!C1106&lt;5.7,"Normal",IF('Medical Examinations_A_sheet'!C1106&lt;6.5,"Prediabetes","Diabetes"))</f>
        <v>Diabetes</v>
      </c>
    </row>
    <row r="1107" spans="1:10" x14ac:dyDescent="0.3">
      <c r="A1107" s="37" t="s">
        <v>1265</v>
      </c>
      <c r="B1107" s="38">
        <v>38.28</v>
      </c>
      <c r="C1107" s="38">
        <v>10.17</v>
      </c>
      <c r="D1107" s="38" t="str">
        <f>CLEAN(TRIM(PROPER('Medical Examinations'!D1107)))</f>
        <v>Yes</v>
      </c>
      <c r="E1107" s="38" t="s">
        <v>2380</v>
      </c>
      <c r="F1107" s="38" t="s">
        <v>2380</v>
      </c>
      <c r="G1107" s="39">
        <v>0</v>
      </c>
      <c r="H1107" s="46" t="str">
        <f>SUBSTITUTE(CLEAN(TRIM(PROPER('Medical Examinations'!H1107))),"?","No")</f>
        <v>No</v>
      </c>
      <c r="I1107" s="38" t="str">
        <f>IF('Medical Examinations_A_sheet'!B1107&lt;18.5, "Underweight", IF('Medical Examinations_A_sheet'!B1107&lt;25, "Normal Weight", IF('Medical Examinations_A_sheet'!B1107&lt;30, "Overweight", "Obesity")))</f>
        <v>Obesity</v>
      </c>
      <c r="J1107" s="40" t="str">
        <f>IF('Medical Examinations_A_sheet'!C1107&lt;5.7,"Normal",IF('Medical Examinations_A_sheet'!C1107&lt;6.5,"Prediabetes","Diabetes"))</f>
        <v>Diabetes</v>
      </c>
    </row>
    <row r="1108" spans="1:10" x14ac:dyDescent="0.3">
      <c r="A1108" s="41" t="s">
        <v>1264</v>
      </c>
      <c r="B1108" s="42">
        <v>29.9</v>
      </c>
      <c r="C1108" s="42">
        <v>8.9600000000000009</v>
      </c>
      <c r="D1108" s="42" t="str">
        <f>CLEAN(TRIM(PROPER('Medical Examinations'!D1108)))</f>
        <v>Yes</v>
      </c>
      <c r="E1108" s="42" t="s">
        <v>2380</v>
      </c>
      <c r="F1108" s="42" t="s">
        <v>2380</v>
      </c>
      <c r="G1108" s="43">
        <v>0</v>
      </c>
      <c r="H1108" s="46" t="str">
        <f>SUBSTITUTE(CLEAN(TRIM(PROPER('Medical Examinations'!H1108))),"?","No")</f>
        <v>No</v>
      </c>
      <c r="I1108" s="42" t="str">
        <f>IF('Medical Examinations_A_sheet'!B1108&lt;18.5, "Underweight", IF('Medical Examinations_A_sheet'!B1108&lt;25, "Normal Weight", IF('Medical Examinations_A_sheet'!B1108&lt;30, "Overweight", "Obesity")))</f>
        <v>Overweight</v>
      </c>
      <c r="J1108" s="44" t="str">
        <f>IF('Medical Examinations_A_sheet'!C1108&lt;5.7,"Normal",IF('Medical Examinations_A_sheet'!C1108&lt;6.5,"Prediabetes","Diabetes"))</f>
        <v>Diabetes</v>
      </c>
    </row>
    <row r="1109" spans="1:10" x14ac:dyDescent="0.3">
      <c r="A1109" s="37" t="s">
        <v>1263</v>
      </c>
      <c r="B1109" s="38">
        <v>23.18</v>
      </c>
      <c r="C1109" s="38">
        <v>6.96</v>
      </c>
      <c r="D1109" s="38" t="str">
        <f>CLEAN(TRIM(PROPER('Medical Examinations'!D1109)))</f>
        <v>Yes</v>
      </c>
      <c r="E1109" s="38" t="s">
        <v>2380</v>
      </c>
      <c r="F1109" s="38" t="s">
        <v>2380</v>
      </c>
      <c r="G1109" s="39">
        <v>2</v>
      </c>
      <c r="H1109" s="46" t="str">
        <f>SUBSTITUTE(CLEAN(TRIM(PROPER('Medical Examinations'!H1109))),"?","No")</f>
        <v>No</v>
      </c>
      <c r="I1109" s="38" t="str">
        <f>IF('Medical Examinations_A_sheet'!B1109&lt;18.5, "Underweight", IF('Medical Examinations_A_sheet'!B1109&lt;25, "Normal Weight", IF('Medical Examinations_A_sheet'!B1109&lt;30, "Overweight", "Obesity")))</f>
        <v>Normal Weight</v>
      </c>
      <c r="J1109" s="40" t="str">
        <f>IF('Medical Examinations_A_sheet'!C1109&lt;5.7,"Normal",IF('Medical Examinations_A_sheet'!C1109&lt;6.5,"Prediabetes","Diabetes"))</f>
        <v>Diabetes</v>
      </c>
    </row>
    <row r="1110" spans="1:10" x14ac:dyDescent="0.3">
      <c r="A1110" s="41" t="s">
        <v>1262</v>
      </c>
      <c r="B1110" s="42">
        <v>33.020000000000003</v>
      </c>
      <c r="C1110" s="42">
        <v>5.07</v>
      </c>
      <c r="D1110" s="42" t="str">
        <f>CLEAN(TRIM(PROPER('Medical Examinations'!D1110)))</f>
        <v>Yes</v>
      </c>
      <c r="E1110" s="42" t="s">
        <v>2380</v>
      </c>
      <c r="F1110" s="42" t="s">
        <v>2380</v>
      </c>
      <c r="G1110" s="43">
        <v>0</v>
      </c>
      <c r="H1110" s="46" t="str">
        <f>SUBSTITUTE(CLEAN(TRIM(PROPER('Medical Examinations'!H1110))),"?","No")</f>
        <v>No</v>
      </c>
      <c r="I1110" s="42" t="str">
        <f>IF('Medical Examinations_A_sheet'!B1110&lt;18.5, "Underweight", IF('Medical Examinations_A_sheet'!B1110&lt;25, "Normal Weight", IF('Medical Examinations_A_sheet'!B1110&lt;30, "Overweight", "Obesity")))</f>
        <v>Obesity</v>
      </c>
      <c r="J1110" s="44" t="str">
        <f>IF('Medical Examinations_A_sheet'!C1110&lt;5.7,"Normal",IF('Medical Examinations_A_sheet'!C1110&lt;6.5,"Prediabetes","Diabetes"))</f>
        <v>Normal</v>
      </c>
    </row>
    <row r="1111" spans="1:10" x14ac:dyDescent="0.3">
      <c r="A1111" s="37" t="s">
        <v>1261</v>
      </c>
      <c r="B1111" s="38">
        <v>27.29</v>
      </c>
      <c r="C1111" s="38">
        <v>5.85</v>
      </c>
      <c r="D1111" s="38" t="str">
        <f>CLEAN(TRIM(PROPER('Medical Examinations'!D1111)))</f>
        <v>No</v>
      </c>
      <c r="E1111" s="38" t="s">
        <v>2380</v>
      </c>
      <c r="F1111" s="38" t="s">
        <v>2380</v>
      </c>
      <c r="G1111" s="39">
        <v>2</v>
      </c>
      <c r="H1111" s="46" t="str">
        <f>SUBSTITUTE(CLEAN(TRIM(PROPER('Medical Examinations'!H1111))),"?","No")</f>
        <v>No</v>
      </c>
      <c r="I1111" s="38" t="str">
        <f>IF('Medical Examinations_A_sheet'!B1111&lt;18.5, "Underweight", IF('Medical Examinations_A_sheet'!B1111&lt;25, "Normal Weight", IF('Medical Examinations_A_sheet'!B1111&lt;30, "Overweight", "Obesity")))</f>
        <v>Overweight</v>
      </c>
      <c r="J1111" s="40" t="str">
        <f>IF('Medical Examinations_A_sheet'!C1111&lt;5.7,"Normal",IF('Medical Examinations_A_sheet'!C1111&lt;6.5,"Prediabetes","Diabetes"))</f>
        <v>Prediabetes</v>
      </c>
    </row>
    <row r="1112" spans="1:10" x14ac:dyDescent="0.3">
      <c r="A1112" s="41" t="s">
        <v>1260</v>
      </c>
      <c r="B1112" s="42">
        <v>23.18</v>
      </c>
      <c r="C1112" s="42">
        <v>10.56</v>
      </c>
      <c r="D1112" s="42" t="str">
        <f>CLEAN(TRIM(PROPER('Medical Examinations'!D1112)))</f>
        <v>No</v>
      </c>
      <c r="E1112" s="42" t="s">
        <v>2380</v>
      </c>
      <c r="F1112" s="42" t="s">
        <v>2380</v>
      </c>
      <c r="G1112" s="43">
        <v>2</v>
      </c>
      <c r="H1112" s="46" t="str">
        <f>SUBSTITUTE(CLEAN(TRIM(PROPER('Medical Examinations'!H1112))),"?","No")</f>
        <v>No</v>
      </c>
      <c r="I1112" s="42" t="str">
        <f>IF('Medical Examinations_A_sheet'!B1112&lt;18.5, "Underweight", IF('Medical Examinations_A_sheet'!B1112&lt;25, "Normal Weight", IF('Medical Examinations_A_sheet'!B1112&lt;30, "Overweight", "Obesity")))</f>
        <v>Normal Weight</v>
      </c>
      <c r="J1112" s="44" t="str">
        <f>IF('Medical Examinations_A_sheet'!C1112&lt;5.7,"Normal",IF('Medical Examinations_A_sheet'!C1112&lt;6.5,"Prediabetes","Diabetes"))</f>
        <v>Diabetes</v>
      </c>
    </row>
    <row r="1113" spans="1:10" x14ac:dyDescent="0.3">
      <c r="A1113" s="37" t="s">
        <v>1259</v>
      </c>
      <c r="B1113" s="38">
        <v>32.659999999999997</v>
      </c>
      <c r="C1113" s="38">
        <v>8.92</v>
      </c>
      <c r="D1113" s="38" t="str">
        <f>CLEAN(TRIM(PROPER('Medical Examinations'!D1113)))</f>
        <v>Yes</v>
      </c>
      <c r="E1113" s="38" t="s">
        <v>2380</v>
      </c>
      <c r="F1113" s="38" t="s">
        <v>2380</v>
      </c>
      <c r="G1113" s="39">
        <v>0</v>
      </c>
      <c r="H1113" s="46" t="str">
        <f>SUBSTITUTE(CLEAN(TRIM(PROPER('Medical Examinations'!H1113))),"?","No")</f>
        <v>No</v>
      </c>
      <c r="I1113" s="38" t="str">
        <f>IF('Medical Examinations_A_sheet'!B1113&lt;18.5, "Underweight", IF('Medical Examinations_A_sheet'!B1113&lt;25, "Normal Weight", IF('Medical Examinations_A_sheet'!B1113&lt;30, "Overweight", "Obesity")))</f>
        <v>Obesity</v>
      </c>
      <c r="J1113" s="40" t="str">
        <f>IF('Medical Examinations_A_sheet'!C1113&lt;5.7,"Normal",IF('Medical Examinations_A_sheet'!C1113&lt;6.5,"Prediabetes","Diabetes"))</f>
        <v>Diabetes</v>
      </c>
    </row>
    <row r="1114" spans="1:10" x14ac:dyDescent="0.3">
      <c r="A1114" s="41" t="s">
        <v>1258</v>
      </c>
      <c r="B1114" s="42">
        <v>30.78</v>
      </c>
      <c r="C1114" s="42">
        <v>8.6300000000000008</v>
      </c>
      <c r="D1114" s="42" t="str">
        <f>CLEAN(TRIM(PROPER('Medical Examinations'!D1114)))</f>
        <v>No</v>
      </c>
      <c r="E1114" s="42" t="s">
        <v>2380</v>
      </c>
      <c r="F1114" s="42" t="s">
        <v>2380</v>
      </c>
      <c r="G1114" s="43">
        <v>0</v>
      </c>
      <c r="H1114" s="46" t="str">
        <f>SUBSTITUTE(CLEAN(TRIM(PROPER('Medical Examinations'!H1114))),"?","No")</f>
        <v>No</v>
      </c>
      <c r="I1114" s="42" t="str">
        <f>IF('Medical Examinations_A_sheet'!B1114&lt;18.5, "Underweight", IF('Medical Examinations_A_sheet'!B1114&lt;25, "Normal Weight", IF('Medical Examinations_A_sheet'!B1114&lt;30, "Overweight", "Obesity")))</f>
        <v>Obesity</v>
      </c>
      <c r="J1114" s="44" t="str">
        <f>IF('Medical Examinations_A_sheet'!C1114&lt;5.7,"Normal",IF('Medical Examinations_A_sheet'!C1114&lt;6.5,"Prediabetes","Diabetes"))</f>
        <v>Diabetes</v>
      </c>
    </row>
    <row r="1115" spans="1:10" x14ac:dyDescent="0.3">
      <c r="A1115" s="37" t="s">
        <v>1257</v>
      </c>
      <c r="B1115" s="38">
        <v>47.2</v>
      </c>
      <c r="C1115" s="38">
        <v>6.29</v>
      </c>
      <c r="D1115" s="38" t="str">
        <f>CLEAN(TRIM(PROPER('Medical Examinations'!D1115)))</f>
        <v>Yes</v>
      </c>
      <c r="E1115" s="38" t="s">
        <v>2380</v>
      </c>
      <c r="F1115" s="38" t="s">
        <v>2383</v>
      </c>
      <c r="G1115" s="39">
        <v>1</v>
      </c>
      <c r="H1115" s="46" t="str">
        <f>SUBSTITUTE(CLEAN(TRIM(PROPER('Medical Examinations'!H1115))),"?","No")</f>
        <v>No</v>
      </c>
      <c r="I1115" s="38" t="str">
        <f>IF('Medical Examinations_A_sheet'!B1115&lt;18.5, "Underweight", IF('Medical Examinations_A_sheet'!B1115&lt;25, "Normal Weight", IF('Medical Examinations_A_sheet'!B1115&lt;30, "Overweight", "Obesity")))</f>
        <v>Obesity</v>
      </c>
      <c r="J1115" s="40" t="str">
        <f>IF('Medical Examinations_A_sheet'!C1115&lt;5.7,"Normal",IF('Medical Examinations_A_sheet'!C1115&lt;6.5,"Prediabetes","Diabetes"))</f>
        <v>Prediabetes</v>
      </c>
    </row>
    <row r="1116" spans="1:10" x14ac:dyDescent="0.3">
      <c r="A1116" s="41" t="s">
        <v>1256</v>
      </c>
      <c r="B1116" s="42">
        <v>31.6</v>
      </c>
      <c r="C1116" s="42">
        <v>5.75</v>
      </c>
      <c r="D1116" s="42" t="str">
        <f>CLEAN(TRIM(PROPER('Medical Examinations'!D1116)))</f>
        <v>No</v>
      </c>
      <c r="E1116" s="42" t="s">
        <v>2380</v>
      </c>
      <c r="F1116" s="42" t="s">
        <v>2380</v>
      </c>
      <c r="G1116" s="43">
        <v>2</v>
      </c>
      <c r="H1116" s="46" t="str">
        <f>SUBSTITUTE(CLEAN(TRIM(PROPER('Medical Examinations'!H1116))),"?","No")</f>
        <v>No</v>
      </c>
      <c r="I1116" s="42" t="str">
        <f>IF('Medical Examinations_A_sheet'!B1116&lt;18.5, "Underweight", IF('Medical Examinations_A_sheet'!B1116&lt;25, "Normal Weight", IF('Medical Examinations_A_sheet'!B1116&lt;30, "Overweight", "Obesity")))</f>
        <v>Obesity</v>
      </c>
      <c r="J1116" s="44" t="str">
        <f>IF('Medical Examinations_A_sheet'!C1116&lt;5.7,"Normal",IF('Medical Examinations_A_sheet'!C1116&lt;6.5,"Prediabetes","Diabetes"))</f>
        <v>Prediabetes</v>
      </c>
    </row>
    <row r="1117" spans="1:10" x14ac:dyDescent="0.3">
      <c r="A1117" s="37" t="s">
        <v>1255</v>
      </c>
      <c r="B1117" s="38">
        <v>33.914999999999999</v>
      </c>
      <c r="C1117" s="38">
        <v>6.66</v>
      </c>
      <c r="D1117" s="38" t="str">
        <f>CLEAN(TRIM(PROPER('Medical Examinations'!D1117)))</f>
        <v>Yes</v>
      </c>
      <c r="E1117" s="38" t="s">
        <v>2380</v>
      </c>
      <c r="F1117" s="38" t="s">
        <v>2380</v>
      </c>
      <c r="G1117" s="39">
        <v>1</v>
      </c>
      <c r="H1117" s="46" t="str">
        <f>SUBSTITUTE(CLEAN(TRIM(PROPER('Medical Examinations'!H1117))),"?","No")</f>
        <v>No</v>
      </c>
      <c r="I1117" s="38" t="str">
        <f>IF('Medical Examinations_A_sheet'!B1117&lt;18.5, "Underweight", IF('Medical Examinations_A_sheet'!B1117&lt;25, "Normal Weight", IF('Medical Examinations_A_sheet'!B1117&lt;30, "Overweight", "Obesity")))</f>
        <v>Obesity</v>
      </c>
      <c r="J1117" s="40" t="str">
        <f>IF('Medical Examinations_A_sheet'!C1117&lt;5.7,"Normal",IF('Medical Examinations_A_sheet'!C1117&lt;6.5,"Prediabetes","Diabetes"))</f>
        <v>Diabetes</v>
      </c>
    </row>
    <row r="1118" spans="1:10" x14ac:dyDescent="0.3">
      <c r="A1118" s="41" t="s">
        <v>1254</v>
      </c>
      <c r="B1118" s="42">
        <v>23.54</v>
      </c>
      <c r="C1118" s="42">
        <v>5.0999999999999996</v>
      </c>
      <c r="D1118" s="42" t="str">
        <f>CLEAN(TRIM(PROPER('Medical Examinations'!D1118)))</f>
        <v>No</v>
      </c>
      <c r="E1118" s="42" t="s">
        <v>2380</v>
      </c>
      <c r="F1118" s="42" t="s">
        <v>2380</v>
      </c>
      <c r="G1118" s="43">
        <v>2</v>
      </c>
      <c r="H1118" s="46" t="str">
        <f>SUBSTITUTE(CLEAN(TRIM(PROPER('Medical Examinations'!H1118))),"?","No")</f>
        <v>No</v>
      </c>
      <c r="I1118" s="42" t="str">
        <f>IF('Medical Examinations_A_sheet'!B1118&lt;18.5, "Underweight", IF('Medical Examinations_A_sheet'!B1118&lt;25, "Normal Weight", IF('Medical Examinations_A_sheet'!B1118&lt;30, "Overweight", "Obesity")))</f>
        <v>Normal Weight</v>
      </c>
      <c r="J1118" s="44" t="str">
        <f>IF('Medical Examinations_A_sheet'!C1118&lt;5.7,"Normal",IF('Medical Examinations_A_sheet'!C1118&lt;6.5,"Prediabetes","Diabetes"))</f>
        <v>Normal</v>
      </c>
    </row>
    <row r="1119" spans="1:10" x14ac:dyDescent="0.3">
      <c r="A1119" s="37" t="s">
        <v>1253</v>
      </c>
      <c r="B1119" s="38">
        <v>27.074999999999999</v>
      </c>
      <c r="C1119" s="38">
        <v>4.41</v>
      </c>
      <c r="D1119" s="38" t="str">
        <f>CLEAN(TRIM(PROPER('Medical Examinations'!D1119)))</f>
        <v>No</v>
      </c>
      <c r="E1119" s="38" t="s">
        <v>2380</v>
      </c>
      <c r="F1119" s="38" t="s">
        <v>2380</v>
      </c>
      <c r="G1119" s="39">
        <v>2</v>
      </c>
      <c r="H1119" s="46" t="str">
        <f>SUBSTITUTE(CLEAN(TRIM(PROPER('Medical Examinations'!H1119))),"?","No")</f>
        <v>No</v>
      </c>
      <c r="I1119" s="38" t="str">
        <f>IF('Medical Examinations_A_sheet'!B1119&lt;18.5, "Underweight", IF('Medical Examinations_A_sheet'!B1119&lt;25, "Normal Weight", IF('Medical Examinations_A_sheet'!B1119&lt;30, "Overweight", "Obesity")))</f>
        <v>Overweight</v>
      </c>
      <c r="J1119" s="40" t="str">
        <f>IF('Medical Examinations_A_sheet'!C1119&lt;5.7,"Normal",IF('Medical Examinations_A_sheet'!C1119&lt;6.5,"Prediabetes","Diabetes"))</f>
        <v>Normal</v>
      </c>
    </row>
    <row r="1120" spans="1:10" x14ac:dyDescent="0.3">
      <c r="A1120" s="41" t="s">
        <v>1252</v>
      </c>
      <c r="B1120" s="42">
        <v>25.8</v>
      </c>
      <c r="C1120" s="42">
        <v>5.52</v>
      </c>
      <c r="D1120" s="42" t="str">
        <f>CLEAN(TRIM(PROPER('Medical Examinations'!D1120)))</f>
        <v>Yes</v>
      </c>
      <c r="E1120" s="42" t="s">
        <v>2380</v>
      </c>
      <c r="F1120" s="42" t="s">
        <v>2380</v>
      </c>
      <c r="G1120" s="43">
        <v>0</v>
      </c>
      <c r="H1120" s="46" t="str">
        <f>SUBSTITUTE(CLEAN(TRIM(PROPER('Medical Examinations'!H1120))),"?","No")</f>
        <v>No</v>
      </c>
      <c r="I1120" s="42" t="str">
        <f>IF('Medical Examinations_A_sheet'!B1120&lt;18.5, "Underweight", IF('Medical Examinations_A_sheet'!B1120&lt;25, "Normal Weight", IF('Medical Examinations_A_sheet'!B1120&lt;30, "Overweight", "Obesity")))</f>
        <v>Overweight</v>
      </c>
      <c r="J1120" s="44" t="str">
        <f>IF('Medical Examinations_A_sheet'!C1120&lt;5.7,"Normal",IF('Medical Examinations_A_sheet'!C1120&lt;6.5,"Prediabetes","Diabetes"))</f>
        <v>Normal</v>
      </c>
    </row>
    <row r="1121" spans="1:10" x14ac:dyDescent="0.3">
      <c r="A1121" s="37" t="s">
        <v>1251</v>
      </c>
      <c r="B1121" s="38">
        <v>36.1</v>
      </c>
      <c r="C1121" s="38">
        <v>4.62</v>
      </c>
      <c r="D1121" s="38" t="str">
        <f>CLEAN(TRIM(PROPER('Medical Examinations'!D1121)))</f>
        <v>Yes</v>
      </c>
      <c r="E1121" s="38" t="s">
        <v>2380</v>
      </c>
      <c r="F1121" s="38" t="s">
        <v>2383</v>
      </c>
      <c r="G1121" s="39">
        <v>1</v>
      </c>
      <c r="H1121" s="46" t="str">
        <f>SUBSTITUTE(CLEAN(TRIM(PROPER('Medical Examinations'!H1121))),"?","No")</f>
        <v>No</v>
      </c>
      <c r="I1121" s="38" t="str">
        <f>IF('Medical Examinations_A_sheet'!B1121&lt;18.5, "Underweight", IF('Medical Examinations_A_sheet'!B1121&lt;25, "Normal Weight", IF('Medical Examinations_A_sheet'!B1121&lt;30, "Overweight", "Obesity")))</f>
        <v>Obesity</v>
      </c>
      <c r="J1121" s="40" t="str">
        <f>IF('Medical Examinations_A_sheet'!C1121&lt;5.7,"Normal",IF('Medical Examinations_A_sheet'!C1121&lt;6.5,"Prediabetes","Diabetes"))</f>
        <v>Normal</v>
      </c>
    </row>
    <row r="1122" spans="1:10" x14ac:dyDescent="0.3">
      <c r="A1122" s="41" t="s">
        <v>1250</v>
      </c>
      <c r="B1122" s="42">
        <v>30.495000000000001</v>
      </c>
      <c r="C1122" s="42">
        <v>5.74</v>
      </c>
      <c r="D1122" s="42" t="str">
        <f>CLEAN(TRIM(PROPER('Medical Examinations'!D1122)))</f>
        <v>Yes</v>
      </c>
      <c r="E1122" s="42" t="s">
        <v>2380</v>
      </c>
      <c r="F1122" s="42" t="s">
        <v>2383</v>
      </c>
      <c r="G1122" s="43">
        <v>1</v>
      </c>
      <c r="H1122" s="46" t="str">
        <f>SUBSTITUTE(CLEAN(TRIM(PROPER('Medical Examinations'!H1122))),"?","No")</f>
        <v>No</v>
      </c>
      <c r="I1122" s="42" t="str">
        <f>IF('Medical Examinations_A_sheet'!B1122&lt;18.5, "Underweight", IF('Medical Examinations_A_sheet'!B1122&lt;25, "Normal Weight", IF('Medical Examinations_A_sheet'!B1122&lt;30, "Overweight", "Obesity")))</f>
        <v>Obesity</v>
      </c>
      <c r="J1122" s="44" t="str">
        <f>IF('Medical Examinations_A_sheet'!C1122&lt;5.7,"Normal",IF('Medical Examinations_A_sheet'!C1122&lt;6.5,"Prediabetes","Diabetes"))</f>
        <v>Prediabetes</v>
      </c>
    </row>
    <row r="1123" spans="1:10" x14ac:dyDescent="0.3">
      <c r="A1123" s="37" t="s">
        <v>1249</v>
      </c>
      <c r="B1123" s="38">
        <v>21.4</v>
      </c>
      <c r="C1123" s="38">
        <v>6.3</v>
      </c>
      <c r="D1123" s="38" t="str">
        <f>CLEAN(TRIM(PROPER('Medical Examinations'!D1123)))</f>
        <v>Yes</v>
      </c>
      <c r="E1123" s="38" t="s">
        <v>2380</v>
      </c>
      <c r="F1123" s="38" t="s">
        <v>2383</v>
      </c>
      <c r="G1123" s="39">
        <v>1</v>
      </c>
      <c r="H1123" s="46" t="str">
        <f>SUBSTITUTE(CLEAN(TRIM(PROPER('Medical Examinations'!H1123))),"?","No")</f>
        <v>No</v>
      </c>
      <c r="I1123" s="38" t="str">
        <f>IF('Medical Examinations_A_sheet'!B1123&lt;18.5, "Underweight", IF('Medical Examinations_A_sheet'!B1123&lt;25, "Normal Weight", IF('Medical Examinations_A_sheet'!B1123&lt;30, "Overweight", "Obesity")))</f>
        <v>Normal Weight</v>
      </c>
      <c r="J1123" s="40" t="str">
        <f>IF('Medical Examinations_A_sheet'!C1123&lt;5.7,"Normal",IF('Medical Examinations_A_sheet'!C1123&lt;6.5,"Prediabetes","Diabetes"))</f>
        <v>Prediabetes</v>
      </c>
    </row>
    <row r="1124" spans="1:10" x14ac:dyDescent="0.3">
      <c r="A1124" s="41" t="s">
        <v>1248</v>
      </c>
      <c r="B1124" s="42">
        <v>32.299999999999997</v>
      </c>
      <c r="C1124" s="42">
        <v>10.27</v>
      </c>
      <c r="D1124" s="42" t="str">
        <f>CLEAN(TRIM(PROPER('Medical Examinations'!D1124)))</f>
        <v>No</v>
      </c>
      <c r="E1124" s="42" t="s">
        <v>2380</v>
      </c>
      <c r="F1124" s="42" t="s">
        <v>2380</v>
      </c>
      <c r="G1124" s="43">
        <v>0</v>
      </c>
      <c r="H1124" s="46" t="str">
        <f>SUBSTITUTE(CLEAN(TRIM(PROPER('Medical Examinations'!H1124))),"?","No")</f>
        <v>No</v>
      </c>
      <c r="I1124" s="42" t="str">
        <f>IF('Medical Examinations_A_sheet'!B1124&lt;18.5, "Underweight", IF('Medical Examinations_A_sheet'!B1124&lt;25, "Normal Weight", IF('Medical Examinations_A_sheet'!B1124&lt;30, "Overweight", "Obesity")))</f>
        <v>Obesity</v>
      </c>
      <c r="J1124" s="44" t="str">
        <f>IF('Medical Examinations_A_sheet'!C1124&lt;5.7,"Normal",IF('Medical Examinations_A_sheet'!C1124&lt;6.5,"Prediabetes","Diabetes"))</f>
        <v>Diabetes</v>
      </c>
    </row>
    <row r="1125" spans="1:10" x14ac:dyDescent="0.3">
      <c r="A1125" s="37" t="s">
        <v>1247</v>
      </c>
      <c r="B1125" s="38">
        <v>29.78</v>
      </c>
      <c r="C1125" s="38">
        <v>5.85</v>
      </c>
      <c r="D1125" s="38" t="str">
        <f>CLEAN(TRIM(PROPER('Medical Examinations'!D1125)))</f>
        <v>No</v>
      </c>
      <c r="E1125" s="38" t="s">
        <v>2380</v>
      </c>
      <c r="F1125" s="38" t="s">
        <v>2383</v>
      </c>
      <c r="G1125" s="39">
        <v>1</v>
      </c>
      <c r="H1125" s="46" t="str">
        <f>SUBSTITUTE(CLEAN(TRIM(PROPER('Medical Examinations'!H1125))),"?","No")</f>
        <v>No</v>
      </c>
      <c r="I1125" s="38" t="str">
        <f>IF('Medical Examinations_A_sheet'!B1125&lt;18.5, "Underweight", IF('Medical Examinations_A_sheet'!B1125&lt;25, "Normal Weight", IF('Medical Examinations_A_sheet'!B1125&lt;30, "Overweight", "Obesity")))</f>
        <v>Overweight</v>
      </c>
      <c r="J1125" s="40" t="str">
        <f>IF('Medical Examinations_A_sheet'!C1125&lt;5.7,"Normal",IF('Medical Examinations_A_sheet'!C1125&lt;6.5,"Prediabetes","Diabetes"))</f>
        <v>Prediabetes</v>
      </c>
    </row>
    <row r="1126" spans="1:10" x14ac:dyDescent="0.3">
      <c r="A1126" s="41" t="s">
        <v>1246</v>
      </c>
      <c r="B1126" s="42">
        <v>34.76</v>
      </c>
      <c r="C1126" s="42">
        <v>5.92</v>
      </c>
      <c r="D1126" s="42" t="str">
        <f>CLEAN(TRIM(PROPER('Medical Examinations'!D1126)))</f>
        <v>Yes</v>
      </c>
      <c r="E1126" s="42" t="s">
        <v>2380</v>
      </c>
      <c r="F1126" s="42" t="s">
        <v>2380</v>
      </c>
      <c r="G1126" s="43">
        <v>1</v>
      </c>
      <c r="H1126" s="46" t="str">
        <f>SUBSTITUTE(CLEAN(TRIM(PROPER('Medical Examinations'!H1126))),"?","No")</f>
        <v>No</v>
      </c>
      <c r="I1126" s="42" t="str">
        <f>IF('Medical Examinations_A_sheet'!B1126&lt;18.5, "Underweight", IF('Medical Examinations_A_sheet'!B1126&lt;25, "Normal Weight", IF('Medical Examinations_A_sheet'!B1126&lt;30, "Overweight", "Obesity")))</f>
        <v>Obesity</v>
      </c>
      <c r="J1126" s="44" t="str">
        <f>IF('Medical Examinations_A_sheet'!C1126&lt;5.7,"Normal",IF('Medical Examinations_A_sheet'!C1126&lt;6.5,"Prediabetes","Diabetes"))</f>
        <v>Prediabetes</v>
      </c>
    </row>
    <row r="1127" spans="1:10" x14ac:dyDescent="0.3">
      <c r="A1127" s="37" t="s">
        <v>1245</v>
      </c>
      <c r="B1127" s="38">
        <v>18.335000000000001</v>
      </c>
      <c r="C1127" s="38">
        <v>10.01</v>
      </c>
      <c r="D1127" s="38" t="str">
        <f>CLEAN(TRIM(PROPER('Medical Examinations'!D1127)))</f>
        <v>Yes</v>
      </c>
      <c r="E1127" s="38" t="s">
        <v>2380</v>
      </c>
      <c r="F1127" s="38" t="s">
        <v>2380</v>
      </c>
      <c r="G1127" s="39">
        <v>2</v>
      </c>
      <c r="H1127" s="46" t="str">
        <f>SUBSTITUTE(CLEAN(TRIM(PROPER('Medical Examinations'!H1127))),"?","No")</f>
        <v>No</v>
      </c>
      <c r="I1127" s="38" t="str">
        <f>IF('Medical Examinations_A_sheet'!B1127&lt;18.5, "Underweight", IF('Medical Examinations_A_sheet'!B1127&lt;25, "Normal Weight", IF('Medical Examinations_A_sheet'!B1127&lt;30, "Overweight", "Obesity")))</f>
        <v>Underweight</v>
      </c>
      <c r="J1127" s="40" t="str">
        <f>IF('Medical Examinations_A_sheet'!C1127&lt;5.7,"Normal",IF('Medical Examinations_A_sheet'!C1127&lt;6.5,"Prediabetes","Diabetes"))</f>
        <v>Diabetes</v>
      </c>
    </row>
    <row r="1128" spans="1:10" x14ac:dyDescent="0.3">
      <c r="A1128" s="41" t="s">
        <v>1244</v>
      </c>
      <c r="B1128" s="42">
        <v>32.299999999999997</v>
      </c>
      <c r="C1128" s="42">
        <v>9.59</v>
      </c>
      <c r="D1128" s="42" t="str">
        <f>CLEAN(TRIM(PROPER('Medical Examinations'!D1128)))</f>
        <v>No</v>
      </c>
      <c r="E1128" s="42" t="s">
        <v>2380</v>
      </c>
      <c r="F1128" s="42" t="s">
        <v>2380</v>
      </c>
      <c r="G1128" s="43">
        <v>0</v>
      </c>
      <c r="H1128" s="46" t="str">
        <f>SUBSTITUTE(CLEAN(TRIM(PROPER('Medical Examinations'!H1128))),"?","No")</f>
        <v>No</v>
      </c>
      <c r="I1128" s="42" t="str">
        <f>IF('Medical Examinations_A_sheet'!B1128&lt;18.5, "Underweight", IF('Medical Examinations_A_sheet'!B1128&lt;25, "Normal Weight", IF('Medical Examinations_A_sheet'!B1128&lt;30, "Overweight", "Obesity")))</f>
        <v>Obesity</v>
      </c>
      <c r="J1128" s="44" t="str">
        <f>IF('Medical Examinations_A_sheet'!C1128&lt;5.7,"Normal",IF('Medical Examinations_A_sheet'!C1128&lt;6.5,"Prediabetes","Diabetes"))</f>
        <v>Diabetes</v>
      </c>
    </row>
    <row r="1129" spans="1:10" x14ac:dyDescent="0.3">
      <c r="A1129" s="37" t="s">
        <v>1243</v>
      </c>
      <c r="B1129" s="38">
        <v>27.74</v>
      </c>
      <c r="C1129" s="38">
        <v>10.37</v>
      </c>
      <c r="D1129" s="38" t="str">
        <f>CLEAN(TRIM(PROPER('Medical Examinations'!D1129)))</f>
        <v>No</v>
      </c>
      <c r="E1129" s="38" t="s">
        <v>2380</v>
      </c>
      <c r="F1129" s="38" t="s">
        <v>2380</v>
      </c>
      <c r="G1129" s="39">
        <v>0</v>
      </c>
      <c r="H1129" s="46" t="str">
        <f>SUBSTITUTE(CLEAN(TRIM(PROPER('Medical Examinations'!H1129))),"?","No")</f>
        <v>No</v>
      </c>
      <c r="I1129" s="38" t="str">
        <f>IF('Medical Examinations_A_sheet'!B1129&lt;18.5, "Underweight", IF('Medical Examinations_A_sheet'!B1129&lt;25, "Normal Weight", IF('Medical Examinations_A_sheet'!B1129&lt;30, "Overweight", "Obesity")))</f>
        <v>Overweight</v>
      </c>
      <c r="J1129" s="40" t="str">
        <f>IF('Medical Examinations_A_sheet'!C1129&lt;5.7,"Normal",IF('Medical Examinations_A_sheet'!C1129&lt;6.5,"Prediabetes","Diabetes"))</f>
        <v>Diabetes</v>
      </c>
    </row>
    <row r="1130" spans="1:10" x14ac:dyDescent="0.3">
      <c r="A1130" s="41" t="s">
        <v>1242</v>
      </c>
      <c r="B1130" s="42">
        <v>24</v>
      </c>
      <c r="C1130" s="42">
        <v>4.01</v>
      </c>
      <c r="D1130" s="42" t="str">
        <f>CLEAN(TRIM(PROPER('Medical Examinations'!D1130)))</f>
        <v>Yes</v>
      </c>
      <c r="E1130" s="42" t="s">
        <v>2380</v>
      </c>
      <c r="F1130" s="42" t="s">
        <v>2380</v>
      </c>
      <c r="G1130" s="43">
        <v>1</v>
      </c>
      <c r="H1130" s="46" t="str">
        <f>SUBSTITUTE(CLEAN(TRIM(PROPER('Medical Examinations'!H1130))),"?","No")</f>
        <v>No</v>
      </c>
      <c r="I1130" s="42" t="str">
        <f>IF('Medical Examinations_A_sheet'!B1130&lt;18.5, "Underweight", IF('Medical Examinations_A_sheet'!B1130&lt;25, "Normal Weight", IF('Medical Examinations_A_sheet'!B1130&lt;30, "Overweight", "Obesity")))</f>
        <v>Normal Weight</v>
      </c>
      <c r="J1130" s="44" t="str">
        <f>IF('Medical Examinations_A_sheet'!C1130&lt;5.7,"Normal",IF('Medical Examinations_A_sheet'!C1130&lt;6.5,"Prediabetes","Diabetes"))</f>
        <v>Normal</v>
      </c>
    </row>
    <row r="1131" spans="1:10" x14ac:dyDescent="0.3">
      <c r="A1131" s="37" t="s">
        <v>1241</v>
      </c>
      <c r="B1131" s="38">
        <v>31.78</v>
      </c>
      <c r="C1131" s="38">
        <v>4.24</v>
      </c>
      <c r="D1131" s="38" t="str">
        <f>CLEAN(TRIM(PROPER('Medical Examinations'!D1131)))</f>
        <v>Yes</v>
      </c>
      <c r="E1131" s="38" t="s">
        <v>2380</v>
      </c>
      <c r="F1131" s="38" t="s">
        <v>2383</v>
      </c>
      <c r="G1131" s="39">
        <v>1</v>
      </c>
      <c r="H1131" s="46" t="str">
        <f>SUBSTITUTE(CLEAN(TRIM(PROPER('Medical Examinations'!H1131))),"?","No")</f>
        <v>No</v>
      </c>
      <c r="I1131" s="38" t="str">
        <f>IF('Medical Examinations_A_sheet'!B1131&lt;18.5, "Underweight", IF('Medical Examinations_A_sheet'!B1131&lt;25, "Normal Weight", IF('Medical Examinations_A_sheet'!B1131&lt;30, "Overweight", "Obesity")))</f>
        <v>Obesity</v>
      </c>
      <c r="J1131" s="40" t="str">
        <f>IF('Medical Examinations_A_sheet'!C1131&lt;5.7,"Normal",IF('Medical Examinations_A_sheet'!C1131&lt;6.5,"Prediabetes","Diabetes"))</f>
        <v>Normal</v>
      </c>
    </row>
    <row r="1132" spans="1:10" x14ac:dyDescent="0.3">
      <c r="A1132" s="41" t="s">
        <v>1240</v>
      </c>
      <c r="B1132" s="42">
        <v>32.25</v>
      </c>
      <c r="C1132" s="42">
        <v>5.36</v>
      </c>
      <c r="D1132" s="42" t="str">
        <f>CLEAN(TRIM(PROPER('Medical Examinations'!D1132)))</f>
        <v>Yes</v>
      </c>
      <c r="E1132" s="42" t="s">
        <v>2380</v>
      </c>
      <c r="F1132" s="42" t="s">
        <v>2380</v>
      </c>
      <c r="G1132" s="43">
        <v>0</v>
      </c>
      <c r="H1132" s="46" t="str">
        <f>SUBSTITUTE(CLEAN(TRIM(PROPER('Medical Examinations'!H1132))),"?","No")</f>
        <v>No</v>
      </c>
      <c r="I1132" s="42" t="str">
        <f>IF('Medical Examinations_A_sheet'!B1132&lt;18.5, "Underweight", IF('Medical Examinations_A_sheet'!B1132&lt;25, "Normal Weight", IF('Medical Examinations_A_sheet'!B1132&lt;30, "Overweight", "Obesity")))</f>
        <v>Obesity</v>
      </c>
      <c r="J1132" s="44" t="str">
        <f>IF('Medical Examinations_A_sheet'!C1132&lt;5.7,"Normal",IF('Medical Examinations_A_sheet'!C1132&lt;6.5,"Prediabetes","Diabetes"))</f>
        <v>Normal</v>
      </c>
    </row>
    <row r="1133" spans="1:10" x14ac:dyDescent="0.3">
      <c r="A1133" s="37" t="s">
        <v>1239</v>
      </c>
      <c r="B1133" s="38">
        <v>30.114999999999998</v>
      </c>
      <c r="C1133" s="38">
        <v>4.99</v>
      </c>
      <c r="D1133" s="38" t="str">
        <f>CLEAN(TRIM(PROPER('Medical Examinations'!D1133)))</f>
        <v>No</v>
      </c>
      <c r="E1133" s="38" t="s">
        <v>2380</v>
      </c>
      <c r="F1133" s="38" t="s">
        <v>2380</v>
      </c>
      <c r="G1133" s="39">
        <v>2</v>
      </c>
      <c r="H1133" s="46" t="str">
        <f>SUBSTITUTE(CLEAN(TRIM(PROPER('Medical Examinations'!H1133))),"?","No")</f>
        <v>No</v>
      </c>
      <c r="I1133" s="38" t="str">
        <f>IF('Medical Examinations_A_sheet'!B1133&lt;18.5, "Underweight", IF('Medical Examinations_A_sheet'!B1133&lt;25, "Normal Weight", IF('Medical Examinations_A_sheet'!B1133&lt;30, "Overweight", "Obesity")))</f>
        <v>Obesity</v>
      </c>
      <c r="J1133" s="40" t="str">
        <f>IF('Medical Examinations_A_sheet'!C1133&lt;5.7,"Normal",IF('Medical Examinations_A_sheet'!C1133&lt;6.5,"Prediabetes","Diabetes"))</f>
        <v>Normal</v>
      </c>
    </row>
    <row r="1134" spans="1:10" x14ac:dyDescent="0.3">
      <c r="A1134" s="41" t="s">
        <v>1238</v>
      </c>
      <c r="B1134" s="42">
        <v>22.41</v>
      </c>
      <c r="C1134" s="42">
        <v>8.68</v>
      </c>
      <c r="D1134" s="42" t="str">
        <f>CLEAN(TRIM(PROPER('Medical Examinations'!D1134)))</f>
        <v>No</v>
      </c>
      <c r="E1134" s="42" t="s">
        <v>2380</v>
      </c>
      <c r="F1134" s="42" t="s">
        <v>2380</v>
      </c>
      <c r="G1134" s="43">
        <v>0</v>
      </c>
      <c r="H1134" s="46" t="str">
        <f>SUBSTITUTE(CLEAN(TRIM(PROPER('Medical Examinations'!H1134))),"?","No")</f>
        <v>No</v>
      </c>
      <c r="I1134" s="42" t="str">
        <f>IF('Medical Examinations_A_sheet'!B1134&lt;18.5, "Underweight", IF('Medical Examinations_A_sheet'!B1134&lt;25, "Normal Weight", IF('Medical Examinations_A_sheet'!B1134&lt;30, "Overweight", "Obesity")))</f>
        <v>Normal Weight</v>
      </c>
      <c r="J1134" s="44" t="str">
        <f>IF('Medical Examinations_A_sheet'!C1134&lt;5.7,"Normal",IF('Medical Examinations_A_sheet'!C1134&lt;6.5,"Prediabetes","Diabetes"))</f>
        <v>Diabetes</v>
      </c>
    </row>
    <row r="1135" spans="1:10" x14ac:dyDescent="0.3">
      <c r="A1135" s="37" t="s">
        <v>1237</v>
      </c>
      <c r="B1135" s="38">
        <v>45.72</v>
      </c>
      <c r="C1135" s="38">
        <v>4.2300000000000004</v>
      </c>
      <c r="D1135" s="38" t="str">
        <f>CLEAN(TRIM(PROPER('Medical Examinations'!D1135)))</f>
        <v>Yes</v>
      </c>
      <c r="E1135" s="38" t="s">
        <v>2380</v>
      </c>
      <c r="F1135" s="38" t="s">
        <v>2380</v>
      </c>
      <c r="G1135" s="39">
        <v>0</v>
      </c>
      <c r="H1135" s="46" t="str">
        <f>SUBSTITUTE(CLEAN(TRIM(PROPER('Medical Examinations'!H1135))),"?","No")</f>
        <v>No</v>
      </c>
      <c r="I1135" s="38" t="str">
        <f>IF('Medical Examinations_A_sheet'!B1135&lt;18.5, "Underweight", IF('Medical Examinations_A_sheet'!B1135&lt;25, "Normal Weight", IF('Medical Examinations_A_sheet'!B1135&lt;30, "Overweight", "Obesity")))</f>
        <v>Obesity</v>
      </c>
      <c r="J1135" s="40" t="str">
        <f>IF('Medical Examinations_A_sheet'!C1135&lt;5.7,"Normal",IF('Medical Examinations_A_sheet'!C1135&lt;6.5,"Prediabetes","Diabetes"))</f>
        <v>Normal</v>
      </c>
    </row>
    <row r="1136" spans="1:10" x14ac:dyDescent="0.3">
      <c r="A1136" s="41" t="s">
        <v>1236</v>
      </c>
      <c r="B1136" s="42">
        <v>25</v>
      </c>
      <c r="C1136" s="42">
        <v>5.32</v>
      </c>
      <c r="D1136" s="42" t="str">
        <f>CLEAN(TRIM(PROPER('Medical Examinations'!D1136)))</f>
        <v>Yes</v>
      </c>
      <c r="E1136" s="42" t="s">
        <v>2380</v>
      </c>
      <c r="F1136" s="42" t="s">
        <v>2380</v>
      </c>
      <c r="G1136" s="43">
        <v>2</v>
      </c>
      <c r="H1136" s="46" t="str">
        <f>SUBSTITUTE(CLEAN(TRIM(PROPER('Medical Examinations'!H1136))),"?","No")</f>
        <v>No</v>
      </c>
      <c r="I1136" s="42" t="str">
        <f>IF('Medical Examinations_A_sheet'!B1136&lt;18.5, "Underweight", IF('Medical Examinations_A_sheet'!B1136&lt;25, "Normal Weight", IF('Medical Examinations_A_sheet'!B1136&lt;30, "Overweight", "Obesity")))</f>
        <v>Overweight</v>
      </c>
      <c r="J1136" s="44" t="str">
        <f>IF('Medical Examinations_A_sheet'!C1136&lt;5.7,"Normal",IF('Medical Examinations_A_sheet'!C1136&lt;6.5,"Prediabetes","Diabetes"))</f>
        <v>Normal</v>
      </c>
    </row>
    <row r="1137" spans="1:10" x14ac:dyDescent="0.3">
      <c r="A1137" s="37" t="s">
        <v>1235</v>
      </c>
      <c r="B1137" s="38">
        <v>39.5</v>
      </c>
      <c r="C1137" s="38">
        <v>6.66</v>
      </c>
      <c r="D1137" s="38" t="str">
        <f>CLEAN(TRIM(PROPER('Medical Examinations'!D1137)))</f>
        <v>No</v>
      </c>
      <c r="E1137" s="38" t="s">
        <v>2380</v>
      </c>
      <c r="F1137" s="38" t="s">
        <v>2380</v>
      </c>
      <c r="G1137" s="39">
        <v>0</v>
      </c>
      <c r="H1137" s="46" t="str">
        <f>SUBSTITUTE(CLEAN(TRIM(PROPER('Medical Examinations'!H1137))),"?","No")</f>
        <v>No</v>
      </c>
      <c r="I1137" s="38" t="str">
        <f>IF('Medical Examinations_A_sheet'!B1137&lt;18.5, "Underweight", IF('Medical Examinations_A_sheet'!B1137&lt;25, "Normal Weight", IF('Medical Examinations_A_sheet'!B1137&lt;30, "Overweight", "Obesity")))</f>
        <v>Obesity</v>
      </c>
      <c r="J1137" s="40" t="str">
        <f>IF('Medical Examinations_A_sheet'!C1137&lt;5.7,"Normal",IF('Medical Examinations_A_sheet'!C1137&lt;6.5,"Prediabetes","Diabetes"))</f>
        <v>Diabetes</v>
      </c>
    </row>
    <row r="1138" spans="1:10" x14ac:dyDescent="0.3">
      <c r="A1138" s="41" t="s">
        <v>1234</v>
      </c>
      <c r="B1138" s="42">
        <v>37.729999999999997</v>
      </c>
      <c r="C1138" s="42">
        <v>7.4</v>
      </c>
      <c r="D1138" s="42" t="str">
        <f>CLEAN(TRIM(PROPER('Medical Examinations'!D1138)))</f>
        <v>No</v>
      </c>
      <c r="E1138" s="42" t="s">
        <v>2380</v>
      </c>
      <c r="F1138" s="42" t="s">
        <v>2380</v>
      </c>
      <c r="G1138" s="43">
        <v>0</v>
      </c>
      <c r="H1138" s="46" t="str">
        <f>SUBSTITUTE(CLEAN(TRIM(PROPER('Medical Examinations'!H1138))),"?","No")</f>
        <v>No</v>
      </c>
      <c r="I1138" s="42" t="str">
        <f>IF('Medical Examinations_A_sheet'!B1138&lt;18.5, "Underweight", IF('Medical Examinations_A_sheet'!B1138&lt;25, "Normal Weight", IF('Medical Examinations_A_sheet'!B1138&lt;30, "Overweight", "Obesity")))</f>
        <v>Obesity</v>
      </c>
      <c r="J1138" s="44" t="str">
        <f>IF('Medical Examinations_A_sheet'!C1138&lt;5.7,"Normal",IF('Medical Examinations_A_sheet'!C1138&lt;6.5,"Prediabetes","Diabetes"))</f>
        <v>Diabetes</v>
      </c>
    </row>
    <row r="1139" spans="1:10" x14ac:dyDescent="0.3">
      <c r="A1139" s="37" t="s">
        <v>1233</v>
      </c>
      <c r="B1139" s="38">
        <v>40.659999999999997</v>
      </c>
      <c r="C1139" s="38">
        <v>10.08</v>
      </c>
      <c r="D1139" s="38" t="str">
        <f>CLEAN(TRIM(PROPER('Medical Examinations'!D1139)))</f>
        <v>No</v>
      </c>
      <c r="E1139" s="38" t="s">
        <v>2380</v>
      </c>
      <c r="F1139" s="38" t="s">
        <v>2380</v>
      </c>
      <c r="G1139" s="39">
        <v>0</v>
      </c>
      <c r="H1139" s="46" t="str">
        <f>SUBSTITUTE(CLEAN(TRIM(PROPER('Medical Examinations'!H1139))),"?","No")</f>
        <v>No</v>
      </c>
      <c r="I1139" s="38" t="str">
        <f>IF('Medical Examinations_A_sheet'!B1139&lt;18.5, "Underweight", IF('Medical Examinations_A_sheet'!B1139&lt;25, "Normal Weight", IF('Medical Examinations_A_sheet'!B1139&lt;30, "Overweight", "Obesity")))</f>
        <v>Obesity</v>
      </c>
      <c r="J1139" s="40" t="str">
        <f>IF('Medical Examinations_A_sheet'!C1139&lt;5.7,"Normal",IF('Medical Examinations_A_sheet'!C1139&lt;6.5,"Prediabetes","Diabetes"))</f>
        <v>Diabetes</v>
      </c>
    </row>
    <row r="1140" spans="1:10" x14ac:dyDescent="0.3">
      <c r="A1140" s="41" t="s">
        <v>1232</v>
      </c>
      <c r="B1140" s="42">
        <v>34.200000000000003</v>
      </c>
      <c r="C1140" s="42">
        <v>8.58</v>
      </c>
      <c r="D1140" s="42" t="str">
        <f>CLEAN(TRIM(PROPER('Medical Examinations'!D1140)))</f>
        <v>No</v>
      </c>
      <c r="E1140" s="42" t="s">
        <v>2380</v>
      </c>
      <c r="F1140" s="42" t="s">
        <v>2380</v>
      </c>
      <c r="G1140" s="43">
        <v>0</v>
      </c>
      <c r="H1140" s="46" t="str">
        <f>SUBSTITUTE(CLEAN(TRIM(PROPER('Medical Examinations'!H1140))),"?","No")</f>
        <v>No</v>
      </c>
      <c r="I1140" s="42" t="str">
        <f>IF('Medical Examinations_A_sheet'!B1140&lt;18.5, "Underweight", IF('Medical Examinations_A_sheet'!B1140&lt;25, "Normal Weight", IF('Medical Examinations_A_sheet'!B1140&lt;30, "Overweight", "Obesity")))</f>
        <v>Obesity</v>
      </c>
      <c r="J1140" s="44" t="str">
        <f>IF('Medical Examinations_A_sheet'!C1140&lt;5.7,"Normal",IF('Medical Examinations_A_sheet'!C1140&lt;6.5,"Prediabetes","Diabetes"))</f>
        <v>Diabetes</v>
      </c>
    </row>
    <row r="1141" spans="1:10" x14ac:dyDescent="0.3">
      <c r="A1141" s="37" t="s">
        <v>1231</v>
      </c>
      <c r="B1141" s="38">
        <v>46.51</v>
      </c>
      <c r="C1141" s="38">
        <v>5.84</v>
      </c>
      <c r="D1141" s="38" t="str">
        <f>CLEAN(TRIM(PROPER('Medical Examinations'!D1141)))</f>
        <v>No</v>
      </c>
      <c r="E1141" s="38" t="s">
        <v>2380</v>
      </c>
      <c r="F1141" s="38" t="s">
        <v>2380</v>
      </c>
      <c r="G1141" s="39">
        <v>1</v>
      </c>
      <c r="H1141" s="46" t="str">
        <f>SUBSTITUTE(CLEAN(TRIM(PROPER('Medical Examinations'!H1141))),"?","No")</f>
        <v>No</v>
      </c>
      <c r="I1141" s="38" t="str">
        <f>IF('Medical Examinations_A_sheet'!B1141&lt;18.5, "Underweight", IF('Medical Examinations_A_sheet'!B1141&lt;25, "Normal Weight", IF('Medical Examinations_A_sheet'!B1141&lt;30, "Overweight", "Obesity")))</f>
        <v>Obesity</v>
      </c>
      <c r="J1141" s="40" t="str">
        <f>IF('Medical Examinations_A_sheet'!C1141&lt;5.7,"Normal",IF('Medical Examinations_A_sheet'!C1141&lt;6.5,"Prediabetes","Diabetes"))</f>
        <v>Prediabetes</v>
      </c>
    </row>
    <row r="1142" spans="1:10" x14ac:dyDescent="0.3">
      <c r="A1142" s="41" t="s">
        <v>1230</v>
      </c>
      <c r="B1142" s="42">
        <v>28.88</v>
      </c>
      <c r="C1142" s="42">
        <v>4.8600000000000003</v>
      </c>
      <c r="D1142" s="42" t="str">
        <f>CLEAN(TRIM(PROPER('Medical Examinations'!D1142)))</f>
        <v>Yes</v>
      </c>
      <c r="E1142" s="42" t="s">
        <v>2380</v>
      </c>
      <c r="F1142" s="42" t="s">
        <v>2383</v>
      </c>
      <c r="G1142" s="43">
        <v>1</v>
      </c>
      <c r="H1142" s="46" t="str">
        <f>SUBSTITUTE(CLEAN(TRIM(PROPER('Medical Examinations'!H1142))),"?","No")</f>
        <v>No</v>
      </c>
      <c r="I1142" s="42" t="str">
        <f>IF('Medical Examinations_A_sheet'!B1142&lt;18.5, "Underweight", IF('Medical Examinations_A_sheet'!B1142&lt;25, "Normal Weight", IF('Medical Examinations_A_sheet'!B1142&lt;30, "Overweight", "Obesity")))</f>
        <v>Overweight</v>
      </c>
      <c r="J1142" s="44" t="str">
        <f>IF('Medical Examinations_A_sheet'!C1142&lt;5.7,"Normal",IF('Medical Examinations_A_sheet'!C1142&lt;6.5,"Prediabetes","Diabetes"))</f>
        <v>Normal</v>
      </c>
    </row>
    <row r="1143" spans="1:10" x14ac:dyDescent="0.3">
      <c r="A1143" s="37" t="s">
        <v>1229</v>
      </c>
      <c r="B1143" s="38">
        <v>33.914999999999999</v>
      </c>
      <c r="C1143" s="38">
        <v>11.52</v>
      </c>
      <c r="D1143" s="38" t="str">
        <f>CLEAN(TRIM(PROPER('Medical Examinations'!D1143)))</f>
        <v>No</v>
      </c>
      <c r="E1143" s="38" t="s">
        <v>2380</v>
      </c>
      <c r="F1143" s="38" t="s">
        <v>2380</v>
      </c>
      <c r="G1143" s="39">
        <v>0</v>
      </c>
      <c r="H1143" s="46" t="str">
        <f>SUBSTITUTE(CLEAN(TRIM(PROPER('Medical Examinations'!H1143))),"?","No")</f>
        <v>No</v>
      </c>
      <c r="I1143" s="38" t="str">
        <f>IF('Medical Examinations_A_sheet'!B1143&lt;18.5, "Underweight", IF('Medical Examinations_A_sheet'!B1143&lt;25, "Normal Weight", IF('Medical Examinations_A_sheet'!B1143&lt;30, "Overweight", "Obesity")))</f>
        <v>Obesity</v>
      </c>
      <c r="J1143" s="40" t="str">
        <f>IF('Medical Examinations_A_sheet'!C1143&lt;5.7,"Normal",IF('Medical Examinations_A_sheet'!C1143&lt;6.5,"Prediabetes","Diabetes"))</f>
        <v>Diabetes</v>
      </c>
    </row>
    <row r="1144" spans="1:10" x14ac:dyDescent="0.3">
      <c r="A1144" s="41" t="s">
        <v>1228</v>
      </c>
      <c r="B1144" s="42">
        <v>24.32</v>
      </c>
      <c r="C1144" s="42">
        <v>6.15</v>
      </c>
      <c r="D1144" s="42" t="str">
        <f>CLEAN(TRIM(PROPER('Medical Examinations'!D1144)))</f>
        <v>Yes</v>
      </c>
      <c r="E1144" s="42" t="s">
        <v>2380</v>
      </c>
      <c r="F1144" s="42" t="s">
        <v>2383</v>
      </c>
      <c r="G1144" s="43">
        <v>1</v>
      </c>
      <c r="H1144" s="46" t="str">
        <f>SUBSTITUTE(CLEAN(TRIM(PROPER('Medical Examinations'!H1144))),"?","No")</f>
        <v>No</v>
      </c>
      <c r="I1144" s="42" t="str">
        <f>IF('Medical Examinations_A_sheet'!B1144&lt;18.5, "Underweight", IF('Medical Examinations_A_sheet'!B1144&lt;25, "Normal Weight", IF('Medical Examinations_A_sheet'!B1144&lt;30, "Overweight", "Obesity")))</f>
        <v>Normal Weight</v>
      </c>
      <c r="J1144" s="44" t="str">
        <f>IF('Medical Examinations_A_sheet'!C1144&lt;5.7,"Normal",IF('Medical Examinations_A_sheet'!C1144&lt;6.5,"Prediabetes","Diabetes"))</f>
        <v>Prediabetes</v>
      </c>
    </row>
    <row r="1145" spans="1:10" x14ac:dyDescent="0.3">
      <c r="A1145" s="37" t="s">
        <v>1227</v>
      </c>
      <c r="B1145" s="38">
        <v>25.8</v>
      </c>
      <c r="C1145" s="38">
        <v>9.94</v>
      </c>
      <c r="D1145" s="38" t="str">
        <f>CLEAN(TRIM(PROPER('Medical Examinations'!D1145)))</f>
        <v>No</v>
      </c>
      <c r="E1145" s="38" t="s">
        <v>2380</v>
      </c>
      <c r="F1145" s="38" t="s">
        <v>2380</v>
      </c>
      <c r="G1145" s="39">
        <v>0</v>
      </c>
      <c r="H1145" s="46" t="str">
        <f>SUBSTITUTE(CLEAN(TRIM(PROPER('Medical Examinations'!H1145))),"?","No")</f>
        <v>No</v>
      </c>
      <c r="I1145" s="38" t="str">
        <f>IF('Medical Examinations_A_sheet'!B1145&lt;18.5, "Underweight", IF('Medical Examinations_A_sheet'!B1145&lt;25, "Normal Weight", IF('Medical Examinations_A_sheet'!B1145&lt;30, "Overweight", "Obesity")))</f>
        <v>Overweight</v>
      </c>
      <c r="J1145" s="40" t="str">
        <f>IF('Medical Examinations_A_sheet'!C1145&lt;5.7,"Normal",IF('Medical Examinations_A_sheet'!C1145&lt;6.5,"Prediabetes","Diabetes"))</f>
        <v>Diabetes</v>
      </c>
    </row>
    <row r="1146" spans="1:10" x14ac:dyDescent="0.3">
      <c r="A1146" s="41" t="s">
        <v>1226</v>
      </c>
      <c r="B1146" s="42">
        <v>21.56</v>
      </c>
      <c r="C1146" s="42">
        <v>10.56</v>
      </c>
      <c r="D1146" s="42" t="str">
        <f>CLEAN(TRIM(PROPER('Medical Examinations'!D1146)))</f>
        <v>No</v>
      </c>
      <c r="E1146" s="42" t="s">
        <v>2380</v>
      </c>
      <c r="F1146" s="42" t="s">
        <v>2380</v>
      </c>
      <c r="G1146" s="43">
        <v>0</v>
      </c>
      <c r="H1146" s="46" t="str">
        <f>SUBSTITUTE(CLEAN(TRIM(PROPER('Medical Examinations'!H1146))),"?","No")</f>
        <v>No</v>
      </c>
      <c r="I1146" s="42" t="str">
        <f>IF('Medical Examinations_A_sheet'!B1146&lt;18.5, "Underweight", IF('Medical Examinations_A_sheet'!B1146&lt;25, "Normal Weight", IF('Medical Examinations_A_sheet'!B1146&lt;30, "Overweight", "Obesity")))</f>
        <v>Normal Weight</v>
      </c>
      <c r="J1146" s="44" t="str">
        <f>IF('Medical Examinations_A_sheet'!C1146&lt;5.7,"Normal",IF('Medical Examinations_A_sheet'!C1146&lt;6.5,"Prediabetes","Diabetes"))</f>
        <v>Diabetes</v>
      </c>
    </row>
    <row r="1147" spans="1:10" x14ac:dyDescent="0.3">
      <c r="A1147" s="37" t="s">
        <v>1225</v>
      </c>
      <c r="B1147" s="38">
        <v>31.6</v>
      </c>
      <c r="C1147" s="38">
        <v>6.79</v>
      </c>
      <c r="D1147" s="38" t="str">
        <f>CLEAN(TRIM(PROPER('Medical Examinations'!D1147)))</f>
        <v>No</v>
      </c>
      <c r="E1147" s="38" t="s">
        <v>2380</v>
      </c>
      <c r="F1147" s="38" t="s">
        <v>2380</v>
      </c>
      <c r="G1147" s="39">
        <v>0</v>
      </c>
      <c r="H1147" s="46" t="str">
        <f>SUBSTITUTE(CLEAN(TRIM(PROPER('Medical Examinations'!H1147))),"?","No")</f>
        <v>No</v>
      </c>
      <c r="I1147" s="38" t="str">
        <f>IF('Medical Examinations_A_sheet'!B1147&lt;18.5, "Underweight", IF('Medical Examinations_A_sheet'!B1147&lt;25, "Normal Weight", IF('Medical Examinations_A_sheet'!B1147&lt;30, "Overweight", "Obesity")))</f>
        <v>Obesity</v>
      </c>
      <c r="J1147" s="40" t="str">
        <f>IF('Medical Examinations_A_sheet'!C1147&lt;5.7,"Normal",IF('Medical Examinations_A_sheet'!C1147&lt;6.5,"Prediabetes","Diabetes"))</f>
        <v>Diabetes</v>
      </c>
    </row>
    <row r="1148" spans="1:10" x14ac:dyDescent="0.3">
      <c r="A1148" s="41" t="s">
        <v>1224</v>
      </c>
      <c r="B1148" s="42">
        <v>42.93</v>
      </c>
      <c r="C1148" s="42">
        <v>4.8</v>
      </c>
      <c r="D1148" s="42" t="str">
        <f>CLEAN(TRIM(PROPER('Medical Examinations'!D1148)))</f>
        <v>No</v>
      </c>
      <c r="E1148" s="42" t="s">
        <v>2380</v>
      </c>
      <c r="F1148" s="42" t="s">
        <v>2380</v>
      </c>
      <c r="G1148" s="43">
        <v>1</v>
      </c>
      <c r="H1148" s="46" t="str">
        <f>SUBSTITUTE(CLEAN(TRIM(PROPER('Medical Examinations'!H1148))),"?","No")</f>
        <v>No</v>
      </c>
      <c r="I1148" s="42" t="str">
        <f>IF('Medical Examinations_A_sheet'!B1148&lt;18.5, "Underweight", IF('Medical Examinations_A_sheet'!B1148&lt;25, "Normal Weight", IF('Medical Examinations_A_sheet'!B1148&lt;30, "Overweight", "Obesity")))</f>
        <v>Obesity</v>
      </c>
      <c r="J1148" s="44" t="str">
        <f>IF('Medical Examinations_A_sheet'!C1148&lt;5.7,"Normal",IF('Medical Examinations_A_sheet'!C1148&lt;6.5,"Prediabetes","Diabetes"))</f>
        <v>Normal</v>
      </c>
    </row>
    <row r="1149" spans="1:10" x14ac:dyDescent="0.3">
      <c r="A1149" s="37" t="s">
        <v>1223</v>
      </c>
      <c r="B1149" s="38">
        <v>26.72</v>
      </c>
      <c r="C1149" s="38">
        <v>5.75</v>
      </c>
      <c r="D1149" s="38" t="str">
        <f>CLEAN(TRIM(PROPER('Medical Examinations'!D1149)))</f>
        <v>No</v>
      </c>
      <c r="E1149" s="38" t="s">
        <v>2380</v>
      </c>
      <c r="F1149" s="38" t="s">
        <v>2380</v>
      </c>
      <c r="G1149" s="39">
        <v>2</v>
      </c>
      <c r="H1149" s="46" t="str">
        <f>SUBSTITUTE(CLEAN(TRIM(PROPER('Medical Examinations'!H1149))),"?","No")</f>
        <v>No</v>
      </c>
      <c r="I1149" s="38" t="str">
        <f>IF('Medical Examinations_A_sheet'!B1149&lt;18.5, "Underweight", IF('Medical Examinations_A_sheet'!B1149&lt;25, "Normal Weight", IF('Medical Examinations_A_sheet'!B1149&lt;30, "Overweight", "Obesity")))</f>
        <v>Overweight</v>
      </c>
      <c r="J1149" s="40" t="str">
        <f>IF('Medical Examinations_A_sheet'!C1149&lt;5.7,"Normal",IF('Medical Examinations_A_sheet'!C1149&lt;6.5,"Prediabetes","Diabetes"))</f>
        <v>Prediabetes</v>
      </c>
    </row>
    <row r="1150" spans="1:10" x14ac:dyDescent="0.3">
      <c r="A1150" s="41" t="s">
        <v>1222</v>
      </c>
      <c r="B1150" s="42">
        <v>26.67</v>
      </c>
      <c r="C1150" s="42">
        <v>5.81</v>
      </c>
      <c r="D1150" s="42" t="str">
        <f>CLEAN(TRIM(PROPER('Medical Examinations'!D1150)))</f>
        <v>No</v>
      </c>
      <c r="E1150" s="42" t="s">
        <v>2380</v>
      </c>
      <c r="F1150" s="42" t="s">
        <v>2380</v>
      </c>
      <c r="G1150" s="43">
        <v>2</v>
      </c>
      <c r="H1150" s="46" t="str">
        <f>SUBSTITUTE(CLEAN(TRIM(PROPER('Medical Examinations'!H1150))),"?","No")</f>
        <v>No</v>
      </c>
      <c r="I1150" s="42" t="str">
        <f>IF('Medical Examinations_A_sheet'!B1150&lt;18.5, "Underweight", IF('Medical Examinations_A_sheet'!B1150&lt;25, "Normal Weight", IF('Medical Examinations_A_sheet'!B1150&lt;30, "Overweight", "Obesity")))</f>
        <v>Overweight</v>
      </c>
      <c r="J1150" s="44" t="str">
        <f>IF('Medical Examinations_A_sheet'!C1150&lt;5.7,"Normal",IF('Medical Examinations_A_sheet'!C1150&lt;6.5,"Prediabetes","Diabetes"))</f>
        <v>Prediabetes</v>
      </c>
    </row>
    <row r="1151" spans="1:10" x14ac:dyDescent="0.3">
      <c r="A1151" s="37" t="s">
        <v>1221</v>
      </c>
      <c r="B1151" s="38">
        <v>42.68</v>
      </c>
      <c r="C1151" s="38">
        <v>9.2799999999999994</v>
      </c>
      <c r="D1151" s="38" t="str">
        <f>CLEAN(TRIM(PROPER('Medical Examinations'!D1151)))</f>
        <v>No</v>
      </c>
      <c r="E1151" s="38" t="s">
        <v>2380</v>
      </c>
      <c r="F1151" s="38" t="s">
        <v>2380</v>
      </c>
      <c r="G1151" s="39">
        <v>2</v>
      </c>
      <c r="H1151" s="46" t="str">
        <f>SUBSTITUTE(CLEAN(TRIM(PROPER('Medical Examinations'!H1151))),"?","No")</f>
        <v>No</v>
      </c>
      <c r="I1151" s="38" t="str">
        <f>IF('Medical Examinations_A_sheet'!B1151&lt;18.5, "Underweight", IF('Medical Examinations_A_sheet'!B1151&lt;25, "Normal Weight", IF('Medical Examinations_A_sheet'!B1151&lt;30, "Overweight", "Obesity")))</f>
        <v>Obesity</v>
      </c>
      <c r="J1151" s="40" t="str">
        <f>IF('Medical Examinations_A_sheet'!C1151&lt;5.7,"Normal",IF('Medical Examinations_A_sheet'!C1151&lt;6.5,"Prediabetes","Diabetes"))</f>
        <v>Diabetes</v>
      </c>
    </row>
    <row r="1152" spans="1:10" x14ac:dyDescent="0.3">
      <c r="A1152" s="41" t="s">
        <v>1220</v>
      </c>
      <c r="B1152" s="42">
        <v>24.31</v>
      </c>
      <c r="C1152" s="42">
        <v>6.37</v>
      </c>
      <c r="D1152" s="42" t="str">
        <f>CLEAN(TRIM(PROPER('Medical Examinations'!D1152)))</f>
        <v>No</v>
      </c>
      <c r="E1152" s="42" t="s">
        <v>2380</v>
      </c>
      <c r="F1152" s="42" t="s">
        <v>2380</v>
      </c>
      <c r="G1152" s="43">
        <v>0</v>
      </c>
      <c r="H1152" s="46" t="str">
        <f>SUBSTITUTE(CLEAN(TRIM(PROPER('Medical Examinations'!H1152))),"?","No")</f>
        <v>No</v>
      </c>
      <c r="I1152" s="42" t="str">
        <f>IF('Medical Examinations_A_sheet'!B1152&lt;18.5, "Underweight", IF('Medical Examinations_A_sheet'!B1152&lt;25, "Normal Weight", IF('Medical Examinations_A_sheet'!B1152&lt;30, "Overweight", "Obesity")))</f>
        <v>Normal Weight</v>
      </c>
      <c r="J1152" s="44" t="str">
        <f>IF('Medical Examinations_A_sheet'!C1152&lt;5.7,"Normal",IF('Medical Examinations_A_sheet'!C1152&lt;6.5,"Prediabetes","Diabetes"))</f>
        <v>Prediabetes</v>
      </c>
    </row>
    <row r="1153" spans="1:10" x14ac:dyDescent="0.3">
      <c r="A1153" s="37" t="s">
        <v>1219</v>
      </c>
      <c r="B1153" s="38">
        <v>44.75</v>
      </c>
      <c r="C1153" s="38">
        <v>5.09</v>
      </c>
      <c r="D1153" s="38" t="str">
        <f>CLEAN(TRIM(PROPER('Medical Examinations'!D1153)))</f>
        <v>Yes</v>
      </c>
      <c r="E1153" s="38" t="s">
        <v>2380</v>
      </c>
      <c r="F1153" s="38" t="s">
        <v>2380</v>
      </c>
      <c r="G1153" s="39">
        <v>0</v>
      </c>
      <c r="H1153" s="46" t="str">
        <f>SUBSTITUTE(CLEAN(TRIM(PROPER('Medical Examinations'!H1153))),"?","No")</f>
        <v>No</v>
      </c>
      <c r="I1153" s="38" t="str">
        <f>IF('Medical Examinations_A_sheet'!B1153&lt;18.5, "Underweight", IF('Medical Examinations_A_sheet'!B1153&lt;25, "Normal Weight", IF('Medical Examinations_A_sheet'!B1153&lt;30, "Overweight", "Obesity")))</f>
        <v>Obesity</v>
      </c>
      <c r="J1153" s="40" t="str">
        <f>IF('Medical Examinations_A_sheet'!C1153&lt;5.7,"Normal",IF('Medical Examinations_A_sheet'!C1153&lt;6.5,"Prediabetes","Diabetes"))</f>
        <v>Normal</v>
      </c>
    </row>
    <row r="1154" spans="1:10" x14ac:dyDescent="0.3">
      <c r="A1154" s="41" t="s">
        <v>1218</v>
      </c>
      <c r="B1154" s="42">
        <v>30.78</v>
      </c>
      <c r="C1154" s="42">
        <v>7.94</v>
      </c>
      <c r="D1154" s="42" t="str">
        <f>CLEAN(TRIM(PROPER('Medical Examinations'!D1154)))</f>
        <v>No</v>
      </c>
      <c r="E1154" s="42" t="s">
        <v>2380</v>
      </c>
      <c r="F1154" s="42" t="s">
        <v>2380</v>
      </c>
      <c r="G1154" s="43">
        <v>2</v>
      </c>
      <c r="H1154" s="46" t="str">
        <f>SUBSTITUTE(CLEAN(TRIM(PROPER('Medical Examinations'!H1154))),"?","No")</f>
        <v>No</v>
      </c>
      <c r="I1154" s="42" t="str">
        <f>IF('Medical Examinations_A_sheet'!B1154&lt;18.5, "Underweight", IF('Medical Examinations_A_sheet'!B1154&lt;25, "Normal Weight", IF('Medical Examinations_A_sheet'!B1154&lt;30, "Overweight", "Obesity")))</f>
        <v>Obesity</v>
      </c>
      <c r="J1154" s="44" t="str">
        <f>IF('Medical Examinations_A_sheet'!C1154&lt;5.7,"Normal",IF('Medical Examinations_A_sheet'!C1154&lt;6.5,"Prediabetes","Diabetes"))</f>
        <v>Diabetes</v>
      </c>
    </row>
    <row r="1155" spans="1:10" x14ac:dyDescent="0.3">
      <c r="A1155" s="37" t="s">
        <v>1217</v>
      </c>
      <c r="B1155" s="38">
        <v>21.86</v>
      </c>
      <c r="C1155" s="38">
        <v>10.95</v>
      </c>
      <c r="D1155" s="38" t="str">
        <f>CLEAN(TRIM(PROPER('Medical Examinations'!D1155)))</f>
        <v>No</v>
      </c>
      <c r="E1155" s="38" t="s">
        <v>2380</v>
      </c>
      <c r="F1155" s="38" t="s">
        <v>2380</v>
      </c>
      <c r="G1155" s="39">
        <v>0</v>
      </c>
      <c r="H1155" s="46" t="str">
        <f>SUBSTITUTE(CLEAN(TRIM(PROPER('Medical Examinations'!H1155))),"?","No")</f>
        <v>No</v>
      </c>
      <c r="I1155" s="38" t="str">
        <f>IF('Medical Examinations_A_sheet'!B1155&lt;18.5, "Underweight", IF('Medical Examinations_A_sheet'!B1155&lt;25, "Normal Weight", IF('Medical Examinations_A_sheet'!B1155&lt;30, "Overweight", "Obesity")))</f>
        <v>Normal Weight</v>
      </c>
      <c r="J1155" s="40" t="str">
        <f>IF('Medical Examinations_A_sheet'!C1155&lt;5.7,"Normal",IF('Medical Examinations_A_sheet'!C1155&lt;6.5,"Prediabetes","Diabetes"))</f>
        <v>Diabetes</v>
      </c>
    </row>
    <row r="1156" spans="1:10" x14ac:dyDescent="0.3">
      <c r="A1156" s="41" t="s">
        <v>1216</v>
      </c>
      <c r="B1156" s="42">
        <v>49.09</v>
      </c>
      <c r="C1156" s="42">
        <v>6.3</v>
      </c>
      <c r="D1156" s="42" t="str">
        <f>CLEAN(TRIM(PROPER('Medical Examinations'!D1156)))</f>
        <v>Yes</v>
      </c>
      <c r="E1156" s="42" t="s">
        <v>2380</v>
      </c>
      <c r="F1156" s="42" t="s">
        <v>2380</v>
      </c>
      <c r="G1156" s="43">
        <v>0</v>
      </c>
      <c r="H1156" s="46" t="str">
        <f>SUBSTITUTE(CLEAN(TRIM(PROPER('Medical Examinations'!H1156))),"?","No")</f>
        <v>No</v>
      </c>
      <c r="I1156" s="42" t="str">
        <f>IF('Medical Examinations_A_sheet'!B1156&lt;18.5, "Underweight", IF('Medical Examinations_A_sheet'!B1156&lt;25, "Normal Weight", IF('Medical Examinations_A_sheet'!B1156&lt;30, "Overweight", "Obesity")))</f>
        <v>Obesity</v>
      </c>
      <c r="J1156" s="44" t="str">
        <f>IF('Medical Examinations_A_sheet'!C1156&lt;5.7,"Normal",IF('Medical Examinations_A_sheet'!C1156&lt;6.5,"Prediabetes","Diabetes"))</f>
        <v>Prediabetes</v>
      </c>
    </row>
    <row r="1157" spans="1:10" x14ac:dyDescent="0.3">
      <c r="A1157" s="37" t="s">
        <v>1215</v>
      </c>
      <c r="B1157" s="38">
        <v>47.74</v>
      </c>
      <c r="C1157" s="38">
        <v>8.0500000000000007</v>
      </c>
      <c r="D1157" s="38" t="str">
        <f>CLEAN(TRIM(PROPER('Medical Examinations'!D1157)))</f>
        <v>Yes</v>
      </c>
      <c r="E1157" s="38" t="s">
        <v>2380</v>
      </c>
      <c r="F1157" s="38" t="s">
        <v>2380</v>
      </c>
      <c r="G1157" s="39">
        <v>2</v>
      </c>
      <c r="H1157" s="46" t="str">
        <f>SUBSTITUTE(CLEAN(TRIM(PROPER('Medical Examinations'!H1157))),"?","No")</f>
        <v>No</v>
      </c>
      <c r="I1157" s="38" t="str">
        <f>IF('Medical Examinations_A_sheet'!B1157&lt;18.5, "Underweight", IF('Medical Examinations_A_sheet'!B1157&lt;25, "Normal Weight", IF('Medical Examinations_A_sheet'!B1157&lt;30, "Overweight", "Obesity")))</f>
        <v>Obesity</v>
      </c>
      <c r="J1157" s="40" t="str">
        <f>IF('Medical Examinations_A_sheet'!C1157&lt;5.7,"Normal",IF('Medical Examinations_A_sheet'!C1157&lt;6.5,"Prediabetes","Diabetes"))</f>
        <v>Diabetes</v>
      </c>
    </row>
    <row r="1158" spans="1:10" x14ac:dyDescent="0.3">
      <c r="A1158" s="41" t="s">
        <v>1214</v>
      </c>
      <c r="B1158" s="42">
        <v>30.2</v>
      </c>
      <c r="C1158" s="42">
        <v>9.8800000000000008</v>
      </c>
      <c r="D1158" s="42" t="str">
        <f>CLEAN(TRIM(PROPER('Medical Examinations'!D1158)))</f>
        <v>Yes</v>
      </c>
      <c r="E1158" s="42" t="s">
        <v>2380</v>
      </c>
      <c r="F1158" s="42" t="s">
        <v>2380</v>
      </c>
      <c r="G1158" s="43">
        <v>2</v>
      </c>
      <c r="H1158" s="46" t="str">
        <f>SUBSTITUTE(CLEAN(TRIM(PROPER('Medical Examinations'!H1158))),"?","No")</f>
        <v>No</v>
      </c>
      <c r="I1158" s="42" t="str">
        <f>IF('Medical Examinations_A_sheet'!B1158&lt;18.5, "Underweight", IF('Medical Examinations_A_sheet'!B1158&lt;25, "Normal Weight", IF('Medical Examinations_A_sheet'!B1158&lt;30, "Overweight", "Obesity")))</f>
        <v>Obesity</v>
      </c>
      <c r="J1158" s="44" t="str">
        <f>IF('Medical Examinations_A_sheet'!C1158&lt;5.7,"Normal",IF('Medical Examinations_A_sheet'!C1158&lt;6.5,"Prediabetes","Diabetes"))</f>
        <v>Diabetes</v>
      </c>
    </row>
    <row r="1159" spans="1:10" x14ac:dyDescent="0.3">
      <c r="A1159" s="37" t="s">
        <v>1213</v>
      </c>
      <c r="B1159" s="38">
        <v>33.25</v>
      </c>
      <c r="C1159" s="38">
        <v>7.42</v>
      </c>
      <c r="D1159" s="38" t="str">
        <f>CLEAN(TRIM(PROPER('Medical Examinations'!D1159)))</f>
        <v>Yes</v>
      </c>
      <c r="E1159" s="38" t="s">
        <v>2380</v>
      </c>
      <c r="F1159" s="38" t="s">
        <v>2380</v>
      </c>
      <c r="G1159" s="39">
        <v>2</v>
      </c>
      <c r="H1159" s="46" t="str">
        <f>SUBSTITUTE(CLEAN(TRIM(PROPER('Medical Examinations'!H1159))),"?","No")</f>
        <v>No</v>
      </c>
      <c r="I1159" s="38" t="str">
        <f>IF('Medical Examinations_A_sheet'!B1159&lt;18.5, "Underweight", IF('Medical Examinations_A_sheet'!B1159&lt;25, "Normal Weight", IF('Medical Examinations_A_sheet'!B1159&lt;30, "Overweight", "Obesity")))</f>
        <v>Obesity</v>
      </c>
      <c r="J1159" s="40" t="str">
        <f>IF('Medical Examinations_A_sheet'!C1159&lt;5.7,"Normal",IF('Medical Examinations_A_sheet'!C1159&lt;6.5,"Prediabetes","Diabetes"))</f>
        <v>Diabetes</v>
      </c>
    </row>
    <row r="1160" spans="1:10" x14ac:dyDescent="0.3">
      <c r="A1160" s="41" t="s">
        <v>1212</v>
      </c>
      <c r="B1160" s="42">
        <v>26.6</v>
      </c>
      <c r="C1160" s="42">
        <v>8.4499999999999993</v>
      </c>
      <c r="D1160" s="42" t="str">
        <f>CLEAN(TRIM(PROPER('Medical Examinations'!D1160)))</f>
        <v>Yes</v>
      </c>
      <c r="E1160" s="42" t="s">
        <v>2380</v>
      </c>
      <c r="F1160" s="42" t="s">
        <v>2380</v>
      </c>
      <c r="G1160" s="43">
        <v>1</v>
      </c>
      <c r="H1160" s="46" t="str">
        <f>SUBSTITUTE(CLEAN(TRIM(PROPER('Medical Examinations'!H1160))),"?","No")</f>
        <v>No</v>
      </c>
      <c r="I1160" s="42" t="str">
        <f>IF('Medical Examinations_A_sheet'!B1160&lt;18.5, "Underweight", IF('Medical Examinations_A_sheet'!B1160&lt;25, "Normal Weight", IF('Medical Examinations_A_sheet'!B1160&lt;30, "Overweight", "Obesity")))</f>
        <v>Overweight</v>
      </c>
      <c r="J1160" s="44" t="str">
        <f>IF('Medical Examinations_A_sheet'!C1160&lt;5.7,"Normal",IF('Medical Examinations_A_sheet'!C1160&lt;6.5,"Prediabetes","Diabetes"))</f>
        <v>Diabetes</v>
      </c>
    </row>
    <row r="1161" spans="1:10" x14ac:dyDescent="0.3">
      <c r="A1161" s="37" t="s">
        <v>1211</v>
      </c>
      <c r="B1161" s="38">
        <v>26.35</v>
      </c>
      <c r="C1161" s="38">
        <v>6.21</v>
      </c>
      <c r="D1161" s="38" t="str">
        <f>CLEAN(TRIM(PROPER('Medical Examinations'!D1161)))</f>
        <v>No</v>
      </c>
      <c r="E1161" s="38" t="s">
        <v>2380</v>
      </c>
      <c r="F1161" s="38" t="s">
        <v>2380</v>
      </c>
      <c r="G1161" s="39">
        <v>2</v>
      </c>
      <c r="H1161" s="46" t="str">
        <f>SUBSTITUTE(CLEAN(TRIM(PROPER('Medical Examinations'!H1161))),"?","No")</f>
        <v>No</v>
      </c>
      <c r="I1161" s="38" t="str">
        <f>IF('Medical Examinations_A_sheet'!B1161&lt;18.5, "Underweight", IF('Medical Examinations_A_sheet'!B1161&lt;25, "Normal Weight", IF('Medical Examinations_A_sheet'!B1161&lt;30, "Overweight", "Obesity")))</f>
        <v>Overweight</v>
      </c>
      <c r="J1161" s="40" t="str">
        <f>IF('Medical Examinations_A_sheet'!C1161&lt;5.7,"Normal",IF('Medical Examinations_A_sheet'!C1161&lt;6.5,"Prediabetes","Diabetes"))</f>
        <v>Prediabetes</v>
      </c>
    </row>
    <row r="1162" spans="1:10" x14ac:dyDescent="0.3">
      <c r="A1162" s="41" t="s">
        <v>1210</v>
      </c>
      <c r="B1162" s="42">
        <v>39.994999999999997</v>
      </c>
      <c r="C1162" s="42">
        <v>4.6500000000000004</v>
      </c>
      <c r="D1162" s="42" t="str">
        <f>CLEAN(TRIM(PROPER('Medical Examinations'!D1162)))</f>
        <v>No</v>
      </c>
      <c r="E1162" s="42" t="s">
        <v>2380</v>
      </c>
      <c r="F1162" s="42" t="s">
        <v>2380</v>
      </c>
      <c r="G1162" s="43">
        <v>0</v>
      </c>
      <c r="H1162" s="46" t="str">
        <f>SUBSTITUTE(CLEAN(TRIM(PROPER('Medical Examinations'!H1162))),"?","No")</f>
        <v>No</v>
      </c>
      <c r="I1162" s="42" t="str">
        <f>IF('Medical Examinations_A_sheet'!B1162&lt;18.5, "Underweight", IF('Medical Examinations_A_sheet'!B1162&lt;25, "Normal Weight", IF('Medical Examinations_A_sheet'!B1162&lt;30, "Overweight", "Obesity")))</f>
        <v>Obesity</v>
      </c>
      <c r="J1162" s="44" t="str">
        <f>IF('Medical Examinations_A_sheet'!C1162&lt;5.7,"Normal",IF('Medical Examinations_A_sheet'!C1162&lt;6.5,"Prediabetes","Diabetes"))</f>
        <v>Normal</v>
      </c>
    </row>
    <row r="1163" spans="1:10" x14ac:dyDescent="0.3">
      <c r="A1163" s="37" t="s">
        <v>1209</v>
      </c>
      <c r="B1163" s="38">
        <v>22.92</v>
      </c>
      <c r="C1163" s="38">
        <v>5.87</v>
      </c>
      <c r="D1163" s="38" t="str">
        <f>CLEAN(TRIM(PROPER('Medical Examinations'!D1163)))</f>
        <v>Yes</v>
      </c>
      <c r="E1163" s="38" t="s">
        <v>2380</v>
      </c>
      <c r="F1163" s="38" t="s">
        <v>2380</v>
      </c>
      <c r="G1163" s="39">
        <v>1</v>
      </c>
      <c r="H1163" s="46" t="str">
        <f>SUBSTITUTE(CLEAN(TRIM(PROPER('Medical Examinations'!H1163))),"?","No")</f>
        <v>No</v>
      </c>
      <c r="I1163" s="38" t="str">
        <f>IF('Medical Examinations_A_sheet'!B1163&lt;18.5, "Underweight", IF('Medical Examinations_A_sheet'!B1163&lt;25, "Normal Weight", IF('Medical Examinations_A_sheet'!B1163&lt;30, "Overweight", "Obesity")))</f>
        <v>Normal Weight</v>
      </c>
      <c r="J1163" s="40" t="str">
        <f>IF('Medical Examinations_A_sheet'!C1163&lt;5.7,"Normal",IF('Medical Examinations_A_sheet'!C1163&lt;6.5,"Prediabetes","Diabetes"))</f>
        <v>Prediabetes</v>
      </c>
    </row>
    <row r="1164" spans="1:10" x14ac:dyDescent="0.3">
      <c r="A1164" s="41" t="s">
        <v>1208</v>
      </c>
      <c r="B1164" s="42">
        <v>24.78</v>
      </c>
      <c r="C1164" s="42">
        <v>4.24</v>
      </c>
      <c r="D1164" s="42" t="str">
        <f>CLEAN(TRIM(PROPER('Medical Examinations'!D1164)))</f>
        <v>Yes</v>
      </c>
      <c r="E1164" s="42" t="s">
        <v>2380</v>
      </c>
      <c r="F1164" s="42" t="s">
        <v>2380</v>
      </c>
      <c r="G1164" s="43">
        <v>2</v>
      </c>
      <c r="H1164" s="46" t="str">
        <f>SUBSTITUTE(CLEAN(TRIM(PROPER('Medical Examinations'!H1164))),"?","No")</f>
        <v>No</v>
      </c>
      <c r="I1164" s="42" t="str">
        <f>IF('Medical Examinations_A_sheet'!B1164&lt;18.5, "Underweight", IF('Medical Examinations_A_sheet'!B1164&lt;25, "Normal Weight", IF('Medical Examinations_A_sheet'!B1164&lt;30, "Overweight", "Obesity")))</f>
        <v>Normal Weight</v>
      </c>
      <c r="J1164" s="44" t="str">
        <f>IF('Medical Examinations_A_sheet'!C1164&lt;5.7,"Normal",IF('Medical Examinations_A_sheet'!C1164&lt;6.5,"Prediabetes","Diabetes"))</f>
        <v>Normal</v>
      </c>
    </row>
    <row r="1165" spans="1:10" x14ac:dyDescent="0.3">
      <c r="A1165" s="37" t="s">
        <v>1207</v>
      </c>
      <c r="B1165" s="38">
        <v>34.07</v>
      </c>
      <c r="C1165" s="38">
        <v>7.81</v>
      </c>
      <c r="D1165" s="38" t="str">
        <f>CLEAN(TRIM(PROPER('Medical Examinations'!D1165)))</f>
        <v>Yes</v>
      </c>
      <c r="E1165" s="38" t="s">
        <v>2380</v>
      </c>
      <c r="F1165" s="38" t="s">
        <v>2380</v>
      </c>
      <c r="G1165" s="39">
        <v>0</v>
      </c>
      <c r="H1165" s="46" t="str">
        <f>SUBSTITUTE(CLEAN(TRIM(PROPER('Medical Examinations'!H1165))),"?","No")</f>
        <v>No</v>
      </c>
      <c r="I1165" s="38" t="str">
        <f>IF('Medical Examinations_A_sheet'!B1165&lt;18.5, "Underweight", IF('Medical Examinations_A_sheet'!B1165&lt;25, "Normal Weight", IF('Medical Examinations_A_sheet'!B1165&lt;30, "Overweight", "Obesity")))</f>
        <v>Obesity</v>
      </c>
      <c r="J1165" s="40" t="str">
        <f>IF('Medical Examinations_A_sheet'!C1165&lt;5.7,"Normal",IF('Medical Examinations_A_sheet'!C1165&lt;6.5,"Prediabetes","Diabetes"))</f>
        <v>Diabetes</v>
      </c>
    </row>
    <row r="1166" spans="1:10" x14ac:dyDescent="0.3">
      <c r="A1166" s="41" t="s">
        <v>1206</v>
      </c>
      <c r="B1166" s="42">
        <v>30.14</v>
      </c>
      <c r="C1166" s="42">
        <v>9.85</v>
      </c>
      <c r="D1166" s="42" t="str">
        <f>CLEAN(TRIM(PROPER('Medical Examinations'!D1166)))</f>
        <v>No</v>
      </c>
      <c r="E1166" s="42" t="s">
        <v>2380</v>
      </c>
      <c r="F1166" s="42" t="s">
        <v>2380</v>
      </c>
      <c r="G1166" s="43">
        <v>0</v>
      </c>
      <c r="H1166" s="46" t="str">
        <f>SUBSTITUTE(CLEAN(TRIM(PROPER('Medical Examinations'!H1166))),"?","No")</f>
        <v>No</v>
      </c>
      <c r="I1166" s="42" t="str">
        <f>IF('Medical Examinations_A_sheet'!B1166&lt;18.5, "Underweight", IF('Medical Examinations_A_sheet'!B1166&lt;25, "Normal Weight", IF('Medical Examinations_A_sheet'!B1166&lt;30, "Overweight", "Obesity")))</f>
        <v>Obesity</v>
      </c>
      <c r="J1166" s="44" t="str">
        <f>IF('Medical Examinations_A_sheet'!C1166&lt;5.7,"Normal",IF('Medical Examinations_A_sheet'!C1166&lt;6.5,"Prediabetes","Diabetes"))</f>
        <v>Diabetes</v>
      </c>
    </row>
    <row r="1167" spans="1:10" x14ac:dyDescent="0.3">
      <c r="A1167" s="37" t="s">
        <v>1205</v>
      </c>
      <c r="B1167" s="38">
        <v>18.05</v>
      </c>
      <c r="C1167" s="38">
        <v>6.94</v>
      </c>
      <c r="D1167" s="38" t="str">
        <f>CLEAN(TRIM(PROPER('Medical Examinations'!D1167)))</f>
        <v>No</v>
      </c>
      <c r="E1167" s="38" t="s">
        <v>2380</v>
      </c>
      <c r="F1167" s="38" t="s">
        <v>2380</v>
      </c>
      <c r="G1167" s="39">
        <v>0</v>
      </c>
      <c r="H1167" s="46" t="str">
        <f>SUBSTITUTE(CLEAN(TRIM(PROPER('Medical Examinations'!H1167))),"?","No")</f>
        <v>No</v>
      </c>
      <c r="I1167" s="38" t="str">
        <f>IF('Medical Examinations_A_sheet'!B1167&lt;18.5, "Underweight", IF('Medical Examinations_A_sheet'!B1167&lt;25, "Normal Weight", IF('Medical Examinations_A_sheet'!B1167&lt;30, "Overweight", "Obesity")))</f>
        <v>Underweight</v>
      </c>
      <c r="J1167" s="40" t="str">
        <f>IF('Medical Examinations_A_sheet'!C1167&lt;5.7,"Normal",IF('Medical Examinations_A_sheet'!C1167&lt;6.5,"Prediabetes","Diabetes"))</f>
        <v>Diabetes</v>
      </c>
    </row>
    <row r="1168" spans="1:10" x14ac:dyDescent="0.3">
      <c r="A1168" s="41" t="s">
        <v>1204</v>
      </c>
      <c r="B1168" s="42">
        <v>37.4</v>
      </c>
      <c r="C1168" s="42">
        <v>11.3</v>
      </c>
      <c r="D1168" s="42" t="str">
        <f>CLEAN(TRIM(PROPER('Medical Examinations'!D1168)))</f>
        <v>Yes</v>
      </c>
      <c r="E1168" s="42" t="s">
        <v>2380</v>
      </c>
      <c r="F1168" s="42" t="s">
        <v>2380</v>
      </c>
      <c r="G1168" s="43">
        <v>2</v>
      </c>
      <c r="H1168" s="46" t="str">
        <f>SUBSTITUTE(CLEAN(TRIM(PROPER('Medical Examinations'!H1168))),"?","No")</f>
        <v>No</v>
      </c>
      <c r="I1168" s="42" t="str">
        <f>IF('Medical Examinations_A_sheet'!B1168&lt;18.5, "Underweight", IF('Medical Examinations_A_sheet'!B1168&lt;25, "Normal Weight", IF('Medical Examinations_A_sheet'!B1168&lt;30, "Overweight", "Obesity")))</f>
        <v>Obesity</v>
      </c>
      <c r="J1168" s="44" t="str">
        <f>IF('Medical Examinations_A_sheet'!C1168&lt;5.7,"Normal",IF('Medical Examinations_A_sheet'!C1168&lt;6.5,"Prediabetes","Diabetes"))</f>
        <v>Diabetes</v>
      </c>
    </row>
    <row r="1169" spans="1:10" x14ac:dyDescent="0.3">
      <c r="A1169" s="37" t="s">
        <v>1203</v>
      </c>
      <c r="B1169" s="38">
        <v>25.75</v>
      </c>
      <c r="C1169" s="38">
        <v>9.23</v>
      </c>
      <c r="D1169" s="38" t="str">
        <f>CLEAN(TRIM(PROPER('Medical Examinations'!D1169)))</f>
        <v>No</v>
      </c>
      <c r="E1169" s="38" t="s">
        <v>2380</v>
      </c>
      <c r="F1169" s="38" t="s">
        <v>2380</v>
      </c>
      <c r="G1169" s="39">
        <v>0</v>
      </c>
      <c r="H1169" s="46" t="str">
        <f>SUBSTITUTE(CLEAN(TRIM(PROPER('Medical Examinations'!H1169))),"?","No")</f>
        <v>No</v>
      </c>
      <c r="I1169" s="38" t="str">
        <f>IF('Medical Examinations_A_sheet'!B1169&lt;18.5, "Underweight", IF('Medical Examinations_A_sheet'!B1169&lt;25, "Normal Weight", IF('Medical Examinations_A_sheet'!B1169&lt;30, "Overweight", "Obesity")))</f>
        <v>Overweight</v>
      </c>
      <c r="J1169" s="40" t="str">
        <f>IF('Medical Examinations_A_sheet'!C1169&lt;5.7,"Normal",IF('Medical Examinations_A_sheet'!C1169&lt;6.5,"Prediabetes","Diabetes"))</f>
        <v>Diabetes</v>
      </c>
    </row>
    <row r="1170" spans="1:10" x14ac:dyDescent="0.3">
      <c r="A1170" s="41" t="s">
        <v>1202</v>
      </c>
      <c r="B1170" s="42">
        <v>32.299999999999997</v>
      </c>
      <c r="C1170" s="42">
        <v>4.37</v>
      </c>
      <c r="D1170" s="42" t="str">
        <f>CLEAN(TRIM(PROPER('Medical Examinations'!D1170)))</f>
        <v>No</v>
      </c>
      <c r="E1170" s="42" t="s">
        <v>2380</v>
      </c>
      <c r="F1170" s="42" t="s">
        <v>2380</v>
      </c>
      <c r="G1170" s="43">
        <v>2</v>
      </c>
      <c r="H1170" s="46" t="str">
        <f>SUBSTITUTE(CLEAN(TRIM(PROPER('Medical Examinations'!H1170))),"?","No")</f>
        <v>No</v>
      </c>
      <c r="I1170" s="42" t="str">
        <f>IF('Medical Examinations_A_sheet'!B1170&lt;18.5, "Underweight", IF('Medical Examinations_A_sheet'!B1170&lt;25, "Normal Weight", IF('Medical Examinations_A_sheet'!B1170&lt;30, "Overweight", "Obesity")))</f>
        <v>Obesity</v>
      </c>
      <c r="J1170" s="44" t="str">
        <f>IF('Medical Examinations_A_sheet'!C1170&lt;5.7,"Normal",IF('Medical Examinations_A_sheet'!C1170&lt;6.5,"Prediabetes","Diabetes"))</f>
        <v>Normal</v>
      </c>
    </row>
    <row r="1171" spans="1:10" x14ac:dyDescent="0.3">
      <c r="A1171" s="37" t="s">
        <v>1201</v>
      </c>
      <c r="B1171" s="38">
        <v>28.61</v>
      </c>
      <c r="C1171" s="38">
        <v>5.76</v>
      </c>
      <c r="D1171" s="38" t="str">
        <f>CLEAN(TRIM(PROPER('Medical Examinations'!D1171)))</f>
        <v>No</v>
      </c>
      <c r="E1171" s="38" t="s">
        <v>2380</v>
      </c>
      <c r="F1171" s="38" t="s">
        <v>2383</v>
      </c>
      <c r="G1171" s="39">
        <v>1</v>
      </c>
      <c r="H1171" s="46" t="str">
        <f>SUBSTITUTE(CLEAN(TRIM(PROPER('Medical Examinations'!H1171))),"?","No")</f>
        <v>No</v>
      </c>
      <c r="I1171" s="38" t="str">
        <f>IF('Medical Examinations_A_sheet'!B1171&lt;18.5, "Underweight", IF('Medical Examinations_A_sheet'!B1171&lt;25, "Normal Weight", IF('Medical Examinations_A_sheet'!B1171&lt;30, "Overweight", "Obesity")))</f>
        <v>Overweight</v>
      </c>
      <c r="J1171" s="40" t="str">
        <f>IF('Medical Examinations_A_sheet'!C1171&lt;5.7,"Normal",IF('Medical Examinations_A_sheet'!C1171&lt;6.5,"Prediabetes","Diabetes"))</f>
        <v>Prediabetes</v>
      </c>
    </row>
    <row r="1172" spans="1:10" x14ac:dyDescent="0.3">
      <c r="A1172" s="41" t="s">
        <v>1200</v>
      </c>
      <c r="B1172" s="42">
        <v>45.41</v>
      </c>
      <c r="C1172" s="42">
        <v>4.96</v>
      </c>
      <c r="D1172" s="42" t="str">
        <f>CLEAN(TRIM(PROPER('Medical Examinations'!D1172)))</f>
        <v>No</v>
      </c>
      <c r="E1172" s="42" t="s">
        <v>2380</v>
      </c>
      <c r="F1172" s="42" t="s">
        <v>2380</v>
      </c>
      <c r="G1172" s="43">
        <v>1</v>
      </c>
      <c r="H1172" s="46" t="str">
        <f>SUBSTITUTE(CLEAN(TRIM(PROPER('Medical Examinations'!H1172))),"?","No")</f>
        <v>No</v>
      </c>
      <c r="I1172" s="42" t="str">
        <f>IF('Medical Examinations_A_sheet'!B1172&lt;18.5, "Underweight", IF('Medical Examinations_A_sheet'!B1172&lt;25, "Normal Weight", IF('Medical Examinations_A_sheet'!B1172&lt;30, "Overweight", "Obesity")))</f>
        <v>Obesity</v>
      </c>
      <c r="J1172" s="44" t="str">
        <f>IF('Medical Examinations_A_sheet'!C1172&lt;5.7,"Normal",IF('Medical Examinations_A_sheet'!C1172&lt;6.5,"Prediabetes","Diabetes"))</f>
        <v>Normal</v>
      </c>
    </row>
    <row r="1173" spans="1:10" x14ac:dyDescent="0.3">
      <c r="A1173" s="37" t="s">
        <v>1199</v>
      </c>
      <c r="B1173" s="38">
        <v>31.2</v>
      </c>
      <c r="C1173" s="38">
        <v>11.04</v>
      </c>
      <c r="D1173" s="38" t="str">
        <f>CLEAN(TRIM(PROPER('Medical Examinations'!D1173)))</f>
        <v>Yes</v>
      </c>
      <c r="E1173" s="38" t="s">
        <v>2380</v>
      </c>
      <c r="F1173" s="38" t="s">
        <v>2380</v>
      </c>
      <c r="G1173" s="39">
        <v>2</v>
      </c>
      <c r="H1173" s="46" t="str">
        <f>SUBSTITUTE(CLEAN(TRIM(PROPER('Medical Examinations'!H1173))),"?","No")</f>
        <v>No</v>
      </c>
      <c r="I1173" s="38" t="str">
        <f>IF('Medical Examinations_A_sheet'!B1173&lt;18.5, "Underweight", IF('Medical Examinations_A_sheet'!B1173&lt;25, "Normal Weight", IF('Medical Examinations_A_sheet'!B1173&lt;30, "Overweight", "Obesity")))</f>
        <v>Obesity</v>
      </c>
      <c r="J1173" s="40" t="str">
        <f>IF('Medical Examinations_A_sheet'!C1173&lt;5.7,"Normal",IF('Medical Examinations_A_sheet'!C1173&lt;6.5,"Prediabetes","Diabetes"))</f>
        <v>Diabetes</v>
      </c>
    </row>
    <row r="1174" spans="1:10" x14ac:dyDescent="0.3">
      <c r="A1174" s="41" t="s">
        <v>1198</v>
      </c>
      <c r="B1174" s="42">
        <v>29.83</v>
      </c>
      <c r="C1174" s="42">
        <v>7.81</v>
      </c>
      <c r="D1174" s="42" t="str">
        <f>CLEAN(TRIM(PROPER('Medical Examinations'!D1174)))</f>
        <v>Yes</v>
      </c>
      <c r="E1174" s="42" t="s">
        <v>2380</v>
      </c>
      <c r="F1174" s="42" t="s">
        <v>2380</v>
      </c>
      <c r="G1174" s="43">
        <v>1</v>
      </c>
      <c r="H1174" s="46" t="str">
        <f>SUBSTITUTE(CLEAN(TRIM(PROPER('Medical Examinations'!H1174))),"?","No")</f>
        <v>No</v>
      </c>
      <c r="I1174" s="42" t="str">
        <f>IF('Medical Examinations_A_sheet'!B1174&lt;18.5, "Underweight", IF('Medical Examinations_A_sheet'!B1174&lt;25, "Normal Weight", IF('Medical Examinations_A_sheet'!B1174&lt;30, "Overweight", "Obesity")))</f>
        <v>Overweight</v>
      </c>
      <c r="J1174" s="44" t="str">
        <f>IF('Medical Examinations_A_sheet'!C1174&lt;5.7,"Normal",IF('Medical Examinations_A_sheet'!C1174&lt;6.5,"Prediabetes","Diabetes"))</f>
        <v>Diabetes</v>
      </c>
    </row>
    <row r="1175" spans="1:10" x14ac:dyDescent="0.3">
      <c r="A1175" s="37" t="s">
        <v>1197</v>
      </c>
      <c r="B1175" s="38">
        <v>29.06</v>
      </c>
      <c r="C1175" s="38">
        <v>4.55</v>
      </c>
      <c r="D1175" s="38" t="str">
        <f>CLEAN(TRIM(PROPER('Medical Examinations'!D1175)))</f>
        <v>No</v>
      </c>
      <c r="E1175" s="38" t="s">
        <v>2380</v>
      </c>
      <c r="F1175" s="38" t="s">
        <v>2380</v>
      </c>
      <c r="G1175" s="39">
        <v>0</v>
      </c>
      <c r="H1175" s="46" t="str">
        <f>SUBSTITUTE(CLEAN(TRIM(PROPER('Medical Examinations'!H1175))),"?","No")</f>
        <v>No</v>
      </c>
      <c r="I1175" s="38" t="str">
        <f>IF('Medical Examinations_A_sheet'!B1175&lt;18.5, "Underweight", IF('Medical Examinations_A_sheet'!B1175&lt;25, "Normal Weight", IF('Medical Examinations_A_sheet'!B1175&lt;30, "Overweight", "Obesity")))</f>
        <v>Overweight</v>
      </c>
      <c r="J1175" s="40" t="str">
        <f>IF('Medical Examinations_A_sheet'!C1175&lt;5.7,"Normal",IF('Medical Examinations_A_sheet'!C1175&lt;6.5,"Prediabetes","Diabetes"))</f>
        <v>Normal</v>
      </c>
    </row>
    <row r="1176" spans="1:10" x14ac:dyDescent="0.3">
      <c r="A1176" s="41" t="s">
        <v>1196</v>
      </c>
      <c r="B1176" s="42">
        <v>27.454999999999998</v>
      </c>
      <c r="C1176" s="42">
        <v>6.13</v>
      </c>
      <c r="D1176" s="42" t="str">
        <f>CLEAN(TRIM(PROPER('Medical Examinations'!D1176)))</f>
        <v>No</v>
      </c>
      <c r="E1176" s="42" t="s">
        <v>2380</v>
      </c>
      <c r="F1176" s="42" t="s">
        <v>2380</v>
      </c>
      <c r="G1176" s="43">
        <v>2</v>
      </c>
      <c r="H1176" s="46" t="str">
        <f>SUBSTITUTE(CLEAN(TRIM(PROPER('Medical Examinations'!H1176))),"?","No")</f>
        <v>No</v>
      </c>
      <c r="I1176" s="42" t="str">
        <f>IF('Medical Examinations_A_sheet'!B1176&lt;18.5, "Underweight", IF('Medical Examinations_A_sheet'!B1176&lt;25, "Normal Weight", IF('Medical Examinations_A_sheet'!B1176&lt;30, "Overweight", "Obesity")))</f>
        <v>Overweight</v>
      </c>
      <c r="J1176" s="44" t="str">
        <f>IF('Medical Examinations_A_sheet'!C1176&lt;5.7,"Normal",IF('Medical Examinations_A_sheet'!C1176&lt;6.5,"Prediabetes","Diabetes"))</f>
        <v>Prediabetes</v>
      </c>
    </row>
    <row r="1177" spans="1:10" x14ac:dyDescent="0.3">
      <c r="A1177" s="37" t="s">
        <v>1195</v>
      </c>
      <c r="B1177" s="38">
        <v>23.01</v>
      </c>
      <c r="C1177" s="38">
        <v>6.04</v>
      </c>
      <c r="D1177" s="38" t="str">
        <f>CLEAN(TRIM(PROPER('Medical Examinations'!D1177)))</f>
        <v>Yes</v>
      </c>
      <c r="E1177" s="38" t="s">
        <v>2380</v>
      </c>
      <c r="F1177" s="38" t="s">
        <v>2380</v>
      </c>
      <c r="G1177" s="39">
        <v>1</v>
      </c>
      <c r="H1177" s="46" t="str">
        <f>SUBSTITUTE(CLEAN(TRIM(PROPER('Medical Examinations'!H1177))),"?","No")</f>
        <v>No</v>
      </c>
      <c r="I1177" s="38" t="str">
        <f>IF('Medical Examinations_A_sheet'!B1177&lt;18.5, "Underweight", IF('Medical Examinations_A_sheet'!B1177&lt;25, "Normal Weight", IF('Medical Examinations_A_sheet'!B1177&lt;30, "Overweight", "Obesity")))</f>
        <v>Normal Weight</v>
      </c>
      <c r="J1177" s="40" t="str">
        <f>IF('Medical Examinations_A_sheet'!C1177&lt;5.7,"Normal",IF('Medical Examinations_A_sheet'!C1177&lt;6.5,"Prediabetes","Diabetes"))</f>
        <v>Prediabetes</v>
      </c>
    </row>
    <row r="1178" spans="1:10" x14ac:dyDescent="0.3">
      <c r="A1178" s="41" t="s">
        <v>1194</v>
      </c>
      <c r="B1178" s="42">
        <v>31.39</v>
      </c>
      <c r="C1178" s="42">
        <v>8.85</v>
      </c>
      <c r="D1178" s="42" t="str">
        <f>CLEAN(TRIM(PROPER('Medical Examinations'!D1178)))</f>
        <v>Yes</v>
      </c>
      <c r="E1178" s="42" t="s">
        <v>2380</v>
      </c>
      <c r="F1178" s="42" t="s">
        <v>2380</v>
      </c>
      <c r="G1178" s="43">
        <v>0</v>
      </c>
      <c r="H1178" s="46" t="str">
        <f>SUBSTITUTE(CLEAN(TRIM(PROPER('Medical Examinations'!H1178))),"?","No")</f>
        <v>No</v>
      </c>
      <c r="I1178" s="42" t="str">
        <f>IF('Medical Examinations_A_sheet'!B1178&lt;18.5, "Underweight", IF('Medical Examinations_A_sheet'!B1178&lt;25, "Normal Weight", IF('Medical Examinations_A_sheet'!B1178&lt;30, "Overweight", "Obesity")))</f>
        <v>Obesity</v>
      </c>
      <c r="J1178" s="44" t="str">
        <f>IF('Medical Examinations_A_sheet'!C1178&lt;5.7,"Normal",IF('Medical Examinations_A_sheet'!C1178&lt;6.5,"Prediabetes","Diabetes"))</f>
        <v>Diabetes</v>
      </c>
    </row>
    <row r="1179" spans="1:10" x14ac:dyDescent="0.3">
      <c r="A1179" s="37" t="s">
        <v>1193</v>
      </c>
      <c r="B1179" s="38">
        <v>34.770000000000003</v>
      </c>
      <c r="C1179" s="38">
        <v>10.54</v>
      </c>
      <c r="D1179" s="38" t="str">
        <f>CLEAN(TRIM(PROPER('Medical Examinations'!D1179)))</f>
        <v>No</v>
      </c>
      <c r="E1179" s="38" t="s">
        <v>2380</v>
      </c>
      <c r="F1179" s="38" t="s">
        <v>2380</v>
      </c>
      <c r="G1179" s="39">
        <v>2</v>
      </c>
      <c r="H1179" s="46" t="str">
        <f>SUBSTITUTE(CLEAN(TRIM(PROPER('Medical Examinations'!H1179))),"?","No")</f>
        <v>No</v>
      </c>
      <c r="I1179" s="38" t="str">
        <f>IF('Medical Examinations_A_sheet'!B1179&lt;18.5, "Underweight", IF('Medical Examinations_A_sheet'!B1179&lt;25, "Normal Weight", IF('Medical Examinations_A_sheet'!B1179&lt;30, "Overweight", "Obesity")))</f>
        <v>Obesity</v>
      </c>
      <c r="J1179" s="40" t="str">
        <f>IF('Medical Examinations_A_sheet'!C1179&lt;5.7,"Normal",IF('Medical Examinations_A_sheet'!C1179&lt;6.5,"Prediabetes","Diabetes"))</f>
        <v>Diabetes</v>
      </c>
    </row>
    <row r="1180" spans="1:10" x14ac:dyDescent="0.3">
      <c r="A1180" s="41" t="s">
        <v>1192</v>
      </c>
      <c r="B1180" s="42">
        <v>24.48</v>
      </c>
      <c r="C1180" s="42">
        <v>4.37</v>
      </c>
      <c r="D1180" s="42" t="str">
        <f>CLEAN(TRIM(PROPER('Medical Examinations'!D1180)))</f>
        <v>Yes</v>
      </c>
      <c r="E1180" s="42" t="s">
        <v>2380</v>
      </c>
      <c r="F1180" s="42" t="s">
        <v>2380</v>
      </c>
      <c r="G1180" s="43">
        <v>2</v>
      </c>
      <c r="H1180" s="46" t="str">
        <f>SUBSTITUTE(CLEAN(TRIM(PROPER('Medical Examinations'!H1180))),"?","No")</f>
        <v>No</v>
      </c>
      <c r="I1180" s="42" t="str">
        <f>IF('Medical Examinations_A_sheet'!B1180&lt;18.5, "Underweight", IF('Medical Examinations_A_sheet'!B1180&lt;25, "Normal Weight", IF('Medical Examinations_A_sheet'!B1180&lt;30, "Overweight", "Obesity")))</f>
        <v>Normal Weight</v>
      </c>
      <c r="J1180" s="44" t="str">
        <f>IF('Medical Examinations_A_sheet'!C1180&lt;5.7,"Normal",IF('Medical Examinations_A_sheet'!C1180&lt;6.5,"Prediabetes","Diabetes"))</f>
        <v>Normal</v>
      </c>
    </row>
    <row r="1181" spans="1:10" x14ac:dyDescent="0.3">
      <c r="A1181" s="37" t="s">
        <v>1191</v>
      </c>
      <c r="B1181" s="38">
        <v>22.61</v>
      </c>
      <c r="C1181" s="38">
        <v>9.6300000000000008</v>
      </c>
      <c r="D1181" s="38" t="str">
        <f>CLEAN(TRIM(PROPER('Medical Examinations'!D1181)))</f>
        <v>No</v>
      </c>
      <c r="E1181" s="38" t="s">
        <v>2380</v>
      </c>
      <c r="F1181" s="38" t="s">
        <v>2380</v>
      </c>
      <c r="G1181" s="39">
        <v>2</v>
      </c>
      <c r="H1181" s="46" t="str">
        <f>SUBSTITUTE(CLEAN(TRIM(PROPER('Medical Examinations'!H1181))),"?","No")</f>
        <v>No</v>
      </c>
      <c r="I1181" s="38" t="str">
        <f>IF('Medical Examinations_A_sheet'!B1181&lt;18.5, "Underweight", IF('Medical Examinations_A_sheet'!B1181&lt;25, "Normal Weight", IF('Medical Examinations_A_sheet'!B1181&lt;30, "Overweight", "Obesity")))</f>
        <v>Normal Weight</v>
      </c>
      <c r="J1181" s="40" t="str">
        <f>IF('Medical Examinations_A_sheet'!C1181&lt;5.7,"Normal",IF('Medical Examinations_A_sheet'!C1181&lt;6.5,"Prediabetes","Diabetes"))</f>
        <v>Diabetes</v>
      </c>
    </row>
    <row r="1182" spans="1:10" x14ac:dyDescent="0.3">
      <c r="A1182" s="41" t="s">
        <v>1190</v>
      </c>
      <c r="B1182" s="42">
        <v>34.299999999999997</v>
      </c>
      <c r="C1182" s="42">
        <v>10.37</v>
      </c>
      <c r="D1182" s="42" t="str">
        <f>CLEAN(TRIM(PROPER('Medical Examinations'!D1182)))</f>
        <v>No</v>
      </c>
      <c r="E1182" s="42" t="s">
        <v>2380</v>
      </c>
      <c r="F1182" s="42" t="s">
        <v>2380</v>
      </c>
      <c r="G1182" s="43">
        <v>0</v>
      </c>
      <c r="H1182" s="46" t="str">
        <f>SUBSTITUTE(CLEAN(TRIM(PROPER('Medical Examinations'!H1182))),"?","No")</f>
        <v>No</v>
      </c>
      <c r="I1182" s="42" t="str">
        <f>IF('Medical Examinations_A_sheet'!B1182&lt;18.5, "Underweight", IF('Medical Examinations_A_sheet'!B1182&lt;25, "Normal Weight", IF('Medical Examinations_A_sheet'!B1182&lt;30, "Overweight", "Obesity")))</f>
        <v>Obesity</v>
      </c>
      <c r="J1182" s="44" t="str">
        <f>IF('Medical Examinations_A_sheet'!C1182&lt;5.7,"Normal",IF('Medical Examinations_A_sheet'!C1182&lt;6.5,"Prediabetes","Diabetes"))</f>
        <v>Diabetes</v>
      </c>
    </row>
    <row r="1183" spans="1:10" x14ac:dyDescent="0.3">
      <c r="A1183" s="37" t="s">
        <v>1189</v>
      </c>
      <c r="B1183" s="38">
        <v>46.09</v>
      </c>
      <c r="C1183" s="38">
        <v>5.44</v>
      </c>
      <c r="D1183" s="38" t="str">
        <f>CLEAN(TRIM(PROPER('Medical Examinations'!D1183)))</f>
        <v>No</v>
      </c>
      <c r="E1183" s="38" t="s">
        <v>2380</v>
      </c>
      <c r="F1183" s="38" t="s">
        <v>2380</v>
      </c>
      <c r="G1183" s="39">
        <v>2</v>
      </c>
      <c r="H1183" s="46" t="str">
        <f>SUBSTITUTE(CLEAN(TRIM(PROPER('Medical Examinations'!H1183))),"?","No")</f>
        <v>No</v>
      </c>
      <c r="I1183" s="38" t="str">
        <f>IF('Medical Examinations_A_sheet'!B1183&lt;18.5, "Underweight", IF('Medical Examinations_A_sheet'!B1183&lt;25, "Normal Weight", IF('Medical Examinations_A_sheet'!B1183&lt;30, "Overweight", "Obesity")))</f>
        <v>Obesity</v>
      </c>
      <c r="J1183" s="40" t="str">
        <f>IF('Medical Examinations_A_sheet'!C1183&lt;5.7,"Normal",IF('Medical Examinations_A_sheet'!C1183&lt;6.5,"Prediabetes","Diabetes"))</f>
        <v>Normal</v>
      </c>
    </row>
    <row r="1184" spans="1:10" x14ac:dyDescent="0.3">
      <c r="A1184" s="41" t="s">
        <v>1188</v>
      </c>
      <c r="B1184" s="42">
        <v>44.744999999999997</v>
      </c>
      <c r="C1184" s="42">
        <v>5.19</v>
      </c>
      <c r="D1184" s="42" t="str">
        <f>CLEAN(TRIM(PROPER('Medical Examinations'!D1184)))</f>
        <v>No</v>
      </c>
      <c r="E1184" s="42" t="s">
        <v>2380</v>
      </c>
      <c r="F1184" s="42" t="s">
        <v>2380</v>
      </c>
      <c r="G1184" s="43">
        <v>2</v>
      </c>
      <c r="H1184" s="46" t="str">
        <f>SUBSTITUTE(CLEAN(TRIM(PROPER('Medical Examinations'!H1184))),"?","No")</f>
        <v>No</v>
      </c>
      <c r="I1184" s="42" t="str">
        <f>IF('Medical Examinations_A_sheet'!B1184&lt;18.5, "Underweight", IF('Medical Examinations_A_sheet'!B1184&lt;25, "Normal Weight", IF('Medical Examinations_A_sheet'!B1184&lt;30, "Overweight", "Obesity")))</f>
        <v>Obesity</v>
      </c>
      <c r="J1184" s="44" t="str">
        <f>IF('Medical Examinations_A_sheet'!C1184&lt;5.7,"Normal",IF('Medical Examinations_A_sheet'!C1184&lt;6.5,"Prediabetes","Diabetes"))</f>
        <v>Normal</v>
      </c>
    </row>
    <row r="1185" spans="1:10" x14ac:dyDescent="0.3">
      <c r="A1185" s="37" t="s">
        <v>1187</v>
      </c>
      <c r="B1185" s="38">
        <v>26.33</v>
      </c>
      <c r="C1185" s="38">
        <v>11.8</v>
      </c>
      <c r="D1185" s="38" t="str">
        <f>CLEAN(TRIM(PROPER('Medical Examinations'!D1185)))</f>
        <v>Yes</v>
      </c>
      <c r="E1185" s="38" t="s">
        <v>2380</v>
      </c>
      <c r="F1185" s="38" t="s">
        <v>2380</v>
      </c>
      <c r="G1185" s="39">
        <v>1</v>
      </c>
      <c r="H1185" s="46" t="str">
        <f>SUBSTITUTE(CLEAN(TRIM(PROPER('Medical Examinations'!H1185))),"?","No")</f>
        <v>No</v>
      </c>
      <c r="I1185" s="38" t="str">
        <f>IF('Medical Examinations_A_sheet'!B1185&lt;18.5, "Underweight", IF('Medical Examinations_A_sheet'!B1185&lt;25, "Normal Weight", IF('Medical Examinations_A_sheet'!B1185&lt;30, "Overweight", "Obesity")))</f>
        <v>Overweight</v>
      </c>
      <c r="J1185" s="40" t="str">
        <f>IF('Medical Examinations_A_sheet'!C1185&lt;5.7,"Normal",IF('Medical Examinations_A_sheet'!C1185&lt;6.5,"Prediabetes","Diabetes"))</f>
        <v>Diabetes</v>
      </c>
    </row>
    <row r="1186" spans="1:10" x14ac:dyDescent="0.3">
      <c r="A1186" s="41" t="s">
        <v>1186</v>
      </c>
      <c r="B1186" s="42">
        <v>26.6</v>
      </c>
      <c r="C1186" s="42">
        <v>8.3800000000000008</v>
      </c>
      <c r="D1186" s="42" t="str">
        <f>CLEAN(TRIM(PROPER('Medical Examinations'!D1186)))</f>
        <v>No</v>
      </c>
      <c r="E1186" s="42" t="s">
        <v>2380</v>
      </c>
      <c r="F1186" s="42" t="s">
        <v>2380</v>
      </c>
      <c r="G1186" s="43">
        <v>2</v>
      </c>
      <c r="H1186" s="46" t="str">
        <f>SUBSTITUTE(CLEAN(TRIM(PROPER('Medical Examinations'!H1186))),"?","No")</f>
        <v>No</v>
      </c>
      <c r="I1186" s="42" t="str">
        <f>IF('Medical Examinations_A_sheet'!B1186&lt;18.5, "Underweight", IF('Medical Examinations_A_sheet'!B1186&lt;25, "Normal Weight", IF('Medical Examinations_A_sheet'!B1186&lt;30, "Overweight", "Obesity")))</f>
        <v>Overweight</v>
      </c>
      <c r="J1186" s="44" t="str">
        <f>IF('Medical Examinations_A_sheet'!C1186&lt;5.7,"Normal",IF('Medical Examinations_A_sheet'!C1186&lt;6.5,"Prediabetes","Diabetes"))</f>
        <v>Diabetes</v>
      </c>
    </row>
    <row r="1187" spans="1:10" x14ac:dyDescent="0.3">
      <c r="A1187" s="37" t="s">
        <v>1185</v>
      </c>
      <c r="B1187" s="38">
        <v>27.5</v>
      </c>
      <c r="C1187" s="38">
        <v>7.58</v>
      </c>
      <c r="D1187" s="38" t="str">
        <f>CLEAN(TRIM(PROPER('Medical Examinations'!D1187)))</f>
        <v>No</v>
      </c>
      <c r="E1187" s="38" t="s">
        <v>2380</v>
      </c>
      <c r="F1187" s="38" t="s">
        <v>2380</v>
      </c>
      <c r="G1187" s="39">
        <v>0</v>
      </c>
      <c r="H1187" s="46" t="str">
        <f>SUBSTITUTE(CLEAN(TRIM(PROPER('Medical Examinations'!H1187))),"?","No")</f>
        <v>No</v>
      </c>
      <c r="I1187" s="38" t="str">
        <f>IF('Medical Examinations_A_sheet'!B1187&lt;18.5, "Underweight", IF('Medical Examinations_A_sheet'!B1187&lt;25, "Normal Weight", IF('Medical Examinations_A_sheet'!B1187&lt;30, "Overweight", "Obesity")))</f>
        <v>Overweight</v>
      </c>
      <c r="J1187" s="40" t="str">
        <f>IF('Medical Examinations_A_sheet'!C1187&lt;5.7,"Normal",IF('Medical Examinations_A_sheet'!C1187&lt;6.5,"Prediabetes","Diabetes"))</f>
        <v>Diabetes</v>
      </c>
    </row>
    <row r="1188" spans="1:10" x14ac:dyDescent="0.3">
      <c r="A1188" s="41" t="s">
        <v>1184</v>
      </c>
      <c r="B1188" s="42">
        <v>41.55</v>
      </c>
      <c r="C1188" s="42">
        <v>4.6100000000000003</v>
      </c>
      <c r="D1188" s="42" t="str">
        <f>CLEAN(TRIM(PROPER('Medical Examinations'!D1188)))</f>
        <v>No</v>
      </c>
      <c r="E1188" s="42" t="s">
        <v>2380</v>
      </c>
      <c r="F1188" s="42" t="s">
        <v>2380</v>
      </c>
      <c r="G1188" s="43">
        <v>1</v>
      </c>
      <c r="H1188" s="46" t="str">
        <f>SUBSTITUTE(CLEAN(TRIM(PROPER('Medical Examinations'!H1188))),"?","No")</f>
        <v>No</v>
      </c>
      <c r="I1188" s="42" t="str">
        <f>IF('Medical Examinations_A_sheet'!B1188&lt;18.5, "Underweight", IF('Medical Examinations_A_sheet'!B1188&lt;25, "Normal Weight", IF('Medical Examinations_A_sheet'!B1188&lt;30, "Overweight", "Obesity")))</f>
        <v>Obesity</v>
      </c>
      <c r="J1188" s="44" t="str">
        <f>IF('Medical Examinations_A_sheet'!C1188&lt;5.7,"Normal",IF('Medical Examinations_A_sheet'!C1188&lt;6.5,"Prediabetes","Diabetes"))</f>
        <v>Normal</v>
      </c>
    </row>
    <row r="1189" spans="1:10" x14ac:dyDescent="0.3">
      <c r="A1189" s="37" t="s">
        <v>1183</v>
      </c>
      <c r="B1189" s="38">
        <v>41.47</v>
      </c>
      <c r="C1189" s="38">
        <v>4.7</v>
      </c>
      <c r="D1189" s="38" t="str">
        <f>CLEAN(TRIM(PROPER('Medical Examinations'!D1189)))</f>
        <v>Yes</v>
      </c>
      <c r="E1189" s="38" t="s">
        <v>2380</v>
      </c>
      <c r="F1189" s="38" t="s">
        <v>2383</v>
      </c>
      <c r="G1189" s="39">
        <v>1</v>
      </c>
      <c r="H1189" s="46" t="str">
        <f>SUBSTITUTE(CLEAN(TRIM(PROPER('Medical Examinations'!H1189))),"?","No")</f>
        <v>No</v>
      </c>
      <c r="I1189" s="38" t="str">
        <f>IF('Medical Examinations_A_sheet'!B1189&lt;18.5, "Underweight", IF('Medical Examinations_A_sheet'!B1189&lt;25, "Normal Weight", IF('Medical Examinations_A_sheet'!B1189&lt;30, "Overweight", "Obesity")))</f>
        <v>Obesity</v>
      </c>
      <c r="J1189" s="40" t="str">
        <f>IF('Medical Examinations_A_sheet'!C1189&lt;5.7,"Normal",IF('Medical Examinations_A_sheet'!C1189&lt;6.5,"Prediabetes","Diabetes"))</f>
        <v>Normal</v>
      </c>
    </row>
    <row r="1190" spans="1:10" x14ac:dyDescent="0.3">
      <c r="A1190" s="41" t="s">
        <v>1182</v>
      </c>
      <c r="B1190" s="42">
        <v>24.795000000000002</v>
      </c>
      <c r="C1190" s="42">
        <v>6.05</v>
      </c>
      <c r="D1190" s="42" t="str">
        <f>CLEAN(TRIM(PROPER('Medical Examinations'!D1190)))</f>
        <v>Yes</v>
      </c>
      <c r="E1190" s="42" t="s">
        <v>2380</v>
      </c>
      <c r="F1190" s="42" t="s">
        <v>2380</v>
      </c>
      <c r="G1190" s="43">
        <v>0</v>
      </c>
      <c r="H1190" s="46" t="str">
        <f>SUBSTITUTE(CLEAN(TRIM(PROPER('Medical Examinations'!H1190))),"?","No")</f>
        <v>No</v>
      </c>
      <c r="I1190" s="42" t="str">
        <f>IF('Medical Examinations_A_sheet'!B1190&lt;18.5, "Underweight", IF('Medical Examinations_A_sheet'!B1190&lt;25, "Normal Weight", IF('Medical Examinations_A_sheet'!B1190&lt;30, "Overweight", "Obesity")))</f>
        <v>Normal Weight</v>
      </c>
      <c r="J1190" s="44" t="str">
        <f>IF('Medical Examinations_A_sheet'!C1190&lt;5.7,"Normal",IF('Medical Examinations_A_sheet'!C1190&lt;6.5,"Prediabetes","Diabetes"))</f>
        <v>Prediabetes</v>
      </c>
    </row>
    <row r="1191" spans="1:10" x14ac:dyDescent="0.3">
      <c r="A1191" s="37" t="s">
        <v>1181</v>
      </c>
      <c r="B1191" s="38">
        <v>29.48</v>
      </c>
      <c r="C1191" s="38">
        <v>5.63</v>
      </c>
      <c r="D1191" s="38" t="str">
        <f>CLEAN(TRIM(PROPER('Medical Examinations'!D1191)))</f>
        <v>Yes</v>
      </c>
      <c r="E1191" s="38" t="s">
        <v>2380</v>
      </c>
      <c r="F1191" s="38" t="s">
        <v>2383</v>
      </c>
      <c r="G1191" s="39">
        <v>1</v>
      </c>
      <c r="H1191" s="46" t="str">
        <f>SUBSTITUTE(CLEAN(TRIM(PROPER('Medical Examinations'!H1191))),"?","No")</f>
        <v>No</v>
      </c>
      <c r="I1191" s="38" t="str">
        <f>IF('Medical Examinations_A_sheet'!B1191&lt;18.5, "Underweight", IF('Medical Examinations_A_sheet'!B1191&lt;25, "Normal Weight", IF('Medical Examinations_A_sheet'!B1191&lt;30, "Overweight", "Obesity")))</f>
        <v>Overweight</v>
      </c>
      <c r="J1191" s="40" t="str">
        <f>IF('Medical Examinations_A_sheet'!C1191&lt;5.7,"Normal",IF('Medical Examinations_A_sheet'!C1191&lt;6.5,"Prediabetes","Diabetes"))</f>
        <v>Normal</v>
      </c>
    </row>
    <row r="1192" spans="1:10" x14ac:dyDescent="0.3">
      <c r="A1192" s="41" t="s">
        <v>1180</v>
      </c>
      <c r="B1192" s="42">
        <v>28.09</v>
      </c>
      <c r="C1192" s="42">
        <v>6.06</v>
      </c>
      <c r="D1192" s="42" t="str">
        <f>CLEAN(TRIM(PROPER('Medical Examinations'!D1192)))</f>
        <v>No</v>
      </c>
      <c r="E1192" s="42" t="s">
        <v>2380</v>
      </c>
      <c r="F1192" s="42" t="s">
        <v>2383</v>
      </c>
      <c r="G1192" s="43">
        <v>1</v>
      </c>
      <c r="H1192" s="46" t="str">
        <f>SUBSTITUTE(CLEAN(TRIM(PROPER('Medical Examinations'!H1192))),"?","No")</f>
        <v>No</v>
      </c>
      <c r="I1192" s="42" t="str">
        <f>IF('Medical Examinations_A_sheet'!B1192&lt;18.5, "Underweight", IF('Medical Examinations_A_sheet'!B1192&lt;25, "Normal Weight", IF('Medical Examinations_A_sheet'!B1192&lt;30, "Overweight", "Obesity")))</f>
        <v>Overweight</v>
      </c>
      <c r="J1192" s="44" t="str">
        <f>IF('Medical Examinations_A_sheet'!C1192&lt;5.7,"Normal",IF('Medical Examinations_A_sheet'!C1192&lt;6.5,"Prediabetes","Diabetes"))</f>
        <v>Prediabetes</v>
      </c>
    </row>
    <row r="1193" spans="1:10" x14ac:dyDescent="0.3">
      <c r="A1193" s="37" t="s">
        <v>1179</v>
      </c>
      <c r="B1193" s="38">
        <v>32.729999999999997</v>
      </c>
      <c r="C1193" s="38">
        <v>5.19</v>
      </c>
      <c r="D1193" s="38" t="str">
        <f>CLEAN(TRIM(PROPER('Medical Examinations'!D1193)))</f>
        <v>No</v>
      </c>
      <c r="E1193" s="38" t="s">
        <v>2380</v>
      </c>
      <c r="F1193" s="38" t="s">
        <v>2380</v>
      </c>
      <c r="G1193" s="39">
        <v>1</v>
      </c>
      <c r="H1193" s="46" t="str">
        <f>SUBSTITUTE(CLEAN(TRIM(PROPER('Medical Examinations'!H1193))),"?","No")</f>
        <v>No</v>
      </c>
      <c r="I1193" s="38" t="str">
        <f>IF('Medical Examinations_A_sheet'!B1193&lt;18.5, "Underweight", IF('Medical Examinations_A_sheet'!B1193&lt;25, "Normal Weight", IF('Medical Examinations_A_sheet'!B1193&lt;30, "Overweight", "Obesity")))</f>
        <v>Obesity</v>
      </c>
      <c r="J1193" s="40" t="str">
        <f>IF('Medical Examinations_A_sheet'!C1193&lt;5.7,"Normal",IF('Medical Examinations_A_sheet'!C1193&lt;6.5,"Prediabetes","Diabetes"))</f>
        <v>Normal</v>
      </c>
    </row>
    <row r="1194" spans="1:10" x14ac:dyDescent="0.3">
      <c r="A1194" s="41" t="s">
        <v>1178</v>
      </c>
      <c r="B1194" s="42">
        <v>27.36</v>
      </c>
      <c r="C1194" s="42">
        <v>8.9600000000000009</v>
      </c>
      <c r="D1194" s="42" t="str">
        <f>CLEAN(TRIM(PROPER('Medical Examinations'!D1194)))</f>
        <v>No</v>
      </c>
      <c r="E1194" s="42" t="s">
        <v>2380</v>
      </c>
      <c r="F1194" s="42" t="s">
        <v>2380</v>
      </c>
      <c r="G1194" s="43">
        <v>0</v>
      </c>
      <c r="H1194" s="46" t="str">
        <f>SUBSTITUTE(CLEAN(TRIM(PROPER('Medical Examinations'!H1194))),"?","No")</f>
        <v>No</v>
      </c>
      <c r="I1194" s="42" t="str">
        <f>IF('Medical Examinations_A_sheet'!B1194&lt;18.5, "Underweight", IF('Medical Examinations_A_sheet'!B1194&lt;25, "Normal Weight", IF('Medical Examinations_A_sheet'!B1194&lt;30, "Overweight", "Obesity")))</f>
        <v>Overweight</v>
      </c>
      <c r="J1194" s="44" t="str">
        <f>IF('Medical Examinations_A_sheet'!C1194&lt;5.7,"Normal",IF('Medical Examinations_A_sheet'!C1194&lt;6.5,"Prediabetes","Diabetes"))</f>
        <v>Diabetes</v>
      </c>
    </row>
    <row r="1195" spans="1:10" x14ac:dyDescent="0.3">
      <c r="A1195" s="37" t="s">
        <v>1177</v>
      </c>
      <c r="B1195" s="38">
        <v>27.265000000000001</v>
      </c>
      <c r="C1195" s="38">
        <v>11.39</v>
      </c>
      <c r="D1195" s="38" t="str">
        <f>CLEAN(TRIM(PROPER('Medical Examinations'!D1195)))</f>
        <v>No</v>
      </c>
      <c r="E1195" s="38" t="s">
        <v>2380</v>
      </c>
      <c r="F1195" s="38" t="s">
        <v>2380</v>
      </c>
      <c r="G1195" s="39">
        <v>0</v>
      </c>
      <c r="H1195" s="46" t="str">
        <f>SUBSTITUTE(CLEAN(TRIM(PROPER('Medical Examinations'!H1195))),"?","No")</f>
        <v>No</v>
      </c>
      <c r="I1195" s="38" t="str">
        <f>IF('Medical Examinations_A_sheet'!B1195&lt;18.5, "Underweight", IF('Medical Examinations_A_sheet'!B1195&lt;25, "Normal Weight", IF('Medical Examinations_A_sheet'!B1195&lt;30, "Overweight", "Obesity")))</f>
        <v>Overweight</v>
      </c>
      <c r="J1195" s="40" t="str">
        <f>IF('Medical Examinations_A_sheet'!C1195&lt;5.7,"Normal",IF('Medical Examinations_A_sheet'!C1195&lt;6.5,"Prediabetes","Diabetes"))</f>
        <v>Diabetes</v>
      </c>
    </row>
    <row r="1196" spans="1:10" x14ac:dyDescent="0.3">
      <c r="A1196" s="41" t="s">
        <v>1176</v>
      </c>
      <c r="B1196" s="42">
        <v>48.07</v>
      </c>
      <c r="C1196" s="42">
        <v>4.0599999999999996</v>
      </c>
      <c r="D1196" s="42" t="str">
        <f>CLEAN(TRIM(PROPER('Medical Examinations'!D1196)))</f>
        <v>Yes</v>
      </c>
      <c r="E1196" s="42" t="s">
        <v>2380</v>
      </c>
      <c r="F1196" s="42" t="s">
        <v>2380</v>
      </c>
      <c r="G1196" s="43">
        <v>0</v>
      </c>
      <c r="H1196" s="46" t="str">
        <f>SUBSTITUTE(CLEAN(TRIM(PROPER('Medical Examinations'!H1196))),"?","No")</f>
        <v>No</v>
      </c>
      <c r="I1196" s="42" t="str">
        <f>IF('Medical Examinations_A_sheet'!B1196&lt;18.5, "Underweight", IF('Medical Examinations_A_sheet'!B1196&lt;25, "Normal Weight", IF('Medical Examinations_A_sheet'!B1196&lt;30, "Overweight", "Obesity")))</f>
        <v>Obesity</v>
      </c>
      <c r="J1196" s="44" t="str">
        <f>IF('Medical Examinations_A_sheet'!C1196&lt;5.7,"Normal",IF('Medical Examinations_A_sheet'!C1196&lt;6.5,"Prediabetes","Diabetes"))</f>
        <v>Normal</v>
      </c>
    </row>
    <row r="1197" spans="1:10" x14ac:dyDescent="0.3">
      <c r="A1197" s="37" t="s">
        <v>1175</v>
      </c>
      <c r="B1197" s="38">
        <v>30.8</v>
      </c>
      <c r="C1197" s="38">
        <v>5.23</v>
      </c>
      <c r="D1197" s="38" t="str">
        <f>CLEAN(TRIM(PROPER('Medical Examinations'!D1197)))</f>
        <v>Yes</v>
      </c>
      <c r="E1197" s="38" t="s">
        <v>2380</v>
      </c>
      <c r="F1197" s="38" t="s">
        <v>2380</v>
      </c>
      <c r="G1197" s="39">
        <v>0</v>
      </c>
      <c r="H1197" s="46" t="str">
        <f>SUBSTITUTE(CLEAN(TRIM(PROPER('Medical Examinations'!H1197))),"?","No")</f>
        <v>No</v>
      </c>
      <c r="I1197" s="38" t="str">
        <f>IF('Medical Examinations_A_sheet'!B1197&lt;18.5, "Underweight", IF('Medical Examinations_A_sheet'!B1197&lt;25, "Normal Weight", IF('Medical Examinations_A_sheet'!B1197&lt;30, "Overweight", "Obesity")))</f>
        <v>Obesity</v>
      </c>
      <c r="J1197" s="40" t="str">
        <f>IF('Medical Examinations_A_sheet'!C1197&lt;5.7,"Normal",IF('Medical Examinations_A_sheet'!C1197&lt;6.5,"Prediabetes","Diabetes"))</f>
        <v>Normal</v>
      </c>
    </row>
    <row r="1198" spans="1:10" x14ac:dyDescent="0.3">
      <c r="A1198" s="41" t="s">
        <v>1174</v>
      </c>
      <c r="B1198" s="42">
        <v>32.299999999999997</v>
      </c>
      <c r="C1198" s="42">
        <v>5.05</v>
      </c>
      <c r="D1198" s="42" t="str">
        <f>CLEAN(TRIM(PROPER('Medical Examinations'!D1198)))</f>
        <v>Yes</v>
      </c>
      <c r="E1198" s="42" t="s">
        <v>2380</v>
      </c>
      <c r="F1198" s="42" t="s">
        <v>2380</v>
      </c>
      <c r="G1198" s="43">
        <v>0</v>
      </c>
      <c r="H1198" s="46" t="str">
        <f>SUBSTITUTE(CLEAN(TRIM(PROPER('Medical Examinations'!H1198))),"?","No")</f>
        <v>No</v>
      </c>
      <c r="I1198" s="42" t="str">
        <f>IF('Medical Examinations_A_sheet'!B1198&lt;18.5, "Underweight", IF('Medical Examinations_A_sheet'!B1198&lt;25, "Normal Weight", IF('Medical Examinations_A_sheet'!B1198&lt;30, "Overweight", "Obesity")))</f>
        <v>Obesity</v>
      </c>
      <c r="J1198" s="44" t="str">
        <f>IF('Medical Examinations_A_sheet'!C1198&lt;5.7,"Normal",IF('Medical Examinations_A_sheet'!C1198&lt;6.5,"Prediabetes","Diabetes"))</f>
        <v>Normal</v>
      </c>
    </row>
    <row r="1199" spans="1:10" x14ac:dyDescent="0.3">
      <c r="A1199" s="37" t="s">
        <v>1173</v>
      </c>
      <c r="B1199" s="38">
        <v>39.700000000000003</v>
      </c>
      <c r="C1199" s="38">
        <v>7.34</v>
      </c>
      <c r="D1199" s="38" t="str">
        <f>CLEAN(TRIM(PROPER('Medical Examinations'!D1199)))</f>
        <v>No</v>
      </c>
      <c r="E1199" s="38" t="s">
        <v>2380</v>
      </c>
      <c r="F1199" s="38" t="s">
        <v>2380</v>
      </c>
      <c r="G1199" s="39">
        <v>0</v>
      </c>
      <c r="H1199" s="46" t="str">
        <f>SUBSTITUTE(CLEAN(TRIM(PROPER('Medical Examinations'!H1199))),"?","No")</f>
        <v>No</v>
      </c>
      <c r="I1199" s="38" t="str">
        <f>IF('Medical Examinations_A_sheet'!B1199&lt;18.5, "Underweight", IF('Medical Examinations_A_sheet'!B1199&lt;25, "Normal Weight", IF('Medical Examinations_A_sheet'!B1199&lt;30, "Overweight", "Obesity")))</f>
        <v>Obesity</v>
      </c>
      <c r="J1199" s="40" t="str">
        <f>IF('Medical Examinations_A_sheet'!C1199&lt;5.7,"Normal",IF('Medical Examinations_A_sheet'!C1199&lt;6.5,"Prediabetes","Diabetes"))</f>
        <v>Diabetes</v>
      </c>
    </row>
    <row r="1200" spans="1:10" x14ac:dyDescent="0.3">
      <c r="A1200" s="41" t="s">
        <v>1172</v>
      </c>
      <c r="B1200" s="42">
        <v>35.97</v>
      </c>
      <c r="C1200" s="42">
        <v>8.1300000000000008</v>
      </c>
      <c r="D1200" s="42" t="str">
        <f>CLEAN(TRIM(PROPER('Medical Examinations'!D1200)))</f>
        <v>No</v>
      </c>
      <c r="E1200" s="42" t="s">
        <v>2380</v>
      </c>
      <c r="F1200" s="42" t="s">
        <v>2380</v>
      </c>
      <c r="G1200" s="43">
        <v>0</v>
      </c>
      <c r="H1200" s="46" t="str">
        <f>SUBSTITUTE(CLEAN(TRIM(PROPER('Medical Examinations'!H1200))),"?","No")</f>
        <v>No</v>
      </c>
      <c r="I1200" s="42" t="str">
        <f>IF('Medical Examinations_A_sheet'!B1200&lt;18.5, "Underweight", IF('Medical Examinations_A_sheet'!B1200&lt;25, "Normal Weight", IF('Medical Examinations_A_sheet'!B1200&lt;30, "Overweight", "Obesity")))</f>
        <v>Obesity</v>
      </c>
      <c r="J1200" s="44" t="str">
        <f>IF('Medical Examinations_A_sheet'!C1200&lt;5.7,"Normal",IF('Medical Examinations_A_sheet'!C1200&lt;6.5,"Prediabetes","Diabetes"))</f>
        <v>Diabetes</v>
      </c>
    </row>
    <row r="1201" spans="1:10" x14ac:dyDescent="0.3">
      <c r="A1201" s="37" t="s">
        <v>1171</v>
      </c>
      <c r="B1201" s="38">
        <v>25.86</v>
      </c>
      <c r="C1201" s="38">
        <v>6.68</v>
      </c>
      <c r="D1201" s="38" t="str">
        <f>CLEAN(TRIM(PROPER('Medical Examinations'!D1201)))</f>
        <v>Yes</v>
      </c>
      <c r="E1201" s="38" t="s">
        <v>2380</v>
      </c>
      <c r="F1201" s="38" t="s">
        <v>2380</v>
      </c>
      <c r="G1201" s="39">
        <v>1</v>
      </c>
      <c r="H1201" s="46" t="str">
        <f>SUBSTITUTE(CLEAN(TRIM(PROPER('Medical Examinations'!H1201))),"?","No")</f>
        <v>No</v>
      </c>
      <c r="I1201" s="38" t="str">
        <f>IF('Medical Examinations_A_sheet'!B1201&lt;18.5, "Underweight", IF('Medical Examinations_A_sheet'!B1201&lt;25, "Normal Weight", IF('Medical Examinations_A_sheet'!B1201&lt;30, "Overweight", "Obesity")))</f>
        <v>Overweight</v>
      </c>
      <c r="J1201" s="40" t="str">
        <f>IF('Medical Examinations_A_sheet'!C1201&lt;5.7,"Normal",IF('Medical Examinations_A_sheet'!C1201&lt;6.5,"Prediabetes","Diabetes"))</f>
        <v>Diabetes</v>
      </c>
    </row>
    <row r="1202" spans="1:10" x14ac:dyDescent="0.3">
      <c r="A1202" s="41" t="s">
        <v>1170</v>
      </c>
      <c r="B1202" s="42">
        <v>30.03</v>
      </c>
      <c r="C1202" s="42">
        <v>11.51</v>
      </c>
      <c r="D1202" s="42" t="str">
        <f>CLEAN(TRIM(PROPER('Medical Examinations'!D1202)))</f>
        <v>No</v>
      </c>
      <c r="E1202" s="42" t="s">
        <v>2380</v>
      </c>
      <c r="F1202" s="42" t="s">
        <v>2380</v>
      </c>
      <c r="G1202" s="43">
        <v>0</v>
      </c>
      <c r="H1202" s="46" t="str">
        <f>SUBSTITUTE(CLEAN(TRIM(PROPER('Medical Examinations'!H1202))),"?","No")</f>
        <v>No</v>
      </c>
      <c r="I1202" s="42" t="str">
        <f>IF('Medical Examinations_A_sheet'!B1202&lt;18.5, "Underweight", IF('Medical Examinations_A_sheet'!B1202&lt;25, "Normal Weight", IF('Medical Examinations_A_sheet'!B1202&lt;30, "Overweight", "Obesity")))</f>
        <v>Obesity</v>
      </c>
      <c r="J1202" s="44" t="str">
        <f>IF('Medical Examinations_A_sheet'!C1202&lt;5.7,"Normal",IF('Medical Examinations_A_sheet'!C1202&lt;6.5,"Prediabetes","Diabetes"))</f>
        <v>Diabetes</v>
      </c>
    </row>
    <row r="1203" spans="1:10" x14ac:dyDescent="0.3">
      <c r="A1203" s="37" t="s">
        <v>1169</v>
      </c>
      <c r="B1203" s="38">
        <v>25.76</v>
      </c>
      <c r="C1203" s="38">
        <v>6.02</v>
      </c>
      <c r="D1203" s="38" t="str">
        <f>CLEAN(TRIM(PROPER('Medical Examinations'!D1203)))</f>
        <v>Yes</v>
      </c>
      <c r="E1203" s="38" t="s">
        <v>2380</v>
      </c>
      <c r="F1203" s="38" t="s">
        <v>2383</v>
      </c>
      <c r="G1203" s="39">
        <v>1</v>
      </c>
      <c r="H1203" s="46" t="str">
        <f>SUBSTITUTE(CLEAN(TRIM(PROPER('Medical Examinations'!H1203))),"?","No")</f>
        <v>No</v>
      </c>
      <c r="I1203" s="38" t="str">
        <f>IF('Medical Examinations_A_sheet'!B1203&lt;18.5, "Underweight", IF('Medical Examinations_A_sheet'!B1203&lt;25, "Normal Weight", IF('Medical Examinations_A_sheet'!B1203&lt;30, "Overweight", "Obesity")))</f>
        <v>Overweight</v>
      </c>
      <c r="J1203" s="40" t="str">
        <f>IF('Medical Examinations_A_sheet'!C1203&lt;5.7,"Normal",IF('Medical Examinations_A_sheet'!C1203&lt;6.5,"Prediabetes","Diabetes"))</f>
        <v>Prediabetes</v>
      </c>
    </row>
    <row r="1204" spans="1:10" x14ac:dyDescent="0.3">
      <c r="A1204" s="41" t="s">
        <v>1168</v>
      </c>
      <c r="B1204" s="42">
        <v>22.42</v>
      </c>
      <c r="C1204" s="42">
        <v>7.96</v>
      </c>
      <c r="D1204" s="42" t="str">
        <f>CLEAN(TRIM(PROPER('Medical Examinations'!D1204)))</f>
        <v>No</v>
      </c>
      <c r="E1204" s="42" t="s">
        <v>2380</v>
      </c>
      <c r="F1204" s="42" t="s">
        <v>2380</v>
      </c>
      <c r="G1204" s="43">
        <v>0</v>
      </c>
      <c r="H1204" s="46" t="str">
        <f>SUBSTITUTE(CLEAN(TRIM(PROPER('Medical Examinations'!H1204))),"?","No")</f>
        <v>No</v>
      </c>
      <c r="I1204" s="42" t="str">
        <f>IF('Medical Examinations_A_sheet'!B1204&lt;18.5, "Underweight", IF('Medical Examinations_A_sheet'!B1204&lt;25, "Normal Weight", IF('Medical Examinations_A_sheet'!B1204&lt;30, "Overweight", "Obesity")))</f>
        <v>Normal Weight</v>
      </c>
      <c r="J1204" s="44" t="str">
        <f>IF('Medical Examinations_A_sheet'!C1204&lt;5.7,"Normal",IF('Medical Examinations_A_sheet'!C1204&lt;6.5,"Prediabetes","Diabetes"))</f>
        <v>Diabetes</v>
      </c>
    </row>
    <row r="1205" spans="1:10" x14ac:dyDescent="0.3">
      <c r="A1205" s="37" t="s">
        <v>1167</v>
      </c>
      <c r="B1205" s="38">
        <v>33.18</v>
      </c>
      <c r="C1205" s="38">
        <v>6.01</v>
      </c>
      <c r="D1205" s="38" t="str">
        <f>CLEAN(TRIM(PROPER('Medical Examinations'!D1205)))</f>
        <v>Yes</v>
      </c>
      <c r="E1205" s="38" t="s">
        <v>2380</v>
      </c>
      <c r="F1205" s="38" t="s">
        <v>2380</v>
      </c>
      <c r="G1205" s="39">
        <v>1</v>
      </c>
      <c r="H1205" s="46" t="str">
        <f>SUBSTITUTE(CLEAN(TRIM(PROPER('Medical Examinations'!H1205))),"?","No")</f>
        <v>No</v>
      </c>
      <c r="I1205" s="38" t="str">
        <f>IF('Medical Examinations_A_sheet'!B1205&lt;18.5, "Underweight", IF('Medical Examinations_A_sheet'!B1205&lt;25, "Normal Weight", IF('Medical Examinations_A_sheet'!B1205&lt;30, "Overweight", "Obesity")))</f>
        <v>Obesity</v>
      </c>
      <c r="J1205" s="40" t="str">
        <f>IF('Medical Examinations_A_sheet'!C1205&lt;5.7,"Normal",IF('Medical Examinations_A_sheet'!C1205&lt;6.5,"Prediabetes","Diabetes"))</f>
        <v>Prediabetes</v>
      </c>
    </row>
    <row r="1206" spans="1:10" x14ac:dyDescent="0.3">
      <c r="A1206" s="41" t="s">
        <v>1166</v>
      </c>
      <c r="B1206" s="42">
        <v>43.04</v>
      </c>
      <c r="C1206" s="42">
        <v>5.9</v>
      </c>
      <c r="D1206" s="42" t="str">
        <f>CLEAN(TRIM(PROPER('Medical Examinations'!D1206)))</f>
        <v>Yes</v>
      </c>
      <c r="E1206" s="42" t="s">
        <v>2380</v>
      </c>
      <c r="F1206" s="42" t="s">
        <v>2380</v>
      </c>
      <c r="G1206" s="43">
        <v>0</v>
      </c>
      <c r="H1206" s="46" t="str">
        <f>SUBSTITUTE(CLEAN(TRIM(PROPER('Medical Examinations'!H1206))),"?","No")</f>
        <v>No</v>
      </c>
      <c r="I1206" s="42" t="str">
        <f>IF('Medical Examinations_A_sheet'!B1206&lt;18.5, "Underweight", IF('Medical Examinations_A_sheet'!B1206&lt;25, "Normal Weight", IF('Medical Examinations_A_sheet'!B1206&lt;30, "Overweight", "Obesity")))</f>
        <v>Obesity</v>
      </c>
      <c r="J1206" s="44" t="str">
        <f>IF('Medical Examinations_A_sheet'!C1206&lt;5.7,"Normal",IF('Medical Examinations_A_sheet'!C1206&lt;6.5,"Prediabetes","Diabetes"))</f>
        <v>Prediabetes</v>
      </c>
    </row>
    <row r="1207" spans="1:10" x14ac:dyDescent="0.3">
      <c r="A1207" s="37" t="s">
        <v>1165</v>
      </c>
      <c r="B1207" s="38">
        <v>34.15</v>
      </c>
      <c r="C1207" s="38">
        <v>4.49</v>
      </c>
      <c r="D1207" s="38" t="str">
        <f>CLEAN(TRIM(PROPER('Medical Examinations'!D1207)))</f>
        <v>Yes</v>
      </c>
      <c r="E1207" s="38" t="s">
        <v>2380</v>
      </c>
      <c r="F1207" s="38" t="s">
        <v>2380</v>
      </c>
      <c r="G1207" s="39">
        <v>1</v>
      </c>
      <c r="H1207" s="46" t="str">
        <f>SUBSTITUTE(CLEAN(TRIM(PROPER('Medical Examinations'!H1207))),"?","No")</f>
        <v>No</v>
      </c>
      <c r="I1207" s="38" t="str">
        <f>IF('Medical Examinations_A_sheet'!B1207&lt;18.5, "Underweight", IF('Medical Examinations_A_sheet'!B1207&lt;25, "Normal Weight", IF('Medical Examinations_A_sheet'!B1207&lt;30, "Overweight", "Obesity")))</f>
        <v>Obesity</v>
      </c>
      <c r="J1207" s="40" t="str">
        <f>IF('Medical Examinations_A_sheet'!C1207&lt;5.7,"Normal",IF('Medical Examinations_A_sheet'!C1207&lt;6.5,"Prediabetes","Diabetes"))</f>
        <v>Normal</v>
      </c>
    </row>
    <row r="1208" spans="1:10" x14ac:dyDescent="0.3">
      <c r="A1208" s="41" t="s">
        <v>1164</v>
      </c>
      <c r="B1208" s="42">
        <v>25.78</v>
      </c>
      <c r="C1208" s="42">
        <v>6.25</v>
      </c>
      <c r="D1208" s="42" t="str">
        <f>CLEAN(TRIM(PROPER('Medical Examinations'!D1208)))</f>
        <v>No</v>
      </c>
      <c r="E1208" s="42" t="s">
        <v>2380</v>
      </c>
      <c r="F1208" s="42" t="s">
        <v>2380</v>
      </c>
      <c r="G1208" s="43">
        <v>0</v>
      </c>
      <c r="H1208" s="46" t="str">
        <f>SUBSTITUTE(CLEAN(TRIM(PROPER('Medical Examinations'!H1208))),"?","No")</f>
        <v>No</v>
      </c>
      <c r="I1208" s="42" t="str">
        <f>IF('Medical Examinations_A_sheet'!B1208&lt;18.5, "Underweight", IF('Medical Examinations_A_sheet'!B1208&lt;25, "Normal Weight", IF('Medical Examinations_A_sheet'!B1208&lt;30, "Overweight", "Obesity")))</f>
        <v>Overweight</v>
      </c>
      <c r="J1208" s="44" t="str">
        <f>IF('Medical Examinations_A_sheet'!C1208&lt;5.7,"Normal",IF('Medical Examinations_A_sheet'!C1208&lt;6.5,"Prediabetes","Diabetes"))</f>
        <v>Prediabetes</v>
      </c>
    </row>
    <row r="1209" spans="1:10" x14ac:dyDescent="0.3">
      <c r="A1209" s="37" t="s">
        <v>1163</v>
      </c>
      <c r="B1209" s="38">
        <v>21.02</v>
      </c>
      <c r="C1209" s="38">
        <v>9.6199999999999992</v>
      </c>
      <c r="D1209" s="38" t="str">
        <f>CLEAN(TRIM(PROPER('Medical Examinations'!D1209)))</f>
        <v>Yes</v>
      </c>
      <c r="E1209" s="38" t="s">
        <v>2380</v>
      </c>
      <c r="F1209" s="38" t="s">
        <v>2383</v>
      </c>
      <c r="G1209" s="39">
        <v>1</v>
      </c>
      <c r="H1209" s="46" t="str">
        <f>SUBSTITUTE(CLEAN(TRIM(PROPER('Medical Examinations'!H1209))),"?","No")</f>
        <v>No</v>
      </c>
      <c r="I1209" s="38" t="str">
        <f>IF('Medical Examinations_A_sheet'!B1209&lt;18.5, "Underweight", IF('Medical Examinations_A_sheet'!B1209&lt;25, "Normal Weight", IF('Medical Examinations_A_sheet'!B1209&lt;30, "Overweight", "Obesity")))</f>
        <v>Normal Weight</v>
      </c>
      <c r="J1209" s="40" t="str">
        <f>IF('Medical Examinations_A_sheet'!C1209&lt;5.7,"Normal",IF('Medical Examinations_A_sheet'!C1209&lt;6.5,"Prediabetes","Diabetes"))</f>
        <v>Diabetes</v>
      </c>
    </row>
    <row r="1210" spans="1:10" x14ac:dyDescent="0.3">
      <c r="A1210" s="41" t="s">
        <v>1162</v>
      </c>
      <c r="B1210" s="42">
        <v>37.51</v>
      </c>
      <c r="C1210" s="42">
        <v>11.06</v>
      </c>
      <c r="D1210" s="42" t="str">
        <f>CLEAN(TRIM(PROPER('Medical Examinations'!D1210)))</f>
        <v>No</v>
      </c>
      <c r="E1210" s="42" t="s">
        <v>2380</v>
      </c>
      <c r="F1210" s="42" t="s">
        <v>2380</v>
      </c>
      <c r="G1210" s="43">
        <v>2</v>
      </c>
      <c r="H1210" s="46" t="str">
        <f>SUBSTITUTE(CLEAN(TRIM(PROPER('Medical Examinations'!H1210))),"?","No")</f>
        <v>No</v>
      </c>
      <c r="I1210" s="42" t="str">
        <f>IF('Medical Examinations_A_sheet'!B1210&lt;18.5, "Underweight", IF('Medical Examinations_A_sheet'!B1210&lt;25, "Normal Weight", IF('Medical Examinations_A_sheet'!B1210&lt;30, "Overweight", "Obesity")))</f>
        <v>Obesity</v>
      </c>
      <c r="J1210" s="44" t="str">
        <f>IF('Medical Examinations_A_sheet'!C1210&lt;5.7,"Normal",IF('Medical Examinations_A_sheet'!C1210&lt;6.5,"Prediabetes","Diabetes"))</f>
        <v>Diabetes</v>
      </c>
    </row>
    <row r="1211" spans="1:10" x14ac:dyDescent="0.3">
      <c r="A1211" s="37" t="s">
        <v>1161</v>
      </c>
      <c r="B1211" s="38">
        <v>25.745000000000001</v>
      </c>
      <c r="C1211" s="38">
        <v>6.11</v>
      </c>
      <c r="D1211" s="38" t="str">
        <f>CLEAN(TRIM(PROPER('Medical Examinations'!D1211)))</f>
        <v>Yes</v>
      </c>
      <c r="E1211" s="38" t="s">
        <v>2380</v>
      </c>
      <c r="F1211" s="38" t="s">
        <v>2380</v>
      </c>
      <c r="G1211" s="39">
        <v>0</v>
      </c>
      <c r="H1211" s="46" t="str">
        <f>SUBSTITUTE(CLEAN(TRIM(PROPER('Medical Examinations'!H1211))),"?","No")</f>
        <v>No</v>
      </c>
      <c r="I1211" s="38" t="str">
        <f>IF('Medical Examinations_A_sheet'!B1211&lt;18.5, "Underweight", IF('Medical Examinations_A_sheet'!B1211&lt;25, "Normal Weight", IF('Medical Examinations_A_sheet'!B1211&lt;30, "Overweight", "Obesity")))</f>
        <v>Overweight</v>
      </c>
      <c r="J1211" s="40" t="str">
        <f>IF('Medical Examinations_A_sheet'!C1211&lt;5.7,"Normal",IF('Medical Examinations_A_sheet'!C1211&lt;6.5,"Prediabetes","Diabetes"))</f>
        <v>Prediabetes</v>
      </c>
    </row>
    <row r="1212" spans="1:10" x14ac:dyDescent="0.3">
      <c r="A1212" s="41" t="s">
        <v>1160</v>
      </c>
      <c r="B1212" s="42">
        <v>31.35</v>
      </c>
      <c r="C1212" s="42">
        <v>11.49</v>
      </c>
      <c r="D1212" s="42" t="str">
        <f>CLEAN(TRIM(PROPER('Medical Examinations'!D1212)))</f>
        <v>No</v>
      </c>
      <c r="E1212" s="42" t="s">
        <v>2380</v>
      </c>
      <c r="F1212" s="42" t="s">
        <v>2380</v>
      </c>
      <c r="G1212" s="43">
        <v>2</v>
      </c>
      <c r="H1212" s="46" t="str">
        <f>SUBSTITUTE(CLEAN(TRIM(PROPER('Medical Examinations'!H1212))),"?","No")</f>
        <v>No</v>
      </c>
      <c r="I1212" s="42" t="str">
        <f>IF('Medical Examinations_A_sheet'!B1212&lt;18.5, "Underweight", IF('Medical Examinations_A_sheet'!B1212&lt;25, "Normal Weight", IF('Medical Examinations_A_sheet'!B1212&lt;30, "Overweight", "Obesity")))</f>
        <v>Obesity</v>
      </c>
      <c r="J1212" s="44" t="str">
        <f>IF('Medical Examinations_A_sheet'!C1212&lt;5.7,"Normal",IF('Medical Examinations_A_sheet'!C1212&lt;6.5,"Prediabetes","Diabetes"))</f>
        <v>Diabetes</v>
      </c>
    </row>
    <row r="1213" spans="1:10" x14ac:dyDescent="0.3">
      <c r="A1213" s="37" t="s">
        <v>1159</v>
      </c>
      <c r="B1213" s="38">
        <v>29.83</v>
      </c>
      <c r="C1213" s="38">
        <v>8.68</v>
      </c>
      <c r="D1213" s="38" t="str">
        <f>CLEAN(TRIM(PROPER('Medical Examinations'!D1213)))</f>
        <v>No</v>
      </c>
      <c r="E1213" s="38" t="s">
        <v>2380</v>
      </c>
      <c r="F1213" s="38" t="s">
        <v>2380</v>
      </c>
      <c r="G1213" s="39">
        <v>2</v>
      </c>
      <c r="H1213" s="46" t="str">
        <f>SUBSTITUTE(CLEAN(TRIM(PROPER('Medical Examinations'!H1213))),"?","No")</f>
        <v>No</v>
      </c>
      <c r="I1213" s="38" t="str">
        <f>IF('Medical Examinations_A_sheet'!B1213&lt;18.5, "Underweight", IF('Medical Examinations_A_sheet'!B1213&lt;25, "Normal Weight", IF('Medical Examinations_A_sheet'!B1213&lt;30, "Overweight", "Obesity")))</f>
        <v>Overweight</v>
      </c>
      <c r="J1213" s="40" t="str">
        <f>IF('Medical Examinations_A_sheet'!C1213&lt;5.7,"Normal",IF('Medical Examinations_A_sheet'!C1213&lt;6.5,"Prediabetes","Diabetes"))</f>
        <v>Diabetes</v>
      </c>
    </row>
    <row r="1214" spans="1:10" x14ac:dyDescent="0.3">
      <c r="A1214" s="41" t="s">
        <v>1158</v>
      </c>
      <c r="B1214" s="42">
        <v>25.49</v>
      </c>
      <c r="C1214" s="42">
        <v>5.68</v>
      </c>
      <c r="D1214" s="42" t="str">
        <f>CLEAN(TRIM(PROPER('Medical Examinations'!D1214)))</f>
        <v>Yes</v>
      </c>
      <c r="E1214" s="42" t="s">
        <v>2380</v>
      </c>
      <c r="F1214" s="42" t="s">
        <v>2383</v>
      </c>
      <c r="G1214" s="43">
        <v>1</v>
      </c>
      <c r="H1214" s="46" t="str">
        <f>SUBSTITUTE(CLEAN(TRIM(PROPER('Medical Examinations'!H1214))),"?","No")</f>
        <v>No</v>
      </c>
      <c r="I1214" s="42" t="str">
        <f>IF('Medical Examinations_A_sheet'!B1214&lt;18.5, "Underweight", IF('Medical Examinations_A_sheet'!B1214&lt;25, "Normal Weight", IF('Medical Examinations_A_sheet'!B1214&lt;30, "Overweight", "Obesity")))</f>
        <v>Overweight</v>
      </c>
      <c r="J1214" s="44" t="str">
        <f>IF('Medical Examinations_A_sheet'!C1214&lt;5.7,"Normal",IF('Medical Examinations_A_sheet'!C1214&lt;6.5,"Prediabetes","Diabetes"))</f>
        <v>Normal</v>
      </c>
    </row>
    <row r="1215" spans="1:10" x14ac:dyDescent="0.3">
      <c r="A1215" s="37" t="s">
        <v>1157</v>
      </c>
      <c r="B1215" s="38">
        <v>34.1</v>
      </c>
      <c r="C1215" s="38">
        <v>8.4499999999999993</v>
      </c>
      <c r="D1215" s="38" t="str">
        <f>CLEAN(TRIM(PROPER('Medical Examinations'!D1215)))</f>
        <v>No</v>
      </c>
      <c r="E1215" s="38" t="s">
        <v>2380</v>
      </c>
      <c r="F1215" s="38" t="s">
        <v>2380</v>
      </c>
      <c r="G1215" s="39">
        <v>0</v>
      </c>
      <c r="H1215" s="46" t="str">
        <f>SUBSTITUTE(CLEAN(TRIM(PROPER('Medical Examinations'!H1215))),"?","No")</f>
        <v>No</v>
      </c>
      <c r="I1215" s="38" t="str">
        <f>IF('Medical Examinations_A_sheet'!B1215&lt;18.5, "Underweight", IF('Medical Examinations_A_sheet'!B1215&lt;25, "Normal Weight", IF('Medical Examinations_A_sheet'!B1215&lt;30, "Overweight", "Obesity")))</f>
        <v>Obesity</v>
      </c>
      <c r="J1215" s="40" t="str">
        <f>IF('Medical Examinations_A_sheet'!C1215&lt;5.7,"Normal",IF('Medical Examinations_A_sheet'!C1215&lt;6.5,"Prediabetes","Diabetes"))</f>
        <v>Diabetes</v>
      </c>
    </row>
    <row r="1216" spans="1:10" x14ac:dyDescent="0.3">
      <c r="A1216" s="41" t="s">
        <v>1156</v>
      </c>
      <c r="B1216" s="42">
        <v>25.84</v>
      </c>
      <c r="C1216" s="42">
        <v>8.51</v>
      </c>
      <c r="D1216" s="42" t="str">
        <f>CLEAN(TRIM(PROPER('Medical Examinations'!D1216)))</f>
        <v>No</v>
      </c>
      <c r="E1216" s="42" t="s">
        <v>2380</v>
      </c>
      <c r="F1216" s="42" t="s">
        <v>2380</v>
      </c>
      <c r="G1216" s="43">
        <v>2</v>
      </c>
      <c r="H1216" s="46" t="str">
        <f>SUBSTITUTE(CLEAN(TRIM(PROPER('Medical Examinations'!H1216))),"?","No")</f>
        <v>No</v>
      </c>
      <c r="I1216" s="42" t="str">
        <f>IF('Medical Examinations_A_sheet'!B1216&lt;18.5, "Underweight", IF('Medical Examinations_A_sheet'!B1216&lt;25, "Normal Weight", IF('Medical Examinations_A_sheet'!B1216&lt;30, "Overweight", "Obesity")))</f>
        <v>Overweight</v>
      </c>
      <c r="J1216" s="44" t="str">
        <f>IF('Medical Examinations_A_sheet'!C1216&lt;5.7,"Normal",IF('Medical Examinations_A_sheet'!C1216&lt;6.5,"Prediabetes","Diabetes"))</f>
        <v>Diabetes</v>
      </c>
    </row>
    <row r="1217" spans="1:10" x14ac:dyDescent="0.3">
      <c r="A1217" s="37" t="s">
        <v>1155</v>
      </c>
      <c r="B1217" s="38">
        <v>20.6</v>
      </c>
      <c r="C1217" s="38">
        <v>7.62</v>
      </c>
      <c r="D1217" s="38" t="str">
        <f>CLEAN(TRIM(PROPER('Medical Examinations'!D1217)))</f>
        <v>No</v>
      </c>
      <c r="E1217" s="38" t="s">
        <v>2380</v>
      </c>
      <c r="F1217" s="38" t="s">
        <v>2380</v>
      </c>
      <c r="G1217" s="39">
        <v>0</v>
      </c>
      <c r="H1217" s="46" t="str">
        <f>SUBSTITUTE(CLEAN(TRIM(PROPER('Medical Examinations'!H1217))),"?","No")</f>
        <v>No</v>
      </c>
      <c r="I1217" s="38" t="str">
        <f>IF('Medical Examinations_A_sheet'!B1217&lt;18.5, "Underweight", IF('Medical Examinations_A_sheet'!B1217&lt;25, "Normal Weight", IF('Medical Examinations_A_sheet'!B1217&lt;30, "Overweight", "Obesity")))</f>
        <v>Normal Weight</v>
      </c>
      <c r="J1217" s="40" t="str">
        <f>IF('Medical Examinations_A_sheet'!C1217&lt;5.7,"Normal",IF('Medical Examinations_A_sheet'!C1217&lt;6.5,"Prediabetes","Diabetes"))</f>
        <v>Diabetes</v>
      </c>
    </row>
    <row r="1218" spans="1:10" x14ac:dyDescent="0.3">
      <c r="A1218" s="41" t="s">
        <v>1154</v>
      </c>
      <c r="B1218" s="42">
        <v>28.88</v>
      </c>
      <c r="C1218" s="42">
        <v>10.18</v>
      </c>
      <c r="D1218" s="42" t="str">
        <f>CLEAN(TRIM(PROPER('Medical Examinations'!D1218)))</f>
        <v>No</v>
      </c>
      <c r="E1218" s="42" t="s">
        <v>2380</v>
      </c>
      <c r="F1218" s="42" t="s">
        <v>2380</v>
      </c>
      <c r="G1218" s="43">
        <v>0</v>
      </c>
      <c r="H1218" s="46" t="str">
        <f>SUBSTITUTE(CLEAN(TRIM(PROPER('Medical Examinations'!H1218))),"?","No")</f>
        <v>No</v>
      </c>
      <c r="I1218" s="42" t="str">
        <f>IF('Medical Examinations_A_sheet'!B1218&lt;18.5, "Underweight", IF('Medical Examinations_A_sheet'!B1218&lt;25, "Normal Weight", IF('Medical Examinations_A_sheet'!B1218&lt;30, "Overweight", "Obesity")))</f>
        <v>Overweight</v>
      </c>
      <c r="J1218" s="44" t="str">
        <f>IF('Medical Examinations_A_sheet'!C1218&lt;5.7,"Normal",IF('Medical Examinations_A_sheet'!C1218&lt;6.5,"Prediabetes","Diabetes"))</f>
        <v>Diabetes</v>
      </c>
    </row>
    <row r="1219" spans="1:10" x14ac:dyDescent="0.3">
      <c r="A1219" s="37" t="s">
        <v>1153</v>
      </c>
      <c r="B1219" s="38">
        <v>28.24</v>
      </c>
      <c r="C1219" s="38">
        <v>5.36</v>
      </c>
      <c r="D1219" s="38" t="str">
        <f>CLEAN(TRIM(PROPER('Medical Examinations'!D1219)))</f>
        <v>No</v>
      </c>
      <c r="E1219" s="38" t="s">
        <v>2380</v>
      </c>
      <c r="F1219" s="38" t="s">
        <v>2380</v>
      </c>
      <c r="G1219" s="39">
        <v>0</v>
      </c>
      <c r="H1219" s="46" t="str">
        <f>SUBSTITUTE(CLEAN(TRIM(PROPER('Medical Examinations'!H1219))),"?","No")</f>
        <v>No</v>
      </c>
      <c r="I1219" s="38" t="str">
        <f>IF('Medical Examinations_A_sheet'!B1219&lt;18.5, "Underweight", IF('Medical Examinations_A_sheet'!B1219&lt;25, "Normal Weight", IF('Medical Examinations_A_sheet'!B1219&lt;30, "Overweight", "Obesity")))</f>
        <v>Overweight</v>
      </c>
      <c r="J1219" s="40" t="str">
        <f>IF('Medical Examinations_A_sheet'!C1219&lt;5.7,"Normal",IF('Medical Examinations_A_sheet'!C1219&lt;6.5,"Prediabetes","Diabetes"))</f>
        <v>Normal</v>
      </c>
    </row>
    <row r="1220" spans="1:10" x14ac:dyDescent="0.3">
      <c r="A1220" s="41" t="s">
        <v>1152</v>
      </c>
      <c r="B1220" s="42">
        <v>25.46</v>
      </c>
      <c r="C1220" s="42">
        <v>11.78</v>
      </c>
      <c r="D1220" s="42" t="str">
        <f>CLEAN(TRIM(PROPER('Medical Examinations'!D1220)))</f>
        <v>Yes</v>
      </c>
      <c r="E1220" s="42" t="s">
        <v>2380</v>
      </c>
      <c r="F1220" s="42" t="s">
        <v>2380</v>
      </c>
      <c r="G1220" s="43">
        <v>1</v>
      </c>
      <c r="H1220" s="46" t="str">
        <f>SUBSTITUTE(CLEAN(TRIM(PROPER('Medical Examinations'!H1220))),"?","No")</f>
        <v>No</v>
      </c>
      <c r="I1220" s="42" t="str">
        <f>IF('Medical Examinations_A_sheet'!B1220&lt;18.5, "Underweight", IF('Medical Examinations_A_sheet'!B1220&lt;25, "Normal Weight", IF('Medical Examinations_A_sheet'!B1220&lt;30, "Overweight", "Obesity")))</f>
        <v>Overweight</v>
      </c>
      <c r="J1220" s="44" t="str">
        <f>IF('Medical Examinations_A_sheet'!C1220&lt;5.7,"Normal",IF('Medical Examinations_A_sheet'!C1220&lt;6.5,"Prediabetes","Diabetes"))</f>
        <v>Diabetes</v>
      </c>
    </row>
    <row r="1221" spans="1:10" x14ac:dyDescent="0.3">
      <c r="A1221" s="37" t="s">
        <v>1151</v>
      </c>
      <c r="B1221" s="38">
        <v>29.64</v>
      </c>
      <c r="C1221" s="38">
        <v>10.82</v>
      </c>
      <c r="D1221" s="38" t="str">
        <f>CLEAN(TRIM(PROPER('Medical Examinations'!D1221)))</f>
        <v>Yes</v>
      </c>
      <c r="E1221" s="38" t="s">
        <v>2380</v>
      </c>
      <c r="F1221" s="38" t="s">
        <v>2380</v>
      </c>
      <c r="G1221" s="39">
        <v>0</v>
      </c>
      <c r="H1221" s="46" t="str">
        <f>SUBSTITUTE(CLEAN(TRIM(PROPER('Medical Examinations'!H1221))),"?","No")</f>
        <v>No</v>
      </c>
      <c r="I1221" s="38" t="str">
        <f>IF('Medical Examinations_A_sheet'!B1221&lt;18.5, "Underweight", IF('Medical Examinations_A_sheet'!B1221&lt;25, "Normal Weight", IF('Medical Examinations_A_sheet'!B1221&lt;30, "Overweight", "Obesity")))</f>
        <v>Overweight</v>
      </c>
      <c r="J1221" s="40" t="str">
        <f>IF('Medical Examinations_A_sheet'!C1221&lt;5.7,"Normal",IF('Medical Examinations_A_sheet'!C1221&lt;6.5,"Prediabetes","Diabetes"))</f>
        <v>Diabetes</v>
      </c>
    </row>
    <row r="1222" spans="1:10" x14ac:dyDescent="0.3">
      <c r="A1222" s="41" t="s">
        <v>1150</v>
      </c>
      <c r="B1222" s="42">
        <v>31.27</v>
      </c>
      <c r="C1222" s="42">
        <v>7.73</v>
      </c>
      <c r="D1222" s="42" t="str">
        <f>CLEAN(TRIM(PROPER('Medical Examinations'!D1222)))</f>
        <v>Yes</v>
      </c>
      <c r="E1222" s="42" t="s">
        <v>2380</v>
      </c>
      <c r="F1222" s="42" t="s">
        <v>2380</v>
      </c>
      <c r="G1222" s="43">
        <v>1</v>
      </c>
      <c r="H1222" s="46" t="str">
        <f>SUBSTITUTE(CLEAN(TRIM(PROPER('Medical Examinations'!H1222))),"?","No")</f>
        <v>No</v>
      </c>
      <c r="I1222" s="42" t="str">
        <f>IF('Medical Examinations_A_sheet'!B1222&lt;18.5, "Underweight", IF('Medical Examinations_A_sheet'!B1222&lt;25, "Normal Weight", IF('Medical Examinations_A_sheet'!B1222&lt;30, "Overweight", "Obesity")))</f>
        <v>Obesity</v>
      </c>
      <c r="J1222" s="44" t="str">
        <f>IF('Medical Examinations_A_sheet'!C1222&lt;5.7,"Normal",IF('Medical Examinations_A_sheet'!C1222&lt;6.5,"Prediabetes","Diabetes"))</f>
        <v>Diabetes</v>
      </c>
    </row>
    <row r="1223" spans="1:10" x14ac:dyDescent="0.3">
      <c r="A1223" s="37" t="s">
        <v>1149</v>
      </c>
      <c r="B1223" s="38">
        <v>19.95</v>
      </c>
      <c r="C1223" s="38">
        <v>6.24</v>
      </c>
      <c r="D1223" s="38" t="str">
        <f>CLEAN(TRIM(PROPER('Medical Examinations'!D1223)))</f>
        <v>Yes</v>
      </c>
      <c r="E1223" s="38" t="s">
        <v>2380</v>
      </c>
      <c r="F1223" s="38" t="s">
        <v>2380</v>
      </c>
      <c r="G1223" s="39">
        <v>0</v>
      </c>
      <c r="H1223" s="46" t="str">
        <f>SUBSTITUTE(CLEAN(TRIM(PROPER('Medical Examinations'!H1223))),"?","No")</f>
        <v>No</v>
      </c>
      <c r="I1223" s="38" t="str">
        <f>IF('Medical Examinations_A_sheet'!B1223&lt;18.5, "Underweight", IF('Medical Examinations_A_sheet'!B1223&lt;25, "Normal Weight", IF('Medical Examinations_A_sheet'!B1223&lt;30, "Overweight", "Obesity")))</f>
        <v>Normal Weight</v>
      </c>
      <c r="J1223" s="40" t="str">
        <f>IF('Medical Examinations_A_sheet'!C1223&lt;5.7,"Normal",IF('Medical Examinations_A_sheet'!C1223&lt;6.5,"Prediabetes","Diabetes"))</f>
        <v>Prediabetes</v>
      </c>
    </row>
    <row r="1224" spans="1:10" x14ac:dyDescent="0.3">
      <c r="A1224" s="41" t="s">
        <v>1148</v>
      </c>
      <c r="B1224" s="42">
        <v>21.3</v>
      </c>
      <c r="C1224" s="42">
        <v>10.42</v>
      </c>
      <c r="D1224" s="42" t="str">
        <f>CLEAN(TRIM(PROPER('Medical Examinations'!D1224)))</f>
        <v>No</v>
      </c>
      <c r="E1224" s="42" t="s">
        <v>2380</v>
      </c>
      <c r="F1224" s="42" t="s">
        <v>2380</v>
      </c>
      <c r="G1224" s="43">
        <v>2</v>
      </c>
      <c r="H1224" s="46" t="str">
        <f>SUBSTITUTE(CLEAN(TRIM(PROPER('Medical Examinations'!H1224))),"?","No")</f>
        <v>No</v>
      </c>
      <c r="I1224" s="42" t="str">
        <f>IF('Medical Examinations_A_sheet'!B1224&lt;18.5, "Underweight", IF('Medical Examinations_A_sheet'!B1224&lt;25, "Normal Weight", IF('Medical Examinations_A_sheet'!B1224&lt;30, "Overweight", "Obesity")))</f>
        <v>Normal Weight</v>
      </c>
      <c r="J1224" s="44" t="str">
        <f>IF('Medical Examinations_A_sheet'!C1224&lt;5.7,"Normal",IF('Medical Examinations_A_sheet'!C1224&lt;6.5,"Prediabetes","Diabetes"))</f>
        <v>Diabetes</v>
      </c>
    </row>
    <row r="1225" spans="1:10" x14ac:dyDescent="0.3">
      <c r="A1225" s="37" t="s">
        <v>1147</v>
      </c>
      <c r="B1225" s="38">
        <v>31.635000000000002</v>
      </c>
      <c r="C1225" s="38">
        <v>11.11</v>
      </c>
      <c r="D1225" s="38" t="str">
        <f>CLEAN(TRIM(PROPER('Medical Examinations'!D1225)))</f>
        <v>No</v>
      </c>
      <c r="E1225" s="38" t="s">
        <v>2380</v>
      </c>
      <c r="F1225" s="38" t="s">
        <v>2380</v>
      </c>
      <c r="G1225" s="39">
        <v>0</v>
      </c>
      <c r="H1225" s="46" t="str">
        <f>SUBSTITUTE(CLEAN(TRIM(PROPER('Medical Examinations'!H1225))),"?","No")</f>
        <v>No</v>
      </c>
      <c r="I1225" s="38" t="str">
        <f>IF('Medical Examinations_A_sheet'!B1225&lt;18.5, "Underweight", IF('Medical Examinations_A_sheet'!B1225&lt;25, "Normal Weight", IF('Medical Examinations_A_sheet'!B1225&lt;30, "Overweight", "Obesity")))</f>
        <v>Obesity</v>
      </c>
      <c r="J1225" s="40" t="str">
        <f>IF('Medical Examinations_A_sheet'!C1225&lt;5.7,"Normal",IF('Medical Examinations_A_sheet'!C1225&lt;6.5,"Prediabetes","Diabetes"))</f>
        <v>Diabetes</v>
      </c>
    </row>
    <row r="1226" spans="1:10" x14ac:dyDescent="0.3">
      <c r="A1226" s="41" t="s">
        <v>1146</v>
      </c>
      <c r="B1226" s="42">
        <v>23.9</v>
      </c>
      <c r="C1226" s="42">
        <v>7.67</v>
      </c>
      <c r="D1226" s="42" t="str">
        <f>CLEAN(TRIM(PROPER('Medical Examinations'!D1226)))</f>
        <v>Yes</v>
      </c>
      <c r="E1226" s="42" t="s">
        <v>2380</v>
      </c>
      <c r="F1226" s="42" t="s">
        <v>2380</v>
      </c>
      <c r="G1226" s="43">
        <v>2</v>
      </c>
      <c r="H1226" s="46" t="str">
        <f>SUBSTITUTE(CLEAN(TRIM(PROPER('Medical Examinations'!H1226))),"?","No")</f>
        <v>No</v>
      </c>
      <c r="I1226" s="42" t="str">
        <f>IF('Medical Examinations_A_sheet'!B1226&lt;18.5, "Underweight", IF('Medical Examinations_A_sheet'!B1226&lt;25, "Normal Weight", IF('Medical Examinations_A_sheet'!B1226&lt;30, "Overweight", "Obesity")))</f>
        <v>Normal Weight</v>
      </c>
      <c r="J1226" s="44" t="str">
        <f>IF('Medical Examinations_A_sheet'!C1226&lt;5.7,"Normal",IF('Medical Examinations_A_sheet'!C1226&lt;6.5,"Prediabetes","Diabetes"))</f>
        <v>Diabetes</v>
      </c>
    </row>
    <row r="1227" spans="1:10" x14ac:dyDescent="0.3">
      <c r="A1227" s="37" t="s">
        <v>1145</v>
      </c>
      <c r="B1227" s="38">
        <v>34.15</v>
      </c>
      <c r="C1227" s="38">
        <v>6.15</v>
      </c>
      <c r="D1227" s="38" t="str">
        <f>CLEAN(TRIM(PROPER('Medical Examinations'!D1227)))</f>
        <v>No</v>
      </c>
      <c r="E1227" s="38" t="s">
        <v>2380</v>
      </c>
      <c r="F1227" s="38" t="s">
        <v>2380</v>
      </c>
      <c r="G1227" s="39">
        <v>0</v>
      </c>
      <c r="H1227" s="46" t="str">
        <f>SUBSTITUTE(CLEAN(TRIM(PROPER('Medical Examinations'!H1227))),"?","No")</f>
        <v>No</v>
      </c>
      <c r="I1227" s="38" t="str">
        <f>IF('Medical Examinations_A_sheet'!B1227&lt;18.5, "Underweight", IF('Medical Examinations_A_sheet'!B1227&lt;25, "Normal Weight", IF('Medical Examinations_A_sheet'!B1227&lt;30, "Overweight", "Obesity")))</f>
        <v>Obesity</v>
      </c>
      <c r="J1227" s="40" t="str">
        <f>IF('Medical Examinations_A_sheet'!C1227&lt;5.7,"Normal",IF('Medical Examinations_A_sheet'!C1227&lt;6.5,"Prediabetes","Diabetes"))</f>
        <v>Prediabetes</v>
      </c>
    </row>
    <row r="1228" spans="1:10" x14ac:dyDescent="0.3">
      <c r="A1228" s="41" t="s">
        <v>1144</v>
      </c>
      <c r="B1228" s="42">
        <v>28.71</v>
      </c>
      <c r="C1228" s="42">
        <v>5.71</v>
      </c>
      <c r="D1228" s="42" t="str">
        <f>CLEAN(TRIM(PROPER('Medical Examinations'!D1228)))</f>
        <v>No</v>
      </c>
      <c r="E1228" s="42" t="s">
        <v>2380</v>
      </c>
      <c r="F1228" s="42" t="s">
        <v>2380</v>
      </c>
      <c r="G1228" s="43">
        <v>0</v>
      </c>
      <c r="H1228" s="46" t="str">
        <f>SUBSTITUTE(CLEAN(TRIM(PROPER('Medical Examinations'!H1228))),"?","No")</f>
        <v>No</v>
      </c>
      <c r="I1228" s="42" t="str">
        <f>IF('Medical Examinations_A_sheet'!B1228&lt;18.5, "Underweight", IF('Medical Examinations_A_sheet'!B1228&lt;25, "Normal Weight", IF('Medical Examinations_A_sheet'!B1228&lt;30, "Overweight", "Obesity")))</f>
        <v>Overweight</v>
      </c>
      <c r="J1228" s="44" t="str">
        <f>IF('Medical Examinations_A_sheet'!C1228&lt;5.7,"Normal",IF('Medical Examinations_A_sheet'!C1228&lt;6.5,"Prediabetes","Diabetes"))</f>
        <v>Prediabetes</v>
      </c>
    </row>
    <row r="1229" spans="1:10" x14ac:dyDescent="0.3">
      <c r="A1229" s="37" t="s">
        <v>1143</v>
      </c>
      <c r="B1229" s="38">
        <v>36.700000000000003</v>
      </c>
      <c r="C1229" s="38">
        <v>8.6999999999999993</v>
      </c>
      <c r="D1229" s="38" t="str">
        <f>CLEAN(TRIM(PROPER('Medical Examinations'!D1229)))</f>
        <v>Yes</v>
      </c>
      <c r="E1229" s="38" t="s">
        <v>2380</v>
      </c>
      <c r="F1229" s="38" t="s">
        <v>2380</v>
      </c>
      <c r="G1229" s="39">
        <v>2</v>
      </c>
      <c r="H1229" s="46" t="str">
        <f>SUBSTITUTE(CLEAN(TRIM(PROPER('Medical Examinations'!H1229))),"?","No")</f>
        <v>No</v>
      </c>
      <c r="I1229" s="38" t="str">
        <f>IF('Medical Examinations_A_sheet'!B1229&lt;18.5, "Underweight", IF('Medical Examinations_A_sheet'!B1229&lt;25, "Normal Weight", IF('Medical Examinations_A_sheet'!B1229&lt;30, "Overweight", "Obesity")))</f>
        <v>Obesity</v>
      </c>
      <c r="J1229" s="40" t="str">
        <f>IF('Medical Examinations_A_sheet'!C1229&lt;5.7,"Normal",IF('Medical Examinations_A_sheet'!C1229&lt;6.5,"Prediabetes","Diabetes"))</f>
        <v>Diabetes</v>
      </c>
    </row>
    <row r="1230" spans="1:10" x14ac:dyDescent="0.3">
      <c r="A1230" s="41" t="s">
        <v>1142</v>
      </c>
      <c r="B1230" s="42">
        <v>34.1</v>
      </c>
      <c r="C1230" s="42">
        <v>9.0399999999999991</v>
      </c>
      <c r="D1230" s="42" t="str">
        <f>CLEAN(TRIM(PROPER('Medical Examinations'!D1230)))</f>
        <v>Yes</v>
      </c>
      <c r="E1230" s="42" t="s">
        <v>2380</v>
      </c>
      <c r="F1230" s="42" t="s">
        <v>2380</v>
      </c>
      <c r="G1230" s="43">
        <v>2</v>
      </c>
      <c r="H1230" s="46" t="str">
        <f>SUBSTITUTE(CLEAN(TRIM(PROPER('Medical Examinations'!H1230))),"?","No")</f>
        <v>No</v>
      </c>
      <c r="I1230" s="42" t="str">
        <f>IF('Medical Examinations_A_sheet'!B1230&lt;18.5, "Underweight", IF('Medical Examinations_A_sheet'!B1230&lt;25, "Normal Weight", IF('Medical Examinations_A_sheet'!B1230&lt;30, "Overweight", "Obesity")))</f>
        <v>Obesity</v>
      </c>
      <c r="J1230" s="44" t="str">
        <f>IF('Medical Examinations_A_sheet'!C1230&lt;5.7,"Normal",IF('Medical Examinations_A_sheet'!C1230&lt;6.5,"Prediabetes","Diabetes"))</f>
        <v>Diabetes</v>
      </c>
    </row>
    <row r="1231" spans="1:10" x14ac:dyDescent="0.3">
      <c r="A1231" s="37" t="s">
        <v>1141</v>
      </c>
      <c r="B1231" s="38">
        <v>25.7</v>
      </c>
      <c r="C1231" s="38">
        <v>5.61</v>
      </c>
      <c r="D1231" s="38" t="str">
        <f>CLEAN(TRIM(PROPER('Medical Examinations'!D1231)))</f>
        <v>No</v>
      </c>
      <c r="E1231" s="38" t="s">
        <v>2380</v>
      </c>
      <c r="F1231" s="38" t="s">
        <v>2380</v>
      </c>
      <c r="G1231" s="39">
        <v>0</v>
      </c>
      <c r="H1231" s="46" t="str">
        <f>SUBSTITUTE(CLEAN(TRIM(PROPER('Medical Examinations'!H1231))),"?","No")</f>
        <v>No</v>
      </c>
      <c r="I1231" s="38" t="str">
        <f>IF('Medical Examinations_A_sheet'!B1231&lt;18.5, "Underweight", IF('Medical Examinations_A_sheet'!B1231&lt;25, "Normal Weight", IF('Medical Examinations_A_sheet'!B1231&lt;30, "Overweight", "Obesity")))</f>
        <v>Overweight</v>
      </c>
      <c r="J1231" s="40" t="str">
        <f>IF('Medical Examinations_A_sheet'!C1231&lt;5.7,"Normal",IF('Medical Examinations_A_sheet'!C1231&lt;6.5,"Prediabetes","Diabetes"))</f>
        <v>Normal</v>
      </c>
    </row>
    <row r="1232" spans="1:10" x14ac:dyDescent="0.3">
      <c r="A1232" s="41" t="s">
        <v>1140</v>
      </c>
      <c r="B1232" s="42">
        <v>21.68</v>
      </c>
      <c r="C1232" s="42">
        <v>8.1199999999999992</v>
      </c>
      <c r="D1232" s="42" t="str">
        <f>CLEAN(TRIM(PROPER('Medical Examinations'!D1232)))</f>
        <v>No</v>
      </c>
      <c r="E1232" s="42" t="s">
        <v>2380</v>
      </c>
      <c r="F1232" s="42" t="s">
        <v>2380</v>
      </c>
      <c r="G1232" s="43">
        <v>0</v>
      </c>
      <c r="H1232" s="46" t="str">
        <f>SUBSTITUTE(CLEAN(TRIM(PROPER('Medical Examinations'!H1232))),"?","No")</f>
        <v>No</v>
      </c>
      <c r="I1232" s="42" t="str">
        <f>IF('Medical Examinations_A_sheet'!B1232&lt;18.5, "Underweight", IF('Medical Examinations_A_sheet'!B1232&lt;25, "Normal Weight", IF('Medical Examinations_A_sheet'!B1232&lt;30, "Overweight", "Obesity")))</f>
        <v>Normal Weight</v>
      </c>
      <c r="J1232" s="44" t="str">
        <f>IF('Medical Examinations_A_sheet'!C1232&lt;5.7,"Normal",IF('Medical Examinations_A_sheet'!C1232&lt;6.5,"Prediabetes","Diabetes"))</f>
        <v>Diabetes</v>
      </c>
    </row>
    <row r="1233" spans="1:10" x14ac:dyDescent="0.3">
      <c r="A1233" s="37" t="s">
        <v>1139</v>
      </c>
      <c r="B1233" s="38">
        <v>25.175000000000001</v>
      </c>
      <c r="C1233" s="38">
        <v>4.74</v>
      </c>
      <c r="D1233" s="38" t="str">
        <f>CLEAN(TRIM(PROPER('Medical Examinations'!D1233)))</f>
        <v>No</v>
      </c>
      <c r="E1233" s="38" t="s">
        <v>2380</v>
      </c>
      <c r="F1233" s="38" t="s">
        <v>2380</v>
      </c>
      <c r="G1233" s="39">
        <v>0</v>
      </c>
      <c r="H1233" s="46" t="str">
        <f>SUBSTITUTE(CLEAN(TRIM(PROPER('Medical Examinations'!H1233))),"?","No")</f>
        <v>No</v>
      </c>
      <c r="I1233" s="38" t="str">
        <f>IF('Medical Examinations_A_sheet'!B1233&lt;18.5, "Underweight", IF('Medical Examinations_A_sheet'!B1233&lt;25, "Normal Weight", IF('Medical Examinations_A_sheet'!B1233&lt;30, "Overweight", "Obesity")))</f>
        <v>Overweight</v>
      </c>
      <c r="J1233" s="40" t="str">
        <f>IF('Medical Examinations_A_sheet'!C1233&lt;5.7,"Normal",IF('Medical Examinations_A_sheet'!C1233&lt;6.5,"Prediabetes","Diabetes"))</f>
        <v>Normal</v>
      </c>
    </row>
    <row r="1234" spans="1:10" x14ac:dyDescent="0.3">
      <c r="A1234" s="41" t="s">
        <v>1138</v>
      </c>
      <c r="B1234" s="42">
        <v>44.77</v>
      </c>
      <c r="C1234" s="42">
        <v>4.0599999999999996</v>
      </c>
      <c r="D1234" s="42" t="str">
        <f>CLEAN(TRIM(PROPER('Medical Examinations'!D1234)))</f>
        <v>No</v>
      </c>
      <c r="E1234" s="42" t="s">
        <v>2380</v>
      </c>
      <c r="F1234" s="42" t="s">
        <v>2380</v>
      </c>
      <c r="G1234" s="43">
        <v>2</v>
      </c>
      <c r="H1234" s="46" t="str">
        <f>SUBSTITUTE(CLEAN(TRIM(PROPER('Medical Examinations'!H1234))),"?","No")</f>
        <v>No</v>
      </c>
      <c r="I1234" s="42" t="str">
        <f>IF('Medical Examinations_A_sheet'!B1234&lt;18.5, "Underweight", IF('Medical Examinations_A_sheet'!B1234&lt;25, "Normal Weight", IF('Medical Examinations_A_sheet'!B1234&lt;30, "Overweight", "Obesity")))</f>
        <v>Obesity</v>
      </c>
      <c r="J1234" s="44" t="str">
        <f>IF('Medical Examinations_A_sheet'!C1234&lt;5.7,"Normal",IF('Medical Examinations_A_sheet'!C1234&lt;6.5,"Prediabetes","Diabetes"))</f>
        <v>Normal</v>
      </c>
    </row>
    <row r="1235" spans="1:10" x14ac:dyDescent="0.3">
      <c r="A1235" s="37" t="s">
        <v>1137</v>
      </c>
      <c r="B1235" s="38">
        <v>37.07</v>
      </c>
      <c r="C1235" s="38">
        <v>5.69</v>
      </c>
      <c r="D1235" s="38" t="str">
        <f>CLEAN(TRIM(PROPER('Medical Examinations'!D1235)))</f>
        <v>No</v>
      </c>
      <c r="E1235" s="38" t="s">
        <v>2380</v>
      </c>
      <c r="F1235" s="38" t="s">
        <v>2380</v>
      </c>
      <c r="G1235" s="39">
        <v>2</v>
      </c>
      <c r="H1235" s="46" t="str">
        <f>SUBSTITUTE(CLEAN(TRIM(PROPER('Medical Examinations'!H1235))),"?","No")</f>
        <v>No</v>
      </c>
      <c r="I1235" s="38" t="str">
        <f>IF('Medical Examinations_A_sheet'!B1235&lt;18.5, "Underweight", IF('Medical Examinations_A_sheet'!B1235&lt;25, "Normal Weight", IF('Medical Examinations_A_sheet'!B1235&lt;30, "Overweight", "Obesity")))</f>
        <v>Obesity</v>
      </c>
      <c r="J1235" s="40" t="str">
        <f>IF('Medical Examinations_A_sheet'!C1235&lt;5.7,"Normal",IF('Medical Examinations_A_sheet'!C1235&lt;6.5,"Prediabetes","Diabetes"))</f>
        <v>Normal</v>
      </c>
    </row>
    <row r="1236" spans="1:10" x14ac:dyDescent="0.3">
      <c r="A1236" s="41" t="s">
        <v>1136</v>
      </c>
      <c r="B1236" s="42">
        <v>39.799999999999997</v>
      </c>
      <c r="C1236" s="42">
        <v>5.66</v>
      </c>
      <c r="D1236" s="42" t="str">
        <f>CLEAN(TRIM(PROPER('Medical Examinations'!D1236)))</f>
        <v>No</v>
      </c>
      <c r="E1236" s="42" t="s">
        <v>2380</v>
      </c>
      <c r="F1236" s="42" t="s">
        <v>2383</v>
      </c>
      <c r="G1236" s="43">
        <v>1</v>
      </c>
      <c r="H1236" s="46" t="str">
        <f>SUBSTITUTE(CLEAN(TRIM(PROPER('Medical Examinations'!H1236))),"?","No")</f>
        <v>No</v>
      </c>
      <c r="I1236" s="42" t="str">
        <f>IF('Medical Examinations_A_sheet'!B1236&lt;18.5, "Underweight", IF('Medical Examinations_A_sheet'!B1236&lt;25, "Normal Weight", IF('Medical Examinations_A_sheet'!B1236&lt;30, "Overweight", "Obesity")))</f>
        <v>Obesity</v>
      </c>
      <c r="J1236" s="44" t="str">
        <f>IF('Medical Examinations_A_sheet'!C1236&lt;5.7,"Normal",IF('Medical Examinations_A_sheet'!C1236&lt;6.5,"Prediabetes","Diabetes"))</f>
        <v>Normal</v>
      </c>
    </row>
    <row r="1237" spans="1:10" x14ac:dyDescent="0.3">
      <c r="A1237" s="37" t="s">
        <v>1135</v>
      </c>
      <c r="B1237" s="38">
        <v>26.36</v>
      </c>
      <c r="C1237" s="38">
        <v>4.32</v>
      </c>
      <c r="D1237" s="38" t="str">
        <f>CLEAN(TRIM(PROPER('Medical Examinations'!D1237)))</f>
        <v>No</v>
      </c>
      <c r="E1237" s="38" t="s">
        <v>2380</v>
      </c>
      <c r="F1237" s="38" t="s">
        <v>2383</v>
      </c>
      <c r="G1237" s="39">
        <v>1</v>
      </c>
      <c r="H1237" s="46" t="str">
        <f>SUBSTITUTE(CLEAN(TRIM(PROPER('Medical Examinations'!H1237))),"?","No")</f>
        <v>No</v>
      </c>
      <c r="I1237" s="38" t="str">
        <f>IF('Medical Examinations_A_sheet'!B1237&lt;18.5, "Underweight", IF('Medical Examinations_A_sheet'!B1237&lt;25, "Normal Weight", IF('Medical Examinations_A_sheet'!B1237&lt;30, "Overweight", "Obesity")))</f>
        <v>Overweight</v>
      </c>
      <c r="J1237" s="40" t="str">
        <f>IF('Medical Examinations_A_sheet'!C1237&lt;5.7,"Normal",IF('Medical Examinations_A_sheet'!C1237&lt;6.5,"Prediabetes","Diabetes"))</f>
        <v>Normal</v>
      </c>
    </row>
    <row r="1238" spans="1:10" x14ac:dyDescent="0.3">
      <c r="A1238" s="41" t="s">
        <v>1134</v>
      </c>
      <c r="B1238" s="42">
        <v>29.925000000000001</v>
      </c>
      <c r="C1238" s="42">
        <v>8.2899999999999991</v>
      </c>
      <c r="D1238" s="42" t="str">
        <f>CLEAN(TRIM(PROPER('Medical Examinations'!D1238)))</f>
        <v>No</v>
      </c>
      <c r="E1238" s="42" t="s">
        <v>2380</v>
      </c>
      <c r="F1238" s="42" t="s">
        <v>2380</v>
      </c>
      <c r="G1238" s="43">
        <v>2</v>
      </c>
      <c r="H1238" s="46" t="str">
        <f>SUBSTITUTE(CLEAN(TRIM(PROPER('Medical Examinations'!H1238))),"?","No")</f>
        <v>No</v>
      </c>
      <c r="I1238" s="42" t="str">
        <f>IF('Medical Examinations_A_sheet'!B1238&lt;18.5, "Underweight", IF('Medical Examinations_A_sheet'!B1238&lt;25, "Normal Weight", IF('Medical Examinations_A_sheet'!B1238&lt;30, "Overweight", "Obesity")))</f>
        <v>Overweight</v>
      </c>
      <c r="J1238" s="44" t="str">
        <f>IF('Medical Examinations_A_sheet'!C1238&lt;5.7,"Normal",IF('Medical Examinations_A_sheet'!C1238&lt;6.5,"Prediabetes","Diabetes"))</f>
        <v>Diabetes</v>
      </c>
    </row>
    <row r="1239" spans="1:10" x14ac:dyDescent="0.3">
      <c r="A1239" s="37" t="s">
        <v>1133</v>
      </c>
      <c r="B1239" s="38">
        <v>37.29</v>
      </c>
      <c r="C1239" s="38">
        <v>10.46</v>
      </c>
      <c r="D1239" s="38" t="str">
        <f>CLEAN(TRIM(PROPER('Medical Examinations'!D1239)))</f>
        <v>No</v>
      </c>
      <c r="E1239" s="38" t="s">
        <v>2380</v>
      </c>
      <c r="F1239" s="38" t="s">
        <v>2380</v>
      </c>
      <c r="G1239" s="39">
        <v>0</v>
      </c>
      <c r="H1239" s="46" t="str">
        <f>SUBSTITUTE(CLEAN(TRIM(PROPER('Medical Examinations'!H1239))),"?","No")</f>
        <v>No</v>
      </c>
      <c r="I1239" s="38" t="str">
        <f>IF('Medical Examinations_A_sheet'!B1239&lt;18.5, "Underweight", IF('Medical Examinations_A_sheet'!B1239&lt;25, "Normal Weight", IF('Medical Examinations_A_sheet'!B1239&lt;30, "Overweight", "Obesity")))</f>
        <v>Obesity</v>
      </c>
      <c r="J1239" s="40" t="str">
        <f>IF('Medical Examinations_A_sheet'!C1239&lt;5.7,"Normal",IF('Medical Examinations_A_sheet'!C1239&lt;6.5,"Prediabetes","Diabetes"))</f>
        <v>Diabetes</v>
      </c>
    </row>
    <row r="1240" spans="1:10" x14ac:dyDescent="0.3">
      <c r="A1240" s="41" t="s">
        <v>1132</v>
      </c>
      <c r="B1240" s="42">
        <v>30.2</v>
      </c>
      <c r="C1240" s="42">
        <v>11.96</v>
      </c>
      <c r="D1240" s="42" t="str">
        <f>CLEAN(TRIM(PROPER('Medical Examinations'!D1240)))</f>
        <v>No</v>
      </c>
      <c r="E1240" s="42" t="s">
        <v>2380</v>
      </c>
      <c r="F1240" s="42" t="s">
        <v>2380</v>
      </c>
      <c r="G1240" s="43">
        <v>0</v>
      </c>
      <c r="H1240" s="46" t="str">
        <f>SUBSTITUTE(CLEAN(TRIM(PROPER('Medical Examinations'!H1240))),"?","No")</f>
        <v>No</v>
      </c>
      <c r="I1240" s="42" t="str">
        <f>IF('Medical Examinations_A_sheet'!B1240&lt;18.5, "Underweight", IF('Medical Examinations_A_sheet'!B1240&lt;25, "Normal Weight", IF('Medical Examinations_A_sheet'!B1240&lt;30, "Overweight", "Obesity")))</f>
        <v>Obesity</v>
      </c>
      <c r="J1240" s="44" t="str">
        <f>IF('Medical Examinations_A_sheet'!C1240&lt;5.7,"Normal",IF('Medical Examinations_A_sheet'!C1240&lt;6.5,"Prediabetes","Diabetes"))</f>
        <v>Diabetes</v>
      </c>
    </row>
    <row r="1241" spans="1:10" x14ac:dyDescent="0.3">
      <c r="A1241" s="37" t="s">
        <v>1131</v>
      </c>
      <c r="B1241" s="38">
        <v>24.225000000000001</v>
      </c>
      <c r="C1241" s="38">
        <v>4.25</v>
      </c>
      <c r="D1241" s="38" t="str">
        <f>CLEAN(TRIM(PROPER('Medical Examinations'!D1241)))</f>
        <v>Yes</v>
      </c>
      <c r="E1241" s="38" t="s">
        <v>2380</v>
      </c>
      <c r="F1241" s="38" t="s">
        <v>2383</v>
      </c>
      <c r="G1241" s="39">
        <v>1</v>
      </c>
      <c r="H1241" s="46" t="str">
        <f>SUBSTITUTE(CLEAN(TRIM(PROPER('Medical Examinations'!H1241))),"?","No")</f>
        <v>No</v>
      </c>
      <c r="I1241" s="38" t="str">
        <f>IF('Medical Examinations_A_sheet'!B1241&lt;18.5, "Underweight", IF('Medical Examinations_A_sheet'!B1241&lt;25, "Normal Weight", IF('Medical Examinations_A_sheet'!B1241&lt;30, "Overweight", "Obesity")))</f>
        <v>Normal Weight</v>
      </c>
      <c r="J1241" s="40" t="str">
        <f>IF('Medical Examinations_A_sheet'!C1241&lt;5.7,"Normal",IF('Medical Examinations_A_sheet'!C1241&lt;6.5,"Prediabetes","Diabetes"))</f>
        <v>Normal</v>
      </c>
    </row>
    <row r="1242" spans="1:10" x14ac:dyDescent="0.3">
      <c r="A1242" s="41" t="s">
        <v>1130</v>
      </c>
      <c r="B1242" s="42">
        <v>31.445</v>
      </c>
      <c r="C1242" s="42">
        <v>8.33</v>
      </c>
      <c r="D1242" s="42" t="str">
        <f>CLEAN(TRIM(PROPER('Medical Examinations'!D1242)))</f>
        <v>No</v>
      </c>
      <c r="E1242" s="42" t="s">
        <v>2380</v>
      </c>
      <c r="F1242" s="42" t="s">
        <v>2380</v>
      </c>
      <c r="G1242" s="43">
        <v>0</v>
      </c>
      <c r="H1242" s="46" t="str">
        <f>SUBSTITUTE(CLEAN(TRIM(PROPER('Medical Examinations'!H1242))),"?","No")</f>
        <v>No</v>
      </c>
      <c r="I1242" s="42" t="str">
        <f>IF('Medical Examinations_A_sheet'!B1242&lt;18.5, "Underweight", IF('Medical Examinations_A_sheet'!B1242&lt;25, "Normal Weight", IF('Medical Examinations_A_sheet'!B1242&lt;30, "Overweight", "Obesity")))</f>
        <v>Obesity</v>
      </c>
      <c r="J1242" s="44" t="str">
        <f>IF('Medical Examinations_A_sheet'!C1242&lt;5.7,"Normal",IF('Medical Examinations_A_sheet'!C1242&lt;6.5,"Prediabetes","Diabetes"))</f>
        <v>Diabetes</v>
      </c>
    </row>
    <row r="1243" spans="1:10" x14ac:dyDescent="0.3">
      <c r="A1243" s="37" t="s">
        <v>1129</v>
      </c>
      <c r="B1243" s="38">
        <v>38.880000000000003</v>
      </c>
      <c r="C1243" s="38">
        <v>4.29</v>
      </c>
      <c r="D1243" s="38" t="str">
        <f>CLEAN(TRIM(PROPER('Medical Examinations'!D1243)))</f>
        <v>No</v>
      </c>
      <c r="E1243" s="38" t="s">
        <v>2380</v>
      </c>
      <c r="F1243" s="38" t="s">
        <v>2380</v>
      </c>
      <c r="G1243" s="39">
        <v>1</v>
      </c>
      <c r="H1243" s="46" t="str">
        <f>SUBSTITUTE(CLEAN(TRIM(PROPER('Medical Examinations'!H1243))),"?","No")</f>
        <v>No</v>
      </c>
      <c r="I1243" s="38" t="str">
        <f>IF('Medical Examinations_A_sheet'!B1243&lt;18.5, "Underweight", IF('Medical Examinations_A_sheet'!B1243&lt;25, "Normal Weight", IF('Medical Examinations_A_sheet'!B1243&lt;30, "Overweight", "Obesity")))</f>
        <v>Obesity</v>
      </c>
      <c r="J1243" s="40" t="str">
        <f>IF('Medical Examinations_A_sheet'!C1243&lt;5.7,"Normal",IF('Medical Examinations_A_sheet'!C1243&lt;6.5,"Prediabetes","Diabetes"))</f>
        <v>Normal</v>
      </c>
    </row>
    <row r="1244" spans="1:10" x14ac:dyDescent="0.3">
      <c r="A1244" s="41" t="s">
        <v>1128</v>
      </c>
      <c r="B1244" s="42">
        <v>43.89</v>
      </c>
      <c r="C1244" s="42">
        <v>6.32</v>
      </c>
      <c r="D1244" s="42" t="str">
        <f>CLEAN(TRIM(PROPER('Medical Examinations'!D1244)))</f>
        <v>Yes</v>
      </c>
      <c r="E1244" s="42" t="s">
        <v>2380</v>
      </c>
      <c r="F1244" s="42" t="s">
        <v>2380</v>
      </c>
      <c r="G1244" s="43">
        <v>0</v>
      </c>
      <c r="H1244" s="46" t="str">
        <f>SUBSTITUTE(CLEAN(TRIM(PROPER('Medical Examinations'!H1244))),"?","No")</f>
        <v>No</v>
      </c>
      <c r="I1244" s="42" t="str">
        <f>IF('Medical Examinations_A_sheet'!B1244&lt;18.5, "Underweight", IF('Medical Examinations_A_sheet'!B1244&lt;25, "Normal Weight", IF('Medical Examinations_A_sheet'!B1244&lt;30, "Overweight", "Obesity")))</f>
        <v>Obesity</v>
      </c>
      <c r="J1244" s="44" t="str">
        <f>IF('Medical Examinations_A_sheet'!C1244&lt;5.7,"Normal",IF('Medical Examinations_A_sheet'!C1244&lt;6.5,"Prediabetes","Diabetes"))</f>
        <v>Prediabetes</v>
      </c>
    </row>
    <row r="1245" spans="1:10" x14ac:dyDescent="0.3">
      <c r="A1245" s="37" t="s">
        <v>1127</v>
      </c>
      <c r="B1245" s="38">
        <v>25.6</v>
      </c>
      <c r="C1245" s="38">
        <v>5.65</v>
      </c>
      <c r="D1245" s="38" t="str">
        <f>CLEAN(TRIM(PROPER('Medical Examinations'!D1245)))</f>
        <v>No</v>
      </c>
      <c r="E1245" s="38" t="s">
        <v>2380</v>
      </c>
      <c r="F1245" s="38" t="s">
        <v>2380</v>
      </c>
      <c r="G1245" s="39">
        <v>2</v>
      </c>
      <c r="H1245" s="46" t="str">
        <f>SUBSTITUTE(CLEAN(TRIM(PROPER('Medical Examinations'!H1245))),"?","No")</f>
        <v>No</v>
      </c>
      <c r="I1245" s="38" t="str">
        <f>IF('Medical Examinations_A_sheet'!B1245&lt;18.5, "Underweight", IF('Medical Examinations_A_sheet'!B1245&lt;25, "Normal Weight", IF('Medical Examinations_A_sheet'!B1245&lt;30, "Overweight", "Obesity")))</f>
        <v>Overweight</v>
      </c>
      <c r="J1245" s="40" t="str">
        <f>IF('Medical Examinations_A_sheet'!C1245&lt;5.7,"Normal",IF('Medical Examinations_A_sheet'!C1245&lt;6.5,"Prediabetes","Diabetes"))</f>
        <v>Normal</v>
      </c>
    </row>
    <row r="1246" spans="1:10" x14ac:dyDescent="0.3">
      <c r="A1246" s="41" t="s">
        <v>1126</v>
      </c>
      <c r="B1246" s="42">
        <v>29.545000000000002</v>
      </c>
      <c r="C1246" s="42">
        <v>8.41</v>
      </c>
      <c r="D1246" s="42" t="str">
        <f>CLEAN(TRIM(PROPER('Medical Examinations'!D1246)))</f>
        <v>Yes</v>
      </c>
      <c r="E1246" s="42" t="s">
        <v>2380</v>
      </c>
      <c r="F1246" s="42" t="s">
        <v>2380</v>
      </c>
      <c r="G1246" s="43">
        <v>1</v>
      </c>
      <c r="H1246" s="46" t="str">
        <f>SUBSTITUTE(CLEAN(TRIM(PROPER('Medical Examinations'!H1246))),"?","No")</f>
        <v>No</v>
      </c>
      <c r="I1246" s="42" t="str">
        <f>IF('Medical Examinations_A_sheet'!B1246&lt;18.5, "Underweight", IF('Medical Examinations_A_sheet'!B1246&lt;25, "Normal Weight", IF('Medical Examinations_A_sheet'!B1246&lt;30, "Overweight", "Obesity")))</f>
        <v>Overweight</v>
      </c>
      <c r="J1246" s="44" t="str">
        <f>IF('Medical Examinations_A_sheet'!C1246&lt;5.7,"Normal",IF('Medical Examinations_A_sheet'!C1246&lt;6.5,"Prediabetes","Diabetes"))</f>
        <v>Diabetes</v>
      </c>
    </row>
    <row r="1247" spans="1:10" x14ac:dyDescent="0.3">
      <c r="A1247" s="37" t="s">
        <v>1125</v>
      </c>
      <c r="B1247" s="38">
        <v>23.25</v>
      </c>
      <c r="C1247" s="38">
        <v>11.96</v>
      </c>
      <c r="D1247" s="38" t="str">
        <f>CLEAN(TRIM(PROPER('Medical Examinations'!D1247)))</f>
        <v>Yes</v>
      </c>
      <c r="E1247" s="38" t="s">
        <v>2380</v>
      </c>
      <c r="F1247" s="38" t="s">
        <v>2380</v>
      </c>
      <c r="G1247" s="39">
        <v>0</v>
      </c>
      <c r="H1247" s="46" t="str">
        <f>SUBSTITUTE(CLEAN(TRIM(PROPER('Medical Examinations'!H1247))),"?","No")</f>
        <v>No</v>
      </c>
      <c r="I1247" s="38" t="str">
        <f>IF('Medical Examinations_A_sheet'!B1247&lt;18.5, "Underweight", IF('Medical Examinations_A_sheet'!B1247&lt;25, "Normal Weight", IF('Medical Examinations_A_sheet'!B1247&lt;30, "Overweight", "Obesity")))</f>
        <v>Normal Weight</v>
      </c>
      <c r="J1247" s="40" t="str">
        <f>IF('Medical Examinations_A_sheet'!C1247&lt;5.7,"Normal",IF('Medical Examinations_A_sheet'!C1247&lt;6.5,"Prediabetes","Diabetes"))</f>
        <v>Diabetes</v>
      </c>
    </row>
    <row r="1248" spans="1:10" x14ac:dyDescent="0.3">
      <c r="A1248" s="41" t="s">
        <v>1124</v>
      </c>
      <c r="B1248" s="42">
        <v>43.95</v>
      </c>
      <c r="C1248" s="42">
        <v>5.17</v>
      </c>
      <c r="D1248" s="42" t="str">
        <f>CLEAN(TRIM(PROPER('Medical Examinations'!D1248)))</f>
        <v>Yes</v>
      </c>
      <c r="E1248" s="42" t="s">
        <v>2380</v>
      </c>
      <c r="F1248" s="42" t="s">
        <v>2383</v>
      </c>
      <c r="G1248" s="43">
        <v>1</v>
      </c>
      <c r="H1248" s="46" t="str">
        <f>SUBSTITUTE(CLEAN(TRIM(PROPER('Medical Examinations'!H1248))),"?","No")</f>
        <v>No</v>
      </c>
      <c r="I1248" s="42" t="str">
        <f>IF('Medical Examinations_A_sheet'!B1248&lt;18.5, "Underweight", IF('Medical Examinations_A_sheet'!B1248&lt;25, "Normal Weight", IF('Medical Examinations_A_sheet'!B1248&lt;30, "Overweight", "Obesity")))</f>
        <v>Obesity</v>
      </c>
      <c r="J1248" s="44" t="str">
        <f>IF('Medical Examinations_A_sheet'!C1248&lt;5.7,"Normal",IF('Medical Examinations_A_sheet'!C1248&lt;6.5,"Prediabetes","Diabetes"))</f>
        <v>Normal</v>
      </c>
    </row>
    <row r="1249" spans="1:10" x14ac:dyDescent="0.3">
      <c r="A1249" s="37" t="s">
        <v>1123</v>
      </c>
      <c r="B1249" s="38">
        <v>21.85</v>
      </c>
      <c r="C1249" s="38">
        <v>8.76</v>
      </c>
      <c r="D1249" s="38" t="str">
        <f>CLEAN(TRIM(PROPER('Medical Examinations'!D1249)))</f>
        <v>No</v>
      </c>
      <c r="E1249" s="38" t="s">
        <v>2380</v>
      </c>
      <c r="F1249" s="38" t="s">
        <v>2380</v>
      </c>
      <c r="G1249" s="39">
        <v>0</v>
      </c>
      <c r="H1249" s="46" t="str">
        <f>SUBSTITUTE(CLEAN(TRIM(PROPER('Medical Examinations'!H1249))),"?","No")</f>
        <v>No</v>
      </c>
      <c r="I1249" s="38" t="str">
        <f>IF('Medical Examinations_A_sheet'!B1249&lt;18.5, "Underweight", IF('Medical Examinations_A_sheet'!B1249&lt;25, "Normal Weight", IF('Medical Examinations_A_sheet'!B1249&lt;30, "Overweight", "Obesity")))</f>
        <v>Normal Weight</v>
      </c>
      <c r="J1249" s="40" t="str">
        <f>IF('Medical Examinations_A_sheet'!C1249&lt;5.7,"Normal",IF('Medical Examinations_A_sheet'!C1249&lt;6.5,"Prediabetes","Diabetes"))</f>
        <v>Diabetes</v>
      </c>
    </row>
    <row r="1250" spans="1:10" x14ac:dyDescent="0.3">
      <c r="A1250" s="41" t="s">
        <v>1122</v>
      </c>
      <c r="B1250" s="42">
        <v>25.73</v>
      </c>
      <c r="C1250" s="42">
        <v>7.99</v>
      </c>
      <c r="D1250" s="42" t="str">
        <f>CLEAN(TRIM(PROPER('Medical Examinations'!D1250)))</f>
        <v>No</v>
      </c>
      <c r="E1250" s="42" t="s">
        <v>2380</v>
      </c>
      <c r="F1250" s="42" t="s">
        <v>2380</v>
      </c>
      <c r="G1250" s="43">
        <v>2</v>
      </c>
      <c r="H1250" s="46" t="str">
        <f>SUBSTITUTE(CLEAN(TRIM(PROPER('Medical Examinations'!H1250))),"?","No")</f>
        <v>No</v>
      </c>
      <c r="I1250" s="42" t="str">
        <f>IF('Medical Examinations_A_sheet'!B1250&lt;18.5, "Underweight", IF('Medical Examinations_A_sheet'!B1250&lt;25, "Normal Weight", IF('Medical Examinations_A_sheet'!B1250&lt;30, "Overweight", "Obesity")))</f>
        <v>Overweight</v>
      </c>
      <c r="J1250" s="44" t="str">
        <f>IF('Medical Examinations_A_sheet'!C1250&lt;5.7,"Normal",IF('Medical Examinations_A_sheet'!C1250&lt;6.5,"Prediabetes","Diabetes"))</f>
        <v>Diabetes</v>
      </c>
    </row>
    <row r="1251" spans="1:10" x14ac:dyDescent="0.3">
      <c r="A1251" s="37" t="s">
        <v>1121</v>
      </c>
      <c r="B1251" s="38">
        <v>32.229999999999997</v>
      </c>
      <c r="C1251" s="38">
        <v>8.59</v>
      </c>
      <c r="D1251" s="38" t="str">
        <f>CLEAN(TRIM(PROPER('Medical Examinations'!D1251)))</f>
        <v>No</v>
      </c>
      <c r="E1251" s="38" t="s">
        <v>2380</v>
      </c>
      <c r="F1251" s="38" t="s">
        <v>2380</v>
      </c>
      <c r="G1251" s="39">
        <v>0</v>
      </c>
      <c r="H1251" s="46" t="str">
        <f>SUBSTITUTE(CLEAN(TRIM(PROPER('Medical Examinations'!H1251))),"?","No")</f>
        <v>No</v>
      </c>
      <c r="I1251" s="38" t="str">
        <f>IF('Medical Examinations_A_sheet'!B1251&lt;18.5, "Underweight", IF('Medical Examinations_A_sheet'!B1251&lt;25, "Normal Weight", IF('Medical Examinations_A_sheet'!B1251&lt;30, "Overweight", "Obesity")))</f>
        <v>Obesity</v>
      </c>
      <c r="J1251" s="40" t="str">
        <f>IF('Medical Examinations_A_sheet'!C1251&lt;5.7,"Normal",IF('Medical Examinations_A_sheet'!C1251&lt;6.5,"Prediabetes","Diabetes"))</f>
        <v>Diabetes</v>
      </c>
    </row>
    <row r="1252" spans="1:10" x14ac:dyDescent="0.3">
      <c r="A1252" s="41" t="s">
        <v>1120</v>
      </c>
      <c r="B1252" s="42">
        <v>32.204999999999998</v>
      </c>
      <c r="C1252" s="42">
        <v>6.14</v>
      </c>
      <c r="D1252" s="42" t="str">
        <f>CLEAN(TRIM(PROPER('Medical Examinations'!D1252)))</f>
        <v>No</v>
      </c>
      <c r="E1252" s="42" t="s">
        <v>2380</v>
      </c>
      <c r="F1252" s="42" t="s">
        <v>2380</v>
      </c>
      <c r="G1252" s="43">
        <v>2</v>
      </c>
      <c r="H1252" s="46" t="str">
        <f>SUBSTITUTE(CLEAN(TRIM(PROPER('Medical Examinations'!H1252))),"?","No")</f>
        <v>No</v>
      </c>
      <c r="I1252" s="42" t="str">
        <f>IF('Medical Examinations_A_sheet'!B1252&lt;18.5, "Underweight", IF('Medical Examinations_A_sheet'!B1252&lt;25, "Normal Weight", IF('Medical Examinations_A_sheet'!B1252&lt;30, "Overweight", "Obesity")))</f>
        <v>Obesity</v>
      </c>
      <c r="J1252" s="44" t="str">
        <f>IF('Medical Examinations_A_sheet'!C1252&lt;5.7,"Normal",IF('Medical Examinations_A_sheet'!C1252&lt;6.5,"Prediabetes","Diabetes"))</f>
        <v>Prediabetes</v>
      </c>
    </row>
    <row r="1253" spans="1:10" x14ac:dyDescent="0.3">
      <c r="A1253" s="37" t="s">
        <v>1119</v>
      </c>
      <c r="B1253" s="38">
        <v>26.41</v>
      </c>
      <c r="C1253" s="38">
        <v>4.08</v>
      </c>
      <c r="D1253" s="38" t="str">
        <f>CLEAN(TRIM(PROPER('Medical Examinations'!D1253)))</f>
        <v>No</v>
      </c>
      <c r="E1253" s="38" t="s">
        <v>2380</v>
      </c>
      <c r="F1253" s="38" t="s">
        <v>2380</v>
      </c>
      <c r="G1253" s="39">
        <v>2</v>
      </c>
      <c r="H1253" s="46" t="str">
        <f>SUBSTITUTE(CLEAN(TRIM(PROPER('Medical Examinations'!H1253))),"?","No")</f>
        <v>No</v>
      </c>
      <c r="I1253" s="38" t="str">
        <f>IF('Medical Examinations_A_sheet'!B1253&lt;18.5, "Underweight", IF('Medical Examinations_A_sheet'!B1253&lt;25, "Normal Weight", IF('Medical Examinations_A_sheet'!B1253&lt;30, "Overweight", "Obesity")))</f>
        <v>Overweight</v>
      </c>
      <c r="J1253" s="40" t="str">
        <f>IF('Medical Examinations_A_sheet'!C1253&lt;5.7,"Normal",IF('Medical Examinations_A_sheet'!C1253&lt;6.5,"Prediabetes","Diabetes"))</f>
        <v>Normal</v>
      </c>
    </row>
    <row r="1254" spans="1:10" x14ac:dyDescent="0.3">
      <c r="A1254" s="41" t="s">
        <v>1118</v>
      </c>
      <c r="B1254" s="42">
        <v>30.2</v>
      </c>
      <c r="C1254" s="42">
        <v>6.25</v>
      </c>
      <c r="D1254" s="42" t="str">
        <f>CLEAN(TRIM(PROPER('Medical Examinations'!D1254)))</f>
        <v>Yes</v>
      </c>
      <c r="E1254" s="42" t="s">
        <v>2380</v>
      </c>
      <c r="F1254" s="42" t="s">
        <v>2380</v>
      </c>
      <c r="G1254" s="43">
        <v>0</v>
      </c>
      <c r="H1254" s="46" t="str">
        <f>SUBSTITUTE(CLEAN(TRIM(PROPER('Medical Examinations'!H1254))),"?","No")</f>
        <v>No</v>
      </c>
      <c r="I1254" s="42" t="str">
        <f>IF('Medical Examinations_A_sheet'!B1254&lt;18.5, "Underweight", IF('Medical Examinations_A_sheet'!B1254&lt;25, "Normal Weight", IF('Medical Examinations_A_sheet'!B1254&lt;30, "Overweight", "Obesity")))</f>
        <v>Obesity</v>
      </c>
      <c r="J1254" s="44" t="str">
        <f>IF('Medical Examinations_A_sheet'!C1254&lt;5.7,"Normal",IF('Medical Examinations_A_sheet'!C1254&lt;6.5,"Prediabetes","Diabetes"))</f>
        <v>Prediabetes</v>
      </c>
    </row>
    <row r="1255" spans="1:10" x14ac:dyDescent="0.3">
      <c r="A1255" s="37" t="s">
        <v>1117</v>
      </c>
      <c r="B1255" s="38">
        <v>31.26</v>
      </c>
      <c r="C1255" s="38">
        <v>5.94</v>
      </c>
      <c r="D1255" s="38" t="str">
        <f>CLEAN(TRIM(PROPER('Medical Examinations'!D1255)))</f>
        <v>Yes</v>
      </c>
      <c r="E1255" s="38" t="s">
        <v>2380</v>
      </c>
      <c r="F1255" s="38" t="s">
        <v>2380</v>
      </c>
      <c r="G1255" s="39">
        <v>1</v>
      </c>
      <c r="H1255" s="46" t="str">
        <f>SUBSTITUTE(CLEAN(TRIM(PROPER('Medical Examinations'!H1255))),"?","No")</f>
        <v>No</v>
      </c>
      <c r="I1255" s="38" t="str">
        <f>IF('Medical Examinations_A_sheet'!B1255&lt;18.5, "Underweight", IF('Medical Examinations_A_sheet'!B1255&lt;25, "Normal Weight", IF('Medical Examinations_A_sheet'!B1255&lt;30, "Overweight", "Obesity")))</f>
        <v>Obesity</v>
      </c>
      <c r="J1255" s="40" t="str">
        <f>IF('Medical Examinations_A_sheet'!C1255&lt;5.7,"Normal",IF('Medical Examinations_A_sheet'!C1255&lt;6.5,"Prediabetes","Diabetes"))</f>
        <v>Prediabetes</v>
      </c>
    </row>
    <row r="1256" spans="1:10" x14ac:dyDescent="0.3">
      <c r="A1256" s="41" t="s">
        <v>1116</v>
      </c>
      <c r="B1256" s="42">
        <v>33.725000000000001</v>
      </c>
      <c r="C1256" s="42">
        <v>6.45</v>
      </c>
      <c r="D1256" s="42" t="str">
        <f>CLEAN(TRIM(PROPER('Medical Examinations'!D1256)))</f>
        <v>Yes</v>
      </c>
      <c r="E1256" s="42" t="s">
        <v>2380</v>
      </c>
      <c r="F1256" s="42" t="s">
        <v>2380</v>
      </c>
      <c r="G1256" s="43">
        <v>0</v>
      </c>
      <c r="H1256" s="46" t="str">
        <f>SUBSTITUTE(CLEAN(TRIM(PROPER('Medical Examinations'!H1256))),"?","No")</f>
        <v>No</v>
      </c>
      <c r="I1256" s="42" t="str">
        <f>IF('Medical Examinations_A_sheet'!B1256&lt;18.5, "Underweight", IF('Medical Examinations_A_sheet'!B1256&lt;25, "Normal Weight", IF('Medical Examinations_A_sheet'!B1256&lt;30, "Overweight", "Obesity")))</f>
        <v>Obesity</v>
      </c>
      <c r="J1256" s="44" t="str">
        <f>IF('Medical Examinations_A_sheet'!C1256&lt;5.7,"Normal",IF('Medical Examinations_A_sheet'!C1256&lt;6.5,"Prediabetes","Diabetes"))</f>
        <v>Prediabetes</v>
      </c>
    </row>
    <row r="1257" spans="1:10" x14ac:dyDescent="0.3">
      <c r="A1257" s="37" t="s">
        <v>1115</v>
      </c>
      <c r="B1257" s="38">
        <v>28.9</v>
      </c>
      <c r="C1257" s="38">
        <v>5.74</v>
      </c>
      <c r="D1257" s="38" t="str">
        <f>CLEAN(TRIM(PROPER('Medical Examinations'!D1257)))</f>
        <v>Yes</v>
      </c>
      <c r="E1257" s="38" t="s">
        <v>2380</v>
      </c>
      <c r="F1257" s="38" t="s">
        <v>2380</v>
      </c>
      <c r="G1257" s="39">
        <v>0</v>
      </c>
      <c r="H1257" s="46" t="str">
        <f>SUBSTITUTE(CLEAN(TRIM(PROPER('Medical Examinations'!H1257))),"?","No")</f>
        <v>No</v>
      </c>
      <c r="I1257" s="38" t="str">
        <f>IF('Medical Examinations_A_sheet'!B1257&lt;18.5, "Underweight", IF('Medical Examinations_A_sheet'!B1257&lt;25, "Normal Weight", IF('Medical Examinations_A_sheet'!B1257&lt;30, "Overweight", "Obesity")))</f>
        <v>Overweight</v>
      </c>
      <c r="J1257" s="40" t="str">
        <f>IF('Medical Examinations_A_sheet'!C1257&lt;5.7,"Normal",IF('Medical Examinations_A_sheet'!C1257&lt;6.5,"Prediabetes","Diabetes"))</f>
        <v>Prediabetes</v>
      </c>
    </row>
    <row r="1258" spans="1:10" x14ac:dyDescent="0.3">
      <c r="A1258" s="41" t="s">
        <v>1114</v>
      </c>
      <c r="B1258" s="42">
        <v>45.69</v>
      </c>
      <c r="C1258" s="42">
        <v>4.43</v>
      </c>
      <c r="D1258" s="42" t="str">
        <f>CLEAN(TRIM(PROPER('Medical Examinations'!D1258)))</f>
        <v>Yes</v>
      </c>
      <c r="E1258" s="42" t="s">
        <v>2380</v>
      </c>
      <c r="F1258" s="42" t="s">
        <v>2380</v>
      </c>
      <c r="G1258" s="43">
        <v>0</v>
      </c>
      <c r="H1258" s="46" t="str">
        <f>SUBSTITUTE(CLEAN(TRIM(PROPER('Medical Examinations'!H1258))),"?","No")</f>
        <v>No</v>
      </c>
      <c r="I1258" s="42" t="str">
        <f>IF('Medical Examinations_A_sheet'!B1258&lt;18.5, "Underweight", IF('Medical Examinations_A_sheet'!B1258&lt;25, "Normal Weight", IF('Medical Examinations_A_sheet'!B1258&lt;30, "Overweight", "Obesity")))</f>
        <v>Obesity</v>
      </c>
      <c r="J1258" s="44" t="str">
        <f>IF('Medical Examinations_A_sheet'!C1258&lt;5.7,"Normal",IF('Medical Examinations_A_sheet'!C1258&lt;6.5,"Prediabetes","Diabetes"))</f>
        <v>Normal</v>
      </c>
    </row>
    <row r="1259" spans="1:10" x14ac:dyDescent="0.3">
      <c r="A1259" s="37" t="s">
        <v>1113</v>
      </c>
      <c r="B1259" s="38">
        <v>21.03</v>
      </c>
      <c r="C1259" s="38">
        <v>6.5</v>
      </c>
      <c r="D1259" s="38" t="str">
        <f>CLEAN(TRIM(PROPER('Medical Examinations'!D1259)))</f>
        <v>No</v>
      </c>
      <c r="E1259" s="38" t="s">
        <v>2380</v>
      </c>
      <c r="F1259" s="38" t="s">
        <v>2380</v>
      </c>
      <c r="G1259" s="39">
        <v>0</v>
      </c>
      <c r="H1259" s="46" t="str">
        <f>SUBSTITUTE(CLEAN(TRIM(PROPER('Medical Examinations'!H1259))),"?","No")</f>
        <v>No</v>
      </c>
      <c r="I1259" s="38" t="str">
        <f>IF('Medical Examinations_A_sheet'!B1259&lt;18.5, "Underweight", IF('Medical Examinations_A_sheet'!B1259&lt;25, "Normal Weight", IF('Medical Examinations_A_sheet'!B1259&lt;30, "Overweight", "Obesity")))</f>
        <v>Normal Weight</v>
      </c>
      <c r="J1259" s="40" t="str">
        <f>IF('Medical Examinations_A_sheet'!C1259&lt;5.7,"Normal",IF('Medical Examinations_A_sheet'!C1259&lt;6.5,"Prediabetes","Diabetes"))</f>
        <v>Diabetes</v>
      </c>
    </row>
    <row r="1260" spans="1:10" x14ac:dyDescent="0.3">
      <c r="A1260" s="41" t="s">
        <v>1112</v>
      </c>
      <c r="B1260" s="42">
        <v>37</v>
      </c>
      <c r="C1260" s="42">
        <v>8.75</v>
      </c>
      <c r="D1260" s="42" t="str">
        <f>CLEAN(TRIM(PROPER('Medical Examinations'!D1260)))</f>
        <v>No</v>
      </c>
      <c r="E1260" s="42" t="s">
        <v>2380</v>
      </c>
      <c r="F1260" s="42" t="s">
        <v>2380</v>
      </c>
      <c r="G1260" s="43">
        <v>0</v>
      </c>
      <c r="H1260" s="46" t="str">
        <f>SUBSTITUTE(CLEAN(TRIM(PROPER('Medical Examinations'!H1260))),"?","No")</f>
        <v>No</v>
      </c>
      <c r="I1260" s="42" t="str">
        <f>IF('Medical Examinations_A_sheet'!B1260&lt;18.5, "Underweight", IF('Medical Examinations_A_sheet'!B1260&lt;25, "Normal Weight", IF('Medical Examinations_A_sheet'!B1260&lt;30, "Overweight", "Obesity")))</f>
        <v>Obesity</v>
      </c>
      <c r="J1260" s="44" t="str">
        <f>IF('Medical Examinations_A_sheet'!C1260&lt;5.7,"Normal",IF('Medical Examinations_A_sheet'!C1260&lt;6.5,"Prediabetes","Diabetes"))</f>
        <v>Diabetes</v>
      </c>
    </row>
    <row r="1261" spans="1:10" x14ac:dyDescent="0.3">
      <c r="A1261" s="37" t="s">
        <v>1111</v>
      </c>
      <c r="B1261" s="38">
        <v>25.4</v>
      </c>
      <c r="C1261" s="38">
        <v>11.96</v>
      </c>
      <c r="D1261" s="38" t="str">
        <f>CLEAN(TRIM(PROPER('Medical Examinations'!D1261)))</f>
        <v>No</v>
      </c>
      <c r="E1261" s="38" t="s">
        <v>2380</v>
      </c>
      <c r="F1261" s="38" t="s">
        <v>2380</v>
      </c>
      <c r="G1261" s="39">
        <v>0</v>
      </c>
      <c r="H1261" s="46" t="str">
        <f>SUBSTITUTE(CLEAN(TRIM(PROPER('Medical Examinations'!H1261))),"?","No")</f>
        <v>No</v>
      </c>
      <c r="I1261" s="38" t="str">
        <f>IF('Medical Examinations_A_sheet'!B1261&lt;18.5, "Underweight", IF('Medical Examinations_A_sheet'!B1261&lt;25, "Normal Weight", IF('Medical Examinations_A_sheet'!B1261&lt;30, "Overweight", "Obesity")))</f>
        <v>Overweight</v>
      </c>
      <c r="J1261" s="40" t="str">
        <f>IF('Medical Examinations_A_sheet'!C1261&lt;5.7,"Normal",IF('Medical Examinations_A_sheet'!C1261&lt;6.5,"Prediabetes","Diabetes"))</f>
        <v>Diabetes</v>
      </c>
    </row>
    <row r="1262" spans="1:10" x14ac:dyDescent="0.3">
      <c r="A1262" s="41" t="s">
        <v>1110</v>
      </c>
      <c r="B1262" s="42">
        <v>32.299999999999997</v>
      </c>
      <c r="C1262" s="42">
        <v>10.54</v>
      </c>
      <c r="D1262" s="42" t="str">
        <f>CLEAN(TRIM(PROPER('Medical Examinations'!D1262)))</f>
        <v>No</v>
      </c>
      <c r="E1262" s="42" t="s">
        <v>2380</v>
      </c>
      <c r="F1262" s="42" t="s">
        <v>2380</v>
      </c>
      <c r="G1262" s="43">
        <v>0</v>
      </c>
      <c r="H1262" s="46" t="str">
        <f>SUBSTITUTE(CLEAN(TRIM(PROPER('Medical Examinations'!H1262))),"?","No")</f>
        <v>No</v>
      </c>
      <c r="I1262" s="42" t="str">
        <f>IF('Medical Examinations_A_sheet'!B1262&lt;18.5, "Underweight", IF('Medical Examinations_A_sheet'!B1262&lt;25, "Normal Weight", IF('Medical Examinations_A_sheet'!B1262&lt;30, "Overweight", "Obesity")))</f>
        <v>Obesity</v>
      </c>
      <c r="J1262" s="44" t="str">
        <f>IF('Medical Examinations_A_sheet'!C1262&lt;5.7,"Normal",IF('Medical Examinations_A_sheet'!C1262&lt;6.5,"Prediabetes","Diabetes"))</f>
        <v>Diabetes</v>
      </c>
    </row>
    <row r="1263" spans="1:10" x14ac:dyDescent="0.3">
      <c r="A1263" s="37" t="s">
        <v>1109</v>
      </c>
      <c r="B1263" s="38">
        <v>23.94</v>
      </c>
      <c r="C1263" s="38">
        <v>4.54</v>
      </c>
      <c r="D1263" s="38" t="str">
        <f>CLEAN(TRIM(PROPER('Medical Examinations'!D1263)))</f>
        <v>Yes</v>
      </c>
      <c r="E1263" s="38" t="s">
        <v>2380</v>
      </c>
      <c r="F1263" s="38" t="s">
        <v>2383</v>
      </c>
      <c r="G1263" s="39">
        <v>1</v>
      </c>
      <c r="H1263" s="46" t="str">
        <f>SUBSTITUTE(CLEAN(TRIM(PROPER('Medical Examinations'!H1263))),"?","No")</f>
        <v>No</v>
      </c>
      <c r="I1263" s="38" t="str">
        <f>IF('Medical Examinations_A_sheet'!B1263&lt;18.5, "Underweight", IF('Medical Examinations_A_sheet'!B1263&lt;25, "Normal Weight", IF('Medical Examinations_A_sheet'!B1263&lt;30, "Overweight", "Obesity")))</f>
        <v>Normal Weight</v>
      </c>
      <c r="J1263" s="40" t="str">
        <f>IF('Medical Examinations_A_sheet'!C1263&lt;5.7,"Normal",IF('Medical Examinations_A_sheet'!C1263&lt;6.5,"Prediabetes","Diabetes"))</f>
        <v>Normal</v>
      </c>
    </row>
    <row r="1264" spans="1:10" x14ac:dyDescent="0.3">
      <c r="A1264" s="41" t="s">
        <v>1108</v>
      </c>
      <c r="B1264" s="42">
        <v>46.4</v>
      </c>
      <c r="C1264" s="42">
        <v>5.71</v>
      </c>
      <c r="D1264" s="42" t="str">
        <f>CLEAN(TRIM(PROPER('Medical Examinations'!D1264)))</f>
        <v>No</v>
      </c>
      <c r="E1264" s="42" t="s">
        <v>2380</v>
      </c>
      <c r="F1264" s="42" t="s">
        <v>2380</v>
      </c>
      <c r="G1264" s="43">
        <v>0</v>
      </c>
      <c r="H1264" s="46" t="str">
        <f>SUBSTITUTE(CLEAN(TRIM(PROPER('Medical Examinations'!H1264))),"?","No")</f>
        <v>No</v>
      </c>
      <c r="I1264" s="42" t="str">
        <f>IF('Medical Examinations_A_sheet'!B1264&lt;18.5, "Underweight", IF('Medical Examinations_A_sheet'!B1264&lt;25, "Normal Weight", IF('Medical Examinations_A_sheet'!B1264&lt;30, "Overweight", "Obesity")))</f>
        <v>Obesity</v>
      </c>
      <c r="J1264" s="44" t="str">
        <f>IF('Medical Examinations_A_sheet'!C1264&lt;5.7,"Normal",IF('Medical Examinations_A_sheet'!C1264&lt;6.5,"Prediabetes","Diabetes"))</f>
        <v>Prediabetes</v>
      </c>
    </row>
    <row r="1265" spans="1:10" x14ac:dyDescent="0.3">
      <c r="A1265" s="37" t="s">
        <v>1107</v>
      </c>
      <c r="B1265" s="38">
        <v>40.375</v>
      </c>
      <c r="C1265" s="38">
        <v>6.25</v>
      </c>
      <c r="D1265" s="38" t="str">
        <f>CLEAN(TRIM(PROPER('Medical Examinations'!D1265)))</f>
        <v>Yes</v>
      </c>
      <c r="E1265" s="38" t="s">
        <v>2380</v>
      </c>
      <c r="F1265" s="38" t="s">
        <v>2380</v>
      </c>
      <c r="G1265" s="39">
        <v>0</v>
      </c>
      <c r="H1265" s="46" t="str">
        <f>SUBSTITUTE(CLEAN(TRIM(PROPER('Medical Examinations'!H1265))),"?","No")</f>
        <v>No</v>
      </c>
      <c r="I1265" s="38" t="str">
        <f>IF('Medical Examinations_A_sheet'!B1265&lt;18.5, "Underweight", IF('Medical Examinations_A_sheet'!B1265&lt;25, "Normal Weight", IF('Medical Examinations_A_sheet'!B1265&lt;30, "Overweight", "Obesity")))</f>
        <v>Obesity</v>
      </c>
      <c r="J1265" s="40" t="str">
        <f>IF('Medical Examinations_A_sheet'!C1265&lt;5.7,"Normal",IF('Medical Examinations_A_sheet'!C1265&lt;6.5,"Prediabetes","Diabetes"))</f>
        <v>Prediabetes</v>
      </c>
    </row>
    <row r="1266" spans="1:10" x14ac:dyDescent="0.3">
      <c r="A1266" s="41" t="s">
        <v>1106</v>
      </c>
      <c r="B1266" s="42">
        <v>28.7</v>
      </c>
      <c r="C1266" s="42">
        <v>9.4700000000000006</v>
      </c>
      <c r="D1266" s="42" t="str">
        <f>CLEAN(TRIM(PROPER('Medical Examinations'!D1266)))</f>
        <v>No</v>
      </c>
      <c r="E1266" s="42" t="s">
        <v>2380</v>
      </c>
      <c r="F1266" s="42" t="s">
        <v>2380</v>
      </c>
      <c r="G1266" s="43">
        <v>2</v>
      </c>
      <c r="H1266" s="46" t="str">
        <f>SUBSTITUTE(CLEAN(TRIM(PROPER('Medical Examinations'!H1266))),"?","No")</f>
        <v>No</v>
      </c>
      <c r="I1266" s="42" t="str">
        <f>IF('Medical Examinations_A_sheet'!B1266&lt;18.5, "Underweight", IF('Medical Examinations_A_sheet'!B1266&lt;25, "Normal Weight", IF('Medical Examinations_A_sheet'!B1266&lt;30, "Overweight", "Obesity")))</f>
        <v>Overweight</v>
      </c>
      <c r="J1266" s="44" t="str">
        <f>IF('Medical Examinations_A_sheet'!C1266&lt;5.7,"Normal",IF('Medical Examinations_A_sheet'!C1266&lt;6.5,"Prediabetes","Diabetes"))</f>
        <v>Diabetes</v>
      </c>
    </row>
    <row r="1267" spans="1:10" x14ac:dyDescent="0.3">
      <c r="A1267" s="37" t="s">
        <v>1105</v>
      </c>
      <c r="B1267" s="38">
        <v>26.63</v>
      </c>
      <c r="C1267" s="38">
        <v>5.7</v>
      </c>
      <c r="D1267" s="38" t="str">
        <f>CLEAN(TRIM(PROPER('Medical Examinations'!D1267)))</f>
        <v>No</v>
      </c>
      <c r="E1267" s="38" t="s">
        <v>2380</v>
      </c>
      <c r="F1267" s="38" t="s">
        <v>2380</v>
      </c>
      <c r="G1267" s="39">
        <v>0</v>
      </c>
      <c r="H1267" s="46" t="str">
        <f>SUBSTITUTE(CLEAN(TRIM(PROPER('Medical Examinations'!H1267))),"?","No")</f>
        <v>No</v>
      </c>
      <c r="I1267" s="38" t="str">
        <f>IF('Medical Examinations_A_sheet'!B1267&lt;18.5, "Underweight", IF('Medical Examinations_A_sheet'!B1267&lt;25, "Normal Weight", IF('Medical Examinations_A_sheet'!B1267&lt;30, "Overweight", "Obesity")))</f>
        <v>Overweight</v>
      </c>
      <c r="J1267" s="40" t="str">
        <f>IF('Medical Examinations_A_sheet'!C1267&lt;5.7,"Normal",IF('Medical Examinations_A_sheet'!C1267&lt;6.5,"Prediabetes","Diabetes"))</f>
        <v>Prediabetes</v>
      </c>
    </row>
    <row r="1268" spans="1:10" x14ac:dyDescent="0.3">
      <c r="A1268" s="41" t="s">
        <v>1104</v>
      </c>
      <c r="B1268" s="42">
        <v>22.515000000000001</v>
      </c>
      <c r="C1268" s="42">
        <v>11.18</v>
      </c>
      <c r="D1268" s="42" t="str">
        <f>CLEAN(TRIM(PROPER('Medical Examinations'!D1268)))</f>
        <v>No</v>
      </c>
      <c r="E1268" s="42" t="s">
        <v>2380</v>
      </c>
      <c r="F1268" s="42" t="s">
        <v>2380</v>
      </c>
      <c r="G1268" s="43">
        <v>2</v>
      </c>
      <c r="H1268" s="46" t="str">
        <f>SUBSTITUTE(CLEAN(TRIM(PROPER('Medical Examinations'!H1268))),"?","No")</f>
        <v>No</v>
      </c>
      <c r="I1268" s="42" t="str">
        <f>IF('Medical Examinations_A_sheet'!B1268&lt;18.5, "Underweight", IF('Medical Examinations_A_sheet'!B1268&lt;25, "Normal Weight", IF('Medical Examinations_A_sheet'!B1268&lt;30, "Overweight", "Obesity")))</f>
        <v>Normal Weight</v>
      </c>
      <c r="J1268" s="44" t="str">
        <f>IF('Medical Examinations_A_sheet'!C1268&lt;5.7,"Normal",IF('Medical Examinations_A_sheet'!C1268&lt;6.5,"Prediabetes","Diabetes"))</f>
        <v>Diabetes</v>
      </c>
    </row>
    <row r="1269" spans="1:10" x14ac:dyDescent="0.3">
      <c r="A1269" s="37" t="s">
        <v>1103</v>
      </c>
      <c r="B1269" s="38">
        <v>36.575000000000003</v>
      </c>
      <c r="C1269" s="38">
        <v>10.98</v>
      </c>
      <c r="D1269" s="38" t="str">
        <f>CLEAN(TRIM(PROPER('Medical Examinations'!D1269)))</f>
        <v>No</v>
      </c>
      <c r="E1269" s="38" t="s">
        <v>2380</v>
      </c>
      <c r="F1269" s="38" t="s">
        <v>2380</v>
      </c>
      <c r="G1269" s="39">
        <v>0</v>
      </c>
      <c r="H1269" s="46" t="str">
        <f>SUBSTITUTE(CLEAN(TRIM(PROPER('Medical Examinations'!H1269))),"?","No")</f>
        <v>No</v>
      </c>
      <c r="I1269" s="38" t="str">
        <f>IF('Medical Examinations_A_sheet'!B1269&lt;18.5, "Underweight", IF('Medical Examinations_A_sheet'!B1269&lt;25, "Normal Weight", IF('Medical Examinations_A_sheet'!B1269&lt;30, "Overweight", "Obesity")))</f>
        <v>Obesity</v>
      </c>
      <c r="J1269" s="40" t="str">
        <f>IF('Medical Examinations_A_sheet'!C1269&lt;5.7,"Normal",IF('Medical Examinations_A_sheet'!C1269&lt;6.5,"Prediabetes","Diabetes"))</f>
        <v>Diabetes</v>
      </c>
    </row>
    <row r="1270" spans="1:10" x14ac:dyDescent="0.3">
      <c r="A1270" s="41" t="s">
        <v>1102</v>
      </c>
      <c r="B1270" s="42">
        <v>23.66</v>
      </c>
      <c r="C1270" s="42">
        <v>5.1100000000000003</v>
      </c>
      <c r="D1270" s="42" t="str">
        <f>CLEAN(TRIM(PROPER('Medical Examinations'!D1270)))</f>
        <v>Yes</v>
      </c>
      <c r="E1270" s="42" t="s">
        <v>2380</v>
      </c>
      <c r="F1270" s="42" t="s">
        <v>2383</v>
      </c>
      <c r="G1270" s="43">
        <v>1</v>
      </c>
      <c r="H1270" s="46" t="str">
        <f>SUBSTITUTE(CLEAN(TRIM(PROPER('Medical Examinations'!H1270))),"?","No")</f>
        <v>No</v>
      </c>
      <c r="I1270" s="42" t="str">
        <f>IF('Medical Examinations_A_sheet'!B1270&lt;18.5, "Underweight", IF('Medical Examinations_A_sheet'!B1270&lt;25, "Normal Weight", IF('Medical Examinations_A_sheet'!B1270&lt;30, "Overweight", "Obesity")))</f>
        <v>Normal Weight</v>
      </c>
      <c r="J1270" s="44" t="str">
        <f>IF('Medical Examinations_A_sheet'!C1270&lt;5.7,"Normal",IF('Medical Examinations_A_sheet'!C1270&lt;6.5,"Prediabetes","Diabetes"))</f>
        <v>Normal</v>
      </c>
    </row>
    <row r="1271" spans="1:10" x14ac:dyDescent="0.3">
      <c r="A1271" s="37" t="s">
        <v>1101</v>
      </c>
      <c r="B1271" s="38">
        <v>18.62</v>
      </c>
      <c r="C1271" s="38">
        <v>10.24</v>
      </c>
      <c r="D1271" s="38" t="str">
        <f>CLEAN(TRIM(PROPER('Medical Examinations'!D1271)))</f>
        <v>No</v>
      </c>
      <c r="E1271" s="38" t="s">
        <v>2380</v>
      </c>
      <c r="F1271" s="38" t="s">
        <v>2380</v>
      </c>
      <c r="G1271" s="39">
        <v>0</v>
      </c>
      <c r="H1271" s="46" t="str">
        <f>SUBSTITUTE(CLEAN(TRIM(PROPER('Medical Examinations'!H1271))),"?","No")</f>
        <v>No</v>
      </c>
      <c r="I1271" s="38" t="str">
        <f>IF('Medical Examinations_A_sheet'!B1271&lt;18.5, "Underweight", IF('Medical Examinations_A_sheet'!B1271&lt;25, "Normal Weight", IF('Medical Examinations_A_sheet'!B1271&lt;30, "Overweight", "Obesity")))</f>
        <v>Normal Weight</v>
      </c>
      <c r="J1271" s="40" t="str">
        <f>IF('Medical Examinations_A_sheet'!C1271&lt;5.7,"Normal",IF('Medical Examinations_A_sheet'!C1271&lt;6.5,"Prediabetes","Diabetes"))</f>
        <v>Diabetes</v>
      </c>
    </row>
    <row r="1272" spans="1:10" x14ac:dyDescent="0.3">
      <c r="A1272" s="41" t="s">
        <v>1100</v>
      </c>
      <c r="B1272" s="42">
        <v>19.190000000000001</v>
      </c>
      <c r="C1272" s="42">
        <v>7.71</v>
      </c>
      <c r="D1272" s="42" t="str">
        <f>CLEAN(TRIM(PROPER('Medical Examinations'!D1272)))</f>
        <v>Yes</v>
      </c>
      <c r="E1272" s="42" t="s">
        <v>2380</v>
      </c>
      <c r="F1272" s="42" t="s">
        <v>2380</v>
      </c>
      <c r="G1272" s="43">
        <v>1</v>
      </c>
      <c r="H1272" s="46" t="str">
        <f>SUBSTITUTE(CLEAN(TRIM(PROPER('Medical Examinations'!H1272))),"?","No")</f>
        <v>No</v>
      </c>
      <c r="I1272" s="42" t="str">
        <f>IF('Medical Examinations_A_sheet'!B1272&lt;18.5, "Underweight", IF('Medical Examinations_A_sheet'!B1272&lt;25, "Normal Weight", IF('Medical Examinations_A_sheet'!B1272&lt;30, "Overweight", "Obesity")))</f>
        <v>Normal Weight</v>
      </c>
      <c r="J1272" s="44" t="str">
        <f>IF('Medical Examinations_A_sheet'!C1272&lt;5.7,"Normal",IF('Medical Examinations_A_sheet'!C1272&lt;6.5,"Prediabetes","Diabetes"))</f>
        <v>Diabetes</v>
      </c>
    </row>
    <row r="1273" spans="1:10" x14ac:dyDescent="0.3">
      <c r="A1273" s="37" t="s">
        <v>1099</v>
      </c>
      <c r="B1273" s="38">
        <v>27.5</v>
      </c>
      <c r="C1273" s="38">
        <v>6.03</v>
      </c>
      <c r="D1273" s="38" t="str">
        <f>CLEAN(TRIM(PROPER('Medical Examinations'!D1273)))</f>
        <v>No</v>
      </c>
      <c r="E1273" s="38" t="s">
        <v>2380</v>
      </c>
      <c r="F1273" s="38" t="s">
        <v>2380</v>
      </c>
      <c r="G1273" s="39">
        <v>0</v>
      </c>
      <c r="H1273" s="46" t="str">
        <f>SUBSTITUTE(CLEAN(TRIM(PROPER('Medical Examinations'!H1273))),"?","No")</f>
        <v>No</v>
      </c>
      <c r="I1273" s="38" t="str">
        <f>IF('Medical Examinations_A_sheet'!B1273&lt;18.5, "Underweight", IF('Medical Examinations_A_sheet'!B1273&lt;25, "Normal Weight", IF('Medical Examinations_A_sheet'!B1273&lt;30, "Overweight", "Obesity")))</f>
        <v>Overweight</v>
      </c>
      <c r="J1273" s="40" t="str">
        <f>IF('Medical Examinations_A_sheet'!C1273&lt;5.7,"Normal",IF('Medical Examinations_A_sheet'!C1273&lt;6.5,"Prediabetes","Diabetes"))</f>
        <v>Prediabetes</v>
      </c>
    </row>
    <row r="1274" spans="1:10" x14ac:dyDescent="0.3">
      <c r="A1274" s="41" t="s">
        <v>1098</v>
      </c>
      <c r="B1274" s="42">
        <v>27.36</v>
      </c>
      <c r="C1274" s="42">
        <v>5.96</v>
      </c>
      <c r="D1274" s="42" t="str">
        <f>CLEAN(TRIM(PROPER('Medical Examinations'!D1274)))</f>
        <v>No</v>
      </c>
      <c r="E1274" s="42" t="s">
        <v>2380</v>
      </c>
      <c r="F1274" s="42" t="s">
        <v>2383</v>
      </c>
      <c r="G1274" s="43">
        <v>1</v>
      </c>
      <c r="H1274" s="46" t="str">
        <f>SUBSTITUTE(CLEAN(TRIM(PROPER('Medical Examinations'!H1274))),"?","No")</f>
        <v>No</v>
      </c>
      <c r="I1274" s="42" t="str">
        <f>IF('Medical Examinations_A_sheet'!B1274&lt;18.5, "Underweight", IF('Medical Examinations_A_sheet'!B1274&lt;25, "Normal Weight", IF('Medical Examinations_A_sheet'!B1274&lt;30, "Overweight", "Obesity")))</f>
        <v>Overweight</v>
      </c>
      <c r="J1274" s="44" t="str">
        <f>IF('Medical Examinations_A_sheet'!C1274&lt;5.7,"Normal",IF('Medical Examinations_A_sheet'!C1274&lt;6.5,"Prediabetes","Diabetes"))</f>
        <v>Prediabetes</v>
      </c>
    </row>
    <row r="1275" spans="1:10" x14ac:dyDescent="0.3">
      <c r="A1275" s="37" t="s">
        <v>1097</v>
      </c>
      <c r="B1275" s="38">
        <v>20.350000000000001</v>
      </c>
      <c r="C1275" s="38">
        <v>4.16</v>
      </c>
      <c r="D1275" s="38" t="str">
        <f>CLEAN(TRIM(PROPER('Medical Examinations'!D1275)))</f>
        <v>No</v>
      </c>
      <c r="E1275" s="38" t="s">
        <v>2380</v>
      </c>
      <c r="F1275" s="38" t="s">
        <v>2380</v>
      </c>
      <c r="G1275" s="39">
        <v>0</v>
      </c>
      <c r="H1275" s="46" t="str">
        <f>SUBSTITUTE(CLEAN(TRIM(PROPER('Medical Examinations'!H1275))),"?","No")</f>
        <v>No</v>
      </c>
      <c r="I1275" s="38" t="str">
        <f>IF('Medical Examinations_A_sheet'!B1275&lt;18.5, "Underweight", IF('Medical Examinations_A_sheet'!B1275&lt;25, "Normal Weight", IF('Medical Examinations_A_sheet'!B1275&lt;30, "Overweight", "Obesity")))</f>
        <v>Normal Weight</v>
      </c>
      <c r="J1275" s="40" t="str">
        <f>IF('Medical Examinations_A_sheet'!C1275&lt;5.7,"Normal",IF('Medical Examinations_A_sheet'!C1275&lt;6.5,"Prediabetes","Diabetes"))</f>
        <v>Normal</v>
      </c>
    </row>
    <row r="1276" spans="1:10" x14ac:dyDescent="0.3">
      <c r="A1276" s="41" t="s">
        <v>1096</v>
      </c>
      <c r="B1276" s="42">
        <v>24.035</v>
      </c>
      <c r="C1276" s="42">
        <v>6.11</v>
      </c>
      <c r="D1276" s="42" t="str">
        <f>CLEAN(TRIM(PROPER('Medical Examinations'!D1276)))</f>
        <v>No</v>
      </c>
      <c r="E1276" s="42" t="s">
        <v>2380</v>
      </c>
      <c r="F1276" s="42" t="s">
        <v>2380</v>
      </c>
      <c r="G1276" s="43">
        <v>0</v>
      </c>
      <c r="H1276" s="46" t="str">
        <f>SUBSTITUTE(CLEAN(TRIM(PROPER('Medical Examinations'!H1276))),"?","No")</f>
        <v>No</v>
      </c>
      <c r="I1276" s="42" t="str">
        <f>IF('Medical Examinations_A_sheet'!B1276&lt;18.5, "Underweight", IF('Medical Examinations_A_sheet'!B1276&lt;25, "Normal Weight", IF('Medical Examinations_A_sheet'!B1276&lt;30, "Overweight", "Obesity")))</f>
        <v>Normal Weight</v>
      </c>
      <c r="J1276" s="44" t="str">
        <f>IF('Medical Examinations_A_sheet'!C1276&lt;5.7,"Normal",IF('Medical Examinations_A_sheet'!C1276&lt;6.5,"Prediabetes","Diabetes"))</f>
        <v>Prediabetes</v>
      </c>
    </row>
    <row r="1277" spans="1:10" x14ac:dyDescent="0.3">
      <c r="A1277" s="37" t="s">
        <v>1095</v>
      </c>
      <c r="B1277" s="38">
        <v>23.56</v>
      </c>
      <c r="C1277" s="38">
        <v>5.97</v>
      </c>
      <c r="D1277" s="38" t="str">
        <f>CLEAN(TRIM(PROPER('Medical Examinations'!D1277)))</f>
        <v>No</v>
      </c>
      <c r="E1277" s="38" t="s">
        <v>2380</v>
      </c>
      <c r="F1277" s="38" t="s">
        <v>2380</v>
      </c>
      <c r="G1277" s="39">
        <v>0</v>
      </c>
      <c r="H1277" s="46" t="str">
        <f>SUBSTITUTE(CLEAN(TRIM(PROPER('Medical Examinations'!H1277))),"?","No")</f>
        <v>No</v>
      </c>
      <c r="I1277" s="38" t="str">
        <f>IF('Medical Examinations_A_sheet'!B1277&lt;18.5, "Underweight", IF('Medical Examinations_A_sheet'!B1277&lt;25, "Normal Weight", IF('Medical Examinations_A_sheet'!B1277&lt;30, "Overweight", "Obesity")))</f>
        <v>Normal Weight</v>
      </c>
      <c r="J1277" s="40" t="str">
        <f>IF('Medical Examinations_A_sheet'!C1277&lt;5.7,"Normal",IF('Medical Examinations_A_sheet'!C1277&lt;6.5,"Prediabetes","Diabetes"))</f>
        <v>Prediabetes</v>
      </c>
    </row>
    <row r="1278" spans="1:10" x14ac:dyDescent="0.3">
      <c r="A1278" s="41" t="s">
        <v>1094</v>
      </c>
      <c r="B1278" s="42">
        <v>27.17</v>
      </c>
      <c r="C1278" s="42">
        <v>10.81</v>
      </c>
      <c r="D1278" s="42" t="str">
        <f>CLEAN(TRIM(PROPER('Medical Examinations'!D1278)))</f>
        <v>No</v>
      </c>
      <c r="E1278" s="42" t="s">
        <v>2380</v>
      </c>
      <c r="F1278" s="42" t="s">
        <v>2380</v>
      </c>
      <c r="G1278" s="43">
        <v>2</v>
      </c>
      <c r="H1278" s="46" t="str">
        <f>SUBSTITUTE(CLEAN(TRIM(PROPER('Medical Examinations'!H1278))),"?","No")</f>
        <v>No</v>
      </c>
      <c r="I1278" s="42" t="str">
        <f>IF('Medical Examinations_A_sheet'!B1278&lt;18.5, "Underweight", IF('Medical Examinations_A_sheet'!B1278&lt;25, "Normal Weight", IF('Medical Examinations_A_sheet'!B1278&lt;30, "Overweight", "Obesity")))</f>
        <v>Overweight</v>
      </c>
      <c r="J1278" s="44" t="str">
        <f>IF('Medical Examinations_A_sheet'!C1278&lt;5.7,"Normal",IF('Medical Examinations_A_sheet'!C1278&lt;6.5,"Prediabetes","Diabetes"))</f>
        <v>Diabetes</v>
      </c>
    </row>
    <row r="1279" spans="1:10" x14ac:dyDescent="0.3">
      <c r="A1279" s="37" t="s">
        <v>1093</v>
      </c>
      <c r="B1279" s="38">
        <v>34.32</v>
      </c>
      <c r="C1279" s="38">
        <v>5.7</v>
      </c>
      <c r="D1279" s="38" t="str">
        <f>CLEAN(TRIM(PROPER('Medical Examinations'!D1279)))</f>
        <v>Yes</v>
      </c>
      <c r="E1279" s="38" t="s">
        <v>2380</v>
      </c>
      <c r="F1279" s="38" t="s">
        <v>2383</v>
      </c>
      <c r="G1279" s="39">
        <v>1</v>
      </c>
      <c r="H1279" s="46" t="str">
        <f>SUBSTITUTE(CLEAN(TRIM(PROPER('Medical Examinations'!H1279))),"?","No")</f>
        <v>No</v>
      </c>
      <c r="I1279" s="38" t="str">
        <f>IF('Medical Examinations_A_sheet'!B1279&lt;18.5, "Underweight", IF('Medical Examinations_A_sheet'!B1279&lt;25, "Normal Weight", IF('Medical Examinations_A_sheet'!B1279&lt;30, "Overweight", "Obesity")))</f>
        <v>Obesity</v>
      </c>
      <c r="J1279" s="40" t="str">
        <f>IF('Medical Examinations_A_sheet'!C1279&lt;5.7,"Normal",IF('Medical Examinations_A_sheet'!C1279&lt;6.5,"Prediabetes","Diabetes"))</f>
        <v>Prediabetes</v>
      </c>
    </row>
    <row r="1280" spans="1:10" x14ac:dyDescent="0.3">
      <c r="A1280" s="41" t="s">
        <v>1092</v>
      </c>
      <c r="B1280" s="42">
        <v>23.87</v>
      </c>
      <c r="C1280" s="42">
        <v>4.7699999999999996</v>
      </c>
      <c r="D1280" s="42" t="str">
        <f>CLEAN(TRIM(PROPER('Medical Examinations'!D1280)))</f>
        <v>Yes</v>
      </c>
      <c r="E1280" s="42" t="s">
        <v>2380</v>
      </c>
      <c r="F1280" s="42" t="s">
        <v>2383</v>
      </c>
      <c r="G1280" s="43">
        <v>1</v>
      </c>
      <c r="H1280" s="46" t="str">
        <f>SUBSTITUTE(CLEAN(TRIM(PROPER('Medical Examinations'!H1280))),"?","No")</f>
        <v>No</v>
      </c>
      <c r="I1280" s="42" t="str">
        <f>IF('Medical Examinations_A_sheet'!B1280&lt;18.5, "Underweight", IF('Medical Examinations_A_sheet'!B1280&lt;25, "Normal Weight", IF('Medical Examinations_A_sheet'!B1280&lt;30, "Overweight", "Obesity")))</f>
        <v>Normal Weight</v>
      </c>
      <c r="J1280" s="44" t="str">
        <f>IF('Medical Examinations_A_sheet'!C1280&lt;5.7,"Normal",IF('Medical Examinations_A_sheet'!C1280&lt;6.5,"Prediabetes","Diabetes"))</f>
        <v>Normal</v>
      </c>
    </row>
    <row r="1281" spans="1:10" x14ac:dyDescent="0.3">
      <c r="A1281" s="37" t="s">
        <v>1091</v>
      </c>
      <c r="B1281" s="38">
        <v>30.15</v>
      </c>
      <c r="C1281" s="38">
        <v>4.25</v>
      </c>
      <c r="D1281" s="38" t="str">
        <f>CLEAN(TRIM(PROPER('Medical Examinations'!D1281)))</f>
        <v>No</v>
      </c>
      <c r="E1281" s="38" t="s">
        <v>2380</v>
      </c>
      <c r="F1281" s="38" t="s">
        <v>2380</v>
      </c>
      <c r="G1281" s="39">
        <v>1</v>
      </c>
      <c r="H1281" s="46" t="str">
        <f>SUBSTITUTE(CLEAN(TRIM(PROPER('Medical Examinations'!H1281))),"?","No")</f>
        <v>No</v>
      </c>
      <c r="I1281" s="38" t="str">
        <f>IF('Medical Examinations_A_sheet'!B1281&lt;18.5, "Underweight", IF('Medical Examinations_A_sheet'!B1281&lt;25, "Normal Weight", IF('Medical Examinations_A_sheet'!B1281&lt;30, "Overweight", "Obesity")))</f>
        <v>Obesity</v>
      </c>
      <c r="J1281" s="40" t="str">
        <f>IF('Medical Examinations_A_sheet'!C1281&lt;5.7,"Normal",IF('Medical Examinations_A_sheet'!C1281&lt;6.5,"Prediabetes","Diabetes"))</f>
        <v>Normal</v>
      </c>
    </row>
    <row r="1282" spans="1:10" x14ac:dyDescent="0.3">
      <c r="A1282" s="41" t="s">
        <v>1090</v>
      </c>
      <c r="B1282" s="42">
        <v>26.36</v>
      </c>
      <c r="C1282" s="42">
        <v>5.52</v>
      </c>
      <c r="D1282" s="42" t="str">
        <f>CLEAN(TRIM(PROPER('Medical Examinations'!D1282)))</f>
        <v>No</v>
      </c>
      <c r="E1282" s="42" t="s">
        <v>2380</v>
      </c>
      <c r="F1282" s="42" t="s">
        <v>2380</v>
      </c>
      <c r="G1282" s="43">
        <v>0</v>
      </c>
      <c r="H1282" s="46" t="str">
        <f>SUBSTITUTE(CLEAN(TRIM(PROPER('Medical Examinations'!H1282))),"?","No")</f>
        <v>No</v>
      </c>
      <c r="I1282" s="42" t="str">
        <f>IF('Medical Examinations_A_sheet'!B1282&lt;18.5, "Underweight", IF('Medical Examinations_A_sheet'!B1282&lt;25, "Normal Weight", IF('Medical Examinations_A_sheet'!B1282&lt;30, "Overweight", "Obesity")))</f>
        <v>Overweight</v>
      </c>
      <c r="J1282" s="44" t="str">
        <f>IF('Medical Examinations_A_sheet'!C1282&lt;5.7,"Normal",IF('Medical Examinations_A_sheet'!C1282&lt;6.5,"Prediabetes","Diabetes"))</f>
        <v>Normal</v>
      </c>
    </row>
    <row r="1283" spans="1:10" x14ac:dyDescent="0.3">
      <c r="A1283" s="37" t="s">
        <v>1089</v>
      </c>
      <c r="B1283" s="38">
        <v>45.32</v>
      </c>
      <c r="C1283" s="38">
        <v>6.53</v>
      </c>
      <c r="D1283" s="38" t="str">
        <f>CLEAN(TRIM(PROPER('Medical Examinations'!D1283)))</f>
        <v>Yes</v>
      </c>
      <c r="E1283" s="38" t="s">
        <v>2380</v>
      </c>
      <c r="F1283" s="38" t="s">
        <v>2380</v>
      </c>
      <c r="G1283" s="39">
        <v>1</v>
      </c>
      <c r="H1283" s="46" t="str">
        <f>SUBSTITUTE(CLEAN(TRIM(PROPER('Medical Examinations'!H1283))),"?","No")</f>
        <v>No</v>
      </c>
      <c r="I1283" s="38" t="str">
        <f>IF('Medical Examinations_A_sheet'!B1283&lt;18.5, "Underweight", IF('Medical Examinations_A_sheet'!B1283&lt;25, "Normal Weight", IF('Medical Examinations_A_sheet'!B1283&lt;30, "Overweight", "Obesity")))</f>
        <v>Obesity</v>
      </c>
      <c r="J1283" s="40" t="str">
        <f>IF('Medical Examinations_A_sheet'!C1283&lt;5.7,"Normal",IF('Medical Examinations_A_sheet'!C1283&lt;6.5,"Prediabetes","Diabetes"))</f>
        <v>Diabetes</v>
      </c>
    </row>
    <row r="1284" spans="1:10" x14ac:dyDescent="0.3">
      <c r="A1284" s="41" t="s">
        <v>1088</v>
      </c>
      <c r="B1284" s="42">
        <v>31.93</v>
      </c>
      <c r="C1284" s="42">
        <v>4.82</v>
      </c>
      <c r="D1284" s="42" t="str">
        <f>CLEAN(TRIM(PROPER('Medical Examinations'!D1284)))</f>
        <v>Yes</v>
      </c>
      <c r="E1284" s="42" t="s">
        <v>2380</v>
      </c>
      <c r="F1284" s="42" t="s">
        <v>2380</v>
      </c>
      <c r="G1284" s="43">
        <v>1</v>
      </c>
      <c r="H1284" s="46" t="str">
        <f>SUBSTITUTE(CLEAN(TRIM(PROPER('Medical Examinations'!H1284))),"?","No")</f>
        <v>No</v>
      </c>
      <c r="I1284" s="42" t="str">
        <f>IF('Medical Examinations_A_sheet'!B1284&lt;18.5, "Underweight", IF('Medical Examinations_A_sheet'!B1284&lt;25, "Normal Weight", IF('Medical Examinations_A_sheet'!B1284&lt;30, "Overweight", "Obesity")))</f>
        <v>Obesity</v>
      </c>
      <c r="J1284" s="44" t="str">
        <f>IF('Medical Examinations_A_sheet'!C1284&lt;5.7,"Normal",IF('Medical Examinations_A_sheet'!C1284&lt;6.5,"Prediabetes","Diabetes"))</f>
        <v>Normal</v>
      </c>
    </row>
    <row r="1285" spans="1:10" x14ac:dyDescent="0.3">
      <c r="A1285" s="37" t="s">
        <v>1087</v>
      </c>
      <c r="B1285" s="38">
        <v>36</v>
      </c>
      <c r="C1285" s="38">
        <v>11.94</v>
      </c>
      <c r="D1285" s="38" t="str">
        <f>CLEAN(TRIM(PROPER('Medical Examinations'!D1285)))</f>
        <v>Yes</v>
      </c>
      <c r="E1285" s="38" t="s">
        <v>2380</v>
      </c>
      <c r="F1285" s="38" t="s">
        <v>2380</v>
      </c>
      <c r="G1285" s="39">
        <v>1</v>
      </c>
      <c r="H1285" s="46" t="str">
        <f>SUBSTITUTE(CLEAN(TRIM(PROPER('Medical Examinations'!H1285))),"?","No")</f>
        <v>No</v>
      </c>
      <c r="I1285" s="38" t="str">
        <f>IF('Medical Examinations_A_sheet'!B1285&lt;18.5, "Underweight", IF('Medical Examinations_A_sheet'!B1285&lt;25, "Normal Weight", IF('Medical Examinations_A_sheet'!B1285&lt;30, "Overweight", "Obesity")))</f>
        <v>Obesity</v>
      </c>
      <c r="J1285" s="40" t="str">
        <f>IF('Medical Examinations_A_sheet'!C1285&lt;5.7,"Normal",IF('Medical Examinations_A_sheet'!C1285&lt;6.5,"Prediabetes","Diabetes"))</f>
        <v>Diabetes</v>
      </c>
    </row>
    <row r="1286" spans="1:10" x14ac:dyDescent="0.3">
      <c r="A1286" s="41" t="s">
        <v>1086</v>
      </c>
      <c r="B1286" s="42">
        <v>32</v>
      </c>
      <c r="C1286" s="42">
        <v>7.85</v>
      </c>
      <c r="D1286" s="42" t="str">
        <f>CLEAN(TRIM(PROPER('Medical Examinations'!D1286)))</f>
        <v>Yes</v>
      </c>
      <c r="E1286" s="42" t="s">
        <v>2380</v>
      </c>
      <c r="F1286" s="42" t="s">
        <v>2380</v>
      </c>
      <c r="G1286" s="43">
        <v>1</v>
      </c>
      <c r="H1286" s="46" t="str">
        <f>SUBSTITUTE(CLEAN(TRIM(PROPER('Medical Examinations'!H1286))),"?","No")</f>
        <v>No</v>
      </c>
      <c r="I1286" s="42" t="str">
        <f>IF('Medical Examinations_A_sheet'!B1286&lt;18.5, "Underweight", IF('Medical Examinations_A_sheet'!B1286&lt;25, "Normal Weight", IF('Medical Examinations_A_sheet'!B1286&lt;30, "Overweight", "Obesity")))</f>
        <v>Obesity</v>
      </c>
      <c r="J1286" s="44" t="str">
        <f>IF('Medical Examinations_A_sheet'!C1286&lt;5.7,"Normal",IF('Medical Examinations_A_sheet'!C1286&lt;6.5,"Prediabetes","Diabetes"))</f>
        <v>Diabetes</v>
      </c>
    </row>
    <row r="1287" spans="1:10" x14ac:dyDescent="0.3">
      <c r="A1287" s="37" t="s">
        <v>1085</v>
      </c>
      <c r="B1287" s="38">
        <v>29.37</v>
      </c>
      <c r="C1287" s="38">
        <v>8.01</v>
      </c>
      <c r="D1287" s="38" t="str">
        <f>CLEAN(TRIM(PROPER('Medical Examinations'!D1287)))</f>
        <v>Yes</v>
      </c>
      <c r="E1287" s="38" t="s">
        <v>2380</v>
      </c>
      <c r="F1287" s="38" t="s">
        <v>2380</v>
      </c>
      <c r="G1287" s="39">
        <v>1</v>
      </c>
      <c r="H1287" s="46" t="str">
        <f>SUBSTITUTE(CLEAN(TRIM(PROPER('Medical Examinations'!H1287))),"?","No")</f>
        <v>No</v>
      </c>
      <c r="I1287" s="38" t="str">
        <f>IF('Medical Examinations_A_sheet'!B1287&lt;18.5, "Underweight", IF('Medical Examinations_A_sheet'!B1287&lt;25, "Normal Weight", IF('Medical Examinations_A_sheet'!B1287&lt;30, "Overweight", "Obesity")))</f>
        <v>Overweight</v>
      </c>
      <c r="J1287" s="40" t="str">
        <f>IF('Medical Examinations_A_sheet'!C1287&lt;5.7,"Normal",IF('Medical Examinations_A_sheet'!C1287&lt;6.5,"Prediabetes","Diabetes"))</f>
        <v>Diabetes</v>
      </c>
    </row>
    <row r="1288" spans="1:10" x14ac:dyDescent="0.3">
      <c r="A1288" s="41" t="s">
        <v>1084</v>
      </c>
      <c r="B1288" s="42">
        <v>23.6</v>
      </c>
      <c r="C1288" s="42">
        <v>7.4</v>
      </c>
      <c r="D1288" s="42" t="str">
        <f>CLEAN(TRIM(PROPER('Medical Examinations'!D1288)))</f>
        <v>Yes</v>
      </c>
      <c r="E1288" s="42" t="s">
        <v>2380</v>
      </c>
      <c r="F1288" s="42" t="s">
        <v>2380</v>
      </c>
      <c r="G1288" s="43">
        <v>1</v>
      </c>
      <c r="H1288" s="46" t="str">
        <f>SUBSTITUTE(CLEAN(TRIM(PROPER('Medical Examinations'!H1288))),"?","No")</f>
        <v>No</v>
      </c>
      <c r="I1288" s="42" t="str">
        <f>IF('Medical Examinations_A_sheet'!B1288&lt;18.5, "Underweight", IF('Medical Examinations_A_sheet'!B1288&lt;25, "Normal Weight", IF('Medical Examinations_A_sheet'!B1288&lt;30, "Overweight", "Obesity")))</f>
        <v>Normal Weight</v>
      </c>
      <c r="J1288" s="44" t="str">
        <f>IF('Medical Examinations_A_sheet'!C1288&lt;5.7,"Normal",IF('Medical Examinations_A_sheet'!C1288&lt;6.5,"Prediabetes","Diabetes"))</f>
        <v>Diabetes</v>
      </c>
    </row>
    <row r="1289" spans="1:10" x14ac:dyDescent="0.3">
      <c r="A1289" s="37" t="s">
        <v>1083</v>
      </c>
      <c r="B1289" s="38">
        <v>33.155000000000001</v>
      </c>
      <c r="C1289" s="38">
        <v>8.3800000000000008</v>
      </c>
      <c r="D1289" s="38" t="str">
        <f>CLEAN(TRIM(PROPER('Medical Examinations'!D1289)))</f>
        <v>Yes</v>
      </c>
      <c r="E1289" s="38" t="s">
        <v>2380</v>
      </c>
      <c r="F1289" s="38" t="s">
        <v>2380</v>
      </c>
      <c r="G1289" s="39">
        <v>0</v>
      </c>
      <c r="H1289" s="46" t="str">
        <f>SUBSTITUTE(CLEAN(TRIM(PROPER('Medical Examinations'!H1289))),"?","No")</f>
        <v>No</v>
      </c>
      <c r="I1289" s="38" t="str">
        <f>IF('Medical Examinations_A_sheet'!B1289&lt;18.5, "Underweight", IF('Medical Examinations_A_sheet'!B1289&lt;25, "Normal Weight", IF('Medical Examinations_A_sheet'!B1289&lt;30, "Overweight", "Obesity")))</f>
        <v>Obesity</v>
      </c>
      <c r="J1289" s="40" t="str">
        <f>IF('Medical Examinations_A_sheet'!C1289&lt;5.7,"Normal",IF('Medical Examinations_A_sheet'!C1289&lt;6.5,"Prediabetes","Diabetes"))</f>
        <v>Diabetes</v>
      </c>
    </row>
    <row r="1290" spans="1:10" x14ac:dyDescent="0.3">
      <c r="A1290" s="41" t="s">
        <v>1082</v>
      </c>
      <c r="B1290" s="42">
        <v>24.32</v>
      </c>
      <c r="C1290" s="42">
        <v>11.56</v>
      </c>
      <c r="D1290" s="42" t="str">
        <f>CLEAN(TRIM(PROPER('Medical Examinations'!D1290)))</f>
        <v>Yes</v>
      </c>
      <c r="E1290" s="42" t="s">
        <v>2380</v>
      </c>
      <c r="F1290" s="42" t="s">
        <v>2380</v>
      </c>
      <c r="G1290" s="43">
        <v>1</v>
      </c>
      <c r="H1290" s="46" t="str">
        <f>SUBSTITUTE(CLEAN(TRIM(PROPER('Medical Examinations'!H1290))),"?","No")</f>
        <v>No</v>
      </c>
      <c r="I1290" s="42" t="str">
        <f>IF('Medical Examinations_A_sheet'!B1290&lt;18.5, "Underweight", IF('Medical Examinations_A_sheet'!B1290&lt;25, "Normal Weight", IF('Medical Examinations_A_sheet'!B1290&lt;30, "Overweight", "Obesity")))</f>
        <v>Normal Weight</v>
      </c>
      <c r="J1290" s="44" t="str">
        <f>IF('Medical Examinations_A_sheet'!C1290&lt;5.7,"Normal",IF('Medical Examinations_A_sheet'!C1290&lt;6.5,"Prediabetes","Diabetes"))</f>
        <v>Diabetes</v>
      </c>
    </row>
    <row r="1291" spans="1:10" x14ac:dyDescent="0.3">
      <c r="A1291" s="37" t="s">
        <v>1081</v>
      </c>
      <c r="B1291" s="38">
        <v>36.299999999999997</v>
      </c>
      <c r="C1291" s="38">
        <v>4.6100000000000003</v>
      </c>
      <c r="D1291" s="38" t="str">
        <f>CLEAN(TRIM(PROPER('Medical Examinations'!D1291)))</f>
        <v>No</v>
      </c>
      <c r="E1291" s="38" t="s">
        <v>2380</v>
      </c>
      <c r="F1291" s="38" t="s">
        <v>2380</v>
      </c>
      <c r="G1291" s="39">
        <v>0</v>
      </c>
      <c r="H1291" s="46" t="str">
        <f>SUBSTITUTE(CLEAN(TRIM(PROPER('Medical Examinations'!H1291))),"?","No")</f>
        <v>No</v>
      </c>
      <c r="I1291" s="38" t="str">
        <f>IF('Medical Examinations_A_sheet'!B1291&lt;18.5, "Underweight", IF('Medical Examinations_A_sheet'!B1291&lt;25, "Normal Weight", IF('Medical Examinations_A_sheet'!B1291&lt;30, "Overweight", "Obesity")))</f>
        <v>Obesity</v>
      </c>
      <c r="J1291" s="40" t="str">
        <f>IF('Medical Examinations_A_sheet'!C1291&lt;5.7,"Normal",IF('Medical Examinations_A_sheet'!C1291&lt;6.5,"Prediabetes","Diabetes"))</f>
        <v>Normal</v>
      </c>
    </row>
    <row r="1292" spans="1:10" x14ac:dyDescent="0.3">
      <c r="A1292" s="41" t="s">
        <v>1080</v>
      </c>
      <c r="B1292" s="42">
        <v>34.4</v>
      </c>
      <c r="C1292" s="42">
        <v>4.95</v>
      </c>
      <c r="D1292" s="42" t="str">
        <f>CLEAN(TRIM(PROPER('Medical Examinations'!D1292)))</f>
        <v>No</v>
      </c>
      <c r="E1292" s="42" t="s">
        <v>2380</v>
      </c>
      <c r="F1292" s="42" t="s">
        <v>2383</v>
      </c>
      <c r="G1292" s="43">
        <v>1</v>
      </c>
      <c r="H1292" s="46" t="str">
        <f>SUBSTITUTE(CLEAN(TRIM(PROPER('Medical Examinations'!H1292))),"?","No")</f>
        <v>No</v>
      </c>
      <c r="I1292" s="42" t="str">
        <f>IF('Medical Examinations_A_sheet'!B1292&lt;18.5, "Underweight", IF('Medical Examinations_A_sheet'!B1292&lt;25, "Normal Weight", IF('Medical Examinations_A_sheet'!B1292&lt;30, "Overweight", "Obesity")))</f>
        <v>Obesity</v>
      </c>
      <c r="J1292" s="44" t="str">
        <f>IF('Medical Examinations_A_sheet'!C1292&lt;5.7,"Normal",IF('Medical Examinations_A_sheet'!C1292&lt;6.5,"Prediabetes","Diabetes"))</f>
        <v>Normal</v>
      </c>
    </row>
    <row r="1293" spans="1:10" x14ac:dyDescent="0.3">
      <c r="A1293" s="37" t="s">
        <v>1079</v>
      </c>
      <c r="B1293" s="38">
        <v>30.9</v>
      </c>
      <c r="C1293" s="38">
        <v>5.04</v>
      </c>
      <c r="D1293" s="38" t="str">
        <f>CLEAN(TRIM(PROPER('Medical Examinations'!D1293)))</f>
        <v>No</v>
      </c>
      <c r="E1293" s="38" t="s">
        <v>2380</v>
      </c>
      <c r="F1293" s="38" t="s">
        <v>2380</v>
      </c>
      <c r="G1293" s="39">
        <v>0</v>
      </c>
      <c r="H1293" s="46" t="str">
        <f>SUBSTITUTE(CLEAN(TRIM(PROPER('Medical Examinations'!H1293))),"?","No")</f>
        <v>No</v>
      </c>
      <c r="I1293" s="38" t="str">
        <f>IF('Medical Examinations_A_sheet'!B1293&lt;18.5, "Underweight", IF('Medical Examinations_A_sheet'!B1293&lt;25, "Normal Weight", IF('Medical Examinations_A_sheet'!B1293&lt;30, "Overweight", "Obesity")))</f>
        <v>Obesity</v>
      </c>
      <c r="J1293" s="40" t="str">
        <f>IF('Medical Examinations_A_sheet'!C1293&lt;5.7,"Normal",IF('Medical Examinations_A_sheet'!C1293&lt;6.5,"Prediabetes","Diabetes"))</f>
        <v>Normal</v>
      </c>
    </row>
    <row r="1294" spans="1:10" x14ac:dyDescent="0.3">
      <c r="A1294" s="41" t="s">
        <v>1078</v>
      </c>
      <c r="B1294" s="42">
        <v>28.6</v>
      </c>
      <c r="C1294" s="42">
        <v>5.42</v>
      </c>
      <c r="D1294" s="42" t="str">
        <f>CLEAN(TRIM(PROPER('Medical Examinations'!D1294)))</f>
        <v>No</v>
      </c>
      <c r="E1294" s="42" t="s">
        <v>2380</v>
      </c>
      <c r="F1294" s="42" t="s">
        <v>2380</v>
      </c>
      <c r="G1294" s="43">
        <v>0</v>
      </c>
      <c r="H1294" s="46" t="str">
        <f>SUBSTITUTE(CLEAN(TRIM(PROPER('Medical Examinations'!H1294))),"?","No")</f>
        <v>No</v>
      </c>
      <c r="I1294" s="42" t="str">
        <f>IF('Medical Examinations_A_sheet'!B1294&lt;18.5, "Underweight", IF('Medical Examinations_A_sheet'!B1294&lt;25, "Normal Weight", IF('Medical Examinations_A_sheet'!B1294&lt;30, "Overweight", "Obesity")))</f>
        <v>Overweight</v>
      </c>
      <c r="J1294" s="44" t="str">
        <f>IF('Medical Examinations_A_sheet'!C1294&lt;5.7,"Normal",IF('Medical Examinations_A_sheet'!C1294&lt;6.5,"Prediabetes","Diabetes"))</f>
        <v>Normal</v>
      </c>
    </row>
    <row r="1295" spans="1:10" x14ac:dyDescent="0.3">
      <c r="A1295" s="37" t="s">
        <v>1077</v>
      </c>
      <c r="B1295" s="38">
        <v>27.83</v>
      </c>
      <c r="C1295" s="38">
        <v>5.39</v>
      </c>
      <c r="D1295" s="38" t="str">
        <f>CLEAN(TRIM(PROPER('Medical Examinations'!D1295)))</f>
        <v>No</v>
      </c>
      <c r="E1295" s="38" t="s">
        <v>2380</v>
      </c>
      <c r="F1295" s="38" t="s">
        <v>2380</v>
      </c>
      <c r="G1295" s="39">
        <v>0</v>
      </c>
      <c r="H1295" s="46" t="str">
        <f>SUBSTITUTE(CLEAN(TRIM(PROPER('Medical Examinations'!H1295))),"?","No")</f>
        <v>No</v>
      </c>
      <c r="I1295" s="38" t="str">
        <f>IF('Medical Examinations_A_sheet'!B1295&lt;18.5, "Underweight", IF('Medical Examinations_A_sheet'!B1295&lt;25, "Normal Weight", IF('Medical Examinations_A_sheet'!B1295&lt;30, "Overweight", "Obesity")))</f>
        <v>Overweight</v>
      </c>
      <c r="J1295" s="40" t="str">
        <f>IF('Medical Examinations_A_sheet'!C1295&lt;5.7,"Normal",IF('Medical Examinations_A_sheet'!C1295&lt;6.5,"Prediabetes","Diabetes"))</f>
        <v>Normal</v>
      </c>
    </row>
    <row r="1296" spans="1:10" x14ac:dyDescent="0.3">
      <c r="A1296" s="41" t="s">
        <v>1076</v>
      </c>
      <c r="B1296" s="42">
        <v>39.64</v>
      </c>
      <c r="C1296" s="42">
        <v>6</v>
      </c>
      <c r="D1296" s="42" t="str">
        <f>CLEAN(TRIM(PROPER('Medical Examinations'!D1296)))</f>
        <v>No</v>
      </c>
      <c r="E1296" s="42" t="s">
        <v>2380</v>
      </c>
      <c r="F1296" s="42" t="s">
        <v>2383</v>
      </c>
      <c r="G1296" s="43">
        <v>1</v>
      </c>
      <c r="H1296" s="46" t="str">
        <f>SUBSTITUTE(CLEAN(TRIM(PROPER('Medical Examinations'!H1296))),"?","No")</f>
        <v>No</v>
      </c>
      <c r="I1296" s="42" t="str">
        <f>IF('Medical Examinations_A_sheet'!B1296&lt;18.5, "Underweight", IF('Medical Examinations_A_sheet'!B1296&lt;25, "Normal Weight", IF('Medical Examinations_A_sheet'!B1296&lt;30, "Overweight", "Obesity")))</f>
        <v>Obesity</v>
      </c>
      <c r="J1296" s="44" t="str">
        <f>IF('Medical Examinations_A_sheet'!C1296&lt;5.7,"Normal",IF('Medical Examinations_A_sheet'!C1296&lt;6.5,"Prediabetes","Diabetes"))</f>
        <v>Prediabetes</v>
      </c>
    </row>
    <row r="1297" spans="1:10" x14ac:dyDescent="0.3">
      <c r="A1297" s="37" t="s">
        <v>1075</v>
      </c>
      <c r="B1297" s="38">
        <v>38.479999999999997</v>
      </c>
      <c r="C1297" s="38">
        <v>6.02</v>
      </c>
      <c r="D1297" s="38" t="str">
        <f>CLEAN(TRIM(PROPER('Medical Examinations'!D1297)))</f>
        <v>No</v>
      </c>
      <c r="E1297" s="38" t="s">
        <v>2380</v>
      </c>
      <c r="F1297" s="38" t="s">
        <v>2380</v>
      </c>
      <c r="G1297" s="39">
        <v>1</v>
      </c>
      <c r="H1297" s="46" t="str">
        <f>SUBSTITUTE(CLEAN(TRIM(PROPER('Medical Examinations'!H1297))),"?","No")</f>
        <v>No</v>
      </c>
      <c r="I1297" s="38" t="str">
        <f>IF('Medical Examinations_A_sheet'!B1297&lt;18.5, "Underweight", IF('Medical Examinations_A_sheet'!B1297&lt;25, "Normal Weight", IF('Medical Examinations_A_sheet'!B1297&lt;30, "Overweight", "Obesity")))</f>
        <v>Obesity</v>
      </c>
      <c r="J1297" s="40" t="str">
        <f>IF('Medical Examinations_A_sheet'!C1297&lt;5.7,"Normal",IF('Medical Examinations_A_sheet'!C1297&lt;6.5,"Prediabetes","Diabetes"))</f>
        <v>Prediabetes</v>
      </c>
    </row>
    <row r="1298" spans="1:10" x14ac:dyDescent="0.3">
      <c r="A1298" s="41" t="s">
        <v>1074</v>
      </c>
      <c r="B1298" s="42">
        <v>36.200000000000003</v>
      </c>
      <c r="C1298" s="42">
        <v>4.62</v>
      </c>
      <c r="D1298" s="42" t="str">
        <f>CLEAN(TRIM(PROPER('Medical Examinations'!D1298)))</f>
        <v>No</v>
      </c>
      <c r="E1298" s="42" t="s">
        <v>2380</v>
      </c>
      <c r="F1298" s="42" t="s">
        <v>2380</v>
      </c>
      <c r="G1298" s="43">
        <v>2</v>
      </c>
      <c r="H1298" s="46" t="str">
        <f>SUBSTITUTE(CLEAN(TRIM(PROPER('Medical Examinations'!H1298))),"?","No")</f>
        <v>No</v>
      </c>
      <c r="I1298" s="42" t="str">
        <f>IF('Medical Examinations_A_sheet'!B1298&lt;18.5, "Underweight", IF('Medical Examinations_A_sheet'!B1298&lt;25, "Normal Weight", IF('Medical Examinations_A_sheet'!B1298&lt;30, "Overweight", "Obesity")))</f>
        <v>Obesity</v>
      </c>
      <c r="J1298" s="44" t="str">
        <f>IF('Medical Examinations_A_sheet'!C1298&lt;5.7,"Normal",IF('Medical Examinations_A_sheet'!C1298&lt;6.5,"Prediabetes","Diabetes"))</f>
        <v>Normal</v>
      </c>
    </row>
    <row r="1299" spans="1:10" x14ac:dyDescent="0.3">
      <c r="A1299" s="37" t="s">
        <v>1073</v>
      </c>
      <c r="B1299" s="38">
        <v>27.13</v>
      </c>
      <c r="C1299" s="38">
        <v>5.59</v>
      </c>
      <c r="D1299" s="38" t="str">
        <f>CLEAN(TRIM(PROPER('Medical Examinations'!D1299)))</f>
        <v>No</v>
      </c>
      <c r="E1299" s="38" t="s">
        <v>2380</v>
      </c>
      <c r="F1299" s="38" t="s">
        <v>2380</v>
      </c>
      <c r="G1299" s="39">
        <v>1</v>
      </c>
      <c r="H1299" s="46" t="str">
        <f>SUBSTITUTE(CLEAN(TRIM(PROPER('Medical Examinations'!H1299))),"?","No")</f>
        <v>No</v>
      </c>
      <c r="I1299" s="38" t="str">
        <f>IF('Medical Examinations_A_sheet'!B1299&lt;18.5, "Underweight", IF('Medical Examinations_A_sheet'!B1299&lt;25, "Normal Weight", IF('Medical Examinations_A_sheet'!B1299&lt;30, "Overweight", "Obesity")))</f>
        <v>Overweight</v>
      </c>
      <c r="J1299" s="40" t="str">
        <f>IF('Medical Examinations_A_sheet'!C1299&lt;5.7,"Normal",IF('Medical Examinations_A_sheet'!C1299&lt;6.5,"Prediabetes","Diabetes"))</f>
        <v>Normal</v>
      </c>
    </row>
    <row r="1300" spans="1:10" x14ac:dyDescent="0.3">
      <c r="A1300" s="41" t="s">
        <v>1072</v>
      </c>
      <c r="B1300" s="42">
        <v>20.75</v>
      </c>
      <c r="C1300" s="42">
        <v>5.18</v>
      </c>
      <c r="D1300" s="42" t="str">
        <f>CLEAN(TRIM(PROPER('Medical Examinations'!D1300)))</f>
        <v>Yes</v>
      </c>
      <c r="E1300" s="42" t="s">
        <v>2380</v>
      </c>
      <c r="F1300" s="42" t="s">
        <v>2380</v>
      </c>
      <c r="G1300" s="43">
        <v>2</v>
      </c>
      <c r="H1300" s="46" t="str">
        <f>SUBSTITUTE(CLEAN(TRIM(PROPER('Medical Examinations'!H1300))),"?","No")</f>
        <v>No</v>
      </c>
      <c r="I1300" s="42" t="str">
        <f>IF('Medical Examinations_A_sheet'!B1300&lt;18.5, "Underweight", IF('Medical Examinations_A_sheet'!B1300&lt;25, "Normal Weight", IF('Medical Examinations_A_sheet'!B1300&lt;30, "Overweight", "Obesity")))</f>
        <v>Normal Weight</v>
      </c>
      <c r="J1300" s="44" t="str">
        <f>IF('Medical Examinations_A_sheet'!C1300&lt;5.7,"Normal",IF('Medical Examinations_A_sheet'!C1300&lt;6.5,"Prediabetes","Diabetes"))</f>
        <v>Normal</v>
      </c>
    </row>
    <row r="1301" spans="1:10" x14ac:dyDescent="0.3">
      <c r="A1301" s="37" t="s">
        <v>1071</v>
      </c>
      <c r="B1301" s="38">
        <v>26.6</v>
      </c>
      <c r="C1301" s="38">
        <v>6.29</v>
      </c>
      <c r="D1301" s="38" t="str">
        <f>CLEAN(TRIM(PROPER('Medical Examinations'!D1301)))</f>
        <v>No</v>
      </c>
      <c r="E1301" s="38" t="s">
        <v>2380</v>
      </c>
      <c r="F1301" s="38" t="s">
        <v>2380</v>
      </c>
      <c r="G1301" s="39">
        <v>2</v>
      </c>
      <c r="H1301" s="46" t="str">
        <f>SUBSTITUTE(CLEAN(TRIM(PROPER('Medical Examinations'!H1301))),"?","No")</f>
        <v>No</v>
      </c>
      <c r="I1301" s="38" t="str">
        <f>IF('Medical Examinations_A_sheet'!B1301&lt;18.5, "Underweight", IF('Medical Examinations_A_sheet'!B1301&lt;25, "Normal Weight", IF('Medical Examinations_A_sheet'!B1301&lt;30, "Overweight", "Obesity")))</f>
        <v>Overweight</v>
      </c>
      <c r="J1301" s="40" t="str">
        <f>IF('Medical Examinations_A_sheet'!C1301&lt;5.7,"Normal",IF('Medical Examinations_A_sheet'!C1301&lt;6.5,"Prediabetes","Diabetes"))</f>
        <v>Prediabetes</v>
      </c>
    </row>
    <row r="1302" spans="1:10" x14ac:dyDescent="0.3">
      <c r="A1302" s="41" t="s">
        <v>1070</v>
      </c>
      <c r="B1302" s="42">
        <v>25.3</v>
      </c>
      <c r="C1302" s="42">
        <v>4.49</v>
      </c>
      <c r="D1302" s="42" t="str">
        <f>CLEAN(TRIM(PROPER('Medical Examinations'!D1302)))</f>
        <v>No</v>
      </c>
      <c r="E1302" s="42" t="s">
        <v>2380</v>
      </c>
      <c r="F1302" s="42" t="s">
        <v>2380</v>
      </c>
      <c r="G1302" s="43">
        <v>2</v>
      </c>
      <c r="H1302" s="46" t="str">
        <f>SUBSTITUTE(CLEAN(TRIM(PROPER('Medical Examinations'!H1302))),"?","No")</f>
        <v>No</v>
      </c>
      <c r="I1302" s="42" t="str">
        <f>IF('Medical Examinations_A_sheet'!B1302&lt;18.5, "Underweight", IF('Medical Examinations_A_sheet'!B1302&lt;25, "Normal Weight", IF('Medical Examinations_A_sheet'!B1302&lt;30, "Overweight", "Obesity")))</f>
        <v>Overweight</v>
      </c>
      <c r="J1302" s="44" t="str">
        <f>IF('Medical Examinations_A_sheet'!C1302&lt;5.7,"Normal",IF('Medical Examinations_A_sheet'!C1302&lt;6.5,"Prediabetes","Diabetes"))</f>
        <v>Normal</v>
      </c>
    </row>
    <row r="1303" spans="1:10" x14ac:dyDescent="0.3">
      <c r="A1303" s="37" t="s">
        <v>1069</v>
      </c>
      <c r="B1303" s="38">
        <v>18.84</v>
      </c>
      <c r="C1303" s="38">
        <v>11.82</v>
      </c>
      <c r="D1303" s="38" t="str">
        <f>CLEAN(TRIM(PROPER('Medical Examinations'!D1303)))</f>
        <v>Yes</v>
      </c>
      <c r="E1303" s="38" t="s">
        <v>2380</v>
      </c>
      <c r="F1303" s="38" t="s">
        <v>2383</v>
      </c>
      <c r="G1303" s="39">
        <v>1</v>
      </c>
      <c r="H1303" s="46" t="str">
        <f>SUBSTITUTE(CLEAN(TRIM(PROPER('Medical Examinations'!H1303))),"?","No")</f>
        <v>No</v>
      </c>
      <c r="I1303" s="38" t="str">
        <f>IF('Medical Examinations_A_sheet'!B1303&lt;18.5, "Underweight", IF('Medical Examinations_A_sheet'!B1303&lt;25, "Normal Weight", IF('Medical Examinations_A_sheet'!B1303&lt;30, "Overweight", "Obesity")))</f>
        <v>Normal Weight</v>
      </c>
      <c r="J1303" s="40" t="str">
        <f>IF('Medical Examinations_A_sheet'!C1303&lt;5.7,"Normal",IF('Medical Examinations_A_sheet'!C1303&lt;6.5,"Prediabetes","Diabetes"))</f>
        <v>Diabetes</v>
      </c>
    </row>
    <row r="1304" spans="1:10" x14ac:dyDescent="0.3">
      <c r="A1304" s="41" t="s">
        <v>1068</v>
      </c>
      <c r="B1304" s="42">
        <v>19.57</v>
      </c>
      <c r="C1304" s="42">
        <v>7.41</v>
      </c>
      <c r="D1304" s="42" t="str">
        <f>CLEAN(TRIM(PROPER('Medical Examinations'!D1304)))</f>
        <v>Yes</v>
      </c>
      <c r="E1304" s="42" t="s">
        <v>2380</v>
      </c>
      <c r="F1304" s="42" t="s">
        <v>2380</v>
      </c>
      <c r="G1304" s="43">
        <v>1</v>
      </c>
      <c r="H1304" s="46" t="str">
        <f>SUBSTITUTE(CLEAN(TRIM(PROPER('Medical Examinations'!H1304))),"?","No")</f>
        <v>No</v>
      </c>
      <c r="I1304" s="42" t="str">
        <f>IF('Medical Examinations_A_sheet'!B1304&lt;18.5, "Underweight", IF('Medical Examinations_A_sheet'!B1304&lt;25, "Normal Weight", IF('Medical Examinations_A_sheet'!B1304&lt;30, "Overweight", "Obesity")))</f>
        <v>Normal Weight</v>
      </c>
      <c r="J1304" s="44" t="str">
        <f>IF('Medical Examinations_A_sheet'!C1304&lt;5.7,"Normal",IF('Medical Examinations_A_sheet'!C1304&lt;6.5,"Prediabetes","Diabetes"))</f>
        <v>Diabetes</v>
      </c>
    </row>
    <row r="1305" spans="1:10" x14ac:dyDescent="0.3">
      <c r="A1305" s="37" t="s">
        <v>1067</v>
      </c>
      <c r="B1305" s="38">
        <v>30.495000000000001</v>
      </c>
      <c r="C1305" s="38">
        <v>5.97</v>
      </c>
      <c r="D1305" s="38" t="str">
        <f>CLEAN(TRIM(PROPER('Medical Examinations'!D1305)))</f>
        <v>No</v>
      </c>
      <c r="E1305" s="38" t="s">
        <v>2380</v>
      </c>
      <c r="F1305" s="38" t="s">
        <v>2380</v>
      </c>
      <c r="G1305" s="39">
        <v>0</v>
      </c>
      <c r="H1305" s="46" t="str">
        <f>SUBSTITUTE(CLEAN(TRIM(PROPER('Medical Examinations'!H1305))),"?","No")</f>
        <v>No</v>
      </c>
      <c r="I1305" s="38" t="str">
        <f>IF('Medical Examinations_A_sheet'!B1305&lt;18.5, "Underweight", IF('Medical Examinations_A_sheet'!B1305&lt;25, "Normal Weight", IF('Medical Examinations_A_sheet'!B1305&lt;30, "Overweight", "Obesity")))</f>
        <v>Obesity</v>
      </c>
      <c r="J1305" s="40" t="str">
        <f>IF('Medical Examinations_A_sheet'!C1305&lt;5.7,"Normal",IF('Medical Examinations_A_sheet'!C1305&lt;6.5,"Prediabetes","Diabetes"))</f>
        <v>Prediabetes</v>
      </c>
    </row>
    <row r="1306" spans="1:10" x14ac:dyDescent="0.3">
      <c r="A1306" s="41" t="s">
        <v>1066</v>
      </c>
      <c r="B1306" s="42">
        <v>30.114999999999998</v>
      </c>
      <c r="C1306" s="42">
        <v>5.74</v>
      </c>
      <c r="D1306" s="42" t="str">
        <f>CLEAN(TRIM(PROPER('Medical Examinations'!D1306)))</f>
        <v>No</v>
      </c>
      <c r="E1306" s="42" t="s">
        <v>2380</v>
      </c>
      <c r="F1306" s="42" t="s">
        <v>2383</v>
      </c>
      <c r="G1306" s="43">
        <v>1</v>
      </c>
      <c r="H1306" s="46" t="str">
        <f>SUBSTITUTE(CLEAN(TRIM(PROPER('Medical Examinations'!H1306))),"?","No")</f>
        <v>No</v>
      </c>
      <c r="I1306" s="42" t="str">
        <f>IF('Medical Examinations_A_sheet'!B1306&lt;18.5, "Underweight", IF('Medical Examinations_A_sheet'!B1306&lt;25, "Normal Weight", IF('Medical Examinations_A_sheet'!B1306&lt;30, "Overweight", "Obesity")))</f>
        <v>Obesity</v>
      </c>
      <c r="J1306" s="44" t="str">
        <f>IF('Medical Examinations_A_sheet'!C1306&lt;5.7,"Normal",IF('Medical Examinations_A_sheet'!C1306&lt;6.5,"Prediabetes","Diabetes"))</f>
        <v>Prediabetes</v>
      </c>
    </row>
    <row r="1307" spans="1:10" x14ac:dyDescent="0.3">
      <c r="A1307" s="37" t="s">
        <v>1065</v>
      </c>
      <c r="B1307" s="38">
        <v>24.78</v>
      </c>
      <c r="C1307" s="38">
        <v>9.85</v>
      </c>
      <c r="D1307" s="38" t="str">
        <f>CLEAN(TRIM(PROPER('Medical Examinations'!D1307)))</f>
        <v>No</v>
      </c>
      <c r="E1307" s="38" t="s">
        <v>2380</v>
      </c>
      <c r="F1307" s="38" t="s">
        <v>2380</v>
      </c>
      <c r="G1307" s="39">
        <v>0</v>
      </c>
      <c r="H1307" s="46" t="str">
        <f>SUBSTITUTE(CLEAN(TRIM(PROPER('Medical Examinations'!H1307))),"?","No")</f>
        <v>No</v>
      </c>
      <c r="I1307" s="38" t="str">
        <f>IF('Medical Examinations_A_sheet'!B1307&lt;18.5, "Underweight", IF('Medical Examinations_A_sheet'!B1307&lt;25, "Normal Weight", IF('Medical Examinations_A_sheet'!B1307&lt;30, "Overweight", "Obesity")))</f>
        <v>Normal Weight</v>
      </c>
      <c r="J1307" s="40" t="str">
        <f>IF('Medical Examinations_A_sheet'!C1307&lt;5.7,"Normal",IF('Medical Examinations_A_sheet'!C1307&lt;6.5,"Prediabetes","Diabetes"))</f>
        <v>Diabetes</v>
      </c>
    </row>
    <row r="1308" spans="1:10" x14ac:dyDescent="0.3">
      <c r="A1308" s="41" t="s">
        <v>1064</v>
      </c>
      <c r="B1308" s="42">
        <v>24.77</v>
      </c>
      <c r="C1308" s="42">
        <v>7.59</v>
      </c>
      <c r="D1308" s="42" t="str">
        <f>CLEAN(TRIM(PROPER('Medical Examinations'!D1308)))</f>
        <v>No</v>
      </c>
      <c r="E1308" s="42" t="s">
        <v>2380</v>
      </c>
      <c r="F1308" s="42" t="s">
        <v>2380</v>
      </c>
      <c r="G1308" s="43">
        <v>0</v>
      </c>
      <c r="H1308" s="46" t="str">
        <f>SUBSTITUTE(CLEAN(TRIM(PROPER('Medical Examinations'!H1308))),"?","No")</f>
        <v>No</v>
      </c>
      <c r="I1308" s="42" t="str">
        <f>IF('Medical Examinations_A_sheet'!B1308&lt;18.5, "Underweight", IF('Medical Examinations_A_sheet'!B1308&lt;25, "Normal Weight", IF('Medical Examinations_A_sheet'!B1308&lt;30, "Overweight", "Obesity")))</f>
        <v>Normal Weight</v>
      </c>
      <c r="J1308" s="44" t="str">
        <f>IF('Medical Examinations_A_sheet'!C1308&lt;5.7,"Normal",IF('Medical Examinations_A_sheet'!C1308&lt;6.5,"Prediabetes","Diabetes"))</f>
        <v>Diabetes</v>
      </c>
    </row>
    <row r="1309" spans="1:10" x14ac:dyDescent="0.3">
      <c r="A1309" s="37" t="s">
        <v>1063</v>
      </c>
      <c r="B1309" s="38">
        <v>16.579999999999998</v>
      </c>
      <c r="C1309" s="38">
        <v>6.98</v>
      </c>
      <c r="D1309" s="38" t="str">
        <f>CLEAN(TRIM(PROPER('Medical Examinations'!D1309)))</f>
        <v>Yes</v>
      </c>
      <c r="E1309" s="38" t="s">
        <v>2380</v>
      </c>
      <c r="F1309" s="38" t="s">
        <v>2383</v>
      </c>
      <c r="G1309" s="39">
        <v>1</v>
      </c>
      <c r="H1309" s="46" t="str">
        <f>SUBSTITUTE(CLEAN(TRIM(PROPER('Medical Examinations'!H1309))),"?","No")</f>
        <v>No</v>
      </c>
      <c r="I1309" s="38" t="str">
        <f>IF('Medical Examinations_A_sheet'!B1309&lt;18.5, "Underweight", IF('Medical Examinations_A_sheet'!B1309&lt;25, "Normal Weight", IF('Medical Examinations_A_sheet'!B1309&lt;30, "Overweight", "Obesity")))</f>
        <v>Underweight</v>
      </c>
      <c r="J1309" s="40" t="str">
        <f>IF('Medical Examinations_A_sheet'!C1309&lt;5.7,"Normal",IF('Medical Examinations_A_sheet'!C1309&lt;6.5,"Prediabetes","Diabetes"))</f>
        <v>Diabetes</v>
      </c>
    </row>
    <row r="1310" spans="1:10" x14ac:dyDescent="0.3">
      <c r="A1310" s="41" t="s">
        <v>1062</v>
      </c>
      <c r="B1310" s="42">
        <v>38.17</v>
      </c>
      <c r="C1310" s="42">
        <v>4.7300000000000004</v>
      </c>
      <c r="D1310" s="42" t="str">
        <f>CLEAN(TRIM(PROPER('Medical Examinations'!D1310)))</f>
        <v>Yes</v>
      </c>
      <c r="E1310" s="42" t="s">
        <v>2380</v>
      </c>
      <c r="F1310" s="42" t="s">
        <v>2380</v>
      </c>
      <c r="G1310" s="43">
        <v>0</v>
      </c>
      <c r="H1310" s="46" t="str">
        <f>SUBSTITUTE(CLEAN(TRIM(PROPER('Medical Examinations'!H1310))),"?","No")</f>
        <v>No</v>
      </c>
      <c r="I1310" s="42" t="str">
        <f>IF('Medical Examinations_A_sheet'!B1310&lt;18.5, "Underweight", IF('Medical Examinations_A_sheet'!B1310&lt;25, "Normal Weight", IF('Medical Examinations_A_sheet'!B1310&lt;30, "Overweight", "Obesity")))</f>
        <v>Obesity</v>
      </c>
      <c r="J1310" s="44" t="str">
        <f>IF('Medical Examinations_A_sheet'!C1310&lt;5.7,"Normal",IF('Medical Examinations_A_sheet'!C1310&lt;6.5,"Prediabetes","Diabetes"))</f>
        <v>Normal</v>
      </c>
    </row>
    <row r="1311" spans="1:10" x14ac:dyDescent="0.3">
      <c r="A1311" s="37" t="s">
        <v>1061</v>
      </c>
      <c r="B1311" s="38">
        <v>39.424999999999997</v>
      </c>
      <c r="C1311" s="38">
        <v>4.76</v>
      </c>
      <c r="D1311" s="38" t="str">
        <f>CLEAN(TRIM(PROPER('Medical Examinations'!D1311)))</f>
        <v>Yes</v>
      </c>
      <c r="E1311" s="38" t="s">
        <v>2380</v>
      </c>
      <c r="F1311" s="38" t="s">
        <v>2380</v>
      </c>
      <c r="G1311" s="39">
        <v>0</v>
      </c>
      <c r="H1311" s="46" t="str">
        <f>SUBSTITUTE(CLEAN(TRIM(PROPER('Medical Examinations'!H1311))),"?","No")</f>
        <v>No</v>
      </c>
      <c r="I1311" s="38" t="str">
        <f>IF('Medical Examinations_A_sheet'!B1311&lt;18.5, "Underweight", IF('Medical Examinations_A_sheet'!B1311&lt;25, "Normal Weight", IF('Medical Examinations_A_sheet'!B1311&lt;30, "Overweight", "Obesity")))</f>
        <v>Obesity</v>
      </c>
      <c r="J1311" s="40" t="str">
        <f>IF('Medical Examinations_A_sheet'!C1311&lt;5.7,"Normal",IF('Medical Examinations_A_sheet'!C1311&lt;6.5,"Prediabetes","Diabetes"))</f>
        <v>Normal</v>
      </c>
    </row>
    <row r="1312" spans="1:10" x14ac:dyDescent="0.3">
      <c r="A1312" s="41" t="s">
        <v>1060</v>
      </c>
      <c r="B1312" s="42">
        <v>33.44</v>
      </c>
      <c r="C1312" s="42">
        <v>6.24</v>
      </c>
      <c r="D1312" s="42" t="str">
        <f>CLEAN(TRIM(PROPER('Medical Examinations'!D1312)))</f>
        <v>Yes</v>
      </c>
      <c r="E1312" s="42" t="s">
        <v>2380</v>
      </c>
      <c r="F1312" s="42" t="s">
        <v>2380</v>
      </c>
      <c r="G1312" s="43">
        <v>0</v>
      </c>
      <c r="H1312" s="46" t="str">
        <f>SUBSTITUTE(CLEAN(TRIM(PROPER('Medical Examinations'!H1312))),"?","No")</f>
        <v>No</v>
      </c>
      <c r="I1312" s="42" t="str">
        <f>IF('Medical Examinations_A_sheet'!B1312&lt;18.5, "Underweight", IF('Medical Examinations_A_sheet'!B1312&lt;25, "Normal Weight", IF('Medical Examinations_A_sheet'!B1312&lt;30, "Overweight", "Obesity")))</f>
        <v>Obesity</v>
      </c>
      <c r="J1312" s="44" t="str">
        <f>IF('Medical Examinations_A_sheet'!C1312&lt;5.7,"Normal",IF('Medical Examinations_A_sheet'!C1312&lt;6.5,"Prediabetes","Diabetes"))</f>
        <v>Prediabetes</v>
      </c>
    </row>
    <row r="1313" spans="1:10" x14ac:dyDescent="0.3">
      <c r="A1313" s="37" t="s">
        <v>1059</v>
      </c>
      <c r="B1313" s="38">
        <v>33.344999999999999</v>
      </c>
      <c r="C1313" s="38">
        <v>5.44</v>
      </c>
      <c r="D1313" s="38" t="str">
        <f>CLEAN(TRIM(PROPER('Medical Examinations'!D1313)))</f>
        <v>Yes</v>
      </c>
      <c r="E1313" s="38" t="s">
        <v>2380</v>
      </c>
      <c r="F1313" s="38" t="s">
        <v>2380</v>
      </c>
      <c r="G1313" s="39">
        <v>0</v>
      </c>
      <c r="H1313" s="46" t="str">
        <f>SUBSTITUTE(CLEAN(TRIM(PROPER('Medical Examinations'!H1313))),"?","No")</f>
        <v>No</v>
      </c>
      <c r="I1313" s="38" t="str">
        <f>IF('Medical Examinations_A_sheet'!B1313&lt;18.5, "Underweight", IF('Medical Examinations_A_sheet'!B1313&lt;25, "Normal Weight", IF('Medical Examinations_A_sheet'!B1313&lt;30, "Overweight", "Obesity")))</f>
        <v>Obesity</v>
      </c>
      <c r="J1313" s="40" t="str">
        <f>IF('Medical Examinations_A_sheet'!C1313&lt;5.7,"Normal",IF('Medical Examinations_A_sheet'!C1313&lt;6.5,"Prediabetes","Diabetes"))</f>
        <v>Normal</v>
      </c>
    </row>
    <row r="1314" spans="1:10" x14ac:dyDescent="0.3">
      <c r="A1314" s="41" t="s">
        <v>1058</v>
      </c>
      <c r="B1314" s="42">
        <v>38.79</v>
      </c>
      <c r="C1314" s="42">
        <v>5.08</v>
      </c>
      <c r="D1314" s="42" t="str">
        <f>CLEAN(TRIM(PROPER('Medical Examinations'!D1314)))</f>
        <v>No</v>
      </c>
      <c r="E1314" s="42" t="s">
        <v>2380</v>
      </c>
      <c r="F1314" s="42" t="s">
        <v>2383</v>
      </c>
      <c r="G1314" s="43">
        <v>1</v>
      </c>
      <c r="H1314" s="46" t="str">
        <f>SUBSTITUTE(CLEAN(TRIM(PROPER('Medical Examinations'!H1314))),"?","No")</f>
        <v>No</v>
      </c>
      <c r="I1314" s="42" t="str">
        <f>IF('Medical Examinations_A_sheet'!B1314&lt;18.5, "Underweight", IF('Medical Examinations_A_sheet'!B1314&lt;25, "Normal Weight", IF('Medical Examinations_A_sheet'!B1314&lt;30, "Overweight", "Obesity")))</f>
        <v>Obesity</v>
      </c>
      <c r="J1314" s="44" t="str">
        <f>IF('Medical Examinations_A_sheet'!C1314&lt;5.7,"Normal",IF('Medical Examinations_A_sheet'!C1314&lt;6.5,"Prediabetes","Diabetes"))</f>
        <v>Normal</v>
      </c>
    </row>
    <row r="1315" spans="1:10" x14ac:dyDescent="0.3">
      <c r="A1315" s="37" t="s">
        <v>1057</v>
      </c>
      <c r="B1315" s="38">
        <v>30.684999999999999</v>
      </c>
      <c r="C1315" s="38">
        <v>4.87</v>
      </c>
      <c r="D1315" s="38" t="str">
        <f>CLEAN(TRIM(PROPER('Medical Examinations'!D1315)))</f>
        <v>No</v>
      </c>
      <c r="E1315" s="38" t="s">
        <v>2380</v>
      </c>
      <c r="F1315" s="38" t="s">
        <v>2383</v>
      </c>
      <c r="G1315" s="39">
        <v>1</v>
      </c>
      <c r="H1315" s="46" t="str">
        <f>SUBSTITUTE(CLEAN(TRIM(PROPER('Medical Examinations'!H1315))),"?","No")</f>
        <v>No</v>
      </c>
      <c r="I1315" s="38" t="str">
        <f>IF('Medical Examinations_A_sheet'!B1315&lt;18.5, "Underweight", IF('Medical Examinations_A_sheet'!B1315&lt;25, "Normal Weight", IF('Medical Examinations_A_sheet'!B1315&lt;30, "Overweight", "Obesity")))</f>
        <v>Obesity</v>
      </c>
      <c r="J1315" s="40" t="str">
        <f>IF('Medical Examinations_A_sheet'!C1315&lt;5.7,"Normal",IF('Medical Examinations_A_sheet'!C1315&lt;6.5,"Prediabetes","Diabetes"))</f>
        <v>Normal</v>
      </c>
    </row>
    <row r="1316" spans="1:10" x14ac:dyDescent="0.3">
      <c r="A1316" s="41" t="s">
        <v>1056</v>
      </c>
      <c r="B1316" s="42">
        <v>22.135000000000002</v>
      </c>
      <c r="C1316" s="42">
        <v>8.17</v>
      </c>
      <c r="D1316" s="42" t="str">
        <f>CLEAN(TRIM(PROPER('Medical Examinations'!D1316)))</f>
        <v>No</v>
      </c>
      <c r="E1316" s="42" t="s">
        <v>2380</v>
      </c>
      <c r="F1316" s="42" t="s">
        <v>2380</v>
      </c>
      <c r="G1316" s="43">
        <v>0</v>
      </c>
      <c r="H1316" s="46" t="str">
        <f>SUBSTITUTE(CLEAN(TRIM(PROPER('Medical Examinations'!H1316))),"?","No")</f>
        <v>No</v>
      </c>
      <c r="I1316" s="42" t="str">
        <f>IF('Medical Examinations_A_sheet'!B1316&lt;18.5, "Underweight", IF('Medical Examinations_A_sheet'!B1316&lt;25, "Normal Weight", IF('Medical Examinations_A_sheet'!B1316&lt;30, "Overweight", "Obesity")))</f>
        <v>Normal Weight</v>
      </c>
      <c r="J1316" s="44" t="str">
        <f>IF('Medical Examinations_A_sheet'!C1316&lt;5.7,"Normal",IF('Medical Examinations_A_sheet'!C1316&lt;6.5,"Prediabetes","Diabetes"))</f>
        <v>Diabetes</v>
      </c>
    </row>
    <row r="1317" spans="1:10" x14ac:dyDescent="0.3">
      <c r="A1317" s="37" t="s">
        <v>1055</v>
      </c>
      <c r="B1317" s="38">
        <v>33.33</v>
      </c>
      <c r="C1317" s="38">
        <v>7.61</v>
      </c>
      <c r="D1317" s="38" t="str">
        <f>CLEAN(TRIM(PROPER('Medical Examinations'!D1317)))</f>
        <v>No</v>
      </c>
      <c r="E1317" s="38" t="s">
        <v>2380</v>
      </c>
      <c r="F1317" s="38" t="s">
        <v>2380</v>
      </c>
      <c r="G1317" s="39">
        <v>0</v>
      </c>
      <c r="H1317" s="46" t="str">
        <f>SUBSTITUTE(CLEAN(TRIM(PROPER('Medical Examinations'!H1317))),"?","No")</f>
        <v>No</v>
      </c>
      <c r="I1317" s="38" t="str">
        <f>IF('Medical Examinations_A_sheet'!B1317&lt;18.5, "Underweight", IF('Medical Examinations_A_sheet'!B1317&lt;25, "Normal Weight", IF('Medical Examinations_A_sheet'!B1317&lt;30, "Overweight", "Obesity")))</f>
        <v>Obesity</v>
      </c>
      <c r="J1317" s="40" t="str">
        <f>IF('Medical Examinations_A_sheet'!C1317&lt;5.7,"Normal",IF('Medical Examinations_A_sheet'!C1317&lt;6.5,"Prediabetes","Diabetes"))</f>
        <v>Diabetes</v>
      </c>
    </row>
    <row r="1318" spans="1:10" x14ac:dyDescent="0.3">
      <c r="A1318" s="41" t="s">
        <v>1054</v>
      </c>
      <c r="B1318" s="42">
        <v>31.13</v>
      </c>
      <c r="C1318" s="42">
        <v>10.1</v>
      </c>
      <c r="D1318" s="42" t="str">
        <f>CLEAN(TRIM(PROPER('Medical Examinations'!D1318)))</f>
        <v>No</v>
      </c>
      <c r="E1318" s="42" t="s">
        <v>2380</v>
      </c>
      <c r="F1318" s="42" t="s">
        <v>2380</v>
      </c>
      <c r="G1318" s="43">
        <v>0</v>
      </c>
      <c r="H1318" s="46" t="str">
        <f>SUBSTITUTE(CLEAN(TRIM(PROPER('Medical Examinations'!H1318))),"?","No")</f>
        <v>No</v>
      </c>
      <c r="I1318" s="42" t="str">
        <f>IF('Medical Examinations_A_sheet'!B1318&lt;18.5, "Underweight", IF('Medical Examinations_A_sheet'!B1318&lt;25, "Normal Weight", IF('Medical Examinations_A_sheet'!B1318&lt;30, "Overweight", "Obesity")))</f>
        <v>Obesity</v>
      </c>
      <c r="J1318" s="44" t="str">
        <f>IF('Medical Examinations_A_sheet'!C1318&lt;5.7,"Normal",IF('Medical Examinations_A_sheet'!C1318&lt;6.5,"Prediabetes","Diabetes"))</f>
        <v>Diabetes</v>
      </c>
    </row>
    <row r="1319" spans="1:10" x14ac:dyDescent="0.3">
      <c r="A1319" s="37" t="s">
        <v>1053</v>
      </c>
      <c r="B1319" s="38">
        <v>28.9</v>
      </c>
      <c r="C1319" s="38">
        <v>11.24</v>
      </c>
      <c r="D1319" s="38" t="str">
        <f>CLEAN(TRIM(PROPER('Medical Examinations'!D1319)))</f>
        <v>No</v>
      </c>
      <c r="E1319" s="38" t="s">
        <v>2380</v>
      </c>
      <c r="F1319" s="38" t="s">
        <v>2380</v>
      </c>
      <c r="G1319" s="39">
        <v>0</v>
      </c>
      <c r="H1319" s="46" t="str">
        <f>SUBSTITUTE(CLEAN(TRIM(PROPER('Medical Examinations'!H1319))),"?","No")</f>
        <v>No</v>
      </c>
      <c r="I1319" s="38" t="str">
        <f>IF('Medical Examinations_A_sheet'!B1319&lt;18.5, "Underweight", IF('Medical Examinations_A_sheet'!B1319&lt;25, "Normal Weight", IF('Medical Examinations_A_sheet'!B1319&lt;30, "Overweight", "Obesity")))</f>
        <v>Overweight</v>
      </c>
      <c r="J1319" s="40" t="str">
        <f>IF('Medical Examinations_A_sheet'!C1319&lt;5.7,"Normal",IF('Medical Examinations_A_sheet'!C1319&lt;6.5,"Prediabetes","Diabetes"))</f>
        <v>Diabetes</v>
      </c>
    </row>
    <row r="1320" spans="1:10" x14ac:dyDescent="0.3">
      <c r="A1320" s="41" t="s">
        <v>1052</v>
      </c>
      <c r="B1320" s="42">
        <v>43.31</v>
      </c>
      <c r="C1320" s="42">
        <v>6.1</v>
      </c>
      <c r="D1320" s="42" t="str">
        <f>CLEAN(TRIM(PROPER('Medical Examinations'!D1320)))</f>
        <v>Yes</v>
      </c>
      <c r="E1320" s="42" t="s">
        <v>2382</v>
      </c>
      <c r="F1320" s="42" t="s">
        <v>2380</v>
      </c>
      <c r="G1320" s="43">
        <v>1</v>
      </c>
      <c r="H1320" s="46" t="str">
        <f>SUBSTITUTE(CLEAN(TRIM(PROPER('Medical Examinations'!H1320))),"?","No")</f>
        <v>No</v>
      </c>
      <c r="I1320" s="42" t="str">
        <f>IF('Medical Examinations_A_sheet'!B1320&lt;18.5, "Underweight", IF('Medical Examinations_A_sheet'!B1320&lt;25, "Normal Weight", IF('Medical Examinations_A_sheet'!B1320&lt;30, "Overweight", "Obesity")))</f>
        <v>Obesity</v>
      </c>
      <c r="J1320" s="44" t="str">
        <f>IF('Medical Examinations_A_sheet'!C1320&lt;5.7,"Normal",IF('Medical Examinations_A_sheet'!C1320&lt;6.5,"Prediabetes","Diabetes"))</f>
        <v>Prediabetes</v>
      </c>
    </row>
    <row r="1321" spans="1:10" x14ac:dyDescent="0.3">
      <c r="A1321" s="37" t="s">
        <v>1051</v>
      </c>
      <c r="B1321" s="38">
        <v>22.8</v>
      </c>
      <c r="C1321" s="38">
        <v>6.98</v>
      </c>
      <c r="D1321" s="38" t="str">
        <f>CLEAN(TRIM(PROPER('Medical Examinations'!D1321)))</f>
        <v>No</v>
      </c>
      <c r="E1321" s="38" t="s">
        <v>2380</v>
      </c>
      <c r="F1321" s="38" t="s">
        <v>2380</v>
      </c>
      <c r="G1321" s="39">
        <v>0</v>
      </c>
      <c r="H1321" s="46" t="str">
        <f>SUBSTITUTE(CLEAN(TRIM(PROPER('Medical Examinations'!H1321))),"?","No")</f>
        <v>No</v>
      </c>
      <c r="I1321" s="38" t="str">
        <f>IF('Medical Examinations_A_sheet'!B1321&lt;18.5, "Underweight", IF('Medical Examinations_A_sheet'!B1321&lt;25, "Normal Weight", IF('Medical Examinations_A_sheet'!B1321&lt;30, "Overweight", "Obesity")))</f>
        <v>Normal Weight</v>
      </c>
      <c r="J1321" s="40" t="str">
        <f>IF('Medical Examinations_A_sheet'!C1321&lt;5.7,"Normal",IF('Medical Examinations_A_sheet'!C1321&lt;6.5,"Prediabetes","Diabetes"))</f>
        <v>Diabetes</v>
      </c>
    </row>
    <row r="1322" spans="1:10" x14ac:dyDescent="0.3">
      <c r="A1322" s="41" t="s">
        <v>1050</v>
      </c>
      <c r="B1322" s="42">
        <v>19.09</v>
      </c>
      <c r="C1322" s="42">
        <v>4</v>
      </c>
      <c r="D1322" s="42" t="str">
        <f>CLEAN(TRIM(PROPER('Medical Examinations'!D1322)))</f>
        <v>Yes</v>
      </c>
      <c r="E1322" s="42" t="s">
        <v>2380</v>
      </c>
      <c r="F1322" s="42" t="s">
        <v>2380</v>
      </c>
      <c r="G1322" s="43">
        <v>1</v>
      </c>
      <c r="H1322" s="46" t="str">
        <f>SUBSTITUTE(CLEAN(TRIM(PROPER('Medical Examinations'!H1322))),"?","No")</f>
        <v>No</v>
      </c>
      <c r="I1322" s="42" t="str">
        <f>IF('Medical Examinations_A_sheet'!B1322&lt;18.5, "Underweight", IF('Medical Examinations_A_sheet'!B1322&lt;25, "Normal Weight", IF('Medical Examinations_A_sheet'!B1322&lt;30, "Overweight", "Obesity")))</f>
        <v>Normal Weight</v>
      </c>
      <c r="J1322" s="44" t="str">
        <f>IF('Medical Examinations_A_sheet'!C1322&lt;5.7,"Normal",IF('Medical Examinations_A_sheet'!C1322&lt;6.5,"Prediabetes","Diabetes"))</f>
        <v>Normal</v>
      </c>
    </row>
    <row r="1323" spans="1:10" x14ac:dyDescent="0.3">
      <c r="A1323" s="37" t="s">
        <v>1049</v>
      </c>
      <c r="B1323" s="38">
        <v>23.37</v>
      </c>
      <c r="C1323" s="38">
        <v>4.2300000000000004</v>
      </c>
      <c r="D1323" s="38" t="str">
        <f>CLEAN(TRIM(PROPER('Medical Examinations'!D1323)))</f>
        <v>No</v>
      </c>
      <c r="E1323" s="38" t="s">
        <v>2380</v>
      </c>
      <c r="F1323" s="38" t="s">
        <v>2380</v>
      </c>
      <c r="G1323" s="39">
        <v>0</v>
      </c>
      <c r="H1323" s="46" t="str">
        <f>SUBSTITUTE(CLEAN(TRIM(PROPER('Medical Examinations'!H1323))),"?","No")</f>
        <v>No</v>
      </c>
      <c r="I1323" s="38" t="str">
        <f>IF('Medical Examinations_A_sheet'!B1323&lt;18.5, "Underweight", IF('Medical Examinations_A_sheet'!B1323&lt;25, "Normal Weight", IF('Medical Examinations_A_sheet'!B1323&lt;30, "Overweight", "Obesity")))</f>
        <v>Normal Weight</v>
      </c>
      <c r="J1323" s="40" t="str">
        <f>IF('Medical Examinations_A_sheet'!C1323&lt;5.7,"Normal",IF('Medical Examinations_A_sheet'!C1323&lt;6.5,"Prediabetes","Diabetes"))</f>
        <v>Normal</v>
      </c>
    </row>
    <row r="1324" spans="1:10" x14ac:dyDescent="0.3">
      <c r="A1324" s="41" t="s">
        <v>1048</v>
      </c>
      <c r="B1324" s="42">
        <v>33.44</v>
      </c>
      <c r="C1324" s="42">
        <v>4.72</v>
      </c>
      <c r="D1324" s="42" t="str">
        <f>CLEAN(TRIM(PROPER('Medical Examinations'!D1324)))</f>
        <v>Yes</v>
      </c>
      <c r="E1324" s="42" t="s">
        <v>2380</v>
      </c>
      <c r="F1324" s="42" t="s">
        <v>2380</v>
      </c>
      <c r="G1324" s="43">
        <v>0</v>
      </c>
      <c r="H1324" s="46" t="str">
        <f>SUBSTITUTE(CLEAN(TRIM(PROPER('Medical Examinations'!H1324))),"?","No")</f>
        <v>No</v>
      </c>
      <c r="I1324" s="42" t="str">
        <f>IF('Medical Examinations_A_sheet'!B1324&lt;18.5, "Underweight", IF('Medical Examinations_A_sheet'!B1324&lt;25, "Normal Weight", IF('Medical Examinations_A_sheet'!B1324&lt;30, "Overweight", "Obesity")))</f>
        <v>Obesity</v>
      </c>
      <c r="J1324" s="44" t="str">
        <f>IF('Medical Examinations_A_sheet'!C1324&lt;5.7,"Normal",IF('Medical Examinations_A_sheet'!C1324&lt;6.5,"Prediabetes","Diabetes"))</f>
        <v>Normal</v>
      </c>
    </row>
    <row r="1325" spans="1:10" x14ac:dyDescent="0.3">
      <c r="A1325" s="37" t="s">
        <v>1047</v>
      </c>
      <c r="B1325" s="38">
        <v>28.05</v>
      </c>
      <c r="C1325" s="38">
        <v>5.63</v>
      </c>
      <c r="D1325" s="38" t="str">
        <f>CLEAN(TRIM(PROPER('Medical Examinations'!D1325)))</f>
        <v>Yes</v>
      </c>
      <c r="E1325" s="38" t="s">
        <v>2380</v>
      </c>
      <c r="F1325" s="38" t="s">
        <v>2380</v>
      </c>
      <c r="G1325" s="39">
        <v>0</v>
      </c>
      <c r="H1325" s="46" t="str">
        <f>SUBSTITUTE(CLEAN(TRIM(PROPER('Medical Examinations'!H1325))),"?","No")</f>
        <v>No</v>
      </c>
      <c r="I1325" s="38" t="str">
        <f>IF('Medical Examinations_A_sheet'!B1325&lt;18.5, "Underweight", IF('Medical Examinations_A_sheet'!B1325&lt;25, "Normal Weight", IF('Medical Examinations_A_sheet'!B1325&lt;30, "Overweight", "Obesity")))</f>
        <v>Overweight</v>
      </c>
      <c r="J1325" s="40" t="str">
        <f>IF('Medical Examinations_A_sheet'!C1325&lt;5.7,"Normal",IF('Medical Examinations_A_sheet'!C1325&lt;6.5,"Prediabetes","Diabetes"))</f>
        <v>Normal</v>
      </c>
    </row>
    <row r="1326" spans="1:10" x14ac:dyDescent="0.3">
      <c r="A1326" s="41" t="s">
        <v>1046</v>
      </c>
      <c r="B1326" s="42">
        <v>27.72</v>
      </c>
      <c r="C1326" s="42">
        <v>5.83</v>
      </c>
      <c r="D1326" s="42" t="str">
        <f>CLEAN(TRIM(PROPER('Medical Examinations'!D1326)))</f>
        <v>Yes</v>
      </c>
      <c r="E1326" s="42" t="s">
        <v>2380</v>
      </c>
      <c r="F1326" s="42" t="s">
        <v>2380</v>
      </c>
      <c r="G1326" s="43">
        <v>0</v>
      </c>
      <c r="H1326" s="46" t="str">
        <f>SUBSTITUTE(CLEAN(TRIM(PROPER('Medical Examinations'!H1326))),"?","No")</f>
        <v>No</v>
      </c>
      <c r="I1326" s="42" t="str">
        <f>IF('Medical Examinations_A_sheet'!B1326&lt;18.5, "Underweight", IF('Medical Examinations_A_sheet'!B1326&lt;25, "Normal Weight", IF('Medical Examinations_A_sheet'!B1326&lt;30, "Overweight", "Obesity")))</f>
        <v>Overweight</v>
      </c>
      <c r="J1326" s="44" t="str">
        <f>IF('Medical Examinations_A_sheet'!C1326&lt;5.7,"Normal",IF('Medical Examinations_A_sheet'!C1326&lt;6.5,"Prediabetes","Diabetes"))</f>
        <v>Prediabetes</v>
      </c>
    </row>
    <row r="1327" spans="1:10" x14ac:dyDescent="0.3">
      <c r="A1327" s="37" t="s">
        <v>1045</v>
      </c>
      <c r="B1327" s="38">
        <v>29.81</v>
      </c>
      <c r="C1327" s="38">
        <v>9.23</v>
      </c>
      <c r="D1327" s="38" t="str">
        <f>CLEAN(TRIM(PROPER('Medical Examinations'!D1327)))</f>
        <v>No</v>
      </c>
      <c r="E1327" s="38" t="s">
        <v>2380</v>
      </c>
      <c r="F1327" s="38" t="s">
        <v>2380</v>
      </c>
      <c r="G1327" s="39">
        <v>0</v>
      </c>
      <c r="H1327" s="46" t="str">
        <f>SUBSTITUTE(CLEAN(TRIM(PROPER('Medical Examinations'!H1327))),"?","No")</f>
        <v>No</v>
      </c>
      <c r="I1327" s="38" t="str">
        <f>IF('Medical Examinations_A_sheet'!B1327&lt;18.5, "Underweight", IF('Medical Examinations_A_sheet'!B1327&lt;25, "Normal Weight", IF('Medical Examinations_A_sheet'!B1327&lt;30, "Overweight", "Obesity")))</f>
        <v>Overweight</v>
      </c>
      <c r="J1327" s="40" t="str">
        <f>IF('Medical Examinations_A_sheet'!C1327&lt;5.7,"Normal",IF('Medical Examinations_A_sheet'!C1327&lt;6.5,"Prediabetes","Diabetes"))</f>
        <v>Diabetes</v>
      </c>
    </row>
    <row r="1328" spans="1:10" x14ac:dyDescent="0.3">
      <c r="A1328" s="41" t="s">
        <v>1044</v>
      </c>
      <c r="B1328" s="42">
        <v>23.98</v>
      </c>
      <c r="C1328" s="42">
        <v>9.89</v>
      </c>
      <c r="D1328" s="42" t="str">
        <f>CLEAN(TRIM(PROPER('Medical Examinations'!D1328)))</f>
        <v>No</v>
      </c>
      <c r="E1328" s="42" t="s">
        <v>2380</v>
      </c>
      <c r="F1328" s="42" t="s">
        <v>2380</v>
      </c>
      <c r="G1328" s="43">
        <v>0</v>
      </c>
      <c r="H1328" s="46" t="str">
        <f>SUBSTITUTE(CLEAN(TRIM(PROPER('Medical Examinations'!H1328))),"?","No")</f>
        <v>No</v>
      </c>
      <c r="I1328" s="42" t="str">
        <f>IF('Medical Examinations_A_sheet'!B1328&lt;18.5, "Underweight", IF('Medical Examinations_A_sheet'!B1328&lt;25, "Normal Weight", IF('Medical Examinations_A_sheet'!B1328&lt;30, "Overweight", "Obesity")))</f>
        <v>Normal Weight</v>
      </c>
      <c r="J1328" s="44" t="str">
        <f>IF('Medical Examinations_A_sheet'!C1328&lt;5.7,"Normal",IF('Medical Examinations_A_sheet'!C1328&lt;6.5,"Prediabetes","Diabetes"))</f>
        <v>Diabetes</v>
      </c>
    </row>
    <row r="1329" spans="1:10" x14ac:dyDescent="0.3">
      <c r="A1329" s="37" t="s">
        <v>1043</v>
      </c>
      <c r="B1329" s="38">
        <v>17.34</v>
      </c>
      <c r="C1329" s="38">
        <v>12</v>
      </c>
      <c r="D1329" s="38" t="str">
        <f>CLEAN(TRIM(PROPER('Medical Examinations'!D1329)))</f>
        <v>No</v>
      </c>
      <c r="E1329" s="38" t="s">
        <v>2380</v>
      </c>
      <c r="F1329" s="38" t="s">
        <v>2380</v>
      </c>
      <c r="G1329" s="39">
        <v>0</v>
      </c>
      <c r="H1329" s="46" t="str">
        <f>SUBSTITUTE(CLEAN(TRIM(PROPER('Medical Examinations'!H1329))),"?","No")</f>
        <v>No</v>
      </c>
      <c r="I1329" s="38" t="str">
        <f>IF('Medical Examinations_A_sheet'!B1329&lt;18.5, "Underweight", IF('Medical Examinations_A_sheet'!B1329&lt;25, "Normal Weight", IF('Medical Examinations_A_sheet'!B1329&lt;30, "Overweight", "Obesity")))</f>
        <v>Underweight</v>
      </c>
      <c r="J1329" s="40" t="str">
        <f>IF('Medical Examinations_A_sheet'!C1329&lt;5.7,"Normal",IF('Medical Examinations_A_sheet'!C1329&lt;6.5,"Prediabetes","Diabetes"))</f>
        <v>Diabetes</v>
      </c>
    </row>
    <row r="1330" spans="1:10" x14ac:dyDescent="0.3">
      <c r="A1330" s="41" t="s">
        <v>1042</v>
      </c>
      <c r="B1330" s="42">
        <v>40.39</v>
      </c>
      <c r="C1330" s="42">
        <v>4.24</v>
      </c>
      <c r="D1330" s="42" t="str">
        <f>CLEAN(TRIM(PROPER('Medical Examinations'!D1330)))</f>
        <v>Yes</v>
      </c>
      <c r="E1330" s="42" t="s">
        <v>2380</v>
      </c>
      <c r="F1330" s="42" t="s">
        <v>2383</v>
      </c>
      <c r="G1330" s="43">
        <v>1</v>
      </c>
      <c r="H1330" s="46" t="str">
        <f>SUBSTITUTE(CLEAN(TRIM(PROPER('Medical Examinations'!H1330))),"?","No")</f>
        <v>No</v>
      </c>
      <c r="I1330" s="42" t="str">
        <f>IF('Medical Examinations_A_sheet'!B1330&lt;18.5, "Underweight", IF('Medical Examinations_A_sheet'!B1330&lt;25, "Normal Weight", IF('Medical Examinations_A_sheet'!B1330&lt;30, "Overweight", "Obesity")))</f>
        <v>Obesity</v>
      </c>
      <c r="J1330" s="44" t="str">
        <f>IF('Medical Examinations_A_sheet'!C1330&lt;5.7,"Normal",IF('Medical Examinations_A_sheet'!C1330&lt;6.5,"Prediabetes","Diabetes"))</f>
        <v>Normal</v>
      </c>
    </row>
    <row r="1331" spans="1:10" x14ac:dyDescent="0.3">
      <c r="A1331" s="37" t="s">
        <v>1041</v>
      </c>
      <c r="B1331" s="38">
        <v>25.96</v>
      </c>
      <c r="C1331" s="38">
        <v>4.68</v>
      </c>
      <c r="D1331" s="38" t="str">
        <f>CLEAN(TRIM(PROPER('Medical Examinations'!D1331)))</f>
        <v>Yes</v>
      </c>
      <c r="E1331" s="38" t="s">
        <v>2380</v>
      </c>
      <c r="F1331" s="38" t="s">
        <v>2383</v>
      </c>
      <c r="G1331" s="39">
        <v>1</v>
      </c>
      <c r="H1331" s="46" t="str">
        <f>SUBSTITUTE(CLEAN(TRIM(PROPER('Medical Examinations'!H1331))),"?","No")</f>
        <v>No</v>
      </c>
      <c r="I1331" s="38" t="str">
        <f>IF('Medical Examinations_A_sheet'!B1331&lt;18.5, "Underweight", IF('Medical Examinations_A_sheet'!B1331&lt;25, "Normal Weight", IF('Medical Examinations_A_sheet'!B1331&lt;30, "Overweight", "Obesity")))</f>
        <v>Overweight</v>
      </c>
      <c r="J1331" s="40" t="str">
        <f>IF('Medical Examinations_A_sheet'!C1331&lt;5.7,"Normal",IF('Medical Examinations_A_sheet'!C1331&lt;6.5,"Prediabetes","Diabetes"))</f>
        <v>Normal</v>
      </c>
    </row>
    <row r="1332" spans="1:10" x14ac:dyDescent="0.3">
      <c r="A1332" s="41" t="s">
        <v>1040</v>
      </c>
      <c r="B1332" s="42">
        <v>17.68</v>
      </c>
      <c r="C1332" s="42">
        <v>8.57</v>
      </c>
      <c r="D1332" s="42" t="str">
        <f>CLEAN(TRIM(PROPER('Medical Examinations'!D1332)))</f>
        <v>Yes</v>
      </c>
      <c r="E1332" s="42" t="s">
        <v>2380</v>
      </c>
      <c r="F1332" s="42" t="s">
        <v>2383</v>
      </c>
      <c r="G1332" s="43">
        <v>1</v>
      </c>
      <c r="H1332" s="46" t="str">
        <f>SUBSTITUTE(CLEAN(TRIM(PROPER('Medical Examinations'!H1332))),"?","No")</f>
        <v>No</v>
      </c>
      <c r="I1332" s="42" t="str">
        <f>IF('Medical Examinations_A_sheet'!B1332&lt;18.5, "Underweight", IF('Medical Examinations_A_sheet'!B1332&lt;25, "Normal Weight", IF('Medical Examinations_A_sheet'!B1332&lt;30, "Overweight", "Obesity")))</f>
        <v>Underweight</v>
      </c>
      <c r="J1332" s="44" t="str">
        <f>IF('Medical Examinations_A_sheet'!C1332&lt;5.7,"Normal",IF('Medical Examinations_A_sheet'!C1332&lt;6.5,"Prediabetes","Diabetes"))</f>
        <v>Diabetes</v>
      </c>
    </row>
    <row r="1333" spans="1:10" x14ac:dyDescent="0.3">
      <c r="A1333" s="37" t="s">
        <v>1039</v>
      </c>
      <c r="B1333" s="38">
        <v>30.875</v>
      </c>
      <c r="C1333" s="38">
        <v>4.0999999999999996</v>
      </c>
      <c r="D1333" s="38" t="str">
        <f>CLEAN(TRIM(PROPER('Medical Examinations'!D1333)))</f>
        <v>No</v>
      </c>
      <c r="E1333" s="38" t="s">
        <v>2380</v>
      </c>
      <c r="F1333" s="38" t="s">
        <v>2380</v>
      </c>
      <c r="G1333" s="39">
        <v>0</v>
      </c>
      <c r="H1333" s="46" t="str">
        <f>SUBSTITUTE(CLEAN(TRIM(PROPER('Medical Examinations'!H1333))),"?","No")</f>
        <v>No</v>
      </c>
      <c r="I1333" s="38" t="str">
        <f>IF('Medical Examinations_A_sheet'!B1333&lt;18.5, "Underweight", IF('Medical Examinations_A_sheet'!B1333&lt;25, "Normal Weight", IF('Medical Examinations_A_sheet'!B1333&lt;30, "Overweight", "Obesity")))</f>
        <v>Obesity</v>
      </c>
      <c r="J1333" s="40" t="str">
        <f>IF('Medical Examinations_A_sheet'!C1333&lt;5.7,"Normal",IF('Medical Examinations_A_sheet'!C1333&lt;6.5,"Prediabetes","Diabetes"))</f>
        <v>Normal</v>
      </c>
    </row>
    <row r="1334" spans="1:10" x14ac:dyDescent="0.3">
      <c r="A1334" s="41" t="s">
        <v>1038</v>
      </c>
      <c r="B1334" s="42">
        <v>30.81</v>
      </c>
      <c r="C1334" s="42">
        <v>4.49</v>
      </c>
      <c r="D1334" s="42" t="str">
        <f>CLEAN(TRIM(PROPER('Medical Examinations'!D1334)))</f>
        <v>No</v>
      </c>
      <c r="E1334" s="42" t="s">
        <v>2380</v>
      </c>
      <c r="F1334" s="42" t="s">
        <v>2380</v>
      </c>
      <c r="G1334" s="43">
        <v>0</v>
      </c>
      <c r="H1334" s="46" t="str">
        <f>SUBSTITUTE(CLEAN(TRIM(PROPER('Medical Examinations'!H1334))),"?","No")</f>
        <v>No</v>
      </c>
      <c r="I1334" s="42" t="str">
        <f>IF('Medical Examinations_A_sheet'!B1334&lt;18.5, "Underweight", IF('Medical Examinations_A_sheet'!B1334&lt;25, "Normal Weight", IF('Medical Examinations_A_sheet'!B1334&lt;30, "Overweight", "Obesity")))</f>
        <v>Obesity</v>
      </c>
      <c r="J1334" s="44" t="str">
        <f>IF('Medical Examinations_A_sheet'!C1334&lt;5.7,"Normal",IF('Medical Examinations_A_sheet'!C1334&lt;6.5,"Prediabetes","Diabetes"))</f>
        <v>Normal</v>
      </c>
    </row>
    <row r="1335" spans="1:10" x14ac:dyDescent="0.3">
      <c r="A1335" s="37" t="s">
        <v>1037</v>
      </c>
      <c r="B1335" s="38">
        <v>36.85</v>
      </c>
      <c r="C1335" s="38">
        <v>8.8000000000000007</v>
      </c>
      <c r="D1335" s="38" t="str">
        <f>CLEAN(TRIM(PROPER('Medical Examinations'!D1335)))</f>
        <v>No</v>
      </c>
      <c r="E1335" s="38" t="s">
        <v>2380</v>
      </c>
      <c r="F1335" s="38" t="s">
        <v>2380</v>
      </c>
      <c r="G1335" s="39">
        <v>2</v>
      </c>
      <c r="H1335" s="46" t="str">
        <f>SUBSTITUTE(CLEAN(TRIM(PROPER('Medical Examinations'!H1335))),"?","No")</f>
        <v>No</v>
      </c>
      <c r="I1335" s="38" t="str">
        <f>IF('Medical Examinations_A_sheet'!B1335&lt;18.5, "Underweight", IF('Medical Examinations_A_sheet'!B1335&lt;25, "Normal Weight", IF('Medical Examinations_A_sheet'!B1335&lt;30, "Overweight", "Obesity")))</f>
        <v>Obesity</v>
      </c>
      <c r="J1335" s="40" t="str">
        <f>IF('Medical Examinations_A_sheet'!C1335&lt;5.7,"Normal",IF('Medical Examinations_A_sheet'!C1335&lt;6.5,"Prediabetes","Diabetes"))</f>
        <v>Diabetes</v>
      </c>
    </row>
    <row r="1336" spans="1:10" x14ac:dyDescent="0.3">
      <c r="A1336" s="41" t="s">
        <v>1036</v>
      </c>
      <c r="B1336" s="42">
        <v>35.86</v>
      </c>
      <c r="C1336" s="42">
        <v>7.93</v>
      </c>
      <c r="D1336" s="42" t="str">
        <f>CLEAN(TRIM(PROPER('Medical Examinations'!D1336)))</f>
        <v>No</v>
      </c>
      <c r="E1336" s="42" t="s">
        <v>2380</v>
      </c>
      <c r="F1336" s="42" t="s">
        <v>2380</v>
      </c>
      <c r="G1336" s="43">
        <v>2</v>
      </c>
      <c r="H1336" s="46" t="str">
        <f>SUBSTITUTE(CLEAN(TRIM(PROPER('Medical Examinations'!H1336))),"?","No")</f>
        <v>No</v>
      </c>
      <c r="I1336" s="42" t="str">
        <f>IF('Medical Examinations_A_sheet'!B1336&lt;18.5, "Underweight", IF('Medical Examinations_A_sheet'!B1336&lt;25, "Normal Weight", IF('Medical Examinations_A_sheet'!B1336&lt;30, "Overweight", "Obesity")))</f>
        <v>Obesity</v>
      </c>
      <c r="J1336" s="44" t="str">
        <f>IF('Medical Examinations_A_sheet'!C1336&lt;5.7,"Normal",IF('Medical Examinations_A_sheet'!C1336&lt;6.5,"Prediabetes","Diabetes"))</f>
        <v>Diabetes</v>
      </c>
    </row>
    <row r="1337" spans="1:10" x14ac:dyDescent="0.3">
      <c r="A1337" s="37" t="s">
        <v>1035</v>
      </c>
      <c r="B1337" s="38">
        <v>30.3</v>
      </c>
      <c r="C1337" s="38">
        <v>9.4499999999999993</v>
      </c>
      <c r="D1337" s="38" t="str">
        <f>CLEAN(TRIM(PROPER('Medical Examinations'!D1337)))</f>
        <v>No</v>
      </c>
      <c r="E1337" s="38" t="s">
        <v>2380</v>
      </c>
      <c r="F1337" s="38" t="s">
        <v>2380</v>
      </c>
      <c r="G1337" s="39">
        <v>2</v>
      </c>
      <c r="H1337" s="46" t="str">
        <f>SUBSTITUTE(CLEAN(TRIM(PROPER('Medical Examinations'!H1337))),"?","No")</f>
        <v>No</v>
      </c>
      <c r="I1337" s="38" t="str">
        <f>IF('Medical Examinations_A_sheet'!B1337&lt;18.5, "Underweight", IF('Medical Examinations_A_sheet'!B1337&lt;25, "Normal Weight", IF('Medical Examinations_A_sheet'!B1337&lt;30, "Overweight", "Obesity")))</f>
        <v>Obesity</v>
      </c>
      <c r="J1337" s="40" t="str">
        <f>IF('Medical Examinations_A_sheet'!C1337&lt;5.7,"Normal",IF('Medical Examinations_A_sheet'!C1337&lt;6.5,"Prediabetes","Diabetes"))</f>
        <v>Diabetes</v>
      </c>
    </row>
    <row r="1338" spans="1:10" x14ac:dyDescent="0.3">
      <c r="A1338" s="41" t="s">
        <v>1034</v>
      </c>
      <c r="B1338" s="42">
        <v>32.015000000000001</v>
      </c>
      <c r="C1338" s="42">
        <v>7.67</v>
      </c>
      <c r="D1338" s="42" t="str">
        <f>CLEAN(TRIM(PROPER('Medical Examinations'!D1338)))</f>
        <v>No</v>
      </c>
      <c r="E1338" s="42" t="s">
        <v>2380</v>
      </c>
      <c r="F1338" s="42" t="s">
        <v>2380</v>
      </c>
      <c r="G1338" s="43">
        <v>0</v>
      </c>
      <c r="H1338" s="46" t="str">
        <f>SUBSTITUTE(CLEAN(TRIM(PROPER('Medical Examinations'!H1338))),"?","No")</f>
        <v>No</v>
      </c>
      <c r="I1338" s="42" t="str">
        <f>IF('Medical Examinations_A_sheet'!B1338&lt;18.5, "Underweight", IF('Medical Examinations_A_sheet'!B1338&lt;25, "Normal Weight", IF('Medical Examinations_A_sheet'!B1338&lt;30, "Overweight", "Obesity")))</f>
        <v>Obesity</v>
      </c>
      <c r="J1338" s="44" t="str">
        <f>IF('Medical Examinations_A_sheet'!C1338&lt;5.7,"Normal",IF('Medical Examinations_A_sheet'!C1338&lt;6.5,"Prediabetes","Diabetes"))</f>
        <v>Diabetes</v>
      </c>
    </row>
    <row r="1339" spans="1:10" x14ac:dyDescent="0.3">
      <c r="A1339" s="37" t="s">
        <v>1033</v>
      </c>
      <c r="B1339" s="38">
        <v>25.06</v>
      </c>
      <c r="C1339" s="38">
        <v>10.53</v>
      </c>
      <c r="D1339" s="38" t="str">
        <f>CLEAN(TRIM(PROPER('Medical Examinations'!D1339)))</f>
        <v>No</v>
      </c>
      <c r="E1339" s="38" t="s">
        <v>2380</v>
      </c>
      <c r="F1339" s="38" t="s">
        <v>2380</v>
      </c>
      <c r="G1339" s="39">
        <v>2</v>
      </c>
      <c r="H1339" s="46" t="str">
        <f>SUBSTITUTE(CLEAN(TRIM(PROPER('Medical Examinations'!H1339))),"?","No")</f>
        <v>No</v>
      </c>
      <c r="I1339" s="38" t="str">
        <f>IF('Medical Examinations_A_sheet'!B1339&lt;18.5, "Underweight", IF('Medical Examinations_A_sheet'!B1339&lt;25, "Normal Weight", IF('Medical Examinations_A_sheet'!B1339&lt;30, "Overweight", "Obesity")))</f>
        <v>Overweight</v>
      </c>
      <c r="J1339" s="40" t="str">
        <f>IF('Medical Examinations_A_sheet'!C1339&lt;5.7,"Normal",IF('Medical Examinations_A_sheet'!C1339&lt;6.5,"Prediabetes","Diabetes"))</f>
        <v>Diabetes</v>
      </c>
    </row>
    <row r="1340" spans="1:10" x14ac:dyDescent="0.3">
      <c r="A1340" s="41" t="s">
        <v>1032</v>
      </c>
      <c r="B1340" s="42">
        <v>18.829999999999998</v>
      </c>
      <c r="C1340" s="42">
        <v>10.08</v>
      </c>
      <c r="D1340" s="42" t="str">
        <f>CLEAN(TRIM(PROPER('Medical Examinations'!D1340)))</f>
        <v>Yes</v>
      </c>
      <c r="E1340" s="42" t="s">
        <v>2380</v>
      </c>
      <c r="F1340" s="42" t="s">
        <v>2380</v>
      </c>
      <c r="G1340" s="43">
        <v>0</v>
      </c>
      <c r="H1340" s="46" t="str">
        <f>SUBSTITUTE(CLEAN(TRIM(PROPER('Medical Examinations'!H1340))),"?","No")</f>
        <v>No</v>
      </c>
      <c r="I1340" s="42" t="str">
        <f>IF('Medical Examinations_A_sheet'!B1340&lt;18.5, "Underweight", IF('Medical Examinations_A_sheet'!B1340&lt;25, "Normal Weight", IF('Medical Examinations_A_sheet'!B1340&lt;30, "Overweight", "Obesity")))</f>
        <v>Normal Weight</v>
      </c>
      <c r="J1340" s="44" t="str">
        <f>IF('Medical Examinations_A_sheet'!C1340&lt;5.7,"Normal",IF('Medical Examinations_A_sheet'!C1340&lt;6.5,"Prediabetes","Diabetes"))</f>
        <v>Diabetes</v>
      </c>
    </row>
    <row r="1341" spans="1:10" x14ac:dyDescent="0.3">
      <c r="A1341" s="37" t="s">
        <v>1031</v>
      </c>
      <c r="B1341" s="38">
        <v>47.52</v>
      </c>
      <c r="C1341" s="38">
        <v>11.39</v>
      </c>
      <c r="D1341" s="38" t="str">
        <f>CLEAN(TRIM(PROPER('Medical Examinations'!D1341)))</f>
        <v>Yes</v>
      </c>
      <c r="E1341" s="38" t="s">
        <v>2380</v>
      </c>
      <c r="F1341" s="38" t="s">
        <v>2380</v>
      </c>
      <c r="G1341" s="39">
        <v>1</v>
      </c>
      <c r="H1341" s="46" t="str">
        <f>SUBSTITUTE(CLEAN(TRIM(PROPER('Medical Examinations'!H1341))),"?","No")</f>
        <v>No</v>
      </c>
      <c r="I1341" s="38" t="str">
        <f>IF('Medical Examinations_A_sheet'!B1341&lt;18.5, "Underweight", IF('Medical Examinations_A_sheet'!B1341&lt;25, "Normal Weight", IF('Medical Examinations_A_sheet'!B1341&lt;30, "Overweight", "Obesity")))</f>
        <v>Obesity</v>
      </c>
      <c r="J1341" s="40" t="str">
        <f>IF('Medical Examinations_A_sheet'!C1341&lt;5.7,"Normal",IF('Medical Examinations_A_sheet'!C1341&lt;6.5,"Prediabetes","Diabetes"))</f>
        <v>Diabetes</v>
      </c>
    </row>
    <row r="1342" spans="1:10" x14ac:dyDescent="0.3">
      <c r="A1342" s="41" t="s">
        <v>1030</v>
      </c>
      <c r="B1342" s="42">
        <v>37.82</v>
      </c>
      <c r="C1342" s="42">
        <v>6.36</v>
      </c>
      <c r="D1342" s="42" t="str">
        <f>CLEAN(TRIM(PROPER('Medical Examinations'!D1342)))</f>
        <v>No</v>
      </c>
      <c r="E1342" s="42" t="s">
        <v>2380</v>
      </c>
      <c r="F1342" s="42" t="s">
        <v>2380</v>
      </c>
      <c r="G1342" s="43">
        <v>0</v>
      </c>
      <c r="H1342" s="46" t="str">
        <f>SUBSTITUTE(CLEAN(TRIM(PROPER('Medical Examinations'!H1342))),"?","No")</f>
        <v>No</v>
      </c>
      <c r="I1342" s="42" t="str">
        <f>IF('Medical Examinations_A_sheet'!B1342&lt;18.5, "Underweight", IF('Medical Examinations_A_sheet'!B1342&lt;25, "Normal Weight", IF('Medical Examinations_A_sheet'!B1342&lt;30, "Overweight", "Obesity")))</f>
        <v>Obesity</v>
      </c>
      <c r="J1342" s="44" t="str">
        <f>IF('Medical Examinations_A_sheet'!C1342&lt;5.7,"Normal",IF('Medical Examinations_A_sheet'!C1342&lt;6.5,"Prediabetes","Diabetes"))</f>
        <v>Prediabetes</v>
      </c>
    </row>
    <row r="1343" spans="1:10" x14ac:dyDescent="0.3">
      <c r="A1343" s="37" t="s">
        <v>1029</v>
      </c>
      <c r="B1343" s="38">
        <v>44.16</v>
      </c>
      <c r="C1343" s="38">
        <v>5.31</v>
      </c>
      <c r="D1343" s="38" t="str">
        <f>CLEAN(TRIM(PROPER('Medical Examinations'!D1343)))</f>
        <v>Yes</v>
      </c>
      <c r="E1343" s="38" t="s">
        <v>2380</v>
      </c>
      <c r="F1343" s="38" t="s">
        <v>2380</v>
      </c>
      <c r="G1343" s="39">
        <v>0</v>
      </c>
      <c r="H1343" s="46" t="str">
        <f>SUBSTITUTE(CLEAN(TRIM(PROPER('Medical Examinations'!H1343))),"?","No")</f>
        <v>No</v>
      </c>
      <c r="I1343" s="38" t="str">
        <f>IF('Medical Examinations_A_sheet'!B1343&lt;18.5, "Underweight", IF('Medical Examinations_A_sheet'!B1343&lt;25, "Normal Weight", IF('Medical Examinations_A_sheet'!B1343&lt;30, "Overweight", "Obesity")))</f>
        <v>Obesity</v>
      </c>
      <c r="J1343" s="40" t="str">
        <f>IF('Medical Examinations_A_sheet'!C1343&lt;5.7,"Normal",IF('Medical Examinations_A_sheet'!C1343&lt;6.5,"Prediabetes","Diabetes"))</f>
        <v>Normal</v>
      </c>
    </row>
    <row r="1344" spans="1:10" x14ac:dyDescent="0.3">
      <c r="A1344" s="41" t="s">
        <v>1028</v>
      </c>
      <c r="B1344" s="42">
        <v>37.049999999999997</v>
      </c>
      <c r="C1344" s="42">
        <v>4.74</v>
      </c>
      <c r="D1344" s="42" t="str">
        <f>CLEAN(TRIM(PROPER('Medical Examinations'!D1344)))</f>
        <v>No</v>
      </c>
      <c r="E1344" s="42" t="s">
        <v>2380</v>
      </c>
      <c r="F1344" s="42" t="s">
        <v>2383</v>
      </c>
      <c r="G1344" s="43">
        <v>1</v>
      </c>
      <c r="H1344" s="46" t="str">
        <f>SUBSTITUTE(CLEAN(TRIM(PROPER('Medical Examinations'!H1344))),"?","No")</f>
        <v>No</v>
      </c>
      <c r="I1344" s="42" t="str">
        <f>IF('Medical Examinations_A_sheet'!B1344&lt;18.5, "Underweight", IF('Medical Examinations_A_sheet'!B1344&lt;25, "Normal Weight", IF('Medical Examinations_A_sheet'!B1344&lt;30, "Overweight", "Obesity")))</f>
        <v>Obesity</v>
      </c>
      <c r="J1344" s="44" t="str">
        <f>IF('Medical Examinations_A_sheet'!C1344&lt;5.7,"Normal",IF('Medical Examinations_A_sheet'!C1344&lt;6.5,"Prediabetes","Diabetes"))</f>
        <v>Normal</v>
      </c>
    </row>
    <row r="1345" spans="1:10" x14ac:dyDescent="0.3">
      <c r="A1345" s="37" t="s">
        <v>1027</v>
      </c>
      <c r="B1345" s="38">
        <v>18.66</v>
      </c>
      <c r="C1345" s="38">
        <v>11.35</v>
      </c>
      <c r="D1345" s="38" t="str">
        <f>CLEAN(TRIM(PROPER('Medical Examinations'!D1345)))</f>
        <v>No</v>
      </c>
      <c r="E1345" s="38" t="s">
        <v>2380</v>
      </c>
      <c r="F1345" s="38" t="s">
        <v>2380</v>
      </c>
      <c r="G1345" s="39">
        <v>0</v>
      </c>
      <c r="H1345" s="46" t="str">
        <f>SUBSTITUTE(CLEAN(TRIM(PROPER('Medical Examinations'!H1345))),"?","No")</f>
        <v>No</v>
      </c>
      <c r="I1345" s="38" t="str">
        <f>IF('Medical Examinations_A_sheet'!B1345&lt;18.5, "Underweight", IF('Medical Examinations_A_sheet'!B1345&lt;25, "Normal Weight", IF('Medical Examinations_A_sheet'!B1345&lt;30, "Overweight", "Obesity")))</f>
        <v>Normal Weight</v>
      </c>
      <c r="J1345" s="40" t="str">
        <f>IF('Medical Examinations_A_sheet'!C1345&lt;5.7,"Normal",IF('Medical Examinations_A_sheet'!C1345&lt;6.5,"Prediabetes","Diabetes"))</f>
        <v>Diabetes</v>
      </c>
    </row>
    <row r="1346" spans="1:10" x14ac:dyDescent="0.3">
      <c r="A1346" s="41" t="s">
        <v>1026</v>
      </c>
      <c r="B1346" s="42">
        <v>36.200000000000003</v>
      </c>
      <c r="C1346" s="42">
        <v>6.81</v>
      </c>
      <c r="D1346" s="42" t="str">
        <f>CLEAN(TRIM(PROPER('Medical Examinations'!D1346)))</f>
        <v>Yes</v>
      </c>
      <c r="E1346" s="42" t="s">
        <v>2380</v>
      </c>
      <c r="F1346" s="42" t="s">
        <v>2380</v>
      </c>
      <c r="G1346" s="43">
        <v>1</v>
      </c>
      <c r="H1346" s="46" t="str">
        <f>SUBSTITUTE(CLEAN(TRIM(PROPER('Medical Examinations'!H1346))),"?","No")</f>
        <v>No</v>
      </c>
      <c r="I1346" s="42" t="str">
        <f>IF('Medical Examinations_A_sheet'!B1346&lt;18.5, "Underweight", IF('Medical Examinations_A_sheet'!B1346&lt;25, "Normal Weight", IF('Medical Examinations_A_sheet'!B1346&lt;30, "Overweight", "Obesity")))</f>
        <v>Obesity</v>
      </c>
      <c r="J1346" s="44" t="str">
        <f>IF('Medical Examinations_A_sheet'!C1346&lt;5.7,"Normal",IF('Medical Examinations_A_sheet'!C1346&lt;6.5,"Prediabetes","Diabetes"))</f>
        <v>Diabetes</v>
      </c>
    </row>
    <row r="1347" spans="1:10" x14ac:dyDescent="0.3">
      <c r="A1347" s="37" t="s">
        <v>1025</v>
      </c>
      <c r="B1347" s="38">
        <v>18.87</v>
      </c>
      <c r="C1347" s="38">
        <v>8.06</v>
      </c>
      <c r="D1347" s="38" t="str">
        <f>CLEAN(TRIM(PROPER('Medical Examinations'!D1347)))</f>
        <v>No</v>
      </c>
      <c r="E1347" s="38" t="s">
        <v>2380</v>
      </c>
      <c r="F1347" s="38" t="s">
        <v>2380</v>
      </c>
      <c r="G1347" s="39">
        <v>0</v>
      </c>
      <c r="H1347" s="46" t="str">
        <f>SUBSTITUTE(CLEAN(TRIM(PROPER('Medical Examinations'!H1347))),"?","No")</f>
        <v>No</v>
      </c>
      <c r="I1347" s="38" t="str">
        <f>IF('Medical Examinations_A_sheet'!B1347&lt;18.5, "Underweight", IF('Medical Examinations_A_sheet'!B1347&lt;25, "Normal Weight", IF('Medical Examinations_A_sheet'!B1347&lt;30, "Overweight", "Obesity")))</f>
        <v>Normal Weight</v>
      </c>
      <c r="J1347" s="40" t="str">
        <f>IF('Medical Examinations_A_sheet'!C1347&lt;5.7,"Normal",IF('Medical Examinations_A_sheet'!C1347&lt;6.5,"Prediabetes","Diabetes"))</f>
        <v>Diabetes</v>
      </c>
    </row>
    <row r="1348" spans="1:10" x14ac:dyDescent="0.3">
      <c r="A1348" s="41" t="s">
        <v>1024</v>
      </c>
      <c r="B1348" s="42">
        <v>32.299999999999997</v>
      </c>
      <c r="C1348" s="42">
        <v>6.74</v>
      </c>
      <c r="D1348" s="42" t="str">
        <f>CLEAN(TRIM(PROPER('Medical Examinations'!D1348)))</f>
        <v>Yes</v>
      </c>
      <c r="E1348" s="42" t="s">
        <v>2380</v>
      </c>
      <c r="F1348" s="42" t="s">
        <v>2380</v>
      </c>
      <c r="G1348" s="43">
        <v>1</v>
      </c>
      <c r="H1348" s="46" t="str">
        <f>SUBSTITUTE(CLEAN(TRIM(PROPER('Medical Examinations'!H1348))),"?","No")</f>
        <v>No</v>
      </c>
      <c r="I1348" s="42" t="str">
        <f>IF('Medical Examinations_A_sheet'!B1348&lt;18.5, "Underweight", IF('Medical Examinations_A_sheet'!B1348&lt;25, "Normal Weight", IF('Medical Examinations_A_sheet'!B1348&lt;30, "Overweight", "Obesity")))</f>
        <v>Obesity</v>
      </c>
      <c r="J1348" s="44" t="str">
        <f>IF('Medical Examinations_A_sheet'!C1348&lt;5.7,"Normal",IF('Medical Examinations_A_sheet'!C1348&lt;6.5,"Prediabetes","Diabetes"))</f>
        <v>Diabetes</v>
      </c>
    </row>
    <row r="1349" spans="1:10" x14ac:dyDescent="0.3">
      <c r="A1349" s="37" t="s">
        <v>1023</v>
      </c>
      <c r="B1349" s="38">
        <v>22.64</v>
      </c>
      <c r="C1349" s="38">
        <v>6.54</v>
      </c>
      <c r="D1349" s="38" t="str">
        <f>CLEAN(TRIM(PROPER('Medical Examinations'!D1349)))</f>
        <v>Yes</v>
      </c>
      <c r="E1349" s="38" t="s">
        <v>2380</v>
      </c>
      <c r="F1349" s="38" t="s">
        <v>2380</v>
      </c>
      <c r="G1349" s="39">
        <v>2</v>
      </c>
      <c r="H1349" s="46" t="str">
        <f>SUBSTITUTE(CLEAN(TRIM(PROPER('Medical Examinations'!H1349))),"?","No")</f>
        <v>No</v>
      </c>
      <c r="I1349" s="38" t="str">
        <f>IF('Medical Examinations_A_sheet'!B1349&lt;18.5, "Underweight", IF('Medical Examinations_A_sheet'!B1349&lt;25, "Normal Weight", IF('Medical Examinations_A_sheet'!B1349&lt;30, "Overweight", "Obesity")))</f>
        <v>Normal Weight</v>
      </c>
      <c r="J1349" s="40" t="str">
        <f>IF('Medical Examinations_A_sheet'!C1349&lt;5.7,"Normal",IF('Medical Examinations_A_sheet'!C1349&lt;6.5,"Prediabetes","Diabetes"))</f>
        <v>Diabetes</v>
      </c>
    </row>
    <row r="1350" spans="1:10" x14ac:dyDescent="0.3">
      <c r="A1350" s="41" t="s">
        <v>1022</v>
      </c>
      <c r="B1350" s="42">
        <v>28.69</v>
      </c>
      <c r="C1350" s="42">
        <v>5.4</v>
      </c>
      <c r="D1350" s="42" t="str">
        <f>CLEAN(TRIM(PROPER('Medical Examinations'!D1350)))</f>
        <v>No</v>
      </c>
      <c r="E1350" s="42" t="s">
        <v>2380</v>
      </c>
      <c r="F1350" s="42" t="s">
        <v>2380</v>
      </c>
      <c r="G1350" s="43">
        <v>0</v>
      </c>
      <c r="H1350" s="46" t="str">
        <f>SUBSTITUTE(CLEAN(TRIM(PROPER('Medical Examinations'!H1350))),"?","No")</f>
        <v>No</v>
      </c>
      <c r="I1350" s="42" t="str">
        <f>IF('Medical Examinations_A_sheet'!B1350&lt;18.5, "Underweight", IF('Medical Examinations_A_sheet'!B1350&lt;25, "Normal Weight", IF('Medical Examinations_A_sheet'!B1350&lt;30, "Overweight", "Obesity")))</f>
        <v>Overweight</v>
      </c>
      <c r="J1350" s="44" t="str">
        <f>IF('Medical Examinations_A_sheet'!C1350&lt;5.7,"Normal",IF('Medical Examinations_A_sheet'!C1350&lt;6.5,"Prediabetes","Diabetes"))</f>
        <v>Normal</v>
      </c>
    </row>
    <row r="1351" spans="1:10" x14ac:dyDescent="0.3">
      <c r="A1351" s="37" t="s">
        <v>1021</v>
      </c>
      <c r="B1351" s="38">
        <v>28.16</v>
      </c>
      <c r="C1351" s="38">
        <v>5.58</v>
      </c>
      <c r="D1351" s="38" t="str">
        <f>CLEAN(TRIM(PROPER('Medical Examinations'!D1351)))</f>
        <v>Yes</v>
      </c>
      <c r="E1351" s="38" t="s">
        <v>2380</v>
      </c>
      <c r="F1351" s="38" t="s">
        <v>2380</v>
      </c>
      <c r="G1351" s="39">
        <v>0</v>
      </c>
      <c r="H1351" s="46" t="str">
        <f>SUBSTITUTE(CLEAN(TRIM(PROPER('Medical Examinations'!H1351))),"?","No")</f>
        <v>No</v>
      </c>
      <c r="I1351" s="38" t="str">
        <f>IF('Medical Examinations_A_sheet'!B1351&lt;18.5, "Underweight", IF('Medical Examinations_A_sheet'!B1351&lt;25, "Normal Weight", IF('Medical Examinations_A_sheet'!B1351&lt;30, "Overweight", "Obesity")))</f>
        <v>Overweight</v>
      </c>
      <c r="J1351" s="40" t="str">
        <f>IF('Medical Examinations_A_sheet'!C1351&lt;5.7,"Normal",IF('Medical Examinations_A_sheet'!C1351&lt;6.5,"Prediabetes","Diabetes"))</f>
        <v>Normal</v>
      </c>
    </row>
    <row r="1352" spans="1:10" x14ac:dyDescent="0.3">
      <c r="A1352" s="41" t="s">
        <v>1020</v>
      </c>
      <c r="B1352" s="42">
        <v>45.54</v>
      </c>
      <c r="C1352" s="42">
        <v>5.84</v>
      </c>
      <c r="D1352" s="42" t="str">
        <f>CLEAN(TRIM(PROPER('Medical Examinations'!D1352)))</f>
        <v>No</v>
      </c>
      <c r="E1352" s="42" t="s">
        <v>2380</v>
      </c>
      <c r="F1352" s="42" t="s">
        <v>2383</v>
      </c>
      <c r="G1352" s="43">
        <v>1</v>
      </c>
      <c r="H1352" s="46" t="str">
        <f>SUBSTITUTE(CLEAN(TRIM(PROPER('Medical Examinations'!H1352))),"?","No")</f>
        <v>No</v>
      </c>
      <c r="I1352" s="42" t="str">
        <f>IF('Medical Examinations_A_sheet'!B1352&lt;18.5, "Underweight", IF('Medical Examinations_A_sheet'!B1352&lt;25, "Normal Weight", IF('Medical Examinations_A_sheet'!B1352&lt;30, "Overweight", "Obesity")))</f>
        <v>Obesity</v>
      </c>
      <c r="J1352" s="44" t="str">
        <f>IF('Medical Examinations_A_sheet'!C1352&lt;5.7,"Normal",IF('Medical Examinations_A_sheet'!C1352&lt;6.5,"Prediabetes","Diabetes"))</f>
        <v>Prediabetes</v>
      </c>
    </row>
    <row r="1353" spans="1:10" x14ac:dyDescent="0.3">
      <c r="A1353" s="37" t="s">
        <v>1019</v>
      </c>
      <c r="B1353" s="38">
        <v>28.7</v>
      </c>
      <c r="C1353" s="38">
        <v>4.2</v>
      </c>
      <c r="D1353" s="38" t="str">
        <f>CLEAN(TRIM(PROPER('Medical Examinations'!D1353)))</f>
        <v>No</v>
      </c>
      <c r="E1353" s="38" t="s">
        <v>2380</v>
      </c>
      <c r="F1353" s="38" t="s">
        <v>2380</v>
      </c>
      <c r="G1353" s="39">
        <v>0</v>
      </c>
      <c r="H1353" s="46" t="str">
        <f>SUBSTITUTE(CLEAN(TRIM(PROPER('Medical Examinations'!H1353))),"?","No")</f>
        <v>No</v>
      </c>
      <c r="I1353" s="38" t="str">
        <f>IF('Medical Examinations_A_sheet'!B1353&lt;18.5, "Underweight", IF('Medical Examinations_A_sheet'!B1353&lt;25, "Normal Weight", IF('Medical Examinations_A_sheet'!B1353&lt;30, "Overweight", "Obesity")))</f>
        <v>Overweight</v>
      </c>
      <c r="J1353" s="40" t="str">
        <f>IF('Medical Examinations_A_sheet'!C1353&lt;5.7,"Normal",IF('Medical Examinations_A_sheet'!C1353&lt;6.5,"Prediabetes","Diabetes"))</f>
        <v>Normal</v>
      </c>
    </row>
    <row r="1354" spans="1:10" x14ac:dyDescent="0.3">
      <c r="A1354" s="41" t="s">
        <v>1018</v>
      </c>
      <c r="B1354" s="42">
        <v>27.74</v>
      </c>
      <c r="C1354" s="42">
        <v>6.06</v>
      </c>
      <c r="D1354" s="42" t="str">
        <f>CLEAN(TRIM(PROPER('Medical Examinations'!D1354)))</f>
        <v>Yes</v>
      </c>
      <c r="E1354" s="42" t="s">
        <v>2380</v>
      </c>
      <c r="F1354" s="42" t="s">
        <v>2380</v>
      </c>
      <c r="G1354" s="43">
        <v>0</v>
      </c>
      <c r="H1354" s="46" t="str">
        <f>SUBSTITUTE(CLEAN(TRIM(PROPER('Medical Examinations'!H1354))),"?","No")</f>
        <v>No</v>
      </c>
      <c r="I1354" s="42" t="str">
        <f>IF('Medical Examinations_A_sheet'!B1354&lt;18.5, "Underweight", IF('Medical Examinations_A_sheet'!B1354&lt;25, "Normal Weight", IF('Medical Examinations_A_sheet'!B1354&lt;30, "Overweight", "Obesity")))</f>
        <v>Overweight</v>
      </c>
      <c r="J1354" s="44" t="str">
        <f>IF('Medical Examinations_A_sheet'!C1354&lt;5.7,"Normal",IF('Medical Examinations_A_sheet'!C1354&lt;6.5,"Prediabetes","Diabetes"))</f>
        <v>Prediabetes</v>
      </c>
    </row>
    <row r="1355" spans="1:10" x14ac:dyDescent="0.3">
      <c r="A1355" s="37" t="s">
        <v>1017</v>
      </c>
      <c r="B1355" s="38">
        <v>36.954999999999998</v>
      </c>
      <c r="C1355" s="38">
        <v>7.57</v>
      </c>
      <c r="D1355" s="38" t="str">
        <f>CLEAN(TRIM(PROPER('Medical Examinations'!D1355)))</f>
        <v>No</v>
      </c>
      <c r="E1355" s="38" t="s">
        <v>2380</v>
      </c>
      <c r="F1355" s="38" t="s">
        <v>2380</v>
      </c>
      <c r="G1355" s="39">
        <v>0</v>
      </c>
      <c r="H1355" s="46" t="str">
        <f>SUBSTITUTE(CLEAN(TRIM(PROPER('Medical Examinations'!H1355))),"?","No")</f>
        <v>No</v>
      </c>
      <c r="I1355" s="38" t="str">
        <f>IF('Medical Examinations_A_sheet'!B1355&lt;18.5, "Underweight", IF('Medical Examinations_A_sheet'!B1355&lt;25, "Normal Weight", IF('Medical Examinations_A_sheet'!B1355&lt;30, "Overweight", "Obesity")))</f>
        <v>Obesity</v>
      </c>
      <c r="J1355" s="40" t="str">
        <f>IF('Medical Examinations_A_sheet'!C1355&lt;5.7,"Normal",IF('Medical Examinations_A_sheet'!C1355&lt;6.5,"Prediabetes","Diabetes"))</f>
        <v>Diabetes</v>
      </c>
    </row>
    <row r="1356" spans="1:10" x14ac:dyDescent="0.3">
      <c r="A1356" s="41" t="s">
        <v>1016</v>
      </c>
      <c r="B1356" s="42">
        <v>30.69</v>
      </c>
      <c r="C1356" s="42">
        <v>6.15</v>
      </c>
      <c r="D1356" s="42" t="str">
        <f>CLEAN(TRIM(PROPER('Medical Examinations'!D1356)))</f>
        <v>No</v>
      </c>
      <c r="E1356" s="42" t="s">
        <v>2380</v>
      </c>
      <c r="F1356" s="42" t="s">
        <v>2380</v>
      </c>
      <c r="G1356" s="43">
        <v>0</v>
      </c>
      <c r="H1356" s="46" t="str">
        <f>SUBSTITUTE(CLEAN(TRIM(PROPER('Medical Examinations'!H1356))),"?","No")</f>
        <v>No</v>
      </c>
      <c r="I1356" s="42" t="str">
        <f>IF('Medical Examinations_A_sheet'!B1356&lt;18.5, "Underweight", IF('Medical Examinations_A_sheet'!B1356&lt;25, "Normal Weight", IF('Medical Examinations_A_sheet'!B1356&lt;30, "Overweight", "Obesity")))</f>
        <v>Obesity</v>
      </c>
      <c r="J1356" s="44" t="str">
        <f>IF('Medical Examinations_A_sheet'!C1356&lt;5.7,"Normal",IF('Medical Examinations_A_sheet'!C1356&lt;6.5,"Prediabetes","Diabetes"))</f>
        <v>Prediabetes</v>
      </c>
    </row>
    <row r="1357" spans="1:10" x14ac:dyDescent="0.3">
      <c r="A1357" s="37" t="s">
        <v>1015</v>
      </c>
      <c r="B1357" s="38">
        <v>24.984999999999999</v>
      </c>
      <c r="C1357" s="38">
        <v>4.5599999999999996</v>
      </c>
      <c r="D1357" s="38" t="str">
        <f>CLEAN(TRIM(PROPER('Medical Examinations'!D1357)))</f>
        <v>No</v>
      </c>
      <c r="E1357" s="38" t="s">
        <v>2380</v>
      </c>
      <c r="F1357" s="38" t="s">
        <v>2380</v>
      </c>
      <c r="G1357" s="39">
        <v>0</v>
      </c>
      <c r="H1357" s="46" t="str">
        <f>SUBSTITUTE(CLEAN(TRIM(PROPER('Medical Examinations'!H1357))),"?","No")</f>
        <v>No</v>
      </c>
      <c r="I1357" s="38" t="str">
        <f>IF('Medical Examinations_A_sheet'!B1357&lt;18.5, "Underweight", IF('Medical Examinations_A_sheet'!B1357&lt;25, "Normal Weight", IF('Medical Examinations_A_sheet'!B1357&lt;30, "Overweight", "Obesity")))</f>
        <v>Normal Weight</v>
      </c>
      <c r="J1357" s="40" t="str">
        <f>IF('Medical Examinations_A_sheet'!C1357&lt;5.7,"Normal",IF('Medical Examinations_A_sheet'!C1357&lt;6.5,"Prediabetes","Diabetes"))</f>
        <v>Normal</v>
      </c>
    </row>
    <row r="1358" spans="1:10" x14ac:dyDescent="0.3">
      <c r="A1358" s="41" t="s">
        <v>1014</v>
      </c>
      <c r="B1358" s="42">
        <v>39.42</v>
      </c>
      <c r="C1358" s="42">
        <v>4.72</v>
      </c>
      <c r="D1358" s="42" t="str">
        <f>CLEAN(TRIM(PROPER('Medical Examinations'!D1358)))</f>
        <v>Yes</v>
      </c>
      <c r="E1358" s="42" t="s">
        <v>2380</v>
      </c>
      <c r="F1358" s="42" t="s">
        <v>2380</v>
      </c>
      <c r="G1358" s="43">
        <v>1</v>
      </c>
      <c r="H1358" s="46" t="str">
        <f>SUBSTITUTE(CLEAN(TRIM(PROPER('Medical Examinations'!H1358))),"?","No")</f>
        <v>No</v>
      </c>
      <c r="I1358" s="42" t="str">
        <f>IF('Medical Examinations_A_sheet'!B1358&lt;18.5, "Underweight", IF('Medical Examinations_A_sheet'!B1358&lt;25, "Normal Weight", IF('Medical Examinations_A_sheet'!B1358&lt;30, "Overweight", "Obesity")))</f>
        <v>Obesity</v>
      </c>
      <c r="J1358" s="44" t="str">
        <f>IF('Medical Examinations_A_sheet'!C1358&lt;5.7,"Normal",IF('Medical Examinations_A_sheet'!C1358&lt;6.5,"Prediabetes","Diabetes"))</f>
        <v>Normal</v>
      </c>
    </row>
    <row r="1359" spans="1:10" x14ac:dyDescent="0.3">
      <c r="A1359" s="37" t="s">
        <v>1013</v>
      </c>
      <c r="B1359" s="38">
        <v>16.8</v>
      </c>
      <c r="C1359" s="38">
        <v>7.98</v>
      </c>
      <c r="D1359" s="38" t="str">
        <f>CLEAN(TRIM(PROPER('Medical Examinations'!D1359)))</f>
        <v>No</v>
      </c>
      <c r="E1359" s="38" t="s">
        <v>2380</v>
      </c>
      <c r="F1359" s="38" t="s">
        <v>2380</v>
      </c>
      <c r="G1359" s="39">
        <v>0</v>
      </c>
      <c r="H1359" s="46" t="str">
        <f>SUBSTITUTE(CLEAN(TRIM(PROPER('Medical Examinations'!H1359))),"?","No")</f>
        <v>No</v>
      </c>
      <c r="I1359" s="38" t="str">
        <f>IF('Medical Examinations_A_sheet'!B1359&lt;18.5, "Underweight", IF('Medical Examinations_A_sheet'!B1359&lt;25, "Normal Weight", IF('Medical Examinations_A_sheet'!B1359&lt;30, "Overweight", "Obesity")))</f>
        <v>Underweight</v>
      </c>
      <c r="J1359" s="40" t="str">
        <f>IF('Medical Examinations_A_sheet'!C1359&lt;5.7,"Normal",IF('Medical Examinations_A_sheet'!C1359&lt;6.5,"Prediabetes","Diabetes"))</f>
        <v>Diabetes</v>
      </c>
    </row>
    <row r="1360" spans="1:10" x14ac:dyDescent="0.3">
      <c r="A1360" s="41" t="s">
        <v>1012</v>
      </c>
      <c r="B1360" s="42">
        <v>23.274999999999999</v>
      </c>
      <c r="C1360" s="42">
        <v>6.26</v>
      </c>
      <c r="D1360" s="42" t="str">
        <f>CLEAN(TRIM(PROPER('Medical Examinations'!D1360)))</f>
        <v>Yes</v>
      </c>
      <c r="E1360" s="42" t="s">
        <v>2380</v>
      </c>
      <c r="F1360" s="42" t="s">
        <v>2383</v>
      </c>
      <c r="G1360" s="43">
        <v>1</v>
      </c>
      <c r="H1360" s="46" t="str">
        <f>SUBSTITUTE(CLEAN(TRIM(PROPER('Medical Examinations'!H1360))),"?","No")</f>
        <v>No</v>
      </c>
      <c r="I1360" s="42" t="str">
        <f>IF('Medical Examinations_A_sheet'!B1360&lt;18.5, "Underweight", IF('Medical Examinations_A_sheet'!B1360&lt;25, "Normal Weight", IF('Medical Examinations_A_sheet'!B1360&lt;30, "Overweight", "Obesity")))</f>
        <v>Normal Weight</v>
      </c>
      <c r="J1360" s="44" t="str">
        <f>IF('Medical Examinations_A_sheet'!C1360&lt;5.7,"Normal",IF('Medical Examinations_A_sheet'!C1360&lt;6.5,"Prediabetes","Diabetes"))</f>
        <v>Prediabetes</v>
      </c>
    </row>
    <row r="1361" spans="1:10" x14ac:dyDescent="0.3">
      <c r="A1361" s="37" t="s">
        <v>1011</v>
      </c>
      <c r="B1361" s="38">
        <v>22.8</v>
      </c>
      <c r="C1361" s="38">
        <v>4.29</v>
      </c>
      <c r="D1361" s="38" t="str">
        <f>CLEAN(TRIM(PROPER('Medical Examinations'!D1361)))</f>
        <v>Yes</v>
      </c>
      <c r="E1361" s="38" t="s">
        <v>2380</v>
      </c>
      <c r="F1361" s="38" t="s">
        <v>2383</v>
      </c>
      <c r="G1361" s="39">
        <v>1</v>
      </c>
      <c r="H1361" s="46" t="str">
        <f>SUBSTITUTE(CLEAN(TRIM(PROPER('Medical Examinations'!H1361))),"?","No")</f>
        <v>No</v>
      </c>
      <c r="I1361" s="38" t="str">
        <f>IF('Medical Examinations_A_sheet'!B1361&lt;18.5, "Underweight", IF('Medical Examinations_A_sheet'!B1361&lt;25, "Normal Weight", IF('Medical Examinations_A_sheet'!B1361&lt;30, "Overweight", "Obesity")))</f>
        <v>Normal Weight</v>
      </c>
      <c r="J1361" s="40" t="str">
        <f>IF('Medical Examinations_A_sheet'!C1361&lt;5.7,"Normal",IF('Medical Examinations_A_sheet'!C1361&lt;6.5,"Prediabetes","Diabetes"))</f>
        <v>Normal</v>
      </c>
    </row>
    <row r="1362" spans="1:10" x14ac:dyDescent="0.3">
      <c r="A1362" s="41" t="s">
        <v>1010</v>
      </c>
      <c r="B1362" s="42">
        <v>24.3</v>
      </c>
      <c r="C1362" s="42">
        <v>5.43</v>
      </c>
      <c r="D1362" s="42" t="str">
        <f>CLEAN(TRIM(PROPER('Medical Examinations'!D1362)))</f>
        <v>No</v>
      </c>
      <c r="E1362" s="42" t="s">
        <v>2380</v>
      </c>
      <c r="F1362" s="42" t="s">
        <v>2380</v>
      </c>
      <c r="G1362" s="43">
        <v>2</v>
      </c>
      <c r="H1362" s="46" t="str">
        <f>SUBSTITUTE(CLEAN(TRIM(PROPER('Medical Examinations'!H1362))),"?","No")</f>
        <v>No</v>
      </c>
      <c r="I1362" s="42" t="str">
        <f>IF('Medical Examinations_A_sheet'!B1362&lt;18.5, "Underweight", IF('Medical Examinations_A_sheet'!B1362&lt;25, "Normal Weight", IF('Medical Examinations_A_sheet'!B1362&lt;30, "Overweight", "Obesity")))</f>
        <v>Normal Weight</v>
      </c>
      <c r="J1362" s="44" t="str">
        <f>IF('Medical Examinations_A_sheet'!C1362&lt;5.7,"Normal",IF('Medical Examinations_A_sheet'!C1362&lt;6.5,"Prediabetes","Diabetes"))</f>
        <v>Normal</v>
      </c>
    </row>
    <row r="1363" spans="1:10" x14ac:dyDescent="0.3">
      <c r="A1363" s="37" t="s">
        <v>1009</v>
      </c>
      <c r="B1363" s="38">
        <v>25.13</v>
      </c>
      <c r="C1363" s="38">
        <v>8</v>
      </c>
      <c r="D1363" s="38" t="str">
        <f>CLEAN(TRIM(PROPER('Medical Examinations'!D1363)))</f>
        <v>Yes</v>
      </c>
      <c r="E1363" s="38" t="s">
        <v>2380</v>
      </c>
      <c r="F1363" s="38" t="s">
        <v>2380</v>
      </c>
      <c r="G1363" s="39">
        <v>1</v>
      </c>
      <c r="H1363" s="46" t="str">
        <f>SUBSTITUTE(CLEAN(TRIM(PROPER('Medical Examinations'!H1363))),"?","No")</f>
        <v>No</v>
      </c>
      <c r="I1363" s="38" t="str">
        <f>IF('Medical Examinations_A_sheet'!B1363&lt;18.5, "Underweight", IF('Medical Examinations_A_sheet'!B1363&lt;25, "Normal Weight", IF('Medical Examinations_A_sheet'!B1363&lt;30, "Overweight", "Obesity")))</f>
        <v>Overweight</v>
      </c>
      <c r="J1363" s="40" t="str">
        <f>IF('Medical Examinations_A_sheet'!C1363&lt;5.7,"Normal",IF('Medical Examinations_A_sheet'!C1363&lt;6.5,"Prediabetes","Diabetes"))</f>
        <v>Diabetes</v>
      </c>
    </row>
    <row r="1364" spans="1:10" x14ac:dyDescent="0.3">
      <c r="A1364" s="41" t="s">
        <v>1008</v>
      </c>
      <c r="B1364" s="42">
        <v>22.72</v>
      </c>
      <c r="C1364" s="42">
        <v>9.9600000000000009</v>
      </c>
      <c r="D1364" s="42" t="str">
        <f>CLEAN(TRIM(PROPER('Medical Examinations'!D1364)))</f>
        <v>Yes</v>
      </c>
      <c r="E1364" s="42" t="s">
        <v>2380</v>
      </c>
      <c r="F1364" s="42" t="s">
        <v>2380</v>
      </c>
      <c r="G1364" s="43">
        <v>2</v>
      </c>
      <c r="H1364" s="46" t="str">
        <f>SUBSTITUTE(CLEAN(TRIM(PROPER('Medical Examinations'!H1364))),"?","No")</f>
        <v>No</v>
      </c>
      <c r="I1364" s="42" t="str">
        <f>IF('Medical Examinations_A_sheet'!B1364&lt;18.5, "Underweight", IF('Medical Examinations_A_sheet'!B1364&lt;25, "Normal Weight", IF('Medical Examinations_A_sheet'!B1364&lt;30, "Overweight", "Obesity")))</f>
        <v>Normal Weight</v>
      </c>
      <c r="J1364" s="44" t="str">
        <f>IF('Medical Examinations_A_sheet'!C1364&lt;5.7,"Normal",IF('Medical Examinations_A_sheet'!C1364&lt;6.5,"Prediabetes","Diabetes"))</f>
        <v>Diabetes</v>
      </c>
    </row>
    <row r="1365" spans="1:10" x14ac:dyDescent="0.3">
      <c r="A1365" s="37" t="s">
        <v>1007</v>
      </c>
      <c r="B1365" s="38">
        <v>32.6</v>
      </c>
      <c r="C1365" s="38">
        <v>6.8</v>
      </c>
      <c r="D1365" s="38" t="str">
        <f>CLEAN(TRIM(PROPER('Medical Examinations'!D1365)))</f>
        <v>Yes</v>
      </c>
      <c r="E1365" s="38" t="s">
        <v>2380</v>
      </c>
      <c r="F1365" s="38" t="s">
        <v>2380</v>
      </c>
      <c r="G1365" s="39">
        <v>0</v>
      </c>
      <c r="H1365" s="46" t="str">
        <f>SUBSTITUTE(CLEAN(TRIM(PROPER('Medical Examinations'!H1365))),"?","No")</f>
        <v>No</v>
      </c>
      <c r="I1365" s="38" t="str">
        <f>IF('Medical Examinations_A_sheet'!B1365&lt;18.5, "Underweight", IF('Medical Examinations_A_sheet'!B1365&lt;25, "Normal Weight", IF('Medical Examinations_A_sheet'!B1365&lt;30, "Overweight", "Obesity")))</f>
        <v>Obesity</v>
      </c>
      <c r="J1365" s="40" t="str">
        <f>IF('Medical Examinations_A_sheet'!C1365&lt;5.7,"Normal",IF('Medical Examinations_A_sheet'!C1365&lt;6.5,"Prediabetes","Diabetes"))</f>
        <v>Diabetes</v>
      </c>
    </row>
    <row r="1366" spans="1:10" x14ac:dyDescent="0.3">
      <c r="A1366" s="41" t="s">
        <v>1006</v>
      </c>
      <c r="B1366" s="42">
        <v>17.28</v>
      </c>
      <c r="C1366" s="42">
        <v>6.22</v>
      </c>
      <c r="D1366" s="42" t="str">
        <f>CLEAN(TRIM(PROPER('Medical Examinations'!D1366)))</f>
        <v>Yes</v>
      </c>
      <c r="E1366" s="42" t="s">
        <v>2380</v>
      </c>
      <c r="F1366" s="42" t="s">
        <v>2380</v>
      </c>
      <c r="G1366" s="43">
        <v>2</v>
      </c>
      <c r="H1366" s="46" t="str">
        <f>SUBSTITUTE(CLEAN(TRIM(PROPER('Medical Examinations'!H1366))),"?","No")</f>
        <v>No</v>
      </c>
      <c r="I1366" s="42" t="str">
        <f>IF('Medical Examinations_A_sheet'!B1366&lt;18.5, "Underweight", IF('Medical Examinations_A_sheet'!B1366&lt;25, "Normal Weight", IF('Medical Examinations_A_sheet'!B1366&lt;30, "Overweight", "Obesity")))</f>
        <v>Underweight</v>
      </c>
      <c r="J1366" s="44" t="str">
        <f>IF('Medical Examinations_A_sheet'!C1366&lt;5.7,"Normal",IF('Medical Examinations_A_sheet'!C1366&lt;6.5,"Prediabetes","Diabetes"))</f>
        <v>Prediabetes</v>
      </c>
    </row>
    <row r="1367" spans="1:10" x14ac:dyDescent="0.3">
      <c r="A1367" s="37" t="s">
        <v>1005</v>
      </c>
      <c r="B1367" s="38">
        <v>27.92</v>
      </c>
      <c r="C1367" s="38">
        <v>5.79</v>
      </c>
      <c r="D1367" s="38" t="str">
        <f>CLEAN(TRIM(PROPER('Medical Examinations'!D1367)))</f>
        <v>No</v>
      </c>
      <c r="E1367" s="38" t="s">
        <v>2380</v>
      </c>
      <c r="F1367" s="38" t="s">
        <v>2380</v>
      </c>
      <c r="G1367" s="39">
        <v>1</v>
      </c>
      <c r="H1367" s="46" t="str">
        <f>SUBSTITUTE(CLEAN(TRIM(PROPER('Medical Examinations'!H1367))),"?","No")</f>
        <v>No</v>
      </c>
      <c r="I1367" s="38" t="str">
        <f>IF('Medical Examinations_A_sheet'!B1367&lt;18.5, "Underweight", IF('Medical Examinations_A_sheet'!B1367&lt;25, "Normal Weight", IF('Medical Examinations_A_sheet'!B1367&lt;30, "Overweight", "Obesity")))</f>
        <v>Overweight</v>
      </c>
      <c r="J1367" s="40" t="str">
        <f>IF('Medical Examinations_A_sheet'!C1367&lt;5.7,"Normal",IF('Medical Examinations_A_sheet'!C1367&lt;6.5,"Prediabetes","Diabetes"))</f>
        <v>Prediabetes</v>
      </c>
    </row>
    <row r="1368" spans="1:10" x14ac:dyDescent="0.3">
      <c r="A1368" s="41" t="s">
        <v>1004</v>
      </c>
      <c r="B1368" s="42">
        <v>38.284999999999997</v>
      </c>
      <c r="C1368" s="42">
        <v>5.41</v>
      </c>
      <c r="D1368" s="42" t="str">
        <f>CLEAN(TRIM(PROPER('Medical Examinations'!D1368)))</f>
        <v>No</v>
      </c>
      <c r="E1368" s="42" t="s">
        <v>2380</v>
      </c>
      <c r="F1368" s="42" t="s">
        <v>2380</v>
      </c>
      <c r="G1368" s="43">
        <v>0</v>
      </c>
      <c r="H1368" s="46" t="str">
        <f>SUBSTITUTE(CLEAN(TRIM(PROPER('Medical Examinations'!H1368))),"?","No")</f>
        <v>No</v>
      </c>
      <c r="I1368" s="42" t="str">
        <f>IF('Medical Examinations_A_sheet'!B1368&lt;18.5, "Underweight", IF('Medical Examinations_A_sheet'!B1368&lt;25, "Normal Weight", IF('Medical Examinations_A_sheet'!B1368&lt;30, "Overweight", "Obesity")))</f>
        <v>Obesity</v>
      </c>
      <c r="J1368" s="44" t="str">
        <f>IF('Medical Examinations_A_sheet'!C1368&lt;5.7,"Normal",IF('Medical Examinations_A_sheet'!C1368&lt;6.5,"Prediabetes","Diabetes"))</f>
        <v>Normal</v>
      </c>
    </row>
    <row r="1369" spans="1:10" x14ac:dyDescent="0.3">
      <c r="A1369" s="37" t="s">
        <v>1003</v>
      </c>
      <c r="B1369" s="38">
        <v>16.48</v>
      </c>
      <c r="C1369" s="38">
        <v>11.05</v>
      </c>
      <c r="D1369" s="38" t="str">
        <f>CLEAN(TRIM(PROPER('Medical Examinations'!D1369)))</f>
        <v>No</v>
      </c>
      <c r="E1369" s="38" t="s">
        <v>2380</v>
      </c>
      <c r="F1369" s="38" t="s">
        <v>2380</v>
      </c>
      <c r="G1369" s="39">
        <v>0</v>
      </c>
      <c r="H1369" s="46" t="str">
        <f>SUBSTITUTE(CLEAN(TRIM(PROPER('Medical Examinations'!H1369))),"?","No")</f>
        <v>No</v>
      </c>
      <c r="I1369" s="38" t="str">
        <f>IF('Medical Examinations_A_sheet'!B1369&lt;18.5, "Underweight", IF('Medical Examinations_A_sheet'!B1369&lt;25, "Normal Weight", IF('Medical Examinations_A_sheet'!B1369&lt;30, "Overweight", "Obesity")))</f>
        <v>Underweight</v>
      </c>
      <c r="J1369" s="40" t="str">
        <f>IF('Medical Examinations_A_sheet'!C1369&lt;5.7,"Normal",IF('Medical Examinations_A_sheet'!C1369&lt;6.5,"Prediabetes","Diabetes"))</f>
        <v>Diabetes</v>
      </c>
    </row>
    <row r="1370" spans="1:10" x14ac:dyDescent="0.3">
      <c r="A1370" s="41" t="s">
        <v>1002</v>
      </c>
      <c r="B1370" s="42">
        <v>38.57</v>
      </c>
      <c r="C1370" s="42">
        <v>6.27</v>
      </c>
      <c r="D1370" s="42" t="str">
        <f>CLEAN(TRIM(PROPER('Medical Examinations'!D1370)))</f>
        <v>No</v>
      </c>
      <c r="E1370" s="42" t="s">
        <v>2380</v>
      </c>
      <c r="F1370" s="42" t="s">
        <v>2380</v>
      </c>
      <c r="G1370" s="43">
        <v>0</v>
      </c>
      <c r="H1370" s="46" t="str">
        <f>SUBSTITUTE(CLEAN(TRIM(PROPER('Medical Examinations'!H1370))),"?","No")</f>
        <v>No</v>
      </c>
      <c r="I1370" s="42" t="str">
        <f>IF('Medical Examinations_A_sheet'!B1370&lt;18.5, "Underweight", IF('Medical Examinations_A_sheet'!B1370&lt;25, "Normal Weight", IF('Medical Examinations_A_sheet'!B1370&lt;30, "Overweight", "Obesity")))</f>
        <v>Obesity</v>
      </c>
      <c r="J1370" s="44" t="str">
        <f>IF('Medical Examinations_A_sheet'!C1370&lt;5.7,"Normal",IF('Medical Examinations_A_sheet'!C1370&lt;6.5,"Prediabetes","Diabetes"))</f>
        <v>Prediabetes</v>
      </c>
    </row>
    <row r="1371" spans="1:10" x14ac:dyDescent="0.3">
      <c r="A1371" s="37" t="s">
        <v>1001</v>
      </c>
      <c r="B1371" s="38">
        <v>43.85</v>
      </c>
      <c r="C1371" s="38">
        <v>4.7699999999999996</v>
      </c>
      <c r="D1371" s="38" t="str">
        <f>CLEAN(TRIM(PROPER('Medical Examinations'!D1371)))</f>
        <v>Yes</v>
      </c>
      <c r="E1371" s="38" t="s">
        <v>2380</v>
      </c>
      <c r="F1371" s="38" t="s">
        <v>2380</v>
      </c>
      <c r="G1371" s="39">
        <v>0</v>
      </c>
      <c r="H1371" s="46" t="str">
        <f>SUBSTITUTE(CLEAN(TRIM(PROPER('Medical Examinations'!H1371))),"?","No")</f>
        <v>No</v>
      </c>
      <c r="I1371" s="38" t="str">
        <f>IF('Medical Examinations_A_sheet'!B1371&lt;18.5, "Underweight", IF('Medical Examinations_A_sheet'!B1371&lt;25, "Normal Weight", IF('Medical Examinations_A_sheet'!B1371&lt;30, "Overweight", "Obesity")))</f>
        <v>Obesity</v>
      </c>
      <c r="J1371" s="40" t="str">
        <f>IF('Medical Examinations_A_sheet'!C1371&lt;5.7,"Normal",IF('Medical Examinations_A_sheet'!C1371&lt;6.5,"Prediabetes","Diabetes"))</f>
        <v>Normal</v>
      </c>
    </row>
    <row r="1372" spans="1:10" x14ac:dyDescent="0.3">
      <c r="A1372" s="41" t="s">
        <v>1000</v>
      </c>
      <c r="B1372" s="42">
        <v>30.11</v>
      </c>
      <c r="C1372" s="42">
        <v>4.08</v>
      </c>
      <c r="D1372" s="42" t="str">
        <f>CLEAN(TRIM(PROPER('Medical Examinations'!D1372)))</f>
        <v>No</v>
      </c>
      <c r="E1372" s="42" t="s">
        <v>2380</v>
      </c>
      <c r="F1372" s="42" t="s">
        <v>2380</v>
      </c>
      <c r="G1372" s="43">
        <v>0</v>
      </c>
      <c r="H1372" s="46" t="str">
        <f>SUBSTITUTE(CLEAN(TRIM(PROPER('Medical Examinations'!H1372))),"?","No")</f>
        <v>No</v>
      </c>
      <c r="I1372" s="42" t="str">
        <f>IF('Medical Examinations_A_sheet'!B1372&lt;18.5, "Underweight", IF('Medical Examinations_A_sheet'!B1372&lt;25, "Normal Weight", IF('Medical Examinations_A_sheet'!B1372&lt;30, "Overweight", "Obesity")))</f>
        <v>Obesity</v>
      </c>
      <c r="J1372" s="44" t="str">
        <f>IF('Medical Examinations_A_sheet'!C1372&lt;5.7,"Normal",IF('Medical Examinations_A_sheet'!C1372&lt;6.5,"Prediabetes","Diabetes"))</f>
        <v>Normal</v>
      </c>
    </row>
    <row r="1373" spans="1:10" x14ac:dyDescent="0.3">
      <c r="A1373" s="37" t="s">
        <v>999</v>
      </c>
      <c r="B1373" s="38">
        <v>31.59</v>
      </c>
      <c r="C1373" s="38">
        <v>6.01</v>
      </c>
      <c r="D1373" s="38" t="str">
        <f>CLEAN(TRIM(PROPER('Medical Examinations'!D1373)))</f>
        <v>No</v>
      </c>
      <c r="E1373" s="38" t="s">
        <v>2380</v>
      </c>
      <c r="F1373" s="38" t="s">
        <v>2380</v>
      </c>
      <c r="G1373" s="39">
        <v>0</v>
      </c>
      <c r="H1373" s="46" t="str">
        <f>SUBSTITUTE(CLEAN(TRIM(PROPER('Medical Examinations'!H1373))),"?","No")</f>
        <v>No</v>
      </c>
      <c r="I1373" s="38" t="str">
        <f>IF('Medical Examinations_A_sheet'!B1373&lt;18.5, "Underweight", IF('Medical Examinations_A_sheet'!B1373&lt;25, "Normal Weight", IF('Medical Examinations_A_sheet'!B1373&lt;30, "Overweight", "Obesity")))</f>
        <v>Obesity</v>
      </c>
      <c r="J1373" s="40" t="str">
        <f>IF('Medical Examinations_A_sheet'!C1373&lt;5.7,"Normal",IF('Medical Examinations_A_sheet'!C1373&lt;6.5,"Prediabetes","Diabetes"))</f>
        <v>Prediabetes</v>
      </c>
    </row>
    <row r="1374" spans="1:10" x14ac:dyDescent="0.3">
      <c r="A1374" s="41" t="s">
        <v>998</v>
      </c>
      <c r="B1374" s="42">
        <v>40.15</v>
      </c>
      <c r="C1374" s="42">
        <v>11.84</v>
      </c>
      <c r="D1374" s="42" t="str">
        <f>CLEAN(TRIM(PROPER('Medical Examinations'!D1374)))</f>
        <v>No</v>
      </c>
      <c r="E1374" s="42" t="s">
        <v>2380</v>
      </c>
      <c r="F1374" s="42" t="s">
        <v>2380</v>
      </c>
      <c r="G1374" s="43">
        <v>0</v>
      </c>
      <c r="H1374" s="46" t="str">
        <f>SUBSTITUTE(CLEAN(TRIM(PROPER('Medical Examinations'!H1374))),"?","No")</f>
        <v>No</v>
      </c>
      <c r="I1374" s="42" t="str">
        <f>IF('Medical Examinations_A_sheet'!B1374&lt;18.5, "Underweight", IF('Medical Examinations_A_sheet'!B1374&lt;25, "Normal Weight", IF('Medical Examinations_A_sheet'!B1374&lt;30, "Overweight", "Obesity")))</f>
        <v>Obesity</v>
      </c>
      <c r="J1374" s="44" t="str">
        <f>IF('Medical Examinations_A_sheet'!C1374&lt;5.7,"Normal",IF('Medical Examinations_A_sheet'!C1374&lt;6.5,"Prediabetes","Diabetes"))</f>
        <v>Diabetes</v>
      </c>
    </row>
    <row r="1375" spans="1:10" x14ac:dyDescent="0.3">
      <c r="A1375" s="37" t="s">
        <v>997</v>
      </c>
      <c r="B1375" s="38">
        <v>40.700000000000003</v>
      </c>
      <c r="C1375" s="38">
        <v>6.27</v>
      </c>
      <c r="D1375" s="38" t="str">
        <f>CLEAN(TRIM(PROPER('Medical Examinations'!D1375)))</f>
        <v>Yes</v>
      </c>
      <c r="E1375" s="38" t="s">
        <v>2380</v>
      </c>
      <c r="F1375" s="38" t="s">
        <v>2383</v>
      </c>
      <c r="G1375" s="39">
        <v>1</v>
      </c>
      <c r="H1375" s="46" t="str">
        <f>SUBSTITUTE(CLEAN(TRIM(PROPER('Medical Examinations'!H1375))),"?","No")</f>
        <v>No</v>
      </c>
      <c r="I1375" s="38" t="str">
        <f>IF('Medical Examinations_A_sheet'!B1375&lt;18.5, "Underweight", IF('Medical Examinations_A_sheet'!B1375&lt;25, "Normal Weight", IF('Medical Examinations_A_sheet'!B1375&lt;30, "Overweight", "Obesity")))</f>
        <v>Obesity</v>
      </c>
      <c r="J1375" s="40" t="str">
        <f>IF('Medical Examinations_A_sheet'!C1375&lt;5.7,"Normal",IF('Medical Examinations_A_sheet'!C1375&lt;6.5,"Prediabetes","Diabetes"))</f>
        <v>Prediabetes</v>
      </c>
    </row>
    <row r="1376" spans="1:10" x14ac:dyDescent="0.3">
      <c r="A1376" s="41" t="s">
        <v>996</v>
      </c>
      <c r="B1376" s="42">
        <v>40.76</v>
      </c>
      <c r="C1376" s="42">
        <v>5.28</v>
      </c>
      <c r="D1376" s="42" t="str">
        <f>CLEAN(TRIM(PROPER('Medical Examinations'!D1376)))</f>
        <v>No</v>
      </c>
      <c r="E1376" s="42" t="s">
        <v>2380</v>
      </c>
      <c r="F1376" s="42" t="s">
        <v>2380</v>
      </c>
      <c r="G1376" s="43">
        <v>0</v>
      </c>
      <c r="H1376" s="46" t="str">
        <f>SUBSTITUTE(CLEAN(TRIM(PROPER('Medical Examinations'!H1376))),"?","No")</f>
        <v>No</v>
      </c>
      <c r="I1376" s="42" t="str">
        <f>IF('Medical Examinations_A_sheet'!B1376&lt;18.5, "Underweight", IF('Medical Examinations_A_sheet'!B1376&lt;25, "Normal Weight", IF('Medical Examinations_A_sheet'!B1376&lt;30, "Overweight", "Obesity")))</f>
        <v>Obesity</v>
      </c>
      <c r="J1376" s="44" t="str">
        <f>IF('Medical Examinations_A_sheet'!C1376&lt;5.7,"Normal",IF('Medical Examinations_A_sheet'!C1376&lt;6.5,"Prediabetes","Diabetes"))</f>
        <v>Normal</v>
      </c>
    </row>
    <row r="1377" spans="1:10" x14ac:dyDescent="0.3">
      <c r="A1377" s="37" t="s">
        <v>995</v>
      </c>
      <c r="B1377" s="38">
        <v>29.7</v>
      </c>
      <c r="C1377" s="38">
        <v>7.03</v>
      </c>
      <c r="D1377" s="38" t="str">
        <f>CLEAN(TRIM(PROPER('Medical Examinations'!D1377)))</f>
        <v>No</v>
      </c>
      <c r="E1377" s="38" t="s">
        <v>2380</v>
      </c>
      <c r="F1377" s="38" t="s">
        <v>2380</v>
      </c>
      <c r="G1377" s="39">
        <v>0</v>
      </c>
      <c r="H1377" s="46" t="str">
        <f>SUBSTITUTE(CLEAN(TRIM(PROPER('Medical Examinations'!H1377))),"?","No")</f>
        <v>No</v>
      </c>
      <c r="I1377" s="38" t="str">
        <f>IF('Medical Examinations_A_sheet'!B1377&lt;18.5, "Underweight", IF('Medical Examinations_A_sheet'!B1377&lt;25, "Normal Weight", IF('Medical Examinations_A_sheet'!B1377&lt;30, "Overweight", "Obesity")))</f>
        <v>Overweight</v>
      </c>
      <c r="J1377" s="40" t="str">
        <f>IF('Medical Examinations_A_sheet'!C1377&lt;5.7,"Normal",IF('Medical Examinations_A_sheet'!C1377&lt;6.5,"Prediabetes","Diabetes"))</f>
        <v>Diabetes</v>
      </c>
    </row>
    <row r="1378" spans="1:10" x14ac:dyDescent="0.3">
      <c r="A1378" s="41" t="s">
        <v>994</v>
      </c>
      <c r="B1378" s="42">
        <v>40.58</v>
      </c>
      <c r="C1378" s="42">
        <v>5.32</v>
      </c>
      <c r="D1378" s="42" t="str">
        <f>CLEAN(TRIM(PROPER('Medical Examinations'!D1378)))</f>
        <v>Yes</v>
      </c>
      <c r="E1378" s="42" t="s">
        <v>2380</v>
      </c>
      <c r="F1378" s="42" t="s">
        <v>2383</v>
      </c>
      <c r="G1378" s="43">
        <v>1</v>
      </c>
      <c r="H1378" s="46" t="str">
        <f>SUBSTITUTE(CLEAN(TRIM(PROPER('Medical Examinations'!H1378))),"?","No")</f>
        <v>No</v>
      </c>
      <c r="I1378" s="42" t="str">
        <f>IF('Medical Examinations_A_sheet'!B1378&lt;18.5, "Underweight", IF('Medical Examinations_A_sheet'!B1378&lt;25, "Normal Weight", IF('Medical Examinations_A_sheet'!B1378&lt;30, "Overweight", "Obesity")))</f>
        <v>Obesity</v>
      </c>
      <c r="J1378" s="44" t="str">
        <f>IF('Medical Examinations_A_sheet'!C1378&lt;5.7,"Normal",IF('Medical Examinations_A_sheet'!C1378&lt;6.5,"Prediabetes","Diabetes"))</f>
        <v>Normal</v>
      </c>
    </row>
    <row r="1379" spans="1:10" x14ac:dyDescent="0.3">
      <c r="A1379" s="37" t="s">
        <v>993</v>
      </c>
      <c r="B1379" s="38">
        <v>33.06</v>
      </c>
      <c r="C1379" s="38">
        <v>9.59</v>
      </c>
      <c r="D1379" s="38" t="str">
        <f>CLEAN(TRIM(PROPER('Medical Examinations'!D1379)))</f>
        <v>Yes</v>
      </c>
      <c r="E1379" s="38" t="s">
        <v>2380</v>
      </c>
      <c r="F1379" s="38" t="s">
        <v>2380</v>
      </c>
      <c r="G1379" s="39">
        <v>0</v>
      </c>
      <c r="H1379" s="46" t="str">
        <f>SUBSTITUTE(CLEAN(TRIM(PROPER('Medical Examinations'!H1379))),"?","No")</f>
        <v>No</v>
      </c>
      <c r="I1379" s="38" t="str">
        <f>IF('Medical Examinations_A_sheet'!B1379&lt;18.5, "Underweight", IF('Medical Examinations_A_sheet'!B1379&lt;25, "Normal Weight", IF('Medical Examinations_A_sheet'!B1379&lt;30, "Overweight", "Obesity")))</f>
        <v>Obesity</v>
      </c>
      <c r="J1379" s="40" t="str">
        <f>IF('Medical Examinations_A_sheet'!C1379&lt;5.7,"Normal",IF('Medical Examinations_A_sheet'!C1379&lt;6.5,"Prediabetes","Diabetes"))</f>
        <v>Diabetes</v>
      </c>
    </row>
    <row r="1380" spans="1:10" x14ac:dyDescent="0.3">
      <c r="A1380" s="41" t="s">
        <v>992</v>
      </c>
      <c r="B1380" s="42">
        <v>26.62</v>
      </c>
      <c r="C1380" s="42">
        <v>6.15</v>
      </c>
      <c r="D1380" s="42" t="str">
        <f>CLEAN(TRIM(PROPER('Medical Examinations'!D1380)))</f>
        <v>Yes</v>
      </c>
      <c r="E1380" s="42" t="s">
        <v>2380</v>
      </c>
      <c r="F1380" s="42" t="s">
        <v>2380</v>
      </c>
      <c r="G1380" s="43">
        <v>0</v>
      </c>
      <c r="H1380" s="46" t="str">
        <f>SUBSTITUTE(CLEAN(TRIM(PROPER('Medical Examinations'!H1380))),"?","No")</f>
        <v>No</v>
      </c>
      <c r="I1380" s="42" t="str">
        <f>IF('Medical Examinations_A_sheet'!B1380&lt;18.5, "Underweight", IF('Medical Examinations_A_sheet'!B1380&lt;25, "Normal Weight", IF('Medical Examinations_A_sheet'!B1380&lt;30, "Overweight", "Obesity")))</f>
        <v>Overweight</v>
      </c>
      <c r="J1380" s="44" t="str">
        <f>IF('Medical Examinations_A_sheet'!C1380&lt;5.7,"Normal",IF('Medical Examinations_A_sheet'!C1380&lt;6.5,"Prediabetes","Diabetes"))</f>
        <v>Prediabetes</v>
      </c>
    </row>
    <row r="1381" spans="1:10" x14ac:dyDescent="0.3">
      <c r="A1381" s="37" t="s">
        <v>991</v>
      </c>
      <c r="B1381" s="38">
        <v>37.1</v>
      </c>
      <c r="C1381" s="38">
        <v>11.08</v>
      </c>
      <c r="D1381" s="38" t="str">
        <f>CLEAN(TRIM(PROPER('Medical Examinations'!D1381)))</f>
        <v>No</v>
      </c>
      <c r="E1381" s="38" t="s">
        <v>2380</v>
      </c>
      <c r="F1381" s="38" t="s">
        <v>2380</v>
      </c>
      <c r="G1381" s="39">
        <v>0</v>
      </c>
      <c r="H1381" s="46" t="str">
        <f>SUBSTITUTE(CLEAN(TRIM(PROPER('Medical Examinations'!H1381))),"?","No")</f>
        <v>No</v>
      </c>
      <c r="I1381" s="38" t="str">
        <f>IF('Medical Examinations_A_sheet'!B1381&lt;18.5, "Underweight", IF('Medical Examinations_A_sheet'!B1381&lt;25, "Normal Weight", IF('Medical Examinations_A_sheet'!B1381&lt;30, "Overweight", "Obesity")))</f>
        <v>Obesity</v>
      </c>
      <c r="J1381" s="40" t="str">
        <f>IF('Medical Examinations_A_sheet'!C1381&lt;5.7,"Normal",IF('Medical Examinations_A_sheet'!C1381&lt;6.5,"Prediabetes","Diabetes"))</f>
        <v>Diabetes</v>
      </c>
    </row>
    <row r="1382" spans="1:10" x14ac:dyDescent="0.3">
      <c r="A1382" s="41" t="s">
        <v>990</v>
      </c>
      <c r="B1382" s="42">
        <v>18.28</v>
      </c>
      <c r="C1382" s="42">
        <v>7.95</v>
      </c>
      <c r="D1382" s="42" t="str">
        <f>CLEAN(TRIM(PROPER('Medical Examinations'!D1382)))</f>
        <v>No</v>
      </c>
      <c r="E1382" s="42" t="s">
        <v>2380</v>
      </c>
      <c r="F1382" s="42" t="s">
        <v>2380</v>
      </c>
      <c r="G1382" s="43">
        <v>0</v>
      </c>
      <c r="H1382" s="46" t="str">
        <f>SUBSTITUTE(CLEAN(TRIM(PROPER('Medical Examinations'!H1382))),"?","No")</f>
        <v>No</v>
      </c>
      <c r="I1382" s="42" t="str">
        <f>IF('Medical Examinations_A_sheet'!B1382&lt;18.5, "Underweight", IF('Medical Examinations_A_sheet'!B1382&lt;25, "Normal Weight", IF('Medical Examinations_A_sheet'!B1382&lt;30, "Overweight", "Obesity")))</f>
        <v>Underweight</v>
      </c>
      <c r="J1382" s="44" t="str">
        <f>IF('Medical Examinations_A_sheet'!C1382&lt;5.7,"Normal",IF('Medical Examinations_A_sheet'!C1382&lt;6.5,"Prediabetes","Diabetes"))</f>
        <v>Diabetes</v>
      </c>
    </row>
    <row r="1383" spans="1:10" x14ac:dyDescent="0.3">
      <c r="A1383" s="37" t="s">
        <v>989</v>
      </c>
      <c r="B1383" s="38">
        <v>35.814999999999998</v>
      </c>
      <c r="C1383" s="38">
        <v>6.23</v>
      </c>
      <c r="D1383" s="38" t="str">
        <f>CLEAN(TRIM(PROPER('Medical Examinations'!D1383)))</f>
        <v>No</v>
      </c>
      <c r="E1383" s="38" t="s">
        <v>2380</v>
      </c>
      <c r="F1383" s="38" t="s">
        <v>2380</v>
      </c>
      <c r="G1383" s="39">
        <v>0</v>
      </c>
      <c r="H1383" s="46" t="str">
        <f>SUBSTITUTE(CLEAN(TRIM(PROPER('Medical Examinations'!H1383))),"?","No")</f>
        <v>No</v>
      </c>
      <c r="I1383" s="38" t="str">
        <f>IF('Medical Examinations_A_sheet'!B1383&lt;18.5, "Underweight", IF('Medical Examinations_A_sheet'!B1383&lt;25, "Normal Weight", IF('Medical Examinations_A_sheet'!B1383&lt;30, "Overweight", "Obesity")))</f>
        <v>Obesity</v>
      </c>
      <c r="J1383" s="40" t="str">
        <f>IF('Medical Examinations_A_sheet'!C1383&lt;5.7,"Normal",IF('Medical Examinations_A_sheet'!C1383&lt;6.5,"Prediabetes","Diabetes"))</f>
        <v>Prediabetes</v>
      </c>
    </row>
    <row r="1384" spans="1:10" x14ac:dyDescent="0.3">
      <c r="A1384" s="41" t="s">
        <v>988</v>
      </c>
      <c r="B1384" s="42">
        <v>30.69</v>
      </c>
      <c r="C1384" s="42">
        <v>6.5</v>
      </c>
      <c r="D1384" s="42" t="str">
        <f>CLEAN(TRIM(PROPER('Medical Examinations'!D1384)))</f>
        <v>No</v>
      </c>
      <c r="E1384" s="42" t="s">
        <v>2380</v>
      </c>
      <c r="F1384" s="42" t="s">
        <v>2380</v>
      </c>
      <c r="G1384" s="43">
        <v>0</v>
      </c>
      <c r="H1384" s="46" t="str">
        <f>SUBSTITUTE(CLEAN(TRIM(PROPER('Medical Examinations'!H1384))),"?","No")</f>
        <v>No</v>
      </c>
      <c r="I1384" s="42" t="str">
        <f>IF('Medical Examinations_A_sheet'!B1384&lt;18.5, "Underweight", IF('Medical Examinations_A_sheet'!B1384&lt;25, "Normal Weight", IF('Medical Examinations_A_sheet'!B1384&lt;30, "Overweight", "Obesity")))</f>
        <v>Obesity</v>
      </c>
      <c r="J1384" s="44" t="str">
        <f>IF('Medical Examinations_A_sheet'!C1384&lt;5.7,"Normal",IF('Medical Examinations_A_sheet'!C1384&lt;6.5,"Prediabetes","Diabetes"))</f>
        <v>Diabetes</v>
      </c>
    </row>
    <row r="1385" spans="1:10" x14ac:dyDescent="0.3">
      <c r="A1385" s="37" t="s">
        <v>987</v>
      </c>
      <c r="B1385" s="38">
        <v>26.125</v>
      </c>
      <c r="C1385" s="38">
        <v>5.22</v>
      </c>
      <c r="D1385" s="38" t="str">
        <f>CLEAN(TRIM(PROPER('Medical Examinations'!D1385)))</f>
        <v>No</v>
      </c>
      <c r="E1385" s="38" t="s">
        <v>2380</v>
      </c>
      <c r="F1385" s="38" t="s">
        <v>2380</v>
      </c>
      <c r="G1385" s="39">
        <v>0</v>
      </c>
      <c r="H1385" s="46" t="str">
        <f>SUBSTITUTE(CLEAN(TRIM(PROPER('Medical Examinations'!H1385))),"?","No")</f>
        <v>No</v>
      </c>
      <c r="I1385" s="38" t="str">
        <f>IF('Medical Examinations_A_sheet'!B1385&lt;18.5, "Underweight", IF('Medical Examinations_A_sheet'!B1385&lt;25, "Normal Weight", IF('Medical Examinations_A_sheet'!B1385&lt;30, "Overweight", "Obesity")))</f>
        <v>Overweight</v>
      </c>
      <c r="J1385" s="40" t="str">
        <f>IF('Medical Examinations_A_sheet'!C1385&lt;5.7,"Normal",IF('Medical Examinations_A_sheet'!C1385&lt;6.5,"Prediabetes","Diabetes"))</f>
        <v>Normal</v>
      </c>
    </row>
    <row r="1386" spans="1:10" x14ac:dyDescent="0.3">
      <c r="A1386" s="41" t="s">
        <v>986</v>
      </c>
      <c r="B1386" s="42">
        <v>34.58</v>
      </c>
      <c r="C1386" s="42">
        <v>6.3</v>
      </c>
      <c r="D1386" s="42" t="str">
        <f>CLEAN(TRIM(PROPER('Medical Examinations'!D1386)))</f>
        <v>No</v>
      </c>
      <c r="E1386" s="42" t="s">
        <v>2380</v>
      </c>
      <c r="F1386" s="42" t="s">
        <v>2383</v>
      </c>
      <c r="G1386" s="43">
        <v>1</v>
      </c>
      <c r="H1386" s="46" t="str">
        <f>SUBSTITUTE(CLEAN(TRIM(PROPER('Medical Examinations'!H1386))),"?","No")</f>
        <v>No</v>
      </c>
      <c r="I1386" s="42" t="str">
        <f>IF('Medical Examinations_A_sheet'!B1386&lt;18.5, "Underweight", IF('Medical Examinations_A_sheet'!B1386&lt;25, "Normal Weight", IF('Medical Examinations_A_sheet'!B1386&lt;30, "Overweight", "Obesity")))</f>
        <v>Obesity</v>
      </c>
      <c r="J1386" s="44" t="str">
        <f>IF('Medical Examinations_A_sheet'!C1386&lt;5.7,"Normal",IF('Medical Examinations_A_sheet'!C1386&lt;6.5,"Prediabetes","Diabetes"))</f>
        <v>Prediabetes</v>
      </c>
    </row>
    <row r="1387" spans="1:10" x14ac:dyDescent="0.3">
      <c r="A1387" s="37" t="s">
        <v>985</v>
      </c>
      <c r="B1387" s="38">
        <v>27.4</v>
      </c>
      <c r="C1387" s="38">
        <v>8.84</v>
      </c>
      <c r="D1387" s="38" t="str">
        <f>CLEAN(TRIM(PROPER('Medical Examinations'!D1387)))</f>
        <v>No</v>
      </c>
      <c r="E1387" s="38" t="s">
        <v>2380</v>
      </c>
      <c r="F1387" s="38" t="s">
        <v>2380</v>
      </c>
      <c r="G1387" s="39">
        <v>0</v>
      </c>
      <c r="H1387" s="46" t="str">
        <f>SUBSTITUTE(CLEAN(TRIM(PROPER('Medical Examinations'!H1387))),"?","No")</f>
        <v>No</v>
      </c>
      <c r="I1387" s="38" t="str">
        <f>IF('Medical Examinations_A_sheet'!B1387&lt;18.5, "Underweight", IF('Medical Examinations_A_sheet'!B1387&lt;25, "Normal Weight", IF('Medical Examinations_A_sheet'!B1387&lt;30, "Overweight", "Obesity")))</f>
        <v>Overweight</v>
      </c>
      <c r="J1387" s="40" t="str">
        <f>IF('Medical Examinations_A_sheet'!C1387&lt;5.7,"Normal",IF('Medical Examinations_A_sheet'!C1387&lt;6.5,"Prediabetes","Diabetes"))</f>
        <v>Diabetes</v>
      </c>
    </row>
    <row r="1388" spans="1:10" x14ac:dyDescent="0.3">
      <c r="A1388" s="41" t="s">
        <v>984</v>
      </c>
      <c r="B1388" s="42">
        <v>27.53</v>
      </c>
      <c r="C1388" s="42">
        <v>4.1100000000000003</v>
      </c>
      <c r="D1388" s="42" t="str">
        <f>CLEAN(TRIM(PROPER('Medical Examinations'!D1388)))</f>
        <v>No</v>
      </c>
      <c r="E1388" s="42" t="s">
        <v>2380</v>
      </c>
      <c r="F1388" s="42" t="s">
        <v>2380</v>
      </c>
      <c r="G1388" s="43">
        <v>1</v>
      </c>
      <c r="H1388" s="46" t="str">
        <f>SUBSTITUTE(CLEAN(TRIM(PROPER('Medical Examinations'!H1388))),"?","No")</f>
        <v>No</v>
      </c>
      <c r="I1388" s="42" t="str">
        <f>IF('Medical Examinations_A_sheet'!B1388&lt;18.5, "Underweight", IF('Medical Examinations_A_sheet'!B1388&lt;25, "Normal Weight", IF('Medical Examinations_A_sheet'!B1388&lt;30, "Overweight", "Obesity")))</f>
        <v>Overweight</v>
      </c>
      <c r="J1388" s="44" t="str">
        <f>IF('Medical Examinations_A_sheet'!C1388&lt;5.7,"Normal",IF('Medical Examinations_A_sheet'!C1388&lt;6.5,"Prediabetes","Diabetes"))</f>
        <v>Normal</v>
      </c>
    </row>
    <row r="1389" spans="1:10" x14ac:dyDescent="0.3">
      <c r="A1389" s="37" t="s">
        <v>983</v>
      </c>
      <c r="B1389" s="38">
        <v>33</v>
      </c>
      <c r="C1389" s="38">
        <v>4.57</v>
      </c>
      <c r="D1389" s="38" t="str">
        <f>CLEAN(TRIM(PROPER('Medical Examinations'!D1389)))</f>
        <v>No</v>
      </c>
      <c r="E1389" s="38" t="s">
        <v>2380</v>
      </c>
      <c r="F1389" s="38" t="s">
        <v>2380</v>
      </c>
      <c r="G1389" s="39">
        <v>0</v>
      </c>
      <c r="H1389" s="46" t="str">
        <f>SUBSTITUTE(CLEAN(TRIM(PROPER('Medical Examinations'!H1389))),"?","No")</f>
        <v>No</v>
      </c>
      <c r="I1389" s="38" t="str">
        <f>IF('Medical Examinations_A_sheet'!B1389&lt;18.5, "Underweight", IF('Medical Examinations_A_sheet'!B1389&lt;25, "Normal Weight", IF('Medical Examinations_A_sheet'!B1389&lt;30, "Overweight", "Obesity")))</f>
        <v>Obesity</v>
      </c>
      <c r="J1389" s="40" t="str">
        <f>IF('Medical Examinations_A_sheet'!C1389&lt;5.7,"Normal",IF('Medical Examinations_A_sheet'!C1389&lt;6.5,"Prediabetes","Diabetes"))</f>
        <v>Normal</v>
      </c>
    </row>
    <row r="1390" spans="1:10" x14ac:dyDescent="0.3">
      <c r="A1390" s="41" t="s">
        <v>982</v>
      </c>
      <c r="B1390" s="42">
        <v>25.78</v>
      </c>
      <c r="C1390" s="42">
        <v>11.06</v>
      </c>
      <c r="D1390" s="42" t="str">
        <f>CLEAN(TRIM(PROPER('Medical Examinations'!D1390)))</f>
        <v>Yes</v>
      </c>
      <c r="E1390" s="42" t="s">
        <v>2380</v>
      </c>
      <c r="F1390" s="42" t="s">
        <v>2380</v>
      </c>
      <c r="G1390" s="43">
        <v>0</v>
      </c>
      <c r="H1390" s="46" t="str">
        <f>SUBSTITUTE(CLEAN(TRIM(PROPER('Medical Examinations'!H1390))),"?","No")</f>
        <v>No</v>
      </c>
      <c r="I1390" s="42" t="str">
        <f>IF('Medical Examinations_A_sheet'!B1390&lt;18.5, "Underweight", IF('Medical Examinations_A_sheet'!B1390&lt;25, "Normal Weight", IF('Medical Examinations_A_sheet'!B1390&lt;30, "Overweight", "Obesity")))</f>
        <v>Overweight</v>
      </c>
      <c r="J1390" s="44" t="str">
        <f>IF('Medical Examinations_A_sheet'!C1390&lt;5.7,"Normal",IF('Medical Examinations_A_sheet'!C1390&lt;6.5,"Prediabetes","Diabetes"))</f>
        <v>Diabetes</v>
      </c>
    </row>
    <row r="1391" spans="1:10" x14ac:dyDescent="0.3">
      <c r="A1391" s="37" t="s">
        <v>981</v>
      </c>
      <c r="B1391" s="38">
        <v>22.66</v>
      </c>
      <c r="C1391" s="38">
        <v>10.68</v>
      </c>
      <c r="D1391" s="38" t="str">
        <f>CLEAN(TRIM(PROPER('Medical Examinations'!D1391)))</f>
        <v>No</v>
      </c>
      <c r="E1391" s="38" t="s">
        <v>2380</v>
      </c>
      <c r="F1391" s="38" t="s">
        <v>2380</v>
      </c>
      <c r="G1391" s="39">
        <v>0</v>
      </c>
      <c r="H1391" s="46" t="str">
        <f>SUBSTITUTE(CLEAN(TRIM(PROPER('Medical Examinations'!H1391))),"?","No")</f>
        <v>No</v>
      </c>
      <c r="I1391" s="38" t="str">
        <f>IF('Medical Examinations_A_sheet'!B1391&lt;18.5, "Underweight", IF('Medical Examinations_A_sheet'!B1391&lt;25, "Normal Weight", IF('Medical Examinations_A_sheet'!B1391&lt;30, "Overweight", "Obesity")))</f>
        <v>Normal Weight</v>
      </c>
      <c r="J1391" s="40" t="str">
        <f>IF('Medical Examinations_A_sheet'!C1391&lt;5.7,"Normal",IF('Medical Examinations_A_sheet'!C1391&lt;6.5,"Prediabetes","Diabetes"))</f>
        <v>Diabetes</v>
      </c>
    </row>
    <row r="1392" spans="1:10" x14ac:dyDescent="0.3">
      <c r="A1392" s="41" t="s">
        <v>980</v>
      </c>
      <c r="B1392" s="42">
        <v>38.81</v>
      </c>
      <c r="C1392" s="42">
        <v>6.14</v>
      </c>
      <c r="D1392" s="42" t="str">
        <f>CLEAN(TRIM(PROPER('Medical Examinations'!D1392)))</f>
        <v>Yes</v>
      </c>
      <c r="E1392" s="42" t="s">
        <v>2380</v>
      </c>
      <c r="F1392" s="42" t="s">
        <v>2380</v>
      </c>
      <c r="G1392" s="43">
        <v>1</v>
      </c>
      <c r="H1392" s="46" t="str">
        <f>SUBSTITUTE(CLEAN(TRIM(PROPER('Medical Examinations'!H1392))),"?","No")</f>
        <v>No</v>
      </c>
      <c r="I1392" s="42" t="str">
        <f>IF('Medical Examinations_A_sheet'!B1392&lt;18.5, "Underweight", IF('Medical Examinations_A_sheet'!B1392&lt;25, "Normal Weight", IF('Medical Examinations_A_sheet'!B1392&lt;30, "Overweight", "Obesity")))</f>
        <v>Obesity</v>
      </c>
      <c r="J1392" s="44" t="str">
        <f>IF('Medical Examinations_A_sheet'!C1392&lt;5.7,"Normal",IF('Medical Examinations_A_sheet'!C1392&lt;6.5,"Prediabetes","Diabetes"))</f>
        <v>Prediabetes</v>
      </c>
    </row>
    <row r="1393" spans="1:10" x14ac:dyDescent="0.3">
      <c r="A1393" s="37" t="s">
        <v>979</v>
      </c>
      <c r="B1393" s="38">
        <v>38.51</v>
      </c>
      <c r="C1393" s="38">
        <v>5.45</v>
      </c>
      <c r="D1393" s="38" t="str">
        <f>CLEAN(TRIM(PROPER('Medical Examinations'!D1393)))</f>
        <v>Yes</v>
      </c>
      <c r="E1393" s="38" t="s">
        <v>2380</v>
      </c>
      <c r="F1393" s="38" t="s">
        <v>2380</v>
      </c>
      <c r="G1393" s="39">
        <v>0</v>
      </c>
      <c r="H1393" s="46" t="str">
        <f>SUBSTITUTE(CLEAN(TRIM(PROPER('Medical Examinations'!H1393))),"?","No")</f>
        <v>No</v>
      </c>
      <c r="I1393" s="38" t="str">
        <f>IF('Medical Examinations_A_sheet'!B1393&lt;18.5, "Underweight", IF('Medical Examinations_A_sheet'!B1393&lt;25, "Normal Weight", IF('Medical Examinations_A_sheet'!B1393&lt;30, "Overweight", "Obesity")))</f>
        <v>Obesity</v>
      </c>
      <c r="J1393" s="40" t="str">
        <f>IF('Medical Examinations_A_sheet'!C1393&lt;5.7,"Normal",IF('Medical Examinations_A_sheet'!C1393&lt;6.5,"Prediabetes","Diabetes"))</f>
        <v>Normal</v>
      </c>
    </row>
    <row r="1394" spans="1:10" x14ac:dyDescent="0.3">
      <c r="A1394" s="41" t="s">
        <v>978</v>
      </c>
      <c r="B1394" s="42">
        <v>22.98</v>
      </c>
      <c r="C1394" s="42">
        <v>6.14</v>
      </c>
      <c r="D1394" s="42" t="str">
        <f>CLEAN(TRIM(PROPER('Medical Examinations'!D1394)))</f>
        <v>Yes</v>
      </c>
      <c r="E1394" s="42" t="s">
        <v>2380</v>
      </c>
      <c r="F1394" s="42" t="s">
        <v>2380</v>
      </c>
      <c r="G1394" s="43">
        <v>0</v>
      </c>
      <c r="H1394" s="46" t="str">
        <f>SUBSTITUTE(CLEAN(TRIM(PROPER('Medical Examinations'!H1394))),"?","No")</f>
        <v>No</v>
      </c>
      <c r="I1394" s="42" t="str">
        <f>IF('Medical Examinations_A_sheet'!B1394&lt;18.5, "Underweight", IF('Medical Examinations_A_sheet'!B1394&lt;25, "Normal Weight", IF('Medical Examinations_A_sheet'!B1394&lt;30, "Overweight", "Obesity")))</f>
        <v>Normal Weight</v>
      </c>
      <c r="J1394" s="44" t="str">
        <f>IF('Medical Examinations_A_sheet'!C1394&lt;5.7,"Normal",IF('Medical Examinations_A_sheet'!C1394&lt;6.5,"Prediabetes","Diabetes"))</f>
        <v>Prediabetes</v>
      </c>
    </row>
    <row r="1395" spans="1:10" x14ac:dyDescent="0.3">
      <c r="A1395" s="37" t="s">
        <v>977</v>
      </c>
      <c r="B1395" s="38">
        <v>15.65</v>
      </c>
      <c r="C1395" s="38">
        <v>7.85</v>
      </c>
      <c r="D1395" s="38" t="str">
        <f>CLEAN(TRIM(PROPER('Medical Examinations'!D1395)))</f>
        <v>No</v>
      </c>
      <c r="E1395" s="38" t="s">
        <v>2380</v>
      </c>
      <c r="F1395" s="38" t="s">
        <v>2380</v>
      </c>
      <c r="G1395" s="39">
        <v>0</v>
      </c>
      <c r="H1395" s="46" t="str">
        <f>SUBSTITUTE(CLEAN(TRIM(PROPER('Medical Examinations'!H1395))),"?","No")</f>
        <v>No</v>
      </c>
      <c r="I1395" s="38" t="str">
        <f>IF('Medical Examinations_A_sheet'!B1395&lt;18.5, "Underweight", IF('Medical Examinations_A_sheet'!B1395&lt;25, "Normal Weight", IF('Medical Examinations_A_sheet'!B1395&lt;30, "Overweight", "Obesity")))</f>
        <v>Underweight</v>
      </c>
      <c r="J1395" s="40" t="str">
        <f>IF('Medical Examinations_A_sheet'!C1395&lt;5.7,"Normal",IF('Medical Examinations_A_sheet'!C1395&lt;6.5,"Prediabetes","Diabetes"))</f>
        <v>Diabetes</v>
      </c>
    </row>
    <row r="1396" spans="1:10" x14ac:dyDescent="0.3">
      <c r="A1396" s="41" t="s">
        <v>976</v>
      </c>
      <c r="B1396" s="42">
        <v>39.97</v>
      </c>
      <c r="C1396" s="42">
        <v>4.09</v>
      </c>
      <c r="D1396" s="42" t="str">
        <f>CLEAN(TRIM(PROPER('Medical Examinations'!D1396)))</f>
        <v>No</v>
      </c>
      <c r="E1396" s="42" t="s">
        <v>2380</v>
      </c>
      <c r="F1396" s="42" t="s">
        <v>2380</v>
      </c>
      <c r="G1396" s="43">
        <v>1</v>
      </c>
      <c r="H1396" s="46" t="str">
        <f>SUBSTITUTE(CLEAN(TRIM(PROPER('Medical Examinations'!H1396))),"?","No")</f>
        <v>No</v>
      </c>
      <c r="I1396" s="42" t="str">
        <f>IF('Medical Examinations_A_sheet'!B1396&lt;18.5, "Underweight", IF('Medical Examinations_A_sheet'!B1396&lt;25, "Normal Weight", IF('Medical Examinations_A_sheet'!B1396&lt;30, "Overweight", "Obesity")))</f>
        <v>Obesity</v>
      </c>
      <c r="J1396" s="44" t="str">
        <f>IF('Medical Examinations_A_sheet'!C1396&lt;5.7,"Normal",IF('Medical Examinations_A_sheet'!C1396&lt;6.5,"Prediabetes","Diabetes"))</f>
        <v>Normal</v>
      </c>
    </row>
    <row r="1397" spans="1:10" x14ac:dyDescent="0.3">
      <c r="A1397" s="37" t="s">
        <v>975</v>
      </c>
      <c r="B1397" s="38">
        <v>37.22</v>
      </c>
      <c r="C1397" s="38">
        <v>4.62</v>
      </c>
      <c r="D1397" s="38" t="str">
        <f>CLEAN(TRIM(PROPER('Medical Examinations'!D1397)))</f>
        <v>No</v>
      </c>
      <c r="E1397" s="38" t="s">
        <v>2380</v>
      </c>
      <c r="F1397" s="38" t="s">
        <v>2383</v>
      </c>
      <c r="G1397" s="39">
        <v>1</v>
      </c>
      <c r="H1397" s="46" t="str">
        <f>SUBSTITUTE(CLEAN(TRIM(PROPER('Medical Examinations'!H1397))),"?","No")</f>
        <v>No</v>
      </c>
      <c r="I1397" s="38" t="str">
        <f>IF('Medical Examinations_A_sheet'!B1397&lt;18.5, "Underweight", IF('Medical Examinations_A_sheet'!B1397&lt;25, "Normal Weight", IF('Medical Examinations_A_sheet'!B1397&lt;30, "Overweight", "Obesity")))</f>
        <v>Obesity</v>
      </c>
      <c r="J1397" s="40" t="str">
        <f>IF('Medical Examinations_A_sheet'!C1397&lt;5.7,"Normal",IF('Medical Examinations_A_sheet'!C1397&lt;6.5,"Prediabetes","Diabetes"))</f>
        <v>Normal</v>
      </c>
    </row>
    <row r="1398" spans="1:10" x14ac:dyDescent="0.3">
      <c r="A1398" s="41" t="s">
        <v>974</v>
      </c>
      <c r="B1398" s="42">
        <v>41.325000000000003</v>
      </c>
      <c r="C1398" s="42">
        <v>5.77</v>
      </c>
      <c r="D1398" s="42" t="str">
        <f>CLEAN(TRIM(PROPER('Medical Examinations'!D1398)))</f>
        <v>No</v>
      </c>
      <c r="E1398" s="42" t="s">
        <v>2380</v>
      </c>
      <c r="F1398" s="42" t="s">
        <v>2380</v>
      </c>
      <c r="G1398" s="43">
        <v>0</v>
      </c>
      <c r="H1398" s="46" t="str">
        <f>SUBSTITUTE(CLEAN(TRIM(PROPER('Medical Examinations'!H1398))),"?","No")</f>
        <v>No</v>
      </c>
      <c r="I1398" s="42" t="str">
        <f>IF('Medical Examinations_A_sheet'!B1398&lt;18.5, "Underweight", IF('Medical Examinations_A_sheet'!B1398&lt;25, "Normal Weight", IF('Medical Examinations_A_sheet'!B1398&lt;30, "Overweight", "Obesity")))</f>
        <v>Obesity</v>
      </c>
      <c r="J1398" s="44" t="str">
        <f>IF('Medical Examinations_A_sheet'!C1398&lt;5.7,"Normal",IF('Medical Examinations_A_sheet'!C1398&lt;6.5,"Prediabetes","Diabetes"))</f>
        <v>Prediabetes</v>
      </c>
    </row>
    <row r="1399" spans="1:10" x14ac:dyDescent="0.3">
      <c r="A1399" s="37" t="s">
        <v>973</v>
      </c>
      <c r="B1399" s="38">
        <v>40.31</v>
      </c>
      <c r="C1399" s="38">
        <v>5.84</v>
      </c>
      <c r="D1399" s="38" t="str">
        <f>CLEAN(TRIM(PROPER('Medical Examinations'!D1399)))</f>
        <v>No</v>
      </c>
      <c r="E1399" s="38" t="s">
        <v>2380</v>
      </c>
      <c r="F1399" s="38" t="s">
        <v>2380</v>
      </c>
      <c r="G1399" s="39">
        <v>0</v>
      </c>
      <c r="H1399" s="46" t="str">
        <f>SUBSTITUTE(CLEAN(TRIM(PROPER('Medical Examinations'!H1399))),"?","No")</f>
        <v>No</v>
      </c>
      <c r="I1399" s="38" t="str">
        <f>IF('Medical Examinations_A_sheet'!B1399&lt;18.5, "Underweight", IF('Medical Examinations_A_sheet'!B1399&lt;25, "Normal Weight", IF('Medical Examinations_A_sheet'!B1399&lt;30, "Overweight", "Obesity")))</f>
        <v>Obesity</v>
      </c>
      <c r="J1399" s="40" t="str">
        <f>IF('Medical Examinations_A_sheet'!C1399&lt;5.7,"Normal",IF('Medical Examinations_A_sheet'!C1399&lt;6.5,"Prediabetes","Diabetes"))</f>
        <v>Prediabetes</v>
      </c>
    </row>
    <row r="1400" spans="1:10" x14ac:dyDescent="0.3">
      <c r="A1400" s="41" t="s">
        <v>972</v>
      </c>
      <c r="B1400" s="42">
        <v>29.48</v>
      </c>
      <c r="C1400" s="42">
        <v>4.91</v>
      </c>
      <c r="D1400" s="42" t="str">
        <f>CLEAN(TRIM(PROPER('Medical Examinations'!D1400)))</f>
        <v>No</v>
      </c>
      <c r="E1400" s="42" t="s">
        <v>2380</v>
      </c>
      <c r="F1400" s="42" t="s">
        <v>2380</v>
      </c>
      <c r="G1400" s="43">
        <v>0</v>
      </c>
      <c r="H1400" s="46" t="str">
        <f>SUBSTITUTE(CLEAN(TRIM(PROPER('Medical Examinations'!H1400))),"?","No")</f>
        <v>No</v>
      </c>
      <c r="I1400" s="42" t="str">
        <f>IF('Medical Examinations_A_sheet'!B1400&lt;18.5, "Underweight", IF('Medical Examinations_A_sheet'!B1400&lt;25, "Normal Weight", IF('Medical Examinations_A_sheet'!B1400&lt;30, "Overweight", "Obesity")))</f>
        <v>Overweight</v>
      </c>
      <c r="J1400" s="44" t="str">
        <f>IF('Medical Examinations_A_sheet'!C1400&lt;5.7,"Normal",IF('Medical Examinations_A_sheet'!C1400&lt;6.5,"Prediabetes","Diabetes"))</f>
        <v>Normal</v>
      </c>
    </row>
    <row r="1401" spans="1:10" x14ac:dyDescent="0.3">
      <c r="A1401" s="37" t="s">
        <v>971</v>
      </c>
      <c r="B1401" s="38">
        <v>33.155000000000001</v>
      </c>
      <c r="C1401" s="38">
        <v>5.07</v>
      </c>
      <c r="D1401" s="38" t="str">
        <f>CLEAN(TRIM(PROPER('Medical Examinations'!D1401)))</f>
        <v>No</v>
      </c>
      <c r="E1401" s="38" t="s">
        <v>2380</v>
      </c>
      <c r="F1401" s="38" t="s">
        <v>2380</v>
      </c>
      <c r="G1401" s="39">
        <v>0</v>
      </c>
      <c r="H1401" s="46" t="str">
        <f>SUBSTITUTE(CLEAN(TRIM(PROPER('Medical Examinations'!H1401))),"?","No")</f>
        <v>No</v>
      </c>
      <c r="I1401" s="38" t="str">
        <f>IF('Medical Examinations_A_sheet'!B1401&lt;18.5, "Underweight", IF('Medical Examinations_A_sheet'!B1401&lt;25, "Normal Weight", IF('Medical Examinations_A_sheet'!B1401&lt;30, "Overweight", "Obesity")))</f>
        <v>Obesity</v>
      </c>
      <c r="J1401" s="40" t="str">
        <f>IF('Medical Examinations_A_sheet'!C1401&lt;5.7,"Normal",IF('Medical Examinations_A_sheet'!C1401&lt;6.5,"Prediabetes","Diabetes"))</f>
        <v>Normal</v>
      </c>
    </row>
    <row r="1402" spans="1:10" x14ac:dyDescent="0.3">
      <c r="A1402" s="41" t="s">
        <v>970</v>
      </c>
      <c r="B1402" s="42">
        <v>42.85</v>
      </c>
      <c r="C1402" s="42">
        <v>5.81</v>
      </c>
      <c r="D1402" s="42" t="str">
        <f>CLEAN(TRIM(PROPER('Medical Examinations'!D1402)))</f>
        <v>Yes</v>
      </c>
      <c r="E1402" s="42" t="s">
        <v>2380</v>
      </c>
      <c r="F1402" s="42" t="s">
        <v>2380</v>
      </c>
      <c r="G1402" s="43">
        <v>0</v>
      </c>
      <c r="H1402" s="46" t="str">
        <f>SUBSTITUTE(CLEAN(TRIM(PROPER('Medical Examinations'!H1402))),"?","No")</f>
        <v>No</v>
      </c>
      <c r="I1402" s="42" t="str">
        <f>IF('Medical Examinations_A_sheet'!B1402&lt;18.5, "Underweight", IF('Medical Examinations_A_sheet'!B1402&lt;25, "Normal Weight", IF('Medical Examinations_A_sheet'!B1402&lt;30, "Overweight", "Obesity")))</f>
        <v>Obesity</v>
      </c>
      <c r="J1402" s="44" t="str">
        <f>IF('Medical Examinations_A_sheet'!C1402&lt;5.7,"Normal",IF('Medical Examinations_A_sheet'!C1402&lt;6.5,"Prediabetes","Diabetes"))</f>
        <v>Prediabetes</v>
      </c>
    </row>
    <row r="1403" spans="1:10" x14ac:dyDescent="0.3">
      <c r="A1403" s="37" t="s">
        <v>969</v>
      </c>
      <c r="B1403" s="38">
        <v>32.340000000000003</v>
      </c>
      <c r="C1403" s="38">
        <v>11.2</v>
      </c>
      <c r="D1403" s="38" t="str">
        <f>CLEAN(TRIM(PROPER('Medical Examinations'!D1403)))</f>
        <v>No</v>
      </c>
      <c r="E1403" s="38" t="s">
        <v>2380</v>
      </c>
      <c r="F1403" s="38" t="s">
        <v>2380</v>
      </c>
      <c r="G1403" s="39">
        <v>0</v>
      </c>
      <c r="H1403" s="46" t="str">
        <f>SUBSTITUTE(CLEAN(TRIM(PROPER('Medical Examinations'!H1403))),"?","No")</f>
        <v>No</v>
      </c>
      <c r="I1403" s="38" t="str">
        <f>IF('Medical Examinations_A_sheet'!B1403&lt;18.5, "Underweight", IF('Medical Examinations_A_sheet'!B1403&lt;25, "Normal Weight", IF('Medical Examinations_A_sheet'!B1403&lt;30, "Overweight", "Obesity")))</f>
        <v>Obesity</v>
      </c>
      <c r="J1403" s="40" t="str">
        <f>IF('Medical Examinations_A_sheet'!C1403&lt;5.7,"Normal",IF('Medical Examinations_A_sheet'!C1403&lt;6.5,"Prediabetes","Diabetes"))</f>
        <v>Diabetes</v>
      </c>
    </row>
    <row r="1404" spans="1:10" x14ac:dyDescent="0.3">
      <c r="A1404" s="41" t="s">
        <v>968</v>
      </c>
      <c r="B1404" s="42">
        <v>27.5</v>
      </c>
      <c r="C1404" s="42">
        <v>10.75</v>
      </c>
      <c r="D1404" s="42" t="str">
        <f>CLEAN(TRIM(PROPER('Medical Examinations'!D1404)))</f>
        <v>No</v>
      </c>
      <c r="E1404" s="42" t="s">
        <v>2380</v>
      </c>
      <c r="F1404" s="42" t="s">
        <v>2380</v>
      </c>
      <c r="G1404" s="43">
        <v>0</v>
      </c>
      <c r="H1404" s="46" t="str">
        <f>SUBSTITUTE(CLEAN(TRIM(PROPER('Medical Examinations'!H1404))),"?","No")</f>
        <v>No</v>
      </c>
      <c r="I1404" s="42" t="str">
        <f>IF('Medical Examinations_A_sheet'!B1404&lt;18.5, "Underweight", IF('Medical Examinations_A_sheet'!B1404&lt;25, "Normal Weight", IF('Medical Examinations_A_sheet'!B1404&lt;30, "Overweight", "Obesity")))</f>
        <v>Overweight</v>
      </c>
      <c r="J1404" s="44" t="str">
        <f>IF('Medical Examinations_A_sheet'!C1404&lt;5.7,"Normal",IF('Medical Examinations_A_sheet'!C1404&lt;6.5,"Prediabetes","Diabetes"))</f>
        <v>Diabetes</v>
      </c>
    </row>
    <row r="1405" spans="1:10" x14ac:dyDescent="0.3">
      <c r="A1405" s="37" t="s">
        <v>967</v>
      </c>
      <c r="B1405" s="38">
        <v>25.8</v>
      </c>
      <c r="C1405" s="38">
        <v>7.8</v>
      </c>
      <c r="D1405" s="38" t="str">
        <f>CLEAN(TRIM(PROPER('Medical Examinations'!D1405)))</f>
        <v>No</v>
      </c>
      <c r="E1405" s="38" t="s">
        <v>2380</v>
      </c>
      <c r="F1405" s="38" t="s">
        <v>2380</v>
      </c>
      <c r="G1405" s="39">
        <v>0</v>
      </c>
      <c r="H1405" s="46" t="str">
        <f>SUBSTITUTE(CLEAN(TRIM(PROPER('Medical Examinations'!H1405))),"?","No")</f>
        <v>No</v>
      </c>
      <c r="I1405" s="38" t="str">
        <f>IF('Medical Examinations_A_sheet'!B1405&lt;18.5, "Underweight", IF('Medical Examinations_A_sheet'!B1405&lt;25, "Normal Weight", IF('Medical Examinations_A_sheet'!B1405&lt;30, "Overweight", "Obesity")))</f>
        <v>Overweight</v>
      </c>
      <c r="J1405" s="40" t="str">
        <f>IF('Medical Examinations_A_sheet'!C1405&lt;5.7,"Normal",IF('Medical Examinations_A_sheet'!C1405&lt;6.5,"Prediabetes","Diabetes"))</f>
        <v>Diabetes</v>
      </c>
    </row>
    <row r="1406" spans="1:10" x14ac:dyDescent="0.3">
      <c r="A1406" s="41" t="s">
        <v>966</v>
      </c>
      <c r="B1406" s="42">
        <v>25</v>
      </c>
      <c r="C1406" s="42">
        <v>7.04</v>
      </c>
      <c r="D1406" s="42" t="str">
        <f>CLEAN(TRIM(PROPER('Medical Examinations'!D1406)))</f>
        <v>No</v>
      </c>
      <c r="E1406" s="42" t="s">
        <v>2380</v>
      </c>
      <c r="F1406" s="42" t="s">
        <v>2380</v>
      </c>
      <c r="G1406" s="43">
        <v>0</v>
      </c>
      <c r="H1406" s="46" t="str">
        <f>SUBSTITUTE(CLEAN(TRIM(PROPER('Medical Examinations'!H1406))),"?","No")</f>
        <v>No</v>
      </c>
      <c r="I1406" s="42" t="str">
        <f>IF('Medical Examinations_A_sheet'!B1406&lt;18.5, "Underweight", IF('Medical Examinations_A_sheet'!B1406&lt;25, "Normal Weight", IF('Medical Examinations_A_sheet'!B1406&lt;30, "Overweight", "Obesity")))</f>
        <v>Overweight</v>
      </c>
      <c r="J1406" s="44" t="str">
        <f>IF('Medical Examinations_A_sheet'!C1406&lt;5.7,"Normal",IF('Medical Examinations_A_sheet'!C1406&lt;6.5,"Prediabetes","Diabetes"))</f>
        <v>Diabetes</v>
      </c>
    </row>
    <row r="1407" spans="1:10" x14ac:dyDescent="0.3">
      <c r="A1407" s="37" t="s">
        <v>965</v>
      </c>
      <c r="B1407" s="38">
        <v>41.2</v>
      </c>
      <c r="C1407" s="38">
        <v>4.18</v>
      </c>
      <c r="D1407" s="38" t="str">
        <f>CLEAN(TRIM(PROPER('Medical Examinations'!D1407)))</f>
        <v>Yes</v>
      </c>
      <c r="E1407" s="38" t="s">
        <v>2380</v>
      </c>
      <c r="F1407" s="38" t="s">
        <v>2380</v>
      </c>
      <c r="G1407" s="39">
        <v>0</v>
      </c>
      <c r="H1407" s="46" t="str">
        <f>SUBSTITUTE(CLEAN(TRIM(PROPER('Medical Examinations'!H1407))),"?","No")</f>
        <v>No</v>
      </c>
      <c r="I1407" s="38" t="str">
        <f>IF('Medical Examinations_A_sheet'!B1407&lt;18.5, "Underweight", IF('Medical Examinations_A_sheet'!B1407&lt;25, "Normal Weight", IF('Medical Examinations_A_sheet'!B1407&lt;30, "Overweight", "Obesity")))</f>
        <v>Obesity</v>
      </c>
      <c r="J1407" s="40" t="str">
        <f>IF('Medical Examinations_A_sheet'!C1407&lt;5.7,"Normal",IF('Medical Examinations_A_sheet'!C1407&lt;6.5,"Prediabetes","Diabetes"))</f>
        <v>Normal</v>
      </c>
    </row>
    <row r="1408" spans="1:10" x14ac:dyDescent="0.3">
      <c r="A1408" s="41" t="s">
        <v>964</v>
      </c>
      <c r="B1408" s="42">
        <v>17.78</v>
      </c>
      <c r="C1408" s="42">
        <v>8.19</v>
      </c>
      <c r="D1408" s="42" t="str">
        <f>CLEAN(TRIM(PROPER('Medical Examinations'!D1408)))</f>
        <v>No</v>
      </c>
      <c r="E1408" s="42" t="s">
        <v>2380</v>
      </c>
      <c r="F1408" s="42" t="s">
        <v>2380</v>
      </c>
      <c r="G1408" s="43">
        <v>0</v>
      </c>
      <c r="H1408" s="46" t="str">
        <f>SUBSTITUTE(CLEAN(TRIM(PROPER('Medical Examinations'!H1408))),"?","No")</f>
        <v>No</v>
      </c>
      <c r="I1408" s="42" t="str">
        <f>IF('Medical Examinations_A_sheet'!B1408&lt;18.5, "Underweight", IF('Medical Examinations_A_sheet'!B1408&lt;25, "Normal Weight", IF('Medical Examinations_A_sheet'!B1408&lt;30, "Overweight", "Obesity")))</f>
        <v>Underweight</v>
      </c>
      <c r="J1408" s="44" t="str">
        <f>IF('Medical Examinations_A_sheet'!C1408&lt;5.7,"Normal",IF('Medical Examinations_A_sheet'!C1408&lt;6.5,"Prediabetes","Diabetes"))</f>
        <v>Diabetes</v>
      </c>
    </row>
    <row r="1409" spans="1:10" x14ac:dyDescent="0.3">
      <c r="A1409" s="37" t="s">
        <v>963</v>
      </c>
      <c r="B1409" s="38">
        <v>40.119999999999997</v>
      </c>
      <c r="C1409" s="38">
        <v>6.22</v>
      </c>
      <c r="D1409" s="38" t="str">
        <f>CLEAN(TRIM(PROPER('Medical Examinations'!D1409)))</f>
        <v>Yes</v>
      </c>
      <c r="E1409" s="38" t="s">
        <v>2380</v>
      </c>
      <c r="F1409" s="38" t="s">
        <v>2383</v>
      </c>
      <c r="G1409" s="39">
        <v>1</v>
      </c>
      <c r="H1409" s="46" t="str">
        <f>SUBSTITUTE(CLEAN(TRIM(PROPER('Medical Examinations'!H1409))),"?","No")</f>
        <v>No</v>
      </c>
      <c r="I1409" s="38" t="str">
        <f>IF('Medical Examinations_A_sheet'!B1409&lt;18.5, "Underweight", IF('Medical Examinations_A_sheet'!B1409&lt;25, "Normal Weight", IF('Medical Examinations_A_sheet'!B1409&lt;30, "Overweight", "Obesity")))</f>
        <v>Obesity</v>
      </c>
      <c r="J1409" s="40" t="str">
        <f>IF('Medical Examinations_A_sheet'!C1409&lt;5.7,"Normal",IF('Medical Examinations_A_sheet'!C1409&lt;6.5,"Prediabetes","Diabetes"))</f>
        <v>Prediabetes</v>
      </c>
    </row>
    <row r="1410" spans="1:10" x14ac:dyDescent="0.3">
      <c r="A1410" s="41" t="s">
        <v>962</v>
      </c>
      <c r="B1410" s="42">
        <v>19.350000000000001</v>
      </c>
      <c r="C1410" s="42">
        <v>8.2200000000000006</v>
      </c>
      <c r="D1410" s="42" t="str">
        <f>CLEAN(TRIM(PROPER('Medical Examinations'!D1410)))</f>
        <v>Yes</v>
      </c>
      <c r="E1410" s="42" t="s">
        <v>2380</v>
      </c>
      <c r="F1410" s="42" t="s">
        <v>2380</v>
      </c>
      <c r="G1410" s="43">
        <v>0</v>
      </c>
      <c r="H1410" s="46" t="str">
        <f>SUBSTITUTE(CLEAN(TRIM(PROPER('Medical Examinations'!H1410))),"?","No")</f>
        <v>No</v>
      </c>
      <c r="I1410" s="42" t="str">
        <f>IF('Medical Examinations_A_sheet'!B1410&lt;18.5, "Underweight", IF('Medical Examinations_A_sheet'!B1410&lt;25, "Normal Weight", IF('Medical Examinations_A_sheet'!B1410&lt;30, "Overweight", "Obesity")))</f>
        <v>Normal Weight</v>
      </c>
      <c r="J1410" s="44" t="str">
        <f>IF('Medical Examinations_A_sheet'!C1410&lt;5.7,"Normal",IF('Medical Examinations_A_sheet'!C1410&lt;6.5,"Prediabetes","Diabetes"))</f>
        <v>Diabetes</v>
      </c>
    </row>
    <row r="1411" spans="1:10" x14ac:dyDescent="0.3">
      <c r="A1411" s="37" t="s">
        <v>961</v>
      </c>
      <c r="B1411" s="38">
        <v>36.69</v>
      </c>
      <c r="C1411" s="38">
        <v>6.15</v>
      </c>
      <c r="D1411" s="38" t="str">
        <f>CLEAN(TRIM(PROPER('Medical Examinations'!D1411)))</f>
        <v>No</v>
      </c>
      <c r="E1411" s="38" t="s">
        <v>2380</v>
      </c>
      <c r="F1411" s="38" t="s">
        <v>2380</v>
      </c>
      <c r="G1411" s="39">
        <v>0</v>
      </c>
      <c r="H1411" s="46" t="str">
        <f>SUBSTITUTE(CLEAN(TRIM(PROPER('Medical Examinations'!H1411))),"?","No")</f>
        <v>No</v>
      </c>
      <c r="I1411" s="38" t="str">
        <f>IF('Medical Examinations_A_sheet'!B1411&lt;18.5, "Underweight", IF('Medical Examinations_A_sheet'!B1411&lt;25, "Normal Weight", IF('Medical Examinations_A_sheet'!B1411&lt;30, "Overweight", "Obesity")))</f>
        <v>Obesity</v>
      </c>
      <c r="J1411" s="40" t="str">
        <f>IF('Medical Examinations_A_sheet'!C1411&lt;5.7,"Normal",IF('Medical Examinations_A_sheet'!C1411&lt;6.5,"Prediabetes","Diabetes"))</f>
        <v>Prediabetes</v>
      </c>
    </row>
    <row r="1412" spans="1:10" x14ac:dyDescent="0.3">
      <c r="A1412" s="41" t="s">
        <v>960</v>
      </c>
      <c r="B1412" s="42">
        <v>28.51</v>
      </c>
      <c r="C1412" s="42">
        <v>5.65</v>
      </c>
      <c r="D1412" s="42" t="str">
        <f>CLEAN(TRIM(PROPER('Medical Examinations'!D1412)))</f>
        <v>Yes</v>
      </c>
      <c r="E1412" s="42" t="s">
        <v>2380</v>
      </c>
      <c r="F1412" s="42" t="s">
        <v>2380</v>
      </c>
      <c r="G1412" s="43">
        <v>1</v>
      </c>
      <c r="H1412" s="46" t="str">
        <f>SUBSTITUTE(CLEAN(TRIM(PROPER('Medical Examinations'!H1412))),"?","No")</f>
        <v>No</v>
      </c>
      <c r="I1412" s="42" t="str">
        <f>IF('Medical Examinations_A_sheet'!B1412&lt;18.5, "Underweight", IF('Medical Examinations_A_sheet'!B1412&lt;25, "Normal Weight", IF('Medical Examinations_A_sheet'!B1412&lt;30, "Overweight", "Obesity")))</f>
        <v>Overweight</v>
      </c>
      <c r="J1412" s="44" t="str">
        <f>IF('Medical Examinations_A_sheet'!C1412&lt;5.7,"Normal",IF('Medical Examinations_A_sheet'!C1412&lt;6.5,"Prediabetes","Diabetes"))</f>
        <v>Normal</v>
      </c>
    </row>
    <row r="1413" spans="1:10" x14ac:dyDescent="0.3">
      <c r="A1413" s="37" t="s">
        <v>959</v>
      </c>
      <c r="B1413" s="38">
        <v>30.21</v>
      </c>
      <c r="C1413" s="38">
        <v>5.5</v>
      </c>
      <c r="D1413" s="38" t="str">
        <f>CLEAN(TRIM(PROPER('Medical Examinations'!D1413)))</f>
        <v>No</v>
      </c>
      <c r="E1413" s="38" t="s">
        <v>2380</v>
      </c>
      <c r="F1413" s="38" t="s">
        <v>2380</v>
      </c>
      <c r="G1413" s="39">
        <v>1</v>
      </c>
      <c r="H1413" s="46" t="str">
        <f>SUBSTITUTE(CLEAN(TRIM(PROPER('Medical Examinations'!H1413))),"?","No")</f>
        <v>No</v>
      </c>
      <c r="I1413" s="38" t="str">
        <f>IF('Medical Examinations_A_sheet'!B1413&lt;18.5, "Underweight", IF('Medical Examinations_A_sheet'!B1413&lt;25, "Normal Weight", IF('Medical Examinations_A_sheet'!B1413&lt;30, "Overweight", "Obesity")))</f>
        <v>Obesity</v>
      </c>
      <c r="J1413" s="40" t="str">
        <f>IF('Medical Examinations_A_sheet'!C1413&lt;5.7,"Normal",IF('Medical Examinations_A_sheet'!C1413&lt;6.5,"Prediabetes","Diabetes"))</f>
        <v>Normal</v>
      </c>
    </row>
    <row r="1414" spans="1:10" x14ac:dyDescent="0.3">
      <c r="A1414" s="41" t="s">
        <v>958</v>
      </c>
      <c r="B1414" s="42">
        <v>24.33</v>
      </c>
      <c r="C1414" s="42">
        <v>8</v>
      </c>
      <c r="D1414" s="42" t="str">
        <f>CLEAN(TRIM(PROPER('Medical Examinations'!D1414)))</f>
        <v>No</v>
      </c>
      <c r="E1414" s="42" t="s">
        <v>2380</v>
      </c>
      <c r="F1414" s="42" t="s">
        <v>2380</v>
      </c>
      <c r="G1414" s="43">
        <v>0</v>
      </c>
      <c r="H1414" s="46" t="str">
        <f>SUBSTITUTE(CLEAN(TRIM(PROPER('Medical Examinations'!H1414))),"?","No")</f>
        <v>No</v>
      </c>
      <c r="I1414" s="42" t="str">
        <f>IF('Medical Examinations_A_sheet'!B1414&lt;18.5, "Underweight", IF('Medical Examinations_A_sheet'!B1414&lt;25, "Normal Weight", IF('Medical Examinations_A_sheet'!B1414&lt;30, "Overweight", "Obesity")))</f>
        <v>Normal Weight</v>
      </c>
      <c r="J1414" s="44" t="str">
        <f>IF('Medical Examinations_A_sheet'!C1414&lt;5.7,"Normal",IF('Medical Examinations_A_sheet'!C1414&lt;6.5,"Prediabetes","Diabetes"))</f>
        <v>Diabetes</v>
      </c>
    </row>
    <row r="1415" spans="1:10" x14ac:dyDescent="0.3">
      <c r="A1415" s="37" t="s">
        <v>957</v>
      </c>
      <c r="B1415" s="38">
        <v>19.855</v>
      </c>
      <c r="C1415" s="38">
        <v>5.71</v>
      </c>
      <c r="D1415" s="38" t="str">
        <f>CLEAN(TRIM(PROPER('Medical Examinations'!D1415)))</f>
        <v>Yes</v>
      </c>
      <c r="E1415" s="38" t="s">
        <v>2380</v>
      </c>
      <c r="F1415" s="38" t="s">
        <v>2380</v>
      </c>
      <c r="G1415" s="39">
        <v>0</v>
      </c>
      <c r="H1415" s="46" t="str">
        <f>SUBSTITUTE(CLEAN(TRIM(PROPER('Medical Examinations'!H1415))),"?","No")</f>
        <v>No</v>
      </c>
      <c r="I1415" s="38" t="str">
        <f>IF('Medical Examinations_A_sheet'!B1415&lt;18.5, "Underweight", IF('Medical Examinations_A_sheet'!B1415&lt;25, "Normal Weight", IF('Medical Examinations_A_sheet'!B1415&lt;30, "Overweight", "Obesity")))</f>
        <v>Normal Weight</v>
      </c>
      <c r="J1415" s="40" t="str">
        <f>IF('Medical Examinations_A_sheet'!C1415&lt;5.7,"Normal",IF('Medical Examinations_A_sheet'!C1415&lt;6.5,"Prediabetes","Diabetes"))</f>
        <v>Prediabetes</v>
      </c>
    </row>
    <row r="1416" spans="1:10" x14ac:dyDescent="0.3">
      <c r="A1416" s="41" t="s">
        <v>956</v>
      </c>
      <c r="B1416" s="42">
        <v>25.364999999999998</v>
      </c>
      <c r="C1416" s="42">
        <v>11.71</v>
      </c>
      <c r="D1416" s="42" t="str">
        <f>CLEAN(TRIM(PROPER('Medical Examinations'!D1416)))</f>
        <v>No</v>
      </c>
      <c r="E1416" s="42" t="s">
        <v>2380</v>
      </c>
      <c r="F1416" s="42" t="s">
        <v>2380</v>
      </c>
      <c r="G1416" s="43">
        <v>0</v>
      </c>
      <c r="H1416" s="46" t="str">
        <f>SUBSTITUTE(CLEAN(TRIM(PROPER('Medical Examinations'!H1416))),"?","No")</f>
        <v>No</v>
      </c>
      <c r="I1416" s="42" t="str">
        <f>IF('Medical Examinations_A_sheet'!B1416&lt;18.5, "Underweight", IF('Medical Examinations_A_sheet'!B1416&lt;25, "Normal Weight", IF('Medical Examinations_A_sheet'!B1416&lt;30, "Overweight", "Obesity")))</f>
        <v>Overweight</v>
      </c>
      <c r="J1416" s="44" t="str">
        <f>IF('Medical Examinations_A_sheet'!C1416&lt;5.7,"Normal",IF('Medical Examinations_A_sheet'!C1416&lt;6.5,"Prediabetes","Diabetes"))</f>
        <v>Diabetes</v>
      </c>
    </row>
    <row r="1417" spans="1:10" x14ac:dyDescent="0.3">
      <c r="A1417" s="37" t="s">
        <v>955</v>
      </c>
      <c r="B1417" s="38">
        <v>29.6</v>
      </c>
      <c r="C1417" s="38">
        <v>6.17</v>
      </c>
      <c r="D1417" s="38" t="str">
        <f>CLEAN(TRIM(PROPER('Medical Examinations'!D1417)))</f>
        <v>Yes</v>
      </c>
      <c r="E1417" s="38" t="s">
        <v>2380</v>
      </c>
      <c r="F1417" s="38" t="s">
        <v>2383</v>
      </c>
      <c r="G1417" s="39">
        <v>1</v>
      </c>
      <c r="H1417" s="46" t="str">
        <f>SUBSTITUTE(CLEAN(TRIM(PROPER('Medical Examinations'!H1417))),"?","No")</f>
        <v>No</v>
      </c>
      <c r="I1417" s="38" t="str">
        <f>IF('Medical Examinations_A_sheet'!B1417&lt;18.5, "Underweight", IF('Medical Examinations_A_sheet'!B1417&lt;25, "Normal Weight", IF('Medical Examinations_A_sheet'!B1417&lt;30, "Overweight", "Obesity")))</f>
        <v>Overweight</v>
      </c>
      <c r="J1417" s="40" t="str">
        <f>IF('Medical Examinations_A_sheet'!C1417&lt;5.7,"Normal",IF('Medical Examinations_A_sheet'!C1417&lt;6.5,"Prediabetes","Diabetes"))</f>
        <v>Prediabetes</v>
      </c>
    </row>
    <row r="1418" spans="1:10" x14ac:dyDescent="0.3">
      <c r="A1418" s="41" t="s">
        <v>954</v>
      </c>
      <c r="B1418" s="42">
        <v>39.43</v>
      </c>
      <c r="C1418" s="42">
        <v>6.1</v>
      </c>
      <c r="D1418" s="42" t="str">
        <f>CLEAN(TRIM(PROPER('Medical Examinations'!D1418)))</f>
        <v>Yes</v>
      </c>
      <c r="E1418" s="42" t="s">
        <v>2380</v>
      </c>
      <c r="F1418" s="42" t="s">
        <v>2383</v>
      </c>
      <c r="G1418" s="43">
        <v>1</v>
      </c>
      <c r="H1418" s="46" t="str">
        <f>SUBSTITUTE(CLEAN(TRIM(PROPER('Medical Examinations'!H1418))),"?","No")</f>
        <v>No</v>
      </c>
      <c r="I1418" s="42" t="str">
        <f>IF('Medical Examinations_A_sheet'!B1418&lt;18.5, "Underweight", IF('Medical Examinations_A_sheet'!B1418&lt;25, "Normal Weight", IF('Medical Examinations_A_sheet'!B1418&lt;30, "Overweight", "Obesity")))</f>
        <v>Obesity</v>
      </c>
      <c r="J1418" s="44" t="str">
        <f>IF('Medical Examinations_A_sheet'!C1418&lt;5.7,"Normal",IF('Medical Examinations_A_sheet'!C1418&lt;6.5,"Prediabetes","Diabetes"))</f>
        <v>Prediabetes</v>
      </c>
    </row>
    <row r="1419" spans="1:10" x14ac:dyDescent="0.3">
      <c r="A1419" s="37" t="s">
        <v>953</v>
      </c>
      <c r="B1419" s="38">
        <v>27.34</v>
      </c>
      <c r="C1419" s="38">
        <v>5.19</v>
      </c>
      <c r="D1419" s="38" t="str">
        <f>CLEAN(TRIM(PROPER('Medical Examinations'!D1419)))</f>
        <v>Yes</v>
      </c>
      <c r="E1419" s="38" t="s">
        <v>2380</v>
      </c>
      <c r="F1419" s="38" t="s">
        <v>2380</v>
      </c>
      <c r="G1419" s="39">
        <v>1</v>
      </c>
      <c r="H1419" s="46" t="str">
        <f>SUBSTITUTE(CLEAN(TRIM(PROPER('Medical Examinations'!H1419))),"?","No")</f>
        <v>No</v>
      </c>
      <c r="I1419" s="38" t="str">
        <f>IF('Medical Examinations_A_sheet'!B1419&lt;18.5, "Underweight", IF('Medical Examinations_A_sheet'!B1419&lt;25, "Normal Weight", IF('Medical Examinations_A_sheet'!B1419&lt;30, "Overweight", "Obesity")))</f>
        <v>Overweight</v>
      </c>
      <c r="J1419" s="40" t="str">
        <f>IF('Medical Examinations_A_sheet'!C1419&lt;5.7,"Normal",IF('Medical Examinations_A_sheet'!C1419&lt;6.5,"Prediabetes","Diabetes"))</f>
        <v>Normal</v>
      </c>
    </row>
    <row r="1420" spans="1:10" x14ac:dyDescent="0.3">
      <c r="A1420" s="41" t="s">
        <v>952</v>
      </c>
      <c r="B1420" s="42">
        <v>39.01</v>
      </c>
      <c r="C1420" s="42">
        <v>5.37</v>
      </c>
      <c r="D1420" s="42" t="str">
        <f>CLEAN(TRIM(PROPER('Medical Examinations'!D1420)))</f>
        <v>Yes</v>
      </c>
      <c r="E1420" s="42" t="s">
        <v>2380</v>
      </c>
      <c r="F1420" s="42" t="s">
        <v>2380</v>
      </c>
      <c r="G1420" s="43">
        <v>0</v>
      </c>
      <c r="H1420" s="46" t="str">
        <f>SUBSTITUTE(CLEAN(TRIM(PROPER('Medical Examinations'!H1420))),"?","No")</f>
        <v>No</v>
      </c>
      <c r="I1420" s="42" t="str">
        <f>IF('Medical Examinations_A_sheet'!B1420&lt;18.5, "Underweight", IF('Medical Examinations_A_sheet'!B1420&lt;25, "Normal Weight", IF('Medical Examinations_A_sheet'!B1420&lt;30, "Overweight", "Obesity")))</f>
        <v>Obesity</v>
      </c>
      <c r="J1420" s="44" t="str">
        <f>IF('Medical Examinations_A_sheet'!C1420&lt;5.7,"Normal",IF('Medical Examinations_A_sheet'!C1420&lt;6.5,"Prediabetes","Diabetes"))</f>
        <v>Normal</v>
      </c>
    </row>
    <row r="1421" spans="1:10" x14ac:dyDescent="0.3">
      <c r="A1421" s="37" t="s">
        <v>951</v>
      </c>
      <c r="B1421" s="38">
        <v>18.989999999999998</v>
      </c>
      <c r="C1421" s="38">
        <v>10.82</v>
      </c>
      <c r="D1421" s="38" t="str">
        <f>CLEAN(TRIM(PROPER('Medical Examinations'!D1421)))</f>
        <v>Yes</v>
      </c>
      <c r="E1421" s="38" t="s">
        <v>2380</v>
      </c>
      <c r="F1421" s="38" t="s">
        <v>2380</v>
      </c>
      <c r="G1421" s="39">
        <v>0</v>
      </c>
      <c r="H1421" s="46" t="str">
        <f>SUBSTITUTE(CLEAN(TRIM(PROPER('Medical Examinations'!H1421))),"?","No")</f>
        <v>No</v>
      </c>
      <c r="I1421" s="38" t="str">
        <f>IF('Medical Examinations_A_sheet'!B1421&lt;18.5, "Underweight", IF('Medical Examinations_A_sheet'!B1421&lt;25, "Normal Weight", IF('Medical Examinations_A_sheet'!B1421&lt;30, "Overweight", "Obesity")))</f>
        <v>Normal Weight</v>
      </c>
      <c r="J1421" s="40" t="str">
        <f>IF('Medical Examinations_A_sheet'!C1421&lt;5.7,"Normal",IF('Medical Examinations_A_sheet'!C1421&lt;6.5,"Prediabetes","Diabetes"))</f>
        <v>Diabetes</v>
      </c>
    </row>
    <row r="1422" spans="1:10" x14ac:dyDescent="0.3">
      <c r="A1422" s="41" t="s">
        <v>950</v>
      </c>
      <c r="B1422" s="42">
        <v>42.3</v>
      </c>
      <c r="C1422" s="42">
        <v>6.06</v>
      </c>
      <c r="D1422" s="42" t="str">
        <f>CLEAN(TRIM(PROPER('Medical Examinations'!D1422)))</f>
        <v>Yes</v>
      </c>
      <c r="E1422" s="42" t="s">
        <v>2380</v>
      </c>
      <c r="F1422" s="42" t="s">
        <v>2380</v>
      </c>
      <c r="G1422" s="43">
        <v>0</v>
      </c>
      <c r="H1422" s="46" t="str">
        <f>SUBSTITUTE(CLEAN(TRIM(PROPER('Medical Examinations'!H1422))),"?","No")</f>
        <v>No</v>
      </c>
      <c r="I1422" s="42" t="str">
        <f>IF('Medical Examinations_A_sheet'!B1422&lt;18.5, "Underweight", IF('Medical Examinations_A_sheet'!B1422&lt;25, "Normal Weight", IF('Medical Examinations_A_sheet'!B1422&lt;30, "Overweight", "Obesity")))</f>
        <v>Obesity</v>
      </c>
      <c r="J1422" s="44" t="str">
        <f>IF('Medical Examinations_A_sheet'!C1422&lt;5.7,"Normal",IF('Medical Examinations_A_sheet'!C1422&lt;6.5,"Prediabetes","Diabetes"))</f>
        <v>Prediabetes</v>
      </c>
    </row>
    <row r="1423" spans="1:10" x14ac:dyDescent="0.3">
      <c r="A1423" s="37" t="s">
        <v>949</v>
      </c>
      <c r="B1423" s="38">
        <v>39.805</v>
      </c>
      <c r="C1423" s="38">
        <v>5.91</v>
      </c>
      <c r="D1423" s="38" t="str">
        <f>CLEAN(TRIM(PROPER('Medical Examinations'!D1423)))</f>
        <v>No</v>
      </c>
      <c r="E1423" s="38" t="s">
        <v>2380</v>
      </c>
      <c r="F1423" s="38" t="s">
        <v>2380</v>
      </c>
      <c r="G1423" s="39">
        <v>0</v>
      </c>
      <c r="H1423" s="46" t="str">
        <f>SUBSTITUTE(CLEAN(TRIM(PROPER('Medical Examinations'!H1423))),"?","No")</f>
        <v>No</v>
      </c>
      <c r="I1423" s="38" t="str">
        <f>IF('Medical Examinations_A_sheet'!B1423&lt;18.5, "Underweight", IF('Medical Examinations_A_sheet'!B1423&lt;25, "Normal Weight", IF('Medical Examinations_A_sheet'!B1423&lt;30, "Overweight", "Obesity")))</f>
        <v>Obesity</v>
      </c>
      <c r="J1423" s="40" t="str">
        <f>IF('Medical Examinations_A_sheet'!C1423&lt;5.7,"Normal",IF('Medical Examinations_A_sheet'!C1423&lt;6.5,"Prediabetes","Diabetes"))</f>
        <v>Prediabetes</v>
      </c>
    </row>
    <row r="1424" spans="1:10" x14ac:dyDescent="0.3">
      <c r="A1424" s="41" t="s">
        <v>948</v>
      </c>
      <c r="B1424" s="42">
        <v>33.700000000000003</v>
      </c>
      <c r="C1424" s="42">
        <v>5.87</v>
      </c>
      <c r="D1424" s="42" t="str">
        <f>CLEAN(TRIM(PROPER('Medical Examinations'!D1424)))</f>
        <v>No</v>
      </c>
      <c r="E1424" s="42" t="s">
        <v>2380</v>
      </c>
      <c r="F1424" s="42" t="s">
        <v>2380</v>
      </c>
      <c r="G1424" s="43">
        <v>0</v>
      </c>
      <c r="H1424" s="46" t="str">
        <f>SUBSTITUTE(CLEAN(TRIM(PROPER('Medical Examinations'!H1424))),"?","No")</f>
        <v>No</v>
      </c>
      <c r="I1424" s="42" t="str">
        <f>IF('Medical Examinations_A_sheet'!B1424&lt;18.5, "Underweight", IF('Medical Examinations_A_sheet'!B1424&lt;25, "Normal Weight", IF('Medical Examinations_A_sheet'!B1424&lt;30, "Overweight", "Obesity")))</f>
        <v>Obesity</v>
      </c>
      <c r="J1424" s="44" t="str">
        <f>IF('Medical Examinations_A_sheet'!C1424&lt;5.7,"Normal",IF('Medical Examinations_A_sheet'!C1424&lt;6.5,"Prediabetes","Diabetes"))</f>
        <v>Prediabetes</v>
      </c>
    </row>
    <row r="1425" spans="1:10" x14ac:dyDescent="0.3">
      <c r="A1425" s="37" t="s">
        <v>947</v>
      </c>
      <c r="B1425" s="38">
        <v>36.195</v>
      </c>
      <c r="C1425" s="38">
        <v>6.22</v>
      </c>
      <c r="D1425" s="38" t="str">
        <f>CLEAN(TRIM(PROPER('Medical Examinations'!D1425)))</f>
        <v>No</v>
      </c>
      <c r="E1425" s="38" t="s">
        <v>2380</v>
      </c>
      <c r="F1425" s="38" t="s">
        <v>2380</v>
      </c>
      <c r="G1425" s="39">
        <v>0</v>
      </c>
      <c r="H1425" s="46" t="str">
        <f>SUBSTITUTE(CLEAN(TRIM(PROPER('Medical Examinations'!H1425))),"?","No")</f>
        <v>No</v>
      </c>
      <c r="I1425" s="38" t="str">
        <f>IF('Medical Examinations_A_sheet'!B1425&lt;18.5, "Underweight", IF('Medical Examinations_A_sheet'!B1425&lt;25, "Normal Weight", IF('Medical Examinations_A_sheet'!B1425&lt;30, "Overweight", "Obesity")))</f>
        <v>Obesity</v>
      </c>
      <c r="J1425" s="40" t="str">
        <f>IF('Medical Examinations_A_sheet'!C1425&lt;5.7,"Normal",IF('Medical Examinations_A_sheet'!C1425&lt;6.5,"Prediabetes","Diabetes"))</f>
        <v>Prediabetes</v>
      </c>
    </row>
    <row r="1426" spans="1:10" x14ac:dyDescent="0.3">
      <c r="A1426" s="41" t="s">
        <v>946</v>
      </c>
      <c r="B1426" s="42">
        <v>32.6</v>
      </c>
      <c r="C1426" s="42">
        <v>5.73</v>
      </c>
      <c r="D1426" s="42" t="str">
        <f>CLEAN(TRIM(PROPER('Medical Examinations'!D1426)))</f>
        <v>No</v>
      </c>
      <c r="E1426" s="42" t="s">
        <v>2380</v>
      </c>
      <c r="F1426" s="42" t="s">
        <v>2383</v>
      </c>
      <c r="G1426" s="43">
        <v>1</v>
      </c>
      <c r="H1426" s="46" t="str">
        <f>SUBSTITUTE(CLEAN(TRIM(PROPER('Medical Examinations'!H1426))),"?","No")</f>
        <v>No</v>
      </c>
      <c r="I1426" s="42" t="str">
        <f>IF('Medical Examinations_A_sheet'!B1426&lt;18.5, "Underweight", IF('Medical Examinations_A_sheet'!B1426&lt;25, "Normal Weight", IF('Medical Examinations_A_sheet'!B1426&lt;30, "Overweight", "Obesity")))</f>
        <v>Obesity</v>
      </c>
      <c r="J1426" s="44" t="str">
        <f>IF('Medical Examinations_A_sheet'!C1426&lt;5.7,"Normal",IF('Medical Examinations_A_sheet'!C1426&lt;6.5,"Prediabetes","Diabetes"))</f>
        <v>Prediabetes</v>
      </c>
    </row>
    <row r="1427" spans="1:10" x14ac:dyDescent="0.3">
      <c r="A1427" s="37" t="s">
        <v>945</v>
      </c>
      <c r="B1427" s="38">
        <v>30.2</v>
      </c>
      <c r="C1427" s="38">
        <v>5.7</v>
      </c>
      <c r="D1427" s="38" t="str">
        <f>CLEAN(TRIM(PROPER('Medical Examinations'!D1427)))</f>
        <v>No</v>
      </c>
      <c r="E1427" s="38" t="s">
        <v>2380</v>
      </c>
      <c r="F1427" s="38" t="s">
        <v>2380</v>
      </c>
      <c r="G1427" s="39">
        <v>0</v>
      </c>
      <c r="H1427" s="46" t="str">
        <f>SUBSTITUTE(CLEAN(TRIM(PROPER('Medical Examinations'!H1427))),"?","No")</f>
        <v>No</v>
      </c>
      <c r="I1427" s="38" t="str">
        <f>IF('Medical Examinations_A_sheet'!B1427&lt;18.5, "Underweight", IF('Medical Examinations_A_sheet'!B1427&lt;25, "Normal Weight", IF('Medical Examinations_A_sheet'!B1427&lt;30, "Overweight", "Obesity")))</f>
        <v>Obesity</v>
      </c>
      <c r="J1427" s="40" t="str">
        <f>IF('Medical Examinations_A_sheet'!C1427&lt;5.7,"Normal",IF('Medical Examinations_A_sheet'!C1427&lt;6.5,"Prediabetes","Diabetes"))</f>
        <v>Prediabetes</v>
      </c>
    </row>
    <row r="1428" spans="1:10" x14ac:dyDescent="0.3">
      <c r="A1428" s="41" t="s">
        <v>944</v>
      </c>
      <c r="B1428" s="42">
        <v>27.645</v>
      </c>
      <c r="C1428" s="42">
        <v>9.91</v>
      </c>
      <c r="D1428" s="42" t="str">
        <f>CLEAN(TRIM(PROPER('Medical Examinations'!D1428)))</f>
        <v>No</v>
      </c>
      <c r="E1428" s="42" t="s">
        <v>2380</v>
      </c>
      <c r="F1428" s="42" t="s">
        <v>2380</v>
      </c>
      <c r="G1428" s="43">
        <v>0</v>
      </c>
      <c r="H1428" s="46" t="str">
        <f>SUBSTITUTE(CLEAN(TRIM(PROPER('Medical Examinations'!H1428))),"?","No")</f>
        <v>No</v>
      </c>
      <c r="I1428" s="42" t="str">
        <f>IF('Medical Examinations_A_sheet'!B1428&lt;18.5, "Underweight", IF('Medical Examinations_A_sheet'!B1428&lt;25, "Normal Weight", IF('Medical Examinations_A_sheet'!B1428&lt;30, "Overweight", "Obesity")))</f>
        <v>Overweight</v>
      </c>
      <c r="J1428" s="44" t="str">
        <f>IF('Medical Examinations_A_sheet'!C1428&lt;5.7,"Normal",IF('Medical Examinations_A_sheet'!C1428&lt;6.5,"Prediabetes","Diabetes"))</f>
        <v>Diabetes</v>
      </c>
    </row>
    <row r="1429" spans="1:10" x14ac:dyDescent="0.3">
      <c r="A1429" s="37" t="s">
        <v>943</v>
      </c>
      <c r="B1429" s="38">
        <v>26.41</v>
      </c>
      <c r="C1429" s="38">
        <v>11.4</v>
      </c>
      <c r="D1429" s="38" t="str">
        <f>CLEAN(TRIM(PROPER('Medical Examinations'!D1429)))</f>
        <v>No</v>
      </c>
      <c r="E1429" s="38" t="s">
        <v>2380</v>
      </c>
      <c r="F1429" s="38" t="s">
        <v>2380</v>
      </c>
      <c r="G1429" s="39">
        <v>0</v>
      </c>
      <c r="H1429" s="46" t="str">
        <f>SUBSTITUTE(CLEAN(TRIM(PROPER('Medical Examinations'!H1429))),"?","No")</f>
        <v>No</v>
      </c>
      <c r="I1429" s="38" t="str">
        <f>IF('Medical Examinations_A_sheet'!B1429&lt;18.5, "Underweight", IF('Medical Examinations_A_sheet'!B1429&lt;25, "Normal Weight", IF('Medical Examinations_A_sheet'!B1429&lt;30, "Overweight", "Obesity")))</f>
        <v>Overweight</v>
      </c>
      <c r="J1429" s="40" t="str">
        <f>IF('Medical Examinations_A_sheet'!C1429&lt;5.7,"Normal",IF('Medical Examinations_A_sheet'!C1429&lt;6.5,"Prediabetes","Diabetes"))</f>
        <v>Diabetes</v>
      </c>
    </row>
    <row r="1430" spans="1:10" x14ac:dyDescent="0.3">
      <c r="A1430" s="41" t="s">
        <v>942</v>
      </c>
      <c r="B1430" s="42">
        <v>34.1</v>
      </c>
      <c r="C1430" s="42">
        <v>6.29</v>
      </c>
      <c r="D1430" s="42" t="str">
        <f>CLEAN(TRIM(PROPER('Medical Examinations'!D1430)))</f>
        <v>Yes</v>
      </c>
      <c r="E1430" s="42" t="s">
        <v>2380</v>
      </c>
      <c r="F1430" s="42" t="s">
        <v>2383</v>
      </c>
      <c r="G1430" s="43">
        <v>1</v>
      </c>
      <c r="H1430" s="46" t="str">
        <f>SUBSTITUTE(CLEAN(TRIM(PROPER('Medical Examinations'!H1430))),"?","No")</f>
        <v>No</v>
      </c>
      <c r="I1430" s="42" t="str">
        <f>IF('Medical Examinations_A_sheet'!B1430&lt;18.5, "Underweight", IF('Medical Examinations_A_sheet'!B1430&lt;25, "Normal Weight", IF('Medical Examinations_A_sheet'!B1430&lt;30, "Overweight", "Obesity")))</f>
        <v>Obesity</v>
      </c>
      <c r="J1430" s="44" t="str">
        <f>IF('Medical Examinations_A_sheet'!C1430&lt;5.7,"Normal",IF('Medical Examinations_A_sheet'!C1430&lt;6.5,"Prediabetes","Diabetes"))</f>
        <v>Prediabetes</v>
      </c>
    </row>
    <row r="1431" spans="1:10" x14ac:dyDescent="0.3">
      <c r="A1431" s="37" t="s">
        <v>941</v>
      </c>
      <c r="B1431" s="38">
        <v>17.3</v>
      </c>
      <c r="C1431" s="38">
        <v>9.2799999999999994</v>
      </c>
      <c r="D1431" s="38" t="str">
        <f>CLEAN(TRIM(PROPER('Medical Examinations'!D1431)))</f>
        <v>No</v>
      </c>
      <c r="E1431" s="38" t="s">
        <v>2380</v>
      </c>
      <c r="F1431" s="38" t="s">
        <v>2380</v>
      </c>
      <c r="G1431" s="39">
        <v>0</v>
      </c>
      <c r="H1431" s="46" t="str">
        <f>SUBSTITUTE(CLEAN(TRIM(PROPER('Medical Examinations'!H1431))),"?","No")</f>
        <v>No</v>
      </c>
      <c r="I1431" s="38" t="str">
        <f>IF('Medical Examinations_A_sheet'!B1431&lt;18.5, "Underweight", IF('Medical Examinations_A_sheet'!B1431&lt;25, "Normal Weight", IF('Medical Examinations_A_sheet'!B1431&lt;30, "Overweight", "Obesity")))</f>
        <v>Underweight</v>
      </c>
      <c r="J1431" s="40" t="str">
        <f>IF('Medical Examinations_A_sheet'!C1431&lt;5.7,"Normal",IF('Medical Examinations_A_sheet'!C1431&lt;6.5,"Prediabetes","Diabetes"))</f>
        <v>Diabetes</v>
      </c>
    </row>
    <row r="1432" spans="1:10" x14ac:dyDescent="0.3">
      <c r="A1432" s="41" t="s">
        <v>940</v>
      </c>
      <c r="B1432" s="42">
        <v>35.020000000000003</v>
      </c>
      <c r="C1432" s="42">
        <v>4.78</v>
      </c>
      <c r="D1432" s="42" t="str">
        <f>CLEAN(TRIM(PROPER('Medical Examinations'!D1432)))</f>
        <v>No</v>
      </c>
      <c r="E1432" s="42" t="s">
        <v>2380</v>
      </c>
      <c r="F1432" s="42" t="s">
        <v>2383</v>
      </c>
      <c r="G1432" s="43">
        <v>1</v>
      </c>
      <c r="H1432" s="46" t="str">
        <f>SUBSTITUTE(CLEAN(TRIM(PROPER('Medical Examinations'!H1432))),"?","No")</f>
        <v>No</v>
      </c>
      <c r="I1432" s="42" t="str">
        <f>IF('Medical Examinations_A_sheet'!B1432&lt;18.5, "Underweight", IF('Medical Examinations_A_sheet'!B1432&lt;25, "Normal Weight", IF('Medical Examinations_A_sheet'!B1432&lt;30, "Overweight", "Obesity")))</f>
        <v>Obesity</v>
      </c>
      <c r="J1432" s="44" t="str">
        <f>IF('Medical Examinations_A_sheet'!C1432&lt;5.7,"Normal",IF('Medical Examinations_A_sheet'!C1432&lt;6.5,"Prediabetes","Diabetes"))</f>
        <v>Normal</v>
      </c>
    </row>
    <row r="1433" spans="1:10" x14ac:dyDescent="0.3">
      <c r="A1433" s="37" t="s">
        <v>939</v>
      </c>
      <c r="B1433" s="38">
        <v>37.1</v>
      </c>
      <c r="C1433" s="38">
        <v>8.8699999999999992</v>
      </c>
      <c r="D1433" s="38" t="str">
        <f>CLEAN(TRIM(PROPER('Medical Examinations'!D1433)))</f>
        <v>Yes</v>
      </c>
      <c r="E1433" s="38" t="s">
        <v>2380</v>
      </c>
      <c r="F1433" s="38" t="s">
        <v>2380</v>
      </c>
      <c r="G1433" s="39">
        <v>0</v>
      </c>
      <c r="H1433" s="46" t="str">
        <f>SUBSTITUTE(CLEAN(TRIM(PROPER('Medical Examinations'!H1433))),"?","No")</f>
        <v>No</v>
      </c>
      <c r="I1433" s="38" t="str">
        <f>IF('Medical Examinations_A_sheet'!B1433&lt;18.5, "Underweight", IF('Medical Examinations_A_sheet'!B1433&lt;25, "Normal Weight", IF('Medical Examinations_A_sheet'!B1433&lt;30, "Overweight", "Obesity")))</f>
        <v>Obesity</v>
      </c>
      <c r="J1433" s="40" t="str">
        <f>IF('Medical Examinations_A_sheet'!C1433&lt;5.7,"Normal",IF('Medical Examinations_A_sheet'!C1433&lt;6.5,"Prediabetes","Diabetes"))</f>
        <v>Diabetes</v>
      </c>
    </row>
    <row r="1434" spans="1:10" x14ac:dyDescent="0.3">
      <c r="A1434" s="41" t="s">
        <v>938</v>
      </c>
      <c r="B1434" s="42">
        <v>16.79</v>
      </c>
      <c r="C1434" s="42">
        <v>11.4</v>
      </c>
      <c r="D1434" s="42" t="str">
        <f>CLEAN(TRIM(PROPER('Medical Examinations'!D1434)))</f>
        <v>No</v>
      </c>
      <c r="E1434" s="42" t="s">
        <v>2380</v>
      </c>
      <c r="F1434" s="42" t="s">
        <v>2380</v>
      </c>
      <c r="G1434" s="43">
        <v>0</v>
      </c>
      <c r="H1434" s="46" t="str">
        <f>SUBSTITUTE(CLEAN(TRIM(PROPER('Medical Examinations'!H1434))),"?","No")</f>
        <v>No</v>
      </c>
      <c r="I1434" s="42" t="str">
        <f>IF('Medical Examinations_A_sheet'!B1434&lt;18.5, "Underweight", IF('Medical Examinations_A_sheet'!B1434&lt;25, "Normal Weight", IF('Medical Examinations_A_sheet'!B1434&lt;30, "Overweight", "Obesity")))</f>
        <v>Underweight</v>
      </c>
      <c r="J1434" s="44" t="str">
        <f>IF('Medical Examinations_A_sheet'!C1434&lt;5.7,"Normal",IF('Medical Examinations_A_sheet'!C1434&lt;6.5,"Prediabetes","Diabetes"))</f>
        <v>Diabetes</v>
      </c>
    </row>
    <row r="1435" spans="1:10" x14ac:dyDescent="0.3">
      <c r="A1435" s="37" t="s">
        <v>937</v>
      </c>
      <c r="B1435" s="38">
        <v>31.635000000000002</v>
      </c>
      <c r="C1435" s="38">
        <v>9.1300000000000008</v>
      </c>
      <c r="D1435" s="38" t="str">
        <f>CLEAN(TRIM(PROPER('Medical Examinations'!D1435)))</f>
        <v>Yes</v>
      </c>
      <c r="E1435" s="38" t="s">
        <v>2380</v>
      </c>
      <c r="F1435" s="38" t="s">
        <v>2380</v>
      </c>
      <c r="G1435" s="39">
        <v>0</v>
      </c>
      <c r="H1435" s="46" t="str">
        <f>SUBSTITUTE(CLEAN(TRIM(PROPER('Medical Examinations'!H1435))),"?","No")</f>
        <v>No</v>
      </c>
      <c r="I1435" s="38" t="str">
        <f>IF('Medical Examinations_A_sheet'!B1435&lt;18.5, "Underweight", IF('Medical Examinations_A_sheet'!B1435&lt;25, "Normal Weight", IF('Medical Examinations_A_sheet'!B1435&lt;30, "Overweight", "Obesity")))</f>
        <v>Obesity</v>
      </c>
      <c r="J1435" s="40" t="str">
        <f>IF('Medical Examinations_A_sheet'!C1435&lt;5.7,"Normal",IF('Medical Examinations_A_sheet'!C1435&lt;6.5,"Prediabetes","Diabetes"))</f>
        <v>Diabetes</v>
      </c>
    </row>
    <row r="1436" spans="1:10" x14ac:dyDescent="0.3">
      <c r="A1436" s="41" t="s">
        <v>936</v>
      </c>
      <c r="B1436" s="42">
        <v>24.19</v>
      </c>
      <c r="C1436" s="42">
        <v>6.22</v>
      </c>
      <c r="D1436" s="42" t="str">
        <f>CLEAN(TRIM(PROPER('Medical Examinations'!D1436)))</f>
        <v>Yes</v>
      </c>
      <c r="E1436" s="42" t="s">
        <v>2380</v>
      </c>
      <c r="F1436" s="42" t="s">
        <v>2383</v>
      </c>
      <c r="G1436" s="43">
        <v>1</v>
      </c>
      <c r="H1436" s="46" t="str">
        <f>SUBSTITUTE(CLEAN(TRIM(PROPER('Medical Examinations'!H1436))),"?","No")</f>
        <v>No</v>
      </c>
      <c r="I1436" s="42" t="str">
        <f>IF('Medical Examinations_A_sheet'!B1436&lt;18.5, "Underweight", IF('Medical Examinations_A_sheet'!B1436&lt;25, "Normal Weight", IF('Medical Examinations_A_sheet'!B1436&lt;30, "Overweight", "Obesity")))</f>
        <v>Normal Weight</v>
      </c>
      <c r="J1436" s="44" t="str">
        <f>IF('Medical Examinations_A_sheet'!C1436&lt;5.7,"Normal",IF('Medical Examinations_A_sheet'!C1436&lt;6.5,"Prediabetes","Diabetes"))</f>
        <v>Prediabetes</v>
      </c>
    </row>
    <row r="1437" spans="1:10" x14ac:dyDescent="0.3">
      <c r="A1437" s="37" t="s">
        <v>935</v>
      </c>
      <c r="B1437" s="38">
        <v>35.29</v>
      </c>
      <c r="C1437" s="38">
        <v>5.9</v>
      </c>
      <c r="D1437" s="38" t="str">
        <f>CLEAN(TRIM(PROPER('Medical Examinations'!D1437)))</f>
        <v>No</v>
      </c>
      <c r="E1437" s="38" t="s">
        <v>2380</v>
      </c>
      <c r="F1437" s="38" t="s">
        <v>2383</v>
      </c>
      <c r="G1437" s="39">
        <v>1</v>
      </c>
      <c r="H1437" s="46" t="str">
        <f>SUBSTITUTE(CLEAN(TRIM(PROPER('Medical Examinations'!H1437))),"?","No")</f>
        <v>No</v>
      </c>
      <c r="I1437" s="38" t="str">
        <f>IF('Medical Examinations_A_sheet'!B1437&lt;18.5, "Underweight", IF('Medical Examinations_A_sheet'!B1437&lt;25, "Normal Weight", IF('Medical Examinations_A_sheet'!B1437&lt;30, "Overweight", "Obesity")))</f>
        <v>Obesity</v>
      </c>
      <c r="J1437" s="40" t="str">
        <f>IF('Medical Examinations_A_sheet'!C1437&lt;5.7,"Normal",IF('Medical Examinations_A_sheet'!C1437&lt;6.5,"Prediabetes","Diabetes"))</f>
        <v>Prediabetes</v>
      </c>
    </row>
    <row r="1438" spans="1:10" x14ac:dyDescent="0.3">
      <c r="A1438" s="41" t="s">
        <v>934</v>
      </c>
      <c r="B1438" s="42">
        <v>35.299999999999997</v>
      </c>
      <c r="C1438" s="42">
        <v>4.45</v>
      </c>
      <c r="D1438" s="42" t="str">
        <f>CLEAN(TRIM(PROPER('Medical Examinations'!D1438)))</f>
        <v>No</v>
      </c>
      <c r="E1438" s="42" t="s">
        <v>2380</v>
      </c>
      <c r="F1438" s="42" t="s">
        <v>2380</v>
      </c>
      <c r="G1438" s="43">
        <v>0</v>
      </c>
      <c r="H1438" s="46" t="str">
        <f>SUBSTITUTE(CLEAN(TRIM(PROPER('Medical Examinations'!H1438))),"?","No")</f>
        <v>No</v>
      </c>
      <c r="I1438" s="42" t="str">
        <f>IF('Medical Examinations_A_sheet'!B1438&lt;18.5, "Underweight", IF('Medical Examinations_A_sheet'!B1438&lt;25, "Normal Weight", IF('Medical Examinations_A_sheet'!B1438&lt;30, "Overweight", "Obesity")))</f>
        <v>Obesity</v>
      </c>
      <c r="J1438" s="44" t="str">
        <f>IF('Medical Examinations_A_sheet'!C1438&lt;5.7,"Normal",IF('Medical Examinations_A_sheet'!C1438&lt;6.5,"Prediabetes","Diabetes"))</f>
        <v>Normal</v>
      </c>
    </row>
    <row r="1439" spans="1:10" x14ac:dyDescent="0.3">
      <c r="A1439" s="37" t="s">
        <v>933</v>
      </c>
      <c r="B1439" s="38">
        <v>35.64</v>
      </c>
      <c r="C1439" s="38">
        <v>6.17</v>
      </c>
      <c r="D1439" s="38" t="str">
        <f>CLEAN(TRIM(PROPER('Medical Examinations'!D1439)))</f>
        <v>No</v>
      </c>
      <c r="E1439" s="38" t="s">
        <v>2380</v>
      </c>
      <c r="F1439" s="38" t="s">
        <v>2383</v>
      </c>
      <c r="G1439" s="39">
        <v>1</v>
      </c>
      <c r="H1439" s="46" t="str">
        <f>SUBSTITUTE(CLEAN(TRIM(PROPER('Medical Examinations'!H1439))),"?","No")</f>
        <v>No</v>
      </c>
      <c r="I1439" s="38" t="str">
        <f>IF('Medical Examinations_A_sheet'!B1439&lt;18.5, "Underweight", IF('Medical Examinations_A_sheet'!B1439&lt;25, "Normal Weight", IF('Medical Examinations_A_sheet'!B1439&lt;30, "Overweight", "Obesity")))</f>
        <v>Obesity</v>
      </c>
      <c r="J1439" s="40" t="str">
        <f>IF('Medical Examinations_A_sheet'!C1439&lt;5.7,"Normal",IF('Medical Examinations_A_sheet'!C1439&lt;6.5,"Prediabetes","Diabetes"))</f>
        <v>Prediabetes</v>
      </c>
    </row>
    <row r="1440" spans="1:10" x14ac:dyDescent="0.3">
      <c r="A1440" s="41" t="s">
        <v>932</v>
      </c>
      <c r="B1440" s="42">
        <v>33.1</v>
      </c>
      <c r="C1440" s="42">
        <v>4.93</v>
      </c>
      <c r="D1440" s="42" t="str">
        <f>CLEAN(TRIM(PROPER('Medical Examinations'!D1440)))</f>
        <v>No</v>
      </c>
      <c r="E1440" s="42" t="s">
        <v>2380</v>
      </c>
      <c r="F1440" s="42" t="s">
        <v>2380</v>
      </c>
      <c r="G1440" s="43">
        <v>0</v>
      </c>
      <c r="H1440" s="46" t="str">
        <f>SUBSTITUTE(CLEAN(TRIM(PROPER('Medical Examinations'!H1440))),"?","No")</f>
        <v>No</v>
      </c>
      <c r="I1440" s="42" t="str">
        <f>IF('Medical Examinations_A_sheet'!B1440&lt;18.5, "Underweight", IF('Medical Examinations_A_sheet'!B1440&lt;25, "Normal Weight", IF('Medical Examinations_A_sheet'!B1440&lt;30, "Overweight", "Obesity")))</f>
        <v>Obesity</v>
      </c>
      <c r="J1440" s="44" t="str">
        <f>IF('Medical Examinations_A_sheet'!C1440&lt;5.7,"Normal",IF('Medical Examinations_A_sheet'!C1440&lt;6.5,"Prediabetes","Diabetes"))</f>
        <v>Normal</v>
      </c>
    </row>
    <row r="1441" spans="1:10" x14ac:dyDescent="0.3">
      <c r="A1441" s="37" t="s">
        <v>931</v>
      </c>
      <c r="B1441" s="38">
        <v>26.41</v>
      </c>
      <c r="C1441" s="38">
        <v>7.32</v>
      </c>
      <c r="D1441" s="38" t="str">
        <f>CLEAN(TRIM(PROPER('Medical Examinations'!D1441)))</f>
        <v>Yes</v>
      </c>
      <c r="E1441" s="38" t="s">
        <v>2380</v>
      </c>
      <c r="F1441" s="38" t="s">
        <v>2380</v>
      </c>
      <c r="G1441" s="39">
        <v>1</v>
      </c>
      <c r="H1441" s="46" t="str">
        <f>SUBSTITUTE(CLEAN(TRIM(PROPER('Medical Examinations'!H1441))),"?","No")</f>
        <v>No</v>
      </c>
      <c r="I1441" s="38" t="str">
        <f>IF('Medical Examinations_A_sheet'!B1441&lt;18.5, "Underweight", IF('Medical Examinations_A_sheet'!B1441&lt;25, "Normal Weight", IF('Medical Examinations_A_sheet'!B1441&lt;30, "Overweight", "Obesity")))</f>
        <v>Overweight</v>
      </c>
      <c r="J1441" s="40" t="str">
        <f>IF('Medical Examinations_A_sheet'!C1441&lt;5.7,"Normal",IF('Medical Examinations_A_sheet'!C1441&lt;6.5,"Prediabetes","Diabetes"))</f>
        <v>Diabetes</v>
      </c>
    </row>
    <row r="1442" spans="1:10" x14ac:dyDescent="0.3">
      <c r="A1442" s="41" t="s">
        <v>930</v>
      </c>
      <c r="B1442" s="42">
        <v>29.9</v>
      </c>
      <c r="C1442" s="42">
        <v>5.27</v>
      </c>
      <c r="D1442" s="42" t="str">
        <f>CLEAN(TRIM(PROPER('Medical Examinations'!D1442)))</f>
        <v>No</v>
      </c>
      <c r="E1442" s="42" t="s">
        <v>2380</v>
      </c>
      <c r="F1442" s="42" t="s">
        <v>2383</v>
      </c>
      <c r="G1442" s="43">
        <v>1</v>
      </c>
      <c r="H1442" s="46" t="str">
        <f>SUBSTITUTE(CLEAN(TRIM(PROPER('Medical Examinations'!H1442))),"?","No")</f>
        <v>No</v>
      </c>
      <c r="I1442" s="42" t="str">
        <f>IF('Medical Examinations_A_sheet'!B1442&lt;18.5, "Underweight", IF('Medical Examinations_A_sheet'!B1442&lt;25, "Normal Weight", IF('Medical Examinations_A_sheet'!B1442&lt;30, "Overweight", "Obesity")))</f>
        <v>Overweight</v>
      </c>
      <c r="J1442" s="44" t="str">
        <f>IF('Medical Examinations_A_sheet'!C1442&lt;5.7,"Normal",IF('Medical Examinations_A_sheet'!C1442&lt;6.5,"Prediabetes","Diabetes"))</f>
        <v>Normal</v>
      </c>
    </row>
    <row r="1443" spans="1:10" x14ac:dyDescent="0.3">
      <c r="A1443" s="37" t="s">
        <v>929</v>
      </c>
      <c r="B1443" s="38">
        <v>25.24</v>
      </c>
      <c r="C1443" s="38">
        <v>5.82</v>
      </c>
      <c r="D1443" s="38" t="str">
        <f>CLEAN(TRIM(PROPER('Medical Examinations'!D1443)))</f>
        <v>No</v>
      </c>
      <c r="E1443" s="38" t="s">
        <v>2380</v>
      </c>
      <c r="F1443" s="38" t="s">
        <v>2380</v>
      </c>
      <c r="G1443" s="39">
        <v>1</v>
      </c>
      <c r="H1443" s="46" t="str">
        <f>SUBSTITUTE(CLEAN(TRIM(PROPER('Medical Examinations'!H1443))),"?","No")</f>
        <v>No</v>
      </c>
      <c r="I1443" s="38" t="str">
        <f>IF('Medical Examinations_A_sheet'!B1443&lt;18.5, "Underweight", IF('Medical Examinations_A_sheet'!B1443&lt;25, "Normal Weight", IF('Medical Examinations_A_sheet'!B1443&lt;30, "Overweight", "Obesity")))</f>
        <v>Overweight</v>
      </c>
      <c r="J1443" s="40" t="str">
        <f>IF('Medical Examinations_A_sheet'!C1443&lt;5.7,"Normal",IF('Medical Examinations_A_sheet'!C1443&lt;6.5,"Prediabetes","Diabetes"))</f>
        <v>Prediabetes</v>
      </c>
    </row>
    <row r="1444" spans="1:10" x14ac:dyDescent="0.3">
      <c r="A1444" s="41" t="s">
        <v>928</v>
      </c>
      <c r="B1444" s="42">
        <v>25.08</v>
      </c>
      <c r="C1444" s="42">
        <v>5.8</v>
      </c>
      <c r="D1444" s="42" t="str">
        <f>CLEAN(TRIM(PROPER('Medical Examinations'!D1444)))</f>
        <v>No</v>
      </c>
      <c r="E1444" s="42" t="s">
        <v>2380</v>
      </c>
      <c r="F1444" s="42" t="s">
        <v>2383</v>
      </c>
      <c r="G1444" s="43">
        <v>1</v>
      </c>
      <c r="H1444" s="46" t="str">
        <f>SUBSTITUTE(CLEAN(TRIM(PROPER('Medical Examinations'!H1444))),"?","No")</f>
        <v>No</v>
      </c>
      <c r="I1444" s="42" t="str">
        <f>IF('Medical Examinations_A_sheet'!B1444&lt;18.5, "Underweight", IF('Medical Examinations_A_sheet'!B1444&lt;25, "Normal Weight", IF('Medical Examinations_A_sheet'!B1444&lt;30, "Overweight", "Obesity")))</f>
        <v>Overweight</v>
      </c>
      <c r="J1444" s="44" t="str">
        <f>IF('Medical Examinations_A_sheet'!C1444&lt;5.7,"Normal",IF('Medical Examinations_A_sheet'!C1444&lt;6.5,"Prediabetes","Diabetes"))</f>
        <v>Prediabetes</v>
      </c>
    </row>
    <row r="1445" spans="1:10" x14ac:dyDescent="0.3">
      <c r="A1445" s="37" t="s">
        <v>927</v>
      </c>
      <c r="B1445" s="38">
        <v>29.164999999999999</v>
      </c>
      <c r="C1445" s="38">
        <v>4.87</v>
      </c>
      <c r="D1445" s="38" t="str">
        <f>CLEAN(TRIM(PROPER('Medical Examinations'!D1445)))</f>
        <v>No</v>
      </c>
      <c r="E1445" s="38" t="s">
        <v>2382</v>
      </c>
      <c r="F1445" s="38" t="s">
        <v>2380</v>
      </c>
      <c r="G1445" s="39">
        <v>1</v>
      </c>
      <c r="H1445" s="46" t="str">
        <f>SUBSTITUTE(CLEAN(TRIM(PROPER('Medical Examinations'!H1445))),"?","No")</f>
        <v>No</v>
      </c>
      <c r="I1445" s="38" t="str">
        <f>IF('Medical Examinations_A_sheet'!B1445&lt;18.5, "Underweight", IF('Medical Examinations_A_sheet'!B1445&lt;25, "Normal Weight", IF('Medical Examinations_A_sheet'!B1445&lt;30, "Overweight", "Obesity")))</f>
        <v>Overweight</v>
      </c>
      <c r="J1445" s="40" t="str">
        <f>IF('Medical Examinations_A_sheet'!C1445&lt;5.7,"Normal",IF('Medical Examinations_A_sheet'!C1445&lt;6.5,"Prediabetes","Diabetes"))</f>
        <v>Normal</v>
      </c>
    </row>
    <row r="1446" spans="1:10" x14ac:dyDescent="0.3">
      <c r="A1446" s="41" t="s">
        <v>926</v>
      </c>
      <c r="B1446" s="42">
        <v>15.05</v>
      </c>
      <c r="C1446" s="42">
        <v>8.1199999999999992</v>
      </c>
      <c r="D1446" s="42" t="str">
        <f>CLEAN(TRIM(PROPER('Medical Examinations'!D1446)))</f>
        <v>No</v>
      </c>
      <c r="E1446" s="42" t="s">
        <v>2380</v>
      </c>
      <c r="F1446" s="42" t="s">
        <v>2380</v>
      </c>
      <c r="G1446" s="43">
        <v>0</v>
      </c>
      <c r="H1446" s="46" t="str">
        <f>SUBSTITUTE(CLEAN(TRIM(PROPER('Medical Examinations'!H1446))),"?","No")</f>
        <v>No</v>
      </c>
      <c r="I1446" s="42" t="str">
        <f>IF('Medical Examinations_A_sheet'!B1446&lt;18.5, "Underweight", IF('Medical Examinations_A_sheet'!B1446&lt;25, "Normal Weight", IF('Medical Examinations_A_sheet'!B1446&lt;30, "Overweight", "Obesity")))</f>
        <v>Underweight</v>
      </c>
      <c r="J1446" s="44" t="str">
        <f>IF('Medical Examinations_A_sheet'!C1446&lt;5.7,"Normal",IF('Medical Examinations_A_sheet'!C1446&lt;6.5,"Prediabetes","Diabetes"))</f>
        <v>Diabetes</v>
      </c>
    </row>
    <row r="1447" spans="1:10" x14ac:dyDescent="0.3">
      <c r="A1447" s="37" t="s">
        <v>925</v>
      </c>
      <c r="B1447" s="38">
        <v>19.95</v>
      </c>
      <c r="C1447" s="38">
        <v>4.3600000000000003</v>
      </c>
      <c r="D1447" s="38" t="str">
        <f>CLEAN(TRIM(PROPER('Medical Examinations'!D1447)))</f>
        <v>No</v>
      </c>
      <c r="E1447" s="38" t="s">
        <v>2380</v>
      </c>
      <c r="F1447" s="38" t="s">
        <v>2380</v>
      </c>
      <c r="G1447" s="39">
        <v>2</v>
      </c>
      <c r="H1447" s="46" t="str">
        <f>SUBSTITUTE(CLEAN(TRIM(PROPER('Medical Examinations'!H1447))),"?","No")</f>
        <v>No</v>
      </c>
      <c r="I1447" s="38" t="str">
        <f>IF('Medical Examinations_A_sheet'!B1447&lt;18.5, "Underweight", IF('Medical Examinations_A_sheet'!B1447&lt;25, "Normal Weight", IF('Medical Examinations_A_sheet'!B1447&lt;30, "Overweight", "Obesity")))</f>
        <v>Normal Weight</v>
      </c>
      <c r="J1447" s="40" t="str">
        <f>IF('Medical Examinations_A_sheet'!C1447&lt;5.7,"Normal",IF('Medical Examinations_A_sheet'!C1447&lt;6.5,"Prediabetes","Diabetes"))</f>
        <v>Normal</v>
      </c>
    </row>
    <row r="1448" spans="1:10" x14ac:dyDescent="0.3">
      <c r="A1448" s="41" t="s">
        <v>924</v>
      </c>
      <c r="B1448" s="42">
        <v>16.66</v>
      </c>
      <c r="C1448" s="42">
        <v>9.16</v>
      </c>
      <c r="D1448" s="42" t="str">
        <f>CLEAN(TRIM(PROPER('Medical Examinations'!D1448)))</f>
        <v>No</v>
      </c>
      <c r="E1448" s="42" t="s">
        <v>2380</v>
      </c>
      <c r="F1448" s="42" t="s">
        <v>2380</v>
      </c>
      <c r="G1448" s="43">
        <v>0</v>
      </c>
      <c r="H1448" s="46" t="str">
        <f>SUBSTITUTE(CLEAN(TRIM(PROPER('Medical Examinations'!H1448))),"?","No")</f>
        <v>No</v>
      </c>
      <c r="I1448" s="42" t="str">
        <f>IF('Medical Examinations_A_sheet'!B1448&lt;18.5, "Underweight", IF('Medical Examinations_A_sheet'!B1448&lt;25, "Normal Weight", IF('Medical Examinations_A_sheet'!B1448&lt;30, "Overweight", "Obesity")))</f>
        <v>Underweight</v>
      </c>
      <c r="J1448" s="44" t="str">
        <f>IF('Medical Examinations_A_sheet'!C1448&lt;5.7,"Normal",IF('Medical Examinations_A_sheet'!C1448&lt;6.5,"Prediabetes","Diabetes"))</f>
        <v>Diabetes</v>
      </c>
    </row>
    <row r="1449" spans="1:10" x14ac:dyDescent="0.3">
      <c r="A1449" s="37" t="s">
        <v>923</v>
      </c>
      <c r="B1449" s="38">
        <v>16.62</v>
      </c>
      <c r="C1449" s="38">
        <v>9.14</v>
      </c>
      <c r="D1449" s="38" t="str">
        <f>CLEAN(TRIM(PROPER('Medical Examinations'!D1449)))</f>
        <v>No</v>
      </c>
      <c r="E1449" s="38" t="s">
        <v>2380</v>
      </c>
      <c r="F1449" s="38" t="s">
        <v>2380</v>
      </c>
      <c r="G1449" s="39">
        <v>0</v>
      </c>
      <c r="H1449" s="46" t="str">
        <f>SUBSTITUTE(CLEAN(TRIM(PROPER('Medical Examinations'!H1449))),"?","No")</f>
        <v>No</v>
      </c>
      <c r="I1449" s="38" t="str">
        <f>IF('Medical Examinations_A_sheet'!B1449&lt;18.5, "Underweight", IF('Medical Examinations_A_sheet'!B1449&lt;25, "Normal Weight", IF('Medical Examinations_A_sheet'!B1449&lt;30, "Overweight", "Obesity")))</f>
        <v>Underweight</v>
      </c>
      <c r="J1449" s="40" t="str">
        <f>IF('Medical Examinations_A_sheet'!C1449&lt;5.7,"Normal",IF('Medical Examinations_A_sheet'!C1449&lt;6.5,"Prediabetes","Diabetes"))</f>
        <v>Diabetes</v>
      </c>
    </row>
    <row r="1450" spans="1:10" x14ac:dyDescent="0.3">
      <c r="A1450" s="41" t="s">
        <v>922</v>
      </c>
      <c r="B1450" s="42">
        <v>15.36</v>
      </c>
      <c r="C1450" s="42">
        <v>5.49</v>
      </c>
      <c r="D1450" s="42" t="str">
        <f>CLEAN(TRIM(PROPER('Medical Examinations'!D1450)))</f>
        <v>Yes</v>
      </c>
      <c r="E1450" s="42" t="s">
        <v>2380</v>
      </c>
      <c r="F1450" s="42" t="s">
        <v>2380</v>
      </c>
      <c r="G1450" s="43">
        <v>2</v>
      </c>
      <c r="H1450" s="46" t="str">
        <f>SUBSTITUTE(CLEAN(TRIM(PROPER('Medical Examinations'!H1450))),"?","No")</f>
        <v>No</v>
      </c>
      <c r="I1450" s="42" t="str">
        <f>IF('Medical Examinations_A_sheet'!B1450&lt;18.5, "Underweight", IF('Medical Examinations_A_sheet'!B1450&lt;25, "Normal Weight", IF('Medical Examinations_A_sheet'!B1450&lt;30, "Overweight", "Obesity")))</f>
        <v>Underweight</v>
      </c>
      <c r="J1450" s="44" t="str">
        <f>IF('Medical Examinations_A_sheet'!C1450&lt;5.7,"Normal",IF('Medical Examinations_A_sheet'!C1450&lt;6.5,"Prediabetes","Diabetes"))</f>
        <v>Normal</v>
      </c>
    </row>
    <row r="1451" spans="1:10" x14ac:dyDescent="0.3">
      <c r="A1451" s="37" t="s">
        <v>921</v>
      </c>
      <c r="B1451" s="38">
        <v>27.74</v>
      </c>
      <c r="C1451" s="38">
        <v>5.96</v>
      </c>
      <c r="D1451" s="38" t="str">
        <f>CLEAN(TRIM(PROPER('Medical Examinations'!D1451)))</f>
        <v>Yes</v>
      </c>
      <c r="E1451" s="38" t="s">
        <v>2380</v>
      </c>
      <c r="F1451" s="38" t="s">
        <v>2380</v>
      </c>
      <c r="G1451" s="39">
        <v>0</v>
      </c>
      <c r="H1451" s="46" t="str">
        <f>SUBSTITUTE(CLEAN(TRIM(PROPER('Medical Examinations'!H1451))),"?","No")</f>
        <v>No</v>
      </c>
      <c r="I1451" s="38" t="str">
        <f>IF('Medical Examinations_A_sheet'!B1451&lt;18.5, "Underweight", IF('Medical Examinations_A_sheet'!B1451&lt;25, "Normal Weight", IF('Medical Examinations_A_sheet'!B1451&lt;30, "Overweight", "Obesity")))</f>
        <v>Overweight</v>
      </c>
      <c r="J1451" s="40" t="str">
        <f>IF('Medical Examinations_A_sheet'!C1451&lt;5.7,"Normal",IF('Medical Examinations_A_sheet'!C1451&lt;6.5,"Prediabetes","Diabetes"))</f>
        <v>Prediabetes</v>
      </c>
    </row>
    <row r="1452" spans="1:10" x14ac:dyDescent="0.3">
      <c r="A1452" s="41" t="s">
        <v>920</v>
      </c>
      <c r="B1452" s="42">
        <v>22.44</v>
      </c>
      <c r="C1452" s="42">
        <v>4.62</v>
      </c>
      <c r="D1452" s="42" t="str">
        <f>CLEAN(TRIM(PROPER('Medical Examinations'!D1452)))</f>
        <v>Yes</v>
      </c>
      <c r="E1452" s="42" t="s">
        <v>2380</v>
      </c>
      <c r="F1452" s="42" t="s">
        <v>2380</v>
      </c>
      <c r="G1452" s="43">
        <v>0</v>
      </c>
      <c r="H1452" s="46" t="str">
        <f>SUBSTITUTE(CLEAN(TRIM(PROPER('Medical Examinations'!H1452))),"?","No")</f>
        <v>No</v>
      </c>
      <c r="I1452" s="42" t="str">
        <f>IF('Medical Examinations_A_sheet'!B1452&lt;18.5, "Underweight", IF('Medical Examinations_A_sheet'!B1452&lt;25, "Normal Weight", IF('Medical Examinations_A_sheet'!B1452&lt;30, "Overweight", "Obesity")))</f>
        <v>Normal Weight</v>
      </c>
      <c r="J1452" s="44" t="str">
        <f>IF('Medical Examinations_A_sheet'!C1452&lt;5.7,"Normal",IF('Medical Examinations_A_sheet'!C1452&lt;6.5,"Prediabetes","Diabetes"))</f>
        <v>Normal</v>
      </c>
    </row>
    <row r="1453" spans="1:10" x14ac:dyDescent="0.3">
      <c r="A1453" s="37" t="s">
        <v>919</v>
      </c>
      <c r="B1453" s="38">
        <v>37.049999999999997</v>
      </c>
      <c r="C1453" s="38">
        <v>9.9600000000000009</v>
      </c>
      <c r="D1453" s="38" t="str">
        <f>CLEAN(TRIM(PROPER('Medical Examinations'!D1453)))</f>
        <v>Yes</v>
      </c>
      <c r="E1453" s="38" t="s">
        <v>2380</v>
      </c>
      <c r="F1453" s="38" t="s">
        <v>2380</v>
      </c>
      <c r="G1453" s="39">
        <v>0</v>
      </c>
      <c r="H1453" s="46" t="str">
        <f>SUBSTITUTE(CLEAN(TRIM(PROPER('Medical Examinations'!H1453))),"?","No")</f>
        <v>No</v>
      </c>
      <c r="I1453" s="38" t="str">
        <f>IF('Medical Examinations_A_sheet'!B1453&lt;18.5, "Underweight", IF('Medical Examinations_A_sheet'!B1453&lt;25, "Normal Weight", IF('Medical Examinations_A_sheet'!B1453&lt;30, "Overweight", "Obesity")))</f>
        <v>Obesity</v>
      </c>
      <c r="J1453" s="40" t="str">
        <f>IF('Medical Examinations_A_sheet'!C1453&lt;5.7,"Normal",IF('Medical Examinations_A_sheet'!C1453&lt;6.5,"Prediabetes","Diabetes"))</f>
        <v>Diabetes</v>
      </c>
    </row>
    <row r="1454" spans="1:10" x14ac:dyDescent="0.3">
      <c r="A1454" s="41" t="s">
        <v>918</v>
      </c>
      <c r="B1454" s="42">
        <v>22.95</v>
      </c>
      <c r="C1454" s="42">
        <v>10.53</v>
      </c>
      <c r="D1454" s="42" t="str">
        <f>CLEAN(TRIM(PROPER('Medical Examinations'!D1454)))</f>
        <v>No</v>
      </c>
      <c r="E1454" s="42" t="s">
        <v>2380</v>
      </c>
      <c r="F1454" s="42" t="s">
        <v>2380</v>
      </c>
      <c r="G1454" s="43">
        <v>2</v>
      </c>
      <c r="H1454" s="46" t="str">
        <f>SUBSTITUTE(CLEAN(TRIM(PROPER('Medical Examinations'!H1454))),"?","No")</f>
        <v>No</v>
      </c>
      <c r="I1454" s="42" t="str">
        <f>IF('Medical Examinations_A_sheet'!B1454&lt;18.5, "Underweight", IF('Medical Examinations_A_sheet'!B1454&lt;25, "Normal Weight", IF('Medical Examinations_A_sheet'!B1454&lt;30, "Overweight", "Obesity")))</f>
        <v>Normal Weight</v>
      </c>
      <c r="J1454" s="44" t="str">
        <f>IF('Medical Examinations_A_sheet'!C1454&lt;5.7,"Normal",IF('Medical Examinations_A_sheet'!C1454&lt;6.5,"Prediabetes","Diabetes"))</f>
        <v>Diabetes</v>
      </c>
    </row>
    <row r="1455" spans="1:10" x14ac:dyDescent="0.3">
      <c r="A1455" s="37" t="s">
        <v>917</v>
      </c>
      <c r="B1455" s="38">
        <v>34.200000000000003</v>
      </c>
      <c r="C1455" s="38">
        <v>6.69</v>
      </c>
      <c r="D1455" s="38" t="str">
        <f>CLEAN(TRIM(PROPER('Medical Examinations'!D1455)))</f>
        <v>Yes</v>
      </c>
      <c r="E1455" s="38" t="s">
        <v>2380</v>
      </c>
      <c r="F1455" s="38" t="s">
        <v>2380</v>
      </c>
      <c r="G1455" s="39">
        <v>0</v>
      </c>
      <c r="H1455" s="46" t="str">
        <f>SUBSTITUTE(CLEAN(TRIM(PROPER('Medical Examinations'!H1455))),"?","No")</f>
        <v>No</v>
      </c>
      <c r="I1455" s="38" t="str">
        <f>IF('Medical Examinations_A_sheet'!B1455&lt;18.5, "Underweight", IF('Medical Examinations_A_sheet'!B1455&lt;25, "Normal Weight", IF('Medical Examinations_A_sheet'!B1455&lt;30, "Overweight", "Obesity")))</f>
        <v>Obesity</v>
      </c>
      <c r="J1455" s="40" t="str">
        <f>IF('Medical Examinations_A_sheet'!C1455&lt;5.7,"Normal",IF('Medical Examinations_A_sheet'!C1455&lt;6.5,"Prediabetes","Diabetes"))</f>
        <v>Diabetes</v>
      </c>
    </row>
    <row r="1456" spans="1:10" x14ac:dyDescent="0.3">
      <c r="A1456" s="41" t="s">
        <v>916</v>
      </c>
      <c r="B1456" s="42">
        <v>30.59</v>
      </c>
      <c r="C1456" s="42">
        <v>9.5500000000000007</v>
      </c>
      <c r="D1456" s="42" t="str">
        <f>CLEAN(TRIM(PROPER('Medical Examinations'!D1456)))</f>
        <v>Yes</v>
      </c>
      <c r="E1456" s="42" t="s">
        <v>2380</v>
      </c>
      <c r="F1456" s="42" t="s">
        <v>2380</v>
      </c>
      <c r="G1456" s="43">
        <v>0</v>
      </c>
      <c r="H1456" s="46" t="str">
        <f>SUBSTITUTE(CLEAN(TRIM(PROPER('Medical Examinations'!H1456))),"?","No")</f>
        <v>No</v>
      </c>
      <c r="I1456" s="42" t="str">
        <f>IF('Medical Examinations_A_sheet'!B1456&lt;18.5, "Underweight", IF('Medical Examinations_A_sheet'!B1456&lt;25, "Normal Weight", IF('Medical Examinations_A_sheet'!B1456&lt;30, "Overweight", "Obesity")))</f>
        <v>Obesity</v>
      </c>
      <c r="J1456" s="44" t="str">
        <f>IF('Medical Examinations_A_sheet'!C1456&lt;5.7,"Normal",IF('Medical Examinations_A_sheet'!C1456&lt;6.5,"Prediabetes","Diabetes"))</f>
        <v>Diabetes</v>
      </c>
    </row>
    <row r="1457" spans="1:10" x14ac:dyDescent="0.3">
      <c r="A1457" s="37" t="s">
        <v>915</v>
      </c>
      <c r="B1457" s="38">
        <v>25.51</v>
      </c>
      <c r="C1457" s="38">
        <v>6.05</v>
      </c>
      <c r="D1457" s="38" t="str">
        <f>CLEAN(TRIM(PROPER('Medical Examinations'!D1457)))</f>
        <v>No</v>
      </c>
      <c r="E1457" s="38" t="s">
        <v>2380</v>
      </c>
      <c r="F1457" s="38" t="s">
        <v>2380</v>
      </c>
      <c r="G1457" s="39">
        <v>0</v>
      </c>
      <c r="H1457" s="46" t="str">
        <f>SUBSTITUTE(CLEAN(TRIM(PROPER('Medical Examinations'!H1457))),"?","No")</f>
        <v>No</v>
      </c>
      <c r="I1457" s="38" t="str">
        <f>IF('Medical Examinations_A_sheet'!B1457&lt;18.5, "Underweight", IF('Medical Examinations_A_sheet'!B1457&lt;25, "Normal Weight", IF('Medical Examinations_A_sheet'!B1457&lt;30, "Overweight", "Obesity")))</f>
        <v>Overweight</v>
      </c>
      <c r="J1457" s="40" t="str">
        <f>IF('Medical Examinations_A_sheet'!C1457&lt;5.7,"Normal",IF('Medical Examinations_A_sheet'!C1457&lt;6.5,"Prediabetes","Diabetes"))</f>
        <v>Prediabetes</v>
      </c>
    </row>
    <row r="1458" spans="1:10" x14ac:dyDescent="0.3">
      <c r="A1458" s="41" t="s">
        <v>914</v>
      </c>
      <c r="B1458" s="42">
        <v>29.04</v>
      </c>
      <c r="C1458" s="42">
        <v>10.56</v>
      </c>
      <c r="D1458" s="42" t="str">
        <f>CLEAN(TRIM(PROPER('Medical Examinations'!D1458)))</f>
        <v>Yes</v>
      </c>
      <c r="E1458" s="42" t="s">
        <v>2380</v>
      </c>
      <c r="F1458" s="42" t="s">
        <v>2380</v>
      </c>
      <c r="G1458" s="43">
        <v>1</v>
      </c>
      <c r="H1458" s="46" t="str">
        <f>SUBSTITUTE(CLEAN(TRIM(PROPER('Medical Examinations'!H1458))),"?","No")</f>
        <v>No</v>
      </c>
      <c r="I1458" s="42" t="str">
        <f>IF('Medical Examinations_A_sheet'!B1458&lt;18.5, "Underweight", IF('Medical Examinations_A_sheet'!B1458&lt;25, "Normal Weight", IF('Medical Examinations_A_sheet'!B1458&lt;30, "Overweight", "Obesity")))</f>
        <v>Overweight</v>
      </c>
      <c r="J1458" s="44" t="str">
        <f>IF('Medical Examinations_A_sheet'!C1458&lt;5.7,"Normal",IF('Medical Examinations_A_sheet'!C1458&lt;6.5,"Prediabetes","Diabetes"))</f>
        <v>Diabetes</v>
      </c>
    </row>
    <row r="1459" spans="1:10" x14ac:dyDescent="0.3">
      <c r="A1459" s="37" t="s">
        <v>913</v>
      </c>
      <c r="B1459" s="38">
        <v>22.135000000000002</v>
      </c>
      <c r="C1459" s="38">
        <v>10.81</v>
      </c>
      <c r="D1459" s="38" t="str">
        <f>CLEAN(TRIM(PROPER('Medical Examinations'!D1459)))</f>
        <v>Yes</v>
      </c>
      <c r="E1459" s="38" t="s">
        <v>2380</v>
      </c>
      <c r="F1459" s="38" t="s">
        <v>2380</v>
      </c>
      <c r="G1459" s="39">
        <v>1</v>
      </c>
      <c r="H1459" s="46" t="str">
        <f>SUBSTITUTE(CLEAN(TRIM(PROPER('Medical Examinations'!H1459))),"?","No")</f>
        <v>No</v>
      </c>
      <c r="I1459" s="38" t="str">
        <f>IF('Medical Examinations_A_sheet'!B1459&lt;18.5, "Underweight", IF('Medical Examinations_A_sheet'!B1459&lt;25, "Normal Weight", IF('Medical Examinations_A_sheet'!B1459&lt;30, "Overweight", "Obesity")))</f>
        <v>Normal Weight</v>
      </c>
      <c r="J1459" s="40" t="str">
        <f>IF('Medical Examinations_A_sheet'!C1459&lt;5.7,"Normal",IF('Medical Examinations_A_sheet'!C1459&lt;6.5,"Prediabetes","Diabetes"))</f>
        <v>Diabetes</v>
      </c>
    </row>
    <row r="1460" spans="1:10" x14ac:dyDescent="0.3">
      <c r="A1460" s="41" t="s">
        <v>912</v>
      </c>
      <c r="B1460" s="42">
        <v>21.375</v>
      </c>
      <c r="C1460" s="42">
        <v>4.32</v>
      </c>
      <c r="D1460" s="42" t="str">
        <f>CLEAN(TRIM(PROPER('Medical Examinations'!D1460)))</f>
        <v>No</v>
      </c>
      <c r="E1460" s="42" t="s">
        <v>2380</v>
      </c>
      <c r="F1460" s="42" t="s">
        <v>2380</v>
      </c>
      <c r="G1460" s="43">
        <v>0</v>
      </c>
      <c r="H1460" s="46" t="str">
        <f>SUBSTITUTE(CLEAN(TRIM(PROPER('Medical Examinations'!H1460))),"?","No")</f>
        <v>No</v>
      </c>
      <c r="I1460" s="42" t="str">
        <f>IF('Medical Examinations_A_sheet'!B1460&lt;18.5, "Underweight", IF('Medical Examinations_A_sheet'!B1460&lt;25, "Normal Weight", IF('Medical Examinations_A_sheet'!B1460&lt;30, "Overweight", "Obesity")))</f>
        <v>Normal Weight</v>
      </c>
      <c r="J1460" s="44" t="str">
        <f>IF('Medical Examinations_A_sheet'!C1460&lt;5.7,"Normal",IF('Medical Examinations_A_sheet'!C1460&lt;6.5,"Prediabetes","Diabetes"))</f>
        <v>Normal</v>
      </c>
    </row>
    <row r="1461" spans="1:10" x14ac:dyDescent="0.3">
      <c r="A1461" s="37" t="s">
        <v>911</v>
      </c>
      <c r="B1461" s="38">
        <v>29.19</v>
      </c>
      <c r="C1461" s="38">
        <v>4.37</v>
      </c>
      <c r="D1461" s="38" t="str">
        <f>CLEAN(TRIM(PROPER('Medical Examinations'!D1461)))</f>
        <v>No</v>
      </c>
      <c r="E1461" s="38" t="s">
        <v>2380</v>
      </c>
      <c r="F1461" s="38" t="s">
        <v>2380</v>
      </c>
      <c r="G1461" s="39">
        <v>0</v>
      </c>
      <c r="H1461" s="46" t="str">
        <f>SUBSTITUTE(CLEAN(TRIM(PROPER('Medical Examinations'!H1461))),"?","No")</f>
        <v>No</v>
      </c>
      <c r="I1461" s="38" t="str">
        <f>IF('Medical Examinations_A_sheet'!B1461&lt;18.5, "Underweight", IF('Medical Examinations_A_sheet'!B1461&lt;25, "Normal Weight", IF('Medical Examinations_A_sheet'!B1461&lt;30, "Overweight", "Obesity")))</f>
        <v>Overweight</v>
      </c>
      <c r="J1461" s="40" t="str">
        <f>IF('Medical Examinations_A_sheet'!C1461&lt;5.7,"Normal",IF('Medical Examinations_A_sheet'!C1461&lt;6.5,"Prediabetes","Diabetes"))</f>
        <v>Normal</v>
      </c>
    </row>
    <row r="1462" spans="1:10" x14ac:dyDescent="0.3">
      <c r="A1462" s="41" t="s">
        <v>910</v>
      </c>
      <c r="B1462" s="42">
        <v>31.92</v>
      </c>
      <c r="C1462" s="42">
        <v>4.8099999999999996</v>
      </c>
      <c r="D1462" s="42" t="str">
        <f>CLEAN(TRIM(PROPER('Medical Examinations'!D1462)))</f>
        <v>Yes</v>
      </c>
      <c r="E1462" s="42" t="s">
        <v>2380</v>
      </c>
      <c r="F1462" s="42" t="s">
        <v>2383</v>
      </c>
      <c r="G1462" s="43">
        <v>1</v>
      </c>
      <c r="H1462" s="46" t="str">
        <f>SUBSTITUTE(CLEAN(TRIM(PROPER('Medical Examinations'!H1462))),"?","No")</f>
        <v>No</v>
      </c>
      <c r="I1462" s="42" t="str">
        <f>IF('Medical Examinations_A_sheet'!B1462&lt;18.5, "Underweight", IF('Medical Examinations_A_sheet'!B1462&lt;25, "Normal Weight", IF('Medical Examinations_A_sheet'!B1462&lt;30, "Overweight", "Obesity")))</f>
        <v>Obesity</v>
      </c>
      <c r="J1462" s="44" t="str">
        <f>IF('Medical Examinations_A_sheet'!C1462&lt;5.7,"Normal",IF('Medical Examinations_A_sheet'!C1462&lt;6.5,"Prediabetes","Diabetes"))</f>
        <v>Normal</v>
      </c>
    </row>
    <row r="1463" spans="1:10" x14ac:dyDescent="0.3">
      <c r="A1463" s="37" t="s">
        <v>909</v>
      </c>
      <c r="B1463" s="38">
        <v>26.315000000000001</v>
      </c>
      <c r="C1463" s="38">
        <v>4.5599999999999996</v>
      </c>
      <c r="D1463" s="38" t="str">
        <f>CLEAN(TRIM(PROPER('Medical Examinations'!D1463)))</f>
        <v>Yes</v>
      </c>
      <c r="E1463" s="38" t="s">
        <v>2380</v>
      </c>
      <c r="F1463" s="38" t="s">
        <v>2383</v>
      </c>
      <c r="G1463" s="39">
        <v>1</v>
      </c>
      <c r="H1463" s="46" t="str">
        <f>SUBSTITUTE(CLEAN(TRIM(PROPER('Medical Examinations'!H1463))),"?","No")</f>
        <v>No</v>
      </c>
      <c r="I1463" s="38" t="str">
        <f>IF('Medical Examinations_A_sheet'!B1463&lt;18.5, "Underweight", IF('Medical Examinations_A_sheet'!B1463&lt;25, "Normal Weight", IF('Medical Examinations_A_sheet'!B1463&lt;30, "Overweight", "Obesity")))</f>
        <v>Overweight</v>
      </c>
      <c r="J1463" s="40" t="str">
        <f>IF('Medical Examinations_A_sheet'!C1463&lt;5.7,"Normal",IF('Medical Examinations_A_sheet'!C1463&lt;6.5,"Prediabetes","Diabetes"))</f>
        <v>Normal</v>
      </c>
    </row>
    <row r="1464" spans="1:10" x14ac:dyDescent="0.3">
      <c r="A1464" s="41" t="s">
        <v>908</v>
      </c>
      <c r="B1464" s="42">
        <v>35.299999999999997</v>
      </c>
      <c r="C1464" s="42">
        <v>4.3899999999999997</v>
      </c>
      <c r="D1464" s="42" t="str">
        <f>CLEAN(TRIM(PROPER('Medical Examinations'!D1464)))</f>
        <v>No</v>
      </c>
      <c r="E1464" s="42" t="s">
        <v>2380</v>
      </c>
      <c r="F1464" s="42" t="s">
        <v>2380</v>
      </c>
      <c r="G1464" s="43">
        <v>0</v>
      </c>
      <c r="H1464" s="46" t="str">
        <f>SUBSTITUTE(CLEAN(TRIM(PROPER('Medical Examinations'!H1464))),"?","No")</f>
        <v>No</v>
      </c>
      <c r="I1464" s="42" t="str">
        <f>IF('Medical Examinations_A_sheet'!B1464&lt;18.5, "Underweight", IF('Medical Examinations_A_sheet'!B1464&lt;25, "Normal Weight", IF('Medical Examinations_A_sheet'!B1464&lt;30, "Overweight", "Obesity")))</f>
        <v>Obesity</v>
      </c>
      <c r="J1464" s="44" t="str">
        <f>IF('Medical Examinations_A_sheet'!C1464&lt;5.7,"Normal",IF('Medical Examinations_A_sheet'!C1464&lt;6.5,"Prediabetes","Diabetes"))</f>
        <v>Normal</v>
      </c>
    </row>
    <row r="1465" spans="1:10" x14ac:dyDescent="0.3">
      <c r="A1465" s="37" t="s">
        <v>907</v>
      </c>
      <c r="B1465" s="38">
        <v>18.91</v>
      </c>
      <c r="C1465" s="38">
        <v>11.44</v>
      </c>
      <c r="D1465" s="38" t="str">
        <f>CLEAN(TRIM(PROPER('Medical Examinations'!D1465)))</f>
        <v>No</v>
      </c>
      <c r="E1465" s="38" t="s">
        <v>2380</v>
      </c>
      <c r="F1465" s="38" t="s">
        <v>2380</v>
      </c>
      <c r="G1465" s="39">
        <v>0</v>
      </c>
      <c r="H1465" s="46" t="str">
        <f>SUBSTITUTE(CLEAN(TRIM(PROPER('Medical Examinations'!H1465))),"?","No")</f>
        <v>No</v>
      </c>
      <c r="I1465" s="38" t="str">
        <f>IF('Medical Examinations_A_sheet'!B1465&lt;18.5, "Underweight", IF('Medical Examinations_A_sheet'!B1465&lt;25, "Normal Weight", IF('Medical Examinations_A_sheet'!B1465&lt;30, "Overweight", "Obesity")))</f>
        <v>Normal Weight</v>
      </c>
      <c r="J1465" s="40" t="str">
        <f>IF('Medical Examinations_A_sheet'!C1465&lt;5.7,"Normal",IF('Medical Examinations_A_sheet'!C1465&lt;6.5,"Prediabetes","Diabetes"))</f>
        <v>Diabetes</v>
      </c>
    </row>
    <row r="1466" spans="1:10" x14ac:dyDescent="0.3">
      <c r="A1466" s="41" t="s">
        <v>906</v>
      </c>
      <c r="B1466" s="42">
        <v>22.41</v>
      </c>
      <c r="C1466" s="42">
        <v>11.37</v>
      </c>
      <c r="D1466" s="42" t="str">
        <f>CLEAN(TRIM(PROPER('Medical Examinations'!D1466)))</f>
        <v>Yes</v>
      </c>
      <c r="E1466" s="42" t="s">
        <v>2380</v>
      </c>
      <c r="F1466" s="42" t="s">
        <v>2380</v>
      </c>
      <c r="G1466" s="43">
        <v>1</v>
      </c>
      <c r="H1466" s="46" t="str">
        <f>SUBSTITUTE(CLEAN(TRIM(PROPER('Medical Examinations'!H1466))),"?","No")</f>
        <v>No</v>
      </c>
      <c r="I1466" s="42" t="str">
        <f>IF('Medical Examinations_A_sheet'!B1466&lt;18.5, "Underweight", IF('Medical Examinations_A_sheet'!B1466&lt;25, "Normal Weight", IF('Medical Examinations_A_sheet'!B1466&lt;30, "Overweight", "Obesity")))</f>
        <v>Normal Weight</v>
      </c>
      <c r="J1466" s="44" t="str">
        <f>IF('Medical Examinations_A_sheet'!C1466&lt;5.7,"Normal",IF('Medical Examinations_A_sheet'!C1466&lt;6.5,"Prediabetes","Diabetes"))</f>
        <v>Diabetes</v>
      </c>
    </row>
    <row r="1467" spans="1:10" x14ac:dyDescent="0.3">
      <c r="A1467" s="37" t="s">
        <v>905</v>
      </c>
      <c r="B1467" s="38">
        <v>22.704999999999998</v>
      </c>
      <c r="C1467" s="38">
        <v>6.14</v>
      </c>
      <c r="D1467" s="38" t="str">
        <f>CLEAN(TRIM(PROPER('Medical Examinations'!D1467)))</f>
        <v>No</v>
      </c>
      <c r="E1467" s="38" t="s">
        <v>2380</v>
      </c>
      <c r="F1467" s="38" t="s">
        <v>2380</v>
      </c>
      <c r="G1467" s="39">
        <v>0</v>
      </c>
      <c r="H1467" s="46" t="str">
        <f>SUBSTITUTE(CLEAN(TRIM(PROPER('Medical Examinations'!H1467))),"?","No")</f>
        <v>No</v>
      </c>
      <c r="I1467" s="38" t="str">
        <f>IF('Medical Examinations_A_sheet'!B1467&lt;18.5, "Underweight", IF('Medical Examinations_A_sheet'!B1467&lt;25, "Normal Weight", IF('Medical Examinations_A_sheet'!B1467&lt;30, "Overweight", "Obesity")))</f>
        <v>Normal Weight</v>
      </c>
      <c r="J1467" s="40" t="str">
        <f>IF('Medical Examinations_A_sheet'!C1467&lt;5.7,"Normal",IF('Medical Examinations_A_sheet'!C1467&lt;6.5,"Prediabetes","Diabetes"))</f>
        <v>Prediabetes</v>
      </c>
    </row>
    <row r="1468" spans="1:10" x14ac:dyDescent="0.3">
      <c r="A1468" s="41" t="s">
        <v>904</v>
      </c>
      <c r="B1468" s="42">
        <v>37.18</v>
      </c>
      <c r="C1468" s="42">
        <v>4.8899999999999997</v>
      </c>
      <c r="D1468" s="42" t="str">
        <f>CLEAN(TRIM(PROPER('Medical Examinations'!D1468)))</f>
        <v>No</v>
      </c>
      <c r="E1468" s="42" t="s">
        <v>2380</v>
      </c>
      <c r="F1468" s="42" t="s">
        <v>2380</v>
      </c>
      <c r="G1468" s="43">
        <v>0</v>
      </c>
      <c r="H1468" s="46" t="str">
        <f>SUBSTITUTE(CLEAN(TRIM(PROPER('Medical Examinations'!H1468))),"?","No")</f>
        <v>No</v>
      </c>
      <c r="I1468" s="42" t="str">
        <f>IF('Medical Examinations_A_sheet'!B1468&lt;18.5, "Underweight", IF('Medical Examinations_A_sheet'!B1468&lt;25, "Normal Weight", IF('Medical Examinations_A_sheet'!B1468&lt;30, "Overweight", "Obesity")))</f>
        <v>Obesity</v>
      </c>
      <c r="J1468" s="44" t="str">
        <f>IF('Medical Examinations_A_sheet'!C1468&lt;5.7,"Normal",IF('Medical Examinations_A_sheet'!C1468&lt;6.5,"Prediabetes","Diabetes"))</f>
        <v>Normal</v>
      </c>
    </row>
    <row r="1469" spans="1:10" x14ac:dyDescent="0.3">
      <c r="A1469" s="37" t="s">
        <v>903</v>
      </c>
      <c r="B1469" s="38">
        <v>35.97</v>
      </c>
      <c r="C1469" s="38">
        <v>4.5999999999999996</v>
      </c>
      <c r="D1469" s="38" t="str">
        <f>CLEAN(TRIM(PROPER('Medical Examinations'!D1469)))</f>
        <v>No</v>
      </c>
      <c r="E1469" s="38" t="s">
        <v>2380</v>
      </c>
      <c r="F1469" s="38" t="s">
        <v>2380</v>
      </c>
      <c r="G1469" s="39">
        <v>0</v>
      </c>
      <c r="H1469" s="46" t="str">
        <f>SUBSTITUTE(CLEAN(TRIM(PROPER('Medical Examinations'!H1469))),"?","No")</f>
        <v>No</v>
      </c>
      <c r="I1469" s="38" t="str">
        <f>IF('Medical Examinations_A_sheet'!B1469&lt;18.5, "Underweight", IF('Medical Examinations_A_sheet'!B1469&lt;25, "Normal Weight", IF('Medical Examinations_A_sheet'!B1469&lt;30, "Overweight", "Obesity")))</f>
        <v>Obesity</v>
      </c>
      <c r="J1469" s="40" t="str">
        <f>IF('Medical Examinations_A_sheet'!C1469&lt;5.7,"Normal",IF('Medical Examinations_A_sheet'!C1469&lt;6.5,"Prediabetes","Diabetes"))</f>
        <v>Normal</v>
      </c>
    </row>
    <row r="1470" spans="1:10" x14ac:dyDescent="0.3">
      <c r="A1470" s="41" t="s">
        <v>902</v>
      </c>
      <c r="B1470" s="42">
        <v>35.799999999999997</v>
      </c>
      <c r="C1470" s="42">
        <v>4.42</v>
      </c>
      <c r="D1470" s="42" t="str">
        <f>CLEAN(TRIM(PROPER('Medical Examinations'!D1470)))</f>
        <v>No</v>
      </c>
      <c r="E1470" s="42" t="s">
        <v>2380</v>
      </c>
      <c r="F1470" s="42" t="s">
        <v>2380</v>
      </c>
      <c r="G1470" s="43">
        <v>0</v>
      </c>
      <c r="H1470" s="46" t="str">
        <f>SUBSTITUTE(CLEAN(TRIM(PROPER('Medical Examinations'!H1470))),"?","No")</f>
        <v>No</v>
      </c>
      <c r="I1470" s="42" t="str">
        <f>IF('Medical Examinations_A_sheet'!B1470&lt;18.5, "Underweight", IF('Medical Examinations_A_sheet'!B1470&lt;25, "Normal Weight", IF('Medical Examinations_A_sheet'!B1470&lt;30, "Overweight", "Obesity")))</f>
        <v>Obesity</v>
      </c>
      <c r="J1470" s="44" t="str">
        <f>IF('Medical Examinations_A_sheet'!C1470&lt;5.7,"Normal",IF('Medical Examinations_A_sheet'!C1470&lt;6.5,"Prediabetes","Diabetes"))</f>
        <v>Normal</v>
      </c>
    </row>
    <row r="1471" spans="1:10" x14ac:dyDescent="0.3">
      <c r="A1471" s="37" t="s">
        <v>901</v>
      </c>
      <c r="B1471" s="38">
        <v>28.31</v>
      </c>
      <c r="C1471" s="38">
        <v>7.48</v>
      </c>
      <c r="D1471" s="38" t="str">
        <f>CLEAN(TRIM(PROPER('Medical Examinations'!D1471)))</f>
        <v>Yes</v>
      </c>
      <c r="E1471" s="38" t="s">
        <v>2380</v>
      </c>
      <c r="F1471" s="38" t="s">
        <v>2380</v>
      </c>
      <c r="G1471" s="39">
        <v>0</v>
      </c>
      <c r="H1471" s="46" t="str">
        <f>SUBSTITUTE(CLEAN(TRIM(PROPER('Medical Examinations'!H1471))),"?","No")</f>
        <v>No</v>
      </c>
      <c r="I1471" s="38" t="str">
        <f>IF('Medical Examinations_A_sheet'!B1471&lt;18.5, "Underweight", IF('Medical Examinations_A_sheet'!B1471&lt;25, "Normal Weight", IF('Medical Examinations_A_sheet'!B1471&lt;30, "Overweight", "Obesity")))</f>
        <v>Overweight</v>
      </c>
      <c r="J1471" s="40" t="str">
        <f>IF('Medical Examinations_A_sheet'!C1471&lt;5.7,"Normal",IF('Medical Examinations_A_sheet'!C1471&lt;6.5,"Prediabetes","Diabetes"))</f>
        <v>Diabetes</v>
      </c>
    </row>
    <row r="1472" spans="1:10" x14ac:dyDescent="0.3">
      <c r="A1472" s="41" t="s">
        <v>900</v>
      </c>
      <c r="B1472" s="42">
        <v>38.06</v>
      </c>
      <c r="C1472" s="42">
        <v>10.74</v>
      </c>
      <c r="D1472" s="42" t="str">
        <f>CLEAN(TRIM(PROPER('Medical Examinations'!D1472)))</f>
        <v>No</v>
      </c>
      <c r="E1472" s="42" t="s">
        <v>2380</v>
      </c>
      <c r="F1472" s="42" t="s">
        <v>2380</v>
      </c>
      <c r="G1472" s="43">
        <v>0</v>
      </c>
      <c r="H1472" s="46" t="str">
        <f>SUBSTITUTE(CLEAN(TRIM(PROPER('Medical Examinations'!H1472))),"?","No")</f>
        <v>No</v>
      </c>
      <c r="I1472" s="42" t="str">
        <f>IF('Medical Examinations_A_sheet'!B1472&lt;18.5, "Underweight", IF('Medical Examinations_A_sheet'!B1472&lt;25, "Normal Weight", IF('Medical Examinations_A_sheet'!B1472&lt;30, "Overweight", "Obesity")))</f>
        <v>Obesity</v>
      </c>
      <c r="J1472" s="44" t="str">
        <f>IF('Medical Examinations_A_sheet'!C1472&lt;5.7,"Normal",IF('Medical Examinations_A_sheet'!C1472&lt;6.5,"Prediabetes","Diabetes"))</f>
        <v>Diabetes</v>
      </c>
    </row>
    <row r="1473" spans="1:10" x14ac:dyDescent="0.3">
      <c r="A1473" s="37" t="s">
        <v>899</v>
      </c>
      <c r="B1473" s="38">
        <v>28</v>
      </c>
      <c r="C1473" s="38">
        <v>5.19</v>
      </c>
      <c r="D1473" s="38" t="str">
        <f>CLEAN(TRIM(PROPER('Medical Examinations'!D1473)))</f>
        <v>No</v>
      </c>
      <c r="E1473" s="38" t="s">
        <v>2380</v>
      </c>
      <c r="F1473" s="38" t="s">
        <v>2380</v>
      </c>
      <c r="G1473" s="39">
        <v>1</v>
      </c>
      <c r="H1473" s="46" t="str">
        <f>SUBSTITUTE(CLEAN(TRIM(PROPER('Medical Examinations'!H1473))),"?","No")</f>
        <v>No</v>
      </c>
      <c r="I1473" s="38" t="str">
        <f>IF('Medical Examinations_A_sheet'!B1473&lt;18.5, "Underweight", IF('Medical Examinations_A_sheet'!B1473&lt;25, "Normal Weight", IF('Medical Examinations_A_sheet'!B1473&lt;30, "Overweight", "Obesity")))</f>
        <v>Overweight</v>
      </c>
      <c r="J1473" s="40" t="str">
        <f>IF('Medical Examinations_A_sheet'!C1473&lt;5.7,"Normal",IF('Medical Examinations_A_sheet'!C1473&lt;6.5,"Prediabetes","Diabetes"))</f>
        <v>Normal</v>
      </c>
    </row>
    <row r="1474" spans="1:10" x14ac:dyDescent="0.3">
      <c r="A1474" s="41" t="s">
        <v>898</v>
      </c>
      <c r="B1474" s="42">
        <v>34.32</v>
      </c>
      <c r="C1474" s="42">
        <v>9.17</v>
      </c>
      <c r="D1474" s="42" t="str">
        <f>CLEAN(TRIM(PROPER('Medical Examinations'!D1474)))</f>
        <v>No</v>
      </c>
      <c r="E1474" s="42" t="s">
        <v>2380</v>
      </c>
      <c r="F1474" s="42" t="s">
        <v>2380</v>
      </c>
      <c r="G1474" s="43">
        <v>0</v>
      </c>
      <c r="H1474" s="46" t="str">
        <f>SUBSTITUTE(CLEAN(TRIM(PROPER('Medical Examinations'!H1474))),"?","No")</f>
        <v>No</v>
      </c>
      <c r="I1474" s="42" t="str">
        <f>IF('Medical Examinations_A_sheet'!B1474&lt;18.5, "Underweight", IF('Medical Examinations_A_sheet'!B1474&lt;25, "Normal Weight", IF('Medical Examinations_A_sheet'!B1474&lt;30, "Overweight", "Obesity")))</f>
        <v>Obesity</v>
      </c>
      <c r="J1474" s="44" t="str">
        <f>IF('Medical Examinations_A_sheet'!C1474&lt;5.7,"Normal",IF('Medical Examinations_A_sheet'!C1474&lt;6.5,"Prediabetes","Diabetes"))</f>
        <v>Diabetes</v>
      </c>
    </row>
    <row r="1475" spans="1:10" x14ac:dyDescent="0.3">
      <c r="A1475" s="37" t="s">
        <v>897</v>
      </c>
      <c r="B1475" s="38">
        <v>22.3</v>
      </c>
      <c r="C1475" s="38">
        <v>4.95</v>
      </c>
      <c r="D1475" s="38" t="str">
        <f>CLEAN(TRIM(PROPER('Medical Examinations'!D1475)))</f>
        <v>Yes</v>
      </c>
      <c r="E1475" s="38" t="s">
        <v>2380</v>
      </c>
      <c r="F1475" s="38" t="s">
        <v>2380</v>
      </c>
      <c r="G1475" s="39">
        <v>0</v>
      </c>
      <c r="H1475" s="46" t="str">
        <f>SUBSTITUTE(CLEAN(TRIM(PROPER('Medical Examinations'!H1475))),"?","No")</f>
        <v>No</v>
      </c>
      <c r="I1475" s="38" t="str">
        <f>IF('Medical Examinations_A_sheet'!B1475&lt;18.5, "Underweight", IF('Medical Examinations_A_sheet'!B1475&lt;25, "Normal Weight", IF('Medical Examinations_A_sheet'!B1475&lt;30, "Overweight", "Obesity")))</f>
        <v>Normal Weight</v>
      </c>
      <c r="J1475" s="40" t="str">
        <f>IF('Medical Examinations_A_sheet'!C1475&lt;5.7,"Normal",IF('Medical Examinations_A_sheet'!C1475&lt;6.5,"Prediabetes","Diabetes"))</f>
        <v>Normal</v>
      </c>
    </row>
    <row r="1476" spans="1:10" x14ac:dyDescent="0.3">
      <c r="A1476" s="41" t="s">
        <v>896</v>
      </c>
      <c r="B1476" s="42">
        <v>27.835000000000001</v>
      </c>
      <c r="C1476" s="42">
        <v>6.03</v>
      </c>
      <c r="D1476" s="42" t="str">
        <f>CLEAN(TRIM(PROPER('Medical Examinations'!D1476)))</f>
        <v>No</v>
      </c>
      <c r="E1476" s="42" t="s">
        <v>2380</v>
      </c>
      <c r="F1476" s="42" t="s">
        <v>2380</v>
      </c>
      <c r="G1476" s="43">
        <v>1</v>
      </c>
      <c r="H1476" s="46" t="str">
        <f>SUBSTITUTE(CLEAN(TRIM(PROPER('Medical Examinations'!H1476))),"?","No")</f>
        <v>No</v>
      </c>
      <c r="I1476" s="42" t="str">
        <f>IF('Medical Examinations_A_sheet'!B1476&lt;18.5, "Underweight", IF('Medical Examinations_A_sheet'!B1476&lt;25, "Normal Weight", IF('Medical Examinations_A_sheet'!B1476&lt;30, "Overweight", "Obesity")))</f>
        <v>Overweight</v>
      </c>
      <c r="J1476" s="44" t="str">
        <f>IF('Medical Examinations_A_sheet'!C1476&lt;5.7,"Normal",IF('Medical Examinations_A_sheet'!C1476&lt;6.5,"Prediabetes","Diabetes"))</f>
        <v>Prediabetes</v>
      </c>
    </row>
    <row r="1477" spans="1:10" x14ac:dyDescent="0.3">
      <c r="A1477" s="37" t="s">
        <v>895</v>
      </c>
      <c r="B1477" s="38">
        <v>39.229999999999997</v>
      </c>
      <c r="C1477" s="38">
        <v>5.36</v>
      </c>
      <c r="D1477" s="38" t="str">
        <f>CLEAN(TRIM(PROPER('Medical Examinations'!D1477)))</f>
        <v>No</v>
      </c>
      <c r="E1477" s="38" t="s">
        <v>2380</v>
      </c>
      <c r="F1477" s="38" t="s">
        <v>2380</v>
      </c>
      <c r="G1477" s="39">
        <v>0</v>
      </c>
      <c r="H1477" s="46" t="str">
        <f>SUBSTITUTE(CLEAN(TRIM(PROPER('Medical Examinations'!H1477))),"?","No")</f>
        <v>No</v>
      </c>
      <c r="I1477" s="38" t="str">
        <f>IF('Medical Examinations_A_sheet'!B1477&lt;18.5, "Underweight", IF('Medical Examinations_A_sheet'!B1477&lt;25, "Normal Weight", IF('Medical Examinations_A_sheet'!B1477&lt;30, "Overweight", "Obesity")))</f>
        <v>Obesity</v>
      </c>
      <c r="J1477" s="40" t="str">
        <f>IF('Medical Examinations_A_sheet'!C1477&lt;5.7,"Normal",IF('Medical Examinations_A_sheet'!C1477&lt;6.5,"Prediabetes","Diabetes"))</f>
        <v>Normal</v>
      </c>
    </row>
    <row r="1478" spans="1:10" x14ac:dyDescent="0.3">
      <c r="A1478" s="41" t="s">
        <v>894</v>
      </c>
      <c r="B1478" s="42">
        <v>19.95</v>
      </c>
      <c r="C1478" s="42">
        <v>6.11</v>
      </c>
      <c r="D1478" s="42" t="str">
        <f>CLEAN(TRIM(PROPER('Medical Examinations'!D1478)))</f>
        <v>No</v>
      </c>
      <c r="E1478" s="42" t="s">
        <v>2380</v>
      </c>
      <c r="F1478" s="42" t="s">
        <v>2380</v>
      </c>
      <c r="G1478" s="43">
        <v>1</v>
      </c>
      <c r="H1478" s="46" t="str">
        <f>SUBSTITUTE(CLEAN(TRIM(PROPER('Medical Examinations'!H1478))),"?","No")</f>
        <v>No</v>
      </c>
      <c r="I1478" s="42" t="str">
        <f>IF('Medical Examinations_A_sheet'!B1478&lt;18.5, "Underweight", IF('Medical Examinations_A_sheet'!B1478&lt;25, "Normal Weight", IF('Medical Examinations_A_sheet'!B1478&lt;30, "Overweight", "Obesity")))</f>
        <v>Normal Weight</v>
      </c>
      <c r="J1478" s="44" t="str">
        <f>IF('Medical Examinations_A_sheet'!C1478&lt;5.7,"Normal",IF('Medical Examinations_A_sheet'!C1478&lt;6.5,"Prediabetes","Diabetes"))</f>
        <v>Prediabetes</v>
      </c>
    </row>
    <row r="1479" spans="1:10" x14ac:dyDescent="0.3">
      <c r="A1479" s="37" t="s">
        <v>893</v>
      </c>
      <c r="B1479" s="38">
        <v>34.64</v>
      </c>
      <c r="C1479" s="38">
        <v>4.88</v>
      </c>
      <c r="D1479" s="38" t="str">
        <f>CLEAN(TRIM(PROPER('Medical Examinations'!D1479)))</f>
        <v>No</v>
      </c>
      <c r="E1479" s="38" t="s">
        <v>2380</v>
      </c>
      <c r="F1479" s="38" t="s">
        <v>2383</v>
      </c>
      <c r="G1479" s="39">
        <v>1</v>
      </c>
      <c r="H1479" s="46" t="str">
        <f>SUBSTITUTE(CLEAN(TRIM(PROPER('Medical Examinations'!H1479))),"?","No")</f>
        <v>No</v>
      </c>
      <c r="I1479" s="38" t="str">
        <f>IF('Medical Examinations_A_sheet'!B1479&lt;18.5, "Underweight", IF('Medical Examinations_A_sheet'!B1479&lt;25, "Normal Weight", IF('Medical Examinations_A_sheet'!B1479&lt;30, "Overweight", "Obesity")))</f>
        <v>Obesity</v>
      </c>
      <c r="J1479" s="40" t="str">
        <f>IF('Medical Examinations_A_sheet'!C1479&lt;5.7,"Normal",IF('Medical Examinations_A_sheet'!C1479&lt;6.5,"Prediabetes","Diabetes"))</f>
        <v>Normal</v>
      </c>
    </row>
    <row r="1480" spans="1:10" x14ac:dyDescent="0.3">
      <c r="A1480" s="41" t="s">
        <v>892</v>
      </c>
      <c r="B1480" s="42">
        <v>18.75</v>
      </c>
      <c r="C1480" s="42">
        <v>6.72</v>
      </c>
      <c r="D1480" s="42" t="str">
        <f>CLEAN(TRIM(PROPER('Medical Examinations'!D1480)))</f>
        <v>No</v>
      </c>
      <c r="E1480" s="42" t="s">
        <v>2380</v>
      </c>
      <c r="F1480" s="42" t="s">
        <v>2380</v>
      </c>
      <c r="G1480" s="43">
        <v>0</v>
      </c>
      <c r="H1480" s="46" t="str">
        <f>SUBSTITUTE(CLEAN(TRIM(PROPER('Medical Examinations'!H1480))),"?","No")</f>
        <v>No</v>
      </c>
      <c r="I1480" s="42" t="str">
        <f>IF('Medical Examinations_A_sheet'!B1480&lt;18.5, "Underweight", IF('Medical Examinations_A_sheet'!B1480&lt;25, "Normal Weight", IF('Medical Examinations_A_sheet'!B1480&lt;30, "Overweight", "Obesity")))</f>
        <v>Normal Weight</v>
      </c>
      <c r="J1480" s="44" t="str">
        <f>IF('Medical Examinations_A_sheet'!C1480&lt;5.7,"Normal",IF('Medical Examinations_A_sheet'!C1480&lt;6.5,"Prediabetes","Diabetes"))</f>
        <v>Diabetes</v>
      </c>
    </row>
    <row r="1481" spans="1:10" x14ac:dyDescent="0.3">
      <c r="A1481" s="37" t="s">
        <v>891</v>
      </c>
      <c r="B1481" s="38">
        <v>26.48</v>
      </c>
      <c r="C1481" s="38">
        <v>4.2</v>
      </c>
      <c r="D1481" s="38" t="str">
        <f>CLEAN(TRIM(PROPER('Medical Examinations'!D1481)))</f>
        <v>No</v>
      </c>
      <c r="E1481" s="38" t="s">
        <v>2380</v>
      </c>
      <c r="F1481" s="38" t="s">
        <v>2380</v>
      </c>
      <c r="G1481" s="39">
        <v>1</v>
      </c>
      <c r="H1481" s="46" t="str">
        <f>SUBSTITUTE(CLEAN(TRIM(PROPER('Medical Examinations'!H1481))),"?","No")</f>
        <v>No</v>
      </c>
      <c r="I1481" s="38" t="str">
        <f>IF('Medical Examinations_A_sheet'!B1481&lt;18.5, "Underweight", IF('Medical Examinations_A_sheet'!B1481&lt;25, "Normal Weight", IF('Medical Examinations_A_sheet'!B1481&lt;30, "Overweight", "Obesity")))</f>
        <v>Overweight</v>
      </c>
      <c r="J1481" s="40" t="str">
        <f>IF('Medical Examinations_A_sheet'!C1481&lt;5.7,"Normal",IF('Medical Examinations_A_sheet'!C1481&lt;6.5,"Prediabetes","Diabetes"))</f>
        <v>Normal</v>
      </c>
    </row>
    <row r="1482" spans="1:10" x14ac:dyDescent="0.3">
      <c r="A1482" s="41" t="s">
        <v>890</v>
      </c>
      <c r="B1482" s="42">
        <v>34.83</v>
      </c>
      <c r="C1482" s="42">
        <v>5.79</v>
      </c>
      <c r="D1482" s="42" t="str">
        <f>CLEAN(TRIM(PROPER('Medical Examinations'!D1482)))</f>
        <v>No</v>
      </c>
      <c r="E1482" s="42" t="s">
        <v>2380</v>
      </c>
      <c r="F1482" s="42" t="s">
        <v>2380</v>
      </c>
      <c r="G1482" s="43">
        <v>1</v>
      </c>
      <c r="H1482" s="46" t="str">
        <f>SUBSTITUTE(CLEAN(TRIM(PROPER('Medical Examinations'!H1482))),"?","No")</f>
        <v>No</v>
      </c>
      <c r="I1482" s="42" t="str">
        <f>IF('Medical Examinations_A_sheet'!B1482&lt;18.5, "Underweight", IF('Medical Examinations_A_sheet'!B1482&lt;25, "Normal Weight", IF('Medical Examinations_A_sheet'!B1482&lt;30, "Overweight", "Obesity")))</f>
        <v>Obesity</v>
      </c>
      <c r="J1482" s="44" t="str">
        <f>IF('Medical Examinations_A_sheet'!C1482&lt;5.7,"Normal",IF('Medical Examinations_A_sheet'!C1482&lt;6.5,"Prediabetes","Diabetes"))</f>
        <v>Prediabetes</v>
      </c>
    </row>
    <row r="1483" spans="1:10" x14ac:dyDescent="0.3">
      <c r="A1483" s="37" t="s">
        <v>889</v>
      </c>
      <c r="B1483" s="38">
        <v>25.46</v>
      </c>
      <c r="C1483" s="38">
        <v>4.29</v>
      </c>
      <c r="D1483" s="38" t="str">
        <f>CLEAN(TRIM(PROPER('Medical Examinations'!D1483)))</f>
        <v>No</v>
      </c>
      <c r="E1483" s="38" t="s">
        <v>2380</v>
      </c>
      <c r="F1483" s="38" t="s">
        <v>2380</v>
      </c>
      <c r="G1483" s="39">
        <v>0</v>
      </c>
      <c r="H1483" s="46" t="str">
        <f>SUBSTITUTE(CLEAN(TRIM(PROPER('Medical Examinations'!H1483))),"?","No")</f>
        <v>No</v>
      </c>
      <c r="I1483" s="38" t="str">
        <f>IF('Medical Examinations_A_sheet'!B1483&lt;18.5, "Underweight", IF('Medical Examinations_A_sheet'!B1483&lt;25, "Normal Weight", IF('Medical Examinations_A_sheet'!B1483&lt;30, "Overweight", "Obesity")))</f>
        <v>Overweight</v>
      </c>
      <c r="J1483" s="40" t="str">
        <f>IF('Medical Examinations_A_sheet'!C1483&lt;5.7,"Normal",IF('Medical Examinations_A_sheet'!C1483&lt;6.5,"Prediabetes","Diabetes"))</f>
        <v>Normal</v>
      </c>
    </row>
    <row r="1484" spans="1:10" x14ac:dyDescent="0.3">
      <c r="A1484" s="41" t="s">
        <v>888</v>
      </c>
      <c r="B1484" s="42">
        <v>23.31</v>
      </c>
      <c r="C1484" s="42">
        <v>8.27</v>
      </c>
      <c r="D1484" s="42" t="str">
        <f>CLEAN(TRIM(PROPER('Medical Examinations'!D1484)))</f>
        <v>No</v>
      </c>
      <c r="E1484" s="42" t="s">
        <v>2380</v>
      </c>
      <c r="F1484" s="42" t="s">
        <v>2380</v>
      </c>
      <c r="G1484" s="43">
        <v>0</v>
      </c>
      <c r="H1484" s="46" t="str">
        <f>SUBSTITUTE(CLEAN(TRIM(PROPER('Medical Examinations'!H1484))),"?","No")</f>
        <v>No</v>
      </c>
      <c r="I1484" s="42" t="str">
        <f>IF('Medical Examinations_A_sheet'!B1484&lt;18.5, "Underweight", IF('Medical Examinations_A_sheet'!B1484&lt;25, "Normal Weight", IF('Medical Examinations_A_sheet'!B1484&lt;30, "Overweight", "Obesity")))</f>
        <v>Normal Weight</v>
      </c>
      <c r="J1484" s="44" t="str">
        <f>IF('Medical Examinations_A_sheet'!C1484&lt;5.7,"Normal",IF('Medical Examinations_A_sheet'!C1484&lt;6.5,"Prediabetes","Diabetes"))</f>
        <v>Diabetes</v>
      </c>
    </row>
    <row r="1485" spans="1:10" x14ac:dyDescent="0.3">
      <c r="A1485" s="37" t="s">
        <v>887</v>
      </c>
      <c r="B1485" s="38">
        <v>29</v>
      </c>
      <c r="C1485" s="38">
        <v>4.5599999999999996</v>
      </c>
      <c r="D1485" s="38" t="str">
        <f>CLEAN(TRIM(PROPER('Medical Examinations'!D1485)))</f>
        <v>No</v>
      </c>
      <c r="E1485" s="38" t="s">
        <v>2380</v>
      </c>
      <c r="F1485" s="38" t="s">
        <v>2380</v>
      </c>
      <c r="G1485" s="39">
        <v>0</v>
      </c>
      <c r="H1485" s="46" t="str">
        <f>SUBSTITUTE(CLEAN(TRIM(PROPER('Medical Examinations'!H1485))),"?","No")</f>
        <v>No</v>
      </c>
      <c r="I1485" s="38" t="str">
        <f>IF('Medical Examinations_A_sheet'!B1485&lt;18.5, "Underweight", IF('Medical Examinations_A_sheet'!B1485&lt;25, "Normal Weight", IF('Medical Examinations_A_sheet'!B1485&lt;30, "Overweight", "Obesity")))</f>
        <v>Overweight</v>
      </c>
      <c r="J1485" s="40" t="str">
        <f>IF('Medical Examinations_A_sheet'!C1485&lt;5.7,"Normal",IF('Medical Examinations_A_sheet'!C1485&lt;6.5,"Prediabetes","Diabetes"))</f>
        <v>Normal</v>
      </c>
    </row>
    <row r="1486" spans="1:10" x14ac:dyDescent="0.3">
      <c r="A1486" s="41" t="s">
        <v>886</v>
      </c>
      <c r="B1486" s="42">
        <v>32.869999999999997</v>
      </c>
      <c r="C1486" s="42">
        <v>5.33</v>
      </c>
      <c r="D1486" s="42" t="str">
        <f>CLEAN(TRIM(PROPER('Medical Examinations'!D1486)))</f>
        <v>No</v>
      </c>
      <c r="E1486" s="42" t="s">
        <v>2380</v>
      </c>
      <c r="F1486" s="42" t="s">
        <v>2380</v>
      </c>
      <c r="G1486" s="43">
        <v>0</v>
      </c>
      <c r="H1486" s="46" t="str">
        <f>SUBSTITUTE(CLEAN(TRIM(PROPER('Medical Examinations'!H1486))),"?","No")</f>
        <v>No</v>
      </c>
      <c r="I1486" s="42" t="str">
        <f>IF('Medical Examinations_A_sheet'!B1486&lt;18.5, "Underweight", IF('Medical Examinations_A_sheet'!B1486&lt;25, "Normal Weight", IF('Medical Examinations_A_sheet'!B1486&lt;30, "Overweight", "Obesity")))</f>
        <v>Obesity</v>
      </c>
      <c r="J1486" s="44" t="str">
        <f>IF('Medical Examinations_A_sheet'!C1486&lt;5.7,"Normal",IF('Medical Examinations_A_sheet'!C1486&lt;6.5,"Prediabetes","Diabetes"))</f>
        <v>Normal</v>
      </c>
    </row>
    <row r="1487" spans="1:10" x14ac:dyDescent="0.3">
      <c r="A1487" s="37" t="s">
        <v>885</v>
      </c>
      <c r="B1487" s="38">
        <v>26.18</v>
      </c>
      <c r="C1487" s="38">
        <v>5.63</v>
      </c>
      <c r="D1487" s="38" t="str">
        <f>CLEAN(TRIM(PROPER('Medical Examinations'!D1487)))</f>
        <v>No</v>
      </c>
      <c r="E1487" s="38" t="s">
        <v>2380</v>
      </c>
      <c r="F1487" s="38" t="s">
        <v>2380</v>
      </c>
      <c r="G1487" s="39">
        <v>0</v>
      </c>
      <c r="H1487" s="46" t="str">
        <f>SUBSTITUTE(CLEAN(TRIM(PROPER('Medical Examinations'!H1487))),"?","No")</f>
        <v>No</v>
      </c>
      <c r="I1487" s="38" t="str">
        <f>IF('Medical Examinations_A_sheet'!B1487&lt;18.5, "Underweight", IF('Medical Examinations_A_sheet'!B1487&lt;25, "Normal Weight", IF('Medical Examinations_A_sheet'!B1487&lt;30, "Overweight", "Obesity")))</f>
        <v>Overweight</v>
      </c>
      <c r="J1487" s="40" t="str">
        <f>IF('Medical Examinations_A_sheet'!C1487&lt;5.7,"Normal",IF('Medical Examinations_A_sheet'!C1487&lt;6.5,"Prediabetes","Diabetes"))</f>
        <v>Normal</v>
      </c>
    </row>
    <row r="1488" spans="1:10" x14ac:dyDescent="0.3">
      <c r="A1488" s="41" t="s">
        <v>884</v>
      </c>
      <c r="B1488" s="42">
        <v>25.3</v>
      </c>
      <c r="C1488" s="42">
        <v>5.12</v>
      </c>
      <c r="D1488" s="42" t="str">
        <f>CLEAN(TRIM(PROPER('Medical Examinations'!D1488)))</f>
        <v>No</v>
      </c>
      <c r="E1488" s="42" t="s">
        <v>2380</v>
      </c>
      <c r="F1488" s="42" t="s">
        <v>2380</v>
      </c>
      <c r="G1488" s="43">
        <v>0</v>
      </c>
      <c r="H1488" s="46" t="str">
        <f>SUBSTITUTE(CLEAN(TRIM(PROPER('Medical Examinations'!H1488))),"?","No")</f>
        <v>No</v>
      </c>
      <c r="I1488" s="42" t="str">
        <f>IF('Medical Examinations_A_sheet'!B1488&lt;18.5, "Underweight", IF('Medical Examinations_A_sheet'!B1488&lt;25, "Normal Weight", IF('Medical Examinations_A_sheet'!B1488&lt;30, "Overweight", "Obesity")))</f>
        <v>Overweight</v>
      </c>
      <c r="J1488" s="44" t="str">
        <f>IF('Medical Examinations_A_sheet'!C1488&lt;5.7,"Normal",IF('Medical Examinations_A_sheet'!C1488&lt;6.5,"Prediabetes","Diabetes"))</f>
        <v>Normal</v>
      </c>
    </row>
    <row r="1489" spans="1:10" x14ac:dyDescent="0.3">
      <c r="A1489" s="37" t="s">
        <v>883</v>
      </c>
      <c r="B1489" s="38">
        <v>36.94</v>
      </c>
      <c r="C1489" s="38">
        <v>5.15</v>
      </c>
      <c r="D1489" s="38" t="str">
        <f>CLEAN(TRIM(PROPER('Medical Examinations'!D1489)))</f>
        <v>Yes</v>
      </c>
      <c r="E1489" s="38" t="s">
        <v>2380</v>
      </c>
      <c r="F1489" s="38" t="s">
        <v>2380</v>
      </c>
      <c r="G1489" s="39">
        <v>1</v>
      </c>
      <c r="H1489" s="46" t="str">
        <f>SUBSTITUTE(CLEAN(TRIM(PROPER('Medical Examinations'!H1489))),"?","No")</f>
        <v>No</v>
      </c>
      <c r="I1489" s="38" t="str">
        <f>IF('Medical Examinations_A_sheet'!B1489&lt;18.5, "Underweight", IF('Medical Examinations_A_sheet'!B1489&lt;25, "Normal Weight", IF('Medical Examinations_A_sheet'!B1489&lt;30, "Overweight", "Obesity")))</f>
        <v>Obesity</v>
      </c>
      <c r="J1489" s="40" t="str">
        <f>IF('Medical Examinations_A_sheet'!C1489&lt;5.7,"Normal",IF('Medical Examinations_A_sheet'!C1489&lt;6.5,"Prediabetes","Diabetes"))</f>
        <v>Normal</v>
      </c>
    </row>
    <row r="1490" spans="1:10" x14ac:dyDescent="0.3">
      <c r="A1490" s="41" t="s">
        <v>882</v>
      </c>
      <c r="B1490" s="42">
        <v>22.86</v>
      </c>
      <c r="C1490" s="42">
        <v>7.5</v>
      </c>
      <c r="D1490" s="42" t="str">
        <f>CLEAN(TRIM(PROPER('Medical Examinations'!D1490)))</f>
        <v>No</v>
      </c>
      <c r="E1490" s="42" t="s">
        <v>2380</v>
      </c>
      <c r="F1490" s="42" t="s">
        <v>2380</v>
      </c>
      <c r="G1490" s="43">
        <v>0</v>
      </c>
      <c r="H1490" s="46" t="str">
        <f>SUBSTITUTE(CLEAN(TRIM(PROPER('Medical Examinations'!H1490))),"?","No")</f>
        <v>No</v>
      </c>
      <c r="I1490" s="42" t="str">
        <f>IF('Medical Examinations_A_sheet'!B1490&lt;18.5, "Underweight", IF('Medical Examinations_A_sheet'!B1490&lt;25, "Normal Weight", IF('Medical Examinations_A_sheet'!B1490&lt;30, "Overweight", "Obesity")))</f>
        <v>Normal Weight</v>
      </c>
      <c r="J1490" s="44" t="str">
        <f>IF('Medical Examinations_A_sheet'!C1490&lt;5.7,"Normal",IF('Medical Examinations_A_sheet'!C1490&lt;6.5,"Prediabetes","Diabetes"))</f>
        <v>Diabetes</v>
      </c>
    </row>
    <row r="1491" spans="1:10" x14ac:dyDescent="0.3">
      <c r="A1491" s="37" t="s">
        <v>881</v>
      </c>
      <c r="B1491" s="38">
        <v>18.760000000000002</v>
      </c>
      <c r="C1491" s="38">
        <v>4.88</v>
      </c>
      <c r="D1491" s="38" t="str">
        <f>CLEAN(TRIM(PROPER('Medical Examinations'!D1491)))</f>
        <v>Yes</v>
      </c>
      <c r="E1491" s="38" t="s">
        <v>2380</v>
      </c>
      <c r="F1491" s="38" t="s">
        <v>2383</v>
      </c>
      <c r="G1491" s="39">
        <v>1</v>
      </c>
      <c r="H1491" s="46" t="str">
        <f>SUBSTITUTE(CLEAN(TRIM(PROPER('Medical Examinations'!H1491))),"?","No")</f>
        <v>No</v>
      </c>
      <c r="I1491" s="38" t="str">
        <f>IF('Medical Examinations_A_sheet'!B1491&lt;18.5, "Underweight", IF('Medical Examinations_A_sheet'!B1491&lt;25, "Normal Weight", IF('Medical Examinations_A_sheet'!B1491&lt;30, "Overweight", "Obesity")))</f>
        <v>Normal Weight</v>
      </c>
      <c r="J1491" s="40" t="str">
        <f>IF('Medical Examinations_A_sheet'!C1491&lt;5.7,"Normal",IF('Medical Examinations_A_sheet'!C1491&lt;6.5,"Prediabetes","Diabetes"))</f>
        <v>Normal</v>
      </c>
    </row>
    <row r="1492" spans="1:10" x14ac:dyDescent="0.3">
      <c r="A1492" s="41" t="s">
        <v>880</v>
      </c>
      <c r="B1492" s="42">
        <v>24.36</v>
      </c>
      <c r="C1492" s="42">
        <v>5.57</v>
      </c>
      <c r="D1492" s="42" t="str">
        <f>CLEAN(TRIM(PROPER('Medical Examinations'!D1492)))</f>
        <v>No</v>
      </c>
      <c r="E1492" s="42" t="s">
        <v>2380</v>
      </c>
      <c r="F1492" s="42" t="s">
        <v>2380</v>
      </c>
      <c r="G1492" s="43">
        <v>0</v>
      </c>
      <c r="H1492" s="46" t="str">
        <f>SUBSTITUTE(CLEAN(TRIM(PROPER('Medical Examinations'!H1492))),"?","No")</f>
        <v>No</v>
      </c>
      <c r="I1492" s="42" t="str">
        <f>IF('Medical Examinations_A_sheet'!B1492&lt;18.5, "Underweight", IF('Medical Examinations_A_sheet'!B1492&lt;25, "Normal Weight", IF('Medical Examinations_A_sheet'!B1492&lt;30, "Overweight", "Obesity")))</f>
        <v>Normal Weight</v>
      </c>
      <c r="J1492" s="44" t="str">
        <f>IF('Medical Examinations_A_sheet'!C1492&lt;5.7,"Normal",IF('Medical Examinations_A_sheet'!C1492&lt;6.5,"Prediabetes","Diabetes"))</f>
        <v>Normal</v>
      </c>
    </row>
    <row r="1493" spans="1:10" x14ac:dyDescent="0.3">
      <c r="A1493" s="37" t="s">
        <v>879</v>
      </c>
      <c r="B1493" s="38">
        <v>32.299999999999997</v>
      </c>
      <c r="C1493" s="38">
        <v>5.31</v>
      </c>
      <c r="D1493" s="38" t="str">
        <f>CLEAN(TRIM(PROPER('Medical Examinations'!D1493)))</f>
        <v>No</v>
      </c>
      <c r="E1493" s="38" t="s">
        <v>2380</v>
      </c>
      <c r="F1493" s="38" t="s">
        <v>2380</v>
      </c>
      <c r="G1493" s="39">
        <v>0</v>
      </c>
      <c r="H1493" s="46" t="str">
        <f>SUBSTITUTE(CLEAN(TRIM(PROPER('Medical Examinations'!H1493))),"?","No")</f>
        <v>No</v>
      </c>
      <c r="I1493" s="38" t="str">
        <f>IF('Medical Examinations_A_sheet'!B1493&lt;18.5, "Underweight", IF('Medical Examinations_A_sheet'!B1493&lt;25, "Normal Weight", IF('Medical Examinations_A_sheet'!B1493&lt;30, "Overweight", "Obesity")))</f>
        <v>Obesity</v>
      </c>
      <c r="J1493" s="40" t="str">
        <f>IF('Medical Examinations_A_sheet'!C1493&lt;5.7,"Normal",IF('Medical Examinations_A_sheet'!C1493&lt;6.5,"Prediabetes","Diabetes"))</f>
        <v>Normal</v>
      </c>
    </row>
    <row r="1494" spans="1:10" x14ac:dyDescent="0.3">
      <c r="A1494" s="41" t="s">
        <v>878</v>
      </c>
      <c r="B1494" s="42">
        <v>22.704999999999998</v>
      </c>
      <c r="C1494" s="42">
        <v>4.57</v>
      </c>
      <c r="D1494" s="42" t="str">
        <f>CLEAN(TRIM(PROPER('Medical Examinations'!D1494)))</f>
        <v>Yes</v>
      </c>
      <c r="E1494" s="42" t="s">
        <v>2380</v>
      </c>
      <c r="F1494" s="42" t="s">
        <v>2380</v>
      </c>
      <c r="G1494" s="43">
        <v>0</v>
      </c>
      <c r="H1494" s="46" t="str">
        <f>SUBSTITUTE(CLEAN(TRIM(PROPER('Medical Examinations'!H1494))),"?","No")</f>
        <v>No</v>
      </c>
      <c r="I1494" s="42" t="str">
        <f>IF('Medical Examinations_A_sheet'!B1494&lt;18.5, "Underweight", IF('Medical Examinations_A_sheet'!B1494&lt;25, "Normal Weight", IF('Medical Examinations_A_sheet'!B1494&lt;30, "Overweight", "Obesity")))</f>
        <v>Normal Weight</v>
      </c>
      <c r="J1494" s="44" t="str">
        <f>IF('Medical Examinations_A_sheet'!C1494&lt;5.7,"Normal",IF('Medical Examinations_A_sheet'!C1494&lt;6.5,"Prediabetes","Diabetes"))</f>
        <v>Normal</v>
      </c>
    </row>
    <row r="1495" spans="1:10" x14ac:dyDescent="0.3">
      <c r="A1495" s="37" t="s">
        <v>877</v>
      </c>
      <c r="B1495" s="38">
        <v>21.79</v>
      </c>
      <c r="C1495" s="38">
        <v>8.6999999999999993</v>
      </c>
      <c r="D1495" s="38" t="str">
        <f>CLEAN(TRIM(PROPER('Medical Examinations'!D1495)))</f>
        <v>Yes</v>
      </c>
      <c r="E1495" s="38" t="s">
        <v>2380</v>
      </c>
      <c r="F1495" s="38" t="s">
        <v>2380</v>
      </c>
      <c r="G1495" s="39">
        <v>1</v>
      </c>
      <c r="H1495" s="46" t="str">
        <f>SUBSTITUTE(CLEAN(TRIM(PROPER('Medical Examinations'!H1495))),"?","No")</f>
        <v>No</v>
      </c>
      <c r="I1495" s="38" t="str">
        <f>IF('Medical Examinations_A_sheet'!B1495&lt;18.5, "Underweight", IF('Medical Examinations_A_sheet'!B1495&lt;25, "Normal Weight", IF('Medical Examinations_A_sheet'!B1495&lt;30, "Overweight", "Obesity")))</f>
        <v>Normal Weight</v>
      </c>
      <c r="J1495" s="40" t="str">
        <f>IF('Medical Examinations_A_sheet'!C1495&lt;5.7,"Normal",IF('Medical Examinations_A_sheet'!C1495&lt;6.5,"Prediabetes","Diabetes"))</f>
        <v>Diabetes</v>
      </c>
    </row>
    <row r="1496" spans="1:10" x14ac:dyDescent="0.3">
      <c r="A1496" s="41" t="s">
        <v>876</v>
      </c>
      <c r="B1496" s="42">
        <v>24.52</v>
      </c>
      <c r="C1496" s="42">
        <v>4.76</v>
      </c>
      <c r="D1496" s="42" t="str">
        <f>CLEAN(TRIM(PROPER('Medical Examinations'!D1496)))</f>
        <v>No</v>
      </c>
      <c r="E1496" s="42" t="s">
        <v>2380</v>
      </c>
      <c r="F1496" s="42" t="s">
        <v>2380</v>
      </c>
      <c r="G1496" s="43">
        <v>0</v>
      </c>
      <c r="H1496" s="46" t="str">
        <f>SUBSTITUTE(CLEAN(TRIM(PROPER('Medical Examinations'!H1496))),"?","No")</f>
        <v>No</v>
      </c>
      <c r="I1496" s="42" t="str">
        <f>IF('Medical Examinations_A_sheet'!B1496&lt;18.5, "Underweight", IF('Medical Examinations_A_sheet'!B1496&lt;25, "Normal Weight", IF('Medical Examinations_A_sheet'!B1496&lt;30, "Overweight", "Obesity")))</f>
        <v>Normal Weight</v>
      </c>
      <c r="J1496" s="44" t="str">
        <f>IF('Medical Examinations_A_sheet'!C1496&lt;5.7,"Normal",IF('Medical Examinations_A_sheet'!C1496&lt;6.5,"Prediabetes","Diabetes"))</f>
        <v>Normal</v>
      </c>
    </row>
    <row r="1497" spans="1:10" x14ac:dyDescent="0.3">
      <c r="A1497" s="37" t="s">
        <v>875</v>
      </c>
      <c r="B1497" s="38">
        <v>39.520000000000003</v>
      </c>
      <c r="C1497" s="38">
        <v>11.81</v>
      </c>
      <c r="D1497" s="38" t="str">
        <f>CLEAN(TRIM(PROPER('Medical Examinations'!D1497)))</f>
        <v>No</v>
      </c>
      <c r="E1497" s="38" t="s">
        <v>2380</v>
      </c>
      <c r="F1497" s="38" t="s">
        <v>2380</v>
      </c>
      <c r="G1497" s="39">
        <v>0</v>
      </c>
      <c r="H1497" s="46" t="str">
        <f>SUBSTITUTE(CLEAN(TRIM(PROPER('Medical Examinations'!H1497))),"?","No")</f>
        <v>No</v>
      </c>
      <c r="I1497" s="38" t="str">
        <f>IF('Medical Examinations_A_sheet'!B1497&lt;18.5, "Underweight", IF('Medical Examinations_A_sheet'!B1497&lt;25, "Normal Weight", IF('Medical Examinations_A_sheet'!B1497&lt;30, "Overweight", "Obesity")))</f>
        <v>Obesity</v>
      </c>
      <c r="J1497" s="40" t="str">
        <f>IF('Medical Examinations_A_sheet'!C1497&lt;5.7,"Normal",IF('Medical Examinations_A_sheet'!C1497&lt;6.5,"Prediabetes","Diabetes"))</f>
        <v>Diabetes</v>
      </c>
    </row>
    <row r="1498" spans="1:10" x14ac:dyDescent="0.3">
      <c r="A1498" s="41" t="s">
        <v>874</v>
      </c>
      <c r="B1498" s="42">
        <v>24.49</v>
      </c>
      <c r="C1498" s="42">
        <v>4.67</v>
      </c>
      <c r="D1498" s="42" t="str">
        <f>CLEAN(TRIM(PROPER('Medical Examinations'!D1498)))</f>
        <v>No</v>
      </c>
      <c r="E1498" s="42" t="s">
        <v>2380</v>
      </c>
      <c r="F1498" s="42" t="s">
        <v>2380</v>
      </c>
      <c r="G1498" s="43">
        <v>0</v>
      </c>
      <c r="H1498" s="46" t="str">
        <f>SUBSTITUTE(CLEAN(TRIM(PROPER('Medical Examinations'!H1498))),"?","No")</f>
        <v>No</v>
      </c>
      <c r="I1498" s="42" t="str">
        <f>IF('Medical Examinations_A_sheet'!B1498&lt;18.5, "Underweight", IF('Medical Examinations_A_sheet'!B1498&lt;25, "Normal Weight", IF('Medical Examinations_A_sheet'!B1498&lt;30, "Overweight", "Obesity")))</f>
        <v>Normal Weight</v>
      </c>
      <c r="J1498" s="44" t="str">
        <f>IF('Medical Examinations_A_sheet'!C1498&lt;5.7,"Normal",IF('Medical Examinations_A_sheet'!C1498&lt;6.5,"Prediabetes","Diabetes"))</f>
        <v>Normal</v>
      </c>
    </row>
    <row r="1499" spans="1:10" x14ac:dyDescent="0.3">
      <c r="A1499" s="37" t="s">
        <v>873</v>
      </c>
      <c r="B1499" s="38">
        <v>26.315000000000001</v>
      </c>
      <c r="C1499" s="38">
        <v>6.02</v>
      </c>
      <c r="D1499" s="38" t="str">
        <f>CLEAN(TRIM(PROPER('Medical Examinations'!D1499)))</f>
        <v>No</v>
      </c>
      <c r="E1499" s="38" t="s">
        <v>2380</v>
      </c>
      <c r="F1499" s="38" t="s">
        <v>2380</v>
      </c>
      <c r="G1499" s="39">
        <v>0</v>
      </c>
      <c r="H1499" s="46" t="str">
        <f>SUBSTITUTE(CLEAN(TRIM(PROPER('Medical Examinations'!H1499))),"?","No")</f>
        <v>No</v>
      </c>
      <c r="I1499" s="38" t="str">
        <f>IF('Medical Examinations_A_sheet'!B1499&lt;18.5, "Underweight", IF('Medical Examinations_A_sheet'!B1499&lt;25, "Normal Weight", IF('Medical Examinations_A_sheet'!B1499&lt;30, "Overweight", "Obesity")))</f>
        <v>Overweight</v>
      </c>
      <c r="J1499" s="40" t="str">
        <f>IF('Medical Examinations_A_sheet'!C1499&lt;5.7,"Normal",IF('Medical Examinations_A_sheet'!C1499&lt;6.5,"Prediabetes","Diabetes"))</f>
        <v>Prediabetes</v>
      </c>
    </row>
    <row r="1500" spans="1:10" x14ac:dyDescent="0.3">
      <c r="A1500" s="41" t="s">
        <v>872</v>
      </c>
      <c r="B1500" s="42">
        <v>22.58</v>
      </c>
      <c r="C1500" s="42">
        <v>7.46</v>
      </c>
      <c r="D1500" s="42" t="str">
        <f>CLEAN(TRIM(PROPER('Medical Examinations'!D1500)))</f>
        <v>No</v>
      </c>
      <c r="E1500" s="42" t="s">
        <v>2380</v>
      </c>
      <c r="F1500" s="42" t="s">
        <v>2380</v>
      </c>
      <c r="G1500" s="43">
        <v>0</v>
      </c>
      <c r="H1500" s="46" t="str">
        <f>SUBSTITUTE(CLEAN(TRIM(PROPER('Medical Examinations'!H1500))),"?","No")</f>
        <v>No</v>
      </c>
      <c r="I1500" s="42" t="str">
        <f>IF('Medical Examinations_A_sheet'!B1500&lt;18.5, "Underweight", IF('Medical Examinations_A_sheet'!B1500&lt;25, "Normal Weight", IF('Medical Examinations_A_sheet'!B1500&lt;30, "Overweight", "Obesity")))</f>
        <v>Normal Weight</v>
      </c>
      <c r="J1500" s="44" t="str">
        <f>IF('Medical Examinations_A_sheet'!C1500&lt;5.7,"Normal",IF('Medical Examinations_A_sheet'!C1500&lt;6.5,"Prediabetes","Diabetes"))</f>
        <v>Diabetes</v>
      </c>
    </row>
    <row r="1501" spans="1:10" x14ac:dyDescent="0.3">
      <c r="A1501" s="37" t="s">
        <v>871</v>
      </c>
      <c r="B1501" s="38">
        <v>19.475000000000001</v>
      </c>
      <c r="C1501" s="38">
        <v>4.74</v>
      </c>
      <c r="D1501" s="38" t="str">
        <f>CLEAN(TRIM(PROPER('Medical Examinations'!D1501)))</f>
        <v>No</v>
      </c>
      <c r="E1501" s="38" t="s">
        <v>2380</v>
      </c>
      <c r="F1501" s="38" t="s">
        <v>2380</v>
      </c>
      <c r="G1501" s="39">
        <v>1</v>
      </c>
      <c r="H1501" s="46" t="str">
        <f>SUBSTITUTE(CLEAN(TRIM(PROPER('Medical Examinations'!H1501))),"?","No")</f>
        <v>No</v>
      </c>
      <c r="I1501" s="38" t="str">
        <f>IF('Medical Examinations_A_sheet'!B1501&lt;18.5, "Underweight", IF('Medical Examinations_A_sheet'!B1501&lt;25, "Normal Weight", IF('Medical Examinations_A_sheet'!B1501&lt;30, "Overweight", "Obesity")))</f>
        <v>Normal Weight</v>
      </c>
      <c r="J1501" s="40" t="str">
        <f>IF('Medical Examinations_A_sheet'!C1501&lt;5.7,"Normal",IF('Medical Examinations_A_sheet'!C1501&lt;6.5,"Prediabetes","Diabetes"))</f>
        <v>Normal</v>
      </c>
    </row>
    <row r="1502" spans="1:10" x14ac:dyDescent="0.3">
      <c r="A1502" s="41" t="s">
        <v>870</v>
      </c>
      <c r="B1502" s="42">
        <v>26.33</v>
      </c>
      <c r="C1502" s="42">
        <v>4.79</v>
      </c>
      <c r="D1502" s="42" t="str">
        <f>CLEAN(TRIM(PROPER('Medical Examinations'!D1502)))</f>
        <v>No</v>
      </c>
      <c r="E1502" s="42" t="s">
        <v>2380</v>
      </c>
      <c r="F1502" s="42" t="s">
        <v>2380</v>
      </c>
      <c r="G1502" s="43">
        <v>0</v>
      </c>
      <c r="H1502" s="46" t="str">
        <f>SUBSTITUTE(CLEAN(TRIM(PROPER('Medical Examinations'!H1502))),"?","No")</f>
        <v>No</v>
      </c>
      <c r="I1502" s="42" t="str">
        <f>IF('Medical Examinations_A_sheet'!B1502&lt;18.5, "Underweight", IF('Medical Examinations_A_sheet'!B1502&lt;25, "Normal Weight", IF('Medical Examinations_A_sheet'!B1502&lt;30, "Overweight", "Obesity")))</f>
        <v>Overweight</v>
      </c>
      <c r="J1502" s="44" t="str">
        <f>IF('Medical Examinations_A_sheet'!C1502&lt;5.7,"Normal",IF('Medical Examinations_A_sheet'!C1502&lt;6.5,"Prediabetes","Diabetes"))</f>
        <v>Normal</v>
      </c>
    </row>
    <row r="1503" spans="1:10" x14ac:dyDescent="0.3">
      <c r="A1503" s="37" t="s">
        <v>869</v>
      </c>
      <c r="B1503" s="38">
        <v>17.29</v>
      </c>
      <c r="C1503" s="38">
        <v>5.35</v>
      </c>
      <c r="D1503" s="38" t="str">
        <f>CLEAN(TRIM(PROPER('Medical Examinations'!D1503)))</f>
        <v>Yes</v>
      </c>
      <c r="E1503" s="38" t="s">
        <v>2380</v>
      </c>
      <c r="F1503" s="38" t="s">
        <v>2380</v>
      </c>
      <c r="G1503" s="39">
        <v>0</v>
      </c>
      <c r="H1503" s="46" t="str">
        <f>SUBSTITUTE(CLEAN(TRIM(PROPER('Medical Examinations'!H1503))),"?","No")</f>
        <v>No</v>
      </c>
      <c r="I1503" s="38" t="str">
        <f>IF('Medical Examinations_A_sheet'!B1503&lt;18.5, "Underweight", IF('Medical Examinations_A_sheet'!B1503&lt;25, "Normal Weight", IF('Medical Examinations_A_sheet'!B1503&lt;30, "Overweight", "Obesity")))</f>
        <v>Underweight</v>
      </c>
      <c r="J1503" s="40" t="str">
        <f>IF('Medical Examinations_A_sheet'!C1503&lt;5.7,"Normal",IF('Medical Examinations_A_sheet'!C1503&lt;6.5,"Prediabetes","Diabetes"))</f>
        <v>Normal</v>
      </c>
    </row>
    <row r="1504" spans="1:10" x14ac:dyDescent="0.3">
      <c r="A1504" s="41" t="s">
        <v>868</v>
      </c>
      <c r="B1504" s="42">
        <v>42.88</v>
      </c>
      <c r="C1504" s="42">
        <v>4.87</v>
      </c>
      <c r="D1504" s="42" t="str">
        <f>CLEAN(TRIM(PROPER('Medical Examinations'!D1504)))</f>
        <v>No</v>
      </c>
      <c r="E1504" s="42" t="s">
        <v>2382</v>
      </c>
      <c r="F1504" s="42" t="s">
        <v>2380</v>
      </c>
      <c r="G1504" s="43">
        <v>1</v>
      </c>
      <c r="H1504" s="46" t="str">
        <f>SUBSTITUTE(CLEAN(TRIM(PROPER('Medical Examinations'!H1504))),"?","No")</f>
        <v>No</v>
      </c>
      <c r="I1504" s="42" t="str">
        <f>IF('Medical Examinations_A_sheet'!B1504&lt;18.5, "Underweight", IF('Medical Examinations_A_sheet'!B1504&lt;25, "Normal Weight", IF('Medical Examinations_A_sheet'!B1504&lt;30, "Overweight", "Obesity")))</f>
        <v>Obesity</v>
      </c>
      <c r="J1504" s="44" t="str">
        <f>IF('Medical Examinations_A_sheet'!C1504&lt;5.7,"Normal",IF('Medical Examinations_A_sheet'!C1504&lt;6.5,"Prediabetes","Diabetes"))</f>
        <v>Normal</v>
      </c>
    </row>
    <row r="1505" spans="1:10" x14ac:dyDescent="0.3">
      <c r="A1505" s="37" t="s">
        <v>867</v>
      </c>
      <c r="B1505" s="38">
        <v>32.200000000000003</v>
      </c>
      <c r="C1505" s="38">
        <v>10.09</v>
      </c>
      <c r="D1505" s="38" t="str">
        <f>CLEAN(TRIM(PROPER('Medical Examinations'!D1505)))</f>
        <v>Yes</v>
      </c>
      <c r="E1505" s="38" t="s">
        <v>2380</v>
      </c>
      <c r="F1505" s="38" t="s">
        <v>2380</v>
      </c>
      <c r="G1505" s="39">
        <v>0</v>
      </c>
      <c r="H1505" s="46" t="str">
        <f>SUBSTITUTE(CLEAN(TRIM(PROPER('Medical Examinations'!H1505))),"?","No")</f>
        <v>No</v>
      </c>
      <c r="I1505" s="38" t="str">
        <f>IF('Medical Examinations_A_sheet'!B1505&lt;18.5, "Underweight", IF('Medical Examinations_A_sheet'!B1505&lt;25, "Normal Weight", IF('Medical Examinations_A_sheet'!B1505&lt;30, "Overweight", "Obesity")))</f>
        <v>Obesity</v>
      </c>
      <c r="J1505" s="40" t="str">
        <f>IF('Medical Examinations_A_sheet'!C1505&lt;5.7,"Normal",IF('Medical Examinations_A_sheet'!C1505&lt;6.5,"Prediabetes","Diabetes"))</f>
        <v>Diabetes</v>
      </c>
    </row>
    <row r="1506" spans="1:10" x14ac:dyDescent="0.3">
      <c r="A1506" s="41" t="s">
        <v>866</v>
      </c>
      <c r="B1506" s="42">
        <v>18.75</v>
      </c>
      <c r="C1506" s="42">
        <v>5.47</v>
      </c>
      <c r="D1506" s="42" t="str">
        <f>CLEAN(TRIM(PROPER('Medical Examinations'!D1506)))</f>
        <v>Yes</v>
      </c>
      <c r="E1506" s="42" t="s">
        <v>2380</v>
      </c>
      <c r="F1506" s="42" t="s">
        <v>2383</v>
      </c>
      <c r="G1506" s="43">
        <v>1</v>
      </c>
      <c r="H1506" s="46" t="str">
        <f>SUBSTITUTE(CLEAN(TRIM(PROPER('Medical Examinations'!H1506))),"?","No")</f>
        <v>No</v>
      </c>
      <c r="I1506" s="42" t="str">
        <f>IF('Medical Examinations_A_sheet'!B1506&lt;18.5, "Underweight", IF('Medical Examinations_A_sheet'!B1506&lt;25, "Normal Weight", IF('Medical Examinations_A_sheet'!B1506&lt;30, "Overweight", "Obesity")))</f>
        <v>Normal Weight</v>
      </c>
      <c r="J1506" s="44" t="str">
        <f>IF('Medical Examinations_A_sheet'!C1506&lt;5.7,"Normal",IF('Medical Examinations_A_sheet'!C1506&lt;6.5,"Prediabetes","Diabetes"))</f>
        <v>Normal</v>
      </c>
    </row>
    <row r="1507" spans="1:10" x14ac:dyDescent="0.3">
      <c r="A1507" s="37" t="s">
        <v>865</v>
      </c>
      <c r="B1507" s="38">
        <v>22.36</v>
      </c>
      <c r="C1507" s="38">
        <v>8.6</v>
      </c>
      <c r="D1507" s="38" t="str">
        <f>CLEAN(TRIM(PROPER('Medical Examinations'!D1507)))</f>
        <v>No</v>
      </c>
      <c r="E1507" s="38" t="s">
        <v>2380</v>
      </c>
      <c r="F1507" s="38" t="s">
        <v>2380</v>
      </c>
      <c r="G1507" s="39">
        <v>0</v>
      </c>
      <c r="H1507" s="46" t="str">
        <f>SUBSTITUTE(CLEAN(TRIM(PROPER('Medical Examinations'!H1507))),"?","No")</f>
        <v>No</v>
      </c>
      <c r="I1507" s="38" t="str">
        <f>IF('Medical Examinations_A_sheet'!B1507&lt;18.5, "Underweight", IF('Medical Examinations_A_sheet'!B1507&lt;25, "Normal Weight", IF('Medical Examinations_A_sheet'!B1507&lt;30, "Overweight", "Obesity")))</f>
        <v>Normal Weight</v>
      </c>
      <c r="J1507" s="40" t="str">
        <f>IF('Medical Examinations_A_sheet'!C1507&lt;5.7,"Normal",IF('Medical Examinations_A_sheet'!C1507&lt;6.5,"Prediabetes","Diabetes"))</f>
        <v>Diabetes</v>
      </c>
    </row>
    <row r="1508" spans="1:10" x14ac:dyDescent="0.3">
      <c r="A1508" s="41" t="s">
        <v>864</v>
      </c>
      <c r="B1508" s="42">
        <v>23.94</v>
      </c>
      <c r="C1508" s="42">
        <v>10.74</v>
      </c>
      <c r="D1508" s="42" t="str">
        <f>CLEAN(TRIM(PROPER('Medical Examinations'!D1508)))</f>
        <v>Yes</v>
      </c>
      <c r="E1508" s="42" t="s">
        <v>2380</v>
      </c>
      <c r="F1508" s="42" t="s">
        <v>2380</v>
      </c>
      <c r="G1508" s="43">
        <v>0</v>
      </c>
      <c r="H1508" s="46" t="str">
        <f>SUBSTITUTE(CLEAN(TRIM(PROPER('Medical Examinations'!H1508))),"?","No")</f>
        <v>No</v>
      </c>
      <c r="I1508" s="42" t="str">
        <f>IF('Medical Examinations_A_sheet'!B1508&lt;18.5, "Underweight", IF('Medical Examinations_A_sheet'!B1508&lt;25, "Normal Weight", IF('Medical Examinations_A_sheet'!B1508&lt;30, "Overweight", "Obesity")))</f>
        <v>Normal Weight</v>
      </c>
      <c r="J1508" s="44" t="str">
        <f>IF('Medical Examinations_A_sheet'!C1508&lt;5.7,"Normal",IF('Medical Examinations_A_sheet'!C1508&lt;6.5,"Prediabetes","Diabetes"))</f>
        <v>Diabetes</v>
      </c>
    </row>
    <row r="1509" spans="1:10" x14ac:dyDescent="0.3">
      <c r="A1509" s="37" t="s">
        <v>863</v>
      </c>
      <c r="B1509" s="38">
        <v>30.1</v>
      </c>
      <c r="C1509" s="38">
        <v>4.3899999999999997</v>
      </c>
      <c r="D1509" s="38" t="str">
        <f>CLEAN(TRIM(PROPER('Medical Examinations'!D1509)))</f>
        <v>No</v>
      </c>
      <c r="E1509" s="38" t="s">
        <v>2380</v>
      </c>
      <c r="F1509" s="38" t="s">
        <v>2383</v>
      </c>
      <c r="G1509" s="39">
        <v>1</v>
      </c>
      <c r="H1509" s="46" t="str">
        <f>SUBSTITUTE(CLEAN(TRIM(PROPER('Medical Examinations'!H1509))),"?","No")</f>
        <v>No</v>
      </c>
      <c r="I1509" s="38" t="str">
        <f>IF('Medical Examinations_A_sheet'!B1509&lt;18.5, "Underweight", IF('Medical Examinations_A_sheet'!B1509&lt;25, "Normal Weight", IF('Medical Examinations_A_sheet'!B1509&lt;30, "Overweight", "Obesity")))</f>
        <v>Obesity</v>
      </c>
      <c r="J1509" s="40" t="str">
        <f>IF('Medical Examinations_A_sheet'!C1509&lt;5.7,"Normal",IF('Medical Examinations_A_sheet'!C1509&lt;6.5,"Prediabetes","Diabetes"))</f>
        <v>Normal</v>
      </c>
    </row>
    <row r="1510" spans="1:10" x14ac:dyDescent="0.3">
      <c r="A1510" s="41" t="s">
        <v>862</v>
      </c>
      <c r="B1510" s="42">
        <v>21.93</v>
      </c>
      <c r="C1510" s="42">
        <v>6.3</v>
      </c>
      <c r="D1510" s="42" t="str">
        <f>CLEAN(TRIM(PROPER('Medical Examinations'!D1510)))</f>
        <v>No</v>
      </c>
      <c r="E1510" s="42" t="s">
        <v>2380</v>
      </c>
      <c r="F1510" s="42" t="s">
        <v>2380</v>
      </c>
      <c r="G1510" s="43">
        <v>0</v>
      </c>
      <c r="H1510" s="46" t="str">
        <f>SUBSTITUTE(CLEAN(TRIM(PROPER('Medical Examinations'!H1510))),"?","No")</f>
        <v>No</v>
      </c>
      <c r="I1510" s="42" t="str">
        <f>IF('Medical Examinations_A_sheet'!B1510&lt;18.5, "Underweight", IF('Medical Examinations_A_sheet'!B1510&lt;25, "Normal Weight", IF('Medical Examinations_A_sheet'!B1510&lt;30, "Overweight", "Obesity")))</f>
        <v>Normal Weight</v>
      </c>
      <c r="J1510" s="44" t="str">
        <f>IF('Medical Examinations_A_sheet'!C1510&lt;5.7,"Normal",IF('Medical Examinations_A_sheet'!C1510&lt;6.5,"Prediabetes","Diabetes"))</f>
        <v>Prediabetes</v>
      </c>
    </row>
    <row r="1511" spans="1:10" x14ac:dyDescent="0.3">
      <c r="A1511" s="37" t="s">
        <v>861</v>
      </c>
      <c r="B1511" s="38">
        <v>39.75</v>
      </c>
      <c r="C1511" s="38">
        <v>5.41</v>
      </c>
      <c r="D1511" s="38" t="str">
        <f>CLEAN(TRIM(PROPER('Medical Examinations'!D1511)))</f>
        <v>No</v>
      </c>
      <c r="E1511" s="38" t="s">
        <v>2382</v>
      </c>
      <c r="F1511" s="38" t="s">
        <v>2380</v>
      </c>
      <c r="G1511" s="39">
        <v>1</v>
      </c>
      <c r="H1511" s="46" t="str">
        <f>SUBSTITUTE(CLEAN(TRIM(PROPER('Medical Examinations'!H1511))),"?","No")</f>
        <v>No</v>
      </c>
      <c r="I1511" s="38" t="str">
        <f>IF('Medical Examinations_A_sheet'!B1511&lt;18.5, "Underweight", IF('Medical Examinations_A_sheet'!B1511&lt;25, "Normal Weight", IF('Medical Examinations_A_sheet'!B1511&lt;30, "Overweight", "Obesity")))</f>
        <v>Obesity</v>
      </c>
      <c r="J1511" s="40" t="str">
        <f>IF('Medical Examinations_A_sheet'!C1511&lt;5.7,"Normal",IF('Medical Examinations_A_sheet'!C1511&lt;6.5,"Prediabetes","Diabetes"))</f>
        <v>Normal</v>
      </c>
    </row>
    <row r="1512" spans="1:10" x14ac:dyDescent="0.3">
      <c r="A1512" s="41" t="s">
        <v>860</v>
      </c>
      <c r="B1512" s="42">
        <v>26.03</v>
      </c>
      <c r="C1512" s="42">
        <v>4.47</v>
      </c>
      <c r="D1512" s="42" t="str">
        <f>CLEAN(TRIM(PROPER('Medical Examinations'!D1512)))</f>
        <v>No</v>
      </c>
      <c r="E1512" s="42" t="s">
        <v>2380</v>
      </c>
      <c r="F1512" s="42" t="s">
        <v>2383</v>
      </c>
      <c r="G1512" s="43">
        <v>1</v>
      </c>
      <c r="H1512" s="46" t="str">
        <f>SUBSTITUTE(CLEAN(TRIM(PROPER('Medical Examinations'!H1512))),"?","No")</f>
        <v>No</v>
      </c>
      <c r="I1512" s="42" t="str">
        <f>IF('Medical Examinations_A_sheet'!B1512&lt;18.5, "Underweight", IF('Medical Examinations_A_sheet'!B1512&lt;25, "Normal Weight", IF('Medical Examinations_A_sheet'!B1512&lt;30, "Overweight", "Obesity")))</f>
        <v>Overweight</v>
      </c>
      <c r="J1512" s="44" t="str">
        <f>IF('Medical Examinations_A_sheet'!C1512&lt;5.7,"Normal",IF('Medical Examinations_A_sheet'!C1512&lt;6.5,"Prediabetes","Diabetes"))</f>
        <v>Normal</v>
      </c>
    </row>
    <row r="1513" spans="1:10" x14ac:dyDescent="0.3">
      <c r="A1513" s="37" t="s">
        <v>859</v>
      </c>
      <c r="B1513" s="38">
        <v>34.51</v>
      </c>
      <c r="C1513" s="38">
        <v>6.26</v>
      </c>
      <c r="D1513" s="38" t="str">
        <f>CLEAN(TRIM(PROPER('Medical Examinations'!D1513)))</f>
        <v>No</v>
      </c>
      <c r="E1513" s="38" t="s">
        <v>2380</v>
      </c>
      <c r="F1513" s="38" t="s">
        <v>2380</v>
      </c>
      <c r="G1513" s="39">
        <v>0</v>
      </c>
      <c r="H1513" s="46" t="str">
        <f>SUBSTITUTE(CLEAN(TRIM(PROPER('Medical Examinations'!H1513))),"?","No")</f>
        <v>No</v>
      </c>
      <c r="I1513" s="38" t="str">
        <f>IF('Medical Examinations_A_sheet'!B1513&lt;18.5, "Underweight", IF('Medical Examinations_A_sheet'!B1513&lt;25, "Normal Weight", IF('Medical Examinations_A_sheet'!B1513&lt;30, "Overweight", "Obesity")))</f>
        <v>Obesity</v>
      </c>
      <c r="J1513" s="40" t="str">
        <f>IF('Medical Examinations_A_sheet'!C1513&lt;5.7,"Normal",IF('Medical Examinations_A_sheet'!C1513&lt;6.5,"Prediabetes","Diabetes"))</f>
        <v>Prediabetes</v>
      </c>
    </row>
    <row r="1514" spans="1:10" x14ac:dyDescent="0.3">
      <c r="A1514" s="41" t="s">
        <v>858</v>
      </c>
      <c r="B1514" s="42">
        <v>19.32</v>
      </c>
      <c r="C1514" s="42">
        <v>11.58</v>
      </c>
      <c r="D1514" s="42" t="str">
        <f>CLEAN(TRIM(PROPER('Medical Examinations'!D1514)))</f>
        <v>Yes</v>
      </c>
      <c r="E1514" s="42" t="s">
        <v>2380</v>
      </c>
      <c r="F1514" s="42" t="s">
        <v>2380</v>
      </c>
      <c r="G1514" s="43">
        <v>1</v>
      </c>
      <c r="H1514" s="46" t="str">
        <f>SUBSTITUTE(CLEAN(TRIM(PROPER('Medical Examinations'!H1514))),"?","No")</f>
        <v>No</v>
      </c>
      <c r="I1514" s="42" t="str">
        <f>IF('Medical Examinations_A_sheet'!B1514&lt;18.5, "Underweight", IF('Medical Examinations_A_sheet'!B1514&lt;25, "Normal Weight", IF('Medical Examinations_A_sheet'!B1514&lt;30, "Overweight", "Obesity")))</f>
        <v>Normal Weight</v>
      </c>
      <c r="J1514" s="44" t="str">
        <f>IF('Medical Examinations_A_sheet'!C1514&lt;5.7,"Normal",IF('Medical Examinations_A_sheet'!C1514&lt;6.5,"Prediabetes","Diabetes"))</f>
        <v>Diabetes</v>
      </c>
    </row>
    <row r="1515" spans="1:10" x14ac:dyDescent="0.3">
      <c r="A1515" s="37" t="s">
        <v>857</v>
      </c>
      <c r="B1515" s="38">
        <v>28.5</v>
      </c>
      <c r="C1515" s="38">
        <v>4.3600000000000003</v>
      </c>
      <c r="D1515" s="38" t="str">
        <f>CLEAN(TRIM(PROPER('Medical Examinations'!D1515)))</f>
        <v>No</v>
      </c>
      <c r="E1515" s="38" t="s">
        <v>2380</v>
      </c>
      <c r="F1515" s="38" t="s">
        <v>2380</v>
      </c>
      <c r="G1515" s="39">
        <v>0</v>
      </c>
      <c r="H1515" s="46" t="str">
        <f>SUBSTITUTE(CLEAN(TRIM(PROPER('Medical Examinations'!H1515))),"?","No")</f>
        <v>No</v>
      </c>
      <c r="I1515" s="38" t="str">
        <f>IF('Medical Examinations_A_sheet'!B1515&lt;18.5, "Underweight", IF('Medical Examinations_A_sheet'!B1515&lt;25, "Normal Weight", IF('Medical Examinations_A_sheet'!B1515&lt;30, "Overweight", "Obesity")))</f>
        <v>Overweight</v>
      </c>
      <c r="J1515" s="40" t="str">
        <f>IF('Medical Examinations_A_sheet'!C1515&lt;5.7,"Normal",IF('Medical Examinations_A_sheet'!C1515&lt;6.5,"Prediabetes","Diabetes"))</f>
        <v>Normal</v>
      </c>
    </row>
    <row r="1516" spans="1:10" x14ac:dyDescent="0.3">
      <c r="A1516" s="41" t="s">
        <v>856</v>
      </c>
      <c r="B1516" s="42">
        <v>30.875</v>
      </c>
      <c r="C1516" s="42">
        <v>4.1399999999999997</v>
      </c>
      <c r="D1516" s="42" t="str">
        <f>CLEAN(TRIM(PROPER('Medical Examinations'!D1516)))</f>
        <v>Yes</v>
      </c>
      <c r="E1516" s="42" t="s">
        <v>2380</v>
      </c>
      <c r="F1516" s="42" t="s">
        <v>2380</v>
      </c>
      <c r="G1516" s="43">
        <v>0</v>
      </c>
      <c r="H1516" s="46" t="str">
        <f>SUBSTITUTE(CLEAN(TRIM(PROPER('Medical Examinations'!H1516))),"?","No")</f>
        <v>No</v>
      </c>
      <c r="I1516" s="42" t="str">
        <f>IF('Medical Examinations_A_sheet'!B1516&lt;18.5, "Underweight", IF('Medical Examinations_A_sheet'!B1516&lt;25, "Normal Weight", IF('Medical Examinations_A_sheet'!B1516&lt;30, "Overweight", "Obesity")))</f>
        <v>Obesity</v>
      </c>
      <c r="J1516" s="44" t="str">
        <f>IF('Medical Examinations_A_sheet'!C1516&lt;5.7,"Normal",IF('Medical Examinations_A_sheet'!C1516&lt;6.5,"Prediabetes","Diabetes"))</f>
        <v>Normal</v>
      </c>
    </row>
    <row r="1517" spans="1:10" x14ac:dyDescent="0.3">
      <c r="A1517" s="37" t="s">
        <v>855</v>
      </c>
      <c r="B1517" s="38">
        <v>24.02</v>
      </c>
      <c r="C1517" s="38">
        <v>4.38</v>
      </c>
      <c r="D1517" s="38" t="str">
        <f>CLEAN(TRIM(PROPER('Medical Examinations'!D1517)))</f>
        <v>No</v>
      </c>
      <c r="E1517" s="38" t="s">
        <v>2380</v>
      </c>
      <c r="F1517" s="38" t="s">
        <v>2380</v>
      </c>
      <c r="G1517" s="39">
        <v>0</v>
      </c>
      <c r="H1517" s="46" t="str">
        <f>SUBSTITUTE(CLEAN(TRIM(PROPER('Medical Examinations'!H1517))),"?","No")</f>
        <v>No</v>
      </c>
      <c r="I1517" s="38" t="str">
        <f>IF('Medical Examinations_A_sheet'!B1517&lt;18.5, "Underweight", IF('Medical Examinations_A_sheet'!B1517&lt;25, "Normal Weight", IF('Medical Examinations_A_sheet'!B1517&lt;30, "Overweight", "Obesity")))</f>
        <v>Normal Weight</v>
      </c>
      <c r="J1517" s="40" t="str">
        <f>IF('Medical Examinations_A_sheet'!C1517&lt;5.7,"Normal",IF('Medical Examinations_A_sheet'!C1517&lt;6.5,"Prediabetes","Diabetes"))</f>
        <v>Normal</v>
      </c>
    </row>
    <row r="1518" spans="1:10" x14ac:dyDescent="0.3">
      <c r="A1518" s="41" t="s">
        <v>854</v>
      </c>
      <c r="B1518" s="42">
        <v>36.08</v>
      </c>
      <c r="C1518" s="42">
        <v>11.61</v>
      </c>
      <c r="D1518" s="42" t="str">
        <f>CLEAN(TRIM(PROPER('Medical Examinations'!D1518)))</f>
        <v>Yes</v>
      </c>
      <c r="E1518" s="42" t="s">
        <v>2380</v>
      </c>
      <c r="F1518" s="42" t="s">
        <v>2380</v>
      </c>
      <c r="G1518" s="43">
        <v>0</v>
      </c>
      <c r="H1518" s="46" t="str">
        <f>SUBSTITUTE(CLEAN(TRIM(PROPER('Medical Examinations'!H1518))),"?","No")</f>
        <v>No</v>
      </c>
      <c r="I1518" s="42" t="str">
        <f>IF('Medical Examinations_A_sheet'!B1518&lt;18.5, "Underweight", IF('Medical Examinations_A_sheet'!B1518&lt;25, "Normal Weight", IF('Medical Examinations_A_sheet'!B1518&lt;30, "Overweight", "Obesity")))</f>
        <v>Obesity</v>
      </c>
      <c r="J1518" s="44" t="str">
        <f>IF('Medical Examinations_A_sheet'!C1518&lt;5.7,"Normal",IF('Medical Examinations_A_sheet'!C1518&lt;6.5,"Prediabetes","Diabetes"))</f>
        <v>Diabetes</v>
      </c>
    </row>
    <row r="1519" spans="1:10" x14ac:dyDescent="0.3">
      <c r="A1519" s="37" t="s">
        <v>853</v>
      </c>
      <c r="B1519" s="38">
        <v>32.200000000000003</v>
      </c>
      <c r="C1519" s="38">
        <v>10.59</v>
      </c>
      <c r="D1519" s="38" t="str">
        <f>CLEAN(TRIM(PROPER('Medical Examinations'!D1519)))</f>
        <v>Yes</v>
      </c>
      <c r="E1519" s="38" t="s">
        <v>2380</v>
      </c>
      <c r="F1519" s="38" t="s">
        <v>2380</v>
      </c>
      <c r="G1519" s="39">
        <v>0</v>
      </c>
      <c r="H1519" s="46" t="str">
        <f>SUBSTITUTE(CLEAN(TRIM(PROPER('Medical Examinations'!H1519))),"?","No")</f>
        <v>No</v>
      </c>
      <c r="I1519" s="38" t="str">
        <f>IF('Medical Examinations_A_sheet'!B1519&lt;18.5, "Underweight", IF('Medical Examinations_A_sheet'!B1519&lt;25, "Normal Weight", IF('Medical Examinations_A_sheet'!B1519&lt;30, "Overweight", "Obesity")))</f>
        <v>Obesity</v>
      </c>
      <c r="J1519" s="40" t="str">
        <f>IF('Medical Examinations_A_sheet'!C1519&lt;5.7,"Normal",IF('Medical Examinations_A_sheet'!C1519&lt;6.5,"Prediabetes","Diabetes"))</f>
        <v>Diabetes</v>
      </c>
    </row>
    <row r="1520" spans="1:10" x14ac:dyDescent="0.3">
      <c r="A1520" s="41" t="s">
        <v>852</v>
      </c>
      <c r="B1520" s="42">
        <v>28.05</v>
      </c>
      <c r="C1520" s="42">
        <v>11.85</v>
      </c>
      <c r="D1520" s="42" t="str">
        <f>CLEAN(TRIM(PROPER('Medical Examinations'!D1520)))</f>
        <v>Yes</v>
      </c>
      <c r="E1520" s="42" t="s">
        <v>2380</v>
      </c>
      <c r="F1520" s="42" t="s">
        <v>2380</v>
      </c>
      <c r="G1520" s="43">
        <v>0</v>
      </c>
      <c r="H1520" s="46" t="str">
        <f>SUBSTITUTE(CLEAN(TRIM(PROPER('Medical Examinations'!H1520))),"?","No")</f>
        <v>No</v>
      </c>
      <c r="I1520" s="42" t="str">
        <f>IF('Medical Examinations_A_sheet'!B1520&lt;18.5, "Underweight", IF('Medical Examinations_A_sheet'!B1520&lt;25, "Normal Weight", IF('Medical Examinations_A_sheet'!B1520&lt;30, "Overweight", "Obesity")))</f>
        <v>Overweight</v>
      </c>
      <c r="J1520" s="44" t="str">
        <f>IF('Medical Examinations_A_sheet'!C1520&lt;5.7,"Normal",IF('Medical Examinations_A_sheet'!C1520&lt;6.5,"Prediabetes","Diabetes"))</f>
        <v>Diabetes</v>
      </c>
    </row>
    <row r="1521" spans="1:10" x14ac:dyDescent="0.3">
      <c r="A1521" s="37" t="s">
        <v>851</v>
      </c>
      <c r="B1521" s="38">
        <v>19</v>
      </c>
      <c r="C1521" s="38">
        <v>5.46</v>
      </c>
      <c r="D1521" s="38" t="str">
        <f>CLEAN(TRIM(PROPER('Medical Examinations'!D1521)))</f>
        <v>Yes</v>
      </c>
      <c r="E1521" s="38" t="s">
        <v>2380</v>
      </c>
      <c r="F1521" s="38" t="s">
        <v>2380</v>
      </c>
      <c r="G1521" s="39">
        <v>1</v>
      </c>
      <c r="H1521" s="46" t="str">
        <f>SUBSTITUTE(CLEAN(TRIM(PROPER('Medical Examinations'!H1521))),"?","No")</f>
        <v>No</v>
      </c>
      <c r="I1521" s="38" t="str">
        <f>IF('Medical Examinations_A_sheet'!B1521&lt;18.5, "Underweight", IF('Medical Examinations_A_sheet'!B1521&lt;25, "Normal Weight", IF('Medical Examinations_A_sheet'!B1521&lt;30, "Overweight", "Obesity")))</f>
        <v>Normal Weight</v>
      </c>
      <c r="J1521" s="40" t="str">
        <f>IF('Medical Examinations_A_sheet'!C1521&lt;5.7,"Normal",IF('Medical Examinations_A_sheet'!C1521&lt;6.5,"Prediabetes","Diabetes"))</f>
        <v>Normal</v>
      </c>
    </row>
    <row r="1522" spans="1:10" x14ac:dyDescent="0.3">
      <c r="A1522" s="41" t="s">
        <v>850</v>
      </c>
      <c r="B1522" s="42">
        <v>16.13</v>
      </c>
      <c r="C1522" s="42">
        <v>4.54</v>
      </c>
      <c r="D1522" s="42" t="str">
        <f>CLEAN(TRIM(PROPER('Medical Examinations'!D1522)))</f>
        <v>Yes</v>
      </c>
      <c r="E1522" s="42" t="s">
        <v>2380</v>
      </c>
      <c r="F1522" s="42" t="s">
        <v>2380</v>
      </c>
      <c r="G1522" s="43">
        <v>2</v>
      </c>
      <c r="H1522" s="46" t="str">
        <f>SUBSTITUTE(CLEAN(TRIM(PROPER('Medical Examinations'!H1522))),"?","No")</f>
        <v>No</v>
      </c>
      <c r="I1522" s="42" t="str">
        <f>IF('Medical Examinations_A_sheet'!B1522&lt;18.5, "Underweight", IF('Medical Examinations_A_sheet'!B1522&lt;25, "Normal Weight", IF('Medical Examinations_A_sheet'!B1522&lt;30, "Overweight", "Obesity")))</f>
        <v>Underweight</v>
      </c>
      <c r="J1522" s="44" t="str">
        <f>IF('Medical Examinations_A_sheet'!C1522&lt;5.7,"Normal",IF('Medical Examinations_A_sheet'!C1522&lt;6.5,"Prediabetes","Diabetes"))</f>
        <v>Normal</v>
      </c>
    </row>
    <row r="1523" spans="1:10" x14ac:dyDescent="0.3">
      <c r="A1523" s="37" t="s">
        <v>849</v>
      </c>
      <c r="B1523" s="38">
        <v>18.77</v>
      </c>
      <c r="C1523" s="38">
        <v>11.98</v>
      </c>
      <c r="D1523" s="38" t="str">
        <f>CLEAN(TRIM(PROPER('Medical Examinations'!D1523)))</f>
        <v>Yes</v>
      </c>
      <c r="E1523" s="38" t="s">
        <v>2380</v>
      </c>
      <c r="F1523" s="38" t="s">
        <v>2380</v>
      </c>
      <c r="G1523" s="39">
        <v>2</v>
      </c>
      <c r="H1523" s="46" t="str">
        <f>SUBSTITUTE(CLEAN(TRIM(PROPER('Medical Examinations'!H1523))),"?","No")</f>
        <v>No</v>
      </c>
      <c r="I1523" s="38" t="str">
        <f>IF('Medical Examinations_A_sheet'!B1523&lt;18.5, "Underweight", IF('Medical Examinations_A_sheet'!B1523&lt;25, "Normal Weight", IF('Medical Examinations_A_sheet'!B1523&lt;30, "Overweight", "Obesity")))</f>
        <v>Normal Weight</v>
      </c>
      <c r="J1523" s="40" t="str">
        <f>IF('Medical Examinations_A_sheet'!C1523&lt;5.7,"Normal",IF('Medical Examinations_A_sheet'!C1523&lt;6.5,"Prediabetes","Diabetes"))</f>
        <v>Diabetes</v>
      </c>
    </row>
    <row r="1524" spans="1:10" x14ac:dyDescent="0.3">
      <c r="A1524" s="41" t="s">
        <v>848</v>
      </c>
      <c r="B1524" s="42">
        <v>28.88</v>
      </c>
      <c r="C1524" s="42">
        <v>6.59</v>
      </c>
      <c r="D1524" s="42" t="str">
        <f>CLEAN(TRIM(PROPER('Medical Examinations'!D1524)))</f>
        <v>Yes</v>
      </c>
      <c r="E1524" s="42" t="s">
        <v>2380</v>
      </c>
      <c r="F1524" s="42" t="s">
        <v>2380</v>
      </c>
      <c r="G1524" s="43">
        <v>1</v>
      </c>
      <c r="H1524" s="46" t="str">
        <f>SUBSTITUTE(CLEAN(TRIM(PROPER('Medical Examinations'!H1524))),"?","No")</f>
        <v>No</v>
      </c>
      <c r="I1524" s="42" t="str">
        <f>IF('Medical Examinations_A_sheet'!B1524&lt;18.5, "Underweight", IF('Medical Examinations_A_sheet'!B1524&lt;25, "Normal Weight", IF('Medical Examinations_A_sheet'!B1524&lt;30, "Overweight", "Obesity")))</f>
        <v>Overweight</v>
      </c>
      <c r="J1524" s="44" t="str">
        <f>IF('Medical Examinations_A_sheet'!C1524&lt;5.7,"Normal",IF('Medical Examinations_A_sheet'!C1524&lt;6.5,"Prediabetes","Diabetes"))</f>
        <v>Diabetes</v>
      </c>
    </row>
    <row r="1525" spans="1:10" x14ac:dyDescent="0.3">
      <c r="A1525" s="37" t="s">
        <v>847</v>
      </c>
      <c r="B1525" s="38">
        <v>27.55</v>
      </c>
      <c r="C1525" s="38">
        <v>10.83</v>
      </c>
      <c r="D1525" s="38" t="str">
        <f>CLEAN(TRIM(PROPER('Medical Examinations'!D1525)))</f>
        <v>Yes</v>
      </c>
      <c r="E1525" s="38" t="s">
        <v>2380</v>
      </c>
      <c r="F1525" s="38" t="s">
        <v>2380</v>
      </c>
      <c r="G1525" s="39">
        <v>1</v>
      </c>
      <c r="H1525" s="46" t="str">
        <f>SUBSTITUTE(CLEAN(TRIM(PROPER('Medical Examinations'!H1525))),"?","No")</f>
        <v>No</v>
      </c>
      <c r="I1525" s="38" t="str">
        <f>IF('Medical Examinations_A_sheet'!B1525&lt;18.5, "Underweight", IF('Medical Examinations_A_sheet'!B1525&lt;25, "Normal Weight", IF('Medical Examinations_A_sheet'!B1525&lt;30, "Overweight", "Obesity")))</f>
        <v>Overweight</v>
      </c>
      <c r="J1525" s="40" t="str">
        <f>IF('Medical Examinations_A_sheet'!C1525&lt;5.7,"Normal",IF('Medical Examinations_A_sheet'!C1525&lt;6.5,"Prediabetes","Diabetes"))</f>
        <v>Diabetes</v>
      </c>
    </row>
    <row r="1526" spans="1:10" x14ac:dyDescent="0.3">
      <c r="A1526" s="41" t="s">
        <v>846</v>
      </c>
      <c r="B1526" s="42">
        <v>15.6</v>
      </c>
      <c r="C1526" s="42">
        <v>8.6</v>
      </c>
      <c r="D1526" s="42" t="str">
        <f>CLEAN(TRIM(PROPER('Medical Examinations'!D1526)))</f>
        <v>No</v>
      </c>
      <c r="E1526" s="42" t="s">
        <v>2380</v>
      </c>
      <c r="F1526" s="42" t="s">
        <v>2380</v>
      </c>
      <c r="G1526" s="43">
        <v>0</v>
      </c>
      <c r="H1526" s="46" t="str">
        <f>SUBSTITUTE(CLEAN(TRIM(PROPER('Medical Examinations'!H1526))),"?","No")</f>
        <v>No</v>
      </c>
      <c r="I1526" s="42" t="str">
        <f>IF('Medical Examinations_A_sheet'!B1526&lt;18.5, "Underweight", IF('Medical Examinations_A_sheet'!B1526&lt;25, "Normal Weight", IF('Medical Examinations_A_sheet'!B1526&lt;30, "Overweight", "Obesity")))</f>
        <v>Underweight</v>
      </c>
      <c r="J1526" s="44" t="str">
        <f>IF('Medical Examinations_A_sheet'!C1526&lt;5.7,"Normal",IF('Medical Examinations_A_sheet'!C1526&lt;6.5,"Prediabetes","Diabetes"))</f>
        <v>Diabetes</v>
      </c>
    </row>
    <row r="1527" spans="1:10" x14ac:dyDescent="0.3">
      <c r="A1527" s="37" t="s">
        <v>845</v>
      </c>
      <c r="B1527" s="38">
        <v>21.99</v>
      </c>
      <c r="C1527" s="38">
        <v>11.17</v>
      </c>
      <c r="D1527" s="38" t="str">
        <f>CLEAN(TRIM(PROPER('Medical Examinations'!D1527)))</f>
        <v>No</v>
      </c>
      <c r="E1527" s="38" t="s">
        <v>2380</v>
      </c>
      <c r="F1527" s="38" t="s">
        <v>2380</v>
      </c>
      <c r="G1527" s="39">
        <v>0</v>
      </c>
      <c r="H1527" s="46" t="str">
        <f>SUBSTITUTE(CLEAN(TRIM(PROPER('Medical Examinations'!H1527))),"?","No")</f>
        <v>No</v>
      </c>
      <c r="I1527" s="38" t="str">
        <f>IF('Medical Examinations_A_sheet'!B1527&lt;18.5, "Underweight", IF('Medical Examinations_A_sheet'!B1527&lt;25, "Normal Weight", IF('Medical Examinations_A_sheet'!B1527&lt;30, "Overweight", "Obesity")))</f>
        <v>Normal Weight</v>
      </c>
      <c r="J1527" s="40" t="str">
        <f>IF('Medical Examinations_A_sheet'!C1527&lt;5.7,"Normal",IF('Medical Examinations_A_sheet'!C1527&lt;6.5,"Prediabetes","Diabetes"))</f>
        <v>Diabetes</v>
      </c>
    </row>
    <row r="1528" spans="1:10" x14ac:dyDescent="0.3">
      <c r="A1528" s="41" t="s">
        <v>844</v>
      </c>
      <c r="B1528" s="42">
        <v>34.85</v>
      </c>
      <c r="C1528" s="42">
        <v>5.75</v>
      </c>
      <c r="D1528" s="42" t="str">
        <f>CLEAN(TRIM(PROPER('Medical Examinations'!D1528)))</f>
        <v>No</v>
      </c>
      <c r="E1528" s="42" t="s">
        <v>2380</v>
      </c>
      <c r="F1528" s="42" t="s">
        <v>2380</v>
      </c>
      <c r="G1528" s="43">
        <v>0</v>
      </c>
      <c r="H1528" s="46" t="str">
        <f>SUBSTITUTE(CLEAN(TRIM(PROPER('Medical Examinations'!H1528))),"?","No")</f>
        <v>No</v>
      </c>
      <c r="I1528" s="42" t="str">
        <f>IF('Medical Examinations_A_sheet'!B1528&lt;18.5, "Underweight", IF('Medical Examinations_A_sheet'!B1528&lt;25, "Normal Weight", IF('Medical Examinations_A_sheet'!B1528&lt;30, "Overweight", "Obesity")))</f>
        <v>Obesity</v>
      </c>
      <c r="J1528" s="44" t="str">
        <f>IF('Medical Examinations_A_sheet'!C1528&lt;5.7,"Normal",IF('Medical Examinations_A_sheet'!C1528&lt;6.5,"Prediabetes","Diabetes"))</f>
        <v>Prediabetes</v>
      </c>
    </row>
    <row r="1529" spans="1:10" x14ac:dyDescent="0.3">
      <c r="A1529" s="37" t="s">
        <v>843</v>
      </c>
      <c r="B1529" s="38">
        <v>24.51</v>
      </c>
      <c r="C1529" s="38">
        <v>4.83</v>
      </c>
      <c r="D1529" s="38" t="str">
        <f>CLEAN(TRIM(PROPER('Medical Examinations'!D1529)))</f>
        <v>Yes</v>
      </c>
      <c r="E1529" s="38" t="s">
        <v>2380</v>
      </c>
      <c r="F1529" s="38" t="s">
        <v>2383</v>
      </c>
      <c r="G1529" s="39">
        <v>1</v>
      </c>
      <c r="H1529" s="46" t="str">
        <f>SUBSTITUTE(CLEAN(TRIM(PROPER('Medical Examinations'!H1529))),"?","No")</f>
        <v>No</v>
      </c>
      <c r="I1529" s="38" t="str">
        <f>IF('Medical Examinations_A_sheet'!B1529&lt;18.5, "Underweight", IF('Medical Examinations_A_sheet'!B1529&lt;25, "Normal Weight", IF('Medical Examinations_A_sheet'!B1529&lt;30, "Overweight", "Obesity")))</f>
        <v>Normal Weight</v>
      </c>
      <c r="J1529" s="40" t="str">
        <f>IF('Medical Examinations_A_sheet'!C1529&lt;5.7,"Normal",IF('Medical Examinations_A_sheet'!C1529&lt;6.5,"Prediabetes","Diabetes"))</f>
        <v>Normal</v>
      </c>
    </row>
    <row r="1530" spans="1:10" x14ac:dyDescent="0.3">
      <c r="A1530" s="41" t="s">
        <v>842</v>
      </c>
      <c r="B1530" s="42">
        <v>19.399999999999999</v>
      </c>
      <c r="C1530" s="42">
        <v>11.93</v>
      </c>
      <c r="D1530" s="42" t="str">
        <f>CLEAN(TRIM(PROPER('Medical Examinations'!D1530)))</f>
        <v>No</v>
      </c>
      <c r="E1530" s="42" t="s">
        <v>2380</v>
      </c>
      <c r="F1530" s="42" t="s">
        <v>2380</v>
      </c>
      <c r="G1530" s="43">
        <v>0</v>
      </c>
      <c r="H1530" s="46" t="str">
        <f>SUBSTITUTE(CLEAN(TRIM(PROPER('Medical Examinations'!H1530))),"?","No")</f>
        <v>No</v>
      </c>
      <c r="I1530" s="42" t="str">
        <f>IF('Medical Examinations_A_sheet'!B1530&lt;18.5, "Underweight", IF('Medical Examinations_A_sheet'!B1530&lt;25, "Normal Weight", IF('Medical Examinations_A_sheet'!B1530&lt;30, "Overweight", "Obesity")))</f>
        <v>Normal Weight</v>
      </c>
      <c r="J1530" s="44" t="str">
        <f>IF('Medical Examinations_A_sheet'!C1530&lt;5.7,"Normal",IF('Medical Examinations_A_sheet'!C1530&lt;6.5,"Prediabetes","Diabetes"))</f>
        <v>Diabetes</v>
      </c>
    </row>
    <row r="1531" spans="1:10" x14ac:dyDescent="0.3">
      <c r="A1531" s="37" t="s">
        <v>841</v>
      </c>
      <c r="B1531" s="38">
        <v>15.1</v>
      </c>
      <c r="C1531" s="38">
        <v>8.41</v>
      </c>
      <c r="D1531" s="38" t="str">
        <f>CLEAN(TRIM(PROPER('Medical Examinations'!D1531)))</f>
        <v>No</v>
      </c>
      <c r="E1531" s="38" t="s">
        <v>2380</v>
      </c>
      <c r="F1531" s="38" t="s">
        <v>2380</v>
      </c>
      <c r="G1531" s="39">
        <v>0</v>
      </c>
      <c r="H1531" s="46" t="str">
        <f>SUBSTITUTE(CLEAN(TRIM(PROPER('Medical Examinations'!H1531))),"?","No")</f>
        <v>No</v>
      </c>
      <c r="I1531" s="38" t="str">
        <f>IF('Medical Examinations_A_sheet'!B1531&lt;18.5, "Underweight", IF('Medical Examinations_A_sheet'!B1531&lt;25, "Normal Weight", IF('Medical Examinations_A_sheet'!B1531&lt;30, "Overweight", "Obesity")))</f>
        <v>Underweight</v>
      </c>
      <c r="J1531" s="40" t="str">
        <f>IF('Medical Examinations_A_sheet'!C1531&lt;5.7,"Normal",IF('Medical Examinations_A_sheet'!C1531&lt;6.5,"Prediabetes","Diabetes"))</f>
        <v>Diabetes</v>
      </c>
    </row>
    <row r="1532" spans="1:10" x14ac:dyDescent="0.3">
      <c r="A1532" s="41" t="s">
        <v>840</v>
      </c>
      <c r="B1532" s="42">
        <v>23.37</v>
      </c>
      <c r="C1532" s="42">
        <v>5.59</v>
      </c>
      <c r="D1532" s="42" t="str">
        <f>CLEAN(TRIM(PROPER('Medical Examinations'!D1532)))</f>
        <v>Yes</v>
      </c>
      <c r="E1532" s="42" t="s">
        <v>2380</v>
      </c>
      <c r="F1532" s="42" t="s">
        <v>2380</v>
      </c>
      <c r="G1532" s="43">
        <v>0</v>
      </c>
      <c r="H1532" s="46" t="str">
        <f>SUBSTITUTE(CLEAN(TRIM(PROPER('Medical Examinations'!H1532))),"?","No")</f>
        <v>No</v>
      </c>
      <c r="I1532" s="42" t="str">
        <f>IF('Medical Examinations_A_sheet'!B1532&lt;18.5, "Underweight", IF('Medical Examinations_A_sheet'!B1532&lt;25, "Normal Weight", IF('Medical Examinations_A_sheet'!B1532&lt;30, "Overweight", "Obesity")))</f>
        <v>Normal Weight</v>
      </c>
      <c r="J1532" s="44" t="str">
        <f>IF('Medical Examinations_A_sheet'!C1532&lt;5.7,"Normal",IF('Medical Examinations_A_sheet'!C1532&lt;6.5,"Prediabetes","Diabetes"))</f>
        <v>Normal</v>
      </c>
    </row>
    <row r="1533" spans="1:10" x14ac:dyDescent="0.3">
      <c r="A1533" s="37" t="s">
        <v>839</v>
      </c>
      <c r="B1533" s="38">
        <v>42.4</v>
      </c>
      <c r="C1533" s="38">
        <v>4.0599999999999996</v>
      </c>
      <c r="D1533" s="38" t="str">
        <f>CLEAN(TRIM(PROPER('Medical Examinations'!D1533)))</f>
        <v>No</v>
      </c>
      <c r="E1533" s="38" t="s">
        <v>2380</v>
      </c>
      <c r="F1533" s="38" t="s">
        <v>2380</v>
      </c>
      <c r="G1533" s="39">
        <v>0</v>
      </c>
      <c r="H1533" s="46" t="str">
        <f>SUBSTITUTE(CLEAN(TRIM(PROPER('Medical Examinations'!H1533))),"?","No")</f>
        <v>No</v>
      </c>
      <c r="I1533" s="38" t="str">
        <f>IF('Medical Examinations_A_sheet'!B1533&lt;18.5, "Underweight", IF('Medical Examinations_A_sheet'!B1533&lt;25, "Normal Weight", IF('Medical Examinations_A_sheet'!B1533&lt;30, "Overweight", "Obesity")))</f>
        <v>Obesity</v>
      </c>
      <c r="J1533" s="40" t="str">
        <f>IF('Medical Examinations_A_sheet'!C1533&lt;5.7,"Normal",IF('Medical Examinations_A_sheet'!C1533&lt;6.5,"Prediabetes","Diabetes"))</f>
        <v>Normal</v>
      </c>
    </row>
    <row r="1534" spans="1:10" x14ac:dyDescent="0.3">
      <c r="A1534" s="41" t="s">
        <v>838</v>
      </c>
      <c r="B1534" s="42">
        <v>28.405000000000001</v>
      </c>
      <c r="C1534" s="42">
        <v>7.02</v>
      </c>
      <c r="D1534" s="42" t="str">
        <f>CLEAN(TRIM(PROPER('Medical Examinations'!D1534)))</f>
        <v>Yes</v>
      </c>
      <c r="E1534" s="42" t="s">
        <v>2380</v>
      </c>
      <c r="F1534" s="42" t="s">
        <v>2380</v>
      </c>
      <c r="G1534" s="43">
        <v>0</v>
      </c>
      <c r="H1534" s="46" t="str">
        <f>SUBSTITUTE(CLEAN(TRIM(PROPER('Medical Examinations'!H1534))),"?","No")</f>
        <v>No</v>
      </c>
      <c r="I1534" s="42" t="str">
        <f>IF('Medical Examinations_A_sheet'!B1534&lt;18.5, "Underweight", IF('Medical Examinations_A_sheet'!B1534&lt;25, "Normal Weight", IF('Medical Examinations_A_sheet'!B1534&lt;30, "Overweight", "Obesity")))</f>
        <v>Overweight</v>
      </c>
      <c r="J1534" s="44" t="str">
        <f>IF('Medical Examinations_A_sheet'!C1534&lt;5.7,"Normal",IF('Medical Examinations_A_sheet'!C1534&lt;6.5,"Prediabetes","Diabetes"))</f>
        <v>Diabetes</v>
      </c>
    </row>
    <row r="1535" spans="1:10" x14ac:dyDescent="0.3">
      <c r="A1535" s="37" t="s">
        <v>837</v>
      </c>
      <c r="B1535" s="38">
        <v>23.4</v>
      </c>
      <c r="C1535" s="38">
        <v>4.47</v>
      </c>
      <c r="D1535" s="38" t="str">
        <f>CLEAN(TRIM(PROPER('Medical Examinations'!D1535)))</f>
        <v>No</v>
      </c>
      <c r="E1535" s="38" t="s">
        <v>2380</v>
      </c>
      <c r="F1535" s="38" t="s">
        <v>2380</v>
      </c>
      <c r="G1535" s="39">
        <v>0</v>
      </c>
      <c r="H1535" s="46" t="str">
        <f>SUBSTITUTE(CLEAN(TRIM(PROPER('Medical Examinations'!H1535))),"?","No")</f>
        <v>No</v>
      </c>
      <c r="I1535" s="38" t="str">
        <f>IF('Medical Examinations_A_sheet'!B1535&lt;18.5, "Underweight", IF('Medical Examinations_A_sheet'!B1535&lt;25, "Normal Weight", IF('Medical Examinations_A_sheet'!B1535&lt;30, "Overweight", "Obesity")))</f>
        <v>Normal Weight</v>
      </c>
      <c r="J1535" s="40" t="str">
        <f>IF('Medical Examinations_A_sheet'!C1535&lt;5.7,"Normal",IF('Medical Examinations_A_sheet'!C1535&lt;6.5,"Prediabetes","Diabetes"))</f>
        <v>Normal</v>
      </c>
    </row>
    <row r="1536" spans="1:10" x14ac:dyDescent="0.3">
      <c r="A1536" s="41" t="s">
        <v>836</v>
      </c>
      <c r="B1536" s="42">
        <v>33.44</v>
      </c>
      <c r="C1536" s="42">
        <v>4.54</v>
      </c>
      <c r="D1536" s="42" t="str">
        <f>CLEAN(TRIM(PROPER('Medical Examinations'!D1536)))</f>
        <v>No</v>
      </c>
      <c r="E1536" s="42" t="s">
        <v>2380</v>
      </c>
      <c r="F1536" s="42" t="s">
        <v>2380</v>
      </c>
      <c r="G1536" s="43">
        <v>0</v>
      </c>
      <c r="H1536" s="46" t="str">
        <f>SUBSTITUTE(CLEAN(TRIM(PROPER('Medical Examinations'!H1536))),"?","No")</f>
        <v>No</v>
      </c>
      <c r="I1536" s="42" t="str">
        <f>IF('Medical Examinations_A_sheet'!B1536&lt;18.5, "Underweight", IF('Medical Examinations_A_sheet'!B1536&lt;25, "Normal Weight", IF('Medical Examinations_A_sheet'!B1536&lt;30, "Overweight", "Obesity")))</f>
        <v>Obesity</v>
      </c>
      <c r="J1536" s="44" t="str">
        <f>IF('Medical Examinations_A_sheet'!C1536&lt;5.7,"Normal",IF('Medical Examinations_A_sheet'!C1536&lt;6.5,"Prediabetes","Diabetes"))</f>
        <v>Normal</v>
      </c>
    </row>
    <row r="1537" spans="1:10" x14ac:dyDescent="0.3">
      <c r="A1537" s="37" t="s">
        <v>835</v>
      </c>
      <c r="B1537" s="38">
        <v>21.12</v>
      </c>
      <c r="C1537" s="38">
        <v>4.99</v>
      </c>
      <c r="D1537" s="38" t="str">
        <f>CLEAN(TRIM(PROPER('Medical Examinations'!D1537)))</f>
        <v>No</v>
      </c>
      <c r="E1537" s="38" t="s">
        <v>2380</v>
      </c>
      <c r="F1537" s="38" t="s">
        <v>2380</v>
      </c>
      <c r="G1537" s="39">
        <v>1</v>
      </c>
      <c r="H1537" s="46" t="str">
        <f>SUBSTITUTE(CLEAN(TRIM(PROPER('Medical Examinations'!H1537))),"?","No")</f>
        <v>No</v>
      </c>
      <c r="I1537" s="38" t="str">
        <f>IF('Medical Examinations_A_sheet'!B1537&lt;18.5, "Underweight", IF('Medical Examinations_A_sheet'!B1537&lt;25, "Normal Weight", IF('Medical Examinations_A_sheet'!B1537&lt;30, "Overweight", "Obesity")))</f>
        <v>Normal Weight</v>
      </c>
      <c r="J1537" s="40" t="str">
        <f>IF('Medical Examinations_A_sheet'!C1537&lt;5.7,"Normal",IF('Medical Examinations_A_sheet'!C1537&lt;6.5,"Prediabetes","Diabetes"))</f>
        <v>Normal</v>
      </c>
    </row>
    <row r="1538" spans="1:10" x14ac:dyDescent="0.3">
      <c r="A1538" s="41" t="s">
        <v>834</v>
      </c>
      <c r="B1538" s="42">
        <v>18.48</v>
      </c>
      <c r="C1538" s="42">
        <v>10.84</v>
      </c>
      <c r="D1538" s="42" t="str">
        <f>CLEAN(TRIM(PROPER('Medical Examinations'!D1538)))</f>
        <v>Yes</v>
      </c>
      <c r="E1538" s="42" t="s">
        <v>2380</v>
      </c>
      <c r="F1538" s="42" t="s">
        <v>2380</v>
      </c>
      <c r="G1538" s="43">
        <v>2</v>
      </c>
      <c r="H1538" s="46" t="str">
        <f>SUBSTITUTE(CLEAN(TRIM(PROPER('Medical Examinations'!H1538))),"?","No")</f>
        <v>No</v>
      </c>
      <c r="I1538" s="42" t="str">
        <f>IF('Medical Examinations_A_sheet'!B1538&lt;18.5, "Underweight", IF('Medical Examinations_A_sheet'!B1538&lt;25, "Normal Weight", IF('Medical Examinations_A_sheet'!B1538&lt;30, "Overweight", "Obesity")))</f>
        <v>Underweight</v>
      </c>
      <c r="J1538" s="44" t="str">
        <f>IF('Medical Examinations_A_sheet'!C1538&lt;5.7,"Normal",IF('Medical Examinations_A_sheet'!C1538&lt;6.5,"Prediabetes","Diabetes"))</f>
        <v>Diabetes</v>
      </c>
    </row>
    <row r="1539" spans="1:10" x14ac:dyDescent="0.3">
      <c r="A1539" s="37" t="s">
        <v>833</v>
      </c>
      <c r="B1539" s="38">
        <v>16.815000000000001</v>
      </c>
      <c r="C1539" s="38">
        <v>5.63</v>
      </c>
      <c r="D1539" s="38" t="str">
        <f>CLEAN(TRIM(PROPER('Medical Examinations'!D1539)))</f>
        <v>No</v>
      </c>
      <c r="E1539" s="38" t="s">
        <v>2380</v>
      </c>
      <c r="F1539" s="38" t="s">
        <v>2380</v>
      </c>
      <c r="G1539" s="39">
        <v>1</v>
      </c>
      <c r="H1539" s="46" t="str">
        <f>SUBSTITUTE(CLEAN(TRIM(PROPER('Medical Examinations'!H1539))),"?","No")</f>
        <v>No</v>
      </c>
      <c r="I1539" s="38" t="str">
        <f>IF('Medical Examinations_A_sheet'!B1539&lt;18.5, "Underweight", IF('Medical Examinations_A_sheet'!B1539&lt;25, "Normal Weight", IF('Medical Examinations_A_sheet'!B1539&lt;30, "Overweight", "Obesity")))</f>
        <v>Underweight</v>
      </c>
      <c r="J1539" s="40" t="str">
        <f>IF('Medical Examinations_A_sheet'!C1539&lt;5.7,"Normal",IF('Medical Examinations_A_sheet'!C1539&lt;6.5,"Prediabetes","Diabetes"))</f>
        <v>Normal</v>
      </c>
    </row>
    <row r="1540" spans="1:10" x14ac:dyDescent="0.3">
      <c r="A1540" s="41" t="s">
        <v>832</v>
      </c>
      <c r="B1540" s="42">
        <v>26.72</v>
      </c>
      <c r="C1540" s="42">
        <v>4.1399999999999997</v>
      </c>
      <c r="D1540" s="42" t="str">
        <f>CLEAN(TRIM(PROPER('Medical Examinations'!D1540)))</f>
        <v>No</v>
      </c>
      <c r="E1540" s="42" t="s">
        <v>2380</v>
      </c>
      <c r="F1540" s="42" t="s">
        <v>2380</v>
      </c>
      <c r="G1540" s="43">
        <v>0</v>
      </c>
      <c r="H1540" s="46" t="str">
        <f>SUBSTITUTE(CLEAN(TRIM(PROPER('Medical Examinations'!H1540))),"?","No")</f>
        <v>No</v>
      </c>
      <c r="I1540" s="42" t="str">
        <f>IF('Medical Examinations_A_sheet'!B1540&lt;18.5, "Underweight", IF('Medical Examinations_A_sheet'!B1540&lt;25, "Normal Weight", IF('Medical Examinations_A_sheet'!B1540&lt;30, "Overweight", "Obesity")))</f>
        <v>Overweight</v>
      </c>
      <c r="J1540" s="44" t="str">
        <f>IF('Medical Examinations_A_sheet'!C1540&lt;5.7,"Normal",IF('Medical Examinations_A_sheet'!C1540&lt;6.5,"Prediabetes","Diabetes"))</f>
        <v>Normal</v>
      </c>
    </row>
    <row r="1541" spans="1:10" x14ac:dyDescent="0.3">
      <c r="A1541" s="37" t="s">
        <v>831</v>
      </c>
      <c r="B1541" s="38">
        <v>41.42</v>
      </c>
      <c r="C1541" s="38">
        <v>5.17</v>
      </c>
      <c r="D1541" s="38" t="str">
        <f>CLEAN(TRIM(PROPER('Medical Examinations'!D1541)))</f>
        <v>No</v>
      </c>
      <c r="E1541" s="38" t="s">
        <v>2380</v>
      </c>
      <c r="F1541" s="38" t="s">
        <v>2383</v>
      </c>
      <c r="G1541" s="39">
        <v>1</v>
      </c>
      <c r="H1541" s="46" t="str">
        <f>SUBSTITUTE(CLEAN(TRIM(PROPER('Medical Examinations'!H1541))),"?","No")</f>
        <v>No</v>
      </c>
      <c r="I1541" s="38" t="str">
        <f>IF('Medical Examinations_A_sheet'!B1541&lt;18.5, "Underweight", IF('Medical Examinations_A_sheet'!B1541&lt;25, "Normal Weight", IF('Medical Examinations_A_sheet'!B1541&lt;30, "Overweight", "Obesity")))</f>
        <v>Obesity</v>
      </c>
      <c r="J1541" s="40" t="str">
        <f>IF('Medical Examinations_A_sheet'!C1541&lt;5.7,"Normal",IF('Medical Examinations_A_sheet'!C1541&lt;6.5,"Prediabetes","Diabetes"))</f>
        <v>Normal</v>
      </c>
    </row>
    <row r="1542" spans="1:10" x14ac:dyDescent="0.3">
      <c r="A1542" s="41" t="s">
        <v>830</v>
      </c>
      <c r="B1542" s="42">
        <v>20.69</v>
      </c>
      <c r="C1542" s="42">
        <v>6.93</v>
      </c>
      <c r="D1542" s="42" t="str">
        <f>CLEAN(TRIM(PROPER('Medical Examinations'!D1542)))</f>
        <v>No</v>
      </c>
      <c r="E1542" s="42" t="s">
        <v>2380</v>
      </c>
      <c r="F1542" s="42" t="s">
        <v>2380</v>
      </c>
      <c r="G1542" s="43">
        <v>2</v>
      </c>
      <c r="H1542" s="46" t="str">
        <f>SUBSTITUTE(CLEAN(TRIM(PROPER('Medical Examinations'!H1542))),"?","No")</f>
        <v>No</v>
      </c>
      <c r="I1542" s="42" t="str">
        <f>IF('Medical Examinations_A_sheet'!B1542&lt;18.5, "Underweight", IF('Medical Examinations_A_sheet'!B1542&lt;25, "Normal Weight", IF('Medical Examinations_A_sheet'!B1542&lt;30, "Overweight", "Obesity")))</f>
        <v>Normal Weight</v>
      </c>
      <c r="J1542" s="44" t="str">
        <f>IF('Medical Examinations_A_sheet'!C1542&lt;5.7,"Normal",IF('Medical Examinations_A_sheet'!C1542&lt;6.5,"Prediabetes","Diabetes"))</f>
        <v>Diabetes</v>
      </c>
    </row>
    <row r="1543" spans="1:10" x14ac:dyDescent="0.3">
      <c r="A1543" s="37" t="s">
        <v>829</v>
      </c>
      <c r="B1543" s="38">
        <v>41.23</v>
      </c>
      <c r="C1543" s="38">
        <v>4.24</v>
      </c>
      <c r="D1543" s="38" t="str">
        <f>CLEAN(TRIM(PROPER('Medical Examinations'!D1543)))</f>
        <v>No</v>
      </c>
      <c r="E1543" s="38" t="s">
        <v>2380</v>
      </c>
      <c r="F1543" s="38" t="s">
        <v>2380</v>
      </c>
      <c r="G1543" s="39">
        <v>0</v>
      </c>
      <c r="H1543" s="46" t="str">
        <f>SUBSTITUTE(CLEAN(TRIM(PROPER('Medical Examinations'!H1543))),"?","No")</f>
        <v>No</v>
      </c>
      <c r="I1543" s="38" t="str">
        <f>IF('Medical Examinations_A_sheet'!B1543&lt;18.5, "Underweight", IF('Medical Examinations_A_sheet'!B1543&lt;25, "Normal Weight", IF('Medical Examinations_A_sheet'!B1543&lt;30, "Overweight", "Obesity")))</f>
        <v>Obesity</v>
      </c>
      <c r="J1543" s="40" t="str">
        <f>IF('Medical Examinations_A_sheet'!C1543&lt;5.7,"Normal",IF('Medical Examinations_A_sheet'!C1543&lt;6.5,"Prediabetes","Diabetes"))</f>
        <v>Normal</v>
      </c>
    </row>
    <row r="1544" spans="1:10" x14ac:dyDescent="0.3">
      <c r="A1544" s="41" t="s">
        <v>828</v>
      </c>
      <c r="B1544" s="42">
        <v>29.9</v>
      </c>
      <c r="C1544" s="42">
        <v>5.91</v>
      </c>
      <c r="D1544" s="42" t="str">
        <f>CLEAN(TRIM(PROPER('Medical Examinations'!D1544)))</f>
        <v>No</v>
      </c>
      <c r="E1544" s="42" t="s">
        <v>2380</v>
      </c>
      <c r="F1544" s="42" t="s">
        <v>2380</v>
      </c>
      <c r="G1544" s="43">
        <v>0</v>
      </c>
      <c r="H1544" s="46" t="str">
        <f>SUBSTITUTE(CLEAN(TRIM(PROPER('Medical Examinations'!H1544))),"?","No")</f>
        <v>No</v>
      </c>
      <c r="I1544" s="42" t="str">
        <f>IF('Medical Examinations_A_sheet'!B1544&lt;18.5, "Underweight", IF('Medical Examinations_A_sheet'!B1544&lt;25, "Normal Weight", IF('Medical Examinations_A_sheet'!B1544&lt;30, "Overweight", "Obesity")))</f>
        <v>Overweight</v>
      </c>
      <c r="J1544" s="44" t="str">
        <f>IF('Medical Examinations_A_sheet'!C1544&lt;5.7,"Normal",IF('Medical Examinations_A_sheet'!C1544&lt;6.5,"Prediabetes","Diabetes"))</f>
        <v>Prediabetes</v>
      </c>
    </row>
    <row r="1545" spans="1:10" x14ac:dyDescent="0.3">
      <c r="A1545" s="37" t="s">
        <v>827</v>
      </c>
      <c r="B1545" s="38">
        <v>34.104999999999997</v>
      </c>
      <c r="C1545" s="38">
        <v>5.93</v>
      </c>
      <c r="D1545" s="38" t="str">
        <f>CLEAN(TRIM(PROPER('Medical Examinations'!D1545)))</f>
        <v>No</v>
      </c>
      <c r="E1545" s="38" t="s">
        <v>2380</v>
      </c>
      <c r="F1545" s="38" t="s">
        <v>2380</v>
      </c>
      <c r="G1545" s="39">
        <v>0</v>
      </c>
      <c r="H1545" s="46" t="str">
        <f>SUBSTITUTE(CLEAN(TRIM(PROPER('Medical Examinations'!H1545))),"?","No")</f>
        <v>No</v>
      </c>
      <c r="I1545" s="38" t="str">
        <f>IF('Medical Examinations_A_sheet'!B1545&lt;18.5, "Underweight", IF('Medical Examinations_A_sheet'!B1545&lt;25, "Normal Weight", IF('Medical Examinations_A_sheet'!B1545&lt;30, "Overweight", "Obesity")))</f>
        <v>Obesity</v>
      </c>
      <c r="J1545" s="40" t="str">
        <f>IF('Medical Examinations_A_sheet'!C1545&lt;5.7,"Normal",IF('Medical Examinations_A_sheet'!C1545&lt;6.5,"Prediabetes","Diabetes"))</f>
        <v>Prediabetes</v>
      </c>
    </row>
    <row r="1546" spans="1:10" x14ac:dyDescent="0.3">
      <c r="A1546" s="41" t="s">
        <v>826</v>
      </c>
      <c r="B1546" s="42">
        <v>24.97</v>
      </c>
      <c r="C1546" s="42">
        <v>5.66</v>
      </c>
      <c r="D1546" s="42" t="str">
        <f>CLEAN(TRIM(PROPER('Medical Examinations'!D1546)))</f>
        <v>No</v>
      </c>
      <c r="E1546" s="42" t="s">
        <v>2380</v>
      </c>
      <c r="F1546" s="42" t="s">
        <v>2380</v>
      </c>
      <c r="G1546" s="43">
        <v>0</v>
      </c>
      <c r="H1546" s="46" t="str">
        <f>SUBSTITUTE(CLEAN(TRIM(PROPER('Medical Examinations'!H1546))),"?","No")</f>
        <v>No</v>
      </c>
      <c r="I1546" s="42" t="str">
        <f>IF('Medical Examinations_A_sheet'!B1546&lt;18.5, "Underweight", IF('Medical Examinations_A_sheet'!B1546&lt;25, "Normal Weight", IF('Medical Examinations_A_sheet'!B1546&lt;30, "Overweight", "Obesity")))</f>
        <v>Normal Weight</v>
      </c>
      <c r="J1546" s="44" t="str">
        <f>IF('Medical Examinations_A_sheet'!C1546&lt;5.7,"Normal",IF('Medical Examinations_A_sheet'!C1546&lt;6.5,"Prediabetes","Diabetes"))</f>
        <v>Normal</v>
      </c>
    </row>
    <row r="1547" spans="1:10" x14ac:dyDescent="0.3">
      <c r="A1547" s="37" t="s">
        <v>825</v>
      </c>
      <c r="B1547" s="38">
        <v>34.799999999999997</v>
      </c>
      <c r="C1547" s="38">
        <v>4.1900000000000004</v>
      </c>
      <c r="D1547" s="38" t="str">
        <f>CLEAN(TRIM(PROPER('Medical Examinations'!D1547)))</f>
        <v>No</v>
      </c>
      <c r="E1547" s="38" t="s">
        <v>2380</v>
      </c>
      <c r="F1547" s="38" t="s">
        <v>2380</v>
      </c>
      <c r="G1547" s="39">
        <v>1</v>
      </c>
      <c r="H1547" s="46" t="str">
        <f>SUBSTITUTE(CLEAN(TRIM(PROPER('Medical Examinations'!H1547))),"?","No")</f>
        <v>No</v>
      </c>
      <c r="I1547" s="38" t="str">
        <f>IF('Medical Examinations_A_sheet'!B1547&lt;18.5, "Underweight", IF('Medical Examinations_A_sheet'!B1547&lt;25, "Normal Weight", IF('Medical Examinations_A_sheet'!B1547&lt;30, "Overweight", "Obesity")))</f>
        <v>Obesity</v>
      </c>
      <c r="J1547" s="40" t="str">
        <f>IF('Medical Examinations_A_sheet'!C1547&lt;5.7,"Normal",IF('Medical Examinations_A_sheet'!C1547&lt;6.5,"Prediabetes","Diabetes"))</f>
        <v>Normal</v>
      </c>
    </row>
    <row r="1548" spans="1:10" x14ac:dyDescent="0.3">
      <c r="A1548" s="41" t="s">
        <v>824</v>
      </c>
      <c r="B1548" s="42">
        <v>32.965000000000003</v>
      </c>
      <c r="C1548" s="42">
        <v>9.2100000000000009</v>
      </c>
      <c r="D1548" s="42" t="str">
        <f>CLEAN(TRIM(PROPER('Medical Examinations'!D1548)))</f>
        <v>Yes</v>
      </c>
      <c r="E1548" s="42" t="s">
        <v>2380</v>
      </c>
      <c r="F1548" s="42" t="s">
        <v>2380</v>
      </c>
      <c r="G1548" s="43">
        <v>0</v>
      </c>
      <c r="H1548" s="46" t="str">
        <f>SUBSTITUTE(CLEAN(TRIM(PROPER('Medical Examinations'!H1548))),"?","No")</f>
        <v>No</v>
      </c>
      <c r="I1548" s="42" t="str">
        <f>IF('Medical Examinations_A_sheet'!B1548&lt;18.5, "Underweight", IF('Medical Examinations_A_sheet'!B1548&lt;25, "Normal Weight", IF('Medical Examinations_A_sheet'!B1548&lt;30, "Overweight", "Obesity")))</f>
        <v>Obesity</v>
      </c>
      <c r="J1548" s="44" t="str">
        <f>IF('Medical Examinations_A_sheet'!C1548&lt;5.7,"Normal",IF('Medical Examinations_A_sheet'!C1548&lt;6.5,"Prediabetes","Diabetes"))</f>
        <v>Diabetes</v>
      </c>
    </row>
    <row r="1549" spans="1:10" x14ac:dyDescent="0.3">
      <c r="A1549" s="37" t="s">
        <v>823</v>
      </c>
      <c r="B1549" s="38">
        <v>27.265000000000001</v>
      </c>
      <c r="C1549" s="38">
        <v>5.51</v>
      </c>
      <c r="D1549" s="38" t="str">
        <f>CLEAN(TRIM(PROPER('Medical Examinations'!D1549)))</f>
        <v>No</v>
      </c>
      <c r="E1549" s="38" t="s">
        <v>2380</v>
      </c>
      <c r="F1549" s="38" t="s">
        <v>2380</v>
      </c>
      <c r="G1549" s="39">
        <v>1</v>
      </c>
      <c r="H1549" s="46" t="str">
        <f>SUBSTITUTE(CLEAN(TRIM(PROPER('Medical Examinations'!H1549))),"?","No")</f>
        <v>No</v>
      </c>
      <c r="I1549" s="38" t="str">
        <f>IF('Medical Examinations_A_sheet'!B1549&lt;18.5, "Underweight", IF('Medical Examinations_A_sheet'!B1549&lt;25, "Normal Weight", IF('Medical Examinations_A_sheet'!B1549&lt;30, "Overweight", "Obesity")))</f>
        <v>Overweight</v>
      </c>
      <c r="J1549" s="40" t="str">
        <f>IF('Medical Examinations_A_sheet'!C1549&lt;5.7,"Normal",IF('Medical Examinations_A_sheet'!C1549&lt;6.5,"Prediabetes","Diabetes"))</f>
        <v>Normal</v>
      </c>
    </row>
    <row r="1550" spans="1:10" x14ac:dyDescent="0.3">
      <c r="A1550" s="41" t="s">
        <v>822</v>
      </c>
      <c r="B1550" s="42">
        <v>17.059999999999999</v>
      </c>
      <c r="C1550" s="42">
        <v>8.5</v>
      </c>
      <c r="D1550" s="42" t="str">
        <f>CLEAN(TRIM(PROPER('Medical Examinations'!D1550)))</f>
        <v>No</v>
      </c>
      <c r="E1550" s="42" t="s">
        <v>2380</v>
      </c>
      <c r="F1550" s="42" t="s">
        <v>2380</v>
      </c>
      <c r="G1550" s="43">
        <v>0</v>
      </c>
      <c r="H1550" s="46" t="str">
        <f>SUBSTITUTE(CLEAN(TRIM(PROPER('Medical Examinations'!H1550))),"?","No")</f>
        <v>No</v>
      </c>
      <c r="I1550" s="42" t="str">
        <f>IF('Medical Examinations_A_sheet'!B1550&lt;18.5, "Underweight", IF('Medical Examinations_A_sheet'!B1550&lt;25, "Normal Weight", IF('Medical Examinations_A_sheet'!B1550&lt;30, "Overweight", "Obesity")))</f>
        <v>Underweight</v>
      </c>
      <c r="J1550" s="44" t="str">
        <f>IF('Medical Examinations_A_sheet'!C1550&lt;5.7,"Normal",IF('Medical Examinations_A_sheet'!C1550&lt;6.5,"Prediabetes","Diabetes"))</f>
        <v>Diabetes</v>
      </c>
    </row>
    <row r="1551" spans="1:10" x14ac:dyDescent="0.3">
      <c r="A1551" s="37" t="s">
        <v>821</v>
      </c>
      <c r="B1551" s="38">
        <v>36.29</v>
      </c>
      <c r="C1551" s="38">
        <v>6.23</v>
      </c>
      <c r="D1551" s="38" t="str">
        <f>CLEAN(TRIM(PROPER('Medical Examinations'!D1551)))</f>
        <v>No</v>
      </c>
      <c r="E1551" s="38" t="s">
        <v>2380</v>
      </c>
      <c r="F1551" s="38" t="s">
        <v>2380</v>
      </c>
      <c r="G1551" s="39">
        <v>0</v>
      </c>
      <c r="H1551" s="46" t="str">
        <f>SUBSTITUTE(CLEAN(TRIM(PROPER('Medical Examinations'!H1551))),"?","No")</f>
        <v>No</v>
      </c>
      <c r="I1551" s="38" t="str">
        <f>IF('Medical Examinations_A_sheet'!B1551&lt;18.5, "Underweight", IF('Medical Examinations_A_sheet'!B1551&lt;25, "Normal Weight", IF('Medical Examinations_A_sheet'!B1551&lt;30, "Overweight", "Obesity")))</f>
        <v>Obesity</v>
      </c>
      <c r="J1551" s="40" t="str">
        <f>IF('Medical Examinations_A_sheet'!C1551&lt;5.7,"Normal",IF('Medical Examinations_A_sheet'!C1551&lt;6.5,"Prediabetes","Diabetes"))</f>
        <v>Prediabetes</v>
      </c>
    </row>
    <row r="1552" spans="1:10" x14ac:dyDescent="0.3">
      <c r="A1552" s="41" t="s">
        <v>820</v>
      </c>
      <c r="B1552" s="42">
        <v>28.594999999999999</v>
      </c>
      <c r="C1552" s="42">
        <v>8.5299999999999994</v>
      </c>
      <c r="D1552" s="42" t="str">
        <f>CLEAN(TRIM(PROPER('Medical Examinations'!D1552)))</f>
        <v>Yes</v>
      </c>
      <c r="E1552" s="42" t="s">
        <v>2380</v>
      </c>
      <c r="F1552" s="42" t="s">
        <v>2380</v>
      </c>
      <c r="G1552" s="43">
        <v>1</v>
      </c>
      <c r="H1552" s="46" t="str">
        <f>SUBSTITUTE(CLEAN(TRIM(PROPER('Medical Examinations'!H1552))),"?","No")</f>
        <v>No</v>
      </c>
      <c r="I1552" s="42" t="str">
        <f>IF('Medical Examinations_A_sheet'!B1552&lt;18.5, "Underweight", IF('Medical Examinations_A_sheet'!B1552&lt;25, "Normal Weight", IF('Medical Examinations_A_sheet'!B1552&lt;30, "Overweight", "Obesity")))</f>
        <v>Overweight</v>
      </c>
      <c r="J1552" s="44" t="str">
        <f>IF('Medical Examinations_A_sheet'!C1552&lt;5.7,"Normal",IF('Medical Examinations_A_sheet'!C1552&lt;6.5,"Prediabetes","Diabetes"))</f>
        <v>Diabetes</v>
      </c>
    </row>
    <row r="1553" spans="1:10" x14ac:dyDescent="0.3">
      <c r="A1553" s="37" t="s">
        <v>819</v>
      </c>
      <c r="B1553" s="38">
        <v>17.8</v>
      </c>
      <c r="C1553" s="38">
        <v>5.75</v>
      </c>
      <c r="D1553" s="38" t="str">
        <f>CLEAN(TRIM(PROPER('Medical Examinations'!D1553)))</f>
        <v>Yes</v>
      </c>
      <c r="E1553" s="38" t="s">
        <v>2380</v>
      </c>
      <c r="F1553" s="38" t="s">
        <v>2383</v>
      </c>
      <c r="G1553" s="39">
        <v>1</v>
      </c>
      <c r="H1553" s="46" t="str">
        <f>SUBSTITUTE(CLEAN(TRIM(PROPER('Medical Examinations'!H1553))),"?","No")</f>
        <v>No</v>
      </c>
      <c r="I1553" s="38" t="str">
        <f>IF('Medical Examinations_A_sheet'!B1553&lt;18.5, "Underweight", IF('Medical Examinations_A_sheet'!B1553&lt;25, "Normal Weight", IF('Medical Examinations_A_sheet'!B1553&lt;30, "Overweight", "Obesity")))</f>
        <v>Underweight</v>
      </c>
      <c r="J1553" s="40" t="str">
        <f>IF('Medical Examinations_A_sheet'!C1553&lt;5.7,"Normal",IF('Medical Examinations_A_sheet'!C1553&lt;6.5,"Prediabetes","Diabetes"))</f>
        <v>Prediabetes</v>
      </c>
    </row>
    <row r="1554" spans="1:10" x14ac:dyDescent="0.3">
      <c r="A1554" s="41" t="s">
        <v>818</v>
      </c>
      <c r="B1554" s="42">
        <v>21.4</v>
      </c>
      <c r="C1554" s="42">
        <v>5.6</v>
      </c>
      <c r="D1554" s="42" t="str">
        <f>CLEAN(TRIM(PROPER('Medical Examinations'!D1554)))</f>
        <v>No</v>
      </c>
      <c r="E1554" s="42" t="s">
        <v>2380</v>
      </c>
      <c r="F1554" s="42" t="s">
        <v>2380</v>
      </c>
      <c r="G1554" s="43">
        <v>0</v>
      </c>
      <c r="H1554" s="46" t="str">
        <f>SUBSTITUTE(CLEAN(TRIM(PROPER('Medical Examinations'!H1554))),"?","No")</f>
        <v>No</v>
      </c>
      <c r="I1554" s="42" t="str">
        <f>IF('Medical Examinations_A_sheet'!B1554&lt;18.5, "Underweight", IF('Medical Examinations_A_sheet'!B1554&lt;25, "Normal Weight", IF('Medical Examinations_A_sheet'!B1554&lt;30, "Overweight", "Obesity")))</f>
        <v>Normal Weight</v>
      </c>
      <c r="J1554" s="44" t="str">
        <f>IF('Medical Examinations_A_sheet'!C1554&lt;5.7,"Normal",IF('Medical Examinations_A_sheet'!C1554&lt;6.5,"Prediabetes","Diabetes"))</f>
        <v>Normal</v>
      </c>
    </row>
    <row r="1555" spans="1:10" x14ac:dyDescent="0.3">
      <c r="A1555" s="37" t="s">
        <v>817</v>
      </c>
      <c r="B1555" s="38">
        <v>23.01</v>
      </c>
      <c r="C1555" s="38">
        <v>4.68</v>
      </c>
      <c r="D1555" s="38" t="str">
        <f>CLEAN(TRIM(PROPER('Medical Examinations'!D1555)))</f>
        <v>No</v>
      </c>
      <c r="E1555" s="38" t="s">
        <v>2380</v>
      </c>
      <c r="F1555" s="38" t="s">
        <v>2380</v>
      </c>
      <c r="G1555" s="39">
        <v>0</v>
      </c>
      <c r="H1555" s="46" t="str">
        <f>SUBSTITUTE(CLEAN(TRIM(PROPER('Medical Examinations'!H1555))),"?","No")</f>
        <v>No</v>
      </c>
      <c r="I1555" s="38" t="str">
        <f>IF('Medical Examinations_A_sheet'!B1555&lt;18.5, "Underweight", IF('Medical Examinations_A_sheet'!B1555&lt;25, "Normal Weight", IF('Medical Examinations_A_sheet'!B1555&lt;30, "Overweight", "Obesity")))</f>
        <v>Normal Weight</v>
      </c>
      <c r="J1555" s="40" t="str">
        <f>IF('Medical Examinations_A_sheet'!C1555&lt;5.7,"Normal",IF('Medical Examinations_A_sheet'!C1555&lt;6.5,"Prediabetes","Diabetes"))</f>
        <v>Normal</v>
      </c>
    </row>
    <row r="1556" spans="1:10" x14ac:dyDescent="0.3">
      <c r="A1556" s="41" t="s">
        <v>816</v>
      </c>
      <c r="B1556" s="42">
        <v>19.86</v>
      </c>
      <c r="C1556" s="42">
        <v>5.62</v>
      </c>
      <c r="D1556" s="42" t="str">
        <f>CLEAN(TRIM(PROPER('Medical Examinations'!D1556)))</f>
        <v>Yes</v>
      </c>
      <c r="E1556" s="42" t="s">
        <v>2380</v>
      </c>
      <c r="F1556" s="42" t="s">
        <v>2380</v>
      </c>
      <c r="G1556" s="43">
        <v>0</v>
      </c>
      <c r="H1556" s="46" t="str">
        <f>SUBSTITUTE(CLEAN(TRIM(PROPER('Medical Examinations'!H1556))),"?","No")</f>
        <v>No</v>
      </c>
      <c r="I1556" s="42" t="str">
        <f>IF('Medical Examinations_A_sheet'!B1556&lt;18.5, "Underweight", IF('Medical Examinations_A_sheet'!B1556&lt;25, "Normal Weight", IF('Medical Examinations_A_sheet'!B1556&lt;30, "Overweight", "Obesity")))</f>
        <v>Normal Weight</v>
      </c>
      <c r="J1556" s="44" t="str">
        <f>IF('Medical Examinations_A_sheet'!C1556&lt;5.7,"Normal",IF('Medical Examinations_A_sheet'!C1556&lt;6.5,"Prediabetes","Diabetes"))</f>
        <v>Normal</v>
      </c>
    </row>
    <row r="1557" spans="1:10" x14ac:dyDescent="0.3">
      <c r="A1557" s="37" t="s">
        <v>815</v>
      </c>
      <c r="B1557" s="38">
        <v>33.58</v>
      </c>
      <c r="C1557" s="38">
        <v>5.08</v>
      </c>
      <c r="D1557" s="38" t="str">
        <f>CLEAN(TRIM(PROPER('Medical Examinations'!D1557)))</f>
        <v>No</v>
      </c>
      <c r="E1557" s="38" t="s">
        <v>2380</v>
      </c>
      <c r="F1557" s="38" t="s">
        <v>2380</v>
      </c>
      <c r="G1557" s="39">
        <v>0</v>
      </c>
      <c r="H1557" s="46" t="str">
        <f>SUBSTITUTE(CLEAN(TRIM(PROPER('Medical Examinations'!H1557))),"?","No")</f>
        <v>No</v>
      </c>
      <c r="I1557" s="38" t="str">
        <f>IF('Medical Examinations_A_sheet'!B1557&lt;18.5, "Underweight", IF('Medical Examinations_A_sheet'!B1557&lt;25, "Normal Weight", IF('Medical Examinations_A_sheet'!B1557&lt;30, "Overweight", "Obesity")))</f>
        <v>Obesity</v>
      </c>
      <c r="J1557" s="40" t="str">
        <f>IF('Medical Examinations_A_sheet'!C1557&lt;5.7,"Normal",IF('Medical Examinations_A_sheet'!C1557&lt;6.5,"Prediabetes","Diabetes"))</f>
        <v>Normal</v>
      </c>
    </row>
    <row r="1558" spans="1:10" x14ac:dyDescent="0.3">
      <c r="A1558" s="41" t="s">
        <v>814</v>
      </c>
      <c r="B1558" s="42">
        <v>29.81</v>
      </c>
      <c r="C1558" s="42">
        <v>5.28</v>
      </c>
      <c r="D1558" s="42" t="str">
        <f>CLEAN(TRIM(PROPER('Medical Examinations'!D1558)))</f>
        <v>No</v>
      </c>
      <c r="E1558" s="42" t="s">
        <v>2380</v>
      </c>
      <c r="F1558" s="42" t="s">
        <v>2380</v>
      </c>
      <c r="G1558" s="43">
        <v>0</v>
      </c>
      <c r="H1558" s="46" t="str">
        <f>SUBSTITUTE(CLEAN(TRIM(PROPER('Medical Examinations'!H1558))),"?","No")</f>
        <v>No</v>
      </c>
      <c r="I1558" s="42" t="str">
        <f>IF('Medical Examinations_A_sheet'!B1558&lt;18.5, "Underweight", IF('Medical Examinations_A_sheet'!B1558&lt;25, "Normal Weight", IF('Medical Examinations_A_sheet'!B1558&lt;30, "Overweight", "Obesity")))</f>
        <v>Overweight</v>
      </c>
      <c r="J1558" s="44" t="str">
        <f>IF('Medical Examinations_A_sheet'!C1558&lt;5.7,"Normal",IF('Medical Examinations_A_sheet'!C1558&lt;6.5,"Prediabetes","Diabetes"))</f>
        <v>Normal</v>
      </c>
    </row>
    <row r="1559" spans="1:10" x14ac:dyDescent="0.3">
      <c r="A1559" s="37" t="s">
        <v>813</v>
      </c>
      <c r="B1559" s="38">
        <v>27.4</v>
      </c>
      <c r="C1559" s="38">
        <v>4.6100000000000003</v>
      </c>
      <c r="D1559" s="38" t="str">
        <f>CLEAN(TRIM(PROPER('Medical Examinations'!D1559)))</f>
        <v>No</v>
      </c>
      <c r="E1559" s="38" t="s">
        <v>2380</v>
      </c>
      <c r="F1559" s="38" t="s">
        <v>2380</v>
      </c>
      <c r="G1559" s="39">
        <v>0</v>
      </c>
      <c r="H1559" s="46" t="str">
        <f>SUBSTITUTE(CLEAN(TRIM(PROPER('Medical Examinations'!H1559))),"?","No")</f>
        <v>No</v>
      </c>
      <c r="I1559" s="38" t="str">
        <f>IF('Medical Examinations_A_sheet'!B1559&lt;18.5, "Underweight", IF('Medical Examinations_A_sheet'!B1559&lt;25, "Normal Weight", IF('Medical Examinations_A_sheet'!B1559&lt;30, "Overweight", "Obesity")))</f>
        <v>Overweight</v>
      </c>
      <c r="J1559" s="40" t="str">
        <f>IF('Medical Examinations_A_sheet'!C1559&lt;5.7,"Normal",IF('Medical Examinations_A_sheet'!C1559&lt;6.5,"Prediabetes","Diabetes"))</f>
        <v>Normal</v>
      </c>
    </row>
    <row r="1560" spans="1:10" x14ac:dyDescent="0.3">
      <c r="A1560" s="41" t="s">
        <v>812</v>
      </c>
      <c r="B1560" s="42">
        <v>17.98</v>
      </c>
      <c r="C1560" s="42">
        <v>6.57</v>
      </c>
      <c r="D1560" s="42" t="str">
        <f>CLEAN(TRIM(PROPER('Medical Examinations'!D1560)))</f>
        <v>Yes</v>
      </c>
      <c r="E1560" s="42" t="s">
        <v>2380</v>
      </c>
      <c r="F1560" s="42" t="s">
        <v>2380</v>
      </c>
      <c r="G1560" s="43">
        <v>2</v>
      </c>
      <c r="H1560" s="46" t="str">
        <f>SUBSTITUTE(CLEAN(TRIM(PROPER('Medical Examinations'!H1560))),"?","No")</f>
        <v>No</v>
      </c>
      <c r="I1560" s="42" t="str">
        <f>IF('Medical Examinations_A_sheet'!B1560&lt;18.5, "Underweight", IF('Medical Examinations_A_sheet'!B1560&lt;25, "Normal Weight", IF('Medical Examinations_A_sheet'!B1560&lt;30, "Overweight", "Obesity")))</f>
        <v>Underweight</v>
      </c>
      <c r="J1560" s="44" t="str">
        <f>IF('Medical Examinations_A_sheet'!C1560&lt;5.7,"Normal",IF('Medical Examinations_A_sheet'!C1560&lt;6.5,"Prediabetes","Diabetes"))</f>
        <v>Diabetes</v>
      </c>
    </row>
    <row r="1561" spans="1:10" x14ac:dyDescent="0.3">
      <c r="A1561" s="37" t="s">
        <v>811</v>
      </c>
      <c r="B1561" s="38">
        <v>37.9</v>
      </c>
      <c r="C1561" s="38">
        <v>5.83</v>
      </c>
      <c r="D1561" s="38" t="str">
        <f>CLEAN(TRIM(PROPER('Medical Examinations'!D1561)))</f>
        <v>No</v>
      </c>
      <c r="E1561" s="38" t="s">
        <v>2380</v>
      </c>
      <c r="F1561" s="38" t="s">
        <v>2380</v>
      </c>
      <c r="G1561" s="39">
        <v>0</v>
      </c>
      <c r="H1561" s="46" t="str">
        <f>SUBSTITUTE(CLEAN(TRIM(PROPER('Medical Examinations'!H1561))),"?","No")</f>
        <v>No</v>
      </c>
      <c r="I1561" s="38" t="str">
        <f>IF('Medical Examinations_A_sheet'!B1561&lt;18.5, "Underweight", IF('Medical Examinations_A_sheet'!B1561&lt;25, "Normal Weight", IF('Medical Examinations_A_sheet'!B1561&lt;30, "Overweight", "Obesity")))</f>
        <v>Obesity</v>
      </c>
      <c r="J1561" s="40" t="str">
        <f>IF('Medical Examinations_A_sheet'!C1561&lt;5.7,"Normal",IF('Medical Examinations_A_sheet'!C1561&lt;6.5,"Prediabetes","Diabetes"))</f>
        <v>Prediabetes</v>
      </c>
    </row>
    <row r="1562" spans="1:10" x14ac:dyDescent="0.3">
      <c r="A1562" s="41" t="s">
        <v>810</v>
      </c>
      <c r="B1562" s="42">
        <v>25.27</v>
      </c>
      <c r="C1562" s="42">
        <v>6.98</v>
      </c>
      <c r="D1562" s="42" t="str">
        <f>CLEAN(TRIM(PROPER('Medical Examinations'!D1562)))</f>
        <v>Yes</v>
      </c>
      <c r="E1562" s="42" t="s">
        <v>2380</v>
      </c>
      <c r="F1562" s="42" t="s">
        <v>2380</v>
      </c>
      <c r="G1562" s="43">
        <v>0</v>
      </c>
      <c r="H1562" s="46" t="str">
        <f>SUBSTITUTE(CLEAN(TRIM(PROPER('Medical Examinations'!H1562))),"?","No")</f>
        <v>No</v>
      </c>
      <c r="I1562" s="42" t="str">
        <f>IF('Medical Examinations_A_sheet'!B1562&lt;18.5, "Underweight", IF('Medical Examinations_A_sheet'!B1562&lt;25, "Normal Weight", IF('Medical Examinations_A_sheet'!B1562&lt;30, "Overweight", "Obesity")))</f>
        <v>Overweight</v>
      </c>
      <c r="J1562" s="44" t="str">
        <f>IF('Medical Examinations_A_sheet'!C1562&lt;5.7,"Normal",IF('Medical Examinations_A_sheet'!C1562&lt;6.5,"Prediabetes","Diabetes"))</f>
        <v>Diabetes</v>
      </c>
    </row>
    <row r="1563" spans="1:10" x14ac:dyDescent="0.3">
      <c r="A1563" s="37" t="s">
        <v>809</v>
      </c>
      <c r="B1563" s="38">
        <v>29.26</v>
      </c>
      <c r="C1563" s="38">
        <v>4.03</v>
      </c>
      <c r="D1563" s="38" t="str">
        <f>CLEAN(TRIM(PROPER('Medical Examinations'!D1563)))</f>
        <v>No</v>
      </c>
      <c r="E1563" s="38" t="s">
        <v>2380</v>
      </c>
      <c r="F1563" s="38" t="s">
        <v>2380</v>
      </c>
      <c r="G1563" s="39">
        <v>1</v>
      </c>
      <c r="H1563" s="46" t="str">
        <f>SUBSTITUTE(CLEAN(TRIM(PROPER('Medical Examinations'!H1563))),"?","No")</f>
        <v>No</v>
      </c>
      <c r="I1563" s="38" t="str">
        <f>IF('Medical Examinations_A_sheet'!B1563&lt;18.5, "Underweight", IF('Medical Examinations_A_sheet'!B1563&lt;25, "Normal Weight", IF('Medical Examinations_A_sheet'!B1563&lt;30, "Overweight", "Obesity")))</f>
        <v>Overweight</v>
      </c>
      <c r="J1563" s="40" t="str">
        <f>IF('Medical Examinations_A_sheet'!C1563&lt;5.7,"Normal",IF('Medical Examinations_A_sheet'!C1563&lt;6.5,"Prediabetes","Diabetes"))</f>
        <v>Normal</v>
      </c>
    </row>
    <row r="1564" spans="1:10" x14ac:dyDescent="0.3">
      <c r="A1564" s="41" t="s">
        <v>808</v>
      </c>
      <c r="B1564" s="42">
        <v>27.835000000000001</v>
      </c>
      <c r="C1564" s="42">
        <v>4.5599999999999996</v>
      </c>
      <c r="D1564" s="42" t="str">
        <f>CLEAN(TRIM(PROPER('Medical Examinations'!D1564)))</f>
        <v>No</v>
      </c>
      <c r="E1564" s="42" t="s">
        <v>2380</v>
      </c>
      <c r="F1564" s="42" t="s">
        <v>2380</v>
      </c>
      <c r="G1564" s="43">
        <v>1</v>
      </c>
      <c r="H1564" s="46" t="str">
        <f>SUBSTITUTE(CLEAN(TRIM(PROPER('Medical Examinations'!H1564))),"?","No")</f>
        <v>No</v>
      </c>
      <c r="I1564" s="42" t="str">
        <f>IF('Medical Examinations_A_sheet'!B1564&lt;18.5, "Underweight", IF('Medical Examinations_A_sheet'!B1564&lt;25, "Normal Weight", IF('Medical Examinations_A_sheet'!B1564&lt;30, "Overweight", "Obesity")))</f>
        <v>Overweight</v>
      </c>
      <c r="J1564" s="44" t="str">
        <f>IF('Medical Examinations_A_sheet'!C1564&lt;5.7,"Normal",IF('Medical Examinations_A_sheet'!C1564&lt;6.5,"Prediabetes","Diabetes"))</f>
        <v>Normal</v>
      </c>
    </row>
    <row r="1565" spans="1:10" x14ac:dyDescent="0.3">
      <c r="A1565" s="37" t="s">
        <v>807</v>
      </c>
      <c r="B1565" s="38">
        <v>46.53</v>
      </c>
      <c r="C1565" s="38">
        <v>5.38</v>
      </c>
      <c r="D1565" s="38" t="str">
        <f>CLEAN(TRIM(PROPER('Medical Examinations'!D1565)))</f>
        <v>Yes</v>
      </c>
      <c r="E1565" s="38" t="s">
        <v>2380</v>
      </c>
      <c r="F1565" s="38" t="s">
        <v>2380</v>
      </c>
      <c r="G1565" s="39">
        <v>0</v>
      </c>
      <c r="H1565" s="46" t="str">
        <f>SUBSTITUTE(CLEAN(TRIM(PROPER('Medical Examinations'!H1565))),"?","No")</f>
        <v>No</v>
      </c>
      <c r="I1565" s="38" t="str">
        <f>IF('Medical Examinations_A_sheet'!B1565&lt;18.5, "Underweight", IF('Medical Examinations_A_sheet'!B1565&lt;25, "Normal Weight", IF('Medical Examinations_A_sheet'!B1565&lt;30, "Overweight", "Obesity")))</f>
        <v>Obesity</v>
      </c>
      <c r="J1565" s="40" t="str">
        <f>IF('Medical Examinations_A_sheet'!C1565&lt;5.7,"Normal",IF('Medical Examinations_A_sheet'!C1565&lt;6.5,"Prediabetes","Diabetes"))</f>
        <v>Normal</v>
      </c>
    </row>
    <row r="1566" spans="1:10" x14ac:dyDescent="0.3">
      <c r="A1566" s="41" t="s">
        <v>806</v>
      </c>
      <c r="B1566" s="42">
        <v>20.58</v>
      </c>
      <c r="C1566" s="42">
        <v>11.04</v>
      </c>
      <c r="D1566" s="42" t="str">
        <f>CLEAN(TRIM(PROPER('Medical Examinations'!D1566)))</f>
        <v>Yes</v>
      </c>
      <c r="E1566" s="42" t="s">
        <v>2380</v>
      </c>
      <c r="F1566" s="42" t="s">
        <v>2380</v>
      </c>
      <c r="G1566" s="43">
        <v>1</v>
      </c>
      <c r="H1566" s="46" t="str">
        <f>SUBSTITUTE(CLEAN(TRIM(PROPER('Medical Examinations'!H1566))),"?","No")</f>
        <v>No</v>
      </c>
      <c r="I1566" s="42" t="str">
        <f>IF('Medical Examinations_A_sheet'!B1566&lt;18.5, "Underweight", IF('Medical Examinations_A_sheet'!B1566&lt;25, "Normal Weight", IF('Medical Examinations_A_sheet'!B1566&lt;30, "Overweight", "Obesity")))</f>
        <v>Normal Weight</v>
      </c>
      <c r="J1566" s="44" t="str">
        <f>IF('Medical Examinations_A_sheet'!C1566&lt;5.7,"Normal",IF('Medical Examinations_A_sheet'!C1566&lt;6.5,"Prediabetes","Diabetes"))</f>
        <v>Diabetes</v>
      </c>
    </row>
    <row r="1567" spans="1:10" x14ac:dyDescent="0.3">
      <c r="A1567" s="37" t="s">
        <v>805</v>
      </c>
      <c r="B1567" s="38">
        <v>19.53</v>
      </c>
      <c r="C1567" s="38">
        <v>6.09</v>
      </c>
      <c r="D1567" s="38" t="str">
        <f>CLEAN(TRIM(PROPER('Medical Examinations'!D1567)))</f>
        <v>Yes</v>
      </c>
      <c r="E1567" s="38" t="s">
        <v>2380</v>
      </c>
      <c r="F1567" s="38" t="s">
        <v>2380</v>
      </c>
      <c r="G1567" s="39">
        <v>0</v>
      </c>
      <c r="H1567" s="46" t="str">
        <f>SUBSTITUTE(CLEAN(TRIM(PROPER('Medical Examinations'!H1567))),"?","No")</f>
        <v>No</v>
      </c>
      <c r="I1567" s="38" t="str">
        <f>IF('Medical Examinations_A_sheet'!B1567&lt;18.5, "Underweight", IF('Medical Examinations_A_sheet'!B1567&lt;25, "Normal Weight", IF('Medical Examinations_A_sheet'!B1567&lt;30, "Overweight", "Obesity")))</f>
        <v>Normal Weight</v>
      </c>
      <c r="J1567" s="40" t="str">
        <f>IF('Medical Examinations_A_sheet'!C1567&lt;5.7,"Normal",IF('Medical Examinations_A_sheet'!C1567&lt;6.5,"Prediabetes","Diabetes"))</f>
        <v>Prediabetes</v>
      </c>
    </row>
    <row r="1568" spans="1:10" x14ac:dyDescent="0.3">
      <c r="A1568" s="41" t="s">
        <v>804</v>
      </c>
      <c r="B1568" s="42">
        <v>27.7</v>
      </c>
      <c r="C1568" s="42">
        <v>4.71</v>
      </c>
      <c r="D1568" s="42" t="str">
        <f>CLEAN(TRIM(PROPER('Medical Examinations'!D1568)))</f>
        <v>No</v>
      </c>
      <c r="E1568" s="42" t="s">
        <v>2380</v>
      </c>
      <c r="F1568" s="42" t="s">
        <v>2380</v>
      </c>
      <c r="G1568" s="43">
        <v>1</v>
      </c>
      <c r="H1568" s="46" t="str">
        <f>SUBSTITUTE(CLEAN(TRIM(PROPER('Medical Examinations'!H1568))),"?","No")</f>
        <v>No</v>
      </c>
      <c r="I1568" s="42" t="str">
        <f>IF('Medical Examinations_A_sheet'!B1568&lt;18.5, "Underweight", IF('Medical Examinations_A_sheet'!B1568&lt;25, "Normal Weight", IF('Medical Examinations_A_sheet'!B1568&lt;30, "Overweight", "Obesity")))</f>
        <v>Overweight</v>
      </c>
      <c r="J1568" s="44" t="str">
        <f>IF('Medical Examinations_A_sheet'!C1568&lt;5.7,"Normal",IF('Medical Examinations_A_sheet'!C1568&lt;6.5,"Prediabetes","Diabetes"))</f>
        <v>Normal</v>
      </c>
    </row>
    <row r="1569" spans="1:10" x14ac:dyDescent="0.3">
      <c r="A1569" s="37" t="s">
        <v>803</v>
      </c>
      <c r="B1569" s="38">
        <v>18.920000000000002</v>
      </c>
      <c r="C1569" s="38">
        <v>8.18</v>
      </c>
      <c r="D1569" s="38" t="str">
        <f>CLEAN(TRIM(PROPER('Medical Examinations'!D1569)))</f>
        <v>No</v>
      </c>
      <c r="E1569" s="38" t="s">
        <v>2380</v>
      </c>
      <c r="F1569" s="38" t="s">
        <v>2380</v>
      </c>
      <c r="G1569" s="39">
        <v>0</v>
      </c>
      <c r="H1569" s="46" t="str">
        <f>SUBSTITUTE(CLEAN(TRIM(PROPER('Medical Examinations'!H1569))),"?","No")</f>
        <v>No</v>
      </c>
      <c r="I1569" s="38" t="str">
        <f>IF('Medical Examinations_A_sheet'!B1569&lt;18.5, "Underweight", IF('Medical Examinations_A_sheet'!B1569&lt;25, "Normal Weight", IF('Medical Examinations_A_sheet'!B1569&lt;30, "Overweight", "Obesity")))</f>
        <v>Normal Weight</v>
      </c>
      <c r="J1569" s="40" t="str">
        <f>IF('Medical Examinations_A_sheet'!C1569&lt;5.7,"Normal",IF('Medical Examinations_A_sheet'!C1569&lt;6.5,"Prediabetes","Diabetes"))</f>
        <v>Diabetes</v>
      </c>
    </row>
    <row r="1570" spans="1:10" x14ac:dyDescent="0.3">
      <c r="A1570" s="41" t="s">
        <v>802</v>
      </c>
      <c r="B1570" s="42">
        <v>17.760000000000002</v>
      </c>
      <c r="C1570" s="42">
        <v>11.18</v>
      </c>
      <c r="D1570" s="42" t="str">
        <f>CLEAN(TRIM(PROPER('Medical Examinations'!D1570)))</f>
        <v>Yes</v>
      </c>
      <c r="E1570" s="42" t="s">
        <v>2380</v>
      </c>
      <c r="F1570" s="42" t="s">
        <v>2380</v>
      </c>
      <c r="G1570" s="43">
        <v>2</v>
      </c>
      <c r="H1570" s="46" t="str">
        <f>SUBSTITUTE(CLEAN(TRIM(PROPER('Medical Examinations'!H1570))),"?","No")</f>
        <v>No</v>
      </c>
      <c r="I1570" s="42" t="str">
        <f>IF('Medical Examinations_A_sheet'!B1570&lt;18.5, "Underweight", IF('Medical Examinations_A_sheet'!B1570&lt;25, "Normal Weight", IF('Medical Examinations_A_sheet'!B1570&lt;30, "Overweight", "Obesity")))</f>
        <v>Underweight</v>
      </c>
      <c r="J1570" s="44" t="str">
        <f>IF('Medical Examinations_A_sheet'!C1570&lt;5.7,"Normal",IF('Medical Examinations_A_sheet'!C1570&lt;6.5,"Prediabetes","Diabetes"))</f>
        <v>Diabetes</v>
      </c>
    </row>
    <row r="1571" spans="1:10" x14ac:dyDescent="0.3">
      <c r="A1571" s="37" t="s">
        <v>801</v>
      </c>
      <c r="B1571" s="38">
        <v>29.83</v>
      </c>
      <c r="C1571" s="38">
        <v>5.03</v>
      </c>
      <c r="D1571" s="38" t="str">
        <f>CLEAN(TRIM(PROPER('Medical Examinations'!D1571)))</f>
        <v>Yes</v>
      </c>
      <c r="E1571" s="38" t="s">
        <v>2380</v>
      </c>
      <c r="F1571" s="38" t="s">
        <v>2380</v>
      </c>
      <c r="G1571" s="39">
        <v>0</v>
      </c>
      <c r="H1571" s="46" t="str">
        <f>SUBSTITUTE(CLEAN(TRIM(PROPER('Medical Examinations'!H1571))),"?","No")</f>
        <v>No</v>
      </c>
      <c r="I1571" s="38" t="str">
        <f>IF('Medical Examinations_A_sheet'!B1571&lt;18.5, "Underweight", IF('Medical Examinations_A_sheet'!B1571&lt;25, "Normal Weight", IF('Medical Examinations_A_sheet'!B1571&lt;30, "Overweight", "Obesity")))</f>
        <v>Overweight</v>
      </c>
      <c r="J1571" s="40" t="str">
        <f>IF('Medical Examinations_A_sheet'!C1571&lt;5.7,"Normal",IF('Medical Examinations_A_sheet'!C1571&lt;6.5,"Prediabetes","Diabetes"))</f>
        <v>Normal</v>
      </c>
    </row>
    <row r="1572" spans="1:10" x14ac:dyDescent="0.3">
      <c r="A1572" s="41" t="s">
        <v>800</v>
      </c>
      <c r="B1572" s="42">
        <v>23.465</v>
      </c>
      <c r="C1572" s="42">
        <v>5.56</v>
      </c>
      <c r="D1572" s="42" t="str">
        <f>CLEAN(TRIM(PROPER('Medical Examinations'!D1572)))</f>
        <v>No</v>
      </c>
      <c r="E1572" s="42" t="s">
        <v>2380</v>
      </c>
      <c r="F1572" s="42" t="s">
        <v>2380</v>
      </c>
      <c r="G1572" s="43">
        <v>1</v>
      </c>
      <c r="H1572" s="46" t="str">
        <f>SUBSTITUTE(CLEAN(TRIM(PROPER('Medical Examinations'!H1572))),"?","No")</f>
        <v>No</v>
      </c>
      <c r="I1572" s="42" t="str">
        <f>IF('Medical Examinations_A_sheet'!B1572&lt;18.5, "Underweight", IF('Medical Examinations_A_sheet'!B1572&lt;25, "Normal Weight", IF('Medical Examinations_A_sheet'!B1572&lt;30, "Overweight", "Obesity")))</f>
        <v>Normal Weight</v>
      </c>
      <c r="J1572" s="44" t="str">
        <f>IF('Medical Examinations_A_sheet'!C1572&lt;5.7,"Normal",IF('Medical Examinations_A_sheet'!C1572&lt;6.5,"Prediabetes","Diabetes"))</f>
        <v>Normal</v>
      </c>
    </row>
    <row r="1573" spans="1:10" x14ac:dyDescent="0.3">
      <c r="A1573" s="37" t="s">
        <v>799</v>
      </c>
      <c r="B1573" s="38">
        <v>29.355</v>
      </c>
      <c r="C1573" s="38">
        <v>4.33</v>
      </c>
      <c r="D1573" s="38" t="str">
        <f>CLEAN(TRIM(PROPER('Medical Examinations'!D1573)))</f>
        <v>No</v>
      </c>
      <c r="E1573" s="38" t="s">
        <v>2380</v>
      </c>
      <c r="F1573" s="38" t="s">
        <v>2380</v>
      </c>
      <c r="G1573" s="39">
        <v>0</v>
      </c>
      <c r="H1573" s="46" t="str">
        <f>SUBSTITUTE(CLEAN(TRIM(PROPER('Medical Examinations'!H1573))),"?","No")</f>
        <v>No</v>
      </c>
      <c r="I1573" s="38" t="str">
        <f>IF('Medical Examinations_A_sheet'!B1573&lt;18.5, "Underweight", IF('Medical Examinations_A_sheet'!B1573&lt;25, "Normal Weight", IF('Medical Examinations_A_sheet'!B1573&lt;30, "Overweight", "Obesity")))</f>
        <v>Overweight</v>
      </c>
      <c r="J1573" s="40" t="str">
        <f>IF('Medical Examinations_A_sheet'!C1573&lt;5.7,"Normal",IF('Medical Examinations_A_sheet'!C1573&lt;6.5,"Prediabetes","Diabetes"))</f>
        <v>Normal</v>
      </c>
    </row>
    <row r="1574" spans="1:10" x14ac:dyDescent="0.3">
      <c r="A1574" s="41" t="s">
        <v>798</v>
      </c>
      <c r="B1574" s="42">
        <v>35.49</v>
      </c>
      <c r="C1574" s="42">
        <v>5.21</v>
      </c>
      <c r="D1574" s="42" t="str">
        <f>CLEAN(TRIM(PROPER('Medical Examinations'!D1574)))</f>
        <v>Yes</v>
      </c>
      <c r="E1574" s="42" t="s">
        <v>2380</v>
      </c>
      <c r="F1574" s="42" t="s">
        <v>2383</v>
      </c>
      <c r="G1574" s="43">
        <v>1</v>
      </c>
      <c r="H1574" s="46" t="str">
        <f>SUBSTITUTE(CLEAN(TRIM(PROPER('Medical Examinations'!H1574))),"?","No")</f>
        <v>No</v>
      </c>
      <c r="I1574" s="42" t="str">
        <f>IF('Medical Examinations_A_sheet'!B1574&lt;18.5, "Underweight", IF('Medical Examinations_A_sheet'!B1574&lt;25, "Normal Weight", IF('Medical Examinations_A_sheet'!B1574&lt;30, "Overweight", "Obesity")))</f>
        <v>Obesity</v>
      </c>
      <c r="J1574" s="44" t="str">
        <f>IF('Medical Examinations_A_sheet'!C1574&lt;5.7,"Normal",IF('Medical Examinations_A_sheet'!C1574&lt;6.5,"Prediabetes","Diabetes"))</f>
        <v>Normal</v>
      </c>
    </row>
    <row r="1575" spans="1:10" x14ac:dyDescent="0.3">
      <c r="A1575" s="37" t="s">
        <v>797</v>
      </c>
      <c r="B1575" s="38">
        <v>26.315000000000001</v>
      </c>
      <c r="C1575" s="38">
        <v>5.89</v>
      </c>
      <c r="D1575" s="38" t="str">
        <f>CLEAN(TRIM(PROPER('Medical Examinations'!D1575)))</f>
        <v>No</v>
      </c>
      <c r="E1575" s="38" t="s">
        <v>2380</v>
      </c>
      <c r="F1575" s="38" t="s">
        <v>2380</v>
      </c>
      <c r="G1575" s="39">
        <v>0</v>
      </c>
      <c r="H1575" s="46" t="str">
        <f>SUBSTITUTE(CLEAN(TRIM(PROPER('Medical Examinations'!H1575))),"?","No")</f>
        <v>No</v>
      </c>
      <c r="I1575" s="38" t="str">
        <f>IF('Medical Examinations_A_sheet'!B1575&lt;18.5, "Underweight", IF('Medical Examinations_A_sheet'!B1575&lt;25, "Normal Weight", IF('Medical Examinations_A_sheet'!B1575&lt;30, "Overweight", "Obesity")))</f>
        <v>Overweight</v>
      </c>
      <c r="J1575" s="40" t="str">
        <f>IF('Medical Examinations_A_sheet'!C1575&lt;5.7,"Normal",IF('Medical Examinations_A_sheet'!C1575&lt;6.5,"Prediabetes","Diabetes"))</f>
        <v>Prediabetes</v>
      </c>
    </row>
    <row r="1576" spans="1:10" x14ac:dyDescent="0.3">
      <c r="A1576" s="41" t="s">
        <v>796</v>
      </c>
      <c r="B1576" s="42">
        <v>19.79</v>
      </c>
      <c r="C1576" s="42">
        <v>4.8099999999999996</v>
      </c>
      <c r="D1576" s="42" t="str">
        <f>CLEAN(TRIM(PROPER('Medical Examinations'!D1576)))</f>
        <v>Yes</v>
      </c>
      <c r="E1576" s="42" t="s">
        <v>2380</v>
      </c>
      <c r="F1576" s="42" t="s">
        <v>2380</v>
      </c>
      <c r="G1576" s="43">
        <v>0</v>
      </c>
      <c r="H1576" s="46" t="str">
        <f>SUBSTITUTE(CLEAN(TRIM(PROPER('Medical Examinations'!H1576))),"?","No")</f>
        <v>No</v>
      </c>
      <c r="I1576" s="42" t="str">
        <f>IF('Medical Examinations_A_sheet'!B1576&lt;18.5, "Underweight", IF('Medical Examinations_A_sheet'!B1576&lt;25, "Normal Weight", IF('Medical Examinations_A_sheet'!B1576&lt;30, "Overweight", "Obesity")))</f>
        <v>Normal Weight</v>
      </c>
      <c r="J1576" s="44" t="str">
        <f>IF('Medical Examinations_A_sheet'!C1576&lt;5.7,"Normal",IF('Medical Examinations_A_sheet'!C1576&lt;6.5,"Prediabetes","Diabetes"))</f>
        <v>Normal</v>
      </c>
    </row>
    <row r="1577" spans="1:10" x14ac:dyDescent="0.3">
      <c r="A1577" s="37" t="s">
        <v>795</v>
      </c>
      <c r="B1577" s="38">
        <v>40.564999999999998</v>
      </c>
      <c r="C1577" s="38">
        <v>5.66</v>
      </c>
      <c r="D1577" s="38" t="str">
        <f>CLEAN(TRIM(PROPER('Medical Examinations'!D1577)))</f>
        <v>No</v>
      </c>
      <c r="E1577" s="38" t="s">
        <v>2380</v>
      </c>
      <c r="F1577" s="38" t="s">
        <v>2380</v>
      </c>
      <c r="G1577" s="39">
        <v>1</v>
      </c>
      <c r="H1577" s="46" t="str">
        <f>SUBSTITUTE(CLEAN(TRIM(PROPER('Medical Examinations'!H1577))),"?","No")</f>
        <v>No</v>
      </c>
      <c r="I1577" s="38" t="str">
        <f>IF('Medical Examinations_A_sheet'!B1577&lt;18.5, "Underweight", IF('Medical Examinations_A_sheet'!B1577&lt;25, "Normal Weight", IF('Medical Examinations_A_sheet'!B1577&lt;30, "Overweight", "Obesity")))</f>
        <v>Obesity</v>
      </c>
      <c r="J1577" s="40" t="str">
        <f>IF('Medical Examinations_A_sheet'!C1577&lt;5.7,"Normal",IF('Medical Examinations_A_sheet'!C1577&lt;6.5,"Prediabetes","Diabetes"))</f>
        <v>Normal</v>
      </c>
    </row>
    <row r="1578" spans="1:10" x14ac:dyDescent="0.3">
      <c r="A1578" s="41" t="s">
        <v>794</v>
      </c>
      <c r="B1578" s="42">
        <v>18.03</v>
      </c>
      <c r="C1578" s="42">
        <v>10.66</v>
      </c>
      <c r="D1578" s="42" t="str">
        <f>CLEAN(TRIM(PROPER('Medical Examinations'!D1578)))</f>
        <v>Yes</v>
      </c>
      <c r="E1578" s="42" t="s">
        <v>2380</v>
      </c>
      <c r="F1578" s="42" t="s">
        <v>2380</v>
      </c>
      <c r="G1578" s="43">
        <v>2</v>
      </c>
      <c r="H1578" s="46" t="str">
        <f>SUBSTITUTE(CLEAN(TRIM(PROPER('Medical Examinations'!H1578))),"?","No")</f>
        <v>No</v>
      </c>
      <c r="I1578" s="42" t="str">
        <f>IF('Medical Examinations_A_sheet'!B1578&lt;18.5, "Underweight", IF('Medical Examinations_A_sheet'!B1578&lt;25, "Normal Weight", IF('Medical Examinations_A_sheet'!B1578&lt;30, "Overweight", "Obesity")))</f>
        <v>Underweight</v>
      </c>
      <c r="J1578" s="44" t="str">
        <f>IF('Medical Examinations_A_sheet'!C1578&lt;5.7,"Normal",IF('Medical Examinations_A_sheet'!C1578&lt;6.5,"Prediabetes","Diabetes"))</f>
        <v>Diabetes</v>
      </c>
    </row>
    <row r="1579" spans="1:10" x14ac:dyDescent="0.3">
      <c r="A1579" s="37" t="s">
        <v>793</v>
      </c>
      <c r="B1579" s="38">
        <v>34.65</v>
      </c>
      <c r="C1579" s="38">
        <v>5.98</v>
      </c>
      <c r="D1579" s="38" t="str">
        <f>CLEAN(TRIM(PROPER('Medical Examinations'!D1579)))</f>
        <v>Yes</v>
      </c>
      <c r="E1579" s="38" t="s">
        <v>2380</v>
      </c>
      <c r="F1579" s="38" t="s">
        <v>2380</v>
      </c>
      <c r="G1579" s="39">
        <v>0</v>
      </c>
      <c r="H1579" s="46" t="str">
        <f>SUBSTITUTE(CLEAN(TRIM(PROPER('Medical Examinations'!H1579))),"?","No")</f>
        <v>No</v>
      </c>
      <c r="I1579" s="38" t="str">
        <f>IF('Medical Examinations_A_sheet'!B1579&lt;18.5, "Underweight", IF('Medical Examinations_A_sheet'!B1579&lt;25, "Normal Weight", IF('Medical Examinations_A_sheet'!B1579&lt;30, "Overweight", "Obesity")))</f>
        <v>Obesity</v>
      </c>
      <c r="J1579" s="40" t="str">
        <f>IF('Medical Examinations_A_sheet'!C1579&lt;5.7,"Normal",IF('Medical Examinations_A_sheet'!C1579&lt;6.5,"Prediabetes","Diabetes"))</f>
        <v>Prediabetes</v>
      </c>
    </row>
    <row r="1580" spans="1:10" x14ac:dyDescent="0.3">
      <c r="A1580" s="41" t="s">
        <v>792</v>
      </c>
      <c r="B1580" s="42">
        <v>42.94</v>
      </c>
      <c r="C1580" s="42">
        <v>4.34</v>
      </c>
      <c r="D1580" s="42" t="str">
        <f>CLEAN(TRIM(PROPER('Medical Examinations'!D1580)))</f>
        <v>No</v>
      </c>
      <c r="E1580" s="42" t="s">
        <v>2380</v>
      </c>
      <c r="F1580" s="42" t="s">
        <v>2380</v>
      </c>
      <c r="G1580" s="43">
        <v>0</v>
      </c>
      <c r="H1580" s="46" t="str">
        <f>SUBSTITUTE(CLEAN(TRIM(PROPER('Medical Examinations'!H1580))),"?","No")</f>
        <v>No</v>
      </c>
      <c r="I1580" s="42" t="str">
        <f>IF('Medical Examinations_A_sheet'!B1580&lt;18.5, "Underweight", IF('Medical Examinations_A_sheet'!B1580&lt;25, "Normal Weight", IF('Medical Examinations_A_sheet'!B1580&lt;30, "Overweight", "Obesity")))</f>
        <v>Obesity</v>
      </c>
      <c r="J1580" s="44" t="str">
        <f>IF('Medical Examinations_A_sheet'!C1580&lt;5.7,"Normal",IF('Medical Examinations_A_sheet'!C1580&lt;6.5,"Prediabetes","Diabetes"))</f>
        <v>Normal</v>
      </c>
    </row>
    <row r="1581" spans="1:10" x14ac:dyDescent="0.3">
      <c r="A1581" s="37" t="s">
        <v>791</v>
      </c>
      <c r="B1581" s="38">
        <v>31.254999999999999</v>
      </c>
      <c r="C1581" s="38">
        <v>5.17</v>
      </c>
      <c r="D1581" s="38" t="str">
        <f>CLEAN(TRIM(PROPER('Medical Examinations'!D1581)))</f>
        <v>No</v>
      </c>
      <c r="E1581" s="38" t="s">
        <v>2380</v>
      </c>
      <c r="F1581" s="38" t="s">
        <v>2380</v>
      </c>
      <c r="G1581" s="39">
        <v>0</v>
      </c>
      <c r="H1581" s="46" t="str">
        <f>SUBSTITUTE(CLEAN(TRIM(PROPER('Medical Examinations'!H1581))),"?","No")</f>
        <v>No</v>
      </c>
      <c r="I1581" s="38" t="str">
        <f>IF('Medical Examinations_A_sheet'!B1581&lt;18.5, "Underweight", IF('Medical Examinations_A_sheet'!B1581&lt;25, "Normal Weight", IF('Medical Examinations_A_sheet'!B1581&lt;30, "Overweight", "Obesity")))</f>
        <v>Obesity</v>
      </c>
      <c r="J1581" s="40" t="str">
        <f>IF('Medical Examinations_A_sheet'!C1581&lt;5.7,"Normal",IF('Medical Examinations_A_sheet'!C1581&lt;6.5,"Prediabetes","Diabetes"))</f>
        <v>Normal</v>
      </c>
    </row>
    <row r="1582" spans="1:10" x14ac:dyDescent="0.3">
      <c r="A1582" s="41" t="s">
        <v>790</v>
      </c>
      <c r="B1582" s="42">
        <v>45.43</v>
      </c>
      <c r="C1582" s="42">
        <v>4.2300000000000004</v>
      </c>
      <c r="D1582" s="42" t="str">
        <f>CLEAN(TRIM(PROPER('Medical Examinations'!D1582)))</f>
        <v>Yes</v>
      </c>
      <c r="E1582" s="42" t="s">
        <v>2380</v>
      </c>
      <c r="F1582" s="42" t="s">
        <v>2383</v>
      </c>
      <c r="G1582" s="43">
        <v>1</v>
      </c>
      <c r="H1582" s="46" t="str">
        <f>SUBSTITUTE(CLEAN(TRIM(PROPER('Medical Examinations'!H1582))),"?","No")</f>
        <v>No</v>
      </c>
      <c r="I1582" s="42" t="str">
        <f>IF('Medical Examinations_A_sheet'!B1582&lt;18.5, "Underweight", IF('Medical Examinations_A_sheet'!B1582&lt;25, "Normal Weight", IF('Medical Examinations_A_sheet'!B1582&lt;30, "Overweight", "Obesity")))</f>
        <v>Obesity</v>
      </c>
      <c r="J1582" s="44" t="str">
        <f>IF('Medical Examinations_A_sheet'!C1582&lt;5.7,"Normal",IF('Medical Examinations_A_sheet'!C1582&lt;6.5,"Prediabetes","Diabetes"))</f>
        <v>Normal</v>
      </c>
    </row>
    <row r="1583" spans="1:10" x14ac:dyDescent="0.3">
      <c r="A1583" s="37" t="s">
        <v>789</v>
      </c>
      <c r="B1583" s="38">
        <v>32.340000000000003</v>
      </c>
      <c r="C1583" s="38">
        <v>4.88</v>
      </c>
      <c r="D1583" s="38" t="str">
        <f>CLEAN(TRIM(PROPER('Medical Examinations'!D1583)))</f>
        <v>Yes</v>
      </c>
      <c r="E1583" s="38" t="s">
        <v>2380</v>
      </c>
      <c r="F1583" s="38" t="s">
        <v>2383</v>
      </c>
      <c r="G1583" s="39">
        <v>1</v>
      </c>
      <c r="H1583" s="46" t="str">
        <f>SUBSTITUTE(CLEAN(TRIM(PROPER('Medical Examinations'!H1583))),"?","No")</f>
        <v>No</v>
      </c>
      <c r="I1583" s="38" t="str">
        <f>IF('Medical Examinations_A_sheet'!B1583&lt;18.5, "Underweight", IF('Medical Examinations_A_sheet'!B1583&lt;25, "Normal Weight", IF('Medical Examinations_A_sheet'!B1583&lt;30, "Overweight", "Obesity")))</f>
        <v>Obesity</v>
      </c>
      <c r="J1583" s="40" t="str">
        <f>IF('Medical Examinations_A_sheet'!C1583&lt;5.7,"Normal",IF('Medical Examinations_A_sheet'!C1583&lt;6.5,"Prediabetes","Diabetes"))</f>
        <v>Normal</v>
      </c>
    </row>
    <row r="1584" spans="1:10" x14ac:dyDescent="0.3">
      <c r="A1584" s="41" t="s">
        <v>788</v>
      </c>
      <c r="B1584" s="42">
        <v>25.46</v>
      </c>
      <c r="C1584" s="42">
        <v>9.7100000000000009</v>
      </c>
      <c r="D1584" s="42" t="str">
        <f>CLEAN(TRIM(PROPER('Medical Examinations'!D1584)))</f>
        <v>Yes</v>
      </c>
      <c r="E1584" s="42" t="s">
        <v>2380</v>
      </c>
      <c r="F1584" s="42" t="s">
        <v>2380</v>
      </c>
      <c r="G1584" s="43">
        <v>1</v>
      </c>
      <c r="H1584" s="46" t="str">
        <f>SUBSTITUTE(CLEAN(TRIM(PROPER('Medical Examinations'!H1584))),"?","No")</f>
        <v>No</v>
      </c>
      <c r="I1584" s="42" t="str">
        <f>IF('Medical Examinations_A_sheet'!B1584&lt;18.5, "Underweight", IF('Medical Examinations_A_sheet'!B1584&lt;25, "Normal Weight", IF('Medical Examinations_A_sheet'!B1584&lt;30, "Overweight", "Obesity")))</f>
        <v>Overweight</v>
      </c>
      <c r="J1584" s="44" t="str">
        <f>IF('Medical Examinations_A_sheet'!C1584&lt;5.7,"Normal",IF('Medical Examinations_A_sheet'!C1584&lt;6.5,"Prediabetes","Diabetes"))</f>
        <v>Diabetes</v>
      </c>
    </row>
    <row r="1585" spans="1:10" x14ac:dyDescent="0.3">
      <c r="A1585" s="37" t="s">
        <v>787</v>
      </c>
      <c r="B1585" s="38">
        <v>37.145000000000003</v>
      </c>
      <c r="C1585" s="38">
        <v>5.32</v>
      </c>
      <c r="D1585" s="38" t="str">
        <f>CLEAN(TRIM(PROPER('Medical Examinations'!D1585)))</f>
        <v>No</v>
      </c>
      <c r="E1585" s="38" t="s">
        <v>2380</v>
      </c>
      <c r="F1585" s="38" t="s">
        <v>2380</v>
      </c>
      <c r="G1585" s="39">
        <v>0</v>
      </c>
      <c r="H1585" s="46" t="str">
        <f>SUBSTITUTE(CLEAN(TRIM(PROPER('Medical Examinations'!H1585))),"?","No")</f>
        <v>No</v>
      </c>
      <c r="I1585" s="38" t="str">
        <f>IF('Medical Examinations_A_sheet'!B1585&lt;18.5, "Underweight", IF('Medical Examinations_A_sheet'!B1585&lt;25, "Normal Weight", IF('Medical Examinations_A_sheet'!B1585&lt;30, "Overweight", "Obesity")))</f>
        <v>Obesity</v>
      </c>
      <c r="J1585" s="40" t="str">
        <f>IF('Medical Examinations_A_sheet'!C1585&lt;5.7,"Normal",IF('Medical Examinations_A_sheet'!C1585&lt;6.5,"Prediabetes","Diabetes"))</f>
        <v>Normal</v>
      </c>
    </row>
    <row r="1586" spans="1:10" x14ac:dyDescent="0.3">
      <c r="A1586" s="41" t="s">
        <v>786</v>
      </c>
      <c r="B1586" s="42">
        <v>30.8</v>
      </c>
      <c r="C1586" s="42">
        <v>5.83</v>
      </c>
      <c r="D1586" s="42" t="str">
        <f>CLEAN(TRIM(PROPER('Medical Examinations'!D1586)))</f>
        <v>Yes</v>
      </c>
      <c r="E1586" s="42" t="s">
        <v>2380</v>
      </c>
      <c r="F1586" s="42" t="s">
        <v>2380</v>
      </c>
      <c r="G1586" s="43">
        <v>0</v>
      </c>
      <c r="H1586" s="46" t="str">
        <f>SUBSTITUTE(CLEAN(TRIM(PROPER('Medical Examinations'!H1586))),"?","No")</f>
        <v>No</v>
      </c>
      <c r="I1586" s="42" t="str">
        <f>IF('Medical Examinations_A_sheet'!B1586&lt;18.5, "Underweight", IF('Medical Examinations_A_sheet'!B1586&lt;25, "Normal Weight", IF('Medical Examinations_A_sheet'!B1586&lt;30, "Overweight", "Obesity")))</f>
        <v>Obesity</v>
      </c>
      <c r="J1586" s="44" t="str">
        <f>IF('Medical Examinations_A_sheet'!C1586&lt;5.7,"Normal",IF('Medical Examinations_A_sheet'!C1586&lt;6.5,"Prediabetes","Diabetes"))</f>
        <v>Prediabetes</v>
      </c>
    </row>
    <row r="1587" spans="1:10" x14ac:dyDescent="0.3">
      <c r="A1587" s="37" t="s">
        <v>785</v>
      </c>
      <c r="B1587" s="38">
        <v>29.5</v>
      </c>
      <c r="C1587" s="38">
        <v>5.54</v>
      </c>
      <c r="D1587" s="38" t="str">
        <f>CLEAN(TRIM(PROPER('Medical Examinations'!D1587)))</f>
        <v>Yes</v>
      </c>
      <c r="E1587" s="38" t="s">
        <v>2380</v>
      </c>
      <c r="F1587" s="38" t="s">
        <v>2380</v>
      </c>
      <c r="G1587" s="39">
        <v>0</v>
      </c>
      <c r="H1587" s="46" t="str">
        <f>SUBSTITUTE(CLEAN(TRIM(PROPER('Medical Examinations'!H1587))),"?","No")</f>
        <v>No</v>
      </c>
      <c r="I1587" s="38" t="str">
        <f>IF('Medical Examinations_A_sheet'!B1587&lt;18.5, "Underweight", IF('Medical Examinations_A_sheet'!B1587&lt;25, "Normal Weight", IF('Medical Examinations_A_sheet'!B1587&lt;30, "Overweight", "Obesity")))</f>
        <v>Overweight</v>
      </c>
      <c r="J1587" s="40" t="str">
        <f>IF('Medical Examinations_A_sheet'!C1587&lt;5.7,"Normal",IF('Medical Examinations_A_sheet'!C1587&lt;6.5,"Prediabetes","Diabetes"))</f>
        <v>Normal</v>
      </c>
    </row>
    <row r="1588" spans="1:10" x14ac:dyDescent="0.3">
      <c r="A1588" s="41" t="s">
        <v>784</v>
      </c>
      <c r="B1588" s="42">
        <v>43.39</v>
      </c>
      <c r="C1588" s="42">
        <v>5.85</v>
      </c>
      <c r="D1588" s="42" t="str">
        <f>CLEAN(TRIM(PROPER('Medical Examinations'!D1588)))</f>
        <v>No</v>
      </c>
      <c r="E1588" s="42" t="s">
        <v>2382</v>
      </c>
      <c r="F1588" s="42" t="s">
        <v>2380</v>
      </c>
      <c r="G1588" s="43">
        <v>1</v>
      </c>
      <c r="H1588" s="46" t="str">
        <f>SUBSTITUTE(CLEAN(TRIM(PROPER('Medical Examinations'!H1588))),"?","No")</f>
        <v>No</v>
      </c>
      <c r="I1588" s="42" t="str">
        <f>IF('Medical Examinations_A_sheet'!B1588&lt;18.5, "Underweight", IF('Medical Examinations_A_sheet'!B1588&lt;25, "Normal Weight", IF('Medical Examinations_A_sheet'!B1588&lt;30, "Overweight", "Obesity")))</f>
        <v>Obesity</v>
      </c>
      <c r="J1588" s="44" t="str">
        <f>IF('Medical Examinations_A_sheet'!C1588&lt;5.7,"Normal",IF('Medical Examinations_A_sheet'!C1588&lt;6.5,"Prediabetes","Diabetes"))</f>
        <v>Prediabetes</v>
      </c>
    </row>
    <row r="1589" spans="1:10" x14ac:dyDescent="0.3">
      <c r="A1589" s="37" t="s">
        <v>783</v>
      </c>
      <c r="B1589" s="38">
        <v>15.08</v>
      </c>
      <c r="C1589" s="38">
        <v>4.8499999999999996</v>
      </c>
      <c r="D1589" s="38" t="str">
        <f>CLEAN(TRIM(PROPER('Medical Examinations'!D1589)))</f>
        <v>Yes</v>
      </c>
      <c r="E1589" s="38" t="s">
        <v>2380</v>
      </c>
      <c r="F1589" s="38" t="s">
        <v>2383</v>
      </c>
      <c r="G1589" s="39">
        <v>1</v>
      </c>
      <c r="H1589" s="46" t="str">
        <f>SUBSTITUTE(CLEAN(TRIM(PROPER('Medical Examinations'!H1589))),"?","No")</f>
        <v>No</v>
      </c>
      <c r="I1589" s="38" t="str">
        <f>IF('Medical Examinations_A_sheet'!B1589&lt;18.5, "Underweight", IF('Medical Examinations_A_sheet'!B1589&lt;25, "Normal Weight", IF('Medical Examinations_A_sheet'!B1589&lt;30, "Overweight", "Obesity")))</f>
        <v>Underweight</v>
      </c>
      <c r="J1589" s="40" t="str">
        <f>IF('Medical Examinations_A_sheet'!C1589&lt;5.7,"Normal",IF('Medical Examinations_A_sheet'!C1589&lt;6.5,"Prediabetes","Diabetes"))</f>
        <v>Normal</v>
      </c>
    </row>
    <row r="1590" spans="1:10" x14ac:dyDescent="0.3">
      <c r="A1590" s="41" t="s">
        <v>782</v>
      </c>
      <c r="B1590" s="42">
        <v>20.48</v>
      </c>
      <c r="C1590" s="42">
        <v>11.09</v>
      </c>
      <c r="D1590" s="42" t="str">
        <f>CLEAN(TRIM(PROPER('Medical Examinations'!D1590)))</f>
        <v>No</v>
      </c>
      <c r="E1590" s="42" t="s">
        <v>2380</v>
      </c>
      <c r="F1590" s="42" t="s">
        <v>2380</v>
      </c>
      <c r="G1590" s="43">
        <v>0</v>
      </c>
      <c r="H1590" s="46" t="str">
        <f>SUBSTITUTE(CLEAN(TRIM(PROPER('Medical Examinations'!H1590))),"?","No")</f>
        <v>No</v>
      </c>
      <c r="I1590" s="42" t="str">
        <f>IF('Medical Examinations_A_sheet'!B1590&lt;18.5, "Underweight", IF('Medical Examinations_A_sheet'!B1590&lt;25, "Normal Weight", IF('Medical Examinations_A_sheet'!B1590&lt;30, "Overweight", "Obesity")))</f>
        <v>Normal Weight</v>
      </c>
      <c r="J1590" s="44" t="str">
        <f>IF('Medical Examinations_A_sheet'!C1590&lt;5.7,"Normal",IF('Medical Examinations_A_sheet'!C1590&lt;6.5,"Prediabetes","Diabetes"))</f>
        <v>Diabetes</v>
      </c>
    </row>
    <row r="1591" spans="1:10" x14ac:dyDescent="0.3">
      <c r="A1591" s="37" t="s">
        <v>781</v>
      </c>
      <c r="B1591" s="38">
        <v>34.450000000000003</v>
      </c>
      <c r="C1591" s="38">
        <v>5.58</v>
      </c>
      <c r="D1591" s="38" t="str">
        <f>CLEAN(TRIM(PROPER('Medical Examinations'!D1591)))</f>
        <v>Yes</v>
      </c>
      <c r="E1591" s="38" t="s">
        <v>2380</v>
      </c>
      <c r="F1591" s="38" t="s">
        <v>2380</v>
      </c>
      <c r="G1591" s="39">
        <v>0</v>
      </c>
      <c r="H1591" s="46" t="str">
        <f>SUBSTITUTE(CLEAN(TRIM(PROPER('Medical Examinations'!H1591))),"?","No")</f>
        <v>No</v>
      </c>
      <c r="I1591" s="38" t="str">
        <f>IF('Medical Examinations_A_sheet'!B1591&lt;18.5, "Underweight", IF('Medical Examinations_A_sheet'!B1591&lt;25, "Normal Weight", IF('Medical Examinations_A_sheet'!B1591&lt;30, "Overweight", "Obesity")))</f>
        <v>Obesity</v>
      </c>
      <c r="J1591" s="40" t="str">
        <f>IF('Medical Examinations_A_sheet'!C1591&lt;5.7,"Normal",IF('Medical Examinations_A_sheet'!C1591&lt;6.5,"Prediabetes","Diabetes"))</f>
        <v>Normal</v>
      </c>
    </row>
    <row r="1592" spans="1:10" x14ac:dyDescent="0.3">
      <c r="A1592" s="41" t="s">
        <v>780</v>
      </c>
      <c r="B1592" s="42">
        <v>34.21</v>
      </c>
      <c r="C1592" s="42">
        <v>9.7200000000000006</v>
      </c>
      <c r="D1592" s="42" t="str">
        <f>CLEAN(TRIM(PROPER('Medical Examinations'!D1592)))</f>
        <v>Yes</v>
      </c>
      <c r="E1592" s="42" t="s">
        <v>2380</v>
      </c>
      <c r="F1592" s="42" t="s">
        <v>2380</v>
      </c>
      <c r="G1592" s="43">
        <v>0</v>
      </c>
      <c r="H1592" s="46" t="str">
        <f>SUBSTITUTE(CLEAN(TRIM(PROPER('Medical Examinations'!H1592))),"?","No")</f>
        <v>No</v>
      </c>
      <c r="I1592" s="42" t="str">
        <f>IF('Medical Examinations_A_sheet'!B1592&lt;18.5, "Underweight", IF('Medical Examinations_A_sheet'!B1592&lt;25, "Normal Weight", IF('Medical Examinations_A_sheet'!B1592&lt;30, "Overweight", "Obesity")))</f>
        <v>Obesity</v>
      </c>
      <c r="J1592" s="44" t="str">
        <f>IF('Medical Examinations_A_sheet'!C1592&lt;5.7,"Normal",IF('Medical Examinations_A_sheet'!C1592&lt;6.5,"Prediabetes","Diabetes"))</f>
        <v>Diabetes</v>
      </c>
    </row>
    <row r="1593" spans="1:10" x14ac:dyDescent="0.3">
      <c r="A1593" s="37" t="s">
        <v>779</v>
      </c>
      <c r="B1593" s="38">
        <v>28.8</v>
      </c>
      <c r="C1593" s="38">
        <v>11.41</v>
      </c>
      <c r="D1593" s="38" t="str">
        <f>CLEAN(TRIM(PROPER('Medical Examinations'!D1593)))</f>
        <v>Yes</v>
      </c>
      <c r="E1593" s="38" t="s">
        <v>2380</v>
      </c>
      <c r="F1593" s="38" t="s">
        <v>2380</v>
      </c>
      <c r="G1593" s="39">
        <v>0</v>
      </c>
      <c r="H1593" s="46" t="str">
        <f>SUBSTITUTE(CLEAN(TRIM(PROPER('Medical Examinations'!H1593))),"?","No")</f>
        <v>No</v>
      </c>
      <c r="I1593" s="38" t="str">
        <f>IF('Medical Examinations_A_sheet'!B1593&lt;18.5, "Underweight", IF('Medical Examinations_A_sheet'!B1593&lt;25, "Normal Weight", IF('Medical Examinations_A_sheet'!B1593&lt;30, "Overweight", "Obesity")))</f>
        <v>Overweight</v>
      </c>
      <c r="J1593" s="40" t="str">
        <f>IF('Medical Examinations_A_sheet'!C1593&lt;5.7,"Normal",IF('Medical Examinations_A_sheet'!C1593&lt;6.5,"Prediabetes","Diabetes"))</f>
        <v>Diabetes</v>
      </c>
    </row>
    <row r="1594" spans="1:10" x14ac:dyDescent="0.3">
      <c r="A1594" s="41" t="s">
        <v>778</v>
      </c>
      <c r="B1594" s="42">
        <v>31.74</v>
      </c>
      <c r="C1594" s="42">
        <v>4.46</v>
      </c>
      <c r="D1594" s="42" t="str">
        <f>CLEAN(TRIM(PROPER('Medical Examinations'!D1594)))</f>
        <v>No</v>
      </c>
      <c r="E1594" s="42" t="s">
        <v>2380</v>
      </c>
      <c r="F1594" s="42" t="s">
        <v>2383</v>
      </c>
      <c r="G1594" s="43">
        <v>1</v>
      </c>
      <c r="H1594" s="46" t="str">
        <f>SUBSTITUTE(CLEAN(TRIM(PROPER('Medical Examinations'!H1594))),"?","No")</f>
        <v>No</v>
      </c>
      <c r="I1594" s="42" t="str">
        <f>IF('Medical Examinations_A_sheet'!B1594&lt;18.5, "Underweight", IF('Medical Examinations_A_sheet'!B1594&lt;25, "Normal Weight", IF('Medical Examinations_A_sheet'!B1594&lt;30, "Overweight", "Obesity")))</f>
        <v>Obesity</v>
      </c>
      <c r="J1594" s="44" t="str">
        <f>IF('Medical Examinations_A_sheet'!C1594&lt;5.7,"Normal",IF('Medical Examinations_A_sheet'!C1594&lt;6.5,"Prediabetes","Diabetes"))</f>
        <v>Normal</v>
      </c>
    </row>
    <row r="1595" spans="1:10" x14ac:dyDescent="0.3">
      <c r="A1595" s="37" t="s">
        <v>777</v>
      </c>
      <c r="B1595" s="38">
        <v>21.78</v>
      </c>
      <c r="C1595" s="38">
        <v>9.31</v>
      </c>
      <c r="D1595" s="38" t="str">
        <f>CLEAN(TRIM(PROPER('Medical Examinations'!D1595)))</f>
        <v>Yes</v>
      </c>
      <c r="E1595" s="38" t="s">
        <v>2380</v>
      </c>
      <c r="F1595" s="38" t="s">
        <v>2380</v>
      </c>
      <c r="G1595" s="39">
        <v>0</v>
      </c>
      <c r="H1595" s="46" t="str">
        <f>SUBSTITUTE(CLEAN(TRIM(PROPER('Medical Examinations'!H1595))),"?","No")</f>
        <v>No</v>
      </c>
      <c r="I1595" s="38" t="str">
        <f>IF('Medical Examinations_A_sheet'!B1595&lt;18.5, "Underweight", IF('Medical Examinations_A_sheet'!B1595&lt;25, "Normal Weight", IF('Medical Examinations_A_sheet'!B1595&lt;30, "Overweight", "Obesity")))</f>
        <v>Normal Weight</v>
      </c>
      <c r="J1595" s="40" t="str">
        <f>IF('Medical Examinations_A_sheet'!C1595&lt;5.7,"Normal",IF('Medical Examinations_A_sheet'!C1595&lt;6.5,"Prediabetes","Diabetes"))</f>
        <v>Diabetes</v>
      </c>
    </row>
    <row r="1596" spans="1:10" x14ac:dyDescent="0.3">
      <c r="A1596" s="41" t="s">
        <v>776</v>
      </c>
      <c r="B1596" s="42">
        <v>23.75</v>
      </c>
      <c r="C1596" s="42">
        <v>5.03</v>
      </c>
      <c r="D1596" s="42" t="str">
        <f>CLEAN(TRIM(PROPER('Medical Examinations'!D1596)))</f>
        <v>No</v>
      </c>
      <c r="E1596" s="42" t="s">
        <v>2380</v>
      </c>
      <c r="F1596" s="42" t="s">
        <v>2380</v>
      </c>
      <c r="G1596" s="43">
        <v>1</v>
      </c>
      <c r="H1596" s="46" t="str">
        <f>SUBSTITUTE(CLEAN(TRIM(PROPER('Medical Examinations'!H1596))),"?","No")</f>
        <v>No</v>
      </c>
      <c r="I1596" s="42" t="str">
        <f>IF('Medical Examinations_A_sheet'!B1596&lt;18.5, "Underweight", IF('Medical Examinations_A_sheet'!B1596&lt;25, "Normal Weight", IF('Medical Examinations_A_sheet'!B1596&lt;30, "Overweight", "Obesity")))</f>
        <v>Normal Weight</v>
      </c>
      <c r="J1596" s="44" t="str">
        <f>IF('Medical Examinations_A_sheet'!C1596&lt;5.7,"Normal",IF('Medical Examinations_A_sheet'!C1596&lt;6.5,"Prediabetes","Diabetes"))</f>
        <v>Normal</v>
      </c>
    </row>
    <row r="1597" spans="1:10" x14ac:dyDescent="0.3">
      <c r="A1597" s="37" t="s">
        <v>775</v>
      </c>
      <c r="B1597" s="38">
        <v>33.21</v>
      </c>
      <c r="C1597" s="38">
        <v>5.07</v>
      </c>
      <c r="D1597" s="38" t="str">
        <f>CLEAN(TRIM(PROPER('Medical Examinations'!D1597)))</f>
        <v>Yes</v>
      </c>
      <c r="E1597" s="38" t="s">
        <v>2380</v>
      </c>
      <c r="F1597" s="38" t="s">
        <v>2380</v>
      </c>
      <c r="G1597" s="39">
        <v>1</v>
      </c>
      <c r="H1597" s="46" t="str">
        <f>SUBSTITUTE(CLEAN(TRIM(PROPER('Medical Examinations'!H1597))),"?","No")</f>
        <v>No</v>
      </c>
      <c r="I1597" s="38" t="str">
        <f>IF('Medical Examinations_A_sheet'!B1597&lt;18.5, "Underweight", IF('Medical Examinations_A_sheet'!B1597&lt;25, "Normal Weight", IF('Medical Examinations_A_sheet'!B1597&lt;30, "Overweight", "Obesity")))</f>
        <v>Obesity</v>
      </c>
      <c r="J1597" s="40" t="str">
        <f>IF('Medical Examinations_A_sheet'!C1597&lt;5.7,"Normal",IF('Medical Examinations_A_sheet'!C1597&lt;6.5,"Prediabetes","Diabetes"))</f>
        <v>Normal</v>
      </c>
    </row>
    <row r="1598" spans="1:10" x14ac:dyDescent="0.3">
      <c r="A1598" s="41" t="s">
        <v>774</v>
      </c>
      <c r="B1598" s="42">
        <v>17.7</v>
      </c>
      <c r="C1598" s="42">
        <v>10.42</v>
      </c>
      <c r="D1598" s="42" t="str">
        <f>CLEAN(TRIM(PROPER('Medical Examinations'!D1598)))</f>
        <v>Yes</v>
      </c>
      <c r="E1598" s="42" t="s">
        <v>2380</v>
      </c>
      <c r="F1598" s="42" t="s">
        <v>2380</v>
      </c>
      <c r="G1598" s="43">
        <v>2</v>
      </c>
      <c r="H1598" s="46" t="str">
        <f>SUBSTITUTE(CLEAN(TRIM(PROPER('Medical Examinations'!H1598))),"?","No")</f>
        <v>No</v>
      </c>
      <c r="I1598" s="42" t="str">
        <f>IF('Medical Examinations_A_sheet'!B1598&lt;18.5, "Underweight", IF('Medical Examinations_A_sheet'!B1598&lt;25, "Normal Weight", IF('Medical Examinations_A_sheet'!B1598&lt;30, "Overweight", "Obesity")))</f>
        <v>Underweight</v>
      </c>
      <c r="J1598" s="44" t="str">
        <f>IF('Medical Examinations_A_sheet'!C1598&lt;5.7,"Normal",IF('Medical Examinations_A_sheet'!C1598&lt;6.5,"Prediabetes","Diabetes"))</f>
        <v>Diabetes</v>
      </c>
    </row>
    <row r="1599" spans="1:10" x14ac:dyDescent="0.3">
      <c r="A1599" s="37" t="s">
        <v>773</v>
      </c>
      <c r="B1599" s="38">
        <v>17.2</v>
      </c>
      <c r="C1599" s="38">
        <v>6.45</v>
      </c>
      <c r="D1599" s="38" t="str">
        <f>CLEAN(TRIM(PROPER('Medical Examinations'!D1599)))</f>
        <v>No</v>
      </c>
      <c r="E1599" s="38" t="s">
        <v>2380</v>
      </c>
      <c r="F1599" s="38" t="s">
        <v>2380</v>
      </c>
      <c r="G1599" s="39">
        <v>2</v>
      </c>
      <c r="H1599" s="46" t="str">
        <f>SUBSTITUTE(CLEAN(TRIM(PROPER('Medical Examinations'!H1599))),"?","No")</f>
        <v>No</v>
      </c>
      <c r="I1599" s="38" t="str">
        <f>IF('Medical Examinations_A_sheet'!B1599&lt;18.5, "Underweight", IF('Medical Examinations_A_sheet'!B1599&lt;25, "Normal Weight", IF('Medical Examinations_A_sheet'!B1599&lt;30, "Overweight", "Obesity")))</f>
        <v>Underweight</v>
      </c>
      <c r="J1599" s="40" t="str">
        <f>IF('Medical Examinations_A_sheet'!C1599&lt;5.7,"Normal",IF('Medical Examinations_A_sheet'!C1599&lt;6.5,"Prediabetes","Diabetes"))</f>
        <v>Prediabetes</v>
      </c>
    </row>
    <row r="1600" spans="1:10" x14ac:dyDescent="0.3">
      <c r="A1600" s="41" t="s">
        <v>772</v>
      </c>
      <c r="B1600" s="42">
        <v>19.21</v>
      </c>
      <c r="C1600" s="42">
        <v>5.52</v>
      </c>
      <c r="D1600" s="42" t="str">
        <f>CLEAN(TRIM(PROPER('Medical Examinations'!D1600)))</f>
        <v>No</v>
      </c>
      <c r="E1600" s="42" t="s">
        <v>2380</v>
      </c>
      <c r="F1600" s="42" t="s">
        <v>2380</v>
      </c>
      <c r="G1600" s="43">
        <v>2</v>
      </c>
      <c r="H1600" s="46" t="str">
        <f>SUBSTITUTE(CLEAN(TRIM(PROPER('Medical Examinations'!H1600))),"?","No")</f>
        <v>No</v>
      </c>
      <c r="I1600" s="42" t="str">
        <f>IF('Medical Examinations_A_sheet'!B1600&lt;18.5, "Underweight", IF('Medical Examinations_A_sheet'!B1600&lt;25, "Normal Weight", IF('Medical Examinations_A_sheet'!B1600&lt;30, "Overweight", "Obesity")))</f>
        <v>Normal Weight</v>
      </c>
      <c r="J1600" s="44" t="str">
        <f>IF('Medical Examinations_A_sheet'!C1600&lt;5.7,"Normal",IF('Medical Examinations_A_sheet'!C1600&lt;6.5,"Prediabetes","Diabetes"))</f>
        <v>Normal</v>
      </c>
    </row>
    <row r="1601" spans="1:10" x14ac:dyDescent="0.3">
      <c r="A1601" s="37" t="s">
        <v>771</v>
      </c>
      <c r="B1601" s="38">
        <v>23.2</v>
      </c>
      <c r="C1601" s="38">
        <v>4.41</v>
      </c>
      <c r="D1601" s="38" t="str">
        <f>CLEAN(TRIM(PROPER('Medical Examinations'!D1601)))</f>
        <v>No</v>
      </c>
      <c r="E1601" s="38" t="s">
        <v>2380</v>
      </c>
      <c r="F1601" s="38" t="s">
        <v>2383</v>
      </c>
      <c r="G1601" s="39">
        <v>1</v>
      </c>
      <c r="H1601" s="46" t="str">
        <f>SUBSTITUTE(CLEAN(TRIM(PROPER('Medical Examinations'!H1601))),"?","No")</f>
        <v>No</v>
      </c>
      <c r="I1601" s="38" t="str">
        <f>IF('Medical Examinations_A_sheet'!B1601&lt;18.5, "Underweight", IF('Medical Examinations_A_sheet'!B1601&lt;25, "Normal Weight", IF('Medical Examinations_A_sheet'!B1601&lt;30, "Overweight", "Obesity")))</f>
        <v>Normal Weight</v>
      </c>
      <c r="J1601" s="40" t="str">
        <f>IF('Medical Examinations_A_sheet'!C1601&lt;5.7,"Normal",IF('Medical Examinations_A_sheet'!C1601&lt;6.5,"Prediabetes","Diabetes"))</f>
        <v>Normal</v>
      </c>
    </row>
    <row r="1602" spans="1:10" x14ac:dyDescent="0.3">
      <c r="A1602" s="41" t="s">
        <v>770</v>
      </c>
      <c r="B1602" s="42">
        <v>32.5</v>
      </c>
      <c r="C1602" s="42">
        <v>4.6900000000000004</v>
      </c>
      <c r="D1602" s="42" t="str">
        <f>CLEAN(TRIM(PROPER('Medical Examinations'!D1602)))</f>
        <v>Yes</v>
      </c>
      <c r="E1602" s="42" t="s">
        <v>2380</v>
      </c>
      <c r="F1602" s="42" t="s">
        <v>2383</v>
      </c>
      <c r="G1602" s="43">
        <v>1</v>
      </c>
      <c r="H1602" s="46" t="str">
        <f>SUBSTITUTE(CLEAN(TRIM(PROPER('Medical Examinations'!H1602))),"?","No")</f>
        <v>No</v>
      </c>
      <c r="I1602" s="42" t="str">
        <f>IF('Medical Examinations_A_sheet'!B1602&lt;18.5, "Underweight", IF('Medical Examinations_A_sheet'!B1602&lt;25, "Normal Weight", IF('Medical Examinations_A_sheet'!B1602&lt;30, "Overweight", "Obesity")))</f>
        <v>Obesity</v>
      </c>
      <c r="J1602" s="44" t="str">
        <f>IF('Medical Examinations_A_sheet'!C1602&lt;5.7,"Normal",IF('Medical Examinations_A_sheet'!C1602&lt;6.5,"Prediabetes","Diabetes"))</f>
        <v>Normal</v>
      </c>
    </row>
    <row r="1603" spans="1:10" x14ac:dyDescent="0.3">
      <c r="A1603" s="37" t="s">
        <v>769</v>
      </c>
      <c r="B1603" s="38">
        <v>20.9</v>
      </c>
      <c r="C1603" s="38">
        <v>6.94</v>
      </c>
      <c r="D1603" s="38" t="str">
        <f>CLEAN(TRIM(PROPER('Medical Examinations'!D1603)))</f>
        <v>No</v>
      </c>
      <c r="E1603" s="38" t="s">
        <v>2380</v>
      </c>
      <c r="F1603" s="38" t="s">
        <v>2380</v>
      </c>
      <c r="G1603" s="39">
        <v>0</v>
      </c>
      <c r="H1603" s="46" t="str">
        <f>SUBSTITUTE(CLEAN(TRIM(PROPER('Medical Examinations'!H1603))),"?","No")</f>
        <v>No</v>
      </c>
      <c r="I1603" s="38" t="str">
        <f>IF('Medical Examinations_A_sheet'!B1603&lt;18.5, "Underweight", IF('Medical Examinations_A_sheet'!B1603&lt;25, "Normal Weight", IF('Medical Examinations_A_sheet'!B1603&lt;30, "Overweight", "Obesity")))</f>
        <v>Normal Weight</v>
      </c>
      <c r="J1603" s="40" t="str">
        <f>IF('Medical Examinations_A_sheet'!C1603&lt;5.7,"Normal",IF('Medical Examinations_A_sheet'!C1603&lt;6.5,"Prediabetes","Diabetes"))</f>
        <v>Diabetes</v>
      </c>
    </row>
    <row r="1604" spans="1:10" x14ac:dyDescent="0.3">
      <c r="A1604" s="41" t="s">
        <v>768</v>
      </c>
      <c r="B1604" s="42">
        <v>19.11</v>
      </c>
      <c r="C1604" s="42">
        <v>4.3499999999999996</v>
      </c>
      <c r="D1604" s="42" t="str">
        <f>CLEAN(TRIM(PROPER('Medical Examinations'!D1604)))</f>
        <v>No</v>
      </c>
      <c r="E1604" s="42" t="s">
        <v>2380</v>
      </c>
      <c r="F1604" s="42" t="s">
        <v>2380</v>
      </c>
      <c r="G1604" s="43">
        <v>2</v>
      </c>
      <c r="H1604" s="46" t="str">
        <f>SUBSTITUTE(CLEAN(TRIM(PROPER('Medical Examinations'!H1604))),"?","No")</f>
        <v>No</v>
      </c>
      <c r="I1604" s="42" t="str">
        <f>IF('Medical Examinations_A_sheet'!B1604&lt;18.5, "Underweight", IF('Medical Examinations_A_sheet'!B1604&lt;25, "Normal Weight", IF('Medical Examinations_A_sheet'!B1604&lt;30, "Overweight", "Obesity")))</f>
        <v>Normal Weight</v>
      </c>
      <c r="J1604" s="44" t="str">
        <f>IF('Medical Examinations_A_sheet'!C1604&lt;5.7,"Normal",IF('Medical Examinations_A_sheet'!C1604&lt;6.5,"Prediabetes","Diabetes"))</f>
        <v>Normal</v>
      </c>
    </row>
    <row r="1605" spans="1:10" x14ac:dyDescent="0.3">
      <c r="A1605" s="37" t="s">
        <v>767</v>
      </c>
      <c r="B1605" s="38">
        <v>31.17</v>
      </c>
      <c r="C1605" s="38">
        <v>5.28</v>
      </c>
      <c r="D1605" s="38" t="str">
        <f>CLEAN(TRIM(PROPER('Medical Examinations'!D1605)))</f>
        <v>No</v>
      </c>
      <c r="E1605" s="38" t="s">
        <v>2380</v>
      </c>
      <c r="F1605" s="38" t="s">
        <v>2380</v>
      </c>
      <c r="G1605" s="39">
        <v>1</v>
      </c>
      <c r="H1605" s="46" t="str">
        <f>SUBSTITUTE(CLEAN(TRIM(PROPER('Medical Examinations'!H1605))),"?","No")</f>
        <v>No</v>
      </c>
      <c r="I1605" s="38" t="str">
        <f>IF('Medical Examinations_A_sheet'!B1605&lt;18.5, "Underweight", IF('Medical Examinations_A_sheet'!B1605&lt;25, "Normal Weight", IF('Medical Examinations_A_sheet'!B1605&lt;30, "Overweight", "Obesity")))</f>
        <v>Obesity</v>
      </c>
      <c r="J1605" s="40" t="str">
        <f>IF('Medical Examinations_A_sheet'!C1605&lt;5.7,"Normal",IF('Medical Examinations_A_sheet'!C1605&lt;6.5,"Prediabetes","Diabetes"))</f>
        <v>Normal</v>
      </c>
    </row>
    <row r="1606" spans="1:10" x14ac:dyDescent="0.3">
      <c r="A1606" s="41" t="s">
        <v>766</v>
      </c>
      <c r="B1606" s="42">
        <v>36.08</v>
      </c>
      <c r="C1606" s="42">
        <v>4.29</v>
      </c>
      <c r="D1606" s="42" t="str">
        <f>CLEAN(TRIM(PROPER('Medical Examinations'!D1606)))</f>
        <v>No</v>
      </c>
      <c r="E1606" s="42" t="s">
        <v>2380</v>
      </c>
      <c r="F1606" s="42" t="s">
        <v>2380</v>
      </c>
      <c r="G1606" s="43">
        <v>0</v>
      </c>
      <c r="H1606" s="46" t="str">
        <f>SUBSTITUTE(CLEAN(TRIM(PROPER('Medical Examinations'!H1606))),"?","No")</f>
        <v>No</v>
      </c>
      <c r="I1606" s="42" t="str">
        <f>IF('Medical Examinations_A_sheet'!B1606&lt;18.5, "Underweight", IF('Medical Examinations_A_sheet'!B1606&lt;25, "Normal Weight", IF('Medical Examinations_A_sheet'!B1606&lt;30, "Overweight", "Obesity")))</f>
        <v>Obesity</v>
      </c>
      <c r="J1606" s="44" t="str">
        <f>IF('Medical Examinations_A_sheet'!C1606&lt;5.7,"Normal",IF('Medical Examinations_A_sheet'!C1606&lt;6.5,"Prediabetes","Diabetes"))</f>
        <v>Normal</v>
      </c>
    </row>
    <row r="1607" spans="1:10" x14ac:dyDescent="0.3">
      <c r="A1607" s="37" t="s">
        <v>765</v>
      </c>
      <c r="B1607" s="38">
        <v>28.024999999999999</v>
      </c>
      <c r="C1607" s="38">
        <v>5.69</v>
      </c>
      <c r="D1607" s="38" t="str">
        <f>CLEAN(TRIM(PROPER('Medical Examinations'!D1607)))</f>
        <v>Yes</v>
      </c>
      <c r="E1607" s="38" t="s">
        <v>2380</v>
      </c>
      <c r="F1607" s="38" t="s">
        <v>2380</v>
      </c>
      <c r="G1607" s="39">
        <v>0</v>
      </c>
      <c r="H1607" s="46" t="str">
        <f>SUBSTITUTE(CLEAN(TRIM(PROPER('Medical Examinations'!H1607))),"?","No")</f>
        <v>No</v>
      </c>
      <c r="I1607" s="38" t="str">
        <f>IF('Medical Examinations_A_sheet'!B1607&lt;18.5, "Underweight", IF('Medical Examinations_A_sheet'!B1607&lt;25, "Normal Weight", IF('Medical Examinations_A_sheet'!B1607&lt;30, "Overweight", "Obesity")))</f>
        <v>Overweight</v>
      </c>
      <c r="J1607" s="40" t="str">
        <f>IF('Medical Examinations_A_sheet'!C1607&lt;5.7,"Normal",IF('Medical Examinations_A_sheet'!C1607&lt;6.5,"Prediabetes","Diabetes"))</f>
        <v>Normal</v>
      </c>
    </row>
    <row r="1608" spans="1:10" x14ac:dyDescent="0.3">
      <c r="A1608" s="41" t="s">
        <v>764</v>
      </c>
      <c r="B1608" s="42">
        <v>24.32</v>
      </c>
      <c r="C1608" s="42">
        <v>5.56</v>
      </c>
      <c r="D1608" s="42" t="str">
        <f>CLEAN(TRIM(PROPER('Medical Examinations'!D1608)))</f>
        <v>Yes</v>
      </c>
      <c r="E1608" s="42" t="s">
        <v>2380</v>
      </c>
      <c r="F1608" s="42" t="s">
        <v>2380</v>
      </c>
      <c r="G1608" s="43">
        <v>0</v>
      </c>
      <c r="H1608" s="46" t="str">
        <f>SUBSTITUTE(CLEAN(TRIM(PROPER('Medical Examinations'!H1608))),"?","No")</f>
        <v>No</v>
      </c>
      <c r="I1608" s="42" t="str">
        <f>IF('Medical Examinations_A_sheet'!B1608&lt;18.5, "Underweight", IF('Medical Examinations_A_sheet'!B1608&lt;25, "Normal Weight", IF('Medical Examinations_A_sheet'!B1608&lt;30, "Overweight", "Obesity")))</f>
        <v>Normal Weight</v>
      </c>
      <c r="J1608" s="44" t="str">
        <f>IF('Medical Examinations_A_sheet'!C1608&lt;5.7,"Normal",IF('Medical Examinations_A_sheet'!C1608&lt;6.5,"Prediabetes","Diabetes"))</f>
        <v>Normal</v>
      </c>
    </row>
    <row r="1609" spans="1:10" x14ac:dyDescent="0.3">
      <c r="A1609" s="37" t="s">
        <v>763</v>
      </c>
      <c r="B1609" s="38">
        <v>38</v>
      </c>
      <c r="C1609" s="38">
        <v>5.41</v>
      </c>
      <c r="D1609" s="38" t="str">
        <f>CLEAN(TRIM(PROPER('Medical Examinations'!D1609)))</f>
        <v>Yes</v>
      </c>
      <c r="E1609" s="38" t="s">
        <v>2380</v>
      </c>
      <c r="F1609" s="38" t="s">
        <v>2380</v>
      </c>
      <c r="G1609" s="39">
        <v>1</v>
      </c>
      <c r="H1609" s="46" t="str">
        <f>SUBSTITUTE(CLEAN(TRIM(PROPER('Medical Examinations'!H1609))),"?","No")</f>
        <v>No</v>
      </c>
      <c r="I1609" s="38" t="str">
        <f>IF('Medical Examinations_A_sheet'!B1609&lt;18.5, "Underweight", IF('Medical Examinations_A_sheet'!B1609&lt;25, "Normal Weight", IF('Medical Examinations_A_sheet'!B1609&lt;30, "Overweight", "Obesity")))</f>
        <v>Obesity</v>
      </c>
      <c r="J1609" s="40" t="str">
        <f>IF('Medical Examinations_A_sheet'!C1609&lt;5.7,"Normal",IF('Medical Examinations_A_sheet'!C1609&lt;6.5,"Prediabetes","Diabetes"))</f>
        <v>Normal</v>
      </c>
    </row>
    <row r="1610" spans="1:10" x14ac:dyDescent="0.3">
      <c r="A1610" s="41" t="s">
        <v>762</v>
      </c>
      <c r="B1610" s="42">
        <v>31.6</v>
      </c>
      <c r="C1610" s="42">
        <v>10.85</v>
      </c>
      <c r="D1610" s="42" t="str">
        <f>CLEAN(TRIM(PROPER('Medical Examinations'!D1610)))</f>
        <v>Yes</v>
      </c>
      <c r="E1610" s="42" t="s">
        <v>2380</v>
      </c>
      <c r="F1610" s="42" t="s">
        <v>2380</v>
      </c>
      <c r="G1610" s="43">
        <v>0</v>
      </c>
      <c r="H1610" s="46" t="str">
        <f>SUBSTITUTE(CLEAN(TRIM(PROPER('Medical Examinations'!H1610))),"?","No")</f>
        <v>No</v>
      </c>
      <c r="I1610" s="42" t="str">
        <f>IF('Medical Examinations_A_sheet'!B1610&lt;18.5, "Underweight", IF('Medical Examinations_A_sheet'!B1610&lt;25, "Normal Weight", IF('Medical Examinations_A_sheet'!B1610&lt;30, "Overweight", "Obesity")))</f>
        <v>Obesity</v>
      </c>
      <c r="J1610" s="44" t="str">
        <f>IF('Medical Examinations_A_sheet'!C1610&lt;5.7,"Normal",IF('Medical Examinations_A_sheet'!C1610&lt;6.5,"Prediabetes","Diabetes"))</f>
        <v>Diabetes</v>
      </c>
    </row>
    <row r="1611" spans="1:10" x14ac:dyDescent="0.3">
      <c r="A1611" s="37" t="s">
        <v>761</v>
      </c>
      <c r="B1611" s="38">
        <v>31.02</v>
      </c>
      <c r="C1611" s="38">
        <v>11.63</v>
      </c>
      <c r="D1611" s="38" t="str">
        <f>CLEAN(TRIM(PROPER('Medical Examinations'!D1611)))</f>
        <v>Yes</v>
      </c>
      <c r="E1611" s="38" t="s">
        <v>2380</v>
      </c>
      <c r="F1611" s="38" t="s">
        <v>2380</v>
      </c>
      <c r="G1611" s="39">
        <v>0</v>
      </c>
      <c r="H1611" s="46" t="str">
        <f>SUBSTITUTE(CLEAN(TRIM(PROPER('Medical Examinations'!H1611))),"?","No")</f>
        <v>No</v>
      </c>
      <c r="I1611" s="38" t="str">
        <f>IF('Medical Examinations_A_sheet'!B1611&lt;18.5, "Underweight", IF('Medical Examinations_A_sheet'!B1611&lt;25, "Normal Weight", IF('Medical Examinations_A_sheet'!B1611&lt;30, "Overweight", "Obesity")))</f>
        <v>Obesity</v>
      </c>
      <c r="J1611" s="40" t="str">
        <f>IF('Medical Examinations_A_sheet'!C1611&lt;5.7,"Normal",IF('Medical Examinations_A_sheet'!C1611&lt;6.5,"Prediabetes","Diabetes"))</f>
        <v>Diabetes</v>
      </c>
    </row>
    <row r="1612" spans="1:10" x14ac:dyDescent="0.3">
      <c r="A1612" s="41" t="s">
        <v>760</v>
      </c>
      <c r="B1612" s="42">
        <v>29.26</v>
      </c>
      <c r="C1612" s="42">
        <v>5.68</v>
      </c>
      <c r="D1612" s="42" t="str">
        <f>CLEAN(TRIM(PROPER('Medical Examinations'!D1612)))</f>
        <v>Yes</v>
      </c>
      <c r="E1612" s="42" t="s">
        <v>2380</v>
      </c>
      <c r="F1612" s="42" t="s">
        <v>2380</v>
      </c>
      <c r="G1612" s="43">
        <v>1</v>
      </c>
      <c r="H1612" s="46" t="str">
        <f>SUBSTITUTE(CLEAN(TRIM(PROPER('Medical Examinations'!H1612))),"?","No")</f>
        <v>No</v>
      </c>
      <c r="I1612" s="42" t="str">
        <f>IF('Medical Examinations_A_sheet'!B1612&lt;18.5, "Underweight", IF('Medical Examinations_A_sheet'!B1612&lt;25, "Normal Weight", IF('Medical Examinations_A_sheet'!B1612&lt;30, "Overweight", "Obesity")))</f>
        <v>Overweight</v>
      </c>
      <c r="J1612" s="44" t="str">
        <f>IF('Medical Examinations_A_sheet'!C1612&lt;5.7,"Normal",IF('Medical Examinations_A_sheet'!C1612&lt;6.5,"Prediabetes","Diabetes"))</f>
        <v>Normal</v>
      </c>
    </row>
    <row r="1613" spans="1:10" x14ac:dyDescent="0.3">
      <c r="A1613" s="37" t="s">
        <v>759</v>
      </c>
      <c r="B1613" s="38">
        <v>15.09</v>
      </c>
      <c r="C1613" s="38">
        <v>7.59</v>
      </c>
      <c r="D1613" s="38" t="str">
        <f>CLEAN(TRIM(PROPER('Medical Examinations'!D1613)))</f>
        <v>Yes</v>
      </c>
      <c r="E1613" s="38" t="s">
        <v>2380</v>
      </c>
      <c r="F1613" s="38" t="s">
        <v>2380</v>
      </c>
      <c r="G1613" s="39">
        <v>2</v>
      </c>
      <c r="H1613" s="46" t="str">
        <f>SUBSTITUTE(CLEAN(TRIM(PROPER('Medical Examinations'!H1613))),"?","No")</f>
        <v>No</v>
      </c>
      <c r="I1613" s="38" t="str">
        <f>IF('Medical Examinations_A_sheet'!B1613&lt;18.5, "Underweight", IF('Medical Examinations_A_sheet'!B1613&lt;25, "Normal Weight", IF('Medical Examinations_A_sheet'!B1613&lt;30, "Overweight", "Obesity")))</f>
        <v>Underweight</v>
      </c>
      <c r="J1613" s="40" t="str">
        <f>IF('Medical Examinations_A_sheet'!C1613&lt;5.7,"Normal",IF('Medical Examinations_A_sheet'!C1613&lt;6.5,"Prediabetes","Diabetes"))</f>
        <v>Diabetes</v>
      </c>
    </row>
    <row r="1614" spans="1:10" x14ac:dyDescent="0.3">
      <c r="A1614" s="41" t="s">
        <v>758</v>
      </c>
      <c r="B1614" s="42">
        <v>22.63</v>
      </c>
      <c r="C1614" s="42">
        <v>5.09</v>
      </c>
      <c r="D1614" s="42" t="str">
        <f>CLEAN(TRIM(PROPER('Medical Examinations'!D1614)))</f>
        <v>Yes</v>
      </c>
      <c r="E1614" s="42" t="s">
        <v>2380</v>
      </c>
      <c r="F1614" s="42" t="s">
        <v>2380</v>
      </c>
      <c r="G1614" s="43">
        <v>0</v>
      </c>
      <c r="H1614" s="46" t="str">
        <f>SUBSTITUTE(CLEAN(TRIM(PROPER('Medical Examinations'!H1614))),"?","No")</f>
        <v>No</v>
      </c>
      <c r="I1614" s="42" t="str">
        <f>IF('Medical Examinations_A_sheet'!B1614&lt;18.5, "Underweight", IF('Medical Examinations_A_sheet'!B1614&lt;25, "Normal Weight", IF('Medical Examinations_A_sheet'!B1614&lt;30, "Overweight", "Obesity")))</f>
        <v>Normal Weight</v>
      </c>
      <c r="J1614" s="44" t="str">
        <f>IF('Medical Examinations_A_sheet'!C1614&lt;5.7,"Normal",IF('Medical Examinations_A_sheet'!C1614&lt;6.5,"Prediabetes","Diabetes"))</f>
        <v>Normal</v>
      </c>
    </row>
    <row r="1615" spans="1:10" x14ac:dyDescent="0.3">
      <c r="A1615" s="37" t="s">
        <v>757</v>
      </c>
      <c r="B1615" s="38">
        <v>23.46</v>
      </c>
      <c r="C1615" s="38">
        <v>4.21</v>
      </c>
      <c r="D1615" s="38" t="str">
        <f>CLEAN(TRIM(PROPER('Medical Examinations'!D1615)))</f>
        <v>No</v>
      </c>
      <c r="E1615" s="38" t="s">
        <v>2380</v>
      </c>
      <c r="F1615" s="38" t="s">
        <v>2380</v>
      </c>
      <c r="G1615" s="39">
        <v>1</v>
      </c>
      <c r="H1615" s="46" t="str">
        <f>SUBSTITUTE(CLEAN(TRIM(PROPER('Medical Examinations'!H1615))),"?","No")</f>
        <v>No</v>
      </c>
      <c r="I1615" s="38" t="str">
        <f>IF('Medical Examinations_A_sheet'!B1615&lt;18.5, "Underweight", IF('Medical Examinations_A_sheet'!B1615&lt;25, "Normal Weight", IF('Medical Examinations_A_sheet'!B1615&lt;30, "Overweight", "Obesity")))</f>
        <v>Normal Weight</v>
      </c>
      <c r="J1615" s="40" t="str">
        <f>IF('Medical Examinations_A_sheet'!C1615&lt;5.7,"Normal",IF('Medical Examinations_A_sheet'!C1615&lt;6.5,"Prediabetes","Diabetes"))</f>
        <v>Normal</v>
      </c>
    </row>
    <row r="1616" spans="1:10" x14ac:dyDescent="0.3">
      <c r="A1616" s="41" t="s">
        <v>756</v>
      </c>
      <c r="B1616" s="42">
        <v>22.56</v>
      </c>
      <c r="C1616" s="42">
        <v>4.34</v>
      </c>
      <c r="D1616" s="42" t="str">
        <f>CLEAN(TRIM(PROPER('Medical Examinations'!D1616)))</f>
        <v>Yes</v>
      </c>
      <c r="E1616" s="42" t="s">
        <v>2380</v>
      </c>
      <c r="F1616" s="42" t="s">
        <v>2380</v>
      </c>
      <c r="G1616" s="43">
        <v>0</v>
      </c>
      <c r="H1616" s="46" t="str">
        <f>SUBSTITUTE(CLEAN(TRIM(PROPER('Medical Examinations'!H1616))),"?","No")</f>
        <v>No</v>
      </c>
      <c r="I1616" s="42" t="str">
        <f>IF('Medical Examinations_A_sheet'!B1616&lt;18.5, "Underweight", IF('Medical Examinations_A_sheet'!B1616&lt;25, "Normal Weight", IF('Medical Examinations_A_sheet'!B1616&lt;30, "Overweight", "Obesity")))</f>
        <v>Normal Weight</v>
      </c>
      <c r="J1616" s="44" t="str">
        <f>IF('Medical Examinations_A_sheet'!C1616&lt;5.7,"Normal",IF('Medical Examinations_A_sheet'!C1616&lt;6.5,"Prediabetes","Diabetes"))</f>
        <v>Normal</v>
      </c>
    </row>
    <row r="1617" spans="1:10" x14ac:dyDescent="0.3">
      <c r="A1617" s="37" t="s">
        <v>755</v>
      </c>
      <c r="B1617" s="38">
        <v>19.28</v>
      </c>
      <c r="C1617" s="38">
        <v>11.85</v>
      </c>
      <c r="D1617" s="38" t="str">
        <f>CLEAN(TRIM(PROPER('Medical Examinations'!D1617)))</f>
        <v>No</v>
      </c>
      <c r="E1617" s="38" t="s">
        <v>2380</v>
      </c>
      <c r="F1617" s="38" t="s">
        <v>2380</v>
      </c>
      <c r="G1617" s="39">
        <v>2</v>
      </c>
      <c r="H1617" s="46" t="str">
        <f>SUBSTITUTE(CLEAN(TRIM(PROPER('Medical Examinations'!H1617))),"?","No")</f>
        <v>No</v>
      </c>
      <c r="I1617" s="38" t="str">
        <f>IF('Medical Examinations_A_sheet'!B1617&lt;18.5, "Underweight", IF('Medical Examinations_A_sheet'!B1617&lt;25, "Normal Weight", IF('Medical Examinations_A_sheet'!B1617&lt;30, "Overweight", "Obesity")))</f>
        <v>Normal Weight</v>
      </c>
      <c r="J1617" s="40" t="str">
        <f>IF('Medical Examinations_A_sheet'!C1617&lt;5.7,"Normal",IF('Medical Examinations_A_sheet'!C1617&lt;6.5,"Prediabetes","Diabetes"))</f>
        <v>Diabetes</v>
      </c>
    </row>
    <row r="1618" spans="1:10" x14ac:dyDescent="0.3">
      <c r="A1618" s="41" t="s">
        <v>754</v>
      </c>
      <c r="B1618" s="42">
        <v>15.37</v>
      </c>
      <c r="C1618" s="42">
        <v>9.61</v>
      </c>
      <c r="D1618" s="42" t="str">
        <f>CLEAN(TRIM(PROPER('Medical Examinations'!D1618)))</f>
        <v>Yes</v>
      </c>
      <c r="E1618" s="42" t="s">
        <v>2380</v>
      </c>
      <c r="F1618" s="42" t="s">
        <v>2380</v>
      </c>
      <c r="G1618" s="43">
        <v>2</v>
      </c>
      <c r="H1618" s="46" t="str">
        <f>SUBSTITUTE(CLEAN(TRIM(PROPER('Medical Examinations'!H1618))),"?","No")</f>
        <v>No</v>
      </c>
      <c r="I1618" s="42" t="str">
        <f>IF('Medical Examinations_A_sheet'!B1618&lt;18.5, "Underweight", IF('Medical Examinations_A_sheet'!B1618&lt;25, "Normal Weight", IF('Medical Examinations_A_sheet'!B1618&lt;30, "Overweight", "Obesity")))</f>
        <v>Underweight</v>
      </c>
      <c r="J1618" s="44" t="str">
        <f>IF('Medical Examinations_A_sheet'!C1618&lt;5.7,"Normal",IF('Medical Examinations_A_sheet'!C1618&lt;6.5,"Prediabetes","Diabetes"))</f>
        <v>Diabetes</v>
      </c>
    </row>
    <row r="1619" spans="1:10" x14ac:dyDescent="0.3">
      <c r="A1619" s="37" t="s">
        <v>753</v>
      </c>
      <c r="B1619" s="38">
        <v>18.71</v>
      </c>
      <c r="C1619" s="38">
        <v>5.29</v>
      </c>
      <c r="D1619" s="38" t="str">
        <f>CLEAN(TRIM(PROPER('Medical Examinations'!D1619)))</f>
        <v>Yes</v>
      </c>
      <c r="E1619" s="38" t="s">
        <v>2380</v>
      </c>
      <c r="F1619" s="38" t="s">
        <v>2380</v>
      </c>
      <c r="G1619" s="39">
        <v>0</v>
      </c>
      <c r="H1619" s="46" t="str">
        <f>SUBSTITUTE(CLEAN(TRIM(PROPER('Medical Examinations'!H1619))),"?","No")</f>
        <v>No</v>
      </c>
      <c r="I1619" s="38" t="str">
        <f>IF('Medical Examinations_A_sheet'!B1619&lt;18.5, "Underweight", IF('Medical Examinations_A_sheet'!B1619&lt;25, "Normal Weight", IF('Medical Examinations_A_sheet'!B1619&lt;30, "Overweight", "Obesity")))</f>
        <v>Normal Weight</v>
      </c>
      <c r="J1619" s="40" t="str">
        <f>IF('Medical Examinations_A_sheet'!C1619&lt;5.7,"Normal",IF('Medical Examinations_A_sheet'!C1619&lt;6.5,"Prediabetes","Diabetes"))</f>
        <v>Normal</v>
      </c>
    </row>
    <row r="1620" spans="1:10" x14ac:dyDescent="0.3">
      <c r="A1620" s="41" t="s">
        <v>752</v>
      </c>
      <c r="B1620" s="42">
        <v>20.61</v>
      </c>
      <c r="C1620" s="42">
        <v>6.89</v>
      </c>
      <c r="D1620" s="42" t="str">
        <f>CLEAN(TRIM(PROPER('Medical Examinations'!D1620)))</f>
        <v>No</v>
      </c>
      <c r="E1620" s="42" t="s">
        <v>2380</v>
      </c>
      <c r="F1620" s="42" t="s">
        <v>2380</v>
      </c>
      <c r="G1620" s="43">
        <v>0</v>
      </c>
      <c r="H1620" s="46" t="str">
        <f>SUBSTITUTE(CLEAN(TRIM(PROPER('Medical Examinations'!H1620))),"?","No")</f>
        <v>No</v>
      </c>
      <c r="I1620" s="42" t="str">
        <f>IF('Medical Examinations_A_sheet'!B1620&lt;18.5, "Underweight", IF('Medical Examinations_A_sheet'!B1620&lt;25, "Normal Weight", IF('Medical Examinations_A_sheet'!B1620&lt;30, "Overweight", "Obesity")))</f>
        <v>Normal Weight</v>
      </c>
      <c r="J1620" s="44" t="str">
        <f>IF('Medical Examinations_A_sheet'!C1620&lt;5.7,"Normal",IF('Medical Examinations_A_sheet'!C1620&lt;6.5,"Prediabetes","Diabetes"))</f>
        <v>Diabetes</v>
      </c>
    </row>
    <row r="1621" spans="1:10" x14ac:dyDescent="0.3">
      <c r="A1621" s="37" t="s">
        <v>751</v>
      </c>
      <c r="B1621" s="38">
        <v>15.99</v>
      </c>
      <c r="C1621" s="38">
        <v>4.57</v>
      </c>
      <c r="D1621" s="38" t="str">
        <f>CLEAN(TRIM(PROPER('Medical Examinations'!D1621)))</f>
        <v>Yes</v>
      </c>
      <c r="E1621" s="38" t="s">
        <v>2380</v>
      </c>
      <c r="F1621" s="38" t="s">
        <v>2383</v>
      </c>
      <c r="G1621" s="39">
        <v>1</v>
      </c>
      <c r="H1621" s="46" t="str">
        <f>SUBSTITUTE(CLEAN(TRIM(PROPER('Medical Examinations'!H1621))),"?","No")</f>
        <v>No</v>
      </c>
      <c r="I1621" s="38" t="str">
        <f>IF('Medical Examinations_A_sheet'!B1621&lt;18.5, "Underweight", IF('Medical Examinations_A_sheet'!B1621&lt;25, "Normal Weight", IF('Medical Examinations_A_sheet'!B1621&lt;30, "Overweight", "Obesity")))</f>
        <v>Underweight</v>
      </c>
      <c r="J1621" s="40" t="str">
        <f>IF('Medical Examinations_A_sheet'!C1621&lt;5.7,"Normal",IF('Medical Examinations_A_sheet'!C1621&lt;6.5,"Prediabetes","Diabetes"))</f>
        <v>Normal</v>
      </c>
    </row>
    <row r="1622" spans="1:10" x14ac:dyDescent="0.3">
      <c r="A1622" s="41" t="s">
        <v>750</v>
      </c>
      <c r="B1622" s="42">
        <v>33.155000000000001</v>
      </c>
      <c r="C1622" s="42">
        <v>4.32</v>
      </c>
      <c r="D1622" s="42" t="str">
        <f>CLEAN(TRIM(PROPER('Medical Examinations'!D1622)))</f>
        <v>No</v>
      </c>
      <c r="E1622" s="42" t="s">
        <v>2380</v>
      </c>
      <c r="F1622" s="42" t="s">
        <v>2380</v>
      </c>
      <c r="G1622" s="43">
        <v>0</v>
      </c>
      <c r="H1622" s="46" t="str">
        <f>SUBSTITUTE(CLEAN(TRIM(PROPER('Medical Examinations'!H1622))),"?","No")</f>
        <v>No</v>
      </c>
      <c r="I1622" s="42" t="str">
        <f>IF('Medical Examinations_A_sheet'!B1622&lt;18.5, "Underweight", IF('Medical Examinations_A_sheet'!B1622&lt;25, "Normal Weight", IF('Medical Examinations_A_sheet'!B1622&lt;30, "Overweight", "Obesity")))</f>
        <v>Obesity</v>
      </c>
      <c r="J1622" s="44" t="str">
        <f>IF('Medical Examinations_A_sheet'!C1622&lt;5.7,"Normal",IF('Medical Examinations_A_sheet'!C1622&lt;6.5,"Prediabetes","Diabetes"))</f>
        <v>Normal</v>
      </c>
    </row>
    <row r="1623" spans="1:10" x14ac:dyDescent="0.3">
      <c r="A1623" s="37" t="s">
        <v>749</v>
      </c>
      <c r="B1623" s="38">
        <v>26.22</v>
      </c>
      <c r="C1623" s="38">
        <v>5.57</v>
      </c>
      <c r="D1623" s="38" t="str">
        <f>CLEAN(TRIM(PROPER('Medical Examinations'!D1623)))</f>
        <v>Yes</v>
      </c>
      <c r="E1623" s="38" t="s">
        <v>2380</v>
      </c>
      <c r="F1623" s="38" t="s">
        <v>2383</v>
      </c>
      <c r="G1623" s="39">
        <v>1</v>
      </c>
      <c r="H1623" s="46" t="str">
        <f>SUBSTITUTE(CLEAN(TRIM(PROPER('Medical Examinations'!H1623))),"?","No")</f>
        <v>No</v>
      </c>
      <c r="I1623" s="38" t="str">
        <f>IF('Medical Examinations_A_sheet'!B1623&lt;18.5, "Underweight", IF('Medical Examinations_A_sheet'!B1623&lt;25, "Normal Weight", IF('Medical Examinations_A_sheet'!B1623&lt;30, "Overweight", "Obesity")))</f>
        <v>Overweight</v>
      </c>
      <c r="J1623" s="40" t="str">
        <f>IF('Medical Examinations_A_sheet'!C1623&lt;5.7,"Normal",IF('Medical Examinations_A_sheet'!C1623&lt;6.5,"Prediabetes","Diabetes"))</f>
        <v>Normal</v>
      </c>
    </row>
    <row r="1624" spans="1:10" x14ac:dyDescent="0.3">
      <c r="A1624" s="41" t="s">
        <v>748</v>
      </c>
      <c r="B1624" s="42">
        <v>21.85</v>
      </c>
      <c r="C1624" s="42">
        <v>5.26</v>
      </c>
      <c r="D1624" s="42" t="str">
        <f>CLEAN(TRIM(PROPER('Medical Examinations'!D1624)))</f>
        <v>Yes</v>
      </c>
      <c r="E1624" s="42" t="s">
        <v>2380</v>
      </c>
      <c r="F1624" s="42" t="s">
        <v>2383</v>
      </c>
      <c r="G1624" s="43">
        <v>1</v>
      </c>
      <c r="H1624" s="46" t="str">
        <f>SUBSTITUTE(CLEAN(TRIM(PROPER('Medical Examinations'!H1624))),"?","No")</f>
        <v>No</v>
      </c>
      <c r="I1624" s="42" t="str">
        <f>IF('Medical Examinations_A_sheet'!B1624&lt;18.5, "Underweight", IF('Medical Examinations_A_sheet'!B1624&lt;25, "Normal Weight", IF('Medical Examinations_A_sheet'!B1624&lt;30, "Overweight", "Obesity")))</f>
        <v>Normal Weight</v>
      </c>
      <c r="J1624" s="44" t="str">
        <f>IF('Medical Examinations_A_sheet'!C1624&lt;5.7,"Normal",IF('Medical Examinations_A_sheet'!C1624&lt;6.5,"Prediabetes","Diabetes"))</f>
        <v>Normal</v>
      </c>
    </row>
    <row r="1625" spans="1:10" x14ac:dyDescent="0.3">
      <c r="A1625" s="37" t="s">
        <v>747</v>
      </c>
      <c r="B1625" s="38">
        <v>30.495000000000001</v>
      </c>
      <c r="C1625" s="38">
        <v>6.25</v>
      </c>
      <c r="D1625" s="38" t="str">
        <f>CLEAN(TRIM(PROPER('Medical Examinations'!D1625)))</f>
        <v>No</v>
      </c>
      <c r="E1625" s="38" t="s">
        <v>2380</v>
      </c>
      <c r="F1625" s="38" t="s">
        <v>2380</v>
      </c>
      <c r="G1625" s="39">
        <v>0</v>
      </c>
      <c r="H1625" s="46" t="str">
        <f>SUBSTITUTE(CLEAN(TRIM(PROPER('Medical Examinations'!H1625))),"?","No")</f>
        <v>No</v>
      </c>
      <c r="I1625" s="38" t="str">
        <f>IF('Medical Examinations_A_sheet'!B1625&lt;18.5, "Underweight", IF('Medical Examinations_A_sheet'!B1625&lt;25, "Normal Weight", IF('Medical Examinations_A_sheet'!B1625&lt;30, "Overweight", "Obesity")))</f>
        <v>Obesity</v>
      </c>
      <c r="J1625" s="40" t="str">
        <f>IF('Medical Examinations_A_sheet'!C1625&lt;5.7,"Normal",IF('Medical Examinations_A_sheet'!C1625&lt;6.5,"Prediabetes","Diabetes"))</f>
        <v>Prediabetes</v>
      </c>
    </row>
    <row r="1626" spans="1:10" x14ac:dyDescent="0.3">
      <c r="A1626" s="41" t="s">
        <v>746</v>
      </c>
      <c r="B1626" s="42">
        <v>34.104999999999997</v>
      </c>
      <c r="C1626" s="42">
        <v>5.67</v>
      </c>
      <c r="D1626" s="42" t="str">
        <f>CLEAN(TRIM(PROPER('Medical Examinations'!D1626)))</f>
        <v>Yes</v>
      </c>
      <c r="E1626" s="42" t="s">
        <v>2380</v>
      </c>
      <c r="F1626" s="42" t="s">
        <v>2380</v>
      </c>
      <c r="G1626" s="43">
        <v>0</v>
      </c>
      <c r="H1626" s="46" t="str">
        <f>SUBSTITUTE(CLEAN(TRIM(PROPER('Medical Examinations'!H1626))),"?","No")</f>
        <v>No</v>
      </c>
      <c r="I1626" s="42" t="str">
        <f>IF('Medical Examinations_A_sheet'!B1626&lt;18.5, "Underweight", IF('Medical Examinations_A_sheet'!B1626&lt;25, "Normal Weight", IF('Medical Examinations_A_sheet'!B1626&lt;30, "Overweight", "Obesity")))</f>
        <v>Obesity</v>
      </c>
      <c r="J1626" s="44" t="str">
        <f>IF('Medical Examinations_A_sheet'!C1626&lt;5.7,"Normal",IF('Medical Examinations_A_sheet'!C1626&lt;6.5,"Prediabetes","Diabetes"))</f>
        <v>Normal</v>
      </c>
    </row>
    <row r="1627" spans="1:10" x14ac:dyDescent="0.3">
      <c r="A1627" s="37" t="s">
        <v>745</v>
      </c>
      <c r="B1627" s="38">
        <v>32.770000000000003</v>
      </c>
      <c r="C1627" s="38">
        <v>4.42</v>
      </c>
      <c r="D1627" s="38" t="str">
        <f>CLEAN(TRIM(PROPER('Medical Examinations'!D1627)))</f>
        <v>Yes</v>
      </c>
      <c r="E1627" s="38" t="s">
        <v>2380</v>
      </c>
      <c r="F1627" s="38" t="s">
        <v>2380</v>
      </c>
      <c r="G1627" s="39">
        <v>1</v>
      </c>
      <c r="H1627" s="46" t="str">
        <f>SUBSTITUTE(CLEAN(TRIM(PROPER('Medical Examinations'!H1627))),"?","No")</f>
        <v>No</v>
      </c>
      <c r="I1627" s="38" t="str">
        <f>IF('Medical Examinations_A_sheet'!B1627&lt;18.5, "Underweight", IF('Medical Examinations_A_sheet'!B1627&lt;25, "Normal Weight", IF('Medical Examinations_A_sheet'!B1627&lt;30, "Overweight", "Obesity")))</f>
        <v>Obesity</v>
      </c>
      <c r="J1627" s="40" t="str">
        <f>IF('Medical Examinations_A_sheet'!C1627&lt;5.7,"Normal",IF('Medical Examinations_A_sheet'!C1627&lt;6.5,"Prediabetes","Diabetes"))</f>
        <v>Normal</v>
      </c>
    </row>
    <row r="1628" spans="1:10" x14ac:dyDescent="0.3">
      <c r="A1628" s="41" t="s">
        <v>744</v>
      </c>
      <c r="B1628" s="42">
        <v>16.850000000000001</v>
      </c>
      <c r="C1628" s="42">
        <v>11.75</v>
      </c>
      <c r="D1628" s="42" t="str">
        <f>CLEAN(TRIM(PROPER('Medical Examinations'!D1628)))</f>
        <v>Yes</v>
      </c>
      <c r="E1628" s="42" t="s">
        <v>2380</v>
      </c>
      <c r="F1628" s="42" t="s">
        <v>2380</v>
      </c>
      <c r="G1628" s="43">
        <v>2</v>
      </c>
      <c r="H1628" s="46" t="str">
        <f>SUBSTITUTE(CLEAN(TRIM(PROPER('Medical Examinations'!H1628))),"?","No")</f>
        <v>No</v>
      </c>
      <c r="I1628" s="42" t="str">
        <f>IF('Medical Examinations_A_sheet'!B1628&lt;18.5, "Underweight", IF('Medical Examinations_A_sheet'!B1628&lt;25, "Normal Weight", IF('Medical Examinations_A_sheet'!B1628&lt;30, "Overweight", "Obesity")))</f>
        <v>Underweight</v>
      </c>
      <c r="J1628" s="44" t="str">
        <f>IF('Medical Examinations_A_sheet'!C1628&lt;5.7,"Normal",IF('Medical Examinations_A_sheet'!C1628&lt;6.5,"Prediabetes","Diabetes"))</f>
        <v>Diabetes</v>
      </c>
    </row>
    <row r="1629" spans="1:10" x14ac:dyDescent="0.3">
      <c r="A1629" s="37" t="s">
        <v>743</v>
      </c>
      <c r="B1629" s="38">
        <v>34.700000000000003</v>
      </c>
      <c r="C1629" s="38">
        <v>6.06</v>
      </c>
      <c r="D1629" s="38" t="str">
        <f>CLEAN(TRIM(PROPER('Medical Examinations'!D1629)))</f>
        <v>No</v>
      </c>
      <c r="E1629" s="38" t="s">
        <v>2380</v>
      </c>
      <c r="F1629" s="38" t="s">
        <v>2380</v>
      </c>
      <c r="G1629" s="39">
        <v>1</v>
      </c>
      <c r="H1629" s="46" t="str">
        <f>SUBSTITUTE(CLEAN(TRIM(PROPER('Medical Examinations'!H1629))),"?","No")</f>
        <v>No</v>
      </c>
      <c r="I1629" s="38" t="str">
        <f>IF('Medical Examinations_A_sheet'!B1629&lt;18.5, "Underweight", IF('Medical Examinations_A_sheet'!B1629&lt;25, "Normal Weight", IF('Medical Examinations_A_sheet'!B1629&lt;30, "Overweight", "Obesity")))</f>
        <v>Obesity</v>
      </c>
      <c r="J1629" s="40" t="str">
        <f>IF('Medical Examinations_A_sheet'!C1629&lt;5.7,"Normal",IF('Medical Examinations_A_sheet'!C1629&lt;6.5,"Prediabetes","Diabetes"))</f>
        <v>Prediabetes</v>
      </c>
    </row>
    <row r="1630" spans="1:10" x14ac:dyDescent="0.3">
      <c r="A1630" s="41" t="s">
        <v>742</v>
      </c>
      <c r="B1630" s="42">
        <v>37.049999999999997</v>
      </c>
      <c r="C1630" s="42">
        <v>5.48</v>
      </c>
      <c r="D1630" s="42" t="str">
        <f>CLEAN(TRIM(PROPER('Medical Examinations'!D1630)))</f>
        <v>No</v>
      </c>
      <c r="E1630" s="42" t="s">
        <v>2380</v>
      </c>
      <c r="F1630" s="42" t="s">
        <v>2380</v>
      </c>
      <c r="G1630" s="43">
        <v>1</v>
      </c>
      <c r="H1630" s="46" t="str">
        <f>SUBSTITUTE(CLEAN(TRIM(PROPER('Medical Examinations'!H1630))),"?","No")</f>
        <v>No</v>
      </c>
      <c r="I1630" s="42" t="str">
        <f>IF('Medical Examinations_A_sheet'!B1630&lt;18.5, "Underweight", IF('Medical Examinations_A_sheet'!B1630&lt;25, "Normal Weight", IF('Medical Examinations_A_sheet'!B1630&lt;30, "Overweight", "Obesity")))</f>
        <v>Obesity</v>
      </c>
      <c r="J1630" s="44" t="str">
        <f>IF('Medical Examinations_A_sheet'!C1630&lt;5.7,"Normal",IF('Medical Examinations_A_sheet'!C1630&lt;6.5,"Prediabetes","Diabetes"))</f>
        <v>Normal</v>
      </c>
    </row>
    <row r="1631" spans="1:10" x14ac:dyDescent="0.3">
      <c r="A1631" s="37" t="s">
        <v>741</v>
      </c>
      <c r="B1631" s="38">
        <v>18.78</v>
      </c>
      <c r="C1631" s="38">
        <v>4.45</v>
      </c>
      <c r="D1631" s="38" t="str">
        <f>CLEAN(TRIM(PROPER('Medical Examinations'!D1631)))</f>
        <v>No</v>
      </c>
      <c r="E1631" s="38" t="s">
        <v>2380</v>
      </c>
      <c r="F1631" s="38" t="s">
        <v>2383</v>
      </c>
      <c r="G1631" s="39">
        <v>1</v>
      </c>
      <c r="H1631" s="46" t="str">
        <f>SUBSTITUTE(CLEAN(TRIM(PROPER('Medical Examinations'!H1631))),"?","No")</f>
        <v>No</v>
      </c>
      <c r="I1631" s="38" t="str">
        <f>IF('Medical Examinations_A_sheet'!B1631&lt;18.5, "Underweight", IF('Medical Examinations_A_sheet'!B1631&lt;25, "Normal Weight", IF('Medical Examinations_A_sheet'!B1631&lt;30, "Overweight", "Obesity")))</f>
        <v>Normal Weight</v>
      </c>
      <c r="J1631" s="40" t="str">
        <f>IF('Medical Examinations_A_sheet'!C1631&lt;5.7,"Normal",IF('Medical Examinations_A_sheet'!C1631&lt;6.5,"Prediabetes","Diabetes"))</f>
        <v>Normal</v>
      </c>
    </row>
    <row r="1632" spans="1:10" x14ac:dyDescent="0.3">
      <c r="A1632" s="41" t="s">
        <v>740</v>
      </c>
      <c r="B1632" s="42">
        <v>28.024999999999999</v>
      </c>
      <c r="C1632" s="42">
        <v>5</v>
      </c>
      <c r="D1632" s="42" t="str">
        <f>CLEAN(TRIM(PROPER('Medical Examinations'!D1632)))</f>
        <v>No</v>
      </c>
      <c r="E1632" s="42" t="s">
        <v>2380</v>
      </c>
      <c r="F1632" s="42" t="s">
        <v>2380</v>
      </c>
      <c r="G1632" s="43">
        <v>1</v>
      </c>
      <c r="H1632" s="46" t="str">
        <f>SUBSTITUTE(CLEAN(TRIM(PROPER('Medical Examinations'!H1632))),"?","No")</f>
        <v>No</v>
      </c>
      <c r="I1632" s="42" t="str">
        <f>IF('Medical Examinations_A_sheet'!B1632&lt;18.5, "Underweight", IF('Medical Examinations_A_sheet'!B1632&lt;25, "Normal Weight", IF('Medical Examinations_A_sheet'!B1632&lt;30, "Overweight", "Obesity")))</f>
        <v>Overweight</v>
      </c>
      <c r="J1632" s="44" t="str">
        <f>IF('Medical Examinations_A_sheet'!C1632&lt;5.7,"Normal",IF('Medical Examinations_A_sheet'!C1632&lt;6.5,"Prediabetes","Diabetes"))</f>
        <v>Normal</v>
      </c>
    </row>
    <row r="1633" spans="1:10" x14ac:dyDescent="0.3">
      <c r="A1633" s="37" t="s">
        <v>739</v>
      </c>
      <c r="B1633" s="38">
        <v>35.090000000000003</v>
      </c>
      <c r="C1633" s="38">
        <v>5.84</v>
      </c>
      <c r="D1633" s="38" t="str">
        <f>CLEAN(TRIM(PROPER('Medical Examinations'!D1633)))</f>
        <v>No</v>
      </c>
      <c r="E1633" s="38" t="s">
        <v>2380</v>
      </c>
      <c r="F1633" s="38" t="s">
        <v>2380</v>
      </c>
      <c r="G1633" s="39">
        <v>0</v>
      </c>
      <c r="H1633" s="46" t="str">
        <f>SUBSTITUTE(CLEAN(TRIM(PROPER('Medical Examinations'!H1633))),"?","No")</f>
        <v>No</v>
      </c>
      <c r="I1633" s="38" t="str">
        <f>IF('Medical Examinations_A_sheet'!B1633&lt;18.5, "Underweight", IF('Medical Examinations_A_sheet'!B1633&lt;25, "Normal Weight", IF('Medical Examinations_A_sheet'!B1633&lt;30, "Overweight", "Obesity")))</f>
        <v>Obesity</v>
      </c>
      <c r="J1633" s="40" t="str">
        <f>IF('Medical Examinations_A_sheet'!C1633&lt;5.7,"Normal",IF('Medical Examinations_A_sheet'!C1633&lt;6.5,"Prediabetes","Diabetes"))</f>
        <v>Prediabetes</v>
      </c>
    </row>
    <row r="1634" spans="1:10" x14ac:dyDescent="0.3">
      <c r="A1634" s="41" t="s">
        <v>738</v>
      </c>
      <c r="B1634" s="42">
        <v>34.42</v>
      </c>
      <c r="C1634" s="42">
        <v>5.21</v>
      </c>
      <c r="D1634" s="42" t="str">
        <f>CLEAN(TRIM(PROPER('Medical Examinations'!D1634)))</f>
        <v>Yes</v>
      </c>
      <c r="E1634" s="42" t="s">
        <v>2380</v>
      </c>
      <c r="F1634" s="42" t="s">
        <v>2380</v>
      </c>
      <c r="G1634" s="43">
        <v>0</v>
      </c>
      <c r="H1634" s="46" t="str">
        <f>SUBSTITUTE(CLEAN(TRIM(PROPER('Medical Examinations'!H1634))),"?","No")</f>
        <v>No</v>
      </c>
      <c r="I1634" s="42" t="str">
        <f>IF('Medical Examinations_A_sheet'!B1634&lt;18.5, "Underweight", IF('Medical Examinations_A_sheet'!B1634&lt;25, "Normal Weight", IF('Medical Examinations_A_sheet'!B1634&lt;30, "Overweight", "Obesity")))</f>
        <v>Obesity</v>
      </c>
      <c r="J1634" s="44" t="str">
        <f>IF('Medical Examinations_A_sheet'!C1634&lt;5.7,"Normal",IF('Medical Examinations_A_sheet'!C1634&lt;6.5,"Prediabetes","Diabetes"))</f>
        <v>Normal</v>
      </c>
    </row>
    <row r="1635" spans="1:10" x14ac:dyDescent="0.3">
      <c r="A1635" s="37" t="s">
        <v>737</v>
      </c>
      <c r="B1635" s="38">
        <v>29.4</v>
      </c>
      <c r="C1635" s="38">
        <v>4.26</v>
      </c>
      <c r="D1635" s="38" t="str">
        <f>CLEAN(TRIM(PROPER('Medical Examinations'!D1635)))</f>
        <v>No</v>
      </c>
      <c r="E1635" s="38" t="s">
        <v>2380</v>
      </c>
      <c r="F1635" s="38" t="s">
        <v>2380</v>
      </c>
      <c r="G1635" s="39">
        <v>0</v>
      </c>
      <c r="H1635" s="46" t="str">
        <f>SUBSTITUTE(CLEAN(TRIM(PROPER('Medical Examinations'!H1635))),"?","No")</f>
        <v>No</v>
      </c>
      <c r="I1635" s="38" t="str">
        <f>IF('Medical Examinations_A_sheet'!B1635&lt;18.5, "Underweight", IF('Medical Examinations_A_sheet'!B1635&lt;25, "Normal Weight", IF('Medical Examinations_A_sheet'!B1635&lt;30, "Overweight", "Obesity")))</f>
        <v>Overweight</v>
      </c>
      <c r="J1635" s="40" t="str">
        <f>IF('Medical Examinations_A_sheet'!C1635&lt;5.7,"Normal",IF('Medical Examinations_A_sheet'!C1635&lt;6.5,"Prediabetes","Diabetes"))</f>
        <v>Normal</v>
      </c>
    </row>
    <row r="1636" spans="1:10" x14ac:dyDescent="0.3">
      <c r="A1636" s="41" t="s">
        <v>736</v>
      </c>
      <c r="B1636" s="42">
        <v>21.31</v>
      </c>
      <c r="C1636" s="42">
        <v>4.17</v>
      </c>
      <c r="D1636" s="42" t="str">
        <f>CLEAN(TRIM(PROPER('Medical Examinations'!D1636)))</f>
        <v>No</v>
      </c>
      <c r="E1636" s="42" t="s">
        <v>2380</v>
      </c>
      <c r="F1636" s="42" t="s">
        <v>2380</v>
      </c>
      <c r="G1636" s="43">
        <v>0</v>
      </c>
      <c r="H1636" s="46" t="str">
        <f>SUBSTITUTE(CLEAN(TRIM(PROPER('Medical Examinations'!H1636))),"?","No")</f>
        <v>No</v>
      </c>
      <c r="I1636" s="42" t="str">
        <f>IF('Medical Examinations_A_sheet'!B1636&lt;18.5, "Underweight", IF('Medical Examinations_A_sheet'!B1636&lt;25, "Normal Weight", IF('Medical Examinations_A_sheet'!B1636&lt;30, "Overweight", "Obesity")))</f>
        <v>Normal Weight</v>
      </c>
      <c r="J1636" s="44" t="str">
        <f>IF('Medical Examinations_A_sheet'!C1636&lt;5.7,"Normal",IF('Medical Examinations_A_sheet'!C1636&lt;6.5,"Prediabetes","Diabetes"))</f>
        <v>Normal</v>
      </c>
    </row>
    <row r="1637" spans="1:10" x14ac:dyDescent="0.3">
      <c r="A1637" s="37" t="s">
        <v>735</v>
      </c>
      <c r="B1637" s="38">
        <v>19.559999999999999</v>
      </c>
      <c r="C1637" s="38">
        <v>11.96</v>
      </c>
      <c r="D1637" s="38" t="str">
        <f>CLEAN(TRIM(PROPER('Medical Examinations'!D1637)))</f>
        <v>No</v>
      </c>
      <c r="E1637" s="38" t="s">
        <v>2380</v>
      </c>
      <c r="F1637" s="38" t="s">
        <v>2380</v>
      </c>
      <c r="G1637" s="39">
        <v>0</v>
      </c>
      <c r="H1637" s="46" t="str">
        <f>SUBSTITUTE(CLEAN(TRIM(PROPER('Medical Examinations'!H1637))),"?","No")</f>
        <v>No</v>
      </c>
      <c r="I1637" s="38" t="str">
        <f>IF('Medical Examinations_A_sheet'!B1637&lt;18.5, "Underweight", IF('Medical Examinations_A_sheet'!B1637&lt;25, "Normal Weight", IF('Medical Examinations_A_sheet'!B1637&lt;30, "Overweight", "Obesity")))</f>
        <v>Normal Weight</v>
      </c>
      <c r="J1637" s="40" t="str">
        <f>IF('Medical Examinations_A_sheet'!C1637&lt;5.7,"Normal",IF('Medical Examinations_A_sheet'!C1637&lt;6.5,"Prediabetes","Diabetes"))</f>
        <v>Diabetes</v>
      </c>
    </row>
    <row r="1638" spans="1:10" x14ac:dyDescent="0.3">
      <c r="A1638" s="41" t="s">
        <v>734</v>
      </c>
      <c r="B1638" s="42">
        <v>37.335000000000001</v>
      </c>
      <c r="C1638" s="42">
        <v>6.26</v>
      </c>
      <c r="D1638" s="42" t="str">
        <f>CLEAN(TRIM(PROPER('Medical Examinations'!D1638)))</f>
        <v>Yes</v>
      </c>
      <c r="E1638" s="42" t="s">
        <v>2380</v>
      </c>
      <c r="F1638" s="42" t="s">
        <v>2380</v>
      </c>
      <c r="G1638" s="43">
        <v>1</v>
      </c>
      <c r="H1638" s="46" t="str">
        <f>SUBSTITUTE(CLEAN(TRIM(PROPER('Medical Examinations'!H1638))),"?","No")</f>
        <v>No</v>
      </c>
      <c r="I1638" s="42" t="str">
        <f>IF('Medical Examinations_A_sheet'!B1638&lt;18.5, "Underweight", IF('Medical Examinations_A_sheet'!B1638&lt;25, "Normal Weight", IF('Medical Examinations_A_sheet'!B1638&lt;30, "Overweight", "Obesity")))</f>
        <v>Obesity</v>
      </c>
      <c r="J1638" s="44" t="str">
        <f>IF('Medical Examinations_A_sheet'!C1638&lt;5.7,"Normal",IF('Medical Examinations_A_sheet'!C1638&lt;6.5,"Prediabetes","Diabetes"))</f>
        <v>Prediabetes</v>
      </c>
    </row>
    <row r="1639" spans="1:10" x14ac:dyDescent="0.3">
      <c r="A1639" s="37" t="s">
        <v>733</v>
      </c>
      <c r="B1639" s="38">
        <v>19.53</v>
      </c>
      <c r="C1639" s="38">
        <v>11.68</v>
      </c>
      <c r="D1639" s="38" t="str">
        <f>CLEAN(TRIM(PROPER('Medical Examinations'!D1639)))</f>
        <v>No</v>
      </c>
      <c r="E1639" s="38" t="s">
        <v>2380</v>
      </c>
      <c r="F1639" s="38" t="s">
        <v>2380</v>
      </c>
      <c r="G1639" s="39">
        <v>0</v>
      </c>
      <c r="H1639" s="46" t="str">
        <f>SUBSTITUTE(CLEAN(TRIM(PROPER('Medical Examinations'!H1639))),"?","No")</f>
        <v>No</v>
      </c>
      <c r="I1639" s="38" t="str">
        <f>IF('Medical Examinations_A_sheet'!B1639&lt;18.5, "Underweight", IF('Medical Examinations_A_sheet'!B1639&lt;25, "Normal Weight", IF('Medical Examinations_A_sheet'!B1639&lt;30, "Overweight", "Obesity")))</f>
        <v>Normal Weight</v>
      </c>
      <c r="J1639" s="40" t="str">
        <f>IF('Medical Examinations_A_sheet'!C1639&lt;5.7,"Normal",IF('Medical Examinations_A_sheet'!C1639&lt;6.5,"Prediabetes","Diabetes"))</f>
        <v>Diabetes</v>
      </c>
    </row>
    <row r="1640" spans="1:10" x14ac:dyDescent="0.3">
      <c r="A1640" s="41" t="s">
        <v>732</v>
      </c>
      <c r="B1640" s="42">
        <v>34.1</v>
      </c>
      <c r="C1640" s="42">
        <v>5.16</v>
      </c>
      <c r="D1640" s="42" t="str">
        <f>CLEAN(TRIM(PROPER('Medical Examinations'!D1640)))</f>
        <v>No</v>
      </c>
      <c r="E1640" s="42" t="s">
        <v>2380</v>
      </c>
      <c r="F1640" s="42" t="s">
        <v>2380</v>
      </c>
      <c r="G1640" s="43">
        <v>0</v>
      </c>
      <c r="H1640" s="46" t="str">
        <f>SUBSTITUTE(CLEAN(TRIM(PROPER('Medical Examinations'!H1640))),"?","No")</f>
        <v>No</v>
      </c>
      <c r="I1640" s="42" t="str">
        <f>IF('Medical Examinations_A_sheet'!B1640&lt;18.5, "Underweight", IF('Medical Examinations_A_sheet'!B1640&lt;25, "Normal Weight", IF('Medical Examinations_A_sheet'!B1640&lt;30, "Overweight", "Obesity")))</f>
        <v>Obesity</v>
      </c>
      <c r="J1640" s="44" t="str">
        <f>IF('Medical Examinations_A_sheet'!C1640&lt;5.7,"Normal",IF('Medical Examinations_A_sheet'!C1640&lt;6.5,"Prediabetes","Diabetes"))</f>
        <v>Normal</v>
      </c>
    </row>
    <row r="1641" spans="1:10" x14ac:dyDescent="0.3">
      <c r="A1641" s="37" t="s">
        <v>731</v>
      </c>
      <c r="B1641" s="38">
        <v>16.5</v>
      </c>
      <c r="C1641" s="38">
        <v>6.9</v>
      </c>
      <c r="D1641" s="38" t="str">
        <f>CLEAN(TRIM(PROPER('Medical Examinations'!D1641)))</f>
        <v>Yes</v>
      </c>
      <c r="E1641" s="38" t="s">
        <v>2380</v>
      </c>
      <c r="F1641" s="38" t="s">
        <v>2380</v>
      </c>
      <c r="G1641" s="39">
        <v>2</v>
      </c>
      <c r="H1641" s="46" t="str">
        <f>SUBSTITUTE(CLEAN(TRIM(PROPER('Medical Examinations'!H1641))),"?","No")</f>
        <v>No</v>
      </c>
      <c r="I1641" s="38" t="str">
        <f>IF('Medical Examinations_A_sheet'!B1641&lt;18.5, "Underweight", IF('Medical Examinations_A_sheet'!B1641&lt;25, "Normal Weight", IF('Medical Examinations_A_sheet'!B1641&lt;30, "Overweight", "Obesity")))</f>
        <v>Underweight</v>
      </c>
      <c r="J1641" s="40" t="str">
        <f>IF('Medical Examinations_A_sheet'!C1641&lt;5.7,"Normal",IF('Medical Examinations_A_sheet'!C1641&lt;6.5,"Prediabetes","Diabetes"))</f>
        <v>Diabetes</v>
      </c>
    </row>
    <row r="1642" spans="1:10" x14ac:dyDescent="0.3">
      <c r="A1642" s="41" t="s">
        <v>730</v>
      </c>
      <c r="B1642" s="42">
        <v>30.69</v>
      </c>
      <c r="C1642" s="42">
        <v>4.83</v>
      </c>
      <c r="D1642" s="42" t="str">
        <f>CLEAN(TRIM(PROPER('Medical Examinations'!D1642)))</f>
        <v>No</v>
      </c>
      <c r="E1642" s="42" t="s">
        <v>2380</v>
      </c>
      <c r="F1642" s="42" t="s">
        <v>2380</v>
      </c>
      <c r="G1642" s="43">
        <v>1</v>
      </c>
      <c r="H1642" s="46" t="str">
        <f>SUBSTITUTE(CLEAN(TRIM(PROPER('Medical Examinations'!H1642))),"?","No")</f>
        <v>No</v>
      </c>
      <c r="I1642" s="42" t="str">
        <f>IF('Medical Examinations_A_sheet'!B1642&lt;18.5, "Underweight", IF('Medical Examinations_A_sheet'!B1642&lt;25, "Normal Weight", IF('Medical Examinations_A_sheet'!B1642&lt;30, "Overweight", "Obesity")))</f>
        <v>Obesity</v>
      </c>
      <c r="J1642" s="44" t="str">
        <f>IF('Medical Examinations_A_sheet'!C1642&lt;5.7,"Normal",IF('Medical Examinations_A_sheet'!C1642&lt;6.5,"Prediabetes","Diabetes"))</f>
        <v>Normal</v>
      </c>
    </row>
    <row r="1643" spans="1:10" x14ac:dyDescent="0.3">
      <c r="A1643" s="37" t="s">
        <v>729</v>
      </c>
      <c r="B1643" s="38">
        <v>28.93</v>
      </c>
      <c r="C1643" s="38">
        <v>4.87</v>
      </c>
      <c r="D1643" s="38" t="str">
        <f>CLEAN(TRIM(PROPER('Medical Examinations'!D1643)))</f>
        <v>No</v>
      </c>
      <c r="E1643" s="38" t="s">
        <v>2380</v>
      </c>
      <c r="F1643" s="38" t="s">
        <v>2380</v>
      </c>
      <c r="G1643" s="39">
        <v>1</v>
      </c>
      <c r="H1643" s="46" t="str">
        <f>SUBSTITUTE(CLEAN(TRIM(PROPER('Medical Examinations'!H1643))),"?","No")</f>
        <v>No</v>
      </c>
      <c r="I1643" s="38" t="str">
        <f>IF('Medical Examinations_A_sheet'!B1643&lt;18.5, "Underweight", IF('Medical Examinations_A_sheet'!B1643&lt;25, "Normal Weight", IF('Medical Examinations_A_sheet'!B1643&lt;30, "Overweight", "Obesity")))</f>
        <v>Overweight</v>
      </c>
      <c r="J1643" s="40" t="str">
        <f>IF('Medical Examinations_A_sheet'!C1643&lt;5.7,"Normal",IF('Medical Examinations_A_sheet'!C1643&lt;6.5,"Prediabetes","Diabetes"))</f>
        <v>Normal</v>
      </c>
    </row>
    <row r="1644" spans="1:10" x14ac:dyDescent="0.3">
      <c r="A1644" s="41" t="s">
        <v>728</v>
      </c>
      <c r="B1644" s="42">
        <v>38.9</v>
      </c>
      <c r="C1644" s="42">
        <v>4.28</v>
      </c>
      <c r="D1644" s="42" t="str">
        <f>CLEAN(TRIM(PROPER('Medical Examinations'!D1644)))</f>
        <v>No</v>
      </c>
      <c r="E1644" s="42" t="s">
        <v>2380</v>
      </c>
      <c r="F1644" s="42" t="s">
        <v>2380</v>
      </c>
      <c r="G1644" s="43">
        <v>0</v>
      </c>
      <c r="H1644" s="46" t="str">
        <f>SUBSTITUTE(CLEAN(TRIM(PROPER('Medical Examinations'!H1644))),"?","No")</f>
        <v>No</v>
      </c>
      <c r="I1644" s="42" t="str">
        <f>IF('Medical Examinations_A_sheet'!B1644&lt;18.5, "Underweight", IF('Medical Examinations_A_sheet'!B1644&lt;25, "Normal Weight", IF('Medical Examinations_A_sheet'!B1644&lt;30, "Overweight", "Obesity")))</f>
        <v>Obesity</v>
      </c>
      <c r="J1644" s="44" t="str">
        <f>IF('Medical Examinations_A_sheet'!C1644&lt;5.7,"Normal",IF('Medical Examinations_A_sheet'!C1644&lt;6.5,"Prediabetes","Diabetes"))</f>
        <v>Normal</v>
      </c>
    </row>
    <row r="1645" spans="1:10" x14ac:dyDescent="0.3">
      <c r="A1645" s="37" t="s">
        <v>727</v>
      </c>
      <c r="B1645" s="38">
        <v>26.9</v>
      </c>
      <c r="C1645" s="38">
        <v>4.07</v>
      </c>
      <c r="D1645" s="38" t="str">
        <f>CLEAN(TRIM(PROPER('Medical Examinations'!D1645)))</f>
        <v>No</v>
      </c>
      <c r="E1645" s="38" t="s">
        <v>2380</v>
      </c>
      <c r="F1645" s="38" t="s">
        <v>2380</v>
      </c>
      <c r="G1645" s="39">
        <v>0</v>
      </c>
      <c r="H1645" s="46" t="str">
        <f>SUBSTITUTE(CLEAN(TRIM(PROPER('Medical Examinations'!H1645))),"?","No")</f>
        <v>No</v>
      </c>
      <c r="I1645" s="38" t="str">
        <f>IF('Medical Examinations_A_sheet'!B1645&lt;18.5, "Underweight", IF('Medical Examinations_A_sheet'!B1645&lt;25, "Normal Weight", IF('Medical Examinations_A_sheet'!B1645&lt;30, "Overweight", "Obesity")))</f>
        <v>Overweight</v>
      </c>
      <c r="J1645" s="40" t="str">
        <f>IF('Medical Examinations_A_sheet'!C1645&lt;5.7,"Normal",IF('Medical Examinations_A_sheet'!C1645&lt;6.5,"Prediabetes","Diabetes"))</f>
        <v>Normal</v>
      </c>
    </row>
    <row r="1646" spans="1:10" x14ac:dyDescent="0.3">
      <c r="A1646" s="41" t="s">
        <v>726</v>
      </c>
      <c r="B1646" s="42">
        <v>24.86</v>
      </c>
      <c r="C1646" s="42">
        <v>6.23</v>
      </c>
      <c r="D1646" s="42" t="str">
        <f>CLEAN(TRIM(PROPER('Medical Examinations'!D1646)))</f>
        <v>No</v>
      </c>
      <c r="E1646" s="42" t="s">
        <v>2380</v>
      </c>
      <c r="F1646" s="42" t="s">
        <v>2380</v>
      </c>
      <c r="G1646" s="43">
        <v>0</v>
      </c>
      <c r="H1646" s="46" t="str">
        <f>SUBSTITUTE(CLEAN(TRIM(PROPER('Medical Examinations'!H1646))),"?","No")</f>
        <v>No</v>
      </c>
      <c r="I1646" s="42" t="str">
        <f>IF('Medical Examinations_A_sheet'!B1646&lt;18.5, "Underweight", IF('Medical Examinations_A_sheet'!B1646&lt;25, "Normal Weight", IF('Medical Examinations_A_sheet'!B1646&lt;30, "Overweight", "Obesity")))</f>
        <v>Normal Weight</v>
      </c>
      <c r="J1646" s="44" t="str">
        <f>IF('Medical Examinations_A_sheet'!C1646&lt;5.7,"Normal",IF('Medical Examinations_A_sheet'!C1646&lt;6.5,"Prediabetes","Diabetes"))</f>
        <v>Prediabetes</v>
      </c>
    </row>
    <row r="1647" spans="1:10" x14ac:dyDescent="0.3">
      <c r="A1647" s="37" t="s">
        <v>725</v>
      </c>
      <c r="B1647" s="38">
        <v>39.14</v>
      </c>
      <c r="C1647" s="38">
        <v>6.24</v>
      </c>
      <c r="D1647" s="38" t="str">
        <f>CLEAN(TRIM(PROPER('Medical Examinations'!D1647)))</f>
        <v>No</v>
      </c>
      <c r="E1647" s="38" t="s">
        <v>2382</v>
      </c>
      <c r="F1647" s="38" t="s">
        <v>2380</v>
      </c>
      <c r="G1647" s="39">
        <v>1</v>
      </c>
      <c r="H1647" s="46" t="str">
        <f>SUBSTITUTE(CLEAN(TRIM(PROPER('Medical Examinations'!H1647))),"?","No")</f>
        <v>No</v>
      </c>
      <c r="I1647" s="38" t="str">
        <f>IF('Medical Examinations_A_sheet'!B1647&lt;18.5, "Underweight", IF('Medical Examinations_A_sheet'!B1647&lt;25, "Normal Weight", IF('Medical Examinations_A_sheet'!B1647&lt;30, "Overweight", "Obesity")))</f>
        <v>Obesity</v>
      </c>
      <c r="J1647" s="40" t="str">
        <f>IF('Medical Examinations_A_sheet'!C1647&lt;5.7,"Normal",IF('Medical Examinations_A_sheet'!C1647&lt;6.5,"Prediabetes","Diabetes"))</f>
        <v>Prediabetes</v>
      </c>
    </row>
    <row r="1648" spans="1:10" x14ac:dyDescent="0.3">
      <c r="A1648" s="41" t="s">
        <v>724</v>
      </c>
      <c r="B1648" s="42">
        <v>39.799999999999997</v>
      </c>
      <c r="C1648" s="42">
        <v>6.17</v>
      </c>
      <c r="D1648" s="42" t="str">
        <f>CLEAN(TRIM(PROPER('Medical Examinations'!D1648)))</f>
        <v>No</v>
      </c>
      <c r="E1648" s="42" t="s">
        <v>2380</v>
      </c>
      <c r="F1648" s="42" t="s">
        <v>2383</v>
      </c>
      <c r="G1648" s="43">
        <v>1</v>
      </c>
      <c r="H1648" s="46" t="str">
        <f>SUBSTITUTE(CLEAN(TRIM(PROPER('Medical Examinations'!H1648))),"?","No")</f>
        <v>No</v>
      </c>
      <c r="I1648" s="42" t="str">
        <f>IF('Medical Examinations_A_sheet'!B1648&lt;18.5, "Underweight", IF('Medical Examinations_A_sheet'!B1648&lt;25, "Normal Weight", IF('Medical Examinations_A_sheet'!B1648&lt;30, "Overweight", "Obesity")))</f>
        <v>Obesity</v>
      </c>
      <c r="J1648" s="44" t="str">
        <f>IF('Medical Examinations_A_sheet'!C1648&lt;5.7,"Normal",IF('Medical Examinations_A_sheet'!C1648&lt;6.5,"Prediabetes","Diabetes"))</f>
        <v>Prediabetes</v>
      </c>
    </row>
    <row r="1649" spans="1:10" x14ac:dyDescent="0.3">
      <c r="A1649" s="37" t="s">
        <v>723</v>
      </c>
      <c r="B1649" s="38">
        <v>34.32</v>
      </c>
      <c r="C1649" s="38">
        <v>5.16</v>
      </c>
      <c r="D1649" s="38" t="str">
        <f>CLEAN(TRIM(PROPER('Medical Examinations'!D1649)))</f>
        <v>No</v>
      </c>
      <c r="E1649" s="38" t="s">
        <v>2380</v>
      </c>
      <c r="F1649" s="38" t="s">
        <v>2380</v>
      </c>
      <c r="G1649" s="39">
        <v>1</v>
      </c>
      <c r="H1649" s="46" t="str">
        <f>SUBSTITUTE(CLEAN(TRIM(PROPER('Medical Examinations'!H1649))),"?","No")</f>
        <v>No</v>
      </c>
      <c r="I1649" s="38" t="str">
        <f>IF('Medical Examinations_A_sheet'!B1649&lt;18.5, "Underweight", IF('Medical Examinations_A_sheet'!B1649&lt;25, "Normal Weight", IF('Medical Examinations_A_sheet'!B1649&lt;30, "Overweight", "Obesity")))</f>
        <v>Obesity</v>
      </c>
      <c r="J1649" s="40" t="str">
        <f>IF('Medical Examinations_A_sheet'!C1649&lt;5.7,"Normal",IF('Medical Examinations_A_sheet'!C1649&lt;6.5,"Prediabetes","Diabetes"))</f>
        <v>Normal</v>
      </c>
    </row>
    <row r="1650" spans="1:10" x14ac:dyDescent="0.3">
      <c r="A1650" s="41" t="s">
        <v>722</v>
      </c>
      <c r="B1650" s="42">
        <v>32.51</v>
      </c>
      <c r="C1650" s="42">
        <v>4.3</v>
      </c>
      <c r="D1650" s="42" t="str">
        <f>CLEAN(TRIM(PROPER('Medical Examinations'!D1650)))</f>
        <v>No</v>
      </c>
      <c r="E1650" s="42" t="s">
        <v>2380</v>
      </c>
      <c r="F1650" s="42" t="s">
        <v>2380</v>
      </c>
      <c r="G1650" s="43">
        <v>0</v>
      </c>
      <c r="H1650" s="46" t="str">
        <f>SUBSTITUTE(CLEAN(TRIM(PROPER('Medical Examinations'!H1650))),"?","No")</f>
        <v>No</v>
      </c>
      <c r="I1650" s="42" t="str">
        <f>IF('Medical Examinations_A_sheet'!B1650&lt;18.5, "Underweight", IF('Medical Examinations_A_sheet'!B1650&lt;25, "Normal Weight", IF('Medical Examinations_A_sheet'!B1650&lt;30, "Overweight", "Obesity")))</f>
        <v>Obesity</v>
      </c>
      <c r="J1650" s="44" t="str">
        <f>IF('Medical Examinations_A_sheet'!C1650&lt;5.7,"Normal",IF('Medical Examinations_A_sheet'!C1650&lt;6.5,"Prediabetes","Diabetes"))</f>
        <v>Normal</v>
      </c>
    </row>
    <row r="1651" spans="1:10" x14ac:dyDescent="0.3">
      <c r="A1651" s="37" t="s">
        <v>721</v>
      </c>
      <c r="B1651" s="38">
        <v>30.71</v>
      </c>
      <c r="C1651" s="38">
        <v>6.14</v>
      </c>
      <c r="D1651" s="38" t="str">
        <f>CLEAN(TRIM(PROPER('Medical Examinations'!D1651)))</f>
        <v>No</v>
      </c>
      <c r="E1651" s="38" t="s">
        <v>2380</v>
      </c>
      <c r="F1651" s="38" t="s">
        <v>2383</v>
      </c>
      <c r="G1651" s="39">
        <v>1</v>
      </c>
      <c r="H1651" s="46" t="str">
        <f>SUBSTITUTE(CLEAN(TRIM(PROPER('Medical Examinations'!H1651))),"?","No")</f>
        <v>No</v>
      </c>
      <c r="I1651" s="38" t="str">
        <f>IF('Medical Examinations_A_sheet'!B1651&lt;18.5, "Underweight", IF('Medical Examinations_A_sheet'!B1651&lt;25, "Normal Weight", IF('Medical Examinations_A_sheet'!B1651&lt;30, "Overweight", "Obesity")))</f>
        <v>Obesity</v>
      </c>
      <c r="J1651" s="40" t="str">
        <f>IF('Medical Examinations_A_sheet'!C1651&lt;5.7,"Normal",IF('Medical Examinations_A_sheet'!C1651&lt;6.5,"Prediabetes","Diabetes"))</f>
        <v>Prediabetes</v>
      </c>
    </row>
    <row r="1652" spans="1:10" x14ac:dyDescent="0.3">
      <c r="A1652" s="41" t="s">
        <v>720</v>
      </c>
      <c r="B1652" s="42">
        <v>28.9</v>
      </c>
      <c r="C1652" s="42">
        <v>5.36</v>
      </c>
      <c r="D1652" s="42" t="str">
        <f>CLEAN(TRIM(PROPER('Medical Examinations'!D1652)))</f>
        <v>No</v>
      </c>
      <c r="E1652" s="42" t="s">
        <v>2380</v>
      </c>
      <c r="F1652" s="42" t="s">
        <v>2380</v>
      </c>
      <c r="G1652" s="43">
        <v>1</v>
      </c>
      <c r="H1652" s="46" t="str">
        <f>SUBSTITUTE(CLEAN(TRIM(PROPER('Medical Examinations'!H1652))),"?","No")</f>
        <v>No</v>
      </c>
      <c r="I1652" s="42" t="str">
        <f>IF('Medical Examinations_A_sheet'!B1652&lt;18.5, "Underweight", IF('Medical Examinations_A_sheet'!B1652&lt;25, "Normal Weight", IF('Medical Examinations_A_sheet'!B1652&lt;30, "Overweight", "Obesity")))</f>
        <v>Overweight</v>
      </c>
      <c r="J1652" s="44" t="str">
        <f>IF('Medical Examinations_A_sheet'!C1652&lt;5.7,"Normal",IF('Medical Examinations_A_sheet'!C1652&lt;6.5,"Prediabetes","Diabetes"))</f>
        <v>Normal</v>
      </c>
    </row>
    <row r="1653" spans="1:10" x14ac:dyDescent="0.3">
      <c r="A1653" s="37" t="s">
        <v>719</v>
      </c>
      <c r="B1653" s="38">
        <v>36.19</v>
      </c>
      <c r="C1653" s="38">
        <v>4.3</v>
      </c>
      <c r="D1653" s="38" t="str">
        <f>CLEAN(TRIM(PROPER('Medical Examinations'!D1653)))</f>
        <v>No</v>
      </c>
      <c r="E1653" s="38" t="s">
        <v>2380</v>
      </c>
      <c r="F1653" s="38" t="s">
        <v>2380</v>
      </c>
      <c r="G1653" s="39">
        <v>0</v>
      </c>
      <c r="H1653" s="46" t="str">
        <f>SUBSTITUTE(CLEAN(TRIM(PROPER('Medical Examinations'!H1653))),"?","No")</f>
        <v>No</v>
      </c>
      <c r="I1653" s="38" t="str">
        <f>IF('Medical Examinations_A_sheet'!B1653&lt;18.5, "Underweight", IF('Medical Examinations_A_sheet'!B1653&lt;25, "Normal Weight", IF('Medical Examinations_A_sheet'!B1653&lt;30, "Overweight", "Obesity")))</f>
        <v>Obesity</v>
      </c>
      <c r="J1653" s="40" t="str">
        <f>IF('Medical Examinations_A_sheet'!C1653&lt;5.7,"Normal",IF('Medical Examinations_A_sheet'!C1653&lt;6.5,"Prediabetes","Diabetes"))</f>
        <v>Normal</v>
      </c>
    </row>
    <row r="1654" spans="1:10" x14ac:dyDescent="0.3">
      <c r="A1654" s="41" t="s">
        <v>718</v>
      </c>
      <c r="B1654" s="42">
        <v>29.6</v>
      </c>
      <c r="C1654" s="42">
        <v>4.09</v>
      </c>
      <c r="D1654" s="42" t="str">
        <f>CLEAN(TRIM(PROPER('Medical Examinations'!D1654)))</f>
        <v>No</v>
      </c>
      <c r="E1654" s="42" t="s">
        <v>2380</v>
      </c>
      <c r="F1654" s="42" t="s">
        <v>2380</v>
      </c>
      <c r="G1654" s="43">
        <v>0</v>
      </c>
      <c r="H1654" s="46" t="str">
        <f>SUBSTITUTE(CLEAN(TRIM(PROPER('Medical Examinations'!H1654))),"?","No")</f>
        <v>No</v>
      </c>
      <c r="I1654" s="42" t="str">
        <f>IF('Medical Examinations_A_sheet'!B1654&lt;18.5, "Underweight", IF('Medical Examinations_A_sheet'!B1654&lt;25, "Normal Weight", IF('Medical Examinations_A_sheet'!B1654&lt;30, "Overweight", "Obesity")))</f>
        <v>Overweight</v>
      </c>
      <c r="J1654" s="44" t="str">
        <f>IF('Medical Examinations_A_sheet'!C1654&lt;5.7,"Normal",IF('Medical Examinations_A_sheet'!C1654&lt;6.5,"Prediabetes","Diabetes"))</f>
        <v>Normal</v>
      </c>
    </row>
    <row r="1655" spans="1:10" x14ac:dyDescent="0.3">
      <c r="A1655" s="37" t="s">
        <v>717</v>
      </c>
      <c r="B1655" s="38">
        <v>30.95</v>
      </c>
      <c r="C1655" s="38">
        <v>6.27</v>
      </c>
      <c r="D1655" s="38" t="str">
        <f>CLEAN(TRIM(PROPER('Medical Examinations'!D1655)))</f>
        <v>No</v>
      </c>
      <c r="E1655" s="38" t="s">
        <v>2380</v>
      </c>
      <c r="F1655" s="38" t="s">
        <v>2383</v>
      </c>
      <c r="G1655" s="39">
        <v>1</v>
      </c>
      <c r="H1655" s="46" t="str">
        <f>SUBSTITUTE(CLEAN(TRIM(PROPER('Medical Examinations'!H1655))),"?","No")</f>
        <v>No</v>
      </c>
      <c r="I1655" s="38" t="str">
        <f>IF('Medical Examinations_A_sheet'!B1655&lt;18.5, "Underweight", IF('Medical Examinations_A_sheet'!B1655&lt;25, "Normal Weight", IF('Medical Examinations_A_sheet'!B1655&lt;30, "Overweight", "Obesity")))</f>
        <v>Obesity</v>
      </c>
      <c r="J1655" s="40" t="str">
        <f>IF('Medical Examinations_A_sheet'!C1655&lt;5.7,"Normal",IF('Medical Examinations_A_sheet'!C1655&lt;6.5,"Prediabetes","Diabetes"))</f>
        <v>Prediabetes</v>
      </c>
    </row>
    <row r="1656" spans="1:10" x14ac:dyDescent="0.3">
      <c r="A1656" s="41" t="s">
        <v>716</v>
      </c>
      <c r="B1656" s="42">
        <v>19.95</v>
      </c>
      <c r="C1656" s="42">
        <v>5.39</v>
      </c>
      <c r="D1656" s="42" t="str">
        <f>CLEAN(TRIM(PROPER('Medical Examinations'!D1656)))</f>
        <v>No</v>
      </c>
      <c r="E1656" s="42" t="s">
        <v>2380</v>
      </c>
      <c r="F1656" s="42" t="s">
        <v>2380</v>
      </c>
      <c r="G1656" s="43">
        <v>1</v>
      </c>
      <c r="H1656" s="46" t="str">
        <f>SUBSTITUTE(CLEAN(TRIM(PROPER('Medical Examinations'!H1656))),"?","No")</f>
        <v>No</v>
      </c>
      <c r="I1656" s="42" t="str">
        <f>IF('Medical Examinations_A_sheet'!B1656&lt;18.5, "Underweight", IF('Medical Examinations_A_sheet'!B1656&lt;25, "Normal Weight", IF('Medical Examinations_A_sheet'!B1656&lt;30, "Overweight", "Obesity")))</f>
        <v>Normal Weight</v>
      </c>
      <c r="J1656" s="44" t="str">
        <f>IF('Medical Examinations_A_sheet'!C1656&lt;5.7,"Normal",IF('Medical Examinations_A_sheet'!C1656&lt;6.5,"Prediabetes","Diabetes"))</f>
        <v>Normal</v>
      </c>
    </row>
    <row r="1657" spans="1:10" x14ac:dyDescent="0.3">
      <c r="A1657" s="37" t="s">
        <v>715</v>
      </c>
      <c r="B1657" s="38">
        <v>23.65</v>
      </c>
      <c r="C1657" s="38">
        <v>5.75</v>
      </c>
      <c r="D1657" s="38" t="str">
        <f>CLEAN(TRIM(PROPER('Medical Examinations'!D1657)))</f>
        <v>Yes</v>
      </c>
      <c r="E1657" s="38" t="s">
        <v>2380</v>
      </c>
      <c r="F1657" s="38" t="s">
        <v>2380</v>
      </c>
      <c r="G1657" s="39">
        <v>0</v>
      </c>
      <c r="H1657" s="46" t="str">
        <f>SUBSTITUTE(CLEAN(TRIM(PROPER('Medical Examinations'!H1657))),"?","No")</f>
        <v>No</v>
      </c>
      <c r="I1657" s="38" t="str">
        <f>IF('Medical Examinations_A_sheet'!B1657&lt;18.5, "Underweight", IF('Medical Examinations_A_sheet'!B1657&lt;25, "Normal Weight", IF('Medical Examinations_A_sheet'!B1657&lt;30, "Overweight", "Obesity")))</f>
        <v>Normal Weight</v>
      </c>
      <c r="J1657" s="40" t="str">
        <f>IF('Medical Examinations_A_sheet'!C1657&lt;5.7,"Normal",IF('Medical Examinations_A_sheet'!C1657&lt;6.5,"Prediabetes","Diabetes"))</f>
        <v>Prediabetes</v>
      </c>
    </row>
    <row r="1658" spans="1:10" x14ac:dyDescent="0.3">
      <c r="A1658" s="41" t="s">
        <v>714</v>
      </c>
      <c r="B1658" s="42">
        <v>43.34</v>
      </c>
      <c r="C1658" s="42">
        <v>4.91</v>
      </c>
      <c r="D1658" s="42" t="str">
        <f>CLEAN(TRIM(PROPER('Medical Examinations'!D1658)))</f>
        <v>No</v>
      </c>
      <c r="E1658" s="42" t="s">
        <v>2380</v>
      </c>
      <c r="F1658" s="42" t="s">
        <v>2380</v>
      </c>
      <c r="G1658" s="43">
        <v>1</v>
      </c>
      <c r="H1658" s="46" t="str">
        <f>SUBSTITUTE(CLEAN(TRIM(PROPER('Medical Examinations'!H1658))),"?","No")</f>
        <v>No</v>
      </c>
      <c r="I1658" s="42" t="str">
        <f>IF('Medical Examinations_A_sheet'!B1658&lt;18.5, "Underweight", IF('Medical Examinations_A_sheet'!B1658&lt;25, "Normal Weight", IF('Medical Examinations_A_sheet'!B1658&lt;30, "Overweight", "Obesity")))</f>
        <v>Obesity</v>
      </c>
      <c r="J1658" s="44" t="str">
        <f>IF('Medical Examinations_A_sheet'!C1658&lt;5.7,"Normal",IF('Medical Examinations_A_sheet'!C1658&lt;6.5,"Prediabetes","Diabetes"))</f>
        <v>Normal</v>
      </c>
    </row>
    <row r="1659" spans="1:10" x14ac:dyDescent="0.3">
      <c r="A1659" s="37" t="s">
        <v>713</v>
      </c>
      <c r="B1659" s="38">
        <v>31.98</v>
      </c>
      <c r="C1659" s="38">
        <v>4.46</v>
      </c>
      <c r="D1659" s="38" t="str">
        <f>CLEAN(TRIM(PROPER('Medical Examinations'!D1659)))</f>
        <v>Yes</v>
      </c>
      <c r="E1659" s="38" t="s">
        <v>2380</v>
      </c>
      <c r="F1659" s="38" t="s">
        <v>2380</v>
      </c>
      <c r="G1659" s="39">
        <v>1</v>
      </c>
      <c r="H1659" s="46" t="str">
        <f>SUBSTITUTE(CLEAN(TRIM(PROPER('Medical Examinations'!H1659))),"?","No")</f>
        <v>No</v>
      </c>
      <c r="I1659" s="38" t="str">
        <f>IF('Medical Examinations_A_sheet'!B1659&lt;18.5, "Underweight", IF('Medical Examinations_A_sheet'!B1659&lt;25, "Normal Weight", IF('Medical Examinations_A_sheet'!B1659&lt;30, "Overweight", "Obesity")))</f>
        <v>Obesity</v>
      </c>
      <c r="J1659" s="40" t="str">
        <f>IF('Medical Examinations_A_sheet'!C1659&lt;5.7,"Normal",IF('Medical Examinations_A_sheet'!C1659&lt;6.5,"Prediabetes","Diabetes"))</f>
        <v>Normal</v>
      </c>
    </row>
    <row r="1660" spans="1:10" x14ac:dyDescent="0.3">
      <c r="A1660" s="41" t="s">
        <v>712</v>
      </c>
      <c r="B1660" s="42">
        <v>35.86</v>
      </c>
      <c r="C1660" s="42">
        <v>6.22</v>
      </c>
      <c r="D1660" s="42" t="str">
        <f>CLEAN(TRIM(PROPER('Medical Examinations'!D1660)))</f>
        <v>No</v>
      </c>
      <c r="E1660" s="42" t="s">
        <v>2380</v>
      </c>
      <c r="F1660" s="42" t="s">
        <v>2380</v>
      </c>
      <c r="G1660" s="43">
        <v>1</v>
      </c>
      <c r="H1660" s="46" t="str">
        <f>SUBSTITUTE(CLEAN(TRIM(PROPER('Medical Examinations'!H1660))),"?","No")</f>
        <v>No</v>
      </c>
      <c r="I1660" s="42" t="str">
        <f>IF('Medical Examinations_A_sheet'!B1660&lt;18.5, "Underweight", IF('Medical Examinations_A_sheet'!B1660&lt;25, "Normal Weight", IF('Medical Examinations_A_sheet'!B1660&lt;30, "Overweight", "Obesity")))</f>
        <v>Obesity</v>
      </c>
      <c r="J1660" s="44" t="str">
        <f>IF('Medical Examinations_A_sheet'!C1660&lt;5.7,"Normal",IF('Medical Examinations_A_sheet'!C1660&lt;6.5,"Prediabetes","Diabetes"))</f>
        <v>Prediabetes</v>
      </c>
    </row>
    <row r="1661" spans="1:10" x14ac:dyDescent="0.3">
      <c r="A1661" s="37" t="s">
        <v>711</v>
      </c>
      <c r="B1661" s="38">
        <v>15.2</v>
      </c>
      <c r="C1661" s="38">
        <v>8.82</v>
      </c>
      <c r="D1661" s="38" t="str">
        <f>CLEAN(TRIM(PROPER('Medical Examinations'!D1661)))</f>
        <v>No</v>
      </c>
      <c r="E1661" s="38" t="s">
        <v>2380</v>
      </c>
      <c r="F1661" s="38" t="s">
        <v>2380</v>
      </c>
      <c r="G1661" s="39">
        <v>0</v>
      </c>
      <c r="H1661" s="46" t="str">
        <f>SUBSTITUTE(CLEAN(TRIM(PROPER('Medical Examinations'!H1661))),"?","No")</f>
        <v>No</v>
      </c>
      <c r="I1661" s="38" t="str">
        <f>IF('Medical Examinations_A_sheet'!B1661&lt;18.5, "Underweight", IF('Medical Examinations_A_sheet'!B1661&lt;25, "Normal Weight", IF('Medical Examinations_A_sheet'!B1661&lt;30, "Overweight", "Obesity")))</f>
        <v>Underweight</v>
      </c>
      <c r="J1661" s="40" t="str">
        <f>IF('Medical Examinations_A_sheet'!C1661&lt;5.7,"Normal",IF('Medical Examinations_A_sheet'!C1661&lt;6.5,"Prediabetes","Diabetes"))</f>
        <v>Diabetes</v>
      </c>
    </row>
    <row r="1662" spans="1:10" x14ac:dyDescent="0.3">
      <c r="A1662" s="41" t="s">
        <v>710</v>
      </c>
      <c r="B1662" s="42">
        <v>37.200000000000003</v>
      </c>
      <c r="C1662" s="42">
        <v>10.14</v>
      </c>
      <c r="D1662" s="42" t="str">
        <f>CLEAN(TRIM(PROPER('Medical Examinations'!D1662)))</f>
        <v>No</v>
      </c>
      <c r="E1662" s="42" t="s">
        <v>2380</v>
      </c>
      <c r="F1662" s="42" t="s">
        <v>2380</v>
      </c>
      <c r="G1662" s="43">
        <v>0</v>
      </c>
      <c r="H1662" s="46" t="str">
        <f>SUBSTITUTE(CLEAN(TRIM(PROPER('Medical Examinations'!H1662))),"?","No")</f>
        <v>No</v>
      </c>
      <c r="I1662" s="42" t="str">
        <f>IF('Medical Examinations_A_sheet'!B1662&lt;18.5, "Underweight", IF('Medical Examinations_A_sheet'!B1662&lt;25, "Normal Weight", IF('Medical Examinations_A_sheet'!B1662&lt;30, "Overweight", "Obesity")))</f>
        <v>Obesity</v>
      </c>
      <c r="J1662" s="44" t="str">
        <f>IF('Medical Examinations_A_sheet'!C1662&lt;5.7,"Normal",IF('Medical Examinations_A_sheet'!C1662&lt;6.5,"Prediabetes","Diabetes"))</f>
        <v>Diabetes</v>
      </c>
    </row>
    <row r="1663" spans="1:10" x14ac:dyDescent="0.3">
      <c r="A1663" s="37" t="s">
        <v>709</v>
      </c>
      <c r="B1663" s="38">
        <v>17.91</v>
      </c>
      <c r="C1663" s="38">
        <v>4.66</v>
      </c>
      <c r="D1663" s="38" t="str">
        <f>CLEAN(TRIM(PROPER('Medical Examinations'!D1663)))</f>
        <v>No</v>
      </c>
      <c r="E1663" s="38" t="s">
        <v>2380</v>
      </c>
      <c r="F1663" s="38" t="s">
        <v>2380</v>
      </c>
      <c r="G1663" s="39">
        <v>2</v>
      </c>
      <c r="H1663" s="46" t="str">
        <f>SUBSTITUTE(CLEAN(TRIM(PROPER('Medical Examinations'!H1663))),"?","No")</f>
        <v>No</v>
      </c>
      <c r="I1663" s="38" t="str">
        <f>IF('Medical Examinations_A_sheet'!B1663&lt;18.5, "Underweight", IF('Medical Examinations_A_sheet'!B1663&lt;25, "Normal Weight", IF('Medical Examinations_A_sheet'!B1663&lt;30, "Overweight", "Obesity")))</f>
        <v>Underweight</v>
      </c>
      <c r="J1663" s="40" t="str">
        <f>IF('Medical Examinations_A_sheet'!C1663&lt;5.7,"Normal",IF('Medical Examinations_A_sheet'!C1663&lt;6.5,"Prediabetes","Diabetes"))</f>
        <v>Normal</v>
      </c>
    </row>
    <row r="1664" spans="1:10" x14ac:dyDescent="0.3">
      <c r="A1664" s="41" t="s">
        <v>708</v>
      </c>
      <c r="B1664" s="42">
        <v>20.76</v>
      </c>
      <c r="C1664" s="42">
        <v>6.26</v>
      </c>
      <c r="D1664" s="42" t="str">
        <f>CLEAN(TRIM(PROPER('Medical Examinations'!D1664)))</f>
        <v>No</v>
      </c>
      <c r="E1664" s="42" t="s">
        <v>2380</v>
      </c>
      <c r="F1664" s="42" t="s">
        <v>2380</v>
      </c>
      <c r="G1664" s="43">
        <v>0</v>
      </c>
      <c r="H1664" s="46" t="str">
        <f>SUBSTITUTE(CLEAN(TRIM(PROPER('Medical Examinations'!H1664))),"?","No")</f>
        <v>No</v>
      </c>
      <c r="I1664" s="42" t="str">
        <f>IF('Medical Examinations_A_sheet'!B1664&lt;18.5, "Underweight", IF('Medical Examinations_A_sheet'!B1664&lt;25, "Normal Weight", IF('Medical Examinations_A_sheet'!B1664&lt;30, "Overweight", "Obesity")))</f>
        <v>Normal Weight</v>
      </c>
      <c r="J1664" s="44" t="str">
        <f>IF('Medical Examinations_A_sheet'!C1664&lt;5.7,"Normal",IF('Medical Examinations_A_sheet'!C1664&lt;6.5,"Prediabetes","Diabetes"))</f>
        <v>Prediabetes</v>
      </c>
    </row>
    <row r="1665" spans="1:10" x14ac:dyDescent="0.3">
      <c r="A1665" s="37" t="s">
        <v>707</v>
      </c>
      <c r="B1665" s="38">
        <v>38.99</v>
      </c>
      <c r="C1665" s="38">
        <v>5.21</v>
      </c>
      <c r="D1665" s="38" t="str">
        <f>CLEAN(TRIM(PROPER('Medical Examinations'!D1665)))</f>
        <v>No</v>
      </c>
      <c r="E1665" s="38" t="s">
        <v>2382</v>
      </c>
      <c r="F1665" s="38" t="s">
        <v>2380</v>
      </c>
      <c r="G1665" s="39">
        <v>1</v>
      </c>
      <c r="H1665" s="46" t="str">
        <f>SUBSTITUTE(CLEAN(TRIM(PROPER('Medical Examinations'!H1665))),"?","No")</f>
        <v>No</v>
      </c>
      <c r="I1665" s="38" t="str">
        <f>IF('Medical Examinations_A_sheet'!B1665&lt;18.5, "Underweight", IF('Medical Examinations_A_sheet'!B1665&lt;25, "Normal Weight", IF('Medical Examinations_A_sheet'!B1665&lt;30, "Overweight", "Obesity")))</f>
        <v>Obesity</v>
      </c>
      <c r="J1665" s="40" t="str">
        <f>IF('Medical Examinations_A_sheet'!C1665&lt;5.7,"Normal",IF('Medical Examinations_A_sheet'!C1665&lt;6.5,"Prediabetes","Diabetes"))</f>
        <v>Normal</v>
      </c>
    </row>
    <row r="1666" spans="1:10" x14ac:dyDescent="0.3">
      <c r="A1666" s="41" t="s">
        <v>706</v>
      </c>
      <c r="B1666" s="42">
        <v>42.655000000000001</v>
      </c>
      <c r="C1666" s="42">
        <v>5.94</v>
      </c>
      <c r="D1666" s="42" t="str">
        <f>CLEAN(TRIM(PROPER('Medical Examinations'!D1666)))</f>
        <v>Yes</v>
      </c>
      <c r="E1666" s="42" t="s">
        <v>2380</v>
      </c>
      <c r="F1666" s="42" t="s">
        <v>2383</v>
      </c>
      <c r="G1666" s="43">
        <v>1</v>
      </c>
      <c r="H1666" s="46" t="str">
        <f>SUBSTITUTE(CLEAN(TRIM(PROPER('Medical Examinations'!H1666))),"?","No")</f>
        <v>No</v>
      </c>
      <c r="I1666" s="42" t="str">
        <f>IF('Medical Examinations_A_sheet'!B1666&lt;18.5, "Underweight", IF('Medical Examinations_A_sheet'!B1666&lt;25, "Normal Weight", IF('Medical Examinations_A_sheet'!B1666&lt;30, "Overweight", "Obesity")))</f>
        <v>Obesity</v>
      </c>
      <c r="J1666" s="44" t="str">
        <f>IF('Medical Examinations_A_sheet'!C1666&lt;5.7,"Normal",IF('Medical Examinations_A_sheet'!C1666&lt;6.5,"Prediabetes","Diabetes"))</f>
        <v>Prediabetes</v>
      </c>
    </row>
    <row r="1667" spans="1:10" x14ac:dyDescent="0.3">
      <c r="A1667" s="37" t="s">
        <v>705</v>
      </c>
      <c r="B1667" s="38">
        <v>30.57</v>
      </c>
      <c r="C1667" s="38">
        <v>5.34</v>
      </c>
      <c r="D1667" s="38" t="str">
        <f>CLEAN(TRIM(PROPER('Medical Examinations'!D1667)))</f>
        <v>No</v>
      </c>
      <c r="E1667" s="38" t="s">
        <v>2380</v>
      </c>
      <c r="F1667" s="38" t="s">
        <v>2383</v>
      </c>
      <c r="G1667" s="39">
        <v>1</v>
      </c>
      <c r="H1667" s="46" t="str">
        <f>SUBSTITUTE(CLEAN(TRIM(PROPER('Medical Examinations'!H1667))),"?","No")</f>
        <v>No</v>
      </c>
      <c r="I1667" s="38" t="str">
        <f>IF('Medical Examinations_A_sheet'!B1667&lt;18.5, "Underweight", IF('Medical Examinations_A_sheet'!B1667&lt;25, "Normal Weight", IF('Medical Examinations_A_sheet'!B1667&lt;30, "Overweight", "Obesity")))</f>
        <v>Obesity</v>
      </c>
      <c r="J1667" s="40" t="str">
        <f>IF('Medical Examinations_A_sheet'!C1667&lt;5.7,"Normal",IF('Medical Examinations_A_sheet'!C1667&lt;6.5,"Prediabetes","Diabetes"))</f>
        <v>Normal</v>
      </c>
    </row>
    <row r="1668" spans="1:10" x14ac:dyDescent="0.3">
      <c r="A1668" s="41" t="s">
        <v>704</v>
      </c>
      <c r="B1668" s="42">
        <v>17.7</v>
      </c>
      <c r="C1668" s="42">
        <v>6.38</v>
      </c>
      <c r="D1668" s="42" t="str">
        <f>CLEAN(TRIM(PROPER('Medical Examinations'!D1668)))</f>
        <v>No</v>
      </c>
      <c r="E1668" s="42" t="s">
        <v>2380</v>
      </c>
      <c r="F1668" s="42" t="s">
        <v>2380</v>
      </c>
      <c r="G1668" s="43">
        <v>2</v>
      </c>
      <c r="H1668" s="46" t="str">
        <f>SUBSTITUTE(CLEAN(TRIM(PROPER('Medical Examinations'!H1668))),"?","No")</f>
        <v>No</v>
      </c>
      <c r="I1668" s="42" t="str">
        <f>IF('Medical Examinations_A_sheet'!B1668&lt;18.5, "Underweight", IF('Medical Examinations_A_sheet'!B1668&lt;25, "Normal Weight", IF('Medical Examinations_A_sheet'!B1668&lt;30, "Overweight", "Obesity")))</f>
        <v>Underweight</v>
      </c>
      <c r="J1668" s="44" t="str">
        <f>IF('Medical Examinations_A_sheet'!C1668&lt;5.7,"Normal",IF('Medical Examinations_A_sheet'!C1668&lt;6.5,"Prediabetes","Diabetes"))</f>
        <v>Prediabetes</v>
      </c>
    </row>
    <row r="1669" spans="1:10" x14ac:dyDescent="0.3">
      <c r="A1669" s="37" t="s">
        <v>703</v>
      </c>
      <c r="B1669" s="38">
        <v>34.770000000000003</v>
      </c>
      <c r="C1669" s="38">
        <v>4.47</v>
      </c>
      <c r="D1669" s="38" t="str">
        <f>CLEAN(TRIM(PROPER('Medical Examinations'!D1669)))</f>
        <v>No</v>
      </c>
      <c r="E1669" s="38" t="s">
        <v>2380</v>
      </c>
      <c r="F1669" s="38" t="s">
        <v>2380</v>
      </c>
      <c r="G1669" s="39">
        <v>1</v>
      </c>
      <c r="H1669" s="46" t="str">
        <f>SUBSTITUTE(CLEAN(TRIM(PROPER('Medical Examinations'!H1669))),"?","No")</f>
        <v>No</v>
      </c>
      <c r="I1669" s="38" t="str">
        <f>IF('Medical Examinations_A_sheet'!B1669&lt;18.5, "Underweight", IF('Medical Examinations_A_sheet'!B1669&lt;25, "Normal Weight", IF('Medical Examinations_A_sheet'!B1669&lt;30, "Overweight", "Obesity")))</f>
        <v>Obesity</v>
      </c>
      <c r="J1669" s="40" t="str">
        <f>IF('Medical Examinations_A_sheet'!C1669&lt;5.7,"Normal",IF('Medical Examinations_A_sheet'!C1669&lt;6.5,"Prediabetes","Diabetes"))</f>
        <v>Normal</v>
      </c>
    </row>
    <row r="1670" spans="1:10" x14ac:dyDescent="0.3">
      <c r="A1670" s="41" t="s">
        <v>702</v>
      </c>
      <c r="B1670" s="42">
        <v>16.88</v>
      </c>
      <c r="C1670" s="42">
        <v>9.9600000000000009</v>
      </c>
      <c r="D1670" s="42" t="str">
        <f>CLEAN(TRIM(PROPER('Medical Examinations'!D1670)))</f>
        <v>No</v>
      </c>
      <c r="E1670" s="42" t="s">
        <v>2380</v>
      </c>
      <c r="F1670" s="42" t="s">
        <v>2380</v>
      </c>
      <c r="G1670" s="43">
        <v>0</v>
      </c>
      <c r="H1670" s="46" t="str">
        <f>SUBSTITUTE(CLEAN(TRIM(PROPER('Medical Examinations'!H1670))),"?","No")</f>
        <v>No</v>
      </c>
      <c r="I1670" s="42" t="str">
        <f>IF('Medical Examinations_A_sheet'!B1670&lt;18.5, "Underweight", IF('Medical Examinations_A_sheet'!B1670&lt;25, "Normal Weight", IF('Medical Examinations_A_sheet'!B1670&lt;30, "Overweight", "Obesity")))</f>
        <v>Underweight</v>
      </c>
      <c r="J1670" s="44" t="str">
        <f>IF('Medical Examinations_A_sheet'!C1670&lt;5.7,"Normal",IF('Medical Examinations_A_sheet'!C1670&lt;6.5,"Prediabetes","Diabetes"))</f>
        <v>Diabetes</v>
      </c>
    </row>
    <row r="1671" spans="1:10" x14ac:dyDescent="0.3">
      <c r="A1671" s="37" t="s">
        <v>701</v>
      </c>
      <c r="B1671" s="38">
        <v>40.26</v>
      </c>
      <c r="C1671" s="38">
        <v>9.92</v>
      </c>
      <c r="D1671" s="38" t="str">
        <f>CLEAN(TRIM(PROPER('Medical Examinations'!D1671)))</f>
        <v>Yes</v>
      </c>
      <c r="E1671" s="38" t="s">
        <v>2380</v>
      </c>
      <c r="F1671" s="38" t="s">
        <v>2380</v>
      </c>
      <c r="G1671" s="39">
        <v>0</v>
      </c>
      <c r="H1671" s="46" t="str">
        <f>SUBSTITUTE(CLEAN(TRIM(PROPER('Medical Examinations'!H1671))),"?","No")</f>
        <v>No</v>
      </c>
      <c r="I1671" s="38" t="str">
        <f>IF('Medical Examinations_A_sheet'!B1671&lt;18.5, "Underweight", IF('Medical Examinations_A_sheet'!B1671&lt;25, "Normal Weight", IF('Medical Examinations_A_sheet'!B1671&lt;30, "Overweight", "Obesity")))</f>
        <v>Obesity</v>
      </c>
      <c r="J1671" s="40" t="str">
        <f>IF('Medical Examinations_A_sheet'!C1671&lt;5.7,"Normal",IF('Medical Examinations_A_sheet'!C1671&lt;6.5,"Prediabetes","Diabetes"))</f>
        <v>Diabetes</v>
      </c>
    </row>
    <row r="1672" spans="1:10" x14ac:dyDescent="0.3">
      <c r="A1672" s="41" t="s">
        <v>700</v>
      </c>
      <c r="B1672" s="42">
        <v>25.6</v>
      </c>
      <c r="C1672" s="42">
        <v>6.03</v>
      </c>
      <c r="D1672" s="42" t="str">
        <f>CLEAN(TRIM(PROPER('Medical Examinations'!D1672)))</f>
        <v>No</v>
      </c>
      <c r="E1672" s="42" t="s">
        <v>2380</v>
      </c>
      <c r="F1672" s="42" t="s">
        <v>2383</v>
      </c>
      <c r="G1672" s="43">
        <v>1</v>
      </c>
      <c r="H1672" s="46" t="str">
        <f>SUBSTITUTE(CLEAN(TRIM(PROPER('Medical Examinations'!H1672))),"?","No")</f>
        <v>No</v>
      </c>
      <c r="I1672" s="42" t="str">
        <f>IF('Medical Examinations_A_sheet'!B1672&lt;18.5, "Underweight", IF('Medical Examinations_A_sheet'!B1672&lt;25, "Normal Weight", IF('Medical Examinations_A_sheet'!B1672&lt;30, "Overweight", "Obesity")))</f>
        <v>Overweight</v>
      </c>
      <c r="J1672" s="44" t="str">
        <f>IF('Medical Examinations_A_sheet'!C1672&lt;5.7,"Normal",IF('Medical Examinations_A_sheet'!C1672&lt;6.5,"Prediabetes","Diabetes"))</f>
        <v>Prediabetes</v>
      </c>
    </row>
    <row r="1673" spans="1:10" x14ac:dyDescent="0.3">
      <c r="A1673" s="37" t="s">
        <v>699</v>
      </c>
      <c r="B1673" s="38">
        <v>33.549999999999997</v>
      </c>
      <c r="C1673" s="38">
        <v>10.9</v>
      </c>
      <c r="D1673" s="38" t="str">
        <f>CLEAN(TRIM(PROPER('Medical Examinations'!D1673)))</f>
        <v>Yes</v>
      </c>
      <c r="E1673" s="38" t="s">
        <v>2380</v>
      </c>
      <c r="F1673" s="38" t="s">
        <v>2380</v>
      </c>
      <c r="G1673" s="39">
        <v>0</v>
      </c>
      <c r="H1673" s="46" t="str">
        <f>SUBSTITUTE(CLEAN(TRIM(PROPER('Medical Examinations'!H1673))),"?","No")</f>
        <v>No</v>
      </c>
      <c r="I1673" s="38" t="str">
        <f>IF('Medical Examinations_A_sheet'!B1673&lt;18.5, "Underweight", IF('Medical Examinations_A_sheet'!B1673&lt;25, "Normal Weight", IF('Medical Examinations_A_sheet'!B1673&lt;30, "Overweight", "Obesity")))</f>
        <v>Obesity</v>
      </c>
      <c r="J1673" s="40" t="str">
        <f>IF('Medical Examinations_A_sheet'!C1673&lt;5.7,"Normal",IF('Medical Examinations_A_sheet'!C1673&lt;6.5,"Prediabetes","Diabetes"))</f>
        <v>Diabetes</v>
      </c>
    </row>
    <row r="1674" spans="1:10" x14ac:dyDescent="0.3">
      <c r="A1674" s="41" t="s">
        <v>698</v>
      </c>
      <c r="B1674" s="42">
        <v>16.690000000000001</v>
      </c>
      <c r="C1674" s="42">
        <v>10.66</v>
      </c>
      <c r="D1674" s="42" t="str">
        <f>CLEAN(TRIM(PROPER('Medical Examinations'!D1674)))</f>
        <v>No</v>
      </c>
      <c r="E1674" s="42" t="s">
        <v>2380</v>
      </c>
      <c r="F1674" s="42" t="s">
        <v>2380</v>
      </c>
      <c r="G1674" s="43">
        <v>0</v>
      </c>
      <c r="H1674" s="46" t="str">
        <f>SUBSTITUTE(CLEAN(TRIM(PROPER('Medical Examinations'!H1674))),"?","No")</f>
        <v>No</v>
      </c>
      <c r="I1674" s="42" t="str">
        <f>IF('Medical Examinations_A_sheet'!B1674&lt;18.5, "Underweight", IF('Medical Examinations_A_sheet'!B1674&lt;25, "Normal Weight", IF('Medical Examinations_A_sheet'!B1674&lt;30, "Overweight", "Obesity")))</f>
        <v>Underweight</v>
      </c>
      <c r="J1674" s="44" t="str">
        <f>IF('Medical Examinations_A_sheet'!C1674&lt;5.7,"Normal",IF('Medical Examinations_A_sheet'!C1674&lt;6.5,"Prediabetes","Diabetes"))</f>
        <v>Diabetes</v>
      </c>
    </row>
    <row r="1675" spans="1:10" x14ac:dyDescent="0.3">
      <c r="A1675" s="37" t="s">
        <v>697</v>
      </c>
      <c r="B1675" s="38">
        <v>19.95</v>
      </c>
      <c r="C1675" s="38">
        <v>4.05</v>
      </c>
      <c r="D1675" s="38" t="str">
        <f>CLEAN(TRIM(PROPER('Medical Examinations'!D1675)))</f>
        <v>No</v>
      </c>
      <c r="E1675" s="38" t="s">
        <v>2380</v>
      </c>
      <c r="F1675" s="38" t="s">
        <v>2380</v>
      </c>
      <c r="G1675" s="39">
        <v>1</v>
      </c>
      <c r="H1675" s="46" t="str">
        <f>SUBSTITUTE(CLEAN(TRIM(PROPER('Medical Examinations'!H1675))),"?","No")</f>
        <v>No</v>
      </c>
      <c r="I1675" s="38" t="str">
        <f>IF('Medical Examinations_A_sheet'!B1675&lt;18.5, "Underweight", IF('Medical Examinations_A_sheet'!B1675&lt;25, "Normal Weight", IF('Medical Examinations_A_sheet'!B1675&lt;30, "Overweight", "Obesity")))</f>
        <v>Normal Weight</v>
      </c>
      <c r="J1675" s="40" t="str">
        <f>IF('Medical Examinations_A_sheet'!C1675&lt;5.7,"Normal",IF('Medical Examinations_A_sheet'!C1675&lt;6.5,"Prediabetes","Diabetes"))</f>
        <v>Normal</v>
      </c>
    </row>
    <row r="1676" spans="1:10" x14ac:dyDescent="0.3">
      <c r="A1676" s="41" t="s">
        <v>696</v>
      </c>
      <c r="B1676" s="42">
        <v>17.55</v>
      </c>
      <c r="C1676" s="42">
        <v>4.2300000000000004</v>
      </c>
      <c r="D1676" s="42" t="str">
        <f>CLEAN(TRIM(PROPER('Medical Examinations'!D1676)))</f>
        <v>No</v>
      </c>
      <c r="E1676" s="42" t="s">
        <v>2380</v>
      </c>
      <c r="F1676" s="42" t="s">
        <v>2380</v>
      </c>
      <c r="G1676" s="43">
        <v>2</v>
      </c>
      <c r="H1676" s="46" t="str">
        <f>SUBSTITUTE(CLEAN(TRIM(PROPER('Medical Examinations'!H1676))),"?","No")</f>
        <v>No</v>
      </c>
      <c r="I1676" s="42" t="str">
        <f>IF('Medical Examinations_A_sheet'!B1676&lt;18.5, "Underweight", IF('Medical Examinations_A_sheet'!B1676&lt;25, "Normal Weight", IF('Medical Examinations_A_sheet'!B1676&lt;30, "Overweight", "Obesity")))</f>
        <v>Underweight</v>
      </c>
      <c r="J1676" s="44" t="str">
        <f>IF('Medical Examinations_A_sheet'!C1676&lt;5.7,"Normal",IF('Medical Examinations_A_sheet'!C1676&lt;6.5,"Prediabetes","Diabetes"))</f>
        <v>Normal</v>
      </c>
    </row>
    <row r="1677" spans="1:10" x14ac:dyDescent="0.3">
      <c r="A1677" s="37" t="s">
        <v>695</v>
      </c>
      <c r="B1677" s="38">
        <v>22.01</v>
      </c>
      <c r="C1677" s="38">
        <v>5.01</v>
      </c>
      <c r="D1677" s="38" t="str">
        <f>CLEAN(TRIM(PROPER('Medical Examinations'!D1677)))</f>
        <v>No</v>
      </c>
      <c r="E1677" s="38" t="s">
        <v>2380</v>
      </c>
      <c r="F1677" s="38" t="s">
        <v>2380</v>
      </c>
      <c r="G1677" s="39">
        <v>1</v>
      </c>
      <c r="H1677" s="46" t="str">
        <f>SUBSTITUTE(CLEAN(TRIM(PROPER('Medical Examinations'!H1677))),"?","No")</f>
        <v>No</v>
      </c>
      <c r="I1677" s="38" t="str">
        <f>IF('Medical Examinations_A_sheet'!B1677&lt;18.5, "Underweight", IF('Medical Examinations_A_sheet'!B1677&lt;25, "Normal Weight", IF('Medical Examinations_A_sheet'!B1677&lt;30, "Overweight", "Obesity")))</f>
        <v>Normal Weight</v>
      </c>
      <c r="J1677" s="40" t="str">
        <f>IF('Medical Examinations_A_sheet'!C1677&lt;5.7,"Normal",IF('Medical Examinations_A_sheet'!C1677&lt;6.5,"Prediabetes","Diabetes"))</f>
        <v>Normal</v>
      </c>
    </row>
    <row r="1678" spans="1:10" x14ac:dyDescent="0.3">
      <c r="A1678" s="41" t="s">
        <v>694</v>
      </c>
      <c r="B1678" s="42">
        <v>41.8</v>
      </c>
      <c r="C1678" s="42">
        <v>5.82</v>
      </c>
      <c r="D1678" s="42" t="str">
        <f>CLEAN(TRIM(PROPER('Medical Examinations'!D1678)))</f>
        <v>Yes</v>
      </c>
      <c r="E1678" s="42" t="s">
        <v>2380</v>
      </c>
      <c r="F1678" s="42" t="s">
        <v>2383</v>
      </c>
      <c r="G1678" s="43">
        <v>1</v>
      </c>
      <c r="H1678" s="46" t="str">
        <f>SUBSTITUTE(CLEAN(TRIM(PROPER('Medical Examinations'!H1678))),"?","No")</f>
        <v>No</v>
      </c>
      <c r="I1678" s="42" t="str">
        <f>IF('Medical Examinations_A_sheet'!B1678&lt;18.5, "Underweight", IF('Medical Examinations_A_sheet'!B1678&lt;25, "Normal Weight", IF('Medical Examinations_A_sheet'!B1678&lt;30, "Overweight", "Obesity")))</f>
        <v>Obesity</v>
      </c>
      <c r="J1678" s="44" t="str">
        <f>IF('Medical Examinations_A_sheet'!C1678&lt;5.7,"Normal",IF('Medical Examinations_A_sheet'!C1678&lt;6.5,"Prediabetes","Diabetes"))</f>
        <v>Prediabetes</v>
      </c>
    </row>
    <row r="1679" spans="1:10" x14ac:dyDescent="0.3">
      <c r="A1679" s="37" t="s">
        <v>693</v>
      </c>
      <c r="B1679" s="38">
        <v>19.170000000000002</v>
      </c>
      <c r="C1679" s="38">
        <v>7.94</v>
      </c>
      <c r="D1679" s="38" t="str">
        <f>CLEAN(TRIM(PROPER('Medical Examinations'!D1679)))</f>
        <v>No</v>
      </c>
      <c r="E1679" s="38" t="s">
        <v>2380</v>
      </c>
      <c r="F1679" s="38" t="s">
        <v>2380</v>
      </c>
      <c r="G1679" s="39">
        <v>0</v>
      </c>
      <c r="H1679" s="46" t="str">
        <f>SUBSTITUTE(CLEAN(TRIM(PROPER('Medical Examinations'!H1679))),"?","No")</f>
        <v>No</v>
      </c>
      <c r="I1679" s="38" t="str">
        <f>IF('Medical Examinations_A_sheet'!B1679&lt;18.5, "Underweight", IF('Medical Examinations_A_sheet'!B1679&lt;25, "Normal Weight", IF('Medical Examinations_A_sheet'!B1679&lt;30, "Overweight", "Obesity")))</f>
        <v>Normal Weight</v>
      </c>
      <c r="J1679" s="40" t="str">
        <f>IF('Medical Examinations_A_sheet'!C1679&lt;5.7,"Normal",IF('Medical Examinations_A_sheet'!C1679&lt;6.5,"Prediabetes","Diabetes"))</f>
        <v>Diabetes</v>
      </c>
    </row>
    <row r="1680" spans="1:10" x14ac:dyDescent="0.3">
      <c r="A1680" s="41" t="s">
        <v>692</v>
      </c>
      <c r="B1680" s="42">
        <v>32.799999999999997</v>
      </c>
      <c r="C1680" s="42">
        <v>6.16</v>
      </c>
      <c r="D1680" s="42" t="str">
        <f>CLEAN(TRIM(PROPER('Medical Examinations'!D1680)))</f>
        <v>Yes</v>
      </c>
      <c r="E1680" s="42" t="s">
        <v>2380</v>
      </c>
      <c r="F1680" s="42" t="s">
        <v>2383</v>
      </c>
      <c r="G1680" s="43">
        <v>1</v>
      </c>
      <c r="H1680" s="46" t="str">
        <f>SUBSTITUTE(CLEAN(TRIM(PROPER('Medical Examinations'!H1680))),"?","No")</f>
        <v>No</v>
      </c>
      <c r="I1680" s="42" t="str">
        <f>IF('Medical Examinations_A_sheet'!B1680&lt;18.5, "Underweight", IF('Medical Examinations_A_sheet'!B1680&lt;25, "Normal Weight", IF('Medical Examinations_A_sheet'!B1680&lt;30, "Overweight", "Obesity")))</f>
        <v>Obesity</v>
      </c>
      <c r="J1680" s="44" t="str">
        <f>IF('Medical Examinations_A_sheet'!C1680&lt;5.7,"Normal",IF('Medical Examinations_A_sheet'!C1680&lt;6.5,"Prediabetes","Diabetes"))</f>
        <v>Prediabetes</v>
      </c>
    </row>
    <row r="1681" spans="1:10" x14ac:dyDescent="0.3">
      <c r="A1681" s="37" t="s">
        <v>691</v>
      </c>
      <c r="B1681" s="38">
        <v>35.814999999999998</v>
      </c>
      <c r="C1681" s="38">
        <v>4.1500000000000004</v>
      </c>
      <c r="D1681" s="38" t="str">
        <f>CLEAN(TRIM(PROPER('Medical Examinations'!D1681)))</f>
        <v>No</v>
      </c>
      <c r="E1681" s="38" t="s">
        <v>2380</v>
      </c>
      <c r="F1681" s="38" t="s">
        <v>2380</v>
      </c>
      <c r="G1681" s="39">
        <v>1</v>
      </c>
      <c r="H1681" s="46" t="str">
        <f>SUBSTITUTE(CLEAN(TRIM(PROPER('Medical Examinations'!H1681))),"?","No")</f>
        <v>No</v>
      </c>
      <c r="I1681" s="38" t="str">
        <f>IF('Medical Examinations_A_sheet'!B1681&lt;18.5, "Underweight", IF('Medical Examinations_A_sheet'!B1681&lt;25, "Normal Weight", IF('Medical Examinations_A_sheet'!B1681&lt;30, "Overweight", "Obesity")))</f>
        <v>Obesity</v>
      </c>
      <c r="J1681" s="40" t="str">
        <f>IF('Medical Examinations_A_sheet'!C1681&lt;5.7,"Normal",IF('Medical Examinations_A_sheet'!C1681&lt;6.5,"Prediabetes","Diabetes"))</f>
        <v>Normal</v>
      </c>
    </row>
    <row r="1682" spans="1:10" x14ac:dyDescent="0.3">
      <c r="A1682" s="41" t="s">
        <v>690</v>
      </c>
      <c r="B1682" s="42">
        <v>24.3</v>
      </c>
      <c r="C1682" s="42">
        <v>6.23</v>
      </c>
      <c r="D1682" s="42" t="str">
        <f>CLEAN(TRIM(PROPER('Medical Examinations'!D1682)))</f>
        <v>No</v>
      </c>
      <c r="E1682" s="42" t="s">
        <v>2380</v>
      </c>
      <c r="F1682" s="42" t="s">
        <v>2380</v>
      </c>
      <c r="G1682" s="43">
        <v>0</v>
      </c>
      <c r="H1682" s="46" t="str">
        <f>SUBSTITUTE(CLEAN(TRIM(PROPER('Medical Examinations'!H1682))),"?","No")</f>
        <v>No</v>
      </c>
      <c r="I1682" s="42" t="str">
        <f>IF('Medical Examinations_A_sheet'!B1682&lt;18.5, "Underweight", IF('Medical Examinations_A_sheet'!B1682&lt;25, "Normal Weight", IF('Medical Examinations_A_sheet'!B1682&lt;30, "Overweight", "Obesity")))</f>
        <v>Normal Weight</v>
      </c>
      <c r="J1682" s="44" t="str">
        <f>IF('Medical Examinations_A_sheet'!C1682&lt;5.7,"Normal",IF('Medical Examinations_A_sheet'!C1682&lt;6.5,"Prediabetes","Diabetes"))</f>
        <v>Prediabetes</v>
      </c>
    </row>
    <row r="1683" spans="1:10" x14ac:dyDescent="0.3">
      <c r="A1683" s="37" t="s">
        <v>689</v>
      </c>
      <c r="B1683" s="38">
        <v>19.059999999999999</v>
      </c>
      <c r="C1683" s="38">
        <v>7.41</v>
      </c>
      <c r="D1683" s="38" t="str">
        <f>CLEAN(TRIM(PROPER('Medical Examinations'!D1683)))</f>
        <v>No</v>
      </c>
      <c r="E1683" s="38" t="s">
        <v>2380</v>
      </c>
      <c r="F1683" s="38" t="s">
        <v>2380</v>
      </c>
      <c r="G1683" s="39">
        <v>0</v>
      </c>
      <c r="H1683" s="46" t="str">
        <f>SUBSTITUTE(CLEAN(TRIM(PROPER('Medical Examinations'!H1683))),"?","No")</f>
        <v>No</v>
      </c>
      <c r="I1683" s="38" t="str">
        <f>IF('Medical Examinations_A_sheet'!B1683&lt;18.5, "Underweight", IF('Medical Examinations_A_sheet'!B1683&lt;25, "Normal Weight", IF('Medical Examinations_A_sheet'!B1683&lt;30, "Overweight", "Obesity")))</f>
        <v>Normal Weight</v>
      </c>
      <c r="J1683" s="40" t="str">
        <f>IF('Medical Examinations_A_sheet'!C1683&lt;5.7,"Normal",IF('Medical Examinations_A_sheet'!C1683&lt;6.5,"Prediabetes","Diabetes"))</f>
        <v>Diabetes</v>
      </c>
    </row>
    <row r="1684" spans="1:10" x14ac:dyDescent="0.3">
      <c r="A1684" s="41" t="s">
        <v>688</v>
      </c>
      <c r="B1684" s="42">
        <v>33.25</v>
      </c>
      <c r="C1684" s="42">
        <v>5.62</v>
      </c>
      <c r="D1684" s="42" t="str">
        <f>CLEAN(TRIM(PROPER('Medical Examinations'!D1684)))</f>
        <v>Yes</v>
      </c>
      <c r="E1684" s="42" t="s">
        <v>2380</v>
      </c>
      <c r="F1684" s="42" t="s">
        <v>2380</v>
      </c>
      <c r="G1684" s="43">
        <v>1</v>
      </c>
      <c r="H1684" s="46" t="str">
        <f>SUBSTITUTE(CLEAN(TRIM(PROPER('Medical Examinations'!H1684))),"?","No")</f>
        <v>No</v>
      </c>
      <c r="I1684" s="42" t="str">
        <f>IF('Medical Examinations_A_sheet'!B1684&lt;18.5, "Underweight", IF('Medical Examinations_A_sheet'!B1684&lt;25, "Normal Weight", IF('Medical Examinations_A_sheet'!B1684&lt;30, "Overweight", "Obesity")))</f>
        <v>Obesity</v>
      </c>
      <c r="J1684" s="44" t="str">
        <f>IF('Medical Examinations_A_sheet'!C1684&lt;5.7,"Normal",IF('Medical Examinations_A_sheet'!C1684&lt;6.5,"Prediabetes","Diabetes"))</f>
        <v>Normal</v>
      </c>
    </row>
    <row r="1685" spans="1:10" x14ac:dyDescent="0.3">
      <c r="A1685" s="37" t="s">
        <v>687</v>
      </c>
      <c r="B1685" s="38">
        <v>21.37</v>
      </c>
      <c r="C1685" s="38">
        <v>4.54</v>
      </c>
      <c r="D1685" s="38" t="str">
        <f>CLEAN(TRIM(PROPER('Medical Examinations'!D1685)))</f>
        <v>Yes</v>
      </c>
      <c r="E1685" s="38" t="s">
        <v>2380</v>
      </c>
      <c r="F1685" s="38" t="s">
        <v>2383</v>
      </c>
      <c r="G1685" s="39">
        <v>1</v>
      </c>
      <c r="H1685" s="46" t="str">
        <f>SUBSTITUTE(CLEAN(TRIM(PROPER('Medical Examinations'!H1685))),"?","No")</f>
        <v>No</v>
      </c>
      <c r="I1685" s="38" t="str">
        <f>IF('Medical Examinations_A_sheet'!B1685&lt;18.5, "Underweight", IF('Medical Examinations_A_sheet'!B1685&lt;25, "Normal Weight", IF('Medical Examinations_A_sheet'!B1685&lt;30, "Overweight", "Obesity")))</f>
        <v>Normal Weight</v>
      </c>
      <c r="J1685" s="40" t="str">
        <f>IF('Medical Examinations_A_sheet'!C1685&lt;5.7,"Normal",IF('Medical Examinations_A_sheet'!C1685&lt;6.5,"Prediabetes","Diabetes"))</f>
        <v>Normal</v>
      </c>
    </row>
    <row r="1686" spans="1:10" x14ac:dyDescent="0.3">
      <c r="A1686" s="41" t="s">
        <v>686</v>
      </c>
      <c r="B1686" s="42">
        <v>34.43</v>
      </c>
      <c r="C1686" s="42">
        <v>8.6199999999999992</v>
      </c>
      <c r="D1686" s="42" t="str">
        <f>CLEAN(TRIM(PROPER('Medical Examinations'!D1686)))</f>
        <v>Yes</v>
      </c>
      <c r="E1686" s="42" t="s">
        <v>2380</v>
      </c>
      <c r="F1686" s="42" t="s">
        <v>2380</v>
      </c>
      <c r="G1686" s="43">
        <v>1</v>
      </c>
      <c r="H1686" s="46" t="str">
        <f>SUBSTITUTE(CLEAN(TRIM(PROPER('Medical Examinations'!H1686))),"?","No")</f>
        <v>No</v>
      </c>
      <c r="I1686" s="42" t="str">
        <f>IF('Medical Examinations_A_sheet'!B1686&lt;18.5, "Underweight", IF('Medical Examinations_A_sheet'!B1686&lt;25, "Normal Weight", IF('Medical Examinations_A_sheet'!B1686&lt;30, "Overweight", "Obesity")))</f>
        <v>Obesity</v>
      </c>
      <c r="J1686" s="44" t="str">
        <f>IF('Medical Examinations_A_sheet'!C1686&lt;5.7,"Normal",IF('Medical Examinations_A_sheet'!C1686&lt;6.5,"Prediabetes","Diabetes"))</f>
        <v>Diabetes</v>
      </c>
    </row>
    <row r="1687" spans="1:10" x14ac:dyDescent="0.3">
      <c r="A1687" s="37" t="s">
        <v>685</v>
      </c>
      <c r="B1687" s="38">
        <v>20.86</v>
      </c>
      <c r="C1687" s="38">
        <v>4.3600000000000003</v>
      </c>
      <c r="D1687" s="38" t="str">
        <f>CLEAN(TRIM(PROPER('Medical Examinations'!D1687)))</f>
        <v>Yes</v>
      </c>
      <c r="E1687" s="38" t="s">
        <v>2380</v>
      </c>
      <c r="F1687" s="38" t="s">
        <v>2380</v>
      </c>
      <c r="G1687" s="39">
        <v>0</v>
      </c>
      <c r="H1687" s="46" t="str">
        <f>SUBSTITUTE(CLEAN(TRIM(PROPER('Medical Examinations'!H1687))),"?","No")</f>
        <v>No</v>
      </c>
      <c r="I1687" s="38" t="str">
        <f>IF('Medical Examinations_A_sheet'!B1687&lt;18.5, "Underweight", IF('Medical Examinations_A_sheet'!B1687&lt;25, "Normal Weight", IF('Medical Examinations_A_sheet'!B1687&lt;30, "Overweight", "Obesity")))</f>
        <v>Normal Weight</v>
      </c>
      <c r="J1687" s="40" t="str">
        <f>IF('Medical Examinations_A_sheet'!C1687&lt;5.7,"Normal",IF('Medical Examinations_A_sheet'!C1687&lt;6.5,"Prediabetes","Diabetes"))</f>
        <v>Normal</v>
      </c>
    </row>
    <row r="1688" spans="1:10" x14ac:dyDescent="0.3">
      <c r="A1688" s="41" t="s">
        <v>684</v>
      </c>
      <c r="B1688" s="42">
        <v>18.34</v>
      </c>
      <c r="C1688" s="42">
        <v>10.01</v>
      </c>
      <c r="D1688" s="42" t="str">
        <f>CLEAN(TRIM(PROPER('Medical Examinations'!D1688)))</f>
        <v>No</v>
      </c>
      <c r="E1688" s="42" t="s">
        <v>2380</v>
      </c>
      <c r="F1688" s="42" t="s">
        <v>2380</v>
      </c>
      <c r="G1688" s="43">
        <v>0</v>
      </c>
      <c r="H1688" s="46" t="str">
        <f>SUBSTITUTE(CLEAN(TRIM(PROPER('Medical Examinations'!H1688))),"?","No")</f>
        <v>No</v>
      </c>
      <c r="I1688" s="42" t="str">
        <f>IF('Medical Examinations_A_sheet'!B1688&lt;18.5, "Underweight", IF('Medical Examinations_A_sheet'!B1688&lt;25, "Normal Weight", IF('Medical Examinations_A_sheet'!B1688&lt;30, "Overweight", "Obesity")))</f>
        <v>Underweight</v>
      </c>
      <c r="J1688" s="44" t="str">
        <f>IF('Medical Examinations_A_sheet'!C1688&lt;5.7,"Normal",IF('Medical Examinations_A_sheet'!C1688&lt;6.5,"Prediabetes","Diabetes"))</f>
        <v>Diabetes</v>
      </c>
    </row>
    <row r="1689" spans="1:10" x14ac:dyDescent="0.3">
      <c r="A1689" s="37" t="s">
        <v>683</v>
      </c>
      <c r="B1689" s="38">
        <v>34.15</v>
      </c>
      <c r="C1689" s="38">
        <v>5.42</v>
      </c>
      <c r="D1689" s="38" t="str">
        <f>CLEAN(TRIM(PROPER('Medical Examinations'!D1689)))</f>
        <v>No</v>
      </c>
      <c r="E1689" s="38" t="s">
        <v>2380</v>
      </c>
      <c r="F1689" s="38" t="s">
        <v>2380</v>
      </c>
      <c r="G1689" s="39">
        <v>0</v>
      </c>
      <c r="H1689" s="46" t="str">
        <f>SUBSTITUTE(CLEAN(TRIM(PROPER('Medical Examinations'!H1689))),"?","No")</f>
        <v>No</v>
      </c>
      <c r="I1689" s="38" t="str">
        <f>IF('Medical Examinations_A_sheet'!B1689&lt;18.5, "Underweight", IF('Medical Examinations_A_sheet'!B1689&lt;25, "Normal Weight", IF('Medical Examinations_A_sheet'!B1689&lt;30, "Overweight", "Obesity")))</f>
        <v>Obesity</v>
      </c>
      <c r="J1689" s="40" t="str">
        <f>IF('Medical Examinations_A_sheet'!C1689&lt;5.7,"Normal",IF('Medical Examinations_A_sheet'!C1689&lt;6.5,"Prediabetes","Diabetes"))</f>
        <v>Normal</v>
      </c>
    </row>
    <row r="1690" spans="1:10" x14ac:dyDescent="0.3">
      <c r="A1690" s="41" t="s">
        <v>682</v>
      </c>
      <c r="B1690" s="42">
        <v>18.350000000000001</v>
      </c>
      <c r="C1690" s="42">
        <v>5.12</v>
      </c>
      <c r="D1690" s="42" t="str">
        <f>CLEAN(TRIM(PROPER('Medical Examinations'!D1690)))</f>
        <v>No</v>
      </c>
      <c r="E1690" s="42" t="s">
        <v>2380</v>
      </c>
      <c r="F1690" s="42" t="s">
        <v>2380</v>
      </c>
      <c r="G1690" s="43">
        <v>0</v>
      </c>
      <c r="H1690" s="46" t="str">
        <f>SUBSTITUTE(CLEAN(TRIM(PROPER('Medical Examinations'!H1690))),"?","No")</f>
        <v>No</v>
      </c>
      <c r="I1690" s="42" t="str">
        <f>IF('Medical Examinations_A_sheet'!B1690&lt;18.5, "Underweight", IF('Medical Examinations_A_sheet'!B1690&lt;25, "Normal Weight", IF('Medical Examinations_A_sheet'!B1690&lt;30, "Overweight", "Obesity")))</f>
        <v>Underweight</v>
      </c>
      <c r="J1690" s="44" t="str">
        <f>IF('Medical Examinations_A_sheet'!C1690&lt;5.7,"Normal",IF('Medical Examinations_A_sheet'!C1690&lt;6.5,"Prediabetes","Diabetes"))</f>
        <v>Normal</v>
      </c>
    </row>
    <row r="1691" spans="1:10" x14ac:dyDescent="0.3">
      <c r="A1691" s="37" t="s">
        <v>681</v>
      </c>
      <c r="B1691" s="38">
        <v>22.13</v>
      </c>
      <c r="C1691" s="38">
        <v>9.1999999999999993</v>
      </c>
      <c r="D1691" s="38" t="str">
        <f>CLEAN(TRIM(PROPER('Medical Examinations'!D1691)))</f>
        <v>Yes</v>
      </c>
      <c r="E1691" s="38" t="s">
        <v>2380</v>
      </c>
      <c r="F1691" s="38" t="s">
        <v>2380</v>
      </c>
      <c r="G1691" s="39">
        <v>0</v>
      </c>
      <c r="H1691" s="46" t="str">
        <f>SUBSTITUTE(CLEAN(TRIM(PROPER('Medical Examinations'!H1691))),"?","No")</f>
        <v>No</v>
      </c>
      <c r="I1691" s="38" t="str">
        <f>IF('Medical Examinations_A_sheet'!B1691&lt;18.5, "Underweight", IF('Medical Examinations_A_sheet'!B1691&lt;25, "Normal Weight", IF('Medical Examinations_A_sheet'!B1691&lt;30, "Overweight", "Obesity")))</f>
        <v>Normal Weight</v>
      </c>
      <c r="J1691" s="40" t="str">
        <f>IF('Medical Examinations_A_sheet'!C1691&lt;5.7,"Normal",IF('Medical Examinations_A_sheet'!C1691&lt;6.5,"Prediabetes","Diabetes"))</f>
        <v>Diabetes</v>
      </c>
    </row>
    <row r="1692" spans="1:10" x14ac:dyDescent="0.3">
      <c r="A1692" s="41" t="s">
        <v>680</v>
      </c>
      <c r="B1692" s="42">
        <v>22.51</v>
      </c>
      <c r="C1692" s="42">
        <v>6.08</v>
      </c>
      <c r="D1692" s="42" t="str">
        <f>CLEAN(TRIM(PROPER('Medical Examinations'!D1692)))</f>
        <v>Yes</v>
      </c>
      <c r="E1692" s="42" t="s">
        <v>2380</v>
      </c>
      <c r="F1692" s="42" t="s">
        <v>2380</v>
      </c>
      <c r="G1692" s="43">
        <v>1</v>
      </c>
      <c r="H1692" s="46" t="str">
        <f>SUBSTITUTE(CLEAN(TRIM(PROPER('Medical Examinations'!H1692))),"?","No")</f>
        <v>No</v>
      </c>
      <c r="I1692" s="42" t="str">
        <f>IF('Medical Examinations_A_sheet'!B1692&lt;18.5, "Underweight", IF('Medical Examinations_A_sheet'!B1692&lt;25, "Normal Weight", IF('Medical Examinations_A_sheet'!B1692&lt;30, "Overweight", "Obesity")))</f>
        <v>Normal Weight</v>
      </c>
      <c r="J1692" s="44" t="str">
        <f>IF('Medical Examinations_A_sheet'!C1692&lt;5.7,"Normal",IF('Medical Examinations_A_sheet'!C1692&lt;6.5,"Prediabetes","Diabetes"))</f>
        <v>Prediabetes</v>
      </c>
    </row>
    <row r="1693" spans="1:10" x14ac:dyDescent="0.3">
      <c r="A1693" s="37" t="s">
        <v>679</v>
      </c>
      <c r="B1693" s="38">
        <v>31</v>
      </c>
      <c r="C1693" s="38">
        <v>4.7699999999999996</v>
      </c>
      <c r="D1693" s="38" t="str">
        <f>CLEAN(TRIM(PROPER('Medical Examinations'!D1693)))</f>
        <v>No</v>
      </c>
      <c r="E1693" s="38" t="s">
        <v>2380</v>
      </c>
      <c r="F1693" s="38" t="s">
        <v>2380</v>
      </c>
      <c r="G1693" s="39">
        <v>1</v>
      </c>
      <c r="H1693" s="46" t="str">
        <f>SUBSTITUTE(CLEAN(TRIM(PROPER('Medical Examinations'!H1693))),"?","No")</f>
        <v>No</v>
      </c>
      <c r="I1693" s="38" t="str">
        <f>IF('Medical Examinations_A_sheet'!B1693&lt;18.5, "Underweight", IF('Medical Examinations_A_sheet'!B1693&lt;25, "Normal Weight", IF('Medical Examinations_A_sheet'!B1693&lt;30, "Overweight", "Obesity")))</f>
        <v>Obesity</v>
      </c>
      <c r="J1693" s="40" t="str">
        <f>IF('Medical Examinations_A_sheet'!C1693&lt;5.7,"Normal",IF('Medical Examinations_A_sheet'!C1693&lt;6.5,"Prediabetes","Diabetes"))</f>
        <v>Normal</v>
      </c>
    </row>
    <row r="1694" spans="1:10" x14ac:dyDescent="0.3">
      <c r="A1694" s="41" t="s">
        <v>678</v>
      </c>
      <c r="B1694" s="42">
        <v>28.27</v>
      </c>
      <c r="C1694" s="42">
        <v>4.62</v>
      </c>
      <c r="D1694" s="42" t="str">
        <f>CLEAN(TRIM(PROPER('Medical Examinations'!D1694)))</f>
        <v>No</v>
      </c>
      <c r="E1694" s="42" t="s">
        <v>2380</v>
      </c>
      <c r="F1694" s="42" t="s">
        <v>2380</v>
      </c>
      <c r="G1694" s="43">
        <v>1</v>
      </c>
      <c r="H1694" s="46" t="str">
        <f>SUBSTITUTE(CLEAN(TRIM(PROPER('Medical Examinations'!H1694))),"?","No")</f>
        <v>No</v>
      </c>
      <c r="I1694" s="42" t="str">
        <f>IF('Medical Examinations_A_sheet'!B1694&lt;18.5, "Underweight", IF('Medical Examinations_A_sheet'!B1694&lt;25, "Normal Weight", IF('Medical Examinations_A_sheet'!B1694&lt;30, "Overweight", "Obesity")))</f>
        <v>Overweight</v>
      </c>
      <c r="J1694" s="44" t="str">
        <f>IF('Medical Examinations_A_sheet'!C1694&lt;5.7,"Normal",IF('Medical Examinations_A_sheet'!C1694&lt;6.5,"Prediabetes","Diabetes"))</f>
        <v>Normal</v>
      </c>
    </row>
    <row r="1695" spans="1:10" x14ac:dyDescent="0.3">
      <c r="A1695" s="37" t="s">
        <v>677</v>
      </c>
      <c r="B1695" s="38">
        <v>29.92</v>
      </c>
      <c r="C1695" s="38">
        <v>9.07</v>
      </c>
      <c r="D1695" s="38" t="str">
        <f>CLEAN(TRIM(PROPER('Medical Examinations'!D1695)))</f>
        <v>Yes</v>
      </c>
      <c r="E1695" s="38" t="s">
        <v>2380</v>
      </c>
      <c r="F1695" s="38" t="s">
        <v>2380</v>
      </c>
      <c r="G1695" s="39">
        <v>1</v>
      </c>
      <c r="H1695" s="46" t="str">
        <f>SUBSTITUTE(CLEAN(TRIM(PROPER('Medical Examinations'!H1695))),"?","No")</f>
        <v>No</v>
      </c>
      <c r="I1695" s="38" t="str">
        <f>IF('Medical Examinations_A_sheet'!B1695&lt;18.5, "Underweight", IF('Medical Examinations_A_sheet'!B1695&lt;25, "Normal Weight", IF('Medical Examinations_A_sheet'!B1695&lt;30, "Overweight", "Obesity")))</f>
        <v>Overweight</v>
      </c>
      <c r="J1695" s="40" t="str">
        <f>IF('Medical Examinations_A_sheet'!C1695&lt;5.7,"Normal",IF('Medical Examinations_A_sheet'!C1695&lt;6.5,"Prediabetes","Diabetes"))</f>
        <v>Diabetes</v>
      </c>
    </row>
    <row r="1696" spans="1:10" x14ac:dyDescent="0.3">
      <c r="A1696" s="41" t="s">
        <v>676</v>
      </c>
      <c r="B1696" s="42">
        <v>25.9</v>
      </c>
      <c r="C1696" s="42">
        <v>9.1199999999999992</v>
      </c>
      <c r="D1696" s="42" t="str">
        <f>CLEAN(TRIM(PROPER('Medical Examinations'!D1696)))</f>
        <v>Yes</v>
      </c>
      <c r="E1696" s="42" t="s">
        <v>2380</v>
      </c>
      <c r="F1696" s="42" t="s">
        <v>2380</v>
      </c>
      <c r="G1696" s="43">
        <v>1</v>
      </c>
      <c r="H1696" s="46" t="str">
        <f>SUBSTITUTE(CLEAN(TRIM(PROPER('Medical Examinations'!H1696))),"?","No")</f>
        <v>No</v>
      </c>
      <c r="I1696" s="42" t="str">
        <f>IF('Medical Examinations_A_sheet'!B1696&lt;18.5, "Underweight", IF('Medical Examinations_A_sheet'!B1696&lt;25, "Normal Weight", IF('Medical Examinations_A_sheet'!B1696&lt;30, "Overweight", "Obesity")))</f>
        <v>Overweight</v>
      </c>
      <c r="J1696" s="44" t="str">
        <f>IF('Medical Examinations_A_sheet'!C1696&lt;5.7,"Normal",IF('Medical Examinations_A_sheet'!C1696&lt;6.5,"Prediabetes","Diabetes"))</f>
        <v>Diabetes</v>
      </c>
    </row>
    <row r="1697" spans="1:10" x14ac:dyDescent="0.3">
      <c r="A1697" s="37" t="s">
        <v>675</v>
      </c>
      <c r="B1697" s="38">
        <v>27.74</v>
      </c>
      <c r="C1697" s="38">
        <v>7.32</v>
      </c>
      <c r="D1697" s="38" t="str">
        <f>CLEAN(TRIM(PROPER('Medical Examinations'!D1697)))</f>
        <v>Yes</v>
      </c>
      <c r="E1697" s="38" t="s">
        <v>2380</v>
      </c>
      <c r="F1697" s="38" t="s">
        <v>2380</v>
      </c>
      <c r="G1697" s="39">
        <v>1</v>
      </c>
      <c r="H1697" s="46" t="str">
        <f>SUBSTITUTE(CLEAN(TRIM(PROPER('Medical Examinations'!H1697))),"?","No")</f>
        <v>No</v>
      </c>
      <c r="I1697" s="38" t="str">
        <f>IF('Medical Examinations_A_sheet'!B1697&lt;18.5, "Underweight", IF('Medical Examinations_A_sheet'!B1697&lt;25, "Normal Weight", IF('Medical Examinations_A_sheet'!B1697&lt;30, "Overweight", "Obesity")))</f>
        <v>Overweight</v>
      </c>
      <c r="J1697" s="40" t="str">
        <f>IF('Medical Examinations_A_sheet'!C1697&lt;5.7,"Normal",IF('Medical Examinations_A_sheet'!C1697&lt;6.5,"Prediabetes","Diabetes"))</f>
        <v>Diabetes</v>
      </c>
    </row>
    <row r="1698" spans="1:10" x14ac:dyDescent="0.3">
      <c r="A1698" s="41" t="s">
        <v>674</v>
      </c>
      <c r="B1698" s="42">
        <v>17.260000000000002</v>
      </c>
      <c r="C1698" s="42">
        <v>11.73</v>
      </c>
      <c r="D1698" s="42" t="str">
        <f>CLEAN(TRIM(PROPER('Medical Examinations'!D1698)))</f>
        <v>No</v>
      </c>
      <c r="E1698" s="42" t="s">
        <v>2380</v>
      </c>
      <c r="F1698" s="42" t="s">
        <v>2380</v>
      </c>
      <c r="G1698" s="43">
        <v>2</v>
      </c>
      <c r="H1698" s="46" t="str">
        <f>SUBSTITUTE(CLEAN(TRIM(PROPER('Medical Examinations'!H1698))),"?","No")</f>
        <v>No</v>
      </c>
      <c r="I1698" s="42" t="str">
        <f>IF('Medical Examinations_A_sheet'!B1698&lt;18.5, "Underweight", IF('Medical Examinations_A_sheet'!B1698&lt;25, "Normal Weight", IF('Medical Examinations_A_sheet'!B1698&lt;30, "Overweight", "Obesity")))</f>
        <v>Underweight</v>
      </c>
      <c r="J1698" s="44" t="str">
        <f>IF('Medical Examinations_A_sheet'!C1698&lt;5.7,"Normal",IF('Medical Examinations_A_sheet'!C1698&lt;6.5,"Prediabetes","Diabetes"))</f>
        <v>Diabetes</v>
      </c>
    </row>
    <row r="1699" spans="1:10" x14ac:dyDescent="0.3">
      <c r="A1699" s="37" t="s">
        <v>673</v>
      </c>
      <c r="B1699" s="38">
        <v>19.855</v>
      </c>
      <c r="C1699" s="38">
        <v>6.64</v>
      </c>
      <c r="D1699" s="38" t="str">
        <f>CLEAN(TRIM(PROPER('Medical Examinations'!D1699)))</f>
        <v>Yes</v>
      </c>
      <c r="E1699" s="38" t="s">
        <v>2380</v>
      </c>
      <c r="F1699" s="38" t="s">
        <v>2380</v>
      </c>
      <c r="G1699" s="39">
        <v>1</v>
      </c>
      <c r="H1699" s="46" t="str">
        <f>SUBSTITUTE(CLEAN(TRIM(PROPER('Medical Examinations'!H1699))),"?","No")</f>
        <v>No</v>
      </c>
      <c r="I1699" s="38" t="str">
        <f>IF('Medical Examinations_A_sheet'!B1699&lt;18.5, "Underweight", IF('Medical Examinations_A_sheet'!B1699&lt;25, "Normal Weight", IF('Medical Examinations_A_sheet'!B1699&lt;30, "Overweight", "Obesity")))</f>
        <v>Normal Weight</v>
      </c>
      <c r="J1699" s="40" t="str">
        <f>IF('Medical Examinations_A_sheet'!C1699&lt;5.7,"Normal",IF('Medical Examinations_A_sheet'!C1699&lt;6.5,"Prediabetes","Diabetes"))</f>
        <v>Diabetes</v>
      </c>
    </row>
    <row r="1700" spans="1:10" x14ac:dyDescent="0.3">
      <c r="A1700" s="41" t="s">
        <v>672</v>
      </c>
      <c r="B1700" s="42">
        <v>41.69</v>
      </c>
      <c r="C1700" s="42">
        <v>5.78</v>
      </c>
      <c r="D1700" s="42" t="str">
        <f>CLEAN(TRIM(PROPER('Medical Examinations'!D1700)))</f>
        <v>No</v>
      </c>
      <c r="E1700" s="42" t="s">
        <v>2380</v>
      </c>
      <c r="F1700" s="42" t="s">
        <v>2380</v>
      </c>
      <c r="G1700" s="43">
        <v>0</v>
      </c>
      <c r="H1700" s="46" t="str">
        <f>SUBSTITUTE(CLEAN(TRIM(PROPER('Medical Examinations'!H1700))),"?","No")</f>
        <v>No</v>
      </c>
      <c r="I1700" s="42" t="str">
        <f>IF('Medical Examinations_A_sheet'!B1700&lt;18.5, "Underweight", IF('Medical Examinations_A_sheet'!B1700&lt;25, "Normal Weight", IF('Medical Examinations_A_sheet'!B1700&lt;30, "Overweight", "Obesity")))</f>
        <v>Obesity</v>
      </c>
      <c r="J1700" s="44" t="str">
        <f>IF('Medical Examinations_A_sheet'!C1700&lt;5.7,"Normal",IF('Medical Examinations_A_sheet'!C1700&lt;6.5,"Prediabetes","Diabetes"))</f>
        <v>Prediabetes</v>
      </c>
    </row>
    <row r="1701" spans="1:10" x14ac:dyDescent="0.3">
      <c r="A1701" s="37" t="s">
        <v>671</v>
      </c>
      <c r="B1701" s="38">
        <v>16.12</v>
      </c>
      <c r="C1701" s="38">
        <v>10.45</v>
      </c>
      <c r="D1701" s="38" t="str">
        <f>CLEAN(TRIM(PROPER('Medical Examinations'!D1701)))</f>
        <v>No</v>
      </c>
      <c r="E1701" s="38" t="s">
        <v>2380</v>
      </c>
      <c r="F1701" s="38" t="s">
        <v>2380</v>
      </c>
      <c r="G1701" s="39">
        <v>0</v>
      </c>
      <c r="H1701" s="46" t="str">
        <f>SUBSTITUTE(CLEAN(TRIM(PROPER('Medical Examinations'!H1701))),"?","No")</f>
        <v>No</v>
      </c>
      <c r="I1701" s="38" t="str">
        <f>IF('Medical Examinations_A_sheet'!B1701&lt;18.5, "Underweight", IF('Medical Examinations_A_sheet'!B1701&lt;25, "Normal Weight", IF('Medical Examinations_A_sheet'!B1701&lt;30, "Overweight", "Obesity")))</f>
        <v>Underweight</v>
      </c>
      <c r="J1701" s="40" t="str">
        <f>IF('Medical Examinations_A_sheet'!C1701&lt;5.7,"Normal",IF('Medical Examinations_A_sheet'!C1701&lt;6.5,"Prediabetes","Diabetes"))</f>
        <v>Diabetes</v>
      </c>
    </row>
    <row r="1702" spans="1:10" x14ac:dyDescent="0.3">
      <c r="A1702" s="41" t="s">
        <v>670</v>
      </c>
      <c r="B1702" s="42">
        <v>37.43</v>
      </c>
      <c r="C1702" s="42">
        <v>4.5199999999999996</v>
      </c>
      <c r="D1702" s="42" t="str">
        <f>CLEAN(TRIM(PROPER('Medical Examinations'!D1702)))</f>
        <v>No</v>
      </c>
      <c r="E1702" s="42" t="s">
        <v>2380</v>
      </c>
      <c r="F1702" s="42" t="s">
        <v>2380</v>
      </c>
      <c r="G1702" s="43">
        <v>1</v>
      </c>
      <c r="H1702" s="46" t="str">
        <f>SUBSTITUTE(CLEAN(TRIM(PROPER('Medical Examinations'!H1702))),"?","No")</f>
        <v>No</v>
      </c>
      <c r="I1702" s="42" t="str">
        <f>IF('Medical Examinations_A_sheet'!B1702&lt;18.5, "Underweight", IF('Medical Examinations_A_sheet'!B1702&lt;25, "Normal Weight", IF('Medical Examinations_A_sheet'!B1702&lt;30, "Overweight", "Obesity")))</f>
        <v>Obesity</v>
      </c>
      <c r="J1702" s="44" t="str">
        <f>IF('Medical Examinations_A_sheet'!C1702&lt;5.7,"Normal",IF('Medical Examinations_A_sheet'!C1702&lt;6.5,"Prediabetes","Diabetes"))</f>
        <v>Normal</v>
      </c>
    </row>
    <row r="1703" spans="1:10" x14ac:dyDescent="0.3">
      <c r="A1703" s="37" t="s">
        <v>669</v>
      </c>
      <c r="B1703" s="38">
        <v>31.065000000000001</v>
      </c>
      <c r="C1703" s="38">
        <v>5.71</v>
      </c>
      <c r="D1703" s="38" t="str">
        <f>CLEAN(TRIM(PROPER('Medical Examinations'!D1703)))</f>
        <v>No</v>
      </c>
      <c r="E1703" s="38" t="s">
        <v>2380</v>
      </c>
      <c r="F1703" s="38" t="s">
        <v>2380</v>
      </c>
      <c r="G1703" s="39">
        <v>0</v>
      </c>
      <c r="H1703" s="46" t="str">
        <f>SUBSTITUTE(CLEAN(TRIM(PROPER('Medical Examinations'!H1703))),"?","No")</f>
        <v>No</v>
      </c>
      <c r="I1703" s="38" t="str">
        <f>IF('Medical Examinations_A_sheet'!B1703&lt;18.5, "Underweight", IF('Medical Examinations_A_sheet'!B1703&lt;25, "Normal Weight", IF('Medical Examinations_A_sheet'!B1703&lt;30, "Overweight", "Obesity")))</f>
        <v>Obesity</v>
      </c>
      <c r="J1703" s="40" t="str">
        <f>IF('Medical Examinations_A_sheet'!C1703&lt;5.7,"Normal",IF('Medical Examinations_A_sheet'!C1703&lt;6.5,"Prediabetes","Diabetes"))</f>
        <v>Prediabetes</v>
      </c>
    </row>
    <row r="1704" spans="1:10" x14ac:dyDescent="0.3">
      <c r="A1704" s="41" t="s">
        <v>668</v>
      </c>
      <c r="B1704" s="42">
        <v>25.08</v>
      </c>
      <c r="C1704" s="42">
        <v>4.7699999999999996</v>
      </c>
      <c r="D1704" s="42" t="str">
        <f>CLEAN(TRIM(PROPER('Medical Examinations'!D1704)))</f>
        <v>No</v>
      </c>
      <c r="E1704" s="42" t="s">
        <v>2380</v>
      </c>
      <c r="F1704" s="42" t="s">
        <v>2380</v>
      </c>
      <c r="G1704" s="43">
        <v>0</v>
      </c>
      <c r="H1704" s="46" t="str">
        <f>SUBSTITUTE(CLEAN(TRIM(PROPER('Medical Examinations'!H1704))),"?","No")</f>
        <v>No</v>
      </c>
      <c r="I1704" s="42" t="str">
        <f>IF('Medical Examinations_A_sheet'!B1704&lt;18.5, "Underweight", IF('Medical Examinations_A_sheet'!B1704&lt;25, "Normal Weight", IF('Medical Examinations_A_sheet'!B1704&lt;30, "Overweight", "Obesity")))</f>
        <v>Overweight</v>
      </c>
      <c r="J1704" s="44" t="str">
        <f>IF('Medical Examinations_A_sheet'!C1704&lt;5.7,"Normal",IF('Medical Examinations_A_sheet'!C1704&lt;6.5,"Prediabetes","Diabetes"))</f>
        <v>Normal</v>
      </c>
    </row>
    <row r="1705" spans="1:10" x14ac:dyDescent="0.3">
      <c r="A1705" s="37" t="s">
        <v>667</v>
      </c>
      <c r="B1705" s="38">
        <v>15.2</v>
      </c>
      <c r="C1705" s="38">
        <v>7.81</v>
      </c>
      <c r="D1705" s="38" t="str">
        <f>CLEAN(TRIM(PROPER('Medical Examinations'!D1705)))</f>
        <v>Yes</v>
      </c>
      <c r="E1705" s="38" t="s">
        <v>2380</v>
      </c>
      <c r="F1705" s="38" t="s">
        <v>2380</v>
      </c>
      <c r="G1705" s="39">
        <v>1</v>
      </c>
      <c r="H1705" s="46" t="str">
        <f>SUBSTITUTE(CLEAN(TRIM(PROPER('Medical Examinations'!H1705))),"?","No")</f>
        <v>No</v>
      </c>
      <c r="I1705" s="38" t="str">
        <f>IF('Medical Examinations_A_sheet'!B1705&lt;18.5, "Underweight", IF('Medical Examinations_A_sheet'!B1705&lt;25, "Normal Weight", IF('Medical Examinations_A_sheet'!B1705&lt;30, "Overweight", "Obesity")))</f>
        <v>Underweight</v>
      </c>
      <c r="J1705" s="40" t="str">
        <f>IF('Medical Examinations_A_sheet'!C1705&lt;5.7,"Normal",IF('Medical Examinations_A_sheet'!C1705&lt;6.5,"Prediabetes","Diabetes"))</f>
        <v>Diabetes</v>
      </c>
    </row>
    <row r="1706" spans="1:10" x14ac:dyDescent="0.3">
      <c r="A1706" s="41" t="s">
        <v>666</v>
      </c>
      <c r="B1706" s="42">
        <v>22.34</v>
      </c>
      <c r="C1706" s="42">
        <v>5.19</v>
      </c>
      <c r="D1706" s="42" t="str">
        <f>CLEAN(TRIM(PROPER('Medical Examinations'!D1706)))</f>
        <v>Yes</v>
      </c>
      <c r="E1706" s="42" t="s">
        <v>2380</v>
      </c>
      <c r="F1706" s="42" t="s">
        <v>2380</v>
      </c>
      <c r="G1706" s="43">
        <v>0</v>
      </c>
      <c r="H1706" s="46" t="str">
        <f>SUBSTITUTE(CLEAN(TRIM(PROPER('Medical Examinations'!H1706))),"?","No")</f>
        <v>No</v>
      </c>
      <c r="I1706" s="42" t="str">
        <f>IF('Medical Examinations_A_sheet'!B1706&lt;18.5, "Underweight", IF('Medical Examinations_A_sheet'!B1706&lt;25, "Normal Weight", IF('Medical Examinations_A_sheet'!B1706&lt;30, "Overweight", "Obesity")))</f>
        <v>Normal Weight</v>
      </c>
      <c r="J1706" s="44" t="str">
        <f>IF('Medical Examinations_A_sheet'!C1706&lt;5.7,"Normal",IF('Medical Examinations_A_sheet'!C1706&lt;6.5,"Prediabetes","Diabetes"))</f>
        <v>Normal</v>
      </c>
    </row>
    <row r="1707" spans="1:10" x14ac:dyDescent="0.3">
      <c r="A1707" s="37" t="s">
        <v>665</v>
      </c>
      <c r="B1707" s="38">
        <v>40.15</v>
      </c>
      <c r="C1707" s="38">
        <v>5.93</v>
      </c>
      <c r="D1707" s="38" t="str">
        <f>CLEAN(TRIM(PROPER('Medical Examinations'!D1707)))</f>
        <v>No</v>
      </c>
      <c r="E1707" s="38" t="s">
        <v>2380</v>
      </c>
      <c r="F1707" s="38" t="s">
        <v>2380</v>
      </c>
      <c r="G1707" s="39">
        <v>1</v>
      </c>
      <c r="H1707" s="46" t="str">
        <f>SUBSTITUTE(CLEAN(TRIM(PROPER('Medical Examinations'!H1707))),"?","No")</f>
        <v>No</v>
      </c>
      <c r="I1707" s="38" t="str">
        <f>IF('Medical Examinations_A_sheet'!B1707&lt;18.5, "Underweight", IF('Medical Examinations_A_sheet'!B1707&lt;25, "Normal Weight", IF('Medical Examinations_A_sheet'!B1707&lt;30, "Overweight", "Obesity")))</f>
        <v>Obesity</v>
      </c>
      <c r="J1707" s="40" t="str">
        <f>IF('Medical Examinations_A_sheet'!C1707&lt;5.7,"Normal",IF('Medical Examinations_A_sheet'!C1707&lt;6.5,"Prediabetes","Diabetes"))</f>
        <v>Prediabetes</v>
      </c>
    </row>
    <row r="1708" spans="1:10" x14ac:dyDescent="0.3">
      <c r="A1708" s="41" t="s">
        <v>664</v>
      </c>
      <c r="B1708" s="42">
        <v>37.729999999999997</v>
      </c>
      <c r="C1708" s="42">
        <v>6.29</v>
      </c>
      <c r="D1708" s="42" t="str">
        <f>CLEAN(TRIM(PROPER('Medical Examinations'!D1708)))</f>
        <v>No</v>
      </c>
      <c r="E1708" s="42" t="s">
        <v>2380</v>
      </c>
      <c r="F1708" s="42" t="s">
        <v>2380</v>
      </c>
      <c r="G1708" s="43">
        <v>1</v>
      </c>
      <c r="H1708" s="46" t="str">
        <f>SUBSTITUTE(CLEAN(TRIM(PROPER('Medical Examinations'!H1708))),"?","No")</f>
        <v>No</v>
      </c>
      <c r="I1708" s="42" t="str">
        <f>IF('Medical Examinations_A_sheet'!B1708&lt;18.5, "Underweight", IF('Medical Examinations_A_sheet'!B1708&lt;25, "Normal Weight", IF('Medical Examinations_A_sheet'!B1708&lt;30, "Overweight", "Obesity")))</f>
        <v>Obesity</v>
      </c>
      <c r="J1708" s="44" t="str">
        <f>IF('Medical Examinations_A_sheet'!C1708&lt;5.7,"Normal",IF('Medical Examinations_A_sheet'!C1708&lt;6.5,"Prediabetes","Diabetes"))</f>
        <v>Prediabetes</v>
      </c>
    </row>
    <row r="1709" spans="1:10" x14ac:dyDescent="0.3">
      <c r="A1709" s="37" t="s">
        <v>663</v>
      </c>
      <c r="B1709" s="38">
        <v>25.35</v>
      </c>
      <c r="C1709" s="38">
        <v>4.9000000000000004</v>
      </c>
      <c r="D1709" s="38" t="str">
        <f>CLEAN(TRIM(PROPER('Medical Examinations'!D1709)))</f>
        <v>No</v>
      </c>
      <c r="E1709" s="38" t="s">
        <v>2380</v>
      </c>
      <c r="F1709" s="38" t="s">
        <v>2380</v>
      </c>
      <c r="G1709" s="39">
        <v>0</v>
      </c>
      <c r="H1709" s="46" t="str">
        <f>SUBSTITUTE(CLEAN(TRIM(PROPER('Medical Examinations'!H1709))),"?","No")</f>
        <v>No</v>
      </c>
      <c r="I1709" s="38" t="str">
        <f>IF('Medical Examinations_A_sheet'!B1709&lt;18.5, "Underweight", IF('Medical Examinations_A_sheet'!B1709&lt;25, "Normal Weight", IF('Medical Examinations_A_sheet'!B1709&lt;30, "Overweight", "Obesity")))</f>
        <v>Overweight</v>
      </c>
      <c r="J1709" s="40" t="str">
        <f>IF('Medical Examinations_A_sheet'!C1709&lt;5.7,"Normal",IF('Medical Examinations_A_sheet'!C1709&lt;6.5,"Prediabetes","Diabetes"))</f>
        <v>Normal</v>
      </c>
    </row>
    <row r="1710" spans="1:10" x14ac:dyDescent="0.3">
      <c r="A1710" s="41" t="s">
        <v>662</v>
      </c>
      <c r="B1710" s="42">
        <v>26.41</v>
      </c>
      <c r="C1710" s="42">
        <v>5.07</v>
      </c>
      <c r="D1710" s="42" t="str">
        <f>CLEAN(TRIM(PROPER('Medical Examinations'!D1710)))</f>
        <v>Yes</v>
      </c>
      <c r="E1710" s="42" t="s">
        <v>2380</v>
      </c>
      <c r="F1710" s="42" t="s">
        <v>2380</v>
      </c>
      <c r="G1710" s="43">
        <v>1</v>
      </c>
      <c r="H1710" s="46" t="str">
        <f>SUBSTITUTE(CLEAN(TRIM(PROPER('Medical Examinations'!H1710))),"?","No")</f>
        <v>No</v>
      </c>
      <c r="I1710" s="42" t="str">
        <f>IF('Medical Examinations_A_sheet'!B1710&lt;18.5, "Underweight", IF('Medical Examinations_A_sheet'!B1710&lt;25, "Normal Weight", IF('Medical Examinations_A_sheet'!B1710&lt;30, "Overweight", "Obesity")))</f>
        <v>Overweight</v>
      </c>
      <c r="J1710" s="44" t="str">
        <f>IF('Medical Examinations_A_sheet'!C1710&lt;5.7,"Normal",IF('Medical Examinations_A_sheet'!C1710&lt;6.5,"Prediabetes","Diabetes"))</f>
        <v>Normal</v>
      </c>
    </row>
    <row r="1711" spans="1:10" x14ac:dyDescent="0.3">
      <c r="A1711" s="37" t="s">
        <v>661</v>
      </c>
      <c r="B1711" s="38">
        <v>27.6</v>
      </c>
      <c r="C1711" s="38">
        <v>5.33</v>
      </c>
      <c r="D1711" s="38" t="str">
        <f>CLEAN(TRIM(PROPER('Medical Examinations'!D1711)))</f>
        <v>No</v>
      </c>
      <c r="E1711" s="38" t="s">
        <v>2380</v>
      </c>
      <c r="F1711" s="38" t="s">
        <v>2380</v>
      </c>
      <c r="G1711" s="39">
        <v>1</v>
      </c>
      <c r="H1711" s="46" t="str">
        <f>SUBSTITUTE(CLEAN(TRIM(PROPER('Medical Examinations'!H1711))),"?","No")</f>
        <v>No</v>
      </c>
      <c r="I1711" s="38" t="str">
        <f>IF('Medical Examinations_A_sheet'!B1711&lt;18.5, "Underweight", IF('Medical Examinations_A_sheet'!B1711&lt;25, "Normal Weight", IF('Medical Examinations_A_sheet'!B1711&lt;30, "Overweight", "Obesity")))</f>
        <v>Overweight</v>
      </c>
      <c r="J1711" s="40" t="str">
        <f>IF('Medical Examinations_A_sheet'!C1711&lt;5.7,"Normal",IF('Medical Examinations_A_sheet'!C1711&lt;6.5,"Prediabetes","Diabetes"))</f>
        <v>Normal</v>
      </c>
    </row>
    <row r="1712" spans="1:10" x14ac:dyDescent="0.3">
      <c r="A1712" s="41" t="s">
        <v>660</v>
      </c>
      <c r="B1712" s="42">
        <v>33.82</v>
      </c>
      <c r="C1712" s="42">
        <v>8.93</v>
      </c>
      <c r="D1712" s="42" t="str">
        <f>CLEAN(TRIM(PROPER('Medical Examinations'!D1712)))</f>
        <v>Yes</v>
      </c>
      <c r="E1712" s="42" t="s">
        <v>2380</v>
      </c>
      <c r="F1712" s="42" t="s">
        <v>2380</v>
      </c>
      <c r="G1712" s="43">
        <v>1</v>
      </c>
      <c r="H1712" s="46" t="str">
        <f>SUBSTITUTE(CLEAN(TRIM(PROPER('Medical Examinations'!H1712))),"?","No")</f>
        <v>No</v>
      </c>
      <c r="I1712" s="42" t="str">
        <f>IF('Medical Examinations_A_sheet'!B1712&lt;18.5, "Underweight", IF('Medical Examinations_A_sheet'!B1712&lt;25, "Normal Weight", IF('Medical Examinations_A_sheet'!B1712&lt;30, "Overweight", "Obesity")))</f>
        <v>Obesity</v>
      </c>
      <c r="J1712" s="44" t="str">
        <f>IF('Medical Examinations_A_sheet'!C1712&lt;5.7,"Normal",IF('Medical Examinations_A_sheet'!C1712&lt;6.5,"Prediabetes","Diabetes"))</f>
        <v>Diabetes</v>
      </c>
    </row>
    <row r="1713" spans="1:10" x14ac:dyDescent="0.3">
      <c r="A1713" s="37" t="s">
        <v>659</v>
      </c>
      <c r="B1713" s="38">
        <v>32.9</v>
      </c>
      <c r="C1713" s="38">
        <v>4.3499999999999996</v>
      </c>
      <c r="D1713" s="38" t="str">
        <f>CLEAN(TRIM(PROPER('Medical Examinations'!D1713)))</f>
        <v>No</v>
      </c>
      <c r="E1713" s="38" t="s">
        <v>2380</v>
      </c>
      <c r="F1713" s="38" t="s">
        <v>2380</v>
      </c>
      <c r="G1713" s="39">
        <v>0</v>
      </c>
      <c r="H1713" s="46" t="str">
        <f>SUBSTITUTE(CLEAN(TRIM(PROPER('Medical Examinations'!H1713))),"?","No")</f>
        <v>No</v>
      </c>
      <c r="I1713" s="38" t="str">
        <f>IF('Medical Examinations_A_sheet'!B1713&lt;18.5, "Underweight", IF('Medical Examinations_A_sheet'!B1713&lt;25, "Normal Weight", IF('Medical Examinations_A_sheet'!B1713&lt;30, "Overweight", "Obesity")))</f>
        <v>Obesity</v>
      </c>
      <c r="J1713" s="40" t="str">
        <f>IF('Medical Examinations_A_sheet'!C1713&lt;5.7,"Normal",IF('Medical Examinations_A_sheet'!C1713&lt;6.5,"Prediabetes","Diabetes"))</f>
        <v>Normal</v>
      </c>
    </row>
    <row r="1714" spans="1:10" x14ac:dyDescent="0.3">
      <c r="A1714" s="41" t="s">
        <v>658</v>
      </c>
      <c r="B1714" s="42">
        <v>30.875</v>
      </c>
      <c r="C1714" s="42">
        <v>9.5399999999999991</v>
      </c>
      <c r="D1714" s="42" t="str">
        <f>CLEAN(TRIM(PROPER('Medical Examinations'!D1714)))</f>
        <v>Yes</v>
      </c>
      <c r="E1714" s="42" t="s">
        <v>2380</v>
      </c>
      <c r="F1714" s="42" t="s">
        <v>2380</v>
      </c>
      <c r="G1714" s="43">
        <v>1</v>
      </c>
      <c r="H1714" s="46" t="str">
        <f>SUBSTITUTE(CLEAN(TRIM(PROPER('Medical Examinations'!H1714))),"?","No")</f>
        <v>No</v>
      </c>
      <c r="I1714" s="42" t="str">
        <f>IF('Medical Examinations_A_sheet'!B1714&lt;18.5, "Underweight", IF('Medical Examinations_A_sheet'!B1714&lt;25, "Normal Weight", IF('Medical Examinations_A_sheet'!B1714&lt;30, "Overweight", "Obesity")))</f>
        <v>Obesity</v>
      </c>
      <c r="J1714" s="44" t="str">
        <f>IF('Medical Examinations_A_sheet'!C1714&lt;5.7,"Normal",IF('Medical Examinations_A_sheet'!C1714&lt;6.5,"Prediabetes","Diabetes"))</f>
        <v>Diabetes</v>
      </c>
    </row>
    <row r="1715" spans="1:10" x14ac:dyDescent="0.3">
      <c r="A1715" s="37" t="s">
        <v>657</v>
      </c>
      <c r="B1715" s="38">
        <v>32.64</v>
      </c>
      <c r="C1715" s="38">
        <v>5.91</v>
      </c>
      <c r="D1715" s="38" t="str">
        <f>CLEAN(TRIM(PROPER('Medical Examinations'!D1715)))</f>
        <v>No</v>
      </c>
      <c r="E1715" s="38" t="s">
        <v>2380</v>
      </c>
      <c r="F1715" s="38" t="s">
        <v>2380</v>
      </c>
      <c r="G1715" s="39">
        <v>0</v>
      </c>
      <c r="H1715" s="46" t="str">
        <f>SUBSTITUTE(CLEAN(TRIM(PROPER('Medical Examinations'!H1715))),"?","No")</f>
        <v>No</v>
      </c>
      <c r="I1715" s="38" t="str">
        <f>IF('Medical Examinations_A_sheet'!B1715&lt;18.5, "Underweight", IF('Medical Examinations_A_sheet'!B1715&lt;25, "Normal Weight", IF('Medical Examinations_A_sheet'!B1715&lt;30, "Overweight", "Obesity")))</f>
        <v>Obesity</v>
      </c>
      <c r="J1715" s="40" t="str">
        <f>IF('Medical Examinations_A_sheet'!C1715&lt;5.7,"Normal",IF('Medical Examinations_A_sheet'!C1715&lt;6.5,"Prediabetes","Diabetes"))</f>
        <v>Prediabetes</v>
      </c>
    </row>
    <row r="1716" spans="1:10" x14ac:dyDescent="0.3">
      <c r="A1716" s="41" t="s">
        <v>656</v>
      </c>
      <c r="B1716" s="42">
        <v>22.135000000000002</v>
      </c>
      <c r="C1716" s="42">
        <v>5.0999999999999996</v>
      </c>
      <c r="D1716" s="42" t="str">
        <f>CLEAN(TRIM(PROPER('Medical Examinations'!D1716)))</f>
        <v>No</v>
      </c>
      <c r="E1716" s="42" t="s">
        <v>2380</v>
      </c>
      <c r="F1716" s="42" t="s">
        <v>2380</v>
      </c>
      <c r="G1716" s="43">
        <v>0</v>
      </c>
      <c r="H1716" s="46" t="str">
        <f>SUBSTITUTE(CLEAN(TRIM(PROPER('Medical Examinations'!H1716))),"?","No")</f>
        <v>No</v>
      </c>
      <c r="I1716" s="42" t="str">
        <f>IF('Medical Examinations_A_sheet'!B1716&lt;18.5, "Underweight", IF('Medical Examinations_A_sheet'!B1716&lt;25, "Normal Weight", IF('Medical Examinations_A_sheet'!B1716&lt;30, "Overweight", "Obesity")))</f>
        <v>Normal Weight</v>
      </c>
      <c r="J1716" s="44" t="str">
        <f>IF('Medical Examinations_A_sheet'!C1716&lt;5.7,"Normal",IF('Medical Examinations_A_sheet'!C1716&lt;6.5,"Prediabetes","Diabetes"))</f>
        <v>Normal</v>
      </c>
    </row>
    <row r="1717" spans="1:10" x14ac:dyDescent="0.3">
      <c r="A1717" s="37" t="s">
        <v>655</v>
      </c>
      <c r="B1717" s="38">
        <v>16.53</v>
      </c>
      <c r="C1717" s="38">
        <v>5.08</v>
      </c>
      <c r="D1717" s="38" t="str">
        <f>CLEAN(TRIM(PROPER('Medical Examinations'!D1717)))</f>
        <v>No</v>
      </c>
      <c r="E1717" s="38" t="s">
        <v>2380</v>
      </c>
      <c r="F1717" s="38" t="s">
        <v>2380</v>
      </c>
      <c r="G1717" s="39">
        <v>2</v>
      </c>
      <c r="H1717" s="46" t="str">
        <f>SUBSTITUTE(CLEAN(TRIM(PROPER('Medical Examinations'!H1717))),"?","No")</f>
        <v>No</v>
      </c>
      <c r="I1717" s="38" t="str">
        <f>IF('Medical Examinations_A_sheet'!B1717&lt;18.5, "Underweight", IF('Medical Examinations_A_sheet'!B1717&lt;25, "Normal Weight", IF('Medical Examinations_A_sheet'!B1717&lt;30, "Overweight", "Obesity")))</f>
        <v>Underweight</v>
      </c>
      <c r="J1717" s="40" t="str">
        <f>IF('Medical Examinations_A_sheet'!C1717&lt;5.7,"Normal",IF('Medical Examinations_A_sheet'!C1717&lt;6.5,"Prediabetes","Diabetes"))</f>
        <v>Normal</v>
      </c>
    </row>
    <row r="1718" spans="1:10" x14ac:dyDescent="0.3">
      <c r="A1718" s="41" t="s">
        <v>654</v>
      </c>
      <c r="B1718" s="42">
        <v>32.774999999999999</v>
      </c>
      <c r="C1718" s="42">
        <v>4.75</v>
      </c>
      <c r="D1718" s="42" t="str">
        <f>CLEAN(TRIM(PROPER('Medical Examinations'!D1718)))</f>
        <v>No</v>
      </c>
      <c r="E1718" s="42" t="s">
        <v>2380</v>
      </c>
      <c r="F1718" s="42" t="s">
        <v>2380</v>
      </c>
      <c r="G1718" s="43">
        <v>0</v>
      </c>
      <c r="H1718" s="46" t="str">
        <f>SUBSTITUTE(CLEAN(TRIM(PROPER('Medical Examinations'!H1718))),"?","No")</f>
        <v>No</v>
      </c>
      <c r="I1718" s="42" t="str">
        <f>IF('Medical Examinations_A_sheet'!B1718&lt;18.5, "Underweight", IF('Medical Examinations_A_sheet'!B1718&lt;25, "Normal Weight", IF('Medical Examinations_A_sheet'!B1718&lt;30, "Overweight", "Obesity")))</f>
        <v>Obesity</v>
      </c>
      <c r="J1718" s="44" t="str">
        <f>IF('Medical Examinations_A_sheet'!C1718&lt;5.7,"Normal",IF('Medical Examinations_A_sheet'!C1718&lt;6.5,"Prediabetes","Diabetes"))</f>
        <v>Normal</v>
      </c>
    </row>
    <row r="1719" spans="1:10" x14ac:dyDescent="0.3">
      <c r="A1719" s="37" t="s">
        <v>653</v>
      </c>
      <c r="B1719" s="38">
        <v>30.9</v>
      </c>
      <c r="C1719" s="38">
        <v>6.05</v>
      </c>
      <c r="D1719" s="38" t="str">
        <f>CLEAN(TRIM(PROPER('Medical Examinations'!D1719)))</f>
        <v>No</v>
      </c>
      <c r="E1719" s="38" t="s">
        <v>2380</v>
      </c>
      <c r="F1719" s="38" t="s">
        <v>2380</v>
      </c>
      <c r="G1719" s="39">
        <v>1</v>
      </c>
      <c r="H1719" s="46" t="str">
        <f>SUBSTITUTE(CLEAN(TRIM(PROPER('Medical Examinations'!H1719))),"?","No")</f>
        <v>No</v>
      </c>
      <c r="I1719" s="38" t="str">
        <f>IF('Medical Examinations_A_sheet'!B1719&lt;18.5, "Underweight", IF('Medical Examinations_A_sheet'!B1719&lt;25, "Normal Weight", IF('Medical Examinations_A_sheet'!B1719&lt;30, "Overweight", "Obesity")))</f>
        <v>Obesity</v>
      </c>
      <c r="J1719" s="40" t="str">
        <f>IF('Medical Examinations_A_sheet'!C1719&lt;5.7,"Normal",IF('Medical Examinations_A_sheet'!C1719&lt;6.5,"Prediabetes","Diabetes"))</f>
        <v>Prediabetes</v>
      </c>
    </row>
    <row r="1720" spans="1:10" x14ac:dyDescent="0.3">
      <c r="A1720" s="41" t="s">
        <v>652</v>
      </c>
      <c r="B1720" s="42">
        <v>15.58</v>
      </c>
      <c r="C1720" s="42">
        <v>11.56</v>
      </c>
      <c r="D1720" s="42" t="str">
        <f>CLEAN(TRIM(PROPER('Medical Examinations'!D1720)))</f>
        <v>No</v>
      </c>
      <c r="E1720" s="42" t="s">
        <v>2380</v>
      </c>
      <c r="F1720" s="42" t="s">
        <v>2380</v>
      </c>
      <c r="G1720" s="43">
        <v>0</v>
      </c>
      <c r="H1720" s="46" t="str">
        <f>SUBSTITUTE(CLEAN(TRIM(PROPER('Medical Examinations'!H1720))),"?","No")</f>
        <v>No</v>
      </c>
      <c r="I1720" s="42" t="str">
        <f>IF('Medical Examinations_A_sheet'!B1720&lt;18.5, "Underweight", IF('Medical Examinations_A_sheet'!B1720&lt;25, "Normal Weight", IF('Medical Examinations_A_sheet'!B1720&lt;30, "Overweight", "Obesity")))</f>
        <v>Underweight</v>
      </c>
      <c r="J1720" s="44" t="str">
        <f>IF('Medical Examinations_A_sheet'!C1720&lt;5.7,"Normal",IF('Medical Examinations_A_sheet'!C1720&lt;6.5,"Prediabetes","Diabetes"))</f>
        <v>Diabetes</v>
      </c>
    </row>
    <row r="1721" spans="1:10" x14ac:dyDescent="0.3">
      <c r="A1721" s="37" t="s">
        <v>651</v>
      </c>
      <c r="B1721" s="38">
        <v>26.315000000000001</v>
      </c>
      <c r="C1721" s="38">
        <v>5.76</v>
      </c>
      <c r="D1721" s="38" t="str">
        <f>CLEAN(TRIM(PROPER('Medical Examinations'!D1721)))</f>
        <v>No</v>
      </c>
      <c r="E1721" s="38" t="s">
        <v>2380</v>
      </c>
      <c r="F1721" s="38" t="s">
        <v>2380</v>
      </c>
      <c r="G1721" s="39">
        <v>0</v>
      </c>
      <c r="H1721" s="46" t="str">
        <f>SUBSTITUTE(CLEAN(TRIM(PROPER('Medical Examinations'!H1721))),"?","No")</f>
        <v>No</v>
      </c>
      <c r="I1721" s="38" t="str">
        <f>IF('Medical Examinations_A_sheet'!B1721&lt;18.5, "Underweight", IF('Medical Examinations_A_sheet'!B1721&lt;25, "Normal Weight", IF('Medical Examinations_A_sheet'!B1721&lt;30, "Overweight", "Obesity")))</f>
        <v>Overweight</v>
      </c>
      <c r="J1721" s="40" t="str">
        <f>IF('Medical Examinations_A_sheet'!C1721&lt;5.7,"Normal",IF('Medical Examinations_A_sheet'!C1721&lt;6.5,"Prediabetes","Diabetes"))</f>
        <v>Prediabetes</v>
      </c>
    </row>
    <row r="1722" spans="1:10" x14ac:dyDescent="0.3">
      <c r="A1722" s="41" t="s">
        <v>650</v>
      </c>
      <c r="B1722" s="42">
        <v>35.61</v>
      </c>
      <c r="C1722" s="42">
        <v>5.65</v>
      </c>
      <c r="D1722" s="42" t="str">
        <f>CLEAN(TRIM(PROPER('Medical Examinations'!D1722)))</f>
        <v>No</v>
      </c>
      <c r="E1722" s="42" t="s">
        <v>2382</v>
      </c>
      <c r="F1722" s="42" t="s">
        <v>2380</v>
      </c>
      <c r="G1722" s="43">
        <v>1</v>
      </c>
      <c r="H1722" s="46" t="str">
        <f>SUBSTITUTE(CLEAN(TRIM(PROPER('Medical Examinations'!H1722))),"?","No")</f>
        <v>No</v>
      </c>
      <c r="I1722" s="42" t="str">
        <f>IF('Medical Examinations_A_sheet'!B1722&lt;18.5, "Underweight", IF('Medical Examinations_A_sheet'!B1722&lt;25, "Normal Weight", IF('Medical Examinations_A_sheet'!B1722&lt;30, "Overweight", "Obesity")))</f>
        <v>Obesity</v>
      </c>
      <c r="J1722" s="44" t="str">
        <f>IF('Medical Examinations_A_sheet'!C1722&lt;5.7,"Normal",IF('Medical Examinations_A_sheet'!C1722&lt;6.5,"Prediabetes","Diabetes"))</f>
        <v>Normal</v>
      </c>
    </row>
    <row r="1723" spans="1:10" x14ac:dyDescent="0.3">
      <c r="A1723" s="37" t="s">
        <v>649</v>
      </c>
      <c r="B1723" s="38">
        <v>37.56</v>
      </c>
      <c r="C1723" s="38">
        <v>5.88</v>
      </c>
      <c r="D1723" s="38" t="str">
        <f>CLEAN(TRIM(PROPER('Medical Examinations'!D1723)))</f>
        <v>No</v>
      </c>
      <c r="E1723" s="38" t="s">
        <v>2382</v>
      </c>
      <c r="F1723" s="38" t="s">
        <v>2380</v>
      </c>
      <c r="G1723" s="39">
        <v>1</v>
      </c>
      <c r="H1723" s="46" t="str">
        <f>SUBSTITUTE(CLEAN(TRIM(PROPER('Medical Examinations'!H1723))),"?","No")</f>
        <v>No</v>
      </c>
      <c r="I1723" s="38" t="str">
        <f>IF('Medical Examinations_A_sheet'!B1723&lt;18.5, "Underweight", IF('Medical Examinations_A_sheet'!B1723&lt;25, "Normal Weight", IF('Medical Examinations_A_sheet'!B1723&lt;30, "Overweight", "Obesity")))</f>
        <v>Obesity</v>
      </c>
      <c r="J1723" s="40" t="str">
        <f>IF('Medical Examinations_A_sheet'!C1723&lt;5.7,"Normal",IF('Medical Examinations_A_sheet'!C1723&lt;6.5,"Prediabetes","Diabetes"))</f>
        <v>Prediabetes</v>
      </c>
    </row>
    <row r="1724" spans="1:10" x14ac:dyDescent="0.3">
      <c r="A1724" s="41" t="s">
        <v>648</v>
      </c>
      <c r="B1724" s="42">
        <v>15.49</v>
      </c>
      <c r="C1724" s="42">
        <v>9.6</v>
      </c>
      <c r="D1724" s="42" t="str">
        <f>CLEAN(TRIM(PROPER('Medical Examinations'!D1724)))</f>
        <v>No</v>
      </c>
      <c r="E1724" s="42" t="s">
        <v>2380</v>
      </c>
      <c r="F1724" s="42" t="s">
        <v>2380</v>
      </c>
      <c r="G1724" s="43">
        <v>0</v>
      </c>
      <c r="H1724" s="46" t="str">
        <f>SUBSTITUTE(CLEAN(TRIM(PROPER('Medical Examinations'!H1724))),"?","No")</f>
        <v>No</v>
      </c>
      <c r="I1724" s="42" t="str">
        <f>IF('Medical Examinations_A_sheet'!B1724&lt;18.5, "Underweight", IF('Medical Examinations_A_sheet'!B1724&lt;25, "Normal Weight", IF('Medical Examinations_A_sheet'!B1724&lt;30, "Overweight", "Obesity")))</f>
        <v>Underweight</v>
      </c>
      <c r="J1724" s="44" t="str">
        <f>IF('Medical Examinations_A_sheet'!C1724&lt;5.7,"Normal",IF('Medical Examinations_A_sheet'!C1724&lt;6.5,"Prediabetes","Diabetes"))</f>
        <v>Diabetes</v>
      </c>
    </row>
    <row r="1725" spans="1:10" x14ac:dyDescent="0.3">
      <c r="A1725" s="37" t="s">
        <v>647</v>
      </c>
      <c r="B1725" s="38">
        <v>23.48</v>
      </c>
      <c r="C1725" s="38">
        <v>6.24</v>
      </c>
      <c r="D1725" s="38" t="str">
        <f>CLEAN(TRIM(PROPER('Medical Examinations'!D1725)))</f>
        <v>No</v>
      </c>
      <c r="E1725" s="38" t="s">
        <v>2380</v>
      </c>
      <c r="F1725" s="38" t="s">
        <v>2380</v>
      </c>
      <c r="G1725" s="39">
        <v>1</v>
      </c>
      <c r="H1725" s="46" t="str">
        <f>SUBSTITUTE(CLEAN(TRIM(PROPER('Medical Examinations'!H1725))),"?","No")</f>
        <v>No</v>
      </c>
      <c r="I1725" s="38" t="str">
        <f>IF('Medical Examinations_A_sheet'!B1725&lt;18.5, "Underweight", IF('Medical Examinations_A_sheet'!B1725&lt;25, "Normal Weight", IF('Medical Examinations_A_sheet'!B1725&lt;30, "Overweight", "Obesity")))</f>
        <v>Normal Weight</v>
      </c>
      <c r="J1725" s="40" t="str">
        <f>IF('Medical Examinations_A_sheet'!C1725&lt;5.7,"Normal",IF('Medical Examinations_A_sheet'!C1725&lt;6.5,"Prediabetes","Diabetes"))</f>
        <v>Prediabetes</v>
      </c>
    </row>
    <row r="1726" spans="1:10" x14ac:dyDescent="0.3">
      <c r="A1726" s="41" t="s">
        <v>646</v>
      </c>
      <c r="B1726" s="42">
        <v>30.02</v>
      </c>
      <c r="C1726" s="42">
        <v>7.63</v>
      </c>
      <c r="D1726" s="42" t="str">
        <f>CLEAN(TRIM(PROPER('Medical Examinations'!D1726)))</f>
        <v>Yes</v>
      </c>
      <c r="E1726" s="42" t="s">
        <v>2380</v>
      </c>
      <c r="F1726" s="42" t="s">
        <v>2380</v>
      </c>
      <c r="G1726" s="43">
        <v>1</v>
      </c>
      <c r="H1726" s="46" t="str">
        <f>SUBSTITUTE(CLEAN(TRIM(PROPER('Medical Examinations'!H1726))),"?","No")</f>
        <v>No</v>
      </c>
      <c r="I1726" s="42" t="str">
        <f>IF('Medical Examinations_A_sheet'!B1726&lt;18.5, "Underweight", IF('Medical Examinations_A_sheet'!B1726&lt;25, "Normal Weight", IF('Medical Examinations_A_sheet'!B1726&lt;30, "Overweight", "Obesity")))</f>
        <v>Obesity</v>
      </c>
      <c r="J1726" s="44" t="str">
        <f>IF('Medical Examinations_A_sheet'!C1726&lt;5.7,"Normal",IF('Medical Examinations_A_sheet'!C1726&lt;6.5,"Prediabetes","Diabetes"))</f>
        <v>Diabetes</v>
      </c>
    </row>
    <row r="1727" spans="1:10" x14ac:dyDescent="0.3">
      <c r="A1727" s="37" t="s">
        <v>645</v>
      </c>
      <c r="B1727" s="38">
        <v>26.885000000000002</v>
      </c>
      <c r="C1727" s="38">
        <v>8.66</v>
      </c>
      <c r="D1727" s="38" t="str">
        <f>CLEAN(TRIM(PROPER('Medical Examinations'!D1727)))</f>
        <v>Yes</v>
      </c>
      <c r="E1727" s="38" t="s">
        <v>2380</v>
      </c>
      <c r="F1727" s="38" t="s">
        <v>2380</v>
      </c>
      <c r="G1727" s="39">
        <v>1</v>
      </c>
      <c r="H1727" s="46" t="str">
        <f>SUBSTITUTE(CLEAN(TRIM(PROPER('Medical Examinations'!H1727))),"?","No")</f>
        <v>No</v>
      </c>
      <c r="I1727" s="38" t="str">
        <f>IF('Medical Examinations_A_sheet'!B1727&lt;18.5, "Underweight", IF('Medical Examinations_A_sheet'!B1727&lt;25, "Normal Weight", IF('Medical Examinations_A_sheet'!B1727&lt;30, "Overweight", "Obesity")))</f>
        <v>Overweight</v>
      </c>
      <c r="J1727" s="40" t="str">
        <f>IF('Medical Examinations_A_sheet'!C1727&lt;5.7,"Normal",IF('Medical Examinations_A_sheet'!C1727&lt;6.5,"Prediabetes","Diabetes"))</f>
        <v>Diabetes</v>
      </c>
    </row>
    <row r="1728" spans="1:10" x14ac:dyDescent="0.3">
      <c r="A1728" s="41" t="s">
        <v>644</v>
      </c>
      <c r="B1728" s="42">
        <v>25.84</v>
      </c>
      <c r="C1728" s="42">
        <v>8.5500000000000007</v>
      </c>
      <c r="D1728" s="42" t="str">
        <f>CLEAN(TRIM(PROPER('Medical Examinations'!D1728)))</f>
        <v>Yes</v>
      </c>
      <c r="E1728" s="42" t="s">
        <v>2380</v>
      </c>
      <c r="F1728" s="42" t="s">
        <v>2380</v>
      </c>
      <c r="G1728" s="43">
        <v>1</v>
      </c>
      <c r="H1728" s="46" t="str">
        <f>SUBSTITUTE(CLEAN(TRIM(PROPER('Medical Examinations'!H1728))),"?","No")</f>
        <v>No</v>
      </c>
      <c r="I1728" s="42" t="str">
        <f>IF('Medical Examinations_A_sheet'!B1728&lt;18.5, "Underweight", IF('Medical Examinations_A_sheet'!B1728&lt;25, "Normal Weight", IF('Medical Examinations_A_sheet'!B1728&lt;30, "Overweight", "Obesity")))</f>
        <v>Overweight</v>
      </c>
      <c r="J1728" s="44" t="str">
        <f>IF('Medical Examinations_A_sheet'!C1728&lt;5.7,"Normal",IF('Medical Examinations_A_sheet'!C1728&lt;6.5,"Prediabetes","Diabetes"))</f>
        <v>Diabetes</v>
      </c>
    </row>
    <row r="1729" spans="1:10" x14ac:dyDescent="0.3">
      <c r="A1729" s="37" t="s">
        <v>643</v>
      </c>
      <c r="B1729" s="38">
        <v>27.454999999999998</v>
      </c>
      <c r="C1729" s="38">
        <v>4.54</v>
      </c>
      <c r="D1729" s="38" t="str">
        <f>CLEAN(TRIM(PROPER('Medical Examinations'!D1729)))</f>
        <v>No</v>
      </c>
      <c r="E1729" s="38" t="s">
        <v>2380</v>
      </c>
      <c r="F1729" s="38" t="s">
        <v>2380</v>
      </c>
      <c r="G1729" s="39">
        <v>0</v>
      </c>
      <c r="H1729" s="46" t="str">
        <f>SUBSTITUTE(CLEAN(TRIM(PROPER('Medical Examinations'!H1729))),"?","No")</f>
        <v>No</v>
      </c>
      <c r="I1729" s="38" t="str">
        <f>IF('Medical Examinations_A_sheet'!B1729&lt;18.5, "Underweight", IF('Medical Examinations_A_sheet'!B1729&lt;25, "Normal Weight", IF('Medical Examinations_A_sheet'!B1729&lt;30, "Overweight", "Obesity")))</f>
        <v>Overweight</v>
      </c>
      <c r="J1729" s="40" t="str">
        <f>IF('Medical Examinations_A_sheet'!C1729&lt;5.7,"Normal",IF('Medical Examinations_A_sheet'!C1729&lt;6.5,"Prediabetes","Diabetes"))</f>
        <v>Normal</v>
      </c>
    </row>
    <row r="1730" spans="1:10" x14ac:dyDescent="0.3">
      <c r="A1730" s="41" t="s">
        <v>642</v>
      </c>
      <c r="B1730" s="42">
        <v>24.605</v>
      </c>
      <c r="C1730" s="42">
        <v>5.7</v>
      </c>
      <c r="D1730" s="42" t="str">
        <f>CLEAN(TRIM(PROPER('Medical Examinations'!D1730)))</f>
        <v>No</v>
      </c>
      <c r="E1730" s="42" t="s">
        <v>2380</v>
      </c>
      <c r="F1730" s="42" t="s">
        <v>2380</v>
      </c>
      <c r="G1730" s="43">
        <v>0</v>
      </c>
      <c r="H1730" s="46" t="str">
        <f>SUBSTITUTE(CLEAN(TRIM(PROPER('Medical Examinations'!H1730))),"?","No")</f>
        <v>No</v>
      </c>
      <c r="I1730" s="42" t="str">
        <f>IF('Medical Examinations_A_sheet'!B1730&lt;18.5, "Underweight", IF('Medical Examinations_A_sheet'!B1730&lt;25, "Normal Weight", IF('Medical Examinations_A_sheet'!B1730&lt;30, "Overweight", "Obesity")))</f>
        <v>Normal Weight</v>
      </c>
      <c r="J1730" s="44" t="str">
        <f>IF('Medical Examinations_A_sheet'!C1730&lt;5.7,"Normal",IF('Medical Examinations_A_sheet'!C1730&lt;6.5,"Prediabetes","Diabetes"))</f>
        <v>Prediabetes</v>
      </c>
    </row>
    <row r="1731" spans="1:10" x14ac:dyDescent="0.3">
      <c r="A1731" s="37" t="s">
        <v>641</v>
      </c>
      <c r="B1731" s="38">
        <v>30.8</v>
      </c>
      <c r="C1731" s="38">
        <v>5.07</v>
      </c>
      <c r="D1731" s="38" t="str">
        <f>CLEAN(TRIM(PROPER('Medical Examinations'!D1731)))</f>
        <v>No</v>
      </c>
      <c r="E1731" s="38" t="s">
        <v>2380</v>
      </c>
      <c r="F1731" s="38" t="s">
        <v>2380</v>
      </c>
      <c r="G1731" s="39">
        <v>0</v>
      </c>
      <c r="H1731" s="46" t="str">
        <f>SUBSTITUTE(CLEAN(TRIM(PROPER('Medical Examinations'!H1731))),"?","No")</f>
        <v>No</v>
      </c>
      <c r="I1731" s="38" t="str">
        <f>IF('Medical Examinations_A_sheet'!B1731&lt;18.5, "Underweight", IF('Medical Examinations_A_sheet'!B1731&lt;25, "Normal Weight", IF('Medical Examinations_A_sheet'!B1731&lt;30, "Overweight", "Obesity")))</f>
        <v>Obesity</v>
      </c>
      <c r="J1731" s="40" t="str">
        <f>IF('Medical Examinations_A_sheet'!C1731&lt;5.7,"Normal",IF('Medical Examinations_A_sheet'!C1731&lt;6.5,"Prediabetes","Diabetes"))</f>
        <v>Normal</v>
      </c>
    </row>
    <row r="1732" spans="1:10" x14ac:dyDescent="0.3">
      <c r="A1732" s="41" t="s">
        <v>640</v>
      </c>
      <c r="B1732" s="42">
        <v>34.799999999999997</v>
      </c>
      <c r="C1732" s="42">
        <v>4.38</v>
      </c>
      <c r="D1732" s="42" t="str">
        <f>CLEAN(TRIM(PROPER('Medical Examinations'!D1732)))</f>
        <v>No</v>
      </c>
      <c r="E1732" s="42" t="s">
        <v>2380</v>
      </c>
      <c r="F1732" s="42" t="s">
        <v>2380</v>
      </c>
      <c r="G1732" s="43">
        <v>1</v>
      </c>
      <c r="H1732" s="46" t="str">
        <f>SUBSTITUTE(CLEAN(TRIM(PROPER('Medical Examinations'!H1732))),"?","No")</f>
        <v>No</v>
      </c>
      <c r="I1732" s="42" t="str">
        <f>IF('Medical Examinations_A_sheet'!B1732&lt;18.5, "Underweight", IF('Medical Examinations_A_sheet'!B1732&lt;25, "Normal Weight", IF('Medical Examinations_A_sheet'!B1732&lt;30, "Overweight", "Obesity")))</f>
        <v>Obesity</v>
      </c>
      <c r="J1732" s="44" t="str">
        <f>IF('Medical Examinations_A_sheet'!C1732&lt;5.7,"Normal",IF('Medical Examinations_A_sheet'!C1732&lt;6.5,"Prediabetes","Diabetes"))</f>
        <v>Normal</v>
      </c>
    </row>
    <row r="1733" spans="1:10" x14ac:dyDescent="0.3">
      <c r="A1733" s="37" t="s">
        <v>639</v>
      </c>
      <c r="B1733" s="38">
        <v>34.21</v>
      </c>
      <c r="C1733" s="38">
        <v>4.54</v>
      </c>
      <c r="D1733" s="38" t="str">
        <f>CLEAN(TRIM(PROPER('Medical Examinations'!D1733)))</f>
        <v>No</v>
      </c>
      <c r="E1733" s="38" t="s">
        <v>2380</v>
      </c>
      <c r="F1733" s="38" t="s">
        <v>2380</v>
      </c>
      <c r="G1733" s="39">
        <v>1</v>
      </c>
      <c r="H1733" s="46" t="str">
        <f>SUBSTITUTE(CLEAN(TRIM(PROPER('Medical Examinations'!H1733))),"?","No")</f>
        <v>No</v>
      </c>
      <c r="I1733" s="38" t="str">
        <f>IF('Medical Examinations_A_sheet'!B1733&lt;18.5, "Underweight", IF('Medical Examinations_A_sheet'!B1733&lt;25, "Normal Weight", IF('Medical Examinations_A_sheet'!B1733&lt;30, "Overweight", "Obesity")))</f>
        <v>Obesity</v>
      </c>
      <c r="J1733" s="40" t="str">
        <f>IF('Medical Examinations_A_sheet'!C1733&lt;5.7,"Normal",IF('Medical Examinations_A_sheet'!C1733&lt;6.5,"Prediabetes","Diabetes"))</f>
        <v>Normal</v>
      </c>
    </row>
    <row r="1734" spans="1:10" x14ac:dyDescent="0.3">
      <c r="A1734" s="41" t="s">
        <v>638</v>
      </c>
      <c r="B1734" s="42">
        <v>31</v>
      </c>
      <c r="C1734" s="42">
        <v>5.38</v>
      </c>
      <c r="D1734" s="42" t="str">
        <f>CLEAN(TRIM(PROPER('Medical Examinations'!D1734)))</f>
        <v>No</v>
      </c>
      <c r="E1734" s="42" t="s">
        <v>2380</v>
      </c>
      <c r="F1734" s="42" t="s">
        <v>2380</v>
      </c>
      <c r="G1734" s="43">
        <v>1</v>
      </c>
      <c r="H1734" s="46" t="str">
        <f>SUBSTITUTE(CLEAN(TRIM(PROPER('Medical Examinations'!H1734))),"?","No")</f>
        <v>No</v>
      </c>
      <c r="I1734" s="42" t="str">
        <f>IF('Medical Examinations_A_sheet'!B1734&lt;18.5, "Underweight", IF('Medical Examinations_A_sheet'!B1734&lt;25, "Normal Weight", IF('Medical Examinations_A_sheet'!B1734&lt;30, "Overweight", "Obesity")))</f>
        <v>Obesity</v>
      </c>
      <c r="J1734" s="44" t="str">
        <f>IF('Medical Examinations_A_sheet'!C1734&lt;5.7,"Normal",IF('Medical Examinations_A_sheet'!C1734&lt;6.5,"Prediabetes","Diabetes"))</f>
        <v>Normal</v>
      </c>
    </row>
    <row r="1735" spans="1:10" x14ac:dyDescent="0.3">
      <c r="A1735" s="37" t="s">
        <v>637</v>
      </c>
      <c r="B1735" s="38">
        <v>26.125</v>
      </c>
      <c r="C1735" s="38">
        <v>5.55</v>
      </c>
      <c r="D1735" s="38" t="str">
        <f>CLEAN(TRIM(PROPER('Medical Examinations'!D1735)))</f>
        <v>No</v>
      </c>
      <c r="E1735" s="38" t="s">
        <v>2380</v>
      </c>
      <c r="F1735" s="38" t="s">
        <v>2380</v>
      </c>
      <c r="G1735" s="39">
        <v>1</v>
      </c>
      <c r="H1735" s="46" t="str">
        <f>SUBSTITUTE(CLEAN(TRIM(PROPER('Medical Examinations'!H1735))),"?","No")</f>
        <v>No</v>
      </c>
      <c r="I1735" s="38" t="str">
        <f>IF('Medical Examinations_A_sheet'!B1735&lt;18.5, "Underweight", IF('Medical Examinations_A_sheet'!B1735&lt;25, "Normal Weight", IF('Medical Examinations_A_sheet'!B1735&lt;30, "Overweight", "Obesity")))</f>
        <v>Overweight</v>
      </c>
      <c r="J1735" s="40" t="str">
        <f>IF('Medical Examinations_A_sheet'!C1735&lt;5.7,"Normal",IF('Medical Examinations_A_sheet'!C1735&lt;6.5,"Prediabetes","Diabetes"))</f>
        <v>Normal</v>
      </c>
    </row>
    <row r="1736" spans="1:10" x14ac:dyDescent="0.3">
      <c r="A1736" s="41" t="s">
        <v>636</v>
      </c>
      <c r="B1736" s="42">
        <v>30.13</v>
      </c>
      <c r="C1736" s="42">
        <v>4.03</v>
      </c>
      <c r="D1736" s="42" t="str">
        <f>CLEAN(TRIM(PROPER('Medical Examinations'!D1736)))</f>
        <v>Yes</v>
      </c>
      <c r="E1736" s="42" t="s">
        <v>2380</v>
      </c>
      <c r="F1736" s="42" t="s">
        <v>2380</v>
      </c>
      <c r="G1736" s="43">
        <v>1</v>
      </c>
      <c r="H1736" s="46" t="str">
        <f>SUBSTITUTE(CLEAN(TRIM(PROPER('Medical Examinations'!H1736))),"?","No")</f>
        <v>No</v>
      </c>
      <c r="I1736" s="42" t="str">
        <f>IF('Medical Examinations_A_sheet'!B1736&lt;18.5, "Underweight", IF('Medical Examinations_A_sheet'!B1736&lt;25, "Normal Weight", IF('Medical Examinations_A_sheet'!B1736&lt;30, "Overweight", "Obesity")))</f>
        <v>Obesity</v>
      </c>
      <c r="J1736" s="44" t="str">
        <f>IF('Medical Examinations_A_sheet'!C1736&lt;5.7,"Normal",IF('Medical Examinations_A_sheet'!C1736&lt;6.5,"Prediabetes","Diabetes"))</f>
        <v>Normal</v>
      </c>
    </row>
    <row r="1737" spans="1:10" x14ac:dyDescent="0.3">
      <c r="A1737" s="37" t="s">
        <v>635</v>
      </c>
      <c r="B1737" s="38">
        <v>34.19</v>
      </c>
      <c r="C1737" s="38">
        <v>4.1900000000000004</v>
      </c>
      <c r="D1737" s="38" t="str">
        <f>CLEAN(TRIM(PROPER('Medical Examinations'!D1737)))</f>
        <v>No</v>
      </c>
      <c r="E1737" s="38" t="s">
        <v>2380</v>
      </c>
      <c r="F1737" s="38" t="s">
        <v>2380</v>
      </c>
      <c r="G1737" s="39">
        <v>0</v>
      </c>
      <c r="H1737" s="46" t="str">
        <f>SUBSTITUTE(CLEAN(TRIM(PROPER('Medical Examinations'!H1737))),"?","No")</f>
        <v>No</v>
      </c>
      <c r="I1737" s="38" t="str">
        <f>IF('Medical Examinations_A_sheet'!B1737&lt;18.5, "Underweight", IF('Medical Examinations_A_sheet'!B1737&lt;25, "Normal Weight", IF('Medical Examinations_A_sheet'!B1737&lt;30, "Overweight", "Obesity")))</f>
        <v>Obesity</v>
      </c>
      <c r="J1737" s="40" t="str">
        <f>IF('Medical Examinations_A_sheet'!C1737&lt;5.7,"Normal",IF('Medical Examinations_A_sheet'!C1737&lt;6.5,"Prediabetes","Diabetes"))</f>
        <v>Normal</v>
      </c>
    </row>
    <row r="1738" spans="1:10" x14ac:dyDescent="0.3">
      <c r="A1738" s="41" t="s">
        <v>634</v>
      </c>
      <c r="B1738" s="42">
        <v>22.515000000000001</v>
      </c>
      <c r="C1738" s="42">
        <v>4.37</v>
      </c>
      <c r="D1738" s="42" t="str">
        <f>CLEAN(TRIM(PROPER('Medical Examinations'!D1738)))</f>
        <v>No</v>
      </c>
      <c r="E1738" s="42" t="s">
        <v>2380</v>
      </c>
      <c r="F1738" s="42" t="s">
        <v>2383</v>
      </c>
      <c r="G1738" s="43">
        <v>1</v>
      </c>
      <c r="H1738" s="46" t="str">
        <f>SUBSTITUTE(CLEAN(TRIM(PROPER('Medical Examinations'!H1738))),"?","No")</f>
        <v>No</v>
      </c>
      <c r="I1738" s="42" t="str">
        <f>IF('Medical Examinations_A_sheet'!B1738&lt;18.5, "Underweight", IF('Medical Examinations_A_sheet'!B1738&lt;25, "Normal Weight", IF('Medical Examinations_A_sheet'!B1738&lt;30, "Overweight", "Obesity")))</f>
        <v>Normal Weight</v>
      </c>
      <c r="J1738" s="44" t="str">
        <f>IF('Medical Examinations_A_sheet'!C1738&lt;5.7,"Normal",IF('Medical Examinations_A_sheet'!C1738&lt;6.5,"Prediabetes","Diabetes"))</f>
        <v>Normal</v>
      </c>
    </row>
    <row r="1739" spans="1:10" x14ac:dyDescent="0.3">
      <c r="A1739" s="37" t="s">
        <v>633</v>
      </c>
      <c r="B1739" s="38">
        <v>18.239999999999998</v>
      </c>
      <c r="C1739" s="38">
        <v>5.31</v>
      </c>
      <c r="D1739" s="38" t="str">
        <f>CLEAN(TRIM(PROPER('Medical Examinations'!D1739)))</f>
        <v>Yes</v>
      </c>
      <c r="E1739" s="38" t="s">
        <v>2380</v>
      </c>
      <c r="F1739" s="38" t="s">
        <v>2383</v>
      </c>
      <c r="G1739" s="39">
        <v>1</v>
      </c>
      <c r="H1739" s="46" t="str">
        <f>SUBSTITUTE(CLEAN(TRIM(PROPER('Medical Examinations'!H1739))),"?","No")</f>
        <v>No</v>
      </c>
      <c r="I1739" s="38" t="str">
        <f>IF('Medical Examinations_A_sheet'!B1739&lt;18.5, "Underweight", IF('Medical Examinations_A_sheet'!B1739&lt;25, "Normal Weight", IF('Medical Examinations_A_sheet'!B1739&lt;30, "Overweight", "Obesity")))</f>
        <v>Underweight</v>
      </c>
      <c r="J1739" s="40" t="str">
        <f>IF('Medical Examinations_A_sheet'!C1739&lt;5.7,"Normal",IF('Medical Examinations_A_sheet'!C1739&lt;6.5,"Prediabetes","Diabetes"))</f>
        <v>Normal</v>
      </c>
    </row>
    <row r="1740" spans="1:10" x14ac:dyDescent="0.3">
      <c r="A1740" s="41" t="s">
        <v>631</v>
      </c>
      <c r="B1740" s="42">
        <v>37.28</v>
      </c>
      <c r="C1740" s="42">
        <v>4.66</v>
      </c>
      <c r="D1740" s="42" t="str">
        <f>CLEAN(TRIM(PROPER('Medical Examinations'!D1740)))</f>
        <v>No</v>
      </c>
      <c r="E1740" s="42" t="s">
        <v>2382</v>
      </c>
      <c r="F1740" s="42" t="s">
        <v>2380</v>
      </c>
      <c r="G1740" s="43">
        <v>1</v>
      </c>
      <c r="H1740" s="46" t="str">
        <f>SUBSTITUTE(CLEAN(TRIM(PROPER('Medical Examinations'!H1740))),"?","No")</f>
        <v>No</v>
      </c>
      <c r="I1740" s="42" t="str">
        <f>IF('Medical Examinations_A_sheet'!B1740&lt;18.5, "Underweight", IF('Medical Examinations_A_sheet'!B1740&lt;25, "Normal Weight", IF('Medical Examinations_A_sheet'!B1740&lt;30, "Overweight", "Obesity")))</f>
        <v>Obesity</v>
      </c>
      <c r="J1740" s="44" t="str">
        <f>IF('Medical Examinations_A_sheet'!C1740&lt;5.7,"Normal",IF('Medical Examinations_A_sheet'!C1740&lt;6.5,"Prediabetes","Diabetes"))</f>
        <v>Normal</v>
      </c>
    </row>
    <row r="1741" spans="1:10" x14ac:dyDescent="0.3">
      <c r="A1741" s="37" t="s">
        <v>630</v>
      </c>
      <c r="B1741" s="38">
        <v>18.2</v>
      </c>
      <c r="C1741" s="38">
        <v>6.19</v>
      </c>
      <c r="D1741" s="38" t="str">
        <f>CLEAN(TRIM(PROPER('Medical Examinations'!D1741)))</f>
        <v>No</v>
      </c>
      <c r="E1741" s="38" t="s">
        <v>2380</v>
      </c>
      <c r="F1741" s="38" t="s">
        <v>2383</v>
      </c>
      <c r="G1741" s="39">
        <v>1</v>
      </c>
      <c r="H1741" s="46" t="str">
        <f>SUBSTITUTE(CLEAN(TRIM(PROPER('Medical Examinations'!H1741))),"?","No")</f>
        <v>No</v>
      </c>
      <c r="I1741" s="38" t="str">
        <f>IF('Medical Examinations_A_sheet'!B1741&lt;18.5, "Underweight", IF('Medical Examinations_A_sheet'!B1741&lt;25, "Normal Weight", IF('Medical Examinations_A_sheet'!B1741&lt;30, "Overweight", "Obesity")))</f>
        <v>Underweight</v>
      </c>
      <c r="J1741" s="40" t="str">
        <f>IF('Medical Examinations_A_sheet'!C1741&lt;5.7,"Normal",IF('Medical Examinations_A_sheet'!C1741&lt;6.5,"Prediabetes","Diabetes"))</f>
        <v>Prediabetes</v>
      </c>
    </row>
    <row r="1742" spans="1:10" x14ac:dyDescent="0.3">
      <c r="A1742" s="41" t="s">
        <v>629</v>
      </c>
      <c r="B1742" s="42">
        <v>20.53</v>
      </c>
      <c r="C1742" s="42">
        <v>4.8600000000000003</v>
      </c>
      <c r="D1742" s="42" t="str">
        <f>CLEAN(TRIM(PROPER('Medical Examinations'!D1742)))</f>
        <v>No</v>
      </c>
      <c r="E1742" s="42" t="s">
        <v>2380</v>
      </c>
      <c r="F1742" s="42" t="s">
        <v>2380</v>
      </c>
      <c r="G1742" s="43">
        <v>1</v>
      </c>
      <c r="H1742" s="46" t="str">
        <f>SUBSTITUTE(CLEAN(TRIM(PROPER('Medical Examinations'!H1742))),"?","No")</f>
        <v>No</v>
      </c>
      <c r="I1742" s="42" t="str">
        <f>IF('Medical Examinations_A_sheet'!B1742&lt;18.5, "Underweight", IF('Medical Examinations_A_sheet'!B1742&lt;25, "Normal Weight", IF('Medical Examinations_A_sheet'!B1742&lt;30, "Overweight", "Obesity")))</f>
        <v>Normal Weight</v>
      </c>
      <c r="J1742" s="44" t="str">
        <f>IF('Medical Examinations_A_sheet'!C1742&lt;5.7,"Normal",IF('Medical Examinations_A_sheet'!C1742&lt;6.5,"Prediabetes","Diabetes"))</f>
        <v>Normal</v>
      </c>
    </row>
    <row r="1743" spans="1:10" x14ac:dyDescent="0.3">
      <c r="A1743" s="37" t="s">
        <v>628</v>
      </c>
      <c r="B1743" s="38">
        <v>23.79</v>
      </c>
      <c r="C1743" s="38">
        <v>4.74</v>
      </c>
      <c r="D1743" s="38" t="str">
        <f>CLEAN(TRIM(PROPER('Medical Examinations'!D1743)))</f>
        <v>No</v>
      </c>
      <c r="E1743" s="38" t="s">
        <v>2380</v>
      </c>
      <c r="F1743" s="38" t="s">
        <v>2380</v>
      </c>
      <c r="G1743" s="39">
        <v>0</v>
      </c>
      <c r="H1743" s="46" t="str">
        <f>SUBSTITUTE(CLEAN(TRIM(PROPER('Medical Examinations'!H1743))),"?","No")</f>
        <v>No</v>
      </c>
      <c r="I1743" s="38" t="str">
        <f>IF('Medical Examinations_A_sheet'!B1743&lt;18.5, "Underweight", IF('Medical Examinations_A_sheet'!B1743&lt;25, "Normal Weight", IF('Medical Examinations_A_sheet'!B1743&lt;30, "Overweight", "Obesity")))</f>
        <v>Normal Weight</v>
      </c>
      <c r="J1743" s="40" t="str">
        <f>IF('Medical Examinations_A_sheet'!C1743&lt;5.7,"Normal",IF('Medical Examinations_A_sheet'!C1743&lt;6.5,"Prediabetes","Diabetes"))</f>
        <v>Normal</v>
      </c>
    </row>
    <row r="1744" spans="1:10" x14ac:dyDescent="0.3">
      <c r="A1744" s="41" t="s">
        <v>627</v>
      </c>
      <c r="B1744" s="42">
        <v>29.8</v>
      </c>
      <c r="C1744" s="42">
        <v>6.03</v>
      </c>
      <c r="D1744" s="42" t="str">
        <f>CLEAN(TRIM(PROPER('Medical Examinations'!D1744)))</f>
        <v>No</v>
      </c>
      <c r="E1744" s="42" t="s">
        <v>2380</v>
      </c>
      <c r="F1744" s="42" t="s">
        <v>2380</v>
      </c>
      <c r="G1744" s="43">
        <v>0</v>
      </c>
      <c r="H1744" s="46" t="str">
        <f>SUBSTITUTE(CLEAN(TRIM(PROPER('Medical Examinations'!H1744))),"?","No")</f>
        <v>No</v>
      </c>
      <c r="I1744" s="42" t="str">
        <f>IF('Medical Examinations_A_sheet'!B1744&lt;18.5, "Underweight", IF('Medical Examinations_A_sheet'!B1744&lt;25, "Normal Weight", IF('Medical Examinations_A_sheet'!B1744&lt;30, "Overweight", "Obesity")))</f>
        <v>Overweight</v>
      </c>
      <c r="J1744" s="44" t="str">
        <f>IF('Medical Examinations_A_sheet'!C1744&lt;5.7,"Normal",IF('Medical Examinations_A_sheet'!C1744&lt;6.5,"Prediabetes","Diabetes"))</f>
        <v>Prediabetes</v>
      </c>
    </row>
    <row r="1745" spans="1:10" x14ac:dyDescent="0.3">
      <c r="A1745" s="37" t="s">
        <v>626</v>
      </c>
      <c r="B1745" s="38">
        <v>31.54</v>
      </c>
      <c r="C1745" s="38">
        <v>4.71</v>
      </c>
      <c r="D1745" s="38" t="str">
        <f>CLEAN(TRIM(PROPER('Medical Examinations'!D1745)))</f>
        <v>No</v>
      </c>
      <c r="E1745" s="38" t="s">
        <v>2380</v>
      </c>
      <c r="F1745" s="38" t="s">
        <v>2380</v>
      </c>
      <c r="G1745" s="39">
        <v>0</v>
      </c>
      <c r="H1745" s="46" t="str">
        <f>SUBSTITUTE(CLEAN(TRIM(PROPER('Medical Examinations'!H1745))),"?","No")</f>
        <v>No</v>
      </c>
      <c r="I1745" s="38" t="str">
        <f>IF('Medical Examinations_A_sheet'!B1745&lt;18.5, "Underweight", IF('Medical Examinations_A_sheet'!B1745&lt;25, "Normal Weight", IF('Medical Examinations_A_sheet'!B1745&lt;30, "Overweight", "Obesity")))</f>
        <v>Obesity</v>
      </c>
      <c r="J1745" s="40" t="str">
        <f>IF('Medical Examinations_A_sheet'!C1745&lt;5.7,"Normal",IF('Medical Examinations_A_sheet'!C1745&lt;6.5,"Prediabetes","Diabetes"))</f>
        <v>Normal</v>
      </c>
    </row>
    <row r="1746" spans="1:10" x14ac:dyDescent="0.3">
      <c r="A1746" s="41" t="s">
        <v>625</v>
      </c>
      <c r="B1746" s="42">
        <v>20.82</v>
      </c>
      <c r="C1746" s="42">
        <v>5.55</v>
      </c>
      <c r="D1746" s="42" t="str">
        <f>CLEAN(TRIM(PROPER('Medical Examinations'!D1746)))</f>
        <v>No</v>
      </c>
      <c r="E1746" s="42" t="s">
        <v>2380</v>
      </c>
      <c r="F1746" s="42" t="s">
        <v>2380</v>
      </c>
      <c r="G1746" s="43">
        <v>1</v>
      </c>
      <c r="H1746" s="46" t="str">
        <f>SUBSTITUTE(CLEAN(TRIM(PROPER('Medical Examinations'!H1746))),"?","No")</f>
        <v>No</v>
      </c>
      <c r="I1746" s="42" t="str">
        <f>IF('Medical Examinations_A_sheet'!B1746&lt;18.5, "Underweight", IF('Medical Examinations_A_sheet'!B1746&lt;25, "Normal Weight", IF('Medical Examinations_A_sheet'!B1746&lt;30, "Overweight", "Obesity")))</f>
        <v>Normal Weight</v>
      </c>
      <c r="J1746" s="44" t="str">
        <f>IF('Medical Examinations_A_sheet'!C1746&lt;5.7,"Normal",IF('Medical Examinations_A_sheet'!C1746&lt;6.5,"Prediabetes","Diabetes"))</f>
        <v>Normal</v>
      </c>
    </row>
    <row r="1747" spans="1:10" x14ac:dyDescent="0.3">
      <c r="A1747" s="37" t="s">
        <v>624</v>
      </c>
      <c r="B1747" s="38">
        <v>38.83</v>
      </c>
      <c r="C1747" s="38">
        <v>4.78</v>
      </c>
      <c r="D1747" s="38" t="str">
        <f>CLEAN(TRIM(PROPER('Medical Examinations'!D1747)))</f>
        <v>No</v>
      </c>
      <c r="E1747" s="38" t="s">
        <v>2380</v>
      </c>
      <c r="F1747" s="38" t="s">
        <v>2383</v>
      </c>
      <c r="G1747" s="39">
        <v>1</v>
      </c>
      <c r="H1747" s="46" t="str">
        <f>SUBSTITUTE(CLEAN(TRIM(PROPER('Medical Examinations'!H1747))),"?","No")</f>
        <v>No</v>
      </c>
      <c r="I1747" s="38" t="str">
        <f>IF('Medical Examinations_A_sheet'!B1747&lt;18.5, "Underweight", IF('Medical Examinations_A_sheet'!B1747&lt;25, "Normal Weight", IF('Medical Examinations_A_sheet'!B1747&lt;30, "Overweight", "Obesity")))</f>
        <v>Obesity</v>
      </c>
      <c r="J1747" s="40" t="str">
        <f>IF('Medical Examinations_A_sheet'!C1747&lt;5.7,"Normal",IF('Medical Examinations_A_sheet'!C1747&lt;6.5,"Prediabetes","Diabetes"))</f>
        <v>Normal</v>
      </c>
    </row>
    <row r="1748" spans="1:10" x14ac:dyDescent="0.3">
      <c r="A1748" s="41" t="s">
        <v>623</v>
      </c>
      <c r="B1748" s="42">
        <v>23.44</v>
      </c>
      <c r="C1748" s="42">
        <v>4.6500000000000004</v>
      </c>
      <c r="D1748" s="42" t="str">
        <f>CLEAN(TRIM(PROPER('Medical Examinations'!D1748)))</f>
        <v>Yes</v>
      </c>
      <c r="E1748" s="42" t="s">
        <v>2380</v>
      </c>
      <c r="F1748" s="42" t="s">
        <v>2380</v>
      </c>
      <c r="G1748" s="43">
        <v>1</v>
      </c>
      <c r="H1748" s="46" t="str">
        <f>SUBSTITUTE(CLEAN(TRIM(PROPER('Medical Examinations'!H1748))),"?","No")</f>
        <v>No</v>
      </c>
      <c r="I1748" s="42" t="str">
        <f>IF('Medical Examinations_A_sheet'!B1748&lt;18.5, "Underweight", IF('Medical Examinations_A_sheet'!B1748&lt;25, "Normal Weight", IF('Medical Examinations_A_sheet'!B1748&lt;30, "Overweight", "Obesity")))</f>
        <v>Normal Weight</v>
      </c>
      <c r="J1748" s="44" t="str">
        <f>IF('Medical Examinations_A_sheet'!C1748&lt;5.7,"Normal",IF('Medical Examinations_A_sheet'!C1748&lt;6.5,"Prediabetes","Diabetes"))</f>
        <v>Normal</v>
      </c>
    </row>
    <row r="1749" spans="1:10" x14ac:dyDescent="0.3">
      <c r="A1749" s="37" t="s">
        <v>622</v>
      </c>
      <c r="B1749" s="38">
        <v>24.13</v>
      </c>
      <c r="C1749" s="38">
        <v>5.2</v>
      </c>
      <c r="D1749" s="38" t="str">
        <f>CLEAN(TRIM(PROPER('Medical Examinations'!D1749)))</f>
        <v>No</v>
      </c>
      <c r="E1749" s="38" t="s">
        <v>2380</v>
      </c>
      <c r="F1749" s="38" t="s">
        <v>2380</v>
      </c>
      <c r="G1749" s="39">
        <v>1</v>
      </c>
      <c r="H1749" s="46" t="str">
        <f>SUBSTITUTE(CLEAN(TRIM(PROPER('Medical Examinations'!H1749))),"?","No")</f>
        <v>No</v>
      </c>
      <c r="I1749" s="38" t="str">
        <f>IF('Medical Examinations_A_sheet'!B1749&lt;18.5, "Underweight", IF('Medical Examinations_A_sheet'!B1749&lt;25, "Normal Weight", IF('Medical Examinations_A_sheet'!B1749&lt;30, "Overweight", "Obesity")))</f>
        <v>Normal Weight</v>
      </c>
      <c r="J1749" s="40" t="str">
        <f>IF('Medical Examinations_A_sheet'!C1749&lt;5.7,"Normal",IF('Medical Examinations_A_sheet'!C1749&lt;6.5,"Prediabetes","Diabetes"))</f>
        <v>Normal</v>
      </c>
    </row>
    <row r="1750" spans="1:10" x14ac:dyDescent="0.3">
      <c r="A1750" s="41" t="s">
        <v>621</v>
      </c>
      <c r="B1750" s="42">
        <v>42.13</v>
      </c>
      <c r="C1750" s="42">
        <v>4.54</v>
      </c>
      <c r="D1750" s="42" t="str">
        <f>CLEAN(TRIM(PROPER('Medical Examinations'!D1750)))</f>
        <v>Yes</v>
      </c>
      <c r="E1750" s="42" t="s">
        <v>2380</v>
      </c>
      <c r="F1750" s="42" t="s">
        <v>2380</v>
      </c>
      <c r="G1750" s="43">
        <v>1</v>
      </c>
      <c r="H1750" s="46" t="str">
        <f>SUBSTITUTE(CLEAN(TRIM(PROPER('Medical Examinations'!H1750))),"?","No")</f>
        <v>No</v>
      </c>
      <c r="I1750" s="42" t="str">
        <f>IF('Medical Examinations_A_sheet'!B1750&lt;18.5, "Underweight", IF('Medical Examinations_A_sheet'!B1750&lt;25, "Normal Weight", IF('Medical Examinations_A_sheet'!B1750&lt;30, "Overweight", "Obesity")))</f>
        <v>Obesity</v>
      </c>
      <c r="J1750" s="44" t="str">
        <f>IF('Medical Examinations_A_sheet'!C1750&lt;5.7,"Normal",IF('Medical Examinations_A_sheet'!C1750&lt;6.5,"Prediabetes","Diabetes"))</f>
        <v>Normal</v>
      </c>
    </row>
    <row r="1751" spans="1:10" x14ac:dyDescent="0.3">
      <c r="A1751" s="37" t="s">
        <v>620</v>
      </c>
      <c r="B1751" s="38">
        <v>17.86</v>
      </c>
      <c r="C1751" s="38">
        <v>4.1100000000000003</v>
      </c>
      <c r="D1751" s="38" t="str">
        <f>CLEAN(TRIM(PROPER('Medical Examinations'!D1751)))</f>
        <v>No</v>
      </c>
      <c r="E1751" s="38" t="s">
        <v>2380</v>
      </c>
      <c r="F1751" s="38" t="s">
        <v>2380</v>
      </c>
      <c r="G1751" s="39">
        <v>1</v>
      </c>
      <c r="H1751" s="46" t="str">
        <f>SUBSTITUTE(CLEAN(TRIM(PROPER('Medical Examinations'!H1751))),"?","No")</f>
        <v>No</v>
      </c>
      <c r="I1751" s="38" t="str">
        <f>IF('Medical Examinations_A_sheet'!B1751&lt;18.5, "Underweight", IF('Medical Examinations_A_sheet'!B1751&lt;25, "Normal Weight", IF('Medical Examinations_A_sheet'!B1751&lt;30, "Overweight", "Obesity")))</f>
        <v>Underweight</v>
      </c>
      <c r="J1751" s="40" t="str">
        <f>IF('Medical Examinations_A_sheet'!C1751&lt;5.7,"Normal",IF('Medical Examinations_A_sheet'!C1751&lt;6.5,"Prediabetes","Diabetes"))</f>
        <v>Normal</v>
      </c>
    </row>
    <row r="1752" spans="1:10" x14ac:dyDescent="0.3">
      <c r="A1752" s="41" t="s">
        <v>619</v>
      </c>
      <c r="B1752" s="42">
        <v>32.78</v>
      </c>
      <c r="C1752" s="42">
        <v>4.63</v>
      </c>
      <c r="D1752" s="42" t="str">
        <f>CLEAN(TRIM(PROPER('Medical Examinations'!D1752)))</f>
        <v>No</v>
      </c>
      <c r="E1752" s="42" t="s">
        <v>2380</v>
      </c>
      <c r="F1752" s="42" t="s">
        <v>2380</v>
      </c>
      <c r="G1752" s="43">
        <v>0</v>
      </c>
      <c r="H1752" s="46" t="str">
        <f>SUBSTITUTE(CLEAN(TRIM(PROPER('Medical Examinations'!H1752))),"?","No")</f>
        <v>No</v>
      </c>
      <c r="I1752" s="42" t="str">
        <f>IF('Medical Examinations_A_sheet'!B1752&lt;18.5, "Underweight", IF('Medical Examinations_A_sheet'!B1752&lt;25, "Normal Weight", IF('Medical Examinations_A_sheet'!B1752&lt;30, "Overweight", "Obesity")))</f>
        <v>Obesity</v>
      </c>
      <c r="J1752" s="44" t="str">
        <f>IF('Medical Examinations_A_sheet'!C1752&lt;5.7,"Normal",IF('Medical Examinations_A_sheet'!C1752&lt;6.5,"Prediabetes","Diabetes"))</f>
        <v>Normal</v>
      </c>
    </row>
    <row r="1753" spans="1:10" x14ac:dyDescent="0.3">
      <c r="A1753" s="37" t="s">
        <v>618</v>
      </c>
      <c r="B1753" s="38">
        <v>23.9</v>
      </c>
      <c r="C1753" s="38">
        <v>6.06</v>
      </c>
      <c r="D1753" s="38" t="str">
        <f>CLEAN(TRIM(PROPER('Medical Examinations'!D1753)))</f>
        <v>Yes</v>
      </c>
      <c r="E1753" s="38" t="s">
        <v>2380</v>
      </c>
      <c r="F1753" s="38" t="s">
        <v>2383</v>
      </c>
      <c r="G1753" s="39">
        <v>1</v>
      </c>
      <c r="H1753" s="46" t="str">
        <f>SUBSTITUTE(CLEAN(TRIM(PROPER('Medical Examinations'!H1753))),"?","No")</f>
        <v>No</v>
      </c>
      <c r="I1753" s="38" t="str">
        <f>IF('Medical Examinations_A_sheet'!B1753&lt;18.5, "Underweight", IF('Medical Examinations_A_sheet'!B1753&lt;25, "Normal Weight", IF('Medical Examinations_A_sheet'!B1753&lt;30, "Overweight", "Obesity")))</f>
        <v>Normal Weight</v>
      </c>
      <c r="J1753" s="40" t="str">
        <f>IF('Medical Examinations_A_sheet'!C1753&lt;5.7,"Normal",IF('Medical Examinations_A_sheet'!C1753&lt;6.5,"Prediabetes","Diabetes"))</f>
        <v>Prediabetes</v>
      </c>
    </row>
    <row r="1754" spans="1:10" x14ac:dyDescent="0.3">
      <c r="A1754" s="41" t="s">
        <v>617</v>
      </c>
      <c r="B1754" s="42">
        <v>15.47</v>
      </c>
      <c r="C1754" s="42">
        <v>8.43</v>
      </c>
      <c r="D1754" s="42" t="str">
        <f>CLEAN(TRIM(PROPER('Medical Examinations'!D1754)))</f>
        <v>No</v>
      </c>
      <c r="E1754" s="42" t="s">
        <v>2380</v>
      </c>
      <c r="F1754" s="42" t="s">
        <v>2380</v>
      </c>
      <c r="G1754" s="43">
        <v>0</v>
      </c>
      <c r="H1754" s="46" t="str">
        <f>SUBSTITUTE(CLEAN(TRIM(PROPER('Medical Examinations'!H1754))),"?","No")</f>
        <v>No</v>
      </c>
      <c r="I1754" s="42" t="str">
        <f>IF('Medical Examinations_A_sheet'!B1754&lt;18.5, "Underweight", IF('Medical Examinations_A_sheet'!B1754&lt;25, "Normal Weight", IF('Medical Examinations_A_sheet'!B1754&lt;30, "Overweight", "Obesity")))</f>
        <v>Underweight</v>
      </c>
      <c r="J1754" s="44" t="str">
        <f>IF('Medical Examinations_A_sheet'!C1754&lt;5.7,"Normal",IF('Medical Examinations_A_sheet'!C1754&lt;6.5,"Prediabetes","Diabetes"))</f>
        <v>Diabetes</v>
      </c>
    </row>
    <row r="1755" spans="1:10" x14ac:dyDescent="0.3">
      <c r="A1755" s="37" t="s">
        <v>616</v>
      </c>
      <c r="B1755" s="38">
        <v>28.54</v>
      </c>
      <c r="C1755" s="38">
        <v>5.51</v>
      </c>
      <c r="D1755" s="38" t="str">
        <f>CLEAN(TRIM(PROPER('Medical Examinations'!D1755)))</f>
        <v>No</v>
      </c>
      <c r="E1755" s="38" t="s">
        <v>2380</v>
      </c>
      <c r="F1755" s="38" t="s">
        <v>2383</v>
      </c>
      <c r="G1755" s="39">
        <v>1</v>
      </c>
      <c r="H1755" s="46" t="str">
        <f>SUBSTITUTE(CLEAN(TRIM(PROPER('Medical Examinations'!H1755))),"?","No")</f>
        <v>No</v>
      </c>
      <c r="I1755" s="38" t="str">
        <f>IF('Medical Examinations_A_sheet'!B1755&lt;18.5, "Underweight", IF('Medical Examinations_A_sheet'!B1755&lt;25, "Normal Weight", IF('Medical Examinations_A_sheet'!B1755&lt;30, "Overweight", "Obesity")))</f>
        <v>Overweight</v>
      </c>
      <c r="J1755" s="40" t="str">
        <f>IF('Medical Examinations_A_sheet'!C1755&lt;5.7,"Normal",IF('Medical Examinations_A_sheet'!C1755&lt;6.5,"Prediabetes","Diabetes"))</f>
        <v>Normal</v>
      </c>
    </row>
    <row r="1756" spans="1:10" x14ac:dyDescent="0.3">
      <c r="A1756" s="41" t="s">
        <v>615</v>
      </c>
      <c r="B1756" s="42">
        <v>18.54</v>
      </c>
      <c r="C1756" s="42">
        <v>4.95</v>
      </c>
      <c r="D1756" s="42" t="str">
        <f>CLEAN(TRIM(PROPER('Medical Examinations'!D1756)))</f>
        <v>No</v>
      </c>
      <c r="E1756" s="42" t="s">
        <v>2380</v>
      </c>
      <c r="F1756" s="42" t="s">
        <v>2380</v>
      </c>
      <c r="G1756" s="43">
        <v>0</v>
      </c>
      <c r="H1756" s="46" t="str">
        <f>SUBSTITUTE(CLEAN(TRIM(PROPER('Medical Examinations'!H1756))),"?","No")</f>
        <v>No</v>
      </c>
      <c r="I1756" s="42" t="str">
        <f>IF('Medical Examinations_A_sheet'!B1756&lt;18.5, "Underweight", IF('Medical Examinations_A_sheet'!B1756&lt;25, "Normal Weight", IF('Medical Examinations_A_sheet'!B1756&lt;30, "Overweight", "Obesity")))</f>
        <v>Normal Weight</v>
      </c>
      <c r="J1756" s="44" t="str">
        <f>IF('Medical Examinations_A_sheet'!C1756&lt;5.7,"Normal",IF('Medical Examinations_A_sheet'!C1756&lt;6.5,"Prediabetes","Diabetes"))</f>
        <v>Normal</v>
      </c>
    </row>
    <row r="1757" spans="1:10" x14ac:dyDescent="0.3">
      <c r="A1757" s="37" t="s">
        <v>614</v>
      </c>
      <c r="B1757" s="38">
        <v>32.18</v>
      </c>
      <c r="C1757" s="38">
        <v>6.44</v>
      </c>
      <c r="D1757" s="38" t="str">
        <f>CLEAN(TRIM(PROPER('Medical Examinations'!D1757)))</f>
        <v>Yes</v>
      </c>
      <c r="E1757" s="38" t="s">
        <v>2380</v>
      </c>
      <c r="F1757" s="38" t="s">
        <v>2383</v>
      </c>
      <c r="G1757" s="39">
        <v>1</v>
      </c>
      <c r="H1757" s="46" t="str">
        <f>SUBSTITUTE(CLEAN(TRIM(PROPER('Medical Examinations'!H1757))),"?","No")</f>
        <v>No</v>
      </c>
      <c r="I1757" s="38" t="str">
        <f>IF('Medical Examinations_A_sheet'!B1757&lt;18.5, "Underweight", IF('Medical Examinations_A_sheet'!B1757&lt;25, "Normal Weight", IF('Medical Examinations_A_sheet'!B1757&lt;30, "Overweight", "Obesity")))</f>
        <v>Obesity</v>
      </c>
      <c r="J1757" s="40" t="str">
        <f>IF('Medical Examinations_A_sheet'!C1757&lt;5.7,"Normal",IF('Medical Examinations_A_sheet'!C1757&lt;6.5,"Prediabetes","Diabetes"))</f>
        <v>Prediabetes</v>
      </c>
    </row>
    <row r="1758" spans="1:10" x14ac:dyDescent="0.3">
      <c r="A1758" s="41" t="s">
        <v>613</v>
      </c>
      <c r="B1758" s="42">
        <v>37.380000000000003</v>
      </c>
      <c r="C1758" s="42">
        <v>6.05</v>
      </c>
      <c r="D1758" s="42" t="str">
        <f>CLEAN(TRIM(PROPER('Medical Examinations'!D1758)))</f>
        <v>Yes</v>
      </c>
      <c r="E1758" s="42" t="s">
        <v>2380</v>
      </c>
      <c r="F1758" s="42" t="s">
        <v>2380</v>
      </c>
      <c r="G1758" s="43">
        <v>0</v>
      </c>
      <c r="H1758" s="46" t="str">
        <f>SUBSTITUTE(CLEAN(TRIM(PROPER('Medical Examinations'!H1758))),"?","No")</f>
        <v>No</v>
      </c>
      <c r="I1758" s="42" t="str">
        <f>IF('Medical Examinations_A_sheet'!B1758&lt;18.5, "Underweight", IF('Medical Examinations_A_sheet'!B1758&lt;25, "Normal Weight", IF('Medical Examinations_A_sheet'!B1758&lt;30, "Overweight", "Obesity")))</f>
        <v>Obesity</v>
      </c>
      <c r="J1758" s="44" t="str">
        <f>IF('Medical Examinations_A_sheet'!C1758&lt;5.7,"Normal",IF('Medical Examinations_A_sheet'!C1758&lt;6.5,"Prediabetes","Diabetes"))</f>
        <v>Prediabetes</v>
      </c>
    </row>
    <row r="1759" spans="1:10" x14ac:dyDescent="0.3">
      <c r="A1759" s="37" t="s">
        <v>612</v>
      </c>
      <c r="B1759" s="38">
        <v>31.12</v>
      </c>
      <c r="C1759" s="38">
        <v>4.76</v>
      </c>
      <c r="D1759" s="38" t="str">
        <f>CLEAN(TRIM(PROPER('Medical Examinations'!D1759)))</f>
        <v>Yes</v>
      </c>
      <c r="E1759" s="38" t="s">
        <v>2380</v>
      </c>
      <c r="F1759" s="38" t="s">
        <v>2383</v>
      </c>
      <c r="G1759" s="39">
        <v>1</v>
      </c>
      <c r="H1759" s="46" t="str">
        <f>SUBSTITUTE(CLEAN(TRIM(PROPER('Medical Examinations'!H1759))),"?","No")</f>
        <v>No</v>
      </c>
      <c r="I1759" s="38" t="str">
        <f>IF('Medical Examinations_A_sheet'!B1759&lt;18.5, "Underweight", IF('Medical Examinations_A_sheet'!B1759&lt;25, "Normal Weight", IF('Medical Examinations_A_sheet'!B1759&lt;30, "Overweight", "Obesity")))</f>
        <v>Obesity</v>
      </c>
      <c r="J1759" s="40" t="str">
        <f>IF('Medical Examinations_A_sheet'!C1759&lt;5.7,"Normal",IF('Medical Examinations_A_sheet'!C1759&lt;6.5,"Prediabetes","Diabetes"))</f>
        <v>Normal</v>
      </c>
    </row>
    <row r="1760" spans="1:10" x14ac:dyDescent="0.3">
      <c r="A1760" s="41" t="s">
        <v>611</v>
      </c>
      <c r="B1760" s="42">
        <v>22.01</v>
      </c>
      <c r="C1760" s="42">
        <v>6.72</v>
      </c>
      <c r="D1760" s="42" t="str">
        <f>CLEAN(TRIM(PROPER('Medical Examinations'!D1760)))</f>
        <v>Yes</v>
      </c>
      <c r="E1760" s="42" t="s">
        <v>2380</v>
      </c>
      <c r="F1760" s="42" t="s">
        <v>2380</v>
      </c>
      <c r="G1760" s="43">
        <v>1</v>
      </c>
      <c r="H1760" s="46" t="str">
        <f>SUBSTITUTE(CLEAN(TRIM(PROPER('Medical Examinations'!H1760))),"?","No")</f>
        <v>No</v>
      </c>
      <c r="I1760" s="42" t="str">
        <f>IF('Medical Examinations_A_sheet'!B1760&lt;18.5, "Underweight", IF('Medical Examinations_A_sheet'!B1760&lt;25, "Normal Weight", IF('Medical Examinations_A_sheet'!B1760&lt;30, "Overweight", "Obesity")))</f>
        <v>Normal Weight</v>
      </c>
      <c r="J1760" s="44" t="str">
        <f>IF('Medical Examinations_A_sheet'!C1760&lt;5.7,"Normal",IF('Medical Examinations_A_sheet'!C1760&lt;6.5,"Prediabetes","Diabetes"))</f>
        <v>Diabetes</v>
      </c>
    </row>
    <row r="1761" spans="1:10" x14ac:dyDescent="0.3">
      <c r="A1761" s="37" t="s">
        <v>610</v>
      </c>
      <c r="B1761" s="38">
        <v>27.645</v>
      </c>
      <c r="C1761" s="38">
        <v>5.7</v>
      </c>
      <c r="D1761" s="38" t="str">
        <f>CLEAN(TRIM(PROPER('Medical Examinations'!D1761)))</f>
        <v>No</v>
      </c>
      <c r="E1761" s="38" t="s">
        <v>2380</v>
      </c>
      <c r="F1761" s="38" t="s">
        <v>2380</v>
      </c>
      <c r="G1761" s="39">
        <v>0</v>
      </c>
      <c r="H1761" s="46" t="str">
        <f>SUBSTITUTE(CLEAN(TRIM(PROPER('Medical Examinations'!H1761))),"?","No")</f>
        <v>No</v>
      </c>
      <c r="I1761" s="38" t="str">
        <f>IF('Medical Examinations_A_sheet'!B1761&lt;18.5, "Underweight", IF('Medical Examinations_A_sheet'!B1761&lt;25, "Normal Weight", IF('Medical Examinations_A_sheet'!B1761&lt;30, "Overweight", "Obesity")))</f>
        <v>Overweight</v>
      </c>
      <c r="J1761" s="40" t="str">
        <f>IF('Medical Examinations_A_sheet'!C1761&lt;5.7,"Normal",IF('Medical Examinations_A_sheet'!C1761&lt;6.5,"Prediabetes","Diabetes"))</f>
        <v>Prediabetes</v>
      </c>
    </row>
    <row r="1762" spans="1:10" x14ac:dyDescent="0.3">
      <c r="A1762" s="41" t="s">
        <v>609</v>
      </c>
      <c r="B1762" s="42">
        <v>29.64</v>
      </c>
      <c r="C1762" s="42">
        <v>5.31</v>
      </c>
      <c r="D1762" s="42" t="str">
        <f>CLEAN(TRIM(PROPER('Medical Examinations'!D1762)))</f>
        <v>Yes</v>
      </c>
      <c r="E1762" s="42" t="s">
        <v>2380</v>
      </c>
      <c r="F1762" s="42" t="s">
        <v>2380</v>
      </c>
      <c r="G1762" s="43">
        <v>0</v>
      </c>
      <c r="H1762" s="46" t="str">
        <f>SUBSTITUTE(CLEAN(TRIM(PROPER('Medical Examinations'!H1762))),"?","No")</f>
        <v>No</v>
      </c>
      <c r="I1762" s="42" t="str">
        <f>IF('Medical Examinations_A_sheet'!B1762&lt;18.5, "Underweight", IF('Medical Examinations_A_sheet'!B1762&lt;25, "Normal Weight", IF('Medical Examinations_A_sheet'!B1762&lt;30, "Overweight", "Obesity")))</f>
        <v>Overweight</v>
      </c>
      <c r="J1762" s="44" t="str">
        <f>IF('Medical Examinations_A_sheet'!C1762&lt;5.7,"Normal",IF('Medical Examinations_A_sheet'!C1762&lt;6.5,"Prediabetes","Diabetes"))</f>
        <v>Normal</v>
      </c>
    </row>
    <row r="1763" spans="1:10" x14ac:dyDescent="0.3">
      <c r="A1763" s="37" t="s">
        <v>608</v>
      </c>
      <c r="B1763" s="38">
        <v>33.700000000000003</v>
      </c>
      <c r="C1763" s="38">
        <v>4.32</v>
      </c>
      <c r="D1763" s="38" t="str">
        <f>CLEAN(TRIM(PROPER('Medical Examinations'!D1763)))</f>
        <v>Yes</v>
      </c>
      <c r="E1763" s="38" t="s">
        <v>2380</v>
      </c>
      <c r="F1763" s="38" t="s">
        <v>2380</v>
      </c>
      <c r="G1763" s="39">
        <v>1</v>
      </c>
      <c r="H1763" s="46" t="str">
        <f>SUBSTITUTE(CLEAN(TRIM(PROPER('Medical Examinations'!H1763))),"?","No")</f>
        <v>No</v>
      </c>
      <c r="I1763" s="38" t="str">
        <f>IF('Medical Examinations_A_sheet'!B1763&lt;18.5, "Underweight", IF('Medical Examinations_A_sheet'!B1763&lt;25, "Normal Weight", IF('Medical Examinations_A_sheet'!B1763&lt;30, "Overweight", "Obesity")))</f>
        <v>Obesity</v>
      </c>
      <c r="J1763" s="40" t="str">
        <f>IF('Medical Examinations_A_sheet'!C1763&lt;5.7,"Normal",IF('Medical Examinations_A_sheet'!C1763&lt;6.5,"Prediabetes","Diabetes"))</f>
        <v>Normal</v>
      </c>
    </row>
    <row r="1764" spans="1:10" x14ac:dyDescent="0.3">
      <c r="A1764" s="41" t="s">
        <v>607</v>
      </c>
      <c r="B1764" s="42">
        <v>27.5</v>
      </c>
      <c r="C1764" s="42">
        <v>4.2300000000000004</v>
      </c>
      <c r="D1764" s="42" t="str">
        <f>CLEAN(TRIM(PROPER('Medical Examinations'!D1764)))</f>
        <v>Yes</v>
      </c>
      <c r="E1764" s="42" t="s">
        <v>2380</v>
      </c>
      <c r="F1764" s="42" t="s">
        <v>2380</v>
      </c>
      <c r="G1764" s="43">
        <v>1</v>
      </c>
      <c r="H1764" s="46" t="str">
        <f>SUBSTITUTE(CLEAN(TRIM(PROPER('Medical Examinations'!H1764))),"?","No")</f>
        <v>No</v>
      </c>
      <c r="I1764" s="42" t="str">
        <f>IF('Medical Examinations_A_sheet'!B1764&lt;18.5, "Underweight", IF('Medical Examinations_A_sheet'!B1764&lt;25, "Normal Weight", IF('Medical Examinations_A_sheet'!B1764&lt;30, "Overweight", "Obesity")))</f>
        <v>Overweight</v>
      </c>
      <c r="J1764" s="44" t="str">
        <f>IF('Medical Examinations_A_sheet'!C1764&lt;5.7,"Normal",IF('Medical Examinations_A_sheet'!C1764&lt;6.5,"Prediabetes","Diabetes"))</f>
        <v>Normal</v>
      </c>
    </row>
    <row r="1765" spans="1:10" x14ac:dyDescent="0.3">
      <c r="A1765" s="37" t="s">
        <v>606</v>
      </c>
      <c r="B1765" s="38">
        <v>16.12</v>
      </c>
      <c r="C1765" s="38">
        <v>6.09</v>
      </c>
      <c r="D1765" s="38" t="str">
        <f>CLEAN(TRIM(PROPER('Medical Examinations'!D1765)))</f>
        <v>No</v>
      </c>
      <c r="E1765" s="38" t="s">
        <v>2380</v>
      </c>
      <c r="F1765" s="38" t="s">
        <v>2380</v>
      </c>
      <c r="G1765" s="39">
        <v>0</v>
      </c>
      <c r="H1765" s="46" t="str">
        <f>SUBSTITUTE(CLEAN(TRIM(PROPER('Medical Examinations'!H1765))),"?","No")</f>
        <v>No</v>
      </c>
      <c r="I1765" s="38" t="str">
        <f>IF('Medical Examinations_A_sheet'!B1765&lt;18.5, "Underweight", IF('Medical Examinations_A_sheet'!B1765&lt;25, "Normal Weight", IF('Medical Examinations_A_sheet'!B1765&lt;30, "Overweight", "Obesity")))</f>
        <v>Underweight</v>
      </c>
      <c r="J1765" s="40" t="str">
        <f>IF('Medical Examinations_A_sheet'!C1765&lt;5.7,"Normal",IF('Medical Examinations_A_sheet'!C1765&lt;6.5,"Prediabetes","Diabetes"))</f>
        <v>Prediabetes</v>
      </c>
    </row>
    <row r="1766" spans="1:10" x14ac:dyDescent="0.3">
      <c r="A1766" s="41" t="s">
        <v>605</v>
      </c>
      <c r="B1766" s="42">
        <v>26.73</v>
      </c>
      <c r="C1766" s="42">
        <v>4.74</v>
      </c>
      <c r="D1766" s="42" t="str">
        <f>CLEAN(TRIM(PROPER('Medical Examinations'!D1766)))</f>
        <v>Yes</v>
      </c>
      <c r="E1766" s="42" t="s">
        <v>2380</v>
      </c>
      <c r="F1766" s="42" t="s">
        <v>2380</v>
      </c>
      <c r="G1766" s="43">
        <v>1</v>
      </c>
      <c r="H1766" s="46" t="str">
        <f>SUBSTITUTE(CLEAN(TRIM(PROPER('Medical Examinations'!H1766))),"?","No")</f>
        <v>No</v>
      </c>
      <c r="I1766" s="42" t="str">
        <f>IF('Medical Examinations_A_sheet'!B1766&lt;18.5, "Underweight", IF('Medical Examinations_A_sheet'!B1766&lt;25, "Normal Weight", IF('Medical Examinations_A_sheet'!B1766&lt;30, "Overweight", "Obesity")))</f>
        <v>Overweight</v>
      </c>
      <c r="J1766" s="44" t="str">
        <f>IF('Medical Examinations_A_sheet'!C1766&lt;5.7,"Normal",IF('Medical Examinations_A_sheet'!C1766&lt;6.5,"Prediabetes","Diabetes"))</f>
        <v>Normal</v>
      </c>
    </row>
    <row r="1767" spans="1:10" x14ac:dyDescent="0.3">
      <c r="A1767" s="37" t="s">
        <v>604</v>
      </c>
      <c r="B1767" s="38">
        <v>37.25</v>
      </c>
      <c r="C1767" s="38">
        <v>6.23</v>
      </c>
      <c r="D1767" s="38" t="str">
        <f>CLEAN(TRIM(PROPER('Medical Examinations'!D1767)))</f>
        <v>Yes</v>
      </c>
      <c r="E1767" s="38" t="s">
        <v>2380</v>
      </c>
      <c r="F1767" s="38" t="s">
        <v>2380</v>
      </c>
      <c r="G1767" s="39">
        <v>0</v>
      </c>
      <c r="H1767" s="46" t="str">
        <f>SUBSTITUTE(CLEAN(TRIM(PROPER('Medical Examinations'!H1767))),"?","No")</f>
        <v>No</v>
      </c>
      <c r="I1767" s="38" t="str">
        <f>IF('Medical Examinations_A_sheet'!B1767&lt;18.5, "Underweight", IF('Medical Examinations_A_sheet'!B1767&lt;25, "Normal Weight", IF('Medical Examinations_A_sheet'!B1767&lt;30, "Overweight", "Obesity")))</f>
        <v>Obesity</v>
      </c>
      <c r="J1767" s="40" t="str">
        <f>IF('Medical Examinations_A_sheet'!C1767&lt;5.7,"Normal",IF('Medical Examinations_A_sheet'!C1767&lt;6.5,"Prediabetes","Diabetes"))</f>
        <v>Prediabetes</v>
      </c>
    </row>
    <row r="1768" spans="1:10" x14ac:dyDescent="0.3">
      <c r="A1768" s="41" t="s">
        <v>603</v>
      </c>
      <c r="B1768" s="42">
        <v>23.56</v>
      </c>
      <c r="C1768" s="42">
        <v>5.45</v>
      </c>
      <c r="D1768" s="42" t="str">
        <f>CLEAN(TRIM(PROPER('Medical Examinations'!D1768)))</f>
        <v>Yes</v>
      </c>
      <c r="E1768" s="42" t="s">
        <v>2380</v>
      </c>
      <c r="F1768" s="42" t="s">
        <v>2380</v>
      </c>
      <c r="G1768" s="43">
        <v>1</v>
      </c>
      <c r="H1768" s="46" t="str">
        <f>SUBSTITUTE(CLEAN(TRIM(PROPER('Medical Examinations'!H1768))),"?","No")</f>
        <v>No</v>
      </c>
      <c r="I1768" s="42" t="str">
        <f>IF('Medical Examinations_A_sheet'!B1768&lt;18.5, "Underweight", IF('Medical Examinations_A_sheet'!B1768&lt;25, "Normal Weight", IF('Medical Examinations_A_sheet'!B1768&lt;30, "Overweight", "Obesity")))</f>
        <v>Normal Weight</v>
      </c>
      <c r="J1768" s="44" t="str">
        <f>IF('Medical Examinations_A_sheet'!C1768&lt;5.7,"Normal",IF('Medical Examinations_A_sheet'!C1768&lt;6.5,"Prediabetes","Diabetes"))</f>
        <v>Normal</v>
      </c>
    </row>
    <row r="1769" spans="1:10" x14ac:dyDescent="0.3">
      <c r="A1769" s="37" t="s">
        <v>602</v>
      </c>
      <c r="B1769" s="38">
        <v>15.84</v>
      </c>
      <c r="C1769" s="38">
        <v>10.34</v>
      </c>
      <c r="D1769" s="38" t="str">
        <f>CLEAN(TRIM(PROPER('Medical Examinations'!D1769)))</f>
        <v>No</v>
      </c>
      <c r="E1769" s="38" t="s">
        <v>2380</v>
      </c>
      <c r="F1769" s="38" t="s">
        <v>2380</v>
      </c>
      <c r="G1769" s="39">
        <v>2</v>
      </c>
      <c r="H1769" s="46" t="str">
        <f>SUBSTITUTE(CLEAN(TRIM(PROPER('Medical Examinations'!H1769))),"?","No")</f>
        <v>No</v>
      </c>
      <c r="I1769" s="38" t="str">
        <f>IF('Medical Examinations_A_sheet'!B1769&lt;18.5, "Underweight", IF('Medical Examinations_A_sheet'!B1769&lt;25, "Normal Weight", IF('Medical Examinations_A_sheet'!B1769&lt;30, "Overweight", "Obesity")))</f>
        <v>Underweight</v>
      </c>
      <c r="J1769" s="40" t="str">
        <f>IF('Medical Examinations_A_sheet'!C1769&lt;5.7,"Normal",IF('Medical Examinations_A_sheet'!C1769&lt;6.5,"Prediabetes","Diabetes"))</f>
        <v>Diabetes</v>
      </c>
    </row>
    <row r="1770" spans="1:10" x14ac:dyDescent="0.3">
      <c r="A1770" s="41" t="s">
        <v>601</v>
      </c>
      <c r="B1770" s="42">
        <v>36.630000000000003</v>
      </c>
      <c r="C1770" s="42">
        <v>5.15</v>
      </c>
      <c r="D1770" s="42" t="str">
        <f>CLEAN(TRIM(PROPER('Medical Examinations'!D1770)))</f>
        <v>No</v>
      </c>
      <c r="E1770" s="42" t="s">
        <v>2380</v>
      </c>
      <c r="F1770" s="42" t="s">
        <v>2380</v>
      </c>
      <c r="G1770" s="43">
        <v>0</v>
      </c>
      <c r="H1770" s="46" t="str">
        <f>SUBSTITUTE(CLEAN(TRIM(PROPER('Medical Examinations'!H1770))),"?","No")</f>
        <v>No</v>
      </c>
      <c r="I1770" s="42" t="str">
        <f>IF('Medical Examinations_A_sheet'!B1770&lt;18.5, "Underweight", IF('Medical Examinations_A_sheet'!B1770&lt;25, "Normal Weight", IF('Medical Examinations_A_sheet'!B1770&lt;30, "Overweight", "Obesity")))</f>
        <v>Obesity</v>
      </c>
      <c r="J1770" s="44" t="str">
        <f>IF('Medical Examinations_A_sheet'!C1770&lt;5.7,"Normal",IF('Medical Examinations_A_sheet'!C1770&lt;6.5,"Prediabetes","Diabetes"))</f>
        <v>Normal</v>
      </c>
    </row>
    <row r="1771" spans="1:10" x14ac:dyDescent="0.3">
      <c r="A1771" s="37" t="s">
        <v>600</v>
      </c>
      <c r="B1771" s="38">
        <v>16.47</v>
      </c>
      <c r="C1771" s="38">
        <v>11.72</v>
      </c>
      <c r="D1771" s="38" t="str">
        <f>CLEAN(TRIM(PROPER('Medical Examinations'!D1771)))</f>
        <v>No</v>
      </c>
      <c r="E1771" s="38" t="s">
        <v>2380</v>
      </c>
      <c r="F1771" s="38" t="s">
        <v>2380</v>
      </c>
      <c r="G1771" s="39">
        <v>0</v>
      </c>
      <c r="H1771" s="46" t="str">
        <f>SUBSTITUTE(CLEAN(TRIM(PROPER('Medical Examinations'!H1771))),"?","No")</f>
        <v>No</v>
      </c>
      <c r="I1771" s="38" t="str">
        <f>IF('Medical Examinations_A_sheet'!B1771&lt;18.5, "Underweight", IF('Medical Examinations_A_sheet'!B1771&lt;25, "Normal Weight", IF('Medical Examinations_A_sheet'!B1771&lt;30, "Overweight", "Obesity")))</f>
        <v>Underweight</v>
      </c>
      <c r="J1771" s="40" t="str">
        <f>IF('Medical Examinations_A_sheet'!C1771&lt;5.7,"Normal",IF('Medical Examinations_A_sheet'!C1771&lt;6.5,"Prediabetes","Diabetes"))</f>
        <v>Diabetes</v>
      </c>
    </row>
    <row r="1772" spans="1:10" x14ac:dyDescent="0.3">
      <c r="A1772" s="41" t="s">
        <v>599</v>
      </c>
      <c r="B1772" s="42">
        <v>25.8</v>
      </c>
      <c r="C1772" s="42">
        <v>5.29</v>
      </c>
      <c r="D1772" s="42" t="str">
        <f>CLEAN(TRIM(PROPER('Medical Examinations'!D1772)))</f>
        <v>No</v>
      </c>
      <c r="E1772" s="42" t="s">
        <v>2380</v>
      </c>
      <c r="F1772" s="42" t="s">
        <v>2380</v>
      </c>
      <c r="G1772" s="43">
        <v>0</v>
      </c>
      <c r="H1772" s="46" t="str">
        <f>SUBSTITUTE(CLEAN(TRIM(PROPER('Medical Examinations'!H1772))),"?","No")</f>
        <v>No</v>
      </c>
      <c r="I1772" s="42" t="str">
        <f>IF('Medical Examinations_A_sheet'!B1772&lt;18.5, "Underweight", IF('Medical Examinations_A_sheet'!B1772&lt;25, "Normal Weight", IF('Medical Examinations_A_sheet'!B1772&lt;30, "Overweight", "Obesity")))</f>
        <v>Overweight</v>
      </c>
      <c r="J1772" s="44" t="str">
        <f>IF('Medical Examinations_A_sheet'!C1772&lt;5.7,"Normal",IF('Medical Examinations_A_sheet'!C1772&lt;6.5,"Prediabetes","Diabetes"))</f>
        <v>Normal</v>
      </c>
    </row>
    <row r="1773" spans="1:10" x14ac:dyDescent="0.3">
      <c r="A1773" s="37" t="s">
        <v>598</v>
      </c>
      <c r="B1773" s="38">
        <v>23.6</v>
      </c>
      <c r="C1773" s="38">
        <v>4.33</v>
      </c>
      <c r="D1773" s="38" t="str">
        <f>CLEAN(TRIM(PROPER('Medical Examinations'!D1773)))</f>
        <v>No</v>
      </c>
      <c r="E1773" s="38" t="s">
        <v>2380</v>
      </c>
      <c r="F1773" s="38" t="s">
        <v>2380</v>
      </c>
      <c r="G1773" s="39">
        <v>0</v>
      </c>
      <c r="H1773" s="46" t="str">
        <f>SUBSTITUTE(CLEAN(TRIM(PROPER('Medical Examinations'!H1773))),"?","No")</f>
        <v>No</v>
      </c>
      <c r="I1773" s="38" t="str">
        <f>IF('Medical Examinations_A_sheet'!B1773&lt;18.5, "Underweight", IF('Medical Examinations_A_sheet'!B1773&lt;25, "Normal Weight", IF('Medical Examinations_A_sheet'!B1773&lt;30, "Overweight", "Obesity")))</f>
        <v>Normal Weight</v>
      </c>
      <c r="J1773" s="40" t="str">
        <f>IF('Medical Examinations_A_sheet'!C1773&lt;5.7,"Normal",IF('Medical Examinations_A_sheet'!C1773&lt;6.5,"Prediabetes","Diabetes"))</f>
        <v>Normal</v>
      </c>
    </row>
    <row r="1774" spans="1:10" x14ac:dyDescent="0.3">
      <c r="A1774" s="41" t="s">
        <v>597</v>
      </c>
      <c r="B1774" s="42">
        <v>32.11</v>
      </c>
      <c r="C1774" s="42">
        <v>6.24</v>
      </c>
      <c r="D1774" s="42" t="str">
        <f>CLEAN(TRIM(PROPER('Medical Examinations'!D1774)))</f>
        <v>No</v>
      </c>
      <c r="E1774" s="42" t="s">
        <v>2380</v>
      </c>
      <c r="F1774" s="42" t="s">
        <v>2383</v>
      </c>
      <c r="G1774" s="43">
        <v>1</v>
      </c>
      <c r="H1774" s="46" t="str">
        <f>SUBSTITUTE(CLEAN(TRIM(PROPER('Medical Examinations'!H1774))),"?","No")</f>
        <v>No</v>
      </c>
      <c r="I1774" s="42" t="str">
        <f>IF('Medical Examinations_A_sheet'!B1774&lt;18.5, "Underweight", IF('Medical Examinations_A_sheet'!B1774&lt;25, "Normal Weight", IF('Medical Examinations_A_sheet'!B1774&lt;30, "Overweight", "Obesity")))</f>
        <v>Obesity</v>
      </c>
      <c r="J1774" s="44" t="str">
        <f>IF('Medical Examinations_A_sheet'!C1774&lt;5.7,"Normal",IF('Medical Examinations_A_sheet'!C1774&lt;6.5,"Prediabetes","Diabetes"))</f>
        <v>Prediabetes</v>
      </c>
    </row>
    <row r="1775" spans="1:10" x14ac:dyDescent="0.3">
      <c r="A1775" s="37" t="s">
        <v>596</v>
      </c>
      <c r="B1775" s="38">
        <v>30.114999999999998</v>
      </c>
      <c r="C1775" s="38">
        <v>11.61</v>
      </c>
      <c r="D1775" s="38" t="str">
        <f>CLEAN(TRIM(PROPER('Medical Examinations'!D1775)))</f>
        <v>No</v>
      </c>
      <c r="E1775" s="38" t="s">
        <v>2380</v>
      </c>
      <c r="F1775" s="38" t="s">
        <v>2380</v>
      </c>
      <c r="G1775" s="39">
        <v>0</v>
      </c>
      <c r="H1775" s="46" t="str">
        <f>SUBSTITUTE(CLEAN(TRIM(PROPER('Medical Examinations'!H1775))),"?","No")</f>
        <v>No</v>
      </c>
      <c r="I1775" s="38" t="str">
        <f>IF('Medical Examinations_A_sheet'!B1775&lt;18.5, "Underweight", IF('Medical Examinations_A_sheet'!B1775&lt;25, "Normal Weight", IF('Medical Examinations_A_sheet'!B1775&lt;30, "Overweight", "Obesity")))</f>
        <v>Obesity</v>
      </c>
      <c r="J1775" s="40" t="str">
        <f>IF('Medical Examinations_A_sheet'!C1775&lt;5.7,"Normal",IF('Medical Examinations_A_sheet'!C1775&lt;6.5,"Prediabetes","Diabetes"))</f>
        <v>Diabetes</v>
      </c>
    </row>
    <row r="1776" spans="1:10" x14ac:dyDescent="0.3">
      <c r="A1776" s="41" t="s">
        <v>595</v>
      </c>
      <c r="B1776" s="42">
        <v>20.28</v>
      </c>
      <c r="C1776" s="42">
        <v>11.07</v>
      </c>
      <c r="D1776" s="42" t="str">
        <f>CLEAN(TRIM(PROPER('Medical Examinations'!D1776)))</f>
        <v>Yes</v>
      </c>
      <c r="E1776" s="42" t="s">
        <v>2380</v>
      </c>
      <c r="F1776" s="42" t="s">
        <v>2380</v>
      </c>
      <c r="G1776" s="43">
        <v>0</v>
      </c>
      <c r="H1776" s="46" t="str">
        <f>SUBSTITUTE(CLEAN(TRIM(PROPER('Medical Examinations'!H1776))),"?","No")</f>
        <v>No</v>
      </c>
      <c r="I1776" s="42" t="str">
        <f>IF('Medical Examinations_A_sheet'!B1776&lt;18.5, "Underweight", IF('Medical Examinations_A_sheet'!B1776&lt;25, "Normal Weight", IF('Medical Examinations_A_sheet'!B1776&lt;30, "Overweight", "Obesity")))</f>
        <v>Normal Weight</v>
      </c>
      <c r="J1776" s="44" t="str">
        <f>IF('Medical Examinations_A_sheet'!C1776&lt;5.7,"Normal",IF('Medical Examinations_A_sheet'!C1776&lt;6.5,"Prediabetes","Diabetes"))</f>
        <v>Diabetes</v>
      </c>
    </row>
    <row r="1777" spans="1:10" x14ac:dyDescent="0.3">
      <c r="A1777" s="37" t="s">
        <v>594</v>
      </c>
      <c r="B1777" s="38">
        <v>20.234999999999999</v>
      </c>
      <c r="C1777" s="38">
        <v>5.19</v>
      </c>
      <c r="D1777" s="38" t="str">
        <f>CLEAN(TRIM(PROPER('Medical Examinations'!D1777)))</f>
        <v>No</v>
      </c>
      <c r="E1777" s="38" t="s">
        <v>2380</v>
      </c>
      <c r="F1777" s="38" t="s">
        <v>2383</v>
      </c>
      <c r="G1777" s="39">
        <v>1</v>
      </c>
      <c r="H1777" s="46" t="str">
        <f>SUBSTITUTE(CLEAN(TRIM(PROPER('Medical Examinations'!H1777))),"?","No")</f>
        <v>No</v>
      </c>
      <c r="I1777" s="38" t="str">
        <f>IF('Medical Examinations_A_sheet'!B1777&lt;18.5, "Underweight", IF('Medical Examinations_A_sheet'!B1777&lt;25, "Normal Weight", IF('Medical Examinations_A_sheet'!B1777&lt;30, "Overweight", "Obesity")))</f>
        <v>Normal Weight</v>
      </c>
      <c r="J1777" s="40" t="str">
        <f>IF('Medical Examinations_A_sheet'!C1777&lt;5.7,"Normal",IF('Medical Examinations_A_sheet'!C1777&lt;6.5,"Prediabetes","Diabetes"))</f>
        <v>Normal</v>
      </c>
    </row>
    <row r="1778" spans="1:10" x14ac:dyDescent="0.3">
      <c r="A1778" s="41" t="s">
        <v>593</v>
      </c>
      <c r="B1778" s="42">
        <v>25.27</v>
      </c>
      <c r="C1778" s="42">
        <v>5.7</v>
      </c>
      <c r="D1778" s="42" t="str">
        <f>CLEAN(TRIM(PROPER('Medical Examinations'!D1778)))</f>
        <v>Yes</v>
      </c>
      <c r="E1778" s="42" t="s">
        <v>2380</v>
      </c>
      <c r="F1778" s="42" t="s">
        <v>2380</v>
      </c>
      <c r="G1778" s="43">
        <v>1</v>
      </c>
      <c r="H1778" s="46" t="str">
        <f>SUBSTITUTE(CLEAN(TRIM(PROPER('Medical Examinations'!H1778))),"?","No")</f>
        <v>No</v>
      </c>
      <c r="I1778" s="42" t="str">
        <f>IF('Medical Examinations_A_sheet'!B1778&lt;18.5, "Underweight", IF('Medical Examinations_A_sheet'!B1778&lt;25, "Normal Weight", IF('Medical Examinations_A_sheet'!B1778&lt;30, "Overweight", "Obesity")))</f>
        <v>Overweight</v>
      </c>
      <c r="J1778" s="44" t="str">
        <f>IF('Medical Examinations_A_sheet'!C1778&lt;5.7,"Normal",IF('Medical Examinations_A_sheet'!C1778&lt;6.5,"Prediabetes","Diabetes"))</f>
        <v>Prediabetes</v>
      </c>
    </row>
    <row r="1779" spans="1:10" x14ac:dyDescent="0.3">
      <c r="A1779" s="37" t="s">
        <v>592</v>
      </c>
      <c r="B1779" s="38">
        <v>24.24</v>
      </c>
      <c r="C1779" s="38">
        <v>6.15</v>
      </c>
      <c r="D1779" s="38" t="str">
        <f>CLEAN(TRIM(PROPER('Medical Examinations'!D1779)))</f>
        <v>No</v>
      </c>
      <c r="E1779" s="38" t="s">
        <v>2380</v>
      </c>
      <c r="F1779" s="38" t="s">
        <v>2380</v>
      </c>
      <c r="G1779" s="39">
        <v>0</v>
      </c>
      <c r="H1779" s="46" t="str">
        <f>SUBSTITUTE(CLEAN(TRIM(PROPER('Medical Examinations'!H1779))),"?","No")</f>
        <v>No</v>
      </c>
      <c r="I1779" s="38" t="str">
        <f>IF('Medical Examinations_A_sheet'!B1779&lt;18.5, "Underweight", IF('Medical Examinations_A_sheet'!B1779&lt;25, "Normal Weight", IF('Medical Examinations_A_sheet'!B1779&lt;30, "Overweight", "Obesity")))</f>
        <v>Normal Weight</v>
      </c>
      <c r="J1779" s="40" t="str">
        <f>IF('Medical Examinations_A_sheet'!C1779&lt;5.7,"Normal",IF('Medical Examinations_A_sheet'!C1779&lt;6.5,"Prediabetes","Diabetes"))</f>
        <v>Prediabetes</v>
      </c>
    </row>
    <row r="1780" spans="1:10" x14ac:dyDescent="0.3">
      <c r="A1780" s="41" t="s">
        <v>591</v>
      </c>
      <c r="B1780" s="42">
        <v>35.75</v>
      </c>
      <c r="C1780" s="42">
        <v>5.07</v>
      </c>
      <c r="D1780" s="42" t="str">
        <f>CLEAN(TRIM(PROPER('Medical Examinations'!D1780)))</f>
        <v>No</v>
      </c>
      <c r="E1780" s="42" t="s">
        <v>2380</v>
      </c>
      <c r="F1780" s="42" t="s">
        <v>2380</v>
      </c>
      <c r="G1780" s="43">
        <v>0</v>
      </c>
      <c r="H1780" s="46" t="str">
        <f>SUBSTITUTE(CLEAN(TRIM(PROPER('Medical Examinations'!H1780))),"?","No")</f>
        <v>No</v>
      </c>
      <c r="I1780" s="42" t="str">
        <f>IF('Medical Examinations_A_sheet'!B1780&lt;18.5, "Underweight", IF('Medical Examinations_A_sheet'!B1780&lt;25, "Normal Weight", IF('Medical Examinations_A_sheet'!B1780&lt;30, "Overweight", "Obesity")))</f>
        <v>Obesity</v>
      </c>
      <c r="J1780" s="44" t="str">
        <f>IF('Medical Examinations_A_sheet'!C1780&lt;5.7,"Normal",IF('Medical Examinations_A_sheet'!C1780&lt;6.5,"Prediabetes","Diabetes"))</f>
        <v>Normal</v>
      </c>
    </row>
    <row r="1781" spans="1:10" x14ac:dyDescent="0.3">
      <c r="A1781" s="37" t="s">
        <v>590</v>
      </c>
      <c r="B1781" s="38">
        <v>29.92</v>
      </c>
      <c r="C1781" s="38">
        <v>10.97</v>
      </c>
      <c r="D1781" s="38" t="str">
        <f>CLEAN(TRIM(PROPER('Medical Examinations'!D1781)))</f>
        <v>Yes</v>
      </c>
      <c r="E1781" s="38" t="s">
        <v>2380</v>
      </c>
      <c r="F1781" s="38" t="s">
        <v>2380</v>
      </c>
      <c r="G1781" s="39">
        <v>1</v>
      </c>
      <c r="H1781" s="46" t="str">
        <f>SUBSTITUTE(CLEAN(TRIM(PROPER('Medical Examinations'!H1781))),"?","No")</f>
        <v>No</v>
      </c>
      <c r="I1781" s="38" t="str">
        <f>IF('Medical Examinations_A_sheet'!B1781&lt;18.5, "Underweight", IF('Medical Examinations_A_sheet'!B1781&lt;25, "Normal Weight", IF('Medical Examinations_A_sheet'!B1781&lt;30, "Overweight", "Obesity")))</f>
        <v>Overweight</v>
      </c>
      <c r="J1781" s="40" t="str">
        <f>IF('Medical Examinations_A_sheet'!C1781&lt;5.7,"Normal",IF('Medical Examinations_A_sheet'!C1781&lt;6.5,"Prediabetes","Diabetes"))</f>
        <v>Diabetes</v>
      </c>
    </row>
    <row r="1782" spans="1:10" x14ac:dyDescent="0.3">
      <c r="A1782" s="41" t="s">
        <v>589</v>
      </c>
      <c r="B1782" s="42">
        <v>26.2</v>
      </c>
      <c r="C1782" s="42">
        <v>10.93</v>
      </c>
      <c r="D1782" s="42" t="str">
        <f>CLEAN(TRIM(PROPER('Medical Examinations'!D1782)))</f>
        <v>Yes</v>
      </c>
      <c r="E1782" s="42" t="s">
        <v>2380</v>
      </c>
      <c r="F1782" s="42" t="s">
        <v>2380</v>
      </c>
      <c r="G1782" s="43">
        <v>1</v>
      </c>
      <c r="H1782" s="46" t="str">
        <f>SUBSTITUTE(CLEAN(TRIM(PROPER('Medical Examinations'!H1782))),"?","No")</f>
        <v>No</v>
      </c>
      <c r="I1782" s="42" t="str">
        <f>IF('Medical Examinations_A_sheet'!B1782&lt;18.5, "Underweight", IF('Medical Examinations_A_sheet'!B1782&lt;25, "Normal Weight", IF('Medical Examinations_A_sheet'!B1782&lt;30, "Overweight", "Obesity")))</f>
        <v>Overweight</v>
      </c>
      <c r="J1782" s="44" t="str">
        <f>IF('Medical Examinations_A_sheet'!C1782&lt;5.7,"Normal",IF('Medical Examinations_A_sheet'!C1782&lt;6.5,"Prediabetes","Diabetes"))</f>
        <v>Diabetes</v>
      </c>
    </row>
    <row r="1783" spans="1:10" x14ac:dyDescent="0.3">
      <c r="A1783" s="37" t="s">
        <v>588</v>
      </c>
      <c r="B1783" s="38">
        <v>26.695</v>
      </c>
      <c r="C1783" s="38">
        <v>4.21</v>
      </c>
      <c r="D1783" s="38" t="str">
        <f>CLEAN(TRIM(PROPER('Medical Examinations'!D1783)))</f>
        <v>Yes</v>
      </c>
      <c r="E1783" s="38" t="s">
        <v>2380</v>
      </c>
      <c r="F1783" s="38" t="s">
        <v>2383</v>
      </c>
      <c r="G1783" s="39">
        <v>1</v>
      </c>
      <c r="H1783" s="46" t="str">
        <f>SUBSTITUTE(CLEAN(TRIM(PROPER('Medical Examinations'!H1783))),"?","No")</f>
        <v>No</v>
      </c>
      <c r="I1783" s="38" t="str">
        <f>IF('Medical Examinations_A_sheet'!B1783&lt;18.5, "Underweight", IF('Medical Examinations_A_sheet'!B1783&lt;25, "Normal Weight", IF('Medical Examinations_A_sheet'!B1783&lt;30, "Overweight", "Obesity")))</f>
        <v>Overweight</v>
      </c>
      <c r="J1783" s="40" t="str">
        <f>IF('Medical Examinations_A_sheet'!C1783&lt;5.7,"Normal",IF('Medical Examinations_A_sheet'!C1783&lt;6.5,"Prediabetes","Diabetes"))</f>
        <v>Normal</v>
      </c>
    </row>
    <row r="1784" spans="1:10" x14ac:dyDescent="0.3">
      <c r="A1784" s="41" t="s">
        <v>587</v>
      </c>
      <c r="B1784" s="42">
        <v>23.16</v>
      </c>
      <c r="C1784" s="42">
        <v>5.5</v>
      </c>
      <c r="D1784" s="42" t="str">
        <f>CLEAN(TRIM(PROPER('Medical Examinations'!D1784)))</f>
        <v>No</v>
      </c>
      <c r="E1784" s="42" t="s">
        <v>2380</v>
      </c>
      <c r="F1784" s="42" t="s">
        <v>2380</v>
      </c>
      <c r="G1784" s="43">
        <v>0</v>
      </c>
      <c r="H1784" s="46" t="str">
        <f>SUBSTITUTE(CLEAN(TRIM(PROPER('Medical Examinations'!H1784))),"?","No")</f>
        <v>No</v>
      </c>
      <c r="I1784" s="42" t="str">
        <f>IF('Medical Examinations_A_sheet'!B1784&lt;18.5, "Underweight", IF('Medical Examinations_A_sheet'!B1784&lt;25, "Normal Weight", IF('Medical Examinations_A_sheet'!B1784&lt;30, "Overweight", "Obesity")))</f>
        <v>Normal Weight</v>
      </c>
      <c r="J1784" s="44" t="str">
        <f>IF('Medical Examinations_A_sheet'!C1784&lt;5.7,"Normal",IF('Medical Examinations_A_sheet'!C1784&lt;6.5,"Prediabetes","Diabetes"))</f>
        <v>Normal</v>
      </c>
    </row>
    <row r="1785" spans="1:10" x14ac:dyDescent="0.3">
      <c r="A1785" s="37" t="s">
        <v>586</v>
      </c>
      <c r="B1785" s="38">
        <v>32.585000000000001</v>
      </c>
      <c r="C1785" s="38">
        <v>4.93</v>
      </c>
      <c r="D1785" s="38" t="str">
        <f>CLEAN(TRIM(PROPER('Medical Examinations'!D1785)))</f>
        <v>Yes</v>
      </c>
      <c r="E1785" s="38" t="s">
        <v>2380</v>
      </c>
      <c r="F1785" s="38" t="s">
        <v>2380</v>
      </c>
      <c r="G1785" s="39">
        <v>1</v>
      </c>
      <c r="H1785" s="46" t="str">
        <f>SUBSTITUTE(CLEAN(TRIM(PROPER('Medical Examinations'!H1785))),"?","No")</f>
        <v>No</v>
      </c>
      <c r="I1785" s="38" t="str">
        <f>IF('Medical Examinations_A_sheet'!B1785&lt;18.5, "Underweight", IF('Medical Examinations_A_sheet'!B1785&lt;25, "Normal Weight", IF('Medical Examinations_A_sheet'!B1785&lt;30, "Overweight", "Obesity")))</f>
        <v>Obesity</v>
      </c>
      <c r="J1785" s="40" t="str">
        <f>IF('Medical Examinations_A_sheet'!C1785&lt;5.7,"Normal",IF('Medical Examinations_A_sheet'!C1785&lt;6.5,"Prediabetes","Diabetes"))</f>
        <v>Normal</v>
      </c>
    </row>
    <row r="1786" spans="1:10" x14ac:dyDescent="0.3">
      <c r="A1786" s="41" t="s">
        <v>585</v>
      </c>
      <c r="B1786" s="42">
        <v>33.97</v>
      </c>
      <c r="C1786" s="42">
        <v>5.6</v>
      </c>
      <c r="D1786" s="42" t="str">
        <f>CLEAN(TRIM(PROPER('Medical Examinations'!D1786)))</f>
        <v>Yes</v>
      </c>
      <c r="E1786" s="42" t="s">
        <v>2380</v>
      </c>
      <c r="F1786" s="42" t="s">
        <v>2380</v>
      </c>
      <c r="G1786" s="43">
        <v>0</v>
      </c>
      <c r="H1786" s="46" t="str">
        <f>SUBSTITUTE(CLEAN(TRIM(PROPER('Medical Examinations'!H1786))),"?","No")</f>
        <v>No</v>
      </c>
      <c r="I1786" s="42" t="str">
        <f>IF('Medical Examinations_A_sheet'!B1786&lt;18.5, "Underweight", IF('Medical Examinations_A_sheet'!B1786&lt;25, "Normal Weight", IF('Medical Examinations_A_sheet'!B1786&lt;30, "Overweight", "Obesity")))</f>
        <v>Obesity</v>
      </c>
      <c r="J1786" s="44" t="str">
        <f>IF('Medical Examinations_A_sheet'!C1786&lt;5.7,"Normal",IF('Medical Examinations_A_sheet'!C1786&lt;6.5,"Prediabetes","Diabetes"))</f>
        <v>Normal</v>
      </c>
    </row>
    <row r="1787" spans="1:10" x14ac:dyDescent="0.3">
      <c r="A1787" s="37" t="s">
        <v>584</v>
      </c>
      <c r="B1787" s="38">
        <v>16.57</v>
      </c>
      <c r="C1787" s="38">
        <v>9.99</v>
      </c>
      <c r="D1787" s="38" t="str">
        <f>CLEAN(TRIM(PROPER('Medical Examinations'!D1787)))</f>
        <v>No</v>
      </c>
      <c r="E1787" s="38" t="s">
        <v>2380</v>
      </c>
      <c r="F1787" s="38" t="s">
        <v>2380</v>
      </c>
      <c r="G1787" s="39">
        <v>0</v>
      </c>
      <c r="H1787" s="46" t="str">
        <f>SUBSTITUTE(CLEAN(TRIM(PROPER('Medical Examinations'!H1787))),"?","No")</f>
        <v>No</v>
      </c>
      <c r="I1787" s="38" t="str">
        <f>IF('Medical Examinations_A_sheet'!B1787&lt;18.5, "Underweight", IF('Medical Examinations_A_sheet'!B1787&lt;25, "Normal Weight", IF('Medical Examinations_A_sheet'!B1787&lt;30, "Overweight", "Obesity")))</f>
        <v>Underweight</v>
      </c>
      <c r="J1787" s="40" t="str">
        <f>IF('Medical Examinations_A_sheet'!C1787&lt;5.7,"Normal",IF('Medical Examinations_A_sheet'!C1787&lt;6.5,"Prediabetes","Diabetes"))</f>
        <v>Diabetes</v>
      </c>
    </row>
    <row r="1788" spans="1:10" x14ac:dyDescent="0.3">
      <c r="A1788" s="41" t="s">
        <v>583</v>
      </c>
      <c r="B1788" s="42">
        <v>17.55</v>
      </c>
      <c r="C1788" s="42">
        <v>5.93</v>
      </c>
      <c r="D1788" s="42" t="str">
        <f>CLEAN(TRIM(PROPER('Medical Examinations'!D1788)))</f>
        <v>No</v>
      </c>
      <c r="E1788" s="42" t="s">
        <v>2380</v>
      </c>
      <c r="F1788" s="42" t="s">
        <v>2383</v>
      </c>
      <c r="G1788" s="43">
        <v>1</v>
      </c>
      <c r="H1788" s="46" t="str">
        <f>SUBSTITUTE(CLEAN(TRIM(PROPER('Medical Examinations'!H1788))),"?","No")</f>
        <v>No</v>
      </c>
      <c r="I1788" s="42" t="str">
        <f>IF('Medical Examinations_A_sheet'!B1788&lt;18.5, "Underweight", IF('Medical Examinations_A_sheet'!B1788&lt;25, "Normal Weight", IF('Medical Examinations_A_sheet'!B1788&lt;30, "Overweight", "Obesity")))</f>
        <v>Underweight</v>
      </c>
      <c r="J1788" s="44" t="str">
        <f>IF('Medical Examinations_A_sheet'!C1788&lt;5.7,"Normal",IF('Medical Examinations_A_sheet'!C1788&lt;6.5,"Prediabetes","Diabetes"))</f>
        <v>Prediabetes</v>
      </c>
    </row>
    <row r="1789" spans="1:10" x14ac:dyDescent="0.3">
      <c r="A1789" s="37" t="s">
        <v>582</v>
      </c>
      <c r="B1789" s="38">
        <v>29.41</v>
      </c>
      <c r="C1789" s="38">
        <v>6.29</v>
      </c>
      <c r="D1789" s="38" t="str">
        <f>CLEAN(TRIM(PROPER('Medical Examinations'!D1789)))</f>
        <v>Yes</v>
      </c>
      <c r="E1789" s="38" t="s">
        <v>2380</v>
      </c>
      <c r="F1789" s="38" t="s">
        <v>2380</v>
      </c>
      <c r="G1789" s="39">
        <v>1</v>
      </c>
      <c r="H1789" s="46" t="str">
        <f>SUBSTITUTE(CLEAN(TRIM(PROPER('Medical Examinations'!H1789))),"?","No")</f>
        <v>No</v>
      </c>
      <c r="I1789" s="38" t="str">
        <f>IF('Medical Examinations_A_sheet'!B1789&lt;18.5, "Underweight", IF('Medical Examinations_A_sheet'!B1789&lt;25, "Normal Weight", IF('Medical Examinations_A_sheet'!B1789&lt;30, "Overweight", "Obesity")))</f>
        <v>Overweight</v>
      </c>
      <c r="J1789" s="40" t="str">
        <f>IF('Medical Examinations_A_sheet'!C1789&lt;5.7,"Normal",IF('Medical Examinations_A_sheet'!C1789&lt;6.5,"Prediabetes","Diabetes"))</f>
        <v>Prediabetes</v>
      </c>
    </row>
    <row r="1790" spans="1:10" x14ac:dyDescent="0.3">
      <c r="A1790" s="41" t="s">
        <v>581</v>
      </c>
      <c r="B1790" s="42">
        <v>17.91</v>
      </c>
      <c r="C1790" s="42">
        <v>5.65</v>
      </c>
      <c r="D1790" s="42" t="str">
        <f>CLEAN(TRIM(PROPER('Medical Examinations'!D1790)))</f>
        <v>No</v>
      </c>
      <c r="E1790" s="42" t="s">
        <v>2380</v>
      </c>
      <c r="F1790" s="42" t="s">
        <v>2380</v>
      </c>
      <c r="G1790" s="43">
        <v>1</v>
      </c>
      <c r="H1790" s="46" t="str">
        <f>SUBSTITUTE(CLEAN(TRIM(PROPER('Medical Examinations'!H1790))),"?","No")</f>
        <v>No</v>
      </c>
      <c r="I1790" s="42" t="str">
        <f>IF('Medical Examinations_A_sheet'!B1790&lt;18.5, "Underweight", IF('Medical Examinations_A_sheet'!B1790&lt;25, "Normal Weight", IF('Medical Examinations_A_sheet'!B1790&lt;30, "Overweight", "Obesity")))</f>
        <v>Underweight</v>
      </c>
      <c r="J1790" s="44" t="str">
        <f>IF('Medical Examinations_A_sheet'!C1790&lt;5.7,"Normal",IF('Medical Examinations_A_sheet'!C1790&lt;6.5,"Prediabetes","Diabetes"))</f>
        <v>Normal</v>
      </c>
    </row>
    <row r="1791" spans="1:10" x14ac:dyDescent="0.3">
      <c r="A1791" s="37" t="s">
        <v>580</v>
      </c>
      <c r="B1791" s="38">
        <v>31.57</v>
      </c>
      <c r="C1791" s="38">
        <v>6.15</v>
      </c>
      <c r="D1791" s="38" t="str">
        <f>CLEAN(TRIM(PROPER('Medical Examinations'!D1791)))</f>
        <v>No</v>
      </c>
      <c r="E1791" s="38" t="s">
        <v>2380</v>
      </c>
      <c r="F1791" s="38" t="s">
        <v>2380</v>
      </c>
      <c r="G1791" s="39">
        <v>1</v>
      </c>
      <c r="H1791" s="46" t="str">
        <f>SUBSTITUTE(CLEAN(TRIM(PROPER('Medical Examinations'!H1791))),"?","No")</f>
        <v>No</v>
      </c>
      <c r="I1791" s="38" t="str">
        <f>IF('Medical Examinations_A_sheet'!B1791&lt;18.5, "Underweight", IF('Medical Examinations_A_sheet'!B1791&lt;25, "Normal Weight", IF('Medical Examinations_A_sheet'!B1791&lt;30, "Overweight", "Obesity")))</f>
        <v>Obesity</v>
      </c>
      <c r="J1791" s="40" t="str">
        <f>IF('Medical Examinations_A_sheet'!C1791&lt;5.7,"Normal",IF('Medical Examinations_A_sheet'!C1791&lt;6.5,"Prediabetes","Diabetes"))</f>
        <v>Prediabetes</v>
      </c>
    </row>
    <row r="1792" spans="1:10" x14ac:dyDescent="0.3">
      <c r="A1792" s="41" t="s">
        <v>579</v>
      </c>
      <c r="B1792" s="42">
        <v>33.18</v>
      </c>
      <c r="C1792" s="42">
        <v>5.22</v>
      </c>
      <c r="D1792" s="42" t="str">
        <f>CLEAN(TRIM(PROPER('Medical Examinations'!D1792)))</f>
        <v>No</v>
      </c>
      <c r="E1792" s="42" t="s">
        <v>2382</v>
      </c>
      <c r="F1792" s="42" t="s">
        <v>2380</v>
      </c>
      <c r="G1792" s="43">
        <v>1</v>
      </c>
      <c r="H1792" s="46" t="str">
        <f>SUBSTITUTE(CLEAN(TRIM(PROPER('Medical Examinations'!H1792))),"?","No")</f>
        <v>No</v>
      </c>
      <c r="I1792" s="42" t="str">
        <f>IF('Medical Examinations_A_sheet'!B1792&lt;18.5, "Underweight", IF('Medical Examinations_A_sheet'!B1792&lt;25, "Normal Weight", IF('Medical Examinations_A_sheet'!B1792&lt;30, "Overweight", "Obesity")))</f>
        <v>Obesity</v>
      </c>
      <c r="J1792" s="44" t="str">
        <f>IF('Medical Examinations_A_sheet'!C1792&lt;5.7,"Normal",IF('Medical Examinations_A_sheet'!C1792&lt;6.5,"Prediabetes","Diabetes"))</f>
        <v>Normal</v>
      </c>
    </row>
    <row r="1793" spans="1:10" x14ac:dyDescent="0.3">
      <c r="A1793" s="37" t="s">
        <v>578</v>
      </c>
      <c r="B1793" s="38">
        <v>37</v>
      </c>
      <c r="C1793" s="38">
        <v>11.66</v>
      </c>
      <c r="D1793" s="38" t="str">
        <f>CLEAN(TRIM(PROPER('Medical Examinations'!D1793)))</f>
        <v>No</v>
      </c>
      <c r="E1793" s="38" t="s">
        <v>2380</v>
      </c>
      <c r="F1793" s="38" t="s">
        <v>2380</v>
      </c>
      <c r="G1793" s="39">
        <v>0</v>
      </c>
      <c r="H1793" s="46" t="str">
        <f>SUBSTITUTE(CLEAN(TRIM(PROPER('Medical Examinations'!H1793))),"?","No")</f>
        <v>No</v>
      </c>
      <c r="I1793" s="38" t="str">
        <f>IF('Medical Examinations_A_sheet'!B1793&lt;18.5, "Underweight", IF('Medical Examinations_A_sheet'!B1793&lt;25, "Normal Weight", IF('Medical Examinations_A_sheet'!B1793&lt;30, "Overweight", "Obesity")))</f>
        <v>Obesity</v>
      </c>
      <c r="J1793" s="40" t="str">
        <f>IF('Medical Examinations_A_sheet'!C1793&lt;5.7,"Normal",IF('Medical Examinations_A_sheet'!C1793&lt;6.5,"Prediabetes","Diabetes"))</f>
        <v>Diabetes</v>
      </c>
    </row>
    <row r="1794" spans="1:10" x14ac:dyDescent="0.3">
      <c r="A1794" s="41" t="s">
        <v>577</v>
      </c>
      <c r="B1794" s="42">
        <v>18.905000000000001</v>
      </c>
      <c r="C1794" s="42">
        <v>4.91</v>
      </c>
      <c r="D1794" s="42" t="str">
        <f>CLEAN(TRIM(PROPER('Medical Examinations'!D1794)))</f>
        <v>Yes</v>
      </c>
      <c r="E1794" s="42" t="s">
        <v>2380</v>
      </c>
      <c r="F1794" s="42" t="s">
        <v>2380</v>
      </c>
      <c r="G1794" s="43">
        <v>1</v>
      </c>
      <c r="H1794" s="46" t="str">
        <f>SUBSTITUTE(CLEAN(TRIM(PROPER('Medical Examinations'!H1794))),"?","No")</f>
        <v>No</v>
      </c>
      <c r="I1794" s="42" t="str">
        <f>IF('Medical Examinations_A_sheet'!B1794&lt;18.5, "Underweight", IF('Medical Examinations_A_sheet'!B1794&lt;25, "Normal Weight", IF('Medical Examinations_A_sheet'!B1794&lt;30, "Overweight", "Obesity")))</f>
        <v>Normal Weight</v>
      </c>
      <c r="J1794" s="44" t="str">
        <f>IF('Medical Examinations_A_sheet'!C1794&lt;5.7,"Normal",IF('Medical Examinations_A_sheet'!C1794&lt;6.5,"Prediabetes","Diabetes"))</f>
        <v>Normal</v>
      </c>
    </row>
    <row r="1795" spans="1:10" x14ac:dyDescent="0.3">
      <c r="A1795" s="37" t="s">
        <v>576</v>
      </c>
      <c r="B1795" s="38">
        <v>20.03</v>
      </c>
      <c r="C1795" s="38">
        <v>9.25</v>
      </c>
      <c r="D1795" s="38" t="str">
        <f>CLEAN(TRIM(PROPER('Medical Examinations'!D1795)))</f>
        <v>Yes</v>
      </c>
      <c r="E1795" s="38" t="s">
        <v>2380</v>
      </c>
      <c r="F1795" s="38" t="s">
        <v>2380</v>
      </c>
      <c r="G1795" s="39">
        <v>0</v>
      </c>
      <c r="H1795" s="46" t="str">
        <f>SUBSTITUTE(CLEAN(TRIM(PROPER('Medical Examinations'!H1795))),"?","No")</f>
        <v>No</v>
      </c>
      <c r="I1795" s="38" t="str">
        <f>IF('Medical Examinations_A_sheet'!B1795&lt;18.5, "Underweight", IF('Medical Examinations_A_sheet'!B1795&lt;25, "Normal Weight", IF('Medical Examinations_A_sheet'!B1795&lt;30, "Overweight", "Obesity")))</f>
        <v>Normal Weight</v>
      </c>
      <c r="J1795" s="40" t="str">
        <f>IF('Medical Examinations_A_sheet'!C1795&lt;5.7,"Normal",IF('Medical Examinations_A_sheet'!C1795&lt;6.5,"Prediabetes","Diabetes"))</f>
        <v>Diabetes</v>
      </c>
    </row>
    <row r="1796" spans="1:10" x14ac:dyDescent="0.3">
      <c r="A1796" s="41" t="s">
        <v>575</v>
      </c>
      <c r="B1796" s="42">
        <v>16.7</v>
      </c>
      <c r="C1796" s="42">
        <v>11.48</v>
      </c>
      <c r="D1796" s="42" t="str">
        <f>CLEAN(TRIM(PROPER('Medical Examinations'!D1796)))</f>
        <v>No</v>
      </c>
      <c r="E1796" s="42" t="s">
        <v>2380</v>
      </c>
      <c r="F1796" s="42" t="s">
        <v>2380</v>
      </c>
      <c r="G1796" s="43">
        <v>0</v>
      </c>
      <c r="H1796" s="46" t="str">
        <f>SUBSTITUTE(CLEAN(TRIM(PROPER('Medical Examinations'!H1796))),"?","No")</f>
        <v>No</v>
      </c>
      <c r="I1796" s="42" t="str">
        <f>IF('Medical Examinations_A_sheet'!B1796&lt;18.5, "Underweight", IF('Medical Examinations_A_sheet'!B1796&lt;25, "Normal Weight", IF('Medical Examinations_A_sheet'!B1796&lt;30, "Overweight", "Obesity")))</f>
        <v>Underweight</v>
      </c>
      <c r="J1796" s="44" t="str">
        <f>IF('Medical Examinations_A_sheet'!C1796&lt;5.7,"Normal",IF('Medical Examinations_A_sheet'!C1796&lt;6.5,"Prediabetes","Diabetes"))</f>
        <v>Diabetes</v>
      </c>
    </row>
    <row r="1797" spans="1:10" x14ac:dyDescent="0.3">
      <c r="A1797" s="37" t="s">
        <v>574</v>
      </c>
      <c r="B1797" s="38">
        <v>39.82</v>
      </c>
      <c r="C1797" s="38">
        <v>6.06</v>
      </c>
      <c r="D1797" s="38" t="str">
        <f>CLEAN(TRIM(PROPER('Medical Examinations'!D1797)))</f>
        <v>No</v>
      </c>
      <c r="E1797" s="38" t="s">
        <v>2380</v>
      </c>
      <c r="F1797" s="38" t="s">
        <v>2380</v>
      </c>
      <c r="G1797" s="39">
        <v>0</v>
      </c>
      <c r="H1797" s="46" t="str">
        <f>SUBSTITUTE(CLEAN(TRIM(PROPER('Medical Examinations'!H1797))),"?","No")</f>
        <v>No</v>
      </c>
      <c r="I1797" s="38" t="str">
        <f>IF('Medical Examinations_A_sheet'!B1797&lt;18.5, "Underweight", IF('Medical Examinations_A_sheet'!B1797&lt;25, "Normal Weight", IF('Medical Examinations_A_sheet'!B1797&lt;30, "Overweight", "Obesity")))</f>
        <v>Obesity</v>
      </c>
      <c r="J1797" s="40" t="str">
        <f>IF('Medical Examinations_A_sheet'!C1797&lt;5.7,"Normal",IF('Medical Examinations_A_sheet'!C1797&lt;6.5,"Prediabetes","Diabetes"))</f>
        <v>Prediabetes</v>
      </c>
    </row>
    <row r="1798" spans="1:10" x14ac:dyDescent="0.3">
      <c r="A1798" s="41" t="s">
        <v>573</v>
      </c>
      <c r="B1798" s="42">
        <v>22.04</v>
      </c>
      <c r="C1798" s="42">
        <v>5.86</v>
      </c>
      <c r="D1798" s="42" t="str">
        <f>CLEAN(TRIM(PROPER('Medical Examinations'!D1798)))</f>
        <v>No</v>
      </c>
      <c r="E1798" s="42" t="s">
        <v>2380</v>
      </c>
      <c r="F1798" s="42" t="s">
        <v>2380</v>
      </c>
      <c r="G1798" s="43">
        <v>1</v>
      </c>
      <c r="H1798" s="46" t="str">
        <f>SUBSTITUTE(CLEAN(TRIM(PROPER('Medical Examinations'!H1798))),"?","No")</f>
        <v>No</v>
      </c>
      <c r="I1798" s="42" t="str">
        <f>IF('Medical Examinations_A_sheet'!B1798&lt;18.5, "Underweight", IF('Medical Examinations_A_sheet'!B1798&lt;25, "Normal Weight", IF('Medical Examinations_A_sheet'!B1798&lt;30, "Overweight", "Obesity")))</f>
        <v>Normal Weight</v>
      </c>
      <c r="J1798" s="44" t="str">
        <f>IF('Medical Examinations_A_sheet'!C1798&lt;5.7,"Normal",IF('Medical Examinations_A_sheet'!C1798&lt;6.5,"Prediabetes","Diabetes"))</f>
        <v>Prediabetes</v>
      </c>
    </row>
    <row r="1799" spans="1:10" x14ac:dyDescent="0.3">
      <c r="A1799" s="37" t="s">
        <v>572</v>
      </c>
      <c r="B1799" s="38">
        <v>28.27</v>
      </c>
      <c r="C1799" s="38">
        <v>5.33</v>
      </c>
      <c r="D1799" s="38" t="str">
        <f>CLEAN(TRIM(PROPER('Medical Examinations'!D1799)))</f>
        <v>No</v>
      </c>
      <c r="E1799" s="38" t="s">
        <v>2380</v>
      </c>
      <c r="F1799" s="38" t="s">
        <v>2380</v>
      </c>
      <c r="G1799" s="39">
        <v>0</v>
      </c>
      <c r="H1799" s="46" t="str">
        <f>SUBSTITUTE(CLEAN(TRIM(PROPER('Medical Examinations'!H1799))),"?","No")</f>
        <v>No</v>
      </c>
      <c r="I1799" s="38" t="str">
        <f>IF('Medical Examinations_A_sheet'!B1799&lt;18.5, "Underweight", IF('Medical Examinations_A_sheet'!B1799&lt;25, "Normal Weight", IF('Medical Examinations_A_sheet'!B1799&lt;30, "Overweight", "Obesity")))</f>
        <v>Overweight</v>
      </c>
      <c r="J1799" s="40" t="str">
        <f>IF('Medical Examinations_A_sheet'!C1799&lt;5.7,"Normal",IF('Medical Examinations_A_sheet'!C1799&lt;6.5,"Prediabetes","Diabetes"))</f>
        <v>Normal</v>
      </c>
    </row>
    <row r="1800" spans="1:10" x14ac:dyDescent="0.3">
      <c r="A1800" s="41" t="s">
        <v>571</v>
      </c>
      <c r="B1800" s="42">
        <v>18.5</v>
      </c>
      <c r="C1800" s="42">
        <v>5.33</v>
      </c>
      <c r="D1800" s="42" t="str">
        <f>CLEAN(TRIM(PROPER('Medical Examinations'!D1800)))</f>
        <v>No</v>
      </c>
      <c r="E1800" s="42" t="s">
        <v>2380</v>
      </c>
      <c r="F1800" s="42" t="s">
        <v>2380</v>
      </c>
      <c r="G1800" s="43">
        <v>0</v>
      </c>
      <c r="H1800" s="46" t="str">
        <f>SUBSTITUTE(CLEAN(TRIM(PROPER('Medical Examinations'!H1800))),"?","No")</f>
        <v>No</v>
      </c>
      <c r="I1800" s="42" t="str">
        <f>IF('Medical Examinations_A_sheet'!B1800&lt;18.5, "Underweight", IF('Medical Examinations_A_sheet'!B1800&lt;25, "Normal Weight", IF('Medical Examinations_A_sheet'!B1800&lt;30, "Overweight", "Obesity")))</f>
        <v>Normal Weight</v>
      </c>
      <c r="J1800" s="44" t="str">
        <f>IF('Medical Examinations_A_sheet'!C1800&lt;5.7,"Normal",IF('Medical Examinations_A_sheet'!C1800&lt;6.5,"Prediabetes","Diabetes"))</f>
        <v>Normal</v>
      </c>
    </row>
    <row r="1801" spans="1:10" x14ac:dyDescent="0.3">
      <c r="A1801" s="37" t="s">
        <v>570</v>
      </c>
      <c r="B1801" s="38">
        <v>38.6</v>
      </c>
      <c r="C1801" s="38">
        <v>6.02</v>
      </c>
      <c r="D1801" s="38" t="str">
        <f>CLEAN(TRIM(PROPER('Medical Examinations'!D1801)))</f>
        <v>No</v>
      </c>
      <c r="E1801" s="38" t="s">
        <v>2380</v>
      </c>
      <c r="F1801" s="38" t="s">
        <v>2380</v>
      </c>
      <c r="G1801" s="39">
        <v>1</v>
      </c>
      <c r="H1801" s="46" t="str">
        <f>SUBSTITUTE(CLEAN(TRIM(PROPER('Medical Examinations'!H1801))),"?","No")</f>
        <v>No</v>
      </c>
      <c r="I1801" s="38" t="str">
        <f>IF('Medical Examinations_A_sheet'!B1801&lt;18.5, "Underweight", IF('Medical Examinations_A_sheet'!B1801&lt;25, "Normal Weight", IF('Medical Examinations_A_sheet'!B1801&lt;30, "Overweight", "Obesity")))</f>
        <v>Obesity</v>
      </c>
      <c r="J1801" s="40" t="str">
        <f>IF('Medical Examinations_A_sheet'!C1801&lt;5.7,"Normal",IF('Medical Examinations_A_sheet'!C1801&lt;6.5,"Prediabetes","Diabetes"))</f>
        <v>Prediabetes</v>
      </c>
    </row>
    <row r="1802" spans="1:10" x14ac:dyDescent="0.3">
      <c r="A1802" s="41" t="s">
        <v>569</v>
      </c>
      <c r="B1802" s="42">
        <v>43.12</v>
      </c>
      <c r="C1802" s="42">
        <v>6.25</v>
      </c>
      <c r="D1802" s="42" t="str">
        <f>CLEAN(TRIM(PROPER('Medical Examinations'!D1802)))</f>
        <v>No</v>
      </c>
      <c r="E1802" s="42" t="s">
        <v>2380</v>
      </c>
      <c r="F1802" s="42" t="s">
        <v>2380</v>
      </c>
      <c r="G1802" s="43">
        <v>1</v>
      </c>
      <c r="H1802" s="46" t="str">
        <f>SUBSTITUTE(CLEAN(TRIM(PROPER('Medical Examinations'!H1802))),"?","No")</f>
        <v>No</v>
      </c>
      <c r="I1802" s="42" t="str">
        <f>IF('Medical Examinations_A_sheet'!B1802&lt;18.5, "Underweight", IF('Medical Examinations_A_sheet'!B1802&lt;25, "Normal Weight", IF('Medical Examinations_A_sheet'!B1802&lt;30, "Overweight", "Obesity")))</f>
        <v>Obesity</v>
      </c>
      <c r="J1802" s="44" t="str">
        <f>IF('Medical Examinations_A_sheet'!C1802&lt;5.7,"Normal",IF('Medical Examinations_A_sheet'!C1802&lt;6.5,"Prediabetes","Diabetes"))</f>
        <v>Prediabetes</v>
      </c>
    </row>
    <row r="1803" spans="1:10" x14ac:dyDescent="0.3">
      <c r="A1803" s="37" t="s">
        <v>568</v>
      </c>
      <c r="B1803" s="38">
        <v>30.5</v>
      </c>
      <c r="C1803" s="38">
        <v>4.8099999999999996</v>
      </c>
      <c r="D1803" s="38" t="str">
        <f>CLEAN(TRIM(PROPER('Medical Examinations'!D1803)))</f>
        <v>No</v>
      </c>
      <c r="E1803" s="38" t="s">
        <v>2380</v>
      </c>
      <c r="F1803" s="38" t="s">
        <v>2380</v>
      </c>
      <c r="G1803" s="39">
        <v>1</v>
      </c>
      <c r="H1803" s="46" t="str">
        <f>SUBSTITUTE(CLEAN(TRIM(PROPER('Medical Examinations'!H1803))),"?","No")</f>
        <v>No</v>
      </c>
      <c r="I1803" s="38" t="str">
        <f>IF('Medical Examinations_A_sheet'!B1803&lt;18.5, "Underweight", IF('Medical Examinations_A_sheet'!B1803&lt;25, "Normal Weight", IF('Medical Examinations_A_sheet'!B1803&lt;30, "Overweight", "Obesity")))</f>
        <v>Obesity</v>
      </c>
      <c r="J1803" s="40" t="str">
        <f>IF('Medical Examinations_A_sheet'!C1803&lt;5.7,"Normal",IF('Medical Examinations_A_sheet'!C1803&lt;6.5,"Prediabetes","Diabetes"))</f>
        <v>Normal</v>
      </c>
    </row>
    <row r="1804" spans="1:10" x14ac:dyDescent="0.3">
      <c r="A1804" s="41" t="s">
        <v>567</v>
      </c>
      <c r="B1804" s="42">
        <v>27.61</v>
      </c>
      <c r="C1804" s="42">
        <v>4.5999999999999996</v>
      </c>
      <c r="D1804" s="42" t="str">
        <f>CLEAN(TRIM(PROPER('Medical Examinations'!D1804)))</f>
        <v>No</v>
      </c>
      <c r="E1804" s="42" t="s">
        <v>2380</v>
      </c>
      <c r="F1804" s="42" t="s">
        <v>2380</v>
      </c>
      <c r="G1804" s="43">
        <v>1</v>
      </c>
      <c r="H1804" s="46" t="str">
        <f>SUBSTITUTE(CLEAN(TRIM(PROPER('Medical Examinations'!H1804))),"?","No")</f>
        <v>No</v>
      </c>
      <c r="I1804" s="42" t="str">
        <f>IF('Medical Examinations_A_sheet'!B1804&lt;18.5, "Underweight", IF('Medical Examinations_A_sheet'!B1804&lt;25, "Normal Weight", IF('Medical Examinations_A_sheet'!B1804&lt;30, "Overweight", "Obesity")))</f>
        <v>Overweight</v>
      </c>
      <c r="J1804" s="44" t="str">
        <f>IF('Medical Examinations_A_sheet'!C1804&lt;5.7,"Normal",IF('Medical Examinations_A_sheet'!C1804&lt;6.5,"Prediabetes","Diabetes"))</f>
        <v>Normal</v>
      </c>
    </row>
    <row r="1805" spans="1:10" x14ac:dyDescent="0.3">
      <c r="A1805" s="37" t="s">
        <v>566</v>
      </c>
      <c r="B1805" s="38">
        <v>27.1</v>
      </c>
      <c r="C1805" s="38">
        <v>5.08</v>
      </c>
      <c r="D1805" s="38" t="str">
        <f>CLEAN(TRIM(PROPER('Medical Examinations'!D1805)))</f>
        <v>No</v>
      </c>
      <c r="E1805" s="38" t="s">
        <v>2380</v>
      </c>
      <c r="F1805" s="38" t="s">
        <v>2380</v>
      </c>
      <c r="G1805" s="39">
        <v>1</v>
      </c>
      <c r="H1805" s="46" t="str">
        <f>SUBSTITUTE(CLEAN(TRIM(PROPER('Medical Examinations'!H1805))),"?","No")</f>
        <v>No</v>
      </c>
      <c r="I1805" s="38" t="str">
        <f>IF('Medical Examinations_A_sheet'!B1805&lt;18.5, "Underweight", IF('Medical Examinations_A_sheet'!B1805&lt;25, "Normal Weight", IF('Medical Examinations_A_sheet'!B1805&lt;30, "Overweight", "Obesity")))</f>
        <v>Overweight</v>
      </c>
      <c r="J1805" s="40" t="str">
        <f>IF('Medical Examinations_A_sheet'!C1805&lt;5.7,"Normal",IF('Medical Examinations_A_sheet'!C1805&lt;6.5,"Prediabetes","Diabetes"))</f>
        <v>Normal</v>
      </c>
    </row>
    <row r="1806" spans="1:10" x14ac:dyDescent="0.3">
      <c r="A1806" s="41" t="s">
        <v>565</v>
      </c>
      <c r="B1806" s="42">
        <v>35.93</v>
      </c>
      <c r="C1806" s="42">
        <v>5.43</v>
      </c>
      <c r="D1806" s="42" t="str">
        <f>CLEAN(TRIM(PROPER('Medical Examinations'!D1806)))</f>
        <v>No</v>
      </c>
      <c r="E1806" s="42" t="s">
        <v>2382</v>
      </c>
      <c r="F1806" s="42" t="s">
        <v>2380</v>
      </c>
      <c r="G1806" s="43">
        <v>1</v>
      </c>
      <c r="H1806" s="46" t="str">
        <f>SUBSTITUTE(CLEAN(TRIM(PROPER('Medical Examinations'!H1806))),"?","No")</f>
        <v>No</v>
      </c>
      <c r="I1806" s="42" t="str">
        <f>IF('Medical Examinations_A_sheet'!B1806&lt;18.5, "Underweight", IF('Medical Examinations_A_sheet'!B1806&lt;25, "Normal Weight", IF('Medical Examinations_A_sheet'!B1806&lt;30, "Overweight", "Obesity")))</f>
        <v>Obesity</v>
      </c>
      <c r="J1806" s="44" t="str">
        <f>IF('Medical Examinations_A_sheet'!C1806&lt;5.7,"Normal",IF('Medical Examinations_A_sheet'!C1806&lt;6.5,"Prediabetes","Diabetes"))</f>
        <v>Normal</v>
      </c>
    </row>
    <row r="1807" spans="1:10" x14ac:dyDescent="0.3">
      <c r="A1807" s="37" t="s">
        <v>564</v>
      </c>
      <c r="B1807" s="38">
        <v>32.68</v>
      </c>
      <c r="C1807" s="38">
        <v>5.44</v>
      </c>
      <c r="D1807" s="38" t="str">
        <f>CLEAN(TRIM(PROPER('Medical Examinations'!D1807)))</f>
        <v>No</v>
      </c>
      <c r="E1807" s="38" t="s">
        <v>2380</v>
      </c>
      <c r="F1807" s="38" t="s">
        <v>2380</v>
      </c>
      <c r="G1807" s="39">
        <v>0</v>
      </c>
      <c r="H1807" s="46" t="str">
        <f>SUBSTITUTE(CLEAN(TRIM(PROPER('Medical Examinations'!H1807))),"?","No")</f>
        <v>No</v>
      </c>
      <c r="I1807" s="38" t="str">
        <f>IF('Medical Examinations_A_sheet'!B1807&lt;18.5, "Underweight", IF('Medical Examinations_A_sheet'!B1807&lt;25, "Normal Weight", IF('Medical Examinations_A_sheet'!B1807&lt;30, "Overweight", "Obesity")))</f>
        <v>Obesity</v>
      </c>
      <c r="J1807" s="40" t="str">
        <f>IF('Medical Examinations_A_sheet'!C1807&lt;5.7,"Normal",IF('Medical Examinations_A_sheet'!C1807&lt;6.5,"Prediabetes","Diabetes"))</f>
        <v>Normal</v>
      </c>
    </row>
    <row r="1808" spans="1:10" x14ac:dyDescent="0.3">
      <c r="A1808" s="41" t="s">
        <v>563</v>
      </c>
      <c r="B1808" s="42">
        <v>20.74</v>
      </c>
      <c r="C1808" s="42">
        <v>11.69</v>
      </c>
      <c r="D1808" s="42" t="str">
        <f>CLEAN(TRIM(PROPER('Medical Examinations'!D1808)))</f>
        <v>Yes</v>
      </c>
      <c r="E1808" s="42" t="s">
        <v>2380</v>
      </c>
      <c r="F1808" s="42" t="s">
        <v>2380</v>
      </c>
      <c r="G1808" s="43">
        <v>1</v>
      </c>
      <c r="H1808" s="46" t="str">
        <f>SUBSTITUTE(CLEAN(TRIM(PROPER('Medical Examinations'!H1808))),"?","No")</f>
        <v>No</v>
      </c>
      <c r="I1808" s="42" t="str">
        <f>IF('Medical Examinations_A_sheet'!B1808&lt;18.5, "Underweight", IF('Medical Examinations_A_sheet'!B1808&lt;25, "Normal Weight", IF('Medical Examinations_A_sheet'!B1808&lt;30, "Overweight", "Obesity")))</f>
        <v>Normal Weight</v>
      </c>
      <c r="J1808" s="44" t="str">
        <f>IF('Medical Examinations_A_sheet'!C1808&lt;5.7,"Normal",IF('Medical Examinations_A_sheet'!C1808&lt;6.5,"Prediabetes","Diabetes"))</f>
        <v>Diabetes</v>
      </c>
    </row>
    <row r="1809" spans="1:10" x14ac:dyDescent="0.3">
      <c r="A1809" s="37" t="s">
        <v>562</v>
      </c>
      <c r="B1809" s="38">
        <v>15.57</v>
      </c>
      <c r="C1809" s="38">
        <v>6.07</v>
      </c>
      <c r="D1809" s="38" t="str">
        <f>CLEAN(TRIM(PROPER('Medical Examinations'!D1809)))</f>
        <v>No</v>
      </c>
      <c r="E1809" s="38" t="s">
        <v>2380</v>
      </c>
      <c r="F1809" s="38" t="s">
        <v>2380</v>
      </c>
      <c r="G1809" s="39">
        <v>0</v>
      </c>
      <c r="H1809" s="46" t="str">
        <f>SUBSTITUTE(CLEAN(TRIM(PROPER('Medical Examinations'!H1809))),"?","No")</f>
        <v>No</v>
      </c>
      <c r="I1809" s="38" t="str">
        <f>IF('Medical Examinations_A_sheet'!B1809&lt;18.5, "Underweight", IF('Medical Examinations_A_sheet'!B1809&lt;25, "Normal Weight", IF('Medical Examinations_A_sheet'!B1809&lt;30, "Overweight", "Obesity")))</f>
        <v>Underweight</v>
      </c>
      <c r="J1809" s="40" t="str">
        <f>IF('Medical Examinations_A_sheet'!C1809&lt;5.7,"Normal",IF('Medical Examinations_A_sheet'!C1809&lt;6.5,"Prediabetes","Diabetes"))</f>
        <v>Prediabetes</v>
      </c>
    </row>
    <row r="1810" spans="1:10" x14ac:dyDescent="0.3">
      <c r="A1810" s="41" t="s">
        <v>561</v>
      </c>
      <c r="B1810" s="42">
        <v>23.844999999999999</v>
      </c>
      <c r="C1810" s="42">
        <v>4.3600000000000003</v>
      </c>
      <c r="D1810" s="42" t="str">
        <f>CLEAN(TRIM(PROPER('Medical Examinations'!D1810)))</f>
        <v>No</v>
      </c>
      <c r="E1810" s="42" t="s">
        <v>2380</v>
      </c>
      <c r="F1810" s="42" t="s">
        <v>2380</v>
      </c>
      <c r="G1810" s="43">
        <v>0</v>
      </c>
      <c r="H1810" s="46" t="str">
        <f>SUBSTITUTE(CLEAN(TRIM(PROPER('Medical Examinations'!H1810))),"?","No")</f>
        <v>No</v>
      </c>
      <c r="I1810" s="42" t="str">
        <f>IF('Medical Examinations_A_sheet'!B1810&lt;18.5, "Underweight", IF('Medical Examinations_A_sheet'!B1810&lt;25, "Normal Weight", IF('Medical Examinations_A_sheet'!B1810&lt;30, "Overweight", "Obesity")))</f>
        <v>Normal Weight</v>
      </c>
      <c r="J1810" s="44" t="str">
        <f>IF('Medical Examinations_A_sheet'!C1810&lt;5.7,"Normal",IF('Medical Examinations_A_sheet'!C1810&lt;6.5,"Prediabetes","Diabetes"))</f>
        <v>Normal</v>
      </c>
    </row>
    <row r="1811" spans="1:10" x14ac:dyDescent="0.3">
      <c r="A1811" s="37" t="s">
        <v>560</v>
      </c>
      <c r="B1811" s="38">
        <v>22.895</v>
      </c>
      <c r="C1811" s="38">
        <v>5.24</v>
      </c>
      <c r="D1811" s="38" t="str">
        <f>CLEAN(TRIM(PROPER('Medical Examinations'!D1811)))</f>
        <v>No</v>
      </c>
      <c r="E1811" s="38" t="s">
        <v>2380</v>
      </c>
      <c r="F1811" s="38" t="s">
        <v>2380</v>
      </c>
      <c r="G1811" s="39">
        <v>1</v>
      </c>
      <c r="H1811" s="46" t="str">
        <f>SUBSTITUTE(CLEAN(TRIM(PROPER('Medical Examinations'!H1811))),"?","No")</f>
        <v>No</v>
      </c>
      <c r="I1811" s="38" t="str">
        <f>IF('Medical Examinations_A_sheet'!B1811&lt;18.5, "Underweight", IF('Medical Examinations_A_sheet'!B1811&lt;25, "Normal Weight", IF('Medical Examinations_A_sheet'!B1811&lt;30, "Overweight", "Obesity")))</f>
        <v>Normal Weight</v>
      </c>
      <c r="J1811" s="40" t="str">
        <f>IF('Medical Examinations_A_sheet'!C1811&lt;5.7,"Normal",IF('Medical Examinations_A_sheet'!C1811&lt;6.5,"Prediabetes","Diabetes"))</f>
        <v>Normal</v>
      </c>
    </row>
    <row r="1812" spans="1:10" x14ac:dyDescent="0.3">
      <c r="A1812" s="41" t="s">
        <v>559</v>
      </c>
      <c r="B1812" s="42">
        <v>21.945</v>
      </c>
      <c r="C1812" s="42">
        <v>5.37</v>
      </c>
      <c r="D1812" s="42" t="str">
        <f>CLEAN(TRIM(PROPER('Medical Examinations'!D1812)))</f>
        <v>No</v>
      </c>
      <c r="E1812" s="42" t="s">
        <v>2380</v>
      </c>
      <c r="F1812" s="42" t="s">
        <v>2380</v>
      </c>
      <c r="G1812" s="43">
        <v>1</v>
      </c>
      <c r="H1812" s="46" t="str">
        <f>SUBSTITUTE(CLEAN(TRIM(PROPER('Medical Examinations'!H1812))),"?","No")</f>
        <v>No</v>
      </c>
      <c r="I1812" s="42" t="str">
        <f>IF('Medical Examinations_A_sheet'!B1812&lt;18.5, "Underweight", IF('Medical Examinations_A_sheet'!B1812&lt;25, "Normal Weight", IF('Medical Examinations_A_sheet'!B1812&lt;30, "Overweight", "Obesity")))</f>
        <v>Normal Weight</v>
      </c>
      <c r="J1812" s="44" t="str">
        <f>IF('Medical Examinations_A_sheet'!C1812&lt;5.7,"Normal",IF('Medical Examinations_A_sheet'!C1812&lt;6.5,"Prediabetes","Diabetes"))</f>
        <v>Normal</v>
      </c>
    </row>
    <row r="1813" spans="1:10" x14ac:dyDescent="0.3">
      <c r="A1813" s="37" t="s">
        <v>558</v>
      </c>
      <c r="B1813" s="38">
        <v>19.47</v>
      </c>
      <c r="C1813" s="38">
        <v>6.6</v>
      </c>
      <c r="D1813" s="38" t="str">
        <f>CLEAN(TRIM(PROPER('Medical Examinations'!D1813)))</f>
        <v>Yes</v>
      </c>
      <c r="E1813" s="38" t="s">
        <v>2380</v>
      </c>
      <c r="F1813" s="38" t="s">
        <v>2380</v>
      </c>
      <c r="G1813" s="39">
        <v>0</v>
      </c>
      <c r="H1813" s="46" t="str">
        <f>SUBSTITUTE(CLEAN(TRIM(PROPER('Medical Examinations'!H1813))),"?","No")</f>
        <v>No</v>
      </c>
      <c r="I1813" s="38" t="str">
        <f>IF('Medical Examinations_A_sheet'!B1813&lt;18.5, "Underweight", IF('Medical Examinations_A_sheet'!B1813&lt;25, "Normal Weight", IF('Medical Examinations_A_sheet'!B1813&lt;30, "Overweight", "Obesity")))</f>
        <v>Normal Weight</v>
      </c>
      <c r="J1813" s="40" t="str">
        <f>IF('Medical Examinations_A_sheet'!C1813&lt;5.7,"Normal",IF('Medical Examinations_A_sheet'!C1813&lt;6.5,"Prediabetes","Diabetes"))</f>
        <v>Diabetes</v>
      </c>
    </row>
    <row r="1814" spans="1:10" x14ac:dyDescent="0.3">
      <c r="A1814" s="41" t="s">
        <v>557</v>
      </c>
      <c r="B1814" s="42">
        <v>15.61</v>
      </c>
      <c r="C1814" s="42">
        <v>5.77</v>
      </c>
      <c r="D1814" s="42" t="str">
        <f>CLEAN(TRIM(PROPER('Medical Examinations'!D1814)))</f>
        <v>No</v>
      </c>
      <c r="E1814" s="42" t="s">
        <v>2380</v>
      </c>
      <c r="F1814" s="42" t="s">
        <v>2380</v>
      </c>
      <c r="G1814" s="43">
        <v>0</v>
      </c>
      <c r="H1814" s="46" t="str">
        <f>SUBSTITUTE(CLEAN(TRIM(PROPER('Medical Examinations'!H1814))),"?","No")</f>
        <v>No</v>
      </c>
      <c r="I1814" s="42" t="str">
        <f>IF('Medical Examinations_A_sheet'!B1814&lt;18.5, "Underweight", IF('Medical Examinations_A_sheet'!B1814&lt;25, "Normal Weight", IF('Medical Examinations_A_sheet'!B1814&lt;30, "Overweight", "Obesity")))</f>
        <v>Underweight</v>
      </c>
      <c r="J1814" s="44" t="str">
        <f>IF('Medical Examinations_A_sheet'!C1814&lt;5.7,"Normal",IF('Medical Examinations_A_sheet'!C1814&lt;6.5,"Prediabetes","Diabetes"))</f>
        <v>Prediabetes</v>
      </c>
    </row>
    <row r="1815" spans="1:10" x14ac:dyDescent="0.3">
      <c r="A1815" s="37" t="s">
        <v>556</v>
      </c>
      <c r="B1815" s="38">
        <v>28.6</v>
      </c>
      <c r="C1815" s="38">
        <v>6.08</v>
      </c>
      <c r="D1815" s="38" t="str">
        <f>CLEAN(TRIM(PROPER('Medical Examinations'!D1815)))</f>
        <v>No</v>
      </c>
      <c r="E1815" s="38" t="s">
        <v>2380</v>
      </c>
      <c r="F1815" s="38" t="s">
        <v>2383</v>
      </c>
      <c r="G1815" s="39">
        <v>1</v>
      </c>
      <c r="H1815" s="46" t="str">
        <f>SUBSTITUTE(CLEAN(TRIM(PROPER('Medical Examinations'!H1815))),"?","No")</f>
        <v>No</v>
      </c>
      <c r="I1815" s="38" t="str">
        <f>IF('Medical Examinations_A_sheet'!B1815&lt;18.5, "Underweight", IF('Medical Examinations_A_sheet'!B1815&lt;25, "Normal Weight", IF('Medical Examinations_A_sheet'!B1815&lt;30, "Overweight", "Obesity")))</f>
        <v>Overweight</v>
      </c>
      <c r="J1815" s="40" t="str">
        <f>IF('Medical Examinations_A_sheet'!C1815&lt;5.7,"Normal",IF('Medical Examinations_A_sheet'!C1815&lt;6.5,"Prediabetes","Diabetes"))</f>
        <v>Prediabetes</v>
      </c>
    </row>
    <row r="1816" spans="1:10" x14ac:dyDescent="0.3">
      <c r="A1816" s="41" t="s">
        <v>555</v>
      </c>
      <c r="B1816" s="42">
        <v>46.53</v>
      </c>
      <c r="C1816" s="42">
        <v>4.16</v>
      </c>
      <c r="D1816" s="42" t="str">
        <f>CLEAN(TRIM(PROPER('Medical Examinations'!D1816)))</f>
        <v>No</v>
      </c>
      <c r="E1816" s="42" t="s">
        <v>2380</v>
      </c>
      <c r="F1816" s="42" t="s">
        <v>2380</v>
      </c>
      <c r="G1816" s="43">
        <v>0</v>
      </c>
      <c r="H1816" s="46" t="str">
        <f>SUBSTITUTE(CLEAN(TRIM(PROPER('Medical Examinations'!H1816))),"?","No")</f>
        <v>No</v>
      </c>
      <c r="I1816" s="42" t="str">
        <f>IF('Medical Examinations_A_sheet'!B1816&lt;18.5, "Underweight", IF('Medical Examinations_A_sheet'!B1816&lt;25, "Normal Weight", IF('Medical Examinations_A_sheet'!B1816&lt;30, "Overweight", "Obesity")))</f>
        <v>Obesity</v>
      </c>
      <c r="J1816" s="44" t="str">
        <f>IF('Medical Examinations_A_sheet'!C1816&lt;5.7,"Normal",IF('Medical Examinations_A_sheet'!C1816&lt;6.5,"Prediabetes","Diabetes"))</f>
        <v>Normal</v>
      </c>
    </row>
    <row r="1817" spans="1:10" x14ac:dyDescent="0.3">
      <c r="A1817" s="37" t="s">
        <v>554</v>
      </c>
      <c r="B1817" s="38">
        <v>34.99</v>
      </c>
      <c r="C1817" s="38">
        <v>5.0999999999999996</v>
      </c>
      <c r="D1817" s="38" t="str">
        <f>CLEAN(TRIM(PROPER('Medical Examinations'!D1817)))</f>
        <v>No</v>
      </c>
      <c r="E1817" s="38" t="s">
        <v>2380</v>
      </c>
      <c r="F1817" s="38" t="s">
        <v>2383</v>
      </c>
      <c r="G1817" s="39">
        <v>1</v>
      </c>
      <c r="H1817" s="46" t="str">
        <f>SUBSTITUTE(CLEAN(TRIM(PROPER('Medical Examinations'!H1817))),"?","No")</f>
        <v>No</v>
      </c>
      <c r="I1817" s="38" t="str">
        <f>IF('Medical Examinations_A_sheet'!B1817&lt;18.5, "Underweight", IF('Medical Examinations_A_sheet'!B1817&lt;25, "Normal Weight", IF('Medical Examinations_A_sheet'!B1817&lt;30, "Overweight", "Obesity")))</f>
        <v>Obesity</v>
      </c>
      <c r="J1817" s="40" t="str">
        <f>IF('Medical Examinations_A_sheet'!C1817&lt;5.7,"Normal",IF('Medical Examinations_A_sheet'!C1817&lt;6.5,"Prediabetes","Diabetes"))</f>
        <v>Normal</v>
      </c>
    </row>
    <row r="1818" spans="1:10" x14ac:dyDescent="0.3">
      <c r="A1818" s="41" t="s">
        <v>553</v>
      </c>
      <c r="B1818" s="42">
        <v>17.05</v>
      </c>
      <c r="C1818" s="42">
        <v>5.3</v>
      </c>
      <c r="D1818" s="42" t="str">
        <f>CLEAN(TRIM(PROPER('Medical Examinations'!D1818)))</f>
        <v>No</v>
      </c>
      <c r="E1818" s="42" t="s">
        <v>2380</v>
      </c>
      <c r="F1818" s="42" t="s">
        <v>2383</v>
      </c>
      <c r="G1818" s="43">
        <v>1</v>
      </c>
      <c r="H1818" s="46" t="str">
        <f>SUBSTITUTE(CLEAN(TRIM(PROPER('Medical Examinations'!H1818))),"?","No")</f>
        <v>No</v>
      </c>
      <c r="I1818" s="42" t="str">
        <f>IF('Medical Examinations_A_sheet'!B1818&lt;18.5, "Underweight", IF('Medical Examinations_A_sheet'!B1818&lt;25, "Normal Weight", IF('Medical Examinations_A_sheet'!B1818&lt;30, "Overweight", "Obesity")))</f>
        <v>Underweight</v>
      </c>
      <c r="J1818" s="44" t="str">
        <f>IF('Medical Examinations_A_sheet'!C1818&lt;5.7,"Normal",IF('Medical Examinations_A_sheet'!C1818&lt;6.5,"Prediabetes","Diabetes"))</f>
        <v>Normal</v>
      </c>
    </row>
    <row r="1819" spans="1:10" x14ac:dyDescent="0.3">
      <c r="A1819" s="37" t="s">
        <v>552</v>
      </c>
      <c r="B1819" s="38">
        <v>37.18</v>
      </c>
      <c r="C1819" s="38">
        <v>4.9000000000000004</v>
      </c>
      <c r="D1819" s="38" t="str">
        <f>CLEAN(TRIM(PROPER('Medical Examinations'!D1819)))</f>
        <v>No</v>
      </c>
      <c r="E1819" s="38" t="s">
        <v>2380</v>
      </c>
      <c r="F1819" s="38" t="s">
        <v>2380</v>
      </c>
      <c r="G1819" s="39">
        <v>0</v>
      </c>
      <c r="H1819" s="46" t="str">
        <f>SUBSTITUTE(CLEAN(TRIM(PROPER('Medical Examinations'!H1819))),"?","No")</f>
        <v>No</v>
      </c>
      <c r="I1819" s="38" t="str">
        <f>IF('Medical Examinations_A_sheet'!B1819&lt;18.5, "Underweight", IF('Medical Examinations_A_sheet'!B1819&lt;25, "Normal Weight", IF('Medical Examinations_A_sheet'!B1819&lt;30, "Overweight", "Obesity")))</f>
        <v>Obesity</v>
      </c>
      <c r="J1819" s="40" t="str">
        <f>IF('Medical Examinations_A_sheet'!C1819&lt;5.7,"Normal",IF('Medical Examinations_A_sheet'!C1819&lt;6.5,"Prediabetes","Diabetes"))</f>
        <v>Normal</v>
      </c>
    </row>
    <row r="1820" spans="1:10" x14ac:dyDescent="0.3">
      <c r="A1820" s="41" t="s">
        <v>551</v>
      </c>
      <c r="B1820" s="42">
        <v>35.200000000000003</v>
      </c>
      <c r="C1820" s="42">
        <v>5.55</v>
      </c>
      <c r="D1820" s="42" t="str">
        <f>CLEAN(TRIM(PROPER('Medical Examinations'!D1820)))</f>
        <v>No</v>
      </c>
      <c r="E1820" s="42" t="s">
        <v>2380</v>
      </c>
      <c r="F1820" s="42" t="s">
        <v>2380</v>
      </c>
      <c r="G1820" s="43">
        <v>0</v>
      </c>
      <c r="H1820" s="46" t="str">
        <f>SUBSTITUTE(CLEAN(TRIM(PROPER('Medical Examinations'!H1820))),"?","No")</f>
        <v>No</v>
      </c>
      <c r="I1820" s="42" t="str">
        <f>IF('Medical Examinations_A_sheet'!B1820&lt;18.5, "Underweight", IF('Medical Examinations_A_sheet'!B1820&lt;25, "Normal Weight", IF('Medical Examinations_A_sheet'!B1820&lt;30, "Overweight", "Obesity")))</f>
        <v>Obesity</v>
      </c>
      <c r="J1820" s="44" t="str">
        <f>IF('Medical Examinations_A_sheet'!C1820&lt;5.7,"Normal",IF('Medical Examinations_A_sheet'!C1820&lt;6.5,"Prediabetes","Diabetes"))</f>
        <v>Normal</v>
      </c>
    </row>
    <row r="1821" spans="1:10" x14ac:dyDescent="0.3">
      <c r="A1821" s="37" t="s">
        <v>550</v>
      </c>
      <c r="B1821" s="38">
        <v>37.335000000000001</v>
      </c>
      <c r="C1821" s="38">
        <v>4.95</v>
      </c>
      <c r="D1821" s="38" t="str">
        <f>CLEAN(TRIM(PROPER('Medical Examinations'!D1821)))</f>
        <v>No</v>
      </c>
      <c r="E1821" s="38" t="s">
        <v>2380</v>
      </c>
      <c r="F1821" s="38" t="s">
        <v>2380</v>
      </c>
      <c r="G1821" s="39">
        <v>0</v>
      </c>
      <c r="H1821" s="46" t="str">
        <f>SUBSTITUTE(CLEAN(TRIM(PROPER('Medical Examinations'!H1821))),"?","No")</f>
        <v>No</v>
      </c>
      <c r="I1821" s="38" t="str">
        <f>IF('Medical Examinations_A_sheet'!B1821&lt;18.5, "Underweight", IF('Medical Examinations_A_sheet'!B1821&lt;25, "Normal Weight", IF('Medical Examinations_A_sheet'!B1821&lt;30, "Overweight", "Obesity")))</f>
        <v>Obesity</v>
      </c>
      <c r="J1821" s="40" t="str">
        <f>IF('Medical Examinations_A_sheet'!C1821&lt;5.7,"Normal",IF('Medical Examinations_A_sheet'!C1821&lt;6.5,"Prediabetes","Diabetes"))</f>
        <v>Normal</v>
      </c>
    </row>
    <row r="1822" spans="1:10" x14ac:dyDescent="0.3">
      <c r="A1822" s="41" t="s">
        <v>549</v>
      </c>
      <c r="B1822" s="42">
        <v>27.265000000000001</v>
      </c>
      <c r="C1822" s="42">
        <v>6.46</v>
      </c>
      <c r="D1822" s="42" t="str">
        <f>CLEAN(TRIM(PROPER('Medical Examinations'!D1822)))</f>
        <v>Yes</v>
      </c>
      <c r="E1822" s="42" t="s">
        <v>2380</v>
      </c>
      <c r="F1822" s="42" t="s">
        <v>2380</v>
      </c>
      <c r="G1822" s="43">
        <v>0</v>
      </c>
      <c r="H1822" s="46" t="str">
        <f>SUBSTITUTE(CLEAN(TRIM(PROPER('Medical Examinations'!H1822))),"?","No")</f>
        <v>No</v>
      </c>
      <c r="I1822" s="42" t="str">
        <f>IF('Medical Examinations_A_sheet'!B1822&lt;18.5, "Underweight", IF('Medical Examinations_A_sheet'!B1822&lt;25, "Normal Weight", IF('Medical Examinations_A_sheet'!B1822&lt;30, "Overweight", "Obesity")))</f>
        <v>Overweight</v>
      </c>
      <c r="J1822" s="44" t="str">
        <f>IF('Medical Examinations_A_sheet'!C1822&lt;5.7,"Normal",IF('Medical Examinations_A_sheet'!C1822&lt;6.5,"Prediabetes","Diabetes"))</f>
        <v>Prediabetes</v>
      </c>
    </row>
    <row r="1823" spans="1:10" x14ac:dyDescent="0.3">
      <c r="A1823" s="37" t="s">
        <v>548</v>
      </c>
      <c r="B1823" s="38">
        <v>30.8</v>
      </c>
      <c r="C1823" s="38">
        <v>4.9000000000000004</v>
      </c>
      <c r="D1823" s="38" t="str">
        <f>CLEAN(TRIM(PROPER('Medical Examinations'!D1823)))</f>
        <v>Yes</v>
      </c>
      <c r="E1823" s="38" t="s">
        <v>2380</v>
      </c>
      <c r="F1823" s="38" t="s">
        <v>2380</v>
      </c>
      <c r="G1823" s="39">
        <v>0</v>
      </c>
      <c r="H1823" s="46" t="str">
        <f>SUBSTITUTE(CLEAN(TRIM(PROPER('Medical Examinations'!H1823))),"?","No")</f>
        <v>No</v>
      </c>
      <c r="I1823" s="38" t="str">
        <f>IF('Medical Examinations_A_sheet'!B1823&lt;18.5, "Underweight", IF('Medical Examinations_A_sheet'!B1823&lt;25, "Normal Weight", IF('Medical Examinations_A_sheet'!B1823&lt;30, "Overweight", "Obesity")))</f>
        <v>Obesity</v>
      </c>
      <c r="J1823" s="40" t="str">
        <f>IF('Medical Examinations_A_sheet'!C1823&lt;5.7,"Normal",IF('Medical Examinations_A_sheet'!C1823&lt;6.5,"Prediabetes","Diabetes"))</f>
        <v>Normal</v>
      </c>
    </row>
    <row r="1824" spans="1:10" x14ac:dyDescent="0.3">
      <c r="A1824" s="41" t="s">
        <v>547</v>
      </c>
      <c r="B1824" s="42">
        <v>30.21</v>
      </c>
      <c r="C1824" s="42">
        <v>5.21</v>
      </c>
      <c r="D1824" s="42" t="str">
        <f>CLEAN(TRIM(PROPER('Medical Examinations'!D1824)))</f>
        <v>No</v>
      </c>
      <c r="E1824" s="42" t="s">
        <v>2380</v>
      </c>
      <c r="F1824" s="42" t="s">
        <v>2380</v>
      </c>
      <c r="G1824" s="43">
        <v>1</v>
      </c>
      <c r="H1824" s="46" t="str">
        <f>SUBSTITUTE(CLEAN(TRIM(PROPER('Medical Examinations'!H1824))),"?","No")</f>
        <v>No</v>
      </c>
      <c r="I1824" s="42" t="str">
        <f>IF('Medical Examinations_A_sheet'!B1824&lt;18.5, "Underweight", IF('Medical Examinations_A_sheet'!B1824&lt;25, "Normal Weight", IF('Medical Examinations_A_sheet'!B1824&lt;30, "Overweight", "Obesity")))</f>
        <v>Obesity</v>
      </c>
      <c r="J1824" s="44" t="str">
        <f>IF('Medical Examinations_A_sheet'!C1824&lt;5.7,"Normal",IF('Medical Examinations_A_sheet'!C1824&lt;6.5,"Prediabetes","Diabetes"))</f>
        <v>Normal</v>
      </c>
    </row>
    <row r="1825" spans="1:10" x14ac:dyDescent="0.3">
      <c r="A1825" s="37" t="s">
        <v>546</v>
      </c>
      <c r="B1825" s="38">
        <v>35.340000000000003</v>
      </c>
      <c r="C1825" s="38">
        <v>4.13</v>
      </c>
      <c r="D1825" s="38" t="str">
        <f>CLEAN(TRIM(PROPER('Medical Examinations'!D1825)))</f>
        <v>No</v>
      </c>
      <c r="E1825" s="38" t="s">
        <v>2382</v>
      </c>
      <c r="F1825" s="38" t="s">
        <v>2380</v>
      </c>
      <c r="G1825" s="39">
        <v>1</v>
      </c>
      <c r="H1825" s="46" t="str">
        <f>SUBSTITUTE(CLEAN(TRIM(PROPER('Medical Examinations'!H1825))),"?","No")</f>
        <v>No</v>
      </c>
      <c r="I1825" s="38" t="str">
        <f>IF('Medical Examinations_A_sheet'!B1825&lt;18.5, "Underweight", IF('Medical Examinations_A_sheet'!B1825&lt;25, "Normal Weight", IF('Medical Examinations_A_sheet'!B1825&lt;30, "Overweight", "Obesity")))</f>
        <v>Obesity</v>
      </c>
      <c r="J1825" s="40" t="str">
        <f>IF('Medical Examinations_A_sheet'!C1825&lt;5.7,"Normal",IF('Medical Examinations_A_sheet'!C1825&lt;6.5,"Prediabetes","Diabetes"))</f>
        <v>Normal</v>
      </c>
    </row>
    <row r="1826" spans="1:10" x14ac:dyDescent="0.3">
      <c r="A1826" s="41" t="s">
        <v>545</v>
      </c>
      <c r="B1826" s="42">
        <v>26.695</v>
      </c>
      <c r="C1826" s="42">
        <v>5.28</v>
      </c>
      <c r="D1826" s="42" t="str">
        <f>CLEAN(TRIM(PROPER('Medical Examinations'!D1826)))</f>
        <v>No</v>
      </c>
      <c r="E1826" s="42" t="s">
        <v>2380</v>
      </c>
      <c r="F1826" s="42" t="s">
        <v>2380</v>
      </c>
      <c r="G1826" s="43">
        <v>0</v>
      </c>
      <c r="H1826" s="46" t="str">
        <f>SUBSTITUTE(CLEAN(TRIM(PROPER('Medical Examinations'!H1826))),"?","No")</f>
        <v>No</v>
      </c>
      <c r="I1826" s="42" t="str">
        <f>IF('Medical Examinations_A_sheet'!B1826&lt;18.5, "Underweight", IF('Medical Examinations_A_sheet'!B1826&lt;25, "Normal Weight", IF('Medical Examinations_A_sheet'!B1826&lt;30, "Overweight", "Obesity")))</f>
        <v>Overweight</v>
      </c>
      <c r="J1826" s="44" t="str">
        <f>IF('Medical Examinations_A_sheet'!C1826&lt;5.7,"Normal",IF('Medical Examinations_A_sheet'!C1826&lt;6.5,"Prediabetes","Diabetes"))</f>
        <v>Normal</v>
      </c>
    </row>
    <row r="1827" spans="1:10" x14ac:dyDescent="0.3">
      <c r="A1827" s="37" t="s">
        <v>544</v>
      </c>
      <c r="B1827" s="38">
        <v>29.355</v>
      </c>
      <c r="C1827" s="38">
        <v>4.68</v>
      </c>
      <c r="D1827" s="38" t="str">
        <f>CLEAN(TRIM(PROPER('Medical Examinations'!D1827)))</f>
        <v>Yes</v>
      </c>
      <c r="E1827" s="38" t="s">
        <v>2380</v>
      </c>
      <c r="F1827" s="38" t="s">
        <v>2380</v>
      </c>
      <c r="G1827" s="39">
        <v>0</v>
      </c>
      <c r="H1827" s="46" t="str">
        <f>SUBSTITUTE(CLEAN(TRIM(PROPER('Medical Examinations'!H1827))),"?","No")</f>
        <v>No</v>
      </c>
      <c r="I1827" s="38" t="str">
        <f>IF('Medical Examinations_A_sheet'!B1827&lt;18.5, "Underweight", IF('Medical Examinations_A_sheet'!B1827&lt;25, "Normal Weight", IF('Medical Examinations_A_sheet'!B1827&lt;30, "Overweight", "Obesity")))</f>
        <v>Overweight</v>
      </c>
      <c r="J1827" s="40" t="str">
        <f>IF('Medical Examinations_A_sheet'!C1827&lt;5.7,"Normal",IF('Medical Examinations_A_sheet'!C1827&lt;6.5,"Prediabetes","Diabetes"))</f>
        <v>Normal</v>
      </c>
    </row>
    <row r="1828" spans="1:10" x14ac:dyDescent="0.3">
      <c r="A1828" s="41" t="s">
        <v>543</v>
      </c>
      <c r="B1828" s="42">
        <v>29.59</v>
      </c>
      <c r="C1828" s="42">
        <v>4.0599999999999996</v>
      </c>
      <c r="D1828" s="42" t="str">
        <f>CLEAN(TRIM(PROPER('Medical Examinations'!D1828)))</f>
        <v>No</v>
      </c>
      <c r="E1828" s="42" t="s">
        <v>2380</v>
      </c>
      <c r="F1828" s="42" t="s">
        <v>2380</v>
      </c>
      <c r="G1828" s="43">
        <v>0</v>
      </c>
      <c r="H1828" s="46" t="str">
        <f>SUBSTITUTE(CLEAN(TRIM(PROPER('Medical Examinations'!H1828))),"?","No")</f>
        <v>No</v>
      </c>
      <c r="I1828" s="42" t="str">
        <f>IF('Medical Examinations_A_sheet'!B1828&lt;18.5, "Underweight", IF('Medical Examinations_A_sheet'!B1828&lt;25, "Normal Weight", IF('Medical Examinations_A_sheet'!B1828&lt;30, "Overweight", "Obesity")))</f>
        <v>Overweight</v>
      </c>
      <c r="J1828" s="44" t="str">
        <f>IF('Medical Examinations_A_sheet'!C1828&lt;5.7,"Normal",IF('Medical Examinations_A_sheet'!C1828&lt;6.5,"Prediabetes","Diabetes"))</f>
        <v>Normal</v>
      </c>
    </row>
    <row r="1829" spans="1:10" x14ac:dyDescent="0.3">
      <c r="A1829" s="37" t="s">
        <v>542</v>
      </c>
      <c r="B1829" s="38">
        <v>31.35</v>
      </c>
      <c r="C1829" s="38">
        <v>4.2</v>
      </c>
      <c r="D1829" s="38" t="str">
        <f>CLEAN(TRIM(PROPER('Medical Examinations'!D1829)))</f>
        <v>No</v>
      </c>
      <c r="E1829" s="38" t="s">
        <v>2382</v>
      </c>
      <c r="F1829" s="38" t="s">
        <v>2380</v>
      </c>
      <c r="G1829" s="39">
        <v>1</v>
      </c>
      <c r="H1829" s="46" t="str">
        <f>SUBSTITUTE(CLEAN(TRIM(PROPER('Medical Examinations'!H1829))),"?","No")</f>
        <v>No</v>
      </c>
      <c r="I1829" s="38" t="str">
        <f>IF('Medical Examinations_A_sheet'!B1829&lt;18.5, "Underweight", IF('Medical Examinations_A_sheet'!B1829&lt;25, "Normal Weight", IF('Medical Examinations_A_sheet'!B1829&lt;30, "Overweight", "Obesity")))</f>
        <v>Obesity</v>
      </c>
      <c r="J1829" s="40" t="str">
        <f>IF('Medical Examinations_A_sheet'!C1829&lt;5.7,"Normal",IF('Medical Examinations_A_sheet'!C1829&lt;6.5,"Prediabetes","Diabetes"))</f>
        <v>Normal</v>
      </c>
    </row>
    <row r="1830" spans="1:10" x14ac:dyDescent="0.3">
      <c r="A1830" s="41" t="s">
        <v>541</v>
      </c>
      <c r="B1830" s="42">
        <v>20.52</v>
      </c>
      <c r="C1830" s="42">
        <v>4.83</v>
      </c>
      <c r="D1830" s="42" t="str">
        <f>CLEAN(TRIM(PROPER('Medical Examinations'!D1830)))</f>
        <v>No</v>
      </c>
      <c r="E1830" s="42" t="s">
        <v>2380</v>
      </c>
      <c r="F1830" s="42" t="s">
        <v>2380</v>
      </c>
      <c r="G1830" s="43">
        <v>0</v>
      </c>
      <c r="H1830" s="46" t="str">
        <f>SUBSTITUTE(CLEAN(TRIM(PROPER('Medical Examinations'!H1830))),"?","No")</f>
        <v>No</v>
      </c>
      <c r="I1830" s="42" t="str">
        <f>IF('Medical Examinations_A_sheet'!B1830&lt;18.5, "Underweight", IF('Medical Examinations_A_sheet'!B1830&lt;25, "Normal Weight", IF('Medical Examinations_A_sheet'!B1830&lt;30, "Overweight", "Obesity")))</f>
        <v>Normal Weight</v>
      </c>
      <c r="J1830" s="44" t="str">
        <f>IF('Medical Examinations_A_sheet'!C1830&lt;5.7,"Normal",IF('Medical Examinations_A_sheet'!C1830&lt;6.5,"Prediabetes","Diabetes"))</f>
        <v>Normal</v>
      </c>
    </row>
    <row r="1831" spans="1:10" x14ac:dyDescent="0.3">
      <c r="A1831" s="37" t="s">
        <v>540</v>
      </c>
      <c r="B1831" s="38">
        <v>42.9</v>
      </c>
      <c r="C1831" s="38">
        <v>4.87</v>
      </c>
      <c r="D1831" s="38" t="str">
        <f>CLEAN(TRIM(PROPER('Medical Examinations'!D1831)))</f>
        <v>Yes</v>
      </c>
      <c r="E1831" s="38" t="s">
        <v>2380</v>
      </c>
      <c r="F1831" s="38" t="s">
        <v>2380</v>
      </c>
      <c r="G1831" s="39">
        <v>1</v>
      </c>
      <c r="H1831" s="46" t="str">
        <f>SUBSTITUTE(CLEAN(TRIM(PROPER('Medical Examinations'!H1831))),"?","No")</f>
        <v>No</v>
      </c>
      <c r="I1831" s="38" t="str">
        <f>IF('Medical Examinations_A_sheet'!B1831&lt;18.5, "Underweight", IF('Medical Examinations_A_sheet'!B1831&lt;25, "Normal Weight", IF('Medical Examinations_A_sheet'!B1831&lt;30, "Overweight", "Obesity")))</f>
        <v>Obesity</v>
      </c>
      <c r="J1831" s="40" t="str">
        <f>IF('Medical Examinations_A_sheet'!C1831&lt;5.7,"Normal",IF('Medical Examinations_A_sheet'!C1831&lt;6.5,"Prediabetes","Diabetes"))</f>
        <v>Normal</v>
      </c>
    </row>
    <row r="1832" spans="1:10" x14ac:dyDescent="0.3">
      <c r="A1832" s="41" t="s">
        <v>539</v>
      </c>
      <c r="B1832" s="42">
        <v>24.6</v>
      </c>
      <c r="C1832" s="42">
        <v>5.86</v>
      </c>
      <c r="D1832" s="42" t="str">
        <f>CLEAN(TRIM(PROPER('Medical Examinations'!D1832)))</f>
        <v>No</v>
      </c>
      <c r="E1832" s="42" t="s">
        <v>2380</v>
      </c>
      <c r="F1832" s="42" t="s">
        <v>2383</v>
      </c>
      <c r="G1832" s="43">
        <v>1</v>
      </c>
      <c r="H1832" s="46" t="str">
        <f>SUBSTITUTE(CLEAN(TRIM(PROPER('Medical Examinations'!H1832))),"?","No")</f>
        <v>No</v>
      </c>
      <c r="I1832" s="42" t="str">
        <f>IF('Medical Examinations_A_sheet'!B1832&lt;18.5, "Underweight", IF('Medical Examinations_A_sheet'!B1832&lt;25, "Normal Weight", IF('Medical Examinations_A_sheet'!B1832&lt;30, "Overweight", "Obesity")))</f>
        <v>Normal Weight</v>
      </c>
      <c r="J1832" s="44" t="str">
        <f>IF('Medical Examinations_A_sheet'!C1832&lt;5.7,"Normal",IF('Medical Examinations_A_sheet'!C1832&lt;6.5,"Prediabetes","Diabetes"))</f>
        <v>Prediabetes</v>
      </c>
    </row>
    <row r="1833" spans="1:10" x14ac:dyDescent="0.3">
      <c r="A1833" s="37" t="s">
        <v>538</v>
      </c>
      <c r="B1833" s="38">
        <v>28.405000000000001</v>
      </c>
      <c r="C1833" s="38">
        <v>4.12</v>
      </c>
      <c r="D1833" s="38" t="str">
        <f>CLEAN(TRIM(PROPER('Medical Examinations'!D1833)))</f>
        <v>No</v>
      </c>
      <c r="E1833" s="38" t="s">
        <v>2380</v>
      </c>
      <c r="F1833" s="38" t="s">
        <v>2380</v>
      </c>
      <c r="G1833" s="39">
        <v>1</v>
      </c>
      <c r="H1833" s="46" t="str">
        <f>SUBSTITUTE(CLEAN(TRIM(PROPER('Medical Examinations'!H1833))),"?","No")</f>
        <v>No</v>
      </c>
      <c r="I1833" s="38" t="str">
        <f>IF('Medical Examinations_A_sheet'!B1833&lt;18.5, "Underweight", IF('Medical Examinations_A_sheet'!B1833&lt;25, "Normal Weight", IF('Medical Examinations_A_sheet'!B1833&lt;30, "Overweight", "Obesity")))</f>
        <v>Overweight</v>
      </c>
      <c r="J1833" s="40" t="str">
        <f>IF('Medical Examinations_A_sheet'!C1833&lt;5.7,"Normal",IF('Medical Examinations_A_sheet'!C1833&lt;6.5,"Prediabetes","Diabetes"))</f>
        <v>Normal</v>
      </c>
    </row>
    <row r="1834" spans="1:10" x14ac:dyDescent="0.3">
      <c r="A1834" s="41" t="s">
        <v>537</v>
      </c>
      <c r="B1834" s="42">
        <v>34.674999999999997</v>
      </c>
      <c r="C1834" s="42">
        <v>5.71</v>
      </c>
      <c r="D1834" s="42" t="str">
        <f>CLEAN(TRIM(PROPER('Medical Examinations'!D1834)))</f>
        <v>Yes</v>
      </c>
      <c r="E1834" s="42" t="s">
        <v>2380</v>
      </c>
      <c r="F1834" s="42" t="s">
        <v>2380</v>
      </c>
      <c r="G1834" s="43">
        <v>1</v>
      </c>
      <c r="H1834" s="46" t="str">
        <f>SUBSTITUTE(CLEAN(TRIM(PROPER('Medical Examinations'!H1834))),"?","No")</f>
        <v>No</v>
      </c>
      <c r="I1834" s="42" t="str">
        <f>IF('Medical Examinations_A_sheet'!B1834&lt;18.5, "Underweight", IF('Medical Examinations_A_sheet'!B1834&lt;25, "Normal Weight", IF('Medical Examinations_A_sheet'!B1834&lt;30, "Overweight", "Obesity")))</f>
        <v>Obesity</v>
      </c>
      <c r="J1834" s="44" t="str">
        <f>IF('Medical Examinations_A_sheet'!C1834&lt;5.7,"Normal",IF('Medical Examinations_A_sheet'!C1834&lt;6.5,"Prediabetes","Diabetes"))</f>
        <v>Prediabetes</v>
      </c>
    </row>
    <row r="1835" spans="1:10" x14ac:dyDescent="0.3">
      <c r="A1835" s="37" t="s">
        <v>536</v>
      </c>
      <c r="B1835" s="38">
        <v>18.850000000000001</v>
      </c>
      <c r="C1835" s="38">
        <v>6.03</v>
      </c>
      <c r="D1835" s="38" t="str">
        <f>CLEAN(TRIM(PROPER('Medical Examinations'!D1835)))</f>
        <v>No</v>
      </c>
      <c r="E1835" s="38" t="s">
        <v>2380</v>
      </c>
      <c r="F1835" s="38" t="s">
        <v>2380</v>
      </c>
      <c r="G1835" s="39">
        <v>1</v>
      </c>
      <c r="H1835" s="46" t="str">
        <f>SUBSTITUTE(CLEAN(TRIM(PROPER('Medical Examinations'!H1835))),"?","No")</f>
        <v>No</v>
      </c>
      <c r="I1835" s="38" t="str">
        <f>IF('Medical Examinations_A_sheet'!B1835&lt;18.5, "Underweight", IF('Medical Examinations_A_sheet'!B1835&lt;25, "Normal Weight", IF('Medical Examinations_A_sheet'!B1835&lt;30, "Overweight", "Obesity")))</f>
        <v>Normal Weight</v>
      </c>
      <c r="J1835" s="40" t="str">
        <f>IF('Medical Examinations_A_sheet'!C1835&lt;5.7,"Normal",IF('Medical Examinations_A_sheet'!C1835&lt;6.5,"Prediabetes","Diabetes"))</f>
        <v>Prediabetes</v>
      </c>
    </row>
    <row r="1836" spans="1:10" x14ac:dyDescent="0.3">
      <c r="A1836" s="41" t="s">
        <v>534</v>
      </c>
      <c r="B1836" s="42">
        <v>34.130000000000003</v>
      </c>
      <c r="C1836" s="42">
        <v>5.65</v>
      </c>
      <c r="D1836" s="42" t="str">
        <f>CLEAN(TRIM(PROPER('Medical Examinations'!D1836)))</f>
        <v>No</v>
      </c>
      <c r="E1836" s="42" t="s">
        <v>2380</v>
      </c>
      <c r="F1836" s="42" t="s">
        <v>2383</v>
      </c>
      <c r="G1836" s="43">
        <v>1</v>
      </c>
      <c r="H1836" s="46" t="str">
        <f>SUBSTITUTE(CLEAN(TRIM(PROPER('Medical Examinations'!H1836))),"?","No")</f>
        <v>No</v>
      </c>
      <c r="I1836" s="42" t="str">
        <f>IF('Medical Examinations_A_sheet'!B1836&lt;18.5, "Underweight", IF('Medical Examinations_A_sheet'!B1836&lt;25, "Normal Weight", IF('Medical Examinations_A_sheet'!B1836&lt;30, "Overweight", "Obesity")))</f>
        <v>Obesity</v>
      </c>
      <c r="J1836" s="44" t="str">
        <f>IF('Medical Examinations_A_sheet'!C1836&lt;5.7,"Normal",IF('Medical Examinations_A_sheet'!C1836&lt;6.5,"Prediabetes","Diabetes"))</f>
        <v>Normal</v>
      </c>
    </row>
    <row r="1837" spans="1:10" x14ac:dyDescent="0.3">
      <c r="A1837" s="37" t="s">
        <v>533</v>
      </c>
      <c r="B1837" s="38">
        <v>17.34</v>
      </c>
      <c r="C1837" s="38">
        <v>5.05</v>
      </c>
      <c r="D1837" s="38" t="str">
        <f>CLEAN(TRIM(PROPER('Medical Examinations'!D1837)))</f>
        <v>No</v>
      </c>
      <c r="E1837" s="38" t="s">
        <v>2380</v>
      </c>
      <c r="F1837" s="38" t="s">
        <v>2380</v>
      </c>
      <c r="G1837" s="39">
        <v>0</v>
      </c>
      <c r="H1837" s="46" t="str">
        <f>SUBSTITUTE(CLEAN(TRIM(PROPER('Medical Examinations'!H1837))),"?","No")</f>
        <v>No</v>
      </c>
      <c r="I1837" s="38" t="str">
        <f>IF('Medical Examinations_A_sheet'!B1837&lt;18.5, "Underweight", IF('Medical Examinations_A_sheet'!B1837&lt;25, "Normal Weight", IF('Medical Examinations_A_sheet'!B1837&lt;30, "Overweight", "Obesity")))</f>
        <v>Underweight</v>
      </c>
      <c r="J1837" s="40" t="str">
        <f>IF('Medical Examinations_A_sheet'!C1837&lt;5.7,"Normal",IF('Medical Examinations_A_sheet'!C1837&lt;6.5,"Prediabetes","Diabetes"))</f>
        <v>Normal</v>
      </c>
    </row>
    <row r="1838" spans="1:10" x14ac:dyDescent="0.3">
      <c r="A1838" s="41" t="s">
        <v>532</v>
      </c>
      <c r="B1838" s="42">
        <v>17.440000000000001</v>
      </c>
      <c r="C1838" s="42">
        <v>6.26</v>
      </c>
      <c r="D1838" s="42" t="str">
        <f>CLEAN(TRIM(PROPER('Medical Examinations'!D1838)))</f>
        <v>No</v>
      </c>
      <c r="E1838" s="42" t="s">
        <v>2380</v>
      </c>
      <c r="F1838" s="42" t="s">
        <v>2380</v>
      </c>
      <c r="G1838" s="43">
        <v>0</v>
      </c>
      <c r="H1838" s="46" t="str">
        <f>SUBSTITUTE(CLEAN(TRIM(PROPER('Medical Examinations'!H1838))),"?","No")</f>
        <v>No</v>
      </c>
      <c r="I1838" s="42" t="str">
        <f>IF('Medical Examinations_A_sheet'!B1838&lt;18.5, "Underweight", IF('Medical Examinations_A_sheet'!B1838&lt;25, "Normal Weight", IF('Medical Examinations_A_sheet'!B1838&lt;30, "Overweight", "Obesity")))</f>
        <v>Underweight</v>
      </c>
      <c r="J1838" s="44" t="str">
        <f>IF('Medical Examinations_A_sheet'!C1838&lt;5.7,"Normal",IF('Medical Examinations_A_sheet'!C1838&lt;6.5,"Prediabetes","Diabetes"))</f>
        <v>Prediabetes</v>
      </c>
    </row>
    <row r="1839" spans="1:10" x14ac:dyDescent="0.3">
      <c r="A1839" s="37" t="s">
        <v>531</v>
      </c>
      <c r="B1839" s="38">
        <v>33.659999999999997</v>
      </c>
      <c r="C1839" s="38">
        <v>4.08</v>
      </c>
      <c r="D1839" s="38" t="str">
        <f>CLEAN(TRIM(PROPER('Medical Examinations'!D1839)))</f>
        <v>Yes</v>
      </c>
      <c r="E1839" s="38" t="s">
        <v>2380</v>
      </c>
      <c r="F1839" s="38" t="s">
        <v>2383</v>
      </c>
      <c r="G1839" s="39">
        <v>1</v>
      </c>
      <c r="H1839" s="46" t="str">
        <f>SUBSTITUTE(CLEAN(TRIM(PROPER('Medical Examinations'!H1839))),"?","No")</f>
        <v>No</v>
      </c>
      <c r="I1839" s="38" t="str">
        <f>IF('Medical Examinations_A_sheet'!B1839&lt;18.5, "Underweight", IF('Medical Examinations_A_sheet'!B1839&lt;25, "Normal Weight", IF('Medical Examinations_A_sheet'!B1839&lt;30, "Overweight", "Obesity")))</f>
        <v>Obesity</v>
      </c>
      <c r="J1839" s="40" t="str">
        <f>IF('Medical Examinations_A_sheet'!C1839&lt;5.7,"Normal",IF('Medical Examinations_A_sheet'!C1839&lt;6.5,"Prediabetes","Diabetes"))</f>
        <v>Normal</v>
      </c>
    </row>
    <row r="1840" spans="1:10" x14ac:dyDescent="0.3">
      <c r="A1840" s="41" t="s">
        <v>530</v>
      </c>
      <c r="B1840" s="42">
        <v>21.375</v>
      </c>
      <c r="C1840" s="42">
        <v>6.19</v>
      </c>
      <c r="D1840" s="42" t="str">
        <f>CLEAN(TRIM(PROPER('Medical Examinations'!D1840)))</f>
        <v>Yes</v>
      </c>
      <c r="E1840" s="42" t="s">
        <v>2380</v>
      </c>
      <c r="F1840" s="42" t="s">
        <v>2380</v>
      </c>
      <c r="G1840" s="43">
        <v>1</v>
      </c>
      <c r="H1840" s="46" t="str">
        <f>SUBSTITUTE(CLEAN(TRIM(PROPER('Medical Examinations'!H1840))),"?","No")</f>
        <v>No</v>
      </c>
      <c r="I1840" s="42" t="str">
        <f>IF('Medical Examinations_A_sheet'!B1840&lt;18.5, "Underweight", IF('Medical Examinations_A_sheet'!B1840&lt;25, "Normal Weight", IF('Medical Examinations_A_sheet'!B1840&lt;30, "Overweight", "Obesity")))</f>
        <v>Normal Weight</v>
      </c>
      <c r="J1840" s="44" t="str">
        <f>IF('Medical Examinations_A_sheet'!C1840&lt;5.7,"Normal",IF('Medical Examinations_A_sheet'!C1840&lt;6.5,"Prediabetes","Diabetes"))</f>
        <v>Prediabetes</v>
      </c>
    </row>
    <row r="1841" spans="1:10" x14ac:dyDescent="0.3">
      <c r="A1841" s="37" t="s">
        <v>529</v>
      </c>
      <c r="B1841" s="38">
        <v>27.14</v>
      </c>
      <c r="C1841" s="38">
        <v>6.01</v>
      </c>
      <c r="D1841" s="38" t="str">
        <f>CLEAN(TRIM(PROPER('Medical Examinations'!D1841)))</f>
        <v>No</v>
      </c>
      <c r="E1841" s="38" t="s">
        <v>2380</v>
      </c>
      <c r="F1841" s="38" t="s">
        <v>2380</v>
      </c>
      <c r="G1841" s="39">
        <v>1</v>
      </c>
      <c r="H1841" s="46" t="str">
        <f>SUBSTITUTE(CLEAN(TRIM(PROPER('Medical Examinations'!H1841))),"?","No")</f>
        <v>No</v>
      </c>
      <c r="I1841" s="38" t="str">
        <f>IF('Medical Examinations_A_sheet'!B1841&lt;18.5, "Underweight", IF('Medical Examinations_A_sheet'!B1841&lt;25, "Normal Weight", IF('Medical Examinations_A_sheet'!B1841&lt;30, "Overweight", "Obesity")))</f>
        <v>Overweight</v>
      </c>
      <c r="J1841" s="40" t="str">
        <f>IF('Medical Examinations_A_sheet'!C1841&lt;5.7,"Normal",IF('Medical Examinations_A_sheet'!C1841&lt;6.5,"Prediabetes","Diabetes"))</f>
        <v>Prediabetes</v>
      </c>
    </row>
    <row r="1842" spans="1:10" x14ac:dyDescent="0.3">
      <c r="A1842" s="41" t="s">
        <v>528</v>
      </c>
      <c r="B1842" s="42">
        <v>35.78</v>
      </c>
      <c r="C1842" s="42">
        <v>6.07</v>
      </c>
      <c r="D1842" s="42" t="str">
        <f>CLEAN(TRIM(PROPER('Medical Examinations'!D1842)))</f>
        <v>No</v>
      </c>
      <c r="E1842" s="42" t="s">
        <v>2382</v>
      </c>
      <c r="F1842" s="42" t="s">
        <v>2380</v>
      </c>
      <c r="G1842" s="43">
        <v>1</v>
      </c>
      <c r="H1842" s="46" t="str">
        <f>SUBSTITUTE(CLEAN(TRIM(PROPER('Medical Examinations'!H1842))),"?","No")</f>
        <v>No</v>
      </c>
      <c r="I1842" s="42" t="str">
        <f>IF('Medical Examinations_A_sheet'!B1842&lt;18.5, "Underweight", IF('Medical Examinations_A_sheet'!B1842&lt;25, "Normal Weight", IF('Medical Examinations_A_sheet'!B1842&lt;30, "Overweight", "Obesity")))</f>
        <v>Obesity</v>
      </c>
      <c r="J1842" s="44" t="str">
        <f>IF('Medical Examinations_A_sheet'!C1842&lt;5.7,"Normal",IF('Medical Examinations_A_sheet'!C1842&lt;6.5,"Prediabetes","Diabetes"))</f>
        <v>Prediabetes</v>
      </c>
    </row>
    <row r="1843" spans="1:10" x14ac:dyDescent="0.3">
      <c r="A1843" s="37" t="s">
        <v>527</v>
      </c>
      <c r="B1843" s="38">
        <v>34.96</v>
      </c>
      <c r="C1843" s="38">
        <v>5.63</v>
      </c>
      <c r="D1843" s="38" t="str">
        <f>CLEAN(TRIM(PROPER('Medical Examinations'!D1843)))</f>
        <v>No</v>
      </c>
      <c r="E1843" s="38" t="s">
        <v>2380</v>
      </c>
      <c r="F1843" s="38" t="s">
        <v>2380</v>
      </c>
      <c r="G1843" s="39">
        <v>0</v>
      </c>
      <c r="H1843" s="46" t="str">
        <f>SUBSTITUTE(CLEAN(TRIM(PROPER('Medical Examinations'!H1843))),"?","No")</f>
        <v>No</v>
      </c>
      <c r="I1843" s="38" t="str">
        <f>IF('Medical Examinations_A_sheet'!B1843&lt;18.5, "Underweight", IF('Medical Examinations_A_sheet'!B1843&lt;25, "Normal Weight", IF('Medical Examinations_A_sheet'!B1843&lt;30, "Overweight", "Obesity")))</f>
        <v>Obesity</v>
      </c>
      <c r="J1843" s="40" t="str">
        <f>IF('Medical Examinations_A_sheet'!C1843&lt;5.7,"Normal",IF('Medical Examinations_A_sheet'!C1843&lt;6.5,"Prediabetes","Diabetes"))</f>
        <v>Normal</v>
      </c>
    </row>
    <row r="1844" spans="1:10" x14ac:dyDescent="0.3">
      <c r="A1844" s="41" t="s">
        <v>526</v>
      </c>
      <c r="B1844" s="42">
        <v>38.39</v>
      </c>
      <c r="C1844" s="42">
        <v>6.05</v>
      </c>
      <c r="D1844" s="42" t="str">
        <f>CLEAN(TRIM(PROPER('Medical Examinations'!D1844)))</f>
        <v>No</v>
      </c>
      <c r="E1844" s="42" t="s">
        <v>2380</v>
      </c>
      <c r="F1844" s="42" t="s">
        <v>2380</v>
      </c>
      <c r="G1844" s="43">
        <v>0</v>
      </c>
      <c r="H1844" s="46" t="str">
        <f>SUBSTITUTE(CLEAN(TRIM(PROPER('Medical Examinations'!H1844))),"?","No")</f>
        <v>No</v>
      </c>
      <c r="I1844" s="42" t="str">
        <f>IF('Medical Examinations_A_sheet'!B1844&lt;18.5, "Underweight", IF('Medical Examinations_A_sheet'!B1844&lt;25, "Normal Weight", IF('Medical Examinations_A_sheet'!B1844&lt;30, "Overweight", "Obesity")))</f>
        <v>Obesity</v>
      </c>
      <c r="J1844" s="44" t="str">
        <f>IF('Medical Examinations_A_sheet'!C1844&lt;5.7,"Normal",IF('Medical Examinations_A_sheet'!C1844&lt;6.5,"Prediabetes","Diabetes"))</f>
        <v>Prediabetes</v>
      </c>
    </row>
    <row r="1845" spans="1:10" x14ac:dyDescent="0.3">
      <c r="A1845" s="37" t="s">
        <v>525</v>
      </c>
      <c r="B1845" s="38">
        <v>33.82</v>
      </c>
      <c r="C1845" s="38">
        <v>4.6500000000000004</v>
      </c>
      <c r="D1845" s="38" t="str">
        <f>CLEAN(TRIM(PROPER('Medical Examinations'!D1845)))</f>
        <v>No</v>
      </c>
      <c r="E1845" s="38" t="s">
        <v>2380</v>
      </c>
      <c r="F1845" s="38" t="s">
        <v>2380</v>
      </c>
      <c r="G1845" s="39">
        <v>0</v>
      </c>
      <c r="H1845" s="46" t="str">
        <f>SUBSTITUTE(CLEAN(TRIM(PROPER('Medical Examinations'!H1845))),"?","No")</f>
        <v>No</v>
      </c>
      <c r="I1845" s="38" t="str">
        <f>IF('Medical Examinations_A_sheet'!B1845&lt;18.5, "Underweight", IF('Medical Examinations_A_sheet'!B1845&lt;25, "Normal Weight", IF('Medical Examinations_A_sheet'!B1845&lt;30, "Overweight", "Obesity")))</f>
        <v>Obesity</v>
      </c>
      <c r="J1845" s="40" t="str">
        <f>IF('Medical Examinations_A_sheet'!C1845&lt;5.7,"Normal",IF('Medical Examinations_A_sheet'!C1845&lt;6.5,"Prediabetes","Diabetes"))</f>
        <v>Normal</v>
      </c>
    </row>
    <row r="1846" spans="1:10" x14ac:dyDescent="0.3">
      <c r="A1846" s="41" t="s">
        <v>524</v>
      </c>
      <c r="B1846" s="42">
        <v>27.835000000000001</v>
      </c>
      <c r="C1846" s="42">
        <v>5.37</v>
      </c>
      <c r="D1846" s="42" t="str">
        <f>CLEAN(TRIM(PROPER('Medical Examinations'!D1846)))</f>
        <v>No</v>
      </c>
      <c r="E1846" s="42" t="s">
        <v>2380</v>
      </c>
      <c r="F1846" s="42" t="s">
        <v>2380</v>
      </c>
      <c r="G1846" s="43">
        <v>0</v>
      </c>
      <c r="H1846" s="46" t="str">
        <f>SUBSTITUTE(CLEAN(TRIM(PROPER('Medical Examinations'!H1846))),"?","No")</f>
        <v>No</v>
      </c>
      <c r="I1846" s="42" t="str">
        <f>IF('Medical Examinations_A_sheet'!B1846&lt;18.5, "Underweight", IF('Medical Examinations_A_sheet'!B1846&lt;25, "Normal Weight", IF('Medical Examinations_A_sheet'!B1846&lt;30, "Overweight", "Obesity")))</f>
        <v>Overweight</v>
      </c>
      <c r="J1846" s="44" t="str">
        <f>IF('Medical Examinations_A_sheet'!C1846&lt;5.7,"Normal",IF('Medical Examinations_A_sheet'!C1846&lt;6.5,"Prediabetes","Diabetes"))</f>
        <v>Normal</v>
      </c>
    </row>
    <row r="1847" spans="1:10" x14ac:dyDescent="0.3">
      <c r="A1847" s="37" t="s">
        <v>523</v>
      </c>
      <c r="B1847" s="38">
        <v>33</v>
      </c>
      <c r="C1847" s="38">
        <v>5.39</v>
      </c>
      <c r="D1847" s="38" t="str">
        <f>CLEAN(TRIM(PROPER('Medical Examinations'!D1847)))</f>
        <v>No</v>
      </c>
      <c r="E1847" s="38" t="s">
        <v>2380</v>
      </c>
      <c r="F1847" s="38" t="s">
        <v>2380</v>
      </c>
      <c r="G1847" s="39">
        <v>0</v>
      </c>
      <c r="H1847" s="46" t="str">
        <f>SUBSTITUTE(CLEAN(TRIM(PROPER('Medical Examinations'!H1847))),"?","No")</f>
        <v>No</v>
      </c>
      <c r="I1847" s="38" t="str">
        <f>IF('Medical Examinations_A_sheet'!B1847&lt;18.5, "Underweight", IF('Medical Examinations_A_sheet'!B1847&lt;25, "Normal Weight", IF('Medical Examinations_A_sheet'!B1847&lt;30, "Overweight", "Obesity")))</f>
        <v>Obesity</v>
      </c>
      <c r="J1847" s="40" t="str">
        <f>IF('Medical Examinations_A_sheet'!C1847&lt;5.7,"Normal",IF('Medical Examinations_A_sheet'!C1847&lt;6.5,"Prediabetes","Diabetes"))</f>
        <v>Normal</v>
      </c>
    </row>
    <row r="1848" spans="1:10" x14ac:dyDescent="0.3">
      <c r="A1848" s="41" t="s">
        <v>522</v>
      </c>
      <c r="B1848" s="42">
        <v>26.885000000000002</v>
      </c>
      <c r="C1848" s="42">
        <v>5.86</v>
      </c>
      <c r="D1848" s="42" t="str">
        <f>CLEAN(TRIM(PROPER('Medical Examinations'!D1848)))</f>
        <v>No</v>
      </c>
      <c r="E1848" s="42" t="s">
        <v>2380</v>
      </c>
      <c r="F1848" s="42" t="s">
        <v>2380</v>
      </c>
      <c r="G1848" s="43">
        <v>0</v>
      </c>
      <c r="H1848" s="46" t="str">
        <f>SUBSTITUTE(CLEAN(TRIM(PROPER('Medical Examinations'!H1848))),"?","No")</f>
        <v>No</v>
      </c>
      <c r="I1848" s="42" t="str">
        <f>IF('Medical Examinations_A_sheet'!B1848&lt;18.5, "Underweight", IF('Medical Examinations_A_sheet'!B1848&lt;25, "Normal Weight", IF('Medical Examinations_A_sheet'!B1848&lt;30, "Overweight", "Obesity")))</f>
        <v>Overweight</v>
      </c>
      <c r="J1848" s="44" t="str">
        <f>IF('Medical Examinations_A_sheet'!C1848&lt;5.7,"Normal",IF('Medical Examinations_A_sheet'!C1848&lt;6.5,"Prediabetes","Diabetes"))</f>
        <v>Prediabetes</v>
      </c>
    </row>
    <row r="1849" spans="1:10" x14ac:dyDescent="0.3">
      <c r="A1849" s="37" t="s">
        <v>521</v>
      </c>
      <c r="B1849" s="38">
        <v>29.26</v>
      </c>
      <c r="C1849" s="38">
        <v>4.4400000000000004</v>
      </c>
      <c r="D1849" s="38" t="str">
        <f>CLEAN(TRIM(PROPER('Medical Examinations'!D1849)))</f>
        <v>No</v>
      </c>
      <c r="E1849" s="38" t="s">
        <v>2380</v>
      </c>
      <c r="F1849" s="38" t="s">
        <v>2380</v>
      </c>
      <c r="G1849" s="39">
        <v>0</v>
      </c>
      <c r="H1849" s="46" t="str">
        <f>SUBSTITUTE(CLEAN(TRIM(PROPER('Medical Examinations'!H1849))),"?","No")</f>
        <v>No</v>
      </c>
      <c r="I1849" s="38" t="str">
        <f>IF('Medical Examinations_A_sheet'!B1849&lt;18.5, "Underweight", IF('Medical Examinations_A_sheet'!B1849&lt;25, "Normal Weight", IF('Medical Examinations_A_sheet'!B1849&lt;30, "Overweight", "Obesity")))</f>
        <v>Overweight</v>
      </c>
      <c r="J1849" s="40" t="str">
        <f>IF('Medical Examinations_A_sheet'!C1849&lt;5.7,"Normal",IF('Medical Examinations_A_sheet'!C1849&lt;6.5,"Prediabetes","Diabetes"))</f>
        <v>Normal</v>
      </c>
    </row>
    <row r="1850" spans="1:10" x14ac:dyDescent="0.3">
      <c r="A1850" s="41" t="s">
        <v>520</v>
      </c>
      <c r="B1850" s="42">
        <v>26.98</v>
      </c>
      <c r="C1850" s="42">
        <v>4.41</v>
      </c>
      <c r="D1850" s="42" t="str">
        <f>CLEAN(TRIM(PROPER('Medical Examinations'!D1850)))</f>
        <v>No</v>
      </c>
      <c r="E1850" s="42" t="s">
        <v>2380</v>
      </c>
      <c r="F1850" s="42" t="s">
        <v>2380</v>
      </c>
      <c r="G1850" s="43">
        <v>0</v>
      </c>
      <c r="H1850" s="46" t="str">
        <f>SUBSTITUTE(CLEAN(TRIM(PROPER('Medical Examinations'!H1850))),"?","No")</f>
        <v>No</v>
      </c>
      <c r="I1850" s="42" t="str">
        <f>IF('Medical Examinations_A_sheet'!B1850&lt;18.5, "Underweight", IF('Medical Examinations_A_sheet'!B1850&lt;25, "Normal Weight", IF('Medical Examinations_A_sheet'!B1850&lt;30, "Overweight", "Obesity")))</f>
        <v>Overweight</v>
      </c>
      <c r="J1850" s="44" t="str">
        <f>IF('Medical Examinations_A_sheet'!C1850&lt;5.7,"Normal",IF('Medical Examinations_A_sheet'!C1850&lt;6.5,"Prediabetes","Diabetes"))</f>
        <v>Normal</v>
      </c>
    </row>
    <row r="1851" spans="1:10" x14ac:dyDescent="0.3">
      <c r="A1851" s="37" t="s">
        <v>519</v>
      </c>
      <c r="B1851" s="38">
        <v>32.11</v>
      </c>
      <c r="C1851" s="38">
        <v>5.19</v>
      </c>
      <c r="D1851" s="38" t="str">
        <f>CLEAN(TRIM(PROPER('Medical Examinations'!D1851)))</f>
        <v>No</v>
      </c>
      <c r="E1851" s="38" t="s">
        <v>2380</v>
      </c>
      <c r="F1851" s="38" t="s">
        <v>2383</v>
      </c>
      <c r="G1851" s="39">
        <v>1</v>
      </c>
      <c r="H1851" s="46" t="str">
        <f>SUBSTITUTE(CLEAN(TRIM(PROPER('Medical Examinations'!H1851))),"?","No")</f>
        <v>No</v>
      </c>
      <c r="I1851" s="38" t="str">
        <f>IF('Medical Examinations_A_sheet'!B1851&lt;18.5, "Underweight", IF('Medical Examinations_A_sheet'!B1851&lt;25, "Normal Weight", IF('Medical Examinations_A_sheet'!B1851&lt;30, "Overweight", "Obesity")))</f>
        <v>Obesity</v>
      </c>
      <c r="J1851" s="40" t="str">
        <f>IF('Medical Examinations_A_sheet'!C1851&lt;5.7,"Normal",IF('Medical Examinations_A_sheet'!C1851&lt;6.5,"Prediabetes","Diabetes"))</f>
        <v>Normal</v>
      </c>
    </row>
    <row r="1852" spans="1:10" x14ac:dyDescent="0.3">
      <c r="A1852" s="41" t="s">
        <v>518</v>
      </c>
      <c r="B1852" s="42">
        <v>31.73</v>
      </c>
      <c r="C1852" s="42">
        <v>5.16</v>
      </c>
      <c r="D1852" s="42" t="str">
        <f>CLEAN(TRIM(PROPER('Medical Examinations'!D1852)))</f>
        <v>No</v>
      </c>
      <c r="E1852" s="42" t="s">
        <v>2380</v>
      </c>
      <c r="F1852" s="42" t="s">
        <v>2383</v>
      </c>
      <c r="G1852" s="43">
        <v>1</v>
      </c>
      <c r="H1852" s="46" t="str">
        <f>SUBSTITUTE(CLEAN(TRIM(PROPER('Medical Examinations'!H1852))),"?","No")</f>
        <v>No</v>
      </c>
      <c r="I1852" s="42" t="str">
        <f>IF('Medical Examinations_A_sheet'!B1852&lt;18.5, "Underweight", IF('Medical Examinations_A_sheet'!B1852&lt;25, "Normal Weight", IF('Medical Examinations_A_sheet'!B1852&lt;30, "Overweight", "Obesity")))</f>
        <v>Obesity</v>
      </c>
      <c r="J1852" s="44" t="str">
        <f>IF('Medical Examinations_A_sheet'!C1852&lt;5.7,"Normal",IF('Medical Examinations_A_sheet'!C1852&lt;6.5,"Prediabetes","Diabetes"))</f>
        <v>Normal</v>
      </c>
    </row>
    <row r="1853" spans="1:10" x14ac:dyDescent="0.3">
      <c r="A1853" s="37" t="s">
        <v>517</v>
      </c>
      <c r="B1853" s="38">
        <v>22.515000000000001</v>
      </c>
      <c r="C1853" s="38">
        <v>4.24</v>
      </c>
      <c r="D1853" s="38" t="str">
        <f>CLEAN(TRIM(PROPER('Medical Examinations'!D1853)))</f>
        <v>No</v>
      </c>
      <c r="E1853" s="38" t="s">
        <v>2380</v>
      </c>
      <c r="F1853" s="38" t="s">
        <v>2380</v>
      </c>
      <c r="G1853" s="39">
        <v>0</v>
      </c>
      <c r="H1853" s="46" t="str">
        <f>SUBSTITUTE(CLEAN(TRIM(PROPER('Medical Examinations'!H1853))),"?","No")</f>
        <v>No</v>
      </c>
      <c r="I1853" s="38" t="str">
        <f>IF('Medical Examinations_A_sheet'!B1853&lt;18.5, "Underweight", IF('Medical Examinations_A_sheet'!B1853&lt;25, "Normal Weight", IF('Medical Examinations_A_sheet'!B1853&lt;30, "Overweight", "Obesity")))</f>
        <v>Normal Weight</v>
      </c>
      <c r="J1853" s="40" t="str">
        <f>IF('Medical Examinations_A_sheet'!C1853&lt;5.7,"Normal",IF('Medical Examinations_A_sheet'!C1853&lt;6.5,"Prediabetes","Diabetes"))</f>
        <v>Normal</v>
      </c>
    </row>
    <row r="1854" spans="1:10" x14ac:dyDescent="0.3">
      <c r="A1854" s="41" t="s">
        <v>515</v>
      </c>
      <c r="B1854" s="42">
        <v>25.9</v>
      </c>
      <c r="C1854" s="42">
        <v>5.45</v>
      </c>
      <c r="D1854" s="42" t="str">
        <f>CLEAN(TRIM(PROPER('Medical Examinations'!D1854)))</f>
        <v>No</v>
      </c>
      <c r="E1854" s="42" t="s">
        <v>2380</v>
      </c>
      <c r="F1854" s="42" t="s">
        <v>2380</v>
      </c>
      <c r="G1854" s="43">
        <v>1</v>
      </c>
      <c r="H1854" s="46" t="str">
        <f>SUBSTITUTE(CLEAN(TRIM(PROPER('Medical Examinations'!H1854))),"?","No")</f>
        <v>No</v>
      </c>
      <c r="I1854" s="42" t="str">
        <f>IF('Medical Examinations_A_sheet'!B1854&lt;18.5, "Underweight", IF('Medical Examinations_A_sheet'!B1854&lt;25, "Normal Weight", IF('Medical Examinations_A_sheet'!B1854&lt;30, "Overweight", "Obesity")))</f>
        <v>Overweight</v>
      </c>
      <c r="J1854" s="44" t="str">
        <f>IF('Medical Examinations_A_sheet'!C1854&lt;5.7,"Normal",IF('Medical Examinations_A_sheet'!C1854&lt;6.5,"Prediabetes","Diabetes"))</f>
        <v>Normal</v>
      </c>
    </row>
    <row r="1855" spans="1:10" x14ac:dyDescent="0.3">
      <c r="A1855" s="37" t="s">
        <v>514</v>
      </c>
      <c r="B1855" s="38">
        <v>27.72</v>
      </c>
      <c r="C1855" s="38">
        <v>5.03</v>
      </c>
      <c r="D1855" s="38" t="str">
        <f>CLEAN(TRIM(PROPER('Medical Examinations'!D1855)))</f>
        <v>Yes</v>
      </c>
      <c r="E1855" s="38" t="s">
        <v>2380</v>
      </c>
      <c r="F1855" s="38" t="s">
        <v>2380</v>
      </c>
      <c r="G1855" s="39">
        <v>1</v>
      </c>
      <c r="H1855" s="46" t="str">
        <f>SUBSTITUTE(CLEAN(TRIM(PROPER('Medical Examinations'!H1855))),"?","No")</f>
        <v>No</v>
      </c>
      <c r="I1855" s="38" t="str">
        <f>IF('Medical Examinations_A_sheet'!B1855&lt;18.5, "Underweight", IF('Medical Examinations_A_sheet'!B1855&lt;25, "Normal Weight", IF('Medical Examinations_A_sheet'!B1855&lt;30, "Overweight", "Obesity")))</f>
        <v>Overweight</v>
      </c>
      <c r="J1855" s="40" t="str">
        <f>IF('Medical Examinations_A_sheet'!C1855&lt;5.7,"Normal",IF('Medical Examinations_A_sheet'!C1855&lt;6.5,"Prediabetes","Diabetes"))</f>
        <v>Normal</v>
      </c>
    </row>
    <row r="1856" spans="1:10" x14ac:dyDescent="0.3">
      <c r="A1856" s="41" t="s">
        <v>513</v>
      </c>
      <c r="B1856" s="42">
        <v>31.5</v>
      </c>
      <c r="C1856" s="42">
        <v>9.6199999999999992</v>
      </c>
      <c r="D1856" s="42" t="str">
        <f>CLEAN(TRIM(PROPER('Medical Examinations'!D1856)))</f>
        <v>Yes</v>
      </c>
      <c r="E1856" s="42" t="s">
        <v>2380</v>
      </c>
      <c r="F1856" s="42" t="s">
        <v>2380</v>
      </c>
      <c r="G1856" s="43">
        <v>1</v>
      </c>
      <c r="H1856" s="46" t="str">
        <f>SUBSTITUTE(CLEAN(TRIM(PROPER('Medical Examinations'!H1856))),"?","No")</f>
        <v>No</v>
      </c>
      <c r="I1856" s="42" t="str">
        <f>IF('Medical Examinations_A_sheet'!B1856&lt;18.5, "Underweight", IF('Medical Examinations_A_sheet'!B1856&lt;25, "Normal Weight", IF('Medical Examinations_A_sheet'!B1856&lt;30, "Overweight", "Obesity")))</f>
        <v>Obesity</v>
      </c>
      <c r="J1856" s="44" t="str">
        <f>IF('Medical Examinations_A_sheet'!C1856&lt;5.7,"Normal",IF('Medical Examinations_A_sheet'!C1856&lt;6.5,"Prediabetes","Diabetes"))</f>
        <v>Diabetes</v>
      </c>
    </row>
    <row r="1857" spans="1:10" x14ac:dyDescent="0.3">
      <c r="A1857" s="37" t="s">
        <v>512</v>
      </c>
      <c r="B1857" s="38">
        <v>29.7</v>
      </c>
      <c r="C1857" s="38">
        <v>6.77</v>
      </c>
      <c r="D1857" s="38" t="str">
        <f>CLEAN(TRIM(PROPER('Medical Examinations'!D1857)))</f>
        <v>Yes</v>
      </c>
      <c r="E1857" s="38" t="s">
        <v>2380</v>
      </c>
      <c r="F1857" s="38" t="s">
        <v>2380</v>
      </c>
      <c r="G1857" s="39">
        <v>1</v>
      </c>
      <c r="H1857" s="46" t="str">
        <f>SUBSTITUTE(CLEAN(TRIM(PROPER('Medical Examinations'!H1857))),"?","No")</f>
        <v>No</v>
      </c>
      <c r="I1857" s="38" t="str">
        <f>IF('Medical Examinations_A_sheet'!B1857&lt;18.5, "Underweight", IF('Medical Examinations_A_sheet'!B1857&lt;25, "Normal Weight", IF('Medical Examinations_A_sheet'!B1857&lt;30, "Overweight", "Obesity")))</f>
        <v>Overweight</v>
      </c>
      <c r="J1857" s="40" t="str">
        <f>IF('Medical Examinations_A_sheet'!C1857&lt;5.7,"Normal",IF('Medical Examinations_A_sheet'!C1857&lt;6.5,"Prediabetes","Diabetes"))</f>
        <v>Diabetes</v>
      </c>
    </row>
    <row r="1858" spans="1:10" x14ac:dyDescent="0.3">
      <c r="A1858" s="41" t="s">
        <v>511</v>
      </c>
      <c r="B1858" s="42">
        <v>21.26</v>
      </c>
      <c r="C1858" s="42">
        <v>5.36</v>
      </c>
      <c r="D1858" s="42" t="str">
        <f>CLEAN(TRIM(PROPER('Medical Examinations'!D1858)))</f>
        <v>Yes</v>
      </c>
      <c r="E1858" s="42" t="s">
        <v>2380</v>
      </c>
      <c r="F1858" s="42" t="s">
        <v>2380</v>
      </c>
      <c r="G1858" s="43">
        <v>1</v>
      </c>
      <c r="H1858" s="46" t="str">
        <f>SUBSTITUTE(CLEAN(TRIM(PROPER('Medical Examinations'!H1858))),"?","No")</f>
        <v>No</v>
      </c>
      <c r="I1858" s="42" t="str">
        <f>IF('Medical Examinations_A_sheet'!B1858&lt;18.5, "Underweight", IF('Medical Examinations_A_sheet'!B1858&lt;25, "Normal Weight", IF('Medical Examinations_A_sheet'!B1858&lt;30, "Overweight", "Obesity")))</f>
        <v>Normal Weight</v>
      </c>
      <c r="J1858" s="44" t="str">
        <f>IF('Medical Examinations_A_sheet'!C1858&lt;5.7,"Normal",IF('Medical Examinations_A_sheet'!C1858&lt;6.5,"Prediabetes","Diabetes"))</f>
        <v>Normal</v>
      </c>
    </row>
    <row r="1859" spans="1:10" x14ac:dyDescent="0.3">
      <c r="A1859" s="37" t="s">
        <v>510</v>
      </c>
      <c r="B1859" s="38">
        <v>17.09</v>
      </c>
      <c r="C1859" s="38">
        <v>5.69</v>
      </c>
      <c r="D1859" s="38" t="str">
        <f>CLEAN(TRIM(PROPER('Medical Examinations'!D1859)))</f>
        <v>No</v>
      </c>
      <c r="E1859" s="38" t="s">
        <v>2380</v>
      </c>
      <c r="F1859" s="38" t="s">
        <v>2380</v>
      </c>
      <c r="G1859" s="39">
        <v>0</v>
      </c>
      <c r="H1859" s="46" t="str">
        <f>SUBSTITUTE(CLEAN(TRIM(PROPER('Medical Examinations'!H1859))),"?","No")</f>
        <v>No</v>
      </c>
      <c r="I1859" s="38" t="str">
        <f>IF('Medical Examinations_A_sheet'!B1859&lt;18.5, "Underweight", IF('Medical Examinations_A_sheet'!B1859&lt;25, "Normal Weight", IF('Medical Examinations_A_sheet'!B1859&lt;30, "Overweight", "Obesity")))</f>
        <v>Underweight</v>
      </c>
      <c r="J1859" s="40" t="str">
        <f>IF('Medical Examinations_A_sheet'!C1859&lt;5.7,"Normal",IF('Medical Examinations_A_sheet'!C1859&lt;6.5,"Prediabetes","Diabetes"))</f>
        <v>Normal</v>
      </c>
    </row>
    <row r="1860" spans="1:10" x14ac:dyDescent="0.3">
      <c r="A1860" s="41" t="s">
        <v>509</v>
      </c>
      <c r="B1860" s="42">
        <v>24.3</v>
      </c>
      <c r="C1860" s="42">
        <v>4.9000000000000004</v>
      </c>
      <c r="D1860" s="42" t="str">
        <f>CLEAN(TRIM(PROPER('Medical Examinations'!D1860)))</f>
        <v>Yes</v>
      </c>
      <c r="E1860" s="42" t="s">
        <v>2380</v>
      </c>
      <c r="F1860" s="42" t="s">
        <v>2383</v>
      </c>
      <c r="G1860" s="43">
        <v>1</v>
      </c>
      <c r="H1860" s="46" t="str">
        <f>SUBSTITUTE(CLEAN(TRIM(PROPER('Medical Examinations'!H1860))),"?","No")</f>
        <v>No</v>
      </c>
      <c r="I1860" s="42" t="str">
        <f>IF('Medical Examinations_A_sheet'!B1860&lt;18.5, "Underweight", IF('Medical Examinations_A_sheet'!B1860&lt;25, "Normal Weight", IF('Medical Examinations_A_sheet'!B1860&lt;30, "Overweight", "Obesity")))</f>
        <v>Normal Weight</v>
      </c>
      <c r="J1860" s="44" t="str">
        <f>IF('Medical Examinations_A_sheet'!C1860&lt;5.7,"Normal",IF('Medical Examinations_A_sheet'!C1860&lt;6.5,"Prediabetes","Diabetes"))</f>
        <v>Normal</v>
      </c>
    </row>
    <row r="1861" spans="1:10" x14ac:dyDescent="0.3">
      <c r="A1861" s="37" t="s">
        <v>508</v>
      </c>
      <c r="B1861" s="38">
        <v>29.734999999999999</v>
      </c>
      <c r="C1861" s="38">
        <v>5.78</v>
      </c>
      <c r="D1861" s="38" t="str">
        <f>CLEAN(TRIM(PROPER('Medical Examinations'!D1861)))</f>
        <v>No</v>
      </c>
      <c r="E1861" s="38" t="s">
        <v>2380</v>
      </c>
      <c r="F1861" s="38" t="s">
        <v>2380</v>
      </c>
      <c r="G1861" s="39">
        <v>0</v>
      </c>
      <c r="H1861" s="46" t="str">
        <f>SUBSTITUTE(CLEAN(TRIM(PROPER('Medical Examinations'!H1861))),"?","No")</f>
        <v>No</v>
      </c>
      <c r="I1861" s="38" t="str">
        <f>IF('Medical Examinations_A_sheet'!B1861&lt;18.5, "Underweight", IF('Medical Examinations_A_sheet'!B1861&lt;25, "Normal Weight", IF('Medical Examinations_A_sheet'!B1861&lt;30, "Overweight", "Obesity")))</f>
        <v>Overweight</v>
      </c>
      <c r="J1861" s="40" t="str">
        <f>IF('Medical Examinations_A_sheet'!C1861&lt;5.7,"Normal",IF('Medical Examinations_A_sheet'!C1861&lt;6.5,"Prediabetes","Diabetes"))</f>
        <v>Prediabetes</v>
      </c>
    </row>
    <row r="1862" spans="1:10" x14ac:dyDescent="0.3">
      <c r="A1862" s="41" t="s">
        <v>507</v>
      </c>
      <c r="B1862" s="42">
        <v>29.26</v>
      </c>
      <c r="C1862" s="42">
        <v>4.7</v>
      </c>
      <c r="D1862" s="42" t="str">
        <f>CLEAN(TRIM(PROPER('Medical Examinations'!D1862)))</f>
        <v>No</v>
      </c>
      <c r="E1862" s="42" t="s">
        <v>2380</v>
      </c>
      <c r="F1862" s="42" t="s">
        <v>2380</v>
      </c>
      <c r="G1862" s="43">
        <v>0</v>
      </c>
      <c r="H1862" s="46" t="str">
        <f>SUBSTITUTE(CLEAN(TRIM(PROPER('Medical Examinations'!H1862))),"?","No")</f>
        <v>No</v>
      </c>
      <c r="I1862" s="42" t="str">
        <f>IF('Medical Examinations_A_sheet'!B1862&lt;18.5, "Underweight", IF('Medical Examinations_A_sheet'!B1862&lt;25, "Normal Weight", IF('Medical Examinations_A_sheet'!B1862&lt;30, "Overweight", "Obesity")))</f>
        <v>Overweight</v>
      </c>
      <c r="J1862" s="44" t="str">
        <f>IF('Medical Examinations_A_sheet'!C1862&lt;5.7,"Normal",IF('Medical Examinations_A_sheet'!C1862&lt;6.5,"Prediabetes","Diabetes"))</f>
        <v>Normal</v>
      </c>
    </row>
    <row r="1863" spans="1:10" x14ac:dyDescent="0.3">
      <c r="A1863" s="37" t="s">
        <v>506</v>
      </c>
      <c r="B1863" s="38">
        <v>33</v>
      </c>
      <c r="C1863" s="38">
        <v>6.28</v>
      </c>
      <c r="D1863" s="38" t="str">
        <f>CLEAN(TRIM(PROPER('Medical Examinations'!D1863)))</f>
        <v>No</v>
      </c>
      <c r="E1863" s="38" t="s">
        <v>2380</v>
      </c>
      <c r="F1863" s="38" t="s">
        <v>2380</v>
      </c>
      <c r="G1863" s="39">
        <v>0</v>
      </c>
      <c r="H1863" s="46" t="str">
        <f>SUBSTITUTE(CLEAN(TRIM(PROPER('Medical Examinations'!H1863))),"?","No")</f>
        <v>No</v>
      </c>
      <c r="I1863" s="38" t="str">
        <f>IF('Medical Examinations_A_sheet'!B1863&lt;18.5, "Underweight", IF('Medical Examinations_A_sheet'!B1863&lt;25, "Normal Weight", IF('Medical Examinations_A_sheet'!B1863&lt;30, "Overweight", "Obesity")))</f>
        <v>Obesity</v>
      </c>
      <c r="J1863" s="40" t="str">
        <f>IF('Medical Examinations_A_sheet'!C1863&lt;5.7,"Normal",IF('Medical Examinations_A_sheet'!C1863&lt;6.5,"Prediabetes","Diabetes"))</f>
        <v>Prediabetes</v>
      </c>
    </row>
    <row r="1864" spans="1:10" x14ac:dyDescent="0.3">
      <c r="A1864" s="41" t="s">
        <v>505</v>
      </c>
      <c r="B1864" s="42">
        <v>31.065000000000001</v>
      </c>
      <c r="C1864" s="42">
        <v>4.2300000000000004</v>
      </c>
      <c r="D1864" s="42" t="str">
        <f>CLEAN(TRIM(PROPER('Medical Examinations'!D1864)))</f>
        <v>No</v>
      </c>
      <c r="E1864" s="42" t="s">
        <v>2380</v>
      </c>
      <c r="F1864" s="42" t="s">
        <v>2380</v>
      </c>
      <c r="G1864" s="43">
        <v>0</v>
      </c>
      <c r="H1864" s="46" t="str">
        <f>SUBSTITUTE(CLEAN(TRIM(PROPER('Medical Examinations'!H1864))),"?","No")</f>
        <v>No</v>
      </c>
      <c r="I1864" s="42" t="str">
        <f>IF('Medical Examinations_A_sheet'!B1864&lt;18.5, "Underweight", IF('Medical Examinations_A_sheet'!B1864&lt;25, "Normal Weight", IF('Medical Examinations_A_sheet'!B1864&lt;30, "Overweight", "Obesity")))</f>
        <v>Obesity</v>
      </c>
      <c r="J1864" s="44" t="str">
        <f>IF('Medical Examinations_A_sheet'!C1864&lt;5.7,"Normal",IF('Medical Examinations_A_sheet'!C1864&lt;6.5,"Prediabetes","Diabetes"))</f>
        <v>Normal</v>
      </c>
    </row>
    <row r="1865" spans="1:10" x14ac:dyDescent="0.3">
      <c r="A1865" s="37" t="s">
        <v>504</v>
      </c>
      <c r="B1865" s="38">
        <v>26.51</v>
      </c>
      <c r="C1865" s="38">
        <v>6.17</v>
      </c>
      <c r="D1865" s="38" t="str">
        <f>CLEAN(TRIM(PROPER('Medical Examinations'!D1865)))</f>
        <v>No</v>
      </c>
      <c r="E1865" s="38" t="s">
        <v>2380</v>
      </c>
      <c r="F1865" s="38" t="s">
        <v>2380</v>
      </c>
      <c r="G1865" s="39">
        <v>0</v>
      </c>
      <c r="H1865" s="46" t="str">
        <f>SUBSTITUTE(CLEAN(TRIM(PROPER('Medical Examinations'!H1865))),"?","No")</f>
        <v>No</v>
      </c>
      <c r="I1865" s="38" t="str">
        <f>IF('Medical Examinations_A_sheet'!B1865&lt;18.5, "Underweight", IF('Medical Examinations_A_sheet'!B1865&lt;25, "Normal Weight", IF('Medical Examinations_A_sheet'!B1865&lt;30, "Overweight", "Obesity")))</f>
        <v>Overweight</v>
      </c>
      <c r="J1865" s="40" t="str">
        <f>IF('Medical Examinations_A_sheet'!C1865&lt;5.7,"Normal",IF('Medical Examinations_A_sheet'!C1865&lt;6.5,"Prediabetes","Diabetes"))</f>
        <v>Prediabetes</v>
      </c>
    </row>
    <row r="1866" spans="1:10" x14ac:dyDescent="0.3">
      <c r="A1866" s="41" t="s">
        <v>503</v>
      </c>
      <c r="B1866" s="42">
        <v>28.88</v>
      </c>
      <c r="C1866" s="42">
        <v>4.96</v>
      </c>
      <c r="D1866" s="42" t="str">
        <f>CLEAN(TRIM(PROPER('Medical Examinations'!D1866)))</f>
        <v>No</v>
      </c>
      <c r="E1866" s="42" t="s">
        <v>2380</v>
      </c>
      <c r="F1866" s="42" t="s">
        <v>2380</v>
      </c>
      <c r="G1866" s="43">
        <v>0</v>
      </c>
      <c r="H1866" s="46" t="str">
        <f>SUBSTITUTE(CLEAN(TRIM(PROPER('Medical Examinations'!H1866))),"?","No")</f>
        <v>No</v>
      </c>
      <c r="I1866" s="42" t="str">
        <f>IF('Medical Examinations_A_sheet'!B1866&lt;18.5, "Underweight", IF('Medical Examinations_A_sheet'!B1866&lt;25, "Normal Weight", IF('Medical Examinations_A_sheet'!B1866&lt;30, "Overweight", "Obesity")))</f>
        <v>Overweight</v>
      </c>
      <c r="J1866" s="44" t="str">
        <f>IF('Medical Examinations_A_sheet'!C1866&lt;5.7,"Normal",IF('Medical Examinations_A_sheet'!C1866&lt;6.5,"Prediabetes","Diabetes"))</f>
        <v>Normal</v>
      </c>
    </row>
    <row r="1867" spans="1:10" x14ac:dyDescent="0.3">
      <c r="A1867" s="37" t="s">
        <v>502</v>
      </c>
      <c r="B1867" s="38">
        <v>35.814999999999998</v>
      </c>
      <c r="C1867" s="38">
        <v>5.1100000000000003</v>
      </c>
      <c r="D1867" s="38" t="str">
        <f>CLEAN(TRIM(PROPER('Medical Examinations'!D1867)))</f>
        <v>Yes</v>
      </c>
      <c r="E1867" s="38" t="s">
        <v>2380</v>
      </c>
      <c r="F1867" s="38" t="s">
        <v>2380</v>
      </c>
      <c r="G1867" s="39">
        <v>1</v>
      </c>
      <c r="H1867" s="46" t="str">
        <f>SUBSTITUTE(CLEAN(TRIM(PROPER('Medical Examinations'!H1867))),"?","No")</f>
        <v>No</v>
      </c>
      <c r="I1867" s="38" t="str">
        <f>IF('Medical Examinations_A_sheet'!B1867&lt;18.5, "Underweight", IF('Medical Examinations_A_sheet'!B1867&lt;25, "Normal Weight", IF('Medical Examinations_A_sheet'!B1867&lt;30, "Overweight", "Obesity")))</f>
        <v>Obesity</v>
      </c>
      <c r="J1867" s="40" t="str">
        <f>IF('Medical Examinations_A_sheet'!C1867&lt;5.7,"Normal",IF('Medical Examinations_A_sheet'!C1867&lt;6.5,"Prediabetes","Diabetes"))</f>
        <v>Normal</v>
      </c>
    </row>
    <row r="1868" spans="1:10" x14ac:dyDescent="0.3">
      <c r="A1868" s="41" t="s">
        <v>501</v>
      </c>
      <c r="B1868" s="42">
        <v>21.28</v>
      </c>
      <c r="C1868" s="42">
        <v>4.05</v>
      </c>
      <c r="D1868" s="42" t="str">
        <f>CLEAN(TRIM(PROPER('Medical Examinations'!D1868)))</f>
        <v>No</v>
      </c>
      <c r="E1868" s="42" t="s">
        <v>2382</v>
      </c>
      <c r="F1868" s="42" t="s">
        <v>2380</v>
      </c>
      <c r="G1868" s="43">
        <v>1</v>
      </c>
      <c r="H1868" s="46" t="str">
        <f>SUBSTITUTE(CLEAN(TRIM(PROPER('Medical Examinations'!H1868))),"?","No")</f>
        <v>No</v>
      </c>
      <c r="I1868" s="42" t="str">
        <f>IF('Medical Examinations_A_sheet'!B1868&lt;18.5, "Underweight", IF('Medical Examinations_A_sheet'!B1868&lt;25, "Normal Weight", IF('Medical Examinations_A_sheet'!B1868&lt;30, "Overweight", "Obesity")))</f>
        <v>Normal Weight</v>
      </c>
      <c r="J1868" s="44" t="str">
        <f>IF('Medical Examinations_A_sheet'!C1868&lt;5.7,"Normal",IF('Medical Examinations_A_sheet'!C1868&lt;6.5,"Prediabetes","Diabetes"))</f>
        <v>Normal</v>
      </c>
    </row>
    <row r="1869" spans="1:10" x14ac:dyDescent="0.3">
      <c r="A1869" s="37" t="s">
        <v>500</v>
      </c>
      <c r="B1869" s="38">
        <v>33.81</v>
      </c>
      <c r="C1869" s="38">
        <v>6.49</v>
      </c>
      <c r="D1869" s="38" t="str">
        <f>CLEAN(TRIM(PROPER('Medical Examinations'!D1869)))</f>
        <v>No</v>
      </c>
      <c r="E1869" s="38" t="s">
        <v>2380</v>
      </c>
      <c r="F1869" s="38" t="s">
        <v>2383</v>
      </c>
      <c r="G1869" s="39">
        <v>1</v>
      </c>
      <c r="H1869" s="46" t="str">
        <f>SUBSTITUTE(CLEAN(TRIM(PROPER('Medical Examinations'!H1869))),"?","No")</f>
        <v>No</v>
      </c>
      <c r="I1869" s="38" t="str">
        <f>IF('Medical Examinations_A_sheet'!B1869&lt;18.5, "Underweight", IF('Medical Examinations_A_sheet'!B1869&lt;25, "Normal Weight", IF('Medical Examinations_A_sheet'!B1869&lt;30, "Overweight", "Obesity")))</f>
        <v>Obesity</v>
      </c>
      <c r="J1869" s="40" t="str">
        <f>IF('Medical Examinations_A_sheet'!C1869&lt;5.7,"Normal",IF('Medical Examinations_A_sheet'!C1869&lt;6.5,"Prediabetes","Diabetes"))</f>
        <v>Prediabetes</v>
      </c>
    </row>
    <row r="1870" spans="1:10" x14ac:dyDescent="0.3">
      <c r="A1870" s="41" t="s">
        <v>499</v>
      </c>
      <c r="B1870" s="42">
        <v>44.22</v>
      </c>
      <c r="C1870" s="42">
        <v>4.1900000000000004</v>
      </c>
      <c r="D1870" s="42" t="str">
        <f>CLEAN(TRIM(PROPER('Medical Examinations'!D1870)))</f>
        <v>No</v>
      </c>
      <c r="E1870" s="42" t="s">
        <v>2380</v>
      </c>
      <c r="F1870" s="42" t="s">
        <v>2380</v>
      </c>
      <c r="G1870" s="43">
        <v>1</v>
      </c>
      <c r="H1870" s="46" t="str">
        <f>SUBSTITUTE(CLEAN(TRIM(PROPER('Medical Examinations'!H1870))),"?","No")</f>
        <v>No</v>
      </c>
      <c r="I1870" s="42" t="str">
        <f>IF('Medical Examinations_A_sheet'!B1870&lt;18.5, "Underweight", IF('Medical Examinations_A_sheet'!B1870&lt;25, "Normal Weight", IF('Medical Examinations_A_sheet'!B1870&lt;30, "Overweight", "Obesity")))</f>
        <v>Obesity</v>
      </c>
      <c r="J1870" s="44" t="str">
        <f>IF('Medical Examinations_A_sheet'!C1870&lt;5.7,"Normal",IF('Medical Examinations_A_sheet'!C1870&lt;6.5,"Prediabetes","Diabetes"))</f>
        <v>Normal</v>
      </c>
    </row>
    <row r="1871" spans="1:10" x14ac:dyDescent="0.3">
      <c r="A1871" s="37" t="s">
        <v>498</v>
      </c>
      <c r="B1871" s="38">
        <v>15.46</v>
      </c>
      <c r="C1871" s="38">
        <v>4.99</v>
      </c>
      <c r="D1871" s="38" t="str">
        <f>CLEAN(TRIM(PROPER('Medical Examinations'!D1871)))</f>
        <v>Yes</v>
      </c>
      <c r="E1871" s="38" t="s">
        <v>2380</v>
      </c>
      <c r="F1871" s="38" t="s">
        <v>2383</v>
      </c>
      <c r="G1871" s="39">
        <v>1</v>
      </c>
      <c r="H1871" s="46" t="str">
        <f>SUBSTITUTE(CLEAN(TRIM(PROPER('Medical Examinations'!H1871))),"?","No")</f>
        <v>No</v>
      </c>
      <c r="I1871" s="38" t="str">
        <f>IF('Medical Examinations_A_sheet'!B1871&lt;18.5, "Underweight", IF('Medical Examinations_A_sheet'!B1871&lt;25, "Normal Weight", IF('Medical Examinations_A_sheet'!B1871&lt;30, "Overweight", "Obesity")))</f>
        <v>Underweight</v>
      </c>
      <c r="J1871" s="40" t="str">
        <f>IF('Medical Examinations_A_sheet'!C1871&lt;5.7,"Normal",IF('Medical Examinations_A_sheet'!C1871&lt;6.5,"Prediabetes","Diabetes"))</f>
        <v>Normal</v>
      </c>
    </row>
    <row r="1872" spans="1:10" x14ac:dyDescent="0.3">
      <c r="A1872" s="41" t="s">
        <v>497</v>
      </c>
      <c r="B1872" s="42">
        <v>30.3</v>
      </c>
      <c r="C1872" s="42">
        <v>4.7699999999999996</v>
      </c>
      <c r="D1872" s="42" t="str">
        <f>CLEAN(TRIM(PROPER('Medical Examinations'!D1872)))</f>
        <v>Yes</v>
      </c>
      <c r="E1872" s="42" t="s">
        <v>2380</v>
      </c>
      <c r="F1872" s="42" t="s">
        <v>2380</v>
      </c>
      <c r="G1872" s="43">
        <v>1</v>
      </c>
      <c r="H1872" s="46" t="str">
        <f>SUBSTITUTE(CLEAN(TRIM(PROPER('Medical Examinations'!H1872))),"?","No")</f>
        <v>No</v>
      </c>
      <c r="I1872" s="42" t="str">
        <f>IF('Medical Examinations_A_sheet'!B1872&lt;18.5, "Underweight", IF('Medical Examinations_A_sheet'!B1872&lt;25, "Normal Weight", IF('Medical Examinations_A_sheet'!B1872&lt;30, "Overweight", "Obesity")))</f>
        <v>Obesity</v>
      </c>
      <c r="J1872" s="44" t="str">
        <f>IF('Medical Examinations_A_sheet'!C1872&lt;5.7,"Normal",IF('Medical Examinations_A_sheet'!C1872&lt;6.5,"Prediabetes","Diabetes"))</f>
        <v>Normal</v>
      </c>
    </row>
    <row r="1873" spans="1:10" x14ac:dyDescent="0.3">
      <c r="A1873" s="37" t="s">
        <v>496</v>
      </c>
      <c r="B1873" s="38">
        <v>16.670000000000002</v>
      </c>
      <c r="C1873" s="38">
        <v>5.46</v>
      </c>
      <c r="D1873" s="38" t="str">
        <f>CLEAN(TRIM(PROPER('Medical Examinations'!D1873)))</f>
        <v>No</v>
      </c>
      <c r="E1873" s="38" t="s">
        <v>2380</v>
      </c>
      <c r="F1873" s="38" t="s">
        <v>2380</v>
      </c>
      <c r="G1873" s="39">
        <v>0</v>
      </c>
      <c r="H1873" s="46" t="str">
        <f>SUBSTITUTE(CLEAN(TRIM(PROPER('Medical Examinations'!H1873))),"?","No")</f>
        <v>No</v>
      </c>
      <c r="I1873" s="38" t="str">
        <f>IF('Medical Examinations_A_sheet'!B1873&lt;18.5, "Underweight", IF('Medical Examinations_A_sheet'!B1873&lt;25, "Normal Weight", IF('Medical Examinations_A_sheet'!B1873&lt;30, "Overweight", "Obesity")))</f>
        <v>Underweight</v>
      </c>
      <c r="J1873" s="40" t="str">
        <f>IF('Medical Examinations_A_sheet'!C1873&lt;5.7,"Normal",IF('Medical Examinations_A_sheet'!C1873&lt;6.5,"Prediabetes","Diabetes"))</f>
        <v>Normal</v>
      </c>
    </row>
    <row r="1874" spans="1:10" x14ac:dyDescent="0.3">
      <c r="A1874" s="41" t="s">
        <v>495</v>
      </c>
      <c r="B1874" s="42">
        <v>28.594999999999999</v>
      </c>
      <c r="C1874" s="42">
        <v>5.43</v>
      </c>
      <c r="D1874" s="42" t="str">
        <f>CLEAN(TRIM(PROPER('Medical Examinations'!D1874)))</f>
        <v>No</v>
      </c>
      <c r="E1874" s="42" t="s">
        <v>2380</v>
      </c>
      <c r="F1874" s="42" t="s">
        <v>2380</v>
      </c>
      <c r="G1874" s="43">
        <v>0</v>
      </c>
      <c r="H1874" s="46" t="str">
        <f>SUBSTITUTE(CLEAN(TRIM(PROPER('Medical Examinations'!H1874))),"?","No")</f>
        <v>No</v>
      </c>
      <c r="I1874" s="42" t="str">
        <f>IF('Medical Examinations_A_sheet'!B1874&lt;18.5, "Underweight", IF('Medical Examinations_A_sheet'!B1874&lt;25, "Normal Weight", IF('Medical Examinations_A_sheet'!B1874&lt;30, "Overweight", "Obesity")))</f>
        <v>Overweight</v>
      </c>
      <c r="J1874" s="44" t="str">
        <f>IF('Medical Examinations_A_sheet'!C1874&lt;5.7,"Normal",IF('Medical Examinations_A_sheet'!C1874&lt;6.5,"Prediabetes","Diabetes"))</f>
        <v>Normal</v>
      </c>
    </row>
    <row r="1875" spans="1:10" x14ac:dyDescent="0.3">
      <c r="A1875" s="37" t="s">
        <v>494</v>
      </c>
      <c r="B1875" s="38">
        <v>25.934999999999999</v>
      </c>
      <c r="C1875" s="38">
        <v>4.29</v>
      </c>
      <c r="D1875" s="38" t="str">
        <f>CLEAN(TRIM(PROPER('Medical Examinations'!D1875)))</f>
        <v>No</v>
      </c>
      <c r="E1875" s="38" t="s">
        <v>2380</v>
      </c>
      <c r="F1875" s="38" t="s">
        <v>2380</v>
      </c>
      <c r="G1875" s="39">
        <v>0</v>
      </c>
      <c r="H1875" s="46" t="str">
        <f>SUBSTITUTE(CLEAN(TRIM(PROPER('Medical Examinations'!H1875))),"?","No")</f>
        <v>No</v>
      </c>
      <c r="I1875" s="38" t="str">
        <f>IF('Medical Examinations_A_sheet'!B1875&lt;18.5, "Underweight", IF('Medical Examinations_A_sheet'!B1875&lt;25, "Normal Weight", IF('Medical Examinations_A_sheet'!B1875&lt;30, "Overweight", "Obesity")))</f>
        <v>Overweight</v>
      </c>
      <c r="J1875" s="40" t="str">
        <f>IF('Medical Examinations_A_sheet'!C1875&lt;5.7,"Normal",IF('Medical Examinations_A_sheet'!C1875&lt;6.5,"Prediabetes","Diabetes"))</f>
        <v>Normal</v>
      </c>
    </row>
    <row r="1876" spans="1:10" x14ac:dyDescent="0.3">
      <c r="A1876" s="41" t="s">
        <v>493</v>
      </c>
      <c r="B1876" s="42">
        <v>27.645</v>
      </c>
      <c r="C1876" s="42">
        <v>5.25</v>
      </c>
      <c r="D1876" s="42" t="str">
        <f>CLEAN(TRIM(PROPER('Medical Examinations'!D1876)))</f>
        <v>No</v>
      </c>
      <c r="E1876" s="42" t="s">
        <v>2380</v>
      </c>
      <c r="F1876" s="42" t="s">
        <v>2380</v>
      </c>
      <c r="G1876" s="43">
        <v>1</v>
      </c>
      <c r="H1876" s="46" t="str">
        <f>SUBSTITUTE(CLEAN(TRIM(PROPER('Medical Examinations'!H1876))),"?","No")</f>
        <v>No</v>
      </c>
      <c r="I1876" s="42" t="str">
        <f>IF('Medical Examinations_A_sheet'!B1876&lt;18.5, "Underweight", IF('Medical Examinations_A_sheet'!B1876&lt;25, "Normal Weight", IF('Medical Examinations_A_sheet'!B1876&lt;30, "Overweight", "Obesity")))</f>
        <v>Overweight</v>
      </c>
      <c r="J1876" s="44" t="str">
        <f>IF('Medical Examinations_A_sheet'!C1876&lt;5.7,"Normal",IF('Medical Examinations_A_sheet'!C1876&lt;6.5,"Prediabetes","Diabetes"))</f>
        <v>Normal</v>
      </c>
    </row>
    <row r="1877" spans="1:10" x14ac:dyDescent="0.3">
      <c r="A1877" s="37" t="s">
        <v>492</v>
      </c>
      <c r="B1877" s="38">
        <v>30.1</v>
      </c>
      <c r="C1877" s="38">
        <v>4.04</v>
      </c>
      <c r="D1877" s="38" t="str">
        <f>CLEAN(TRIM(PROPER('Medical Examinations'!D1877)))</f>
        <v>No</v>
      </c>
      <c r="E1877" s="38" t="s">
        <v>2380</v>
      </c>
      <c r="F1877" s="38" t="s">
        <v>2380</v>
      </c>
      <c r="G1877" s="39">
        <v>1</v>
      </c>
      <c r="H1877" s="46" t="str">
        <f>SUBSTITUTE(CLEAN(TRIM(PROPER('Medical Examinations'!H1877))),"?","No")</f>
        <v>No</v>
      </c>
      <c r="I1877" s="38" t="str">
        <f>IF('Medical Examinations_A_sheet'!B1877&lt;18.5, "Underweight", IF('Medical Examinations_A_sheet'!B1877&lt;25, "Normal Weight", IF('Medical Examinations_A_sheet'!B1877&lt;30, "Overweight", "Obesity")))</f>
        <v>Obesity</v>
      </c>
      <c r="J1877" s="40" t="str">
        <f>IF('Medical Examinations_A_sheet'!C1877&lt;5.7,"Normal",IF('Medical Examinations_A_sheet'!C1877&lt;6.5,"Prediabetes","Diabetes"))</f>
        <v>Normal</v>
      </c>
    </row>
    <row r="1878" spans="1:10" x14ac:dyDescent="0.3">
      <c r="A1878" s="41" t="s">
        <v>491</v>
      </c>
      <c r="B1878" s="42">
        <v>26.79</v>
      </c>
      <c r="C1878" s="42">
        <v>5</v>
      </c>
      <c r="D1878" s="42" t="str">
        <f>CLEAN(TRIM(PROPER('Medical Examinations'!D1878)))</f>
        <v>Yes</v>
      </c>
      <c r="E1878" s="42" t="s">
        <v>2380</v>
      </c>
      <c r="F1878" s="42" t="s">
        <v>2383</v>
      </c>
      <c r="G1878" s="43">
        <v>1</v>
      </c>
      <c r="H1878" s="46" t="str">
        <f>SUBSTITUTE(CLEAN(TRIM(PROPER('Medical Examinations'!H1878))),"?","No")</f>
        <v>No</v>
      </c>
      <c r="I1878" s="42" t="str">
        <f>IF('Medical Examinations_A_sheet'!B1878&lt;18.5, "Underweight", IF('Medical Examinations_A_sheet'!B1878&lt;25, "Normal Weight", IF('Medical Examinations_A_sheet'!B1878&lt;30, "Overweight", "Obesity")))</f>
        <v>Overweight</v>
      </c>
      <c r="J1878" s="44" t="str">
        <f>IF('Medical Examinations_A_sheet'!C1878&lt;5.7,"Normal",IF('Medical Examinations_A_sheet'!C1878&lt;6.5,"Prediabetes","Diabetes"))</f>
        <v>Normal</v>
      </c>
    </row>
    <row r="1879" spans="1:10" x14ac:dyDescent="0.3">
      <c r="A1879" s="37" t="s">
        <v>490</v>
      </c>
      <c r="B1879" s="38">
        <v>27.1</v>
      </c>
      <c r="C1879" s="38">
        <v>4.01</v>
      </c>
      <c r="D1879" s="38" t="str">
        <f>CLEAN(TRIM(PROPER('Medical Examinations'!D1879)))</f>
        <v>Yes</v>
      </c>
      <c r="E1879" s="38" t="s">
        <v>2380</v>
      </c>
      <c r="F1879" s="38" t="s">
        <v>2380</v>
      </c>
      <c r="G1879" s="39">
        <v>1</v>
      </c>
      <c r="H1879" s="46" t="str">
        <f>SUBSTITUTE(CLEAN(TRIM(PROPER('Medical Examinations'!H1879))),"?","No")</f>
        <v>No</v>
      </c>
      <c r="I1879" s="38" t="str">
        <f>IF('Medical Examinations_A_sheet'!B1879&lt;18.5, "Underweight", IF('Medical Examinations_A_sheet'!B1879&lt;25, "Normal Weight", IF('Medical Examinations_A_sheet'!B1879&lt;30, "Overweight", "Obesity")))</f>
        <v>Overweight</v>
      </c>
      <c r="J1879" s="40" t="str">
        <f>IF('Medical Examinations_A_sheet'!C1879&lt;5.7,"Normal",IF('Medical Examinations_A_sheet'!C1879&lt;6.5,"Prediabetes","Diabetes"))</f>
        <v>Normal</v>
      </c>
    </row>
    <row r="1880" spans="1:10" x14ac:dyDescent="0.3">
      <c r="A1880" s="41" t="s">
        <v>489</v>
      </c>
      <c r="B1880" s="42">
        <v>24.31</v>
      </c>
      <c r="C1880" s="42">
        <v>5.4</v>
      </c>
      <c r="D1880" s="42" t="str">
        <f>CLEAN(TRIM(PROPER('Medical Examinations'!D1880)))</f>
        <v>No</v>
      </c>
      <c r="E1880" s="42" t="s">
        <v>2380</v>
      </c>
      <c r="F1880" s="42" t="s">
        <v>2380</v>
      </c>
      <c r="G1880" s="43">
        <v>0</v>
      </c>
      <c r="H1880" s="46" t="str">
        <f>SUBSTITUTE(CLEAN(TRIM(PROPER('Medical Examinations'!H1880))),"?","No")</f>
        <v>No</v>
      </c>
      <c r="I1880" s="42" t="str">
        <f>IF('Medical Examinations_A_sheet'!B1880&lt;18.5, "Underweight", IF('Medical Examinations_A_sheet'!B1880&lt;25, "Normal Weight", IF('Medical Examinations_A_sheet'!B1880&lt;30, "Overweight", "Obesity")))</f>
        <v>Normal Weight</v>
      </c>
      <c r="J1880" s="44" t="str">
        <f>IF('Medical Examinations_A_sheet'!C1880&lt;5.7,"Normal",IF('Medical Examinations_A_sheet'!C1880&lt;6.5,"Prediabetes","Diabetes"))</f>
        <v>Normal</v>
      </c>
    </row>
    <row r="1881" spans="1:10" x14ac:dyDescent="0.3">
      <c r="A1881" s="37" t="s">
        <v>488</v>
      </c>
      <c r="B1881" s="38">
        <v>15.53</v>
      </c>
      <c r="C1881" s="38">
        <v>5.81</v>
      </c>
      <c r="D1881" s="38" t="str">
        <f>CLEAN(TRIM(PROPER('Medical Examinations'!D1881)))</f>
        <v>No</v>
      </c>
      <c r="E1881" s="38" t="s">
        <v>2380</v>
      </c>
      <c r="F1881" s="38" t="s">
        <v>2380</v>
      </c>
      <c r="G1881" s="39">
        <v>1</v>
      </c>
      <c r="H1881" s="46" t="str">
        <f>SUBSTITUTE(CLEAN(TRIM(PROPER('Medical Examinations'!H1881))),"?","No")</f>
        <v>No</v>
      </c>
      <c r="I1881" s="38" t="str">
        <f>IF('Medical Examinations_A_sheet'!B1881&lt;18.5, "Underweight", IF('Medical Examinations_A_sheet'!B1881&lt;25, "Normal Weight", IF('Medical Examinations_A_sheet'!B1881&lt;30, "Overweight", "Obesity")))</f>
        <v>Underweight</v>
      </c>
      <c r="J1881" s="40" t="str">
        <f>IF('Medical Examinations_A_sheet'!C1881&lt;5.7,"Normal",IF('Medical Examinations_A_sheet'!C1881&lt;6.5,"Prediabetes","Diabetes"))</f>
        <v>Prediabetes</v>
      </c>
    </row>
    <row r="1882" spans="1:10" x14ac:dyDescent="0.3">
      <c r="A1882" s="41" t="s">
        <v>487</v>
      </c>
      <c r="B1882" s="42">
        <v>30.7</v>
      </c>
      <c r="C1882" s="42">
        <v>5.82</v>
      </c>
      <c r="D1882" s="42" t="str">
        <f>CLEAN(TRIM(PROPER('Medical Examinations'!D1882)))</f>
        <v>No</v>
      </c>
      <c r="E1882" s="42" t="s">
        <v>2380</v>
      </c>
      <c r="F1882" s="42" t="s">
        <v>2380</v>
      </c>
      <c r="G1882" s="43">
        <v>1</v>
      </c>
      <c r="H1882" s="46" t="str">
        <f>SUBSTITUTE(CLEAN(TRIM(PROPER('Medical Examinations'!H1882))),"?","No")</f>
        <v>No</v>
      </c>
      <c r="I1882" s="42" t="str">
        <f>IF('Medical Examinations_A_sheet'!B1882&lt;18.5, "Underweight", IF('Medical Examinations_A_sheet'!B1882&lt;25, "Normal Weight", IF('Medical Examinations_A_sheet'!B1882&lt;30, "Overweight", "Obesity")))</f>
        <v>Obesity</v>
      </c>
      <c r="J1882" s="44" t="str">
        <f>IF('Medical Examinations_A_sheet'!C1882&lt;5.7,"Normal",IF('Medical Examinations_A_sheet'!C1882&lt;6.5,"Prediabetes","Diabetes"))</f>
        <v>Prediabetes</v>
      </c>
    </row>
    <row r="1883" spans="1:10" x14ac:dyDescent="0.3">
      <c r="A1883" s="37" t="s">
        <v>486</v>
      </c>
      <c r="B1883" s="38">
        <v>33.33</v>
      </c>
      <c r="C1883" s="38">
        <v>4.82</v>
      </c>
      <c r="D1883" s="38" t="str">
        <f>CLEAN(TRIM(PROPER('Medical Examinations'!D1883)))</f>
        <v>No</v>
      </c>
      <c r="E1883" s="38" t="s">
        <v>2380</v>
      </c>
      <c r="F1883" s="38" t="s">
        <v>2380</v>
      </c>
      <c r="G1883" s="39">
        <v>1</v>
      </c>
      <c r="H1883" s="46" t="str">
        <f>SUBSTITUTE(CLEAN(TRIM(PROPER('Medical Examinations'!H1883))),"?","No")</f>
        <v>No</v>
      </c>
      <c r="I1883" s="38" t="str">
        <f>IF('Medical Examinations_A_sheet'!B1883&lt;18.5, "Underweight", IF('Medical Examinations_A_sheet'!B1883&lt;25, "Normal Weight", IF('Medical Examinations_A_sheet'!B1883&lt;30, "Overweight", "Obesity")))</f>
        <v>Obesity</v>
      </c>
      <c r="J1883" s="40" t="str">
        <f>IF('Medical Examinations_A_sheet'!C1883&lt;5.7,"Normal",IF('Medical Examinations_A_sheet'!C1883&lt;6.5,"Prediabetes","Diabetes"))</f>
        <v>Normal</v>
      </c>
    </row>
    <row r="1884" spans="1:10" x14ac:dyDescent="0.3">
      <c r="A1884" s="41" t="s">
        <v>485</v>
      </c>
      <c r="B1884" s="42">
        <v>32.4</v>
      </c>
      <c r="C1884" s="42">
        <v>5.08</v>
      </c>
      <c r="D1884" s="42" t="str">
        <f>CLEAN(TRIM(PROPER('Medical Examinations'!D1884)))</f>
        <v>No</v>
      </c>
      <c r="E1884" s="42" t="s">
        <v>2380</v>
      </c>
      <c r="F1884" s="42" t="s">
        <v>2380</v>
      </c>
      <c r="G1884" s="43">
        <v>1</v>
      </c>
      <c r="H1884" s="46" t="str">
        <f>SUBSTITUTE(CLEAN(TRIM(PROPER('Medical Examinations'!H1884))),"?","No")</f>
        <v>No</v>
      </c>
      <c r="I1884" s="42" t="str">
        <f>IF('Medical Examinations_A_sheet'!B1884&lt;18.5, "Underweight", IF('Medical Examinations_A_sheet'!B1884&lt;25, "Normal Weight", IF('Medical Examinations_A_sheet'!B1884&lt;30, "Overweight", "Obesity")))</f>
        <v>Obesity</v>
      </c>
      <c r="J1884" s="44" t="str">
        <f>IF('Medical Examinations_A_sheet'!C1884&lt;5.7,"Normal",IF('Medical Examinations_A_sheet'!C1884&lt;6.5,"Prediabetes","Diabetes"))</f>
        <v>Normal</v>
      </c>
    </row>
    <row r="1885" spans="1:10" x14ac:dyDescent="0.3">
      <c r="A1885" s="37" t="s">
        <v>484</v>
      </c>
      <c r="B1885" s="38">
        <v>27.93</v>
      </c>
      <c r="C1885" s="38">
        <v>5.59</v>
      </c>
      <c r="D1885" s="38" t="str">
        <f>CLEAN(TRIM(PROPER('Medical Examinations'!D1885)))</f>
        <v>No</v>
      </c>
      <c r="E1885" s="38" t="s">
        <v>2380</v>
      </c>
      <c r="F1885" s="38" t="s">
        <v>2380</v>
      </c>
      <c r="G1885" s="39">
        <v>1</v>
      </c>
      <c r="H1885" s="46" t="str">
        <f>SUBSTITUTE(CLEAN(TRIM(PROPER('Medical Examinations'!H1885))),"?","No")</f>
        <v>No</v>
      </c>
      <c r="I1885" s="38" t="str">
        <f>IF('Medical Examinations_A_sheet'!B1885&lt;18.5, "Underweight", IF('Medical Examinations_A_sheet'!B1885&lt;25, "Normal Weight", IF('Medical Examinations_A_sheet'!B1885&lt;30, "Overweight", "Obesity")))</f>
        <v>Overweight</v>
      </c>
      <c r="J1885" s="40" t="str">
        <f>IF('Medical Examinations_A_sheet'!C1885&lt;5.7,"Normal",IF('Medical Examinations_A_sheet'!C1885&lt;6.5,"Prediabetes","Diabetes"))</f>
        <v>Normal</v>
      </c>
    </row>
    <row r="1886" spans="1:10" x14ac:dyDescent="0.3">
      <c r="A1886" s="41" t="s">
        <v>483</v>
      </c>
      <c r="B1886" s="42">
        <v>21.754999999999999</v>
      </c>
      <c r="C1886" s="42">
        <v>5.12</v>
      </c>
      <c r="D1886" s="42" t="str">
        <f>CLEAN(TRIM(PROPER('Medical Examinations'!D1886)))</f>
        <v>No</v>
      </c>
      <c r="E1886" s="42" t="s">
        <v>2380</v>
      </c>
      <c r="F1886" s="42" t="s">
        <v>2380</v>
      </c>
      <c r="G1886" s="43">
        <v>0</v>
      </c>
      <c r="H1886" s="46" t="str">
        <f>SUBSTITUTE(CLEAN(TRIM(PROPER('Medical Examinations'!H1886))),"?","No")</f>
        <v>No</v>
      </c>
      <c r="I1886" s="42" t="str">
        <f>IF('Medical Examinations_A_sheet'!B1886&lt;18.5, "Underweight", IF('Medical Examinations_A_sheet'!B1886&lt;25, "Normal Weight", IF('Medical Examinations_A_sheet'!B1886&lt;30, "Overweight", "Obesity")))</f>
        <v>Normal Weight</v>
      </c>
      <c r="J1886" s="44" t="str">
        <f>IF('Medical Examinations_A_sheet'!C1886&lt;5.7,"Normal",IF('Medical Examinations_A_sheet'!C1886&lt;6.5,"Prediabetes","Diabetes"))</f>
        <v>Normal</v>
      </c>
    </row>
    <row r="1887" spans="1:10" x14ac:dyDescent="0.3">
      <c r="A1887" s="37" t="s">
        <v>482</v>
      </c>
      <c r="B1887" s="38">
        <v>25.934999999999999</v>
      </c>
      <c r="C1887" s="38">
        <v>4.95</v>
      </c>
      <c r="D1887" s="38" t="str">
        <f>CLEAN(TRIM(PROPER('Medical Examinations'!D1887)))</f>
        <v>No</v>
      </c>
      <c r="E1887" s="38" t="s">
        <v>2380</v>
      </c>
      <c r="F1887" s="38" t="s">
        <v>2380</v>
      </c>
      <c r="G1887" s="39">
        <v>0</v>
      </c>
      <c r="H1887" s="46" t="str">
        <f>SUBSTITUTE(CLEAN(TRIM(PROPER('Medical Examinations'!H1887))),"?","No")</f>
        <v>No</v>
      </c>
      <c r="I1887" s="38" t="str">
        <f>IF('Medical Examinations_A_sheet'!B1887&lt;18.5, "Underweight", IF('Medical Examinations_A_sheet'!B1887&lt;25, "Normal Weight", IF('Medical Examinations_A_sheet'!B1887&lt;30, "Overweight", "Obesity")))</f>
        <v>Overweight</v>
      </c>
      <c r="J1887" s="40" t="str">
        <f>IF('Medical Examinations_A_sheet'!C1887&lt;5.7,"Normal",IF('Medical Examinations_A_sheet'!C1887&lt;6.5,"Prediabetes","Diabetes"))</f>
        <v>Normal</v>
      </c>
    </row>
    <row r="1888" spans="1:10" x14ac:dyDescent="0.3">
      <c r="A1888" s="41" t="s">
        <v>481</v>
      </c>
      <c r="B1888" s="42">
        <v>31.5</v>
      </c>
      <c r="C1888" s="42">
        <v>6.16</v>
      </c>
      <c r="D1888" s="42" t="str">
        <f>CLEAN(TRIM(PROPER('Medical Examinations'!D1888)))</f>
        <v>No</v>
      </c>
      <c r="E1888" s="42" t="s">
        <v>2380</v>
      </c>
      <c r="F1888" s="42" t="s">
        <v>2380</v>
      </c>
      <c r="G1888" s="43">
        <v>0</v>
      </c>
      <c r="H1888" s="46" t="str">
        <f>SUBSTITUTE(CLEAN(TRIM(PROPER('Medical Examinations'!H1888))),"?","No")</f>
        <v>No</v>
      </c>
      <c r="I1888" s="42" t="str">
        <f>IF('Medical Examinations_A_sheet'!B1888&lt;18.5, "Underweight", IF('Medical Examinations_A_sheet'!B1888&lt;25, "Normal Weight", IF('Medical Examinations_A_sheet'!B1888&lt;30, "Overweight", "Obesity")))</f>
        <v>Obesity</v>
      </c>
      <c r="J1888" s="44" t="str">
        <f>IF('Medical Examinations_A_sheet'!C1888&lt;5.7,"Normal",IF('Medical Examinations_A_sheet'!C1888&lt;6.5,"Prediabetes","Diabetes"))</f>
        <v>Prediabetes</v>
      </c>
    </row>
    <row r="1889" spans="1:10" x14ac:dyDescent="0.3">
      <c r="A1889" s="37" t="s">
        <v>480</v>
      </c>
      <c r="B1889" s="38">
        <v>30.03</v>
      </c>
      <c r="C1889" s="38">
        <v>6.41</v>
      </c>
      <c r="D1889" s="38" t="str">
        <f>CLEAN(TRIM(PROPER('Medical Examinations'!D1889)))</f>
        <v>No</v>
      </c>
      <c r="E1889" s="38" t="s">
        <v>2380</v>
      </c>
      <c r="F1889" s="38" t="s">
        <v>2380</v>
      </c>
      <c r="G1889" s="39">
        <v>0</v>
      </c>
      <c r="H1889" s="46" t="str">
        <f>SUBSTITUTE(CLEAN(TRIM(PROPER('Medical Examinations'!H1889))),"?","No")</f>
        <v>No</v>
      </c>
      <c r="I1889" s="38" t="str">
        <f>IF('Medical Examinations_A_sheet'!B1889&lt;18.5, "Underweight", IF('Medical Examinations_A_sheet'!B1889&lt;25, "Normal Weight", IF('Medical Examinations_A_sheet'!B1889&lt;30, "Overweight", "Obesity")))</f>
        <v>Obesity</v>
      </c>
      <c r="J1889" s="40" t="str">
        <f>IF('Medical Examinations_A_sheet'!C1889&lt;5.7,"Normal",IF('Medical Examinations_A_sheet'!C1889&lt;6.5,"Prediabetes","Diabetes"))</f>
        <v>Prediabetes</v>
      </c>
    </row>
    <row r="1890" spans="1:10" x14ac:dyDescent="0.3">
      <c r="A1890" s="41" t="s">
        <v>479</v>
      </c>
      <c r="B1890" s="42">
        <v>33.479999999999997</v>
      </c>
      <c r="C1890" s="42">
        <v>8.94</v>
      </c>
      <c r="D1890" s="42" t="str">
        <f>CLEAN(TRIM(PROPER('Medical Examinations'!D1890)))</f>
        <v>No</v>
      </c>
      <c r="E1890" s="42" t="s">
        <v>2380</v>
      </c>
      <c r="F1890" s="42" t="s">
        <v>2380</v>
      </c>
      <c r="G1890" s="43">
        <v>0</v>
      </c>
      <c r="H1890" s="46" t="str">
        <f>SUBSTITUTE(CLEAN(TRIM(PROPER('Medical Examinations'!H1890))),"?","No")</f>
        <v>No</v>
      </c>
      <c r="I1890" s="42" t="str">
        <f>IF('Medical Examinations_A_sheet'!B1890&lt;18.5, "Underweight", IF('Medical Examinations_A_sheet'!B1890&lt;25, "Normal Weight", IF('Medical Examinations_A_sheet'!B1890&lt;30, "Overweight", "Obesity")))</f>
        <v>Obesity</v>
      </c>
      <c r="J1890" s="44" t="str">
        <f>IF('Medical Examinations_A_sheet'!C1890&lt;5.7,"Normal",IF('Medical Examinations_A_sheet'!C1890&lt;6.5,"Prediabetes","Diabetes"))</f>
        <v>Diabetes</v>
      </c>
    </row>
    <row r="1891" spans="1:10" x14ac:dyDescent="0.3">
      <c r="A1891" s="37" t="s">
        <v>478</v>
      </c>
      <c r="B1891" s="38">
        <v>16.510000000000002</v>
      </c>
      <c r="C1891" s="38">
        <v>4.42</v>
      </c>
      <c r="D1891" s="38" t="str">
        <f>CLEAN(TRIM(PROPER('Medical Examinations'!D1891)))</f>
        <v>Yes</v>
      </c>
      <c r="E1891" s="38" t="s">
        <v>2380</v>
      </c>
      <c r="F1891" s="38" t="s">
        <v>2383</v>
      </c>
      <c r="G1891" s="39">
        <v>1</v>
      </c>
      <c r="H1891" s="46" t="str">
        <f>SUBSTITUTE(CLEAN(TRIM(PROPER('Medical Examinations'!H1891))),"?","No")</f>
        <v>No</v>
      </c>
      <c r="I1891" s="38" t="str">
        <f>IF('Medical Examinations_A_sheet'!B1891&lt;18.5, "Underweight", IF('Medical Examinations_A_sheet'!B1891&lt;25, "Normal Weight", IF('Medical Examinations_A_sheet'!B1891&lt;30, "Overweight", "Obesity")))</f>
        <v>Underweight</v>
      </c>
      <c r="J1891" s="40" t="str">
        <f>IF('Medical Examinations_A_sheet'!C1891&lt;5.7,"Normal",IF('Medical Examinations_A_sheet'!C1891&lt;6.5,"Prediabetes","Diabetes"))</f>
        <v>Normal</v>
      </c>
    </row>
    <row r="1892" spans="1:10" x14ac:dyDescent="0.3">
      <c r="A1892" s="41" t="s">
        <v>477</v>
      </c>
      <c r="B1892" s="42">
        <v>33.155000000000001</v>
      </c>
      <c r="C1892" s="42">
        <v>5.3</v>
      </c>
      <c r="D1892" s="42" t="str">
        <f>CLEAN(TRIM(PROPER('Medical Examinations'!D1892)))</f>
        <v>Yes</v>
      </c>
      <c r="E1892" s="42" t="s">
        <v>2380</v>
      </c>
      <c r="F1892" s="42" t="s">
        <v>2380</v>
      </c>
      <c r="G1892" s="43">
        <v>1</v>
      </c>
      <c r="H1892" s="46" t="str">
        <f>SUBSTITUTE(CLEAN(TRIM(PROPER('Medical Examinations'!H1892))),"?","No")</f>
        <v>No</v>
      </c>
      <c r="I1892" s="42" t="str">
        <f>IF('Medical Examinations_A_sheet'!B1892&lt;18.5, "Underweight", IF('Medical Examinations_A_sheet'!B1892&lt;25, "Normal Weight", IF('Medical Examinations_A_sheet'!B1892&lt;30, "Overweight", "Obesity")))</f>
        <v>Obesity</v>
      </c>
      <c r="J1892" s="44" t="str">
        <f>IF('Medical Examinations_A_sheet'!C1892&lt;5.7,"Normal",IF('Medical Examinations_A_sheet'!C1892&lt;6.5,"Prediabetes","Diabetes"))</f>
        <v>Normal</v>
      </c>
    </row>
    <row r="1893" spans="1:10" x14ac:dyDescent="0.3">
      <c r="A1893" s="37" t="s">
        <v>476</v>
      </c>
      <c r="B1893" s="38">
        <v>37.29</v>
      </c>
      <c r="C1893" s="38">
        <v>4.6399999999999997</v>
      </c>
      <c r="D1893" s="38" t="str">
        <f>CLEAN(TRIM(PROPER('Medical Examinations'!D1893)))</f>
        <v>No</v>
      </c>
      <c r="E1893" s="38" t="s">
        <v>2380</v>
      </c>
      <c r="F1893" s="38" t="s">
        <v>2383</v>
      </c>
      <c r="G1893" s="39">
        <v>1</v>
      </c>
      <c r="H1893" s="46" t="str">
        <f>SUBSTITUTE(CLEAN(TRIM(PROPER('Medical Examinations'!H1893))),"?","No")</f>
        <v>No</v>
      </c>
      <c r="I1893" s="38" t="str">
        <f>IF('Medical Examinations_A_sheet'!B1893&lt;18.5, "Underweight", IF('Medical Examinations_A_sheet'!B1893&lt;25, "Normal Weight", IF('Medical Examinations_A_sheet'!B1893&lt;30, "Overweight", "Obesity")))</f>
        <v>Obesity</v>
      </c>
      <c r="J1893" s="40" t="str">
        <f>IF('Medical Examinations_A_sheet'!C1893&lt;5.7,"Normal",IF('Medical Examinations_A_sheet'!C1893&lt;6.5,"Prediabetes","Diabetes"))</f>
        <v>Normal</v>
      </c>
    </row>
    <row r="1894" spans="1:10" x14ac:dyDescent="0.3">
      <c r="A1894" s="41" t="s">
        <v>475</v>
      </c>
      <c r="B1894" s="42">
        <v>20.23</v>
      </c>
      <c r="C1894" s="42">
        <v>6.16</v>
      </c>
      <c r="D1894" s="42" t="str">
        <f>CLEAN(TRIM(PROPER('Medical Examinations'!D1894)))</f>
        <v>Yes</v>
      </c>
      <c r="E1894" s="42" t="s">
        <v>2380</v>
      </c>
      <c r="F1894" s="42" t="s">
        <v>2380</v>
      </c>
      <c r="G1894" s="43">
        <v>1</v>
      </c>
      <c r="H1894" s="46" t="str">
        <f>SUBSTITUTE(CLEAN(TRIM(PROPER('Medical Examinations'!H1894))),"?","No")</f>
        <v>No</v>
      </c>
      <c r="I1894" s="42" t="str">
        <f>IF('Medical Examinations_A_sheet'!B1894&lt;18.5, "Underweight", IF('Medical Examinations_A_sheet'!B1894&lt;25, "Normal Weight", IF('Medical Examinations_A_sheet'!B1894&lt;30, "Overweight", "Obesity")))</f>
        <v>Normal Weight</v>
      </c>
      <c r="J1894" s="44" t="str">
        <f>IF('Medical Examinations_A_sheet'!C1894&lt;5.7,"Normal",IF('Medical Examinations_A_sheet'!C1894&lt;6.5,"Prediabetes","Diabetes"))</f>
        <v>Prediabetes</v>
      </c>
    </row>
    <row r="1895" spans="1:10" x14ac:dyDescent="0.3">
      <c r="A1895" s="37" t="s">
        <v>474</v>
      </c>
      <c r="B1895" s="38">
        <v>28.975000000000001</v>
      </c>
      <c r="C1895" s="38">
        <v>4.12</v>
      </c>
      <c r="D1895" s="38" t="str">
        <f>CLEAN(TRIM(PROPER('Medical Examinations'!D1895)))</f>
        <v>No</v>
      </c>
      <c r="E1895" s="38" t="s">
        <v>2380</v>
      </c>
      <c r="F1895" s="38" t="s">
        <v>2383</v>
      </c>
      <c r="G1895" s="39">
        <v>1</v>
      </c>
      <c r="H1895" s="46" t="str">
        <f>SUBSTITUTE(CLEAN(TRIM(PROPER('Medical Examinations'!H1895))),"?","No")</f>
        <v>No</v>
      </c>
      <c r="I1895" s="38" t="str">
        <f>IF('Medical Examinations_A_sheet'!B1895&lt;18.5, "Underweight", IF('Medical Examinations_A_sheet'!B1895&lt;25, "Normal Weight", IF('Medical Examinations_A_sheet'!B1895&lt;30, "Overweight", "Obesity")))</f>
        <v>Overweight</v>
      </c>
      <c r="J1895" s="40" t="str">
        <f>IF('Medical Examinations_A_sheet'!C1895&lt;5.7,"Normal",IF('Medical Examinations_A_sheet'!C1895&lt;6.5,"Prediabetes","Diabetes"))</f>
        <v>Normal</v>
      </c>
    </row>
    <row r="1896" spans="1:10" x14ac:dyDescent="0.3">
      <c r="A1896" s="41" t="s">
        <v>473</v>
      </c>
      <c r="B1896" s="42">
        <v>16.420000000000002</v>
      </c>
      <c r="C1896" s="42">
        <v>5.77</v>
      </c>
      <c r="D1896" s="42" t="str">
        <f>CLEAN(TRIM(PROPER('Medical Examinations'!D1896)))</f>
        <v>Yes</v>
      </c>
      <c r="E1896" s="42" t="s">
        <v>2380</v>
      </c>
      <c r="F1896" s="42" t="s">
        <v>2383</v>
      </c>
      <c r="G1896" s="43">
        <v>1</v>
      </c>
      <c r="H1896" s="46" t="str">
        <f>SUBSTITUTE(CLEAN(TRIM(PROPER('Medical Examinations'!H1896))),"?","No")</f>
        <v>No</v>
      </c>
      <c r="I1896" s="42" t="str">
        <f>IF('Medical Examinations_A_sheet'!B1896&lt;18.5, "Underweight", IF('Medical Examinations_A_sheet'!B1896&lt;25, "Normal Weight", IF('Medical Examinations_A_sheet'!B1896&lt;30, "Overweight", "Obesity")))</f>
        <v>Underweight</v>
      </c>
      <c r="J1896" s="44" t="str">
        <f>IF('Medical Examinations_A_sheet'!C1896&lt;5.7,"Normal",IF('Medical Examinations_A_sheet'!C1896&lt;6.5,"Prediabetes","Diabetes"))</f>
        <v>Prediabetes</v>
      </c>
    </row>
    <row r="1897" spans="1:10" x14ac:dyDescent="0.3">
      <c r="A1897" s="37" t="s">
        <v>472</v>
      </c>
      <c r="B1897" s="38">
        <v>17.559999999999999</v>
      </c>
      <c r="C1897" s="38">
        <v>6.2</v>
      </c>
      <c r="D1897" s="38" t="str">
        <f>CLEAN(TRIM(PROPER('Medical Examinations'!D1897)))</f>
        <v>No</v>
      </c>
      <c r="E1897" s="38" t="s">
        <v>2380</v>
      </c>
      <c r="F1897" s="38" t="s">
        <v>2380</v>
      </c>
      <c r="G1897" s="39">
        <v>1</v>
      </c>
      <c r="H1897" s="46" t="str">
        <f>SUBSTITUTE(CLEAN(TRIM(PROPER('Medical Examinations'!H1897))),"?","No")</f>
        <v>No</v>
      </c>
      <c r="I1897" s="38" t="str">
        <f>IF('Medical Examinations_A_sheet'!B1897&lt;18.5, "Underweight", IF('Medical Examinations_A_sheet'!B1897&lt;25, "Normal Weight", IF('Medical Examinations_A_sheet'!B1897&lt;30, "Overweight", "Obesity")))</f>
        <v>Underweight</v>
      </c>
      <c r="J1897" s="40" t="str">
        <f>IF('Medical Examinations_A_sheet'!C1897&lt;5.7,"Normal",IF('Medical Examinations_A_sheet'!C1897&lt;6.5,"Prediabetes","Diabetes"))</f>
        <v>Prediabetes</v>
      </c>
    </row>
    <row r="1898" spans="1:10" x14ac:dyDescent="0.3">
      <c r="A1898" s="41" t="s">
        <v>471</v>
      </c>
      <c r="B1898" s="42">
        <v>24.13</v>
      </c>
      <c r="C1898" s="42">
        <v>4.3899999999999997</v>
      </c>
      <c r="D1898" s="42" t="str">
        <f>CLEAN(TRIM(PROPER('Medical Examinations'!D1898)))</f>
        <v>No</v>
      </c>
      <c r="E1898" s="42" t="s">
        <v>2380</v>
      </c>
      <c r="F1898" s="42" t="s">
        <v>2380</v>
      </c>
      <c r="G1898" s="43">
        <v>1</v>
      </c>
      <c r="H1898" s="46" t="str">
        <f>SUBSTITUTE(CLEAN(TRIM(PROPER('Medical Examinations'!H1898))),"?","No")</f>
        <v>No</v>
      </c>
      <c r="I1898" s="42" t="str">
        <f>IF('Medical Examinations_A_sheet'!B1898&lt;18.5, "Underweight", IF('Medical Examinations_A_sheet'!B1898&lt;25, "Normal Weight", IF('Medical Examinations_A_sheet'!B1898&lt;30, "Overweight", "Obesity")))</f>
        <v>Normal Weight</v>
      </c>
      <c r="J1898" s="44" t="str">
        <f>IF('Medical Examinations_A_sheet'!C1898&lt;5.7,"Normal",IF('Medical Examinations_A_sheet'!C1898&lt;6.5,"Prediabetes","Diabetes"))</f>
        <v>Normal</v>
      </c>
    </row>
    <row r="1899" spans="1:10" x14ac:dyDescent="0.3">
      <c r="A1899" s="37" t="s">
        <v>470</v>
      </c>
      <c r="B1899" s="38">
        <v>19.95</v>
      </c>
      <c r="C1899" s="38">
        <v>5.13</v>
      </c>
      <c r="D1899" s="38" t="str">
        <f>CLEAN(TRIM(PROPER('Medical Examinations'!D1899)))</f>
        <v>No</v>
      </c>
      <c r="E1899" s="38" t="s">
        <v>2382</v>
      </c>
      <c r="F1899" s="38" t="s">
        <v>2380</v>
      </c>
      <c r="G1899" s="39">
        <v>2</v>
      </c>
      <c r="H1899" s="46" t="str">
        <f>SUBSTITUTE(CLEAN(TRIM(PROPER('Medical Examinations'!H1899))),"?","No")</f>
        <v>No</v>
      </c>
      <c r="I1899" s="38" t="str">
        <f>IF('Medical Examinations_A_sheet'!B1899&lt;18.5, "Underweight", IF('Medical Examinations_A_sheet'!B1899&lt;25, "Normal Weight", IF('Medical Examinations_A_sheet'!B1899&lt;30, "Overweight", "Obesity")))</f>
        <v>Normal Weight</v>
      </c>
      <c r="J1899" s="40" t="str">
        <f>IF('Medical Examinations_A_sheet'!C1899&lt;5.7,"Normal",IF('Medical Examinations_A_sheet'!C1899&lt;6.5,"Prediabetes","Diabetes"))</f>
        <v>Normal</v>
      </c>
    </row>
    <row r="1900" spans="1:10" x14ac:dyDescent="0.3">
      <c r="A1900" s="41" t="s">
        <v>469</v>
      </c>
      <c r="B1900" s="42">
        <v>21.24</v>
      </c>
      <c r="C1900" s="42">
        <v>4.49</v>
      </c>
      <c r="D1900" s="42" t="str">
        <f>CLEAN(TRIM(PROPER('Medical Examinations'!D1900)))</f>
        <v>No</v>
      </c>
      <c r="E1900" s="42" t="s">
        <v>2380</v>
      </c>
      <c r="F1900" s="42" t="s">
        <v>2380</v>
      </c>
      <c r="G1900" s="43">
        <v>0</v>
      </c>
      <c r="H1900" s="46" t="str">
        <f>SUBSTITUTE(CLEAN(TRIM(PROPER('Medical Examinations'!H1900))),"?","No")</f>
        <v>No</v>
      </c>
      <c r="I1900" s="42" t="str">
        <f>IF('Medical Examinations_A_sheet'!B1900&lt;18.5, "Underweight", IF('Medical Examinations_A_sheet'!B1900&lt;25, "Normal Weight", IF('Medical Examinations_A_sheet'!B1900&lt;30, "Overweight", "Obesity")))</f>
        <v>Normal Weight</v>
      </c>
      <c r="J1900" s="44" t="str">
        <f>IF('Medical Examinations_A_sheet'!C1900&lt;5.7,"Normal",IF('Medical Examinations_A_sheet'!C1900&lt;6.5,"Prediabetes","Diabetes"))</f>
        <v>Normal</v>
      </c>
    </row>
    <row r="1901" spans="1:10" x14ac:dyDescent="0.3">
      <c r="A1901" s="37" t="s">
        <v>468</v>
      </c>
      <c r="B1901" s="38">
        <v>44.22</v>
      </c>
      <c r="C1901" s="38">
        <v>6.35</v>
      </c>
      <c r="D1901" s="38" t="str">
        <f>CLEAN(TRIM(PROPER('Medical Examinations'!D1901)))</f>
        <v>No</v>
      </c>
      <c r="E1901" s="38" t="s">
        <v>2380</v>
      </c>
      <c r="F1901" s="38" t="s">
        <v>2380</v>
      </c>
      <c r="G1901" s="39">
        <v>0</v>
      </c>
      <c r="H1901" s="46" t="str">
        <f>SUBSTITUTE(CLEAN(TRIM(PROPER('Medical Examinations'!H1901))),"?","No")</f>
        <v>No</v>
      </c>
      <c r="I1901" s="38" t="str">
        <f>IF('Medical Examinations_A_sheet'!B1901&lt;18.5, "Underweight", IF('Medical Examinations_A_sheet'!B1901&lt;25, "Normal Weight", IF('Medical Examinations_A_sheet'!B1901&lt;30, "Overweight", "Obesity")))</f>
        <v>Obesity</v>
      </c>
      <c r="J1901" s="40" t="str">
        <f>IF('Medical Examinations_A_sheet'!C1901&lt;5.7,"Normal",IF('Medical Examinations_A_sheet'!C1901&lt;6.5,"Prediabetes","Diabetes"))</f>
        <v>Prediabetes</v>
      </c>
    </row>
    <row r="1902" spans="1:10" x14ac:dyDescent="0.3">
      <c r="A1902" s="41" t="s">
        <v>467</v>
      </c>
      <c r="B1902" s="42">
        <v>41.1</v>
      </c>
      <c r="C1902" s="42">
        <v>5.79</v>
      </c>
      <c r="D1902" s="42" t="str">
        <f>CLEAN(TRIM(PROPER('Medical Examinations'!D1902)))</f>
        <v>No</v>
      </c>
      <c r="E1902" s="42" t="s">
        <v>2380</v>
      </c>
      <c r="F1902" s="42" t="s">
        <v>2380</v>
      </c>
      <c r="G1902" s="43">
        <v>0</v>
      </c>
      <c r="H1902" s="46" t="str">
        <f>SUBSTITUTE(CLEAN(TRIM(PROPER('Medical Examinations'!H1902))),"?","No")</f>
        <v>No</v>
      </c>
      <c r="I1902" s="42" t="str">
        <f>IF('Medical Examinations_A_sheet'!B1902&lt;18.5, "Underweight", IF('Medical Examinations_A_sheet'!B1902&lt;25, "Normal Weight", IF('Medical Examinations_A_sheet'!B1902&lt;30, "Overweight", "Obesity")))</f>
        <v>Obesity</v>
      </c>
      <c r="J1902" s="44" t="str">
        <f>IF('Medical Examinations_A_sheet'!C1902&lt;5.7,"Normal",IF('Medical Examinations_A_sheet'!C1902&lt;6.5,"Prediabetes","Diabetes"))</f>
        <v>Prediabetes</v>
      </c>
    </row>
    <row r="1903" spans="1:10" x14ac:dyDescent="0.3">
      <c r="A1903" s="37" t="s">
        <v>466</v>
      </c>
      <c r="B1903" s="38">
        <v>34.200000000000003</v>
      </c>
      <c r="C1903" s="38">
        <v>4.78</v>
      </c>
      <c r="D1903" s="38" t="str">
        <f>CLEAN(TRIM(PROPER('Medical Examinations'!D1903)))</f>
        <v>Yes</v>
      </c>
      <c r="E1903" s="38" t="s">
        <v>2380</v>
      </c>
      <c r="F1903" s="38" t="s">
        <v>2380</v>
      </c>
      <c r="G1903" s="39">
        <v>0</v>
      </c>
      <c r="H1903" s="46" t="str">
        <f>SUBSTITUTE(CLEAN(TRIM(PROPER('Medical Examinations'!H1903))),"?","No")</f>
        <v>No</v>
      </c>
      <c r="I1903" s="38" t="str">
        <f>IF('Medical Examinations_A_sheet'!B1903&lt;18.5, "Underweight", IF('Medical Examinations_A_sheet'!B1903&lt;25, "Normal Weight", IF('Medical Examinations_A_sheet'!B1903&lt;30, "Overweight", "Obesity")))</f>
        <v>Obesity</v>
      </c>
      <c r="J1903" s="40" t="str">
        <f>IF('Medical Examinations_A_sheet'!C1903&lt;5.7,"Normal",IF('Medical Examinations_A_sheet'!C1903&lt;6.5,"Prediabetes","Diabetes"))</f>
        <v>Normal</v>
      </c>
    </row>
    <row r="1904" spans="1:10" x14ac:dyDescent="0.3">
      <c r="A1904" s="41" t="s">
        <v>465</v>
      </c>
      <c r="B1904" s="42">
        <v>29.92</v>
      </c>
      <c r="C1904" s="42">
        <v>6.02</v>
      </c>
      <c r="D1904" s="42" t="str">
        <f>CLEAN(TRIM(PROPER('Medical Examinations'!D1904)))</f>
        <v>Yes</v>
      </c>
      <c r="E1904" s="42" t="s">
        <v>2380</v>
      </c>
      <c r="F1904" s="42" t="s">
        <v>2380</v>
      </c>
      <c r="G1904" s="43">
        <v>0</v>
      </c>
      <c r="H1904" s="46" t="str">
        <f>SUBSTITUTE(CLEAN(TRIM(PROPER('Medical Examinations'!H1904))),"?","No")</f>
        <v>No</v>
      </c>
      <c r="I1904" s="42" t="str">
        <f>IF('Medical Examinations_A_sheet'!B1904&lt;18.5, "Underweight", IF('Medical Examinations_A_sheet'!B1904&lt;25, "Normal Weight", IF('Medical Examinations_A_sheet'!B1904&lt;30, "Overweight", "Obesity")))</f>
        <v>Overweight</v>
      </c>
      <c r="J1904" s="44" t="str">
        <f>IF('Medical Examinations_A_sheet'!C1904&lt;5.7,"Normal",IF('Medical Examinations_A_sheet'!C1904&lt;6.5,"Prediabetes","Diabetes"))</f>
        <v>Prediabetes</v>
      </c>
    </row>
    <row r="1905" spans="1:10" x14ac:dyDescent="0.3">
      <c r="A1905" s="37" t="s">
        <v>464</v>
      </c>
      <c r="B1905" s="38">
        <v>28.93</v>
      </c>
      <c r="C1905" s="38">
        <v>4.4400000000000004</v>
      </c>
      <c r="D1905" s="38" t="str">
        <f>CLEAN(TRIM(PROPER('Medical Examinations'!D1905)))</f>
        <v>No</v>
      </c>
      <c r="E1905" s="38" t="s">
        <v>2380</v>
      </c>
      <c r="F1905" s="38" t="s">
        <v>2380</v>
      </c>
      <c r="G1905" s="39">
        <v>0</v>
      </c>
      <c r="H1905" s="46" t="str">
        <f>SUBSTITUTE(CLEAN(TRIM(PROPER('Medical Examinations'!H1905))),"?","No")</f>
        <v>No</v>
      </c>
      <c r="I1905" s="38" t="str">
        <f>IF('Medical Examinations_A_sheet'!B1905&lt;18.5, "Underweight", IF('Medical Examinations_A_sheet'!B1905&lt;25, "Normal Weight", IF('Medical Examinations_A_sheet'!B1905&lt;30, "Overweight", "Obesity")))</f>
        <v>Overweight</v>
      </c>
      <c r="J1905" s="40" t="str">
        <f>IF('Medical Examinations_A_sheet'!C1905&lt;5.7,"Normal",IF('Medical Examinations_A_sheet'!C1905&lt;6.5,"Prediabetes","Diabetes"))</f>
        <v>Normal</v>
      </c>
    </row>
    <row r="1906" spans="1:10" x14ac:dyDescent="0.3">
      <c r="A1906" s="41" t="s">
        <v>463</v>
      </c>
      <c r="B1906" s="42">
        <v>31.254999999999999</v>
      </c>
      <c r="C1906" s="42">
        <v>5.84</v>
      </c>
      <c r="D1906" s="42" t="str">
        <f>CLEAN(TRIM(PROPER('Medical Examinations'!D1906)))</f>
        <v>Yes</v>
      </c>
      <c r="E1906" s="42" t="s">
        <v>2380</v>
      </c>
      <c r="F1906" s="42" t="s">
        <v>2380</v>
      </c>
      <c r="G1906" s="43">
        <v>1</v>
      </c>
      <c r="H1906" s="46" t="str">
        <f>SUBSTITUTE(CLEAN(TRIM(PROPER('Medical Examinations'!H1906))),"?","No")</f>
        <v>No</v>
      </c>
      <c r="I1906" s="42" t="str">
        <f>IF('Medical Examinations_A_sheet'!B1906&lt;18.5, "Underweight", IF('Medical Examinations_A_sheet'!B1906&lt;25, "Normal Weight", IF('Medical Examinations_A_sheet'!B1906&lt;30, "Overweight", "Obesity")))</f>
        <v>Obesity</v>
      </c>
      <c r="J1906" s="44" t="str">
        <f>IF('Medical Examinations_A_sheet'!C1906&lt;5.7,"Normal",IF('Medical Examinations_A_sheet'!C1906&lt;6.5,"Prediabetes","Diabetes"))</f>
        <v>Prediabetes</v>
      </c>
    </row>
    <row r="1907" spans="1:10" x14ac:dyDescent="0.3">
      <c r="A1907" s="37" t="s">
        <v>462</v>
      </c>
      <c r="B1907" s="38">
        <v>29.83</v>
      </c>
      <c r="C1907" s="38">
        <v>5.39</v>
      </c>
      <c r="D1907" s="38" t="str">
        <f>CLEAN(TRIM(PROPER('Medical Examinations'!D1907)))</f>
        <v>No</v>
      </c>
      <c r="E1907" s="38" t="s">
        <v>2380</v>
      </c>
      <c r="F1907" s="38" t="s">
        <v>2380</v>
      </c>
      <c r="G1907" s="39">
        <v>0</v>
      </c>
      <c r="H1907" s="46" t="str">
        <f>SUBSTITUTE(CLEAN(TRIM(PROPER('Medical Examinations'!H1907))),"?","No")</f>
        <v>No</v>
      </c>
      <c r="I1907" s="38" t="str">
        <f>IF('Medical Examinations_A_sheet'!B1907&lt;18.5, "Underweight", IF('Medical Examinations_A_sheet'!B1907&lt;25, "Normal Weight", IF('Medical Examinations_A_sheet'!B1907&lt;30, "Overweight", "Obesity")))</f>
        <v>Overweight</v>
      </c>
      <c r="J1907" s="40" t="str">
        <f>IF('Medical Examinations_A_sheet'!C1907&lt;5.7,"Normal",IF('Medical Examinations_A_sheet'!C1907&lt;6.5,"Prediabetes","Diabetes"))</f>
        <v>Normal</v>
      </c>
    </row>
    <row r="1908" spans="1:10" x14ac:dyDescent="0.3">
      <c r="A1908" s="41" t="s">
        <v>461</v>
      </c>
      <c r="B1908" s="42">
        <v>29.59</v>
      </c>
      <c r="C1908" s="42">
        <v>6.16</v>
      </c>
      <c r="D1908" s="42" t="str">
        <f>CLEAN(TRIM(PROPER('Medical Examinations'!D1908)))</f>
        <v>No</v>
      </c>
      <c r="E1908" s="42" t="s">
        <v>2380</v>
      </c>
      <c r="F1908" s="42" t="s">
        <v>2383</v>
      </c>
      <c r="G1908" s="43">
        <v>1</v>
      </c>
      <c r="H1908" s="46" t="str">
        <f>SUBSTITUTE(CLEAN(TRIM(PROPER('Medical Examinations'!H1908))),"?","No")</f>
        <v>No</v>
      </c>
      <c r="I1908" s="42" t="str">
        <f>IF('Medical Examinations_A_sheet'!B1908&lt;18.5, "Underweight", IF('Medical Examinations_A_sheet'!B1908&lt;25, "Normal Weight", IF('Medical Examinations_A_sheet'!B1908&lt;30, "Overweight", "Obesity")))</f>
        <v>Overweight</v>
      </c>
      <c r="J1908" s="44" t="str">
        <f>IF('Medical Examinations_A_sheet'!C1908&lt;5.7,"Normal",IF('Medical Examinations_A_sheet'!C1908&lt;6.5,"Prediabetes","Diabetes"))</f>
        <v>Prediabetes</v>
      </c>
    </row>
    <row r="1909" spans="1:10" x14ac:dyDescent="0.3">
      <c r="A1909" s="37" t="s">
        <v>460</v>
      </c>
      <c r="B1909" s="38">
        <v>31.16</v>
      </c>
      <c r="C1909" s="38">
        <v>4.49</v>
      </c>
      <c r="D1909" s="38" t="str">
        <f>CLEAN(TRIM(PROPER('Medical Examinations'!D1909)))</f>
        <v>No</v>
      </c>
      <c r="E1909" s="38" t="s">
        <v>2380</v>
      </c>
      <c r="F1909" s="38" t="s">
        <v>2383</v>
      </c>
      <c r="G1909" s="39">
        <v>1</v>
      </c>
      <c r="H1909" s="46" t="str">
        <f>SUBSTITUTE(CLEAN(TRIM(PROPER('Medical Examinations'!H1909))),"?","No")</f>
        <v>No</v>
      </c>
      <c r="I1909" s="38" t="str">
        <f>IF('Medical Examinations_A_sheet'!B1909&lt;18.5, "Underweight", IF('Medical Examinations_A_sheet'!B1909&lt;25, "Normal Weight", IF('Medical Examinations_A_sheet'!B1909&lt;30, "Overweight", "Obesity")))</f>
        <v>Obesity</v>
      </c>
      <c r="J1909" s="40" t="str">
        <f>IF('Medical Examinations_A_sheet'!C1909&lt;5.7,"Normal",IF('Medical Examinations_A_sheet'!C1909&lt;6.5,"Prediabetes","Diabetes"))</f>
        <v>Normal</v>
      </c>
    </row>
    <row r="1910" spans="1:10" x14ac:dyDescent="0.3">
      <c r="A1910" s="41" t="s">
        <v>459</v>
      </c>
      <c r="B1910" s="42">
        <v>34.21</v>
      </c>
      <c r="C1910" s="42">
        <v>4.4800000000000004</v>
      </c>
      <c r="D1910" s="42" t="str">
        <f>CLEAN(TRIM(PROPER('Medical Examinations'!D1910)))</f>
        <v>Yes</v>
      </c>
      <c r="E1910" s="42" t="s">
        <v>2380</v>
      </c>
      <c r="F1910" s="42" t="s">
        <v>2380</v>
      </c>
      <c r="G1910" s="43">
        <v>1</v>
      </c>
      <c r="H1910" s="46" t="str">
        <f>SUBSTITUTE(CLEAN(TRIM(PROPER('Medical Examinations'!H1910))),"?","No")</f>
        <v>No</v>
      </c>
      <c r="I1910" s="42" t="str">
        <f>IF('Medical Examinations_A_sheet'!B1910&lt;18.5, "Underweight", IF('Medical Examinations_A_sheet'!B1910&lt;25, "Normal Weight", IF('Medical Examinations_A_sheet'!B1910&lt;30, "Overweight", "Obesity")))</f>
        <v>Obesity</v>
      </c>
      <c r="J1910" s="44" t="str">
        <f>IF('Medical Examinations_A_sheet'!C1910&lt;5.7,"Normal",IF('Medical Examinations_A_sheet'!C1910&lt;6.5,"Prediabetes","Diabetes"))</f>
        <v>Normal</v>
      </c>
    </row>
    <row r="1911" spans="1:10" x14ac:dyDescent="0.3">
      <c r="A1911" s="37" t="s">
        <v>458</v>
      </c>
      <c r="B1911" s="38">
        <v>34.86</v>
      </c>
      <c r="C1911" s="38">
        <v>10.97</v>
      </c>
      <c r="D1911" s="38" t="str">
        <f>CLEAN(TRIM(PROPER('Medical Examinations'!D1911)))</f>
        <v>No</v>
      </c>
      <c r="E1911" s="38" t="s">
        <v>2380</v>
      </c>
      <c r="F1911" s="38" t="s">
        <v>2380</v>
      </c>
      <c r="G1911" s="39">
        <v>0</v>
      </c>
      <c r="H1911" s="46" t="str">
        <f>SUBSTITUTE(CLEAN(TRIM(PROPER('Medical Examinations'!H1911))),"?","No")</f>
        <v>No</v>
      </c>
      <c r="I1911" s="38" t="str">
        <f>IF('Medical Examinations_A_sheet'!B1911&lt;18.5, "Underweight", IF('Medical Examinations_A_sheet'!B1911&lt;25, "Normal Weight", IF('Medical Examinations_A_sheet'!B1911&lt;30, "Overweight", "Obesity")))</f>
        <v>Obesity</v>
      </c>
      <c r="J1911" s="40" t="str">
        <f>IF('Medical Examinations_A_sheet'!C1911&lt;5.7,"Normal",IF('Medical Examinations_A_sheet'!C1911&lt;6.5,"Prediabetes","Diabetes"))</f>
        <v>Diabetes</v>
      </c>
    </row>
    <row r="1912" spans="1:10" x14ac:dyDescent="0.3">
      <c r="A1912" s="41" t="s">
        <v>457</v>
      </c>
      <c r="B1912" s="42">
        <v>34.58</v>
      </c>
      <c r="C1912" s="42">
        <v>5.14</v>
      </c>
      <c r="D1912" s="42" t="str">
        <f>CLEAN(TRIM(PROPER('Medical Examinations'!D1912)))</f>
        <v>No</v>
      </c>
      <c r="E1912" s="42" t="s">
        <v>2382</v>
      </c>
      <c r="F1912" s="42" t="s">
        <v>2380</v>
      </c>
      <c r="G1912" s="43">
        <v>2</v>
      </c>
      <c r="H1912" s="46" t="str">
        <f>SUBSTITUTE(CLEAN(TRIM(PROPER('Medical Examinations'!H1912))),"?","No")</f>
        <v>No</v>
      </c>
      <c r="I1912" s="42" t="str">
        <f>IF('Medical Examinations_A_sheet'!B1912&lt;18.5, "Underweight", IF('Medical Examinations_A_sheet'!B1912&lt;25, "Normal Weight", IF('Medical Examinations_A_sheet'!B1912&lt;30, "Overweight", "Obesity")))</f>
        <v>Obesity</v>
      </c>
      <c r="J1912" s="44" t="str">
        <f>IF('Medical Examinations_A_sheet'!C1912&lt;5.7,"Normal",IF('Medical Examinations_A_sheet'!C1912&lt;6.5,"Prediabetes","Diabetes"))</f>
        <v>Normal</v>
      </c>
    </row>
    <row r="1913" spans="1:10" x14ac:dyDescent="0.3">
      <c r="A1913" s="37" t="s">
        <v>456</v>
      </c>
      <c r="B1913" s="38">
        <v>17.940000000000001</v>
      </c>
      <c r="C1913" s="38">
        <v>5.17</v>
      </c>
      <c r="D1913" s="38" t="str">
        <f>CLEAN(TRIM(PROPER('Medical Examinations'!D1913)))</f>
        <v>Yes</v>
      </c>
      <c r="E1913" s="38" t="s">
        <v>2380</v>
      </c>
      <c r="F1913" s="38" t="s">
        <v>2380</v>
      </c>
      <c r="G1913" s="39">
        <v>0</v>
      </c>
      <c r="H1913" s="46" t="str">
        <f>SUBSTITUTE(CLEAN(TRIM(PROPER('Medical Examinations'!H1913))),"?","No")</f>
        <v>No</v>
      </c>
      <c r="I1913" s="38" t="str">
        <f>IF('Medical Examinations_A_sheet'!B1913&lt;18.5, "Underweight", IF('Medical Examinations_A_sheet'!B1913&lt;25, "Normal Weight", IF('Medical Examinations_A_sheet'!B1913&lt;30, "Overweight", "Obesity")))</f>
        <v>Underweight</v>
      </c>
      <c r="J1913" s="40" t="str">
        <f>IF('Medical Examinations_A_sheet'!C1913&lt;5.7,"Normal",IF('Medical Examinations_A_sheet'!C1913&lt;6.5,"Prediabetes","Diabetes"))</f>
        <v>Normal</v>
      </c>
    </row>
    <row r="1914" spans="1:10" x14ac:dyDescent="0.3">
      <c r="A1914" s="41" t="s">
        <v>455</v>
      </c>
      <c r="B1914" s="42">
        <v>26.8</v>
      </c>
      <c r="C1914" s="42">
        <v>6.18</v>
      </c>
      <c r="D1914" s="42" t="str">
        <f>CLEAN(TRIM(PROPER('Medical Examinations'!D1914)))</f>
        <v>Yes</v>
      </c>
      <c r="E1914" s="42" t="s">
        <v>2380</v>
      </c>
      <c r="F1914" s="42" t="s">
        <v>2383</v>
      </c>
      <c r="G1914" s="43">
        <v>1</v>
      </c>
      <c r="H1914" s="46" t="str">
        <f>SUBSTITUTE(CLEAN(TRIM(PROPER('Medical Examinations'!H1914))),"?","No")</f>
        <v>No</v>
      </c>
      <c r="I1914" s="42" t="str">
        <f>IF('Medical Examinations_A_sheet'!B1914&lt;18.5, "Underweight", IF('Medical Examinations_A_sheet'!B1914&lt;25, "Normal Weight", IF('Medical Examinations_A_sheet'!B1914&lt;30, "Overweight", "Obesity")))</f>
        <v>Overweight</v>
      </c>
      <c r="J1914" s="44" t="str">
        <f>IF('Medical Examinations_A_sheet'!C1914&lt;5.7,"Normal",IF('Medical Examinations_A_sheet'!C1914&lt;6.5,"Prediabetes","Diabetes"))</f>
        <v>Prediabetes</v>
      </c>
    </row>
    <row r="1915" spans="1:10" x14ac:dyDescent="0.3">
      <c r="A1915" s="37" t="s">
        <v>454</v>
      </c>
      <c r="B1915" s="38">
        <v>17.690000000000001</v>
      </c>
      <c r="C1915" s="38">
        <v>9.07</v>
      </c>
      <c r="D1915" s="38" t="str">
        <f>CLEAN(TRIM(PROPER('Medical Examinations'!D1915)))</f>
        <v>Yes</v>
      </c>
      <c r="E1915" s="38" t="s">
        <v>2380</v>
      </c>
      <c r="F1915" s="38" t="s">
        <v>2380</v>
      </c>
      <c r="G1915" s="39">
        <v>0</v>
      </c>
      <c r="H1915" s="46" t="str">
        <f>SUBSTITUTE(CLEAN(TRIM(PROPER('Medical Examinations'!H1915))),"?","No")</f>
        <v>No</v>
      </c>
      <c r="I1915" s="38" t="str">
        <f>IF('Medical Examinations_A_sheet'!B1915&lt;18.5, "Underweight", IF('Medical Examinations_A_sheet'!B1915&lt;25, "Normal Weight", IF('Medical Examinations_A_sheet'!B1915&lt;30, "Overweight", "Obesity")))</f>
        <v>Underweight</v>
      </c>
      <c r="J1915" s="40" t="str">
        <f>IF('Medical Examinations_A_sheet'!C1915&lt;5.7,"Normal",IF('Medical Examinations_A_sheet'!C1915&lt;6.5,"Prediabetes","Diabetes"))</f>
        <v>Diabetes</v>
      </c>
    </row>
    <row r="1916" spans="1:10" x14ac:dyDescent="0.3">
      <c r="A1916" s="41" t="s">
        <v>453</v>
      </c>
      <c r="B1916" s="42">
        <v>25.77</v>
      </c>
      <c r="C1916" s="42">
        <v>4.43</v>
      </c>
      <c r="D1916" s="42" t="str">
        <f>CLEAN(TRIM(PROPER('Medical Examinations'!D1916)))</f>
        <v>No</v>
      </c>
      <c r="E1916" s="42" t="s">
        <v>2380</v>
      </c>
      <c r="F1916" s="42" t="s">
        <v>2383</v>
      </c>
      <c r="G1916" s="43">
        <v>1</v>
      </c>
      <c r="H1916" s="46" t="str">
        <f>SUBSTITUTE(CLEAN(TRIM(PROPER('Medical Examinations'!H1916))),"?","No")</f>
        <v>No</v>
      </c>
      <c r="I1916" s="42" t="str">
        <f>IF('Medical Examinations_A_sheet'!B1916&lt;18.5, "Underweight", IF('Medical Examinations_A_sheet'!B1916&lt;25, "Normal Weight", IF('Medical Examinations_A_sheet'!B1916&lt;30, "Overweight", "Obesity")))</f>
        <v>Overweight</v>
      </c>
      <c r="J1916" s="44" t="str">
        <f>IF('Medical Examinations_A_sheet'!C1916&lt;5.7,"Normal",IF('Medical Examinations_A_sheet'!C1916&lt;6.5,"Prediabetes","Diabetes"))</f>
        <v>Normal</v>
      </c>
    </row>
    <row r="1917" spans="1:10" x14ac:dyDescent="0.3">
      <c r="A1917" s="37" t="s">
        <v>452</v>
      </c>
      <c r="B1917" s="38">
        <v>34.46</v>
      </c>
      <c r="C1917" s="38">
        <v>4.17</v>
      </c>
      <c r="D1917" s="38" t="str">
        <f>CLEAN(TRIM(PROPER('Medical Examinations'!D1917)))</f>
        <v>No</v>
      </c>
      <c r="E1917" s="38" t="s">
        <v>2382</v>
      </c>
      <c r="F1917" s="38" t="s">
        <v>2380</v>
      </c>
      <c r="G1917" s="39">
        <v>1</v>
      </c>
      <c r="H1917" s="46" t="str">
        <f>SUBSTITUTE(CLEAN(TRIM(PROPER('Medical Examinations'!H1917))),"?","No")</f>
        <v>No</v>
      </c>
      <c r="I1917" s="38" t="str">
        <f>IF('Medical Examinations_A_sheet'!B1917&lt;18.5, "Underweight", IF('Medical Examinations_A_sheet'!B1917&lt;25, "Normal Weight", IF('Medical Examinations_A_sheet'!B1917&lt;30, "Overweight", "Obesity")))</f>
        <v>Obesity</v>
      </c>
      <c r="J1917" s="40" t="str">
        <f>IF('Medical Examinations_A_sheet'!C1917&lt;5.7,"Normal",IF('Medical Examinations_A_sheet'!C1917&lt;6.5,"Prediabetes","Diabetes"))</f>
        <v>Normal</v>
      </c>
    </row>
    <row r="1918" spans="1:10" x14ac:dyDescent="0.3">
      <c r="A1918" s="41" t="s">
        <v>451</v>
      </c>
      <c r="B1918" s="42">
        <v>30.875</v>
      </c>
      <c r="C1918" s="42">
        <v>4.95</v>
      </c>
      <c r="D1918" s="42" t="str">
        <f>CLEAN(TRIM(PROPER('Medical Examinations'!D1918)))</f>
        <v>Yes</v>
      </c>
      <c r="E1918" s="42" t="s">
        <v>2380</v>
      </c>
      <c r="F1918" s="42" t="s">
        <v>2380</v>
      </c>
      <c r="G1918" s="43">
        <v>0</v>
      </c>
      <c r="H1918" s="46" t="str">
        <f>SUBSTITUTE(CLEAN(TRIM(PROPER('Medical Examinations'!H1918))),"?","No")</f>
        <v>No</v>
      </c>
      <c r="I1918" s="42" t="str">
        <f>IF('Medical Examinations_A_sheet'!B1918&lt;18.5, "Underweight", IF('Medical Examinations_A_sheet'!B1918&lt;25, "Normal Weight", IF('Medical Examinations_A_sheet'!B1918&lt;30, "Overweight", "Obesity")))</f>
        <v>Obesity</v>
      </c>
      <c r="J1918" s="44" t="str">
        <f>IF('Medical Examinations_A_sheet'!C1918&lt;5.7,"Normal",IF('Medical Examinations_A_sheet'!C1918&lt;6.5,"Prediabetes","Diabetes"))</f>
        <v>Normal</v>
      </c>
    </row>
    <row r="1919" spans="1:10" x14ac:dyDescent="0.3">
      <c r="A1919" s="37" t="s">
        <v>450</v>
      </c>
      <c r="B1919" s="38">
        <v>39.49</v>
      </c>
      <c r="C1919" s="38">
        <v>5.13</v>
      </c>
      <c r="D1919" s="38" t="str">
        <f>CLEAN(TRIM(PROPER('Medical Examinations'!D1919)))</f>
        <v>No</v>
      </c>
      <c r="E1919" s="38" t="s">
        <v>2380</v>
      </c>
      <c r="F1919" s="38" t="s">
        <v>2380</v>
      </c>
      <c r="G1919" s="39">
        <v>0</v>
      </c>
      <c r="H1919" s="46" t="str">
        <f>SUBSTITUTE(CLEAN(TRIM(PROPER('Medical Examinations'!H1919))),"?","No")</f>
        <v>No</v>
      </c>
      <c r="I1919" s="38" t="str">
        <f>IF('Medical Examinations_A_sheet'!B1919&lt;18.5, "Underweight", IF('Medical Examinations_A_sheet'!B1919&lt;25, "Normal Weight", IF('Medical Examinations_A_sheet'!B1919&lt;30, "Overweight", "Obesity")))</f>
        <v>Obesity</v>
      </c>
      <c r="J1919" s="40" t="str">
        <f>IF('Medical Examinations_A_sheet'!C1919&lt;5.7,"Normal",IF('Medical Examinations_A_sheet'!C1919&lt;6.5,"Prediabetes","Diabetes"))</f>
        <v>Normal</v>
      </c>
    </row>
    <row r="1920" spans="1:10" x14ac:dyDescent="0.3">
      <c r="A1920" s="41" t="s">
        <v>449</v>
      </c>
      <c r="B1920" s="42">
        <v>28.88</v>
      </c>
      <c r="C1920" s="42">
        <v>4.0999999999999996</v>
      </c>
      <c r="D1920" s="42" t="str">
        <f>CLEAN(TRIM(PROPER('Medical Examinations'!D1920)))</f>
        <v>No</v>
      </c>
      <c r="E1920" s="42" t="s">
        <v>2380</v>
      </c>
      <c r="F1920" s="42" t="s">
        <v>2380</v>
      </c>
      <c r="G1920" s="43">
        <v>0</v>
      </c>
      <c r="H1920" s="46" t="str">
        <f>SUBSTITUTE(CLEAN(TRIM(PROPER('Medical Examinations'!H1920))),"?","No")</f>
        <v>No</v>
      </c>
      <c r="I1920" s="42" t="str">
        <f>IF('Medical Examinations_A_sheet'!B1920&lt;18.5, "Underweight", IF('Medical Examinations_A_sheet'!B1920&lt;25, "Normal Weight", IF('Medical Examinations_A_sheet'!B1920&lt;30, "Overweight", "Obesity")))</f>
        <v>Overweight</v>
      </c>
      <c r="J1920" s="44" t="str">
        <f>IF('Medical Examinations_A_sheet'!C1920&lt;5.7,"Normal",IF('Medical Examinations_A_sheet'!C1920&lt;6.5,"Prediabetes","Diabetes"))</f>
        <v>Normal</v>
      </c>
    </row>
    <row r="1921" spans="1:10" x14ac:dyDescent="0.3">
      <c r="A1921" s="37" t="s">
        <v>448</v>
      </c>
      <c r="B1921" s="38">
        <v>20.234999999999999</v>
      </c>
      <c r="C1921" s="38">
        <v>5.01</v>
      </c>
      <c r="D1921" s="38" t="str">
        <f>CLEAN(TRIM(PROPER('Medical Examinations'!D1921)))</f>
        <v>Yes</v>
      </c>
      <c r="E1921" s="38" t="s">
        <v>2380</v>
      </c>
      <c r="F1921" s="38" t="s">
        <v>2380</v>
      </c>
      <c r="G1921" s="39">
        <v>0</v>
      </c>
      <c r="H1921" s="46" t="str">
        <f>SUBSTITUTE(CLEAN(TRIM(PROPER('Medical Examinations'!H1921))),"?","No")</f>
        <v>No</v>
      </c>
      <c r="I1921" s="38" t="str">
        <f>IF('Medical Examinations_A_sheet'!B1921&lt;18.5, "Underweight", IF('Medical Examinations_A_sheet'!B1921&lt;25, "Normal Weight", IF('Medical Examinations_A_sheet'!B1921&lt;30, "Overweight", "Obesity")))</f>
        <v>Normal Weight</v>
      </c>
      <c r="J1921" s="40" t="str">
        <f>IF('Medical Examinations_A_sheet'!C1921&lt;5.7,"Normal",IF('Medical Examinations_A_sheet'!C1921&lt;6.5,"Prediabetes","Diabetes"))</f>
        <v>Normal</v>
      </c>
    </row>
    <row r="1922" spans="1:10" x14ac:dyDescent="0.3">
      <c r="A1922" s="41" t="s">
        <v>447</v>
      </c>
      <c r="B1922" s="42">
        <v>30.67</v>
      </c>
      <c r="C1922" s="42">
        <v>5.09</v>
      </c>
      <c r="D1922" s="42" t="str">
        <f>CLEAN(TRIM(PROPER('Medical Examinations'!D1922)))</f>
        <v>Yes</v>
      </c>
      <c r="E1922" s="42" t="s">
        <v>2380</v>
      </c>
      <c r="F1922" s="42" t="s">
        <v>2380</v>
      </c>
      <c r="G1922" s="43">
        <v>0</v>
      </c>
      <c r="H1922" s="46" t="str">
        <f>SUBSTITUTE(CLEAN(TRIM(PROPER('Medical Examinations'!H1922))),"?","No")</f>
        <v>No</v>
      </c>
      <c r="I1922" s="42" t="str">
        <f>IF('Medical Examinations_A_sheet'!B1922&lt;18.5, "Underweight", IF('Medical Examinations_A_sheet'!B1922&lt;25, "Normal Weight", IF('Medical Examinations_A_sheet'!B1922&lt;30, "Overweight", "Obesity")))</f>
        <v>Obesity</v>
      </c>
      <c r="J1922" s="44" t="str">
        <f>IF('Medical Examinations_A_sheet'!C1922&lt;5.7,"Normal",IF('Medical Examinations_A_sheet'!C1922&lt;6.5,"Prediabetes","Diabetes"))</f>
        <v>Normal</v>
      </c>
    </row>
    <row r="1923" spans="1:10" x14ac:dyDescent="0.3">
      <c r="A1923" s="37" t="s">
        <v>446</v>
      </c>
      <c r="B1923" s="38">
        <v>30.875</v>
      </c>
      <c r="C1923" s="38">
        <v>6.49</v>
      </c>
      <c r="D1923" s="38" t="str">
        <f>CLEAN(TRIM(PROPER('Medical Examinations'!D1923)))</f>
        <v>No</v>
      </c>
      <c r="E1923" s="38" t="s">
        <v>2380</v>
      </c>
      <c r="F1923" s="38" t="s">
        <v>2380</v>
      </c>
      <c r="G1923" s="39">
        <v>0</v>
      </c>
      <c r="H1923" s="46" t="str">
        <f>SUBSTITUTE(CLEAN(TRIM(PROPER('Medical Examinations'!H1923))),"?","No")</f>
        <v>No</v>
      </c>
      <c r="I1923" s="38" t="str">
        <f>IF('Medical Examinations_A_sheet'!B1923&lt;18.5, "Underweight", IF('Medical Examinations_A_sheet'!B1923&lt;25, "Normal Weight", IF('Medical Examinations_A_sheet'!B1923&lt;30, "Overweight", "Obesity")))</f>
        <v>Obesity</v>
      </c>
      <c r="J1923" s="40" t="str">
        <f>IF('Medical Examinations_A_sheet'!C1923&lt;5.7,"Normal",IF('Medical Examinations_A_sheet'!C1923&lt;6.5,"Prediabetes","Diabetes"))</f>
        <v>Prediabetes</v>
      </c>
    </row>
    <row r="1924" spans="1:10" x14ac:dyDescent="0.3">
      <c r="A1924" s="41" t="s">
        <v>445</v>
      </c>
      <c r="B1924" s="42">
        <v>23.8</v>
      </c>
      <c r="C1924" s="42">
        <v>4.08</v>
      </c>
      <c r="D1924" s="42" t="str">
        <f>CLEAN(TRIM(PROPER('Medical Examinations'!D1924)))</f>
        <v>No</v>
      </c>
      <c r="E1924" s="42" t="s">
        <v>2380</v>
      </c>
      <c r="F1924" s="42" t="s">
        <v>2380</v>
      </c>
      <c r="G1924" s="43">
        <v>0</v>
      </c>
      <c r="H1924" s="46" t="str">
        <f>SUBSTITUTE(CLEAN(TRIM(PROPER('Medical Examinations'!H1924))),"?","No")</f>
        <v>No</v>
      </c>
      <c r="I1924" s="42" t="str">
        <f>IF('Medical Examinations_A_sheet'!B1924&lt;18.5, "Underweight", IF('Medical Examinations_A_sheet'!B1924&lt;25, "Normal Weight", IF('Medical Examinations_A_sheet'!B1924&lt;30, "Overweight", "Obesity")))</f>
        <v>Normal Weight</v>
      </c>
      <c r="J1924" s="44" t="str">
        <f>IF('Medical Examinations_A_sheet'!C1924&lt;5.7,"Normal",IF('Medical Examinations_A_sheet'!C1924&lt;6.5,"Prediabetes","Diabetes"))</f>
        <v>Normal</v>
      </c>
    </row>
    <row r="1925" spans="1:10" x14ac:dyDescent="0.3">
      <c r="A1925" s="37" t="s">
        <v>444</v>
      </c>
      <c r="B1925" s="38">
        <v>15.37</v>
      </c>
      <c r="C1925" s="38">
        <v>8.6300000000000008</v>
      </c>
      <c r="D1925" s="38" t="str">
        <f>CLEAN(TRIM(PROPER('Medical Examinations'!D1925)))</f>
        <v>Yes</v>
      </c>
      <c r="E1925" s="38" t="s">
        <v>2380</v>
      </c>
      <c r="F1925" s="38" t="s">
        <v>2380</v>
      </c>
      <c r="G1925" s="39">
        <v>0</v>
      </c>
      <c r="H1925" s="46" t="str">
        <f>SUBSTITUTE(CLEAN(TRIM(PROPER('Medical Examinations'!H1925))),"?","No")</f>
        <v>No</v>
      </c>
      <c r="I1925" s="38" t="str">
        <f>IF('Medical Examinations_A_sheet'!B1925&lt;18.5, "Underweight", IF('Medical Examinations_A_sheet'!B1925&lt;25, "Normal Weight", IF('Medical Examinations_A_sheet'!B1925&lt;30, "Overweight", "Obesity")))</f>
        <v>Underweight</v>
      </c>
      <c r="J1925" s="40" t="str">
        <f>IF('Medical Examinations_A_sheet'!C1925&lt;5.7,"Normal",IF('Medical Examinations_A_sheet'!C1925&lt;6.5,"Prediabetes","Diabetes"))</f>
        <v>Diabetes</v>
      </c>
    </row>
    <row r="1926" spans="1:10" x14ac:dyDescent="0.3">
      <c r="A1926" s="41" t="s">
        <v>443</v>
      </c>
      <c r="B1926" s="42">
        <v>30.4</v>
      </c>
      <c r="C1926" s="42">
        <v>5.28</v>
      </c>
      <c r="D1926" s="42" t="str">
        <f>CLEAN(TRIM(PROPER('Medical Examinations'!D1926)))</f>
        <v>No</v>
      </c>
      <c r="E1926" s="42" t="s">
        <v>2380</v>
      </c>
      <c r="F1926" s="42" t="s">
        <v>2380</v>
      </c>
      <c r="G1926" s="43">
        <v>0</v>
      </c>
      <c r="H1926" s="46" t="str">
        <f>SUBSTITUTE(CLEAN(TRIM(PROPER('Medical Examinations'!H1926))),"?","No")</f>
        <v>No</v>
      </c>
      <c r="I1926" s="42" t="str">
        <f>IF('Medical Examinations_A_sheet'!B1926&lt;18.5, "Underweight", IF('Medical Examinations_A_sheet'!B1926&lt;25, "Normal Weight", IF('Medical Examinations_A_sheet'!B1926&lt;30, "Overweight", "Obesity")))</f>
        <v>Obesity</v>
      </c>
      <c r="J1926" s="44" t="str">
        <f>IF('Medical Examinations_A_sheet'!C1926&lt;5.7,"Normal",IF('Medical Examinations_A_sheet'!C1926&lt;6.5,"Prediabetes","Diabetes"))</f>
        <v>Normal</v>
      </c>
    </row>
    <row r="1927" spans="1:10" x14ac:dyDescent="0.3">
      <c r="A1927" s="37" t="s">
        <v>442</v>
      </c>
      <c r="B1927" s="38">
        <v>19.48</v>
      </c>
      <c r="C1927" s="38">
        <v>5.63</v>
      </c>
      <c r="D1927" s="38" t="str">
        <f>CLEAN(TRIM(PROPER('Medical Examinations'!D1927)))</f>
        <v>Yes</v>
      </c>
      <c r="E1927" s="38" t="s">
        <v>2380</v>
      </c>
      <c r="F1927" s="38" t="s">
        <v>2380</v>
      </c>
      <c r="G1927" s="39">
        <v>1</v>
      </c>
      <c r="H1927" s="46" t="str">
        <f>SUBSTITUTE(CLEAN(TRIM(PROPER('Medical Examinations'!H1927))),"?","No")</f>
        <v>No</v>
      </c>
      <c r="I1927" s="38" t="str">
        <f>IF('Medical Examinations_A_sheet'!B1927&lt;18.5, "Underweight", IF('Medical Examinations_A_sheet'!B1927&lt;25, "Normal Weight", IF('Medical Examinations_A_sheet'!B1927&lt;30, "Overweight", "Obesity")))</f>
        <v>Normal Weight</v>
      </c>
      <c r="J1927" s="40" t="str">
        <f>IF('Medical Examinations_A_sheet'!C1927&lt;5.7,"Normal",IF('Medical Examinations_A_sheet'!C1927&lt;6.5,"Prediabetes","Diabetes"))</f>
        <v>Normal</v>
      </c>
    </row>
    <row r="1928" spans="1:10" x14ac:dyDescent="0.3">
      <c r="A1928" s="41" t="s">
        <v>441</v>
      </c>
      <c r="B1928" s="42">
        <v>16.96</v>
      </c>
      <c r="C1928" s="42">
        <v>11.47</v>
      </c>
      <c r="D1928" s="42" t="str">
        <f>CLEAN(TRIM(PROPER('Medical Examinations'!D1928)))</f>
        <v>Yes</v>
      </c>
      <c r="E1928" s="42" t="s">
        <v>2380</v>
      </c>
      <c r="F1928" s="42" t="s">
        <v>2380</v>
      </c>
      <c r="G1928" s="43">
        <v>0</v>
      </c>
      <c r="H1928" s="46" t="str">
        <f>SUBSTITUTE(CLEAN(TRIM(PROPER('Medical Examinations'!H1928))),"?","No")</f>
        <v>No</v>
      </c>
      <c r="I1928" s="42" t="str">
        <f>IF('Medical Examinations_A_sheet'!B1928&lt;18.5, "Underweight", IF('Medical Examinations_A_sheet'!B1928&lt;25, "Normal Weight", IF('Medical Examinations_A_sheet'!B1928&lt;30, "Overweight", "Obesity")))</f>
        <v>Underweight</v>
      </c>
      <c r="J1928" s="44" t="str">
        <f>IF('Medical Examinations_A_sheet'!C1928&lt;5.7,"Normal",IF('Medical Examinations_A_sheet'!C1928&lt;6.5,"Prediabetes","Diabetes"))</f>
        <v>Diabetes</v>
      </c>
    </row>
    <row r="1929" spans="1:10" x14ac:dyDescent="0.3">
      <c r="A1929" s="37" t="s">
        <v>440</v>
      </c>
      <c r="B1929" s="38">
        <v>19.05</v>
      </c>
      <c r="C1929" s="38">
        <v>4.92</v>
      </c>
      <c r="D1929" s="38" t="str">
        <f>CLEAN(TRIM(PROPER('Medical Examinations'!D1929)))</f>
        <v>No</v>
      </c>
      <c r="E1929" s="38" t="s">
        <v>2380</v>
      </c>
      <c r="F1929" s="38" t="s">
        <v>2380</v>
      </c>
      <c r="G1929" s="39">
        <v>1</v>
      </c>
      <c r="H1929" s="46" t="str">
        <f>SUBSTITUTE(CLEAN(TRIM(PROPER('Medical Examinations'!H1929))),"?","No")</f>
        <v>No</v>
      </c>
      <c r="I1929" s="38" t="str">
        <f>IF('Medical Examinations_A_sheet'!B1929&lt;18.5, "Underweight", IF('Medical Examinations_A_sheet'!B1929&lt;25, "Normal Weight", IF('Medical Examinations_A_sheet'!B1929&lt;30, "Overweight", "Obesity")))</f>
        <v>Normal Weight</v>
      </c>
      <c r="J1929" s="40" t="str">
        <f>IF('Medical Examinations_A_sheet'!C1929&lt;5.7,"Normal",IF('Medical Examinations_A_sheet'!C1929&lt;6.5,"Prediabetes","Diabetes"))</f>
        <v>Normal</v>
      </c>
    </row>
    <row r="1930" spans="1:10" x14ac:dyDescent="0.3">
      <c r="A1930" s="41" t="s">
        <v>439</v>
      </c>
      <c r="B1930" s="42">
        <v>37.619999999999997</v>
      </c>
      <c r="C1930" s="42">
        <v>4.18</v>
      </c>
      <c r="D1930" s="42" t="str">
        <f>CLEAN(TRIM(PROPER('Medical Examinations'!D1930)))</f>
        <v>No</v>
      </c>
      <c r="E1930" s="42" t="s">
        <v>2380</v>
      </c>
      <c r="F1930" s="42" t="s">
        <v>2380</v>
      </c>
      <c r="G1930" s="43">
        <v>0</v>
      </c>
      <c r="H1930" s="46" t="str">
        <f>SUBSTITUTE(CLEAN(TRIM(PROPER('Medical Examinations'!H1930))),"?","No")</f>
        <v>No</v>
      </c>
      <c r="I1930" s="42" t="str">
        <f>IF('Medical Examinations_A_sheet'!B1930&lt;18.5, "Underweight", IF('Medical Examinations_A_sheet'!B1930&lt;25, "Normal Weight", IF('Medical Examinations_A_sheet'!B1930&lt;30, "Overweight", "Obesity")))</f>
        <v>Obesity</v>
      </c>
      <c r="J1930" s="44" t="str">
        <f>IF('Medical Examinations_A_sheet'!C1930&lt;5.7,"Normal",IF('Medical Examinations_A_sheet'!C1930&lt;6.5,"Prediabetes","Diabetes"))</f>
        <v>Normal</v>
      </c>
    </row>
    <row r="1931" spans="1:10" x14ac:dyDescent="0.3">
      <c r="A1931" s="37" t="s">
        <v>438</v>
      </c>
      <c r="B1931" s="38">
        <v>29.1</v>
      </c>
      <c r="C1931" s="38">
        <v>4.67</v>
      </c>
      <c r="D1931" s="38" t="str">
        <f>CLEAN(TRIM(PROPER('Medical Examinations'!D1931)))</f>
        <v>No</v>
      </c>
      <c r="E1931" s="38" t="s">
        <v>2380</v>
      </c>
      <c r="F1931" s="38" t="s">
        <v>2380</v>
      </c>
      <c r="G1931" s="39">
        <v>0</v>
      </c>
      <c r="H1931" s="46" t="str">
        <f>SUBSTITUTE(CLEAN(TRIM(PROPER('Medical Examinations'!H1931))),"?","No")</f>
        <v>No</v>
      </c>
      <c r="I1931" s="38" t="str">
        <f>IF('Medical Examinations_A_sheet'!B1931&lt;18.5, "Underweight", IF('Medical Examinations_A_sheet'!B1931&lt;25, "Normal Weight", IF('Medical Examinations_A_sheet'!B1931&lt;30, "Overweight", "Obesity")))</f>
        <v>Overweight</v>
      </c>
      <c r="J1931" s="40" t="str">
        <f>IF('Medical Examinations_A_sheet'!C1931&lt;5.7,"Normal",IF('Medical Examinations_A_sheet'!C1931&lt;6.5,"Prediabetes","Diabetes"))</f>
        <v>Normal</v>
      </c>
    </row>
    <row r="1932" spans="1:10" x14ac:dyDescent="0.3">
      <c r="A1932" s="41" t="s">
        <v>437</v>
      </c>
      <c r="B1932" s="42">
        <v>26.62</v>
      </c>
      <c r="C1932" s="42">
        <v>6.24</v>
      </c>
      <c r="D1932" s="42" t="str">
        <f>CLEAN(TRIM(PROPER('Medical Examinations'!D1932)))</f>
        <v>No</v>
      </c>
      <c r="E1932" s="42" t="s">
        <v>2380</v>
      </c>
      <c r="F1932" s="42" t="s">
        <v>2380</v>
      </c>
      <c r="G1932" s="43">
        <v>0</v>
      </c>
      <c r="H1932" s="46" t="str">
        <f>SUBSTITUTE(CLEAN(TRIM(PROPER('Medical Examinations'!H1932))),"?","No")</f>
        <v>No</v>
      </c>
      <c r="I1932" s="42" t="str">
        <f>IF('Medical Examinations_A_sheet'!B1932&lt;18.5, "Underweight", IF('Medical Examinations_A_sheet'!B1932&lt;25, "Normal Weight", IF('Medical Examinations_A_sheet'!B1932&lt;30, "Overweight", "Obesity")))</f>
        <v>Overweight</v>
      </c>
      <c r="J1932" s="44" t="str">
        <f>IF('Medical Examinations_A_sheet'!C1932&lt;5.7,"Normal",IF('Medical Examinations_A_sheet'!C1932&lt;6.5,"Prediabetes","Diabetes"))</f>
        <v>Prediabetes</v>
      </c>
    </row>
    <row r="1933" spans="1:10" x14ac:dyDescent="0.3">
      <c r="A1933" s="37" t="s">
        <v>436</v>
      </c>
      <c r="B1933" s="38">
        <v>25.74</v>
      </c>
      <c r="C1933" s="38">
        <v>5.99</v>
      </c>
      <c r="D1933" s="38" t="str">
        <f>CLEAN(TRIM(PROPER('Medical Examinations'!D1933)))</f>
        <v>No</v>
      </c>
      <c r="E1933" s="38" t="s">
        <v>2380</v>
      </c>
      <c r="F1933" s="38" t="s">
        <v>2380</v>
      </c>
      <c r="G1933" s="39">
        <v>0</v>
      </c>
      <c r="H1933" s="46" t="str">
        <f>SUBSTITUTE(CLEAN(TRIM(PROPER('Medical Examinations'!H1933))),"?","No")</f>
        <v>No</v>
      </c>
      <c r="I1933" s="38" t="str">
        <f>IF('Medical Examinations_A_sheet'!B1933&lt;18.5, "Underweight", IF('Medical Examinations_A_sheet'!B1933&lt;25, "Normal Weight", IF('Medical Examinations_A_sheet'!B1933&lt;30, "Overweight", "Obesity")))</f>
        <v>Overweight</v>
      </c>
      <c r="J1933" s="40" t="str">
        <f>IF('Medical Examinations_A_sheet'!C1933&lt;5.7,"Normal",IF('Medical Examinations_A_sheet'!C1933&lt;6.5,"Prediabetes","Diabetes"))</f>
        <v>Prediabetes</v>
      </c>
    </row>
    <row r="1934" spans="1:10" x14ac:dyDescent="0.3">
      <c r="A1934" s="41" t="s">
        <v>435</v>
      </c>
      <c r="B1934" s="42">
        <v>18.22</v>
      </c>
      <c r="C1934" s="42">
        <v>10.27</v>
      </c>
      <c r="D1934" s="42" t="str">
        <f>CLEAN(TRIM(PROPER('Medical Examinations'!D1934)))</f>
        <v>Yes</v>
      </c>
      <c r="E1934" s="42" t="s">
        <v>2380</v>
      </c>
      <c r="F1934" s="42" t="s">
        <v>2380</v>
      </c>
      <c r="G1934" s="43">
        <v>1</v>
      </c>
      <c r="H1934" s="46" t="str">
        <f>SUBSTITUTE(CLEAN(TRIM(PROPER('Medical Examinations'!H1934))),"?","No")</f>
        <v>No</v>
      </c>
      <c r="I1934" s="42" t="str">
        <f>IF('Medical Examinations_A_sheet'!B1934&lt;18.5, "Underweight", IF('Medical Examinations_A_sheet'!B1934&lt;25, "Normal Weight", IF('Medical Examinations_A_sheet'!B1934&lt;30, "Overweight", "Obesity")))</f>
        <v>Underweight</v>
      </c>
      <c r="J1934" s="44" t="str">
        <f>IF('Medical Examinations_A_sheet'!C1934&lt;5.7,"Normal",IF('Medical Examinations_A_sheet'!C1934&lt;6.5,"Prediabetes","Diabetes"))</f>
        <v>Diabetes</v>
      </c>
    </row>
    <row r="1935" spans="1:10" x14ac:dyDescent="0.3">
      <c r="A1935" s="37" t="s">
        <v>434</v>
      </c>
      <c r="B1935" s="38">
        <v>26.03</v>
      </c>
      <c r="C1935" s="38">
        <v>5.97</v>
      </c>
      <c r="D1935" s="38" t="str">
        <f>CLEAN(TRIM(PROPER('Medical Examinations'!D1935)))</f>
        <v>No</v>
      </c>
      <c r="E1935" s="38" t="s">
        <v>2380</v>
      </c>
      <c r="F1935" s="38" t="s">
        <v>2383</v>
      </c>
      <c r="G1935" s="39">
        <v>1</v>
      </c>
      <c r="H1935" s="46" t="str">
        <f>SUBSTITUTE(CLEAN(TRIM(PROPER('Medical Examinations'!H1935))),"?","No")</f>
        <v>No</v>
      </c>
      <c r="I1935" s="38" t="str">
        <f>IF('Medical Examinations_A_sheet'!B1935&lt;18.5, "Underweight", IF('Medical Examinations_A_sheet'!B1935&lt;25, "Normal Weight", IF('Medical Examinations_A_sheet'!B1935&lt;30, "Overweight", "Obesity")))</f>
        <v>Overweight</v>
      </c>
      <c r="J1935" s="40" t="str">
        <f>IF('Medical Examinations_A_sheet'!C1935&lt;5.7,"Normal",IF('Medical Examinations_A_sheet'!C1935&lt;6.5,"Prediabetes","Diabetes"))</f>
        <v>Prediabetes</v>
      </c>
    </row>
    <row r="1936" spans="1:10" x14ac:dyDescent="0.3">
      <c r="A1936" s="41" t="s">
        <v>433</v>
      </c>
      <c r="B1936" s="42">
        <v>17.29</v>
      </c>
      <c r="C1936" s="42">
        <v>4.9800000000000004</v>
      </c>
      <c r="D1936" s="42" t="str">
        <f>CLEAN(TRIM(PROPER('Medical Examinations'!D1936)))</f>
        <v>No</v>
      </c>
      <c r="E1936" s="42" t="s">
        <v>2380</v>
      </c>
      <c r="F1936" s="42" t="s">
        <v>2380</v>
      </c>
      <c r="G1936" s="43">
        <v>0</v>
      </c>
      <c r="H1936" s="46" t="str">
        <f>SUBSTITUTE(CLEAN(TRIM(PROPER('Medical Examinations'!H1936))),"?","No")</f>
        <v>No</v>
      </c>
      <c r="I1936" s="42" t="str">
        <f>IF('Medical Examinations_A_sheet'!B1936&lt;18.5, "Underweight", IF('Medical Examinations_A_sheet'!B1936&lt;25, "Normal Weight", IF('Medical Examinations_A_sheet'!B1936&lt;30, "Overweight", "Obesity")))</f>
        <v>Underweight</v>
      </c>
      <c r="J1936" s="44" t="str">
        <f>IF('Medical Examinations_A_sheet'!C1936&lt;5.7,"Normal",IF('Medical Examinations_A_sheet'!C1936&lt;6.5,"Prediabetes","Diabetes"))</f>
        <v>Normal</v>
      </c>
    </row>
    <row r="1937" spans="1:10" x14ac:dyDescent="0.3">
      <c r="A1937" s="37" t="s">
        <v>432</v>
      </c>
      <c r="B1937" s="38">
        <v>18.170000000000002</v>
      </c>
      <c r="C1937" s="38">
        <v>6.91</v>
      </c>
      <c r="D1937" s="38" t="str">
        <f>CLEAN(TRIM(PROPER('Medical Examinations'!D1937)))</f>
        <v>Yes</v>
      </c>
      <c r="E1937" s="38" t="s">
        <v>2380</v>
      </c>
      <c r="F1937" s="38" t="s">
        <v>2380</v>
      </c>
      <c r="G1937" s="39">
        <v>1</v>
      </c>
      <c r="H1937" s="46" t="str">
        <f>SUBSTITUTE(CLEAN(TRIM(PROPER('Medical Examinations'!H1937))),"?","No")</f>
        <v>No</v>
      </c>
      <c r="I1937" s="38" t="str">
        <f>IF('Medical Examinations_A_sheet'!B1937&lt;18.5, "Underweight", IF('Medical Examinations_A_sheet'!B1937&lt;25, "Normal Weight", IF('Medical Examinations_A_sheet'!B1937&lt;30, "Overweight", "Obesity")))</f>
        <v>Underweight</v>
      </c>
      <c r="J1937" s="40" t="str">
        <f>IF('Medical Examinations_A_sheet'!C1937&lt;5.7,"Normal",IF('Medical Examinations_A_sheet'!C1937&lt;6.5,"Prediabetes","Diabetes"))</f>
        <v>Diabetes</v>
      </c>
    </row>
    <row r="1938" spans="1:10" x14ac:dyDescent="0.3">
      <c r="A1938" s="41" t="s">
        <v>431</v>
      </c>
      <c r="B1938" s="42">
        <v>32.54</v>
      </c>
      <c r="C1938" s="42">
        <v>6.38</v>
      </c>
      <c r="D1938" s="42" t="str">
        <f>CLEAN(TRIM(PROPER('Medical Examinations'!D1938)))</f>
        <v>No</v>
      </c>
      <c r="E1938" s="42" t="s">
        <v>2382</v>
      </c>
      <c r="F1938" s="42" t="s">
        <v>2380</v>
      </c>
      <c r="G1938" s="43">
        <v>1</v>
      </c>
      <c r="H1938" s="46" t="str">
        <f>SUBSTITUTE(CLEAN(TRIM(PROPER('Medical Examinations'!H1938))),"?","No")</f>
        <v>No</v>
      </c>
      <c r="I1938" s="42" t="str">
        <f>IF('Medical Examinations_A_sheet'!B1938&lt;18.5, "Underweight", IF('Medical Examinations_A_sheet'!B1938&lt;25, "Normal Weight", IF('Medical Examinations_A_sheet'!B1938&lt;30, "Overweight", "Obesity")))</f>
        <v>Obesity</v>
      </c>
      <c r="J1938" s="44" t="str">
        <f>IF('Medical Examinations_A_sheet'!C1938&lt;5.7,"Normal",IF('Medical Examinations_A_sheet'!C1938&lt;6.5,"Prediabetes","Diabetes"))</f>
        <v>Prediabetes</v>
      </c>
    </row>
    <row r="1939" spans="1:10" x14ac:dyDescent="0.3">
      <c r="A1939" s="37" t="s">
        <v>430</v>
      </c>
      <c r="B1939" s="38">
        <v>30.25</v>
      </c>
      <c r="C1939" s="38">
        <v>4.7699999999999996</v>
      </c>
      <c r="D1939" s="38" t="str">
        <f>CLEAN(TRIM(PROPER('Medical Examinations'!D1939)))</f>
        <v>No</v>
      </c>
      <c r="E1939" s="38" t="s">
        <v>2380</v>
      </c>
      <c r="F1939" s="38" t="s">
        <v>2380</v>
      </c>
      <c r="G1939" s="39">
        <v>0</v>
      </c>
      <c r="H1939" s="46" t="str">
        <f>SUBSTITUTE(CLEAN(TRIM(PROPER('Medical Examinations'!H1939))),"?","No")</f>
        <v>No</v>
      </c>
      <c r="I1939" s="38" t="str">
        <f>IF('Medical Examinations_A_sheet'!B1939&lt;18.5, "Underweight", IF('Medical Examinations_A_sheet'!B1939&lt;25, "Normal Weight", IF('Medical Examinations_A_sheet'!B1939&lt;30, "Overweight", "Obesity")))</f>
        <v>Obesity</v>
      </c>
      <c r="J1939" s="40" t="str">
        <f>IF('Medical Examinations_A_sheet'!C1939&lt;5.7,"Normal",IF('Medical Examinations_A_sheet'!C1939&lt;6.5,"Prediabetes","Diabetes"))</f>
        <v>Normal</v>
      </c>
    </row>
    <row r="1940" spans="1:10" x14ac:dyDescent="0.3">
      <c r="A1940" s="41" t="s">
        <v>429</v>
      </c>
      <c r="B1940" s="42">
        <v>19.59</v>
      </c>
      <c r="C1940" s="42">
        <v>6.04</v>
      </c>
      <c r="D1940" s="42" t="str">
        <f>CLEAN(TRIM(PROPER('Medical Examinations'!D1940)))</f>
        <v>Yes</v>
      </c>
      <c r="E1940" s="42" t="s">
        <v>2380</v>
      </c>
      <c r="F1940" s="42" t="s">
        <v>2380</v>
      </c>
      <c r="G1940" s="43">
        <v>1</v>
      </c>
      <c r="H1940" s="46" t="str">
        <f>SUBSTITUTE(CLEAN(TRIM(PROPER('Medical Examinations'!H1940))),"?","No")</f>
        <v>No</v>
      </c>
      <c r="I1940" s="42" t="str">
        <f>IF('Medical Examinations_A_sheet'!B1940&lt;18.5, "Underweight", IF('Medical Examinations_A_sheet'!B1940&lt;25, "Normal Weight", IF('Medical Examinations_A_sheet'!B1940&lt;30, "Overweight", "Obesity")))</f>
        <v>Normal Weight</v>
      </c>
      <c r="J1940" s="44" t="str">
        <f>IF('Medical Examinations_A_sheet'!C1940&lt;5.7,"Normal",IF('Medical Examinations_A_sheet'!C1940&lt;6.5,"Prediabetes","Diabetes"))</f>
        <v>Prediabetes</v>
      </c>
    </row>
    <row r="1941" spans="1:10" x14ac:dyDescent="0.3">
      <c r="A1941" s="37" t="s">
        <v>428</v>
      </c>
      <c r="B1941" s="38">
        <v>45.9</v>
      </c>
      <c r="C1941" s="38">
        <v>4.3</v>
      </c>
      <c r="D1941" s="38" t="str">
        <f>CLEAN(TRIM(PROPER('Medical Examinations'!D1941)))</f>
        <v>Yes</v>
      </c>
      <c r="E1941" s="38" t="s">
        <v>2380</v>
      </c>
      <c r="F1941" s="38" t="s">
        <v>2380</v>
      </c>
      <c r="G1941" s="39">
        <v>1</v>
      </c>
      <c r="H1941" s="46" t="str">
        <f>SUBSTITUTE(CLEAN(TRIM(PROPER('Medical Examinations'!H1941))),"?","No")</f>
        <v>No</v>
      </c>
      <c r="I1941" s="38" t="str">
        <f>IF('Medical Examinations_A_sheet'!B1941&lt;18.5, "Underweight", IF('Medical Examinations_A_sheet'!B1941&lt;25, "Normal Weight", IF('Medical Examinations_A_sheet'!B1941&lt;30, "Overweight", "Obesity")))</f>
        <v>Obesity</v>
      </c>
      <c r="J1941" s="40" t="str">
        <f>IF('Medical Examinations_A_sheet'!C1941&lt;5.7,"Normal",IF('Medical Examinations_A_sheet'!C1941&lt;6.5,"Prediabetes","Diabetes"))</f>
        <v>Normal</v>
      </c>
    </row>
    <row r="1942" spans="1:10" x14ac:dyDescent="0.3">
      <c r="A1942" s="41" t="s">
        <v>427</v>
      </c>
      <c r="B1942" s="42">
        <v>17.059999999999999</v>
      </c>
      <c r="C1942" s="42">
        <v>8.75</v>
      </c>
      <c r="D1942" s="42" t="str">
        <f>CLEAN(TRIM(PROPER('Medical Examinations'!D1942)))</f>
        <v>Yes</v>
      </c>
      <c r="E1942" s="42" t="s">
        <v>2380</v>
      </c>
      <c r="F1942" s="42" t="s">
        <v>2380</v>
      </c>
      <c r="G1942" s="43">
        <v>0</v>
      </c>
      <c r="H1942" s="46" t="str">
        <f>SUBSTITUTE(CLEAN(TRIM(PROPER('Medical Examinations'!H1942))),"?","No")</f>
        <v>No</v>
      </c>
      <c r="I1942" s="42" t="str">
        <f>IF('Medical Examinations_A_sheet'!B1942&lt;18.5, "Underweight", IF('Medical Examinations_A_sheet'!B1942&lt;25, "Normal Weight", IF('Medical Examinations_A_sheet'!B1942&lt;30, "Overweight", "Obesity")))</f>
        <v>Underweight</v>
      </c>
      <c r="J1942" s="44" t="str">
        <f>IF('Medical Examinations_A_sheet'!C1942&lt;5.7,"Normal",IF('Medical Examinations_A_sheet'!C1942&lt;6.5,"Prediabetes","Diabetes"))</f>
        <v>Diabetes</v>
      </c>
    </row>
    <row r="1943" spans="1:10" x14ac:dyDescent="0.3">
      <c r="A1943" s="37" t="s">
        <v>426</v>
      </c>
      <c r="B1943" s="38">
        <v>32.07</v>
      </c>
      <c r="C1943" s="38">
        <v>5.25</v>
      </c>
      <c r="D1943" s="38" t="str">
        <f>CLEAN(TRIM(PROPER('Medical Examinations'!D1943)))</f>
        <v>No</v>
      </c>
      <c r="E1943" s="38" t="s">
        <v>2380</v>
      </c>
      <c r="F1943" s="38" t="s">
        <v>2383</v>
      </c>
      <c r="G1943" s="39">
        <v>1</v>
      </c>
      <c r="H1943" s="46" t="str">
        <f>SUBSTITUTE(CLEAN(TRIM(PROPER('Medical Examinations'!H1943))),"?","No")</f>
        <v>No</v>
      </c>
      <c r="I1943" s="38" t="str">
        <f>IF('Medical Examinations_A_sheet'!B1943&lt;18.5, "Underweight", IF('Medical Examinations_A_sheet'!B1943&lt;25, "Normal Weight", IF('Medical Examinations_A_sheet'!B1943&lt;30, "Overweight", "Obesity")))</f>
        <v>Obesity</v>
      </c>
      <c r="J1943" s="40" t="str">
        <f>IF('Medical Examinations_A_sheet'!C1943&lt;5.7,"Normal",IF('Medical Examinations_A_sheet'!C1943&lt;6.5,"Prediabetes","Diabetes"))</f>
        <v>Normal</v>
      </c>
    </row>
    <row r="1944" spans="1:10" x14ac:dyDescent="0.3">
      <c r="A1944" s="41" t="s">
        <v>425</v>
      </c>
      <c r="B1944" s="42">
        <v>16.5</v>
      </c>
      <c r="C1944" s="42">
        <v>5.03</v>
      </c>
      <c r="D1944" s="42" t="str">
        <f>CLEAN(TRIM(PROPER('Medical Examinations'!D1944)))</f>
        <v>No</v>
      </c>
      <c r="E1944" s="42" t="s">
        <v>2380</v>
      </c>
      <c r="F1944" s="42" t="s">
        <v>2380</v>
      </c>
      <c r="G1944" s="43">
        <v>1</v>
      </c>
      <c r="H1944" s="46" t="str">
        <f>SUBSTITUTE(CLEAN(TRIM(PROPER('Medical Examinations'!H1944))),"?","No")</f>
        <v>No</v>
      </c>
      <c r="I1944" s="42" t="str">
        <f>IF('Medical Examinations_A_sheet'!B1944&lt;18.5, "Underweight", IF('Medical Examinations_A_sheet'!B1944&lt;25, "Normal Weight", IF('Medical Examinations_A_sheet'!B1944&lt;30, "Overweight", "Obesity")))</f>
        <v>Underweight</v>
      </c>
      <c r="J1944" s="44" t="str">
        <f>IF('Medical Examinations_A_sheet'!C1944&lt;5.7,"Normal",IF('Medical Examinations_A_sheet'!C1944&lt;6.5,"Prediabetes","Diabetes"))</f>
        <v>Normal</v>
      </c>
    </row>
    <row r="1945" spans="1:10" x14ac:dyDescent="0.3">
      <c r="A1945" s="37" t="s">
        <v>424</v>
      </c>
      <c r="B1945" s="38">
        <v>31.4</v>
      </c>
      <c r="C1945" s="38">
        <v>5.88</v>
      </c>
      <c r="D1945" s="38" t="str">
        <f>CLEAN(TRIM(PROPER('Medical Examinations'!D1945)))</f>
        <v>No</v>
      </c>
      <c r="E1945" s="38" t="s">
        <v>2380</v>
      </c>
      <c r="F1945" s="38" t="s">
        <v>2380</v>
      </c>
      <c r="G1945" s="39">
        <v>1</v>
      </c>
      <c r="H1945" s="46" t="str">
        <f>SUBSTITUTE(CLEAN(TRIM(PROPER('Medical Examinations'!H1945))),"?","No")</f>
        <v>No</v>
      </c>
      <c r="I1945" s="38" t="str">
        <f>IF('Medical Examinations_A_sheet'!B1945&lt;18.5, "Underweight", IF('Medical Examinations_A_sheet'!B1945&lt;25, "Normal Weight", IF('Medical Examinations_A_sheet'!B1945&lt;30, "Overweight", "Obesity")))</f>
        <v>Obesity</v>
      </c>
      <c r="J1945" s="40" t="str">
        <f>IF('Medical Examinations_A_sheet'!C1945&lt;5.7,"Normal",IF('Medical Examinations_A_sheet'!C1945&lt;6.5,"Prediabetes","Diabetes"))</f>
        <v>Prediabetes</v>
      </c>
    </row>
    <row r="1946" spans="1:10" x14ac:dyDescent="0.3">
      <c r="A1946" s="41" t="s">
        <v>423</v>
      </c>
      <c r="B1946" s="42">
        <v>20.36</v>
      </c>
      <c r="C1946" s="42">
        <v>4.49</v>
      </c>
      <c r="D1946" s="42" t="str">
        <f>CLEAN(TRIM(PROPER('Medical Examinations'!D1946)))</f>
        <v>No</v>
      </c>
      <c r="E1946" s="42" t="s">
        <v>2380</v>
      </c>
      <c r="F1946" s="42" t="s">
        <v>2380</v>
      </c>
      <c r="G1946" s="43">
        <v>0</v>
      </c>
      <c r="H1946" s="46" t="str">
        <f>SUBSTITUTE(CLEAN(TRIM(PROPER('Medical Examinations'!H1946))),"?","No")</f>
        <v>No</v>
      </c>
      <c r="I1946" s="42" t="str">
        <f>IF('Medical Examinations_A_sheet'!B1946&lt;18.5, "Underweight", IF('Medical Examinations_A_sheet'!B1946&lt;25, "Normal Weight", IF('Medical Examinations_A_sheet'!B1946&lt;30, "Overweight", "Obesity")))</f>
        <v>Normal Weight</v>
      </c>
      <c r="J1946" s="44" t="str">
        <f>IF('Medical Examinations_A_sheet'!C1946&lt;5.7,"Normal",IF('Medical Examinations_A_sheet'!C1946&lt;6.5,"Prediabetes","Diabetes"))</f>
        <v>Normal</v>
      </c>
    </row>
    <row r="1947" spans="1:10" x14ac:dyDescent="0.3">
      <c r="A1947" s="37" t="s">
        <v>422</v>
      </c>
      <c r="B1947" s="38">
        <v>25.46</v>
      </c>
      <c r="C1947" s="38">
        <v>4.1399999999999997</v>
      </c>
      <c r="D1947" s="38" t="str">
        <f>CLEAN(TRIM(PROPER('Medical Examinations'!D1947)))</f>
        <v>No</v>
      </c>
      <c r="E1947" s="38" t="s">
        <v>2380</v>
      </c>
      <c r="F1947" s="38" t="s">
        <v>2380</v>
      </c>
      <c r="G1947" s="39">
        <v>1</v>
      </c>
      <c r="H1947" s="46" t="str">
        <f>SUBSTITUTE(CLEAN(TRIM(PROPER('Medical Examinations'!H1947))),"?","No")</f>
        <v>No</v>
      </c>
      <c r="I1947" s="38" t="str">
        <f>IF('Medical Examinations_A_sheet'!B1947&lt;18.5, "Underweight", IF('Medical Examinations_A_sheet'!B1947&lt;25, "Normal Weight", IF('Medical Examinations_A_sheet'!B1947&lt;30, "Overweight", "Obesity")))</f>
        <v>Overweight</v>
      </c>
      <c r="J1947" s="40" t="str">
        <f>IF('Medical Examinations_A_sheet'!C1947&lt;5.7,"Normal",IF('Medical Examinations_A_sheet'!C1947&lt;6.5,"Prediabetes","Diabetes"))</f>
        <v>Normal</v>
      </c>
    </row>
    <row r="1948" spans="1:10" x14ac:dyDescent="0.3">
      <c r="A1948" s="41" t="s">
        <v>421</v>
      </c>
      <c r="B1948" s="42">
        <v>17.09</v>
      </c>
      <c r="C1948" s="42">
        <v>5.8</v>
      </c>
      <c r="D1948" s="42" t="str">
        <f>CLEAN(TRIM(PROPER('Medical Examinations'!D1948)))</f>
        <v>Yes</v>
      </c>
      <c r="E1948" s="42" t="s">
        <v>2380</v>
      </c>
      <c r="F1948" s="42" t="s">
        <v>2380</v>
      </c>
      <c r="G1948" s="43">
        <v>0</v>
      </c>
      <c r="H1948" s="46" t="str">
        <f>SUBSTITUTE(CLEAN(TRIM(PROPER('Medical Examinations'!H1948))),"?","No")</f>
        <v>No</v>
      </c>
      <c r="I1948" s="42" t="str">
        <f>IF('Medical Examinations_A_sheet'!B1948&lt;18.5, "Underweight", IF('Medical Examinations_A_sheet'!B1948&lt;25, "Normal Weight", IF('Medical Examinations_A_sheet'!B1948&lt;30, "Overweight", "Obesity")))</f>
        <v>Underweight</v>
      </c>
      <c r="J1948" s="44" t="str">
        <f>IF('Medical Examinations_A_sheet'!C1948&lt;5.7,"Normal",IF('Medical Examinations_A_sheet'!C1948&lt;6.5,"Prediabetes","Diabetes"))</f>
        <v>Prediabetes</v>
      </c>
    </row>
    <row r="1949" spans="1:10" x14ac:dyDescent="0.3">
      <c r="A1949" s="37" t="s">
        <v>420</v>
      </c>
      <c r="B1949" s="38">
        <v>20.83</v>
      </c>
      <c r="C1949" s="38">
        <v>5.12</v>
      </c>
      <c r="D1949" s="38" t="str">
        <f>CLEAN(TRIM(PROPER('Medical Examinations'!D1949)))</f>
        <v>No</v>
      </c>
      <c r="E1949" s="38" t="s">
        <v>2380</v>
      </c>
      <c r="F1949" s="38" t="s">
        <v>2380</v>
      </c>
      <c r="G1949" s="39">
        <v>0</v>
      </c>
      <c r="H1949" s="46" t="str">
        <f>SUBSTITUTE(CLEAN(TRIM(PROPER('Medical Examinations'!H1949))),"?","No")</f>
        <v>No</v>
      </c>
      <c r="I1949" s="38" t="str">
        <f>IF('Medical Examinations_A_sheet'!B1949&lt;18.5, "Underweight", IF('Medical Examinations_A_sheet'!B1949&lt;25, "Normal Weight", IF('Medical Examinations_A_sheet'!B1949&lt;30, "Overweight", "Obesity")))</f>
        <v>Normal Weight</v>
      </c>
      <c r="J1949" s="40" t="str">
        <f>IF('Medical Examinations_A_sheet'!C1949&lt;5.7,"Normal",IF('Medical Examinations_A_sheet'!C1949&lt;6.5,"Prediabetes","Diabetes"))</f>
        <v>Normal</v>
      </c>
    </row>
    <row r="1950" spans="1:10" x14ac:dyDescent="0.3">
      <c r="A1950" s="41" t="s">
        <v>419</v>
      </c>
      <c r="B1950" s="42">
        <v>18.920000000000002</v>
      </c>
      <c r="C1950" s="42">
        <v>5.98</v>
      </c>
      <c r="D1950" s="42" t="str">
        <f>CLEAN(TRIM(PROPER('Medical Examinations'!D1950)))</f>
        <v>Yes</v>
      </c>
      <c r="E1950" s="42" t="s">
        <v>2380</v>
      </c>
      <c r="F1950" s="42" t="s">
        <v>2380</v>
      </c>
      <c r="G1950" s="43">
        <v>1</v>
      </c>
      <c r="H1950" s="46" t="str">
        <f>SUBSTITUTE(CLEAN(TRIM(PROPER('Medical Examinations'!H1950))),"?","No")</f>
        <v>No</v>
      </c>
      <c r="I1950" s="42" t="str">
        <f>IF('Medical Examinations_A_sheet'!B1950&lt;18.5, "Underweight", IF('Medical Examinations_A_sheet'!B1950&lt;25, "Normal Weight", IF('Medical Examinations_A_sheet'!B1950&lt;30, "Overweight", "Obesity")))</f>
        <v>Normal Weight</v>
      </c>
      <c r="J1950" s="44" t="str">
        <f>IF('Medical Examinations_A_sheet'!C1950&lt;5.7,"Normal",IF('Medical Examinations_A_sheet'!C1950&lt;6.5,"Prediabetes","Diabetes"))</f>
        <v>Prediabetes</v>
      </c>
    </row>
    <row r="1951" spans="1:10" x14ac:dyDescent="0.3">
      <c r="A1951" s="37" t="s">
        <v>418</v>
      </c>
      <c r="B1951" s="38">
        <v>37.1</v>
      </c>
      <c r="C1951" s="38">
        <v>5.46</v>
      </c>
      <c r="D1951" s="38" t="str">
        <f>CLEAN(TRIM(PROPER('Medical Examinations'!D1951)))</f>
        <v>No</v>
      </c>
      <c r="E1951" s="38" t="s">
        <v>2380</v>
      </c>
      <c r="F1951" s="38" t="s">
        <v>2380</v>
      </c>
      <c r="G1951" s="39">
        <v>0</v>
      </c>
      <c r="H1951" s="46" t="str">
        <f>SUBSTITUTE(CLEAN(TRIM(PROPER('Medical Examinations'!H1951))),"?","No")</f>
        <v>No</v>
      </c>
      <c r="I1951" s="38" t="str">
        <f>IF('Medical Examinations_A_sheet'!B1951&lt;18.5, "Underweight", IF('Medical Examinations_A_sheet'!B1951&lt;25, "Normal Weight", IF('Medical Examinations_A_sheet'!B1951&lt;30, "Overweight", "Obesity")))</f>
        <v>Obesity</v>
      </c>
      <c r="J1951" s="40" t="str">
        <f>IF('Medical Examinations_A_sheet'!C1951&lt;5.7,"Normal",IF('Medical Examinations_A_sheet'!C1951&lt;6.5,"Prediabetes","Diabetes"))</f>
        <v>Normal</v>
      </c>
    </row>
    <row r="1952" spans="1:10" x14ac:dyDescent="0.3">
      <c r="A1952" s="41" t="s">
        <v>417</v>
      </c>
      <c r="B1952" s="42">
        <v>22.515000000000001</v>
      </c>
      <c r="C1952" s="42">
        <v>4.91</v>
      </c>
      <c r="D1952" s="42" t="str">
        <f>CLEAN(TRIM(PROPER('Medical Examinations'!D1952)))</f>
        <v>Yes</v>
      </c>
      <c r="E1952" s="42" t="s">
        <v>2380</v>
      </c>
      <c r="F1952" s="42" t="s">
        <v>2383</v>
      </c>
      <c r="G1952" s="43">
        <v>1</v>
      </c>
      <c r="H1952" s="46" t="str">
        <f>SUBSTITUTE(CLEAN(TRIM(PROPER('Medical Examinations'!H1952))),"?","No")</f>
        <v>No</v>
      </c>
      <c r="I1952" s="42" t="str">
        <f>IF('Medical Examinations_A_sheet'!B1952&lt;18.5, "Underweight", IF('Medical Examinations_A_sheet'!B1952&lt;25, "Normal Weight", IF('Medical Examinations_A_sheet'!B1952&lt;30, "Overweight", "Obesity")))</f>
        <v>Normal Weight</v>
      </c>
      <c r="J1952" s="44" t="str">
        <f>IF('Medical Examinations_A_sheet'!C1952&lt;5.7,"Normal",IF('Medical Examinations_A_sheet'!C1952&lt;6.5,"Prediabetes","Diabetes"))</f>
        <v>Normal</v>
      </c>
    </row>
    <row r="1953" spans="1:10" x14ac:dyDescent="0.3">
      <c r="A1953" s="37" t="s">
        <v>416</v>
      </c>
      <c r="B1953" s="38">
        <v>32.700000000000003</v>
      </c>
      <c r="C1953" s="38">
        <v>4.66</v>
      </c>
      <c r="D1953" s="38" t="str">
        <f>CLEAN(TRIM(PROPER('Medical Examinations'!D1953)))</f>
        <v>No</v>
      </c>
      <c r="E1953" s="38" t="s">
        <v>2380</v>
      </c>
      <c r="F1953" s="38" t="s">
        <v>2380</v>
      </c>
      <c r="G1953" s="39">
        <v>0</v>
      </c>
      <c r="H1953" s="46" t="str">
        <f>SUBSTITUTE(CLEAN(TRIM(PROPER('Medical Examinations'!H1953))),"?","No")</f>
        <v>No</v>
      </c>
      <c r="I1953" s="38" t="str">
        <f>IF('Medical Examinations_A_sheet'!B1953&lt;18.5, "Underweight", IF('Medical Examinations_A_sheet'!B1953&lt;25, "Normal Weight", IF('Medical Examinations_A_sheet'!B1953&lt;30, "Overweight", "Obesity")))</f>
        <v>Obesity</v>
      </c>
      <c r="J1953" s="40" t="str">
        <f>IF('Medical Examinations_A_sheet'!C1953&lt;5.7,"Normal",IF('Medical Examinations_A_sheet'!C1953&lt;6.5,"Prediabetes","Diabetes"))</f>
        <v>Normal</v>
      </c>
    </row>
    <row r="1954" spans="1:10" x14ac:dyDescent="0.3">
      <c r="A1954" s="41" t="s">
        <v>415</v>
      </c>
      <c r="B1954" s="42">
        <v>17.75</v>
      </c>
      <c r="C1954" s="42">
        <v>6.8</v>
      </c>
      <c r="D1954" s="42" t="str">
        <f>CLEAN(TRIM(PROPER('Medical Examinations'!D1954)))</f>
        <v>Yes</v>
      </c>
      <c r="E1954" s="42" t="s">
        <v>2380</v>
      </c>
      <c r="F1954" s="42" t="s">
        <v>2380</v>
      </c>
      <c r="G1954" s="43">
        <v>1</v>
      </c>
      <c r="H1954" s="46" t="str">
        <f>SUBSTITUTE(CLEAN(TRIM(PROPER('Medical Examinations'!H1954))),"?","No")</f>
        <v>No</v>
      </c>
      <c r="I1954" s="42" t="str">
        <f>IF('Medical Examinations_A_sheet'!B1954&lt;18.5, "Underweight", IF('Medical Examinations_A_sheet'!B1954&lt;25, "Normal Weight", IF('Medical Examinations_A_sheet'!B1954&lt;30, "Overweight", "Obesity")))</f>
        <v>Underweight</v>
      </c>
      <c r="J1954" s="44" t="str">
        <f>IF('Medical Examinations_A_sheet'!C1954&lt;5.7,"Normal",IF('Medical Examinations_A_sheet'!C1954&lt;6.5,"Prediabetes","Diabetes"))</f>
        <v>Diabetes</v>
      </c>
    </row>
    <row r="1955" spans="1:10" x14ac:dyDescent="0.3">
      <c r="A1955" s="37" t="s">
        <v>414</v>
      </c>
      <c r="B1955" s="38">
        <v>33.630000000000003</v>
      </c>
      <c r="C1955" s="38">
        <v>4.47</v>
      </c>
      <c r="D1955" s="38" t="str">
        <f>CLEAN(TRIM(PROPER('Medical Examinations'!D1955)))</f>
        <v>Yes</v>
      </c>
      <c r="E1955" s="38" t="s">
        <v>2380</v>
      </c>
      <c r="F1955" s="38" t="s">
        <v>2380</v>
      </c>
      <c r="G1955" s="39">
        <v>0</v>
      </c>
      <c r="H1955" s="46" t="str">
        <f>SUBSTITUTE(CLEAN(TRIM(PROPER('Medical Examinations'!H1955))),"?","No")</f>
        <v>No</v>
      </c>
      <c r="I1955" s="38" t="str">
        <f>IF('Medical Examinations_A_sheet'!B1955&lt;18.5, "Underweight", IF('Medical Examinations_A_sheet'!B1955&lt;25, "Normal Weight", IF('Medical Examinations_A_sheet'!B1955&lt;30, "Overweight", "Obesity")))</f>
        <v>Obesity</v>
      </c>
      <c r="J1955" s="40" t="str">
        <f>IF('Medical Examinations_A_sheet'!C1955&lt;5.7,"Normal",IF('Medical Examinations_A_sheet'!C1955&lt;6.5,"Prediabetes","Diabetes"))</f>
        <v>Normal</v>
      </c>
    </row>
    <row r="1956" spans="1:10" x14ac:dyDescent="0.3">
      <c r="A1956" s="41" t="s">
        <v>413</v>
      </c>
      <c r="B1956" s="42">
        <v>34.799999999999997</v>
      </c>
      <c r="C1956" s="42">
        <v>4.08</v>
      </c>
      <c r="D1956" s="42" t="str">
        <f>CLEAN(TRIM(PROPER('Medical Examinations'!D1956)))</f>
        <v>Yes</v>
      </c>
      <c r="E1956" s="42" t="s">
        <v>2380</v>
      </c>
      <c r="F1956" s="42" t="s">
        <v>2380</v>
      </c>
      <c r="G1956" s="43">
        <v>1</v>
      </c>
      <c r="H1956" s="46" t="str">
        <f>SUBSTITUTE(CLEAN(TRIM(PROPER('Medical Examinations'!H1956))),"?","No")</f>
        <v>No</v>
      </c>
      <c r="I1956" s="42" t="str">
        <f>IF('Medical Examinations_A_sheet'!B1956&lt;18.5, "Underweight", IF('Medical Examinations_A_sheet'!B1956&lt;25, "Normal Weight", IF('Medical Examinations_A_sheet'!B1956&lt;30, "Overweight", "Obesity")))</f>
        <v>Obesity</v>
      </c>
      <c r="J1956" s="44" t="str">
        <f>IF('Medical Examinations_A_sheet'!C1956&lt;5.7,"Normal",IF('Medical Examinations_A_sheet'!C1956&lt;6.5,"Prediabetes","Diabetes"))</f>
        <v>Normal</v>
      </c>
    </row>
    <row r="1957" spans="1:10" x14ac:dyDescent="0.3">
      <c r="A1957" s="37" t="s">
        <v>412</v>
      </c>
      <c r="B1957" s="38">
        <v>16.809999999999999</v>
      </c>
      <c r="C1957" s="38">
        <v>5.51</v>
      </c>
      <c r="D1957" s="38" t="str">
        <f>CLEAN(TRIM(PROPER('Medical Examinations'!D1957)))</f>
        <v>Yes</v>
      </c>
      <c r="E1957" s="38" t="s">
        <v>2380</v>
      </c>
      <c r="F1957" s="38" t="s">
        <v>2380</v>
      </c>
      <c r="G1957" s="39">
        <v>1</v>
      </c>
      <c r="H1957" s="46" t="str">
        <f>SUBSTITUTE(CLEAN(TRIM(PROPER('Medical Examinations'!H1957))),"?","No")</f>
        <v>No</v>
      </c>
      <c r="I1957" s="38" t="str">
        <f>IF('Medical Examinations_A_sheet'!B1957&lt;18.5, "Underweight", IF('Medical Examinations_A_sheet'!B1957&lt;25, "Normal Weight", IF('Medical Examinations_A_sheet'!B1957&lt;30, "Overweight", "Obesity")))</f>
        <v>Underweight</v>
      </c>
      <c r="J1957" s="40" t="str">
        <f>IF('Medical Examinations_A_sheet'!C1957&lt;5.7,"Normal",IF('Medical Examinations_A_sheet'!C1957&lt;6.5,"Prediabetes","Diabetes"))</f>
        <v>Normal</v>
      </c>
    </row>
    <row r="1958" spans="1:10" x14ac:dyDescent="0.3">
      <c r="A1958" s="41" t="s">
        <v>411</v>
      </c>
      <c r="B1958" s="42">
        <v>16.690000000000001</v>
      </c>
      <c r="C1958" s="42">
        <v>8.4</v>
      </c>
      <c r="D1958" s="42" t="str">
        <f>CLEAN(TRIM(PROPER('Medical Examinations'!D1958)))</f>
        <v>Yes</v>
      </c>
      <c r="E1958" s="42" t="s">
        <v>2380</v>
      </c>
      <c r="F1958" s="42" t="s">
        <v>2380</v>
      </c>
      <c r="G1958" s="43">
        <v>0</v>
      </c>
      <c r="H1958" s="46" t="str">
        <f>SUBSTITUTE(CLEAN(TRIM(PROPER('Medical Examinations'!H1958))),"?","No")</f>
        <v>No</v>
      </c>
      <c r="I1958" s="42" t="str">
        <f>IF('Medical Examinations_A_sheet'!B1958&lt;18.5, "Underweight", IF('Medical Examinations_A_sheet'!B1958&lt;25, "Normal Weight", IF('Medical Examinations_A_sheet'!B1958&lt;30, "Overweight", "Obesity")))</f>
        <v>Underweight</v>
      </c>
      <c r="J1958" s="44" t="str">
        <f>IF('Medical Examinations_A_sheet'!C1958&lt;5.7,"Normal",IF('Medical Examinations_A_sheet'!C1958&lt;6.5,"Prediabetes","Diabetes"))</f>
        <v>Diabetes</v>
      </c>
    </row>
    <row r="1959" spans="1:10" x14ac:dyDescent="0.3">
      <c r="A1959" s="37" t="s">
        <v>410</v>
      </c>
      <c r="B1959" s="38">
        <v>23.21</v>
      </c>
      <c r="C1959" s="38">
        <v>5.14</v>
      </c>
      <c r="D1959" s="38" t="str">
        <f>CLEAN(TRIM(PROPER('Medical Examinations'!D1959)))</f>
        <v>Yes</v>
      </c>
      <c r="E1959" s="38" t="s">
        <v>2380</v>
      </c>
      <c r="F1959" s="38" t="s">
        <v>2380</v>
      </c>
      <c r="G1959" s="39">
        <v>1</v>
      </c>
      <c r="H1959" s="46" t="str">
        <f>SUBSTITUTE(CLEAN(TRIM(PROPER('Medical Examinations'!H1959))),"?","No")</f>
        <v>No</v>
      </c>
      <c r="I1959" s="38" t="str">
        <f>IF('Medical Examinations_A_sheet'!B1959&lt;18.5, "Underweight", IF('Medical Examinations_A_sheet'!B1959&lt;25, "Normal Weight", IF('Medical Examinations_A_sheet'!B1959&lt;30, "Overweight", "Obesity")))</f>
        <v>Normal Weight</v>
      </c>
      <c r="J1959" s="40" t="str">
        <f>IF('Medical Examinations_A_sheet'!C1959&lt;5.7,"Normal",IF('Medical Examinations_A_sheet'!C1959&lt;6.5,"Prediabetes","Diabetes"))</f>
        <v>Normal</v>
      </c>
    </row>
    <row r="1960" spans="1:10" x14ac:dyDescent="0.3">
      <c r="A1960" s="41" t="s">
        <v>409</v>
      </c>
      <c r="B1960" s="42">
        <v>25.175000000000001</v>
      </c>
      <c r="C1960" s="42">
        <v>5.21</v>
      </c>
      <c r="D1960" s="42" t="str">
        <f>CLEAN(TRIM(PROPER('Medical Examinations'!D1960)))</f>
        <v>Yes</v>
      </c>
      <c r="E1960" s="42" t="s">
        <v>2380</v>
      </c>
      <c r="F1960" s="42" t="s">
        <v>2380</v>
      </c>
      <c r="G1960" s="43">
        <v>1</v>
      </c>
      <c r="H1960" s="46" t="str">
        <f>SUBSTITUTE(CLEAN(TRIM(PROPER('Medical Examinations'!H1960))),"?","No")</f>
        <v>No</v>
      </c>
      <c r="I1960" s="42" t="str">
        <f>IF('Medical Examinations_A_sheet'!B1960&lt;18.5, "Underweight", IF('Medical Examinations_A_sheet'!B1960&lt;25, "Normal Weight", IF('Medical Examinations_A_sheet'!B1960&lt;30, "Overweight", "Obesity")))</f>
        <v>Overweight</v>
      </c>
      <c r="J1960" s="44" t="str">
        <f>IF('Medical Examinations_A_sheet'!C1960&lt;5.7,"Normal",IF('Medical Examinations_A_sheet'!C1960&lt;6.5,"Prediabetes","Diabetes"))</f>
        <v>Normal</v>
      </c>
    </row>
    <row r="1961" spans="1:10" x14ac:dyDescent="0.3">
      <c r="A1961" s="37" t="s">
        <v>408</v>
      </c>
      <c r="B1961" s="38">
        <v>34.770000000000003</v>
      </c>
      <c r="C1961" s="38">
        <v>6.23</v>
      </c>
      <c r="D1961" s="38" t="str">
        <f>CLEAN(TRIM(PROPER('Medical Examinations'!D1961)))</f>
        <v>No</v>
      </c>
      <c r="E1961" s="38" t="s">
        <v>2380</v>
      </c>
      <c r="F1961" s="38" t="s">
        <v>2380</v>
      </c>
      <c r="G1961" s="39">
        <v>0</v>
      </c>
      <c r="H1961" s="46" t="str">
        <f>SUBSTITUTE(CLEAN(TRIM(PROPER('Medical Examinations'!H1961))),"?","No")</f>
        <v>No</v>
      </c>
      <c r="I1961" s="38" t="str">
        <f>IF('Medical Examinations_A_sheet'!B1961&lt;18.5, "Underweight", IF('Medical Examinations_A_sheet'!B1961&lt;25, "Normal Weight", IF('Medical Examinations_A_sheet'!B1961&lt;30, "Overweight", "Obesity")))</f>
        <v>Obesity</v>
      </c>
      <c r="J1961" s="40" t="str">
        <f>IF('Medical Examinations_A_sheet'!C1961&lt;5.7,"Normal",IF('Medical Examinations_A_sheet'!C1961&lt;6.5,"Prediabetes","Diabetes"))</f>
        <v>Prediabetes</v>
      </c>
    </row>
    <row r="1962" spans="1:10" x14ac:dyDescent="0.3">
      <c r="A1962" s="41" t="s">
        <v>407</v>
      </c>
      <c r="B1962" s="42">
        <v>27.7</v>
      </c>
      <c r="C1962" s="42">
        <v>5.6</v>
      </c>
      <c r="D1962" s="42" t="str">
        <f>CLEAN(TRIM(PROPER('Medical Examinations'!D1962)))</f>
        <v>No</v>
      </c>
      <c r="E1962" s="42" t="s">
        <v>2380</v>
      </c>
      <c r="F1962" s="42" t="s">
        <v>2380</v>
      </c>
      <c r="G1962" s="43">
        <v>1</v>
      </c>
      <c r="H1962" s="46" t="str">
        <f>SUBSTITUTE(CLEAN(TRIM(PROPER('Medical Examinations'!H1962))),"?","No")</f>
        <v>No</v>
      </c>
      <c r="I1962" s="42" t="str">
        <f>IF('Medical Examinations_A_sheet'!B1962&lt;18.5, "Underweight", IF('Medical Examinations_A_sheet'!B1962&lt;25, "Normal Weight", IF('Medical Examinations_A_sheet'!B1962&lt;30, "Overweight", "Obesity")))</f>
        <v>Overweight</v>
      </c>
      <c r="J1962" s="44" t="str">
        <f>IF('Medical Examinations_A_sheet'!C1962&lt;5.7,"Normal",IF('Medical Examinations_A_sheet'!C1962&lt;6.5,"Prediabetes","Diabetes"))</f>
        <v>Normal</v>
      </c>
    </row>
    <row r="1963" spans="1:10" x14ac:dyDescent="0.3">
      <c r="A1963" s="37" t="s">
        <v>406</v>
      </c>
      <c r="B1963" s="38">
        <v>19.12</v>
      </c>
      <c r="C1963" s="38">
        <v>4.72</v>
      </c>
      <c r="D1963" s="38" t="str">
        <f>CLEAN(TRIM(PROPER('Medical Examinations'!D1963)))</f>
        <v>Yes</v>
      </c>
      <c r="E1963" s="38" t="s">
        <v>2380</v>
      </c>
      <c r="F1963" s="38" t="s">
        <v>2380</v>
      </c>
      <c r="G1963" s="39">
        <v>1</v>
      </c>
      <c r="H1963" s="46" t="str">
        <f>SUBSTITUTE(CLEAN(TRIM(PROPER('Medical Examinations'!H1963))),"?","No")</f>
        <v>No</v>
      </c>
      <c r="I1963" s="38" t="str">
        <f>IF('Medical Examinations_A_sheet'!B1963&lt;18.5, "Underweight", IF('Medical Examinations_A_sheet'!B1963&lt;25, "Normal Weight", IF('Medical Examinations_A_sheet'!B1963&lt;30, "Overweight", "Obesity")))</f>
        <v>Normal Weight</v>
      </c>
      <c r="J1963" s="40" t="str">
        <f>IF('Medical Examinations_A_sheet'!C1963&lt;5.7,"Normal",IF('Medical Examinations_A_sheet'!C1963&lt;6.5,"Prediabetes","Diabetes"))</f>
        <v>Normal</v>
      </c>
    </row>
    <row r="1964" spans="1:10" x14ac:dyDescent="0.3">
      <c r="A1964" s="41" t="s">
        <v>405</v>
      </c>
      <c r="B1964" s="42">
        <v>32.67</v>
      </c>
      <c r="C1964" s="42">
        <v>4.67</v>
      </c>
      <c r="D1964" s="42" t="str">
        <f>CLEAN(TRIM(PROPER('Medical Examinations'!D1964)))</f>
        <v>No</v>
      </c>
      <c r="E1964" s="42" t="s">
        <v>2380</v>
      </c>
      <c r="F1964" s="42" t="s">
        <v>2383</v>
      </c>
      <c r="G1964" s="43">
        <v>1</v>
      </c>
      <c r="H1964" s="46" t="str">
        <f>SUBSTITUTE(CLEAN(TRIM(PROPER('Medical Examinations'!H1964))),"?","No")</f>
        <v>No</v>
      </c>
      <c r="I1964" s="42" t="str">
        <f>IF('Medical Examinations_A_sheet'!B1964&lt;18.5, "Underweight", IF('Medical Examinations_A_sheet'!B1964&lt;25, "Normal Weight", IF('Medical Examinations_A_sheet'!B1964&lt;30, "Overweight", "Obesity")))</f>
        <v>Obesity</v>
      </c>
      <c r="J1964" s="44" t="str">
        <f>IF('Medical Examinations_A_sheet'!C1964&lt;5.7,"Normal",IF('Medical Examinations_A_sheet'!C1964&lt;6.5,"Prediabetes","Diabetes"))</f>
        <v>Normal</v>
      </c>
    </row>
    <row r="1965" spans="1:10" x14ac:dyDescent="0.3">
      <c r="A1965" s="37" t="s">
        <v>404</v>
      </c>
      <c r="B1965" s="38">
        <v>28.5</v>
      </c>
      <c r="C1965" s="38">
        <v>6.11</v>
      </c>
      <c r="D1965" s="38" t="str">
        <f>CLEAN(TRIM(PROPER('Medical Examinations'!D1965)))</f>
        <v>No</v>
      </c>
      <c r="E1965" s="38" t="s">
        <v>2380</v>
      </c>
      <c r="F1965" s="38" t="s">
        <v>2380</v>
      </c>
      <c r="G1965" s="39">
        <v>1</v>
      </c>
      <c r="H1965" s="46" t="str">
        <f>SUBSTITUTE(CLEAN(TRIM(PROPER('Medical Examinations'!H1965))),"?","No")</f>
        <v>No</v>
      </c>
      <c r="I1965" s="38" t="str">
        <f>IF('Medical Examinations_A_sheet'!B1965&lt;18.5, "Underweight", IF('Medical Examinations_A_sheet'!B1965&lt;25, "Normal Weight", IF('Medical Examinations_A_sheet'!B1965&lt;30, "Overweight", "Obesity")))</f>
        <v>Overweight</v>
      </c>
      <c r="J1965" s="40" t="str">
        <f>IF('Medical Examinations_A_sheet'!C1965&lt;5.7,"Normal",IF('Medical Examinations_A_sheet'!C1965&lt;6.5,"Prediabetes","Diabetes"))</f>
        <v>Prediabetes</v>
      </c>
    </row>
    <row r="1966" spans="1:10" x14ac:dyDescent="0.3">
      <c r="A1966" s="41" t="s">
        <v>403</v>
      </c>
      <c r="B1966" s="42">
        <v>39.270000000000003</v>
      </c>
      <c r="C1966" s="42">
        <v>6.25</v>
      </c>
      <c r="D1966" s="42" t="str">
        <f>CLEAN(TRIM(PROPER('Medical Examinations'!D1966)))</f>
        <v>No</v>
      </c>
      <c r="E1966" s="42" t="s">
        <v>2380</v>
      </c>
      <c r="F1966" s="42" t="s">
        <v>2380</v>
      </c>
      <c r="G1966" s="43">
        <v>0</v>
      </c>
      <c r="H1966" s="46" t="str">
        <f>SUBSTITUTE(CLEAN(TRIM(PROPER('Medical Examinations'!H1966))),"?","No")</f>
        <v>No</v>
      </c>
      <c r="I1966" s="42" t="str">
        <f>IF('Medical Examinations_A_sheet'!B1966&lt;18.5, "Underweight", IF('Medical Examinations_A_sheet'!B1966&lt;25, "Normal Weight", IF('Medical Examinations_A_sheet'!B1966&lt;30, "Overweight", "Obesity")))</f>
        <v>Obesity</v>
      </c>
      <c r="J1966" s="44" t="str">
        <f>IF('Medical Examinations_A_sheet'!C1966&lt;5.7,"Normal",IF('Medical Examinations_A_sheet'!C1966&lt;6.5,"Prediabetes","Diabetes"))</f>
        <v>Prediabetes</v>
      </c>
    </row>
    <row r="1967" spans="1:10" x14ac:dyDescent="0.3">
      <c r="A1967" s="37" t="s">
        <v>402</v>
      </c>
      <c r="B1967" s="38">
        <v>32.49</v>
      </c>
      <c r="C1967" s="38">
        <v>4</v>
      </c>
      <c r="D1967" s="38" t="str">
        <f>CLEAN(TRIM(PROPER('Medical Examinations'!D1967)))</f>
        <v>Yes</v>
      </c>
      <c r="E1967" s="38" t="s">
        <v>2380</v>
      </c>
      <c r="F1967" s="38" t="s">
        <v>2380</v>
      </c>
      <c r="G1967" s="39">
        <v>0</v>
      </c>
      <c r="H1967" s="46" t="str">
        <f>SUBSTITUTE(CLEAN(TRIM(PROPER('Medical Examinations'!H1967))),"?","No")</f>
        <v>No</v>
      </c>
      <c r="I1967" s="38" t="str">
        <f>IF('Medical Examinations_A_sheet'!B1967&lt;18.5, "Underweight", IF('Medical Examinations_A_sheet'!B1967&lt;25, "Normal Weight", IF('Medical Examinations_A_sheet'!B1967&lt;30, "Overweight", "Obesity")))</f>
        <v>Obesity</v>
      </c>
      <c r="J1967" s="40" t="str">
        <f>IF('Medical Examinations_A_sheet'!C1967&lt;5.7,"Normal",IF('Medical Examinations_A_sheet'!C1967&lt;6.5,"Prediabetes","Diabetes"))</f>
        <v>Normal</v>
      </c>
    </row>
    <row r="1968" spans="1:10" x14ac:dyDescent="0.3">
      <c r="A1968" s="41" t="s">
        <v>401</v>
      </c>
      <c r="B1968" s="42">
        <v>23.7</v>
      </c>
      <c r="C1968" s="42">
        <v>5.55</v>
      </c>
      <c r="D1968" s="42" t="str">
        <f>CLEAN(TRIM(PROPER('Medical Examinations'!D1968)))</f>
        <v>Yes</v>
      </c>
      <c r="E1968" s="42" t="s">
        <v>2380</v>
      </c>
      <c r="F1968" s="42" t="s">
        <v>2380</v>
      </c>
      <c r="G1968" s="43">
        <v>0</v>
      </c>
      <c r="H1968" s="46" t="str">
        <f>SUBSTITUTE(CLEAN(TRIM(PROPER('Medical Examinations'!H1968))),"?","No")</f>
        <v>No</v>
      </c>
      <c r="I1968" s="42" t="str">
        <f>IF('Medical Examinations_A_sheet'!B1968&lt;18.5, "Underweight", IF('Medical Examinations_A_sheet'!B1968&lt;25, "Normal Weight", IF('Medical Examinations_A_sheet'!B1968&lt;30, "Overweight", "Obesity")))</f>
        <v>Normal Weight</v>
      </c>
      <c r="J1968" s="44" t="str">
        <f>IF('Medical Examinations_A_sheet'!C1968&lt;5.7,"Normal",IF('Medical Examinations_A_sheet'!C1968&lt;6.5,"Prediabetes","Diabetes"))</f>
        <v>Normal</v>
      </c>
    </row>
    <row r="1969" spans="1:10" x14ac:dyDescent="0.3">
      <c r="A1969" s="37" t="s">
        <v>400</v>
      </c>
      <c r="B1969" s="38">
        <v>30.4</v>
      </c>
      <c r="C1969" s="38">
        <v>5.95</v>
      </c>
      <c r="D1969" s="38" t="str">
        <f>CLEAN(TRIM(PROPER('Medical Examinations'!D1969)))</f>
        <v>No</v>
      </c>
      <c r="E1969" s="38" t="s">
        <v>2382</v>
      </c>
      <c r="F1969" s="38" t="s">
        <v>2380</v>
      </c>
      <c r="G1969" s="39">
        <v>1</v>
      </c>
      <c r="H1969" s="46" t="str">
        <f>SUBSTITUTE(CLEAN(TRIM(PROPER('Medical Examinations'!H1969))),"?","No")</f>
        <v>No</v>
      </c>
      <c r="I1969" s="38" t="str">
        <f>IF('Medical Examinations_A_sheet'!B1969&lt;18.5, "Underweight", IF('Medical Examinations_A_sheet'!B1969&lt;25, "Normal Weight", IF('Medical Examinations_A_sheet'!B1969&lt;30, "Overweight", "Obesity")))</f>
        <v>Obesity</v>
      </c>
      <c r="J1969" s="40" t="str">
        <f>IF('Medical Examinations_A_sheet'!C1969&lt;5.7,"Normal",IF('Medical Examinations_A_sheet'!C1969&lt;6.5,"Prediabetes","Diabetes"))</f>
        <v>Prediabetes</v>
      </c>
    </row>
    <row r="1970" spans="1:10" x14ac:dyDescent="0.3">
      <c r="A1970" s="41" t="s">
        <v>399</v>
      </c>
      <c r="B1970" s="42">
        <v>38.94</v>
      </c>
      <c r="C1970" s="42">
        <v>4.3600000000000003</v>
      </c>
      <c r="D1970" s="42" t="str">
        <f>CLEAN(TRIM(PROPER('Medical Examinations'!D1970)))</f>
        <v>No</v>
      </c>
      <c r="E1970" s="42" t="s">
        <v>2380</v>
      </c>
      <c r="F1970" s="42" t="s">
        <v>2383</v>
      </c>
      <c r="G1970" s="43">
        <v>1</v>
      </c>
      <c r="H1970" s="46" t="str">
        <f>SUBSTITUTE(CLEAN(TRIM(PROPER('Medical Examinations'!H1970))),"?","No")</f>
        <v>No</v>
      </c>
      <c r="I1970" s="42" t="str">
        <f>IF('Medical Examinations_A_sheet'!B1970&lt;18.5, "Underweight", IF('Medical Examinations_A_sheet'!B1970&lt;25, "Normal Weight", IF('Medical Examinations_A_sheet'!B1970&lt;30, "Overweight", "Obesity")))</f>
        <v>Obesity</v>
      </c>
      <c r="J1970" s="44" t="str">
        <f>IF('Medical Examinations_A_sheet'!C1970&lt;5.7,"Normal",IF('Medical Examinations_A_sheet'!C1970&lt;6.5,"Prediabetes","Diabetes"))</f>
        <v>Normal</v>
      </c>
    </row>
    <row r="1971" spans="1:10" x14ac:dyDescent="0.3">
      <c r="A1971" s="37" t="s">
        <v>398</v>
      </c>
      <c r="B1971" s="38">
        <v>31.02</v>
      </c>
      <c r="C1971" s="38">
        <v>4.84</v>
      </c>
      <c r="D1971" s="38" t="str">
        <f>CLEAN(TRIM(PROPER('Medical Examinations'!D1971)))</f>
        <v>No</v>
      </c>
      <c r="E1971" s="38" t="s">
        <v>2380</v>
      </c>
      <c r="F1971" s="38" t="s">
        <v>2383</v>
      </c>
      <c r="G1971" s="39">
        <v>1</v>
      </c>
      <c r="H1971" s="46" t="str">
        <f>SUBSTITUTE(CLEAN(TRIM(PROPER('Medical Examinations'!H1971))),"?","No")</f>
        <v>No</v>
      </c>
      <c r="I1971" s="38" t="str">
        <f>IF('Medical Examinations_A_sheet'!B1971&lt;18.5, "Underweight", IF('Medical Examinations_A_sheet'!B1971&lt;25, "Normal Weight", IF('Medical Examinations_A_sheet'!B1971&lt;30, "Overweight", "Obesity")))</f>
        <v>Obesity</v>
      </c>
      <c r="J1971" s="40" t="str">
        <f>IF('Medical Examinations_A_sheet'!C1971&lt;5.7,"Normal",IF('Medical Examinations_A_sheet'!C1971&lt;6.5,"Prediabetes","Diabetes"))</f>
        <v>Normal</v>
      </c>
    </row>
    <row r="1972" spans="1:10" x14ac:dyDescent="0.3">
      <c r="A1972" s="41" t="s">
        <v>397</v>
      </c>
      <c r="B1972" s="42">
        <v>17.5</v>
      </c>
      <c r="C1972" s="42">
        <v>4.5599999999999996</v>
      </c>
      <c r="D1972" s="42" t="str">
        <f>CLEAN(TRIM(PROPER('Medical Examinations'!D1972)))</f>
        <v>No</v>
      </c>
      <c r="E1972" s="42" t="s">
        <v>2380</v>
      </c>
      <c r="F1972" s="42" t="s">
        <v>2380</v>
      </c>
      <c r="G1972" s="43">
        <v>1</v>
      </c>
      <c r="H1972" s="46" t="str">
        <f>SUBSTITUTE(CLEAN(TRIM(PROPER('Medical Examinations'!H1972))),"?","No")</f>
        <v>No</v>
      </c>
      <c r="I1972" s="42" t="str">
        <f>IF('Medical Examinations_A_sheet'!B1972&lt;18.5, "Underweight", IF('Medical Examinations_A_sheet'!B1972&lt;25, "Normal Weight", IF('Medical Examinations_A_sheet'!B1972&lt;30, "Overweight", "Obesity")))</f>
        <v>Underweight</v>
      </c>
      <c r="J1972" s="44" t="str">
        <f>IF('Medical Examinations_A_sheet'!C1972&lt;5.7,"Normal",IF('Medical Examinations_A_sheet'!C1972&lt;6.5,"Prediabetes","Diabetes"))</f>
        <v>Normal</v>
      </c>
    </row>
    <row r="1973" spans="1:10" x14ac:dyDescent="0.3">
      <c r="A1973" s="37" t="s">
        <v>396</v>
      </c>
      <c r="B1973" s="38">
        <v>34.799999999999997</v>
      </c>
      <c r="C1973" s="38">
        <v>4.42</v>
      </c>
      <c r="D1973" s="38" t="str">
        <f>CLEAN(TRIM(PROPER('Medical Examinations'!D1973)))</f>
        <v>Yes</v>
      </c>
      <c r="E1973" s="38" t="s">
        <v>2382</v>
      </c>
      <c r="F1973" s="38" t="s">
        <v>2380</v>
      </c>
      <c r="G1973" s="39">
        <v>2</v>
      </c>
      <c r="H1973" s="46" t="str">
        <f>SUBSTITUTE(CLEAN(TRIM(PROPER('Medical Examinations'!H1973))),"?","No")</f>
        <v>No</v>
      </c>
      <c r="I1973" s="38" t="str">
        <f>IF('Medical Examinations_A_sheet'!B1973&lt;18.5, "Underweight", IF('Medical Examinations_A_sheet'!B1973&lt;25, "Normal Weight", IF('Medical Examinations_A_sheet'!B1973&lt;30, "Overweight", "Obesity")))</f>
        <v>Obesity</v>
      </c>
      <c r="J1973" s="40" t="str">
        <f>IF('Medical Examinations_A_sheet'!C1973&lt;5.7,"Normal",IF('Medical Examinations_A_sheet'!C1973&lt;6.5,"Prediabetes","Diabetes"))</f>
        <v>Normal</v>
      </c>
    </row>
    <row r="1974" spans="1:10" x14ac:dyDescent="0.3">
      <c r="A1974" s="41" t="s">
        <v>395</v>
      </c>
      <c r="B1974" s="42">
        <v>17.3</v>
      </c>
      <c r="C1974" s="42">
        <v>7.66</v>
      </c>
      <c r="D1974" s="42" t="str">
        <f>CLEAN(TRIM(PROPER('Medical Examinations'!D1974)))</f>
        <v>Yes</v>
      </c>
      <c r="E1974" s="42" t="s">
        <v>2380</v>
      </c>
      <c r="F1974" s="42" t="s">
        <v>2380</v>
      </c>
      <c r="G1974" s="43">
        <v>1</v>
      </c>
      <c r="H1974" s="46" t="str">
        <f>SUBSTITUTE(CLEAN(TRIM(PROPER('Medical Examinations'!H1974))),"?","No")</f>
        <v>No</v>
      </c>
      <c r="I1974" s="42" t="str">
        <f>IF('Medical Examinations_A_sheet'!B1974&lt;18.5, "Underweight", IF('Medical Examinations_A_sheet'!B1974&lt;25, "Normal Weight", IF('Medical Examinations_A_sheet'!B1974&lt;30, "Overweight", "Obesity")))</f>
        <v>Underweight</v>
      </c>
      <c r="J1974" s="44" t="str">
        <f>IF('Medical Examinations_A_sheet'!C1974&lt;5.7,"Normal",IF('Medical Examinations_A_sheet'!C1974&lt;6.5,"Prediabetes","Diabetes"))</f>
        <v>Diabetes</v>
      </c>
    </row>
    <row r="1975" spans="1:10" x14ac:dyDescent="0.3">
      <c r="A1975" s="37" t="s">
        <v>394</v>
      </c>
      <c r="B1975" s="38">
        <v>32.25</v>
      </c>
      <c r="C1975" s="38">
        <v>5.2</v>
      </c>
      <c r="D1975" s="38" t="str">
        <f>CLEAN(TRIM(PROPER('Medical Examinations'!D1975)))</f>
        <v>Yes</v>
      </c>
      <c r="E1975" s="38" t="s">
        <v>2380</v>
      </c>
      <c r="F1975" s="38" t="s">
        <v>2380</v>
      </c>
      <c r="G1975" s="39">
        <v>0</v>
      </c>
      <c r="H1975" s="46" t="str">
        <f>SUBSTITUTE(CLEAN(TRIM(PROPER('Medical Examinations'!H1975))),"?","No")</f>
        <v>No</v>
      </c>
      <c r="I1975" s="38" t="str">
        <f>IF('Medical Examinations_A_sheet'!B1975&lt;18.5, "Underweight", IF('Medical Examinations_A_sheet'!B1975&lt;25, "Normal Weight", IF('Medical Examinations_A_sheet'!B1975&lt;30, "Overweight", "Obesity")))</f>
        <v>Obesity</v>
      </c>
      <c r="J1975" s="40" t="str">
        <f>IF('Medical Examinations_A_sheet'!C1975&lt;5.7,"Normal",IF('Medical Examinations_A_sheet'!C1975&lt;6.5,"Prediabetes","Diabetes"))</f>
        <v>Normal</v>
      </c>
    </row>
    <row r="1976" spans="1:10" x14ac:dyDescent="0.3">
      <c r="A1976" s="41" t="s">
        <v>393</v>
      </c>
      <c r="B1976" s="42">
        <v>42.4</v>
      </c>
      <c r="C1976" s="42">
        <v>5.53</v>
      </c>
      <c r="D1976" s="42" t="str">
        <f>CLEAN(TRIM(PROPER('Medical Examinations'!D1976)))</f>
        <v>Yes</v>
      </c>
      <c r="E1976" s="42" t="s">
        <v>2380</v>
      </c>
      <c r="F1976" s="42" t="s">
        <v>2380</v>
      </c>
      <c r="G1976" s="43">
        <v>0</v>
      </c>
      <c r="H1976" s="46" t="str">
        <f>SUBSTITUTE(CLEAN(TRIM(PROPER('Medical Examinations'!H1976))),"?","No")</f>
        <v>No</v>
      </c>
      <c r="I1976" s="42" t="str">
        <f>IF('Medical Examinations_A_sheet'!B1976&lt;18.5, "Underweight", IF('Medical Examinations_A_sheet'!B1976&lt;25, "Normal Weight", IF('Medical Examinations_A_sheet'!B1976&lt;30, "Overweight", "Obesity")))</f>
        <v>Obesity</v>
      </c>
      <c r="J1976" s="44" t="str">
        <f>IF('Medical Examinations_A_sheet'!C1976&lt;5.7,"Normal",IF('Medical Examinations_A_sheet'!C1976&lt;6.5,"Prediabetes","Diabetes"))</f>
        <v>Normal</v>
      </c>
    </row>
    <row r="1977" spans="1:10" x14ac:dyDescent="0.3">
      <c r="A1977" s="37" t="s">
        <v>392</v>
      </c>
      <c r="B1977" s="38">
        <v>38.664999999999999</v>
      </c>
      <c r="C1977" s="38">
        <v>4.8600000000000003</v>
      </c>
      <c r="D1977" s="38" t="str">
        <f>CLEAN(TRIM(PROPER('Medical Examinations'!D1977)))</f>
        <v>No</v>
      </c>
      <c r="E1977" s="38" t="s">
        <v>2382</v>
      </c>
      <c r="F1977" s="38" t="s">
        <v>2380</v>
      </c>
      <c r="G1977" s="39">
        <v>1</v>
      </c>
      <c r="H1977" s="46" t="str">
        <f>SUBSTITUTE(CLEAN(TRIM(PROPER('Medical Examinations'!H1977))),"?","No")</f>
        <v>No</v>
      </c>
      <c r="I1977" s="38" t="str">
        <f>IF('Medical Examinations_A_sheet'!B1977&lt;18.5, "Underweight", IF('Medical Examinations_A_sheet'!B1977&lt;25, "Normal Weight", IF('Medical Examinations_A_sheet'!B1977&lt;30, "Overweight", "Obesity")))</f>
        <v>Obesity</v>
      </c>
      <c r="J1977" s="40" t="str">
        <f>IF('Medical Examinations_A_sheet'!C1977&lt;5.7,"Normal",IF('Medical Examinations_A_sheet'!C1977&lt;6.5,"Prediabetes","Diabetes"))</f>
        <v>Normal</v>
      </c>
    </row>
    <row r="1978" spans="1:10" x14ac:dyDescent="0.3">
      <c r="A1978" s="41" t="s">
        <v>391</v>
      </c>
      <c r="B1978" s="42">
        <v>29.92</v>
      </c>
      <c r="C1978" s="42">
        <v>5.49</v>
      </c>
      <c r="D1978" s="42" t="str">
        <f>CLEAN(TRIM(PROPER('Medical Examinations'!D1978)))</f>
        <v>Yes</v>
      </c>
      <c r="E1978" s="42" t="s">
        <v>2380</v>
      </c>
      <c r="F1978" s="42" t="s">
        <v>2380</v>
      </c>
      <c r="G1978" s="43">
        <v>0</v>
      </c>
      <c r="H1978" s="46" t="str">
        <f>SUBSTITUTE(CLEAN(TRIM(PROPER('Medical Examinations'!H1978))),"?","No")</f>
        <v>No</v>
      </c>
      <c r="I1978" s="42" t="str">
        <f>IF('Medical Examinations_A_sheet'!B1978&lt;18.5, "Underweight", IF('Medical Examinations_A_sheet'!B1978&lt;25, "Normal Weight", IF('Medical Examinations_A_sheet'!B1978&lt;30, "Overweight", "Obesity")))</f>
        <v>Overweight</v>
      </c>
      <c r="J1978" s="44" t="str">
        <f>IF('Medical Examinations_A_sheet'!C1978&lt;5.7,"Normal",IF('Medical Examinations_A_sheet'!C1978&lt;6.5,"Prediabetes","Diabetes"))</f>
        <v>Normal</v>
      </c>
    </row>
    <row r="1979" spans="1:10" x14ac:dyDescent="0.3">
      <c r="A1979" s="37" t="s">
        <v>390</v>
      </c>
      <c r="B1979" s="38">
        <v>29.48</v>
      </c>
      <c r="C1979" s="38">
        <v>4.09</v>
      </c>
      <c r="D1979" s="38" t="str">
        <f>CLEAN(TRIM(PROPER('Medical Examinations'!D1979)))</f>
        <v>Yes</v>
      </c>
      <c r="E1979" s="38" t="s">
        <v>2380</v>
      </c>
      <c r="F1979" s="38" t="s">
        <v>2380</v>
      </c>
      <c r="G1979" s="39">
        <v>0</v>
      </c>
      <c r="H1979" s="46" t="str">
        <f>SUBSTITUTE(CLEAN(TRIM(PROPER('Medical Examinations'!H1979))),"?","No")</f>
        <v>No</v>
      </c>
      <c r="I1979" s="38" t="str">
        <f>IF('Medical Examinations_A_sheet'!B1979&lt;18.5, "Underweight", IF('Medical Examinations_A_sheet'!B1979&lt;25, "Normal Weight", IF('Medical Examinations_A_sheet'!B1979&lt;30, "Overweight", "Obesity")))</f>
        <v>Overweight</v>
      </c>
      <c r="J1979" s="40" t="str">
        <f>IF('Medical Examinations_A_sheet'!C1979&lt;5.7,"Normal",IF('Medical Examinations_A_sheet'!C1979&lt;6.5,"Prediabetes","Diabetes"))</f>
        <v>Normal</v>
      </c>
    </row>
    <row r="1980" spans="1:10" x14ac:dyDescent="0.3">
      <c r="A1980" s="41" t="s">
        <v>389</v>
      </c>
      <c r="B1980" s="42">
        <v>28.785</v>
      </c>
      <c r="C1980" s="42">
        <v>4.3099999999999996</v>
      </c>
      <c r="D1980" s="42" t="str">
        <f>CLEAN(TRIM(PROPER('Medical Examinations'!D1980)))</f>
        <v>Yes</v>
      </c>
      <c r="E1980" s="42" t="s">
        <v>2380</v>
      </c>
      <c r="F1980" s="42" t="s">
        <v>2380</v>
      </c>
      <c r="G1980" s="43">
        <v>0</v>
      </c>
      <c r="H1980" s="46" t="str">
        <f>SUBSTITUTE(CLEAN(TRIM(PROPER('Medical Examinations'!H1980))),"?","No")</f>
        <v>No</v>
      </c>
      <c r="I1980" s="42" t="str">
        <f>IF('Medical Examinations_A_sheet'!B1980&lt;18.5, "Underweight", IF('Medical Examinations_A_sheet'!B1980&lt;25, "Normal Weight", IF('Medical Examinations_A_sheet'!B1980&lt;30, "Overweight", "Obesity")))</f>
        <v>Overweight</v>
      </c>
      <c r="J1980" s="44" t="str">
        <f>IF('Medical Examinations_A_sheet'!C1980&lt;5.7,"Normal",IF('Medical Examinations_A_sheet'!C1980&lt;6.5,"Prediabetes","Diabetes"))</f>
        <v>Normal</v>
      </c>
    </row>
    <row r="1981" spans="1:10" x14ac:dyDescent="0.3">
      <c r="A1981" s="37" t="s">
        <v>388</v>
      </c>
      <c r="B1981" s="38">
        <v>19.8</v>
      </c>
      <c r="C1981" s="38">
        <v>4</v>
      </c>
      <c r="D1981" s="38" t="str">
        <f>CLEAN(TRIM(PROPER('Medical Examinations'!D1981)))</f>
        <v>Yes</v>
      </c>
      <c r="E1981" s="38" t="s">
        <v>2380</v>
      </c>
      <c r="F1981" s="38" t="s">
        <v>2380</v>
      </c>
      <c r="G1981" s="39">
        <v>0</v>
      </c>
      <c r="H1981" s="46" t="str">
        <f>SUBSTITUTE(CLEAN(TRIM(PROPER('Medical Examinations'!H1981))),"?","No")</f>
        <v>No</v>
      </c>
      <c r="I1981" s="38" t="str">
        <f>IF('Medical Examinations_A_sheet'!B1981&lt;18.5, "Underweight", IF('Medical Examinations_A_sheet'!B1981&lt;25, "Normal Weight", IF('Medical Examinations_A_sheet'!B1981&lt;30, "Overweight", "Obesity")))</f>
        <v>Normal Weight</v>
      </c>
      <c r="J1981" s="40" t="str">
        <f>IF('Medical Examinations_A_sheet'!C1981&lt;5.7,"Normal",IF('Medical Examinations_A_sheet'!C1981&lt;6.5,"Prediabetes","Diabetes"))</f>
        <v>Normal</v>
      </c>
    </row>
    <row r="1982" spans="1:10" x14ac:dyDescent="0.3">
      <c r="A1982" s="41" t="s">
        <v>387</v>
      </c>
      <c r="B1982" s="42">
        <v>35.53</v>
      </c>
      <c r="C1982" s="42">
        <v>4.68</v>
      </c>
      <c r="D1982" s="42" t="str">
        <f>CLEAN(TRIM(PROPER('Medical Examinations'!D1982)))</f>
        <v>No</v>
      </c>
      <c r="E1982" s="42" t="s">
        <v>2380</v>
      </c>
      <c r="F1982" s="42" t="s">
        <v>2383</v>
      </c>
      <c r="G1982" s="43">
        <v>1</v>
      </c>
      <c r="H1982" s="46" t="str">
        <f>SUBSTITUTE(CLEAN(TRIM(PROPER('Medical Examinations'!H1982))),"?","No")</f>
        <v>No</v>
      </c>
      <c r="I1982" s="42" t="str">
        <f>IF('Medical Examinations_A_sheet'!B1982&lt;18.5, "Underweight", IF('Medical Examinations_A_sheet'!B1982&lt;25, "Normal Weight", IF('Medical Examinations_A_sheet'!B1982&lt;30, "Overweight", "Obesity")))</f>
        <v>Obesity</v>
      </c>
      <c r="J1982" s="44" t="str">
        <f>IF('Medical Examinations_A_sheet'!C1982&lt;5.7,"Normal",IF('Medical Examinations_A_sheet'!C1982&lt;6.5,"Prediabetes","Diabetes"))</f>
        <v>Normal</v>
      </c>
    </row>
    <row r="1983" spans="1:10" x14ac:dyDescent="0.3">
      <c r="A1983" s="37" t="s">
        <v>386</v>
      </c>
      <c r="B1983" s="38">
        <v>21.47</v>
      </c>
      <c r="C1983" s="38">
        <v>4.0199999999999996</v>
      </c>
      <c r="D1983" s="38" t="str">
        <f>CLEAN(TRIM(PROPER('Medical Examinations'!D1983)))</f>
        <v>Yes</v>
      </c>
      <c r="E1983" s="38" t="s">
        <v>2380</v>
      </c>
      <c r="F1983" s="38" t="s">
        <v>2380</v>
      </c>
      <c r="G1983" s="39">
        <v>1</v>
      </c>
      <c r="H1983" s="46" t="str">
        <f>SUBSTITUTE(CLEAN(TRIM(PROPER('Medical Examinations'!H1983))),"?","No")</f>
        <v>No</v>
      </c>
      <c r="I1983" s="38" t="str">
        <f>IF('Medical Examinations_A_sheet'!B1983&lt;18.5, "Underweight", IF('Medical Examinations_A_sheet'!B1983&lt;25, "Normal Weight", IF('Medical Examinations_A_sheet'!B1983&lt;30, "Overweight", "Obesity")))</f>
        <v>Normal Weight</v>
      </c>
      <c r="J1983" s="40" t="str">
        <f>IF('Medical Examinations_A_sheet'!C1983&lt;5.7,"Normal",IF('Medical Examinations_A_sheet'!C1983&lt;6.5,"Prediabetes","Diabetes"))</f>
        <v>Normal</v>
      </c>
    </row>
    <row r="1984" spans="1:10" x14ac:dyDescent="0.3">
      <c r="A1984" s="41" t="s">
        <v>385</v>
      </c>
      <c r="B1984" s="42">
        <v>25.9</v>
      </c>
      <c r="C1984" s="42">
        <v>5.12</v>
      </c>
      <c r="D1984" s="42" t="str">
        <f>CLEAN(TRIM(PROPER('Medical Examinations'!D1984)))</f>
        <v>No</v>
      </c>
      <c r="E1984" s="42" t="s">
        <v>2380</v>
      </c>
      <c r="F1984" s="42" t="s">
        <v>2383</v>
      </c>
      <c r="G1984" s="43">
        <v>1</v>
      </c>
      <c r="H1984" s="46" t="str">
        <f>SUBSTITUTE(CLEAN(TRIM(PROPER('Medical Examinations'!H1984))),"?","No")</f>
        <v>No</v>
      </c>
      <c r="I1984" s="42" t="str">
        <f>IF('Medical Examinations_A_sheet'!B1984&lt;18.5, "Underweight", IF('Medical Examinations_A_sheet'!B1984&lt;25, "Normal Weight", IF('Medical Examinations_A_sheet'!B1984&lt;30, "Overweight", "Obesity")))</f>
        <v>Overweight</v>
      </c>
      <c r="J1984" s="44" t="str">
        <f>IF('Medical Examinations_A_sheet'!C1984&lt;5.7,"Normal",IF('Medical Examinations_A_sheet'!C1984&lt;6.5,"Prediabetes","Diabetes"))</f>
        <v>Normal</v>
      </c>
    </row>
    <row r="1985" spans="1:10" x14ac:dyDescent="0.3">
      <c r="A1985" s="37" t="s">
        <v>384</v>
      </c>
      <c r="B1985" s="38">
        <v>20.81</v>
      </c>
      <c r="C1985" s="38">
        <v>5.52</v>
      </c>
      <c r="D1985" s="38" t="str">
        <f>CLEAN(TRIM(PROPER('Medical Examinations'!D1985)))</f>
        <v>No</v>
      </c>
      <c r="E1985" s="38" t="s">
        <v>2380</v>
      </c>
      <c r="F1985" s="38" t="s">
        <v>2380</v>
      </c>
      <c r="G1985" s="39">
        <v>0</v>
      </c>
      <c r="H1985" s="46" t="str">
        <f>SUBSTITUTE(CLEAN(TRIM(PROPER('Medical Examinations'!H1985))),"?","No")</f>
        <v>No</v>
      </c>
      <c r="I1985" s="38" t="str">
        <f>IF('Medical Examinations_A_sheet'!B1985&lt;18.5, "Underweight", IF('Medical Examinations_A_sheet'!B1985&lt;25, "Normal Weight", IF('Medical Examinations_A_sheet'!B1985&lt;30, "Overweight", "Obesity")))</f>
        <v>Normal Weight</v>
      </c>
      <c r="J1985" s="40" t="str">
        <f>IF('Medical Examinations_A_sheet'!C1985&lt;5.7,"Normal",IF('Medical Examinations_A_sheet'!C1985&lt;6.5,"Prediabetes","Diabetes"))</f>
        <v>Normal</v>
      </c>
    </row>
    <row r="1986" spans="1:10" x14ac:dyDescent="0.3">
      <c r="A1986" s="41" t="s">
        <v>383</v>
      </c>
      <c r="B1986" s="42">
        <v>25.84</v>
      </c>
      <c r="C1986" s="42">
        <v>5.81</v>
      </c>
      <c r="D1986" s="42" t="str">
        <f>CLEAN(TRIM(PROPER('Medical Examinations'!D1986)))</f>
        <v>Yes</v>
      </c>
      <c r="E1986" s="42" t="s">
        <v>2380</v>
      </c>
      <c r="F1986" s="42" t="s">
        <v>2383</v>
      </c>
      <c r="G1986" s="43">
        <v>1</v>
      </c>
      <c r="H1986" s="46" t="str">
        <f>SUBSTITUTE(CLEAN(TRIM(PROPER('Medical Examinations'!H1986))),"?","No")</f>
        <v>No</v>
      </c>
      <c r="I1986" s="42" t="str">
        <f>IF('Medical Examinations_A_sheet'!B1986&lt;18.5, "Underweight", IF('Medical Examinations_A_sheet'!B1986&lt;25, "Normal Weight", IF('Medical Examinations_A_sheet'!B1986&lt;30, "Overweight", "Obesity")))</f>
        <v>Overweight</v>
      </c>
      <c r="J1986" s="44" t="str">
        <f>IF('Medical Examinations_A_sheet'!C1986&lt;5.7,"Normal",IF('Medical Examinations_A_sheet'!C1986&lt;6.5,"Prediabetes","Diabetes"))</f>
        <v>Prediabetes</v>
      </c>
    </row>
    <row r="1987" spans="1:10" x14ac:dyDescent="0.3">
      <c r="A1987" s="37" t="s">
        <v>382</v>
      </c>
      <c r="B1987" s="38">
        <v>30.95</v>
      </c>
      <c r="C1987" s="38">
        <v>5.16</v>
      </c>
      <c r="D1987" s="38" t="str">
        <f>CLEAN(TRIM(PROPER('Medical Examinations'!D1987)))</f>
        <v>No</v>
      </c>
      <c r="E1987" s="38" t="s">
        <v>2380</v>
      </c>
      <c r="F1987" s="38" t="s">
        <v>2383</v>
      </c>
      <c r="G1987" s="39">
        <v>1</v>
      </c>
      <c r="H1987" s="46" t="str">
        <f>SUBSTITUTE(CLEAN(TRIM(PROPER('Medical Examinations'!H1987))),"?","No")</f>
        <v>No</v>
      </c>
      <c r="I1987" s="38" t="str">
        <f>IF('Medical Examinations_A_sheet'!B1987&lt;18.5, "Underweight", IF('Medical Examinations_A_sheet'!B1987&lt;25, "Normal Weight", IF('Medical Examinations_A_sheet'!B1987&lt;30, "Overweight", "Obesity")))</f>
        <v>Obesity</v>
      </c>
      <c r="J1987" s="40" t="str">
        <f>IF('Medical Examinations_A_sheet'!C1987&lt;5.7,"Normal",IF('Medical Examinations_A_sheet'!C1987&lt;6.5,"Prediabetes","Diabetes"))</f>
        <v>Normal</v>
      </c>
    </row>
    <row r="1988" spans="1:10" x14ac:dyDescent="0.3">
      <c r="A1988" s="41" t="s">
        <v>381</v>
      </c>
      <c r="B1988" s="42">
        <v>30.54</v>
      </c>
      <c r="C1988" s="42">
        <v>5</v>
      </c>
      <c r="D1988" s="42" t="str">
        <f>CLEAN(TRIM(PROPER('Medical Examinations'!D1988)))</f>
        <v>No</v>
      </c>
      <c r="E1988" s="42" t="s">
        <v>2380</v>
      </c>
      <c r="F1988" s="42" t="s">
        <v>2383</v>
      </c>
      <c r="G1988" s="43">
        <v>1</v>
      </c>
      <c r="H1988" s="46" t="str">
        <f>SUBSTITUTE(CLEAN(TRIM(PROPER('Medical Examinations'!H1988))),"?","No")</f>
        <v>No</v>
      </c>
      <c r="I1988" s="42" t="str">
        <f>IF('Medical Examinations_A_sheet'!B1988&lt;18.5, "Underweight", IF('Medical Examinations_A_sheet'!B1988&lt;25, "Normal Weight", IF('Medical Examinations_A_sheet'!B1988&lt;30, "Overweight", "Obesity")))</f>
        <v>Obesity</v>
      </c>
      <c r="J1988" s="44" t="str">
        <f>IF('Medical Examinations_A_sheet'!C1988&lt;5.7,"Normal",IF('Medical Examinations_A_sheet'!C1988&lt;6.5,"Prediabetes","Diabetes"))</f>
        <v>Normal</v>
      </c>
    </row>
    <row r="1989" spans="1:10" x14ac:dyDescent="0.3">
      <c r="A1989" s="37" t="s">
        <v>380</v>
      </c>
      <c r="B1989" s="38">
        <v>33.914999999999999</v>
      </c>
      <c r="C1989" s="38">
        <v>5.84</v>
      </c>
      <c r="D1989" s="38" t="str">
        <f>CLEAN(TRIM(PROPER('Medical Examinations'!D1989)))</f>
        <v>Yes</v>
      </c>
      <c r="E1989" s="38" t="s">
        <v>2380</v>
      </c>
      <c r="F1989" s="38" t="s">
        <v>2380</v>
      </c>
      <c r="G1989" s="39">
        <v>0</v>
      </c>
      <c r="H1989" s="46" t="str">
        <f>SUBSTITUTE(CLEAN(TRIM(PROPER('Medical Examinations'!H1989))),"?","No")</f>
        <v>No</v>
      </c>
      <c r="I1989" s="38" t="str">
        <f>IF('Medical Examinations_A_sheet'!B1989&lt;18.5, "Underweight", IF('Medical Examinations_A_sheet'!B1989&lt;25, "Normal Weight", IF('Medical Examinations_A_sheet'!B1989&lt;30, "Overweight", "Obesity")))</f>
        <v>Obesity</v>
      </c>
      <c r="J1989" s="40" t="str">
        <f>IF('Medical Examinations_A_sheet'!C1989&lt;5.7,"Normal",IF('Medical Examinations_A_sheet'!C1989&lt;6.5,"Prediabetes","Diabetes"))</f>
        <v>Prediabetes</v>
      </c>
    </row>
    <row r="1990" spans="1:10" x14ac:dyDescent="0.3">
      <c r="A1990" s="41" t="s">
        <v>379</v>
      </c>
      <c r="B1990" s="42">
        <v>33.31</v>
      </c>
      <c r="C1990" s="42">
        <v>4.1900000000000004</v>
      </c>
      <c r="D1990" s="42" t="str">
        <f>CLEAN(TRIM(PROPER('Medical Examinations'!D1990)))</f>
        <v>No</v>
      </c>
      <c r="E1990" s="42" t="s">
        <v>2380</v>
      </c>
      <c r="F1990" s="42" t="s">
        <v>2383</v>
      </c>
      <c r="G1990" s="43">
        <v>1</v>
      </c>
      <c r="H1990" s="46" t="str">
        <f>SUBSTITUTE(CLEAN(TRIM(PROPER('Medical Examinations'!H1990))),"?","No")</f>
        <v>No</v>
      </c>
      <c r="I1990" s="42" t="str">
        <f>IF('Medical Examinations_A_sheet'!B1990&lt;18.5, "Underweight", IF('Medical Examinations_A_sheet'!B1990&lt;25, "Normal Weight", IF('Medical Examinations_A_sheet'!B1990&lt;30, "Overweight", "Obesity")))</f>
        <v>Obesity</v>
      </c>
      <c r="J1990" s="44" t="str">
        <f>IF('Medical Examinations_A_sheet'!C1990&lt;5.7,"Normal",IF('Medical Examinations_A_sheet'!C1990&lt;6.5,"Prediabetes","Diabetes"))</f>
        <v>Normal</v>
      </c>
    </row>
    <row r="1991" spans="1:10" x14ac:dyDescent="0.3">
      <c r="A1991" s="37" t="s">
        <v>378</v>
      </c>
      <c r="B1991" s="38">
        <v>25.745000000000001</v>
      </c>
      <c r="C1991" s="38">
        <v>4.62</v>
      </c>
      <c r="D1991" s="38" t="str">
        <f>CLEAN(TRIM(PROPER('Medical Examinations'!D1991)))</f>
        <v>Yes</v>
      </c>
      <c r="E1991" s="38" t="s">
        <v>2380</v>
      </c>
      <c r="F1991" s="38" t="s">
        <v>2380</v>
      </c>
      <c r="G1991" s="39">
        <v>0</v>
      </c>
      <c r="H1991" s="46" t="str">
        <f>SUBSTITUTE(CLEAN(TRIM(PROPER('Medical Examinations'!H1991))),"?","No")</f>
        <v>No</v>
      </c>
      <c r="I1991" s="38" t="str">
        <f>IF('Medical Examinations_A_sheet'!B1991&lt;18.5, "Underweight", IF('Medical Examinations_A_sheet'!B1991&lt;25, "Normal Weight", IF('Medical Examinations_A_sheet'!B1991&lt;30, "Overweight", "Obesity")))</f>
        <v>Overweight</v>
      </c>
      <c r="J1991" s="40" t="str">
        <f>IF('Medical Examinations_A_sheet'!C1991&lt;5.7,"Normal",IF('Medical Examinations_A_sheet'!C1991&lt;6.5,"Prediabetes","Diabetes"))</f>
        <v>Normal</v>
      </c>
    </row>
    <row r="1992" spans="1:10" x14ac:dyDescent="0.3">
      <c r="A1992" s="41" t="s">
        <v>377</v>
      </c>
      <c r="B1992" s="42">
        <v>37.1</v>
      </c>
      <c r="C1992" s="42">
        <v>6.24</v>
      </c>
      <c r="D1992" s="42" t="str">
        <f>CLEAN(TRIM(PROPER('Medical Examinations'!D1992)))</f>
        <v>No</v>
      </c>
      <c r="E1992" s="42" t="s">
        <v>2380</v>
      </c>
      <c r="F1992" s="42" t="s">
        <v>2380</v>
      </c>
      <c r="G1992" s="43">
        <v>0</v>
      </c>
      <c r="H1992" s="46" t="str">
        <f>SUBSTITUTE(CLEAN(TRIM(PROPER('Medical Examinations'!H1992))),"?","No")</f>
        <v>No</v>
      </c>
      <c r="I1992" s="42" t="str">
        <f>IF('Medical Examinations_A_sheet'!B1992&lt;18.5, "Underweight", IF('Medical Examinations_A_sheet'!B1992&lt;25, "Normal Weight", IF('Medical Examinations_A_sheet'!B1992&lt;30, "Overweight", "Obesity")))</f>
        <v>Obesity</v>
      </c>
      <c r="J1992" s="44" t="str">
        <f>IF('Medical Examinations_A_sheet'!C1992&lt;5.7,"Normal",IF('Medical Examinations_A_sheet'!C1992&lt;6.5,"Prediabetes","Diabetes"))</f>
        <v>Prediabetes</v>
      </c>
    </row>
    <row r="1993" spans="1:10" x14ac:dyDescent="0.3">
      <c r="A1993" s="37" t="s">
        <v>376</v>
      </c>
      <c r="B1993" s="38">
        <v>35.435000000000002</v>
      </c>
      <c r="C1993" s="38">
        <v>5.81</v>
      </c>
      <c r="D1993" s="38" t="str">
        <f>CLEAN(TRIM(PROPER('Medical Examinations'!D1993)))</f>
        <v>No</v>
      </c>
      <c r="E1993" s="38" t="s">
        <v>2380</v>
      </c>
      <c r="F1993" s="38" t="s">
        <v>2380</v>
      </c>
      <c r="G1993" s="39">
        <v>0</v>
      </c>
      <c r="H1993" s="46" t="str">
        <f>SUBSTITUTE(CLEAN(TRIM(PROPER('Medical Examinations'!H1993))),"?","No")</f>
        <v>No</v>
      </c>
      <c r="I1993" s="38" t="str">
        <f>IF('Medical Examinations_A_sheet'!B1993&lt;18.5, "Underweight", IF('Medical Examinations_A_sheet'!B1993&lt;25, "Normal Weight", IF('Medical Examinations_A_sheet'!B1993&lt;30, "Overweight", "Obesity")))</f>
        <v>Obesity</v>
      </c>
      <c r="J1993" s="40" t="str">
        <f>IF('Medical Examinations_A_sheet'!C1993&lt;5.7,"Normal",IF('Medical Examinations_A_sheet'!C1993&lt;6.5,"Prediabetes","Diabetes"))</f>
        <v>Prediabetes</v>
      </c>
    </row>
    <row r="1994" spans="1:10" x14ac:dyDescent="0.3">
      <c r="A1994" s="41" t="s">
        <v>375</v>
      </c>
      <c r="B1994" s="42">
        <v>20.399999999999999</v>
      </c>
      <c r="C1994" s="42">
        <v>4.83</v>
      </c>
      <c r="D1994" s="42" t="str">
        <f>CLEAN(TRIM(PROPER('Medical Examinations'!D1994)))</f>
        <v>No</v>
      </c>
      <c r="E1994" s="42" t="s">
        <v>2380</v>
      </c>
      <c r="F1994" s="42" t="s">
        <v>2380</v>
      </c>
      <c r="G1994" s="43">
        <v>0</v>
      </c>
      <c r="H1994" s="46" t="str">
        <f>SUBSTITUTE(CLEAN(TRIM(PROPER('Medical Examinations'!H1994))),"?","No")</f>
        <v>No</v>
      </c>
      <c r="I1994" s="42" t="str">
        <f>IF('Medical Examinations_A_sheet'!B1994&lt;18.5, "Underweight", IF('Medical Examinations_A_sheet'!B1994&lt;25, "Normal Weight", IF('Medical Examinations_A_sheet'!B1994&lt;30, "Overweight", "Obesity")))</f>
        <v>Normal Weight</v>
      </c>
      <c r="J1994" s="44" t="str">
        <f>IF('Medical Examinations_A_sheet'!C1994&lt;5.7,"Normal",IF('Medical Examinations_A_sheet'!C1994&lt;6.5,"Prediabetes","Diabetes"))</f>
        <v>Normal</v>
      </c>
    </row>
    <row r="1995" spans="1:10" x14ac:dyDescent="0.3">
      <c r="A1995" s="37" t="s">
        <v>374</v>
      </c>
      <c r="B1995" s="38">
        <v>42.13</v>
      </c>
      <c r="C1995" s="38">
        <v>5.72</v>
      </c>
      <c r="D1995" s="38" t="str">
        <f>CLEAN(TRIM(PROPER('Medical Examinations'!D1995)))</f>
        <v>Yes</v>
      </c>
      <c r="E1995" s="38" t="s">
        <v>2380</v>
      </c>
      <c r="F1995" s="38" t="s">
        <v>2383</v>
      </c>
      <c r="G1995" s="39">
        <v>1</v>
      </c>
      <c r="H1995" s="46" t="str">
        <f>SUBSTITUTE(CLEAN(TRIM(PROPER('Medical Examinations'!H1995))),"?","No")</f>
        <v>No</v>
      </c>
      <c r="I1995" s="38" t="str">
        <f>IF('Medical Examinations_A_sheet'!B1995&lt;18.5, "Underweight", IF('Medical Examinations_A_sheet'!B1995&lt;25, "Normal Weight", IF('Medical Examinations_A_sheet'!B1995&lt;30, "Overweight", "Obesity")))</f>
        <v>Obesity</v>
      </c>
      <c r="J1995" s="40" t="str">
        <f>IF('Medical Examinations_A_sheet'!C1995&lt;5.7,"Normal",IF('Medical Examinations_A_sheet'!C1995&lt;6.5,"Prediabetes","Diabetes"))</f>
        <v>Prediabetes</v>
      </c>
    </row>
    <row r="1996" spans="1:10" x14ac:dyDescent="0.3">
      <c r="A1996" s="41" t="s">
        <v>373</v>
      </c>
      <c r="B1996" s="42">
        <v>33.99</v>
      </c>
      <c r="C1996" s="42">
        <v>4.83</v>
      </c>
      <c r="D1996" s="42" t="str">
        <f>CLEAN(TRIM(PROPER('Medical Examinations'!D1996)))</f>
        <v>Yes</v>
      </c>
      <c r="E1996" s="42" t="s">
        <v>2380</v>
      </c>
      <c r="F1996" s="42" t="s">
        <v>2383</v>
      </c>
      <c r="G1996" s="43">
        <v>1</v>
      </c>
      <c r="H1996" s="46" t="str">
        <f>SUBSTITUTE(CLEAN(TRIM(PROPER('Medical Examinations'!H1996))),"?","No")</f>
        <v>No</v>
      </c>
      <c r="I1996" s="42" t="str">
        <f>IF('Medical Examinations_A_sheet'!B1996&lt;18.5, "Underweight", IF('Medical Examinations_A_sheet'!B1996&lt;25, "Normal Weight", IF('Medical Examinations_A_sheet'!B1996&lt;30, "Overweight", "Obesity")))</f>
        <v>Obesity</v>
      </c>
      <c r="J1996" s="44" t="str">
        <f>IF('Medical Examinations_A_sheet'!C1996&lt;5.7,"Normal",IF('Medical Examinations_A_sheet'!C1996&lt;6.5,"Prediabetes","Diabetes"))</f>
        <v>Normal</v>
      </c>
    </row>
    <row r="1997" spans="1:10" x14ac:dyDescent="0.3">
      <c r="A1997" s="37" t="s">
        <v>372</v>
      </c>
      <c r="B1997" s="38">
        <v>28.594999999999999</v>
      </c>
      <c r="C1997" s="38">
        <v>4.1399999999999997</v>
      </c>
      <c r="D1997" s="38" t="str">
        <f>CLEAN(TRIM(PROPER('Medical Examinations'!D1997)))</f>
        <v>Yes</v>
      </c>
      <c r="E1997" s="38" t="s">
        <v>2380</v>
      </c>
      <c r="F1997" s="38" t="s">
        <v>2383</v>
      </c>
      <c r="G1997" s="39">
        <v>1</v>
      </c>
      <c r="H1997" s="46" t="str">
        <f>SUBSTITUTE(CLEAN(TRIM(PROPER('Medical Examinations'!H1997))),"?","No")</f>
        <v>No</v>
      </c>
      <c r="I1997" s="38" t="str">
        <f>IF('Medical Examinations_A_sheet'!B1997&lt;18.5, "Underweight", IF('Medical Examinations_A_sheet'!B1997&lt;25, "Normal Weight", IF('Medical Examinations_A_sheet'!B1997&lt;30, "Overweight", "Obesity")))</f>
        <v>Overweight</v>
      </c>
      <c r="J1997" s="40" t="str">
        <f>IF('Medical Examinations_A_sheet'!C1997&lt;5.7,"Normal",IF('Medical Examinations_A_sheet'!C1997&lt;6.5,"Prediabetes","Diabetes"))</f>
        <v>Normal</v>
      </c>
    </row>
    <row r="1998" spans="1:10" x14ac:dyDescent="0.3">
      <c r="A1998" s="41" t="s">
        <v>371</v>
      </c>
      <c r="B1998" s="42">
        <v>20.8</v>
      </c>
      <c r="C1998" s="42">
        <v>4.07</v>
      </c>
      <c r="D1998" s="42" t="str">
        <f>CLEAN(TRIM(PROPER('Medical Examinations'!D1998)))</f>
        <v>Yes</v>
      </c>
      <c r="E1998" s="42" t="s">
        <v>2380</v>
      </c>
      <c r="F1998" s="42" t="s">
        <v>2383</v>
      </c>
      <c r="G1998" s="43">
        <v>1</v>
      </c>
      <c r="H1998" s="46" t="str">
        <f>SUBSTITUTE(CLEAN(TRIM(PROPER('Medical Examinations'!H1998))),"?","No")</f>
        <v>No</v>
      </c>
      <c r="I1998" s="42" t="str">
        <f>IF('Medical Examinations_A_sheet'!B1998&lt;18.5, "Underweight", IF('Medical Examinations_A_sheet'!B1998&lt;25, "Normal Weight", IF('Medical Examinations_A_sheet'!B1998&lt;30, "Overweight", "Obesity")))</f>
        <v>Normal Weight</v>
      </c>
      <c r="J1998" s="44" t="str">
        <f>IF('Medical Examinations_A_sheet'!C1998&lt;5.7,"Normal",IF('Medical Examinations_A_sheet'!C1998&lt;6.5,"Prediabetes","Diabetes"))</f>
        <v>Normal</v>
      </c>
    </row>
    <row r="1999" spans="1:10" x14ac:dyDescent="0.3">
      <c r="A1999" s="37" t="s">
        <v>370</v>
      </c>
      <c r="B1999" s="38">
        <v>23.465</v>
      </c>
      <c r="C1999" s="38">
        <v>6.26</v>
      </c>
      <c r="D1999" s="38" t="str">
        <f>CLEAN(TRIM(PROPER('Medical Examinations'!D1999)))</f>
        <v>Yes</v>
      </c>
      <c r="E1999" s="38" t="s">
        <v>2380</v>
      </c>
      <c r="F1999" s="38" t="s">
        <v>2383</v>
      </c>
      <c r="G1999" s="39">
        <v>1</v>
      </c>
      <c r="H1999" s="46" t="str">
        <f>SUBSTITUTE(CLEAN(TRIM(PROPER('Medical Examinations'!H1999))),"?","No")</f>
        <v>No</v>
      </c>
      <c r="I1999" s="38" t="str">
        <f>IF('Medical Examinations_A_sheet'!B1999&lt;18.5, "Underweight", IF('Medical Examinations_A_sheet'!B1999&lt;25, "Normal Weight", IF('Medical Examinations_A_sheet'!B1999&lt;30, "Overweight", "Obesity")))</f>
        <v>Normal Weight</v>
      </c>
      <c r="J1999" s="40" t="str">
        <f>IF('Medical Examinations_A_sheet'!C1999&lt;5.7,"Normal",IF('Medical Examinations_A_sheet'!C1999&lt;6.5,"Prediabetes","Diabetes"))</f>
        <v>Prediabetes</v>
      </c>
    </row>
    <row r="2000" spans="1:10" x14ac:dyDescent="0.3">
      <c r="A2000" s="41" t="s">
        <v>369</v>
      </c>
      <c r="B2000" s="42">
        <v>40.185000000000002</v>
      </c>
      <c r="C2000" s="42">
        <v>5.88</v>
      </c>
      <c r="D2000" s="42" t="str">
        <f>CLEAN(TRIM(PROPER('Medical Examinations'!D2000)))</f>
        <v>Yes</v>
      </c>
      <c r="E2000" s="42" t="s">
        <v>2380</v>
      </c>
      <c r="F2000" s="42" t="s">
        <v>2380</v>
      </c>
      <c r="G2000" s="43">
        <v>0</v>
      </c>
      <c r="H2000" s="46" t="str">
        <f>SUBSTITUTE(CLEAN(TRIM(PROPER('Medical Examinations'!H2000))),"?","No")</f>
        <v>No</v>
      </c>
      <c r="I2000" s="42" t="str">
        <f>IF('Medical Examinations_A_sheet'!B2000&lt;18.5, "Underweight", IF('Medical Examinations_A_sheet'!B2000&lt;25, "Normal Weight", IF('Medical Examinations_A_sheet'!B2000&lt;30, "Overweight", "Obesity")))</f>
        <v>Obesity</v>
      </c>
      <c r="J2000" s="44" t="str">
        <f>IF('Medical Examinations_A_sheet'!C2000&lt;5.7,"Normal",IF('Medical Examinations_A_sheet'!C2000&lt;6.5,"Prediabetes","Diabetes"))</f>
        <v>Prediabetes</v>
      </c>
    </row>
    <row r="2001" spans="1:10" x14ac:dyDescent="0.3">
      <c r="A2001" s="37" t="s">
        <v>368</v>
      </c>
      <c r="B2001" s="38">
        <v>21.89</v>
      </c>
      <c r="C2001" s="38">
        <v>5.72</v>
      </c>
      <c r="D2001" s="38" t="str">
        <f>CLEAN(TRIM(PROPER('Medical Examinations'!D2001)))</f>
        <v>Yes</v>
      </c>
      <c r="E2001" s="38" t="s">
        <v>2380</v>
      </c>
      <c r="F2001" s="38" t="s">
        <v>2380</v>
      </c>
      <c r="G2001" s="39">
        <v>0</v>
      </c>
      <c r="H2001" s="46" t="str">
        <f>SUBSTITUTE(CLEAN(TRIM(PROPER('Medical Examinations'!H2001))),"?","No")</f>
        <v>No</v>
      </c>
      <c r="I2001" s="38" t="str">
        <f>IF('Medical Examinations_A_sheet'!B2001&lt;18.5, "Underweight", IF('Medical Examinations_A_sheet'!B2001&lt;25, "Normal Weight", IF('Medical Examinations_A_sheet'!B2001&lt;30, "Overweight", "Obesity")))</f>
        <v>Normal Weight</v>
      </c>
      <c r="J2001" s="40" t="str">
        <f>IF('Medical Examinations_A_sheet'!C2001&lt;5.7,"Normal",IF('Medical Examinations_A_sheet'!C2001&lt;6.5,"Prediabetes","Diabetes"))</f>
        <v>Prediabetes</v>
      </c>
    </row>
    <row r="2002" spans="1:10" x14ac:dyDescent="0.3">
      <c r="A2002" s="41" t="s">
        <v>367</v>
      </c>
      <c r="B2002" s="42">
        <v>29.34</v>
      </c>
      <c r="C2002" s="42">
        <v>6.09</v>
      </c>
      <c r="D2002" s="42" t="str">
        <f>CLEAN(TRIM(PROPER('Medical Examinations'!D2002)))</f>
        <v>Yes</v>
      </c>
      <c r="E2002" s="42" t="s">
        <v>2382</v>
      </c>
      <c r="F2002" s="42" t="s">
        <v>2380</v>
      </c>
      <c r="G2002" s="43">
        <v>2</v>
      </c>
      <c r="H2002" s="46" t="str">
        <f>SUBSTITUTE(CLEAN(TRIM(PROPER('Medical Examinations'!H2002))),"?","No")</f>
        <v>No</v>
      </c>
      <c r="I2002" s="42" t="str">
        <f>IF('Medical Examinations_A_sheet'!B2002&lt;18.5, "Underweight", IF('Medical Examinations_A_sheet'!B2002&lt;25, "Normal Weight", IF('Medical Examinations_A_sheet'!B2002&lt;30, "Overweight", "Obesity")))</f>
        <v>Overweight</v>
      </c>
      <c r="J2002" s="44" t="str">
        <f>IF('Medical Examinations_A_sheet'!C2002&lt;5.7,"Normal",IF('Medical Examinations_A_sheet'!C2002&lt;6.5,"Prediabetes","Diabetes"))</f>
        <v>Prediabetes</v>
      </c>
    </row>
    <row r="2003" spans="1:10" x14ac:dyDescent="0.3">
      <c r="A2003" s="37" t="s">
        <v>366</v>
      </c>
      <c r="B2003" s="38">
        <v>22.61</v>
      </c>
      <c r="C2003" s="38">
        <v>4.25</v>
      </c>
      <c r="D2003" s="38" t="str">
        <f>CLEAN(TRIM(PROPER('Medical Examinations'!D2003)))</f>
        <v>Yes</v>
      </c>
      <c r="E2003" s="38" t="s">
        <v>2380</v>
      </c>
      <c r="F2003" s="38" t="s">
        <v>2380</v>
      </c>
      <c r="G2003" s="39">
        <v>0</v>
      </c>
      <c r="H2003" s="46" t="str">
        <f>SUBSTITUTE(CLEAN(TRIM(PROPER('Medical Examinations'!H2003))),"?","No")</f>
        <v>No</v>
      </c>
      <c r="I2003" s="38" t="str">
        <f>IF('Medical Examinations_A_sheet'!B2003&lt;18.5, "Underweight", IF('Medical Examinations_A_sheet'!B2003&lt;25, "Normal Weight", IF('Medical Examinations_A_sheet'!B2003&lt;30, "Overweight", "Obesity")))</f>
        <v>Normal Weight</v>
      </c>
      <c r="J2003" s="40" t="str">
        <f>IF('Medical Examinations_A_sheet'!C2003&lt;5.7,"Normal",IF('Medical Examinations_A_sheet'!C2003&lt;6.5,"Prediabetes","Diabetes"))</f>
        <v>Normal</v>
      </c>
    </row>
    <row r="2004" spans="1:10" x14ac:dyDescent="0.3">
      <c r="A2004" s="41" t="s">
        <v>365</v>
      </c>
      <c r="B2004" s="42">
        <v>22.23</v>
      </c>
      <c r="C2004" s="42">
        <v>6.09</v>
      </c>
      <c r="D2004" s="42" t="str">
        <f>CLEAN(TRIM(PROPER('Medical Examinations'!D2004)))</f>
        <v>Yes</v>
      </c>
      <c r="E2004" s="42" t="s">
        <v>2380</v>
      </c>
      <c r="F2004" s="42" t="s">
        <v>2380</v>
      </c>
      <c r="G2004" s="43">
        <v>0</v>
      </c>
      <c r="H2004" s="46" t="str">
        <f>SUBSTITUTE(CLEAN(TRIM(PROPER('Medical Examinations'!H2004))),"?","No")</f>
        <v>No</v>
      </c>
      <c r="I2004" s="42" t="str">
        <f>IF('Medical Examinations_A_sheet'!B2004&lt;18.5, "Underweight", IF('Medical Examinations_A_sheet'!B2004&lt;25, "Normal Weight", IF('Medical Examinations_A_sheet'!B2004&lt;30, "Overweight", "Obesity")))</f>
        <v>Normal Weight</v>
      </c>
      <c r="J2004" s="44" t="str">
        <f>IF('Medical Examinations_A_sheet'!C2004&lt;5.7,"Normal",IF('Medical Examinations_A_sheet'!C2004&lt;6.5,"Prediabetes","Diabetes"))</f>
        <v>Prediabetes</v>
      </c>
    </row>
    <row r="2005" spans="1:10" x14ac:dyDescent="0.3">
      <c r="A2005" s="37" t="s">
        <v>364</v>
      </c>
      <c r="B2005" s="38">
        <v>33.4</v>
      </c>
      <c r="C2005" s="38">
        <v>5.51</v>
      </c>
      <c r="D2005" s="38" t="str">
        <f>CLEAN(TRIM(PROPER('Medical Examinations'!D2005)))</f>
        <v>No</v>
      </c>
      <c r="E2005" s="38" t="s">
        <v>2380</v>
      </c>
      <c r="F2005" s="38" t="s">
        <v>2380</v>
      </c>
      <c r="G2005" s="39">
        <v>0</v>
      </c>
      <c r="H2005" s="46" t="str">
        <f>SUBSTITUTE(CLEAN(TRIM(PROPER('Medical Examinations'!H2005))),"?","No")</f>
        <v>No</v>
      </c>
      <c r="I2005" s="38" t="str">
        <f>IF('Medical Examinations_A_sheet'!B2005&lt;18.5, "Underweight", IF('Medical Examinations_A_sheet'!B2005&lt;25, "Normal Weight", IF('Medical Examinations_A_sheet'!B2005&lt;30, "Overweight", "Obesity")))</f>
        <v>Obesity</v>
      </c>
      <c r="J2005" s="40" t="str">
        <f>IF('Medical Examinations_A_sheet'!C2005&lt;5.7,"Normal",IF('Medical Examinations_A_sheet'!C2005&lt;6.5,"Prediabetes","Diabetes"))</f>
        <v>Normal</v>
      </c>
    </row>
    <row r="2006" spans="1:10" x14ac:dyDescent="0.3">
      <c r="A2006" s="41" t="s">
        <v>363</v>
      </c>
      <c r="B2006" s="42">
        <v>33.11</v>
      </c>
      <c r="C2006" s="42">
        <v>5.63</v>
      </c>
      <c r="D2006" s="42" t="str">
        <f>CLEAN(TRIM(PROPER('Medical Examinations'!D2006)))</f>
        <v>No</v>
      </c>
      <c r="E2006" s="42" t="s">
        <v>2380</v>
      </c>
      <c r="F2006" s="42" t="s">
        <v>2380</v>
      </c>
      <c r="G2006" s="43">
        <v>0</v>
      </c>
      <c r="H2006" s="46" t="str">
        <f>SUBSTITUTE(CLEAN(TRIM(PROPER('Medical Examinations'!H2006))),"?","No")</f>
        <v>No</v>
      </c>
      <c r="I2006" s="42" t="str">
        <f>IF('Medical Examinations_A_sheet'!B2006&lt;18.5, "Underweight", IF('Medical Examinations_A_sheet'!B2006&lt;25, "Normal Weight", IF('Medical Examinations_A_sheet'!B2006&lt;30, "Overweight", "Obesity")))</f>
        <v>Obesity</v>
      </c>
      <c r="J2006" s="44" t="str">
        <f>IF('Medical Examinations_A_sheet'!C2006&lt;5.7,"Normal",IF('Medical Examinations_A_sheet'!C2006&lt;6.5,"Prediabetes","Diabetes"))</f>
        <v>Normal</v>
      </c>
    </row>
    <row r="2007" spans="1:10" x14ac:dyDescent="0.3">
      <c r="A2007" s="37" t="s">
        <v>362</v>
      </c>
      <c r="B2007" s="38">
        <v>16.815000000000001</v>
      </c>
      <c r="C2007" s="38">
        <v>5.29</v>
      </c>
      <c r="D2007" s="38" t="str">
        <f>CLEAN(TRIM(PROPER('Medical Examinations'!D2007)))</f>
        <v>Yes</v>
      </c>
      <c r="E2007" s="38" t="s">
        <v>2380</v>
      </c>
      <c r="F2007" s="38" t="s">
        <v>2380</v>
      </c>
      <c r="G2007" s="39">
        <v>0</v>
      </c>
      <c r="H2007" s="46" t="str">
        <f>SUBSTITUTE(CLEAN(TRIM(PROPER('Medical Examinations'!H2007))),"?","No")</f>
        <v>No</v>
      </c>
      <c r="I2007" s="38" t="str">
        <f>IF('Medical Examinations_A_sheet'!B2007&lt;18.5, "Underweight", IF('Medical Examinations_A_sheet'!B2007&lt;25, "Normal Weight", IF('Medical Examinations_A_sheet'!B2007&lt;30, "Overweight", "Obesity")))</f>
        <v>Underweight</v>
      </c>
      <c r="J2007" s="40" t="str">
        <f>IF('Medical Examinations_A_sheet'!C2007&lt;5.7,"Normal",IF('Medical Examinations_A_sheet'!C2007&lt;6.5,"Prediabetes","Diabetes"))</f>
        <v>Normal</v>
      </c>
    </row>
    <row r="2008" spans="1:10" x14ac:dyDescent="0.3">
      <c r="A2008" s="41" t="s">
        <v>361</v>
      </c>
      <c r="B2008" s="42">
        <v>25.61</v>
      </c>
      <c r="C2008" s="42">
        <v>4</v>
      </c>
      <c r="D2008" s="42" t="str">
        <f>CLEAN(TRIM(PROPER('Medical Examinations'!D2008)))</f>
        <v>No</v>
      </c>
      <c r="E2008" s="42" t="s">
        <v>2380</v>
      </c>
      <c r="F2008" s="42" t="s">
        <v>2383</v>
      </c>
      <c r="G2008" s="43">
        <v>1</v>
      </c>
      <c r="H2008" s="46" t="str">
        <f>SUBSTITUTE(CLEAN(TRIM(PROPER('Medical Examinations'!H2008))),"?","No")</f>
        <v>No</v>
      </c>
      <c r="I2008" s="42" t="str">
        <f>IF('Medical Examinations_A_sheet'!B2008&lt;18.5, "Underweight", IF('Medical Examinations_A_sheet'!B2008&lt;25, "Normal Weight", IF('Medical Examinations_A_sheet'!B2008&lt;30, "Overweight", "Obesity")))</f>
        <v>Overweight</v>
      </c>
      <c r="J2008" s="44" t="str">
        <f>IF('Medical Examinations_A_sheet'!C2008&lt;5.7,"Normal",IF('Medical Examinations_A_sheet'!C2008&lt;6.5,"Prediabetes","Diabetes"))</f>
        <v>Normal</v>
      </c>
    </row>
    <row r="2009" spans="1:10" x14ac:dyDescent="0.3">
      <c r="A2009" s="37" t="s">
        <v>360</v>
      </c>
      <c r="B2009" s="38">
        <v>25.8</v>
      </c>
      <c r="C2009" s="38">
        <v>5.49</v>
      </c>
      <c r="D2009" s="38" t="str">
        <f>CLEAN(TRIM(PROPER('Medical Examinations'!D2009)))</f>
        <v>No</v>
      </c>
      <c r="E2009" s="38" t="s">
        <v>2380</v>
      </c>
      <c r="F2009" s="38" t="s">
        <v>2380</v>
      </c>
      <c r="G2009" s="39">
        <v>0</v>
      </c>
      <c r="H2009" s="46" t="str">
        <f>SUBSTITUTE(CLEAN(TRIM(PROPER('Medical Examinations'!H2009))),"?","No")</f>
        <v>No</v>
      </c>
      <c r="I2009" s="38" t="str">
        <f>IF('Medical Examinations_A_sheet'!B2009&lt;18.5, "Underweight", IF('Medical Examinations_A_sheet'!B2009&lt;25, "Normal Weight", IF('Medical Examinations_A_sheet'!B2009&lt;30, "Overweight", "Obesity")))</f>
        <v>Overweight</v>
      </c>
      <c r="J2009" s="40" t="str">
        <f>IF('Medical Examinations_A_sheet'!C2009&lt;5.7,"Normal",IF('Medical Examinations_A_sheet'!C2009&lt;6.5,"Prediabetes","Diabetes"))</f>
        <v>Normal</v>
      </c>
    </row>
    <row r="2010" spans="1:10" x14ac:dyDescent="0.3">
      <c r="A2010" s="41" t="s">
        <v>359</v>
      </c>
      <c r="B2010" s="42">
        <v>27.39</v>
      </c>
      <c r="C2010" s="42">
        <v>5.34</v>
      </c>
      <c r="D2010" s="42" t="str">
        <f>CLEAN(TRIM(PROPER('Medical Examinations'!D2010)))</f>
        <v>No</v>
      </c>
      <c r="E2010" s="42" t="s">
        <v>2380</v>
      </c>
      <c r="F2010" s="42" t="s">
        <v>2380</v>
      </c>
      <c r="G2010" s="43">
        <v>0</v>
      </c>
      <c r="H2010" s="46" t="str">
        <f>SUBSTITUTE(CLEAN(TRIM(PROPER('Medical Examinations'!H2010))),"?","No")</f>
        <v>No</v>
      </c>
      <c r="I2010" s="42" t="str">
        <f>IF('Medical Examinations_A_sheet'!B2010&lt;18.5, "Underweight", IF('Medical Examinations_A_sheet'!B2010&lt;25, "Normal Weight", IF('Medical Examinations_A_sheet'!B2010&lt;30, "Overweight", "Obesity")))</f>
        <v>Overweight</v>
      </c>
      <c r="J2010" s="44" t="str">
        <f>IF('Medical Examinations_A_sheet'!C2010&lt;5.7,"Normal",IF('Medical Examinations_A_sheet'!C2010&lt;6.5,"Prediabetes","Diabetes"))</f>
        <v>Normal</v>
      </c>
    </row>
    <row r="2011" spans="1:10" x14ac:dyDescent="0.3">
      <c r="A2011" s="37" t="s">
        <v>358</v>
      </c>
      <c r="B2011" s="38">
        <v>17.03</v>
      </c>
      <c r="C2011" s="38">
        <v>4.12</v>
      </c>
      <c r="D2011" s="38" t="str">
        <f>CLEAN(TRIM(PROPER('Medical Examinations'!D2011)))</f>
        <v>No</v>
      </c>
      <c r="E2011" s="38" t="s">
        <v>2380</v>
      </c>
      <c r="F2011" s="38" t="s">
        <v>2380</v>
      </c>
      <c r="G2011" s="39">
        <v>1</v>
      </c>
      <c r="H2011" s="46" t="str">
        <f>SUBSTITUTE(CLEAN(TRIM(PROPER('Medical Examinations'!H2011))),"?","No")</f>
        <v>No</v>
      </c>
      <c r="I2011" s="38" t="str">
        <f>IF('Medical Examinations_A_sheet'!B2011&lt;18.5, "Underweight", IF('Medical Examinations_A_sheet'!B2011&lt;25, "Normal Weight", IF('Medical Examinations_A_sheet'!B2011&lt;30, "Overweight", "Obesity")))</f>
        <v>Underweight</v>
      </c>
      <c r="J2011" s="40" t="str">
        <f>IF('Medical Examinations_A_sheet'!C2011&lt;5.7,"Normal",IF('Medical Examinations_A_sheet'!C2011&lt;6.5,"Prediabetes","Diabetes"))</f>
        <v>Normal</v>
      </c>
    </row>
    <row r="2012" spans="1:10" x14ac:dyDescent="0.3">
      <c r="A2012" s="41" t="s">
        <v>357</v>
      </c>
      <c r="B2012" s="42">
        <v>23.75</v>
      </c>
      <c r="C2012" s="42">
        <v>5.49</v>
      </c>
      <c r="D2012" s="42" t="str">
        <f>CLEAN(TRIM(PROPER('Medical Examinations'!D2012)))</f>
        <v>Yes</v>
      </c>
      <c r="E2012" s="42" t="s">
        <v>2380</v>
      </c>
      <c r="F2012" s="42" t="s">
        <v>2380</v>
      </c>
      <c r="G2012" s="43">
        <v>0</v>
      </c>
      <c r="H2012" s="46" t="str">
        <f>SUBSTITUTE(CLEAN(TRIM(PROPER('Medical Examinations'!H2012))),"?","No")</f>
        <v>No</v>
      </c>
      <c r="I2012" s="42" t="str">
        <f>IF('Medical Examinations_A_sheet'!B2012&lt;18.5, "Underweight", IF('Medical Examinations_A_sheet'!B2012&lt;25, "Normal Weight", IF('Medical Examinations_A_sheet'!B2012&lt;30, "Overweight", "Obesity")))</f>
        <v>Normal Weight</v>
      </c>
      <c r="J2012" s="44" t="str">
        <f>IF('Medical Examinations_A_sheet'!C2012&lt;5.7,"Normal",IF('Medical Examinations_A_sheet'!C2012&lt;6.5,"Prediabetes","Diabetes"))</f>
        <v>Normal</v>
      </c>
    </row>
    <row r="2013" spans="1:10" x14ac:dyDescent="0.3">
      <c r="A2013" s="37" t="s">
        <v>355</v>
      </c>
      <c r="B2013" s="38">
        <v>26.03</v>
      </c>
      <c r="C2013" s="38">
        <v>5.1100000000000003</v>
      </c>
      <c r="D2013" s="38" t="str">
        <f>CLEAN(TRIM(PROPER('Medical Examinations'!D2013)))</f>
        <v>Yes</v>
      </c>
      <c r="E2013" s="38" t="s">
        <v>2380</v>
      </c>
      <c r="F2013" s="38" t="s">
        <v>2380</v>
      </c>
      <c r="G2013" s="39">
        <v>1</v>
      </c>
      <c r="H2013" s="46" t="str">
        <f>SUBSTITUTE(CLEAN(TRIM(PROPER('Medical Examinations'!H2013))),"?","No")</f>
        <v>No</v>
      </c>
      <c r="I2013" s="38" t="str">
        <f>IF('Medical Examinations_A_sheet'!B2013&lt;18.5, "Underweight", IF('Medical Examinations_A_sheet'!B2013&lt;25, "Normal Weight", IF('Medical Examinations_A_sheet'!B2013&lt;30, "Overweight", "Obesity")))</f>
        <v>Overweight</v>
      </c>
      <c r="J2013" s="40" t="str">
        <f>IF('Medical Examinations_A_sheet'!C2013&lt;5.7,"Normal",IF('Medical Examinations_A_sheet'!C2013&lt;6.5,"Prediabetes","Diabetes"))</f>
        <v>Normal</v>
      </c>
    </row>
    <row r="2014" spans="1:10" x14ac:dyDescent="0.3">
      <c r="A2014" s="41" t="s">
        <v>354</v>
      </c>
      <c r="B2014" s="42">
        <v>16.079999999999998</v>
      </c>
      <c r="C2014" s="42">
        <v>5.94</v>
      </c>
      <c r="D2014" s="42" t="str">
        <f>CLEAN(TRIM(PROPER('Medical Examinations'!D2014)))</f>
        <v>No</v>
      </c>
      <c r="E2014" s="42" t="s">
        <v>2380</v>
      </c>
      <c r="F2014" s="42" t="s">
        <v>2380</v>
      </c>
      <c r="G2014" s="43">
        <v>0</v>
      </c>
      <c r="H2014" s="46" t="str">
        <f>SUBSTITUTE(CLEAN(TRIM(PROPER('Medical Examinations'!H2014))),"?","No")</f>
        <v>No</v>
      </c>
      <c r="I2014" s="42" t="str">
        <f>IF('Medical Examinations_A_sheet'!B2014&lt;18.5, "Underweight", IF('Medical Examinations_A_sheet'!B2014&lt;25, "Normal Weight", IF('Medical Examinations_A_sheet'!B2014&lt;30, "Overweight", "Obesity")))</f>
        <v>Underweight</v>
      </c>
      <c r="J2014" s="44" t="str">
        <f>IF('Medical Examinations_A_sheet'!C2014&lt;5.7,"Normal",IF('Medical Examinations_A_sheet'!C2014&lt;6.5,"Prediabetes","Diabetes"))</f>
        <v>Prediabetes</v>
      </c>
    </row>
    <row r="2015" spans="1:10" x14ac:dyDescent="0.3">
      <c r="A2015" s="37" t="s">
        <v>353</v>
      </c>
      <c r="B2015" s="38">
        <v>30.875</v>
      </c>
      <c r="C2015" s="38">
        <v>5.54</v>
      </c>
      <c r="D2015" s="38" t="str">
        <f>CLEAN(TRIM(PROPER('Medical Examinations'!D2015)))</f>
        <v>No</v>
      </c>
      <c r="E2015" s="38" t="s">
        <v>2380</v>
      </c>
      <c r="F2015" s="38" t="s">
        <v>2380</v>
      </c>
      <c r="G2015" s="39">
        <v>0</v>
      </c>
      <c r="H2015" s="46" t="str">
        <f>SUBSTITUTE(CLEAN(TRIM(PROPER('Medical Examinations'!H2015))),"?","No")</f>
        <v>No</v>
      </c>
      <c r="I2015" s="38" t="str">
        <f>IF('Medical Examinations_A_sheet'!B2015&lt;18.5, "Underweight", IF('Medical Examinations_A_sheet'!B2015&lt;25, "Normal Weight", IF('Medical Examinations_A_sheet'!B2015&lt;30, "Overweight", "Obesity")))</f>
        <v>Obesity</v>
      </c>
      <c r="J2015" s="40" t="str">
        <f>IF('Medical Examinations_A_sheet'!C2015&lt;5.7,"Normal",IF('Medical Examinations_A_sheet'!C2015&lt;6.5,"Prediabetes","Diabetes"))</f>
        <v>Normal</v>
      </c>
    </row>
    <row r="2016" spans="1:10" x14ac:dyDescent="0.3">
      <c r="A2016" s="41" t="s">
        <v>352</v>
      </c>
      <c r="B2016" s="42">
        <v>31.79</v>
      </c>
      <c r="C2016" s="42">
        <v>7.09</v>
      </c>
      <c r="D2016" s="42" t="str">
        <f>CLEAN(TRIM(PROPER('Medical Examinations'!D2016)))</f>
        <v>No</v>
      </c>
      <c r="E2016" s="42" t="s">
        <v>2380</v>
      </c>
      <c r="F2016" s="42" t="s">
        <v>2380</v>
      </c>
      <c r="G2016" s="43">
        <v>0</v>
      </c>
      <c r="H2016" s="46" t="str">
        <f>SUBSTITUTE(CLEAN(TRIM(PROPER('Medical Examinations'!H2016))),"?","No")</f>
        <v>No</v>
      </c>
      <c r="I2016" s="42" t="str">
        <f>IF('Medical Examinations_A_sheet'!B2016&lt;18.5, "Underweight", IF('Medical Examinations_A_sheet'!B2016&lt;25, "Normal Weight", IF('Medical Examinations_A_sheet'!B2016&lt;30, "Overweight", "Obesity")))</f>
        <v>Obesity</v>
      </c>
      <c r="J2016" s="44" t="str">
        <f>IF('Medical Examinations_A_sheet'!C2016&lt;5.7,"Normal",IF('Medical Examinations_A_sheet'!C2016&lt;6.5,"Prediabetes","Diabetes"))</f>
        <v>Diabetes</v>
      </c>
    </row>
    <row r="2017" spans="1:10" x14ac:dyDescent="0.3">
      <c r="A2017" s="37" t="s">
        <v>351</v>
      </c>
      <c r="B2017" s="38">
        <v>28.48</v>
      </c>
      <c r="C2017" s="38">
        <v>6.22</v>
      </c>
      <c r="D2017" s="38" t="str">
        <f>CLEAN(TRIM(PROPER('Medical Examinations'!D2017)))</f>
        <v>Yes</v>
      </c>
      <c r="E2017" s="38" t="s">
        <v>2380</v>
      </c>
      <c r="F2017" s="38" t="s">
        <v>2383</v>
      </c>
      <c r="G2017" s="39">
        <v>1</v>
      </c>
      <c r="H2017" s="46" t="str">
        <f>SUBSTITUTE(CLEAN(TRIM(PROPER('Medical Examinations'!H2017))),"?","No")</f>
        <v>No</v>
      </c>
      <c r="I2017" s="38" t="str">
        <f>IF('Medical Examinations_A_sheet'!B2017&lt;18.5, "Underweight", IF('Medical Examinations_A_sheet'!B2017&lt;25, "Normal Weight", IF('Medical Examinations_A_sheet'!B2017&lt;30, "Overweight", "Obesity")))</f>
        <v>Overweight</v>
      </c>
      <c r="J2017" s="40" t="str">
        <f>IF('Medical Examinations_A_sheet'!C2017&lt;5.7,"Normal",IF('Medical Examinations_A_sheet'!C2017&lt;6.5,"Prediabetes","Diabetes"))</f>
        <v>Prediabetes</v>
      </c>
    </row>
    <row r="2018" spans="1:10" x14ac:dyDescent="0.3">
      <c r="A2018" s="41" t="s">
        <v>350</v>
      </c>
      <c r="B2018" s="42">
        <v>26.6</v>
      </c>
      <c r="C2018" s="42">
        <v>4.33</v>
      </c>
      <c r="D2018" s="42" t="str">
        <f>CLEAN(TRIM(PROPER('Medical Examinations'!D2018)))</f>
        <v>No</v>
      </c>
      <c r="E2018" s="42" t="s">
        <v>2380</v>
      </c>
      <c r="F2018" s="42" t="s">
        <v>2380</v>
      </c>
      <c r="G2018" s="43">
        <v>1</v>
      </c>
      <c r="H2018" s="46" t="str">
        <f>SUBSTITUTE(CLEAN(TRIM(PROPER('Medical Examinations'!H2018))),"?","No")</f>
        <v>No</v>
      </c>
      <c r="I2018" s="42" t="str">
        <f>IF('Medical Examinations_A_sheet'!B2018&lt;18.5, "Underweight", IF('Medical Examinations_A_sheet'!B2018&lt;25, "Normal Weight", IF('Medical Examinations_A_sheet'!B2018&lt;30, "Overweight", "Obesity")))</f>
        <v>Overweight</v>
      </c>
      <c r="J2018" s="44" t="str">
        <f>IF('Medical Examinations_A_sheet'!C2018&lt;5.7,"Normal",IF('Medical Examinations_A_sheet'!C2018&lt;6.5,"Prediabetes","Diabetes"))</f>
        <v>Normal</v>
      </c>
    </row>
    <row r="2019" spans="1:10" x14ac:dyDescent="0.3">
      <c r="A2019" s="37" t="s">
        <v>349</v>
      </c>
      <c r="B2019" s="38">
        <v>25.27</v>
      </c>
      <c r="C2019" s="38">
        <v>5.83</v>
      </c>
      <c r="D2019" s="38" t="str">
        <f>CLEAN(TRIM(PROPER('Medical Examinations'!D2019)))</f>
        <v>No</v>
      </c>
      <c r="E2019" s="38" t="s">
        <v>2380</v>
      </c>
      <c r="F2019" s="38" t="s">
        <v>2380</v>
      </c>
      <c r="G2019" s="39">
        <v>1</v>
      </c>
      <c r="H2019" s="46" t="str">
        <f>SUBSTITUTE(CLEAN(TRIM(PROPER('Medical Examinations'!H2019))),"?","No")</f>
        <v>No</v>
      </c>
      <c r="I2019" s="38" t="str">
        <f>IF('Medical Examinations_A_sheet'!B2019&lt;18.5, "Underweight", IF('Medical Examinations_A_sheet'!B2019&lt;25, "Normal Weight", IF('Medical Examinations_A_sheet'!B2019&lt;30, "Overweight", "Obesity")))</f>
        <v>Overweight</v>
      </c>
      <c r="J2019" s="40" t="str">
        <f>IF('Medical Examinations_A_sheet'!C2019&lt;5.7,"Normal",IF('Medical Examinations_A_sheet'!C2019&lt;6.5,"Prediabetes","Diabetes"))</f>
        <v>Prediabetes</v>
      </c>
    </row>
    <row r="2020" spans="1:10" x14ac:dyDescent="0.3">
      <c r="A2020" s="41" t="s">
        <v>348</v>
      </c>
      <c r="B2020" s="42">
        <v>34.484999999999999</v>
      </c>
      <c r="C2020" s="42">
        <v>4.7</v>
      </c>
      <c r="D2020" s="42" t="str">
        <f>CLEAN(TRIM(PROPER('Medical Examinations'!D2020)))</f>
        <v>Yes</v>
      </c>
      <c r="E2020" s="42" t="s">
        <v>2380</v>
      </c>
      <c r="F2020" s="42" t="s">
        <v>2383</v>
      </c>
      <c r="G2020" s="43">
        <v>1</v>
      </c>
      <c r="H2020" s="46" t="str">
        <f>SUBSTITUTE(CLEAN(TRIM(PROPER('Medical Examinations'!H2020))),"?","No")</f>
        <v>No</v>
      </c>
      <c r="I2020" s="42" t="str">
        <f>IF('Medical Examinations_A_sheet'!B2020&lt;18.5, "Underweight", IF('Medical Examinations_A_sheet'!B2020&lt;25, "Normal Weight", IF('Medical Examinations_A_sheet'!B2020&lt;30, "Overweight", "Obesity")))</f>
        <v>Obesity</v>
      </c>
      <c r="J2020" s="44" t="str">
        <f>IF('Medical Examinations_A_sheet'!C2020&lt;5.7,"Normal",IF('Medical Examinations_A_sheet'!C2020&lt;6.5,"Prediabetes","Diabetes"))</f>
        <v>Normal</v>
      </c>
    </row>
    <row r="2021" spans="1:10" x14ac:dyDescent="0.3">
      <c r="A2021" s="37" t="s">
        <v>347</v>
      </c>
      <c r="B2021" s="38">
        <v>15.57</v>
      </c>
      <c r="C2021" s="38">
        <v>4.07</v>
      </c>
      <c r="D2021" s="38" t="str">
        <f>CLEAN(TRIM(PROPER('Medical Examinations'!D2021)))</f>
        <v>Yes</v>
      </c>
      <c r="E2021" s="38" t="s">
        <v>2380</v>
      </c>
      <c r="F2021" s="38" t="s">
        <v>2380</v>
      </c>
      <c r="G2021" s="39">
        <v>1</v>
      </c>
      <c r="H2021" s="46" t="str">
        <f>SUBSTITUTE(CLEAN(TRIM(PROPER('Medical Examinations'!H2021))),"?","No")</f>
        <v>No</v>
      </c>
      <c r="I2021" s="38" t="str">
        <f>IF('Medical Examinations_A_sheet'!B2021&lt;18.5, "Underweight", IF('Medical Examinations_A_sheet'!B2021&lt;25, "Normal Weight", IF('Medical Examinations_A_sheet'!B2021&lt;30, "Overweight", "Obesity")))</f>
        <v>Underweight</v>
      </c>
      <c r="J2021" s="40" t="str">
        <f>IF('Medical Examinations_A_sheet'!C2021&lt;5.7,"Normal",IF('Medical Examinations_A_sheet'!C2021&lt;6.5,"Prediabetes","Diabetes"))</f>
        <v>Normal</v>
      </c>
    </row>
    <row r="2022" spans="1:10" x14ac:dyDescent="0.3">
      <c r="A2022" s="41" t="s">
        <v>346</v>
      </c>
      <c r="B2022" s="42">
        <v>30.36</v>
      </c>
      <c r="C2022" s="42">
        <v>9.39</v>
      </c>
      <c r="D2022" s="42" t="str">
        <f>CLEAN(TRIM(PROPER('Medical Examinations'!D2022)))</f>
        <v>No</v>
      </c>
      <c r="E2022" s="42" t="s">
        <v>2380</v>
      </c>
      <c r="F2022" s="42" t="s">
        <v>2380</v>
      </c>
      <c r="G2022" s="43">
        <v>0</v>
      </c>
      <c r="H2022" s="46" t="str">
        <f>SUBSTITUTE(CLEAN(TRIM(PROPER('Medical Examinations'!H2022))),"?","No")</f>
        <v>No</v>
      </c>
      <c r="I2022" s="42" t="str">
        <f>IF('Medical Examinations_A_sheet'!B2022&lt;18.5, "Underweight", IF('Medical Examinations_A_sheet'!B2022&lt;25, "Normal Weight", IF('Medical Examinations_A_sheet'!B2022&lt;30, "Overweight", "Obesity")))</f>
        <v>Obesity</v>
      </c>
      <c r="J2022" s="44" t="str">
        <f>IF('Medical Examinations_A_sheet'!C2022&lt;5.7,"Normal",IF('Medical Examinations_A_sheet'!C2022&lt;6.5,"Prediabetes","Diabetes"))</f>
        <v>Diabetes</v>
      </c>
    </row>
    <row r="2023" spans="1:10" x14ac:dyDescent="0.3">
      <c r="A2023" s="37" t="s">
        <v>345</v>
      </c>
      <c r="B2023" s="38">
        <v>19.37</v>
      </c>
      <c r="C2023" s="38">
        <v>4.18</v>
      </c>
      <c r="D2023" s="38" t="str">
        <f>CLEAN(TRIM(PROPER('Medical Examinations'!D2023)))</f>
        <v>No</v>
      </c>
      <c r="E2023" s="38" t="s">
        <v>2380</v>
      </c>
      <c r="F2023" s="38" t="s">
        <v>2380</v>
      </c>
      <c r="G2023" s="39">
        <v>0</v>
      </c>
      <c r="H2023" s="46" t="str">
        <f>SUBSTITUTE(CLEAN(TRIM(PROPER('Medical Examinations'!H2023))),"?","No")</f>
        <v>No</v>
      </c>
      <c r="I2023" s="38" t="str">
        <f>IF('Medical Examinations_A_sheet'!B2023&lt;18.5, "Underweight", IF('Medical Examinations_A_sheet'!B2023&lt;25, "Normal Weight", IF('Medical Examinations_A_sheet'!B2023&lt;30, "Overweight", "Obesity")))</f>
        <v>Normal Weight</v>
      </c>
      <c r="J2023" s="40" t="str">
        <f>IF('Medical Examinations_A_sheet'!C2023&lt;5.7,"Normal",IF('Medical Examinations_A_sheet'!C2023&lt;6.5,"Prediabetes","Diabetes"))</f>
        <v>Normal</v>
      </c>
    </row>
    <row r="2024" spans="1:10" x14ac:dyDescent="0.3">
      <c r="A2024" s="41" t="s">
        <v>344</v>
      </c>
      <c r="B2024" s="42">
        <v>16.71</v>
      </c>
      <c r="C2024" s="42">
        <v>4.18</v>
      </c>
      <c r="D2024" s="42" t="str">
        <f>CLEAN(TRIM(PROPER('Medical Examinations'!D2024)))</f>
        <v>No</v>
      </c>
      <c r="E2024" s="42" t="s">
        <v>2380</v>
      </c>
      <c r="F2024" s="42" t="s">
        <v>2380</v>
      </c>
      <c r="G2024" s="43">
        <v>1</v>
      </c>
      <c r="H2024" s="46" t="str">
        <f>SUBSTITUTE(CLEAN(TRIM(PROPER('Medical Examinations'!H2024))),"?","No")</f>
        <v>No</v>
      </c>
      <c r="I2024" s="42" t="str">
        <f>IF('Medical Examinations_A_sheet'!B2024&lt;18.5, "Underweight", IF('Medical Examinations_A_sheet'!B2024&lt;25, "Normal Weight", IF('Medical Examinations_A_sheet'!B2024&lt;30, "Overweight", "Obesity")))</f>
        <v>Underweight</v>
      </c>
      <c r="J2024" s="44" t="str">
        <f>IF('Medical Examinations_A_sheet'!C2024&lt;5.7,"Normal",IF('Medical Examinations_A_sheet'!C2024&lt;6.5,"Prediabetes","Diabetes"))</f>
        <v>Normal</v>
      </c>
    </row>
    <row r="2025" spans="1:10" x14ac:dyDescent="0.3">
      <c r="A2025" s="37" t="s">
        <v>343</v>
      </c>
      <c r="B2025" s="38">
        <v>24.1</v>
      </c>
      <c r="C2025" s="38">
        <v>4.4000000000000004</v>
      </c>
      <c r="D2025" s="38" t="str">
        <f>CLEAN(TRIM(PROPER('Medical Examinations'!D2025)))</f>
        <v>Yes</v>
      </c>
      <c r="E2025" s="38" t="s">
        <v>2380</v>
      </c>
      <c r="F2025" s="38" t="s">
        <v>2380</v>
      </c>
      <c r="G2025" s="39">
        <v>1</v>
      </c>
      <c r="H2025" s="46" t="str">
        <f>SUBSTITUTE(CLEAN(TRIM(PROPER('Medical Examinations'!H2025))),"?","No")</f>
        <v>No</v>
      </c>
      <c r="I2025" s="38" t="str">
        <f>IF('Medical Examinations_A_sheet'!B2025&lt;18.5, "Underweight", IF('Medical Examinations_A_sheet'!B2025&lt;25, "Normal Weight", IF('Medical Examinations_A_sheet'!B2025&lt;30, "Overweight", "Obesity")))</f>
        <v>Normal Weight</v>
      </c>
      <c r="J2025" s="40" t="str">
        <f>IF('Medical Examinations_A_sheet'!C2025&lt;5.7,"Normal",IF('Medical Examinations_A_sheet'!C2025&lt;6.5,"Prediabetes","Diabetes"))</f>
        <v>Normal</v>
      </c>
    </row>
    <row r="2026" spans="1:10" x14ac:dyDescent="0.3">
      <c r="A2026" s="41" t="s">
        <v>342</v>
      </c>
      <c r="B2026" s="42">
        <v>29.77</v>
      </c>
      <c r="C2026" s="42">
        <v>9.9</v>
      </c>
      <c r="D2026" s="42" t="str">
        <f>CLEAN(TRIM(PROPER('Medical Examinations'!D2026)))</f>
        <v>No</v>
      </c>
      <c r="E2026" s="42" t="s">
        <v>2380</v>
      </c>
      <c r="F2026" s="42" t="s">
        <v>2380</v>
      </c>
      <c r="G2026" s="43">
        <v>0</v>
      </c>
      <c r="H2026" s="46" t="str">
        <f>SUBSTITUTE(CLEAN(TRIM(PROPER('Medical Examinations'!H2026))),"?","No")</f>
        <v>No</v>
      </c>
      <c r="I2026" s="42" t="str">
        <f>IF('Medical Examinations_A_sheet'!B2026&lt;18.5, "Underweight", IF('Medical Examinations_A_sheet'!B2026&lt;25, "Normal Weight", IF('Medical Examinations_A_sheet'!B2026&lt;30, "Overweight", "Obesity")))</f>
        <v>Overweight</v>
      </c>
      <c r="J2026" s="44" t="str">
        <f>IF('Medical Examinations_A_sheet'!C2026&lt;5.7,"Normal",IF('Medical Examinations_A_sheet'!C2026&lt;6.5,"Prediabetes","Diabetes"))</f>
        <v>Diabetes</v>
      </c>
    </row>
    <row r="2027" spans="1:10" x14ac:dyDescent="0.3">
      <c r="A2027" s="37" t="s">
        <v>341</v>
      </c>
      <c r="B2027" s="38">
        <v>46.53</v>
      </c>
      <c r="C2027" s="38">
        <v>4.84</v>
      </c>
      <c r="D2027" s="38" t="str">
        <f>CLEAN(TRIM(PROPER('Medical Examinations'!D2027)))</f>
        <v>Yes</v>
      </c>
      <c r="E2027" s="38" t="s">
        <v>2380</v>
      </c>
      <c r="F2027" s="38" t="s">
        <v>2380</v>
      </c>
      <c r="G2027" s="39">
        <v>0</v>
      </c>
      <c r="H2027" s="46" t="str">
        <f>SUBSTITUTE(CLEAN(TRIM(PROPER('Medical Examinations'!H2027))),"?","No")</f>
        <v>No</v>
      </c>
      <c r="I2027" s="38" t="str">
        <f>IF('Medical Examinations_A_sheet'!B2027&lt;18.5, "Underweight", IF('Medical Examinations_A_sheet'!B2027&lt;25, "Normal Weight", IF('Medical Examinations_A_sheet'!B2027&lt;30, "Overweight", "Obesity")))</f>
        <v>Obesity</v>
      </c>
      <c r="J2027" s="40" t="str">
        <f>IF('Medical Examinations_A_sheet'!C2027&lt;5.7,"Normal",IF('Medical Examinations_A_sheet'!C2027&lt;6.5,"Prediabetes","Diabetes"))</f>
        <v>Normal</v>
      </c>
    </row>
    <row r="2028" spans="1:10" x14ac:dyDescent="0.3">
      <c r="A2028" s="41" t="s">
        <v>340</v>
      </c>
      <c r="B2028" s="42">
        <v>23.4</v>
      </c>
      <c r="C2028" s="42">
        <v>5.53</v>
      </c>
      <c r="D2028" s="42" t="str">
        <f>CLEAN(TRIM(PROPER('Medical Examinations'!D2028)))</f>
        <v>No</v>
      </c>
      <c r="E2028" s="42" t="s">
        <v>2380</v>
      </c>
      <c r="F2028" s="42" t="s">
        <v>2383</v>
      </c>
      <c r="G2028" s="43">
        <v>1</v>
      </c>
      <c r="H2028" s="46" t="str">
        <f>SUBSTITUTE(CLEAN(TRIM(PROPER('Medical Examinations'!H2028))),"?","No")</f>
        <v>No</v>
      </c>
      <c r="I2028" s="42" t="str">
        <f>IF('Medical Examinations_A_sheet'!B2028&lt;18.5, "Underweight", IF('Medical Examinations_A_sheet'!B2028&lt;25, "Normal Weight", IF('Medical Examinations_A_sheet'!B2028&lt;30, "Overweight", "Obesity")))</f>
        <v>Normal Weight</v>
      </c>
      <c r="J2028" s="44" t="str">
        <f>IF('Medical Examinations_A_sheet'!C2028&lt;5.7,"Normal",IF('Medical Examinations_A_sheet'!C2028&lt;6.5,"Prediabetes","Diabetes"))</f>
        <v>Normal</v>
      </c>
    </row>
    <row r="2029" spans="1:10" x14ac:dyDescent="0.3">
      <c r="A2029" s="37" t="s">
        <v>339</v>
      </c>
      <c r="B2029" s="38">
        <v>30</v>
      </c>
      <c r="C2029" s="38">
        <v>4.33</v>
      </c>
      <c r="D2029" s="38" t="str">
        <f>CLEAN(TRIM(PROPER('Medical Examinations'!D2029)))</f>
        <v>Yes</v>
      </c>
      <c r="E2029" s="38" t="s">
        <v>2380</v>
      </c>
      <c r="F2029" s="38" t="s">
        <v>2380</v>
      </c>
      <c r="G2029" s="39">
        <v>0</v>
      </c>
      <c r="H2029" s="46" t="str">
        <f>SUBSTITUTE(CLEAN(TRIM(PROPER('Medical Examinations'!H2029))),"?","No")</f>
        <v>No</v>
      </c>
      <c r="I2029" s="38" t="str">
        <f>IF('Medical Examinations_A_sheet'!B2029&lt;18.5, "Underweight", IF('Medical Examinations_A_sheet'!B2029&lt;25, "Normal Weight", IF('Medical Examinations_A_sheet'!B2029&lt;30, "Overweight", "Obesity")))</f>
        <v>Obesity</v>
      </c>
      <c r="J2029" s="40" t="str">
        <f>IF('Medical Examinations_A_sheet'!C2029&lt;5.7,"Normal",IF('Medical Examinations_A_sheet'!C2029&lt;6.5,"Prediabetes","Diabetes"))</f>
        <v>Normal</v>
      </c>
    </row>
    <row r="2030" spans="1:10" x14ac:dyDescent="0.3">
      <c r="A2030" s="41" t="s">
        <v>338</v>
      </c>
      <c r="B2030" s="42">
        <v>29.15</v>
      </c>
      <c r="C2030" s="42">
        <v>4.91</v>
      </c>
      <c r="D2030" s="42" t="str">
        <f>CLEAN(TRIM(PROPER('Medical Examinations'!D2030)))</f>
        <v>Yes</v>
      </c>
      <c r="E2030" s="42" t="s">
        <v>2380</v>
      </c>
      <c r="F2030" s="42" t="s">
        <v>2380</v>
      </c>
      <c r="G2030" s="43">
        <v>0</v>
      </c>
      <c r="H2030" s="46" t="str">
        <f>SUBSTITUTE(CLEAN(TRIM(PROPER('Medical Examinations'!H2030))),"?","No")</f>
        <v>No</v>
      </c>
      <c r="I2030" s="42" t="str">
        <f>IF('Medical Examinations_A_sheet'!B2030&lt;18.5, "Underweight", IF('Medical Examinations_A_sheet'!B2030&lt;25, "Normal Weight", IF('Medical Examinations_A_sheet'!B2030&lt;30, "Overweight", "Obesity")))</f>
        <v>Overweight</v>
      </c>
      <c r="J2030" s="44" t="str">
        <f>IF('Medical Examinations_A_sheet'!C2030&lt;5.7,"Normal",IF('Medical Examinations_A_sheet'!C2030&lt;6.5,"Prediabetes","Diabetes"))</f>
        <v>Normal</v>
      </c>
    </row>
    <row r="2031" spans="1:10" x14ac:dyDescent="0.3">
      <c r="A2031" s="37" t="s">
        <v>337</v>
      </c>
      <c r="B2031" s="38">
        <v>34.865000000000002</v>
      </c>
      <c r="C2031" s="38">
        <v>4.8</v>
      </c>
      <c r="D2031" s="38" t="str">
        <f>CLEAN(TRIM(PROPER('Medical Examinations'!D2031)))</f>
        <v>No</v>
      </c>
      <c r="E2031" s="38" t="s">
        <v>2380</v>
      </c>
      <c r="F2031" s="38" t="s">
        <v>2380</v>
      </c>
      <c r="G2031" s="39">
        <v>0</v>
      </c>
      <c r="H2031" s="46" t="str">
        <f>SUBSTITUTE(CLEAN(TRIM(PROPER('Medical Examinations'!H2031))),"?","No")</f>
        <v>No</v>
      </c>
      <c r="I2031" s="38" t="str">
        <f>IF('Medical Examinations_A_sheet'!B2031&lt;18.5, "Underweight", IF('Medical Examinations_A_sheet'!B2031&lt;25, "Normal Weight", IF('Medical Examinations_A_sheet'!B2031&lt;30, "Overweight", "Obesity")))</f>
        <v>Obesity</v>
      </c>
      <c r="J2031" s="40" t="str">
        <f>IF('Medical Examinations_A_sheet'!C2031&lt;5.7,"Normal",IF('Medical Examinations_A_sheet'!C2031&lt;6.5,"Prediabetes","Diabetes"))</f>
        <v>Normal</v>
      </c>
    </row>
    <row r="2032" spans="1:10" x14ac:dyDescent="0.3">
      <c r="A2032" s="41" t="s">
        <v>336</v>
      </c>
      <c r="B2032" s="42">
        <v>28.12</v>
      </c>
      <c r="C2032" s="42">
        <v>5.55</v>
      </c>
      <c r="D2032" s="42" t="str">
        <f>CLEAN(TRIM(PROPER('Medical Examinations'!D2032)))</f>
        <v>Yes</v>
      </c>
      <c r="E2032" s="42" t="s">
        <v>2382</v>
      </c>
      <c r="F2032" s="42" t="s">
        <v>2380</v>
      </c>
      <c r="G2032" s="43">
        <v>2</v>
      </c>
      <c r="H2032" s="46" t="str">
        <f>SUBSTITUTE(CLEAN(TRIM(PROPER('Medical Examinations'!H2032))),"?","No")</f>
        <v>No</v>
      </c>
      <c r="I2032" s="42" t="str">
        <f>IF('Medical Examinations_A_sheet'!B2032&lt;18.5, "Underweight", IF('Medical Examinations_A_sheet'!B2032&lt;25, "Normal Weight", IF('Medical Examinations_A_sheet'!B2032&lt;30, "Overweight", "Obesity")))</f>
        <v>Overweight</v>
      </c>
      <c r="J2032" s="44" t="str">
        <f>IF('Medical Examinations_A_sheet'!C2032&lt;5.7,"Normal",IF('Medical Examinations_A_sheet'!C2032&lt;6.5,"Prediabetes","Diabetes"))</f>
        <v>Normal</v>
      </c>
    </row>
    <row r="2033" spans="1:10" x14ac:dyDescent="0.3">
      <c r="A2033" s="37" t="s">
        <v>335</v>
      </c>
      <c r="B2033" s="38">
        <v>29.45</v>
      </c>
      <c r="C2033" s="38">
        <v>5.24</v>
      </c>
      <c r="D2033" s="38" t="str">
        <f>CLEAN(TRIM(PROPER('Medical Examinations'!D2033)))</f>
        <v>Yes</v>
      </c>
      <c r="E2033" s="38" t="s">
        <v>2380</v>
      </c>
      <c r="F2033" s="38" t="s">
        <v>2380</v>
      </c>
      <c r="G2033" s="39">
        <v>0</v>
      </c>
      <c r="H2033" s="46" t="str">
        <f>SUBSTITUTE(CLEAN(TRIM(PROPER('Medical Examinations'!H2033))),"?","No")</f>
        <v>No</v>
      </c>
      <c r="I2033" s="38" t="str">
        <f>IF('Medical Examinations_A_sheet'!B2033&lt;18.5, "Underweight", IF('Medical Examinations_A_sheet'!B2033&lt;25, "Normal Weight", IF('Medical Examinations_A_sheet'!B2033&lt;30, "Overweight", "Obesity")))</f>
        <v>Overweight</v>
      </c>
      <c r="J2033" s="40" t="str">
        <f>IF('Medical Examinations_A_sheet'!C2033&lt;5.7,"Normal",IF('Medical Examinations_A_sheet'!C2033&lt;6.5,"Prediabetes","Diabetes"))</f>
        <v>Normal</v>
      </c>
    </row>
    <row r="2034" spans="1:10" x14ac:dyDescent="0.3">
      <c r="A2034" s="41" t="s">
        <v>334</v>
      </c>
      <c r="B2034" s="42">
        <v>27.94</v>
      </c>
      <c r="C2034" s="42">
        <v>6.08</v>
      </c>
      <c r="D2034" s="42" t="str">
        <f>CLEAN(TRIM(PROPER('Medical Examinations'!D2034)))</f>
        <v>No</v>
      </c>
      <c r="E2034" s="42" t="s">
        <v>2380</v>
      </c>
      <c r="F2034" s="42" t="s">
        <v>2383</v>
      </c>
      <c r="G2034" s="43">
        <v>1</v>
      </c>
      <c r="H2034" s="46" t="str">
        <f>SUBSTITUTE(CLEAN(TRIM(PROPER('Medical Examinations'!H2034))),"?","No")</f>
        <v>No</v>
      </c>
      <c r="I2034" s="42" t="str">
        <f>IF('Medical Examinations_A_sheet'!B2034&lt;18.5, "Underweight", IF('Medical Examinations_A_sheet'!B2034&lt;25, "Normal Weight", IF('Medical Examinations_A_sheet'!B2034&lt;30, "Overweight", "Obesity")))</f>
        <v>Overweight</v>
      </c>
      <c r="J2034" s="44" t="str">
        <f>IF('Medical Examinations_A_sheet'!C2034&lt;5.7,"Normal",IF('Medical Examinations_A_sheet'!C2034&lt;6.5,"Prediabetes","Diabetes"))</f>
        <v>Prediabetes</v>
      </c>
    </row>
    <row r="2035" spans="1:10" x14ac:dyDescent="0.3">
      <c r="A2035" s="37" t="s">
        <v>333</v>
      </c>
      <c r="B2035" s="38">
        <v>27.2</v>
      </c>
      <c r="C2035" s="38">
        <v>5.83</v>
      </c>
      <c r="D2035" s="38" t="str">
        <f>CLEAN(TRIM(PROPER('Medical Examinations'!D2035)))</f>
        <v>No</v>
      </c>
      <c r="E2035" s="38" t="s">
        <v>2380</v>
      </c>
      <c r="F2035" s="38" t="s">
        <v>2383</v>
      </c>
      <c r="G2035" s="39">
        <v>1</v>
      </c>
      <c r="H2035" s="46" t="str">
        <f>SUBSTITUTE(CLEAN(TRIM(PROPER('Medical Examinations'!H2035))),"?","No")</f>
        <v>No</v>
      </c>
      <c r="I2035" s="38" t="str">
        <f>IF('Medical Examinations_A_sheet'!B2035&lt;18.5, "Underweight", IF('Medical Examinations_A_sheet'!B2035&lt;25, "Normal Weight", IF('Medical Examinations_A_sheet'!B2035&lt;30, "Overweight", "Obesity")))</f>
        <v>Overweight</v>
      </c>
      <c r="J2035" s="40" t="str">
        <f>IF('Medical Examinations_A_sheet'!C2035&lt;5.7,"Normal",IF('Medical Examinations_A_sheet'!C2035&lt;6.5,"Prediabetes","Diabetes"))</f>
        <v>Prediabetes</v>
      </c>
    </row>
    <row r="2036" spans="1:10" x14ac:dyDescent="0.3">
      <c r="A2036" s="41" t="s">
        <v>332</v>
      </c>
      <c r="B2036" s="42">
        <v>33.344999999999999</v>
      </c>
      <c r="C2036" s="42">
        <v>4.29</v>
      </c>
      <c r="D2036" s="42" t="str">
        <f>CLEAN(TRIM(PROPER('Medical Examinations'!D2036)))</f>
        <v>No</v>
      </c>
      <c r="E2036" s="42" t="s">
        <v>2380</v>
      </c>
      <c r="F2036" s="42" t="s">
        <v>2380</v>
      </c>
      <c r="G2036" s="43">
        <v>1</v>
      </c>
      <c r="H2036" s="46" t="str">
        <f>SUBSTITUTE(CLEAN(TRIM(PROPER('Medical Examinations'!H2036))),"?","No")</f>
        <v>No</v>
      </c>
      <c r="I2036" s="42" t="str">
        <f>IF('Medical Examinations_A_sheet'!B2036&lt;18.5, "Underweight", IF('Medical Examinations_A_sheet'!B2036&lt;25, "Normal Weight", IF('Medical Examinations_A_sheet'!B2036&lt;30, "Overweight", "Obesity")))</f>
        <v>Obesity</v>
      </c>
      <c r="J2036" s="44" t="str">
        <f>IF('Medical Examinations_A_sheet'!C2036&lt;5.7,"Normal",IF('Medical Examinations_A_sheet'!C2036&lt;6.5,"Prediabetes","Diabetes"))</f>
        <v>Normal</v>
      </c>
    </row>
    <row r="2037" spans="1:10" x14ac:dyDescent="0.3">
      <c r="A2037" s="37" t="s">
        <v>331</v>
      </c>
      <c r="B2037" s="38">
        <v>29.925000000000001</v>
      </c>
      <c r="C2037" s="38">
        <v>5.3</v>
      </c>
      <c r="D2037" s="38" t="str">
        <f>CLEAN(TRIM(PROPER('Medical Examinations'!D2037)))</f>
        <v>No</v>
      </c>
      <c r="E2037" s="38" t="s">
        <v>2380</v>
      </c>
      <c r="F2037" s="38" t="s">
        <v>2380</v>
      </c>
      <c r="G2037" s="39">
        <v>1</v>
      </c>
      <c r="H2037" s="46" t="str">
        <f>SUBSTITUTE(CLEAN(TRIM(PROPER('Medical Examinations'!H2037))),"?","No")</f>
        <v>No</v>
      </c>
      <c r="I2037" s="38" t="str">
        <f>IF('Medical Examinations_A_sheet'!B2037&lt;18.5, "Underweight", IF('Medical Examinations_A_sheet'!B2037&lt;25, "Normal Weight", IF('Medical Examinations_A_sheet'!B2037&lt;30, "Overweight", "Obesity")))</f>
        <v>Overweight</v>
      </c>
      <c r="J2037" s="40" t="str">
        <f>IF('Medical Examinations_A_sheet'!C2037&lt;5.7,"Normal",IF('Medical Examinations_A_sheet'!C2037&lt;6.5,"Prediabetes","Diabetes"))</f>
        <v>Normal</v>
      </c>
    </row>
    <row r="2038" spans="1:10" x14ac:dyDescent="0.3">
      <c r="A2038" s="41" t="s">
        <v>330</v>
      </c>
      <c r="B2038" s="42">
        <v>24.225000000000001</v>
      </c>
      <c r="C2038" s="42">
        <v>4.42</v>
      </c>
      <c r="D2038" s="42" t="str">
        <f>CLEAN(TRIM(PROPER('Medical Examinations'!D2038)))</f>
        <v>No</v>
      </c>
      <c r="E2038" s="42" t="s">
        <v>2380</v>
      </c>
      <c r="F2038" s="42" t="s">
        <v>2380</v>
      </c>
      <c r="G2038" s="43">
        <v>1</v>
      </c>
      <c r="H2038" s="46" t="str">
        <f>SUBSTITUTE(CLEAN(TRIM(PROPER('Medical Examinations'!H2038))),"?","No")</f>
        <v>No</v>
      </c>
      <c r="I2038" s="42" t="str">
        <f>IF('Medical Examinations_A_sheet'!B2038&lt;18.5, "Underweight", IF('Medical Examinations_A_sheet'!B2038&lt;25, "Normal Weight", IF('Medical Examinations_A_sheet'!B2038&lt;30, "Overweight", "Obesity")))</f>
        <v>Normal Weight</v>
      </c>
      <c r="J2038" s="44" t="str">
        <f>IF('Medical Examinations_A_sheet'!C2038&lt;5.7,"Normal",IF('Medical Examinations_A_sheet'!C2038&lt;6.5,"Prediabetes","Diabetes"))</f>
        <v>Normal</v>
      </c>
    </row>
    <row r="2039" spans="1:10" x14ac:dyDescent="0.3">
      <c r="A2039" s="37" t="s">
        <v>329</v>
      </c>
      <c r="B2039" s="38">
        <v>29.68</v>
      </c>
      <c r="C2039" s="38">
        <v>5.68</v>
      </c>
      <c r="D2039" s="38" t="str">
        <f>CLEAN(TRIM(PROPER('Medical Examinations'!D2039)))</f>
        <v>No</v>
      </c>
      <c r="E2039" s="38" t="s">
        <v>2382</v>
      </c>
      <c r="F2039" s="38" t="s">
        <v>2380</v>
      </c>
      <c r="G2039" s="39">
        <v>1</v>
      </c>
      <c r="H2039" s="46" t="str">
        <f>SUBSTITUTE(CLEAN(TRIM(PROPER('Medical Examinations'!H2039))),"?","No")</f>
        <v>No</v>
      </c>
      <c r="I2039" s="38" t="str">
        <f>IF('Medical Examinations_A_sheet'!B2039&lt;18.5, "Underweight", IF('Medical Examinations_A_sheet'!B2039&lt;25, "Normal Weight", IF('Medical Examinations_A_sheet'!B2039&lt;30, "Overweight", "Obesity")))</f>
        <v>Overweight</v>
      </c>
      <c r="J2039" s="40" t="str">
        <f>IF('Medical Examinations_A_sheet'!C2039&lt;5.7,"Normal",IF('Medical Examinations_A_sheet'!C2039&lt;6.5,"Prediabetes","Diabetes"))</f>
        <v>Normal</v>
      </c>
    </row>
    <row r="2040" spans="1:10" x14ac:dyDescent="0.3">
      <c r="A2040" s="41" t="s">
        <v>328</v>
      </c>
      <c r="B2040" s="42">
        <v>20.614999999999998</v>
      </c>
      <c r="C2040" s="42">
        <v>6.05</v>
      </c>
      <c r="D2040" s="42" t="str">
        <f>CLEAN(TRIM(PROPER('Medical Examinations'!D2040)))</f>
        <v>No</v>
      </c>
      <c r="E2040" s="42" t="s">
        <v>2380</v>
      </c>
      <c r="F2040" s="42" t="s">
        <v>2383</v>
      </c>
      <c r="G2040" s="43">
        <v>1</v>
      </c>
      <c r="H2040" s="46" t="str">
        <f>SUBSTITUTE(CLEAN(TRIM(PROPER('Medical Examinations'!H2040))),"?","No")</f>
        <v>No</v>
      </c>
      <c r="I2040" s="42" t="str">
        <f>IF('Medical Examinations_A_sheet'!B2040&lt;18.5, "Underweight", IF('Medical Examinations_A_sheet'!B2040&lt;25, "Normal Weight", IF('Medical Examinations_A_sheet'!B2040&lt;30, "Overweight", "Obesity")))</f>
        <v>Normal Weight</v>
      </c>
      <c r="J2040" s="44" t="str">
        <f>IF('Medical Examinations_A_sheet'!C2040&lt;5.7,"Normal",IF('Medical Examinations_A_sheet'!C2040&lt;6.5,"Prediabetes","Diabetes"))</f>
        <v>Prediabetes</v>
      </c>
    </row>
    <row r="2041" spans="1:10" x14ac:dyDescent="0.3">
      <c r="A2041" s="37" t="s">
        <v>327</v>
      </c>
      <c r="B2041" s="38">
        <v>32.119999999999997</v>
      </c>
      <c r="C2041" s="38">
        <v>5.33</v>
      </c>
      <c r="D2041" s="38" t="str">
        <f>CLEAN(TRIM(PROPER('Medical Examinations'!D2041)))</f>
        <v>No</v>
      </c>
      <c r="E2041" s="38" t="s">
        <v>2382</v>
      </c>
      <c r="F2041" s="38" t="s">
        <v>2380</v>
      </c>
      <c r="G2041" s="39">
        <v>1</v>
      </c>
      <c r="H2041" s="46" t="str">
        <f>SUBSTITUTE(CLEAN(TRIM(PROPER('Medical Examinations'!H2041))),"?","No")</f>
        <v>No</v>
      </c>
      <c r="I2041" s="38" t="str">
        <f>IF('Medical Examinations_A_sheet'!B2041&lt;18.5, "Underweight", IF('Medical Examinations_A_sheet'!B2041&lt;25, "Normal Weight", IF('Medical Examinations_A_sheet'!B2041&lt;30, "Overweight", "Obesity")))</f>
        <v>Obesity</v>
      </c>
      <c r="J2041" s="40" t="str">
        <f>IF('Medical Examinations_A_sheet'!C2041&lt;5.7,"Normal",IF('Medical Examinations_A_sheet'!C2041&lt;6.5,"Prediabetes","Diabetes"))</f>
        <v>Normal</v>
      </c>
    </row>
    <row r="2042" spans="1:10" x14ac:dyDescent="0.3">
      <c r="A2042" s="41" t="s">
        <v>326</v>
      </c>
      <c r="B2042" s="42">
        <v>27.36</v>
      </c>
      <c r="C2042" s="42">
        <v>6.22</v>
      </c>
      <c r="D2042" s="42" t="str">
        <f>CLEAN(TRIM(PROPER('Medical Examinations'!D2042)))</f>
        <v>No</v>
      </c>
      <c r="E2042" s="42" t="s">
        <v>2380</v>
      </c>
      <c r="F2042" s="42" t="s">
        <v>2380</v>
      </c>
      <c r="G2042" s="43">
        <v>0</v>
      </c>
      <c r="H2042" s="46" t="str">
        <f>SUBSTITUTE(CLEAN(TRIM(PROPER('Medical Examinations'!H2042))),"?","No")</f>
        <v>No</v>
      </c>
      <c r="I2042" s="42" t="str">
        <f>IF('Medical Examinations_A_sheet'!B2042&lt;18.5, "Underweight", IF('Medical Examinations_A_sheet'!B2042&lt;25, "Normal Weight", IF('Medical Examinations_A_sheet'!B2042&lt;30, "Overweight", "Obesity")))</f>
        <v>Overweight</v>
      </c>
      <c r="J2042" s="44" t="str">
        <f>IF('Medical Examinations_A_sheet'!C2042&lt;5.7,"Normal",IF('Medical Examinations_A_sheet'!C2042&lt;6.5,"Prediabetes","Diabetes"))</f>
        <v>Prediabetes</v>
      </c>
    </row>
    <row r="2043" spans="1:10" x14ac:dyDescent="0.3">
      <c r="A2043" s="37" t="s">
        <v>325</v>
      </c>
      <c r="B2043" s="38">
        <v>17.385000000000002</v>
      </c>
      <c r="C2043" s="38">
        <v>5.84</v>
      </c>
      <c r="D2043" s="38" t="str">
        <f>CLEAN(TRIM(PROPER('Medical Examinations'!D2043)))</f>
        <v>No</v>
      </c>
      <c r="E2043" s="38" t="s">
        <v>2380</v>
      </c>
      <c r="F2043" s="38" t="s">
        <v>2380</v>
      </c>
      <c r="G2043" s="39">
        <v>0</v>
      </c>
      <c r="H2043" s="46" t="str">
        <f>SUBSTITUTE(CLEAN(TRIM(PROPER('Medical Examinations'!H2043))),"?","No")</f>
        <v>No</v>
      </c>
      <c r="I2043" s="38" t="str">
        <f>IF('Medical Examinations_A_sheet'!B2043&lt;18.5, "Underweight", IF('Medical Examinations_A_sheet'!B2043&lt;25, "Normal Weight", IF('Medical Examinations_A_sheet'!B2043&lt;30, "Overweight", "Obesity")))</f>
        <v>Underweight</v>
      </c>
      <c r="J2043" s="40" t="str">
        <f>IF('Medical Examinations_A_sheet'!C2043&lt;5.7,"Normal",IF('Medical Examinations_A_sheet'!C2043&lt;6.5,"Prediabetes","Diabetes"))</f>
        <v>Prediabetes</v>
      </c>
    </row>
    <row r="2044" spans="1:10" x14ac:dyDescent="0.3">
      <c r="A2044" s="41" t="s">
        <v>324</v>
      </c>
      <c r="B2044" s="42">
        <v>30.13</v>
      </c>
      <c r="C2044" s="42">
        <v>5.71</v>
      </c>
      <c r="D2044" s="42" t="str">
        <f>CLEAN(TRIM(PROPER('Medical Examinations'!D2044)))</f>
        <v>No</v>
      </c>
      <c r="E2044" s="42" t="s">
        <v>2382</v>
      </c>
      <c r="F2044" s="42" t="s">
        <v>2380</v>
      </c>
      <c r="G2044" s="43">
        <v>1</v>
      </c>
      <c r="H2044" s="46" t="str">
        <f>SUBSTITUTE(CLEAN(TRIM(PROPER('Medical Examinations'!H2044))),"?","No")</f>
        <v>No</v>
      </c>
      <c r="I2044" s="42" t="str">
        <f>IF('Medical Examinations_A_sheet'!B2044&lt;18.5, "Underweight", IF('Medical Examinations_A_sheet'!B2044&lt;25, "Normal Weight", IF('Medical Examinations_A_sheet'!B2044&lt;30, "Overweight", "Obesity")))</f>
        <v>Obesity</v>
      </c>
      <c r="J2044" s="44" t="str">
        <f>IF('Medical Examinations_A_sheet'!C2044&lt;5.7,"Normal",IF('Medical Examinations_A_sheet'!C2044&lt;6.5,"Prediabetes","Diabetes"))</f>
        <v>Prediabetes</v>
      </c>
    </row>
    <row r="2045" spans="1:10" x14ac:dyDescent="0.3">
      <c r="A2045" s="37" t="s">
        <v>323</v>
      </c>
      <c r="B2045" s="38">
        <v>25.44</v>
      </c>
      <c r="C2045" s="38">
        <v>6.04</v>
      </c>
      <c r="D2045" s="38" t="str">
        <f>CLEAN(TRIM(PROPER('Medical Examinations'!D2045)))</f>
        <v>Yes</v>
      </c>
      <c r="E2045" s="38" t="s">
        <v>2380</v>
      </c>
      <c r="F2045" s="38" t="s">
        <v>2383</v>
      </c>
      <c r="G2045" s="39">
        <v>1</v>
      </c>
      <c r="H2045" s="46" t="str">
        <f>SUBSTITUTE(CLEAN(TRIM(PROPER('Medical Examinations'!H2045))),"?","No")</f>
        <v>No</v>
      </c>
      <c r="I2045" s="38" t="str">
        <f>IF('Medical Examinations_A_sheet'!B2045&lt;18.5, "Underweight", IF('Medical Examinations_A_sheet'!B2045&lt;25, "Normal Weight", IF('Medical Examinations_A_sheet'!B2045&lt;30, "Overweight", "Obesity")))</f>
        <v>Overweight</v>
      </c>
      <c r="J2045" s="40" t="str">
        <f>IF('Medical Examinations_A_sheet'!C2045&lt;5.7,"Normal",IF('Medical Examinations_A_sheet'!C2045&lt;6.5,"Prediabetes","Diabetes"))</f>
        <v>Prediabetes</v>
      </c>
    </row>
    <row r="2046" spans="1:10" x14ac:dyDescent="0.3">
      <c r="A2046" s="41" t="s">
        <v>322</v>
      </c>
      <c r="B2046" s="42">
        <v>39.805</v>
      </c>
      <c r="C2046" s="42">
        <v>4.38</v>
      </c>
      <c r="D2046" s="42" t="str">
        <f>CLEAN(TRIM(PROPER('Medical Examinations'!D2046)))</f>
        <v>No</v>
      </c>
      <c r="E2046" s="42" t="s">
        <v>2382</v>
      </c>
      <c r="F2046" s="42" t="s">
        <v>2380</v>
      </c>
      <c r="G2046" s="43">
        <v>1</v>
      </c>
      <c r="H2046" s="46" t="str">
        <f>SUBSTITUTE(CLEAN(TRIM(PROPER('Medical Examinations'!H2046))),"?","No")</f>
        <v>No</v>
      </c>
      <c r="I2046" s="42" t="str">
        <f>IF('Medical Examinations_A_sheet'!B2046&lt;18.5, "Underweight", IF('Medical Examinations_A_sheet'!B2046&lt;25, "Normal Weight", IF('Medical Examinations_A_sheet'!B2046&lt;30, "Overweight", "Obesity")))</f>
        <v>Obesity</v>
      </c>
      <c r="J2046" s="44" t="str">
        <f>IF('Medical Examinations_A_sheet'!C2046&lt;5.7,"Normal",IF('Medical Examinations_A_sheet'!C2046&lt;6.5,"Prediabetes","Diabetes"))</f>
        <v>Normal</v>
      </c>
    </row>
    <row r="2047" spans="1:10" x14ac:dyDescent="0.3">
      <c r="A2047" s="37" t="s">
        <v>321</v>
      </c>
      <c r="B2047" s="38">
        <v>30.4</v>
      </c>
      <c r="C2047" s="38">
        <v>5.56</v>
      </c>
      <c r="D2047" s="38" t="str">
        <f>CLEAN(TRIM(PROPER('Medical Examinations'!D2047)))</f>
        <v>Yes</v>
      </c>
      <c r="E2047" s="38" t="s">
        <v>2382</v>
      </c>
      <c r="F2047" s="38" t="s">
        <v>2380</v>
      </c>
      <c r="G2047" s="39">
        <v>1</v>
      </c>
      <c r="H2047" s="46" t="str">
        <f>SUBSTITUTE(CLEAN(TRIM(PROPER('Medical Examinations'!H2047))),"?","No")</f>
        <v>No</v>
      </c>
      <c r="I2047" s="38" t="str">
        <f>IF('Medical Examinations_A_sheet'!B2047&lt;18.5, "Underweight", IF('Medical Examinations_A_sheet'!B2047&lt;25, "Normal Weight", IF('Medical Examinations_A_sheet'!B2047&lt;30, "Overweight", "Obesity")))</f>
        <v>Obesity</v>
      </c>
      <c r="J2047" s="40" t="str">
        <f>IF('Medical Examinations_A_sheet'!C2047&lt;5.7,"Normal",IF('Medical Examinations_A_sheet'!C2047&lt;6.5,"Prediabetes","Diabetes"))</f>
        <v>Normal</v>
      </c>
    </row>
    <row r="2048" spans="1:10" x14ac:dyDescent="0.3">
      <c r="A2048" s="41" t="s">
        <v>320</v>
      </c>
      <c r="B2048" s="42">
        <v>23.18</v>
      </c>
      <c r="C2048" s="42">
        <v>4.24</v>
      </c>
      <c r="D2048" s="42" t="str">
        <f>CLEAN(TRIM(PROPER('Medical Examinations'!D2048)))</f>
        <v>No</v>
      </c>
      <c r="E2048" s="42" t="s">
        <v>2382</v>
      </c>
      <c r="F2048" s="42" t="s">
        <v>2380</v>
      </c>
      <c r="G2048" s="43">
        <v>1</v>
      </c>
      <c r="H2048" s="46" t="str">
        <f>SUBSTITUTE(CLEAN(TRIM(PROPER('Medical Examinations'!H2048))),"?","No")</f>
        <v>No</v>
      </c>
      <c r="I2048" s="42" t="str">
        <f>IF('Medical Examinations_A_sheet'!B2048&lt;18.5, "Underweight", IF('Medical Examinations_A_sheet'!B2048&lt;25, "Normal Weight", IF('Medical Examinations_A_sheet'!B2048&lt;30, "Overweight", "Obesity")))</f>
        <v>Normal Weight</v>
      </c>
      <c r="J2048" s="44" t="str">
        <f>IF('Medical Examinations_A_sheet'!C2048&lt;5.7,"Normal",IF('Medical Examinations_A_sheet'!C2048&lt;6.5,"Prediabetes","Diabetes"))</f>
        <v>Normal</v>
      </c>
    </row>
    <row r="2049" spans="1:10" x14ac:dyDescent="0.3">
      <c r="A2049" s="37" t="s">
        <v>319</v>
      </c>
      <c r="B2049" s="38">
        <v>39.615000000000002</v>
      </c>
      <c r="C2049" s="38">
        <v>6.32</v>
      </c>
      <c r="D2049" s="38" t="str">
        <f>CLEAN(TRIM(PROPER('Medical Examinations'!D2049)))</f>
        <v>No</v>
      </c>
      <c r="E2049" s="38" t="s">
        <v>2380</v>
      </c>
      <c r="F2049" s="38" t="s">
        <v>2383</v>
      </c>
      <c r="G2049" s="39">
        <v>1</v>
      </c>
      <c r="H2049" s="46" t="str">
        <f>SUBSTITUTE(CLEAN(TRIM(PROPER('Medical Examinations'!H2049))),"?","No")</f>
        <v>No</v>
      </c>
      <c r="I2049" s="38" t="str">
        <f>IF('Medical Examinations_A_sheet'!B2049&lt;18.5, "Underweight", IF('Medical Examinations_A_sheet'!B2049&lt;25, "Normal Weight", IF('Medical Examinations_A_sheet'!B2049&lt;30, "Overweight", "Obesity")))</f>
        <v>Obesity</v>
      </c>
      <c r="J2049" s="40" t="str">
        <f>IF('Medical Examinations_A_sheet'!C2049&lt;5.7,"Normal",IF('Medical Examinations_A_sheet'!C2049&lt;6.5,"Prediabetes","Diabetes"))</f>
        <v>Prediabetes</v>
      </c>
    </row>
    <row r="2050" spans="1:10" x14ac:dyDescent="0.3">
      <c r="A2050" s="41" t="s">
        <v>318</v>
      </c>
      <c r="B2050" s="42">
        <v>30.59</v>
      </c>
      <c r="C2050" s="42">
        <v>6.3</v>
      </c>
      <c r="D2050" s="42" t="str">
        <f>CLEAN(TRIM(PROPER('Medical Examinations'!D2050)))</f>
        <v>Yes</v>
      </c>
      <c r="E2050" s="42" t="s">
        <v>2380</v>
      </c>
      <c r="F2050" s="42" t="s">
        <v>2383</v>
      </c>
      <c r="G2050" s="43">
        <v>1</v>
      </c>
      <c r="H2050" s="46" t="str">
        <f>SUBSTITUTE(CLEAN(TRIM(PROPER('Medical Examinations'!H2050))),"?","No")</f>
        <v>No</v>
      </c>
      <c r="I2050" s="42" t="str">
        <f>IF('Medical Examinations_A_sheet'!B2050&lt;18.5, "Underweight", IF('Medical Examinations_A_sheet'!B2050&lt;25, "Normal Weight", IF('Medical Examinations_A_sheet'!B2050&lt;30, "Overweight", "Obesity")))</f>
        <v>Obesity</v>
      </c>
      <c r="J2050" s="44" t="str">
        <f>IF('Medical Examinations_A_sheet'!C2050&lt;5.7,"Normal",IF('Medical Examinations_A_sheet'!C2050&lt;6.5,"Prediabetes","Diabetes"))</f>
        <v>Prediabetes</v>
      </c>
    </row>
    <row r="2051" spans="1:10" x14ac:dyDescent="0.3">
      <c r="A2051" s="37" t="s">
        <v>317</v>
      </c>
      <c r="B2051" s="38">
        <v>16.72</v>
      </c>
      <c r="C2051" s="38">
        <v>4.38</v>
      </c>
      <c r="D2051" s="38" t="str">
        <f>CLEAN(TRIM(PROPER('Medical Examinations'!D2051)))</f>
        <v>Yes</v>
      </c>
      <c r="E2051" s="38" t="s">
        <v>2380</v>
      </c>
      <c r="F2051" s="38" t="s">
        <v>2380</v>
      </c>
      <c r="G2051" s="39">
        <v>1</v>
      </c>
      <c r="H2051" s="46" t="str">
        <f>SUBSTITUTE(CLEAN(TRIM(PROPER('Medical Examinations'!H2051))),"?","No")</f>
        <v>No</v>
      </c>
      <c r="I2051" s="38" t="str">
        <f>IF('Medical Examinations_A_sheet'!B2051&lt;18.5, "Underweight", IF('Medical Examinations_A_sheet'!B2051&lt;25, "Normal Weight", IF('Medical Examinations_A_sheet'!B2051&lt;30, "Overweight", "Obesity")))</f>
        <v>Underweight</v>
      </c>
      <c r="J2051" s="40" t="str">
        <f>IF('Medical Examinations_A_sheet'!C2051&lt;5.7,"Normal",IF('Medical Examinations_A_sheet'!C2051&lt;6.5,"Prediabetes","Diabetes"))</f>
        <v>Normal</v>
      </c>
    </row>
    <row r="2052" spans="1:10" x14ac:dyDescent="0.3">
      <c r="A2052" s="41" t="s">
        <v>316</v>
      </c>
      <c r="B2052" s="42">
        <v>26.22</v>
      </c>
      <c r="C2052" s="42">
        <v>4.6500000000000004</v>
      </c>
      <c r="D2052" s="42" t="str">
        <f>CLEAN(TRIM(PROPER('Medical Examinations'!D2052)))</f>
        <v>Yes</v>
      </c>
      <c r="E2052" s="42" t="s">
        <v>2380</v>
      </c>
      <c r="F2052" s="42" t="s">
        <v>2383</v>
      </c>
      <c r="G2052" s="43">
        <v>1</v>
      </c>
      <c r="H2052" s="46" t="str">
        <f>SUBSTITUTE(CLEAN(TRIM(PROPER('Medical Examinations'!H2052))),"?","No")</f>
        <v>No</v>
      </c>
      <c r="I2052" s="42" t="str">
        <f>IF('Medical Examinations_A_sheet'!B2052&lt;18.5, "Underweight", IF('Medical Examinations_A_sheet'!B2052&lt;25, "Normal Weight", IF('Medical Examinations_A_sheet'!B2052&lt;30, "Overweight", "Obesity")))</f>
        <v>Overweight</v>
      </c>
      <c r="J2052" s="44" t="str">
        <f>IF('Medical Examinations_A_sheet'!C2052&lt;5.7,"Normal",IF('Medical Examinations_A_sheet'!C2052&lt;6.5,"Prediabetes","Diabetes"))</f>
        <v>Normal</v>
      </c>
    </row>
    <row r="2053" spans="1:10" x14ac:dyDescent="0.3">
      <c r="A2053" s="37" t="s">
        <v>315</v>
      </c>
      <c r="B2053" s="38">
        <v>31.824999999999999</v>
      </c>
      <c r="C2053" s="38">
        <v>4.7</v>
      </c>
      <c r="D2053" s="38" t="str">
        <f>CLEAN(TRIM(PROPER('Medical Examinations'!D2053)))</f>
        <v>No</v>
      </c>
      <c r="E2053" s="38" t="s">
        <v>2380</v>
      </c>
      <c r="F2053" s="38" t="s">
        <v>2383</v>
      </c>
      <c r="G2053" s="39">
        <v>1</v>
      </c>
      <c r="H2053" s="46" t="str">
        <f>SUBSTITUTE(CLEAN(TRIM(PROPER('Medical Examinations'!H2053))),"?","No")</f>
        <v>No</v>
      </c>
      <c r="I2053" s="38" t="str">
        <f>IF('Medical Examinations_A_sheet'!B2053&lt;18.5, "Underweight", IF('Medical Examinations_A_sheet'!B2053&lt;25, "Normal Weight", IF('Medical Examinations_A_sheet'!B2053&lt;30, "Overweight", "Obesity")))</f>
        <v>Obesity</v>
      </c>
      <c r="J2053" s="40" t="str">
        <f>IF('Medical Examinations_A_sheet'!C2053&lt;5.7,"Normal",IF('Medical Examinations_A_sheet'!C2053&lt;6.5,"Prediabetes","Diabetes"))</f>
        <v>Normal</v>
      </c>
    </row>
    <row r="2054" spans="1:10" x14ac:dyDescent="0.3">
      <c r="A2054" s="41" t="s">
        <v>314</v>
      </c>
      <c r="B2054" s="42">
        <v>25.745000000000001</v>
      </c>
      <c r="C2054" s="42">
        <v>4.34</v>
      </c>
      <c r="D2054" s="42" t="str">
        <f>CLEAN(TRIM(PROPER('Medical Examinations'!D2054)))</f>
        <v>No</v>
      </c>
      <c r="E2054" s="42" t="s">
        <v>2380</v>
      </c>
      <c r="F2054" s="42" t="s">
        <v>2383</v>
      </c>
      <c r="G2054" s="43">
        <v>1</v>
      </c>
      <c r="H2054" s="46" t="str">
        <f>SUBSTITUTE(CLEAN(TRIM(PROPER('Medical Examinations'!H2054))),"?","No")</f>
        <v>No</v>
      </c>
      <c r="I2054" s="42" t="str">
        <f>IF('Medical Examinations_A_sheet'!B2054&lt;18.5, "Underweight", IF('Medical Examinations_A_sheet'!B2054&lt;25, "Normal Weight", IF('Medical Examinations_A_sheet'!B2054&lt;30, "Overweight", "Obesity")))</f>
        <v>Overweight</v>
      </c>
      <c r="J2054" s="44" t="str">
        <f>IF('Medical Examinations_A_sheet'!C2054&lt;5.7,"Normal",IF('Medical Examinations_A_sheet'!C2054&lt;6.5,"Prediabetes","Diabetes"))</f>
        <v>Normal</v>
      </c>
    </row>
    <row r="2055" spans="1:10" x14ac:dyDescent="0.3">
      <c r="A2055" s="37" t="s">
        <v>313</v>
      </c>
      <c r="B2055" s="38">
        <v>24.605</v>
      </c>
      <c r="C2055" s="38">
        <v>5.62</v>
      </c>
      <c r="D2055" s="38" t="str">
        <f>CLEAN(TRIM(PROPER('Medical Examinations'!D2055)))</f>
        <v>No</v>
      </c>
      <c r="E2055" s="38" t="s">
        <v>2380</v>
      </c>
      <c r="F2055" s="38" t="s">
        <v>2383</v>
      </c>
      <c r="G2055" s="39">
        <v>1</v>
      </c>
      <c r="H2055" s="46" t="str">
        <f>SUBSTITUTE(CLEAN(TRIM(PROPER('Medical Examinations'!H2055))),"?","No")</f>
        <v>No</v>
      </c>
      <c r="I2055" s="38" t="str">
        <f>IF('Medical Examinations_A_sheet'!B2055&lt;18.5, "Underweight", IF('Medical Examinations_A_sheet'!B2055&lt;25, "Normal Weight", IF('Medical Examinations_A_sheet'!B2055&lt;30, "Overweight", "Obesity")))</f>
        <v>Normal Weight</v>
      </c>
      <c r="J2055" s="40" t="str">
        <f>IF('Medical Examinations_A_sheet'!C2055&lt;5.7,"Normal",IF('Medical Examinations_A_sheet'!C2055&lt;6.5,"Prediabetes","Diabetes"))</f>
        <v>Normal</v>
      </c>
    </row>
    <row r="2056" spans="1:10" x14ac:dyDescent="0.3">
      <c r="A2056" s="41" t="s">
        <v>312</v>
      </c>
      <c r="B2056" s="42">
        <v>24.51</v>
      </c>
      <c r="C2056" s="42">
        <v>4.24</v>
      </c>
      <c r="D2056" s="42" t="str">
        <f>CLEAN(TRIM(PROPER('Medical Examinations'!D2056)))</f>
        <v>No</v>
      </c>
      <c r="E2056" s="42" t="s">
        <v>2380</v>
      </c>
      <c r="F2056" s="42" t="s">
        <v>2383</v>
      </c>
      <c r="G2056" s="43">
        <v>1</v>
      </c>
      <c r="H2056" s="46" t="str">
        <f>SUBSTITUTE(CLEAN(TRIM(PROPER('Medical Examinations'!H2056))),"?","No")</f>
        <v>No</v>
      </c>
      <c r="I2056" s="42" t="str">
        <f>IF('Medical Examinations_A_sheet'!B2056&lt;18.5, "Underweight", IF('Medical Examinations_A_sheet'!B2056&lt;25, "Normal Weight", IF('Medical Examinations_A_sheet'!B2056&lt;30, "Overweight", "Obesity")))</f>
        <v>Normal Weight</v>
      </c>
      <c r="J2056" s="44" t="str">
        <f>IF('Medical Examinations_A_sheet'!C2056&lt;5.7,"Normal",IF('Medical Examinations_A_sheet'!C2056&lt;6.5,"Prediabetes","Diabetes"))</f>
        <v>Normal</v>
      </c>
    </row>
    <row r="2057" spans="1:10" x14ac:dyDescent="0.3">
      <c r="A2057" s="37" t="s">
        <v>311</v>
      </c>
      <c r="B2057" s="38">
        <v>31.065000000000001</v>
      </c>
      <c r="C2057" s="38">
        <v>4.57</v>
      </c>
      <c r="D2057" s="38" t="str">
        <f>CLEAN(TRIM(PROPER('Medical Examinations'!D2057)))</f>
        <v>Yes</v>
      </c>
      <c r="E2057" s="38" t="s">
        <v>2380</v>
      </c>
      <c r="F2057" s="38" t="s">
        <v>2380</v>
      </c>
      <c r="G2057" s="39">
        <v>0</v>
      </c>
      <c r="H2057" s="46" t="str">
        <f>SUBSTITUTE(CLEAN(TRIM(PROPER('Medical Examinations'!H2057))),"?","No")</f>
        <v>No</v>
      </c>
      <c r="I2057" s="38" t="str">
        <f>IF('Medical Examinations_A_sheet'!B2057&lt;18.5, "Underweight", IF('Medical Examinations_A_sheet'!B2057&lt;25, "Normal Weight", IF('Medical Examinations_A_sheet'!B2057&lt;30, "Overweight", "Obesity")))</f>
        <v>Obesity</v>
      </c>
      <c r="J2057" s="40" t="str">
        <f>IF('Medical Examinations_A_sheet'!C2057&lt;5.7,"Normal",IF('Medical Examinations_A_sheet'!C2057&lt;6.5,"Prediabetes","Diabetes"))</f>
        <v>Normal</v>
      </c>
    </row>
    <row r="2058" spans="1:10" x14ac:dyDescent="0.3">
      <c r="A2058" s="41" t="s">
        <v>310</v>
      </c>
      <c r="B2058" s="42">
        <v>28.12</v>
      </c>
      <c r="C2058" s="42">
        <v>5.05</v>
      </c>
      <c r="D2058" s="42" t="str">
        <f>CLEAN(TRIM(PROPER('Medical Examinations'!D2058)))</f>
        <v>No</v>
      </c>
      <c r="E2058" s="42" t="s">
        <v>2380</v>
      </c>
      <c r="F2058" s="42" t="s">
        <v>2380</v>
      </c>
      <c r="G2058" s="43">
        <v>0</v>
      </c>
      <c r="H2058" s="46" t="str">
        <f>SUBSTITUTE(CLEAN(TRIM(PROPER('Medical Examinations'!H2058))),"?","No")</f>
        <v>No</v>
      </c>
      <c r="I2058" s="42" t="str">
        <f>IF('Medical Examinations_A_sheet'!B2058&lt;18.5, "Underweight", IF('Medical Examinations_A_sheet'!B2058&lt;25, "Normal Weight", IF('Medical Examinations_A_sheet'!B2058&lt;30, "Overweight", "Obesity")))</f>
        <v>Overweight</v>
      </c>
      <c r="J2058" s="44" t="str">
        <f>IF('Medical Examinations_A_sheet'!C2058&lt;5.7,"Normal",IF('Medical Examinations_A_sheet'!C2058&lt;6.5,"Prediabetes","Diabetes"))</f>
        <v>Normal</v>
      </c>
    </row>
    <row r="2059" spans="1:10" x14ac:dyDescent="0.3">
      <c r="A2059" s="37" t="s">
        <v>309</v>
      </c>
      <c r="B2059" s="38">
        <v>38.06</v>
      </c>
      <c r="C2059" s="38">
        <v>6.16</v>
      </c>
      <c r="D2059" s="38" t="str">
        <f>CLEAN(TRIM(PROPER('Medical Examinations'!D2059)))</f>
        <v>No</v>
      </c>
      <c r="E2059" s="38" t="s">
        <v>2380</v>
      </c>
      <c r="F2059" s="38" t="s">
        <v>2380</v>
      </c>
      <c r="G2059" s="39">
        <v>0</v>
      </c>
      <c r="H2059" s="46" t="str">
        <f>SUBSTITUTE(CLEAN(TRIM(PROPER('Medical Examinations'!H2059))),"?","No")</f>
        <v>No</v>
      </c>
      <c r="I2059" s="38" t="str">
        <f>IF('Medical Examinations_A_sheet'!B2059&lt;18.5, "Underweight", IF('Medical Examinations_A_sheet'!B2059&lt;25, "Normal Weight", IF('Medical Examinations_A_sheet'!B2059&lt;30, "Overweight", "Obesity")))</f>
        <v>Obesity</v>
      </c>
      <c r="J2059" s="40" t="str">
        <f>IF('Medical Examinations_A_sheet'!C2059&lt;5.7,"Normal",IF('Medical Examinations_A_sheet'!C2059&lt;6.5,"Prediabetes","Diabetes"))</f>
        <v>Prediabetes</v>
      </c>
    </row>
    <row r="2060" spans="1:10" x14ac:dyDescent="0.3">
      <c r="A2060" s="41" t="s">
        <v>308</v>
      </c>
      <c r="B2060" s="42">
        <v>24.96</v>
      </c>
      <c r="C2060" s="42">
        <v>4.57</v>
      </c>
      <c r="D2060" s="42" t="str">
        <f>CLEAN(TRIM(PROPER('Medical Examinations'!D2060)))</f>
        <v>No</v>
      </c>
      <c r="E2060" s="42" t="s">
        <v>2380</v>
      </c>
      <c r="F2060" s="42" t="s">
        <v>2380</v>
      </c>
      <c r="G2060" s="43">
        <v>0</v>
      </c>
      <c r="H2060" s="46" t="str">
        <f>SUBSTITUTE(CLEAN(TRIM(PROPER('Medical Examinations'!H2060))),"?","No")</f>
        <v>No</v>
      </c>
      <c r="I2060" s="42" t="str">
        <f>IF('Medical Examinations_A_sheet'!B2060&lt;18.5, "Underweight", IF('Medical Examinations_A_sheet'!B2060&lt;25, "Normal Weight", IF('Medical Examinations_A_sheet'!B2060&lt;30, "Overweight", "Obesity")))</f>
        <v>Normal Weight</v>
      </c>
      <c r="J2060" s="44" t="str">
        <f>IF('Medical Examinations_A_sheet'!C2060&lt;5.7,"Normal",IF('Medical Examinations_A_sheet'!C2060&lt;6.5,"Prediabetes","Diabetes"))</f>
        <v>Normal</v>
      </c>
    </row>
    <row r="2061" spans="1:10" x14ac:dyDescent="0.3">
      <c r="A2061" s="37" t="s">
        <v>307</v>
      </c>
      <c r="B2061" s="38">
        <v>17.670000000000002</v>
      </c>
      <c r="C2061" s="38">
        <v>5.53</v>
      </c>
      <c r="D2061" s="38" t="str">
        <f>CLEAN(TRIM(PROPER('Medical Examinations'!D2061)))</f>
        <v>Yes</v>
      </c>
      <c r="E2061" s="38" t="s">
        <v>2380</v>
      </c>
      <c r="F2061" s="38" t="s">
        <v>2380</v>
      </c>
      <c r="G2061" s="39">
        <v>0</v>
      </c>
      <c r="H2061" s="46" t="str">
        <f>SUBSTITUTE(CLEAN(TRIM(PROPER('Medical Examinations'!H2061))),"?","No")</f>
        <v>No</v>
      </c>
      <c r="I2061" s="38" t="str">
        <f>IF('Medical Examinations_A_sheet'!B2061&lt;18.5, "Underweight", IF('Medical Examinations_A_sheet'!B2061&lt;25, "Normal Weight", IF('Medical Examinations_A_sheet'!B2061&lt;30, "Overweight", "Obesity")))</f>
        <v>Underweight</v>
      </c>
      <c r="J2061" s="40" t="str">
        <f>IF('Medical Examinations_A_sheet'!C2061&lt;5.7,"Normal",IF('Medical Examinations_A_sheet'!C2061&lt;6.5,"Prediabetes","Diabetes"))</f>
        <v>Normal</v>
      </c>
    </row>
    <row r="2062" spans="1:10" x14ac:dyDescent="0.3">
      <c r="A2062" s="41" t="s">
        <v>306</v>
      </c>
      <c r="B2062" s="42">
        <v>31.35</v>
      </c>
      <c r="C2062" s="42">
        <v>5.84</v>
      </c>
      <c r="D2062" s="42" t="str">
        <f>CLEAN(TRIM(PROPER('Medical Examinations'!D2062)))</f>
        <v>No</v>
      </c>
      <c r="E2062" s="42" t="s">
        <v>2382</v>
      </c>
      <c r="F2062" s="42" t="s">
        <v>2380</v>
      </c>
      <c r="G2062" s="43">
        <v>1</v>
      </c>
      <c r="H2062" s="46" t="str">
        <f>SUBSTITUTE(CLEAN(TRIM(PROPER('Medical Examinations'!H2062))),"?","No")</f>
        <v>No</v>
      </c>
      <c r="I2062" s="42" t="str">
        <f>IF('Medical Examinations_A_sheet'!B2062&lt;18.5, "Underweight", IF('Medical Examinations_A_sheet'!B2062&lt;25, "Normal Weight", IF('Medical Examinations_A_sheet'!B2062&lt;30, "Overweight", "Obesity")))</f>
        <v>Obesity</v>
      </c>
      <c r="J2062" s="44" t="str">
        <f>IF('Medical Examinations_A_sheet'!C2062&lt;5.7,"Normal",IF('Medical Examinations_A_sheet'!C2062&lt;6.5,"Prediabetes","Diabetes"))</f>
        <v>Prediabetes</v>
      </c>
    </row>
    <row r="2063" spans="1:10" x14ac:dyDescent="0.3">
      <c r="A2063" s="37" t="s">
        <v>305</v>
      </c>
      <c r="B2063" s="38">
        <v>28.31</v>
      </c>
      <c r="C2063" s="38">
        <v>6.41</v>
      </c>
      <c r="D2063" s="38" t="str">
        <f>CLEAN(TRIM(PROPER('Medical Examinations'!D2063)))</f>
        <v>No</v>
      </c>
      <c r="E2063" s="38" t="s">
        <v>2382</v>
      </c>
      <c r="F2063" s="38" t="s">
        <v>2380</v>
      </c>
      <c r="G2063" s="39">
        <v>1</v>
      </c>
      <c r="H2063" s="46" t="str">
        <f>SUBSTITUTE(CLEAN(TRIM(PROPER('Medical Examinations'!H2063))),"?","No")</f>
        <v>No</v>
      </c>
      <c r="I2063" s="38" t="str">
        <f>IF('Medical Examinations_A_sheet'!B2063&lt;18.5, "Underweight", IF('Medical Examinations_A_sheet'!B2063&lt;25, "Normal Weight", IF('Medical Examinations_A_sheet'!B2063&lt;30, "Overweight", "Obesity")))</f>
        <v>Overweight</v>
      </c>
      <c r="J2063" s="40" t="str">
        <f>IF('Medical Examinations_A_sheet'!C2063&lt;5.7,"Normal",IF('Medical Examinations_A_sheet'!C2063&lt;6.5,"Prediabetes","Diabetes"))</f>
        <v>Prediabetes</v>
      </c>
    </row>
    <row r="2064" spans="1:10" x14ac:dyDescent="0.3">
      <c r="A2064" s="41" t="s">
        <v>304</v>
      </c>
      <c r="B2064" s="42">
        <v>30.3</v>
      </c>
      <c r="C2064" s="42">
        <v>4.7300000000000004</v>
      </c>
      <c r="D2064" s="42" t="str">
        <f>CLEAN(TRIM(PROPER('Medical Examinations'!D2064)))</f>
        <v>Yes</v>
      </c>
      <c r="E2064" s="42" t="s">
        <v>2380</v>
      </c>
      <c r="F2064" s="42" t="s">
        <v>2383</v>
      </c>
      <c r="G2064" s="43">
        <v>1</v>
      </c>
      <c r="H2064" s="46" t="str">
        <f>SUBSTITUTE(CLEAN(TRIM(PROPER('Medical Examinations'!H2064))),"?","No")</f>
        <v>No</v>
      </c>
      <c r="I2064" s="42" t="str">
        <f>IF('Medical Examinations_A_sheet'!B2064&lt;18.5, "Underweight", IF('Medical Examinations_A_sheet'!B2064&lt;25, "Normal Weight", IF('Medical Examinations_A_sheet'!B2064&lt;30, "Overweight", "Obesity")))</f>
        <v>Obesity</v>
      </c>
      <c r="J2064" s="44" t="str">
        <f>IF('Medical Examinations_A_sheet'!C2064&lt;5.7,"Normal",IF('Medical Examinations_A_sheet'!C2064&lt;6.5,"Prediabetes","Diabetes"))</f>
        <v>Normal</v>
      </c>
    </row>
    <row r="2065" spans="1:10" x14ac:dyDescent="0.3">
      <c r="A2065" s="37" t="s">
        <v>303</v>
      </c>
      <c r="B2065" s="38">
        <v>26.4</v>
      </c>
      <c r="C2065" s="38">
        <v>6.22</v>
      </c>
      <c r="D2065" s="38" t="str">
        <f>CLEAN(TRIM(PROPER('Medical Examinations'!D2065)))</f>
        <v>Yes</v>
      </c>
      <c r="E2065" s="38" t="s">
        <v>2380</v>
      </c>
      <c r="F2065" s="38" t="s">
        <v>2380</v>
      </c>
      <c r="G2065" s="39">
        <v>0</v>
      </c>
      <c r="H2065" s="46" t="str">
        <f>SUBSTITUTE(CLEAN(TRIM(PROPER('Medical Examinations'!H2065))),"?","No")</f>
        <v>No</v>
      </c>
      <c r="I2065" s="38" t="str">
        <f>IF('Medical Examinations_A_sheet'!B2065&lt;18.5, "Underweight", IF('Medical Examinations_A_sheet'!B2065&lt;25, "Normal Weight", IF('Medical Examinations_A_sheet'!B2065&lt;30, "Overweight", "Obesity")))</f>
        <v>Overweight</v>
      </c>
      <c r="J2065" s="40" t="str">
        <f>IF('Medical Examinations_A_sheet'!C2065&lt;5.7,"Normal",IF('Medical Examinations_A_sheet'!C2065&lt;6.5,"Prediabetes","Diabetes"))</f>
        <v>Prediabetes</v>
      </c>
    </row>
    <row r="2066" spans="1:10" x14ac:dyDescent="0.3">
      <c r="A2066" s="41" t="s">
        <v>302</v>
      </c>
      <c r="B2066" s="42">
        <v>22.135000000000002</v>
      </c>
      <c r="C2066" s="42">
        <v>4.46</v>
      </c>
      <c r="D2066" s="42" t="str">
        <f>CLEAN(TRIM(PROPER('Medical Examinations'!D2066)))</f>
        <v>Yes</v>
      </c>
      <c r="E2066" s="42" t="s">
        <v>2380</v>
      </c>
      <c r="F2066" s="42" t="s">
        <v>2380</v>
      </c>
      <c r="G2066" s="43">
        <v>0</v>
      </c>
      <c r="H2066" s="46" t="str">
        <f>SUBSTITUTE(CLEAN(TRIM(PROPER('Medical Examinations'!H2066))),"?","No")</f>
        <v>No</v>
      </c>
      <c r="I2066" s="42" t="str">
        <f>IF('Medical Examinations_A_sheet'!B2066&lt;18.5, "Underweight", IF('Medical Examinations_A_sheet'!B2066&lt;25, "Normal Weight", IF('Medical Examinations_A_sheet'!B2066&lt;30, "Overweight", "Obesity")))</f>
        <v>Normal Weight</v>
      </c>
      <c r="J2066" s="44" t="str">
        <f>IF('Medical Examinations_A_sheet'!C2066&lt;5.7,"Normal",IF('Medical Examinations_A_sheet'!C2066&lt;6.5,"Prediabetes","Diabetes"))</f>
        <v>Normal</v>
      </c>
    </row>
    <row r="2067" spans="1:10" x14ac:dyDescent="0.3">
      <c r="A2067" s="37" t="s">
        <v>301</v>
      </c>
      <c r="B2067" s="38">
        <v>17.399999999999999</v>
      </c>
      <c r="C2067" s="38">
        <v>4.5</v>
      </c>
      <c r="D2067" s="38" t="str">
        <f>CLEAN(TRIM(PROPER('Medical Examinations'!D2067)))</f>
        <v>Yes</v>
      </c>
      <c r="E2067" s="38" t="s">
        <v>2380</v>
      </c>
      <c r="F2067" s="38" t="s">
        <v>2380</v>
      </c>
      <c r="G2067" s="39">
        <v>0</v>
      </c>
      <c r="H2067" s="46" t="str">
        <f>SUBSTITUTE(CLEAN(TRIM(PROPER('Medical Examinations'!H2067))),"?","No")</f>
        <v>No</v>
      </c>
      <c r="I2067" s="38" t="str">
        <f>IF('Medical Examinations_A_sheet'!B2067&lt;18.5, "Underweight", IF('Medical Examinations_A_sheet'!B2067&lt;25, "Normal Weight", IF('Medical Examinations_A_sheet'!B2067&lt;30, "Overweight", "Obesity")))</f>
        <v>Underweight</v>
      </c>
      <c r="J2067" s="40" t="str">
        <f>IF('Medical Examinations_A_sheet'!C2067&lt;5.7,"Normal",IF('Medical Examinations_A_sheet'!C2067&lt;6.5,"Prediabetes","Diabetes"))</f>
        <v>Normal</v>
      </c>
    </row>
    <row r="2068" spans="1:10" x14ac:dyDescent="0.3">
      <c r="A2068" s="41" t="s">
        <v>299</v>
      </c>
      <c r="B2068" s="42">
        <v>28.06</v>
      </c>
      <c r="C2068" s="42">
        <v>8.93</v>
      </c>
      <c r="D2068" s="42" t="str">
        <f>CLEAN(TRIM(PROPER('Medical Examinations'!D2068)))</f>
        <v>No</v>
      </c>
      <c r="E2068" s="42" t="s">
        <v>2380</v>
      </c>
      <c r="F2068" s="42" t="s">
        <v>2380</v>
      </c>
      <c r="G2068" s="43">
        <v>0</v>
      </c>
      <c r="H2068" s="46" t="str">
        <f>SUBSTITUTE(CLEAN(TRIM(PROPER('Medical Examinations'!H2068))),"?","No")</f>
        <v>No</v>
      </c>
      <c r="I2068" s="42" t="str">
        <f>IF('Medical Examinations_A_sheet'!B2068&lt;18.5, "Underweight", IF('Medical Examinations_A_sheet'!B2068&lt;25, "Normal Weight", IF('Medical Examinations_A_sheet'!B2068&lt;30, "Overweight", "Obesity")))</f>
        <v>Overweight</v>
      </c>
      <c r="J2068" s="44" t="str">
        <f>IF('Medical Examinations_A_sheet'!C2068&lt;5.7,"Normal",IF('Medical Examinations_A_sheet'!C2068&lt;6.5,"Prediabetes","Diabetes"))</f>
        <v>Diabetes</v>
      </c>
    </row>
    <row r="2069" spans="1:10" x14ac:dyDescent="0.3">
      <c r="A2069" s="37" t="s">
        <v>298</v>
      </c>
      <c r="B2069" s="38">
        <v>31.13</v>
      </c>
      <c r="C2069" s="38">
        <v>11.02</v>
      </c>
      <c r="D2069" s="38" t="str">
        <f>CLEAN(TRIM(PROPER('Medical Examinations'!D2069)))</f>
        <v>No</v>
      </c>
      <c r="E2069" s="38" t="s">
        <v>2380</v>
      </c>
      <c r="F2069" s="38" t="s">
        <v>2380</v>
      </c>
      <c r="G2069" s="39">
        <v>0</v>
      </c>
      <c r="H2069" s="46" t="str">
        <f>SUBSTITUTE(CLEAN(TRIM(PROPER('Medical Examinations'!H2069))),"?","No")</f>
        <v>No</v>
      </c>
      <c r="I2069" s="38" t="str">
        <f>IF('Medical Examinations_A_sheet'!B2069&lt;18.5, "Underweight", IF('Medical Examinations_A_sheet'!B2069&lt;25, "Normal Weight", IF('Medical Examinations_A_sheet'!B2069&lt;30, "Overweight", "Obesity")))</f>
        <v>Obesity</v>
      </c>
      <c r="J2069" s="40" t="str">
        <f>IF('Medical Examinations_A_sheet'!C2069&lt;5.7,"Normal",IF('Medical Examinations_A_sheet'!C2069&lt;6.5,"Prediabetes","Diabetes"))</f>
        <v>Diabetes</v>
      </c>
    </row>
    <row r="2070" spans="1:10" x14ac:dyDescent="0.3">
      <c r="A2070" s="41" t="s">
        <v>297</v>
      </c>
      <c r="B2070" s="42">
        <v>18.46</v>
      </c>
      <c r="C2070" s="42">
        <v>5.25</v>
      </c>
      <c r="D2070" s="42" t="str">
        <f>CLEAN(TRIM(PROPER('Medical Examinations'!D2070)))</f>
        <v>No</v>
      </c>
      <c r="E2070" s="42" t="s">
        <v>2380</v>
      </c>
      <c r="F2070" s="42" t="s">
        <v>2380</v>
      </c>
      <c r="G2070" s="43">
        <v>0</v>
      </c>
      <c r="H2070" s="46" t="str">
        <f>SUBSTITUTE(CLEAN(TRIM(PROPER('Medical Examinations'!H2070))),"?","No")</f>
        <v>No</v>
      </c>
      <c r="I2070" s="42" t="str">
        <f>IF('Medical Examinations_A_sheet'!B2070&lt;18.5, "Underweight", IF('Medical Examinations_A_sheet'!B2070&lt;25, "Normal Weight", IF('Medical Examinations_A_sheet'!B2070&lt;30, "Overweight", "Obesity")))</f>
        <v>Underweight</v>
      </c>
      <c r="J2070" s="44" t="str">
        <f>IF('Medical Examinations_A_sheet'!C2070&lt;5.7,"Normal",IF('Medical Examinations_A_sheet'!C2070&lt;6.5,"Prediabetes","Diabetes"))</f>
        <v>Normal</v>
      </c>
    </row>
    <row r="2071" spans="1:10" x14ac:dyDescent="0.3">
      <c r="A2071" s="37" t="s">
        <v>296</v>
      </c>
      <c r="B2071" s="38">
        <v>17.3</v>
      </c>
      <c r="C2071" s="38">
        <v>4.75</v>
      </c>
      <c r="D2071" s="38" t="str">
        <f>CLEAN(TRIM(PROPER('Medical Examinations'!D2071)))</f>
        <v>No</v>
      </c>
      <c r="E2071" s="38" t="s">
        <v>2380</v>
      </c>
      <c r="F2071" s="38" t="s">
        <v>2380</v>
      </c>
      <c r="G2071" s="39">
        <v>0</v>
      </c>
      <c r="H2071" s="46" t="str">
        <f>SUBSTITUTE(CLEAN(TRIM(PROPER('Medical Examinations'!H2071))),"?","No")</f>
        <v>No</v>
      </c>
      <c r="I2071" s="38" t="str">
        <f>IF('Medical Examinations_A_sheet'!B2071&lt;18.5, "Underweight", IF('Medical Examinations_A_sheet'!B2071&lt;25, "Normal Weight", IF('Medical Examinations_A_sheet'!B2071&lt;30, "Overweight", "Obesity")))</f>
        <v>Underweight</v>
      </c>
      <c r="J2071" s="40" t="str">
        <f>IF('Medical Examinations_A_sheet'!C2071&lt;5.7,"Normal",IF('Medical Examinations_A_sheet'!C2071&lt;6.5,"Prediabetes","Diabetes"))</f>
        <v>Normal</v>
      </c>
    </row>
    <row r="2072" spans="1:10" x14ac:dyDescent="0.3">
      <c r="A2072" s="41" t="s">
        <v>295</v>
      </c>
      <c r="B2072" s="42">
        <v>35.625</v>
      </c>
      <c r="C2072" s="42">
        <v>4.68</v>
      </c>
      <c r="D2072" s="42" t="str">
        <f>CLEAN(TRIM(PROPER('Medical Examinations'!D2072)))</f>
        <v>Yes</v>
      </c>
      <c r="E2072" s="42" t="s">
        <v>2380</v>
      </c>
      <c r="F2072" s="42" t="s">
        <v>2383</v>
      </c>
      <c r="G2072" s="43">
        <v>1</v>
      </c>
      <c r="H2072" s="46" t="str">
        <f>SUBSTITUTE(CLEAN(TRIM(PROPER('Medical Examinations'!H2072))),"?","No")</f>
        <v>No</v>
      </c>
      <c r="I2072" s="42" t="str">
        <f>IF('Medical Examinations_A_sheet'!B2072&lt;18.5, "Underweight", IF('Medical Examinations_A_sheet'!B2072&lt;25, "Normal Weight", IF('Medical Examinations_A_sheet'!B2072&lt;30, "Overweight", "Obesity")))</f>
        <v>Obesity</v>
      </c>
      <c r="J2072" s="44" t="str">
        <f>IF('Medical Examinations_A_sheet'!C2072&lt;5.7,"Normal",IF('Medical Examinations_A_sheet'!C2072&lt;6.5,"Prediabetes","Diabetes"))</f>
        <v>Normal</v>
      </c>
    </row>
    <row r="2073" spans="1:10" x14ac:dyDescent="0.3">
      <c r="A2073" s="37" t="s">
        <v>294</v>
      </c>
      <c r="B2073" s="38">
        <v>20.234999999999999</v>
      </c>
      <c r="C2073" s="38">
        <v>6.17</v>
      </c>
      <c r="D2073" s="38" t="str">
        <f>CLEAN(TRIM(PROPER('Medical Examinations'!D2073)))</f>
        <v>Yes</v>
      </c>
      <c r="E2073" s="38" t="s">
        <v>2382</v>
      </c>
      <c r="F2073" s="38" t="s">
        <v>2380</v>
      </c>
      <c r="G2073" s="39">
        <v>2</v>
      </c>
      <c r="H2073" s="46" t="str">
        <f>SUBSTITUTE(CLEAN(TRIM(PROPER('Medical Examinations'!H2073))),"?","No")</f>
        <v>No</v>
      </c>
      <c r="I2073" s="38" t="str">
        <f>IF('Medical Examinations_A_sheet'!B2073&lt;18.5, "Underweight", IF('Medical Examinations_A_sheet'!B2073&lt;25, "Normal Weight", IF('Medical Examinations_A_sheet'!B2073&lt;30, "Overweight", "Obesity")))</f>
        <v>Normal Weight</v>
      </c>
      <c r="J2073" s="40" t="str">
        <f>IF('Medical Examinations_A_sheet'!C2073&lt;5.7,"Normal",IF('Medical Examinations_A_sheet'!C2073&lt;6.5,"Prediabetes","Diabetes"))</f>
        <v>Prediabetes</v>
      </c>
    </row>
    <row r="2074" spans="1:10" x14ac:dyDescent="0.3">
      <c r="A2074" s="41" t="s">
        <v>293</v>
      </c>
      <c r="B2074" s="42">
        <v>27.55</v>
      </c>
      <c r="C2074" s="42">
        <v>4.5599999999999996</v>
      </c>
      <c r="D2074" s="42" t="str">
        <f>CLEAN(TRIM(PROPER('Medical Examinations'!D2074)))</f>
        <v>Yes</v>
      </c>
      <c r="E2074" s="42" t="s">
        <v>2380</v>
      </c>
      <c r="F2074" s="42" t="s">
        <v>2383</v>
      </c>
      <c r="G2074" s="43">
        <v>1</v>
      </c>
      <c r="H2074" s="46" t="str">
        <f>SUBSTITUTE(CLEAN(TRIM(PROPER('Medical Examinations'!H2074))),"?","No")</f>
        <v>No</v>
      </c>
      <c r="I2074" s="42" t="str">
        <f>IF('Medical Examinations_A_sheet'!B2074&lt;18.5, "Underweight", IF('Medical Examinations_A_sheet'!B2074&lt;25, "Normal Weight", IF('Medical Examinations_A_sheet'!B2074&lt;30, "Overweight", "Obesity")))</f>
        <v>Overweight</v>
      </c>
      <c r="J2074" s="44" t="str">
        <f>IF('Medical Examinations_A_sheet'!C2074&lt;5.7,"Normal",IF('Medical Examinations_A_sheet'!C2074&lt;6.5,"Prediabetes","Diabetes"))</f>
        <v>Normal</v>
      </c>
    </row>
    <row r="2075" spans="1:10" x14ac:dyDescent="0.3">
      <c r="A2075" s="37" t="s">
        <v>292</v>
      </c>
      <c r="B2075" s="38">
        <v>17.97</v>
      </c>
      <c r="C2075" s="38">
        <v>6.3</v>
      </c>
      <c r="D2075" s="38" t="str">
        <f>CLEAN(TRIM(PROPER('Medical Examinations'!D2075)))</f>
        <v>No</v>
      </c>
      <c r="E2075" s="38" t="s">
        <v>2380</v>
      </c>
      <c r="F2075" s="38" t="s">
        <v>2380</v>
      </c>
      <c r="G2075" s="39">
        <v>0</v>
      </c>
      <c r="H2075" s="46" t="str">
        <f>SUBSTITUTE(CLEAN(TRIM(PROPER('Medical Examinations'!H2075))),"?","No")</f>
        <v>No</v>
      </c>
      <c r="I2075" s="38" t="str">
        <f>IF('Medical Examinations_A_sheet'!B2075&lt;18.5, "Underweight", IF('Medical Examinations_A_sheet'!B2075&lt;25, "Normal Weight", IF('Medical Examinations_A_sheet'!B2075&lt;30, "Overweight", "Obesity")))</f>
        <v>Underweight</v>
      </c>
      <c r="J2075" s="40" t="str">
        <f>IF('Medical Examinations_A_sheet'!C2075&lt;5.7,"Normal",IF('Medical Examinations_A_sheet'!C2075&lt;6.5,"Prediabetes","Diabetes"))</f>
        <v>Prediabetes</v>
      </c>
    </row>
    <row r="2076" spans="1:10" x14ac:dyDescent="0.3">
      <c r="A2076" s="41" t="s">
        <v>291</v>
      </c>
      <c r="B2076" s="42">
        <v>29.98</v>
      </c>
      <c r="C2076" s="42">
        <v>6.03</v>
      </c>
      <c r="D2076" s="42" t="str">
        <f>CLEAN(TRIM(PROPER('Medical Examinations'!D2076)))</f>
        <v>No</v>
      </c>
      <c r="E2076" s="42" t="s">
        <v>2382</v>
      </c>
      <c r="F2076" s="42" t="s">
        <v>2380</v>
      </c>
      <c r="G2076" s="43">
        <v>1</v>
      </c>
      <c r="H2076" s="46" t="str">
        <f>SUBSTITUTE(CLEAN(TRIM(PROPER('Medical Examinations'!H2076))),"?","No")</f>
        <v>No</v>
      </c>
      <c r="I2076" s="42" t="str">
        <f>IF('Medical Examinations_A_sheet'!B2076&lt;18.5, "Underweight", IF('Medical Examinations_A_sheet'!B2076&lt;25, "Normal Weight", IF('Medical Examinations_A_sheet'!B2076&lt;30, "Overweight", "Obesity")))</f>
        <v>Overweight</v>
      </c>
      <c r="J2076" s="44" t="str">
        <f>IF('Medical Examinations_A_sheet'!C2076&lt;5.7,"Normal",IF('Medical Examinations_A_sheet'!C2076&lt;6.5,"Prediabetes","Diabetes"))</f>
        <v>Prediabetes</v>
      </c>
    </row>
    <row r="2077" spans="1:10" x14ac:dyDescent="0.3">
      <c r="A2077" s="37" t="s">
        <v>290</v>
      </c>
      <c r="B2077" s="38">
        <v>33.659999999999997</v>
      </c>
      <c r="C2077" s="38">
        <v>4.2</v>
      </c>
      <c r="D2077" s="38" t="str">
        <f>CLEAN(TRIM(PROPER('Medical Examinations'!D2077)))</f>
        <v>Yes</v>
      </c>
      <c r="E2077" s="38" t="s">
        <v>2380</v>
      </c>
      <c r="F2077" s="38" t="s">
        <v>2380</v>
      </c>
      <c r="G2077" s="39">
        <v>1</v>
      </c>
      <c r="H2077" s="46" t="str">
        <f>SUBSTITUTE(CLEAN(TRIM(PROPER('Medical Examinations'!H2077))),"?","No")</f>
        <v>No</v>
      </c>
      <c r="I2077" s="38" t="str">
        <f>IF('Medical Examinations_A_sheet'!B2077&lt;18.5, "Underweight", IF('Medical Examinations_A_sheet'!B2077&lt;25, "Normal Weight", IF('Medical Examinations_A_sheet'!B2077&lt;30, "Overweight", "Obesity")))</f>
        <v>Obesity</v>
      </c>
      <c r="J2077" s="40" t="str">
        <f>IF('Medical Examinations_A_sheet'!C2077&lt;5.7,"Normal",IF('Medical Examinations_A_sheet'!C2077&lt;6.5,"Prediabetes","Diabetes"))</f>
        <v>Normal</v>
      </c>
    </row>
    <row r="2078" spans="1:10" x14ac:dyDescent="0.3">
      <c r="A2078" s="41" t="s">
        <v>289</v>
      </c>
      <c r="B2078" s="42">
        <v>32.67</v>
      </c>
      <c r="C2078" s="42">
        <v>5.61</v>
      </c>
      <c r="D2078" s="42" t="str">
        <f>CLEAN(TRIM(PROPER('Medical Examinations'!D2078)))</f>
        <v>Yes</v>
      </c>
      <c r="E2078" s="42" t="s">
        <v>2380</v>
      </c>
      <c r="F2078" s="42" t="s">
        <v>2380</v>
      </c>
      <c r="G2078" s="43">
        <v>1</v>
      </c>
      <c r="H2078" s="46" t="str">
        <f>SUBSTITUTE(CLEAN(TRIM(PROPER('Medical Examinations'!H2078))),"?","No")</f>
        <v>No</v>
      </c>
      <c r="I2078" s="42" t="str">
        <f>IF('Medical Examinations_A_sheet'!B2078&lt;18.5, "Underweight", IF('Medical Examinations_A_sheet'!B2078&lt;25, "Normal Weight", IF('Medical Examinations_A_sheet'!B2078&lt;30, "Overweight", "Obesity")))</f>
        <v>Obesity</v>
      </c>
      <c r="J2078" s="44" t="str">
        <f>IF('Medical Examinations_A_sheet'!C2078&lt;5.7,"Normal",IF('Medical Examinations_A_sheet'!C2078&lt;6.5,"Prediabetes","Diabetes"))</f>
        <v>Normal</v>
      </c>
    </row>
    <row r="2079" spans="1:10" x14ac:dyDescent="0.3">
      <c r="A2079" s="37" t="s">
        <v>288</v>
      </c>
      <c r="B2079" s="38">
        <v>30.5</v>
      </c>
      <c r="C2079" s="38">
        <v>5.88</v>
      </c>
      <c r="D2079" s="38" t="str">
        <f>CLEAN(TRIM(PROPER('Medical Examinations'!D2079)))</f>
        <v>Yes</v>
      </c>
      <c r="E2079" s="38" t="s">
        <v>2380</v>
      </c>
      <c r="F2079" s="38" t="s">
        <v>2380</v>
      </c>
      <c r="G2079" s="39">
        <v>1</v>
      </c>
      <c r="H2079" s="46" t="str">
        <f>SUBSTITUTE(CLEAN(TRIM(PROPER('Medical Examinations'!H2079))),"?","No")</f>
        <v>No</v>
      </c>
      <c r="I2079" s="38" t="str">
        <f>IF('Medical Examinations_A_sheet'!B2079&lt;18.5, "Underweight", IF('Medical Examinations_A_sheet'!B2079&lt;25, "Normal Weight", IF('Medical Examinations_A_sheet'!B2079&lt;30, "Overweight", "Obesity")))</f>
        <v>Obesity</v>
      </c>
      <c r="J2079" s="40" t="str">
        <f>IF('Medical Examinations_A_sheet'!C2079&lt;5.7,"Normal",IF('Medical Examinations_A_sheet'!C2079&lt;6.5,"Prediabetes","Diabetes"))</f>
        <v>Prediabetes</v>
      </c>
    </row>
    <row r="2080" spans="1:10" x14ac:dyDescent="0.3">
      <c r="A2080" s="41" t="s">
        <v>287</v>
      </c>
      <c r="B2080" s="42">
        <v>23.1</v>
      </c>
      <c r="C2080" s="42">
        <v>5.92</v>
      </c>
      <c r="D2080" s="42" t="str">
        <f>CLEAN(TRIM(PROPER('Medical Examinations'!D2080)))</f>
        <v>Yes</v>
      </c>
      <c r="E2080" s="42" t="s">
        <v>2380</v>
      </c>
      <c r="F2080" s="42" t="s">
        <v>2380</v>
      </c>
      <c r="G2080" s="43">
        <v>1</v>
      </c>
      <c r="H2080" s="46" t="str">
        <f>SUBSTITUTE(CLEAN(TRIM(PROPER('Medical Examinations'!H2080))),"?","No")</f>
        <v>No</v>
      </c>
      <c r="I2080" s="42" t="str">
        <f>IF('Medical Examinations_A_sheet'!B2080&lt;18.5, "Underweight", IF('Medical Examinations_A_sheet'!B2080&lt;25, "Normal Weight", IF('Medical Examinations_A_sheet'!B2080&lt;30, "Overweight", "Obesity")))</f>
        <v>Normal Weight</v>
      </c>
      <c r="J2080" s="44" t="str">
        <f>IF('Medical Examinations_A_sheet'!C2080&lt;5.7,"Normal",IF('Medical Examinations_A_sheet'!C2080&lt;6.5,"Prediabetes","Diabetes"))</f>
        <v>Prediabetes</v>
      </c>
    </row>
    <row r="2081" spans="1:10" x14ac:dyDescent="0.3">
      <c r="A2081" s="37" t="s">
        <v>286</v>
      </c>
      <c r="B2081" s="38">
        <v>39.49</v>
      </c>
      <c r="C2081" s="38">
        <v>4.8099999999999996</v>
      </c>
      <c r="D2081" s="38" t="str">
        <f>CLEAN(TRIM(PROPER('Medical Examinations'!D2081)))</f>
        <v>No</v>
      </c>
      <c r="E2081" s="38" t="s">
        <v>2380</v>
      </c>
      <c r="F2081" s="38" t="s">
        <v>2380</v>
      </c>
      <c r="G2081" s="39">
        <v>1</v>
      </c>
      <c r="H2081" s="46" t="str">
        <f>SUBSTITUTE(CLEAN(TRIM(PROPER('Medical Examinations'!H2081))),"?","No")</f>
        <v>No</v>
      </c>
      <c r="I2081" s="38" t="str">
        <f>IF('Medical Examinations_A_sheet'!B2081&lt;18.5, "Underweight", IF('Medical Examinations_A_sheet'!B2081&lt;25, "Normal Weight", IF('Medical Examinations_A_sheet'!B2081&lt;30, "Overweight", "Obesity")))</f>
        <v>Obesity</v>
      </c>
      <c r="J2081" s="40" t="str">
        <f>IF('Medical Examinations_A_sheet'!C2081&lt;5.7,"Normal",IF('Medical Examinations_A_sheet'!C2081&lt;6.5,"Prediabetes","Diabetes"))</f>
        <v>Normal</v>
      </c>
    </row>
    <row r="2082" spans="1:10" x14ac:dyDescent="0.3">
      <c r="A2082" s="41" t="s">
        <v>285</v>
      </c>
      <c r="B2082" s="42">
        <v>33.99</v>
      </c>
      <c r="C2082" s="42">
        <v>4.55</v>
      </c>
      <c r="D2082" s="42" t="str">
        <f>CLEAN(TRIM(PROPER('Medical Examinations'!D2082)))</f>
        <v>No</v>
      </c>
      <c r="E2082" s="42" t="s">
        <v>2380</v>
      </c>
      <c r="F2082" s="42" t="s">
        <v>2380</v>
      </c>
      <c r="G2082" s="43">
        <v>1</v>
      </c>
      <c r="H2082" s="46" t="str">
        <f>SUBSTITUTE(CLEAN(TRIM(PROPER('Medical Examinations'!H2082))),"?","No")</f>
        <v>No</v>
      </c>
      <c r="I2082" s="42" t="str">
        <f>IF('Medical Examinations_A_sheet'!B2082&lt;18.5, "Underweight", IF('Medical Examinations_A_sheet'!B2082&lt;25, "Normal Weight", IF('Medical Examinations_A_sheet'!B2082&lt;30, "Overweight", "Obesity")))</f>
        <v>Obesity</v>
      </c>
      <c r="J2082" s="44" t="str">
        <f>IF('Medical Examinations_A_sheet'!C2082&lt;5.7,"Normal",IF('Medical Examinations_A_sheet'!C2082&lt;6.5,"Prediabetes","Diabetes"))</f>
        <v>Normal</v>
      </c>
    </row>
    <row r="2083" spans="1:10" x14ac:dyDescent="0.3">
      <c r="A2083" s="37" t="s">
        <v>284</v>
      </c>
      <c r="B2083" s="38">
        <v>27.72</v>
      </c>
      <c r="C2083" s="38">
        <v>6.43</v>
      </c>
      <c r="D2083" s="38" t="str">
        <f>CLEAN(TRIM(PROPER('Medical Examinations'!D2083)))</f>
        <v>No</v>
      </c>
      <c r="E2083" s="38" t="s">
        <v>2380</v>
      </c>
      <c r="F2083" s="38" t="s">
        <v>2380</v>
      </c>
      <c r="G2083" s="39">
        <v>1</v>
      </c>
      <c r="H2083" s="46" t="str">
        <f>SUBSTITUTE(CLEAN(TRIM(PROPER('Medical Examinations'!H2083))),"?","No")</f>
        <v>No</v>
      </c>
      <c r="I2083" s="38" t="str">
        <f>IF('Medical Examinations_A_sheet'!B2083&lt;18.5, "Underweight", IF('Medical Examinations_A_sheet'!B2083&lt;25, "Normal Weight", IF('Medical Examinations_A_sheet'!B2083&lt;30, "Overweight", "Obesity")))</f>
        <v>Overweight</v>
      </c>
      <c r="J2083" s="40" t="str">
        <f>IF('Medical Examinations_A_sheet'!C2083&lt;5.7,"Normal",IF('Medical Examinations_A_sheet'!C2083&lt;6.5,"Prediabetes","Diabetes"))</f>
        <v>Prediabetes</v>
      </c>
    </row>
    <row r="2084" spans="1:10" x14ac:dyDescent="0.3">
      <c r="A2084" s="41" t="s">
        <v>283</v>
      </c>
      <c r="B2084" s="42">
        <v>30.59</v>
      </c>
      <c r="C2084" s="42">
        <v>11.62</v>
      </c>
      <c r="D2084" s="42" t="str">
        <f>CLEAN(TRIM(PROPER('Medical Examinations'!D2084)))</f>
        <v>No</v>
      </c>
      <c r="E2084" s="42" t="s">
        <v>2380</v>
      </c>
      <c r="F2084" s="42" t="s">
        <v>2380</v>
      </c>
      <c r="G2084" s="43">
        <v>0</v>
      </c>
      <c r="H2084" s="46" t="str">
        <f>SUBSTITUTE(CLEAN(TRIM(PROPER('Medical Examinations'!H2084))),"?","No")</f>
        <v>No</v>
      </c>
      <c r="I2084" s="42" t="str">
        <f>IF('Medical Examinations_A_sheet'!B2084&lt;18.5, "Underweight", IF('Medical Examinations_A_sheet'!B2084&lt;25, "Normal Weight", IF('Medical Examinations_A_sheet'!B2084&lt;30, "Overweight", "Obesity")))</f>
        <v>Obesity</v>
      </c>
      <c r="J2084" s="44" t="str">
        <f>IF('Medical Examinations_A_sheet'!C2084&lt;5.7,"Normal",IF('Medical Examinations_A_sheet'!C2084&lt;6.5,"Prediabetes","Diabetes"))</f>
        <v>Diabetes</v>
      </c>
    </row>
    <row r="2085" spans="1:10" x14ac:dyDescent="0.3">
      <c r="A2085" s="37" t="s">
        <v>282</v>
      </c>
      <c r="B2085" s="38">
        <v>22.6</v>
      </c>
      <c r="C2085" s="38">
        <v>6.04</v>
      </c>
      <c r="D2085" s="38" t="str">
        <f>CLEAN(TRIM(PROPER('Medical Examinations'!D2085)))</f>
        <v>No</v>
      </c>
      <c r="E2085" s="38" t="s">
        <v>2380</v>
      </c>
      <c r="F2085" s="38" t="s">
        <v>2380</v>
      </c>
      <c r="G2085" s="39">
        <v>1</v>
      </c>
      <c r="H2085" s="46" t="str">
        <f>SUBSTITUTE(CLEAN(TRIM(PROPER('Medical Examinations'!H2085))),"?","No")</f>
        <v>No</v>
      </c>
      <c r="I2085" s="38" t="str">
        <f>IF('Medical Examinations_A_sheet'!B2085&lt;18.5, "Underweight", IF('Medical Examinations_A_sheet'!B2085&lt;25, "Normal Weight", IF('Medical Examinations_A_sheet'!B2085&lt;30, "Overweight", "Obesity")))</f>
        <v>Normal Weight</v>
      </c>
      <c r="J2085" s="40" t="str">
        <f>IF('Medical Examinations_A_sheet'!C2085&lt;5.7,"Normal",IF('Medical Examinations_A_sheet'!C2085&lt;6.5,"Prediabetes","Diabetes"))</f>
        <v>Prediabetes</v>
      </c>
    </row>
    <row r="2086" spans="1:10" x14ac:dyDescent="0.3">
      <c r="A2086" s="41" t="s">
        <v>281</v>
      </c>
      <c r="B2086" s="42">
        <v>28.785</v>
      </c>
      <c r="C2086" s="42">
        <v>8.82</v>
      </c>
      <c r="D2086" s="42" t="str">
        <f>CLEAN(TRIM(PROPER('Medical Examinations'!D2086)))</f>
        <v>No</v>
      </c>
      <c r="E2086" s="42" t="s">
        <v>2380</v>
      </c>
      <c r="F2086" s="42" t="s">
        <v>2380</v>
      </c>
      <c r="G2086" s="43">
        <v>0</v>
      </c>
      <c r="H2086" s="46" t="str">
        <f>SUBSTITUTE(CLEAN(TRIM(PROPER('Medical Examinations'!H2086))),"?","No")</f>
        <v>No</v>
      </c>
      <c r="I2086" s="42" t="str">
        <f>IF('Medical Examinations_A_sheet'!B2086&lt;18.5, "Underweight", IF('Medical Examinations_A_sheet'!B2086&lt;25, "Normal Weight", IF('Medical Examinations_A_sheet'!B2086&lt;30, "Overweight", "Obesity")))</f>
        <v>Overweight</v>
      </c>
      <c r="J2086" s="44" t="str">
        <f>IF('Medical Examinations_A_sheet'!C2086&lt;5.7,"Normal",IF('Medical Examinations_A_sheet'!C2086&lt;6.5,"Prediabetes","Diabetes"))</f>
        <v>Diabetes</v>
      </c>
    </row>
    <row r="2087" spans="1:10" x14ac:dyDescent="0.3">
      <c r="A2087" s="37" t="s">
        <v>280</v>
      </c>
      <c r="B2087" s="38">
        <v>50.38</v>
      </c>
      <c r="C2087" s="38">
        <v>5.8</v>
      </c>
      <c r="D2087" s="38" t="str">
        <f>CLEAN(TRIM(PROPER('Medical Examinations'!D2087)))</f>
        <v>No</v>
      </c>
      <c r="E2087" s="38" t="s">
        <v>2380</v>
      </c>
      <c r="F2087" s="38" t="s">
        <v>2380</v>
      </c>
      <c r="G2087" s="39">
        <v>0</v>
      </c>
      <c r="H2087" s="46" t="str">
        <f>SUBSTITUTE(CLEAN(TRIM(PROPER('Medical Examinations'!H2087))),"?","No")</f>
        <v>No</v>
      </c>
      <c r="I2087" s="38" t="str">
        <f>IF('Medical Examinations_A_sheet'!B2087&lt;18.5, "Underweight", IF('Medical Examinations_A_sheet'!B2087&lt;25, "Normal Weight", IF('Medical Examinations_A_sheet'!B2087&lt;30, "Overweight", "Obesity")))</f>
        <v>Obesity</v>
      </c>
      <c r="J2087" s="40" t="str">
        <f>IF('Medical Examinations_A_sheet'!C2087&lt;5.7,"Normal",IF('Medical Examinations_A_sheet'!C2087&lt;6.5,"Prediabetes","Diabetes"))</f>
        <v>Prediabetes</v>
      </c>
    </row>
    <row r="2088" spans="1:10" x14ac:dyDescent="0.3">
      <c r="A2088" s="41" t="s">
        <v>279</v>
      </c>
      <c r="B2088" s="42">
        <v>35.200000000000003</v>
      </c>
      <c r="C2088" s="42">
        <v>4.28</v>
      </c>
      <c r="D2088" s="42" t="str">
        <f>CLEAN(TRIM(PROPER('Medical Examinations'!D2088)))</f>
        <v>No</v>
      </c>
      <c r="E2088" s="42" t="s">
        <v>2380</v>
      </c>
      <c r="F2088" s="42" t="s">
        <v>2380</v>
      </c>
      <c r="G2088" s="43">
        <v>0</v>
      </c>
      <c r="H2088" s="46" t="str">
        <f>SUBSTITUTE(CLEAN(TRIM(PROPER('Medical Examinations'!H2088))),"?","No")</f>
        <v>No</v>
      </c>
      <c r="I2088" s="42" t="str">
        <f>IF('Medical Examinations_A_sheet'!B2088&lt;18.5, "Underweight", IF('Medical Examinations_A_sheet'!B2088&lt;25, "Normal Weight", IF('Medical Examinations_A_sheet'!B2088&lt;30, "Overweight", "Obesity")))</f>
        <v>Obesity</v>
      </c>
      <c r="J2088" s="44" t="str">
        <f>IF('Medical Examinations_A_sheet'!C2088&lt;5.7,"Normal",IF('Medical Examinations_A_sheet'!C2088&lt;6.5,"Prediabetes","Diabetes"))</f>
        <v>Normal</v>
      </c>
    </row>
    <row r="2089" spans="1:10" x14ac:dyDescent="0.3">
      <c r="A2089" s="37" t="s">
        <v>278</v>
      </c>
      <c r="B2089" s="38">
        <v>35.72</v>
      </c>
      <c r="C2089" s="38">
        <v>5.5</v>
      </c>
      <c r="D2089" s="38" t="str">
        <f>CLEAN(TRIM(PROPER('Medical Examinations'!D2089)))</f>
        <v>Yes</v>
      </c>
      <c r="E2089" s="38" t="s">
        <v>2380</v>
      </c>
      <c r="F2089" s="38" t="s">
        <v>2380</v>
      </c>
      <c r="G2089" s="39">
        <v>0</v>
      </c>
      <c r="H2089" s="46" t="str">
        <f>SUBSTITUTE(CLEAN(TRIM(PROPER('Medical Examinations'!H2089))),"?","No")</f>
        <v>No</v>
      </c>
      <c r="I2089" s="38" t="str">
        <f>IF('Medical Examinations_A_sheet'!B2089&lt;18.5, "Underweight", IF('Medical Examinations_A_sheet'!B2089&lt;25, "Normal Weight", IF('Medical Examinations_A_sheet'!B2089&lt;30, "Overweight", "Obesity")))</f>
        <v>Obesity</v>
      </c>
      <c r="J2089" s="40" t="str">
        <f>IF('Medical Examinations_A_sheet'!C2089&lt;5.7,"Normal",IF('Medical Examinations_A_sheet'!C2089&lt;6.5,"Prediabetes","Diabetes"))</f>
        <v>Normal</v>
      </c>
    </row>
    <row r="2090" spans="1:10" x14ac:dyDescent="0.3">
      <c r="A2090" s="41" t="s">
        <v>277</v>
      </c>
      <c r="B2090" s="42">
        <v>24.51</v>
      </c>
      <c r="C2090" s="42">
        <v>4.6900000000000004</v>
      </c>
      <c r="D2090" s="42" t="str">
        <f>CLEAN(TRIM(PROPER('Medical Examinations'!D2090)))</f>
        <v>No</v>
      </c>
      <c r="E2090" s="42" t="s">
        <v>2380</v>
      </c>
      <c r="F2090" s="42" t="s">
        <v>2380</v>
      </c>
      <c r="G2090" s="43">
        <v>0</v>
      </c>
      <c r="H2090" s="46" t="str">
        <f>SUBSTITUTE(CLEAN(TRIM(PROPER('Medical Examinations'!H2090))),"?","No")</f>
        <v>No</v>
      </c>
      <c r="I2090" s="42" t="str">
        <f>IF('Medical Examinations_A_sheet'!B2090&lt;18.5, "Underweight", IF('Medical Examinations_A_sheet'!B2090&lt;25, "Normal Weight", IF('Medical Examinations_A_sheet'!B2090&lt;30, "Overweight", "Obesity")))</f>
        <v>Normal Weight</v>
      </c>
      <c r="J2090" s="44" t="str">
        <f>IF('Medical Examinations_A_sheet'!C2090&lt;5.7,"Normal",IF('Medical Examinations_A_sheet'!C2090&lt;6.5,"Prediabetes","Diabetes"))</f>
        <v>Normal</v>
      </c>
    </row>
    <row r="2091" spans="1:10" x14ac:dyDescent="0.3">
      <c r="A2091" s="37" t="s">
        <v>275</v>
      </c>
      <c r="B2091" s="38">
        <v>23.844999999999999</v>
      </c>
      <c r="C2091" s="38">
        <v>4.43</v>
      </c>
      <c r="D2091" s="38" t="str">
        <f>CLEAN(TRIM(PROPER('Medical Examinations'!D2091)))</f>
        <v>No</v>
      </c>
      <c r="E2091" s="38" t="s">
        <v>2380</v>
      </c>
      <c r="F2091" s="38" t="s">
        <v>2380</v>
      </c>
      <c r="G2091" s="39">
        <v>0</v>
      </c>
      <c r="H2091" s="46" t="str">
        <f>SUBSTITUTE(CLEAN(TRIM(PROPER('Medical Examinations'!H2091))),"?","No")</f>
        <v>No</v>
      </c>
      <c r="I2091" s="38" t="str">
        <f>IF('Medical Examinations_A_sheet'!B2091&lt;18.5, "Underweight", IF('Medical Examinations_A_sheet'!B2091&lt;25, "Normal Weight", IF('Medical Examinations_A_sheet'!B2091&lt;30, "Overweight", "Obesity")))</f>
        <v>Normal Weight</v>
      </c>
      <c r="J2091" s="40" t="str">
        <f>IF('Medical Examinations_A_sheet'!C2091&lt;5.7,"Normal",IF('Medical Examinations_A_sheet'!C2091&lt;6.5,"Prediabetes","Diabetes"))</f>
        <v>Normal</v>
      </c>
    </row>
    <row r="2092" spans="1:10" x14ac:dyDescent="0.3">
      <c r="A2092" s="41" t="s">
        <v>274</v>
      </c>
      <c r="B2092" s="42">
        <v>15.68</v>
      </c>
      <c r="C2092" s="42">
        <v>6.16</v>
      </c>
      <c r="D2092" s="42" t="str">
        <f>CLEAN(TRIM(PROPER('Medical Examinations'!D2092)))</f>
        <v>Yes</v>
      </c>
      <c r="E2092" s="42" t="s">
        <v>2380</v>
      </c>
      <c r="F2092" s="42" t="s">
        <v>2380</v>
      </c>
      <c r="G2092" s="43">
        <v>1</v>
      </c>
      <c r="H2092" s="46" t="str">
        <f>SUBSTITUTE(CLEAN(TRIM(PROPER('Medical Examinations'!H2092))),"?","No")</f>
        <v>No</v>
      </c>
      <c r="I2092" s="42" t="str">
        <f>IF('Medical Examinations_A_sheet'!B2092&lt;18.5, "Underweight", IF('Medical Examinations_A_sheet'!B2092&lt;25, "Normal Weight", IF('Medical Examinations_A_sheet'!B2092&lt;30, "Overweight", "Obesity")))</f>
        <v>Underweight</v>
      </c>
      <c r="J2092" s="44" t="str">
        <f>IF('Medical Examinations_A_sheet'!C2092&lt;5.7,"Normal",IF('Medical Examinations_A_sheet'!C2092&lt;6.5,"Prediabetes","Diabetes"))</f>
        <v>Prediabetes</v>
      </c>
    </row>
    <row r="2093" spans="1:10" x14ac:dyDescent="0.3">
      <c r="A2093" s="37" t="s">
        <v>273</v>
      </c>
      <c r="B2093" s="38">
        <v>32.395000000000003</v>
      </c>
      <c r="C2093" s="38">
        <v>6.66</v>
      </c>
      <c r="D2093" s="38" t="str">
        <f>CLEAN(TRIM(PROPER('Medical Examinations'!D2093)))</f>
        <v>No</v>
      </c>
      <c r="E2093" s="38" t="s">
        <v>2380</v>
      </c>
      <c r="F2093" s="38" t="s">
        <v>2380</v>
      </c>
      <c r="G2093" s="39">
        <v>0</v>
      </c>
      <c r="H2093" s="46" t="str">
        <f>SUBSTITUTE(CLEAN(TRIM(PROPER('Medical Examinations'!H2093))),"?","No")</f>
        <v>No</v>
      </c>
      <c r="I2093" s="38" t="str">
        <f>IF('Medical Examinations_A_sheet'!B2093&lt;18.5, "Underweight", IF('Medical Examinations_A_sheet'!B2093&lt;25, "Normal Weight", IF('Medical Examinations_A_sheet'!B2093&lt;30, "Overweight", "Obesity")))</f>
        <v>Obesity</v>
      </c>
      <c r="J2093" s="40" t="str">
        <f>IF('Medical Examinations_A_sheet'!C2093&lt;5.7,"Normal",IF('Medical Examinations_A_sheet'!C2093&lt;6.5,"Prediabetes","Diabetes"))</f>
        <v>Diabetes</v>
      </c>
    </row>
    <row r="2094" spans="1:10" x14ac:dyDescent="0.3">
      <c r="A2094" s="41" t="s">
        <v>272</v>
      </c>
      <c r="B2094" s="42">
        <v>23.655000000000001</v>
      </c>
      <c r="C2094" s="42">
        <v>5.92</v>
      </c>
      <c r="D2094" s="42" t="str">
        <f>CLEAN(TRIM(PROPER('Medical Examinations'!D2094)))</f>
        <v>No</v>
      </c>
      <c r="E2094" s="42" t="s">
        <v>2380</v>
      </c>
      <c r="F2094" s="42" t="s">
        <v>2380</v>
      </c>
      <c r="G2094" s="43">
        <v>1</v>
      </c>
      <c r="H2094" s="46" t="str">
        <f>SUBSTITUTE(CLEAN(TRIM(PROPER('Medical Examinations'!H2094))),"?","No")</f>
        <v>No</v>
      </c>
      <c r="I2094" s="42" t="str">
        <f>IF('Medical Examinations_A_sheet'!B2094&lt;18.5, "Underweight", IF('Medical Examinations_A_sheet'!B2094&lt;25, "Normal Weight", IF('Medical Examinations_A_sheet'!B2094&lt;30, "Overweight", "Obesity")))</f>
        <v>Normal Weight</v>
      </c>
      <c r="J2094" s="44" t="str">
        <f>IF('Medical Examinations_A_sheet'!C2094&lt;5.7,"Normal",IF('Medical Examinations_A_sheet'!C2094&lt;6.5,"Prediabetes","Diabetes"))</f>
        <v>Prediabetes</v>
      </c>
    </row>
    <row r="2095" spans="1:10" x14ac:dyDescent="0.3">
      <c r="A2095" s="37" t="s">
        <v>271</v>
      </c>
      <c r="B2095" s="38">
        <v>28.4</v>
      </c>
      <c r="C2095" s="38">
        <v>5.97</v>
      </c>
      <c r="D2095" s="38" t="str">
        <f>CLEAN(TRIM(PROPER('Medical Examinations'!D2095)))</f>
        <v>No</v>
      </c>
      <c r="E2095" s="38" t="s">
        <v>2380</v>
      </c>
      <c r="F2095" s="38" t="s">
        <v>2383</v>
      </c>
      <c r="G2095" s="39">
        <v>1</v>
      </c>
      <c r="H2095" s="46" t="str">
        <f>SUBSTITUTE(CLEAN(TRIM(PROPER('Medical Examinations'!H2095))),"?","No")</f>
        <v>No</v>
      </c>
      <c r="I2095" s="38" t="str">
        <f>IF('Medical Examinations_A_sheet'!B2095&lt;18.5, "Underweight", IF('Medical Examinations_A_sheet'!B2095&lt;25, "Normal Weight", IF('Medical Examinations_A_sheet'!B2095&lt;30, "Overweight", "Obesity")))</f>
        <v>Overweight</v>
      </c>
      <c r="J2095" s="40" t="str">
        <f>IF('Medical Examinations_A_sheet'!C2095&lt;5.7,"Normal",IF('Medical Examinations_A_sheet'!C2095&lt;6.5,"Prediabetes","Diabetes"))</f>
        <v>Prediabetes</v>
      </c>
    </row>
    <row r="2096" spans="1:10" x14ac:dyDescent="0.3">
      <c r="A2096" s="41" t="s">
        <v>270</v>
      </c>
      <c r="B2096" s="42">
        <v>35.42</v>
      </c>
      <c r="C2096" s="42">
        <v>4.6399999999999997</v>
      </c>
      <c r="D2096" s="42" t="str">
        <f>CLEAN(TRIM(PROPER('Medical Examinations'!D2096)))</f>
        <v>Yes</v>
      </c>
      <c r="E2096" s="42" t="s">
        <v>2380</v>
      </c>
      <c r="F2096" s="42" t="s">
        <v>2380</v>
      </c>
      <c r="G2096" s="43">
        <v>0</v>
      </c>
      <c r="H2096" s="46" t="str">
        <f>SUBSTITUTE(CLEAN(TRIM(PROPER('Medical Examinations'!H2096))),"?","No")</f>
        <v>No</v>
      </c>
      <c r="I2096" s="42" t="str">
        <f>IF('Medical Examinations_A_sheet'!B2096&lt;18.5, "Underweight", IF('Medical Examinations_A_sheet'!B2096&lt;25, "Normal Weight", IF('Medical Examinations_A_sheet'!B2096&lt;30, "Overweight", "Obesity")))</f>
        <v>Obesity</v>
      </c>
      <c r="J2096" s="44" t="str">
        <f>IF('Medical Examinations_A_sheet'!C2096&lt;5.7,"Normal",IF('Medical Examinations_A_sheet'!C2096&lt;6.5,"Prediabetes","Diabetes"))</f>
        <v>Normal</v>
      </c>
    </row>
    <row r="2097" spans="1:10" x14ac:dyDescent="0.3">
      <c r="A2097" s="37" t="s">
        <v>269</v>
      </c>
      <c r="B2097" s="38">
        <v>26.18</v>
      </c>
      <c r="C2097" s="38">
        <v>6.12</v>
      </c>
      <c r="D2097" s="38" t="str">
        <f>CLEAN(TRIM(PROPER('Medical Examinations'!D2097)))</f>
        <v>No</v>
      </c>
      <c r="E2097" s="38" t="s">
        <v>2382</v>
      </c>
      <c r="F2097" s="38" t="s">
        <v>2380</v>
      </c>
      <c r="G2097" s="39">
        <v>1</v>
      </c>
      <c r="H2097" s="46" t="str">
        <f>SUBSTITUTE(CLEAN(TRIM(PROPER('Medical Examinations'!H2097))),"?","No")</f>
        <v>No</v>
      </c>
      <c r="I2097" s="38" t="str">
        <f>IF('Medical Examinations_A_sheet'!B2097&lt;18.5, "Underweight", IF('Medical Examinations_A_sheet'!B2097&lt;25, "Normal Weight", IF('Medical Examinations_A_sheet'!B2097&lt;30, "Overweight", "Obesity")))</f>
        <v>Overweight</v>
      </c>
      <c r="J2097" s="40" t="str">
        <f>IF('Medical Examinations_A_sheet'!C2097&lt;5.7,"Normal",IF('Medical Examinations_A_sheet'!C2097&lt;6.5,"Prediabetes","Diabetes"))</f>
        <v>Prediabetes</v>
      </c>
    </row>
    <row r="2098" spans="1:10" x14ac:dyDescent="0.3">
      <c r="A2098" s="41" t="s">
        <v>268</v>
      </c>
      <c r="B2098" s="42">
        <v>20.8</v>
      </c>
      <c r="C2098" s="42">
        <v>4.87</v>
      </c>
      <c r="D2098" s="42" t="str">
        <f>CLEAN(TRIM(PROPER('Medical Examinations'!D2098)))</f>
        <v>Yes</v>
      </c>
      <c r="E2098" s="42" t="s">
        <v>2380</v>
      </c>
      <c r="F2098" s="42" t="s">
        <v>2380</v>
      </c>
      <c r="G2098" s="43">
        <v>0</v>
      </c>
      <c r="H2098" s="46" t="str">
        <f>SUBSTITUTE(CLEAN(TRIM(PROPER('Medical Examinations'!H2098))),"?","No")</f>
        <v>No</v>
      </c>
      <c r="I2098" s="42" t="str">
        <f>IF('Medical Examinations_A_sheet'!B2098&lt;18.5, "Underweight", IF('Medical Examinations_A_sheet'!B2098&lt;25, "Normal Weight", IF('Medical Examinations_A_sheet'!B2098&lt;30, "Overweight", "Obesity")))</f>
        <v>Normal Weight</v>
      </c>
      <c r="J2098" s="44" t="str">
        <f>IF('Medical Examinations_A_sheet'!C2098&lt;5.7,"Normal",IF('Medical Examinations_A_sheet'!C2098&lt;6.5,"Prediabetes","Diabetes"))</f>
        <v>Normal</v>
      </c>
    </row>
    <row r="2099" spans="1:10" x14ac:dyDescent="0.3">
      <c r="A2099" s="37" t="s">
        <v>267</v>
      </c>
      <c r="B2099" s="38">
        <v>15.82</v>
      </c>
      <c r="C2099" s="38">
        <v>4.5999999999999996</v>
      </c>
      <c r="D2099" s="38" t="str">
        <f>CLEAN(TRIM(PROPER('Medical Examinations'!D2099)))</f>
        <v>No</v>
      </c>
      <c r="E2099" s="38" t="s">
        <v>2380</v>
      </c>
      <c r="F2099" s="38" t="s">
        <v>2380</v>
      </c>
      <c r="G2099" s="39">
        <v>0</v>
      </c>
      <c r="H2099" s="46" t="str">
        <f>SUBSTITUTE(CLEAN(TRIM(PROPER('Medical Examinations'!H2099))),"?","No")</f>
        <v>No</v>
      </c>
      <c r="I2099" s="38" t="str">
        <f>IF('Medical Examinations_A_sheet'!B2099&lt;18.5, "Underweight", IF('Medical Examinations_A_sheet'!B2099&lt;25, "Normal Weight", IF('Medical Examinations_A_sheet'!B2099&lt;30, "Overweight", "Obesity")))</f>
        <v>Underweight</v>
      </c>
      <c r="J2099" s="40" t="str">
        <f>IF('Medical Examinations_A_sheet'!C2099&lt;5.7,"Normal",IF('Medical Examinations_A_sheet'!C2099&lt;6.5,"Prediabetes","Diabetes"))</f>
        <v>Normal</v>
      </c>
    </row>
    <row r="2100" spans="1:10" x14ac:dyDescent="0.3">
      <c r="A2100" s="41" t="s">
        <v>266</v>
      </c>
      <c r="B2100" s="42">
        <v>17.670000000000002</v>
      </c>
      <c r="C2100" s="42">
        <v>4.78</v>
      </c>
      <c r="D2100" s="42" t="str">
        <f>CLEAN(TRIM(PROPER('Medical Examinations'!D2100)))</f>
        <v>No</v>
      </c>
      <c r="E2100" s="42" t="s">
        <v>2380</v>
      </c>
      <c r="F2100" s="42" t="s">
        <v>2380</v>
      </c>
      <c r="G2100" s="43">
        <v>0</v>
      </c>
      <c r="H2100" s="46" t="str">
        <f>SUBSTITUTE(CLEAN(TRIM(PROPER('Medical Examinations'!H2100))),"?","No")</f>
        <v>No</v>
      </c>
      <c r="I2100" s="42" t="str">
        <f>IF('Medical Examinations_A_sheet'!B2100&lt;18.5, "Underweight", IF('Medical Examinations_A_sheet'!B2100&lt;25, "Normal Weight", IF('Medical Examinations_A_sheet'!B2100&lt;30, "Overweight", "Obesity")))</f>
        <v>Underweight</v>
      </c>
      <c r="J2100" s="44" t="str">
        <f>IF('Medical Examinations_A_sheet'!C2100&lt;5.7,"Normal",IF('Medical Examinations_A_sheet'!C2100&lt;6.5,"Prediabetes","Diabetes"))</f>
        <v>Normal</v>
      </c>
    </row>
    <row r="2101" spans="1:10" x14ac:dyDescent="0.3">
      <c r="A2101" s="37" t="s">
        <v>265</v>
      </c>
      <c r="B2101" s="38">
        <v>31.92</v>
      </c>
      <c r="C2101" s="38">
        <v>11.05</v>
      </c>
      <c r="D2101" s="38" t="str">
        <f>CLEAN(TRIM(PROPER('Medical Examinations'!D2101)))</f>
        <v>No</v>
      </c>
      <c r="E2101" s="38" t="s">
        <v>2380</v>
      </c>
      <c r="F2101" s="38" t="s">
        <v>2380</v>
      </c>
      <c r="G2101" s="39">
        <v>0</v>
      </c>
      <c r="H2101" s="46" t="str">
        <f>SUBSTITUTE(CLEAN(TRIM(PROPER('Medical Examinations'!H2101))),"?","No")</f>
        <v>No</v>
      </c>
      <c r="I2101" s="38" t="str">
        <f>IF('Medical Examinations_A_sheet'!B2101&lt;18.5, "Underweight", IF('Medical Examinations_A_sheet'!B2101&lt;25, "Normal Weight", IF('Medical Examinations_A_sheet'!B2101&lt;30, "Overweight", "Obesity")))</f>
        <v>Obesity</v>
      </c>
      <c r="J2101" s="40" t="str">
        <f>IF('Medical Examinations_A_sheet'!C2101&lt;5.7,"Normal",IF('Medical Examinations_A_sheet'!C2101&lt;6.5,"Prediabetes","Diabetes"))</f>
        <v>Diabetes</v>
      </c>
    </row>
    <row r="2102" spans="1:10" x14ac:dyDescent="0.3">
      <c r="A2102" s="41" t="s">
        <v>264</v>
      </c>
      <c r="B2102" s="42">
        <v>28.975000000000001</v>
      </c>
      <c r="C2102" s="42">
        <v>7.62</v>
      </c>
      <c r="D2102" s="42" t="str">
        <f>CLEAN(TRIM(PROPER('Medical Examinations'!D2102)))</f>
        <v>No</v>
      </c>
      <c r="E2102" s="42" t="s">
        <v>2380</v>
      </c>
      <c r="F2102" s="42" t="s">
        <v>2380</v>
      </c>
      <c r="G2102" s="43">
        <v>0</v>
      </c>
      <c r="H2102" s="46" t="str">
        <f>SUBSTITUTE(CLEAN(TRIM(PROPER('Medical Examinations'!H2102))),"?","No")</f>
        <v>No</v>
      </c>
      <c r="I2102" s="42" t="str">
        <f>IF('Medical Examinations_A_sheet'!B2102&lt;18.5, "Underweight", IF('Medical Examinations_A_sheet'!B2102&lt;25, "Normal Weight", IF('Medical Examinations_A_sheet'!B2102&lt;30, "Overweight", "Obesity")))</f>
        <v>Overweight</v>
      </c>
      <c r="J2102" s="44" t="str">
        <f>IF('Medical Examinations_A_sheet'!C2102&lt;5.7,"Normal",IF('Medical Examinations_A_sheet'!C2102&lt;6.5,"Prediabetes","Diabetes"))</f>
        <v>Diabetes</v>
      </c>
    </row>
    <row r="2103" spans="1:10" x14ac:dyDescent="0.3">
      <c r="A2103" s="37" t="s">
        <v>263</v>
      </c>
      <c r="B2103" s="38">
        <v>31.73</v>
      </c>
      <c r="C2103" s="38">
        <v>4.78</v>
      </c>
      <c r="D2103" s="38" t="str">
        <f>CLEAN(TRIM(PROPER('Medical Examinations'!D2103)))</f>
        <v>Yes</v>
      </c>
      <c r="E2103" s="38" t="s">
        <v>2382</v>
      </c>
      <c r="F2103" s="38" t="s">
        <v>2380</v>
      </c>
      <c r="G2103" s="39">
        <v>2</v>
      </c>
      <c r="H2103" s="46" t="str">
        <f>SUBSTITUTE(CLEAN(TRIM(PROPER('Medical Examinations'!H2103))),"?","No")</f>
        <v>No</v>
      </c>
      <c r="I2103" s="38" t="str">
        <f>IF('Medical Examinations_A_sheet'!B2103&lt;18.5, "Underweight", IF('Medical Examinations_A_sheet'!B2103&lt;25, "Normal Weight", IF('Medical Examinations_A_sheet'!B2103&lt;30, "Overweight", "Obesity")))</f>
        <v>Obesity</v>
      </c>
      <c r="J2103" s="40" t="str">
        <f>IF('Medical Examinations_A_sheet'!C2103&lt;5.7,"Normal",IF('Medical Examinations_A_sheet'!C2103&lt;6.5,"Prediabetes","Diabetes"))</f>
        <v>Normal</v>
      </c>
    </row>
    <row r="2104" spans="1:10" x14ac:dyDescent="0.3">
      <c r="A2104" s="41" t="s">
        <v>262</v>
      </c>
      <c r="B2104" s="42">
        <v>28.88</v>
      </c>
      <c r="C2104" s="42">
        <v>6.09</v>
      </c>
      <c r="D2104" s="42" t="str">
        <f>CLEAN(TRIM(PROPER('Medical Examinations'!D2104)))</f>
        <v>Yes</v>
      </c>
      <c r="E2104" s="42" t="s">
        <v>2382</v>
      </c>
      <c r="F2104" s="42" t="s">
        <v>2380</v>
      </c>
      <c r="G2104" s="43">
        <v>2</v>
      </c>
      <c r="H2104" s="46" t="str">
        <f>SUBSTITUTE(CLEAN(TRIM(PROPER('Medical Examinations'!H2104))),"?","No")</f>
        <v>No</v>
      </c>
      <c r="I2104" s="42" t="str">
        <f>IF('Medical Examinations_A_sheet'!B2104&lt;18.5, "Underweight", IF('Medical Examinations_A_sheet'!B2104&lt;25, "Normal Weight", IF('Medical Examinations_A_sheet'!B2104&lt;30, "Overweight", "Obesity")))</f>
        <v>Overweight</v>
      </c>
      <c r="J2104" s="44" t="str">
        <f>IF('Medical Examinations_A_sheet'!C2104&lt;5.7,"Normal",IF('Medical Examinations_A_sheet'!C2104&lt;6.5,"Prediabetes","Diabetes"))</f>
        <v>Prediabetes</v>
      </c>
    </row>
    <row r="2105" spans="1:10" x14ac:dyDescent="0.3">
      <c r="A2105" s="37" t="s">
        <v>261</v>
      </c>
      <c r="B2105" s="38">
        <v>25.555</v>
      </c>
      <c r="C2105" s="38">
        <v>5.1100000000000003</v>
      </c>
      <c r="D2105" s="38" t="str">
        <f>CLEAN(TRIM(PROPER('Medical Examinations'!D2105)))</f>
        <v>No</v>
      </c>
      <c r="E2105" s="38" t="s">
        <v>2380</v>
      </c>
      <c r="F2105" s="38" t="s">
        <v>2383</v>
      </c>
      <c r="G2105" s="39">
        <v>1</v>
      </c>
      <c r="H2105" s="46" t="str">
        <f>SUBSTITUTE(CLEAN(TRIM(PROPER('Medical Examinations'!H2105))),"?","No")</f>
        <v>No</v>
      </c>
      <c r="I2105" s="38" t="str">
        <f>IF('Medical Examinations_A_sheet'!B2105&lt;18.5, "Underweight", IF('Medical Examinations_A_sheet'!B2105&lt;25, "Normal Weight", IF('Medical Examinations_A_sheet'!B2105&lt;30, "Overweight", "Obesity")))</f>
        <v>Overweight</v>
      </c>
      <c r="J2105" s="40" t="str">
        <f>IF('Medical Examinations_A_sheet'!C2105&lt;5.7,"Normal",IF('Medical Examinations_A_sheet'!C2105&lt;6.5,"Prediabetes","Diabetes"))</f>
        <v>Normal</v>
      </c>
    </row>
    <row r="2106" spans="1:10" x14ac:dyDescent="0.3">
      <c r="A2106" s="41" t="s">
        <v>260</v>
      </c>
      <c r="B2106" s="42">
        <v>37.29</v>
      </c>
      <c r="C2106" s="42">
        <v>4.46</v>
      </c>
      <c r="D2106" s="42" t="str">
        <f>CLEAN(TRIM(PROPER('Medical Examinations'!D2106)))</f>
        <v>No</v>
      </c>
      <c r="E2106" s="42" t="s">
        <v>2382</v>
      </c>
      <c r="F2106" s="42" t="s">
        <v>2380</v>
      </c>
      <c r="G2106" s="43">
        <v>1</v>
      </c>
      <c r="H2106" s="46" t="str">
        <f>SUBSTITUTE(CLEAN(TRIM(PROPER('Medical Examinations'!H2106))),"?","No")</f>
        <v>No</v>
      </c>
      <c r="I2106" s="42" t="str">
        <f>IF('Medical Examinations_A_sheet'!B2106&lt;18.5, "Underweight", IF('Medical Examinations_A_sheet'!B2106&lt;25, "Normal Weight", IF('Medical Examinations_A_sheet'!B2106&lt;30, "Overweight", "Obesity")))</f>
        <v>Obesity</v>
      </c>
      <c r="J2106" s="44" t="str">
        <f>IF('Medical Examinations_A_sheet'!C2106&lt;5.7,"Normal",IF('Medical Examinations_A_sheet'!C2106&lt;6.5,"Prediabetes","Diabetes"))</f>
        <v>Normal</v>
      </c>
    </row>
    <row r="2107" spans="1:10" x14ac:dyDescent="0.3">
      <c r="A2107" s="37" t="s">
        <v>259</v>
      </c>
      <c r="B2107" s="38">
        <v>40.28</v>
      </c>
      <c r="C2107" s="38">
        <v>6.11</v>
      </c>
      <c r="D2107" s="38" t="str">
        <f>CLEAN(TRIM(PROPER('Medical Examinations'!D2107)))</f>
        <v>No</v>
      </c>
      <c r="E2107" s="38" t="s">
        <v>2382</v>
      </c>
      <c r="F2107" s="38" t="s">
        <v>2380</v>
      </c>
      <c r="G2107" s="39">
        <v>1</v>
      </c>
      <c r="H2107" s="46" t="str">
        <f>SUBSTITUTE(CLEAN(TRIM(PROPER('Medical Examinations'!H2107))),"?","No")</f>
        <v>No</v>
      </c>
      <c r="I2107" s="38" t="str">
        <f>IF('Medical Examinations_A_sheet'!B2107&lt;18.5, "Underweight", IF('Medical Examinations_A_sheet'!B2107&lt;25, "Normal Weight", IF('Medical Examinations_A_sheet'!B2107&lt;30, "Overweight", "Obesity")))</f>
        <v>Obesity</v>
      </c>
      <c r="J2107" s="40" t="str">
        <f>IF('Medical Examinations_A_sheet'!C2107&lt;5.7,"Normal",IF('Medical Examinations_A_sheet'!C2107&lt;6.5,"Prediabetes","Diabetes"))</f>
        <v>Prediabetes</v>
      </c>
    </row>
    <row r="2108" spans="1:10" x14ac:dyDescent="0.3">
      <c r="A2108" s="41" t="s">
        <v>258</v>
      </c>
      <c r="B2108" s="42">
        <v>40.185000000000002</v>
      </c>
      <c r="C2108" s="42">
        <v>4.66</v>
      </c>
      <c r="D2108" s="42" t="str">
        <f>CLEAN(TRIM(PROPER('Medical Examinations'!D2108)))</f>
        <v>No</v>
      </c>
      <c r="E2108" s="42" t="s">
        <v>2382</v>
      </c>
      <c r="F2108" s="42" t="s">
        <v>2380</v>
      </c>
      <c r="G2108" s="43">
        <v>1</v>
      </c>
      <c r="H2108" s="46" t="str">
        <f>SUBSTITUTE(CLEAN(TRIM(PROPER('Medical Examinations'!H2108))),"?","No")</f>
        <v>No</v>
      </c>
      <c r="I2108" s="42" t="str">
        <f>IF('Medical Examinations_A_sheet'!B2108&lt;18.5, "Underweight", IF('Medical Examinations_A_sheet'!B2108&lt;25, "Normal Weight", IF('Medical Examinations_A_sheet'!B2108&lt;30, "Overweight", "Obesity")))</f>
        <v>Obesity</v>
      </c>
      <c r="J2108" s="44" t="str">
        <f>IF('Medical Examinations_A_sheet'!C2108&lt;5.7,"Normal",IF('Medical Examinations_A_sheet'!C2108&lt;6.5,"Prediabetes","Diabetes"))</f>
        <v>Normal</v>
      </c>
    </row>
    <row r="2109" spans="1:10" x14ac:dyDescent="0.3">
      <c r="A2109" s="37" t="s">
        <v>257</v>
      </c>
      <c r="B2109" s="38">
        <v>23.57</v>
      </c>
      <c r="C2109" s="38">
        <v>6.14</v>
      </c>
      <c r="D2109" s="38" t="str">
        <f>CLEAN(TRIM(PROPER('Medical Examinations'!D2109)))</f>
        <v>No</v>
      </c>
      <c r="E2109" s="38" t="s">
        <v>2380</v>
      </c>
      <c r="F2109" s="38" t="s">
        <v>2380</v>
      </c>
      <c r="G2109" s="39">
        <v>0</v>
      </c>
      <c r="H2109" s="46" t="str">
        <f>SUBSTITUTE(CLEAN(TRIM(PROPER('Medical Examinations'!H2109))),"?","No")</f>
        <v>No</v>
      </c>
      <c r="I2109" s="38" t="str">
        <f>IF('Medical Examinations_A_sheet'!B2109&lt;18.5, "Underweight", IF('Medical Examinations_A_sheet'!B2109&lt;25, "Normal Weight", IF('Medical Examinations_A_sheet'!B2109&lt;30, "Overweight", "Obesity")))</f>
        <v>Normal Weight</v>
      </c>
      <c r="J2109" s="40" t="str">
        <f>IF('Medical Examinations_A_sheet'!C2109&lt;5.7,"Normal",IF('Medical Examinations_A_sheet'!C2109&lt;6.5,"Prediabetes","Diabetes"))</f>
        <v>Prediabetes</v>
      </c>
    </row>
    <row r="2110" spans="1:10" x14ac:dyDescent="0.3">
      <c r="A2110" s="41" t="s">
        <v>256</v>
      </c>
      <c r="B2110" s="42">
        <v>35.625</v>
      </c>
      <c r="C2110" s="42">
        <v>6.21</v>
      </c>
      <c r="D2110" s="42" t="str">
        <f>CLEAN(TRIM(PROPER('Medical Examinations'!D2110)))</f>
        <v>No</v>
      </c>
      <c r="E2110" s="42" t="s">
        <v>2382</v>
      </c>
      <c r="F2110" s="42" t="s">
        <v>2380</v>
      </c>
      <c r="G2110" s="43">
        <v>1</v>
      </c>
      <c r="H2110" s="46" t="str">
        <f>SUBSTITUTE(CLEAN(TRIM(PROPER('Medical Examinations'!H2110))),"?","No")</f>
        <v>No</v>
      </c>
      <c r="I2110" s="42" t="str">
        <f>IF('Medical Examinations_A_sheet'!B2110&lt;18.5, "Underweight", IF('Medical Examinations_A_sheet'!B2110&lt;25, "Normal Weight", IF('Medical Examinations_A_sheet'!B2110&lt;30, "Overweight", "Obesity")))</f>
        <v>Obesity</v>
      </c>
      <c r="J2110" s="44" t="str">
        <f>IF('Medical Examinations_A_sheet'!C2110&lt;5.7,"Normal",IF('Medical Examinations_A_sheet'!C2110&lt;6.5,"Prediabetes","Diabetes"))</f>
        <v>Prediabetes</v>
      </c>
    </row>
    <row r="2111" spans="1:10" x14ac:dyDescent="0.3">
      <c r="A2111" s="37" t="s">
        <v>255</v>
      </c>
      <c r="B2111" s="38">
        <v>33.155000000000001</v>
      </c>
      <c r="C2111" s="38">
        <v>4.5999999999999996</v>
      </c>
      <c r="D2111" s="38" t="str">
        <f>CLEAN(TRIM(PROPER('Medical Examinations'!D2111)))</f>
        <v>No</v>
      </c>
      <c r="E2111" s="38" t="s">
        <v>2382</v>
      </c>
      <c r="F2111" s="38" t="s">
        <v>2380</v>
      </c>
      <c r="G2111" s="39">
        <v>1</v>
      </c>
      <c r="H2111" s="46" t="str">
        <f>SUBSTITUTE(CLEAN(TRIM(PROPER('Medical Examinations'!H2111))),"?","No")</f>
        <v>No</v>
      </c>
      <c r="I2111" s="38" t="str">
        <f>IF('Medical Examinations_A_sheet'!B2111&lt;18.5, "Underweight", IF('Medical Examinations_A_sheet'!B2111&lt;25, "Normal Weight", IF('Medical Examinations_A_sheet'!B2111&lt;30, "Overweight", "Obesity")))</f>
        <v>Obesity</v>
      </c>
      <c r="J2111" s="40" t="str">
        <f>IF('Medical Examinations_A_sheet'!C2111&lt;5.7,"Normal",IF('Medical Examinations_A_sheet'!C2111&lt;6.5,"Prediabetes","Diabetes"))</f>
        <v>Normal</v>
      </c>
    </row>
    <row r="2112" spans="1:10" x14ac:dyDescent="0.3">
      <c r="A2112" s="41" t="s">
        <v>254</v>
      </c>
      <c r="B2112" s="42">
        <v>31.92</v>
      </c>
      <c r="C2112" s="42">
        <v>5.04</v>
      </c>
      <c r="D2112" s="42" t="str">
        <f>CLEAN(TRIM(PROPER('Medical Examinations'!D2112)))</f>
        <v>No</v>
      </c>
      <c r="E2112" s="42" t="s">
        <v>2382</v>
      </c>
      <c r="F2112" s="42" t="s">
        <v>2380</v>
      </c>
      <c r="G2112" s="43">
        <v>1</v>
      </c>
      <c r="H2112" s="46" t="str">
        <f>SUBSTITUTE(CLEAN(TRIM(PROPER('Medical Examinations'!H2112))),"?","No")</f>
        <v>No</v>
      </c>
      <c r="I2112" s="42" t="str">
        <f>IF('Medical Examinations_A_sheet'!B2112&lt;18.5, "Underweight", IF('Medical Examinations_A_sheet'!B2112&lt;25, "Normal Weight", IF('Medical Examinations_A_sheet'!B2112&lt;30, "Overweight", "Obesity")))</f>
        <v>Obesity</v>
      </c>
      <c r="J2112" s="44" t="str">
        <f>IF('Medical Examinations_A_sheet'!C2112&lt;5.7,"Normal",IF('Medical Examinations_A_sheet'!C2112&lt;6.5,"Prediabetes","Diabetes"))</f>
        <v>Normal</v>
      </c>
    </row>
    <row r="2113" spans="1:10" x14ac:dyDescent="0.3">
      <c r="A2113" s="37" t="s">
        <v>253</v>
      </c>
      <c r="B2113" s="38">
        <v>30.305</v>
      </c>
      <c r="C2113" s="38">
        <v>5.08</v>
      </c>
      <c r="D2113" s="38" t="str">
        <f>CLEAN(TRIM(PROPER('Medical Examinations'!D2113)))</f>
        <v>No</v>
      </c>
      <c r="E2113" s="38" t="s">
        <v>2382</v>
      </c>
      <c r="F2113" s="38" t="s">
        <v>2380</v>
      </c>
      <c r="G2113" s="39">
        <v>1</v>
      </c>
      <c r="H2113" s="46" t="str">
        <f>SUBSTITUTE(CLEAN(TRIM(PROPER('Medical Examinations'!H2113))),"?","No")</f>
        <v>No</v>
      </c>
      <c r="I2113" s="38" t="str">
        <f>IF('Medical Examinations_A_sheet'!B2113&lt;18.5, "Underweight", IF('Medical Examinations_A_sheet'!B2113&lt;25, "Normal Weight", IF('Medical Examinations_A_sheet'!B2113&lt;30, "Overweight", "Obesity")))</f>
        <v>Obesity</v>
      </c>
      <c r="J2113" s="40" t="str">
        <f>IF('Medical Examinations_A_sheet'!C2113&lt;5.7,"Normal",IF('Medical Examinations_A_sheet'!C2113&lt;6.5,"Prediabetes","Diabetes"))</f>
        <v>Normal</v>
      </c>
    </row>
    <row r="2114" spans="1:10" x14ac:dyDescent="0.3">
      <c r="A2114" s="41" t="s">
        <v>252</v>
      </c>
      <c r="B2114" s="42">
        <v>30.114999999999998</v>
      </c>
      <c r="C2114" s="42">
        <v>4.38</v>
      </c>
      <c r="D2114" s="42" t="str">
        <f>CLEAN(TRIM(PROPER('Medical Examinations'!D2114)))</f>
        <v>No</v>
      </c>
      <c r="E2114" s="42" t="s">
        <v>2382</v>
      </c>
      <c r="F2114" s="42" t="s">
        <v>2380</v>
      </c>
      <c r="G2114" s="43">
        <v>1</v>
      </c>
      <c r="H2114" s="46" t="str">
        <f>SUBSTITUTE(CLEAN(TRIM(PROPER('Medical Examinations'!H2114))),"?","No")</f>
        <v>No</v>
      </c>
      <c r="I2114" s="42" t="str">
        <f>IF('Medical Examinations_A_sheet'!B2114&lt;18.5, "Underweight", IF('Medical Examinations_A_sheet'!B2114&lt;25, "Normal Weight", IF('Medical Examinations_A_sheet'!B2114&lt;30, "Overweight", "Obesity")))</f>
        <v>Obesity</v>
      </c>
      <c r="J2114" s="44" t="str">
        <f>IF('Medical Examinations_A_sheet'!C2114&lt;5.7,"Normal",IF('Medical Examinations_A_sheet'!C2114&lt;6.5,"Prediabetes","Diabetes"))</f>
        <v>Normal</v>
      </c>
    </row>
    <row r="2115" spans="1:10" x14ac:dyDescent="0.3">
      <c r="A2115" s="37" t="s">
        <v>251</v>
      </c>
      <c r="B2115" s="38">
        <v>24.09</v>
      </c>
      <c r="C2115" s="38">
        <v>4.79</v>
      </c>
      <c r="D2115" s="38" t="str">
        <f>CLEAN(TRIM(PROPER('Medical Examinations'!D2115)))</f>
        <v>No</v>
      </c>
      <c r="E2115" s="38" t="s">
        <v>2382</v>
      </c>
      <c r="F2115" s="38" t="s">
        <v>2380</v>
      </c>
      <c r="G2115" s="39">
        <v>1</v>
      </c>
      <c r="H2115" s="46" t="str">
        <f>SUBSTITUTE(CLEAN(TRIM(PROPER('Medical Examinations'!H2115))),"?","No")</f>
        <v>No</v>
      </c>
      <c r="I2115" s="38" t="str">
        <f>IF('Medical Examinations_A_sheet'!B2115&lt;18.5, "Underweight", IF('Medical Examinations_A_sheet'!B2115&lt;25, "Normal Weight", IF('Medical Examinations_A_sheet'!B2115&lt;30, "Overweight", "Obesity")))</f>
        <v>Normal Weight</v>
      </c>
      <c r="J2115" s="40" t="str">
        <f>IF('Medical Examinations_A_sheet'!C2115&lt;5.7,"Normal",IF('Medical Examinations_A_sheet'!C2115&lt;6.5,"Prediabetes","Diabetes"))</f>
        <v>Normal</v>
      </c>
    </row>
    <row r="2116" spans="1:10" x14ac:dyDescent="0.3">
      <c r="A2116" s="41" t="s">
        <v>250</v>
      </c>
      <c r="B2116" s="42">
        <v>28.215</v>
      </c>
      <c r="C2116" s="42">
        <v>4.21</v>
      </c>
      <c r="D2116" s="42" t="str">
        <f>CLEAN(TRIM(PROPER('Medical Examinations'!D2116)))</f>
        <v>No</v>
      </c>
      <c r="E2116" s="42" t="s">
        <v>2382</v>
      </c>
      <c r="F2116" s="42" t="s">
        <v>2380</v>
      </c>
      <c r="G2116" s="43">
        <v>1</v>
      </c>
      <c r="H2116" s="46" t="str">
        <f>SUBSTITUTE(CLEAN(TRIM(PROPER('Medical Examinations'!H2116))),"?","No")</f>
        <v>No</v>
      </c>
      <c r="I2116" s="42" t="str">
        <f>IF('Medical Examinations_A_sheet'!B2116&lt;18.5, "Underweight", IF('Medical Examinations_A_sheet'!B2116&lt;25, "Normal Weight", IF('Medical Examinations_A_sheet'!B2116&lt;30, "Overweight", "Obesity")))</f>
        <v>Overweight</v>
      </c>
      <c r="J2116" s="44" t="str">
        <f>IF('Medical Examinations_A_sheet'!C2116&lt;5.7,"Normal",IF('Medical Examinations_A_sheet'!C2116&lt;6.5,"Prediabetes","Diabetes"))</f>
        <v>Normal</v>
      </c>
    </row>
    <row r="2117" spans="1:10" x14ac:dyDescent="0.3">
      <c r="A2117" s="37" t="s">
        <v>248</v>
      </c>
      <c r="B2117" s="38">
        <v>26.315000000000001</v>
      </c>
      <c r="C2117" s="38">
        <v>5.47</v>
      </c>
      <c r="D2117" s="38" t="str">
        <f>CLEAN(TRIM(PROPER('Medical Examinations'!D2117)))</f>
        <v>No</v>
      </c>
      <c r="E2117" s="38" t="s">
        <v>2382</v>
      </c>
      <c r="F2117" s="38" t="s">
        <v>2380</v>
      </c>
      <c r="G2117" s="39">
        <v>1</v>
      </c>
      <c r="H2117" s="46" t="str">
        <f>SUBSTITUTE(CLEAN(TRIM(PROPER('Medical Examinations'!H2117))),"?","No")</f>
        <v>No</v>
      </c>
      <c r="I2117" s="38" t="str">
        <f>IF('Medical Examinations_A_sheet'!B2117&lt;18.5, "Underweight", IF('Medical Examinations_A_sheet'!B2117&lt;25, "Normal Weight", IF('Medical Examinations_A_sheet'!B2117&lt;30, "Overweight", "Obesity")))</f>
        <v>Overweight</v>
      </c>
      <c r="J2117" s="40" t="str">
        <f>IF('Medical Examinations_A_sheet'!C2117&lt;5.7,"Normal",IF('Medical Examinations_A_sheet'!C2117&lt;6.5,"Prediabetes","Diabetes"))</f>
        <v>Normal</v>
      </c>
    </row>
    <row r="2118" spans="1:10" x14ac:dyDescent="0.3">
      <c r="A2118" s="41" t="s">
        <v>246</v>
      </c>
      <c r="B2118" s="42">
        <v>25.08</v>
      </c>
      <c r="C2118" s="42">
        <v>5.09</v>
      </c>
      <c r="D2118" s="42" t="str">
        <f>CLEAN(TRIM(PROPER('Medical Examinations'!D2118)))</f>
        <v>No</v>
      </c>
      <c r="E2118" s="42" t="s">
        <v>2382</v>
      </c>
      <c r="F2118" s="42" t="s">
        <v>2380</v>
      </c>
      <c r="G2118" s="43">
        <v>1</v>
      </c>
      <c r="H2118" s="46" t="str">
        <f>SUBSTITUTE(CLEAN(TRIM(PROPER('Medical Examinations'!H2118))),"?","No")</f>
        <v>No</v>
      </c>
      <c r="I2118" s="42" t="str">
        <f>IF('Medical Examinations_A_sheet'!B2118&lt;18.5, "Underweight", IF('Medical Examinations_A_sheet'!B2118&lt;25, "Normal Weight", IF('Medical Examinations_A_sheet'!B2118&lt;30, "Overweight", "Obesity")))</f>
        <v>Overweight</v>
      </c>
      <c r="J2118" s="44" t="str">
        <f>IF('Medical Examinations_A_sheet'!C2118&lt;5.7,"Normal",IF('Medical Examinations_A_sheet'!C2118&lt;6.5,"Prediabetes","Diabetes"))</f>
        <v>Normal</v>
      </c>
    </row>
    <row r="2119" spans="1:10" x14ac:dyDescent="0.3">
      <c r="A2119" s="37" t="s">
        <v>245</v>
      </c>
      <c r="B2119" s="38">
        <v>15.41</v>
      </c>
      <c r="C2119" s="38">
        <v>5.08</v>
      </c>
      <c r="D2119" s="38" t="str">
        <f>CLEAN(TRIM(PROPER('Medical Examinations'!D2119)))</f>
        <v>No</v>
      </c>
      <c r="E2119" s="38" t="s">
        <v>2380</v>
      </c>
      <c r="F2119" s="38" t="s">
        <v>2380</v>
      </c>
      <c r="G2119" s="39">
        <v>0</v>
      </c>
      <c r="H2119" s="46" t="str">
        <f>SUBSTITUTE(CLEAN(TRIM(PROPER('Medical Examinations'!H2119))),"?","No")</f>
        <v>No</v>
      </c>
      <c r="I2119" s="38" t="str">
        <f>IF('Medical Examinations_A_sheet'!B2119&lt;18.5, "Underweight", IF('Medical Examinations_A_sheet'!B2119&lt;25, "Normal Weight", IF('Medical Examinations_A_sheet'!B2119&lt;30, "Overweight", "Obesity")))</f>
        <v>Underweight</v>
      </c>
      <c r="J2119" s="40" t="str">
        <f>IF('Medical Examinations_A_sheet'!C2119&lt;5.7,"Normal",IF('Medical Examinations_A_sheet'!C2119&lt;6.5,"Prediabetes","Diabetes"))</f>
        <v>Normal</v>
      </c>
    </row>
    <row r="2120" spans="1:10" x14ac:dyDescent="0.3">
      <c r="A2120" s="41" t="s">
        <v>244</v>
      </c>
      <c r="B2120" s="42">
        <v>23.83</v>
      </c>
      <c r="C2120" s="42">
        <v>5.68</v>
      </c>
      <c r="D2120" s="42" t="str">
        <f>CLEAN(TRIM(PROPER('Medical Examinations'!D2120)))</f>
        <v>No</v>
      </c>
      <c r="E2120" s="42" t="s">
        <v>2380</v>
      </c>
      <c r="F2120" s="42" t="s">
        <v>2380</v>
      </c>
      <c r="G2120" s="43">
        <v>0</v>
      </c>
      <c r="H2120" s="46" t="str">
        <f>SUBSTITUTE(CLEAN(TRIM(PROPER('Medical Examinations'!H2120))),"?","No")</f>
        <v>No</v>
      </c>
      <c r="I2120" s="42" t="str">
        <f>IF('Medical Examinations_A_sheet'!B2120&lt;18.5, "Underweight", IF('Medical Examinations_A_sheet'!B2120&lt;25, "Normal Weight", IF('Medical Examinations_A_sheet'!B2120&lt;30, "Overweight", "Obesity")))</f>
        <v>Normal Weight</v>
      </c>
      <c r="J2120" s="44" t="str">
        <f>IF('Medical Examinations_A_sheet'!C2120&lt;5.7,"Normal",IF('Medical Examinations_A_sheet'!C2120&lt;6.5,"Prediabetes","Diabetes"))</f>
        <v>Normal</v>
      </c>
    </row>
    <row r="2121" spans="1:10" x14ac:dyDescent="0.3">
      <c r="A2121" s="37" t="s">
        <v>243</v>
      </c>
      <c r="B2121" s="38">
        <v>36</v>
      </c>
      <c r="C2121" s="38">
        <v>4.66</v>
      </c>
      <c r="D2121" s="38" t="str">
        <f>CLEAN(TRIM(PROPER('Medical Examinations'!D2121)))</f>
        <v>No</v>
      </c>
      <c r="E2121" s="38" t="s">
        <v>2382</v>
      </c>
      <c r="F2121" s="38" t="s">
        <v>2380</v>
      </c>
      <c r="G2121" s="39">
        <v>1</v>
      </c>
      <c r="H2121" s="46" t="str">
        <f>SUBSTITUTE(CLEAN(TRIM(PROPER('Medical Examinations'!H2121))),"?","No")</f>
        <v>No</v>
      </c>
      <c r="I2121" s="38" t="str">
        <f>IF('Medical Examinations_A_sheet'!B2121&lt;18.5, "Underweight", IF('Medical Examinations_A_sheet'!B2121&lt;25, "Normal Weight", IF('Medical Examinations_A_sheet'!B2121&lt;30, "Overweight", "Obesity")))</f>
        <v>Obesity</v>
      </c>
      <c r="J2121" s="40" t="str">
        <f>IF('Medical Examinations_A_sheet'!C2121&lt;5.7,"Normal",IF('Medical Examinations_A_sheet'!C2121&lt;6.5,"Prediabetes","Diabetes"))</f>
        <v>Normal</v>
      </c>
    </row>
    <row r="2122" spans="1:10" x14ac:dyDescent="0.3">
      <c r="A2122" s="41" t="s">
        <v>242</v>
      </c>
      <c r="B2122" s="42">
        <v>28.82</v>
      </c>
      <c r="C2122" s="42">
        <v>5.59</v>
      </c>
      <c r="D2122" s="42" t="str">
        <f>CLEAN(TRIM(PROPER('Medical Examinations'!D2122)))</f>
        <v>No</v>
      </c>
      <c r="E2122" s="42" t="s">
        <v>2382</v>
      </c>
      <c r="F2122" s="42" t="s">
        <v>2380</v>
      </c>
      <c r="G2122" s="43">
        <v>1</v>
      </c>
      <c r="H2122" s="46" t="str">
        <f>SUBSTITUTE(CLEAN(TRIM(PROPER('Medical Examinations'!H2122))),"?","No")</f>
        <v>No</v>
      </c>
      <c r="I2122" s="42" t="str">
        <f>IF('Medical Examinations_A_sheet'!B2122&lt;18.5, "Underweight", IF('Medical Examinations_A_sheet'!B2122&lt;25, "Normal Weight", IF('Medical Examinations_A_sheet'!B2122&lt;30, "Overweight", "Obesity")))</f>
        <v>Overweight</v>
      </c>
      <c r="J2122" s="44" t="str">
        <f>IF('Medical Examinations_A_sheet'!C2122&lt;5.7,"Normal",IF('Medical Examinations_A_sheet'!C2122&lt;6.5,"Prediabetes","Diabetes"))</f>
        <v>Normal</v>
      </c>
    </row>
    <row r="2123" spans="1:10" x14ac:dyDescent="0.3">
      <c r="A2123" s="37" t="s">
        <v>241</v>
      </c>
      <c r="B2123" s="38">
        <v>28.05</v>
      </c>
      <c r="C2123" s="38">
        <v>6.2</v>
      </c>
      <c r="D2123" s="38" t="str">
        <f>CLEAN(TRIM(PROPER('Medical Examinations'!D2123)))</f>
        <v>No</v>
      </c>
      <c r="E2123" s="38" t="s">
        <v>2382</v>
      </c>
      <c r="F2123" s="38" t="s">
        <v>2380</v>
      </c>
      <c r="G2123" s="39">
        <v>1</v>
      </c>
      <c r="H2123" s="46" t="str">
        <f>SUBSTITUTE(CLEAN(TRIM(PROPER('Medical Examinations'!H2123))),"?","No")</f>
        <v>No</v>
      </c>
      <c r="I2123" s="38" t="str">
        <f>IF('Medical Examinations_A_sheet'!B2123&lt;18.5, "Underweight", IF('Medical Examinations_A_sheet'!B2123&lt;25, "Normal Weight", IF('Medical Examinations_A_sheet'!B2123&lt;30, "Overweight", "Obesity")))</f>
        <v>Overweight</v>
      </c>
      <c r="J2123" s="40" t="str">
        <f>IF('Medical Examinations_A_sheet'!C2123&lt;5.7,"Normal",IF('Medical Examinations_A_sheet'!C2123&lt;6.5,"Prediabetes","Diabetes"))</f>
        <v>Prediabetes</v>
      </c>
    </row>
    <row r="2124" spans="1:10" x14ac:dyDescent="0.3">
      <c r="A2124" s="41" t="s">
        <v>240</v>
      </c>
      <c r="B2124" s="42">
        <v>27.1</v>
      </c>
      <c r="C2124" s="42">
        <v>4.45</v>
      </c>
      <c r="D2124" s="42" t="str">
        <f>CLEAN(TRIM(PROPER('Medical Examinations'!D2124)))</f>
        <v>No</v>
      </c>
      <c r="E2124" s="42" t="s">
        <v>2382</v>
      </c>
      <c r="F2124" s="42" t="s">
        <v>2380</v>
      </c>
      <c r="G2124" s="43">
        <v>1</v>
      </c>
      <c r="H2124" s="46" t="str">
        <f>SUBSTITUTE(CLEAN(TRIM(PROPER('Medical Examinations'!H2124))),"?","No")</f>
        <v>No</v>
      </c>
      <c r="I2124" s="42" t="str">
        <f>IF('Medical Examinations_A_sheet'!B2124&lt;18.5, "Underweight", IF('Medical Examinations_A_sheet'!B2124&lt;25, "Normal Weight", IF('Medical Examinations_A_sheet'!B2124&lt;30, "Overweight", "Obesity")))</f>
        <v>Overweight</v>
      </c>
      <c r="J2124" s="44" t="str">
        <f>IF('Medical Examinations_A_sheet'!C2124&lt;5.7,"Normal",IF('Medical Examinations_A_sheet'!C2124&lt;6.5,"Prediabetes","Diabetes"))</f>
        <v>Normal</v>
      </c>
    </row>
    <row r="2125" spans="1:10" x14ac:dyDescent="0.3">
      <c r="A2125" s="37" t="s">
        <v>239</v>
      </c>
      <c r="B2125" s="38">
        <v>24.3</v>
      </c>
      <c r="C2125" s="38">
        <v>6.1</v>
      </c>
      <c r="D2125" s="38" t="str">
        <f>CLEAN(TRIM(PROPER('Medical Examinations'!D2125)))</f>
        <v>Yes</v>
      </c>
      <c r="E2125" s="38" t="s">
        <v>2382</v>
      </c>
      <c r="F2125" s="38" t="s">
        <v>2380</v>
      </c>
      <c r="G2125" s="39">
        <v>1</v>
      </c>
      <c r="H2125" s="46" t="str">
        <f>SUBSTITUTE(CLEAN(TRIM(PROPER('Medical Examinations'!H2125))),"?","No")</f>
        <v>No</v>
      </c>
      <c r="I2125" s="38" t="str">
        <f>IF('Medical Examinations_A_sheet'!B2125&lt;18.5, "Underweight", IF('Medical Examinations_A_sheet'!B2125&lt;25, "Normal Weight", IF('Medical Examinations_A_sheet'!B2125&lt;30, "Overweight", "Obesity")))</f>
        <v>Normal Weight</v>
      </c>
      <c r="J2125" s="40" t="str">
        <f>IF('Medical Examinations_A_sheet'!C2125&lt;5.7,"Normal",IF('Medical Examinations_A_sheet'!C2125&lt;6.5,"Prediabetes","Diabetes"))</f>
        <v>Prediabetes</v>
      </c>
    </row>
    <row r="2126" spans="1:10" x14ac:dyDescent="0.3">
      <c r="A2126" s="41" t="s">
        <v>238</v>
      </c>
      <c r="B2126" s="42">
        <v>30.72</v>
      </c>
      <c r="C2126" s="42">
        <v>6.06</v>
      </c>
      <c r="D2126" s="42" t="str">
        <f>CLEAN(TRIM(PROPER('Medical Examinations'!D2126)))</f>
        <v>No</v>
      </c>
      <c r="E2126" s="42" t="s">
        <v>2382</v>
      </c>
      <c r="F2126" s="42" t="s">
        <v>2380</v>
      </c>
      <c r="G2126" s="43">
        <v>1</v>
      </c>
      <c r="H2126" s="46" t="str">
        <f>SUBSTITUTE(CLEAN(TRIM(PROPER('Medical Examinations'!H2126))),"?","No")</f>
        <v>No</v>
      </c>
      <c r="I2126" s="42" t="str">
        <f>IF('Medical Examinations_A_sheet'!B2126&lt;18.5, "Underweight", IF('Medical Examinations_A_sheet'!B2126&lt;25, "Normal Weight", IF('Medical Examinations_A_sheet'!B2126&lt;30, "Overweight", "Obesity")))</f>
        <v>Obesity</v>
      </c>
      <c r="J2126" s="44" t="str">
        <f>IF('Medical Examinations_A_sheet'!C2126&lt;5.7,"Normal",IF('Medical Examinations_A_sheet'!C2126&lt;6.5,"Prediabetes","Diabetes"))</f>
        <v>Prediabetes</v>
      </c>
    </row>
    <row r="2127" spans="1:10" x14ac:dyDescent="0.3">
      <c r="A2127" s="37" t="s">
        <v>237</v>
      </c>
      <c r="B2127" s="38">
        <v>37.43</v>
      </c>
      <c r="C2127" s="38">
        <v>4.5599999999999996</v>
      </c>
      <c r="D2127" s="38" t="str">
        <f>CLEAN(TRIM(PROPER('Medical Examinations'!D2127)))</f>
        <v>No</v>
      </c>
      <c r="E2127" s="38" t="s">
        <v>2380</v>
      </c>
      <c r="F2127" s="38" t="s">
        <v>2383</v>
      </c>
      <c r="G2127" s="39">
        <v>1</v>
      </c>
      <c r="H2127" s="46" t="str">
        <f>SUBSTITUTE(CLEAN(TRIM(PROPER('Medical Examinations'!H2127))),"?","No")</f>
        <v>No</v>
      </c>
      <c r="I2127" s="38" t="str">
        <f>IF('Medical Examinations_A_sheet'!B2127&lt;18.5, "Underweight", IF('Medical Examinations_A_sheet'!B2127&lt;25, "Normal Weight", IF('Medical Examinations_A_sheet'!B2127&lt;30, "Overweight", "Obesity")))</f>
        <v>Obesity</v>
      </c>
      <c r="J2127" s="40" t="str">
        <f>IF('Medical Examinations_A_sheet'!C2127&lt;5.7,"Normal",IF('Medical Examinations_A_sheet'!C2127&lt;6.5,"Prediabetes","Diabetes"))</f>
        <v>Normal</v>
      </c>
    </row>
    <row r="2128" spans="1:10" x14ac:dyDescent="0.3">
      <c r="A2128" s="41" t="s">
        <v>236</v>
      </c>
      <c r="B2128" s="42">
        <v>25.74</v>
      </c>
      <c r="C2128" s="42">
        <v>6.41</v>
      </c>
      <c r="D2128" s="42" t="str">
        <f>CLEAN(TRIM(PROPER('Medical Examinations'!D2128)))</f>
        <v>Yes</v>
      </c>
      <c r="E2128" s="42" t="s">
        <v>2380</v>
      </c>
      <c r="F2128" s="42" t="s">
        <v>2383</v>
      </c>
      <c r="G2128" s="43">
        <v>1</v>
      </c>
      <c r="H2128" s="46" t="str">
        <f>SUBSTITUTE(CLEAN(TRIM(PROPER('Medical Examinations'!H2128))),"?","No")</f>
        <v>No</v>
      </c>
      <c r="I2128" s="42" t="str">
        <f>IF('Medical Examinations_A_sheet'!B2128&lt;18.5, "Underweight", IF('Medical Examinations_A_sheet'!B2128&lt;25, "Normal Weight", IF('Medical Examinations_A_sheet'!B2128&lt;30, "Overweight", "Obesity")))</f>
        <v>Overweight</v>
      </c>
      <c r="J2128" s="44" t="str">
        <f>IF('Medical Examinations_A_sheet'!C2128&lt;5.7,"Normal",IF('Medical Examinations_A_sheet'!C2128&lt;6.5,"Prediabetes","Diabetes"))</f>
        <v>Prediabetes</v>
      </c>
    </row>
    <row r="2129" spans="1:10" x14ac:dyDescent="0.3">
      <c r="A2129" s="37" t="s">
        <v>235</v>
      </c>
      <c r="B2129" s="38">
        <v>36.575000000000003</v>
      </c>
      <c r="C2129" s="38">
        <v>5.57</v>
      </c>
      <c r="D2129" s="38" t="str">
        <f>CLEAN(TRIM(PROPER('Medical Examinations'!D2129)))</f>
        <v>No</v>
      </c>
      <c r="E2129" s="38" t="s">
        <v>2380</v>
      </c>
      <c r="F2129" s="38" t="s">
        <v>2383</v>
      </c>
      <c r="G2129" s="39">
        <v>1</v>
      </c>
      <c r="H2129" s="46" t="str">
        <f>SUBSTITUTE(CLEAN(TRIM(PROPER('Medical Examinations'!H2129))),"?","No")</f>
        <v>No</v>
      </c>
      <c r="I2129" s="38" t="str">
        <f>IF('Medical Examinations_A_sheet'!B2129&lt;18.5, "Underweight", IF('Medical Examinations_A_sheet'!B2129&lt;25, "Normal Weight", IF('Medical Examinations_A_sheet'!B2129&lt;30, "Overweight", "Obesity")))</f>
        <v>Obesity</v>
      </c>
      <c r="J2129" s="40" t="str">
        <f>IF('Medical Examinations_A_sheet'!C2129&lt;5.7,"Normal",IF('Medical Examinations_A_sheet'!C2129&lt;6.5,"Prediabetes","Diabetes"))</f>
        <v>Normal</v>
      </c>
    </row>
    <row r="2130" spans="1:10" x14ac:dyDescent="0.3">
      <c r="A2130" s="41" t="s">
        <v>234</v>
      </c>
      <c r="B2130" s="42">
        <v>35.15</v>
      </c>
      <c r="C2130" s="42">
        <v>5.47</v>
      </c>
      <c r="D2130" s="42" t="str">
        <f>CLEAN(TRIM(PROPER('Medical Examinations'!D2130)))</f>
        <v>No</v>
      </c>
      <c r="E2130" s="42" t="s">
        <v>2380</v>
      </c>
      <c r="F2130" s="42" t="s">
        <v>2383</v>
      </c>
      <c r="G2130" s="43">
        <v>1</v>
      </c>
      <c r="H2130" s="46" t="str">
        <f>SUBSTITUTE(CLEAN(TRIM(PROPER('Medical Examinations'!H2130))),"?","No")</f>
        <v>No</v>
      </c>
      <c r="I2130" s="42" t="str">
        <f>IF('Medical Examinations_A_sheet'!B2130&lt;18.5, "Underweight", IF('Medical Examinations_A_sheet'!B2130&lt;25, "Normal Weight", IF('Medical Examinations_A_sheet'!B2130&lt;30, "Overweight", "Obesity")))</f>
        <v>Obesity</v>
      </c>
      <c r="J2130" s="44" t="str">
        <f>IF('Medical Examinations_A_sheet'!C2130&lt;5.7,"Normal",IF('Medical Examinations_A_sheet'!C2130&lt;6.5,"Prediabetes","Diabetes"))</f>
        <v>Normal</v>
      </c>
    </row>
    <row r="2131" spans="1:10" x14ac:dyDescent="0.3">
      <c r="A2131" s="37" t="s">
        <v>233</v>
      </c>
      <c r="B2131" s="38">
        <v>32.11</v>
      </c>
      <c r="C2131" s="38">
        <v>4.43</v>
      </c>
      <c r="D2131" s="38" t="str">
        <f>CLEAN(TRIM(PROPER('Medical Examinations'!D2131)))</f>
        <v>No</v>
      </c>
      <c r="E2131" s="38" t="s">
        <v>2380</v>
      </c>
      <c r="F2131" s="38" t="s">
        <v>2383</v>
      </c>
      <c r="G2131" s="39">
        <v>1</v>
      </c>
      <c r="H2131" s="46" t="str">
        <f>SUBSTITUTE(CLEAN(TRIM(PROPER('Medical Examinations'!H2131))),"?","No")</f>
        <v>No</v>
      </c>
      <c r="I2131" s="38" t="str">
        <f>IF('Medical Examinations_A_sheet'!B2131&lt;18.5, "Underweight", IF('Medical Examinations_A_sheet'!B2131&lt;25, "Normal Weight", IF('Medical Examinations_A_sheet'!B2131&lt;30, "Overweight", "Obesity")))</f>
        <v>Obesity</v>
      </c>
      <c r="J2131" s="40" t="str">
        <f>IF('Medical Examinations_A_sheet'!C2131&lt;5.7,"Normal",IF('Medical Examinations_A_sheet'!C2131&lt;6.5,"Prediabetes","Diabetes"))</f>
        <v>Normal</v>
      </c>
    </row>
    <row r="2132" spans="1:10" x14ac:dyDescent="0.3">
      <c r="A2132" s="41" t="s">
        <v>232</v>
      </c>
      <c r="B2132" s="42">
        <v>30.495000000000001</v>
      </c>
      <c r="C2132" s="42">
        <v>4.95</v>
      </c>
      <c r="D2132" s="42" t="str">
        <f>CLEAN(TRIM(PROPER('Medical Examinations'!D2132)))</f>
        <v>No</v>
      </c>
      <c r="E2132" s="42" t="s">
        <v>2380</v>
      </c>
      <c r="F2132" s="42" t="s">
        <v>2383</v>
      </c>
      <c r="G2132" s="43">
        <v>1</v>
      </c>
      <c r="H2132" s="46" t="str">
        <f>SUBSTITUTE(CLEAN(TRIM(PROPER('Medical Examinations'!H2132))),"?","No")</f>
        <v>No</v>
      </c>
      <c r="I2132" s="42" t="str">
        <f>IF('Medical Examinations_A_sheet'!B2132&lt;18.5, "Underweight", IF('Medical Examinations_A_sheet'!B2132&lt;25, "Normal Weight", IF('Medical Examinations_A_sheet'!B2132&lt;30, "Overweight", "Obesity")))</f>
        <v>Obesity</v>
      </c>
      <c r="J2132" s="44" t="str">
        <f>IF('Medical Examinations_A_sheet'!C2132&lt;5.7,"Normal",IF('Medical Examinations_A_sheet'!C2132&lt;6.5,"Prediabetes","Diabetes"))</f>
        <v>Normal</v>
      </c>
    </row>
    <row r="2133" spans="1:10" x14ac:dyDescent="0.3">
      <c r="A2133" s="37" t="s">
        <v>231</v>
      </c>
      <c r="B2133" s="38">
        <v>29.24</v>
      </c>
      <c r="C2133" s="38">
        <v>4.04</v>
      </c>
      <c r="D2133" s="38" t="str">
        <f>CLEAN(TRIM(PROPER('Medical Examinations'!D2133)))</f>
        <v>No</v>
      </c>
      <c r="E2133" s="38" t="s">
        <v>2382</v>
      </c>
      <c r="F2133" s="38" t="s">
        <v>2380</v>
      </c>
      <c r="G2133" s="39">
        <v>1</v>
      </c>
      <c r="H2133" s="46" t="str">
        <f>SUBSTITUTE(CLEAN(TRIM(PROPER('Medical Examinations'!H2133))),"?","No")</f>
        <v>No</v>
      </c>
      <c r="I2133" s="38" t="str">
        <f>IF('Medical Examinations_A_sheet'!B2133&lt;18.5, "Underweight", IF('Medical Examinations_A_sheet'!B2133&lt;25, "Normal Weight", IF('Medical Examinations_A_sheet'!B2133&lt;30, "Overweight", "Obesity")))</f>
        <v>Overweight</v>
      </c>
      <c r="J2133" s="40" t="str">
        <f>IF('Medical Examinations_A_sheet'!C2133&lt;5.7,"Normal",IF('Medical Examinations_A_sheet'!C2133&lt;6.5,"Prediabetes","Diabetes"))</f>
        <v>Normal</v>
      </c>
    </row>
    <row r="2134" spans="1:10" x14ac:dyDescent="0.3">
      <c r="A2134" s="41" t="s">
        <v>230</v>
      </c>
      <c r="B2134" s="42">
        <v>22.515000000000001</v>
      </c>
      <c r="C2134" s="42">
        <v>5.93</v>
      </c>
      <c r="D2134" s="42" t="str">
        <f>CLEAN(TRIM(PROPER('Medical Examinations'!D2134)))</f>
        <v>No</v>
      </c>
      <c r="E2134" s="42" t="s">
        <v>2380</v>
      </c>
      <c r="F2134" s="42" t="s">
        <v>2383</v>
      </c>
      <c r="G2134" s="43">
        <v>1</v>
      </c>
      <c r="H2134" s="46" t="str">
        <f>SUBSTITUTE(CLEAN(TRIM(PROPER('Medical Examinations'!H2134))),"?","No")</f>
        <v>No</v>
      </c>
      <c r="I2134" s="42" t="str">
        <f>IF('Medical Examinations_A_sheet'!B2134&lt;18.5, "Underweight", IF('Medical Examinations_A_sheet'!B2134&lt;25, "Normal Weight", IF('Medical Examinations_A_sheet'!B2134&lt;30, "Overweight", "Obesity")))</f>
        <v>Normal Weight</v>
      </c>
      <c r="J2134" s="44" t="str">
        <f>IF('Medical Examinations_A_sheet'!C2134&lt;5.7,"Normal",IF('Medical Examinations_A_sheet'!C2134&lt;6.5,"Prediabetes","Diabetes"))</f>
        <v>Prediabetes</v>
      </c>
    </row>
    <row r="2135" spans="1:10" x14ac:dyDescent="0.3">
      <c r="A2135" s="37" t="s">
        <v>229</v>
      </c>
      <c r="B2135" s="38">
        <v>15.65</v>
      </c>
      <c r="C2135" s="38">
        <v>4.2300000000000004</v>
      </c>
      <c r="D2135" s="38" t="str">
        <f>CLEAN(TRIM(PROPER('Medical Examinations'!D2135)))</f>
        <v>No</v>
      </c>
      <c r="E2135" s="38" t="s">
        <v>2380</v>
      </c>
      <c r="F2135" s="38" t="s">
        <v>2380</v>
      </c>
      <c r="G2135" s="39">
        <v>0</v>
      </c>
      <c r="H2135" s="46" t="str">
        <f>SUBSTITUTE(CLEAN(TRIM(PROPER('Medical Examinations'!H2135))),"?","No")</f>
        <v>No</v>
      </c>
      <c r="I2135" s="38" t="str">
        <f>IF('Medical Examinations_A_sheet'!B2135&lt;18.5, "Underweight", IF('Medical Examinations_A_sheet'!B2135&lt;25, "Normal Weight", IF('Medical Examinations_A_sheet'!B2135&lt;30, "Overweight", "Obesity")))</f>
        <v>Underweight</v>
      </c>
      <c r="J2135" s="40" t="str">
        <f>IF('Medical Examinations_A_sheet'!C2135&lt;5.7,"Normal",IF('Medical Examinations_A_sheet'!C2135&lt;6.5,"Prediabetes","Diabetes"))</f>
        <v>Normal</v>
      </c>
    </row>
    <row r="2136" spans="1:10" x14ac:dyDescent="0.3">
      <c r="A2136" s="41" t="s">
        <v>228</v>
      </c>
      <c r="B2136" s="42">
        <v>27.36</v>
      </c>
      <c r="C2136" s="42">
        <v>5.59</v>
      </c>
      <c r="D2136" s="42" t="str">
        <f>CLEAN(TRIM(PROPER('Medical Examinations'!D2136)))</f>
        <v>Yes</v>
      </c>
      <c r="E2136" s="42" t="s">
        <v>2380</v>
      </c>
      <c r="F2136" s="42" t="s">
        <v>2380</v>
      </c>
      <c r="G2136" s="43">
        <v>0</v>
      </c>
      <c r="H2136" s="46" t="str">
        <f>SUBSTITUTE(CLEAN(TRIM(PROPER('Medical Examinations'!H2136))),"?","No")</f>
        <v>No</v>
      </c>
      <c r="I2136" s="42" t="str">
        <f>IF('Medical Examinations_A_sheet'!B2136&lt;18.5, "Underweight", IF('Medical Examinations_A_sheet'!B2136&lt;25, "Normal Weight", IF('Medical Examinations_A_sheet'!B2136&lt;30, "Overweight", "Obesity")))</f>
        <v>Overweight</v>
      </c>
      <c r="J2136" s="44" t="str">
        <f>IF('Medical Examinations_A_sheet'!C2136&lt;5.7,"Normal",IF('Medical Examinations_A_sheet'!C2136&lt;6.5,"Prediabetes","Diabetes"))</f>
        <v>Normal</v>
      </c>
    </row>
    <row r="2137" spans="1:10" x14ac:dyDescent="0.3">
      <c r="A2137" s="37" t="s">
        <v>227</v>
      </c>
      <c r="B2137" s="38">
        <v>22.3</v>
      </c>
      <c r="C2137" s="38">
        <v>4.8899999999999997</v>
      </c>
      <c r="D2137" s="38" t="str">
        <f>CLEAN(TRIM(PROPER('Medical Examinations'!D2137)))</f>
        <v>Yes</v>
      </c>
      <c r="E2137" s="38" t="s">
        <v>2380</v>
      </c>
      <c r="F2137" s="38" t="s">
        <v>2380</v>
      </c>
      <c r="G2137" s="39">
        <v>0</v>
      </c>
      <c r="H2137" s="46" t="str">
        <f>SUBSTITUTE(CLEAN(TRIM(PROPER('Medical Examinations'!H2137))),"?","No")</f>
        <v>No</v>
      </c>
      <c r="I2137" s="38" t="str">
        <f>IF('Medical Examinations_A_sheet'!B2137&lt;18.5, "Underweight", IF('Medical Examinations_A_sheet'!B2137&lt;25, "Normal Weight", IF('Medical Examinations_A_sheet'!B2137&lt;30, "Overweight", "Obesity")))</f>
        <v>Normal Weight</v>
      </c>
      <c r="J2137" s="40" t="str">
        <f>IF('Medical Examinations_A_sheet'!C2137&lt;5.7,"Normal",IF('Medical Examinations_A_sheet'!C2137&lt;6.5,"Prediabetes","Diabetes"))</f>
        <v>Normal</v>
      </c>
    </row>
    <row r="2138" spans="1:10" x14ac:dyDescent="0.3">
      <c r="A2138" s="41" t="s">
        <v>226</v>
      </c>
      <c r="B2138" s="42">
        <v>26.03</v>
      </c>
      <c r="C2138" s="42">
        <v>5.81</v>
      </c>
      <c r="D2138" s="42" t="str">
        <f>CLEAN(TRIM(PROPER('Medical Examinations'!D2138)))</f>
        <v>Yes</v>
      </c>
      <c r="E2138" s="42" t="s">
        <v>2380</v>
      </c>
      <c r="F2138" s="42" t="s">
        <v>2380</v>
      </c>
      <c r="G2138" s="43">
        <v>0</v>
      </c>
      <c r="H2138" s="46" t="str">
        <f>SUBSTITUTE(CLEAN(TRIM(PROPER('Medical Examinations'!H2138))),"?","No")</f>
        <v>No</v>
      </c>
      <c r="I2138" s="42" t="str">
        <f>IF('Medical Examinations_A_sheet'!B2138&lt;18.5, "Underweight", IF('Medical Examinations_A_sheet'!B2138&lt;25, "Normal Weight", IF('Medical Examinations_A_sheet'!B2138&lt;30, "Overweight", "Obesity")))</f>
        <v>Overweight</v>
      </c>
      <c r="J2138" s="44" t="str">
        <f>IF('Medical Examinations_A_sheet'!C2138&lt;5.7,"Normal",IF('Medical Examinations_A_sheet'!C2138&lt;6.5,"Prediabetes","Diabetes"))</f>
        <v>Prediabetes</v>
      </c>
    </row>
    <row r="2139" spans="1:10" x14ac:dyDescent="0.3">
      <c r="A2139" s="37" t="s">
        <v>225</v>
      </c>
      <c r="B2139" s="38">
        <v>27.74</v>
      </c>
      <c r="C2139" s="38">
        <v>4.29</v>
      </c>
      <c r="D2139" s="38" t="str">
        <f>CLEAN(TRIM(PROPER('Medical Examinations'!D2139)))</f>
        <v>No</v>
      </c>
      <c r="E2139" s="38" t="s">
        <v>2382</v>
      </c>
      <c r="F2139" s="38" t="s">
        <v>2380</v>
      </c>
      <c r="G2139" s="39">
        <v>1</v>
      </c>
      <c r="H2139" s="46" t="str">
        <f>SUBSTITUTE(CLEAN(TRIM(PROPER('Medical Examinations'!H2139))),"?","No")</f>
        <v>No</v>
      </c>
      <c r="I2139" s="38" t="str">
        <f>IF('Medical Examinations_A_sheet'!B2139&lt;18.5, "Underweight", IF('Medical Examinations_A_sheet'!B2139&lt;25, "Normal Weight", IF('Medical Examinations_A_sheet'!B2139&lt;30, "Overweight", "Obesity")))</f>
        <v>Overweight</v>
      </c>
      <c r="J2139" s="40" t="str">
        <f>IF('Medical Examinations_A_sheet'!C2139&lt;5.7,"Normal",IF('Medical Examinations_A_sheet'!C2139&lt;6.5,"Prediabetes","Diabetes"))</f>
        <v>Normal</v>
      </c>
    </row>
    <row r="2140" spans="1:10" x14ac:dyDescent="0.3">
      <c r="A2140" s="41" t="s">
        <v>224</v>
      </c>
      <c r="B2140" s="42">
        <v>32.11</v>
      </c>
      <c r="C2140" s="42">
        <v>4.03</v>
      </c>
      <c r="D2140" s="42" t="str">
        <f>CLEAN(TRIM(PROPER('Medical Examinations'!D2140)))</f>
        <v>Yes</v>
      </c>
      <c r="E2140" s="42" t="s">
        <v>2382</v>
      </c>
      <c r="F2140" s="42" t="s">
        <v>2380</v>
      </c>
      <c r="G2140" s="43">
        <v>2</v>
      </c>
      <c r="H2140" s="46" t="str">
        <f>SUBSTITUTE(CLEAN(TRIM(PROPER('Medical Examinations'!H2140))),"?","No")</f>
        <v>No</v>
      </c>
      <c r="I2140" s="42" t="str">
        <f>IF('Medical Examinations_A_sheet'!B2140&lt;18.5, "Underweight", IF('Medical Examinations_A_sheet'!B2140&lt;25, "Normal Weight", IF('Medical Examinations_A_sheet'!B2140&lt;30, "Overweight", "Obesity")))</f>
        <v>Obesity</v>
      </c>
      <c r="J2140" s="44" t="str">
        <f>IF('Medical Examinations_A_sheet'!C2140&lt;5.7,"Normal",IF('Medical Examinations_A_sheet'!C2140&lt;6.5,"Prediabetes","Diabetes"))</f>
        <v>Normal</v>
      </c>
    </row>
    <row r="2141" spans="1:10" x14ac:dyDescent="0.3">
      <c r="A2141" s="37" t="s">
        <v>223</v>
      </c>
      <c r="B2141" s="38">
        <v>25.175000000000001</v>
      </c>
      <c r="C2141" s="38">
        <v>6.29</v>
      </c>
      <c r="D2141" s="38" t="str">
        <f>CLEAN(TRIM(PROPER('Medical Examinations'!D2141)))</f>
        <v>Yes</v>
      </c>
      <c r="E2141" s="38" t="s">
        <v>2382</v>
      </c>
      <c r="F2141" s="38" t="s">
        <v>2380</v>
      </c>
      <c r="G2141" s="39">
        <v>2</v>
      </c>
      <c r="H2141" s="46" t="str">
        <f>SUBSTITUTE(CLEAN(TRIM(PROPER('Medical Examinations'!H2141))),"?","No")</f>
        <v>No</v>
      </c>
      <c r="I2141" s="38" t="str">
        <f>IF('Medical Examinations_A_sheet'!B2141&lt;18.5, "Underweight", IF('Medical Examinations_A_sheet'!B2141&lt;25, "Normal Weight", IF('Medical Examinations_A_sheet'!B2141&lt;30, "Overweight", "Obesity")))</f>
        <v>Overweight</v>
      </c>
      <c r="J2141" s="40" t="str">
        <f>IF('Medical Examinations_A_sheet'!C2141&lt;5.7,"Normal",IF('Medical Examinations_A_sheet'!C2141&lt;6.5,"Prediabetes","Diabetes"))</f>
        <v>Prediabetes</v>
      </c>
    </row>
    <row r="2142" spans="1:10" x14ac:dyDescent="0.3">
      <c r="A2142" s="41" t="s">
        <v>222</v>
      </c>
      <c r="B2142" s="42">
        <v>39.49</v>
      </c>
      <c r="C2142" s="42">
        <v>4.4800000000000004</v>
      </c>
      <c r="D2142" s="42" t="str">
        <f>CLEAN(TRIM(PROPER('Medical Examinations'!D2142)))</f>
        <v>Yes</v>
      </c>
      <c r="E2142" s="42" t="s">
        <v>2380</v>
      </c>
      <c r="F2142" s="42" t="s">
        <v>2380</v>
      </c>
      <c r="G2142" s="43">
        <v>0</v>
      </c>
      <c r="H2142" s="46" t="str">
        <f>SUBSTITUTE(CLEAN(TRIM(PROPER('Medical Examinations'!H2142))),"?","No")</f>
        <v>No</v>
      </c>
      <c r="I2142" s="42" t="str">
        <f>IF('Medical Examinations_A_sheet'!B2142&lt;18.5, "Underweight", IF('Medical Examinations_A_sheet'!B2142&lt;25, "Normal Weight", IF('Medical Examinations_A_sheet'!B2142&lt;30, "Overweight", "Obesity")))</f>
        <v>Obesity</v>
      </c>
      <c r="J2142" s="44" t="str">
        <f>IF('Medical Examinations_A_sheet'!C2142&lt;5.7,"Normal",IF('Medical Examinations_A_sheet'!C2142&lt;6.5,"Prediabetes","Diabetes"))</f>
        <v>Normal</v>
      </c>
    </row>
    <row r="2143" spans="1:10" x14ac:dyDescent="0.3">
      <c r="A2143" s="37" t="s">
        <v>221</v>
      </c>
      <c r="B2143" s="38">
        <v>34.869999999999997</v>
      </c>
      <c r="C2143" s="38">
        <v>5.51</v>
      </c>
      <c r="D2143" s="38" t="str">
        <f>CLEAN(TRIM(PROPER('Medical Examinations'!D2143)))</f>
        <v>Yes</v>
      </c>
      <c r="E2143" s="38" t="s">
        <v>2380</v>
      </c>
      <c r="F2143" s="38" t="s">
        <v>2380</v>
      </c>
      <c r="G2143" s="39">
        <v>0</v>
      </c>
      <c r="H2143" s="46" t="str">
        <f>SUBSTITUTE(CLEAN(TRIM(PROPER('Medical Examinations'!H2143))),"?","No")</f>
        <v>No</v>
      </c>
      <c r="I2143" s="38" t="str">
        <f>IF('Medical Examinations_A_sheet'!B2143&lt;18.5, "Underweight", IF('Medical Examinations_A_sheet'!B2143&lt;25, "Normal Weight", IF('Medical Examinations_A_sheet'!B2143&lt;30, "Overweight", "Obesity")))</f>
        <v>Obesity</v>
      </c>
      <c r="J2143" s="40" t="str">
        <f>IF('Medical Examinations_A_sheet'!C2143&lt;5.7,"Normal",IF('Medical Examinations_A_sheet'!C2143&lt;6.5,"Prediabetes","Diabetes"))</f>
        <v>Normal</v>
      </c>
    </row>
    <row r="2144" spans="1:10" x14ac:dyDescent="0.3">
      <c r="A2144" s="41" t="s">
        <v>220</v>
      </c>
      <c r="B2144" s="42">
        <v>34.6</v>
      </c>
      <c r="C2144" s="42">
        <v>4.5</v>
      </c>
      <c r="D2144" s="42" t="str">
        <f>CLEAN(TRIM(PROPER('Medical Examinations'!D2144)))</f>
        <v>Yes</v>
      </c>
      <c r="E2144" s="42" t="s">
        <v>2380</v>
      </c>
      <c r="F2144" s="42" t="s">
        <v>2380</v>
      </c>
      <c r="G2144" s="43">
        <v>0</v>
      </c>
      <c r="H2144" s="46" t="str">
        <f>SUBSTITUTE(CLEAN(TRIM(PROPER('Medical Examinations'!H2144))),"?","No")</f>
        <v>No</v>
      </c>
      <c r="I2144" s="42" t="str">
        <f>IF('Medical Examinations_A_sheet'!B2144&lt;18.5, "Underweight", IF('Medical Examinations_A_sheet'!B2144&lt;25, "Normal Weight", IF('Medical Examinations_A_sheet'!B2144&lt;30, "Overweight", "Obesity")))</f>
        <v>Obesity</v>
      </c>
      <c r="J2144" s="44" t="str">
        <f>IF('Medical Examinations_A_sheet'!C2144&lt;5.7,"Normal",IF('Medical Examinations_A_sheet'!C2144&lt;6.5,"Prediabetes","Diabetes"))</f>
        <v>Normal</v>
      </c>
    </row>
    <row r="2145" spans="1:10" x14ac:dyDescent="0.3">
      <c r="A2145" s="37" t="s">
        <v>219</v>
      </c>
      <c r="B2145" s="38">
        <v>25.8</v>
      </c>
      <c r="C2145" s="38">
        <v>6.29</v>
      </c>
      <c r="D2145" s="38" t="str">
        <f>CLEAN(TRIM(PROPER('Medical Examinations'!D2145)))</f>
        <v>Yes</v>
      </c>
      <c r="E2145" s="38" t="s">
        <v>2380</v>
      </c>
      <c r="F2145" s="38" t="s">
        <v>2380</v>
      </c>
      <c r="G2145" s="39">
        <v>0</v>
      </c>
      <c r="H2145" s="46" t="str">
        <f>SUBSTITUTE(CLEAN(TRIM(PROPER('Medical Examinations'!H2145))),"?","No")</f>
        <v>No</v>
      </c>
      <c r="I2145" s="38" t="str">
        <f>IF('Medical Examinations_A_sheet'!B2145&lt;18.5, "Underweight", IF('Medical Examinations_A_sheet'!B2145&lt;25, "Normal Weight", IF('Medical Examinations_A_sheet'!B2145&lt;30, "Overweight", "Obesity")))</f>
        <v>Overweight</v>
      </c>
      <c r="J2145" s="40" t="str">
        <f>IF('Medical Examinations_A_sheet'!C2145&lt;5.7,"Normal",IF('Medical Examinations_A_sheet'!C2145&lt;6.5,"Prediabetes","Diabetes"))</f>
        <v>Prediabetes</v>
      </c>
    </row>
    <row r="2146" spans="1:10" x14ac:dyDescent="0.3">
      <c r="A2146" s="41" t="s">
        <v>218</v>
      </c>
      <c r="B2146" s="42">
        <v>35.86</v>
      </c>
      <c r="C2146" s="42">
        <v>4.33</v>
      </c>
      <c r="D2146" s="42" t="str">
        <f>CLEAN(TRIM(PROPER('Medical Examinations'!D2146)))</f>
        <v>No</v>
      </c>
      <c r="E2146" s="42" t="s">
        <v>2380</v>
      </c>
      <c r="F2146" s="42" t="s">
        <v>2380</v>
      </c>
      <c r="G2146" s="43">
        <v>1</v>
      </c>
      <c r="H2146" s="46" t="str">
        <f>SUBSTITUTE(CLEAN(TRIM(PROPER('Medical Examinations'!H2146))),"?","No")</f>
        <v>No</v>
      </c>
      <c r="I2146" s="42" t="str">
        <f>IF('Medical Examinations_A_sheet'!B2146&lt;18.5, "Underweight", IF('Medical Examinations_A_sheet'!B2146&lt;25, "Normal Weight", IF('Medical Examinations_A_sheet'!B2146&lt;30, "Overweight", "Obesity")))</f>
        <v>Obesity</v>
      </c>
      <c r="J2146" s="44" t="str">
        <f>IF('Medical Examinations_A_sheet'!C2146&lt;5.7,"Normal",IF('Medical Examinations_A_sheet'!C2146&lt;6.5,"Prediabetes","Diabetes"))</f>
        <v>Normal</v>
      </c>
    </row>
    <row r="2147" spans="1:10" x14ac:dyDescent="0.3">
      <c r="A2147" s="37" t="s">
        <v>217</v>
      </c>
      <c r="B2147" s="38">
        <v>40.47</v>
      </c>
      <c r="C2147" s="38">
        <v>11.15</v>
      </c>
      <c r="D2147" s="38" t="str">
        <f>CLEAN(TRIM(PROPER('Medical Examinations'!D2147)))</f>
        <v>No</v>
      </c>
      <c r="E2147" s="38" t="s">
        <v>2380</v>
      </c>
      <c r="F2147" s="38" t="s">
        <v>2380</v>
      </c>
      <c r="G2147" s="39">
        <v>0</v>
      </c>
      <c r="H2147" s="46" t="str">
        <f>SUBSTITUTE(CLEAN(TRIM(PROPER('Medical Examinations'!H2147))),"?","No")</f>
        <v>No</v>
      </c>
      <c r="I2147" s="38" t="str">
        <f>IF('Medical Examinations_A_sheet'!B2147&lt;18.5, "Underweight", IF('Medical Examinations_A_sheet'!B2147&lt;25, "Normal Weight", IF('Medical Examinations_A_sheet'!B2147&lt;30, "Overweight", "Obesity")))</f>
        <v>Obesity</v>
      </c>
      <c r="J2147" s="40" t="str">
        <f>IF('Medical Examinations_A_sheet'!C2147&lt;5.7,"Normal",IF('Medical Examinations_A_sheet'!C2147&lt;6.5,"Prediabetes","Diabetes"))</f>
        <v>Diabetes</v>
      </c>
    </row>
    <row r="2148" spans="1:10" x14ac:dyDescent="0.3">
      <c r="A2148" s="41" t="s">
        <v>216</v>
      </c>
      <c r="B2148" s="42">
        <v>32.01</v>
      </c>
      <c r="C2148" s="42">
        <v>6.45</v>
      </c>
      <c r="D2148" s="42" t="str">
        <f>CLEAN(TRIM(PROPER('Medical Examinations'!D2148)))</f>
        <v>No</v>
      </c>
      <c r="E2148" s="42" t="s">
        <v>2380</v>
      </c>
      <c r="F2148" s="42" t="s">
        <v>2380</v>
      </c>
      <c r="G2148" s="43">
        <v>1</v>
      </c>
      <c r="H2148" s="46" t="str">
        <f>SUBSTITUTE(CLEAN(TRIM(PROPER('Medical Examinations'!H2148))),"?","No")</f>
        <v>No</v>
      </c>
      <c r="I2148" s="42" t="str">
        <f>IF('Medical Examinations_A_sheet'!B2148&lt;18.5, "Underweight", IF('Medical Examinations_A_sheet'!B2148&lt;25, "Normal Weight", IF('Medical Examinations_A_sheet'!B2148&lt;30, "Overweight", "Obesity")))</f>
        <v>Obesity</v>
      </c>
      <c r="J2148" s="44" t="str">
        <f>IF('Medical Examinations_A_sheet'!C2148&lt;5.7,"Normal",IF('Medical Examinations_A_sheet'!C2148&lt;6.5,"Prediabetes","Diabetes"))</f>
        <v>Prediabetes</v>
      </c>
    </row>
    <row r="2149" spans="1:10" x14ac:dyDescent="0.3">
      <c r="A2149" s="37" t="s">
        <v>215</v>
      </c>
      <c r="B2149" s="38">
        <v>33</v>
      </c>
      <c r="C2149" s="38">
        <v>9.27</v>
      </c>
      <c r="D2149" s="38" t="str">
        <f>CLEAN(TRIM(PROPER('Medical Examinations'!D2149)))</f>
        <v>No</v>
      </c>
      <c r="E2149" s="38" t="s">
        <v>2380</v>
      </c>
      <c r="F2149" s="38" t="s">
        <v>2380</v>
      </c>
      <c r="G2149" s="39">
        <v>0</v>
      </c>
      <c r="H2149" s="46" t="str">
        <f>SUBSTITUTE(CLEAN(TRIM(PROPER('Medical Examinations'!H2149))),"?","No")</f>
        <v>No</v>
      </c>
      <c r="I2149" s="38" t="str">
        <f>IF('Medical Examinations_A_sheet'!B2149&lt;18.5, "Underweight", IF('Medical Examinations_A_sheet'!B2149&lt;25, "Normal Weight", IF('Medical Examinations_A_sheet'!B2149&lt;30, "Overweight", "Obesity")))</f>
        <v>Obesity</v>
      </c>
      <c r="J2149" s="40" t="str">
        <f>IF('Medical Examinations_A_sheet'!C2149&lt;5.7,"Normal",IF('Medical Examinations_A_sheet'!C2149&lt;6.5,"Prediabetes","Diabetes"))</f>
        <v>Diabetes</v>
      </c>
    </row>
    <row r="2150" spans="1:10" x14ac:dyDescent="0.3">
      <c r="A2150" s="41" t="s">
        <v>214</v>
      </c>
      <c r="B2150" s="42">
        <v>29.3</v>
      </c>
      <c r="C2150" s="42">
        <v>6.15</v>
      </c>
      <c r="D2150" s="42" t="str">
        <f>CLEAN(TRIM(PROPER('Medical Examinations'!D2150)))</f>
        <v>No</v>
      </c>
      <c r="E2150" s="42" t="s">
        <v>2380</v>
      </c>
      <c r="F2150" s="42" t="s">
        <v>2380</v>
      </c>
      <c r="G2150" s="43">
        <v>1</v>
      </c>
      <c r="H2150" s="46" t="str">
        <f>SUBSTITUTE(CLEAN(TRIM(PROPER('Medical Examinations'!H2150))),"?","No")</f>
        <v>No</v>
      </c>
      <c r="I2150" s="42" t="str">
        <f>IF('Medical Examinations_A_sheet'!B2150&lt;18.5, "Underweight", IF('Medical Examinations_A_sheet'!B2150&lt;25, "Normal Weight", IF('Medical Examinations_A_sheet'!B2150&lt;30, "Overweight", "Obesity")))</f>
        <v>Overweight</v>
      </c>
      <c r="J2150" s="44" t="str">
        <f>IF('Medical Examinations_A_sheet'!C2150&lt;5.7,"Normal",IF('Medical Examinations_A_sheet'!C2150&lt;6.5,"Prediabetes","Diabetes"))</f>
        <v>Prediabetes</v>
      </c>
    </row>
    <row r="2151" spans="1:10" x14ac:dyDescent="0.3">
      <c r="A2151" s="37" t="s">
        <v>213</v>
      </c>
      <c r="B2151" s="38">
        <v>25.8</v>
      </c>
      <c r="C2151" s="38">
        <v>4.13</v>
      </c>
      <c r="D2151" s="38" t="str">
        <f>CLEAN(TRIM(PROPER('Medical Examinations'!D2151)))</f>
        <v>No</v>
      </c>
      <c r="E2151" s="38" t="s">
        <v>2380</v>
      </c>
      <c r="F2151" s="38" t="s">
        <v>2380</v>
      </c>
      <c r="G2151" s="39">
        <v>1</v>
      </c>
      <c r="H2151" s="46" t="str">
        <f>SUBSTITUTE(CLEAN(TRIM(PROPER('Medical Examinations'!H2151))),"?","No")</f>
        <v>No</v>
      </c>
      <c r="I2151" s="38" t="str">
        <f>IF('Medical Examinations_A_sheet'!B2151&lt;18.5, "Underweight", IF('Medical Examinations_A_sheet'!B2151&lt;25, "Normal Weight", IF('Medical Examinations_A_sheet'!B2151&lt;30, "Overweight", "Obesity")))</f>
        <v>Overweight</v>
      </c>
      <c r="J2151" s="40" t="str">
        <f>IF('Medical Examinations_A_sheet'!C2151&lt;5.7,"Normal",IF('Medical Examinations_A_sheet'!C2151&lt;6.5,"Prediabetes","Diabetes"))</f>
        <v>Normal</v>
      </c>
    </row>
    <row r="2152" spans="1:10" x14ac:dyDescent="0.3">
      <c r="A2152" s="41" t="s">
        <v>212</v>
      </c>
      <c r="B2152" s="42">
        <v>23.4</v>
      </c>
      <c r="C2152" s="42">
        <v>4.24</v>
      </c>
      <c r="D2152" s="42" t="str">
        <f>CLEAN(TRIM(PROPER('Medical Examinations'!D2152)))</f>
        <v>No</v>
      </c>
      <c r="E2152" s="42" t="s">
        <v>2380</v>
      </c>
      <c r="F2152" s="42" t="s">
        <v>2380</v>
      </c>
      <c r="G2152" s="43">
        <v>1</v>
      </c>
      <c r="H2152" s="46" t="str">
        <f>SUBSTITUTE(CLEAN(TRIM(PROPER('Medical Examinations'!H2152))),"?","No")</f>
        <v>No</v>
      </c>
      <c r="I2152" s="42" t="str">
        <f>IF('Medical Examinations_A_sheet'!B2152&lt;18.5, "Underweight", IF('Medical Examinations_A_sheet'!B2152&lt;25, "Normal Weight", IF('Medical Examinations_A_sheet'!B2152&lt;30, "Overweight", "Obesity")))</f>
        <v>Normal Weight</v>
      </c>
      <c r="J2152" s="44" t="str">
        <f>IF('Medical Examinations_A_sheet'!C2152&lt;5.7,"Normal",IF('Medical Examinations_A_sheet'!C2152&lt;6.5,"Prediabetes","Diabetes"))</f>
        <v>Normal</v>
      </c>
    </row>
    <row r="2153" spans="1:10" x14ac:dyDescent="0.3">
      <c r="A2153" s="37" t="s">
        <v>211</v>
      </c>
      <c r="B2153" s="38">
        <v>27.93</v>
      </c>
      <c r="C2153" s="38">
        <v>9.8800000000000008</v>
      </c>
      <c r="D2153" s="38" t="str">
        <f>CLEAN(TRIM(PROPER('Medical Examinations'!D2153)))</f>
        <v>No</v>
      </c>
      <c r="E2153" s="38" t="s">
        <v>2380</v>
      </c>
      <c r="F2153" s="38" t="s">
        <v>2380</v>
      </c>
      <c r="G2153" s="39">
        <v>0</v>
      </c>
      <c r="H2153" s="46" t="str">
        <f>SUBSTITUTE(CLEAN(TRIM(PROPER('Medical Examinations'!H2153))),"?","No")</f>
        <v>No</v>
      </c>
      <c r="I2153" s="38" t="str">
        <f>IF('Medical Examinations_A_sheet'!B2153&lt;18.5, "Underweight", IF('Medical Examinations_A_sheet'!B2153&lt;25, "Normal Weight", IF('Medical Examinations_A_sheet'!B2153&lt;30, "Overweight", "Obesity")))</f>
        <v>Overweight</v>
      </c>
      <c r="J2153" s="40" t="str">
        <f>IF('Medical Examinations_A_sheet'!C2153&lt;5.7,"Normal",IF('Medical Examinations_A_sheet'!C2153&lt;6.5,"Prediabetes","Diabetes"))</f>
        <v>Diabetes</v>
      </c>
    </row>
    <row r="2154" spans="1:10" x14ac:dyDescent="0.3">
      <c r="A2154" s="41" t="s">
        <v>210</v>
      </c>
      <c r="B2154" s="42">
        <v>22</v>
      </c>
      <c r="C2154" s="42">
        <v>9.5</v>
      </c>
      <c r="D2154" s="42" t="str">
        <f>CLEAN(TRIM(PROPER('Medical Examinations'!D2154)))</f>
        <v>No</v>
      </c>
      <c r="E2154" s="42" t="s">
        <v>2380</v>
      </c>
      <c r="F2154" s="42" t="s">
        <v>2380</v>
      </c>
      <c r="G2154" s="43">
        <v>0</v>
      </c>
      <c r="H2154" s="46" t="str">
        <f>SUBSTITUTE(CLEAN(TRIM(PROPER('Medical Examinations'!H2154))),"?","No")</f>
        <v>No</v>
      </c>
      <c r="I2154" s="42" t="str">
        <f>IF('Medical Examinations_A_sheet'!B2154&lt;18.5, "Underweight", IF('Medical Examinations_A_sheet'!B2154&lt;25, "Normal Weight", IF('Medical Examinations_A_sheet'!B2154&lt;30, "Overweight", "Obesity")))</f>
        <v>Normal Weight</v>
      </c>
      <c r="J2154" s="44" t="str">
        <f>IF('Medical Examinations_A_sheet'!C2154&lt;5.7,"Normal",IF('Medical Examinations_A_sheet'!C2154&lt;6.5,"Prediabetes","Diabetes"))</f>
        <v>Diabetes</v>
      </c>
    </row>
    <row r="2155" spans="1:10" x14ac:dyDescent="0.3">
      <c r="A2155" s="37" t="s">
        <v>209</v>
      </c>
      <c r="B2155" s="38">
        <v>36.86</v>
      </c>
      <c r="C2155" s="38">
        <v>4.97</v>
      </c>
      <c r="D2155" s="38" t="str">
        <f>CLEAN(TRIM(PROPER('Medical Examinations'!D2155)))</f>
        <v>Yes</v>
      </c>
      <c r="E2155" s="38" t="s">
        <v>2380</v>
      </c>
      <c r="F2155" s="38" t="s">
        <v>2380</v>
      </c>
      <c r="G2155" s="39">
        <v>0</v>
      </c>
      <c r="H2155" s="46" t="str">
        <f>SUBSTITUTE(CLEAN(TRIM(PROPER('Medical Examinations'!H2155))),"?","No")</f>
        <v>No</v>
      </c>
      <c r="I2155" s="38" t="str">
        <f>IF('Medical Examinations_A_sheet'!B2155&lt;18.5, "Underweight", IF('Medical Examinations_A_sheet'!B2155&lt;25, "Normal Weight", IF('Medical Examinations_A_sheet'!B2155&lt;30, "Overweight", "Obesity")))</f>
        <v>Obesity</v>
      </c>
      <c r="J2155" s="40" t="str">
        <f>IF('Medical Examinations_A_sheet'!C2155&lt;5.7,"Normal",IF('Medical Examinations_A_sheet'!C2155&lt;6.5,"Prediabetes","Diabetes"))</f>
        <v>Normal</v>
      </c>
    </row>
    <row r="2156" spans="1:10" x14ac:dyDescent="0.3">
      <c r="A2156" s="41" t="s">
        <v>208</v>
      </c>
      <c r="B2156" s="42">
        <v>31.254999999999999</v>
      </c>
      <c r="C2156" s="42">
        <v>5.49</v>
      </c>
      <c r="D2156" s="42" t="str">
        <f>CLEAN(TRIM(PROPER('Medical Examinations'!D2156)))</f>
        <v>Yes</v>
      </c>
      <c r="E2156" s="42" t="s">
        <v>2380</v>
      </c>
      <c r="F2156" s="42" t="s">
        <v>2380</v>
      </c>
      <c r="G2156" s="43">
        <v>0</v>
      </c>
      <c r="H2156" s="46" t="str">
        <f>SUBSTITUTE(CLEAN(TRIM(PROPER('Medical Examinations'!H2156))),"?","No")</f>
        <v>No</v>
      </c>
      <c r="I2156" s="42" t="str">
        <f>IF('Medical Examinations_A_sheet'!B2156&lt;18.5, "Underweight", IF('Medical Examinations_A_sheet'!B2156&lt;25, "Normal Weight", IF('Medical Examinations_A_sheet'!B2156&lt;30, "Overweight", "Obesity")))</f>
        <v>Obesity</v>
      </c>
      <c r="J2156" s="44" t="str">
        <f>IF('Medical Examinations_A_sheet'!C2156&lt;5.7,"Normal",IF('Medical Examinations_A_sheet'!C2156&lt;6.5,"Prediabetes","Diabetes"))</f>
        <v>Normal</v>
      </c>
    </row>
    <row r="2157" spans="1:10" x14ac:dyDescent="0.3">
      <c r="A2157" s="37" t="s">
        <v>207</v>
      </c>
      <c r="B2157" s="38">
        <v>23.06</v>
      </c>
      <c r="C2157" s="38">
        <v>4.47</v>
      </c>
      <c r="D2157" s="38" t="str">
        <f>CLEAN(TRIM(PROPER('Medical Examinations'!D2157)))</f>
        <v>No</v>
      </c>
      <c r="E2157" s="38" t="s">
        <v>2380</v>
      </c>
      <c r="F2157" s="38" t="s">
        <v>2380</v>
      </c>
      <c r="G2157" s="39">
        <v>0</v>
      </c>
      <c r="H2157" s="46" t="str">
        <f>SUBSTITUTE(CLEAN(TRIM(PROPER('Medical Examinations'!H2157))),"?","No")</f>
        <v>No</v>
      </c>
      <c r="I2157" s="38" t="str">
        <f>IF('Medical Examinations_A_sheet'!B2157&lt;18.5, "Underweight", IF('Medical Examinations_A_sheet'!B2157&lt;25, "Normal Weight", IF('Medical Examinations_A_sheet'!B2157&lt;30, "Overweight", "Obesity")))</f>
        <v>Normal Weight</v>
      </c>
      <c r="J2157" s="40" t="str">
        <f>IF('Medical Examinations_A_sheet'!C2157&lt;5.7,"Normal",IF('Medical Examinations_A_sheet'!C2157&lt;6.5,"Prediabetes","Diabetes"))</f>
        <v>Normal</v>
      </c>
    </row>
    <row r="2158" spans="1:10" x14ac:dyDescent="0.3">
      <c r="A2158" s="41" t="s">
        <v>206</v>
      </c>
      <c r="B2158" s="42">
        <v>28.975000000000001</v>
      </c>
      <c r="C2158" s="42">
        <v>4.34</v>
      </c>
      <c r="D2158" s="42" t="str">
        <f>CLEAN(TRIM(PROPER('Medical Examinations'!D2158)))</f>
        <v>Yes</v>
      </c>
      <c r="E2158" s="42" t="s">
        <v>2380</v>
      </c>
      <c r="F2158" s="42" t="s">
        <v>2380</v>
      </c>
      <c r="G2158" s="43">
        <v>0</v>
      </c>
      <c r="H2158" s="46" t="str">
        <f>SUBSTITUTE(CLEAN(TRIM(PROPER('Medical Examinations'!H2158))),"?","No")</f>
        <v>No</v>
      </c>
      <c r="I2158" s="42" t="str">
        <f>IF('Medical Examinations_A_sheet'!B2158&lt;18.5, "Underweight", IF('Medical Examinations_A_sheet'!B2158&lt;25, "Normal Weight", IF('Medical Examinations_A_sheet'!B2158&lt;30, "Overweight", "Obesity")))</f>
        <v>Overweight</v>
      </c>
      <c r="J2158" s="44" t="str">
        <f>IF('Medical Examinations_A_sheet'!C2158&lt;5.7,"Normal",IF('Medical Examinations_A_sheet'!C2158&lt;6.5,"Prediabetes","Diabetes"))</f>
        <v>Normal</v>
      </c>
    </row>
    <row r="2159" spans="1:10" x14ac:dyDescent="0.3">
      <c r="A2159" s="37" t="s">
        <v>205</v>
      </c>
      <c r="B2159" s="38">
        <v>33.299999999999997</v>
      </c>
      <c r="C2159" s="38">
        <v>9.49</v>
      </c>
      <c r="D2159" s="38" t="str">
        <f>CLEAN(TRIM(PROPER('Medical Examinations'!D2159)))</f>
        <v>No</v>
      </c>
      <c r="E2159" s="38" t="s">
        <v>2380</v>
      </c>
      <c r="F2159" s="38" t="s">
        <v>2380</v>
      </c>
      <c r="G2159" s="39">
        <v>0</v>
      </c>
      <c r="H2159" s="46" t="str">
        <f>SUBSTITUTE(CLEAN(TRIM(PROPER('Medical Examinations'!H2159))),"?","No")</f>
        <v>No</v>
      </c>
      <c r="I2159" s="38" t="str">
        <f>IF('Medical Examinations_A_sheet'!B2159&lt;18.5, "Underweight", IF('Medical Examinations_A_sheet'!B2159&lt;25, "Normal Weight", IF('Medical Examinations_A_sheet'!B2159&lt;30, "Overweight", "Obesity")))</f>
        <v>Obesity</v>
      </c>
      <c r="J2159" s="40" t="str">
        <f>IF('Medical Examinations_A_sheet'!C2159&lt;5.7,"Normal",IF('Medical Examinations_A_sheet'!C2159&lt;6.5,"Prediabetes","Diabetes"))</f>
        <v>Diabetes</v>
      </c>
    </row>
    <row r="2160" spans="1:10" x14ac:dyDescent="0.3">
      <c r="A2160" s="41" t="s">
        <v>204</v>
      </c>
      <c r="B2160" s="42">
        <v>33</v>
      </c>
      <c r="C2160" s="42">
        <v>10.16</v>
      </c>
      <c r="D2160" s="42" t="str">
        <f>CLEAN(TRIM(PROPER('Medical Examinations'!D2160)))</f>
        <v>No</v>
      </c>
      <c r="E2160" s="42" t="s">
        <v>2380</v>
      </c>
      <c r="F2160" s="42" t="s">
        <v>2380</v>
      </c>
      <c r="G2160" s="43">
        <v>0</v>
      </c>
      <c r="H2160" s="46" t="str">
        <f>SUBSTITUTE(CLEAN(TRIM(PROPER('Medical Examinations'!H2160))),"?","No")</f>
        <v>No</v>
      </c>
      <c r="I2160" s="42" t="str">
        <f>IF('Medical Examinations_A_sheet'!B2160&lt;18.5, "Underweight", IF('Medical Examinations_A_sheet'!B2160&lt;25, "Normal Weight", IF('Medical Examinations_A_sheet'!B2160&lt;30, "Overweight", "Obesity")))</f>
        <v>Obesity</v>
      </c>
      <c r="J2160" s="44" t="str">
        <f>IF('Medical Examinations_A_sheet'!C2160&lt;5.7,"Normal",IF('Medical Examinations_A_sheet'!C2160&lt;6.5,"Prediabetes","Diabetes"))</f>
        <v>Diabetes</v>
      </c>
    </row>
    <row r="2161" spans="1:10" x14ac:dyDescent="0.3">
      <c r="A2161" s="37" t="s">
        <v>203</v>
      </c>
      <c r="B2161" s="38">
        <v>31.46</v>
      </c>
      <c r="C2161" s="38">
        <v>11.19</v>
      </c>
      <c r="D2161" s="38" t="str">
        <f>CLEAN(TRIM(PROPER('Medical Examinations'!D2161)))</f>
        <v>No</v>
      </c>
      <c r="E2161" s="38" t="s">
        <v>2380</v>
      </c>
      <c r="F2161" s="38" t="s">
        <v>2380</v>
      </c>
      <c r="G2161" s="39">
        <v>0</v>
      </c>
      <c r="H2161" s="46" t="str">
        <f>SUBSTITUTE(CLEAN(TRIM(PROPER('Medical Examinations'!H2161))),"?","No")</f>
        <v>No</v>
      </c>
      <c r="I2161" s="38" t="str">
        <f>IF('Medical Examinations_A_sheet'!B2161&lt;18.5, "Underweight", IF('Medical Examinations_A_sheet'!B2161&lt;25, "Normal Weight", IF('Medical Examinations_A_sheet'!B2161&lt;30, "Overweight", "Obesity")))</f>
        <v>Obesity</v>
      </c>
      <c r="J2161" s="40" t="str">
        <f>IF('Medical Examinations_A_sheet'!C2161&lt;5.7,"Normal",IF('Medical Examinations_A_sheet'!C2161&lt;6.5,"Prediabetes","Diabetes"))</f>
        <v>Diabetes</v>
      </c>
    </row>
    <row r="2162" spans="1:10" x14ac:dyDescent="0.3">
      <c r="A2162" s="41" t="s">
        <v>202</v>
      </c>
      <c r="B2162" s="42">
        <v>29.6</v>
      </c>
      <c r="C2162" s="42">
        <v>11.03</v>
      </c>
      <c r="D2162" s="42" t="str">
        <f>CLEAN(TRIM(PROPER('Medical Examinations'!D2162)))</f>
        <v>No</v>
      </c>
      <c r="E2162" s="42" t="s">
        <v>2380</v>
      </c>
      <c r="F2162" s="42" t="s">
        <v>2380</v>
      </c>
      <c r="G2162" s="43">
        <v>0</v>
      </c>
      <c r="H2162" s="46" t="str">
        <f>SUBSTITUTE(CLEAN(TRIM(PROPER('Medical Examinations'!H2162))),"?","No")</f>
        <v>No</v>
      </c>
      <c r="I2162" s="42" t="str">
        <f>IF('Medical Examinations_A_sheet'!B2162&lt;18.5, "Underweight", IF('Medical Examinations_A_sheet'!B2162&lt;25, "Normal Weight", IF('Medical Examinations_A_sheet'!B2162&lt;30, "Overweight", "Obesity")))</f>
        <v>Overweight</v>
      </c>
      <c r="J2162" s="44" t="str">
        <f>IF('Medical Examinations_A_sheet'!C2162&lt;5.7,"Normal",IF('Medical Examinations_A_sheet'!C2162&lt;6.5,"Prediabetes","Diabetes"))</f>
        <v>Diabetes</v>
      </c>
    </row>
    <row r="2163" spans="1:10" x14ac:dyDescent="0.3">
      <c r="A2163" s="37" t="s">
        <v>201</v>
      </c>
      <c r="B2163" s="38">
        <v>22.05</v>
      </c>
      <c r="C2163" s="38">
        <v>4.43</v>
      </c>
      <c r="D2163" s="38" t="str">
        <f>CLEAN(TRIM(PROPER('Medical Examinations'!D2163)))</f>
        <v>Yes</v>
      </c>
      <c r="E2163" s="38" t="s">
        <v>2380</v>
      </c>
      <c r="F2163" s="38" t="s">
        <v>2380</v>
      </c>
      <c r="G2163" s="39">
        <v>0</v>
      </c>
      <c r="H2163" s="46" t="str">
        <f>SUBSTITUTE(CLEAN(TRIM(PROPER('Medical Examinations'!H2163))),"?","No")</f>
        <v>No</v>
      </c>
      <c r="I2163" s="38" t="str">
        <f>IF('Medical Examinations_A_sheet'!B2163&lt;18.5, "Underweight", IF('Medical Examinations_A_sheet'!B2163&lt;25, "Normal Weight", IF('Medical Examinations_A_sheet'!B2163&lt;30, "Overweight", "Obesity")))</f>
        <v>Normal Weight</v>
      </c>
      <c r="J2163" s="40" t="str">
        <f>IF('Medical Examinations_A_sheet'!C2163&lt;5.7,"Normal",IF('Medical Examinations_A_sheet'!C2163&lt;6.5,"Prediabetes","Diabetes"))</f>
        <v>Normal</v>
      </c>
    </row>
    <row r="2164" spans="1:10" x14ac:dyDescent="0.3">
      <c r="A2164" s="41" t="s">
        <v>199</v>
      </c>
      <c r="B2164" s="42">
        <v>27.06</v>
      </c>
      <c r="C2164" s="42">
        <v>6.14</v>
      </c>
      <c r="D2164" s="42" t="str">
        <f>CLEAN(TRIM(PROPER('Medical Examinations'!D2164)))</f>
        <v>No</v>
      </c>
      <c r="E2164" s="42" t="s">
        <v>2382</v>
      </c>
      <c r="F2164" s="42" t="s">
        <v>2380</v>
      </c>
      <c r="G2164" s="43">
        <v>1</v>
      </c>
      <c r="H2164" s="46" t="str">
        <f>SUBSTITUTE(CLEAN(TRIM(PROPER('Medical Examinations'!H2164))),"?","No")</f>
        <v>No</v>
      </c>
      <c r="I2164" s="42" t="str">
        <f>IF('Medical Examinations_A_sheet'!B2164&lt;18.5, "Underweight", IF('Medical Examinations_A_sheet'!B2164&lt;25, "Normal Weight", IF('Medical Examinations_A_sheet'!B2164&lt;30, "Overweight", "Obesity")))</f>
        <v>Overweight</v>
      </c>
      <c r="J2164" s="44" t="str">
        <f>IF('Medical Examinations_A_sheet'!C2164&lt;5.7,"Normal",IF('Medical Examinations_A_sheet'!C2164&lt;6.5,"Prediabetes","Diabetes"))</f>
        <v>Prediabetes</v>
      </c>
    </row>
    <row r="2165" spans="1:10" x14ac:dyDescent="0.3">
      <c r="A2165" s="37" t="s">
        <v>198</v>
      </c>
      <c r="B2165" s="38">
        <v>20.49</v>
      </c>
      <c r="C2165" s="38">
        <v>4.87</v>
      </c>
      <c r="D2165" s="38" t="str">
        <f>CLEAN(TRIM(PROPER('Medical Examinations'!D2165)))</f>
        <v>No</v>
      </c>
      <c r="E2165" s="38" t="s">
        <v>2380</v>
      </c>
      <c r="F2165" s="38" t="s">
        <v>2380</v>
      </c>
      <c r="G2165" s="39">
        <v>0</v>
      </c>
      <c r="H2165" s="46" t="str">
        <f>SUBSTITUTE(CLEAN(TRIM(PROPER('Medical Examinations'!H2165))),"?","No")</f>
        <v>No</v>
      </c>
      <c r="I2165" s="38" t="str">
        <f>IF('Medical Examinations_A_sheet'!B2165&lt;18.5, "Underweight", IF('Medical Examinations_A_sheet'!B2165&lt;25, "Normal Weight", IF('Medical Examinations_A_sheet'!B2165&lt;30, "Overweight", "Obesity")))</f>
        <v>Normal Weight</v>
      </c>
      <c r="J2165" s="40" t="str">
        <f>IF('Medical Examinations_A_sheet'!C2165&lt;5.7,"Normal",IF('Medical Examinations_A_sheet'!C2165&lt;6.5,"Prediabetes","Diabetes"))</f>
        <v>Normal</v>
      </c>
    </row>
    <row r="2166" spans="1:10" x14ac:dyDescent="0.3">
      <c r="A2166" s="41" t="s">
        <v>197</v>
      </c>
      <c r="B2166" s="42">
        <v>28.4</v>
      </c>
      <c r="C2166" s="42">
        <v>4.3</v>
      </c>
      <c r="D2166" s="42" t="str">
        <f>CLEAN(TRIM(PROPER('Medical Examinations'!D2166)))</f>
        <v>No</v>
      </c>
      <c r="E2166" s="42" t="s">
        <v>2380</v>
      </c>
      <c r="F2166" s="42" t="s">
        <v>2383</v>
      </c>
      <c r="G2166" s="43">
        <v>1</v>
      </c>
      <c r="H2166" s="46" t="str">
        <f>SUBSTITUTE(CLEAN(TRIM(PROPER('Medical Examinations'!H2166))),"?","No")</f>
        <v>No</v>
      </c>
      <c r="I2166" s="42" t="str">
        <f>IF('Medical Examinations_A_sheet'!B2166&lt;18.5, "Underweight", IF('Medical Examinations_A_sheet'!B2166&lt;25, "Normal Weight", IF('Medical Examinations_A_sheet'!B2166&lt;30, "Overweight", "Obesity")))</f>
        <v>Overweight</v>
      </c>
      <c r="J2166" s="44" t="str">
        <f>IF('Medical Examinations_A_sheet'!C2166&lt;5.7,"Normal",IF('Medical Examinations_A_sheet'!C2166&lt;6.5,"Prediabetes","Diabetes"))</f>
        <v>Normal</v>
      </c>
    </row>
    <row r="2167" spans="1:10" x14ac:dyDescent="0.3">
      <c r="A2167" s="37" t="s">
        <v>196</v>
      </c>
      <c r="B2167" s="38">
        <v>41.91</v>
      </c>
      <c r="C2167" s="38">
        <v>6.19</v>
      </c>
      <c r="D2167" s="38" t="str">
        <f>CLEAN(TRIM(PROPER('Medical Examinations'!D2167)))</f>
        <v>No</v>
      </c>
      <c r="E2167" s="38" t="s">
        <v>2380</v>
      </c>
      <c r="F2167" s="38" t="s">
        <v>2380</v>
      </c>
      <c r="G2167" s="39">
        <v>0</v>
      </c>
      <c r="H2167" s="46" t="str">
        <f>SUBSTITUTE(CLEAN(TRIM(PROPER('Medical Examinations'!H2167))),"?","No")</f>
        <v>No</v>
      </c>
      <c r="I2167" s="38" t="str">
        <f>IF('Medical Examinations_A_sheet'!B2167&lt;18.5, "Underweight", IF('Medical Examinations_A_sheet'!B2167&lt;25, "Normal Weight", IF('Medical Examinations_A_sheet'!B2167&lt;30, "Overweight", "Obesity")))</f>
        <v>Obesity</v>
      </c>
      <c r="J2167" s="40" t="str">
        <f>IF('Medical Examinations_A_sheet'!C2167&lt;5.7,"Normal",IF('Medical Examinations_A_sheet'!C2167&lt;6.5,"Prediabetes","Diabetes"))</f>
        <v>Prediabetes</v>
      </c>
    </row>
    <row r="2168" spans="1:10" x14ac:dyDescent="0.3">
      <c r="A2168" s="41" t="s">
        <v>195</v>
      </c>
      <c r="B2168" s="42">
        <v>24.6</v>
      </c>
      <c r="C2168" s="42">
        <v>6.19</v>
      </c>
      <c r="D2168" s="42" t="str">
        <f>CLEAN(TRIM(PROPER('Medical Examinations'!D2168)))</f>
        <v>No</v>
      </c>
      <c r="E2168" s="42" t="s">
        <v>2380</v>
      </c>
      <c r="F2168" s="42" t="s">
        <v>2383</v>
      </c>
      <c r="G2168" s="43">
        <v>1</v>
      </c>
      <c r="H2168" s="46" t="str">
        <f>SUBSTITUTE(CLEAN(TRIM(PROPER('Medical Examinations'!H2168))),"?","No")</f>
        <v>No</v>
      </c>
      <c r="I2168" s="42" t="str">
        <f>IF('Medical Examinations_A_sheet'!B2168&lt;18.5, "Underweight", IF('Medical Examinations_A_sheet'!B2168&lt;25, "Normal Weight", IF('Medical Examinations_A_sheet'!B2168&lt;30, "Overweight", "Obesity")))</f>
        <v>Normal Weight</v>
      </c>
      <c r="J2168" s="44" t="str">
        <f>IF('Medical Examinations_A_sheet'!C2168&lt;5.7,"Normal",IF('Medical Examinations_A_sheet'!C2168&lt;6.5,"Prediabetes","Diabetes"))</f>
        <v>Prediabetes</v>
      </c>
    </row>
    <row r="2169" spans="1:10" x14ac:dyDescent="0.3">
      <c r="A2169" s="37" t="s">
        <v>194</v>
      </c>
      <c r="B2169" s="38">
        <v>20.9</v>
      </c>
      <c r="C2169" s="38">
        <v>5.12</v>
      </c>
      <c r="D2169" s="38" t="str">
        <f>CLEAN(TRIM(PROPER('Medical Examinations'!D2169)))</f>
        <v>No</v>
      </c>
      <c r="E2169" s="38" t="s">
        <v>2380</v>
      </c>
      <c r="F2169" s="38" t="s">
        <v>2383</v>
      </c>
      <c r="G2169" s="39">
        <v>1</v>
      </c>
      <c r="H2169" s="46" t="str">
        <f>SUBSTITUTE(CLEAN(TRIM(PROPER('Medical Examinations'!H2169))),"?","No")</f>
        <v>No</v>
      </c>
      <c r="I2169" s="38" t="str">
        <f>IF('Medical Examinations_A_sheet'!B2169&lt;18.5, "Underweight", IF('Medical Examinations_A_sheet'!B2169&lt;25, "Normal Weight", IF('Medical Examinations_A_sheet'!B2169&lt;30, "Overweight", "Obesity")))</f>
        <v>Normal Weight</v>
      </c>
      <c r="J2169" s="40" t="str">
        <f>IF('Medical Examinations_A_sheet'!C2169&lt;5.7,"Normal",IF('Medical Examinations_A_sheet'!C2169&lt;6.5,"Prediabetes","Diabetes"))</f>
        <v>Normal</v>
      </c>
    </row>
    <row r="2170" spans="1:10" x14ac:dyDescent="0.3">
      <c r="A2170" s="41" t="s">
        <v>193</v>
      </c>
      <c r="B2170" s="42">
        <v>34.4</v>
      </c>
      <c r="C2170" s="42">
        <v>4.04</v>
      </c>
      <c r="D2170" s="42" t="str">
        <f>CLEAN(TRIM(PROPER('Medical Examinations'!D2170)))</f>
        <v>No</v>
      </c>
      <c r="E2170" s="42" t="s">
        <v>2380</v>
      </c>
      <c r="F2170" s="42" t="s">
        <v>2380</v>
      </c>
      <c r="G2170" s="43">
        <v>0</v>
      </c>
      <c r="H2170" s="46" t="str">
        <f>SUBSTITUTE(CLEAN(TRIM(PROPER('Medical Examinations'!H2170))),"?","No")</f>
        <v>No</v>
      </c>
      <c r="I2170" s="42" t="str">
        <f>IF('Medical Examinations_A_sheet'!B2170&lt;18.5, "Underweight", IF('Medical Examinations_A_sheet'!B2170&lt;25, "Normal Weight", IF('Medical Examinations_A_sheet'!B2170&lt;30, "Overweight", "Obesity")))</f>
        <v>Obesity</v>
      </c>
      <c r="J2170" s="44" t="str">
        <f>IF('Medical Examinations_A_sheet'!C2170&lt;5.7,"Normal",IF('Medical Examinations_A_sheet'!C2170&lt;6.5,"Prediabetes","Diabetes"))</f>
        <v>Normal</v>
      </c>
    </row>
    <row r="2171" spans="1:10" x14ac:dyDescent="0.3">
      <c r="A2171" s="37" t="s">
        <v>192</v>
      </c>
      <c r="B2171" s="38">
        <v>32.56</v>
      </c>
      <c r="C2171" s="38">
        <v>5.36</v>
      </c>
      <c r="D2171" s="38" t="str">
        <f>CLEAN(TRIM(PROPER('Medical Examinations'!D2171)))</f>
        <v>No</v>
      </c>
      <c r="E2171" s="38" t="s">
        <v>2380</v>
      </c>
      <c r="F2171" s="38" t="s">
        <v>2380</v>
      </c>
      <c r="G2171" s="39">
        <v>0</v>
      </c>
      <c r="H2171" s="46" t="str">
        <f>SUBSTITUTE(CLEAN(TRIM(PROPER('Medical Examinations'!H2171))),"?","No")</f>
        <v>No</v>
      </c>
      <c r="I2171" s="38" t="str">
        <f>IF('Medical Examinations_A_sheet'!B2171&lt;18.5, "Underweight", IF('Medical Examinations_A_sheet'!B2171&lt;25, "Normal Weight", IF('Medical Examinations_A_sheet'!B2171&lt;30, "Overweight", "Obesity")))</f>
        <v>Obesity</v>
      </c>
      <c r="J2171" s="40" t="str">
        <f>IF('Medical Examinations_A_sheet'!C2171&lt;5.7,"Normal",IF('Medical Examinations_A_sheet'!C2171&lt;6.5,"Prediabetes","Diabetes"))</f>
        <v>Normal</v>
      </c>
    </row>
    <row r="2172" spans="1:10" x14ac:dyDescent="0.3">
      <c r="A2172" s="41" t="s">
        <v>191</v>
      </c>
      <c r="B2172" s="42">
        <v>27.98</v>
      </c>
      <c r="C2172" s="42">
        <v>4.38</v>
      </c>
      <c r="D2172" s="42" t="str">
        <f>CLEAN(TRIM(PROPER('Medical Examinations'!D2172)))</f>
        <v>No</v>
      </c>
      <c r="E2172" s="42" t="s">
        <v>2382</v>
      </c>
      <c r="F2172" s="42" t="s">
        <v>2380</v>
      </c>
      <c r="G2172" s="43">
        <v>1</v>
      </c>
      <c r="H2172" s="46" t="str">
        <f>SUBSTITUTE(CLEAN(TRIM(PROPER('Medical Examinations'!H2172))),"?","No")</f>
        <v>No</v>
      </c>
      <c r="I2172" s="42" t="str">
        <f>IF('Medical Examinations_A_sheet'!B2172&lt;18.5, "Underweight", IF('Medical Examinations_A_sheet'!B2172&lt;25, "Normal Weight", IF('Medical Examinations_A_sheet'!B2172&lt;30, "Overweight", "Obesity")))</f>
        <v>Overweight</v>
      </c>
      <c r="J2172" s="44" t="str">
        <f>IF('Medical Examinations_A_sheet'!C2172&lt;5.7,"Normal",IF('Medical Examinations_A_sheet'!C2172&lt;6.5,"Prediabetes","Diabetes"))</f>
        <v>Normal</v>
      </c>
    </row>
    <row r="2173" spans="1:10" x14ac:dyDescent="0.3">
      <c r="A2173" s="37" t="s">
        <v>190</v>
      </c>
      <c r="B2173" s="38">
        <v>26.51</v>
      </c>
      <c r="C2173" s="38">
        <v>4.58</v>
      </c>
      <c r="D2173" s="38" t="str">
        <f>CLEAN(TRIM(PROPER('Medical Examinations'!D2173)))</f>
        <v>No</v>
      </c>
      <c r="E2173" s="38" t="s">
        <v>2380</v>
      </c>
      <c r="F2173" s="38" t="s">
        <v>2380</v>
      </c>
      <c r="G2173" s="39">
        <v>0</v>
      </c>
      <c r="H2173" s="46" t="str">
        <f>SUBSTITUTE(CLEAN(TRIM(PROPER('Medical Examinations'!H2173))),"?","No")</f>
        <v>No</v>
      </c>
      <c r="I2173" s="38" t="str">
        <f>IF('Medical Examinations_A_sheet'!B2173&lt;18.5, "Underweight", IF('Medical Examinations_A_sheet'!B2173&lt;25, "Normal Weight", IF('Medical Examinations_A_sheet'!B2173&lt;30, "Overweight", "Obesity")))</f>
        <v>Overweight</v>
      </c>
      <c r="J2173" s="40" t="str">
        <f>IF('Medical Examinations_A_sheet'!C2173&lt;5.7,"Normal",IF('Medical Examinations_A_sheet'!C2173&lt;6.5,"Prediabetes","Diabetes"))</f>
        <v>Normal</v>
      </c>
    </row>
    <row r="2174" spans="1:10" x14ac:dyDescent="0.3">
      <c r="A2174" s="41" t="s">
        <v>189</v>
      </c>
      <c r="B2174" s="42">
        <v>29.734999999999999</v>
      </c>
      <c r="C2174" s="42">
        <v>11.92</v>
      </c>
      <c r="D2174" s="42" t="str">
        <f>CLEAN(TRIM(PROPER('Medical Examinations'!D2174)))</f>
        <v>No</v>
      </c>
      <c r="E2174" s="42" t="s">
        <v>2380</v>
      </c>
      <c r="F2174" s="42" t="s">
        <v>2380</v>
      </c>
      <c r="G2174" s="43">
        <v>0</v>
      </c>
      <c r="H2174" s="46" t="str">
        <f>SUBSTITUTE(CLEAN(TRIM(PROPER('Medical Examinations'!H2174))),"?","No")</f>
        <v>No</v>
      </c>
      <c r="I2174" s="42" t="str">
        <f>IF('Medical Examinations_A_sheet'!B2174&lt;18.5, "Underweight", IF('Medical Examinations_A_sheet'!B2174&lt;25, "Normal Weight", IF('Medical Examinations_A_sheet'!B2174&lt;30, "Overweight", "Obesity")))</f>
        <v>Overweight</v>
      </c>
      <c r="J2174" s="44" t="str">
        <f>IF('Medical Examinations_A_sheet'!C2174&lt;5.7,"Normal",IF('Medical Examinations_A_sheet'!C2174&lt;6.5,"Prediabetes","Diabetes"))</f>
        <v>Diabetes</v>
      </c>
    </row>
    <row r="2175" spans="1:10" x14ac:dyDescent="0.3">
      <c r="A2175" s="37" t="s">
        <v>188</v>
      </c>
      <c r="B2175" s="38">
        <v>40.5</v>
      </c>
      <c r="C2175" s="38">
        <v>5.4</v>
      </c>
      <c r="D2175" s="38" t="str">
        <f>CLEAN(TRIM(PROPER('Medical Examinations'!D2175)))</f>
        <v>No</v>
      </c>
      <c r="E2175" s="38" t="s">
        <v>2380</v>
      </c>
      <c r="F2175" s="38" t="s">
        <v>2383</v>
      </c>
      <c r="G2175" s="39">
        <v>1</v>
      </c>
      <c r="H2175" s="46" t="str">
        <f>SUBSTITUTE(CLEAN(TRIM(PROPER('Medical Examinations'!H2175))),"?","No")</f>
        <v>No</v>
      </c>
      <c r="I2175" s="38" t="str">
        <f>IF('Medical Examinations_A_sheet'!B2175&lt;18.5, "Underweight", IF('Medical Examinations_A_sheet'!B2175&lt;25, "Normal Weight", IF('Medical Examinations_A_sheet'!B2175&lt;30, "Overweight", "Obesity")))</f>
        <v>Obesity</v>
      </c>
      <c r="J2175" s="40" t="str">
        <f>IF('Medical Examinations_A_sheet'!C2175&lt;5.7,"Normal",IF('Medical Examinations_A_sheet'!C2175&lt;6.5,"Prediabetes","Diabetes"))</f>
        <v>Normal</v>
      </c>
    </row>
    <row r="2176" spans="1:10" x14ac:dyDescent="0.3">
      <c r="A2176" s="41" t="s">
        <v>187</v>
      </c>
      <c r="B2176" s="42">
        <v>25.64</v>
      </c>
      <c r="C2176" s="42">
        <v>4.76</v>
      </c>
      <c r="D2176" s="42" t="str">
        <f>CLEAN(TRIM(PROPER('Medical Examinations'!D2176)))</f>
        <v>No</v>
      </c>
      <c r="E2176" s="42" t="s">
        <v>2380</v>
      </c>
      <c r="F2176" s="42" t="s">
        <v>2380</v>
      </c>
      <c r="G2176" s="43">
        <v>1</v>
      </c>
      <c r="H2176" s="46" t="str">
        <f>SUBSTITUTE(CLEAN(TRIM(PROPER('Medical Examinations'!H2176))),"?","No")</f>
        <v>No</v>
      </c>
      <c r="I2176" s="42" t="str">
        <f>IF('Medical Examinations_A_sheet'!B2176&lt;18.5, "Underweight", IF('Medical Examinations_A_sheet'!B2176&lt;25, "Normal Weight", IF('Medical Examinations_A_sheet'!B2176&lt;30, "Overweight", "Obesity")))</f>
        <v>Overweight</v>
      </c>
      <c r="J2176" s="44" t="str">
        <f>IF('Medical Examinations_A_sheet'!C2176&lt;5.7,"Normal",IF('Medical Examinations_A_sheet'!C2176&lt;6.5,"Prediabetes","Diabetes"))</f>
        <v>Normal</v>
      </c>
    </row>
    <row r="2177" spans="1:10" x14ac:dyDescent="0.3">
      <c r="A2177" s="37" t="s">
        <v>186</v>
      </c>
      <c r="B2177" s="38">
        <v>32.9</v>
      </c>
      <c r="C2177" s="38">
        <v>4.78</v>
      </c>
      <c r="D2177" s="38" t="str">
        <f>CLEAN(TRIM(PROPER('Medical Examinations'!D2177)))</f>
        <v>No</v>
      </c>
      <c r="E2177" s="38" t="s">
        <v>2380</v>
      </c>
      <c r="F2177" s="38" t="s">
        <v>2383</v>
      </c>
      <c r="G2177" s="39">
        <v>1</v>
      </c>
      <c r="H2177" s="46" t="str">
        <f>SUBSTITUTE(CLEAN(TRIM(PROPER('Medical Examinations'!H2177))),"?","No")</f>
        <v>No</v>
      </c>
      <c r="I2177" s="38" t="str">
        <f>IF('Medical Examinations_A_sheet'!B2177&lt;18.5, "Underweight", IF('Medical Examinations_A_sheet'!B2177&lt;25, "Normal Weight", IF('Medical Examinations_A_sheet'!B2177&lt;30, "Overweight", "Obesity")))</f>
        <v>Obesity</v>
      </c>
      <c r="J2177" s="40" t="str">
        <f>IF('Medical Examinations_A_sheet'!C2177&lt;5.7,"Normal",IF('Medical Examinations_A_sheet'!C2177&lt;6.5,"Prediabetes","Diabetes"))</f>
        <v>Normal</v>
      </c>
    </row>
    <row r="2178" spans="1:10" x14ac:dyDescent="0.3">
      <c r="A2178" s="41" t="s">
        <v>185</v>
      </c>
      <c r="B2178" s="42">
        <v>29.8</v>
      </c>
      <c r="C2178" s="42">
        <v>4.26</v>
      </c>
      <c r="D2178" s="42" t="str">
        <f>CLEAN(TRIM(PROPER('Medical Examinations'!D2178)))</f>
        <v>No</v>
      </c>
      <c r="E2178" s="42" t="s">
        <v>2380</v>
      </c>
      <c r="F2178" s="42" t="s">
        <v>2383</v>
      </c>
      <c r="G2178" s="43">
        <v>1</v>
      </c>
      <c r="H2178" s="46" t="str">
        <f>SUBSTITUTE(CLEAN(TRIM(PROPER('Medical Examinations'!H2178))),"?","No")</f>
        <v>No</v>
      </c>
      <c r="I2178" s="42" t="str">
        <f>IF('Medical Examinations_A_sheet'!B2178&lt;18.5, "Underweight", IF('Medical Examinations_A_sheet'!B2178&lt;25, "Normal Weight", IF('Medical Examinations_A_sheet'!B2178&lt;30, "Overweight", "Obesity")))</f>
        <v>Overweight</v>
      </c>
      <c r="J2178" s="44" t="str">
        <f>IF('Medical Examinations_A_sheet'!C2178&lt;5.7,"Normal",IF('Medical Examinations_A_sheet'!C2178&lt;6.5,"Prediabetes","Diabetes"))</f>
        <v>Normal</v>
      </c>
    </row>
    <row r="2179" spans="1:10" x14ac:dyDescent="0.3">
      <c r="A2179" s="37" t="s">
        <v>184</v>
      </c>
      <c r="B2179" s="38">
        <v>28.9</v>
      </c>
      <c r="C2179" s="38">
        <v>5.85</v>
      </c>
      <c r="D2179" s="38" t="str">
        <f>CLEAN(TRIM(PROPER('Medical Examinations'!D2179)))</f>
        <v>No</v>
      </c>
      <c r="E2179" s="38" t="s">
        <v>2380</v>
      </c>
      <c r="F2179" s="38" t="s">
        <v>2383</v>
      </c>
      <c r="G2179" s="39">
        <v>1</v>
      </c>
      <c r="H2179" s="46" t="str">
        <f>SUBSTITUTE(CLEAN(TRIM(PROPER('Medical Examinations'!H2179))),"?","No")</f>
        <v>No</v>
      </c>
      <c r="I2179" s="38" t="str">
        <f>IF('Medical Examinations_A_sheet'!B2179&lt;18.5, "Underweight", IF('Medical Examinations_A_sheet'!B2179&lt;25, "Normal Weight", IF('Medical Examinations_A_sheet'!B2179&lt;30, "Overweight", "Obesity")))</f>
        <v>Overweight</v>
      </c>
      <c r="J2179" s="40" t="str">
        <f>IF('Medical Examinations_A_sheet'!C2179&lt;5.7,"Normal",IF('Medical Examinations_A_sheet'!C2179&lt;6.5,"Prediabetes","Diabetes"))</f>
        <v>Prediabetes</v>
      </c>
    </row>
    <row r="2180" spans="1:10" x14ac:dyDescent="0.3">
      <c r="A2180" s="41" t="s">
        <v>183</v>
      </c>
      <c r="B2180" s="42">
        <v>24.7</v>
      </c>
      <c r="C2180" s="42">
        <v>5.32</v>
      </c>
      <c r="D2180" s="42" t="str">
        <f>CLEAN(TRIM(PROPER('Medical Examinations'!D2180)))</f>
        <v>No</v>
      </c>
      <c r="E2180" s="42" t="s">
        <v>2380</v>
      </c>
      <c r="F2180" s="42" t="s">
        <v>2383</v>
      </c>
      <c r="G2180" s="43">
        <v>1</v>
      </c>
      <c r="H2180" s="46" t="str">
        <f>SUBSTITUTE(CLEAN(TRIM(PROPER('Medical Examinations'!H2180))),"?","No")</f>
        <v>No</v>
      </c>
      <c r="I2180" s="42" t="str">
        <f>IF('Medical Examinations_A_sheet'!B2180&lt;18.5, "Underweight", IF('Medical Examinations_A_sheet'!B2180&lt;25, "Normal Weight", IF('Medical Examinations_A_sheet'!B2180&lt;30, "Overweight", "Obesity")))</f>
        <v>Normal Weight</v>
      </c>
      <c r="J2180" s="44" t="str">
        <f>IF('Medical Examinations_A_sheet'!C2180&lt;5.7,"Normal",IF('Medical Examinations_A_sheet'!C2180&lt;6.5,"Prediabetes","Diabetes"))</f>
        <v>Normal</v>
      </c>
    </row>
    <row r="2181" spans="1:10" x14ac:dyDescent="0.3">
      <c r="A2181" s="37" t="s">
        <v>182</v>
      </c>
      <c r="B2181" s="38">
        <v>20.6</v>
      </c>
      <c r="C2181" s="38">
        <v>5.14</v>
      </c>
      <c r="D2181" s="38" t="str">
        <f>CLEAN(TRIM(PROPER('Medical Examinations'!D2181)))</f>
        <v>No</v>
      </c>
      <c r="E2181" s="38" t="s">
        <v>2380</v>
      </c>
      <c r="F2181" s="38" t="s">
        <v>2383</v>
      </c>
      <c r="G2181" s="39">
        <v>1</v>
      </c>
      <c r="H2181" s="46" t="str">
        <f>SUBSTITUTE(CLEAN(TRIM(PROPER('Medical Examinations'!H2181))),"?","No")</f>
        <v>No</v>
      </c>
      <c r="I2181" s="38" t="str">
        <f>IF('Medical Examinations_A_sheet'!B2181&lt;18.5, "Underweight", IF('Medical Examinations_A_sheet'!B2181&lt;25, "Normal Weight", IF('Medical Examinations_A_sheet'!B2181&lt;30, "Overweight", "Obesity")))</f>
        <v>Normal Weight</v>
      </c>
      <c r="J2181" s="40" t="str">
        <f>IF('Medical Examinations_A_sheet'!C2181&lt;5.7,"Normal",IF('Medical Examinations_A_sheet'!C2181&lt;6.5,"Prediabetes","Diabetes"))</f>
        <v>Normal</v>
      </c>
    </row>
    <row r="2182" spans="1:10" x14ac:dyDescent="0.3">
      <c r="A2182" s="41" t="s">
        <v>181</v>
      </c>
      <c r="B2182" s="42">
        <v>18.600000000000001</v>
      </c>
      <c r="C2182" s="42">
        <v>5</v>
      </c>
      <c r="D2182" s="42" t="str">
        <f>CLEAN(TRIM(PROPER('Medical Examinations'!D2182)))</f>
        <v>No</v>
      </c>
      <c r="E2182" s="42" t="s">
        <v>2380</v>
      </c>
      <c r="F2182" s="42" t="s">
        <v>2383</v>
      </c>
      <c r="G2182" s="43">
        <v>1</v>
      </c>
      <c r="H2182" s="46" t="str">
        <f>SUBSTITUTE(CLEAN(TRIM(PROPER('Medical Examinations'!H2182))),"?","No")</f>
        <v>No</v>
      </c>
      <c r="I2182" s="42" t="str">
        <f>IF('Medical Examinations_A_sheet'!B2182&lt;18.5, "Underweight", IF('Medical Examinations_A_sheet'!B2182&lt;25, "Normal Weight", IF('Medical Examinations_A_sheet'!B2182&lt;30, "Overweight", "Obesity")))</f>
        <v>Normal Weight</v>
      </c>
      <c r="J2182" s="44" t="str">
        <f>IF('Medical Examinations_A_sheet'!C2182&lt;5.7,"Normal",IF('Medical Examinations_A_sheet'!C2182&lt;6.5,"Prediabetes","Diabetes"))</f>
        <v>Normal</v>
      </c>
    </row>
    <row r="2183" spans="1:10" x14ac:dyDescent="0.3">
      <c r="A2183" s="37" t="s">
        <v>180</v>
      </c>
      <c r="B2183" s="38">
        <v>17.8</v>
      </c>
      <c r="C2183" s="38">
        <v>4.55</v>
      </c>
      <c r="D2183" s="38" t="str">
        <f>CLEAN(TRIM(PROPER('Medical Examinations'!D2183)))</f>
        <v>No</v>
      </c>
      <c r="E2183" s="38" t="s">
        <v>2380</v>
      </c>
      <c r="F2183" s="38" t="s">
        <v>2383</v>
      </c>
      <c r="G2183" s="39">
        <v>1</v>
      </c>
      <c r="H2183" s="46" t="str">
        <f>SUBSTITUTE(CLEAN(TRIM(PROPER('Medical Examinations'!H2183))),"?","No")</f>
        <v>No</v>
      </c>
      <c r="I2183" s="38" t="str">
        <f>IF('Medical Examinations_A_sheet'!B2183&lt;18.5, "Underweight", IF('Medical Examinations_A_sheet'!B2183&lt;25, "Normal Weight", IF('Medical Examinations_A_sheet'!B2183&lt;30, "Overweight", "Obesity")))</f>
        <v>Underweight</v>
      </c>
      <c r="J2183" s="40" t="str">
        <f>IF('Medical Examinations_A_sheet'!C2183&lt;5.7,"Normal",IF('Medical Examinations_A_sheet'!C2183&lt;6.5,"Prediabetes","Diabetes"))</f>
        <v>Normal</v>
      </c>
    </row>
    <row r="2184" spans="1:10" x14ac:dyDescent="0.3">
      <c r="A2184" s="41" t="s">
        <v>179</v>
      </c>
      <c r="B2184" s="42">
        <v>35.200000000000003</v>
      </c>
      <c r="C2184" s="42">
        <v>5.97</v>
      </c>
      <c r="D2184" s="42" t="str">
        <f>CLEAN(TRIM(PROPER('Medical Examinations'!D2184)))</f>
        <v>No</v>
      </c>
      <c r="E2184" s="42" t="s">
        <v>2382</v>
      </c>
      <c r="F2184" s="42" t="s">
        <v>2380</v>
      </c>
      <c r="G2184" s="43">
        <v>1</v>
      </c>
      <c r="H2184" s="46" t="str">
        <f>SUBSTITUTE(CLEAN(TRIM(PROPER('Medical Examinations'!H2184))),"?","No")</f>
        <v>No</v>
      </c>
      <c r="I2184" s="42" t="str">
        <f>IF('Medical Examinations_A_sheet'!B2184&lt;18.5, "Underweight", IF('Medical Examinations_A_sheet'!B2184&lt;25, "Normal Weight", IF('Medical Examinations_A_sheet'!B2184&lt;30, "Overweight", "Obesity")))</f>
        <v>Obesity</v>
      </c>
      <c r="J2184" s="44" t="str">
        <f>IF('Medical Examinations_A_sheet'!C2184&lt;5.7,"Normal",IF('Medical Examinations_A_sheet'!C2184&lt;6.5,"Prediabetes","Diabetes"))</f>
        <v>Prediabetes</v>
      </c>
    </row>
    <row r="2185" spans="1:10" x14ac:dyDescent="0.3">
      <c r="A2185" s="37" t="s">
        <v>178</v>
      </c>
      <c r="B2185" s="38">
        <v>33.770000000000003</v>
      </c>
      <c r="C2185" s="38">
        <v>4.0199999999999996</v>
      </c>
      <c r="D2185" s="38" t="str">
        <f>CLEAN(TRIM(PROPER('Medical Examinations'!D2185)))</f>
        <v>No</v>
      </c>
      <c r="E2185" s="38" t="s">
        <v>2382</v>
      </c>
      <c r="F2185" s="38" t="s">
        <v>2380</v>
      </c>
      <c r="G2185" s="39">
        <v>1</v>
      </c>
      <c r="H2185" s="46" t="str">
        <f>SUBSTITUTE(CLEAN(TRIM(PROPER('Medical Examinations'!H2185))),"?","No")</f>
        <v>No</v>
      </c>
      <c r="I2185" s="38" t="str">
        <f>IF('Medical Examinations_A_sheet'!B2185&lt;18.5, "Underweight", IF('Medical Examinations_A_sheet'!B2185&lt;25, "Normal Weight", IF('Medical Examinations_A_sheet'!B2185&lt;30, "Overweight", "Obesity")))</f>
        <v>Obesity</v>
      </c>
      <c r="J2185" s="40" t="str">
        <f>IF('Medical Examinations_A_sheet'!C2185&lt;5.7,"Normal",IF('Medical Examinations_A_sheet'!C2185&lt;6.5,"Prediabetes","Diabetes"))</f>
        <v>Normal</v>
      </c>
    </row>
    <row r="2186" spans="1:10" x14ac:dyDescent="0.3">
      <c r="A2186" s="41" t="s">
        <v>177</v>
      </c>
      <c r="B2186" s="42">
        <v>30.03</v>
      </c>
      <c r="C2186" s="42">
        <v>4.04</v>
      </c>
      <c r="D2186" s="42" t="str">
        <f>CLEAN(TRIM(PROPER('Medical Examinations'!D2186)))</f>
        <v>No</v>
      </c>
      <c r="E2186" s="42" t="s">
        <v>2382</v>
      </c>
      <c r="F2186" s="42" t="s">
        <v>2380</v>
      </c>
      <c r="G2186" s="43">
        <v>1</v>
      </c>
      <c r="H2186" s="46" t="str">
        <f>SUBSTITUTE(CLEAN(TRIM(PROPER('Medical Examinations'!H2186))),"?","No")</f>
        <v>No</v>
      </c>
      <c r="I2186" s="42" t="str">
        <f>IF('Medical Examinations_A_sheet'!B2186&lt;18.5, "Underweight", IF('Medical Examinations_A_sheet'!B2186&lt;25, "Normal Weight", IF('Medical Examinations_A_sheet'!B2186&lt;30, "Overweight", "Obesity")))</f>
        <v>Obesity</v>
      </c>
      <c r="J2186" s="44" t="str">
        <f>IF('Medical Examinations_A_sheet'!C2186&lt;5.7,"Normal",IF('Medical Examinations_A_sheet'!C2186&lt;6.5,"Prediabetes","Diabetes"))</f>
        <v>Normal</v>
      </c>
    </row>
    <row r="2187" spans="1:10" x14ac:dyDescent="0.3">
      <c r="A2187" s="37" t="s">
        <v>176</v>
      </c>
      <c r="B2187" s="38">
        <v>29.37</v>
      </c>
      <c r="C2187" s="38">
        <v>5.54</v>
      </c>
      <c r="D2187" s="38" t="str">
        <f>CLEAN(TRIM(PROPER('Medical Examinations'!D2187)))</f>
        <v>No</v>
      </c>
      <c r="E2187" s="38" t="s">
        <v>2382</v>
      </c>
      <c r="F2187" s="38" t="s">
        <v>2380</v>
      </c>
      <c r="G2187" s="39">
        <v>1</v>
      </c>
      <c r="H2187" s="46" t="str">
        <f>SUBSTITUTE(CLEAN(TRIM(PROPER('Medical Examinations'!H2187))),"?","No")</f>
        <v>No</v>
      </c>
      <c r="I2187" s="38" t="str">
        <f>IF('Medical Examinations_A_sheet'!B2187&lt;18.5, "Underweight", IF('Medical Examinations_A_sheet'!B2187&lt;25, "Normal Weight", IF('Medical Examinations_A_sheet'!B2187&lt;30, "Overweight", "Obesity")))</f>
        <v>Overweight</v>
      </c>
      <c r="J2187" s="40" t="str">
        <f>IF('Medical Examinations_A_sheet'!C2187&lt;5.7,"Normal",IF('Medical Examinations_A_sheet'!C2187&lt;6.5,"Prediabetes","Diabetes"))</f>
        <v>Normal</v>
      </c>
    </row>
    <row r="2188" spans="1:10" x14ac:dyDescent="0.3">
      <c r="A2188" s="41" t="s">
        <v>175</v>
      </c>
      <c r="B2188" s="42">
        <v>28.5</v>
      </c>
      <c r="C2188" s="42">
        <v>4.03</v>
      </c>
      <c r="D2188" s="42" t="str">
        <f>CLEAN(TRIM(PROPER('Medical Examinations'!D2188)))</f>
        <v>No</v>
      </c>
      <c r="E2188" s="42" t="s">
        <v>2382</v>
      </c>
      <c r="F2188" s="42" t="s">
        <v>2380</v>
      </c>
      <c r="G2188" s="43">
        <v>1</v>
      </c>
      <c r="H2188" s="46" t="str">
        <f>SUBSTITUTE(CLEAN(TRIM(PROPER('Medical Examinations'!H2188))),"?","No")</f>
        <v>No</v>
      </c>
      <c r="I2188" s="42" t="str">
        <f>IF('Medical Examinations_A_sheet'!B2188&lt;18.5, "Underweight", IF('Medical Examinations_A_sheet'!B2188&lt;25, "Normal Weight", IF('Medical Examinations_A_sheet'!B2188&lt;30, "Overweight", "Obesity")))</f>
        <v>Overweight</v>
      </c>
      <c r="J2188" s="44" t="str">
        <f>IF('Medical Examinations_A_sheet'!C2188&lt;5.7,"Normal",IF('Medical Examinations_A_sheet'!C2188&lt;6.5,"Prediabetes","Diabetes"))</f>
        <v>Normal</v>
      </c>
    </row>
    <row r="2189" spans="1:10" x14ac:dyDescent="0.3">
      <c r="A2189" s="37" t="s">
        <v>174</v>
      </c>
      <c r="B2189" s="38">
        <v>23.32</v>
      </c>
      <c r="C2189" s="38">
        <v>5.62</v>
      </c>
      <c r="D2189" s="38" t="str">
        <f>CLEAN(TRIM(PROPER('Medical Examinations'!D2189)))</f>
        <v>No</v>
      </c>
      <c r="E2189" s="38" t="s">
        <v>2382</v>
      </c>
      <c r="F2189" s="38" t="s">
        <v>2380</v>
      </c>
      <c r="G2189" s="39">
        <v>1</v>
      </c>
      <c r="H2189" s="46" t="str">
        <f>SUBSTITUTE(CLEAN(TRIM(PROPER('Medical Examinations'!H2189))),"?","No")</f>
        <v>No</v>
      </c>
      <c r="I2189" s="38" t="str">
        <f>IF('Medical Examinations_A_sheet'!B2189&lt;18.5, "Underweight", IF('Medical Examinations_A_sheet'!B2189&lt;25, "Normal Weight", IF('Medical Examinations_A_sheet'!B2189&lt;30, "Overweight", "Obesity")))</f>
        <v>Normal Weight</v>
      </c>
      <c r="J2189" s="40" t="str">
        <f>IF('Medical Examinations_A_sheet'!C2189&lt;5.7,"Normal",IF('Medical Examinations_A_sheet'!C2189&lt;6.5,"Prediabetes","Diabetes"))</f>
        <v>Normal</v>
      </c>
    </row>
    <row r="2190" spans="1:10" x14ac:dyDescent="0.3">
      <c r="A2190" s="41" t="s">
        <v>173</v>
      </c>
      <c r="B2190" s="42">
        <v>26.125</v>
      </c>
      <c r="C2190" s="42">
        <v>5.27</v>
      </c>
      <c r="D2190" s="42" t="str">
        <f>CLEAN(TRIM(PROPER('Medical Examinations'!D2190)))</f>
        <v>No</v>
      </c>
      <c r="E2190" s="42" t="s">
        <v>2382</v>
      </c>
      <c r="F2190" s="42" t="s">
        <v>2380</v>
      </c>
      <c r="G2190" s="43">
        <v>1</v>
      </c>
      <c r="H2190" s="46" t="str">
        <f>SUBSTITUTE(CLEAN(TRIM(PROPER('Medical Examinations'!H2190))),"?","No")</f>
        <v>No</v>
      </c>
      <c r="I2190" s="42" t="str">
        <f>IF('Medical Examinations_A_sheet'!B2190&lt;18.5, "Underweight", IF('Medical Examinations_A_sheet'!B2190&lt;25, "Normal Weight", IF('Medical Examinations_A_sheet'!B2190&lt;30, "Overweight", "Obesity")))</f>
        <v>Overweight</v>
      </c>
      <c r="J2190" s="44" t="str">
        <f>IF('Medical Examinations_A_sheet'!C2190&lt;5.7,"Normal",IF('Medical Examinations_A_sheet'!C2190&lt;6.5,"Prediabetes","Diabetes"))</f>
        <v>Normal</v>
      </c>
    </row>
    <row r="2191" spans="1:10" x14ac:dyDescent="0.3">
      <c r="A2191" s="37" t="s">
        <v>172</v>
      </c>
      <c r="B2191" s="38">
        <v>25.46</v>
      </c>
      <c r="C2191" s="38">
        <v>5.18</v>
      </c>
      <c r="D2191" s="38" t="str">
        <f>CLEAN(TRIM(PROPER('Medical Examinations'!D2191)))</f>
        <v>No</v>
      </c>
      <c r="E2191" s="38" t="s">
        <v>2382</v>
      </c>
      <c r="F2191" s="38" t="s">
        <v>2380</v>
      </c>
      <c r="G2191" s="39">
        <v>1</v>
      </c>
      <c r="H2191" s="46" t="str">
        <f>SUBSTITUTE(CLEAN(TRIM(PROPER('Medical Examinations'!H2191))),"?","No")</f>
        <v>No</v>
      </c>
      <c r="I2191" s="38" t="str">
        <f>IF('Medical Examinations_A_sheet'!B2191&lt;18.5, "Underweight", IF('Medical Examinations_A_sheet'!B2191&lt;25, "Normal Weight", IF('Medical Examinations_A_sheet'!B2191&lt;30, "Overweight", "Obesity")))</f>
        <v>Overweight</v>
      </c>
      <c r="J2191" s="40" t="str">
        <f>IF('Medical Examinations_A_sheet'!C2191&lt;5.7,"Normal",IF('Medical Examinations_A_sheet'!C2191&lt;6.5,"Prediabetes","Diabetes"))</f>
        <v>Normal</v>
      </c>
    </row>
    <row r="2192" spans="1:10" x14ac:dyDescent="0.3">
      <c r="A2192" s="41" t="s">
        <v>171</v>
      </c>
      <c r="B2192" s="42">
        <v>23.75</v>
      </c>
      <c r="C2192" s="42">
        <v>5.27</v>
      </c>
      <c r="D2192" s="42" t="str">
        <f>CLEAN(TRIM(PROPER('Medical Examinations'!D2192)))</f>
        <v>No</v>
      </c>
      <c r="E2192" s="42" t="s">
        <v>2382</v>
      </c>
      <c r="F2192" s="42" t="s">
        <v>2380</v>
      </c>
      <c r="G2192" s="43">
        <v>1</v>
      </c>
      <c r="H2192" s="46" t="str">
        <f>SUBSTITUTE(CLEAN(TRIM(PROPER('Medical Examinations'!H2192))),"?","No")</f>
        <v>No</v>
      </c>
      <c r="I2192" s="42" t="str">
        <f>IF('Medical Examinations_A_sheet'!B2192&lt;18.5, "Underweight", IF('Medical Examinations_A_sheet'!B2192&lt;25, "Normal Weight", IF('Medical Examinations_A_sheet'!B2192&lt;30, "Overweight", "Obesity")))</f>
        <v>Normal Weight</v>
      </c>
      <c r="J2192" s="44" t="str">
        <f>IF('Medical Examinations_A_sheet'!C2192&lt;5.7,"Normal",IF('Medical Examinations_A_sheet'!C2192&lt;6.5,"Prediabetes","Diabetes"))</f>
        <v>Normal</v>
      </c>
    </row>
    <row r="2193" spans="1:10" x14ac:dyDescent="0.3">
      <c r="A2193" s="37" t="s">
        <v>169</v>
      </c>
      <c r="B2193" s="38">
        <v>23.085000000000001</v>
      </c>
      <c r="C2193" s="38">
        <v>5.62</v>
      </c>
      <c r="D2193" s="38" t="str">
        <f>CLEAN(TRIM(PROPER('Medical Examinations'!D2193)))</f>
        <v>No</v>
      </c>
      <c r="E2193" s="38" t="s">
        <v>2382</v>
      </c>
      <c r="F2193" s="38" t="s">
        <v>2380</v>
      </c>
      <c r="G2193" s="39">
        <v>1</v>
      </c>
      <c r="H2193" s="46" t="str">
        <f>SUBSTITUTE(CLEAN(TRIM(PROPER('Medical Examinations'!H2193))),"?","No")</f>
        <v>No</v>
      </c>
      <c r="I2193" s="38" t="str">
        <f>IF('Medical Examinations_A_sheet'!B2193&lt;18.5, "Underweight", IF('Medical Examinations_A_sheet'!B2193&lt;25, "Normal Weight", IF('Medical Examinations_A_sheet'!B2193&lt;30, "Overweight", "Obesity")))</f>
        <v>Normal Weight</v>
      </c>
      <c r="J2193" s="40" t="str">
        <f>IF('Medical Examinations_A_sheet'!C2193&lt;5.7,"Normal",IF('Medical Examinations_A_sheet'!C2193&lt;6.5,"Prediabetes","Diabetes"))</f>
        <v>Normal</v>
      </c>
    </row>
    <row r="2194" spans="1:10" x14ac:dyDescent="0.3">
      <c r="A2194" s="41" t="s">
        <v>167</v>
      </c>
      <c r="B2194" s="42">
        <v>22.99</v>
      </c>
      <c r="C2194" s="42">
        <v>5.0599999999999996</v>
      </c>
      <c r="D2194" s="42" t="str">
        <f>CLEAN(TRIM(PROPER('Medical Examinations'!D2194)))</f>
        <v>No</v>
      </c>
      <c r="E2194" s="42" t="s">
        <v>2382</v>
      </c>
      <c r="F2194" s="42" t="s">
        <v>2380</v>
      </c>
      <c r="G2194" s="43">
        <v>1</v>
      </c>
      <c r="H2194" s="46" t="str">
        <f>SUBSTITUTE(CLEAN(TRIM(PROPER('Medical Examinations'!H2194))),"?","No")</f>
        <v>No</v>
      </c>
      <c r="I2194" s="42" t="str">
        <f>IF('Medical Examinations_A_sheet'!B2194&lt;18.5, "Underweight", IF('Medical Examinations_A_sheet'!B2194&lt;25, "Normal Weight", IF('Medical Examinations_A_sheet'!B2194&lt;30, "Overweight", "Obesity")))</f>
        <v>Normal Weight</v>
      </c>
      <c r="J2194" s="44" t="str">
        <f>IF('Medical Examinations_A_sheet'!C2194&lt;5.7,"Normal",IF('Medical Examinations_A_sheet'!C2194&lt;6.5,"Prediabetes","Diabetes"))</f>
        <v>Normal</v>
      </c>
    </row>
    <row r="2195" spans="1:10" x14ac:dyDescent="0.3">
      <c r="A2195" s="37" t="s">
        <v>165</v>
      </c>
      <c r="B2195" s="38">
        <v>21.47</v>
      </c>
      <c r="C2195" s="38">
        <v>4.6900000000000004</v>
      </c>
      <c r="D2195" s="38" t="str">
        <f>CLEAN(TRIM(PROPER('Medical Examinations'!D2195)))</f>
        <v>No</v>
      </c>
      <c r="E2195" s="38" t="s">
        <v>2382</v>
      </c>
      <c r="F2195" s="38" t="s">
        <v>2380</v>
      </c>
      <c r="G2195" s="39">
        <v>1</v>
      </c>
      <c r="H2195" s="46" t="str">
        <f>SUBSTITUTE(CLEAN(TRIM(PROPER('Medical Examinations'!H2195))),"?","No")</f>
        <v>No</v>
      </c>
      <c r="I2195" s="38" t="str">
        <f>IF('Medical Examinations_A_sheet'!B2195&lt;18.5, "Underweight", IF('Medical Examinations_A_sheet'!B2195&lt;25, "Normal Weight", IF('Medical Examinations_A_sheet'!B2195&lt;30, "Overweight", "Obesity")))</f>
        <v>Normal Weight</v>
      </c>
      <c r="J2195" s="40" t="str">
        <f>IF('Medical Examinations_A_sheet'!C2195&lt;5.7,"Normal",IF('Medical Examinations_A_sheet'!C2195&lt;6.5,"Prediabetes","Diabetes"))</f>
        <v>Normal</v>
      </c>
    </row>
    <row r="2196" spans="1:10" x14ac:dyDescent="0.3">
      <c r="A2196" s="41" t="s">
        <v>163</v>
      </c>
      <c r="B2196" s="42">
        <v>15.96</v>
      </c>
      <c r="C2196" s="42">
        <v>5.44</v>
      </c>
      <c r="D2196" s="42" t="str">
        <f>CLEAN(TRIM(PROPER('Medical Examinations'!D2196)))</f>
        <v>No</v>
      </c>
      <c r="E2196" s="42" t="s">
        <v>2382</v>
      </c>
      <c r="F2196" s="42" t="s">
        <v>2380</v>
      </c>
      <c r="G2196" s="43">
        <v>1</v>
      </c>
      <c r="H2196" s="46" t="str">
        <f>SUBSTITUTE(CLEAN(TRIM(PROPER('Medical Examinations'!H2196))),"?","No")</f>
        <v>No</v>
      </c>
      <c r="I2196" s="42" t="str">
        <f>IF('Medical Examinations_A_sheet'!B2196&lt;18.5, "Underweight", IF('Medical Examinations_A_sheet'!B2196&lt;25, "Normal Weight", IF('Medical Examinations_A_sheet'!B2196&lt;30, "Overweight", "Obesity")))</f>
        <v>Underweight</v>
      </c>
      <c r="J2196" s="44" t="str">
        <f>IF('Medical Examinations_A_sheet'!C2196&lt;5.7,"Normal",IF('Medical Examinations_A_sheet'!C2196&lt;6.5,"Prediabetes","Diabetes"))</f>
        <v>Normal</v>
      </c>
    </row>
    <row r="2197" spans="1:10" x14ac:dyDescent="0.3">
      <c r="A2197" s="37" t="s">
        <v>162</v>
      </c>
      <c r="B2197" s="38">
        <v>39.5</v>
      </c>
      <c r="C2197" s="38">
        <v>5.05</v>
      </c>
      <c r="D2197" s="38" t="str">
        <f>CLEAN(TRIM(PROPER('Medical Examinations'!D2197)))</f>
        <v>No</v>
      </c>
      <c r="E2197" s="38" t="s">
        <v>2382</v>
      </c>
      <c r="F2197" s="38" t="s">
        <v>2380</v>
      </c>
      <c r="G2197" s="39">
        <v>1</v>
      </c>
      <c r="H2197" s="46" t="str">
        <f>SUBSTITUTE(CLEAN(TRIM(PROPER('Medical Examinations'!H2197))),"?","No")</f>
        <v>No</v>
      </c>
      <c r="I2197" s="38" t="str">
        <f>IF('Medical Examinations_A_sheet'!B2197&lt;18.5, "Underweight", IF('Medical Examinations_A_sheet'!B2197&lt;25, "Normal Weight", IF('Medical Examinations_A_sheet'!B2197&lt;30, "Overweight", "Obesity")))</f>
        <v>Obesity</v>
      </c>
      <c r="J2197" s="40" t="str">
        <f>IF('Medical Examinations_A_sheet'!C2197&lt;5.7,"Normal",IF('Medical Examinations_A_sheet'!C2197&lt;6.5,"Prediabetes","Diabetes"))</f>
        <v>Normal</v>
      </c>
    </row>
    <row r="2198" spans="1:10" x14ac:dyDescent="0.3">
      <c r="A2198" s="41" t="s">
        <v>161</v>
      </c>
      <c r="B2198" s="42">
        <v>33.770000000000003</v>
      </c>
      <c r="C2198" s="42">
        <v>6</v>
      </c>
      <c r="D2198" s="42" t="str">
        <f>CLEAN(TRIM(PROPER('Medical Examinations'!D2198)))</f>
        <v>No</v>
      </c>
      <c r="E2198" s="42" t="s">
        <v>2382</v>
      </c>
      <c r="F2198" s="42" t="s">
        <v>2380</v>
      </c>
      <c r="G2198" s="43">
        <v>1</v>
      </c>
      <c r="H2198" s="46" t="str">
        <f>SUBSTITUTE(CLEAN(TRIM(PROPER('Medical Examinations'!H2198))),"?","No")</f>
        <v>No</v>
      </c>
      <c r="I2198" s="42" t="str">
        <f>IF('Medical Examinations_A_sheet'!B2198&lt;18.5, "Underweight", IF('Medical Examinations_A_sheet'!B2198&lt;25, "Normal Weight", IF('Medical Examinations_A_sheet'!B2198&lt;30, "Overweight", "Obesity")))</f>
        <v>Obesity</v>
      </c>
      <c r="J2198" s="44" t="str">
        <f>IF('Medical Examinations_A_sheet'!C2198&lt;5.7,"Normal",IF('Medical Examinations_A_sheet'!C2198&lt;6.5,"Prediabetes","Diabetes"))</f>
        <v>Prediabetes</v>
      </c>
    </row>
    <row r="2199" spans="1:10" x14ac:dyDescent="0.3">
      <c r="A2199" s="37" t="s">
        <v>160</v>
      </c>
      <c r="B2199" s="38">
        <v>26.84</v>
      </c>
      <c r="C2199" s="38">
        <v>5.99</v>
      </c>
      <c r="D2199" s="38" t="str">
        <f>CLEAN(TRIM(PROPER('Medical Examinations'!D2199)))</f>
        <v>Yes</v>
      </c>
      <c r="E2199" s="38" t="s">
        <v>2382</v>
      </c>
      <c r="F2199" s="38" t="s">
        <v>2380</v>
      </c>
      <c r="G2199" s="39">
        <v>1</v>
      </c>
      <c r="H2199" s="46" t="str">
        <f>SUBSTITUTE(CLEAN(TRIM(PROPER('Medical Examinations'!H2199))),"?","No")</f>
        <v>No</v>
      </c>
      <c r="I2199" s="38" t="str">
        <f>IF('Medical Examinations_A_sheet'!B2199&lt;18.5, "Underweight", IF('Medical Examinations_A_sheet'!B2199&lt;25, "Normal Weight", IF('Medical Examinations_A_sheet'!B2199&lt;30, "Overweight", "Obesity")))</f>
        <v>Overweight</v>
      </c>
      <c r="J2199" s="40" t="str">
        <f>IF('Medical Examinations_A_sheet'!C2199&lt;5.7,"Normal",IF('Medical Examinations_A_sheet'!C2199&lt;6.5,"Prediabetes","Diabetes"))</f>
        <v>Prediabetes</v>
      </c>
    </row>
    <row r="2200" spans="1:10" x14ac:dyDescent="0.3">
      <c r="A2200" s="41" t="s">
        <v>159</v>
      </c>
      <c r="B2200" s="42">
        <v>35.53</v>
      </c>
      <c r="C2200" s="42">
        <v>4.3600000000000003</v>
      </c>
      <c r="D2200" s="42" t="str">
        <f>CLEAN(TRIM(PROPER('Medical Examinations'!D2200)))</f>
        <v>No</v>
      </c>
      <c r="E2200" s="42" t="s">
        <v>2380</v>
      </c>
      <c r="F2200" s="42" t="s">
        <v>2383</v>
      </c>
      <c r="G2200" s="43">
        <v>1</v>
      </c>
      <c r="H2200" s="46" t="str">
        <f>SUBSTITUTE(CLEAN(TRIM(PROPER('Medical Examinations'!H2200))),"?","No")</f>
        <v>No</v>
      </c>
      <c r="I2200" s="42" t="str">
        <f>IF('Medical Examinations_A_sheet'!B2200&lt;18.5, "Underweight", IF('Medical Examinations_A_sheet'!B2200&lt;25, "Normal Weight", IF('Medical Examinations_A_sheet'!B2200&lt;30, "Overweight", "Obesity")))</f>
        <v>Obesity</v>
      </c>
      <c r="J2200" s="44" t="str">
        <f>IF('Medical Examinations_A_sheet'!C2200&lt;5.7,"Normal",IF('Medical Examinations_A_sheet'!C2200&lt;6.5,"Prediabetes","Diabetes"))</f>
        <v>Normal</v>
      </c>
    </row>
    <row r="2201" spans="1:10" x14ac:dyDescent="0.3">
      <c r="A2201" s="37" t="s">
        <v>158</v>
      </c>
      <c r="B2201" s="38">
        <v>30.59</v>
      </c>
      <c r="C2201" s="38">
        <v>4.41</v>
      </c>
      <c r="D2201" s="38" t="str">
        <f>CLEAN(TRIM(PROPER('Medical Examinations'!D2201)))</f>
        <v>No</v>
      </c>
      <c r="E2201" s="38" t="s">
        <v>2380</v>
      </c>
      <c r="F2201" s="38" t="s">
        <v>2383</v>
      </c>
      <c r="G2201" s="39">
        <v>1</v>
      </c>
      <c r="H2201" s="46" t="str">
        <f>SUBSTITUTE(CLEAN(TRIM(PROPER('Medical Examinations'!H2201))),"?","No")</f>
        <v>No</v>
      </c>
      <c r="I2201" s="38" t="str">
        <f>IF('Medical Examinations_A_sheet'!B2201&lt;18.5, "Underweight", IF('Medical Examinations_A_sheet'!B2201&lt;25, "Normal Weight", IF('Medical Examinations_A_sheet'!B2201&lt;30, "Overweight", "Obesity")))</f>
        <v>Obesity</v>
      </c>
      <c r="J2201" s="40" t="str">
        <f>IF('Medical Examinations_A_sheet'!C2201&lt;5.7,"Normal",IF('Medical Examinations_A_sheet'!C2201&lt;6.5,"Prediabetes","Diabetes"))</f>
        <v>Normal</v>
      </c>
    </row>
    <row r="2202" spans="1:10" x14ac:dyDescent="0.3">
      <c r="A2202" s="41" t="s">
        <v>157</v>
      </c>
      <c r="B2202" s="42">
        <v>30.59</v>
      </c>
      <c r="C2202" s="42">
        <v>4.17</v>
      </c>
      <c r="D2202" s="42" t="str">
        <f>CLEAN(TRIM(PROPER('Medical Examinations'!D2202)))</f>
        <v>No</v>
      </c>
      <c r="E2202" s="42" t="s">
        <v>2380</v>
      </c>
      <c r="F2202" s="42" t="s">
        <v>2383</v>
      </c>
      <c r="G2202" s="43">
        <v>1</v>
      </c>
      <c r="H2202" s="46" t="str">
        <f>SUBSTITUTE(CLEAN(TRIM(PROPER('Medical Examinations'!H2202))),"?","No")</f>
        <v>No</v>
      </c>
      <c r="I2202" s="42" t="str">
        <f>IF('Medical Examinations_A_sheet'!B2202&lt;18.5, "Underweight", IF('Medical Examinations_A_sheet'!B2202&lt;25, "Normal Weight", IF('Medical Examinations_A_sheet'!B2202&lt;30, "Overweight", "Obesity")))</f>
        <v>Obesity</v>
      </c>
      <c r="J2202" s="44" t="str">
        <f>IF('Medical Examinations_A_sheet'!C2202&lt;5.7,"Normal",IF('Medical Examinations_A_sheet'!C2202&lt;6.5,"Prediabetes","Diabetes"))</f>
        <v>Normal</v>
      </c>
    </row>
    <row r="2203" spans="1:10" x14ac:dyDescent="0.3">
      <c r="A2203" s="37" t="s">
        <v>156</v>
      </c>
      <c r="B2203" s="38">
        <v>27.835000000000001</v>
      </c>
      <c r="C2203" s="38">
        <v>4.4400000000000004</v>
      </c>
      <c r="D2203" s="38" t="str">
        <f>CLEAN(TRIM(PROPER('Medical Examinations'!D2203)))</f>
        <v>No</v>
      </c>
      <c r="E2203" s="38" t="s">
        <v>2380</v>
      </c>
      <c r="F2203" s="38" t="s">
        <v>2383</v>
      </c>
      <c r="G2203" s="39">
        <v>1</v>
      </c>
      <c r="H2203" s="46" t="str">
        <f>SUBSTITUTE(CLEAN(TRIM(PROPER('Medical Examinations'!H2203))),"?","No")</f>
        <v>No</v>
      </c>
      <c r="I2203" s="38" t="str">
        <f>IF('Medical Examinations_A_sheet'!B2203&lt;18.5, "Underweight", IF('Medical Examinations_A_sheet'!B2203&lt;25, "Normal Weight", IF('Medical Examinations_A_sheet'!B2203&lt;30, "Overweight", "Obesity")))</f>
        <v>Overweight</v>
      </c>
      <c r="J2203" s="40" t="str">
        <f>IF('Medical Examinations_A_sheet'!C2203&lt;5.7,"Normal",IF('Medical Examinations_A_sheet'!C2203&lt;6.5,"Prediabetes","Diabetes"))</f>
        <v>Normal</v>
      </c>
    </row>
    <row r="2204" spans="1:10" x14ac:dyDescent="0.3">
      <c r="A2204" s="41" t="s">
        <v>155</v>
      </c>
      <c r="B2204" s="42">
        <v>40.26</v>
      </c>
      <c r="C2204" s="42">
        <v>5.52</v>
      </c>
      <c r="D2204" s="42" t="str">
        <f>CLEAN(TRIM(PROPER('Medical Examinations'!D2204)))</f>
        <v>No</v>
      </c>
      <c r="E2204" s="42" t="s">
        <v>2382</v>
      </c>
      <c r="F2204" s="42" t="s">
        <v>2380</v>
      </c>
      <c r="G2204" s="43">
        <v>1</v>
      </c>
      <c r="H2204" s="46" t="str">
        <f>SUBSTITUTE(CLEAN(TRIM(PROPER('Medical Examinations'!H2204))),"?","No")</f>
        <v>No</v>
      </c>
      <c r="I2204" s="42" t="str">
        <f>IF('Medical Examinations_A_sheet'!B2204&lt;18.5, "Underweight", IF('Medical Examinations_A_sheet'!B2204&lt;25, "Normal Weight", IF('Medical Examinations_A_sheet'!B2204&lt;30, "Overweight", "Obesity")))</f>
        <v>Obesity</v>
      </c>
      <c r="J2204" s="44" t="str">
        <f>IF('Medical Examinations_A_sheet'!C2204&lt;5.7,"Normal",IF('Medical Examinations_A_sheet'!C2204&lt;6.5,"Prediabetes","Diabetes"))</f>
        <v>Normal</v>
      </c>
    </row>
    <row r="2205" spans="1:10" x14ac:dyDescent="0.3">
      <c r="A2205" s="37" t="s">
        <v>154</v>
      </c>
      <c r="B2205" s="38">
        <v>39.82</v>
      </c>
      <c r="C2205" s="38">
        <v>6.01</v>
      </c>
      <c r="D2205" s="38" t="str">
        <f>CLEAN(TRIM(PROPER('Medical Examinations'!D2205)))</f>
        <v>No</v>
      </c>
      <c r="E2205" s="38" t="s">
        <v>2382</v>
      </c>
      <c r="F2205" s="38" t="s">
        <v>2380</v>
      </c>
      <c r="G2205" s="39">
        <v>1</v>
      </c>
      <c r="H2205" s="46" t="str">
        <f>SUBSTITUTE(CLEAN(TRIM(PROPER('Medical Examinations'!H2205))),"?","No")</f>
        <v>No</v>
      </c>
      <c r="I2205" s="38" t="str">
        <f>IF('Medical Examinations_A_sheet'!B2205&lt;18.5, "Underweight", IF('Medical Examinations_A_sheet'!B2205&lt;25, "Normal Weight", IF('Medical Examinations_A_sheet'!B2205&lt;30, "Overweight", "Obesity")))</f>
        <v>Obesity</v>
      </c>
      <c r="J2205" s="40" t="str">
        <f>IF('Medical Examinations_A_sheet'!C2205&lt;5.7,"Normal",IF('Medical Examinations_A_sheet'!C2205&lt;6.5,"Prediabetes","Diabetes"))</f>
        <v>Prediabetes</v>
      </c>
    </row>
    <row r="2206" spans="1:10" x14ac:dyDescent="0.3">
      <c r="A2206" s="41" t="s">
        <v>153</v>
      </c>
      <c r="B2206" s="42">
        <v>39.159999999999997</v>
      </c>
      <c r="C2206" s="42">
        <v>5.81</v>
      </c>
      <c r="D2206" s="42" t="str">
        <f>CLEAN(TRIM(PROPER('Medical Examinations'!D2206)))</f>
        <v>No</v>
      </c>
      <c r="E2206" s="42" t="s">
        <v>2382</v>
      </c>
      <c r="F2206" s="42" t="s">
        <v>2380</v>
      </c>
      <c r="G2206" s="43">
        <v>1</v>
      </c>
      <c r="H2206" s="46" t="str">
        <f>SUBSTITUTE(CLEAN(TRIM(PROPER('Medical Examinations'!H2206))),"?","No")</f>
        <v>No</v>
      </c>
      <c r="I2206" s="42" t="str">
        <f>IF('Medical Examinations_A_sheet'!B2206&lt;18.5, "Underweight", IF('Medical Examinations_A_sheet'!B2206&lt;25, "Normal Weight", IF('Medical Examinations_A_sheet'!B2206&lt;30, "Overweight", "Obesity")))</f>
        <v>Obesity</v>
      </c>
      <c r="J2206" s="44" t="str">
        <f>IF('Medical Examinations_A_sheet'!C2206&lt;5.7,"Normal",IF('Medical Examinations_A_sheet'!C2206&lt;6.5,"Prediabetes","Diabetes"))</f>
        <v>Prediabetes</v>
      </c>
    </row>
    <row r="2207" spans="1:10" x14ac:dyDescent="0.3">
      <c r="A2207" s="37" t="s">
        <v>152</v>
      </c>
      <c r="B2207" s="38">
        <v>25.555</v>
      </c>
      <c r="C2207" s="38">
        <v>4.37</v>
      </c>
      <c r="D2207" s="38" t="str">
        <f>CLEAN(TRIM(PROPER('Medical Examinations'!D2207)))</f>
        <v>No</v>
      </c>
      <c r="E2207" s="38" t="s">
        <v>2380</v>
      </c>
      <c r="F2207" s="38" t="s">
        <v>2383</v>
      </c>
      <c r="G2207" s="39">
        <v>1</v>
      </c>
      <c r="H2207" s="46" t="str">
        <f>SUBSTITUTE(CLEAN(TRIM(PROPER('Medical Examinations'!H2207))),"?","No")</f>
        <v>No</v>
      </c>
      <c r="I2207" s="38" t="str">
        <f>IF('Medical Examinations_A_sheet'!B2207&lt;18.5, "Underweight", IF('Medical Examinations_A_sheet'!B2207&lt;25, "Normal Weight", IF('Medical Examinations_A_sheet'!B2207&lt;30, "Overweight", "Obesity")))</f>
        <v>Overweight</v>
      </c>
      <c r="J2207" s="40" t="str">
        <f>IF('Medical Examinations_A_sheet'!C2207&lt;5.7,"Normal",IF('Medical Examinations_A_sheet'!C2207&lt;6.5,"Prediabetes","Diabetes"))</f>
        <v>Normal</v>
      </c>
    </row>
    <row r="2208" spans="1:10" x14ac:dyDescent="0.3">
      <c r="A2208" s="41" t="s">
        <v>151</v>
      </c>
      <c r="B2208" s="42">
        <v>25.175000000000001</v>
      </c>
      <c r="C2208" s="42">
        <v>5.74</v>
      </c>
      <c r="D2208" s="42" t="str">
        <f>CLEAN(TRIM(PROPER('Medical Examinations'!D2208)))</f>
        <v>No</v>
      </c>
      <c r="E2208" s="42" t="s">
        <v>2380</v>
      </c>
      <c r="F2208" s="42" t="s">
        <v>2383</v>
      </c>
      <c r="G2208" s="43">
        <v>1</v>
      </c>
      <c r="H2208" s="46" t="str">
        <f>SUBSTITUTE(CLEAN(TRIM(PROPER('Medical Examinations'!H2208))),"?","No")</f>
        <v>No</v>
      </c>
      <c r="I2208" s="42" t="str">
        <f>IF('Medical Examinations_A_sheet'!B2208&lt;18.5, "Underweight", IF('Medical Examinations_A_sheet'!B2208&lt;25, "Normal Weight", IF('Medical Examinations_A_sheet'!B2208&lt;30, "Overweight", "Obesity")))</f>
        <v>Overweight</v>
      </c>
      <c r="J2208" s="44" t="str">
        <f>IF('Medical Examinations_A_sheet'!C2208&lt;5.7,"Normal",IF('Medical Examinations_A_sheet'!C2208&lt;6.5,"Prediabetes","Diabetes"))</f>
        <v>Prediabetes</v>
      </c>
    </row>
    <row r="2209" spans="1:10" x14ac:dyDescent="0.3">
      <c r="A2209" s="37" t="s">
        <v>150</v>
      </c>
      <c r="B2209" s="38">
        <v>38.28</v>
      </c>
      <c r="C2209" s="38">
        <v>5.39</v>
      </c>
      <c r="D2209" s="38" t="str">
        <f>CLEAN(TRIM(PROPER('Medical Examinations'!D2209)))</f>
        <v>No</v>
      </c>
      <c r="E2209" s="38" t="s">
        <v>2382</v>
      </c>
      <c r="F2209" s="38" t="s">
        <v>2380</v>
      </c>
      <c r="G2209" s="39">
        <v>1</v>
      </c>
      <c r="H2209" s="46" t="str">
        <f>SUBSTITUTE(CLEAN(TRIM(PROPER('Medical Examinations'!H2209))),"?","No")</f>
        <v>No</v>
      </c>
      <c r="I2209" s="38" t="str">
        <f>IF('Medical Examinations_A_sheet'!B2209&lt;18.5, "Underweight", IF('Medical Examinations_A_sheet'!B2209&lt;25, "Normal Weight", IF('Medical Examinations_A_sheet'!B2209&lt;30, "Overweight", "Obesity")))</f>
        <v>Obesity</v>
      </c>
      <c r="J2209" s="40" t="str">
        <f>IF('Medical Examinations_A_sheet'!C2209&lt;5.7,"Normal",IF('Medical Examinations_A_sheet'!C2209&lt;6.5,"Prediabetes","Diabetes"))</f>
        <v>Normal</v>
      </c>
    </row>
    <row r="2210" spans="1:10" x14ac:dyDescent="0.3">
      <c r="A2210" s="41" t="s">
        <v>149</v>
      </c>
      <c r="B2210" s="42">
        <v>38.17</v>
      </c>
      <c r="C2210" s="42">
        <v>4.07</v>
      </c>
      <c r="D2210" s="42" t="str">
        <f>CLEAN(TRIM(PROPER('Medical Examinations'!D2210)))</f>
        <v>No</v>
      </c>
      <c r="E2210" s="42" t="s">
        <v>2382</v>
      </c>
      <c r="F2210" s="42" t="s">
        <v>2380</v>
      </c>
      <c r="G2210" s="43">
        <v>1</v>
      </c>
      <c r="H2210" s="46" t="str">
        <f>SUBSTITUTE(CLEAN(TRIM(PROPER('Medical Examinations'!H2210))),"?","No")</f>
        <v>No</v>
      </c>
      <c r="I2210" s="42" t="str">
        <f>IF('Medical Examinations_A_sheet'!B2210&lt;18.5, "Underweight", IF('Medical Examinations_A_sheet'!B2210&lt;25, "Normal Weight", IF('Medical Examinations_A_sheet'!B2210&lt;30, "Overweight", "Obesity")))</f>
        <v>Obesity</v>
      </c>
      <c r="J2210" s="44" t="str">
        <f>IF('Medical Examinations_A_sheet'!C2210&lt;5.7,"Normal",IF('Medical Examinations_A_sheet'!C2210&lt;6.5,"Prediabetes","Diabetes"))</f>
        <v>Normal</v>
      </c>
    </row>
    <row r="2211" spans="1:10" x14ac:dyDescent="0.3">
      <c r="A2211" s="37" t="s">
        <v>148</v>
      </c>
      <c r="B2211" s="38">
        <v>36.85</v>
      </c>
      <c r="C2211" s="38">
        <v>5.49</v>
      </c>
      <c r="D2211" s="38" t="str">
        <f>CLEAN(TRIM(PROPER('Medical Examinations'!D2211)))</f>
        <v>No</v>
      </c>
      <c r="E2211" s="38" t="s">
        <v>2382</v>
      </c>
      <c r="F2211" s="38" t="s">
        <v>2380</v>
      </c>
      <c r="G2211" s="39">
        <v>1</v>
      </c>
      <c r="H2211" s="46" t="str">
        <f>SUBSTITUTE(CLEAN(TRIM(PROPER('Medical Examinations'!H2211))),"?","No")</f>
        <v>No</v>
      </c>
      <c r="I2211" s="38" t="str">
        <f>IF('Medical Examinations_A_sheet'!B2211&lt;18.5, "Underweight", IF('Medical Examinations_A_sheet'!B2211&lt;25, "Normal Weight", IF('Medical Examinations_A_sheet'!B2211&lt;30, "Overweight", "Obesity")))</f>
        <v>Obesity</v>
      </c>
      <c r="J2211" s="40" t="str">
        <f>IF('Medical Examinations_A_sheet'!C2211&lt;5.7,"Normal",IF('Medical Examinations_A_sheet'!C2211&lt;6.5,"Prediabetes","Diabetes"))</f>
        <v>Normal</v>
      </c>
    </row>
    <row r="2212" spans="1:10" x14ac:dyDescent="0.3">
      <c r="A2212" s="41" t="s">
        <v>147</v>
      </c>
      <c r="B2212" s="42">
        <v>22.61</v>
      </c>
      <c r="C2212" s="42">
        <v>5.68</v>
      </c>
      <c r="D2212" s="42" t="str">
        <f>CLEAN(TRIM(PROPER('Medical Examinations'!D2212)))</f>
        <v>No</v>
      </c>
      <c r="E2212" s="42" t="s">
        <v>2380</v>
      </c>
      <c r="F2212" s="42" t="s">
        <v>2383</v>
      </c>
      <c r="G2212" s="43">
        <v>1</v>
      </c>
      <c r="H2212" s="46" t="str">
        <f>SUBSTITUTE(CLEAN(TRIM(PROPER('Medical Examinations'!H2212))),"?","No")</f>
        <v>No</v>
      </c>
      <c r="I2212" s="42" t="str">
        <f>IF('Medical Examinations_A_sheet'!B2212&lt;18.5, "Underweight", IF('Medical Examinations_A_sheet'!B2212&lt;25, "Normal Weight", IF('Medical Examinations_A_sheet'!B2212&lt;30, "Overweight", "Obesity")))</f>
        <v>Normal Weight</v>
      </c>
      <c r="J2212" s="44" t="str">
        <f>IF('Medical Examinations_A_sheet'!C2212&lt;5.7,"Normal",IF('Medical Examinations_A_sheet'!C2212&lt;6.5,"Prediabetes","Diabetes"))</f>
        <v>Normal</v>
      </c>
    </row>
    <row r="2213" spans="1:10" x14ac:dyDescent="0.3">
      <c r="A2213" s="37" t="s">
        <v>146</v>
      </c>
      <c r="B2213" s="38">
        <v>21.754999999999999</v>
      </c>
      <c r="C2213" s="38">
        <v>6.09</v>
      </c>
      <c r="D2213" s="38" t="str">
        <f>CLEAN(TRIM(PROPER('Medical Examinations'!D2213)))</f>
        <v>No</v>
      </c>
      <c r="E2213" s="38" t="s">
        <v>2380</v>
      </c>
      <c r="F2213" s="38" t="s">
        <v>2383</v>
      </c>
      <c r="G2213" s="39">
        <v>1</v>
      </c>
      <c r="H2213" s="46" t="str">
        <f>SUBSTITUTE(CLEAN(TRIM(PROPER('Medical Examinations'!H2213))),"?","No")</f>
        <v>No</v>
      </c>
      <c r="I2213" s="38" t="str">
        <f>IF('Medical Examinations_A_sheet'!B2213&lt;18.5, "Underweight", IF('Medical Examinations_A_sheet'!B2213&lt;25, "Normal Weight", IF('Medical Examinations_A_sheet'!B2213&lt;30, "Overweight", "Obesity")))</f>
        <v>Normal Weight</v>
      </c>
      <c r="J2213" s="40" t="str">
        <f>IF('Medical Examinations_A_sheet'!C2213&lt;5.7,"Normal",IF('Medical Examinations_A_sheet'!C2213&lt;6.5,"Prediabetes","Diabetes"))</f>
        <v>Prediabetes</v>
      </c>
    </row>
    <row r="2214" spans="1:10" x14ac:dyDescent="0.3">
      <c r="A2214" s="41" t="s">
        <v>145</v>
      </c>
      <c r="B2214" s="42">
        <v>20.425000000000001</v>
      </c>
      <c r="C2214" s="42">
        <v>5.53</v>
      </c>
      <c r="D2214" s="42" t="str">
        <f>CLEAN(TRIM(PROPER('Medical Examinations'!D2214)))</f>
        <v>No</v>
      </c>
      <c r="E2214" s="42" t="s">
        <v>2380</v>
      </c>
      <c r="F2214" s="42" t="s">
        <v>2383</v>
      </c>
      <c r="G2214" s="43">
        <v>1</v>
      </c>
      <c r="H2214" s="46" t="str">
        <f>SUBSTITUTE(CLEAN(TRIM(PROPER('Medical Examinations'!H2214))),"?","No")</f>
        <v>No</v>
      </c>
      <c r="I2214" s="42" t="str">
        <f>IF('Medical Examinations_A_sheet'!B2214&lt;18.5, "Underweight", IF('Medical Examinations_A_sheet'!B2214&lt;25, "Normal Weight", IF('Medical Examinations_A_sheet'!B2214&lt;30, "Overweight", "Obesity")))</f>
        <v>Normal Weight</v>
      </c>
      <c r="J2214" s="44" t="str">
        <f>IF('Medical Examinations_A_sheet'!C2214&lt;5.7,"Normal",IF('Medical Examinations_A_sheet'!C2214&lt;6.5,"Prediabetes","Diabetes"))</f>
        <v>Normal</v>
      </c>
    </row>
    <row r="2215" spans="1:10" x14ac:dyDescent="0.3">
      <c r="A2215" s="37" t="s">
        <v>144</v>
      </c>
      <c r="B2215" s="38">
        <v>31.35</v>
      </c>
      <c r="C2215" s="38">
        <v>4.28</v>
      </c>
      <c r="D2215" s="38" t="str">
        <f>CLEAN(TRIM(PROPER('Medical Examinations'!D2215)))</f>
        <v>No</v>
      </c>
      <c r="E2215" s="38" t="s">
        <v>2382</v>
      </c>
      <c r="F2215" s="38" t="s">
        <v>2380</v>
      </c>
      <c r="G2215" s="39">
        <v>1</v>
      </c>
      <c r="H2215" s="46" t="str">
        <f>SUBSTITUTE(CLEAN(TRIM(PROPER('Medical Examinations'!H2215))),"?","No")</f>
        <v>No</v>
      </c>
      <c r="I2215" s="38" t="str">
        <f>IF('Medical Examinations_A_sheet'!B2215&lt;18.5, "Underweight", IF('Medical Examinations_A_sheet'!B2215&lt;25, "Normal Weight", IF('Medical Examinations_A_sheet'!B2215&lt;30, "Overweight", "Obesity")))</f>
        <v>Obesity</v>
      </c>
      <c r="J2215" s="40" t="str">
        <f>IF('Medical Examinations_A_sheet'!C2215&lt;5.7,"Normal",IF('Medical Examinations_A_sheet'!C2215&lt;6.5,"Prediabetes","Diabetes"))</f>
        <v>Normal</v>
      </c>
    </row>
    <row r="2216" spans="1:10" x14ac:dyDescent="0.3">
      <c r="A2216" s="41" t="s">
        <v>143</v>
      </c>
      <c r="B2216" s="42">
        <v>31.13</v>
      </c>
      <c r="C2216" s="42">
        <v>6.01</v>
      </c>
      <c r="D2216" s="42" t="str">
        <f>CLEAN(TRIM(PROPER('Medical Examinations'!D2216)))</f>
        <v>No</v>
      </c>
      <c r="E2216" s="42" t="s">
        <v>2382</v>
      </c>
      <c r="F2216" s="42" t="s">
        <v>2380</v>
      </c>
      <c r="G2216" s="43">
        <v>1</v>
      </c>
      <c r="H2216" s="46" t="str">
        <f>SUBSTITUTE(CLEAN(TRIM(PROPER('Medical Examinations'!H2216))),"?","No")</f>
        <v>No</v>
      </c>
      <c r="I2216" s="42" t="str">
        <f>IF('Medical Examinations_A_sheet'!B2216&lt;18.5, "Underweight", IF('Medical Examinations_A_sheet'!B2216&lt;25, "Normal Weight", IF('Medical Examinations_A_sheet'!B2216&lt;30, "Overweight", "Obesity")))</f>
        <v>Obesity</v>
      </c>
      <c r="J2216" s="44" t="str">
        <f>IF('Medical Examinations_A_sheet'!C2216&lt;5.7,"Normal",IF('Medical Examinations_A_sheet'!C2216&lt;6.5,"Prediabetes","Diabetes"))</f>
        <v>Prediabetes</v>
      </c>
    </row>
    <row r="2217" spans="1:10" x14ac:dyDescent="0.3">
      <c r="A2217" s="37" t="s">
        <v>142</v>
      </c>
      <c r="B2217" s="38">
        <v>17.48</v>
      </c>
      <c r="C2217" s="38">
        <v>4.59</v>
      </c>
      <c r="D2217" s="38" t="str">
        <f>CLEAN(TRIM(PROPER('Medical Examinations'!D2217)))</f>
        <v>No</v>
      </c>
      <c r="E2217" s="38" t="s">
        <v>2380</v>
      </c>
      <c r="F2217" s="38" t="s">
        <v>2383</v>
      </c>
      <c r="G2217" s="39">
        <v>1</v>
      </c>
      <c r="H2217" s="46" t="str">
        <f>SUBSTITUTE(CLEAN(TRIM(PROPER('Medical Examinations'!H2217))),"?","No")</f>
        <v>No</v>
      </c>
      <c r="I2217" s="38" t="str">
        <f>IF('Medical Examinations_A_sheet'!B2217&lt;18.5, "Underweight", IF('Medical Examinations_A_sheet'!B2217&lt;25, "Normal Weight", IF('Medical Examinations_A_sheet'!B2217&lt;30, "Overweight", "Obesity")))</f>
        <v>Underweight</v>
      </c>
      <c r="J2217" s="40" t="str">
        <f>IF('Medical Examinations_A_sheet'!C2217&lt;5.7,"Normal",IF('Medical Examinations_A_sheet'!C2217&lt;6.5,"Prediabetes","Diabetes"))</f>
        <v>Normal</v>
      </c>
    </row>
    <row r="2218" spans="1:10" x14ac:dyDescent="0.3">
      <c r="A2218" s="41" t="s">
        <v>141</v>
      </c>
      <c r="B2218" s="42">
        <v>22.57</v>
      </c>
      <c r="C2218" s="42">
        <v>5.8</v>
      </c>
      <c r="D2218" s="42" t="str">
        <f>CLEAN(TRIM(PROPER('Medical Examinations'!D2218)))</f>
        <v>Yes</v>
      </c>
      <c r="E2218" s="42" t="s">
        <v>2380</v>
      </c>
      <c r="F2218" s="42" t="s">
        <v>2380</v>
      </c>
      <c r="G2218" s="43">
        <v>1</v>
      </c>
      <c r="H2218" s="46" t="str">
        <f>SUBSTITUTE(CLEAN(TRIM(PROPER('Medical Examinations'!H2218))),"?","No")</f>
        <v>No</v>
      </c>
      <c r="I2218" s="42" t="str">
        <f>IF('Medical Examinations_A_sheet'!B2218&lt;18.5, "Underweight", IF('Medical Examinations_A_sheet'!B2218&lt;25, "Normal Weight", IF('Medical Examinations_A_sheet'!B2218&lt;30, "Overweight", "Obesity")))</f>
        <v>Normal Weight</v>
      </c>
      <c r="J2218" s="44" t="str">
        <f>IF('Medical Examinations_A_sheet'!C2218&lt;5.7,"Normal",IF('Medical Examinations_A_sheet'!C2218&lt;6.5,"Prediabetes","Diabetes"))</f>
        <v>Prediabetes</v>
      </c>
    </row>
    <row r="2219" spans="1:10" x14ac:dyDescent="0.3">
      <c r="A2219" s="37" t="s">
        <v>140</v>
      </c>
      <c r="B2219" s="38">
        <v>26.73</v>
      </c>
      <c r="C2219" s="38">
        <v>5.08</v>
      </c>
      <c r="D2219" s="38" t="str">
        <f>CLEAN(TRIM(PROPER('Medical Examinations'!D2219)))</f>
        <v>No</v>
      </c>
      <c r="E2219" s="38" t="s">
        <v>2382</v>
      </c>
      <c r="F2219" s="38" t="s">
        <v>2380</v>
      </c>
      <c r="G2219" s="39">
        <v>1</v>
      </c>
      <c r="H2219" s="46" t="str">
        <f>SUBSTITUTE(CLEAN(TRIM(PROPER('Medical Examinations'!H2219))),"?","No")</f>
        <v>No</v>
      </c>
      <c r="I2219" s="38" t="str">
        <f>IF('Medical Examinations_A_sheet'!B2219&lt;18.5, "Underweight", IF('Medical Examinations_A_sheet'!B2219&lt;25, "Normal Weight", IF('Medical Examinations_A_sheet'!B2219&lt;30, "Overweight", "Obesity")))</f>
        <v>Overweight</v>
      </c>
      <c r="J2219" s="40" t="str">
        <f>IF('Medical Examinations_A_sheet'!C2219&lt;5.7,"Normal",IF('Medical Examinations_A_sheet'!C2219&lt;6.5,"Prediabetes","Diabetes"))</f>
        <v>Normal</v>
      </c>
    </row>
    <row r="2220" spans="1:10" x14ac:dyDescent="0.3">
      <c r="A2220" s="41" t="s">
        <v>139</v>
      </c>
      <c r="B2220" s="42">
        <v>20.79</v>
      </c>
      <c r="C2220" s="42">
        <v>5.84</v>
      </c>
      <c r="D2220" s="42" t="str">
        <f>CLEAN(TRIM(PROPER('Medical Examinations'!D2220)))</f>
        <v>No</v>
      </c>
      <c r="E2220" s="42" t="s">
        <v>2382</v>
      </c>
      <c r="F2220" s="42" t="s">
        <v>2380</v>
      </c>
      <c r="G2220" s="43">
        <v>1</v>
      </c>
      <c r="H2220" s="46" t="str">
        <f>SUBSTITUTE(CLEAN(TRIM(PROPER('Medical Examinations'!H2220))),"?","No")</f>
        <v>No</v>
      </c>
      <c r="I2220" s="42" t="str">
        <f>IF('Medical Examinations_A_sheet'!B2220&lt;18.5, "Underweight", IF('Medical Examinations_A_sheet'!B2220&lt;25, "Normal Weight", IF('Medical Examinations_A_sheet'!B2220&lt;30, "Overweight", "Obesity")))</f>
        <v>Normal Weight</v>
      </c>
      <c r="J2220" s="44" t="str">
        <f>IF('Medical Examinations_A_sheet'!C2220&lt;5.7,"Normal",IF('Medical Examinations_A_sheet'!C2220&lt;6.5,"Prediabetes","Diabetes"))</f>
        <v>Prediabetes</v>
      </c>
    </row>
    <row r="2221" spans="1:10" x14ac:dyDescent="0.3">
      <c r="A2221" s="37" t="s">
        <v>138</v>
      </c>
      <c r="B2221" s="38">
        <v>20.149999999999999</v>
      </c>
      <c r="C2221" s="38">
        <v>4.1500000000000004</v>
      </c>
      <c r="D2221" s="38" t="str">
        <f>CLEAN(TRIM(PROPER('Medical Examinations'!D2221)))</f>
        <v>No</v>
      </c>
      <c r="E2221" s="38" t="s">
        <v>2380</v>
      </c>
      <c r="F2221" s="38" t="s">
        <v>2380</v>
      </c>
      <c r="G2221" s="39">
        <v>1</v>
      </c>
      <c r="H2221" s="46" t="str">
        <f>SUBSTITUTE(CLEAN(TRIM(PROPER('Medical Examinations'!H2221))),"?","No")</f>
        <v>No</v>
      </c>
      <c r="I2221" s="38" t="str">
        <f>IF('Medical Examinations_A_sheet'!B2221&lt;18.5, "Underweight", IF('Medical Examinations_A_sheet'!B2221&lt;25, "Normal Weight", IF('Medical Examinations_A_sheet'!B2221&lt;30, "Overweight", "Obesity")))</f>
        <v>Normal Weight</v>
      </c>
      <c r="J2221" s="40" t="str">
        <f>IF('Medical Examinations_A_sheet'!C2221&lt;5.7,"Normal",IF('Medical Examinations_A_sheet'!C2221&lt;6.5,"Prediabetes","Diabetes"))</f>
        <v>Normal</v>
      </c>
    </row>
    <row r="2222" spans="1:10" x14ac:dyDescent="0.3">
      <c r="A2222" s="41" t="s">
        <v>137</v>
      </c>
      <c r="B2222" s="42">
        <v>36.85</v>
      </c>
      <c r="C2222" s="42">
        <v>4.3600000000000003</v>
      </c>
      <c r="D2222" s="42" t="str">
        <f>CLEAN(TRIM(PROPER('Medical Examinations'!D2222)))</f>
        <v>Yes</v>
      </c>
      <c r="E2222" s="42" t="s">
        <v>2380</v>
      </c>
      <c r="F2222" s="42" t="s">
        <v>2380</v>
      </c>
      <c r="G2222" s="43">
        <v>0</v>
      </c>
      <c r="H2222" s="46" t="str">
        <f>SUBSTITUTE(CLEAN(TRIM(PROPER('Medical Examinations'!H2222))),"?","No")</f>
        <v>No</v>
      </c>
      <c r="I2222" s="42" t="str">
        <f>IF('Medical Examinations_A_sheet'!B2222&lt;18.5, "Underweight", IF('Medical Examinations_A_sheet'!B2222&lt;25, "Normal Weight", IF('Medical Examinations_A_sheet'!B2222&lt;30, "Overweight", "Obesity")))</f>
        <v>Obesity</v>
      </c>
      <c r="J2222" s="44" t="str">
        <f>IF('Medical Examinations_A_sheet'!C2222&lt;5.7,"Normal",IF('Medical Examinations_A_sheet'!C2222&lt;6.5,"Prediabetes","Diabetes"))</f>
        <v>Normal</v>
      </c>
    </row>
    <row r="2223" spans="1:10" x14ac:dyDescent="0.3">
      <c r="A2223" s="37" t="s">
        <v>136</v>
      </c>
      <c r="B2223" s="38">
        <v>35.53</v>
      </c>
      <c r="C2223" s="38">
        <v>4.55</v>
      </c>
      <c r="D2223" s="38" t="str">
        <f>CLEAN(TRIM(PROPER('Medical Examinations'!D2223)))</f>
        <v>Yes</v>
      </c>
      <c r="E2223" s="38" t="s">
        <v>2380</v>
      </c>
      <c r="F2223" s="38" t="s">
        <v>2380</v>
      </c>
      <c r="G2223" s="39">
        <v>0</v>
      </c>
      <c r="H2223" s="46" t="str">
        <f>SUBSTITUTE(CLEAN(TRIM(PROPER('Medical Examinations'!H2223))),"?","No")</f>
        <v>No</v>
      </c>
      <c r="I2223" s="38" t="str">
        <f>IF('Medical Examinations_A_sheet'!B2223&lt;18.5, "Underweight", IF('Medical Examinations_A_sheet'!B2223&lt;25, "Normal Weight", IF('Medical Examinations_A_sheet'!B2223&lt;30, "Overweight", "Obesity")))</f>
        <v>Obesity</v>
      </c>
      <c r="J2223" s="40" t="str">
        <f>IF('Medical Examinations_A_sheet'!C2223&lt;5.7,"Normal",IF('Medical Examinations_A_sheet'!C2223&lt;6.5,"Prediabetes","Diabetes"))</f>
        <v>Normal</v>
      </c>
    </row>
    <row r="2224" spans="1:10" x14ac:dyDescent="0.3">
      <c r="A2224" s="41" t="s">
        <v>135</v>
      </c>
      <c r="B2224" s="42">
        <v>31.1</v>
      </c>
      <c r="C2224" s="42">
        <v>4.37</v>
      </c>
      <c r="D2224" s="42" t="str">
        <f>CLEAN(TRIM(PROPER('Medical Examinations'!D2224)))</f>
        <v>Yes</v>
      </c>
      <c r="E2224" s="42" t="s">
        <v>2380</v>
      </c>
      <c r="F2224" s="42" t="s">
        <v>2380</v>
      </c>
      <c r="G2224" s="43">
        <v>0</v>
      </c>
      <c r="H2224" s="46" t="str">
        <f>SUBSTITUTE(CLEAN(TRIM(PROPER('Medical Examinations'!H2224))),"?","No")</f>
        <v>No</v>
      </c>
      <c r="I2224" s="42" t="str">
        <f>IF('Medical Examinations_A_sheet'!B2224&lt;18.5, "Underweight", IF('Medical Examinations_A_sheet'!B2224&lt;25, "Normal Weight", IF('Medical Examinations_A_sheet'!B2224&lt;30, "Overweight", "Obesity")))</f>
        <v>Obesity</v>
      </c>
      <c r="J2224" s="44" t="str">
        <f>IF('Medical Examinations_A_sheet'!C2224&lt;5.7,"Normal",IF('Medical Examinations_A_sheet'!C2224&lt;6.5,"Prediabetes","Diabetes"))</f>
        <v>Normal</v>
      </c>
    </row>
    <row r="2225" spans="1:10" x14ac:dyDescent="0.3">
      <c r="A2225" s="37" t="s">
        <v>134</v>
      </c>
      <c r="B2225" s="38">
        <v>23.21</v>
      </c>
      <c r="C2225" s="38">
        <v>5.24</v>
      </c>
      <c r="D2225" s="38" t="str">
        <f>CLEAN(TRIM(PROPER('Medical Examinations'!D2225)))</f>
        <v>Yes</v>
      </c>
      <c r="E2225" s="38" t="s">
        <v>2380</v>
      </c>
      <c r="F2225" s="38" t="s">
        <v>2380</v>
      </c>
      <c r="G2225" s="39">
        <v>0</v>
      </c>
      <c r="H2225" s="46" t="str">
        <f>SUBSTITUTE(CLEAN(TRIM(PROPER('Medical Examinations'!H2225))),"?","No")</f>
        <v>No</v>
      </c>
      <c r="I2225" s="38" t="str">
        <f>IF('Medical Examinations_A_sheet'!B2225&lt;18.5, "Underweight", IF('Medical Examinations_A_sheet'!B2225&lt;25, "Normal Weight", IF('Medical Examinations_A_sheet'!B2225&lt;30, "Overweight", "Obesity")))</f>
        <v>Normal Weight</v>
      </c>
      <c r="J2225" s="40" t="str">
        <f>IF('Medical Examinations_A_sheet'!C2225&lt;5.7,"Normal",IF('Medical Examinations_A_sheet'!C2225&lt;6.5,"Prediabetes","Diabetes"))</f>
        <v>Normal</v>
      </c>
    </row>
    <row r="2226" spans="1:10" x14ac:dyDescent="0.3">
      <c r="A2226" s="41" t="s">
        <v>133</v>
      </c>
      <c r="B2226" s="42">
        <v>18.36</v>
      </c>
      <c r="C2226" s="42">
        <v>5.96</v>
      </c>
      <c r="D2226" s="42" t="str">
        <f>CLEAN(TRIM(PROPER('Medical Examinations'!D2226)))</f>
        <v>No</v>
      </c>
      <c r="E2226" s="42" t="s">
        <v>2380</v>
      </c>
      <c r="F2226" s="42" t="s">
        <v>2380</v>
      </c>
      <c r="G2226" s="43">
        <v>1</v>
      </c>
      <c r="H2226" s="46" t="str">
        <f>SUBSTITUTE(CLEAN(TRIM(PROPER('Medical Examinations'!H2226))),"?","No")</f>
        <v>No</v>
      </c>
      <c r="I2226" s="42" t="str">
        <f>IF('Medical Examinations_A_sheet'!B2226&lt;18.5, "Underweight", IF('Medical Examinations_A_sheet'!B2226&lt;25, "Normal Weight", IF('Medical Examinations_A_sheet'!B2226&lt;30, "Overweight", "Obesity")))</f>
        <v>Underweight</v>
      </c>
      <c r="J2226" s="44" t="str">
        <f>IF('Medical Examinations_A_sheet'!C2226&lt;5.7,"Normal",IF('Medical Examinations_A_sheet'!C2226&lt;6.5,"Prediabetes","Diabetes"))</f>
        <v>Prediabetes</v>
      </c>
    </row>
    <row r="2227" spans="1:10" x14ac:dyDescent="0.3">
      <c r="A2227" s="37" t="s">
        <v>132</v>
      </c>
      <c r="B2227" s="38">
        <v>15.92</v>
      </c>
      <c r="C2227" s="38">
        <v>4.76</v>
      </c>
      <c r="D2227" s="38" t="str">
        <f>CLEAN(TRIM(PROPER('Medical Examinations'!D2227)))</f>
        <v>Yes</v>
      </c>
      <c r="E2227" s="38" t="s">
        <v>2380</v>
      </c>
      <c r="F2227" s="38" t="s">
        <v>2380</v>
      </c>
      <c r="G2227" s="39">
        <v>1</v>
      </c>
      <c r="H2227" s="46" t="str">
        <f>SUBSTITUTE(CLEAN(TRIM(PROPER('Medical Examinations'!H2227))),"?","No")</f>
        <v>No</v>
      </c>
      <c r="I2227" s="38" t="str">
        <f>IF('Medical Examinations_A_sheet'!B2227&lt;18.5, "Underweight", IF('Medical Examinations_A_sheet'!B2227&lt;25, "Normal Weight", IF('Medical Examinations_A_sheet'!B2227&lt;30, "Overweight", "Obesity")))</f>
        <v>Underweight</v>
      </c>
      <c r="J2227" s="40" t="str">
        <f>IF('Medical Examinations_A_sheet'!C2227&lt;5.7,"Normal",IF('Medical Examinations_A_sheet'!C2227&lt;6.5,"Prediabetes","Diabetes"))</f>
        <v>Normal</v>
      </c>
    </row>
    <row r="2228" spans="1:10" x14ac:dyDescent="0.3">
      <c r="A2228" s="41" t="s">
        <v>131</v>
      </c>
      <c r="B2228" s="42">
        <v>15.17</v>
      </c>
      <c r="C2228" s="42">
        <v>4.3</v>
      </c>
      <c r="D2228" s="42" t="str">
        <f>CLEAN(TRIM(PROPER('Medical Examinations'!D2228)))</f>
        <v>Yes</v>
      </c>
      <c r="E2228" s="42" t="s">
        <v>2380</v>
      </c>
      <c r="F2228" s="42" t="s">
        <v>2383</v>
      </c>
      <c r="G2228" s="43">
        <v>1</v>
      </c>
      <c r="H2228" s="46" t="str">
        <f>SUBSTITUTE(CLEAN(TRIM(PROPER('Medical Examinations'!H2228))),"?","No")</f>
        <v>No</v>
      </c>
      <c r="I2228" s="42" t="str">
        <f>IF('Medical Examinations_A_sheet'!B2228&lt;18.5, "Underweight", IF('Medical Examinations_A_sheet'!B2228&lt;25, "Normal Weight", IF('Medical Examinations_A_sheet'!B2228&lt;30, "Overweight", "Obesity")))</f>
        <v>Underweight</v>
      </c>
      <c r="J2228" s="44" t="str">
        <f>IF('Medical Examinations_A_sheet'!C2228&lt;5.7,"Normal",IF('Medical Examinations_A_sheet'!C2228&lt;6.5,"Prediabetes","Diabetes"))</f>
        <v>Normal</v>
      </c>
    </row>
    <row r="2229" spans="1:10" x14ac:dyDescent="0.3">
      <c r="A2229" s="37" t="s">
        <v>130</v>
      </c>
      <c r="B2229" s="38">
        <v>16.63</v>
      </c>
      <c r="C2229" s="38">
        <v>4.5</v>
      </c>
      <c r="D2229" s="38" t="str">
        <f>CLEAN(TRIM(PROPER('Medical Examinations'!D2229)))</f>
        <v>No</v>
      </c>
      <c r="E2229" s="38" t="s">
        <v>2380</v>
      </c>
      <c r="F2229" s="38" t="s">
        <v>2380</v>
      </c>
      <c r="G2229" s="39">
        <v>1</v>
      </c>
      <c r="H2229" s="46" t="str">
        <f>SUBSTITUTE(CLEAN(TRIM(PROPER('Medical Examinations'!H2229))),"?","No")</f>
        <v>No</v>
      </c>
      <c r="I2229" s="38" t="str">
        <f>IF('Medical Examinations_A_sheet'!B2229&lt;18.5, "Underweight", IF('Medical Examinations_A_sheet'!B2229&lt;25, "Normal Weight", IF('Medical Examinations_A_sheet'!B2229&lt;30, "Overweight", "Obesity")))</f>
        <v>Underweight</v>
      </c>
      <c r="J2229" s="40" t="str">
        <f>IF('Medical Examinations_A_sheet'!C2229&lt;5.7,"Normal",IF('Medical Examinations_A_sheet'!C2229&lt;6.5,"Prediabetes","Diabetes"))</f>
        <v>Normal</v>
      </c>
    </row>
    <row r="2230" spans="1:10" x14ac:dyDescent="0.3">
      <c r="A2230" s="41" t="s">
        <v>129</v>
      </c>
      <c r="B2230" s="42">
        <v>19.39</v>
      </c>
      <c r="C2230" s="42">
        <v>5.59</v>
      </c>
      <c r="D2230" s="42" t="str">
        <f>CLEAN(TRIM(PROPER('Medical Examinations'!D2230)))</f>
        <v>No</v>
      </c>
      <c r="E2230" s="42" t="s">
        <v>2380</v>
      </c>
      <c r="F2230" s="42" t="s">
        <v>2383</v>
      </c>
      <c r="G2230" s="43">
        <v>1</v>
      </c>
      <c r="H2230" s="46" t="str">
        <f>SUBSTITUTE(CLEAN(TRIM(PROPER('Medical Examinations'!H2230))),"?","No")</f>
        <v>No</v>
      </c>
      <c r="I2230" s="42" t="str">
        <f>IF('Medical Examinations_A_sheet'!B2230&lt;18.5, "Underweight", IF('Medical Examinations_A_sheet'!B2230&lt;25, "Normal Weight", IF('Medical Examinations_A_sheet'!B2230&lt;30, "Overweight", "Obesity")))</f>
        <v>Normal Weight</v>
      </c>
      <c r="J2230" s="44" t="str">
        <f>IF('Medical Examinations_A_sheet'!C2230&lt;5.7,"Normal",IF('Medical Examinations_A_sheet'!C2230&lt;6.5,"Prediabetes","Diabetes"))</f>
        <v>Normal</v>
      </c>
    </row>
    <row r="2231" spans="1:10" x14ac:dyDescent="0.3">
      <c r="A2231" s="37" t="s">
        <v>128</v>
      </c>
      <c r="B2231" s="38">
        <v>17.34</v>
      </c>
      <c r="C2231" s="38">
        <v>6.29</v>
      </c>
      <c r="D2231" s="38" t="str">
        <f>CLEAN(TRIM(PROPER('Medical Examinations'!D2231)))</f>
        <v>Yes</v>
      </c>
      <c r="E2231" s="38" t="s">
        <v>2380</v>
      </c>
      <c r="F2231" s="38" t="s">
        <v>2383</v>
      </c>
      <c r="G2231" s="39">
        <v>1</v>
      </c>
      <c r="H2231" s="46" t="str">
        <f>SUBSTITUTE(CLEAN(TRIM(PROPER('Medical Examinations'!H2231))),"?","No")</f>
        <v>No</v>
      </c>
      <c r="I2231" s="38" t="str">
        <f>IF('Medical Examinations_A_sheet'!B2231&lt;18.5, "Underweight", IF('Medical Examinations_A_sheet'!B2231&lt;25, "Normal Weight", IF('Medical Examinations_A_sheet'!B2231&lt;30, "Overweight", "Obesity")))</f>
        <v>Underweight</v>
      </c>
      <c r="J2231" s="40" t="str">
        <f>IF('Medical Examinations_A_sheet'!C2231&lt;5.7,"Normal",IF('Medical Examinations_A_sheet'!C2231&lt;6.5,"Prediabetes","Diabetes"))</f>
        <v>Prediabetes</v>
      </c>
    </row>
    <row r="2232" spans="1:10" x14ac:dyDescent="0.3">
      <c r="A2232" s="41" t="s">
        <v>127</v>
      </c>
      <c r="B2232" s="42">
        <v>17.940000000000001</v>
      </c>
      <c r="C2232" s="42">
        <v>4.1900000000000004</v>
      </c>
      <c r="D2232" s="42" t="str">
        <f>CLEAN(TRIM(PROPER('Medical Examinations'!D2232)))</f>
        <v>No</v>
      </c>
      <c r="E2232" s="42" t="s">
        <v>2382</v>
      </c>
      <c r="F2232" s="42" t="s">
        <v>2380</v>
      </c>
      <c r="G2232" s="43">
        <v>1</v>
      </c>
      <c r="H2232" s="46" t="str">
        <f>SUBSTITUTE(CLEAN(TRIM(PROPER('Medical Examinations'!H2232))),"?","No")</f>
        <v>No</v>
      </c>
      <c r="I2232" s="42" t="str">
        <f>IF('Medical Examinations_A_sheet'!B2232&lt;18.5, "Underweight", IF('Medical Examinations_A_sheet'!B2232&lt;25, "Normal Weight", IF('Medical Examinations_A_sheet'!B2232&lt;30, "Overweight", "Obesity")))</f>
        <v>Underweight</v>
      </c>
      <c r="J2232" s="44" t="str">
        <f>IF('Medical Examinations_A_sheet'!C2232&lt;5.7,"Normal",IF('Medical Examinations_A_sheet'!C2232&lt;6.5,"Prediabetes","Diabetes"))</f>
        <v>Normal</v>
      </c>
    </row>
    <row r="2233" spans="1:10" x14ac:dyDescent="0.3">
      <c r="A2233" s="37" t="s">
        <v>126</v>
      </c>
      <c r="B2233" s="38">
        <v>16.670000000000002</v>
      </c>
      <c r="C2233" s="38">
        <v>4.7</v>
      </c>
      <c r="D2233" s="38" t="str">
        <f>CLEAN(TRIM(PROPER('Medical Examinations'!D2233)))</f>
        <v>Yes</v>
      </c>
      <c r="E2233" s="38" t="s">
        <v>2380</v>
      </c>
      <c r="F2233" s="38" t="s">
        <v>2383</v>
      </c>
      <c r="G2233" s="39">
        <v>1</v>
      </c>
      <c r="H2233" s="46" t="str">
        <f>SUBSTITUTE(CLEAN(TRIM(PROPER('Medical Examinations'!H2233))),"?","No")</f>
        <v>No</v>
      </c>
      <c r="I2233" s="38" t="str">
        <f>IF('Medical Examinations_A_sheet'!B2233&lt;18.5, "Underweight", IF('Medical Examinations_A_sheet'!B2233&lt;25, "Normal Weight", IF('Medical Examinations_A_sheet'!B2233&lt;30, "Overweight", "Obesity")))</f>
        <v>Underweight</v>
      </c>
      <c r="J2233" s="40" t="str">
        <f>IF('Medical Examinations_A_sheet'!C2233&lt;5.7,"Normal",IF('Medical Examinations_A_sheet'!C2233&lt;6.5,"Prediabetes","Diabetes"))</f>
        <v>Normal</v>
      </c>
    </row>
    <row r="2234" spans="1:10" x14ac:dyDescent="0.3">
      <c r="A2234" s="41" t="s">
        <v>125</v>
      </c>
      <c r="B2234" s="42">
        <v>20.58</v>
      </c>
      <c r="C2234" s="42">
        <v>5.64</v>
      </c>
      <c r="D2234" s="42" t="str">
        <f>CLEAN(TRIM(PROPER('Medical Examinations'!D2234)))</f>
        <v>Yes</v>
      </c>
      <c r="E2234" s="42" t="s">
        <v>2380</v>
      </c>
      <c r="F2234" s="42" t="s">
        <v>2380</v>
      </c>
      <c r="G2234" s="43">
        <v>0</v>
      </c>
      <c r="H2234" s="46" t="str">
        <f>SUBSTITUTE(CLEAN(TRIM(PROPER('Medical Examinations'!H2234))),"?","No")</f>
        <v>No</v>
      </c>
      <c r="I2234" s="42" t="str">
        <f>IF('Medical Examinations_A_sheet'!B2234&lt;18.5, "Underweight", IF('Medical Examinations_A_sheet'!B2234&lt;25, "Normal Weight", IF('Medical Examinations_A_sheet'!B2234&lt;30, "Overweight", "Obesity")))</f>
        <v>Normal Weight</v>
      </c>
      <c r="J2234" s="44" t="str">
        <f>IF('Medical Examinations_A_sheet'!C2234&lt;5.7,"Normal",IF('Medical Examinations_A_sheet'!C2234&lt;6.5,"Prediabetes","Diabetes"))</f>
        <v>Normal</v>
      </c>
    </row>
    <row r="2235" spans="1:10" x14ac:dyDescent="0.3">
      <c r="A2235" s="37" t="s">
        <v>124</v>
      </c>
      <c r="B2235" s="38">
        <v>16.5</v>
      </c>
      <c r="C2235" s="38">
        <v>4.1100000000000003</v>
      </c>
      <c r="D2235" s="38" t="str">
        <f>CLEAN(TRIM(PROPER('Medical Examinations'!D2235)))</f>
        <v>Yes</v>
      </c>
      <c r="E2235" s="38" t="s">
        <v>2380</v>
      </c>
      <c r="F2235" s="38" t="s">
        <v>2380</v>
      </c>
      <c r="G2235" s="39">
        <v>0</v>
      </c>
      <c r="H2235" s="46" t="str">
        <f>SUBSTITUTE(CLEAN(TRIM(PROPER('Medical Examinations'!H2235))),"?","No")</f>
        <v>No</v>
      </c>
      <c r="I2235" s="38" t="str">
        <f>IF('Medical Examinations_A_sheet'!B2235&lt;18.5, "Underweight", IF('Medical Examinations_A_sheet'!B2235&lt;25, "Normal Weight", IF('Medical Examinations_A_sheet'!B2235&lt;30, "Overweight", "Obesity")))</f>
        <v>Underweight</v>
      </c>
      <c r="J2235" s="40" t="str">
        <f>IF('Medical Examinations_A_sheet'!C2235&lt;5.7,"Normal",IF('Medical Examinations_A_sheet'!C2235&lt;6.5,"Prediabetes","Diabetes"))</f>
        <v>Normal</v>
      </c>
    </row>
    <row r="2236" spans="1:10" x14ac:dyDescent="0.3">
      <c r="A2236" s="41" t="s">
        <v>123</v>
      </c>
      <c r="B2236" s="42">
        <v>15.41</v>
      </c>
      <c r="C2236" s="42">
        <v>5.43</v>
      </c>
      <c r="D2236" s="42" t="str">
        <f>CLEAN(TRIM(PROPER('Medical Examinations'!D2236)))</f>
        <v>Yes</v>
      </c>
      <c r="E2236" s="42" t="s">
        <v>2380</v>
      </c>
      <c r="F2236" s="42" t="s">
        <v>2383</v>
      </c>
      <c r="G2236" s="43">
        <v>1</v>
      </c>
      <c r="H2236" s="46" t="str">
        <f>SUBSTITUTE(CLEAN(TRIM(PROPER('Medical Examinations'!H2236))),"?","No")</f>
        <v>No</v>
      </c>
      <c r="I2236" s="42" t="str">
        <f>IF('Medical Examinations_A_sheet'!B2236&lt;18.5, "Underweight", IF('Medical Examinations_A_sheet'!B2236&lt;25, "Normal Weight", IF('Medical Examinations_A_sheet'!B2236&lt;30, "Overweight", "Obesity")))</f>
        <v>Underweight</v>
      </c>
      <c r="J2236" s="44" t="str">
        <f>IF('Medical Examinations_A_sheet'!C2236&lt;5.7,"Normal",IF('Medical Examinations_A_sheet'!C2236&lt;6.5,"Prediabetes","Diabetes"))</f>
        <v>Normal</v>
      </c>
    </row>
    <row r="2237" spans="1:10" x14ac:dyDescent="0.3">
      <c r="A2237" s="37" t="s">
        <v>122</v>
      </c>
      <c r="B2237" s="38">
        <v>24.59</v>
      </c>
      <c r="C2237" s="38">
        <v>4.38</v>
      </c>
      <c r="D2237" s="38" t="str">
        <f>CLEAN(TRIM(PROPER('Medical Examinations'!D2237)))</f>
        <v>No</v>
      </c>
      <c r="E2237" s="38" t="s">
        <v>2380</v>
      </c>
      <c r="F2237" s="38" t="s">
        <v>2380</v>
      </c>
      <c r="G2237" s="39">
        <v>1</v>
      </c>
      <c r="H2237" s="46" t="str">
        <f>SUBSTITUTE(CLEAN(TRIM(PROPER('Medical Examinations'!H2237))),"?","No")</f>
        <v>No</v>
      </c>
      <c r="I2237" s="38" t="str">
        <f>IF('Medical Examinations_A_sheet'!B2237&lt;18.5, "Underweight", IF('Medical Examinations_A_sheet'!B2237&lt;25, "Normal Weight", IF('Medical Examinations_A_sheet'!B2237&lt;30, "Overweight", "Obesity")))</f>
        <v>Normal Weight</v>
      </c>
      <c r="J2237" s="40" t="str">
        <f>IF('Medical Examinations_A_sheet'!C2237&lt;5.7,"Normal",IF('Medical Examinations_A_sheet'!C2237&lt;6.5,"Prediabetes","Diabetes"))</f>
        <v>Normal</v>
      </c>
    </row>
    <row r="2238" spans="1:10" x14ac:dyDescent="0.3">
      <c r="A2238" s="41" t="s">
        <v>121</v>
      </c>
      <c r="B2238" s="42">
        <v>33.33</v>
      </c>
      <c r="C2238" s="42">
        <v>9.7899999999999991</v>
      </c>
      <c r="D2238" s="42" t="str">
        <f>CLEAN(TRIM(PROPER('Medical Examinations'!D2238)))</f>
        <v>No</v>
      </c>
      <c r="E2238" s="42" t="s">
        <v>2380</v>
      </c>
      <c r="F2238" s="42" t="s">
        <v>2380</v>
      </c>
      <c r="G2238" s="43">
        <v>0</v>
      </c>
      <c r="H2238" s="46" t="str">
        <f>SUBSTITUTE(CLEAN(TRIM(PROPER('Medical Examinations'!H2238))),"?","No")</f>
        <v>No</v>
      </c>
      <c r="I2238" s="42" t="str">
        <f>IF('Medical Examinations_A_sheet'!B2238&lt;18.5, "Underweight", IF('Medical Examinations_A_sheet'!B2238&lt;25, "Normal Weight", IF('Medical Examinations_A_sheet'!B2238&lt;30, "Overweight", "Obesity")))</f>
        <v>Obesity</v>
      </c>
      <c r="J2238" s="44" t="str">
        <f>IF('Medical Examinations_A_sheet'!C2238&lt;5.7,"Normal",IF('Medical Examinations_A_sheet'!C2238&lt;6.5,"Prediabetes","Diabetes"))</f>
        <v>Diabetes</v>
      </c>
    </row>
    <row r="2239" spans="1:10" x14ac:dyDescent="0.3">
      <c r="A2239" s="37" t="s">
        <v>120</v>
      </c>
      <c r="B2239" s="38">
        <v>18.5</v>
      </c>
      <c r="C2239" s="38">
        <v>11.84</v>
      </c>
      <c r="D2239" s="38" t="str">
        <f>CLEAN(TRIM(PROPER('Medical Examinations'!D2239)))</f>
        <v>No</v>
      </c>
      <c r="E2239" s="38" t="s">
        <v>2380</v>
      </c>
      <c r="F2239" s="38" t="s">
        <v>2380</v>
      </c>
      <c r="G2239" s="39">
        <v>0</v>
      </c>
      <c r="H2239" s="46" t="str">
        <f>SUBSTITUTE(CLEAN(TRIM(PROPER('Medical Examinations'!H2239))),"?","No")</f>
        <v>No</v>
      </c>
      <c r="I2239" s="38" t="str">
        <f>IF('Medical Examinations_A_sheet'!B2239&lt;18.5, "Underweight", IF('Medical Examinations_A_sheet'!B2239&lt;25, "Normal Weight", IF('Medical Examinations_A_sheet'!B2239&lt;30, "Overweight", "Obesity")))</f>
        <v>Normal Weight</v>
      </c>
      <c r="J2239" s="40" t="str">
        <f>IF('Medical Examinations_A_sheet'!C2239&lt;5.7,"Normal",IF('Medical Examinations_A_sheet'!C2239&lt;6.5,"Prediabetes","Diabetes"))</f>
        <v>Diabetes</v>
      </c>
    </row>
    <row r="2240" spans="1:10" x14ac:dyDescent="0.3">
      <c r="A2240" s="41" t="s">
        <v>119</v>
      </c>
      <c r="B2240" s="42">
        <v>18.579999999999998</v>
      </c>
      <c r="C2240" s="42">
        <v>6.22</v>
      </c>
      <c r="D2240" s="42" t="str">
        <f>CLEAN(TRIM(PROPER('Medical Examinations'!D2240)))</f>
        <v>No</v>
      </c>
      <c r="E2240" s="42" t="s">
        <v>2380</v>
      </c>
      <c r="F2240" s="42" t="s">
        <v>2380</v>
      </c>
      <c r="G2240" s="43">
        <v>0</v>
      </c>
      <c r="H2240" s="46" t="str">
        <f>SUBSTITUTE(CLEAN(TRIM(PROPER('Medical Examinations'!H2240))),"?","No")</f>
        <v>No</v>
      </c>
      <c r="I2240" s="42" t="str">
        <f>IF('Medical Examinations_A_sheet'!B2240&lt;18.5, "Underweight", IF('Medical Examinations_A_sheet'!B2240&lt;25, "Normal Weight", IF('Medical Examinations_A_sheet'!B2240&lt;30, "Overweight", "Obesity")))</f>
        <v>Normal Weight</v>
      </c>
      <c r="J2240" s="44" t="str">
        <f>IF('Medical Examinations_A_sheet'!C2240&lt;5.7,"Normal",IF('Medical Examinations_A_sheet'!C2240&lt;6.5,"Prediabetes","Diabetes"))</f>
        <v>Prediabetes</v>
      </c>
    </row>
    <row r="2241" spans="1:10" x14ac:dyDescent="0.3">
      <c r="A2241" s="37" t="s">
        <v>118</v>
      </c>
      <c r="B2241" s="38">
        <v>16.64</v>
      </c>
      <c r="C2241" s="38">
        <v>10.01</v>
      </c>
      <c r="D2241" s="38" t="str">
        <f>CLEAN(TRIM(PROPER('Medical Examinations'!D2241)))</f>
        <v>No</v>
      </c>
      <c r="E2241" s="38" t="s">
        <v>2380</v>
      </c>
      <c r="F2241" s="38" t="s">
        <v>2380</v>
      </c>
      <c r="G2241" s="39">
        <v>0</v>
      </c>
      <c r="H2241" s="46" t="str">
        <f>SUBSTITUTE(CLEAN(TRIM(PROPER('Medical Examinations'!H2241))),"?","No")</f>
        <v>No</v>
      </c>
      <c r="I2241" s="38" t="str">
        <f>IF('Medical Examinations_A_sheet'!B2241&lt;18.5, "Underweight", IF('Medical Examinations_A_sheet'!B2241&lt;25, "Normal Weight", IF('Medical Examinations_A_sheet'!B2241&lt;30, "Overweight", "Obesity")))</f>
        <v>Underweight</v>
      </c>
      <c r="J2241" s="40" t="str">
        <f>IF('Medical Examinations_A_sheet'!C2241&lt;5.7,"Normal",IF('Medical Examinations_A_sheet'!C2241&lt;6.5,"Prediabetes","Diabetes"))</f>
        <v>Diabetes</v>
      </c>
    </row>
    <row r="2242" spans="1:10" x14ac:dyDescent="0.3">
      <c r="A2242" s="41" t="s">
        <v>117</v>
      </c>
      <c r="B2242" s="42">
        <v>19.329999999999998</v>
      </c>
      <c r="C2242" s="42">
        <v>4.32</v>
      </c>
      <c r="D2242" s="42" t="str">
        <f>CLEAN(TRIM(PROPER('Medical Examinations'!D2242)))</f>
        <v>No</v>
      </c>
      <c r="E2242" s="42" t="s">
        <v>2380</v>
      </c>
      <c r="F2242" s="42" t="s">
        <v>2380</v>
      </c>
      <c r="G2242" s="43">
        <v>1</v>
      </c>
      <c r="H2242" s="46" t="str">
        <f>SUBSTITUTE(CLEAN(TRIM(PROPER('Medical Examinations'!H2242))),"?","No")</f>
        <v>No</v>
      </c>
      <c r="I2242" s="42" t="str">
        <f>IF('Medical Examinations_A_sheet'!B2242&lt;18.5, "Underweight", IF('Medical Examinations_A_sheet'!B2242&lt;25, "Normal Weight", IF('Medical Examinations_A_sheet'!B2242&lt;30, "Overweight", "Obesity")))</f>
        <v>Normal Weight</v>
      </c>
      <c r="J2242" s="44" t="str">
        <f>IF('Medical Examinations_A_sheet'!C2242&lt;5.7,"Normal",IF('Medical Examinations_A_sheet'!C2242&lt;6.5,"Prediabetes","Diabetes"))</f>
        <v>Normal</v>
      </c>
    </row>
    <row r="2243" spans="1:10" x14ac:dyDescent="0.3">
      <c r="A2243" s="37" t="s">
        <v>116</v>
      </c>
      <c r="B2243" s="38">
        <v>21.26</v>
      </c>
      <c r="C2243" s="38">
        <v>5.65</v>
      </c>
      <c r="D2243" s="38" t="str">
        <f>CLEAN(TRIM(PROPER('Medical Examinations'!D2243)))</f>
        <v>Yes</v>
      </c>
      <c r="E2243" s="38" t="s">
        <v>2380</v>
      </c>
      <c r="F2243" s="38" t="s">
        <v>2383</v>
      </c>
      <c r="G2243" s="39">
        <v>1</v>
      </c>
      <c r="H2243" s="46" t="str">
        <f>SUBSTITUTE(CLEAN(TRIM(PROPER('Medical Examinations'!H2243))),"?","No")</f>
        <v>No</v>
      </c>
      <c r="I2243" s="38" t="str">
        <f>IF('Medical Examinations_A_sheet'!B2243&lt;18.5, "Underweight", IF('Medical Examinations_A_sheet'!B2243&lt;25, "Normal Weight", IF('Medical Examinations_A_sheet'!B2243&lt;30, "Overweight", "Obesity")))</f>
        <v>Normal Weight</v>
      </c>
      <c r="J2243" s="40" t="str">
        <f>IF('Medical Examinations_A_sheet'!C2243&lt;5.7,"Normal",IF('Medical Examinations_A_sheet'!C2243&lt;6.5,"Prediabetes","Diabetes"))</f>
        <v>Normal</v>
      </c>
    </row>
    <row r="2244" spans="1:10" x14ac:dyDescent="0.3">
      <c r="A2244" s="41" t="s">
        <v>115</v>
      </c>
      <c r="B2244" s="42">
        <v>15.6</v>
      </c>
      <c r="C2244" s="42">
        <v>4.12</v>
      </c>
      <c r="D2244" s="42" t="str">
        <f>CLEAN(TRIM(PROPER('Medical Examinations'!D2244)))</f>
        <v>Yes</v>
      </c>
      <c r="E2244" s="42" t="s">
        <v>2380</v>
      </c>
      <c r="F2244" s="42" t="s">
        <v>2380</v>
      </c>
      <c r="G2244" s="43">
        <v>1</v>
      </c>
      <c r="H2244" s="46" t="str">
        <f>SUBSTITUTE(CLEAN(TRIM(PROPER('Medical Examinations'!H2244))),"?","No")</f>
        <v>No</v>
      </c>
      <c r="I2244" s="42" t="str">
        <f>IF('Medical Examinations_A_sheet'!B2244&lt;18.5, "Underweight", IF('Medical Examinations_A_sheet'!B2244&lt;25, "Normal Weight", IF('Medical Examinations_A_sheet'!B2244&lt;30, "Overweight", "Obesity")))</f>
        <v>Underweight</v>
      </c>
      <c r="J2244" s="44" t="str">
        <f>IF('Medical Examinations_A_sheet'!C2244&lt;5.7,"Normal",IF('Medical Examinations_A_sheet'!C2244&lt;6.5,"Prediabetes","Diabetes"))</f>
        <v>Normal</v>
      </c>
    </row>
    <row r="2245" spans="1:10" x14ac:dyDescent="0.3">
      <c r="A2245" s="37" t="s">
        <v>114</v>
      </c>
      <c r="B2245" s="38">
        <v>24.39</v>
      </c>
      <c r="C2245" s="38">
        <v>6.24</v>
      </c>
      <c r="D2245" s="38" t="str">
        <f>CLEAN(TRIM(PROPER('Medical Examinations'!D2245)))</f>
        <v>No</v>
      </c>
      <c r="E2245" s="38" t="s">
        <v>2380</v>
      </c>
      <c r="F2245" s="38" t="s">
        <v>2380</v>
      </c>
      <c r="G2245" s="39">
        <v>1</v>
      </c>
      <c r="H2245" s="46" t="str">
        <f>SUBSTITUTE(CLEAN(TRIM(PROPER('Medical Examinations'!H2245))),"?","No")</f>
        <v>No</v>
      </c>
      <c r="I2245" s="38" t="str">
        <f>IF('Medical Examinations_A_sheet'!B2245&lt;18.5, "Underweight", IF('Medical Examinations_A_sheet'!B2245&lt;25, "Normal Weight", IF('Medical Examinations_A_sheet'!B2245&lt;30, "Overweight", "Obesity")))</f>
        <v>Normal Weight</v>
      </c>
      <c r="J2245" s="40" t="str">
        <f>IF('Medical Examinations_A_sheet'!C2245&lt;5.7,"Normal",IF('Medical Examinations_A_sheet'!C2245&lt;6.5,"Prediabetes","Diabetes"))</f>
        <v>Prediabetes</v>
      </c>
    </row>
    <row r="2246" spans="1:10" x14ac:dyDescent="0.3">
      <c r="A2246" s="41" t="s">
        <v>113</v>
      </c>
      <c r="B2246" s="42">
        <v>24.75</v>
      </c>
      <c r="C2246" s="42">
        <v>4.83</v>
      </c>
      <c r="D2246" s="42" t="str">
        <f>CLEAN(TRIM(PROPER('Medical Examinations'!D2246)))</f>
        <v>No</v>
      </c>
      <c r="E2246" s="42" t="s">
        <v>2380</v>
      </c>
      <c r="F2246" s="42" t="s">
        <v>2380</v>
      </c>
      <c r="G2246" s="43">
        <v>0</v>
      </c>
      <c r="H2246" s="46" t="str">
        <f>SUBSTITUTE(CLEAN(TRIM(PROPER('Medical Examinations'!H2246))),"?","No")</f>
        <v>No</v>
      </c>
      <c r="I2246" s="42" t="str">
        <f>IF('Medical Examinations_A_sheet'!B2246&lt;18.5, "Underweight", IF('Medical Examinations_A_sheet'!B2246&lt;25, "Normal Weight", IF('Medical Examinations_A_sheet'!B2246&lt;30, "Overweight", "Obesity")))</f>
        <v>Normal Weight</v>
      </c>
      <c r="J2246" s="44" t="str">
        <f>IF('Medical Examinations_A_sheet'!C2246&lt;5.7,"Normal",IF('Medical Examinations_A_sheet'!C2246&lt;6.5,"Prediabetes","Diabetes"))</f>
        <v>Normal</v>
      </c>
    </row>
    <row r="2247" spans="1:10" x14ac:dyDescent="0.3">
      <c r="A2247" s="37" t="s">
        <v>112</v>
      </c>
      <c r="B2247" s="38">
        <v>20.88</v>
      </c>
      <c r="C2247" s="38">
        <v>7.4</v>
      </c>
      <c r="D2247" s="38" t="str">
        <f>CLEAN(TRIM(PROPER('Medical Examinations'!D2247)))</f>
        <v>No</v>
      </c>
      <c r="E2247" s="38" t="s">
        <v>2380</v>
      </c>
      <c r="F2247" s="38" t="s">
        <v>2380</v>
      </c>
      <c r="G2247" s="39">
        <v>0</v>
      </c>
      <c r="H2247" s="46" t="str">
        <f>SUBSTITUTE(CLEAN(TRIM(PROPER('Medical Examinations'!H2247))),"?","No")</f>
        <v>No</v>
      </c>
      <c r="I2247" s="38" t="str">
        <f>IF('Medical Examinations_A_sheet'!B2247&lt;18.5, "Underweight", IF('Medical Examinations_A_sheet'!B2247&lt;25, "Normal Weight", IF('Medical Examinations_A_sheet'!B2247&lt;30, "Overweight", "Obesity")))</f>
        <v>Normal Weight</v>
      </c>
      <c r="J2247" s="40" t="str">
        <f>IF('Medical Examinations_A_sheet'!C2247&lt;5.7,"Normal",IF('Medical Examinations_A_sheet'!C2247&lt;6.5,"Prediabetes","Diabetes"))</f>
        <v>Diabetes</v>
      </c>
    </row>
    <row r="2248" spans="1:10" x14ac:dyDescent="0.3">
      <c r="A2248" s="41" t="s">
        <v>111</v>
      </c>
      <c r="B2248" s="42">
        <v>20.43</v>
      </c>
      <c r="C2248" s="42">
        <v>4.54</v>
      </c>
      <c r="D2248" s="42" t="str">
        <f>CLEAN(TRIM(PROPER('Medical Examinations'!D2248)))</f>
        <v>No</v>
      </c>
      <c r="E2248" s="42" t="s">
        <v>2380</v>
      </c>
      <c r="F2248" s="42" t="s">
        <v>2380</v>
      </c>
      <c r="G2248" s="43">
        <v>0</v>
      </c>
      <c r="H2248" s="46" t="str">
        <f>SUBSTITUTE(CLEAN(TRIM(PROPER('Medical Examinations'!H2248))),"?","No")</f>
        <v>No</v>
      </c>
      <c r="I2248" s="42" t="str">
        <f>IF('Medical Examinations_A_sheet'!B2248&lt;18.5, "Underweight", IF('Medical Examinations_A_sheet'!B2248&lt;25, "Normal Weight", IF('Medical Examinations_A_sheet'!B2248&lt;30, "Overweight", "Obesity")))</f>
        <v>Normal Weight</v>
      </c>
      <c r="J2248" s="44" t="str">
        <f>IF('Medical Examinations_A_sheet'!C2248&lt;5.7,"Normal",IF('Medical Examinations_A_sheet'!C2248&lt;6.5,"Prediabetes","Diabetes"))</f>
        <v>Normal</v>
      </c>
    </row>
    <row r="2249" spans="1:10" x14ac:dyDescent="0.3">
      <c r="A2249" s="37" t="s">
        <v>110</v>
      </c>
      <c r="B2249" s="38">
        <v>15.18</v>
      </c>
      <c r="C2249" s="38">
        <v>11.11</v>
      </c>
      <c r="D2249" s="38" t="str">
        <f>CLEAN(TRIM(PROPER('Medical Examinations'!D2249)))</f>
        <v>No</v>
      </c>
      <c r="E2249" s="38" t="s">
        <v>2380</v>
      </c>
      <c r="F2249" s="38" t="s">
        <v>2380</v>
      </c>
      <c r="G2249" s="39">
        <v>0</v>
      </c>
      <c r="H2249" s="46" t="str">
        <f>SUBSTITUTE(CLEAN(TRIM(PROPER('Medical Examinations'!H2249))),"?","No")</f>
        <v>No</v>
      </c>
      <c r="I2249" s="38" t="str">
        <f>IF('Medical Examinations_A_sheet'!B2249&lt;18.5, "Underweight", IF('Medical Examinations_A_sheet'!B2249&lt;25, "Normal Weight", IF('Medical Examinations_A_sheet'!B2249&lt;30, "Overweight", "Obesity")))</f>
        <v>Underweight</v>
      </c>
      <c r="J2249" s="40" t="str">
        <f>IF('Medical Examinations_A_sheet'!C2249&lt;5.7,"Normal",IF('Medical Examinations_A_sheet'!C2249&lt;6.5,"Prediabetes","Diabetes"))</f>
        <v>Diabetes</v>
      </c>
    </row>
    <row r="2250" spans="1:10" x14ac:dyDescent="0.3">
      <c r="A2250" s="41" t="s">
        <v>109</v>
      </c>
      <c r="B2250" s="42">
        <v>15.12</v>
      </c>
      <c r="C2250" s="42">
        <v>4.03</v>
      </c>
      <c r="D2250" s="42" t="str">
        <f>CLEAN(TRIM(PROPER('Medical Examinations'!D2250)))</f>
        <v>Yes</v>
      </c>
      <c r="E2250" s="42" t="s">
        <v>2380</v>
      </c>
      <c r="F2250" s="42" t="s">
        <v>2380</v>
      </c>
      <c r="G2250" s="43">
        <v>0</v>
      </c>
      <c r="H2250" s="46" t="str">
        <f>SUBSTITUTE(CLEAN(TRIM(PROPER('Medical Examinations'!H2250))),"?","No")</f>
        <v>No</v>
      </c>
      <c r="I2250" s="42" t="str">
        <f>IF('Medical Examinations_A_sheet'!B2250&lt;18.5, "Underweight", IF('Medical Examinations_A_sheet'!B2250&lt;25, "Normal Weight", IF('Medical Examinations_A_sheet'!B2250&lt;30, "Overweight", "Obesity")))</f>
        <v>Underweight</v>
      </c>
      <c r="J2250" s="44" t="str">
        <f>IF('Medical Examinations_A_sheet'!C2250&lt;5.7,"Normal",IF('Medical Examinations_A_sheet'!C2250&lt;6.5,"Prediabetes","Diabetes"))</f>
        <v>Normal</v>
      </c>
    </row>
    <row r="2251" spans="1:10" x14ac:dyDescent="0.3">
      <c r="A2251" s="37" t="s">
        <v>108</v>
      </c>
      <c r="B2251" s="38">
        <v>23.88</v>
      </c>
      <c r="C2251" s="38">
        <v>4.51</v>
      </c>
      <c r="D2251" s="38" t="str">
        <f>CLEAN(TRIM(PROPER('Medical Examinations'!D2251)))</f>
        <v>No</v>
      </c>
      <c r="E2251" s="38" t="s">
        <v>2380</v>
      </c>
      <c r="F2251" s="38" t="s">
        <v>2380</v>
      </c>
      <c r="G2251" s="39">
        <v>1</v>
      </c>
      <c r="H2251" s="46" t="str">
        <f>SUBSTITUTE(CLEAN(TRIM(PROPER('Medical Examinations'!H2251))),"?","No")</f>
        <v>No</v>
      </c>
      <c r="I2251" s="38" t="str">
        <f>IF('Medical Examinations_A_sheet'!B2251&lt;18.5, "Underweight", IF('Medical Examinations_A_sheet'!B2251&lt;25, "Normal Weight", IF('Medical Examinations_A_sheet'!B2251&lt;30, "Overweight", "Obesity")))</f>
        <v>Normal Weight</v>
      </c>
      <c r="J2251" s="40" t="str">
        <f>IF('Medical Examinations_A_sheet'!C2251&lt;5.7,"Normal",IF('Medical Examinations_A_sheet'!C2251&lt;6.5,"Prediabetes","Diabetes"))</f>
        <v>Normal</v>
      </c>
    </row>
    <row r="2252" spans="1:10" x14ac:dyDescent="0.3">
      <c r="A2252" s="41" t="s">
        <v>107</v>
      </c>
      <c r="B2252" s="42">
        <v>16.13</v>
      </c>
      <c r="C2252" s="42">
        <v>5.56</v>
      </c>
      <c r="D2252" s="42" t="str">
        <f>CLEAN(TRIM(PROPER('Medical Examinations'!D2252)))</f>
        <v>No</v>
      </c>
      <c r="E2252" s="42" t="s">
        <v>2382</v>
      </c>
      <c r="F2252" s="42" t="s">
        <v>2380</v>
      </c>
      <c r="G2252" s="43">
        <v>1</v>
      </c>
      <c r="H2252" s="46" t="str">
        <f>SUBSTITUTE(CLEAN(TRIM(PROPER('Medical Examinations'!H2252))),"?","No")</f>
        <v>No</v>
      </c>
      <c r="I2252" s="42" t="str">
        <f>IF('Medical Examinations_A_sheet'!B2252&lt;18.5, "Underweight", IF('Medical Examinations_A_sheet'!B2252&lt;25, "Normal Weight", IF('Medical Examinations_A_sheet'!B2252&lt;30, "Overweight", "Obesity")))</f>
        <v>Underweight</v>
      </c>
      <c r="J2252" s="44" t="str">
        <f>IF('Medical Examinations_A_sheet'!C2252&lt;5.7,"Normal",IF('Medical Examinations_A_sheet'!C2252&lt;6.5,"Prediabetes","Diabetes"))</f>
        <v>Normal</v>
      </c>
    </row>
    <row r="2253" spans="1:10" x14ac:dyDescent="0.3">
      <c r="A2253" s="37" t="s">
        <v>106</v>
      </c>
      <c r="B2253" s="38">
        <v>24.09</v>
      </c>
      <c r="C2253" s="38">
        <v>4.0999999999999996</v>
      </c>
      <c r="D2253" s="38" t="str">
        <f>CLEAN(TRIM(PROPER('Medical Examinations'!D2253)))</f>
        <v>No</v>
      </c>
      <c r="E2253" s="38" t="s">
        <v>2382</v>
      </c>
      <c r="F2253" s="38" t="s">
        <v>2380</v>
      </c>
      <c r="G2253" s="39">
        <v>1</v>
      </c>
      <c r="H2253" s="46" t="str">
        <f>SUBSTITUTE(CLEAN(TRIM(PROPER('Medical Examinations'!H2253))),"?","No")</f>
        <v>No</v>
      </c>
      <c r="I2253" s="38" t="str">
        <f>IF('Medical Examinations_A_sheet'!B2253&lt;18.5, "Underweight", IF('Medical Examinations_A_sheet'!B2253&lt;25, "Normal Weight", IF('Medical Examinations_A_sheet'!B2253&lt;30, "Overweight", "Obesity")))</f>
        <v>Normal Weight</v>
      </c>
      <c r="J2253" s="40" t="str">
        <f>IF('Medical Examinations_A_sheet'!C2253&lt;5.7,"Normal",IF('Medical Examinations_A_sheet'!C2253&lt;6.5,"Prediabetes","Diabetes"))</f>
        <v>Normal</v>
      </c>
    </row>
    <row r="2254" spans="1:10" x14ac:dyDescent="0.3">
      <c r="A2254" s="41" t="s">
        <v>105</v>
      </c>
      <c r="B2254" s="42">
        <v>19.43</v>
      </c>
      <c r="C2254" s="42">
        <v>5.85</v>
      </c>
      <c r="D2254" s="42" t="str">
        <f>CLEAN(TRIM(PROPER('Medical Examinations'!D2254)))</f>
        <v>No</v>
      </c>
      <c r="E2254" s="42" t="s">
        <v>2382</v>
      </c>
      <c r="F2254" s="42" t="s">
        <v>2380</v>
      </c>
      <c r="G2254" s="43">
        <v>1</v>
      </c>
      <c r="H2254" s="46" t="str">
        <f>SUBSTITUTE(CLEAN(TRIM(PROPER('Medical Examinations'!H2254))),"?","No")</f>
        <v>No</v>
      </c>
      <c r="I2254" s="42" t="str">
        <f>IF('Medical Examinations_A_sheet'!B2254&lt;18.5, "Underweight", IF('Medical Examinations_A_sheet'!B2254&lt;25, "Normal Weight", IF('Medical Examinations_A_sheet'!B2254&lt;30, "Overweight", "Obesity")))</f>
        <v>Normal Weight</v>
      </c>
      <c r="J2254" s="44" t="str">
        <f>IF('Medical Examinations_A_sheet'!C2254&lt;5.7,"Normal",IF('Medical Examinations_A_sheet'!C2254&lt;6.5,"Prediabetes","Diabetes"))</f>
        <v>Prediabetes</v>
      </c>
    </row>
    <row r="2255" spans="1:10" x14ac:dyDescent="0.3">
      <c r="A2255" s="37" t="s">
        <v>104</v>
      </c>
      <c r="B2255" s="38">
        <v>15.22</v>
      </c>
      <c r="C2255" s="38">
        <v>4.92</v>
      </c>
      <c r="D2255" s="38" t="str">
        <f>CLEAN(TRIM(PROPER('Medical Examinations'!D2255)))</f>
        <v>Yes</v>
      </c>
      <c r="E2255" s="38" t="s">
        <v>2380</v>
      </c>
      <c r="F2255" s="38" t="s">
        <v>2383</v>
      </c>
      <c r="G2255" s="39">
        <v>1</v>
      </c>
      <c r="H2255" s="46" t="str">
        <f>SUBSTITUTE(CLEAN(TRIM(PROPER('Medical Examinations'!H2255))),"?","No")</f>
        <v>No</v>
      </c>
      <c r="I2255" s="38" t="str">
        <f>IF('Medical Examinations_A_sheet'!B2255&lt;18.5, "Underweight", IF('Medical Examinations_A_sheet'!B2255&lt;25, "Normal Weight", IF('Medical Examinations_A_sheet'!B2255&lt;30, "Overweight", "Obesity")))</f>
        <v>Underweight</v>
      </c>
      <c r="J2255" s="40" t="str">
        <f>IF('Medical Examinations_A_sheet'!C2255&lt;5.7,"Normal",IF('Medical Examinations_A_sheet'!C2255&lt;6.5,"Prediabetes","Diabetes"))</f>
        <v>Normal</v>
      </c>
    </row>
    <row r="2256" spans="1:10" x14ac:dyDescent="0.3">
      <c r="A2256" s="41" t="s">
        <v>103</v>
      </c>
      <c r="B2256" s="42">
        <v>20.72</v>
      </c>
      <c r="C2256" s="42">
        <v>9.4600000000000009</v>
      </c>
      <c r="D2256" s="42" t="str">
        <f>CLEAN(TRIM(PROPER('Medical Examinations'!D2256)))</f>
        <v>No</v>
      </c>
      <c r="E2256" s="42" t="s">
        <v>2380</v>
      </c>
      <c r="F2256" s="42" t="s">
        <v>2380</v>
      </c>
      <c r="G2256" s="43">
        <v>0</v>
      </c>
      <c r="H2256" s="46" t="str">
        <f>SUBSTITUTE(CLEAN(TRIM(PROPER('Medical Examinations'!H2256))),"?","No")</f>
        <v>No</v>
      </c>
      <c r="I2256" s="42" t="str">
        <f>IF('Medical Examinations_A_sheet'!B2256&lt;18.5, "Underweight", IF('Medical Examinations_A_sheet'!B2256&lt;25, "Normal Weight", IF('Medical Examinations_A_sheet'!B2256&lt;30, "Overweight", "Obesity")))</f>
        <v>Normal Weight</v>
      </c>
      <c r="J2256" s="44" t="str">
        <f>IF('Medical Examinations_A_sheet'!C2256&lt;5.7,"Normal",IF('Medical Examinations_A_sheet'!C2256&lt;6.5,"Prediabetes","Diabetes"))</f>
        <v>Diabetes</v>
      </c>
    </row>
    <row r="2257" spans="1:10" x14ac:dyDescent="0.3">
      <c r="A2257" s="37" t="s">
        <v>102</v>
      </c>
      <c r="B2257" s="38">
        <v>35.4</v>
      </c>
      <c r="C2257" s="38">
        <v>5.94</v>
      </c>
      <c r="D2257" s="38" t="str">
        <f>CLEAN(TRIM(PROPER('Medical Examinations'!D2257)))</f>
        <v>No</v>
      </c>
      <c r="E2257" s="38" t="s">
        <v>2380</v>
      </c>
      <c r="F2257" s="38" t="s">
        <v>2383</v>
      </c>
      <c r="G2257" s="39">
        <v>1</v>
      </c>
      <c r="H2257" s="46" t="str">
        <f>SUBSTITUTE(CLEAN(TRIM(PROPER('Medical Examinations'!H2257))),"?","No")</f>
        <v>No</v>
      </c>
      <c r="I2257" s="38" t="str">
        <f>IF('Medical Examinations_A_sheet'!B2257&lt;18.5, "Underweight", IF('Medical Examinations_A_sheet'!B2257&lt;25, "Normal Weight", IF('Medical Examinations_A_sheet'!B2257&lt;30, "Overweight", "Obesity")))</f>
        <v>Obesity</v>
      </c>
      <c r="J2257" s="40" t="str">
        <f>IF('Medical Examinations_A_sheet'!C2257&lt;5.7,"Normal",IF('Medical Examinations_A_sheet'!C2257&lt;6.5,"Prediabetes","Diabetes"))</f>
        <v>Prediabetes</v>
      </c>
    </row>
    <row r="2258" spans="1:10" x14ac:dyDescent="0.3">
      <c r="A2258" s="41" t="s">
        <v>101</v>
      </c>
      <c r="B2258" s="42">
        <v>34.4</v>
      </c>
      <c r="C2258" s="42">
        <v>5.7</v>
      </c>
      <c r="D2258" s="42" t="str">
        <f>CLEAN(TRIM(PROPER('Medical Examinations'!D2258)))</f>
        <v>No</v>
      </c>
      <c r="E2258" s="42" t="s">
        <v>2380</v>
      </c>
      <c r="F2258" s="42" t="s">
        <v>2383</v>
      </c>
      <c r="G2258" s="43">
        <v>1</v>
      </c>
      <c r="H2258" s="46" t="str">
        <f>SUBSTITUTE(CLEAN(TRIM(PROPER('Medical Examinations'!H2258))),"?","No")</f>
        <v>No</v>
      </c>
      <c r="I2258" s="42" t="str">
        <f>IF('Medical Examinations_A_sheet'!B2258&lt;18.5, "Underweight", IF('Medical Examinations_A_sheet'!B2258&lt;25, "Normal Weight", IF('Medical Examinations_A_sheet'!B2258&lt;30, "Overweight", "Obesity")))</f>
        <v>Obesity</v>
      </c>
      <c r="J2258" s="44" t="str">
        <f>IF('Medical Examinations_A_sheet'!C2258&lt;5.7,"Normal",IF('Medical Examinations_A_sheet'!C2258&lt;6.5,"Prediabetes","Diabetes"))</f>
        <v>Prediabetes</v>
      </c>
    </row>
    <row r="2259" spans="1:10" x14ac:dyDescent="0.3">
      <c r="A2259" s="37" t="s">
        <v>100</v>
      </c>
      <c r="B2259" s="38">
        <v>34.1</v>
      </c>
      <c r="C2259" s="38">
        <v>4.13</v>
      </c>
      <c r="D2259" s="38" t="str">
        <f>CLEAN(TRIM(PROPER('Medical Examinations'!D2259)))</f>
        <v>No</v>
      </c>
      <c r="E2259" s="38" t="s">
        <v>2380</v>
      </c>
      <c r="F2259" s="38" t="s">
        <v>2383</v>
      </c>
      <c r="G2259" s="39">
        <v>1</v>
      </c>
      <c r="H2259" s="46" t="str">
        <f>SUBSTITUTE(CLEAN(TRIM(PROPER('Medical Examinations'!H2259))),"?","No")</f>
        <v>No</v>
      </c>
      <c r="I2259" s="38" t="str">
        <f>IF('Medical Examinations_A_sheet'!B2259&lt;18.5, "Underweight", IF('Medical Examinations_A_sheet'!B2259&lt;25, "Normal Weight", IF('Medical Examinations_A_sheet'!B2259&lt;30, "Overweight", "Obesity")))</f>
        <v>Obesity</v>
      </c>
      <c r="J2259" s="40" t="str">
        <f>IF('Medical Examinations_A_sheet'!C2259&lt;5.7,"Normal",IF('Medical Examinations_A_sheet'!C2259&lt;6.5,"Prediabetes","Diabetes"))</f>
        <v>Normal</v>
      </c>
    </row>
    <row r="2260" spans="1:10" x14ac:dyDescent="0.3">
      <c r="A2260" s="41" t="s">
        <v>99</v>
      </c>
      <c r="B2260" s="42">
        <v>30.4</v>
      </c>
      <c r="C2260" s="42">
        <v>4.7699999999999996</v>
      </c>
      <c r="D2260" s="42" t="str">
        <f>CLEAN(TRIM(PROPER('Medical Examinations'!D2260)))</f>
        <v>No</v>
      </c>
      <c r="E2260" s="42" t="s">
        <v>2380</v>
      </c>
      <c r="F2260" s="42" t="s">
        <v>2383</v>
      </c>
      <c r="G2260" s="43">
        <v>1</v>
      </c>
      <c r="H2260" s="46" t="str">
        <f>SUBSTITUTE(CLEAN(TRIM(PROPER('Medical Examinations'!H2260))),"?","No")</f>
        <v>No</v>
      </c>
      <c r="I2260" s="42" t="str">
        <f>IF('Medical Examinations_A_sheet'!B2260&lt;18.5, "Underweight", IF('Medical Examinations_A_sheet'!B2260&lt;25, "Normal Weight", IF('Medical Examinations_A_sheet'!B2260&lt;30, "Overweight", "Obesity")))</f>
        <v>Obesity</v>
      </c>
      <c r="J2260" s="44" t="str">
        <f>IF('Medical Examinations_A_sheet'!C2260&lt;5.7,"Normal",IF('Medical Examinations_A_sheet'!C2260&lt;6.5,"Prediabetes","Diabetes"))</f>
        <v>Normal</v>
      </c>
    </row>
    <row r="2261" spans="1:10" x14ac:dyDescent="0.3">
      <c r="A2261" s="37" t="s">
        <v>98</v>
      </c>
      <c r="B2261" s="38">
        <v>28.7</v>
      </c>
      <c r="C2261" s="38">
        <v>4.99</v>
      </c>
      <c r="D2261" s="38" t="str">
        <f>CLEAN(TRIM(PROPER('Medical Examinations'!D2261)))</f>
        <v>No</v>
      </c>
      <c r="E2261" s="38" t="s">
        <v>2380</v>
      </c>
      <c r="F2261" s="38" t="s">
        <v>2383</v>
      </c>
      <c r="G2261" s="39">
        <v>1</v>
      </c>
      <c r="H2261" s="46" t="str">
        <f>SUBSTITUTE(CLEAN(TRIM(PROPER('Medical Examinations'!H2261))),"?","No")</f>
        <v>No</v>
      </c>
      <c r="I2261" s="38" t="str">
        <f>IF('Medical Examinations_A_sheet'!B2261&lt;18.5, "Underweight", IF('Medical Examinations_A_sheet'!B2261&lt;25, "Normal Weight", IF('Medical Examinations_A_sheet'!B2261&lt;30, "Overweight", "Obesity")))</f>
        <v>Overweight</v>
      </c>
      <c r="J2261" s="40" t="str">
        <f>IF('Medical Examinations_A_sheet'!C2261&lt;5.7,"Normal",IF('Medical Examinations_A_sheet'!C2261&lt;6.5,"Prediabetes","Diabetes"))</f>
        <v>Normal</v>
      </c>
    </row>
    <row r="2262" spans="1:10" x14ac:dyDescent="0.3">
      <c r="A2262" s="41" t="s">
        <v>97</v>
      </c>
      <c r="B2262" s="42">
        <v>17.440000000000001</v>
      </c>
      <c r="C2262" s="42">
        <v>4.42</v>
      </c>
      <c r="D2262" s="42" t="str">
        <f>CLEAN(TRIM(PROPER('Medical Examinations'!D2262)))</f>
        <v>Yes</v>
      </c>
      <c r="E2262" s="42" t="s">
        <v>2380</v>
      </c>
      <c r="F2262" s="42" t="s">
        <v>2383</v>
      </c>
      <c r="G2262" s="43">
        <v>1</v>
      </c>
      <c r="H2262" s="46" t="str">
        <f>SUBSTITUTE(CLEAN(TRIM(PROPER('Medical Examinations'!H2262))),"?","No")</f>
        <v>No</v>
      </c>
      <c r="I2262" s="42" t="str">
        <f>IF('Medical Examinations_A_sheet'!B2262&lt;18.5, "Underweight", IF('Medical Examinations_A_sheet'!B2262&lt;25, "Normal Weight", IF('Medical Examinations_A_sheet'!B2262&lt;30, "Overweight", "Obesity")))</f>
        <v>Underweight</v>
      </c>
      <c r="J2262" s="44" t="str">
        <f>IF('Medical Examinations_A_sheet'!C2262&lt;5.7,"Normal",IF('Medical Examinations_A_sheet'!C2262&lt;6.5,"Prediabetes","Diabetes"))</f>
        <v>Normal</v>
      </c>
    </row>
    <row r="2263" spans="1:10" x14ac:dyDescent="0.3">
      <c r="A2263" s="37" t="s">
        <v>96</v>
      </c>
      <c r="B2263" s="38">
        <v>27.6</v>
      </c>
      <c r="C2263" s="38">
        <v>4.01</v>
      </c>
      <c r="D2263" s="38" t="str">
        <f>CLEAN(TRIM(PROPER('Medical Examinations'!D2263)))</f>
        <v>No</v>
      </c>
      <c r="E2263" s="38" t="s">
        <v>2380</v>
      </c>
      <c r="F2263" s="38" t="s">
        <v>2383</v>
      </c>
      <c r="G2263" s="39">
        <v>1</v>
      </c>
      <c r="H2263" s="46" t="str">
        <f>SUBSTITUTE(CLEAN(TRIM(PROPER('Medical Examinations'!H2263))),"?","No")</f>
        <v>No</v>
      </c>
      <c r="I2263" s="38" t="str">
        <f>IF('Medical Examinations_A_sheet'!B2263&lt;18.5, "Underweight", IF('Medical Examinations_A_sheet'!B2263&lt;25, "Normal Weight", IF('Medical Examinations_A_sheet'!B2263&lt;30, "Overweight", "Obesity")))</f>
        <v>Overweight</v>
      </c>
      <c r="J2263" s="40" t="str">
        <f>IF('Medical Examinations_A_sheet'!C2263&lt;5.7,"Normal",IF('Medical Examinations_A_sheet'!C2263&lt;6.5,"Prediabetes","Diabetes"))</f>
        <v>Normal</v>
      </c>
    </row>
    <row r="2264" spans="1:10" x14ac:dyDescent="0.3">
      <c r="A2264" s="41" t="s">
        <v>95</v>
      </c>
      <c r="B2264" s="42">
        <v>20.7</v>
      </c>
      <c r="C2264" s="42">
        <v>4.49</v>
      </c>
      <c r="D2264" s="42" t="str">
        <f>CLEAN(TRIM(PROPER('Medical Examinations'!D2264)))</f>
        <v>No</v>
      </c>
      <c r="E2264" s="42" t="s">
        <v>2380</v>
      </c>
      <c r="F2264" s="42" t="s">
        <v>2383</v>
      </c>
      <c r="G2264" s="43">
        <v>1</v>
      </c>
      <c r="H2264" s="46" t="str">
        <f>SUBSTITUTE(CLEAN(TRIM(PROPER('Medical Examinations'!H2264))),"?","No")</f>
        <v>No</v>
      </c>
      <c r="I2264" s="42" t="str">
        <f>IF('Medical Examinations_A_sheet'!B2264&lt;18.5, "Underweight", IF('Medical Examinations_A_sheet'!B2264&lt;25, "Normal Weight", IF('Medical Examinations_A_sheet'!B2264&lt;30, "Overweight", "Obesity")))</f>
        <v>Normal Weight</v>
      </c>
      <c r="J2264" s="44" t="str">
        <f>IF('Medical Examinations_A_sheet'!C2264&lt;5.7,"Normal",IF('Medical Examinations_A_sheet'!C2264&lt;6.5,"Prediabetes","Diabetes"))</f>
        <v>Normal</v>
      </c>
    </row>
    <row r="2265" spans="1:10" x14ac:dyDescent="0.3">
      <c r="A2265" s="37" t="s">
        <v>94</v>
      </c>
      <c r="B2265" s="38">
        <v>20.3</v>
      </c>
      <c r="C2265" s="38">
        <v>6.37</v>
      </c>
      <c r="D2265" s="38" t="str">
        <f>CLEAN(TRIM(PROPER('Medical Examinations'!D2265)))</f>
        <v>No</v>
      </c>
      <c r="E2265" s="38" t="s">
        <v>2380</v>
      </c>
      <c r="F2265" s="38" t="s">
        <v>2383</v>
      </c>
      <c r="G2265" s="39">
        <v>1</v>
      </c>
      <c r="H2265" s="46" t="str">
        <f>SUBSTITUTE(CLEAN(TRIM(PROPER('Medical Examinations'!H2265))),"?","No")</f>
        <v>No</v>
      </c>
      <c r="I2265" s="38" t="str">
        <f>IF('Medical Examinations_A_sheet'!B2265&lt;18.5, "Underweight", IF('Medical Examinations_A_sheet'!B2265&lt;25, "Normal Weight", IF('Medical Examinations_A_sheet'!B2265&lt;30, "Overweight", "Obesity")))</f>
        <v>Normal Weight</v>
      </c>
      <c r="J2265" s="40" t="str">
        <f>IF('Medical Examinations_A_sheet'!C2265&lt;5.7,"Normal",IF('Medical Examinations_A_sheet'!C2265&lt;6.5,"Prediabetes","Diabetes"))</f>
        <v>Prediabetes</v>
      </c>
    </row>
    <row r="2266" spans="1:10" x14ac:dyDescent="0.3">
      <c r="A2266" s="41" t="s">
        <v>93</v>
      </c>
      <c r="B2266" s="42">
        <v>19.8</v>
      </c>
      <c r="C2266" s="42">
        <v>5.12</v>
      </c>
      <c r="D2266" s="42" t="str">
        <f>CLEAN(TRIM(PROPER('Medical Examinations'!D2266)))</f>
        <v>No</v>
      </c>
      <c r="E2266" s="42" t="s">
        <v>2380</v>
      </c>
      <c r="F2266" s="42" t="s">
        <v>2383</v>
      </c>
      <c r="G2266" s="43">
        <v>1</v>
      </c>
      <c r="H2266" s="46" t="str">
        <f>SUBSTITUTE(CLEAN(TRIM(PROPER('Medical Examinations'!H2266))),"?","No")</f>
        <v>No</v>
      </c>
      <c r="I2266" s="42" t="str">
        <f>IF('Medical Examinations_A_sheet'!B2266&lt;18.5, "Underweight", IF('Medical Examinations_A_sheet'!B2266&lt;25, "Normal Weight", IF('Medical Examinations_A_sheet'!B2266&lt;30, "Overweight", "Obesity")))</f>
        <v>Normal Weight</v>
      </c>
      <c r="J2266" s="44" t="str">
        <f>IF('Medical Examinations_A_sheet'!C2266&lt;5.7,"Normal",IF('Medical Examinations_A_sheet'!C2266&lt;6.5,"Prediabetes","Diabetes"))</f>
        <v>Normal</v>
      </c>
    </row>
    <row r="2267" spans="1:10" x14ac:dyDescent="0.3">
      <c r="A2267" s="37" t="s">
        <v>92</v>
      </c>
      <c r="B2267" s="38">
        <v>21.87</v>
      </c>
      <c r="C2267" s="38">
        <v>8.59</v>
      </c>
      <c r="D2267" s="38" t="str">
        <f>CLEAN(TRIM(PROPER('Medical Examinations'!D2267)))</f>
        <v>No</v>
      </c>
      <c r="E2267" s="38" t="s">
        <v>2380</v>
      </c>
      <c r="F2267" s="38" t="s">
        <v>2380</v>
      </c>
      <c r="G2267" s="39">
        <v>0</v>
      </c>
      <c r="H2267" s="46" t="str">
        <f>SUBSTITUTE(CLEAN(TRIM(PROPER('Medical Examinations'!H2267))),"?","No")</f>
        <v>No</v>
      </c>
      <c r="I2267" s="38" t="str">
        <f>IF('Medical Examinations_A_sheet'!B2267&lt;18.5, "Underweight", IF('Medical Examinations_A_sheet'!B2267&lt;25, "Normal Weight", IF('Medical Examinations_A_sheet'!B2267&lt;30, "Overweight", "Obesity")))</f>
        <v>Normal Weight</v>
      </c>
      <c r="J2267" s="40" t="str">
        <f>IF('Medical Examinations_A_sheet'!C2267&lt;5.7,"Normal",IF('Medical Examinations_A_sheet'!C2267&lt;6.5,"Prediabetes","Diabetes"))</f>
        <v>Diabetes</v>
      </c>
    </row>
    <row r="2268" spans="1:10" x14ac:dyDescent="0.3">
      <c r="A2268" s="41" t="s">
        <v>91</v>
      </c>
      <c r="B2268" s="42">
        <v>16.600000000000001</v>
      </c>
      <c r="C2268" s="42">
        <v>5.87</v>
      </c>
      <c r="D2268" s="42" t="str">
        <f>CLEAN(TRIM(PROPER('Medical Examinations'!D2268)))</f>
        <v>No</v>
      </c>
      <c r="E2268" s="42" t="s">
        <v>2380</v>
      </c>
      <c r="F2268" s="42" t="s">
        <v>2380</v>
      </c>
      <c r="G2268" s="43">
        <v>1</v>
      </c>
      <c r="H2268" s="46" t="str">
        <f>SUBSTITUTE(CLEAN(TRIM(PROPER('Medical Examinations'!H2268))),"?","No")</f>
        <v>No</v>
      </c>
      <c r="I2268" s="42" t="str">
        <f>IF('Medical Examinations_A_sheet'!B2268&lt;18.5, "Underweight", IF('Medical Examinations_A_sheet'!B2268&lt;25, "Normal Weight", IF('Medical Examinations_A_sheet'!B2268&lt;30, "Overweight", "Obesity")))</f>
        <v>Underweight</v>
      </c>
      <c r="J2268" s="44" t="str">
        <f>IF('Medical Examinations_A_sheet'!C2268&lt;5.7,"Normal",IF('Medical Examinations_A_sheet'!C2268&lt;6.5,"Prediabetes","Diabetes"))</f>
        <v>Prediabetes</v>
      </c>
    </row>
    <row r="2269" spans="1:10" x14ac:dyDescent="0.3">
      <c r="A2269" s="37" t="s">
        <v>90</v>
      </c>
      <c r="B2269" s="38">
        <v>21.98</v>
      </c>
      <c r="C2269" s="38">
        <v>7.03</v>
      </c>
      <c r="D2269" s="38" t="str">
        <f>CLEAN(TRIM(PROPER('Medical Examinations'!D2269)))</f>
        <v>No</v>
      </c>
      <c r="E2269" s="38" t="s">
        <v>2380</v>
      </c>
      <c r="F2269" s="38" t="s">
        <v>2380</v>
      </c>
      <c r="G2269" s="39">
        <v>0</v>
      </c>
      <c r="H2269" s="46" t="str">
        <f>SUBSTITUTE(CLEAN(TRIM(PROPER('Medical Examinations'!H2269))),"?","No")</f>
        <v>No</v>
      </c>
      <c r="I2269" s="38" t="str">
        <f>IF('Medical Examinations_A_sheet'!B2269&lt;18.5, "Underweight", IF('Medical Examinations_A_sheet'!B2269&lt;25, "Normal Weight", IF('Medical Examinations_A_sheet'!B2269&lt;30, "Overweight", "Obesity")))</f>
        <v>Normal Weight</v>
      </c>
      <c r="J2269" s="40" t="str">
        <f>IF('Medical Examinations_A_sheet'!C2269&lt;5.7,"Normal",IF('Medical Examinations_A_sheet'!C2269&lt;6.5,"Prediabetes","Diabetes"))</f>
        <v>Diabetes</v>
      </c>
    </row>
    <row r="2270" spans="1:10" x14ac:dyDescent="0.3">
      <c r="A2270" s="41" t="s">
        <v>89</v>
      </c>
      <c r="B2270" s="42">
        <v>19.7</v>
      </c>
      <c r="C2270" s="42">
        <v>5.51</v>
      </c>
      <c r="D2270" s="42" t="str">
        <f>CLEAN(TRIM(PROPER('Medical Examinations'!D2270)))</f>
        <v>No</v>
      </c>
      <c r="E2270" s="42" t="s">
        <v>2380</v>
      </c>
      <c r="F2270" s="42" t="s">
        <v>2380</v>
      </c>
      <c r="G2270" s="43">
        <v>1</v>
      </c>
      <c r="H2270" s="46" t="str">
        <f>SUBSTITUTE(CLEAN(TRIM(PROPER('Medical Examinations'!H2270))),"?","No")</f>
        <v>No</v>
      </c>
      <c r="I2270" s="42" t="str">
        <f>IF('Medical Examinations_A_sheet'!B2270&lt;18.5, "Underweight", IF('Medical Examinations_A_sheet'!B2270&lt;25, "Normal Weight", IF('Medical Examinations_A_sheet'!B2270&lt;30, "Overweight", "Obesity")))</f>
        <v>Normal Weight</v>
      </c>
      <c r="J2270" s="44" t="str">
        <f>IF('Medical Examinations_A_sheet'!C2270&lt;5.7,"Normal",IF('Medical Examinations_A_sheet'!C2270&lt;6.5,"Prediabetes","Diabetes"))</f>
        <v>Normal</v>
      </c>
    </row>
    <row r="2271" spans="1:10" x14ac:dyDescent="0.3">
      <c r="A2271" s="37" t="s">
        <v>88</v>
      </c>
      <c r="B2271" s="38">
        <v>19.21</v>
      </c>
      <c r="C2271" s="38">
        <v>4.76</v>
      </c>
      <c r="D2271" s="38" t="str">
        <f>CLEAN(TRIM(PROPER('Medical Examinations'!D2271)))</f>
        <v>No</v>
      </c>
      <c r="E2271" s="38" t="s">
        <v>2382</v>
      </c>
      <c r="F2271" s="38" t="s">
        <v>2380</v>
      </c>
      <c r="G2271" s="39">
        <v>1</v>
      </c>
      <c r="H2271" s="46" t="str">
        <f>SUBSTITUTE(CLEAN(TRIM(PROPER('Medical Examinations'!H2271))),"?","No")</f>
        <v>No</v>
      </c>
      <c r="I2271" s="38" t="str">
        <f>IF('Medical Examinations_A_sheet'!B2271&lt;18.5, "Underweight", IF('Medical Examinations_A_sheet'!B2271&lt;25, "Normal Weight", IF('Medical Examinations_A_sheet'!B2271&lt;30, "Overweight", "Obesity")))</f>
        <v>Normal Weight</v>
      </c>
      <c r="J2271" s="40" t="str">
        <f>IF('Medical Examinations_A_sheet'!C2271&lt;5.7,"Normal",IF('Medical Examinations_A_sheet'!C2271&lt;6.5,"Prediabetes","Diabetes"))</f>
        <v>Normal</v>
      </c>
    </row>
    <row r="2272" spans="1:10" x14ac:dyDescent="0.3">
      <c r="A2272" s="41" t="s">
        <v>87</v>
      </c>
      <c r="B2272" s="42">
        <v>19.3</v>
      </c>
      <c r="C2272" s="42">
        <v>4.7</v>
      </c>
      <c r="D2272" s="42" t="str">
        <f>CLEAN(TRIM(PROPER('Medical Examinations'!D2272)))</f>
        <v>No</v>
      </c>
      <c r="E2272" s="42" t="s">
        <v>2382</v>
      </c>
      <c r="F2272" s="42" t="s">
        <v>2380</v>
      </c>
      <c r="G2272" s="43">
        <v>1</v>
      </c>
      <c r="H2272" s="46" t="str">
        <f>SUBSTITUTE(CLEAN(TRIM(PROPER('Medical Examinations'!H2272))),"?","No")</f>
        <v>No</v>
      </c>
      <c r="I2272" s="42" t="str">
        <f>IF('Medical Examinations_A_sheet'!B2272&lt;18.5, "Underweight", IF('Medical Examinations_A_sheet'!B2272&lt;25, "Normal Weight", IF('Medical Examinations_A_sheet'!B2272&lt;30, "Overweight", "Obesity")))</f>
        <v>Normal Weight</v>
      </c>
      <c r="J2272" s="44" t="str">
        <f>IF('Medical Examinations_A_sheet'!C2272&lt;5.7,"Normal",IF('Medical Examinations_A_sheet'!C2272&lt;6.5,"Prediabetes","Diabetes"))</f>
        <v>Normal</v>
      </c>
    </row>
    <row r="2273" spans="1:10" x14ac:dyDescent="0.3">
      <c r="A2273" s="37" t="s">
        <v>86</v>
      </c>
      <c r="B2273" s="38">
        <v>16.22</v>
      </c>
      <c r="C2273" s="38">
        <v>6.21</v>
      </c>
      <c r="D2273" s="38" t="str">
        <f>CLEAN(TRIM(PROPER('Medical Examinations'!D2273)))</f>
        <v>Yes</v>
      </c>
      <c r="E2273" s="38" t="s">
        <v>2380</v>
      </c>
      <c r="F2273" s="38" t="s">
        <v>2380</v>
      </c>
      <c r="G2273" s="39">
        <v>0</v>
      </c>
      <c r="H2273" s="46" t="str">
        <f>SUBSTITUTE(CLEAN(TRIM(PROPER('Medical Examinations'!H2273))),"?","No")</f>
        <v>No</v>
      </c>
      <c r="I2273" s="38" t="str">
        <f>IF('Medical Examinations_A_sheet'!B2273&lt;18.5, "Underweight", IF('Medical Examinations_A_sheet'!B2273&lt;25, "Normal Weight", IF('Medical Examinations_A_sheet'!B2273&lt;30, "Overweight", "Obesity")))</f>
        <v>Underweight</v>
      </c>
      <c r="J2273" s="40" t="str">
        <f>IF('Medical Examinations_A_sheet'!C2273&lt;5.7,"Normal",IF('Medical Examinations_A_sheet'!C2273&lt;6.5,"Prediabetes","Diabetes"))</f>
        <v>Prediabetes</v>
      </c>
    </row>
    <row r="2274" spans="1:10" x14ac:dyDescent="0.3">
      <c r="A2274" s="41" t="s">
        <v>85</v>
      </c>
      <c r="B2274" s="42">
        <v>17.12</v>
      </c>
      <c r="C2274" s="42">
        <v>4.5199999999999996</v>
      </c>
      <c r="D2274" s="42" t="str">
        <f>CLEAN(TRIM(PROPER('Medical Examinations'!D2274)))</f>
        <v>No</v>
      </c>
      <c r="E2274" s="42" t="s">
        <v>2382</v>
      </c>
      <c r="F2274" s="42" t="s">
        <v>2380</v>
      </c>
      <c r="G2274" s="43">
        <v>1</v>
      </c>
      <c r="H2274" s="46" t="str">
        <f>SUBSTITUTE(CLEAN(TRIM(PROPER('Medical Examinations'!H2274))),"?","No")</f>
        <v>No</v>
      </c>
      <c r="I2274" s="42" t="str">
        <f>IF('Medical Examinations_A_sheet'!B2274&lt;18.5, "Underweight", IF('Medical Examinations_A_sheet'!B2274&lt;25, "Normal Weight", IF('Medical Examinations_A_sheet'!B2274&lt;30, "Overweight", "Obesity")))</f>
        <v>Underweight</v>
      </c>
      <c r="J2274" s="44" t="str">
        <f>IF('Medical Examinations_A_sheet'!C2274&lt;5.7,"Normal",IF('Medical Examinations_A_sheet'!C2274&lt;6.5,"Prediabetes","Diabetes"))</f>
        <v>Normal</v>
      </c>
    </row>
    <row r="2275" spans="1:10" x14ac:dyDescent="0.3">
      <c r="A2275" s="37" t="s">
        <v>84</v>
      </c>
      <c r="B2275" s="38">
        <v>19.07</v>
      </c>
      <c r="C2275" s="38">
        <v>5.45</v>
      </c>
      <c r="D2275" s="38" t="str">
        <f>CLEAN(TRIM(PROPER('Medical Examinations'!D2275)))</f>
        <v>No</v>
      </c>
      <c r="E2275" s="38" t="s">
        <v>2380</v>
      </c>
      <c r="F2275" s="38" t="s">
        <v>2380</v>
      </c>
      <c r="G2275" s="39">
        <v>1</v>
      </c>
      <c r="H2275" s="46" t="str">
        <f>SUBSTITUTE(CLEAN(TRIM(PROPER('Medical Examinations'!H2275))),"?","No")</f>
        <v>No</v>
      </c>
      <c r="I2275" s="38" t="str">
        <f>IF('Medical Examinations_A_sheet'!B2275&lt;18.5, "Underweight", IF('Medical Examinations_A_sheet'!B2275&lt;25, "Normal Weight", IF('Medical Examinations_A_sheet'!B2275&lt;30, "Overweight", "Obesity")))</f>
        <v>Normal Weight</v>
      </c>
      <c r="J2275" s="40" t="str">
        <f>IF('Medical Examinations_A_sheet'!C2275&lt;5.7,"Normal",IF('Medical Examinations_A_sheet'!C2275&lt;6.5,"Prediabetes","Diabetes"))</f>
        <v>Normal</v>
      </c>
    </row>
    <row r="2276" spans="1:10" x14ac:dyDescent="0.3">
      <c r="A2276" s="41" t="s">
        <v>83</v>
      </c>
      <c r="B2276" s="42">
        <v>15.56</v>
      </c>
      <c r="C2276" s="42">
        <v>4.42</v>
      </c>
      <c r="D2276" s="42" t="str">
        <f>CLEAN(TRIM(PROPER('Medical Examinations'!D2276)))</f>
        <v>No</v>
      </c>
      <c r="E2276" s="42" t="s">
        <v>2380</v>
      </c>
      <c r="F2276" s="42" t="s">
        <v>2380</v>
      </c>
      <c r="G2276" s="43">
        <v>0</v>
      </c>
      <c r="H2276" s="46" t="str">
        <f>SUBSTITUTE(CLEAN(TRIM(PROPER('Medical Examinations'!H2276))),"?","No")</f>
        <v>No</v>
      </c>
      <c r="I2276" s="42" t="str">
        <f>IF('Medical Examinations_A_sheet'!B2276&lt;18.5, "Underweight", IF('Medical Examinations_A_sheet'!B2276&lt;25, "Normal Weight", IF('Medical Examinations_A_sheet'!B2276&lt;30, "Overweight", "Obesity")))</f>
        <v>Underweight</v>
      </c>
      <c r="J2276" s="44" t="str">
        <f>IF('Medical Examinations_A_sheet'!C2276&lt;5.7,"Normal",IF('Medical Examinations_A_sheet'!C2276&lt;6.5,"Prediabetes","Diabetes"))</f>
        <v>Normal</v>
      </c>
    </row>
    <row r="2277" spans="1:10" x14ac:dyDescent="0.3">
      <c r="A2277" s="37" t="s">
        <v>82</v>
      </c>
      <c r="B2277" s="38">
        <v>22.76</v>
      </c>
      <c r="C2277" s="38">
        <v>9.44</v>
      </c>
      <c r="D2277" s="38" t="str">
        <f>CLEAN(TRIM(PROPER('Medical Examinations'!D2277)))</f>
        <v>No</v>
      </c>
      <c r="E2277" s="38" t="s">
        <v>2380</v>
      </c>
      <c r="F2277" s="38" t="s">
        <v>2380</v>
      </c>
      <c r="G2277" s="39">
        <v>0</v>
      </c>
      <c r="H2277" s="46" t="str">
        <f>SUBSTITUTE(CLEAN(TRIM(PROPER('Medical Examinations'!H2277))),"?","No")</f>
        <v>No</v>
      </c>
      <c r="I2277" s="38" t="str">
        <f>IF('Medical Examinations_A_sheet'!B2277&lt;18.5, "Underweight", IF('Medical Examinations_A_sheet'!B2277&lt;25, "Normal Weight", IF('Medical Examinations_A_sheet'!B2277&lt;30, "Overweight", "Obesity")))</f>
        <v>Normal Weight</v>
      </c>
      <c r="J2277" s="40" t="str">
        <f>IF('Medical Examinations_A_sheet'!C2277&lt;5.7,"Normal",IF('Medical Examinations_A_sheet'!C2277&lt;6.5,"Prediabetes","Diabetes"))</f>
        <v>Diabetes</v>
      </c>
    </row>
    <row r="2278" spans="1:10" x14ac:dyDescent="0.3">
      <c r="A2278" s="41" t="s">
        <v>81</v>
      </c>
      <c r="B2278" s="42">
        <v>22.79</v>
      </c>
      <c r="C2278" s="42">
        <v>6.15</v>
      </c>
      <c r="D2278" s="42" t="str">
        <f>CLEAN(TRIM(PROPER('Medical Examinations'!D2278)))</f>
        <v>Yes</v>
      </c>
      <c r="E2278" s="42" t="s">
        <v>2380</v>
      </c>
      <c r="F2278" s="42" t="s">
        <v>2383</v>
      </c>
      <c r="G2278" s="43">
        <v>1</v>
      </c>
      <c r="H2278" s="46" t="str">
        <f>SUBSTITUTE(CLEAN(TRIM(PROPER('Medical Examinations'!H2278))),"?","No")</f>
        <v>No</v>
      </c>
      <c r="I2278" s="42" t="str">
        <f>IF('Medical Examinations_A_sheet'!B2278&lt;18.5, "Underweight", IF('Medical Examinations_A_sheet'!B2278&lt;25, "Normal Weight", IF('Medical Examinations_A_sheet'!B2278&lt;30, "Overweight", "Obesity")))</f>
        <v>Normal Weight</v>
      </c>
      <c r="J2278" s="44" t="str">
        <f>IF('Medical Examinations_A_sheet'!C2278&lt;5.7,"Normal",IF('Medical Examinations_A_sheet'!C2278&lt;6.5,"Prediabetes","Diabetes"))</f>
        <v>Prediabetes</v>
      </c>
    </row>
    <row r="2279" spans="1:10" x14ac:dyDescent="0.3">
      <c r="A2279" s="37" t="s">
        <v>80</v>
      </c>
      <c r="B2279" s="38">
        <v>17.41</v>
      </c>
      <c r="C2279" s="38">
        <v>5.13</v>
      </c>
      <c r="D2279" s="38" t="str">
        <f>CLEAN(TRIM(PROPER('Medical Examinations'!D2279)))</f>
        <v>Yes</v>
      </c>
      <c r="E2279" s="38" t="s">
        <v>2380</v>
      </c>
      <c r="F2279" s="38" t="s">
        <v>2380</v>
      </c>
      <c r="G2279" s="39">
        <v>0</v>
      </c>
      <c r="H2279" s="46" t="str">
        <f>SUBSTITUTE(CLEAN(TRIM(PROPER('Medical Examinations'!H2279))),"?","No")</f>
        <v>No</v>
      </c>
      <c r="I2279" s="38" t="str">
        <f>IF('Medical Examinations_A_sheet'!B2279&lt;18.5, "Underweight", IF('Medical Examinations_A_sheet'!B2279&lt;25, "Normal Weight", IF('Medical Examinations_A_sheet'!B2279&lt;30, "Overweight", "Obesity")))</f>
        <v>Underweight</v>
      </c>
      <c r="J2279" s="40" t="str">
        <f>IF('Medical Examinations_A_sheet'!C2279&lt;5.7,"Normal",IF('Medical Examinations_A_sheet'!C2279&lt;6.5,"Prediabetes","Diabetes"))</f>
        <v>Normal</v>
      </c>
    </row>
    <row r="2280" spans="1:10" x14ac:dyDescent="0.3">
      <c r="A2280" s="41" t="s">
        <v>79</v>
      </c>
      <c r="B2280" s="42">
        <v>19.32</v>
      </c>
      <c r="C2280" s="42">
        <v>4.96</v>
      </c>
      <c r="D2280" s="42" t="str">
        <f>CLEAN(TRIM(PROPER('Medical Examinations'!D2280)))</f>
        <v>Yes</v>
      </c>
      <c r="E2280" s="42" t="s">
        <v>2380</v>
      </c>
      <c r="F2280" s="42" t="s">
        <v>2380</v>
      </c>
      <c r="G2280" s="43">
        <v>0</v>
      </c>
      <c r="H2280" s="46" t="str">
        <f>SUBSTITUTE(CLEAN(TRIM(PROPER('Medical Examinations'!H2280))),"?","No")</f>
        <v>No</v>
      </c>
      <c r="I2280" s="42" t="str">
        <f>IF('Medical Examinations_A_sheet'!B2280&lt;18.5, "Underweight", IF('Medical Examinations_A_sheet'!B2280&lt;25, "Normal Weight", IF('Medical Examinations_A_sheet'!B2280&lt;30, "Overweight", "Obesity")))</f>
        <v>Normal Weight</v>
      </c>
      <c r="J2280" s="44" t="str">
        <f>IF('Medical Examinations_A_sheet'!C2280&lt;5.7,"Normal",IF('Medical Examinations_A_sheet'!C2280&lt;6.5,"Prediabetes","Diabetes"))</f>
        <v>Normal</v>
      </c>
    </row>
    <row r="2281" spans="1:10" x14ac:dyDescent="0.3">
      <c r="A2281" s="37" t="s">
        <v>78</v>
      </c>
      <c r="B2281" s="38">
        <v>18.25</v>
      </c>
      <c r="C2281" s="38">
        <v>10.95</v>
      </c>
      <c r="D2281" s="38" t="str">
        <f>CLEAN(TRIM(PROPER('Medical Examinations'!D2281)))</f>
        <v>No</v>
      </c>
      <c r="E2281" s="38" t="s">
        <v>2380</v>
      </c>
      <c r="F2281" s="38" t="s">
        <v>2380</v>
      </c>
      <c r="G2281" s="39">
        <v>0</v>
      </c>
      <c r="H2281" s="46" t="str">
        <f>SUBSTITUTE(CLEAN(TRIM(PROPER('Medical Examinations'!H2281))),"?","No")</f>
        <v>No</v>
      </c>
      <c r="I2281" s="38" t="str">
        <f>IF('Medical Examinations_A_sheet'!B2281&lt;18.5, "Underweight", IF('Medical Examinations_A_sheet'!B2281&lt;25, "Normal Weight", IF('Medical Examinations_A_sheet'!B2281&lt;30, "Overweight", "Obesity")))</f>
        <v>Underweight</v>
      </c>
      <c r="J2281" s="40" t="str">
        <f>IF('Medical Examinations_A_sheet'!C2281&lt;5.7,"Normal",IF('Medical Examinations_A_sheet'!C2281&lt;6.5,"Prediabetes","Diabetes"))</f>
        <v>Diabetes</v>
      </c>
    </row>
    <row r="2282" spans="1:10" x14ac:dyDescent="0.3">
      <c r="A2282" s="41" t="s">
        <v>77</v>
      </c>
      <c r="B2282" s="42">
        <v>53.13</v>
      </c>
      <c r="C2282" s="42">
        <v>4.4400000000000004</v>
      </c>
      <c r="D2282" s="42" t="str">
        <f>CLEAN(TRIM(PROPER('Medical Examinations'!D2282)))</f>
        <v>No</v>
      </c>
      <c r="E2282" s="42" t="s">
        <v>2382</v>
      </c>
      <c r="F2282" s="42" t="s">
        <v>2380</v>
      </c>
      <c r="G2282" s="43">
        <v>1</v>
      </c>
      <c r="H2282" s="46" t="str">
        <f>SUBSTITUTE(CLEAN(TRIM(PROPER('Medical Examinations'!H2282))),"?","No")</f>
        <v>No</v>
      </c>
      <c r="I2282" s="42" t="str">
        <f>IF('Medical Examinations_A_sheet'!B2282&lt;18.5, "Underweight", IF('Medical Examinations_A_sheet'!B2282&lt;25, "Normal Weight", IF('Medical Examinations_A_sheet'!B2282&lt;30, "Overweight", "Obesity")))</f>
        <v>Obesity</v>
      </c>
      <c r="J2282" s="44" t="str">
        <f>IF('Medical Examinations_A_sheet'!C2282&lt;5.7,"Normal",IF('Medical Examinations_A_sheet'!C2282&lt;6.5,"Prediabetes","Diabetes"))</f>
        <v>Normal</v>
      </c>
    </row>
    <row r="2283" spans="1:10" x14ac:dyDescent="0.3">
      <c r="A2283" s="37" t="s">
        <v>76</v>
      </c>
      <c r="B2283" s="38">
        <v>20.46</v>
      </c>
      <c r="C2283" s="38">
        <v>4.0199999999999996</v>
      </c>
      <c r="D2283" s="38" t="str">
        <f>CLEAN(TRIM(PROPER('Medical Examinations'!D2283)))</f>
        <v>No</v>
      </c>
      <c r="E2283" s="38" t="s">
        <v>2380</v>
      </c>
      <c r="F2283" s="38" t="s">
        <v>2380</v>
      </c>
      <c r="G2283" s="39">
        <v>0</v>
      </c>
      <c r="H2283" s="46" t="str">
        <f>SUBSTITUTE(CLEAN(TRIM(PROPER('Medical Examinations'!H2283))),"?","No")</f>
        <v>No</v>
      </c>
      <c r="I2283" s="38" t="str">
        <f>IF('Medical Examinations_A_sheet'!B2283&lt;18.5, "Underweight", IF('Medical Examinations_A_sheet'!B2283&lt;25, "Normal Weight", IF('Medical Examinations_A_sheet'!B2283&lt;30, "Overweight", "Obesity")))</f>
        <v>Normal Weight</v>
      </c>
      <c r="J2283" s="40" t="str">
        <f>IF('Medical Examinations_A_sheet'!C2283&lt;5.7,"Normal",IF('Medical Examinations_A_sheet'!C2283&lt;6.5,"Prediabetes","Diabetes"))</f>
        <v>Normal</v>
      </c>
    </row>
    <row r="2284" spans="1:10" x14ac:dyDescent="0.3">
      <c r="A2284" s="41" t="s">
        <v>75</v>
      </c>
      <c r="B2284" s="42">
        <v>43.01</v>
      </c>
      <c r="C2284" s="42">
        <v>5.44</v>
      </c>
      <c r="D2284" s="42" t="str">
        <f>CLEAN(TRIM(PROPER('Medical Examinations'!D2284)))</f>
        <v>No</v>
      </c>
      <c r="E2284" s="42" t="s">
        <v>2382</v>
      </c>
      <c r="F2284" s="42" t="s">
        <v>2380</v>
      </c>
      <c r="G2284" s="43">
        <v>1</v>
      </c>
      <c r="H2284" s="46" t="str">
        <f>SUBSTITUTE(CLEAN(TRIM(PROPER('Medical Examinations'!H2284))),"?","No")</f>
        <v>No</v>
      </c>
      <c r="I2284" s="42" t="str">
        <f>IF('Medical Examinations_A_sheet'!B2284&lt;18.5, "Underweight", IF('Medical Examinations_A_sheet'!B2284&lt;25, "Normal Weight", IF('Medical Examinations_A_sheet'!B2284&lt;30, "Overweight", "Obesity")))</f>
        <v>Obesity</v>
      </c>
      <c r="J2284" s="44" t="str">
        <f>IF('Medical Examinations_A_sheet'!C2284&lt;5.7,"Normal",IF('Medical Examinations_A_sheet'!C2284&lt;6.5,"Prediabetes","Diabetes"))</f>
        <v>Normal</v>
      </c>
    </row>
    <row r="2285" spans="1:10" x14ac:dyDescent="0.3">
      <c r="A2285" s="37" t="s">
        <v>74</v>
      </c>
      <c r="B2285" s="38">
        <v>15.01</v>
      </c>
      <c r="C2285" s="38">
        <v>4.1500000000000004</v>
      </c>
      <c r="D2285" s="38" t="str">
        <f>CLEAN(TRIM(PROPER('Medical Examinations'!D2285)))</f>
        <v>No</v>
      </c>
      <c r="E2285" s="38" t="s">
        <v>2380</v>
      </c>
      <c r="F2285" s="38" t="s">
        <v>2383</v>
      </c>
      <c r="G2285" s="39">
        <v>1</v>
      </c>
      <c r="H2285" s="46" t="str">
        <f>SUBSTITUTE(CLEAN(TRIM(PROPER('Medical Examinations'!H2285))),"?","No")</f>
        <v>No</v>
      </c>
      <c r="I2285" s="38" t="str">
        <f>IF('Medical Examinations_A_sheet'!B2285&lt;18.5, "Underweight", IF('Medical Examinations_A_sheet'!B2285&lt;25, "Normal Weight", IF('Medical Examinations_A_sheet'!B2285&lt;30, "Overweight", "Obesity")))</f>
        <v>Underweight</v>
      </c>
      <c r="J2285" s="40" t="str">
        <f>IF('Medical Examinations_A_sheet'!C2285&lt;5.7,"Normal",IF('Medical Examinations_A_sheet'!C2285&lt;6.5,"Prediabetes","Diabetes"))</f>
        <v>Normal</v>
      </c>
    </row>
    <row r="2286" spans="1:10" x14ac:dyDescent="0.3">
      <c r="A2286" s="41" t="s">
        <v>73</v>
      </c>
      <c r="B2286" s="42">
        <v>41.14</v>
      </c>
      <c r="C2286" s="42">
        <v>6.02</v>
      </c>
      <c r="D2286" s="42" t="str">
        <f>CLEAN(TRIM(PROPER('Medical Examinations'!D2286)))</f>
        <v>No</v>
      </c>
      <c r="E2286" s="42" t="s">
        <v>2382</v>
      </c>
      <c r="F2286" s="42" t="s">
        <v>2380</v>
      </c>
      <c r="G2286" s="43">
        <v>1</v>
      </c>
      <c r="H2286" s="46" t="str">
        <f>SUBSTITUTE(CLEAN(TRIM(PROPER('Medical Examinations'!H2286))),"?","No")</f>
        <v>No</v>
      </c>
      <c r="I2286" s="42" t="str">
        <f>IF('Medical Examinations_A_sheet'!B2286&lt;18.5, "Underweight", IF('Medical Examinations_A_sheet'!B2286&lt;25, "Normal Weight", IF('Medical Examinations_A_sheet'!B2286&lt;30, "Overweight", "Obesity")))</f>
        <v>Obesity</v>
      </c>
      <c r="J2286" s="44" t="str">
        <f>IF('Medical Examinations_A_sheet'!C2286&lt;5.7,"Normal",IF('Medical Examinations_A_sheet'!C2286&lt;6.5,"Prediabetes","Diabetes"))</f>
        <v>Prediabetes</v>
      </c>
    </row>
    <row r="2287" spans="1:10" x14ac:dyDescent="0.3">
      <c r="A2287" s="37" t="s">
        <v>72</v>
      </c>
      <c r="B2287" s="38">
        <v>16.55</v>
      </c>
      <c r="C2287" s="38">
        <v>7.73</v>
      </c>
      <c r="D2287" s="38" t="str">
        <f>CLEAN(TRIM(PROPER('Medical Examinations'!D2287)))</f>
        <v>No</v>
      </c>
      <c r="E2287" s="38" t="s">
        <v>2380</v>
      </c>
      <c r="F2287" s="38" t="s">
        <v>2380</v>
      </c>
      <c r="G2287" s="39">
        <v>0</v>
      </c>
      <c r="H2287" s="46" t="str">
        <f>SUBSTITUTE(CLEAN(TRIM(PROPER('Medical Examinations'!H2287))),"?","No")</f>
        <v>No</v>
      </c>
      <c r="I2287" s="38" t="str">
        <f>IF('Medical Examinations_A_sheet'!B2287&lt;18.5, "Underweight", IF('Medical Examinations_A_sheet'!B2287&lt;25, "Normal Weight", IF('Medical Examinations_A_sheet'!B2287&lt;30, "Overweight", "Obesity")))</f>
        <v>Underweight</v>
      </c>
      <c r="J2287" s="40" t="str">
        <f>IF('Medical Examinations_A_sheet'!C2287&lt;5.7,"Normal",IF('Medical Examinations_A_sheet'!C2287&lt;6.5,"Prediabetes","Diabetes"))</f>
        <v>Diabetes</v>
      </c>
    </row>
    <row r="2288" spans="1:10" x14ac:dyDescent="0.3">
      <c r="A2288" s="41" t="s">
        <v>71</v>
      </c>
      <c r="B2288" s="42">
        <v>37.29</v>
      </c>
      <c r="C2288" s="42">
        <v>5.03</v>
      </c>
      <c r="D2288" s="42" t="str">
        <f>CLEAN(TRIM(PROPER('Medical Examinations'!D2288)))</f>
        <v>No</v>
      </c>
      <c r="E2288" s="42" t="s">
        <v>2382</v>
      </c>
      <c r="F2288" s="42" t="s">
        <v>2380</v>
      </c>
      <c r="G2288" s="43">
        <v>1</v>
      </c>
      <c r="H2288" s="46" t="str">
        <f>SUBSTITUTE(CLEAN(TRIM(PROPER('Medical Examinations'!H2288))),"?","No")</f>
        <v>No</v>
      </c>
      <c r="I2288" s="42" t="str">
        <f>IF('Medical Examinations_A_sheet'!B2288&lt;18.5, "Underweight", IF('Medical Examinations_A_sheet'!B2288&lt;25, "Normal Weight", IF('Medical Examinations_A_sheet'!B2288&lt;30, "Overweight", "Obesity")))</f>
        <v>Obesity</v>
      </c>
      <c r="J2288" s="44" t="str">
        <f>IF('Medical Examinations_A_sheet'!C2288&lt;5.7,"Normal",IF('Medical Examinations_A_sheet'!C2288&lt;6.5,"Prediabetes","Diabetes"))</f>
        <v>Normal</v>
      </c>
    </row>
    <row r="2289" spans="1:10" x14ac:dyDescent="0.3">
      <c r="A2289" s="37" t="s">
        <v>70</v>
      </c>
      <c r="B2289" s="38">
        <v>16.739999999999998</v>
      </c>
      <c r="C2289" s="38">
        <v>4.08</v>
      </c>
      <c r="D2289" s="38" t="str">
        <f>CLEAN(TRIM(PROPER('Medical Examinations'!D2289)))</f>
        <v>Yes</v>
      </c>
      <c r="E2289" s="38" t="s">
        <v>2380</v>
      </c>
      <c r="F2289" s="38" t="s">
        <v>2380</v>
      </c>
      <c r="G2289" s="39">
        <v>0</v>
      </c>
      <c r="H2289" s="46" t="str">
        <f>SUBSTITUTE(CLEAN(TRIM(PROPER('Medical Examinations'!H2289))),"?","No")</f>
        <v>No</v>
      </c>
      <c r="I2289" s="38" t="str">
        <f>IF('Medical Examinations_A_sheet'!B2289&lt;18.5, "Underweight", IF('Medical Examinations_A_sheet'!B2289&lt;25, "Normal Weight", IF('Medical Examinations_A_sheet'!B2289&lt;30, "Overweight", "Obesity")))</f>
        <v>Underweight</v>
      </c>
      <c r="J2289" s="40" t="str">
        <f>IF('Medical Examinations_A_sheet'!C2289&lt;5.7,"Normal",IF('Medical Examinations_A_sheet'!C2289&lt;6.5,"Prediabetes","Diabetes"))</f>
        <v>Normal</v>
      </c>
    </row>
    <row r="2290" spans="1:10" x14ac:dyDescent="0.3">
      <c r="A2290" s="41" t="s">
        <v>69</v>
      </c>
      <c r="B2290" s="42">
        <v>34.43</v>
      </c>
      <c r="C2290" s="42">
        <v>4.2699999999999996</v>
      </c>
      <c r="D2290" s="42" t="str">
        <f>CLEAN(TRIM(PROPER('Medical Examinations'!D2290)))</f>
        <v>No</v>
      </c>
      <c r="E2290" s="42" t="s">
        <v>2382</v>
      </c>
      <c r="F2290" s="42" t="s">
        <v>2380</v>
      </c>
      <c r="G2290" s="43">
        <v>1</v>
      </c>
      <c r="H2290" s="46" t="str">
        <f>SUBSTITUTE(CLEAN(TRIM(PROPER('Medical Examinations'!H2290))),"?","No")</f>
        <v>No</v>
      </c>
      <c r="I2290" s="42" t="str">
        <f>IF('Medical Examinations_A_sheet'!B2290&lt;18.5, "Underweight", IF('Medical Examinations_A_sheet'!B2290&lt;25, "Normal Weight", IF('Medical Examinations_A_sheet'!B2290&lt;30, "Overweight", "Obesity")))</f>
        <v>Obesity</v>
      </c>
      <c r="J2290" s="44" t="str">
        <f>IF('Medical Examinations_A_sheet'!C2290&lt;5.7,"Normal",IF('Medical Examinations_A_sheet'!C2290&lt;6.5,"Prediabetes","Diabetes"))</f>
        <v>Normal</v>
      </c>
    </row>
    <row r="2291" spans="1:10" x14ac:dyDescent="0.3">
      <c r="A2291" s="37" t="s">
        <v>68</v>
      </c>
      <c r="B2291" s="38">
        <v>34.1</v>
      </c>
      <c r="C2291" s="38">
        <v>4.07</v>
      </c>
      <c r="D2291" s="38" t="str">
        <f>CLEAN(TRIM(PROPER('Medical Examinations'!D2291)))</f>
        <v>No</v>
      </c>
      <c r="E2291" s="38" t="s">
        <v>2382</v>
      </c>
      <c r="F2291" s="38" t="s">
        <v>2380</v>
      </c>
      <c r="G2291" s="39">
        <v>1</v>
      </c>
      <c r="H2291" s="46" t="str">
        <f>SUBSTITUTE(CLEAN(TRIM(PROPER('Medical Examinations'!H2291))),"?","No")</f>
        <v>No</v>
      </c>
      <c r="I2291" s="38" t="str">
        <f>IF('Medical Examinations_A_sheet'!B2291&lt;18.5, "Underweight", IF('Medical Examinations_A_sheet'!B2291&lt;25, "Normal Weight", IF('Medical Examinations_A_sheet'!B2291&lt;30, "Overweight", "Obesity")))</f>
        <v>Obesity</v>
      </c>
      <c r="J2291" s="40" t="str">
        <f>IF('Medical Examinations_A_sheet'!C2291&lt;5.7,"Normal",IF('Medical Examinations_A_sheet'!C2291&lt;6.5,"Prediabetes","Diabetes"))</f>
        <v>Normal</v>
      </c>
    </row>
    <row r="2292" spans="1:10" x14ac:dyDescent="0.3">
      <c r="A2292" s="41" t="s">
        <v>67</v>
      </c>
      <c r="B2292" s="42">
        <v>19.3</v>
      </c>
      <c r="C2292" s="42">
        <v>10.36</v>
      </c>
      <c r="D2292" s="42" t="str">
        <f>CLEAN(TRIM(PROPER('Medical Examinations'!D2292)))</f>
        <v>No</v>
      </c>
      <c r="E2292" s="42" t="s">
        <v>2380</v>
      </c>
      <c r="F2292" s="42" t="s">
        <v>2380</v>
      </c>
      <c r="G2292" s="43">
        <v>0</v>
      </c>
      <c r="H2292" s="46" t="str">
        <f>SUBSTITUTE(CLEAN(TRIM(PROPER('Medical Examinations'!H2292))),"?","No")</f>
        <v>No</v>
      </c>
      <c r="I2292" s="42" t="str">
        <f>IF('Medical Examinations_A_sheet'!B2292&lt;18.5, "Underweight", IF('Medical Examinations_A_sheet'!B2292&lt;25, "Normal Weight", IF('Medical Examinations_A_sheet'!B2292&lt;30, "Overweight", "Obesity")))</f>
        <v>Normal Weight</v>
      </c>
      <c r="J2292" s="44" t="str">
        <f>IF('Medical Examinations_A_sheet'!C2292&lt;5.7,"Normal",IF('Medical Examinations_A_sheet'!C2292&lt;6.5,"Prediabetes","Diabetes"))</f>
        <v>Diabetes</v>
      </c>
    </row>
    <row r="2293" spans="1:10" x14ac:dyDescent="0.3">
      <c r="A2293" s="37" t="s">
        <v>66</v>
      </c>
      <c r="B2293" s="38">
        <v>33.659999999999997</v>
      </c>
      <c r="C2293" s="38">
        <v>5.71</v>
      </c>
      <c r="D2293" s="38" t="str">
        <f>CLEAN(TRIM(PROPER('Medical Examinations'!D2293)))</f>
        <v>No</v>
      </c>
      <c r="E2293" s="38" t="s">
        <v>2382</v>
      </c>
      <c r="F2293" s="38" t="s">
        <v>2380</v>
      </c>
      <c r="G2293" s="39">
        <v>1</v>
      </c>
      <c r="H2293" s="46" t="str">
        <f>SUBSTITUTE(CLEAN(TRIM(PROPER('Medical Examinations'!H2293))),"?","No")</f>
        <v>No</v>
      </c>
      <c r="I2293" s="38" t="str">
        <f>IF('Medical Examinations_A_sheet'!B2293&lt;18.5, "Underweight", IF('Medical Examinations_A_sheet'!B2293&lt;25, "Normal Weight", IF('Medical Examinations_A_sheet'!B2293&lt;30, "Overweight", "Obesity")))</f>
        <v>Obesity</v>
      </c>
      <c r="J2293" s="40" t="str">
        <f>IF('Medical Examinations_A_sheet'!C2293&lt;5.7,"Normal",IF('Medical Examinations_A_sheet'!C2293&lt;6.5,"Prediabetes","Diabetes"))</f>
        <v>Prediabetes</v>
      </c>
    </row>
    <row r="2294" spans="1:10" x14ac:dyDescent="0.3">
      <c r="A2294" s="41" t="s">
        <v>65</v>
      </c>
      <c r="B2294" s="42">
        <v>33.33</v>
      </c>
      <c r="C2294" s="42">
        <v>6.08</v>
      </c>
      <c r="D2294" s="42" t="str">
        <f>CLEAN(TRIM(PROPER('Medical Examinations'!D2294)))</f>
        <v>No</v>
      </c>
      <c r="E2294" s="42" t="s">
        <v>2382</v>
      </c>
      <c r="F2294" s="42" t="s">
        <v>2380</v>
      </c>
      <c r="G2294" s="43">
        <v>1</v>
      </c>
      <c r="H2294" s="46" t="str">
        <f>SUBSTITUTE(CLEAN(TRIM(PROPER('Medical Examinations'!H2294))),"?","No")</f>
        <v>No</v>
      </c>
      <c r="I2294" s="42" t="str">
        <f>IF('Medical Examinations_A_sheet'!B2294&lt;18.5, "Underweight", IF('Medical Examinations_A_sheet'!B2294&lt;25, "Normal Weight", IF('Medical Examinations_A_sheet'!B2294&lt;30, "Overweight", "Obesity")))</f>
        <v>Obesity</v>
      </c>
      <c r="J2294" s="44" t="str">
        <f>IF('Medical Examinations_A_sheet'!C2294&lt;5.7,"Normal",IF('Medical Examinations_A_sheet'!C2294&lt;6.5,"Prediabetes","Diabetes"))</f>
        <v>Prediabetes</v>
      </c>
    </row>
    <row r="2295" spans="1:10" x14ac:dyDescent="0.3">
      <c r="A2295" s="37" t="s">
        <v>64</v>
      </c>
      <c r="B2295" s="38">
        <v>21.84</v>
      </c>
      <c r="C2295" s="38">
        <v>5.71</v>
      </c>
      <c r="D2295" s="38" t="str">
        <f>CLEAN(TRIM(PROPER('Medical Examinations'!D2295)))</f>
        <v>No</v>
      </c>
      <c r="E2295" s="38" t="s">
        <v>2382</v>
      </c>
      <c r="F2295" s="38" t="s">
        <v>2380</v>
      </c>
      <c r="G2295" s="39">
        <v>1</v>
      </c>
      <c r="H2295" s="46" t="str">
        <f>SUBSTITUTE(CLEAN(TRIM(PROPER('Medical Examinations'!H2295))),"?","No")</f>
        <v>No</v>
      </c>
      <c r="I2295" s="38" t="str">
        <f>IF('Medical Examinations_A_sheet'!B2295&lt;18.5, "Underweight", IF('Medical Examinations_A_sheet'!B2295&lt;25, "Normal Weight", IF('Medical Examinations_A_sheet'!B2295&lt;30, "Overweight", "Obesity")))</f>
        <v>Normal Weight</v>
      </c>
      <c r="J2295" s="40" t="str">
        <f>IF('Medical Examinations_A_sheet'!C2295&lt;5.7,"Normal",IF('Medical Examinations_A_sheet'!C2295&lt;6.5,"Prediabetes","Diabetes"))</f>
        <v>Prediabetes</v>
      </c>
    </row>
    <row r="2296" spans="1:10" x14ac:dyDescent="0.3">
      <c r="A2296" s="41" t="s">
        <v>63</v>
      </c>
      <c r="B2296" s="42">
        <v>16.87</v>
      </c>
      <c r="C2296" s="42">
        <v>9.1300000000000008</v>
      </c>
      <c r="D2296" s="42" t="str">
        <f>CLEAN(TRIM(PROPER('Medical Examinations'!D2296)))</f>
        <v>No</v>
      </c>
      <c r="E2296" s="42" t="s">
        <v>2380</v>
      </c>
      <c r="F2296" s="42" t="s">
        <v>2380</v>
      </c>
      <c r="G2296" s="43">
        <v>0</v>
      </c>
      <c r="H2296" s="46" t="str">
        <f>SUBSTITUTE(CLEAN(TRIM(PROPER('Medical Examinations'!H2296))),"?","No")</f>
        <v>No</v>
      </c>
      <c r="I2296" s="42" t="str">
        <f>IF('Medical Examinations_A_sheet'!B2296&lt;18.5, "Underweight", IF('Medical Examinations_A_sheet'!B2296&lt;25, "Normal Weight", IF('Medical Examinations_A_sheet'!B2296&lt;30, "Overweight", "Obesity")))</f>
        <v>Underweight</v>
      </c>
      <c r="J2296" s="44" t="str">
        <f>IF('Medical Examinations_A_sheet'!C2296&lt;5.7,"Normal",IF('Medical Examinations_A_sheet'!C2296&lt;6.5,"Prediabetes","Diabetes"))</f>
        <v>Diabetes</v>
      </c>
    </row>
    <row r="2297" spans="1:10" x14ac:dyDescent="0.3">
      <c r="A2297" s="37" t="s">
        <v>62</v>
      </c>
      <c r="B2297" s="38">
        <v>30.14</v>
      </c>
      <c r="C2297" s="38">
        <v>5.49</v>
      </c>
      <c r="D2297" s="38" t="str">
        <f>CLEAN(TRIM(PROPER('Medical Examinations'!D2297)))</f>
        <v>No</v>
      </c>
      <c r="E2297" s="38" t="s">
        <v>2382</v>
      </c>
      <c r="F2297" s="38" t="s">
        <v>2380</v>
      </c>
      <c r="G2297" s="39">
        <v>1</v>
      </c>
      <c r="H2297" s="46" t="str">
        <f>SUBSTITUTE(CLEAN(TRIM(PROPER('Medical Examinations'!H2297))),"?","No")</f>
        <v>No</v>
      </c>
      <c r="I2297" s="38" t="str">
        <f>IF('Medical Examinations_A_sheet'!B2297&lt;18.5, "Underweight", IF('Medical Examinations_A_sheet'!B2297&lt;25, "Normal Weight", IF('Medical Examinations_A_sheet'!B2297&lt;30, "Overweight", "Obesity")))</f>
        <v>Obesity</v>
      </c>
      <c r="J2297" s="40" t="str">
        <f>IF('Medical Examinations_A_sheet'!C2297&lt;5.7,"Normal",IF('Medical Examinations_A_sheet'!C2297&lt;6.5,"Prediabetes","Diabetes"))</f>
        <v>Normal</v>
      </c>
    </row>
    <row r="2298" spans="1:10" x14ac:dyDescent="0.3">
      <c r="A2298" s="41" t="s">
        <v>61</v>
      </c>
      <c r="B2298" s="42">
        <v>23.21</v>
      </c>
      <c r="C2298" s="42">
        <v>4.37</v>
      </c>
      <c r="D2298" s="42" t="str">
        <f>CLEAN(TRIM(PROPER('Medical Examinations'!D2298)))</f>
        <v>No</v>
      </c>
      <c r="E2298" s="42" t="s">
        <v>2382</v>
      </c>
      <c r="F2298" s="42" t="s">
        <v>2380</v>
      </c>
      <c r="G2298" s="43">
        <v>1</v>
      </c>
      <c r="H2298" s="46" t="str">
        <f>SUBSTITUTE(CLEAN(TRIM(PROPER('Medical Examinations'!H2298))),"?","No")</f>
        <v>No</v>
      </c>
      <c r="I2298" s="42" t="str">
        <f>IF('Medical Examinations_A_sheet'!B2298&lt;18.5, "Underweight", IF('Medical Examinations_A_sheet'!B2298&lt;25, "Normal Weight", IF('Medical Examinations_A_sheet'!B2298&lt;30, "Overweight", "Obesity")))</f>
        <v>Normal Weight</v>
      </c>
      <c r="J2298" s="44" t="str">
        <f>IF('Medical Examinations_A_sheet'!C2298&lt;5.7,"Normal",IF('Medical Examinations_A_sheet'!C2298&lt;6.5,"Prediabetes","Diabetes"))</f>
        <v>Normal</v>
      </c>
    </row>
    <row r="2299" spans="1:10" x14ac:dyDescent="0.3">
      <c r="A2299" s="37" t="s">
        <v>60</v>
      </c>
      <c r="B2299" s="38">
        <v>17.170000000000002</v>
      </c>
      <c r="C2299" s="38">
        <v>8.4600000000000009</v>
      </c>
      <c r="D2299" s="38" t="str">
        <f>CLEAN(TRIM(PROPER('Medical Examinations'!D2299)))</f>
        <v>No</v>
      </c>
      <c r="E2299" s="38" t="s">
        <v>2380</v>
      </c>
      <c r="F2299" s="38" t="s">
        <v>2380</v>
      </c>
      <c r="G2299" s="39">
        <v>0</v>
      </c>
      <c r="H2299" s="46" t="str">
        <f>SUBSTITUTE(CLEAN(TRIM(PROPER('Medical Examinations'!H2299))),"?","No")</f>
        <v>No</v>
      </c>
      <c r="I2299" s="38" t="str">
        <f>IF('Medical Examinations_A_sheet'!B2299&lt;18.5, "Underweight", IF('Medical Examinations_A_sheet'!B2299&lt;25, "Normal Weight", IF('Medical Examinations_A_sheet'!B2299&lt;30, "Overweight", "Obesity")))</f>
        <v>Underweight</v>
      </c>
      <c r="J2299" s="40" t="str">
        <f>IF('Medical Examinations_A_sheet'!C2299&lt;5.7,"Normal",IF('Medical Examinations_A_sheet'!C2299&lt;6.5,"Prediabetes","Diabetes"))</f>
        <v>Diabetes</v>
      </c>
    </row>
    <row r="2300" spans="1:10" x14ac:dyDescent="0.3">
      <c r="A2300" s="41" t="s">
        <v>59</v>
      </c>
      <c r="B2300" s="42">
        <v>15.61</v>
      </c>
      <c r="C2300" s="42">
        <v>5.28</v>
      </c>
      <c r="D2300" s="42" t="str">
        <f>CLEAN(TRIM(PROPER('Medical Examinations'!D2300)))</f>
        <v>No</v>
      </c>
      <c r="E2300" s="42" t="s">
        <v>2380</v>
      </c>
      <c r="F2300" s="42" t="s">
        <v>2380</v>
      </c>
      <c r="G2300" s="43">
        <v>1</v>
      </c>
      <c r="H2300" s="46" t="str">
        <f>SUBSTITUTE(CLEAN(TRIM(PROPER('Medical Examinations'!H2300))),"?","No")</f>
        <v>No</v>
      </c>
      <c r="I2300" s="42" t="str">
        <f>IF('Medical Examinations_A_sheet'!B2300&lt;18.5, "Underweight", IF('Medical Examinations_A_sheet'!B2300&lt;25, "Normal Weight", IF('Medical Examinations_A_sheet'!B2300&lt;30, "Overweight", "Obesity")))</f>
        <v>Underweight</v>
      </c>
      <c r="J2300" s="44" t="str">
        <f>IF('Medical Examinations_A_sheet'!C2300&lt;5.7,"Normal",IF('Medical Examinations_A_sheet'!C2300&lt;6.5,"Prediabetes","Diabetes"))</f>
        <v>Normal</v>
      </c>
    </row>
    <row r="2301" spans="1:10" x14ac:dyDescent="0.3">
      <c r="A2301" s="37" t="s">
        <v>58</v>
      </c>
      <c r="B2301" s="38">
        <v>17.98</v>
      </c>
      <c r="C2301" s="38">
        <v>5.33</v>
      </c>
      <c r="D2301" s="38" t="str">
        <f>CLEAN(TRIM(PROPER('Medical Examinations'!D2301)))</f>
        <v>Yes</v>
      </c>
      <c r="E2301" s="38" t="s">
        <v>2380</v>
      </c>
      <c r="F2301" s="38" t="s">
        <v>2383</v>
      </c>
      <c r="G2301" s="39">
        <v>1</v>
      </c>
      <c r="H2301" s="46" t="str">
        <f>SUBSTITUTE(CLEAN(TRIM(PROPER('Medical Examinations'!H2301))),"?","No")</f>
        <v>No</v>
      </c>
      <c r="I2301" s="38" t="str">
        <f>IF('Medical Examinations_A_sheet'!B2301&lt;18.5, "Underweight", IF('Medical Examinations_A_sheet'!B2301&lt;25, "Normal Weight", IF('Medical Examinations_A_sheet'!B2301&lt;30, "Overweight", "Obesity")))</f>
        <v>Underweight</v>
      </c>
      <c r="J2301" s="40" t="str">
        <f>IF('Medical Examinations_A_sheet'!C2301&lt;5.7,"Normal",IF('Medical Examinations_A_sheet'!C2301&lt;6.5,"Prediabetes","Diabetes"))</f>
        <v>Normal</v>
      </c>
    </row>
    <row r="2302" spans="1:10" x14ac:dyDescent="0.3">
      <c r="A2302" s="41" t="s">
        <v>57</v>
      </c>
      <c r="B2302" s="42">
        <v>21.64</v>
      </c>
      <c r="C2302" s="42">
        <v>5.5</v>
      </c>
      <c r="D2302" s="42" t="str">
        <f>CLEAN(TRIM(PROPER('Medical Examinations'!D2302)))</f>
        <v>No</v>
      </c>
      <c r="E2302" s="42" t="s">
        <v>2382</v>
      </c>
      <c r="F2302" s="42" t="s">
        <v>2380</v>
      </c>
      <c r="G2302" s="43">
        <v>1</v>
      </c>
      <c r="H2302" s="46" t="str">
        <f>SUBSTITUTE(CLEAN(TRIM(PROPER('Medical Examinations'!H2302))),"?","No")</f>
        <v>No</v>
      </c>
      <c r="I2302" s="42" t="str">
        <f>IF('Medical Examinations_A_sheet'!B2302&lt;18.5, "Underweight", IF('Medical Examinations_A_sheet'!B2302&lt;25, "Normal Weight", IF('Medical Examinations_A_sheet'!B2302&lt;30, "Overweight", "Obesity")))</f>
        <v>Normal Weight</v>
      </c>
      <c r="J2302" s="44" t="str">
        <f>IF('Medical Examinations_A_sheet'!C2302&lt;5.7,"Normal",IF('Medical Examinations_A_sheet'!C2302&lt;6.5,"Prediabetes","Diabetes"))</f>
        <v>Normal</v>
      </c>
    </row>
    <row r="2303" spans="1:10" x14ac:dyDescent="0.3">
      <c r="A2303" s="37" t="s">
        <v>56</v>
      </c>
      <c r="B2303" s="38">
        <v>16.399999999999999</v>
      </c>
      <c r="C2303" s="38">
        <v>5.4</v>
      </c>
      <c r="D2303" s="38" t="str">
        <f>CLEAN(TRIM(PROPER('Medical Examinations'!D2303)))</f>
        <v>No</v>
      </c>
      <c r="E2303" s="38" t="s">
        <v>2380</v>
      </c>
      <c r="F2303" s="38" t="s">
        <v>2383</v>
      </c>
      <c r="G2303" s="39">
        <v>1</v>
      </c>
      <c r="H2303" s="46" t="str">
        <f>SUBSTITUTE(CLEAN(TRIM(PROPER('Medical Examinations'!H2303))),"?","No")</f>
        <v>No</v>
      </c>
      <c r="I2303" s="38" t="str">
        <f>IF('Medical Examinations_A_sheet'!B2303&lt;18.5, "Underweight", IF('Medical Examinations_A_sheet'!B2303&lt;25, "Normal Weight", IF('Medical Examinations_A_sheet'!B2303&lt;30, "Overweight", "Obesity")))</f>
        <v>Underweight</v>
      </c>
      <c r="J2303" s="40" t="str">
        <f>IF('Medical Examinations_A_sheet'!C2303&lt;5.7,"Normal",IF('Medical Examinations_A_sheet'!C2303&lt;6.5,"Prediabetes","Diabetes"))</f>
        <v>Normal</v>
      </c>
    </row>
    <row r="2304" spans="1:10" x14ac:dyDescent="0.3">
      <c r="A2304" s="41" t="s">
        <v>55</v>
      </c>
      <c r="B2304" s="42">
        <v>15.77</v>
      </c>
      <c r="C2304" s="42">
        <v>6.05</v>
      </c>
      <c r="D2304" s="42" t="str">
        <f>CLEAN(TRIM(PROPER('Medical Examinations'!D2304)))</f>
        <v>Yes</v>
      </c>
      <c r="E2304" s="42" t="s">
        <v>2380</v>
      </c>
      <c r="F2304" s="42" t="s">
        <v>2380</v>
      </c>
      <c r="G2304" s="43">
        <v>1</v>
      </c>
      <c r="H2304" s="46" t="str">
        <f>SUBSTITUTE(CLEAN(TRIM(PROPER('Medical Examinations'!H2304))),"?","No")</f>
        <v>No</v>
      </c>
      <c r="I2304" s="42" t="str">
        <f>IF('Medical Examinations_A_sheet'!B2304&lt;18.5, "Underweight", IF('Medical Examinations_A_sheet'!B2304&lt;25, "Normal Weight", IF('Medical Examinations_A_sheet'!B2304&lt;30, "Overweight", "Obesity")))</f>
        <v>Underweight</v>
      </c>
      <c r="J2304" s="44" t="str">
        <f>IF('Medical Examinations_A_sheet'!C2304&lt;5.7,"Normal",IF('Medical Examinations_A_sheet'!C2304&lt;6.5,"Prediabetes","Diabetes"))</f>
        <v>Prediabetes</v>
      </c>
    </row>
    <row r="2305" spans="1:10" x14ac:dyDescent="0.3">
      <c r="A2305" s="37" t="s">
        <v>54</v>
      </c>
      <c r="B2305" s="38">
        <v>18.27</v>
      </c>
      <c r="C2305" s="38">
        <v>11.46</v>
      </c>
      <c r="D2305" s="38" t="str">
        <f>CLEAN(TRIM(PROPER('Medical Examinations'!D2305)))</f>
        <v>No</v>
      </c>
      <c r="E2305" s="38" t="s">
        <v>2380</v>
      </c>
      <c r="F2305" s="38" t="s">
        <v>2380</v>
      </c>
      <c r="G2305" s="39">
        <v>0</v>
      </c>
      <c r="H2305" s="46" t="str">
        <f>SUBSTITUTE(CLEAN(TRIM(PROPER('Medical Examinations'!H2305))),"?","No")</f>
        <v>No</v>
      </c>
      <c r="I2305" s="38" t="str">
        <f>IF('Medical Examinations_A_sheet'!B2305&lt;18.5, "Underweight", IF('Medical Examinations_A_sheet'!B2305&lt;25, "Normal Weight", IF('Medical Examinations_A_sheet'!B2305&lt;30, "Overweight", "Obesity")))</f>
        <v>Underweight</v>
      </c>
      <c r="J2305" s="40" t="str">
        <f>IF('Medical Examinations_A_sheet'!C2305&lt;5.7,"Normal",IF('Medical Examinations_A_sheet'!C2305&lt;6.5,"Prediabetes","Diabetes"))</f>
        <v>Diabetes</v>
      </c>
    </row>
    <row r="2306" spans="1:10" x14ac:dyDescent="0.3">
      <c r="A2306" s="41" t="s">
        <v>53</v>
      </c>
      <c r="B2306" s="42">
        <v>16.489999999999998</v>
      </c>
      <c r="C2306" s="42">
        <v>8.48</v>
      </c>
      <c r="D2306" s="42" t="str">
        <f>CLEAN(TRIM(PROPER('Medical Examinations'!D2306)))</f>
        <v>No</v>
      </c>
      <c r="E2306" s="42" t="s">
        <v>2380</v>
      </c>
      <c r="F2306" s="42" t="s">
        <v>2380</v>
      </c>
      <c r="G2306" s="43">
        <v>0</v>
      </c>
      <c r="H2306" s="46" t="str">
        <f>SUBSTITUTE(CLEAN(TRIM(PROPER('Medical Examinations'!H2306))),"?","No")</f>
        <v>No</v>
      </c>
      <c r="I2306" s="42" t="str">
        <f>IF('Medical Examinations_A_sheet'!B2306&lt;18.5, "Underweight", IF('Medical Examinations_A_sheet'!B2306&lt;25, "Normal Weight", IF('Medical Examinations_A_sheet'!B2306&lt;30, "Overweight", "Obesity")))</f>
        <v>Underweight</v>
      </c>
      <c r="J2306" s="44" t="str">
        <f>IF('Medical Examinations_A_sheet'!C2306&lt;5.7,"Normal",IF('Medical Examinations_A_sheet'!C2306&lt;6.5,"Prediabetes","Diabetes"))</f>
        <v>Diabetes</v>
      </c>
    </row>
    <row r="2307" spans="1:10" x14ac:dyDescent="0.3">
      <c r="A2307" s="37" t="s">
        <v>52</v>
      </c>
      <c r="B2307" s="38">
        <v>16.14</v>
      </c>
      <c r="C2307" s="38">
        <v>4.8600000000000003</v>
      </c>
      <c r="D2307" s="38" t="str">
        <f>CLEAN(TRIM(PROPER('Medical Examinations'!D2307)))</f>
        <v>No</v>
      </c>
      <c r="E2307" s="38" t="s">
        <v>2380</v>
      </c>
      <c r="F2307" s="38" t="s">
        <v>2380</v>
      </c>
      <c r="G2307" s="39">
        <v>0</v>
      </c>
      <c r="H2307" s="46" t="str">
        <f>SUBSTITUTE(CLEAN(TRIM(PROPER('Medical Examinations'!H2307))),"?","No")</f>
        <v>No</v>
      </c>
      <c r="I2307" s="38" t="str">
        <f>IF('Medical Examinations_A_sheet'!B2307&lt;18.5, "Underweight", IF('Medical Examinations_A_sheet'!B2307&lt;25, "Normal Weight", IF('Medical Examinations_A_sheet'!B2307&lt;30, "Overweight", "Obesity")))</f>
        <v>Underweight</v>
      </c>
      <c r="J2307" s="40" t="str">
        <f>IF('Medical Examinations_A_sheet'!C2307&lt;5.7,"Normal",IF('Medical Examinations_A_sheet'!C2307&lt;6.5,"Prediabetes","Diabetes"))</f>
        <v>Normal</v>
      </c>
    </row>
    <row r="2308" spans="1:10" x14ac:dyDescent="0.3">
      <c r="A2308" s="41" t="s">
        <v>51</v>
      </c>
      <c r="B2308" s="42">
        <v>20.85</v>
      </c>
      <c r="C2308" s="42">
        <v>4.45</v>
      </c>
      <c r="D2308" s="42" t="str">
        <f>CLEAN(TRIM(PROPER('Medical Examinations'!D2308)))</f>
        <v>Yes</v>
      </c>
      <c r="E2308" s="42" t="s">
        <v>2380</v>
      </c>
      <c r="F2308" s="42" t="s">
        <v>2380</v>
      </c>
      <c r="G2308" s="43">
        <v>1</v>
      </c>
      <c r="H2308" s="46" t="str">
        <f>SUBSTITUTE(CLEAN(TRIM(PROPER('Medical Examinations'!H2308))),"?","No")</f>
        <v>No</v>
      </c>
      <c r="I2308" s="42" t="str">
        <f>IF('Medical Examinations_A_sheet'!B2308&lt;18.5, "Underweight", IF('Medical Examinations_A_sheet'!B2308&lt;25, "Normal Weight", IF('Medical Examinations_A_sheet'!B2308&lt;30, "Overweight", "Obesity")))</f>
        <v>Normal Weight</v>
      </c>
      <c r="J2308" s="44" t="str">
        <f>IF('Medical Examinations_A_sheet'!C2308&lt;5.7,"Normal",IF('Medical Examinations_A_sheet'!C2308&lt;6.5,"Prediabetes","Diabetes"))</f>
        <v>Normal</v>
      </c>
    </row>
    <row r="2309" spans="1:10" x14ac:dyDescent="0.3">
      <c r="A2309" s="37" t="s">
        <v>50</v>
      </c>
      <c r="B2309" s="38">
        <v>15.88</v>
      </c>
      <c r="C2309" s="38">
        <v>4.3600000000000003</v>
      </c>
      <c r="D2309" s="38" t="str">
        <f>CLEAN(TRIM(PROPER('Medical Examinations'!D2309)))</f>
        <v>No</v>
      </c>
      <c r="E2309" s="38" t="s">
        <v>2380</v>
      </c>
      <c r="F2309" s="38" t="s">
        <v>2380</v>
      </c>
      <c r="G2309" s="39">
        <v>0</v>
      </c>
      <c r="H2309" s="46" t="str">
        <f>SUBSTITUTE(CLEAN(TRIM(PROPER('Medical Examinations'!H2309))),"?","No")</f>
        <v>No</v>
      </c>
      <c r="I2309" s="38" t="str">
        <f>IF('Medical Examinations_A_sheet'!B2309&lt;18.5, "Underweight", IF('Medical Examinations_A_sheet'!B2309&lt;25, "Normal Weight", IF('Medical Examinations_A_sheet'!B2309&lt;30, "Overweight", "Obesity")))</f>
        <v>Underweight</v>
      </c>
      <c r="J2309" s="40" t="str">
        <f>IF('Medical Examinations_A_sheet'!C2309&lt;5.7,"Normal",IF('Medical Examinations_A_sheet'!C2309&lt;6.5,"Prediabetes","Diabetes"))</f>
        <v>Normal</v>
      </c>
    </row>
    <row r="2310" spans="1:10" x14ac:dyDescent="0.3">
      <c r="A2310" s="41" t="s">
        <v>49</v>
      </c>
      <c r="B2310" s="42">
        <v>20.66</v>
      </c>
      <c r="C2310" s="42">
        <v>5.8</v>
      </c>
      <c r="D2310" s="42" t="str">
        <f>CLEAN(TRIM(PROPER('Medical Examinations'!D2310)))</f>
        <v>No</v>
      </c>
      <c r="E2310" s="42" t="s">
        <v>2382</v>
      </c>
      <c r="F2310" s="42" t="s">
        <v>2380</v>
      </c>
      <c r="G2310" s="43">
        <v>1</v>
      </c>
      <c r="H2310" s="46" t="str">
        <f>SUBSTITUTE(CLEAN(TRIM(PROPER('Medical Examinations'!H2310))),"?","No")</f>
        <v>No</v>
      </c>
      <c r="I2310" s="42" t="str">
        <f>IF('Medical Examinations_A_sheet'!B2310&lt;18.5, "Underweight", IF('Medical Examinations_A_sheet'!B2310&lt;25, "Normal Weight", IF('Medical Examinations_A_sheet'!B2310&lt;30, "Overweight", "Obesity")))</f>
        <v>Normal Weight</v>
      </c>
      <c r="J2310" s="44" t="str">
        <f>IF('Medical Examinations_A_sheet'!C2310&lt;5.7,"Normal",IF('Medical Examinations_A_sheet'!C2310&lt;6.5,"Prediabetes","Diabetes"))</f>
        <v>Prediabetes</v>
      </c>
    </row>
    <row r="2311" spans="1:10" x14ac:dyDescent="0.3">
      <c r="A2311" s="37" t="s">
        <v>48</v>
      </c>
      <c r="B2311" s="38">
        <v>20.399999999999999</v>
      </c>
      <c r="C2311" s="38">
        <v>5.27</v>
      </c>
      <c r="D2311" s="38" t="str">
        <f>CLEAN(TRIM(PROPER('Medical Examinations'!D2311)))</f>
        <v>No</v>
      </c>
      <c r="E2311" s="38" t="s">
        <v>2380</v>
      </c>
      <c r="F2311" s="38" t="s">
        <v>2380</v>
      </c>
      <c r="G2311" s="39">
        <v>0</v>
      </c>
      <c r="H2311" s="46" t="str">
        <f>SUBSTITUTE(CLEAN(TRIM(PROPER('Medical Examinations'!H2311))),"?","No")</f>
        <v>No</v>
      </c>
      <c r="I2311" s="38" t="str">
        <f>IF('Medical Examinations_A_sheet'!B2311&lt;18.5, "Underweight", IF('Medical Examinations_A_sheet'!B2311&lt;25, "Normal Weight", IF('Medical Examinations_A_sheet'!B2311&lt;30, "Overweight", "Obesity")))</f>
        <v>Normal Weight</v>
      </c>
      <c r="J2311" s="40" t="str">
        <f>IF('Medical Examinations_A_sheet'!C2311&lt;5.7,"Normal",IF('Medical Examinations_A_sheet'!C2311&lt;6.5,"Prediabetes","Diabetes"))</f>
        <v>Normal</v>
      </c>
    </row>
    <row r="2312" spans="1:10" x14ac:dyDescent="0.3">
      <c r="A2312" s="41" t="s">
        <v>47</v>
      </c>
      <c r="B2312" s="42">
        <v>25.19</v>
      </c>
      <c r="C2312" s="42">
        <v>5.64</v>
      </c>
      <c r="D2312" s="42" t="str">
        <f>CLEAN(TRIM(PROPER('Medical Examinations'!D2312)))</f>
        <v>Yes</v>
      </c>
      <c r="E2312" s="42" t="s">
        <v>2380</v>
      </c>
      <c r="F2312" s="42" t="s">
        <v>2380</v>
      </c>
      <c r="G2312" s="43">
        <v>0</v>
      </c>
      <c r="H2312" s="46" t="str">
        <f>SUBSTITUTE(CLEAN(TRIM(PROPER('Medical Examinations'!H2312))),"?","No")</f>
        <v>No</v>
      </c>
      <c r="I2312" s="42" t="str">
        <f>IF('Medical Examinations_A_sheet'!B2312&lt;18.5, "Underweight", IF('Medical Examinations_A_sheet'!B2312&lt;25, "Normal Weight", IF('Medical Examinations_A_sheet'!B2312&lt;30, "Overweight", "Obesity")))</f>
        <v>Overweight</v>
      </c>
      <c r="J2312" s="44" t="str">
        <f>IF('Medical Examinations_A_sheet'!C2312&lt;5.7,"Normal",IF('Medical Examinations_A_sheet'!C2312&lt;6.5,"Prediabetes","Diabetes"))</f>
        <v>Normal</v>
      </c>
    </row>
    <row r="2313" spans="1:10" x14ac:dyDescent="0.3">
      <c r="A2313" s="37" t="s">
        <v>46</v>
      </c>
      <c r="B2313" s="38">
        <v>20.54</v>
      </c>
      <c r="C2313" s="38">
        <v>4.2</v>
      </c>
      <c r="D2313" s="38" t="str">
        <f>CLEAN(TRIM(PROPER('Medical Examinations'!D2313)))</f>
        <v>Yes</v>
      </c>
      <c r="E2313" s="38" t="s">
        <v>2380</v>
      </c>
      <c r="F2313" s="38" t="s">
        <v>2380</v>
      </c>
      <c r="G2313" s="39">
        <v>1</v>
      </c>
      <c r="H2313" s="46" t="str">
        <f>SUBSTITUTE(CLEAN(TRIM(PROPER('Medical Examinations'!H2313))),"?","No")</f>
        <v>No</v>
      </c>
      <c r="I2313" s="38" t="str">
        <f>IF('Medical Examinations_A_sheet'!B2313&lt;18.5, "Underweight", IF('Medical Examinations_A_sheet'!B2313&lt;25, "Normal Weight", IF('Medical Examinations_A_sheet'!B2313&lt;30, "Overweight", "Obesity")))</f>
        <v>Normal Weight</v>
      </c>
      <c r="J2313" s="40" t="str">
        <f>IF('Medical Examinations_A_sheet'!C2313&lt;5.7,"Normal",IF('Medical Examinations_A_sheet'!C2313&lt;6.5,"Prediabetes","Diabetes"))</f>
        <v>Normal</v>
      </c>
    </row>
    <row r="2314" spans="1:10" x14ac:dyDescent="0.3">
      <c r="A2314" s="41" t="s">
        <v>45</v>
      </c>
      <c r="B2314" s="42">
        <v>20.13</v>
      </c>
      <c r="C2314" s="42">
        <v>5.42</v>
      </c>
      <c r="D2314" s="42" t="str">
        <f>CLEAN(TRIM(PROPER('Medical Examinations'!D2314)))</f>
        <v>No</v>
      </c>
      <c r="E2314" s="42" t="s">
        <v>2380</v>
      </c>
      <c r="F2314" s="42" t="s">
        <v>2380</v>
      </c>
      <c r="G2314" s="43">
        <v>0</v>
      </c>
      <c r="H2314" s="46" t="str">
        <f>SUBSTITUTE(CLEAN(TRIM(PROPER('Medical Examinations'!H2314))),"?","No")</f>
        <v>No</v>
      </c>
      <c r="I2314" s="42" t="str">
        <f>IF('Medical Examinations_A_sheet'!B2314&lt;18.5, "Underweight", IF('Medical Examinations_A_sheet'!B2314&lt;25, "Normal Weight", IF('Medical Examinations_A_sheet'!B2314&lt;30, "Overweight", "Obesity")))</f>
        <v>Normal Weight</v>
      </c>
      <c r="J2314" s="44" t="str">
        <f>IF('Medical Examinations_A_sheet'!C2314&lt;5.7,"Normal",IF('Medical Examinations_A_sheet'!C2314&lt;6.5,"Prediabetes","Diabetes"))</f>
        <v>Normal</v>
      </c>
    </row>
    <row r="2315" spans="1:10" x14ac:dyDescent="0.3">
      <c r="A2315" s="37" t="s">
        <v>44</v>
      </c>
      <c r="B2315" s="38">
        <v>18.93</v>
      </c>
      <c r="C2315" s="38">
        <v>6.11</v>
      </c>
      <c r="D2315" s="38" t="str">
        <f>CLEAN(TRIM(PROPER('Medical Examinations'!D2315)))</f>
        <v>No</v>
      </c>
      <c r="E2315" s="38" t="s">
        <v>2380</v>
      </c>
      <c r="F2315" s="38" t="s">
        <v>2383</v>
      </c>
      <c r="G2315" s="39">
        <v>1</v>
      </c>
      <c r="H2315" s="46" t="str">
        <f>SUBSTITUTE(CLEAN(TRIM(PROPER('Medical Examinations'!H2315))),"?","No")</f>
        <v>No</v>
      </c>
      <c r="I2315" s="38" t="str">
        <f>IF('Medical Examinations_A_sheet'!B2315&lt;18.5, "Underweight", IF('Medical Examinations_A_sheet'!B2315&lt;25, "Normal Weight", IF('Medical Examinations_A_sheet'!B2315&lt;30, "Overweight", "Obesity")))</f>
        <v>Normal Weight</v>
      </c>
      <c r="J2315" s="40" t="str">
        <f>IF('Medical Examinations_A_sheet'!C2315&lt;5.7,"Normal",IF('Medical Examinations_A_sheet'!C2315&lt;6.5,"Prediabetes","Diabetes"))</f>
        <v>Prediabetes</v>
      </c>
    </row>
    <row r="2316" spans="1:10" x14ac:dyDescent="0.3">
      <c r="A2316" s="41" t="s">
        <v>43</v>
      </c>
      <c r="B2316" s="42">
        <v>24.14</v>
      </c>
      <c r="C2316" s="42">
        <v>5.29</v>
      </c>
      <c r="D2316" s="42" t="str">
        <f>CLEAN(TRIM(PROPER('Medical Examinations'!D2316)))</f>
        <v>No</v>
      </c>
      <c r="E2316" s="42" t="s">
        <v>2382</v>
      </c>
      <c r="F2316" s="42" t="s">
        <v>2380</v>
      </c>
      <c r="G2316" s="43">
        <v>1</v>
      </c>
      <c r="H2316" s="46" t="str">
        <f>SUBSTITUTE(CLEAN(TRIM(PROPER('Medical Examinations'!H2316))),"?","No")</f>
        <v>No</v>
      </c>
      <c r="I2316" s="42" t="str">
        <f>IF('Medical Examinations_A_sheet'!B2316&lt;18.5, "Underweight", IF('Medical Examinations_A_sheet'!B2316&lt;25, "Normal Weight", IF('Medical Examinations_A_sheet'!B2316&lt;30, "Overweight", "Obesity")))</f>
        <v>Normal Weight</v>
      </c>
      <c r="J2316" s="44" t="str">
        <f>IF('Medical Examinations_A_sheet'!C2316&lt;5.7,"Normal",IF('Medical Examinations_A_sheet'!C2316&lt;6.5,"Prediabetes","Diabetes"))</f>
        <v>Normal</v>
      </c>
    </row>
    <row r="2317" spans="1:10" x14ac:dyDescent="0.3">
      <c r="A2317" s="37" t="s">
        <v>41</v>
      </c>
      <c r="B2317" s="38">
        <v>25.03</v>
      </c>
      <c r="C2317" s="38">
        <v>5.91</v>
      </c>
      <c r="D2317" s="38" t="str">
        <f>CLEAN(TRIM(PROPER('Medical Examinations'!D2317)))</f>
        <v>No</v>
      </c>
      <c r="E2317" s="38" t="s">
        <v>2382</v>
      </c>
      <c r="F2317" s="38" t="s">
        <v>2380</v>
      </c>
      <c r="G2317" s="39">
        <v>1</v>
      </c>
      <c r="H2317" s="46" t="str">
        <f>SUBSTITUTE(CLEAN(TRIM(PROPER('Medical Examinations'!H2317))),"?","No")</f>
        <v>No</v>
      </c>
      <c r="I2317" s="38" t="str">
        <f>IF('Medical Examinations_A_sheet'!B2317&lt;18.5, "Underweight", IF('Medical Examinations_A_sheet'!B2317&lt;25, "Normal Weight", IF('Medical Examinations_A_sheet'!B2317&lt;30, "Overweight", "Obesity")))</f>
        <v>Overweight</v>
      </c>
      <c r="J2317" s="40" t="str">
        <f>IF('Medical Examinations_A_sheet'!C2317&lt;5.7,"Normal",IF('Medical Examinations_A_sheet'!C2317&lt;6.5,"Prediabetes","Diabetes"))</f>
        <v>Prediabetes</v>
      </c>
    </row>
    <row r="2318" spans="1:10" x14ac:dyDescent="0.3">
      <c r="A2318" s="41" t="s">
        <v>40</v>
      </c>
      <c r="B2318" s="42">
        <v>20.47</v>
      </c>
      <c r="C2318" s="42">
        <v>5.81</v>
      </c>
      <c r="D2318" s="42" t="str">
        <f>CLEAN(TRIM(PROPER('Medical Examinations'!D2318)))</f>
        <v>Yes</v>
      </c>
      <c r="E2318" s="42" t="s">
        <v>2380</v>
      </c>
      <c r="F2318" s="42" t="s">
        <v>2380</v>
      </c>
      <c r="G2318" s="43">
        <v>1</v>
      </c>
      <c r="H2318" s="46" t="str">
        <f>SUBSTITUTE(CLEAN(TRIM(PROPER('Medical Examinations'!H2318))),"?","No")</f>
        <v>No</v>
      </c>
      <c r="I2318" s="42" t="str">
        <f>IF('Medical Examinations_A_sheet'!B2318&lt;18.5, "Underweight", IF('Medical Examinations_A_sheet'!B2318&lt;25, "Normal Weight", IF('Medical Examinations_A_sheet'!B2318&lt;30, "Overweight", "Obesity")))</f>
        <v>Normal Weight</v>
      </c>
      <c r="J2318" s="44" t="str">
        <f>IF('Medical Examinations_A_sheet'!C2318&lt;5.7,"Normal",IF('Medical Examinations_A_sheet'!C2318&lt;6.5,"Prediabetes","Diabetes"))</f>
        <v>Prediabetes</v>
      </c>
    </row>
    <row r="2319" spans="1:10" x14ac:dyDescent="0.3">
      <c r="A2319" s="37" t="s">
        <v>39</v>
      </c>
      <c r="B2319" s="38">
        <v>18.82</v>
      </c>
      <c r="C2319" s="38">
        <v>5.51</v>
      </c>
      <c r="D2319" s="38" t="str">
        <f>CLEAN(TRIM(PROPER('Medical Examinations'!D2319)))</f>
        <v>Yes</v>
      </c>
      <c r="E2319" s="38" t="s">
        <v>2380</v>
      </c>
      <c r="F2319" s="38" t="s">
        <v>2380</v>
      </c>
      <c r="G2319" s="39">
        <v>0</v>
      </c>
      <c r="H2319" s="46" t="str">
        <f>SUBSTITUTE(CLEAN(TRIM(PROPER('Medical Examinations'!H2319))),"?","No")</f>
        <v>No</v>
      </c>
      <c r="I2319" s="38" t="str">
        <f>IF('Medical Examinations_A_sheet'!B2319&lt;18.5, "Underweight", IF('Medical Examinations_A_sheet'!B2319&lt;25, "Normal Weight", IF('Medical Examinations_A_sheet'!B2319&lt;30, "Overweight", "Obesity")))</f>
        <v>Normal Weight</v>
      </c>
      <c r="J2319" s="40" t="str">
        <f>IF('Medical Examinations_A_sheet'!C2319&lt;5.7,"Normal",IF('Medical Examinations_A_sheet'!C2319&lt;6.5,"Prediabetes","Diabetes"))</f>
        <v>Normal</v>
      </c>
    </row>
    <row r="2320" spans="1:10" x14ac:dyDescent="0.3">
      <c r="A2320" s="41" t="s">
        <v>38</v>
      </c>
      <c r="B2320" s="42">
        <v>17.079999999999998</v>
      </c>
      <c r="C2320" s="42">
        <v>5.73</v>
      </c>
      <c r="D2320" s="42" t="str">
        <f>CLEAN(TRIM(PROPER('Medical Examinations'!D2320)))</f>
        <v>No</v>
      </c>
      <c r="E2320" s="42" t="s">
        <v>2380</v>
      </c>
      <c r="F2320" s="42" t="s">
        <v>2383</v>
      </c>
      <c r="G2320" s="43">
        <v>1</v>
      </c>
      <c r="H2320" s="46" t="str">
        <f>SUBSTITUTE(CLEAN(TRIM(PROPER('Medical Examinations'!H2320))),"?","No")</f>
        <v>No</v>
      </c>
      <c r="I2320" s="42" t="str">
        <f>IF('Medical Examinations_A_sheet'!B2320&lt;18.5, "Underweight", IF('Medical Examinations_A_sheet'!B2320&lt;25, "Normal Weight", IF('Medical Examinations_A_sheet'!B2320&lt;30, "Overweight", "Obesity")))</f>
        <v>Underweight</v>
      </c>
      <c r="J2320" s="44" t="str">
        <f>IF('Medical Examinations_A_sheet'!C2320&lt;5.7,"Normal",IF('Medical Examinations_A_sheet'!C2320&lt;6.5,"Prediabetes","Diabetes"))</f>
        <v>Prediabetes</v>
      </c>
    </row>
    <row r="2321" spans="1:10" x14ac:dyDescent="0.3">
      <c r="A2321" s="37" t="s">
        <v>36</v>
      </c>
      <c r="B2321" s="38">
        <v>19.21</v>
      </c>
      <c r="C2321" s="38">
        <v>5.53</v>
      </c>
      <c r="D2321" s="38" t="str">
        <f>CLEAN(TRIM(PROPER('Medical Examinations'!D2321)))</f>
        <v>Yes</v>
      </c>
      <c r="E2321" s="38" t="s">
        <v>2380</v>
      </c>
      <c r="F2321" s="38" t="s">
        <v>2380</v>
      </c>
      <c r="G2321" s="39">
        <v>0</v>
      </c>
      <c r="H2321" s="46" t="str">
        <f>SUBSTITUTE(CLEAN(TRIM(PROPER('Medical Examinations'!H2321))),"?","No")</f>
        <v>No</v>
      </c>
      <c r="I2321" s="38" t="str">
        <f>IF('Medical Examinations_A_sheet'!B2321&lt;18.5, "Underweight", IF('Medical Examinations_A_sheet'!B2321&lt;25, "Normal Weight", IF('Medical Examinations_A_sheet'!B2321&lt;30, "Overweight", "Obesity")))</f>
        <v>Normal Weight</v>
      </c>
      <c r="J2321" s="40" t="str">
        <f>IF('Medical Examinations_A_sheet'!C2321&lt;5.7,"Normal",IF('Medical Examinations_A_sheet'!C2321&lt;6.5,"Prediabetes","Diabetes"))</f>
        <v>Normal</v>
      </c>
    </row>
    <row r="2322" spans="1:10" x14ac:dyDescent="0.3">
      <c r="A2322" s="41" t="s">
        <v>34</v>
      </c>
      <c r="B2322" s="42">
        <v>17.86</v>
      </c>
      <c r="C2322" s="42">
        <v>5.43</v>
      </c>
      <c r="D2322" s="42" t="str">
        <f>CLEAN(TRIM(PROPER('Medical Examinations'!D2322)))</f>
        <v>No</v>
      </c>
      <c r="E2322" s="42" t="s">
        <v>2380</v>
      </c>
      <c r="F2322" s="42" t="s">
        <v>2383</v>
      </c>
      <c r="G2322" s="43">
        <v>1</v>
      </c>
      <c r="H2322" s="46" t="str">
        <f>SUBSTITUTE(CLEAN(TRIM(PROPER('Medical Examinations'!H2322))),"?","No")</f>
        <v>No</v>
      </c>
      <c r="I2322" s="42" t="str">
        <f>IF('Medical Examinations_A_sheet'!B2322&lt;18.5, "Underweight", IF('Medical Examinations_A_sheet'!B2322&lt;25, "Normal Weight", IF('Medical Examinations_A_sheet'!B2322&lt;30, "Overweight", "Obesity")))</f>
        <v>Underweight</v>
      </c>
      <c r="J2322" s="44" t="str">
        <f>IF('Medical Examinations_A_sheet'!C2322&lt;5.7,"Normal",IF('Medical Examinations_A_sheet'!C2322&lt;6.5,"Prediabetes","Diabetes"))</f>
        <v>Normal</v>
      </c>
    </row>
    <row r="2323" spans="1:10" x14ac:dyDescent="0.3">
      <c r="A2323" s="37" t="s">
        <v>33</v>
      </c>
      <c r="B2323" s="38">
        <v>21.38</v>
      </c>
      <c r="C2323" s="38">
        <v>8.01</v>
      </c>
      <c r="D2323" s="38" t="str">
        <f>CLEAN(TRIM(PROPER('Medical Examinations'!D2323)))</f>
        <v>No</v>
      </c>
      <c r="E2323" s="38" t="s">
        <v>2380</v>
      </c>
      <c r="F2323" s="38" t="s">
        <v>2380</v>
      </c>
      <c r="G2323" s="39">
        <v>0</v>
      </c>
      <c r="H2323" s="46" t="str">
        <f>SUBSTITUTE(CLEAN(TRIM(PROPER('Medical Examinations'!H2323))),"?","No")</f>
        <v>No</v>
      </c>
      <c r="I2323" s="38" t="str">
        <f>IF('Medical Examinations_A_sheet'!B2323&lt;18.5, "Underweight", IF('Medical Examinations_A_sheet'!B2323&lt;25, "Normal Weight", IF('Medical Examinations_A_sheet'!B2323&lt;30, "Overweight", "Obesity")))</f>
        <v>Normal Weight</v>
      </c>
      <c r="J2323" s="40" t="str">
        <f>IF('Medical Examinations_A_sheet'!C2323&lt;5.7,"Normal",IF('Medical Examinations_A_sheet'!C2323&lt;6.5,"Prediabetes","Diabetes"))</f>
        <v>Diabetes</v>
      </c>
    </row>
    <row r="2324" spans="1:10" x14ac:dyDescent="0.3">
      <c r="A2324" s="41" t="s">
        <v>32</v>
      </c>
      <c r="B2324" s="42">
        <v>23.35</v>
      </c>
      <c r="C2324" s="42">
        <v>5.94</v>
      </c>
      <c r="D2324" s="42" t="str">
        <f>CLEAN(TRIM(PROPER('Medical Examinations'!D2324)))</f>
        <v>No</v>
      </c>
      <c r="E2324" s="42" t="s">
        <v>2380</v>
      </c>
      <c r="F2324" s="42" t="s">
        <v>2380</v>
      </c>
      <c r="G2324" s="43">
        <v>0</v>
      </c>
      <c r="H2324" s="46" t="str">
        <f>SUBSTITUTE(CLEAN(TRIM(PROPER('Medical Examinations'!H2324))),"?","No")</f>
        <v>No</v>
      </c>
      <c r="I2324" s="42" t="str">
        <f>IF('Medical Examinations_A_sheet'!B2324&lt;18.5, "Underweight", IF('Medical Examinations_A_sheet'!B2324&lt;25, "Normal Weight", IF('Medical Examinations_A_sheet'!B2324&lt;30, "Overweight", "Obesity")))</f>
        <v>Normal Weight</v>
      </c>
      <c r="J2324" s="44" t="str">
        <f>IF('Medical Examinations_A_sheet'!C2324&lt;5.7,"Normal",IF('Medical Examinations_A_sheet'!C2324&lt;6.5,"Prediabetes","Diabetes"))</f>
        <v>Prediabetes</v>
      </c>
    </row>
    <row r="2325" spans="1:10" x14ac:dyDescent="0.3">
      <c r="A2325" s="37" t="s">
        <v>29</v>
      </c>
      <c r="B2325" s="38">
        <v>22.24</v>
      </c>
      <c r="C2325" s="38">
        <v>5.04</v>
      </c>
      <c r="D2325" s="38" t="str">
        <f>CLEAN(TRIM(PROPER('Medical Examinations'!D2325)))</f>
        <v>No</v>
      </c>
      <c r="E2325" s="38" t="s">
        <v>2380</v>
      </c>
      <c r="F2325" s="38" t="s">
        <v>2380</v>
      </c>
      <c r="G2325" s="39">
        <v>0</v>
      </c>
      <c r="H2325" s="46" t="str">
        <f>SUBSTITUTE(CLEAN(TRIM(PROPER('Medical Examinations'!H2325))),"?","No")</f>
        <v>No</v>
      </c>
      <c r="I2325" s="38" t="str">
        <f>IF('Medical Examinations_A_sheet'!B2325&lt;18.5, "Underweight", IF('Medical Examinations_A_sheet'!B2325&lt;25, "Normal Weight", IF('Medical Examinations_A_sheet'!B2325&lt;30, "Overweight", "Obesity")))</f>
        <v>Normal Weight</v>
      </c>
      <c r="J2325" s="40" t="str">
        <f>IF('Medical Examinations_A_sheet'!C2325&lt;5.7,"Normal",IF('Medical Examinations_A_sheet'!C2325&lt;6.5,"Prediabetes","Diabetes"))</f>
        <v>Normal</v>
      </c>
    </row>
    <row r="2326" spans="1:10" x14ac:dyDescent="0.3">
      <c r="A2326" s="41" t="s">
        <v>28</v>
      </c>
      <c r="B2326" s="42">
        <v>24.76</v>
      </c>
      <c r="C2326" s="42">
        <v>4.54</v>
      </c>
      <c r="D2326" s="42" t="str">
        <f>CLEAN(TRIM(PROPER('Medical Examinations'!D2326)))</f>
        <v>Yes</v>
      </c>
      <c r="E2326" s="42" t="s">
        <v>2380</v>
      </c>
      <c r="F2326" s="42" t="s">
        <v>2380</v>
      </c>
      <c r="G2326" s="43">
        <v>0</v>
      </c>
      <c r="H2326" s="46" t="str">
        <f>SUBSTITUTE(CLEAN(TRIM(PROPER('Medical Examinations'!H2326))),"?","No")</f>
        <v>No</v>
      </c>
      <c r="I2326" s="42" t="str">
        <f>IF('Medical Examinations_A_sheet'!B2326&lt;18.5, "Underweight", IF('Medical Examinations_A_sheet'!B2326&lt;25, "Normal Weight", IF('Medical Examinations_A_sheet'!B2326&lt;30, "Overweight", "Obesity")))</f>
        <v>Normal Weight</v>
      </c>
      <c r="J2326" s="44" t="str">
        <f>IF('Medical Examinations_A_sheet'!C2326&lt;5.7,"Normal",IF('Medical Examinations_A_sheet'!C2326&lt;6.5,"Prediabetes","Diabetes"))</f>
        <v>Normal</v>
      </c>
    </row>
    <row r="2327" spans="1:10" x14ac:dyDescent="0.3">
      <c r="A2327" s="37" t="s">
        <v>27</v>
      </c>
      <c r="B2327" s="38">
        <v>20.100000000000001</v>
      </c>
      <c r="C2327" s="38">
        <v>5.6</v>
      </c>
      <c r="D2327" s="38" t="str">
        <f>CLEAN(TRIM(PROPER('Medical Examinations'!D2327)))</f>
        <v>Yes</v>
      </c>
      <c r="E2327" s="38" t="s">
        <v>2380</v>
      </c>
      <c r="F2327" s="38" t="s">
        <v>2383</v>
      </c>
      <c r="G2327" s="39">
        <v>1</v>
      </c>
      <c r="H2327" s="46" t="str">
        <f>SUBSTITUTE(CLEAN(TRIM(PROPER('Medical Examinations'!H2327))),"?","No")</f>
        <v>No</v>
      </c>
      <c r="I2327" s="38" t="str">
        <f>IF('Medical Examinations_A_sheet'!B2327&lt;18.5, "Underweight", IF('Medical Examinations_A_sheet'!B2327&lt;25, "Normal Weight", IF('Medical Examinations_A_sheet'!B2327&lt;30, "Overweight", "Obesity")))</f>
        <v>Normal Weight</v>
      </c>
      <c r="J2327" s="40" t="str">
        <f>IF('Medical Examinations_A_sheet'!C2327&lt;5.7,"Normal",IF('Medical Examinations_A_sheet'!C2327&lt;6.5,"Prediabetes","Diabetes"))</f>
        <v>Normal</v>
      </c>
    </row>
    <row r="2328" spans="1:10" x14ac:dyDescent="0.3">
      <c r="A2328" s="41" t="s">
        <v>26</v>
      </c>
      <c r="B2328" s="42">
        <v>21.77</v>
      </c>
      <c r="C2328" s="42">
        <v>10.67</v>
      </c>
      <c r="D2328" s="42" t="str">
        <f>CLEAN(TRIM(PROPER('Medical Examinations'!D2328)))</f>
        <v>No</v>
      </c>
      <c r="E2328" s="42" t="s">
        <v>2380</v>
      </c>
      <c r="F2328" s="42" t="s">
        <v>2380</v>
      </c>
      <c r="G2328" s="43">
        <v>0</v>
      </c>
      <c r="H2328" s="46" t="str">
        <f>SUBSTITUTE(CLEAN(TRIM(PROPER('Medical Examinations'!H2328))),"?","No")</f>
        <v>No</v>
      </c>
      <c r="I2328" s="42" t="str">
        <f>IF('Medical Examinations_A_sheet'!B2328&lt;18.5, "Underweight", IF('Medical Examinations_A_sheet'!B2328&lt;25, "Normal Weight", IF('Medical Examinations_A_sheet'!B2328&lt;30, "Overweight", "Obesity")))</f>
        <v>Normal Weight</v>
      </c>
      <c r="J2328" s="44" t="str">
        <f>IF('Medical Examinations_A_sheet'!C2328&lt;5.7,"Normal",IF('Medical Examinations_A_sheet'!C2328&lt;6.5,"Prediabetes","Diabetes"))</f>
        <v>Diabetes</v>
      </c>
    </row>
    <row r="2329" spans="1:10" x14ac:dyDescent="0.3">
      <c r="A2329" s="37" t="s">
        <v>25</v>
      </c>
      <c r="B2329" s="38">
        <v>17.82</v>
      </c>
      <c r="C2329" s="38">
        <v>5.26</v>
      </c>
      <c r="D2329" s="38" t="str">
        <f>CLEAN(TRIM(PROPER('Medical Examinations'!D2329)))</f>
        <v>Yes</v>
      </c>
      <c r="E2329" s="38" t="s">
        <v>2380</v>
      </c>
      <c r="F2329" s="38" t="s">
        <v>2380</v>
      </c>
      <c r="G2329" s="39">
        <v>1</v>
      </c>
      <c r="H2329" s="46" t="str">
        <f>SUBSTITUTE(CLEAN(TRIM(PROPER('Medical Examinations'!H2329))),"?","No")</f>
        <v>No</v>
      </c>
      <c r="I2329" s="38" t="str">
        <f>IF('Medical Examinations_A_sheet'!B2329&lt;18.5, "Underweight", IF('Medical Examinations_A_sheet'!B2329&lt;25, "Normal Weight", IF('Medical Examinations_A_sheet'!B2329&lt;30, "Overweight", "Obesity")))</f>
        <v>Underweight</v>
      </c>
      <c r="J2329" s="40" t="str">
        <f>IF('Medical Examinations_A_sheet'!C2329&lt;5.7,"Normal",IF('Medical Examinations_A_sheet'!C2329&lt;6.5,"Prediabetes","Diabetes"))</f>
        <v>Normal</v>
      </c>
    </row>
    <row r="2330" spans="1:10" x14ac:dyDescent="0.3">
      <c r="A2330" s="41" t="s">
        <v>24</v>
      </c>
      <c r="B2330" s="42">
        <v>17.07</v>
      </c>
      <c r="C2330" s="42">
        <v>5.22</v>
      </c>
      <c r="D2330" s="42" t="str">
        <f>CLEAN(TRIM(PROPER('Medical Examinations'!D2330)))</f>
        <v>No</v>
      </c>
      <c r="E2330" s="42" t="s">
        <v>2380</v>
      </c>
      <c r="F2330" s="42" t="s">
        <v>2383</v>
      </c>
      <c r="G2330" s="43">
        <v>1</v>
      </c>
      <c r="H2330" s="46" t="str">
        <f>SUBSTITUTE(CLEAN(TRIM(PROPER('Medical Examinations'!H2330))),"?","No")</f>
        <v>No</v>
      </c>
      <c r="I2330" s="42" t="str">
        <f>IF('Medical Examinations_A_sheet'!B2330&lt;18.5, "Underweight", IF('Medical Examinations_A_sheet'!B2330&lt;25, "Normal Weight", IF('Medical Examinations_A_sheet'!B2330&lt;30, "Overweight", "Obesity")))</f>
        <v>Underweight</v>
      </c>
      <c r="J2330" s="44" t="str">
        <f>IF('Medical Examinations_A_sheet'!C2330&lt;5.7,"Normal",IF('Medical Examinations_A_sheet'!C2330&lt;6.5,"Prediabetes","Diabetes"))</f>
        <v>Normal</v>
      </c>
    </row>
    <row r="2331" spans="1:10" x14ac:dyDescent="0.3">
      <c r="A2331" s="37" t="s">
        <v>22</v>
      </c>
      <c r="B2331" s="38">
        <v>22.24</v>
      </c>
      <c r="C2331" s="38">
        <v>4.29</v>
      </c>
      <c r="D2331" s="38" t="str">
        <f>CLEAN(TRIM(PROPER('Medical Examinations'!D2331)))</f>
        <v>Yes</v>
      </c>
      <c r="E2331" s="38" t="s">
        <v>2380</v>
      </c>
      <c r="F2331" s="38" t="s">
        <v>2380</v>
      </c>
      <c r="G2331" s="39">
        <v>0</v>
      </c>
      <c r="H2331" s="46" t="str">
        <f>SUBSTITUTE(CLEAN(TRIM(PROPER('Medical Examinations'!H2331))),"?","No")</f>
        <v>No</v>
      </c>
      <c r="I2331" s="38" t="str">
        <f>IF('Medical Examinations_A_sheet'!B2331&lt;18.5, "Underweight", IF('Medical Examinations_A_sheet'!B2331&lt;25, "Normal Weight", IF('Medical Examinations_A_sheet'!B2331&lt;30, "Overweight", "Obesity")))</f>
        <v>Normal Weight</v>
      </c>
      <c r="J2331" s="40" t="str">
        <f>IF('Medical Examinations_A_sheet'!C2331&lt;5.7,"Normal",IF('Medical Examinations_A_sheet'!C2331&lt;6.5,"Prediabetes","Diabetes"))</f>
        <v>Normal</v>
      </c>
    </row>
    <row r="2332" spans="1:10" x14ac:dyDescent="0.3">
      <c r="A2332" s="41" t="s">
        <v>21</v>
      </c>
      <c r="B2332" s="42">
        <v>22.34</v>
      </c>
      <c r="C2332" s="42">
        <v>5.57</v>
      </c>
      <c r="D2332" s="42" t="str">
        <f>CLEAN(TRIM(PROPER('Medical Examinations'!D2332)))</f>
        <v>No</v>
      </c>
      <c r="E2332" s="42" t="s">
        <v>2380</v>
      </c>
      <c r="F2332" s="42" t="s">
        <v>2380</v>
      </c>
      <c r="G2332" s="43">
        <v>1</v>
      </c>
      <c r="H2332" s="46" t="str">
        <f>SUBSTITUTE(CLEAN(TRIM(PROPER('Medical Examinations'!H2332))),"?","No")</f>
        <v>No</v>
      </c>
      <c r="I2332" s="42" t="str">
        <f>IF('Medical Examinations_A_sheet'!B2332&lt;18.5, "Underweight", IF('Medical Examinations_A_sheet'!B2332&lt;25, "Normal Weight", IF('Medical Examinations_A_sheet'!B2332&lt;30, "Overweight", "Obesity")))</f>
        <v>Normal Weight</v>
      </c>
      <c r="J2332" s="44" t="str">
        <f>IF('Medical Examinations_A_sheet'!C2332&lt;5.7,"Normal",IF('Medical Examinations_A_sheet'!C2332&lt;6.5,"Prediabetes","Diabetes"))</f>
        <v>Normal</v>
      </c>
    </row>
    <row r="2333" spans="1:10" x14ac:dyDescent="0.3">
      <c r="A2333" s="37" t="s">
        <v>19</v>
      </c>
      <c r="B2333" s="38">
        <v>17.7</v>
      </c>
      <c r="C2333" s="38">
        <v>6.28</v>
      </c>
      <c r="D2333" s="38" t="str">
        <f>CLEAN(TRIM(PROPER('Medical Examinations'!D2333)))</f>
        <v>No</v>
      </c>
      <c r="E2333" s="38" t="s">
        <v>2380</v>
      </c>
      <c r="F2333" s="38" t="s">
        <v>2380</v>
      </c>
      <c r="G2333" s="39">
        <v>1</v>
      </c>
      <c r="H2333" s="46" t="str">
        <f>SUBSTITUTE(CLEAN(TRIM(PROPER('Medical Examinations'!H2333))),"?","No")</f>
        <v>No</v>
      </c>
      <c r="I2333" s="38" t="str">
        <f>IF('Medical Examinations_A_sheet'!B2333&lt;18.5, "Underweight", IF('Medical Examinations_A_sheet'!B2333&lt;25, "Normal Weight", IF('Medical Examinations_A_sheet'!B2333&lt;30, "Overweight", "Obesity")))</f>
        <v>Underweight</v>
      </c>
      <c r="J2333" s="40" t="str">
        <f>IF('Medical Examinations_A_sheet'!C2333&lt;5.7,"Normal",IF('Medical Examinations_A_sheet'!C2333&lt;6.5,"Prediabetes","Diabetes"))</f>
        <v>Prediabetes</v>
      </c>
    </row>
    <row r="2334" spans="1:10" x14ac:dyDescent="0.3">
      <c r="A2334" s="41" t="s">
        <v>17</v>
      </c>
      <c r="B2334" s="42">
        <v>16.47</v>
      </c>
      <c r="C2334" s="42">
        <v>6.35</v>
      </c>
      <c r="D2334" s="42" t="str">
        <f>CLEAN(TRIM(PROPER('Medical Examinations'!D2334)))</f>
        <v>No</v>
      </c>
      <c r="E2334" s="42" t="s">
        <v>2380</v>
      </c>
      <c r="F2334" s="42" t="s">
        <v>2383</v>
      </c>
      <c r="G2334" s="43">
        <v>1</v>
      </c>
      <c r="H2334" s="46" t="str">
        <f>SUBSTITUTE(CLEAN(TRIM(PROPER('Medical Examinations'!H2334))),"?","No")</f>
        <v>No</v>
      </c>
      <c r="I2334" s="42" t="str">
        <f>IF('Medical Examinations_A_sheet'!B2334&lt;18.5, "Underweight", IF('Medical Examinations_A_sheet'!B2334&lt;25, "Normal Weight", IF('Medical Examinations_A_sheet'!B2334&lt;30, "Overweight", "Obesity")))</f>
        <v>Underweight</v>
      </c>
      <c r="J2334" s="44" t="str">
        <f>IF('Medical Examinations_A_sheet'!C2334&lt;5.7,"Normal",IF('Medical Examinations_A_sheet'!C2334&lt;6.5,"Prediabetes","Diabetes"))</f>
        <v>Prediabetes</v>
      </c>
    </row>
    <row r="2335" spans="1:10" x14ac:dyDescent="0.3">
      <c r="A2335" s="37" t="s">
        <v>14</v>
      </c>
      <c r="B2335" s="38">
        <v>17.600000000000001</v>
      </c>
      <c r="C2335" s="38">
        <v>4.3899999999999997</v>
      </c>
      <c r="D2335" s="38" t="str">
        <f>CLEAN(TRIM(PROPER('Medical Examinations'!D2335)))</f>
        <v>No</v>
      </c>
      <c r="E2335" s="38" t="s">
        <v>2380</v>
      </c>
      <c r="F2335" s="38" t="s">
        <v>2380</v>
      </c>
      <c r="G2335" s="39">
        <v>1</v>
      </c>
      <c r="H2335" s="46" t="str">
        <f>SUBSTITUTE(CLEAN(TRIM(PROPER('Medical Examinations'!H2335))),"?","No")</f>
        <v>No</v>
      </c>
      <c r="I2335" s="38" t="str">
        <f>IF('Medical Examinations_A_sheet'!B2335&lt;18.5, "Underweight", IF('Medical Examinations_A_sheet'!B2335&lt;25, "Normal Weight", IF('Medical Examinations_A_sheet'!B2335&lt;30, "Overweight", "Obesity")))</f>
        <v>Underweight</v>
      </c>
      <c r="J2335" s="40" t="str">
        <f>IF('Medical Examinations_A_sheet'!C2335&lt;5.7,"Normal",IF('Medical Examinations_A_sheet'!C2335&lt;6.5,"Prediabetes","Diabetes"))</f>
        <v>Normal</v>
      </c>
    </row>
    <row r="2336" spans="1:10" x14ac:dyDescent="0.3">
      <c r="A2336" s="28" t="s">
        <v>9</v>
      </c>
      <c r="B2336" s="26">
        <v>17.579999999999998</v>
      </c>
      <c r="C2336" s="26">
        <v>4.51</v>
      </c>
      <c r="D2336" s="26" t="str">
        <f>CLEAN(TRIM(PROPER('Medical Examinations'!D2336)))</f>
        <v>No</v>
      </c>
      <c r="E2336" s="26" t="s">
        <v>2380</v>
      </c>
      <c r="F2336" s="26" t="s">
        <v>2380</v>
      </c>
      <c r="G2336" s="45">
        <v>1</v>
      </c>
      <c r="H2336" s="46" t="str">
        <f>SUBSTITUTE(CLEAN(TRIM(PROPER('Medical Examinations'!H2336))),"?","No")</f>
        <v>No</v>
      </c>
      <c r="I2336" s="26" t="str">
        <f>IF('Medical Examinations_A_sheet'!B2336&lt;18.5, "Underweight", IF('Medical Examinations_A_sheet'!B2336&lt;25, "Normal Weight", IF('Medical Examinations_A_sheet'!B2336&lt;30, "Overweight", "Obesity")))</f>
        <v>Underweight</v>
      </c>
      <c r="J2336" s="27" t="str">
        <f>IF('Medical Examinations_A_sheet'!C2336&lt;5.7,"Normal",IF('Medical Examinations_A_sheet'!C2336&lt;6.5,"Prediabetes","Diabetes"))</f>
        <v>Normal</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7CC90-1130-4180-88A0-B0D4E8A77E8F}">
  <dimension ref="A1:P2344"/>
  <sheetViews>
    <sheetView topLeftCell="C2315" workbookViewId="0">
      <selection activeCell="H2" sqref="H2:H2344"/>
    </sheetView>
  </sheetViews>
  <sheetFormatPr defaultRowHeight="14.4" x14ac:dyDescent="0.3"/>
  <cols>
    <col min="1" max="1" width="12.88671875" bestFit="1" customWidth="1"/>
    <col min="6" max="6" width="10.44140625" bestFit="1" customWidth="1"/>
    <col min="7" max="7" width="13.109375" bestFit="1" customWidth="1"/>
    <col min="10" max="10" width="13.109375" bestFit="1" customWidth="1"/>
    <col min="11" max="11" width="10.33203125" bestFit="1" customWidth="1"/>
    <col min="13" max="13" width="48" bestFit="1" customWidth="1"/>
    <col min="15" max="15" width="48" bestFit="1" customWidth="1"/>
  </cols>
  <sheetData>
    <row r="1" spans="1:16" s="2" customFormat="1" ht="18.899999999999999" customHeight="1" x14ac:dyDescent="0.3">
      <c r="A1" s="3" t="s">
        <v>0</v>
      </c>
      <c r="B1" s="3" t="s">
        <v>1</v>
      </c>
      <c r="C1" s="3" t="s">
        <v>2</v>
      </c>
      <c r="D1" s="3" t="s">
        <v>3</v>
      </c>
      <c r="E1" s="3" t="s">
        <v>4</v>
      </c>
      <c r="F1" s="3" t="s">
        <v>5</v>
      </c>
      <c r="G1" s="3" t="s">
        <v>6</v>
      </c>
      <c r="H1" s="3" t="s">
        <v>7</v>
      </c>
      <c r="I1" s="3" t="s">
        <v>8</v>
      </c>
      <c r="J1" s="3" t="s">
        <v>8365</v>
      </c>
      <c r="K1" s="3" t="s">
        <v>8366</v>
      </c>
      <c r="O1" s="3" t="s">
        <v>4720</v>
      </c>
      <c r="P1" s="2">
        <f>COUNTIF('Hospitalisation Details'!A2:I2344,"~?")</f>
        <v>15</v>
      </c>
    </row>
    <row r="2" spans="1:16" ht="15.6" x14ac:dyDescent="0.3">
      <c r="A2" t="s">
        <v>9</v>
      </c>
      <c r="B2">
        <v>1992</v>
      </c>
      <c r="C2" t="s">
        <v>10</v>
      </c>
      <c r="D2">
        <v>9</v>
      </c>
      <c r="E2">
        <v>0</v>
      </c>
      <c r="F2" s="10">
        <v>563.84</v>
      </c>
      <c r="G2" t="s">
        <v>11</v>
      </c>
      <c r="H2" t="s">
        <v>12</v>
      </c>
      <c r="I2" t="s">
        <v>13</v>
      </c>
      <c r="J2" s="8" t="str">
        <f>_xlfn.TEXTJOIN("-",TRUE,D2,C2,B2)</f>
        <v>9-Jul-1992</v>
      </c>
      <c r="K2" s="9">
        <f>DATEDIF(J2, DATE(2023,6,8), "Y")</f>
        <v>30</v>
      </c>
      <c r="O2" s="3" t="s">
        <v>4721</v>
      </c>
      <c r="P2">
        <f>ROUND(AVERAGE('Hospitalisation Details'!B2:B2344),0)</f>
        <v>1983</v>
      </c>
    </row>
    <row r="3" spans="1:16" ht="15.6" x14ac:dyDescent="0.3">
      <c r="A3" t="s">
        <v>14</v>
      </c>
      <c r="B3">
        <v>1992</v>
      </c>
      <c r="C3" t="s">
        <v>15</v>
      </c>
      <c r="D3">
        <v>30</v>
      </c>
      <c r="E3">
        <v>0</v>
      </c>
      <c r="F3" s="10">
        <v>570.62</v>
      </c>
      <c r="G3" t="s">
        <v>11</v>
      </c>
      <c r="H3" t="s">
        <v>16</v>
      </c>
      <c r="I3" t="s">
        <v>13</v>
      </c>
      <c r="J3" s="8" t="str">
        <f t="shared" ref="J3:J66" si="0">_xlfn.TEXTJOIN("-",TRUE,D3,C3,B3)</f>
        <v>30-Nov-1992</v>
      </c>
      <c r="K3" s="9">
        <f t="shared" ref="K3:K66" si="1">DATEDIF(J3, DATE(2023,6,8), "Y")</f>
        <v>30</v>
      </c>
      <c r="O3" s="3" t="s">
        <v>4723</v>
      </c>
      <c r="P3" t="str" cm="1">
        <f t="array" ref="P3">INDEX('Hospitalisation Details'!G2:G2344,_xlfn.MODE.MULT(MATCH('Hospitalisation Details'!G2:G2344,'Hospitalisation Details'!G2:G2344,0)))</f>
        <v>tier - 2</v>
      </c>
    </row>
    <row r="4" spans="1:16" ht="15.6" x14ac:dyDescent="0.3">
      <c r="A4" t="s">
        <v>17</v>
      </c>
      <c r="B4">
        <v>1993</v>
      </c>
      <c r="C4" t="s">
        <v>18</v>
      </c>
      <c r="D4">
        <v>30</v>
      </c>
      <c r="E4">
        <v>0</v>
      </c>
      <c r="F4" s="10">
        <v>600</v>
      </c>
      <c r="G4" t="s">
        <v>11</v>
      </c>
      <c r="H4" t="s">
        <v>16</v>
      </c>
      <c r="I4" t="s">
        <v>13</v>
      </c>
      <c r="J4" s="8" t="str">
        <f t="shared" si="0"/>
        <v>30-Jun-1993</v>
      </c>
      <c r="K4" s="9">
        <f t="shared" si="1"/>
        <v>29</v>
      </c>
      <c r="O4" s="3" t="s">
        <v>4724</v>
      </c>
      <c r="P4" t="str" cm="1">
        <f t="array" ref="P4">INDEX('Hospitalisation Details'!H2:H2344,_xlfn.MODE.MULT(MATCH('Hospitalisation Details'!H2:H2344,'Hospitalisation Details'!H2:H2344,0)))</f>
        <v>tier - 2</v>
      </c>
    </row>
    <row r="5" spans="1:16" x14ac:dyDescent="0.3">
      <c r="A5" t="s">
        <v>19</v>
      </c>
      <c r="B5">
        <v>1992</v>
      </c>
      <c r="C5" t="s">
        <v>20</v>
      </c>
      <c r="D5">
        <v>13</v>
      </c>
      <c r="E5">
        <v>0</v>
      </c>
      <c r="F5" s="10">
        <v>604.54</v>
      </c>
      <c r="G5" t="s">
        <v>12</v>
      </c>
      <c r="H5" t="s">
        <v>12</v>
      </c>
      <c r="I5" t="s">
        <v>13</v>
      </c>
      <c r="J5" s="8" t="str">
        <f t="shared" si="0"/>
        <v>13-Sep-1992</v>
      </c>
      <c r="K5" s="9">
        <f t="shared" si="1"/>
        <v>30</v>
      </c>
    </row>
    <row r="6" spans="1:16" x14ac:dyDescent="0.3">
      <c r="A6" t="s">
        <v>21</v>
      </c>
      <c r="B6">
        <v>1998</v>
      </c>
      <c r="C6" t="s">
        <v>10</v>
      </c>
      <c r="D6">
        <v>27</v>
      </c>
      <c r="E6">
        <v>0</v>
      </c>
      <c r="F6" s="10">
        <v>637.26</v>
      </c>
      <c r="G6" t="s">
        <v>12</v>
      </c>
      <c r="H6" t="s">
        <v>12</v>
      </c>
      <c r="I6" t="s">
        <v>13</v>
      </c>
      <c r="J6" s="8" t="str">
        <f t="shared" si="0"/>
        <v>27-Jul-1998</v>
      </c>
      <c r="K6" s="9">
        <f t="shared" si="1"/>
        <v>24</v>
      </c>
    </row>
    <row r="7" spans="1:16" x14ac:dyDescent="0.3">
      <c r="A7" t="s">
        <v>22</v>
      </c>
      <c r="B7">
        <v>2001</v>
      </c>
      <c r="C7" t="s">
        <v>15</v>
      </c>
      <c r="D7">
        <v>20</v>
      </c>
      <c r="E7">
        <v>0</v>
      </c>
      <c r="F7" s="10">
        <v>646.14</v>
      </c>
      <c r="G7" t="s">
        <v>12</v>
      </c>
      <c r="H7" t="s">
        <v>12</v>
      </c>
      <c r="I7" t="s">
        <v>23</v>
      </c>
      <c r="J7" s="8" t="str">
        <f t="shared" si="0"/>
        <v>20-Nov-2001</v>
      </c>
      <c r="K7" s="9">
        <f t="shared" si="1"/>
        <v>21</v>
      </c>
    </row>
    <row r="8" spans="1:16" x14ac:dyDescent="0.3">
      <c r="A8" t="s">
        <v>24</v>
      </c>
      <c r="B8">
        <v>1993</v>
      </c>
      <c r="C8" t="s">
        <v>18</v>
      </c>
      <c r="D8">
        <v>1</v>
      </c>
      <c r="E8">
        <v>0</v>
      </c>
      <c r="F8" s="10">
        <v>650</v>
      </c>
      <c r="G8" t="s">
        <v>12</v>
      </c>
      <c r="H8" t="s">
        <v>12</v>
      </c>
      <c r="I8" t="s">
        <v>13</v>
      </c>
      <c r="J8" s="8" t="str">
        <f t="shared" si="0"/>
        <v>1-Jun-1993</v>
      </c>
      <c r="K8" s="9">
        <f t="shared" si="1"/>
        <v>30</v>
      </c>
    </row>
    <row r="9" spans="1:16" x14ac:dyDescent="0.3">
      <c r="A9" t="s">
        <v>25</v>
      </c>
      <c r="B9">
        <v>1995</v>
      </c>
      <c r="C9" t="s">
        <v>10</v>
      </c>
      <c r="D9">
        <v>4</v>
      </c>
      <c r="E9">
        <v>0</v>
      </c>
      <c r="F9" s="10">
        <v>650</v>
      </c>
      <c r="G9" t="s">
        <v>12</v>
      </c>
      <c r="H9" t="s">
        <v>12</v>
      </c>
      <c r="I9" t="s">
        <v>13</v>
      </c>
      <c r="J9" s="8" t="str">
        <f t="shared" si="0"/>
        <v>4-Jul-1995</v>
      </c>
      <c r="K9" s="9">
        <f t="shared" si="1"/>
        <v>27</v>
      </c>
    </row>
    <row r="10" spans="1:16" x14ac:dyDescent="0.3">
      <c r="A10" t="s">
        <v>26</v>
      </c>
      <c r="B10">
        <v>2002</v>
      </c>
      <c r="C10" t="s">
        <v>15</v>
      </c>
      <c r="D10">
        <v>29</v>
      </c>
      <c r="E10">
        <v>0</v>
      </c>
      <c r="F10" s="10">
        <v>668</v>
      </c>
      <c r="G10" t="s">
        <v>12</v>
      </c>
      <c r="H10" t="s">
        <v>11</v>
      </c>
      <c r="I10" t="s">
        <v>23</v>
      </c>
      <c r="J10" s="8" t="str">
        <f t="shared" si="0"/>
        <v>29-Nov-2002</v>
      </c>
      <c r="K10" s="9">
        <f t="shared" si="1"/>
        <v>20</v>
      </c>
    </row>
    <row r="11" spans="1:16" x14ac:dyDescent="0.3">
      <c r="A11" t="s">
        <v>27</v>
      </c>
      <c r="B11">
        <v>1997</v>
      </c>
      <c r="C11" t="s">
        <v>15</v>
      </c>
      <c r="D11">
        <v>9</v>
      </c>
      <c r="E11">
        <v>0</v>
      </c>
      <c r="F11" s="10">
        <v>670</v>
      </c>
      <c r="G11" t="s">
        <v>12</v>
      </c>
      <c r="H11" t="s">
        <v>12</v>
      </c>
      <c r="I11" t="s">
        <v>13</v>
      </c>
      <c r="J11" s="8" t="str">
        <f t="shared" si="0"/>
        <v>9-Nov-1997</v>
      </c>
      <c r="K11" s="9">
        <f t="shared" si="1"/>
        <v>25</v>
      </c>
    </row>
    <row r="12" spans="1:16" x14ac:dyDescent="0.3">
      <c r="A12" t="s">
        <v>28</v>
      </c>
      <c r="B12">
        <v>2001</v>
      </c>
      <c r="C12" t="s">
        <v>20</v>
      </c>
      <c r="D12">
        <v>12</v>
      </c>
      <c r="E12">
        <v>0</v>
      </c>
      <c r="F12" s="10">
        <v>687.54</v>
      </c>
      <c r="G12" t="s">
        <v>12</v>
      </c>
      <c r="H12" t="s">
        <v>11</v>
      </c>
      <c r="I12" t="s">
        <v>13</v>
      </c>
      <c r="J12" s="8" t="str">
        <f t="shared" si="0"/>
        <v>12-Sep-2001</v>
      </c>
      <c r="K12" s="9">
        <f t="shared" si="1"/>
        <v>21</v>
      </c>
    </row>
    <row r="13" spans="1:16" x14ac:dyDescent="0.3">
      <c r="A13" t="s">
        <v>29</v>
      </c>
      <c r="B13">
        <v>1999</v>
      </c>
      <c r="C13" t="s">
        <v>30</v>
      </c>
      <c r="D13">
        <v>26</v>
      </c>
      <c r="E13">
        <v>0</v>
      </c>
      <c r="F13" s="10">
        <v>700</v>
      </c>
      <c r="G13" t="s">
        <v>11</v>
      </c>
      <c r="H13" t="s">
        <v>12</v>
      </c>
      <c r="I13" t="s">
        <v>13</v>
      </c>
      <c r="J13" s="8" t="str">
        <f t="shared" si="0"/>
        <v>26-Dec-1999</v>
      </c>
      <c r="K13" s="9">
        <f t="shared" si="1"/>
        <v>23</v>
      </c>
    </row>
    <row r="14" spans="1:16" x14ac:dyDescent="0.3">
      <c r="A14" t="s">
        <v>32</v>
      </c>
      <c r="B14">
        <v>1999</v>
      </c>
      <c r="C14" t="s">
        <v>30</v>
      </c>
      <c r="D14">
        <v>14</v>
      </c>
      <c r="E14">
        <v>0</v>
      </c>
      <c r="F14" s="10">
        <v>722.99</v>
      </c>
      <c r="G14" t="s">
        <v>12</v>
      </c>
      <c r="H14" t="s">
        <v>16</v>
      </c>
      <c r="I14" t="s">
        <v>13</v>
      </c>
      <c r="J14" s="8" t="str">
        <f t="shared" si="0"/>
        <v>14-Dec-1999</v>
      </c>
      <c r="K14" s="9">
        <f t="shared" si="1"/>
        <v>23</v>
      </c>
    </row>
    <row r="15" spans="1:16" x14ac:dyDescent="0.3">
      <c r="A15" t="s">
        <v>33</v>
      </c>
      <c r="B15">
        <v>2002</v>
      </c>
      <c r="C15" t="s">
        <v>20</v>
      </c>
      <c r="D15">
        <v>19</v>
      </c>
      <c r="E15">
        <v>0</v>
      </c>
      <c r="F15" s="10">
        <v>750</v>
      </c>
      <c r="G15" t="s">
        <v>12</v>
      </c>
      <c r="H15" t="s">
        <v>16</v>
      </c>
      <c r="I15" t="s">
        <v>23</v>
      </c>
      <c r="J15" s="8" t="str">
        <f t="shared" si="0"/>
        <v>19-Sep-2002</v>
      </c>
      <c r="K15" s="9">
        <f t="shared" si="1"/>
        <v>20</v>
      </c>
    </row>
    <row r="16" spans="1:16" x14ac:dyDescent="0.3">
      <c r="A16" t="s">
        <v>34</v>
      </c>
      <c r="B16">
        <v>1993</v>
      </c>
      <c r="C16" t="s">
        <v>35</v>
      </c>
      <c r="D16">
        <v>9</v>
      </c>
      <c r="E16">
        <v>0</v>
      </c>
      <c r="F16" s="10">
        <v>760</v>
      </c>
      <c r="G16" t="s">
        <v>12</v>
      </c>
      <c r="H16" t="s">
        <v>16</v>
      </c>
      <c r="I16" t="s">
        <v>13</v>
      </c>
      <c r="J16" s="8" t="str">
        <f t="shared" si="0"/>
        <v>9-Aug-1993</v>
      </c>
      <c r="K16" s="9">
        <f t="shared" si="1"/>
        <v>29</v>
      </c>
    </row>
    <row r="17" spans="1:11" x14ac:dyDescent="0.3">
      <c r="A17" t="s">
        <v>36</v>
      </c>
      <c r="B17">
        <v>1996</v>
      </c>
      <c r="C17" t="s">
        <v>37</v>
      </c>
      <c r="D17">
        <v>22</v>
      </c>
      <c r="E17">
        <v>0</v>
      </c>
      <c r="F17" s="10">
        <v>760</v>
      </c>
      <c r="G17" t="s">
        <v>12</v>
      </c>
      <c r="H17" t="s">
        <v>12</v>
      </c>
      <c r="I17" t="s">
        <v>13</v>
      </c>
      <c r="J17" s="8" t="str">
        <f t="shared" si="0"/>
        <v>22-Oct-1996</v>
      </c>
      <c r="K17" s="9">
        <f t="shared" si="1"/>
        <v>26</v>
      </c>
    </row>
    <row r="18" spans="1:11" x14ac:dyDescent="0.3">
      <c r="A18" t="s">
        <v>38</v>
      </c>
      <c r="B18">
        <v>1993</v>
      </c>
      <c r="C18" t="s">
        <v>18</v>
      </c>
      <c r="D18">
        <v>28</v>
      </c>
      <c r="E18">
        <v>0</v>
      </c>
      <c r="F18" s="10">
        <v>770</v>
      </c>
      <c r="G18" t="s">
        <v>12</v>
      </c>
      <c r="H18" t="s">
        <v>12</v>
      </c>
      <c r="I18" t="s">
        <v>13</v>
      </c>
      <c r="J18" s="8" t="str">
        <f t="shared" si="0"/>
        <v>28-Jun-1993</v>
      </c>
      <c r="K18" s="9">
        <f t="shared" si="1"/>
        <v>29</v>
      </c>
    </row>
    <row r="19" spans="1:11" x14ac:dyDescent="0.3">
      <c r="A19" t="s">
        <v>39</v>
      </c>
      <c r="B19">
        <v>1996</v>
      </c>
      <c r="C19" t="s">
        <v>20</v>
      </c>
      <c r="D19">
        <v>18</v>
      </c>
      <c r="E19">
        <v>0</v>
      </c>
      <c r="F19" s="10">
        <v>770.38</v>
      </c>
      <c r="G19" t="s">
        <v>12</v>
      </c>
      <c r="H19" t="s">
        <v>11</v>
      </c>
      <c r="I19" t="s">
        <v>23</v>
      </c>
      <c r="J19" s="8" t="str">
        <f t="shared" si="0"/>
        <v>18-Sep-1996</v>
      </c>
      <c r="K19" s="9">
        <f t="shared" si="1"/>
        <v>26</v>
      </c>
    </row>
    <row r="20" spans="1:11" x14ac:dyDescent="0.3">
      <c r="A20" t="s">
        <v>40</v>
      </c>
      <c r="B20">
        <v>1995</v>
      </c>
      <c r="C20" t="s">
        <v>30</v>
      </c>
      <c r="D20">
        <v>7</v>
      </c>
      <c r="E20">
        <v>0</v>
      </c>
      <c r="F20" s="10">
        <v>773.54</v>
      </c>
      <c r="G20" t="s">
        <v>12</v>
      </c>
      <c r="H20" t="s">
        <v>11</v>
      </c>
      <c r="I20" t="s">
        <v>13</v>
      </c>
      <c r="J20" s="8" t="str">
        <f t="shared" si="0"/>
        <v>7-Dec-1995</v>
      </c>
      <c r="K20" s="9">
        <f t="shared" si="1"/>
        <v>27</v>
      </c>
    </row>
    <row r="21" spans="1:11" x14ac:dyDescent="0.3">
      <c r="A21" t="s">
        <v>41</v>
      </c>
      <c r="B21">
        <v>2004</v>
      </c>
      <c r="C21" t="s">
        <v>37</v>
      </c>
      <c r="D21">
        <v>7</v>
      </c>
      <c r="E21">
        <v>0</v>
      </c>
      <c r="F21" s="10">
        <v>830.52</v>
      </c>
      <c r="G21" t="s">
        <v>12</v>
      </c>
      <c r="H21" t="s">
        <v>11</v>
      </c>
      <c r="I21" t="s">
        <v>42</v>
      </c>
      <c r="J21" s="8" t="str">
        <f t="shared" si="0"/>
        <v>7-Oct-2004</v>
      </c>
      <c r="K21" s="9">
        <f t="shared" si="1"/>
        <v>18</v>
      </c>
    </row>
    <row r="22" spans="1:11" x14ac:dyDescent="0.3">
      <c r="A22" t="s">
        <v>43</v>
      </c>
      <c r="B22">
        <v>2000</v>
      </c>
      <c r="C22" t="s">
        <v>15</v>
      </c>
      <c r="D22">
        <v>18</v>
      </c>
      <c r="E22">
        <v>0</v>
      </c>
      <c r="F22" s="10">
        <v>865.41</v>
      </c>
      <c r="G22" t="s">
        <v>12</v>
      </c>
      <c r="H22" t="s">
        <v>16</v>
      </c>
      <c r="I22" t="s">
        <v>13</v>
      </c>
      <c r="J22" s="8" t="str">
        <f t="shared" si="0"/>
        <v>18-Nov-2000</v>
      </c>
      <c r="K22" s="9">
        <f t="shared" si="1"/>
        <v>22</v>
      </c>
    </row>
    <row r="23" spans="1:11" x14ac:dyDescent="0.3">
      <c r="A23" t="s">
        <v>44</v>
      </c>
      <c r="B23">
        <v>1993</v>
      </c>
      <c r="C23" t="s">
        <v>15</v>
      </c>
      <c r="D23">
        <v>27</v>
      </c>
      <c r="E23">
        <v>0</v>
      </c>
      <c r="F23" s="10">
        <v>896.21</v>
      </c>
      <c r="G23" t="s">
        <v>12</v>
      </c>
      <c r="H23" t="s">
        <v>16</v>
      </c>
      <c r="I23" t="s">
        <v>13</v>
      </c>
      <c r="J23" s="8" t="str">
        <f t="shared" si="0"/>
        <v>27-Nov-1993</v>
      </c>
      <c r="K23" s="9">
        <f t="shared" si="1"/>
        <v>29</v>
      </c>
    </row>
    <row r="24" spans="1:11" x14ac:dyDescent="0.3">
      <c r="A24" t="s">
        <v>45</v>
      </c>
      <c r="B24">
        <v>1994</v>
      </c>
      <c r="C24" t="s">
        <v>37</v>
      </c>
      <c r="D24">
        <v>30</v>
      </c>
      <c r="E24">
        <v>0</v>
      </c>
      <c r="F24" s="10">
        <v>915.07</v>
      </c>
      <c r="G24" t="s">
        <v>12</v>
      </c>
      <c r="H24" t="s">
        <v>16</v>
      </c>
      <c r="I24" t="s">
        <v>13</v>
      </c>
      <c r="J24" s="8" t="str">
        <f t="shared" si="0"/>
        <v>30-Oct-1994</v>
      </c>
      <c r="K24" s="9">
        <f t="shared" si="1"/>
        <v>28</v>
      </c>
    </row>
    <row r="25" spans="1:11" x14ac:dyDescent="0.3">
      <c r="A25" t="s">
        <v>46</v>
      </c>
      <c r="B25">
        <v>1995</v>
      </c>
      <c r="C25" t="s">
        <v>37</v>
      </c>
      <c r="D25">
        <v>28</v>
      </c>
      <c r="E25">
        <v>0</v>
      </c>
      <c r="F25" s="10">
        <v>928.59</v>
      </c>
      <c r="G25" t="s">
        <v>12</v>
      </c>
      <c r="H25" t="s">
        <v>16</v>
      </c>
      <c r="I25" t="s">
        <v>13</v>
      </c>
      <c r="J25" s="8" t="str">
        <f t="shared" si="0"/>
        <v>28-Oct-1995</v>
      </c>
      <c r="K25" s="9">
        <f t="shared" si="1"/>
        <v>27</v>
      </c>
    </row>
    <row r="26" spans="1:11" x14ac:dyDescent="0.3">
      <c r="A26" t="s">
        <v>47</v>
      </c>
      <c r="B26">
        <v>2001</v>
      </c>
      <c r="C26" t="s">
        <v>35</v>
      </c>
      <c r="D26">
        <v>19</v>
      </c>
      <c r="E26">
        <v>0</v>
      </c>
      <c r="F26" s="10">
        <v>964.71</v>
      </c>
      <c r="G26" t="s">
        <v>12</v>
      </c>
      <c r="H26" t="s">
        <v>11</v>
      </c>
      <c r="I26" t="s">
        <v>13</v>
      </c>
      <c r="J26" s="8" t="str">
        <f t="shared" si="0"/>
        <v>19-Aug-2001</v>
      </c>
      <c r="K26" s="9">
        <f t="shared" si="1"/>
        <v>21</v>
      </c>
    </row>
    <row r="27" spans="1:11" x14ac:dyDescent="0.3">
      <c r="A27" t="s">
        <v>48</v>
      </c>
      <c r="B27">
        <v>1994</v>
      </c>
      <c r="C27" t="s">
        <v>15</v>
      </c>
      <c r="D27">
        <v>22</v>
      </c>
      <c r="E27">
        <v>0</v>
      </c>
      <c r="F27" s="10">
        <v>1006.65</v>
      </c>
      <c r="G27" t="s">
        <v>12</v>
      </c>
      <c r="H27" t="s">
        <v>11</v>
      </c>
      <c r="I27" t="s">
        <v>13</v>
      </c>
      <c r="J27" s="8" t="str">
        <f t="shared" si="0"/>
        <v>22-Nov-1994</v>
      </c>
      <c r="K27" s="9">
        <f t="shared" si="1"/>
        <v>28</v>
      </c>
    </row>
    <row r="28" spans="1:11" x14ac:dyDescent="0.3">
      <c r="A28" t="s">
        <v>49</v>
      </c>
      <c r="B28">
        <v>2000</v>
      </c>
      <c r="C28" t="s">
        <v>37</v>
      </c>
      <c r="D28">
        <v>9</v>
      </c>
      <c r="E28">
        <v>0</v>
      </c>
      <c r="F28" s="10">
        <v>1012</v>
      </c>
      <c r="G28" t="s">
        <v>12</v>
      </c>
      <c r="H28" t="s">
        <v>11</v>
      </c>
      <c r="I28" t="s">
        <v>13</v>
      </c>
      <c r="J28" s="8" t="str">
        <f t="shared" si="0"/>
        <v>9-Oct-2000</v>
      </c>
      <c r="K28" s="9">
        <f t="shared" si="1"/>
        <v>22</v>
      </c>
    </row>
    <row r="29" spans="1:11" x14ac:dyDescent="0.3">
      <c r="A29" t="s">
        <v>50</v>
      </c>
      <c r="B29">
        <v>1999</v>
      </c>
      <c r="C29" t="s">
        <v>35</v>
      </c>
      <c r="D29">
        <v>5</v>
      </c>
      <c r="E29">
        <v>0</v>
      </c>
      <c r="F29" s="10">
        <v>1019</v>
      </c>
      <c r="G29" t="s">
        <v>12</v>
      </c>
      <c r="H29" t="s">
        <v>11</v>
      </c>
      <c r="I29" t="s">
        <v>13</v>
      </c>
      <c r="J29" s="8" t="str">
        <f t="shared" si="0"/>
        <v>5-Aug-1999</v>
      </c>
      <c r="K29" s="9">
        <f t="shared" si="1"/>
        <v>23</v>
      </c>
    </row>
    <row r="30" spans="1:11" x14ac:dyDescent="0.3">
      <c r="A30" t="s">
        <v>51</v>
      </c>
      <c r="B30">
        <v>1995</v>
      </c>
      <c r="C30" t="s">
        <v>37</v>
      </c>
      <c r="D30">
        <v>5</v>
      </c>
      <c r="E30">
        <v>0</v>
      </c>
      <c r="F30" s="10">
        <v>1033.74</v>
      </c>
      <c r="G30" t="s">
        <v>12</v>
      </c>
      <c r="H30" t="s">
        <v>16</v>
      </c>
      <c r="I30" t="s">
        <v>13</v>
      </c>
      <c r="J30" s="8" t="str">
        <f t="shared" si="0"/>
        <v>5-Oct-1995</v>
      </c>
      <c r="K30" s="9">
        <f t="shared" si="1"/>
        <v>27</v>
      </c>
    </row>
    <row r="31" spans="1:11" x14ac:dyDescent="0.3">
      <c r="A31" t="s">
        <v>52</v>
      </c>
      <c r="B31">
        <v>1994</v>
      </c>
      <c r="C31" t="s">
        <v>15</v>
      </c>
      <c r="D31">
        <v>17</v>
      </c>
      <c r="E31">
        <v>0</v>
      </c>
      <c r="F31" s="10">
        <v>1044</v>
      </c>
      <c r="G31" t="s">
        <v>12</v>
      </c>
      <c r="H31" t="s">
        <v>11</v>
      </c>
      <c r="I31" t="s">
        <v>13</v>
      </c>
      <c r="J31" s="8" t="str">
        <f t="shared" si="0"/>
        <v>17-Nov-1994</v>
      </c>
      <c r="K31" s="9">
        <f t="shared" si="1"/>
        <v>28</v>
      </c>
    </row>
    <row r="32" spans="1:11" x14ac:dyDescent="0.3">
      <c r="A32" t="s">
        <v>53</v>
      </c>
      <c r="B32">
        <v>2002</v>
      </c>
      <c r="C32" t="s">
        <v>10</v>
      </c>
      <c r="D32">
        <v>20</v>
      </c>
      <c r="E32">
        <v>0</v>
      </c>
      <c r="F32" s="10">
        <v>1047</v>
      </c>
      <c r="G32" t="s">
        <v>12</v>
      </c>
      <c r="H32" t="s">
        <v>16</v>
      </c>
      <c r="I32" t="s">
        <v>13</v>
      </c>
      <c r="J32" s="8" t="str">
        <f t="shared" si="0"/>
        <v>20-Jul-2002</v>
      </c>
      <c r="K32" s="9">
        <f t="shared" si="1"/>
        <v>20</v>
      </c>
    </row>
    <row r="33" spans="1:11" x14ac:dyDescent="0.3">
      <c r="A33" t="s">
        <v>54</v>
      </c>
      <c r="B33">
        <v>2002</v>
      </c>
      <c r="C33" t="s">
        <v>10</v>
      </c>
      <c r="D33">
        <v>1</v>
      </c>
      <c r="E33">
        <v>0</v>
      </c>
      <c r="F33" s="10">
        <v>1049</v>
      </c>
      <c r="G33" t="s">
        <v>12</v>
      </c>
      <c r="H33" t="s">
        <v>11</v>
      </c>
      <c r="I33" t="s">
        <v>23</v>
      </c>
      <c r="J33" s="8" t="str">
        <f t="shared" si="0"/>
        <v>1-Jul-2002</v>
      </c>
      <c r="K33" s="9">
        <f t="shared" si="1"/>
        <v>20</v>
      </c>
    </row>
    <row r="34" spans="1:11" x14ac:dyDescent="0.3">
      <c r="A34" t="s">
        <v>55</v>
      </c>
      <c r="B34">
        <v>1995</v>
      </c>
      <c r="C34" t="s">
        <v>18</v>
      </c>
      <c r="D34">
        <v>1</v>
      </c>
      <c r="E34">
        <v>0</v>
      </c>
      <c r="F34" s="10">
        <v>1056</v>
      </c>
      <c r="G34" t="s">
        <v>12</v>
      </c>
      <c r="H34" t="s">
        <v>11</v>
      </c>
      <c r="I34" t="s">
        <v>13</v>
      </c>
      <c r="J34" s="8" t="str">
        <f t="shared" si="0"/>
        <v>1-Jun-1995</v>
      </c>
      <c r="K34" s="9">
        <f t="shared" si="1"/>
        <v>28</v>
      </c>
    </row>
    <row r="35" spans="1:11" x14ac:dyDescent="0.3">
      <c r="A35" t="s">
        <v>56</v>
      </c>
      <c r="B35">
        <v>1993</v>
      </c>
      <c r="C35" t="s">
        <v>20</v>
      </c>
      <c r="D35">
        <v>28</v>
      </c>
      <c r="E35">
        <v>0</v>
      </c>
      <c r="F35" s="10">
        <v>1068</v>
      </c>
      <c r="G35" t="s">
        <v>12</v>
      </c>
      <c r="H35" t="s">
        <v>16</v>
      </c>
      <c r="I35" t="s">
        <v>13</v>
      </c>
      <c r="J35" s="8" t="str">
        <f t="shared" si="0"/>
        <v>28-Sep-1993</v>
      </c>
      <c r="K35" s="9">
        <f t="shared" si="1"/>
        <v>29</v>
      </c>
    </row>
    <row r="36" spans="1:11" x14ac:dyDescent="0.3">
      <c r="A36" t="s">
        <v>57</v>
      </c>
      <c r="B36">
        <v>2004</v>
      </c>
      <c r="C36" t="s">
        <v>35</v>
      </c>
      <c r="D36">
        <v>24</v>
      </c>
      <c r="E36">
        <v>0</v>
      </c>
      <c r="F36" s="10">
        <v>1070</v>
      </c>
      <c r="G36" t="s">
        <v>12</v>
      </c>
      <c r="H36" t="s">
        <v>12</v>
      </c>
      <c r="I36" t="s">
        <v>13</v>
      </c>
      <c r="J36" s="8" t="str">
        <f t="shared" si="0"/>
        <v>24-Aug-2004</v>
      </c>
      <c r="K36" s="9">
        <f t="shared" si="1"/>
        <v>18</v>
      </c>
    </row>
    <row r="37" spans="1:11" x14ac:dyDescent="0.3">
      <c r="A37" t="s">
        <v>58</v>
      </c>
      <c r="B37">
        <v>1997</v>
      </c>
      <c r="C37" t="s">
        <v>35</v>
      </c>
      <c r="D37">
        <v>13</v>
      </c>
      <c r="E37">
        <v>0</v>
      </c>
      <c r="F37" s="10">
        <v>1071</v>
      </c>
      <c r="G37" t="s">
        <v>12</v>
      </c>
      <c r="H37" t="s">
        <v>12</v>
      </c>
      <c r="I37" t="s">
        <v>13</v>
      </c>
      <c r="J37" s="8" t="str">
        <f t="shared" si="0"/>
        <v>13-Aug-1997</v>
      </c>
      <c r="K37" s="9">
        <f t="shared" si="1"/>
        <v>25</v>
      </c>
    </row>
    <row r="38" spans="1:11" x14ac:dyDescent="0.3">
      <c r="A38" t="s">
        <v>59</v>
      </c>
      <c r="B38">
        <v>1998</v>
      </c>
      <c r="C38" t="s">
        <v>30</v>
      </c>
      <c r="D38">
        <v>26</v>
      </c>
      <c r="E38">
        <v>0</v>
      </c>
      <c r="F38" s="10">
        <v>1082</v>
      </c>
      <c r="G38" t="s">
        <v>12</v>
      </c>
      <c r="H38" t="s">
        <v>11</v>
      </c>
      <c r="I38" t="s">
        <v>13</v>
      </c>
      <c r="J38" s="8" t="str">
        <f t="shared" si="0"/>
        <v>26-Dec-1998</v>
      </c>
      <c r="K38" s="9">
        <f t="shared" si="1"/>
        <v>24</v>
      </c>
    </row>
    <row r="39" spans="1:11" x14ac:dyDescent="0.3">
      <c r="A39" t="s">
        <v>60</v>
      </c>
      <c r="B39">
        <v>2002</v>
      </c>
      <c r="C39" t="s">
        <v>35</v>
      </c>
      <c r="D39">
        <v>13</v>
      </c>
      <c r="E39">
        <v>0</v>
      </c>
      <c r="F39" s="10">
        <v>1086</v>
      </c>
      <c r="G39" t="s">
        <v>12</v>
      </c>
      <c r="H39" t="s">
        <v>12</v>
      </c>
      <c r="I39" t="s">
        <v>13</v>
      </c>
      <c r="J39" s="8" t="str">
        <f t="shared" si="0"/>
        <v>13-Aug-2002</v>
      </c>
      <c r="K39" s="9">
        <f t="shared" si="1"/>
        <v>20</v>
      </c>
    </row>
    <row r="40" spans="1:11" x14ac:dyDescent="0.3">
      <c r="A40" t="s">
        <v>61</v>
      </c>
      <c r="B40">
        <v>2004</v>
      </c>
      <c r="C40" t="s">
        <v>15</v>
      </c>
      <c r="D40">
        <v>12</v>
      </c>
      <c r="E40">
        <v>0</v>
      </c>
      <c r="F40" s="10">
        <v>1121.8699999999999</v>
      </c>
      <c r="G40" t="s">
        <v>12</v>
      </c>
      <c r="H40" t="s">
        <v>16</v>
      </c>
      <c r="I40" t="s">
        <v>13</v>
      </c>
      <c r="J40" s="8" t="str">
        <f t="shared" si="0"/>
        <v>12-Nov-2004</v>
      </c>
      <c r="K40" s="9">
        <f t="shared" si="1"/>
        <v>18</v>
      </c>
    </row>
    <row r="41" spans="1:11" x14ac:dyDescent="0.3">
      <c r="A41" t="s">
        <v>62</v>
      </c>
      <c r="B41">
        <v>2004</v>
      </c>
      <c r="C41" t="s">
        <v>18</v>
      </c>
      <c r="D41">
        <v>14</v>
      </c>
      <c r="E41">
        <v>0</v>
      </c>
      <c r="F41" s="10">
        <v>1131.51</v>
      </c>
      <c r="G41" t="s">
        <v>12</v>
      </c>
      <c r="H41" t="s">
        <v>16</v>
      </c>
      <c r="I41" t="s">
        <v>13</v>
      </c>
      <c r="J41" s="8" t="str">
        <f t="shared" si="0"/>
        <v>14-Jun-2004</v>
      </c>
      <c r="K41" s="9">
        <f t="shared" si="1"/>
        <v>18</v>
      </c>
    </row>
    <row r="42" spans="1:11" x14ac:dyDescent="0.3">
      <c r="A42" t="s">
        <v>63</v>
      </c>
      <c r="B42">
        <v>2002</v>
      </c>
      <c r="C42" t="s">
        <v>10</v>
      </c>
      <c r="D42">
        <v>19</v>
      </c>
      <c r="E42">
        <v>0</v>
      </c>
      <c r="F42" s="10">
        <v>1132</v>
      </c>
      <c r="G42" t="s">
        <v>12</v>
      </c>
      <c r="H42" t="s">
        <v>16</v>
      </c>
      <c r="I42" t="s">
        <v>13</v>
      </c>
      <c r="J42" s="8" t="str">
        <f t="shared" si="0"/>
        <v>19-Jul-2002</v>
      </c>
      <c r="K42" s="9">
        <f t="shared" si="1"/>
        <v>20</v>
      </c>
    </row>
    <row r="43" spans="1:11" x14ac:dyDescent="0.3">
      <c r="A43" t="s">
        <v>64</v>
      </c>
      <c r="B43">
        <v>2004</v>
      </c>
      <c r="C43" t="s">
        <v>37</v>
      </c>
      <c r="D43">
        <v>6</v>
      </c>
      <c r="E43">
        <v>0</v>
      </c>
      <c r="F43" s="10">
        <v>1135</v>
      </c>
      <c r="G43" t="s">
        <v>12</v>
      </c>
      <c r="H43" t="s">
        <v>12</v>
      </c>
      <c r="I43" t="s">
        <v>13</v>
      </c>
      <c r="J43" s="8" t="str">
        <f t="shared" si="0"/>
        <v>6-Oct-2004</v>
      </c>
      <c r="K43" s="9">
        <f t="shared" si="1"/>
        <v>18</v>
      </c>
    </row>
    <row r="44" spans="1:11" x14ac:dyDescent="0.3">
      <c r="A44" t="s">
        <v>65</v>
      </c>
      <c r="B44">
        <v>2004</v>
      </c>
      <c r="C44" t="s">
        <v>18</v>
      </c>
      <c r="D44">
        <v>11</v>
      </c>
      <c r="E44">
        <v>0</v>
      </c>
      <c r="F44" s="10">
        <v>1135.94</v>
      </c>
      <c r="G44" t="s">
        <v>12</v>
      </c>
      <c r="H44" t="s">
        <v>12</v>
      </c>
      <c r="I44" t="s">
        <v>13</v>
      </c>
      <c r="J44" s="8" t="str">
        <f t="shared" si="0"/>
        <v>11-Jun-2004</v>
      </c>
      <c r="K44" s="9">
        <f t="shared" si="1"/>
        <v>18</v>
      </c>
    </row>
    <row r="45" spans="1:11" x14ac:dyDescent="0.3">
      <c r="A45" t="s">
        <v>66</v>
      </c>
      <c r="B45">
        <v>2004</v>
      </c>
      <c r="C45" t="s">
        <v>15</v>
      </c>
      <c r="D45">
        <v>28</v>
      </c>
      <c r="E45">
        <v>0</v>
      </c>
      <c r="F45" s="10">
        <v>1136.4000000000001</v>
      </c>
      <c r="G45" t="s">
        <v>12</v>
      </c>
      <c r="H45" t="s">
        <v>12</v>
      </c>
      <c r="I45" t="s">
        <v>13</v>
      </c>
      <c r="J45" s="8" t="str">
        <f t="shared" si="0"/>
        <v>28-Nov-2004</v>
      </c>
      <c r="K45" s="9">
        <f t="shared" si="1"/>
        <v>18</v>
      </c>
    </row>
    <row r="46" spans="1:11" x14ac:dyDescent="0.3">
      <c r="A46" t="s">
        <v>67</v>
      </c>
      <c r="B46">
        <v>2002</v>
      </c>
      <c r="C46" t="s">
        <v>35</v>
      </c>
      <c r="D46">
        <v>11</v>
      </c>
      <c r="E46">
        <v>0</v>
      </c>
      <c r="F46" s="10">
        <v>1137</v>
      </c>
      <c r="G46" t="s">
        <v>12</v>
      </c>
      <c r="H46" t="s">
        <v>16</v>
      </c>
      <c r="I46" t="s">
        <v>13</v>
      </c>
      <c r="J46" s="8" t="str">
        <f t="shared" si="0"/>
        <v>11-Aug-2002</v>
      </c>
      <c r="K46" s="9">
        <f t="shared" si="1"/>
        <v>20</v>
      </c>
    </row>
    <row r="47" spans="1:11" x14ac:dyDescent="0.3">
      <c r="A47" t="s">
        <v>31</v>
      </c>
      <c r="B47">
        <v>2004</v>
      </c>
      <c r="C47" t="s">
        <v>15</v>
      </c>
      <c r="D47">
        <v>6</v>
      </c>
      <c r="E47">
        <v>0</v>
      </c>
      <c r="F47" s="10">
        <v>1137.01</v>
      </c>
      <c r="G47" t="s">
        <v>12</v>
      </c>
      <c r="H47" t="s">
        <v>16</v>
      </c>
      <c r="I47" t="s">
        <v>13</v>
      </c>
      <c r="J47" s="8" t="str">
        <f t="shared" si="0"/>
        <v>6-Nov-2004</v>
      </c>
      <c r="K47" s="9">
        <f t="shared" si="1"/>
        <v>18</v>
      </c>
    </row>
    <row r="48" spans="1:11" x14ac:dyDescent="0.3">
      <c r="A48" t="s">
        <v>68</v>
      </c>
      <c r="B48">
        <v>2004</v>
      </c>
      <c r="C48" t="s">
        <v>37</v>
      </c>
      <c r="D48">
        <v>15</v>
      </c>
      <c r="E48">
        <v>0</v>
      </c>
      <c r="F48" s="10">
        <v>1137.01</v>
      </c>
      <c r="G48" t="s">
        <v>12</v>
      </c>
      <c r="H48" t="s">
        <v>16</v>
      </c>
      <c r="I48" t="s">
        <v>13</v>
      </c>
      <c r="J48" s="8" t="str">
        <f t="shared" si="0"/>
        <v>15-Oct-2004</v>
      </c>
      <c r="K48" s="9">
        <f t="shared" si="1"/>
        <v>18</v>
      </c>
    </row>
    <row r="49" spans="1:11" x14ac:dyDescent="0.3">
      <c r="A49" t="s">
        <v>69</v>
      </c>
      <c r="B49">
        <v>2004</v>
      </c>
      <c r="C49" t="s">
        <v>15</v>
      </c>
      <c r="D49">
        <v>27</v>
      </c>
      <c r="E49">
        <v>0</v>
      </c>
      <c r="F49" s="10">
        <v>1137.47</v>
      </c>
      <c r="G49" t="s">
        <v>12</v>
      </c>
      <c r="H49" t="s">
        <v>11</v>
      </c>
      <c r="I49" t="s">
        <v>13</v>
      </c>
      <c r="J49" s="8" t="str">
        <f t="shared" si="0"/>
        <v>27-Nov-2004</v>
      </c>
      <c r="K49" s="9">
        <f t="shared" si="1"/>
        <v>18</v>
      </c>
    </row>
    <row r="50" spans="1:11" x14ac:dyDescent="0.3">
      <c r="A50" t="s">
        <v>70</v>
      </c>
      <c r="B50">
        <v>2001</v>
      </c>
      <c r="C50" t="s">
        <v>37</v>
      </c>
      <c r="D50">
        <v>25</v>
      </c>
      <c r="E50">
        <v>0</v>
      </c>
      <c r="F50" s="10">
        <v>1141</v>
      </c>
      <c r="G50" t="s">
        <v>12</v>
      </c>
      <c r="H50" t="s">
        <v>16</v>
      </c>
      <c r="I50" t="s">
        <v>13</v>
      </c>
      <c r="J50" s="8" t="str">
        <f t="shared" si="0"/>
        <v>25-Oct-2001</v>
      </c>
      <c r="K50" s="9">
        <f t="shared" si="1"/>
        <v>21</v>
      </c>
    </row>
    <row r="51" spans="1:11" x14ac:dyDescent="0.3">
      <c r="A51" t="s">
        <v>71</v>
      </c>
      <c r="B51">
        <v>2004</v>
      </c>
      <c r="C51" t="s">
        <v>20</v>
      </c>
      <c r="D51">
        <v>12</v>
      </c>
      <c r="E51">
        <v>0</v>
      </c>
      <c r="F51" s="10">
        <v>1141.45</v>
      </c>
      <c r="G51" t="s">
        <v>12</v>
      </c>
      <c r="H51" t="s">
        <v>12</v>
      </c>
      <c r="I51" t="s">
        <v>13</v>
      </c>
      <c r="J51" s="8" t="str">
        <f t="shared" si="0"/>
        <v>12-Sep-2004</v>
      </c>
      <c r="K51" s="9">
        <f t="shared" si="1"/>
        <v>18</v>
      </c>
    </row>
    <row r="52" spans="1:11" x14ac:dyDescent="0.3">
      <c r="A52" t="s">
        <v>72</v>
      </c>
      <c r="B52">
        <v>2002</v>
      </c>
      <c r="C52" t="s">
        <v>37</v>
      </c>
      <c r="D52">
        <v>1</v>
      </c>
      <c r="E52">
        <v>0</v>
      </c>
      <c r="F52" s="10">
        <v>1142</v>
      </c>
      <c r="G52" t="s">
        <v>12</v>
      </c>
      <c r="H52" t="s">
        <v>11</v>
      </c>
      <c r="I52" t="s">
        <v>42</v>
      </c>
      <c r="J52" s="8" t="str">
        <f t="shared" si="0"/>
        <v>1-Oct-2002</v>
      </c>
      <c r="K52" s="9">
        <f t="shared" si="1"/>
        <v>20</v>
      </c>
    </row>
    <row r="53" spans="1:11" x14ac:dyDescent="0.3">
      <c r="A53" t="s">
        <v>73</v>
      </c>
      <c r="B53">
        <v>2004</v>
      </c>
      <c r="C53" t="s">
        <v>18</v>
      </c>
      <c r="D53">
        <v>10</v>
      </c>
      <c r="E53">
        <v>0</v>
      </c>
      <c r="F53" s="10">
        <v>1146.8</v>
      </c>
      <c r="G53" t="s">
        <v>11</v>
      </c>
      <c r="H53" t="s">
        <v>11</v>
      </c>
      <c r="I53" t="s">
        <v>13</v>
      </c>
      <c r="J53" s="8" t="str">
        <f t="shared" si="0"/>
        <v>10-Jun-2004</v>
      </c>
      <c r="K53" s="9">
        <f t="shared" si="1"/>
        <v>18</v>
      </c>
    </row>
    <row r="54" spans="1:11" x14ac:dyDescent="0.3">
      <c r="A54" t="s">
        <v>74</v>
      </c>
      <c r="B54">
        <v>2003</v>
      </c>
      <c r="C54" t="s">
        <v>18</v>
      </c>
      <c r="D54">
        <v>12</v>
      </c>
      <c r="E54">
        <v>0</v>
      </c>
      <c r="F54" s="10">
        <v>1149</v>
      </c>
      <c r="G54" t="s">
        <v>11</v>
      </c>
      <c r="H54" t="s">
        <v>16</v>
      </c>
      <c r="I54" t="s">
        <v>23</v>
      </c>
      <c r="J54" s="8" t="str">
        <f t="shared" si="0"/>
        <v>12-Jun-2003</v>
      </c>
      <c r="K54" s="9">
        <f t="shared" si="1"/>
        <v>19</v>
      </c>
    </row>
    <row r="55" spans="1:11" x14ac:dyDescent="0.3">
      <c r="A55" t="s">
        <v>75</v>
      </c>
      <c r="B55">
        <v>2004</v>
      </c>
      <c r="C55" t="s">
        <v>10</v>
      </c>
      <c r="D55">
        <v>18</v>
      </c>
      <c r="E55">
        <v>0</v>
      </c>
      <c r="F55" s="10">
        <v>1149.4000000000001</v>
      </c>
      <c r="G55" t="s">
        <v>11</v>
      </c>
      <c r="H55" t="s">
        <v>11</v>
      </c>
      <c r="I55" t="s">
        <v>13</v>
      </c>
      <c r="J55" s="8" t="str">
        <f t="shared" si="0"/>
        <v>18-Jul-2004</v>
      </c>
      <c r="K55" s="9">
        <f t="shared" si="1"/>
        <v>18</v>
      </c>
    </row>
    <row r="56" spans="1:11" x14ac:dyDescent="0.3">
      <c r="A56" t="s">
        <v>76</v>
      </c>
      <c r="B56">
        <v>1994</v>
      </c>
      <c r="C56" t="s">
        <v>10</v>
      </c>
      <c r="D56">
        <v>26</v>
      </c>
      <c r="E56">
        <v>0</v>
      </c>
      <c r="F56" s="10">
        <v>1158.32</v>
      </c>
      <c r="G56" t="s">
        <v>11</v>
      </c>
      <c r="H56" t="s">
        <v>16</v>
      </c>
      <c r="I56" t="s">
        <v>13</v>
      </c>
      <c r="J56" s="8" t="str">
        <f t="shared" si="0"/>
        <v>26-Jul-1994</v>
      </c>
      <c r="K56" s="9">
        <f t="shared" si="1"/>
        <v>28</v>
      </c>
    </row>
    <row r="57" spans="1:11" x14ac:dyDescent="0.3">
      <c r="A57" t="s">
        <v>77</v>
      </c>
      <c r="B57">
        <v>2004</v>
      </c>
      <c r="C57" t="s">
        <v>15</v>
      </c>
      <c r="D57">
        <v>11</v>
      </c>
      <c r="E57">
        <v>0</v>
      </c>
      <c r="F57" s="10">
        <v>1163.46</v>
      </c>
      <c r="G57" t="s">
        <v>11</v>
      </c>
      <c r="H57" t="s">
        <v>12</v>
      </c>
      <c r="I57" t="s">
        <v>13</v>
      </c>
      <c r="J57" s="8" t="str">
        <f t="shared" si="0"/>
        <v>11-Nov-2004</v>
      </c>
      <c r="K57" s="9">
        <f t="shared" si="1"/>
        <v>18</v>
      </c>
    </row>
    <row r="58" spans="1:11" x14ac:dyDescent="0.3">
      <c r="A58" t="s">
        <v>78</v>
      </c>
      <c r="B58">
        <v>2002</v>
      </c>
      <c r="C58" t="s">
        <v>18</v>
      </c>
      <c r="D58">
        <v>11</v>
      </c>
      <c r="E58">
        <v>0</v>
      </c>
      <c r="F58" s="10">
        <v>1165</v>
      </c>
      <c r="G58" t="s">
        <v>11</v>
      </c>
      <c r="H58" t="s">
        <v>12</v>
      </c>
      <c r="I58" t="s">
        <v>23</v>
      </c>
      <c r="J58" s="8" t="str">
        <f t="shared" si="0"/>
        <v>11-Jun-2002</v>
      </c>
      <c r="K58" s="9">
        <f t="shared" si="1"/>
        <v>20</v>
      </c>
    </row>
    <row r="59" spans="1:11" x14ac:dyDescent="0.3">
      <c r="A59" t="s">
        <v>79</v>
      </c>
      <c r="B59">
        <v>2001</v>
      </c>
      <c r="C59" t="s">
        <v>15</v>
      </c>
      <c r="D59">
        <v>12</v>
      </c>
      <c r="E59">
        <v>0</v>
      </c>
      <c r="F59" s="10">
        <v>1167</v>
      </c>
      <c r="G59" t="s">
        <v>11</v>
      </c>
      <c r="H59" t="s">
        <v>16</v>
      </c>
      <c r="I59" t="s">
        <v>13</v>
      </c>
      <c r="J59" s="8" t="str">
        <f t="shared" si="0"/>
        <v>12-Nov-2001</v>
      </c>
      <c r="K59" s="9">
        <f t="shared" si="1"/>
        <v>21</v>
      </c>
    </row>
    <row r="60" spans="1:11" x14ac:dyDescent="0.3">
      <c r="A60" t="s">
        <v>80</v>
      </c>
      <c r="B60">
        <v>1996</v>
      </c>
      <c r="C60" t="s">
        <v>35</v>
      </c>
      <c r="D60">
        <v>11</v>
      </c>
      <c r="E60">
        <v>0</v>
      </c>
      <c r="F60" s="10">
        <v>1178</v>
      </c>
      <c r="G60" t="s">
        <v>11</v>
      </c>
      <c r="H60" t="s">
        <v>12</v>
      </c>
      <c r="I60" t="s">
        <v>13</v>
      </c>
      <c r="J60" s="8" t="str">
        <f t="shared" si="0"/>
        <v>11-Aug-1996</v>
      </c>
      <c r="K60" s="9">
        <f t="shared" si="1"/>
        <v>26</v>
      </c>
    </row>
    <row r="61" spans="1:11" x14ac:dyDescent="0.3">
      <c r="A61" t="s">
        <v>81</v>
      </c>
      <c r="B61">
        <v>1997</v>
      </c>
      <c r="C61" t="s">
        <v>18</v>
      </c>
      <c r="D61">
        <v>28</v>
      </c>
      <c r="E61">
        <v>0</v>
      </c>
      <c r="F61" s="10">
        <v>1178.07</v>
      </c>
      <c r="G61" t="s">
        <v>11</v>
      </c>
      <c r="H61" t="s">
        <v>11</v>
      </c>
      <c r="I61" t="s">
        <v>13</v>
      </c>
      <c r="J61" s="8" t="str">
        <f t="shared" si="0"/>
        <v>28-Jun-1997</v>
      </c>
      <c r="K61" s="9">
        <f t="shared" si="1"/>
        <v>25</v>
      </c>
    </row>
    <row r="62" spans="1:11" x14ac:dyDescent="0.3">
      <c r="A62" t="s">
        <v>82</v>
      </c>
      <c r="B62">
        <v>2002</v>
      </c>
      <c r="C62" t="s">
        <v>35</v>
      </c>
      <c r="D62">
        <v>26</v>
      </c>
      <c r="E62">
        <v>0</v>
      </c>
      <c r="F62" s="10">
        <v>1191</v>
      </c>
      <c r="G62" t="s">
        <v>11</v>
      </c>
      <c r="H62" t="s">
        <v>16</v>
      </c>
      <c r="I62" t="s">
        <v>13</v>
      </c>
      <c r="J62" s="8" t="str">
        <f t="shared" si="0"/>
        <v>26-Aug-2002</v>
      </c>
      <c r="K62" s="9">
        <f t="shared" si="1"/>
        <v>20</v>
      </c>
    </row>
    <row r="63" spans="1:11" x14ac:dyDescent="0.3">
      <c r="A63" t="s">
        <v>83</v>
      </c>
      <c r="B63">
        <v>1999</v>
      </c>
      <c r="C63" t="s">
        <v>18</v>
      </c>
      <c r="D63">
        <v>28</v>
      </c>
      <c r="E63">
        <v>0</v>
      </c>
      <c r="F63" s="10">
        <v>1200</v>
      </c>
      <c r="G63" t="s">
        <v>11</v>
      </c>
      <c r="H63" t="s">
        <v>12</v>
      </c>
      <c r="I63" t="s">
        <v>23</v>
      </c>
      <c r="J63" s="8" t="str">
        <f t="shared" si="0"/>
        <v>28-Jun-1999</v>
      </c>
      <c r="K63" s="9">
        <f t="shared" si="1"/>
        <v>23</v>
      </c>
    </row>
    <row r="64" spans="1:11" x14ac:dyDescent="0.3">
      <c r="A64" t="s">
        <v>84</v>
      </c>
      <c r="B64">
        <v>1992</v>
      </c>
      <c r="C64" t="s">
        <v>37</v>
      </c>
      <c r="D64">
        <v>6</v>
      </c>
      <c r="E64">
        <v>0</v>
      </c>
      <c r="F64" s="10">
        <v>1200.55</v>
      </c>
      <c r="G64" t="s">
        <v>11</v>
      </c>
      <c r="H64" t="s">
        <v>12</v>
      </c>
      <c r="I64" t="s">
        <v>13</v>
      </c>
      <c r="J64" s="8" t="str">
        <f t="shared" si="0"/>
        <v>6-Oct-1992</v>
      </c>
      <c r="K64" s="9">
        <f t="shared" si="1"/>
        <v>30</v>
      </c>
    </row>
    <row r="65" spans="1:11" x14ac:dyDescent="0.3">
      <c r="A65" t="s">
        <v>85</v>
      </c>
      <c r="B65">
        <v>2004</v>
      </c>
      <c r="C65" t="s">
        <v>18</v>
      </c>
      <c r="D65">
        <v>2</v>
      </c>
      <c r="E65">
        <v>0</v>
      </c>
      <c r="F65" s="10">
        <v>1210</v>
      </c>
      <c r="G65" t="s">
        <v>11</v>
      </c>
      <c r="H65" t="s">
        <v>16</v>
      </c>
      <c r="I65" t="s">
        <v>13</v>
      </c>
      <c r="J65" s="8" t="str">
        <f t="shared" si="0"/>
        <v>2-Jun-2004</v>
      </c>
      <c r="K65" s="9">
        <f t="shared" si="1"/>
        <v>19</v>
      </c>
    </row>
    <row r="66" spans="1:11" x14ac:dyDescent="0.3">
      <c r="A66" t="s">
        <v>86</v>
      </c>
      <c r="B66">
        <v>1996</v>
      </c>
      <c r="C66" t="s">
        <v>15</v>
      </c>
      <c r="D66">
        <v>4</v>
      </c>
      <c r="E66">
        <v>0</v>
      </c>
      <c r="F66" s="10">
        <v>1220</v>
      </c>
      <c r="G66" t="s">
        <v>11</v>
      </c>
      <c r="H66" t="s">
        <v>12</v>
      </c>
      <c r="I66" t="s">
        <v>23</v>
      </c>
      <c r="J66" s="8" t="str">
        <f t="shared" si="0"/>
        <v>4-Nov-1996</v>
      </c>
      <c r="K66" s="9">
        <f t="shared" si="1"/>
        <v>26</v>
      </c>
    </row>
    <row r="67" spans="1:11" x14ac:dyDescent="0.3">
      <c r="A67" t="s">
        <v>87</v>
      </c>
      <c r="B67">
        <v>2004</v>
      </c>
      <c r="C67" t="s">
        <v>10</v>
      </c>
      <c r="D67">
        <v>9</v>
      </c>
      <c r="E67">
        <v>0</v>
      </c>
      <c r="F67" s="10">
        <v>1224</v>
      </c>
      <c r="G67" t="s">
        <v>11</v>
      </c>
      <c r="H67" t="s">
        <v>16</v>
      </c>
      <c r="I67" t="s">
        <v>13</v>
      </c>
      <c r="J67" s="8" t="str">
        <f t="shared" ref="J67:J130" si="2">_xlfn.TEXTJOIN("-",TRUE,D67,C67,B67)</f>
        <v>9-Jul-2004</v>
      </c>
      <c r="K67" s="9">
        <f t="shared" ref="K67:K130" si="3">DATEDIF(J67, DATE(2023,6,8), "Y")</f>
        <v>18</v>
      </c>
    </row>
    <row r="68" spans="1:11" x14ac:dyDescent="0.3">
      <c r="A68" t="s">
        <v>88</v>
      </c>
      <c r="B68">
        <v>2004</v>
      </c>
      <c r="C68" t="s">
        <v>37</v>
      </c>
      <c r="D68">
        <v>16</v>
      </c>
      <c r="E68">
        <v>0</v>
      </c>
      <c r="F68" s="10">
        <v>1228</v>
      </c>
      <c r="G68" t="s">
        <v>11</v>
      </c>
      <c r="H68" t="s">
        <v>16</v>
      </c>
      <c r="I68" t="s">
        <v>23</v>
      </c>
      <c r="J68" s="8" t="str">
        <f t="shared" si="2"/>
        <v>16-Oct-2004</v>
      </c>
      <c r="K68" s="9">
        <f t="shared" si="3"/>
        <v>18</v>
      </c>
    </row>
    <row r="69" spans="1:11" x14ac:dyDescent="0.3">
      <c r="A69" t="s">
        <v>89</v>
      </c>
      <c r="B69">
        <v>1998</v>
      </c>
      <c r="C69" t="s">
        <v>10</v>
      </c>
      <c r="D69">
        <v>13</v>
      </c>
      <c r="E69">
        <v>0</v>
      </c>
      <c r="F69" s="10">
        <v>1234</v>
      </c>
      <c r="G69" t="s">
        <v>11</v>
      </c>
      <c r="H69" t="s">
        <v>16</v>
      </c>
      <c r="I69" t="s">
        <v>13</v>
      </c>
      <c r="J69" s="8" t="str">
        <f t="shared" si="2"/>
        <v>13-Jul-1998</v>
      </c>
      <c r="K69" s="9">
        <f t="shared" si="3"/>
        <v>24</v>
      </c>
    </row>
    <row r="70" spans="1:11" x14ac:dyDescent="0.3">
      <c r="A70" t="s">
        <v>90</v>
      </c>
      <c r="B70">
        <v>2002</v>
      </c>
      <c r="C70" t="s">
        <v>30</v>
      </c>
      <c r="D70">
        <v>12</v>
      </c>
      <c r="E70">
        <v>0</v>
      </c>
      <c r="F70" s="10">
        <v>1237</v>
      </c>
      <c r="G70" t="s">
        <v>11</v>
      </c>
      <c r="H70" t="s">
        <v>11</v>
      </c>
      <c r="I70" t="s">
        <v>13</v>
      </c>
      <c r="J70" s="8" t="str">
        <f t="shared" si="2"/>
        <v>12-Dec-2002</v>
      </c>
      <c r="K70" s="9">
        <f t="shared" si="3"/>
        <v>20</v>
      </c>
    </row>
    <row r="71" spans="1:11" x14ac:dyDescent="0.3">
      <c r="A71" t="s">
        <v>91</v>
      </c>
      <c r="B71">
        <v>1998</v>
      </c>
      <c r="C71" t="s">
        <v>37</v>
      </c>
      <c r="D71">
        <v>11</v>
      </c>
      <c r="E71">
        <v>0</v>
      </c>
      <c r="F71" s="10">
        <v>1240</v>
      </c>
      <c r="G71" t="s">
        <v>11</v>
      </c>
      <c r="H71" t="s">
        <v>16</v>
      </c>
      <c r="I71" t="s">
        <v>23</v>
      </c>
      <c r="J71" s="8" t="str">
        <f t="shared" si="2"/>
        <v>11-Oct-1998</v>
      </c>
      <c r="K71" s="9">
        <f t="shared" si="3"/>
        <v>24</v>
      </c>
    </row>
    <row r="72" spans="1:11" x14ac:dyDescent="0.3">
      <c r="A72" t="s">
        <v>92</v>
      </c>
      <c r="B72">
        <v>2002</v>
      </c>
      <c r="C72" t="s">
        <v>10</v>
      </c>
      <c r="D72">
        <v>1</v>
      </c>
      <c r="E72">
        <v>0</v>
      </c>
      <c r="F72" s="10">
        <v>1241</v>
      </c>
      <c r="G72" t="s">
        <v>11</v>
      </c>
      <c r="H72" t="s">
        <v>11</v>
      </c>
      <c r="I72" t="s">
        <v>13</v>
      </c>
      <c r="J72" s="8" t="str">
        <f t="shared" si="2"/>
        <v>1-Jul-2002</v>
      </c>
      <c r="K72" s="9">
        <f t="shared" si="3"/>
        <v>20</v>
      </c>
    </row>
    <row r="73" spans="1:11" x14ac:dyDescent="0.3">
      <c r="A73" t="s">
        <v>93</v>
      </c>
      <c r="B73">
        <v>2003</v>
      </c>
      <c r="C73" t="s">
        <v>35</v>
      </c>
      <c r="D73">
        <v>2</v>
      </c>
      <c r="E73">
        <v>0</v>
      </c>
      <c r="F73" s="10">
        <v>1241.57</v>
      </c>
      <c r="G73" t="s">
        <v>11</v>
      </c>
      <c r="H73" t="s">
        <v>11</v>
      </c>
      <c r="I73" t="s">
        <v>42</v>
      </c>
      <c r="J73" s="8" t="str">
        <f t="shared" si="2"/>
        <v>2-Aug-2003</v>
      </c>
      <c r="K73" s="9">
        <f t="shared" si="3"/>
        <v>19</v>
      </c>
    </row>
    <row r="74" spans="1:11" x14ac:dyDescent="0.3">
      <c r="A74" t="s">
        <v>94</v>
      </c>
      <c r="B74">
        <v>2003</v>
      </c>
      <c r="C74" t="s">
        <v>20</v>
      </c>
      <c r="D74">
        <v>15</v>
      </c>
      <c r="E74">
        <v>0</v>
      </c>
      <c r="F74" s="10">
        <v>1242.26</v>
      </c>
      <c r="G74" t="s">
        <v>11</v>
      </c>
      <c r="H74" t="s">
        <v>16</v>
      </c>
      <c r="I74" t="s">
        <v>42</v>
      </c>
      <c r="J74" s="8" t="str">
        <f t="shared" si="2"/>
        <v>15-Sep-2003</v>
      </c>
      <c r="K74" s="9">
        <f t="shared" si="3"/>
        <v>19</v>
      </c>
    </row>
    <row r="75" spans="1:11" x14ac:dyDescent="0.3">
      <c r="A75" t="s">
        <v>95</v>
      </c>
      <c r="B75">
        <v>2003</v>
      </c>
      <c r="C75" t="s">
        <v>20</v>
      </c>
      <c r="D75">
        <v>8</v>
      </c>
      <c r="E75">
        <v>0</v>
      </c>
      <c r="F75" s="10">
        <v>1242.82</v>
      </c>
      <c r="G75" t="s">
        <v>11</v>
      </c>
      <c r="H75" t="s">
        <v>16</v>
      </c>
      <c r="I75" t="s">
        <v>42</v>
      </c>
      <c r="J75" s="8" t="str">
        <f t="shared" si="2"/>
        <v>8-Sep-2003</v>
      </c>
      <c r="K75" s="9">
        <f t="shared" si="3"/>
        <v>19</v>
      </c>
    </row>
    <row r="76" spans="1:11" x14ac:dyDescent="0.3">
      <c r="A76" t="s">
        <v>96</v>
      </c>
      <c r="B76">
        <v>2003</v>
      </c>
      <c r="C76" t="s">
        <v>20</v>
      </c>
      <c r="D76">
        <v>15</v>
      </c>
      <c r="E76">
        <v>0</v>
      </c>
      <c r="F76" s="10">
        <v>1252.4100000000001</v>
      </c>
      <c r="G76" t="s">
        <v>11</v>
      </c>
      <c r="H76" t="s">
        <v>12</v>
      </c>
      <c r="I76" t="s">
        <v>42</v>
      </c>
      <c r="J76" s="8" t="str">
        <f t="shared" si="2"/>
        <v>15-Sep-2003</v>
      </c>
      <c r="K76" s="9">
        <f t="shared" si="3"/>
        <v>19</v>
      </c>
    </row>
    <row r="77" spans="1:11" x14ac:dyDescent="0.3">
      <c r="A77" t="s">
        <v>97</v>
      </c>
      <c r="B77">
        <v>1997</v>
      </c>
      <c r="C77" t="s">
        <v>15</v>
      </c>
      <c r="D77">
        <v>4</v>
      </c>
      <c r="E77">
        <v>0</v>
      </c>
      <c r="F77" s="10">
        <v>1253</v>
      </c>
      <c r="G77" t="s">
        <v>11</v>
      </c>
      <c r="H77" t="s">
        <v>11</v>
      </c>
      <c r="I77" t="s">
        <v>13</v>
      </c>
      <c r="J77" s="8" t="str">
        <f t="shared" si="2"/>
        <v>4-Nov-1997</v>
      </c>
      <c r="K77" s="9">
        <f t="shared" si="3"/>
        <v>25</v>
      </c>
    </row>
    <row r="78" spans="1:11" x14ac:dyDescent="0.3">
      <c r="A78" t="s">
        <v>98</v>
      </c>
      <c r="B78">
        <v>2003</v>
      </c>
      <c r="C78" t="s">
        <v>30</v>
      </c>
      <c r="D78">
        <v>10</v>
      </c>
      <c r="E78">
        <v>0</v>
      </c>
      <c r="F78" s="10">
        <v>1253.94</v>
      </c>
      <c r="G78" t="s">
        <v>11</v>
      </c>
      <c r="H78" t="s">
        <v>11</v>
      </c>
      <c r="I78" t="s">
        <v>42</v>
      </c>
      <c r="J78" s="8" t="str">
        <f t="shared" si="2"/>
        <v>10-Dec-2003</v>
      </c>
      <c r="K78" s="9">
        <f t="shared" si="3"/>
        <v>19</v>
      </c>
    </row>
    <row r="79" spans="1:11" x14ac:dyDescent="0.3">
      <c r="A79" t="s">
        <v>99</v>
      </c>
      <c r="B79">
        <v>2003</v>
      </c>
      <c r="C79" t="s">
        <v>37</v>
      </c>
      <c r="D79">
        <v>13</v>
      </c>
      <c r="E79">
        <v>0</v>
      </c>
      <c r="F79" s="10">
        <v>1256.3</v>
      </c>
      <c r="G79" t="s">
        <v>11</v>
      </c>
      <c r="H79" t="s">
        <v>12</v>
      </c>
      <c r="I79" t="s">
        <v>42</v>
      </c>
      <c r="J79" s="8" t="str">
        <f t="shared" si="2"/>
        <v>13-Oct-2003</v>
      </c>
      <c r="K79" s="9">
        <f t="shared" si="3"/>
        <v>19</v>
      </c>
    </row>
    <row r="80" spans="1:11" x14ac:dyDescent="0.3">
      <c r="A80" t="s">
        <v>100</v>
      </c>
      <c r="B80">
        <v>2003</v>
      </c>
      <c r="C80" t="s">
        <v>37</v>
      </c>
      <c r="D80">
        <v>30</v>
      </c>
      <c r="E80">
        <v>0</v>
      </c>
      <c r="F80" s="10">
        <v>1261.44</v>
      </c>
      <c r="G80" t="s">
        <v>11</v>
      </c>
      <c r="H80" t="s">
        <v>12</v>
      </c>
      <c r="I80" t="s">
        <v>42</v>
      </c>
      <c r="J80" s="8" t="str">
        <f t="shared" si="2"/>
        <v>30-Oct-2003</v>
      </c>
      <c r="K80" s="9">
        <f t="shared" si="3"/>
        <v>19</v>
      </c>
    </row>
    <row r="81" spans="1:11" x14ac:dyDescent="0.3">
      <c r="A81" t="s">
        <v>101</v>
      </c>
      <c r="B81">
        <v>2003</v>
      </c>
      <c r="C81" t="s">
        <v>35</v>
      </c>
      <c r="D81">
        <v>15</v>
      </c>
      <c r="E81">
        <v>0</v>
      </c>
      <c r="F81" s="10">
        <v>1261.8599999999999</v>
      </c>
      <c r="G81" t="s">
        <v>11</v>
      </c>
      <c r="H81" t="s">
        <v>12</v>
      </c>
      <c r="I81" t="s">
        <v>42</v>
      </c>
      <c r="J81" s="8" t="str">
        <f t="shared" si="2"/>
        <v>15-Aug-2003</v>
      </c>
      <c r="K81" s="9">
        <f t="shared" si="3"/>
        <v>19</v>
      </c>
    </row>
    <row r="82" spans="1:11" x14ac:dyDescent="0.3">
      <c r="A82" t="s">
        <v>102</v>
      </c>
      <c r="B82">
        <v>2003</v>
      </c>
      <c r="C82" t="s">
        <v>15</v>
      </c>
      <c r="D82">
        <v>21</v>
      </c>
      <c r="E82">
        <v>0</v>
      </c>
      <c r="F82" s="10">
        <v>1263.25</v>
      </c>
      <c r="G82" t="s">
        <v>11</v>
      </c>
      <c r="H82" t="s">
        <v>12</v>
      </c>
      <c r="I82" t="s">
        <v>42</v>
      </c>
      <c r="J82" s="8" t="str">
        <f t="shared" si="2"/>
        <v>21-Nov-2003</v>
      </c>
      <c r="K82" s="9">
        <f t="shared" si="3"/>
        <v>19</v>
      </c>
    </row>
    <row r="83" spans="1:11" x14ac:dyDescent="0.3">
      <c r="A83" t="s">
        <v>103</v>
      </c>
      <c r="B83">
        <v>2002</v>
      </c>
      <c r="C83" t="s">
        <v>30</v>
      </c>
      <c r="D83">
        <v>4</v>
      </c>
      <c r="E83">
        <v>0</v>
      </c>
      <c r="F83" s="10">
        <v>1267</v>
      </c>
      <c r="G83" t="s">
        <v>11</v>
      </c>
      <c r="H83" t="s">
        <v>16</v>
      </c>
      <c r="I83" t="s">
        <v>13</v>
      </c>
      <c r="J83" s="8" t="str">
        <f t="shared" si="2"/>
        <v>4-Dec-2002</v>
      </c>
      <c r="K83" s="9">
        <f t="shared" si="3"/>
        <v>20</v>
      </c>
    </row>
    <row r="84" spans="1:11" x14ac:dyDescent="0.3">
      <c r="A84" t="s">
        <v>104</v>
      </c>
      <c r="B84">
        <v>1997</v>
      </c>
      <c r="C84" t="s">
        <v>37</v>
      </c>
      <c r="D84">
        <v>26</v>
      </c>
      <c r="E84">
        <v>0</v>
      </c>
      <c r="F84" s="10">
        <v>1276</v>
      </c>
      <c r="G84" t="s">
        <v>11</v>
      </c>
      <c r="H84" t="s">
        <v>11</v>
      </c>
      <c r="I84" t="s">
        <v>23</v>
      </c>
      <c r="J84" s="8" t="str">
        <f t="shared" si="2"/>
        <v>26-Oct-1997</v>
      </c>
      <c r="K84" s="9">
        <f t="shared" si="3"/>
        <v>25</v>
      </c>
    </row>
    <row r="85" spans="1:11" x14ac:dyDescent="0.3">
      <c r="A85" t="s">
        <v>105</v>
      </c>
      <c r="B85">
        <v>2004</v>
      </c>
      <c r="C85" t="s">
        <v>20</v>
      </c>
      <c r="D85">
        <v>30</v>
      </c>
      <c r="E85">
        <v>0</v>
      </c>
      <c r="F85" s="10">
        <v>1283</v>
      </c>
      <c r="G85" t="s">
        <v>11</v>
      </c>
      <c r="H85" t="s">
        <v>16</v>
      </c>
      <c r="I85" t="s">
        <v>13</v>
      </c>
      <c r="J85" s="8" t="str">
        <f t="shared" si="2"/>
        <v>30-Sep-2004</v>
      </c>
      <c r="K85" s="9">
        <f t="shared" si="3"/>
        <v>18</v>
      </c>
    </row>
    <row r="86" spans="1:11" x14ac:dyDescent="0.3">
      <c r="A86" t="s">
        <v>106</v>
      </c>
      <c r="B86">
        <v>2004</v>
      </c>
      <c r="C86" t="s">
        <v>10</v>
      </c>
      <c r="D86">
        <v>28</v>
      </c>
      <c r="E86">
        <v>0</v>
      </c>
      <c r="F86" s="10">
        <v>1285</v>
      </c>
      <c r="G86" t="s">
        <v>11</v>
      </c>
      <c r="H86" t="s">
        <v>12</v>
      </c>
      <c r="I86" t="s">
        <v>13</v>
      </c>
      <c r="J86" s="8" t="str">
        <f t="shared" si="2"/>
        <v>28-Jul-2004</v>
      </c>
      <c r="K86" s="9">
        <f t="shared" si="3"/>
        <v>18</v>
      </c>
    </row>
    <row r="87" spans="1:11" x14ac:dyDescent="0.3">
      <c r="A87" t="s">
        <v>107</v>
      </c>
      <c r="B87">
        <v>2000</v>
      </c>
      <c r="C87" t="s">
        <v>18</v>
      </c>
      <c r="D87">
        <v>26</v>
      </c>
      <c r="E87">
        <v>0</v>
      </c>
      <c r="F87" s="10">
        <v>1286</v>
      </c>
      <c r="G87" t="s">
        <v>11</v>
      </c>
      <c r="H87" t="s">
        <v>11</v>
      </c>
      <c r="I87" t="s">
        <v>13</v>
      </c>
      <c r="J87" s="8" t="str">
        <f t="shared" si="2"/>
        <v>26-Jun-2000</v>
      </c>
      <c r="K87" s="9">
        <f t="shared" si="3"/>
        <v>22</v>
      </c>
    </row>
    <row r="88" spans="1:11" x14ac:dyDescent="0.3">
      <c r="A88" t="s">
        <v>108</v>
      </c>
      <c r="B88">
        <v>1998</v>
      </c>
      <c r="C88" t="s">
        <v>18</v>
      </c>
      <c r="D88">
        <v>4</v>
      </c>
      <c r="E88">
        <v>0</v>
      </c>
      <c r="F88" s="10">
        <v>1290.93</v>
      </c>
      <c r="G88" t="s">
        <v>11</v>
      </c>
      <c r="H88" t="s">
        <v>11</v>
      </c>
      <c r="I88" t="s">
        <v>13</v>
      </c>
      <c r="J88" s="8" t="str">
        <f t="shared" si="2"/>
        <v>4-Jun-1998</v>
      </c>
      <c r="K88" s="9">
        <f t="shared" si="3"/>
        <v>25</v>
      </c>
    </row>
    <row r="89" spans="1:11" x14ac:dyDescent="0.3">
      <c r="A89" t="s">
        <v>109</v>
      </c>
      <c r="B89">
        <v>2001</v>
      </c>
      <c r="C89" t="s">
        <v>15</v>
      </c>
      <c r="D89">
        <v>29</v>
      </c>
      <c r="E89">
        <v>0</v>
      </c>
      <c r="F89" s="10">
        <v>1293</v>
      </c>
      <c r="G89" t="s">
        <v>11</v>
      </c>
      <c r="H89" t="s">
        <v>12</v>
      </c>
      <c r="I89" t="s">
        <v>23</v>
      </c>
      <c r="J89" s="8" t="str">
        <f t="shared" si="2"/>
        <v>29-Nov-2001</v>
      </c>
      <c r="K89" s="9">
        <f t="shared" si="3"/>
        <v>21</v>
      </c>
    </row>
    <row r="90" spans="1:11" x14ac:dyDescent="0.3">
      <c r="A90" t="s">
        <v>110</v>
      </c>
      <c r="B90">
        <v>2002</v>
      </c>
      <c r="C90" t="s">
        <v>30</v>
      </c>
      <c r="D90">
        <v>10</v>
      </c>
      <c r="E90">
        <v>0</v>
      </c>
      <c r="F90" s="10">
        <v>1304</v>
      </c>
      <c r="G90" t="s">
        <v>11</v>
      </c>
      <c r="H90" t="s">
        <v>11</v>
      </c>
      <c r="I90" t="s">
        <v>23</v>
      </c>
      <c r="J90" s="8" t="str">
        <f t="shared" si="2"/>
        <v>10-Dec-2002</v>
      </c>
      <c r="K90" s="9">
        <f t="shared" si="3"/>
        <v>20</v>
      </c>
    </row>
    <row r="91" spans="1:11" x14ac:dyDescent="0.3">
      <c r="A91" t="s">
        <v>111</v>
      </c>
      <c r="B91">
        <v>1999</v>
      </c>
      <c r="C91" t="s">
        <v>30</v>
      </c>
      <c r="D91">
        <v>2</v>
      </c>
      <c r="E91">
        <v>0</v>
      </c>
      <c r="F91" s="10">
        <v>1304</v>
      </c>
      <c r="G91" t="s">
        <v>11</v>
      </c>
      <c r="H91" t="s">
        <v>11</v>
      </c>
      <c r="I91" t="s">
        <v>13</v>
      </c>
      <c r="J91" s="8" t="str">
        <f t="shared" si="2"/>
        <v>2-Dec-1999</v>
      </c>
      <c r="K91" s="9">
        <f t="shared" si="3"/>
        <v>23</v>
      </c>
    </row>
    <row r="92" spans="1:11" x14ac:dyDescent="0.3">
      <c r="A92" t="s">
        <v>112</v>
      </c>
      <c r="B92">
        <v>2002</v>
      </c>
      <c r="C92" t="s">
        <v>37</v>
      </c>
      <c r="D92">
        <v>13</v>
      </c>
      <c r="E92">
        <v>0</v>
      </c>
      <c r="F92" s="10">
        <v>1315</v>
      </c>
      <c r="G92" t="s">
        <v>11</v>
      </c>
      <c r="H92" t="s">
        <v>11</v>
      </c>
      <c r="I92" t="s">
        <v>13</v>
      </c>
      <c r="J92" s="8" t="str">
        <f t="shared" si="2"/>
        <v>13-Oct-2002</v>
      </c>
      <c r="K92" s="9">
        <f t="shared" si="3"/>
        <v>20</v>
      </c>
    </row>
    <row r="93" spans="1:11" x14ac:dyDescent="0.3">
      <c r="A93" t="s">
        <v>113</v>
      </c>
      <c r="B93">
        <v>1999</v>
      </c>
      <c r="C93" t="s">
        <v>37</v>
      </c>
      <c r="D93">
        <v>14</v>
      </c>
      <c r="E93">
        <v>0</v>
      </c>
      <c r="F93" s="10">
        <v>1329.17</v>
      </c>
      <c r="G93" t="s">
        <v>11</v>
      </c>
      <c r="H93" t="s">
        <v>12</v>
      </c>
      <c r="I93" t="s">
        <v>13</v>
      </c>
      <c r="J93" s="8" t="str">
        <f t="shared" si="2"/>
        <v>14-Oct-1999</v>
      </c>
      <c r="K93" s="9">
        <f t="shared" si="3"/>
        <v>23</v>
      </c>
    </row>
    <row r="94" spans="1:11" x14ac:dyDescent="0.3">
      <c r="A94" t="s">
        <v>114</v>
      </c>
      <c r="B94">
        <v>1998</v>
      </c>
      <c r="C94" t="s">
        <v>10</v>
      </c>
      <c r="D94">
        <v>12</v>
      </c>
      <c r="E94">
        <v>0</v>
      </c>
      <c r="F94" s="10">
        <v>1332.61</v>
      </c>
      <c r="G94" t="s">
        <v>11</v>
      </c>
      <c r="H94" t="s">
        <v>12</v>
      </c>
      <c r="I94" t="s">
        <v>13</v>
      </c>
      <c r="J94" s="8" t="str">
        <f t="shared" si="2"/>
        <v>12-Jul-1998</v>
      </c>
      <c r="K94" s="9">
        <f t="shared" si="3"/>
        <v>24</v>
      </c>
    </row>
    <row r="95" spans="1:11" x14ac:dyDescent="0.3">
      <c r="A95" t="s">
        <v>115</v>
      </c>
      <c r="B95">
        <v>1995</v>
      </c>
      <c r="C95" t="s">
        <v>10</v>
      </c>
      <c r="D95">
        <v>30</v>
      </c>
      <c r="E95">
        <v>0</v>
      </c>
      <c r="F95" s="10">
        <v>1338</v>
      </c>
      <c r="G95" t="s">
        <v>11</v>
      </c>
      <c r="H95" t="s">
        <v>12</v>
      </c>
      <c r="I95" t="s">
        <v>23</v>
      </c>
      <c r="J95" s="8" t="str">
        <f t="shared" si="2"/>
        <v>30-Jul-1995</v>
      </c>
      <c r="K95" s="9">
        <f t="shared" si="3"/>
        <v>27</v>
      </c>
    </row>
    <row r="96" spans="1:11" x14ac:dyDescent="0.3">
      <c r="A96" t="s">
        <v>116</v>
      </c>
      <c r="B96">
        <v>1997</v>
      </c>
      <c r="C96" t="s">
        <v>15</v>
      </c>
      <c r="D96">
        <v>7</v>
      </c>
      <c r="E96">
        <v>0</v>
      </c>
      <c r="F96" s="10">
        <v>1341.16</v>
      </c>
      <c r="G96" t="s">
        <v>11</v>
      </c>
      <c r="H96" t="s">
        <v>11</v>
      </c>
      <c r="I96" t="s">
        <v>23</v>
      </c>
      <c r="J96" s="8" t="str">
        <f t="shared" si="2"/>
        <v>7-Nov-1997</v>
      </c>
      <c r="K96" s="9">
        <f t="shared" si="3"/>
        <v>25</v>
      </c>
    </row>
    <row r="97" spans="1:11" x14ac:dyDescent="0.3">
      <c r="A97" t="s">
        <v>117</v>
      </c>
      <c r="B97">
        <v>1998</v>
      </c>
      <c r="C97" t="s">
        <v>30</v>
      </c>
      <c r="D97">
        <v>3</v>
      </c>
      <c r="E97">
        <v>0</v>
      </c>
      <c r="F97" s="10">
        <v>1359</v>
      </c>
      <c r="G97" t="s">
        <v>11</v>
      </c>
      <c r="H97" t="s">
        <v>16</v>
      </c>
      <c r="I97" t="s">
        <v>13</v>
      </c>
      <c r="J97" s="8" t="str">
        <f t="shared" si="2"/>
        <v>3-Dec-1998</v>
      </c>
      <c r="K97" s="9">
        <f t="shared" si="3"/>
        <v>24</v>
      </c>
    </row>
    <row r="98" spans="1:11" x14ac:dyDescent="0.3">
      <c r="A98" t="s">
        <v>118</v>
      </c>
      <c r="B98">
        <v>2002</v>
      </c>
      <c r="C98" t="s">
        <v>35</v>
      </c>
      <c r="D98">
        <v>15</v>
      </c>
      <c r="E98">
        <v>0</v>
      </c>
      <c r="F98" s="10">
        <v>1382</v>
      </c>
      <c r="G98" t="s">
        <v>11</v>
      </c>
      <c r="H98" t="s">
        <v>16</v>
      </c>
      <c r="I98" t="s">
        <v>13</v>
      </c>
      <c r="J98" s="8" t="str">
        <f t="shared" si="2"/>
        <v>15-Aug-2002</v>
      </c>
      <c r="K98" s="9">
        <f t="shared" si="3"/>
        <v>20</v>
      </c>
    </row>
    <row r="99" spans="1:11" x14ac:dyDescent="0.3">
      <c r="A99" t="s">
        <v>119</v>
      </c>
      <c r="B99">
        <v>1999</v>
      </c>
      <c r="C99" t="s">
        <v>10</v>
      </c>
      <c r="D99">
        <v>6</v>
      </c>
      <c r="E99">
        <v>0</v>
      </c>
      <c r="F99" s="10">
        <v>1389</v>
      </c>
      <c r="G99" t="s">
        <v>11</v>
      </c>
      <c r="H99" t="s">
        <v>11</v>
      </c>
      <c r="I99" t="s">
        <v>13</v>
      </c>
      <c r="J99" s="8" t="str">
        <f t="shared" si="2"/>
        <v>6-Jul-1999</v>
      </c>
      <c r="K99" s="9">
        <f t="shared" si="3"/>
        <v>23</v>
      </c>
    </row>
    <row r="100" spans="1:11" x14ac:dyDescent="0.3">
      <c r="A100" t="s">
        <v>120</v>
      </c>
      <c r="B100">
        <v>2002</v>
      </c>
      <c r="C100" t="s">
        <v>15</v>
      </c>
      <c r="D100">
        <v>14</v>
      </c>
      <c r="E100">
        <v>0</v>
      </c>
      <c r="F100" s="10">
        <v>1390</v>
      </c>
      <c r="G100" t="s">
        <v>11</v>
      </c>
      <c r="H100" t="s">
        <v>11</v>
      </c>
      <c r="I100" t="s">
        <v>13</v>
      </c>
      <c r="J100" s="8" t="str">
        <f t="shared" si="2"/>
        <v>14-Nov-2002</v>
      </c>
      <c r="K100" s="9">
        <f t="shared" si="3"/>
        <v>20</v>
      </c>
    </row>
    <row r="101" spans="1:11" x14ac:dyDescent="0.3">
      <c r="A101" t="s">
        <v>121</v>
      </c>
      <c r="B101">
        <v>2002</v>
      </c>
      <c r="C101" t="s">
        <v>30</v>
      </c>
      <c r="D101">
        <v>22</v>
      </c>
      <c r="E101">
        <v>0</v>
      </c>
      <c r="F101" s="10">
        <v>1391.53</v>
      </c>
      <c r="G101" t="s">
        <v>11</v>
      </c>
      <c r="H101" t="s">
        <v>16</v>
      </c>
      <c r="I101" t="s">
        <v>13</v>
      </c>
      <c r="J101" s="8" t="str">
        <f t="shared" si="2"/>
        <v>22-Dec-2002</v>
      </c>
      <c r="K101" s="9">
        <f t="shared" si="3"/>
        <v>20</v>
      </c>
    </row>
    <row r="102" spans="1:11" x14ac:dyDescent="0.3">
      <c r="A102" t="s">
        <v>122</v>
      </c>
      <c r="B102">
        <v>1998</v>
      </c>
      <c r="C102" t="s">
        <v>20</v>
      </c>
      <c r="D102">
        <v>5</v>
      </c>
      <c r="E102">
        <v>0</v>
      </c>
      <c r="F102" s="10">
        <v>1400.44</v>
      </c>
      <c r="G102" t="s">
        <v>11</v>
      </c>
      <c r="H102" t="s">
        <v>11</v>
      </c>
      <c r="I102" t="s">
        <v>13</v>
      </c>
      <c r="J102" s="8" t="str">
        <f t="shared" si="2"/>
        <v>5-Sep-1998</v>
      </c>
      <c r="K102" s="9">
        <f t="shared" si="3"/>
        <v>24</v>
      </c>
    </row>
    <row r="103" spans="1:11" x14ac:dyDescent="0.3">
      <c r="A103" t="s">
        <v>123</v>
      </c>
      <c r="B103">
        <v>1997</v>
      </c>
      <c r="C103" t="s">
        <v>37</v>
      </c>
      <c r="D103">
        <v>27</v>
      </c>
      <c r="E103">
        <v>0</v>
      </c>
      <c r="F103" s="10">
        <v>1402</v>
      </c>
      <c r="G103" t="s">
        <v>11</v>
      </c>
      <c r="H103" t="s">
        <v>12</v>
      </c>
      <c r="I103" t="s">
        <v>42</v>
      </c>
      <c r="J103" s="8" t="str">
        <f t="shared" si="2"/>
        <v>27-Oct-1997</v>
      </c>
      <c r="K103" s="9">
        <f t="shared" si="3"/>
        <v>25</v>
      </c>
    </row>
    <row r="104" spans="1:11" x14ac:dyDescent="0.3">
      <c r="A104" t="s">
        <v>124</v>
      </c>
      <c r="B104">
        <v>1996</v>
      </c>
      <c r="C104" t="s">
        <v>18</v>
      </c>
      <c r="D104">
        <v>23</v>
      </c>
      <c r="E104">
        <v>0</v>
      </c>
      <c r="F104" s="10">
        <v>1417</v>
      </c>
      <c r="G104" t="s">
        <v>11</v>
      </c>
      <c r="H104" t="s">
        <v>12</v>
      </c>
      <c r="I104" t="s">
        <v>13</v>
      </c>
      <c r="J104" s="8" t="str">
        <f t="shared" si="2"/>
        <v>23-Jun-1996</v>
      </c>
      <c r="K104" s="9">
        <f t="shared" si="3"/>
        <v>26</v>
      </c>
    </row>
    <row r="105" spans="1:11" x14ac:dyDescent="0.3">
      <c r="A105" t="s">
        <v>125</v>
      </c>
      <c r="B105">
        <v>2001</v>
      </c>
      <c r="C105" t="s">
        <v>35</v>
      </c>
      <c r="D105">
        <v>23</v>
      </c>
      <c r="E105">
        <v>0</v>
      </c>
      <c r="F105" s="10">
        <v>1421</v>
      </c>
      <c r="G105" t="s">
        <v>11</v>
      </c>
      <c r="H105" t="s">
        <v>11</v>
      </c>
      <c r="I105" t="s">
        <v>13</v>
      </c>
      <c r="J105" s="8" t="str">
        <f t="shared" si="2"/>
        <v>23-Aug-2001</v>
      </c>
      <c r="K105" s="9">
        <f t="shared" si="3"/>
        <v>21</v>
      </c>
    </row>
    <row r="106" spans="1:11" x14ac:dyDescent="0.3">
      <c r="A106" t="s">
        <v>126</v>
      </c>
      <c r="B106">
        <v>1997</v>
      </c>
      <c r="C106" t="s">
        <v>30</v>
      </c>
      <c r="D106">
        <v>5</v>
      </c>
      <c r="E106">
        <v>0</v>
      </c>
      <c r="F106" s="10">
        <v>1422</v>
      </c>
      <c r="G106" t="s">
        <v>11</v>
      </c>
      <c r="H106" t="s">
        <v>11</v>
      </c>
      <c r="I106" t="s">
        <v>13</v>
      </c>
      <c r="J106" s="8" t="str">
        <f t="shared" si="2"/>
        <v>5-Dec-1997</v>
      </c>
      <c r="K106" s="9">
        <f t="shared" si="3"/>
        <v>25</v>
      </c>
    </row>
    <row r="107" spans="1:11" x14ac:dyDescent="0.3">
      <c r="A107" t="s">
        <v>127</v>
      </c>
      <c r="B107">
        <v>2000</v>
      </c>
      <c r="C107" t="s">
        <v>20</v>
      </c>
      <c r="D107">
        <v>1</v>
      </c>
      <c r="E107">
        <v>0</v>
      </c>
      <c r="F107" s="10">
        <v>1438</v>
      </c>
      <c r="G107" t="s">
        <v>11</v>
      </c>
      <c r="H107" t="s">
        <v>11</v>
      </c>
      <c r="I107" t="s">
        <v>13</v>
      </c>
      <c r="J107" s="8" t="str">
        <f t="shared" si="2"/>
        <v>1-Sep-2000</v>
      </c>
      <c r="K107" s="9">
        <f t="shared" si="3"/>
        <v>22</v>
      </c>
    </row>
    <row r="108" spans="1:11" x14ac:dyDescent="0.3">
      <c r="A108" t="s">
        <v>128</v>
      </c>
      <c r="B108">
        <v>1997</v>
      </c>
      <c r="C108" t="s">
        <v>18</v>
      </c>
      <c r="D108">
        <v>19</v>
      </c>
      <c r="E108">
        <v>0</v>
      </c>
      <c r="F108" s="10">
        <v>1445</v>
      </c>
      <c r="G108" t="s">
        <v>11</v>
      </c>
      <c r="H108" t="s">
        <v>16</v>
      </c>
      <c r="I108" t="s">
        <v>13</v>
      </c>
      <c r="J108" s="8" t="str">
        <f t="shared" si="2"/>
        <v>19-Jun-1997</v>
      </c>
      <c r="K108" s="9">
        <f t="shared" si="3"/>
        <v>25</v>
      </c>
    </row>
    <row r="109" spans="1:11" x14ac:dyDescent="0.3">
      <c r="A109" t="s">
        <v>129</v>
      </c>
      <c r="B109">
        <v>2003</v>
      </c>
      <c r="C109" t="s">
        <v>18</v>
      </c>
      <c r="D109">
        <v>20</v>
      </c>
      <c r="E109">
        <v>0</v>
      </c>
      <c r="F109" s="10">
        <v>1467</v>
      </c>
      <c r="G109" t="s">
        <v>11</v>
      </c>
      <c r="H109" t="s">
        <v>11</v>
      </c>
      <c r="I109" t="s">
        <v>13</v>
      </c>
      <c r="J109" s="8" t="str">
        <f t="shared" si="2"/>
        <v>20-Jun-2003</v>
      </c>
      <c r="K109" s="9">
        <f t="shared" si="3"/>
        <v>19</v>
      </c>
    </row>
    <row r="110" spans="1:11" x14ac:dyDescent="0.3">
      <c r="A110" t="s">
        <v>130</v>
      </c>
      <c r="B110">
        <v>1998</v>
      </c>
      <c r="C110" t="s">
        <v>30</v>
      </c>
      <c r="D110">
        <v>7</v>
      </c>
      <c r="E110">
        <v>0</v>
      </c>
      <c r="F110" s="10">
        <v>1477</v>
      </c>
      <c r="G110" t="s">
        <v>11</v>
      </c>
      <c r="H110" t="s">
        <v>16</v>
      </c>
      <c r="I110" t="s">
        <v>13</v>
      </c>
      <c r="J110" s="8" t="str">
        <f t="shared" si="2"/>
        <v>7-Dec-1998</v>
      </c>
      <c r="K110" s="9">
        <f t="shared" si="3"/>
        <v>24</v>
      </c>
    </row>
    <row r="111" spans="1:11" x14ac:dyDescent="0.3">
      <c r="A111" t="s">
        <v>131</v>
      </c>
      <c r="B111">
        <v>1997</v>
      </c>
      <c r="C111" t="s">
        <v>18</v>
      </c>
      <c r="D111">
        <v>9</v>
      </c>
      <c r="E111">
        <v>0</v>
      </c>
      <c r="F111" s="10">
        <v>1481</v>
      </c>
      <c r="G111" t="s">
        <v>11</v>
      </c>
      <c r="H111" t="s">
        <v>16</v>
      </c>
      <c r="I111" t="s">
        <v>23</v>
      </c>
      <c r="J111" s="8" t="str">
        <f t="shared" si="2"/>
        <v>9-Jun-1997</v>
      </c>
      <c r="K111" s="9">
        <f t="shared" si="3"/>
        <v>25</v>
      </c>
    </row>
    <row r="112" spans="1:11" x14ac:dyDescent="0.3">
      <c r="A112" t="s">
        <v>132</v>
      </c>
      <c r="B112">
        <v>1995</v>
      </c>
      <c r="C112" t="s">
        <v>37</v>
      </c>
      <c r="D112">
        <v>7</v>
      </c>
      <c r="E112">
        <v>0</v>
      </c>
      <c r="F112" s="10">
        <v>1493</v>
      </c>
      <c r="G112" t="s">
        <v>11</v>
      </c>
      <c r="H112" t="s">
        <v>12</v>
      </c>
      <c r="I112" t="s">
        <v>13</v>
      </c>
      <c r="J112" s="8" t="str">
        <f t="shared" si="2"/>
        <v>7-Oct-1995</v>
      </c>
      <c r="K112" s="9">
        <f t="shared" si="3"/>
        <v>27</v>
      </c>
    </row>
    <row r="113" spans="1:11" x14ac:dyDescent="0.3">
      <c r="A113" t="s">
        <v>133</v>
      </c>
      <c r="B113">
        <v>1998</v>
      </c>
      <c r="C113" t="s">
        <v>18</v>
      </c>
      <c r="D113">
        <v>19</v>
      </c>
      <c r="E113">
        <v>0</v>
      </c>
      <c r="F113" s="10">
        <v>1497</v>
      </c>
      <c r="G113" t="s">
        <v>11</v>
      </c>
      <c r="H113" t="s">
        <v>11</v>
      </c>
      <c r="I113" t="s">
        <v>13</v>
      </c>
      <c r="J113" s="8" t="str">
        <f t="shared" si="2"/>
        <v>19-Jun-1998</v>
      </c>
      <c r="K113" s="9">
        <f t="shared" si="3"/>
        <v>24</v>
      </c>
    </row>
    <row r="114" spans="1:11" x14ac:dyDescent="0.3">
      <c r="A114" t="s">
        <v>134</v>
      </c>
      <c r="B114">
        <v>2001</v>
      </c>
      <c r="C114" t="s">
        <v>35</v>
      </c>
      <c r="D114">
        <v>25</v>
      </c>
      <c r="E114">
        <v>0</v>
      </c>
      <c r="F114" s="10">
        <v>1515.34</v>
      </c>
      <c r="G114" t="s">
        <v>11</v>
      </c>
      <c r="H114" t="s">
        <v>12</v>
      </c>
      <c r="I114" t="s">
        <v>13</v>
      </c>
      <c r="J114" s="8" t="str">
        <f t="shared" si="2"/>
        <v>25-Aug-2001</v>
      </c>
      <c r="K114" s="9">
        <f t="shared" si="3"/>
        <v>21</v>
      </c>
    </row>
    <row r="115" spans="1:11" x14ac:dyDescent="0.3">
      <c r="A115" t="s">
        <v>135</v>
      </c>
      <c r="B115">
        <v>2001</v>
      </c>
      <c r="C115" t="s">
        <v>10</v>
      </c>
      <c r="D115">
        <v>7</v>
      </c>
      <c r="E115">
        <v>0</v>
      </c>
      <c r="F115" s="10">
        <v>1526.31</v>
      </c>
      <c r="G115" t="s">
        <v>11</v>
      </c>
      <c r="H115" t="s">
        <v>12</v>
      </c>
      <c r="I115" t="s">
        <v>42</v>
      </c>
      <c r="J115" s="8" t="str">
        <f t="shared" si="2"/>
        <v>7-Jul-2001</v>
      </c>
      <c r="K115" s="9">
        <f t="shared" si="3"/>
        <v>21</v>
      </c>
    </row>
    <row r="116" spans="1:11" x14ac:dyDescent="0.3">
      <c r="A116" t="s">
        <v>136</v>
      </c>
      <c r="B116">
        <v>2001</v>
      </c>
      <c r="C116" t="s">
        <v>18</v>
      </c>
      <c r="D116">
        <v>2</v>
      </c>
      <c r="E116">
        <v>0</v>
      </c>
      <c r="F116" s="10">
        <v>1532.47</v>
      </c>
      <c r="G116" t="s">
        <v>11</v>
      </c>
      <c r="H116" t="s">
        <v>11</v>
      </c>
      <c r="I116" t="s">
        <v>13</v>
      </c>
      <c r="J116" s="8" t="str">
        <f t="shared" si="2"/>
        <v>2-Jun-2001</v>
      </c>
      <c r="K116" s="9">
        <f t="shared" si="3"/>
        <v>22</v>
      </c>
    </row>
    <row r="117" spans="1:11" x14ac:dyDescent="0.3">
      <c r="A117" t="s">
        <v>137</v>
      </c>
      <c r="B117">
        <v>2001</v>
      </c>
      <c r="C117" t="s">
        <v>30</v>
      </c>
      <c r="D117">
        <v>5</v>
      </c>
      <c r="E117">
        <v>0</v>
      </c>
      <c r="F117" s="10">
        <v>1534.3</v>
      </c>
      <c r="G117" t="s">
        <v>11</v>
      </c>
      <c r="H117" t="s">
        <v>11</v>
      </c>
      <c r="I117" t="s">
        <v>13</v>
      </c>
      <c r="J117" s="8" t="str">
        <f t="shared" si="2"/>
        <v>5-Dec-2001</v>
      </c>
      <c r="K117" s="9">
        <f t="shared" si="3"/>
        <v>21</v>
      </c>
    </row>
    <row r="118" spans="1:11" x14ac:dyDescent="0.3">
      <c r="A118" t="s">
        <v>138</v>
      </c>
      <c r="B118">
        <v>1992</v>
      </c>
      <c r="C118" t="s">
        <v>20</v>
      </c>
      <c r="D118">
        <v>22</v>
      </c>
      <c r="E118">
        <v>0</v>
      </c>
      <c r="F118" s="10">
        <v>1566.88</v>
      </c>
      <c r="G118" t="s">
        <v>11</v>
      </c>
      <c r="H118" t="s">
        <v>16</v>
      </c>
      <c r="I118" t="s">
        <v>13</v>
      </c>
      <c r="J118" s="8" t="str">
        <f t="shared" si="2"/>
        <v>22-Sep-1992</v>
      </c>
      <c r="K118" s="9">
        <f t="shared" si="3"/>
        <v>30</v>
      </c>
    </row>
    <row r="119" spans="1:11" x14ac:dyDescent="0.3">
      <c r="A119" t="s">
        <v>139</v>
      </c>
      <c r="B119">
        <v>2004</v>
      </c>
      <c r="C119" t="s">
        <v>15</v>
      </c>
      <c r="D119">
        <v>19</v>
      </c>
      <c r="E119">
        <v>0</v>
      </c>
      <c r="F119" s="10">
        <v>1607.51</v>
      </c>
      <c r="G119" t="s">
        <v>11</v>
      </c>
      <c r="H119" t="s">
        <v>12</v>
      </c>
      <c r="I119" t="s">
        <v>13</v>
      </c>
      <c r="J119" s="8" t="str">
        <f t="shared" si="2"/>
        <v>19-Nov-2004</v>
      </c>
      <c r="K119" s="9">
        <f t="shared" si="3"/>
        <v>18</v>
      </c>
    </row>
    <row r="120" spans="1:11" x14ac:dyDescent="0.3">
      <c r="A120" t="s">
        <v>140</v>
      </c>
      <c r="B120">
        <v>2004</v>
      </c>
      <c r="C120" t="s">
        <v>10</v>
      </c>
      <c r="D120">
        <v>22</v>
      </c>
      <c r="E120">
        <v>0</v>
      </c>
      <c r="F120" s="10">
        <v>1615.77</v>
      </c>
      <c r="G120" t="s">
        <v>11</v>
      </c>
      <c r="H120" t="s">
        <v>16</v>
      </c>
      <c r="I120" t="s">
        <v>13</v>
      </c>
      <c r="J120" s="8" t="str">
        <f t="shared" si="2"/>
        <v>22-Jul-2004</v>
      </c>
      <c r="K120" s="9">
        <f t="shared" si="3"/>
        <v>18</v>
      </c>
    </row>
    <row r="121" spans="1:11" x14ac:dyDescent="0.3">
      <c r="A121" t="s">
        <v>141</v>
      </c>
      <c r="B121">
        <v>1995</v>
      </c>
      <c r="C121" t="s">
        <v>35</v>
      </c>
      <c r="D121">
        <v>5</v>
      </c>
      <c r="E121">
        <v>0</v>
      </c>
      <c r="F121" s="10">
        <v>1617.16</v>
      </c>
      <c r="G121" t="s">
        <v>11</v>
      </c>
      <c r="H121" t="s">
        <v>16</v>
      </c>
      <c r="I121" t="s">
        <v>13</v>
      </c>
      <c r="J121" s="8" t="str">
        <f t="shared" si="2"/>
        <v>5-Aug-1995</v>
      </c>
      <c r="K121" s="9">
        <f t="shared" si="3"/>
        <v>27</v>
      </c>
    </row>
    <row r="122" spans="1:11" x14ac:dyDescent="0.3">
      <c r="A122" t="s">
        <v>142</v>
      </c>
      <c r="B122">
        <v>2003</v>
      </c>
      <c r="C122" t="s">
        <v>20</v>
      </c>
      <c r="D122">
        <v>14</v>
      </c>
      <c r="E122">
        <v>0</v>
      </c>
      <c r="F122" s="10">
        <v>1621.34</v>
      </c>
      <c r="G122" t="s">
        <v>11</v>
      </c>
      <c r="H122" t="s">
        <v>11</v>
      </c>
      <c r="I122" t="s">
        <v>23</v>
      </c>
      <c r="J122" s="8" t="str">
        <f t="shared" si="2"/>
        <v>14-Sep-2003</v>
      </c>
      <c r="K122" s="9">
        <f t="shared" si="3"/>
        <v>19</v>
      </c>
    </row>
    <row r="123" spans="1:11" x14ac:dyDescent="0.3">
      <c r="A123" t="s">
        <v>143</v>
      </c>
      <c r="B123">
        <v>2004</v>
      </c>
      <c r="C123" t="s">
        <v>35</v>
      </c>
      <c r="D123">
        <v>21</v>
      </c>
      <c r="E123">
        <v>0</v>
      </c>
      <c r="F123" s="10">
        <v>1621.88</v>
      </c>
      <c r="G123" t="s">
        <v>11</v>
      </c>
      <c r="H123" t="s">
        <v>11</v>
      </c>
      <c r="I123" t="s">
        <v>13</v>
      </c>
      <c r="J123" s="8" t="str">
        <f t="shared" si="2"/>
        <v>21-Aug-2004</v>
      </c>
      <c r="K123" s="9">
        <f t="shared" si="3"/>
        <v>18</v>
      </c>
    </row>
    <row r="124" spans="1:11" x14ac:dyDescent="0.3">
      <c r="A124" t="s">
        <v>144</v>
      </c>
      <c r="B124">
        <v>2004</v>
      </c>
      <c r="C124" t="s">
        <v>10</v>
      </c>
      <c r="D124">
        <v>25</v>
      </c>
      <c r="E124">
        <v>0</v>
      </c>
      <c r="F124" s="10">
        <v>1622.19</v>
      </c>
      <c r="G124" t="s">
        <v>11</v>
      </c>
      <c r="H124" t="s">
        <v>16</v>
      </c>
      <c r="I124" t="s">
        <v>13</v>
      </c>
      <c r="J124" s="8" t="str">
        <f t="shared" si="2"/>
        <v>25-Jul-2004</v>
      </c>
      <c r="K124" s="9">
        <f t="shared" si="3"/>
        <v>18</v>
      </c>
    </row>
    <row r="125" spans="1:11" x14ac:dyDescent="0.3">
      <c r="A125" t="s">
        <v>145</v>
      </c>
      <c r="B125">
        <v>2003</v>
      </c>
      <c r="C125" t="s">
        <v>20</v>
      </c>
      <c r="D125">
        <v>9</v>
      </c>
      <c r="E125">
        <v>0</v>
      </c>
      <c r="F125" s="10">
        <v>1625.43</v>
      </c>
      <c r="G125" t="s">
        <v>11</v>
      </c>
      <c r="H125" t="s">
        <v>12</v>
      </c>
      <c r="I125" t="s">
        <v>23</v>
      </c>
      <c r="J125" s="8" t="str">
        <f t="shared" si="2"/>
        <v>9-Sep-2003</v>
      </c>
      <c r="K125" s="9">
        <f t="shared" si="3"/>
        <v>19</v>
      </c>
    </row>
    <row r="126" spans="1:11" x14ac:dyDescent="0.3">
      <c r="A126" t="s">
        <v>146</v>
      </c>
      <c r="B126">
        <v>2003</v>
      </c>
      <c r="C126" t="s">
        <v>30</v>
      </c>
      <c r="D126">
        <v>4</v>
      </c>
      <c r="E126">
        <v>0</v>
      </c>
      <c r="F126" s="10">
        <v>1627.28</v>
      </c>
      <c r="G126" t="s">
        <v>11</v>
      </c>
      <c r="H126" t="s">
        <v>11</v>
      </c>
      <c r="I126" t="s">
        <v>23</v>
      </c>
      <c r="J126" s="8" t="str">
        <f t="shared" si="2"/>
        <v>4-Dec-2003</v>
      </c>
      <c r="K126" s="9">
        <f t="shared" si="3"/>
        <v>19</v>
      </c>
    </row>
    <row r="127" spans="1:11" x14ac:dyDescent="0.3">
      <c r="A127" t="s">
        <v>147</v>
      </c>
      <c r="B127">
        <v>2003</v>
      </c>
      <c r="C127" t="s">
        <v>10</v>
      </c>
      <c r="D127">
        <v>17</v>
      </c>
      <c r="E127">
        <v>0</v>
      </c>
      <c r="F127" s="10">
        <v>1628.47</v>
      </c>
      <c r="G127" t="s">
        <v>11</v>
      </c>
      <c r="H127" t="s">
        <v>16</v>
      </c>
      <c r="I127" t="s">
        <v>23</v>
      </c>
      <c r="J127" s="8" t="str">
        <f t="shared" si="2"/>
        <v>17-Jul-2003</v>
      </c>
      <c r="K127" s="9">
        <f t="shared" si="3"/>
        <v>19</v>
      </c>
    </row>
    <row r="128" spans="1:11" x14ac:dyDescent="0.3">
      <c r="A128" t="s">
        <v>148</v>
      </c>
      <c r="B128">
        <v>2004</v>
      </c>
      <c r="C128" t="s">
        <v>37</v>
      </c>
      <c r="D128">
        <v>4</v>
      </c>
      <c r="E128">
        <v>0</v>
      </c>
      <c r="F128" s="10">
        <v>1629.83</v>
      </c>
      <c r="G128" t="s">
        <v>11</v>
      </c>
      <c r="H128" t="s">
        <v>11</v>
      </c>
      <c r="I128" t="s">
        <v>13</v>
      </c>
      <c r="J128" s="8" t="str">
        <f t="shared" si="2"/>
        <v>4-Oct-2004</v>
      </c>
      <c r="K128" s="9">
        <f t="shared" si="3"/>
        <v>18</v>
      </c>
    </row>
    <row r="129" spans="1:11" x14ac:dyDescent="0.3">
      <c r="A129" t="s">
        <v>149</v>
      </c>
      <c r="B129">
        <v>2004</v>
      </c>
      <c r="C129" t="s">
        <v>30</v>
      </c>
      <c r="D129">
        <v>5</v>
      </c>
      <c r="E129">
        <v>0</v>
      </c>
      <c r="F129" s="10">
        <v>1631.67</v>
      </c>
      <c r="G129" t="s">
        <v>11</v>
      </c>
      <c r="H129" t="s">
        <v>12</v>
      </c>
      <c r="I129" t="s">
        <v>13</v>
      </c>
      <c r="J129" s="8" t="str">
        <f t="shared" si="2"/>
        <v>5-Dec-2004</v>
      </c>
      <c r="K129" s="9">
        <f t="shared" si="3"/>
        <v>18</v>
      </c>
    </row>
    <row r="130" spans="1:11" x14ac:dyDescent="0.3">
      <c r="A130" t="s">
        <v>150</v>
      </c>
      <c r="B130">
        <v>2004</v>
      </c>
      <c r="C130" t="s">
        <v>10</v>
      </c>
      <c r="D130">
        <v>9</v>
      </c>
      <c r="E130">
        <v>0</v>
      </c>
      <c r="F130" s="10">
        <v>1631.82</v>
      </c>
      <c r="G130" t="s">
        <v>11</v>
      </c>
      <c r="H130" t="s">
        <v>16</v>
      </c>
      <c r="I130" t="s">
        <v>13</v>
      </c>
      <c r="J130" s="8" t="str">
        <f t="shared" si="2"/>
        <v>9-Jul-2004</v>
      </c>
      <c r="K130" s="9">
        <f t="shared" si="3"/>
        <v>18</v>
      </c>
    </row>
    <row r="131" spans="1:11" x14ac:dyDescent="0.3">
      <c r="A131" t="s">
        <v>151</v>
      </c>
      <c r="B131">
        <v>2003</v>
      </c>
      <c r="C131" t="s">
        <v>37</v>
      </c>
      <c r="D131">
        <v>3</v>
      </c>
      <c r="E131">
        <v>0</v>
      </c>
      <c r="F131" s="10">
        <v>1632.04</v>
      </c>
      <c r="G131" t="s">
        <v>11</v>
      </c>
      <c r="H131" t="s">
        <v>11</v>
      </c>
      <c r="I131" t="s">
        <v>23</v>
      </c>
      <c r="J131" s="8" t="str">
        <f t="shared" ref="J131:J194" si="4">_xlfn.TEXTJOIN("-",TRUE,D131,C131,B131)</f>
        <v>3-Oct-2003</v>
      </c>
      <c r="K131" s="9">
        <f t="shared" ref="K131:K194" si="5">DATEDIF(J131, DATE(2023,6,8), "Y")</f>
        <v>19</v>
      </c>
    </row>
    <row r="132" spans="1:11" x14ac:dyDescent="0.3">
      <c r="A132" t="s">
        <v>152</v>
      </c>
      <c r="B132">
        <v>2003</v>
      </c>
      <c r="C132" t="s">
        <v>20</v>
      </c>
      <c r="D132">
        <v>16</v>
      </c>
      <c r="E132">
        <v>0</v>
      </c>
      <c r="F132" s="10">
        <v>1632.56</v>
      </c>
      <c r="G132" t="s">
        <v>11</v>
      </c>
      <c r="H132" t="s">
        <v>11</v>
      </c>
      <c r="I132" t="s">
        <v>23</v>
      </c>
      <c r="J132" s="8" t="str">
        <f t="shared" si="4"/>
        <v>16-Sep-2003</v>
      </c>
      <c r="K132" s="9">
        <f t="shared" si="5"/>
        <v>19</v>
      </c>
    </row>
    <row r="133" spans="1:11" x14ac:dyDescent="0.3">
      <c r="A133" t="s">
        <v>153</v>
      </c>
      <c r="B133">
        <v>2004</v>
      </c>
      <c r="C133" t="s">
        <v>30</v>
      </c>
      <c r="D133">
        <v>13</v>
      </c>
      <c r="E133">
        <v>0</v>
      </c>
      <c r="F133" s="10">
        <v>1633.04</v>
      </c>
      <c r="G133" t="s">
        <v>11</v>
      </c>
      <c r="H133" t="s">
        <v>11</v>
      </c>
      <c r="I133" t="s">
        <v>13</v>
      </c>
      <c r="J133" s="8" t="str">
        <f t="shared" si="4"/>
        <v>13-Dec-2004</v>
      </c>
      <c r="K133" s="9">
        <f t="shared" si="5"/>
        <v>18</v>
      </c>
    </row>
    <row r="134" spans="1:11" x14ac:dyDescent="0.3">
      <c r="A134" t="s">
        <v>154</v>
      </c>
      <c r="B134">
        <v>2004</v>
      </c>
      <c r="C134" t="s">
        <v>35</v>
      </c>
      <c r="D134">
        <v>8</v>
      </c>
      <c r="E134">
        <v>0</v>
      </c>
      <c r="F134" s="10">
        <v>1633.96</v>
      </c>
      <c r="G134" t="s">
        <v>11</v>
      </c>
      <c r="H134" t="s">
        <v>16</v>
      </c>
      <c r="I134" t="s">
        <v>13</v>
      </c>
      <c r="J134" s="8" t="str">
        <f t="shared" si="4"/>
        <v>8-Aug-2004</v>
      </c>
      <c r="K134" s="9">
        <f t="shared" si="5"/>
        <v>18</v>
      </c>
    </row>
    <row r="135" spans="1:11" x14ac:dyDescent="0.3">
      <c r="A135" t="s">
        <v>155</v>
      </c>
      <c r="B135">
        <v>2004</v>
      </c>
      <c r="C135" t="s">
        <v>18</v>
      </c>
      <c r="D135">
        <v>13</v>
      </c>
      <c r="E135">
        <v>0</v>
      </c>
      <c r="F135" s="10">
        <v>1634.57</v>
      </c>
      <c r="G135" t="s">
        <v>11</v>
      </c>
      <c r="H135" t="s">
        <v>11</v>
      </c>
      <c r="I135" t="s">
        <v>13</v>
      </c>
      <c r="J135" s="8" t="str">
        <f t="shared" si="4"/>
        <v>13-Jun-2004</v>
      </c>
      <c r="K135" s="9">
        <f t="shared" si="5"/>
        <v>18</v>
      </c>
    </row>
    <row r="136" spans="1:11" x14ac:dyDescent="0.3">
      <c r="A136" t="s">
        <v>156</v>
      </c>
      <c r="B136">
        <v>2003</v>
      </c>
      <c r="C136" t="s">
        <v>30</v>
      </c>
      <c r="D136">
        <v>30</v>
      </c>
      <c r="E136">
        <v>0</v>
      </c>
      <c r="F136" s="10">
        <v>1635.73</v>
      </c>
      <c r="G136" t="s">
        <v>11</v>
      </c>
      <c r="H136" t="s">
        <v>12</v>
      </c>
      <c r="I136" t="s">
        <v>23</v>
      </c>
      <c r="J136" s="8" t="str">
        <f t="shared" si="4"/>
        <v>30-Dec-2003</v>
      </c>
      <c r="K136" s="9">
        <f t="shared" si="5"/>
        <v>19</v>
      </c>
    </row>
    <row r="137" spans="1:11" x14ac:dyDescent="0.3">
      <c r="A137" t="s">
        <v>157</v>
      </c>
      <c r="B137">
        <v>2003</v>
      </c>
      <c r="C137" t="s">
        <v>20</v>
      </c>
      <c r="D137">
        <v>16</v>
      </c>
      <c r="E137">
        <v>0</v>
      </c>
      <c r="F137" s="10">
        <v>1639.56</v>
      </c>
      <c r="G137" t="s">
        <v>11</v>
      </c>
      <c r="H137" t="s">
        <v>11</v>
      </c>
      <c r="I137" t="s">
        <v>23</v>
      </c>
      <c r="J137" s="8" t="str">
        <f t="shared" si="4"/>
        <v>16-Sep-2003</v>
      </c>
      <c r="K137" s="9">
        <f t="shared" si="5"/>
        <v>19</v>
      </c>
    </row>
    <row r="138" spans="1:11" x14ac:dyDescent="0.3">
      <c r="A138" t="s">
        <v>158</v>
      </c>
      <c r="B138">
        <v>2003</v>
      </c>
      <c r="C138" t="s">
        <v>35</v>
      </c>
      <c r="D138">
        <v>21</v>
      </c>
      <c r="E138">
        <v>0</v>
      </c>
      <c r="F138" s="10">
        <v>1639.56</v>
      </c>
      <c r="G138" t="s">
        <v>11</v>
      </c>
      <c r="H138" t="s">
        <v>11</v>
      </c>
      <c r="I138" t="s">
        <v>23</v>
      </c>
      <c r="J138" s="8" t="str">
        <f t="shared" si="4"/>
        <v>21-Aug-2003</v>
      </c>
      <c r="K138" s="9">
        <f t="shared" si="5"/>
        <v>19</v>
      </c>
    </row>
    <row r="139" spans="1:11" x14ac:dyDescent="0.3">
      <c r="A139" t="s">
        <v>159</v>
      </c>
      <c r="B139">
        <v>2003</v>
      </c>
      <c r="C139" t="s">
        <v>30</v>
      </c>
      <c r="D139">
        <v>30</v>
      </c>
      <c r="E139">
        <v>0</v>
      </c>
      <c r="F139" s="10">
        <v>1646.43</v>
      </c>
      <c r="G139" t="s">
        <v>11</v>
      </c>
      <c r="H139" t="s">
        <v>16</v>
      </c>
      <c r="I139" t="s">
        <v>23</v>
      </c>
      <c r="J139" s="8" t="str">
        <f t="shared" si="4"/>
        <v>30-Dec-2003</v>
      </c>
      <c r="K139" s="9">
        <f t="shared" si="5"/>
        <v>19</v>
      </c>
    </row>
    <row r="140" spans="1:11" x14ac:dyDescent="0.3">
      <c r="A140" t="s">
        <v>160</v>
      </c>
      <c r="B140">
        <v>2000</v>
      </c>
      <c r="C140" t="s">
        <v>37</v>
      </c>
      <c r="D140">
        <v>23</v>
      </c>
      <c r="E140">
        <v>0</v>
      </c>
      <c r="F140" s="10">
        <v>1665</v>
      </c>
      <c r="G140" t="s">
        <v>11</v>
      </c>
      <c r="H140" t="s">
        <v>11</v>
      </c>
      <c r="I140" t="s">
        <v>13</v>
      </c>
      <c r="J140" s="8" t="str">
        <f t="shared" si="4"/>
        <v>23-Oct-2000</v>
      </c>
      <c r="K140" s="9">
        <f t="shared" si="5"/>
        <v>22</v>
      </c>
    </row>
    <row r="141" spans="1:11" x14ac:dyDescent="0.3">
      <c r="A141" t="s">
        <v>161</v>
      </c>
      <c r="B141">
        <v>2000</v>
      </c>
      <c r="C141" t="s">
        <v>18</v>
      </c>
      <c r="D141">
        <v>10</v>
      </c>
      <c r="E141">
        <v>0</v>
      </c>
      <c r="F141" s="10">
        <v>1674.63</v>
      </c>
      <c r="G141" t="s">
        <v>11</v>
      </c>
      <c r="H141" t="s">
        <v>11</v>
      </c>
      <c r="I141" t="s">
        <v>13</v>
      </c>
      <c r="J141" s="8" t="str">
        <f t="shared" si="4"/>
        <v>10-Jun-2000</v>
      </c>
      <c r="K141" s="9">
        <f t="shared" si="5"/>
        <v>22</v>
      </c>
    </row>
    <row r="142" spans="1:11" x14ac:dyDescent="0.3">
      <c r="A142" t="s">
        <v>162</v>
      </c>
      <c r="B142">
        <v>2000</v>
      </c>
      <c r="C142" t="s">
        <v>37</v>
      </c>
      <c r="D142">
        <v>21</v>
      </c>
      <c r="E142">
        <v>0</v>
      </c>
      <c r="F142" s="10">
        <v>1682.6</v>
      </c>
      <c r="G142" t="s">
        <v>11</v>
      </c>
      <c r="H142" t="s">
        <v>11</v>
      </c>
      <c r="I142" t="s">
        <v>42</v>
      </c>
      <c r="J142" s="8" t="str">
        <f t="shared" si="4"/>
        <v>21-Oct-2000</v>
      </c>
      <c r="K142" s="9">
        <f t="shared" si="5"/>
        <v>22</v>
      </c>
    </row>
    <row r="143" spans="1:11" x14ac:dyDescent="0.3">
      <c r="A143" t="s">
        <v>163</v>
      </c>
      <c r="B143">
        <v>2004</v>
      </c>
      <c r="C143" t="s">
        <v>15</v>
      </c>
      <c r="D143">
        <v>17</v>
      </c>
      <c r="E143">
        <v>0</v>
      </c>
      <c r="F143" s="10">
        <v>1694.8</v>
      </c>
      <c r="G143" t="s">
        <v>11</v>
      </c>
      <c r="H143" t="s">
        <v>11</v>
      </c>
      <c r="I143" t="s">
        <v>164</v>
      </c>
      <c r="J143" s="8" t="str">
        <f t="shared" si="4"/>
        <v>17-Nov-2004</v>
      </c>
      <c r="K143" s="9">
        <f t="shared" si="5"/>
        <v>18</v>
      </c>
    </row>
    <row r="144" spans="1:11" x14ac:dyDescent="0.3">
      <c r="A144" t="s">
        <v>165</v>
      </c>
      <c r="B144">
        <v>2004</v>
      </c>
      <c r="C144" t="s">
        <v>30</v>
      </c>
      <c r="D144">
        <v>10</v>
      </c>
      <c r="E144">
        <v>0</v>
      </c>
      <c r="F144" s="10">
        <v>1702.46</v>
      </c>
      <c r="G144" t="s">
        <v>11</v>
      </c>
      <c r="H144" t="s">
        <v>12</v>
      </c>
      <c r="I144" t="s">
        <v>166</v>
      </c>
      <c r="J144" s="8" t="str">
        <f t="shared" si="4"/>
        <v>10-Dec-2004</v>
      </c>
      <c r="K144" s="9">
        <f t="shared" si="5"/>
        <v>18</v>
      </c>
    </row>
    <row r="145" spans="1:11" x14ac:dyDescent="0.3">
      <c r="A145" t="s">
        <v>167</v>
      </c>
      <c r="B145">
        <v>2004</v>
      </c>
      <c r="C145" t="s">
        <v>15</v>
      </c>
      <c r="D145">
        <v>7</v>
      </c>
      <c r="E145">
        <v>0</v>
      </c>
      <c r="F145" s="10">
        <v>1704.57</v>
      </c>
      <c r="G145" t="s">
        <v>11</v>
      </c>
      <c r="H145" t="s">
        <v>16</v>
      </c>
      <c r="I145" t="s">
        <v>168</v>
      </c>
      <c r="J145" s="8" t="str">
        <f t="shared" si="4"/>
        <v>7-Nov-2004</v>
      </c>
      <c r="K145" s="9">
        <f t="shared" si="5"/>
        <v>18</v>
      </c>
    </row>
    <row r="146" spans="1:11" x14ac:dyDescent="0.3">
      <c r="A146" t="s">
        <v>169</v>
      </c>
      <c r="B146">
        <v>2004</v>
      </c>
      <c r="C146" t="s">
        <v>30</v>
      </c>
      <c r="D146">
        <v>14</v>
      </c>
      <c r="E146">
        <v>0</v>
      </c>
      <c r="F146" s="10">
        <v>1704.7</v>
      </c>
      <c r="G146" t="s">
        <v>11</v>
      </c>
      <c r="H146" t="s">
        <v>12</v>
      </c>
      <c r="I146" t="s">
        <v>170</v>
      </c>
      <c r="J146" s="8" t="str">
        <f t="shared" si="4"/>
        <v>14-Dec-2004</v>
      </c>
      <c r="K146" s="9">
        <f t="shared" si="5"/>
        <v>18</v>
      </c>
    </row>
    <row r="147" spans="1:11" x14ac:dyDescent="0.3">
      <c r="A147" t="s">
        <v>171</v>
      </c>
      <c r="B147">
        <v>2004</v>
      </c>
      <c r="C147" t="s">
        <v>30</v>
      </c>
      <c r="D147">
        <v>6</v>
      </c>
      <c r="E147">
        <v>0</v>
      </c>
      <c r="F147" s="10">
        <v>1705.62</v>
      </c>
      <c r="G147" t="s">
        <v>11</v>
      </c>
      <c r="H147" t="s">
        <v>11</v>
      </c>
      <c r="I147" t="s">
        <v>164</v>
      </c>
      <c r="J147" s="8" t="str">
        <f t="shared" si="4"/>
        <v>6-Dec-2004</v>
      </c>
      <c r="K147" s="9">
        <f t="shared" si="5"/>
        <v>18</v>
      </c>
    </row>
    <row r="148" spans="1:11" x14ac:dyDescent="0.3">
      <c r="A148" t="s">
        <v>172</v>
      </c>
      <c r="B148">
        <v>2004</v>
      </c>
      <c r="C148" t="s">
        <v>37</v>
      </c>
      <c r="D148">
        <v>17</v>
      </c>
      <c r="E148">
        <v>0</v>
      </c>
      <c r="F148" s="10">
        <v>1708</v>
      </c>
      <c r="G148" t="s">
        <v>12</v>
      </c>
      <c r="H148" t="s">
        <v>11</v>
      </c>
      <c r="I148" t="s">
        <v>168</v>
      </c>
      <c r="J148" s="8" t="str">
        <f t="shared" si="4"/>
        <v>17-Oct-2004</v>
      </c>
      <c r="K148" s="9">
        <f t="shared" si="5"/>
        <v>18</v>
      </c>
    </row>
    <row r="149" spans="1:11" x14ac:dyDescent="0.3">
      <c r="A149" t="s">
        <v>173</v>
      </c>
      <c r="B149">
        <v>2004</v>
      </c>
      <c r="C149" t="s">
        <v>30</v>
      </c>
      <c r="D149">
        <v>12</v>
      </c>
      <c r="E149">
        <v>0</v>
      </c>
      <c r="F149" s="10">
        <v>1708.93</v>
      </c>
      <c r="G149" t="s">
        <v>12</v>
      </c>
      <c r="H149" t="s">
        <v>16</v>
      </c>
      <c r="I149" t="s">
        <v>166</v>
      </c>
      <c r="J149" s="8" t="str">
        <f t="shared" si="4"/>
        <v>12-Dec-2004</v>
      </c>
      <c r="K149" s="9">
        <f t="shared" si="5"/>
        <v>18</v>
      </c>
    </row>
    <row r="150" spans="1:11" x14ac:dyDescent="0.3">
      <c r="A150" t="s">
        <v>174</v>
      </c>
      <c r="B150">
        <v>2004</v>
      </c>
      <c r="C150" t="s">
        <v>20</v>
      </c>
      <c r="D150">
        <v>19</v>
      </c>
      <c r="E150">
        <v>1</v>
      </c>
      <c r="F150" s="10">
        <v>1711.03</v>
      </c>
      <c r="G150" t="s">
        <v>12</v>
      </c>
      <c r="H150" t="s">
        <v>12</v>
      </c>
      <c r="I150" t="s">
        <v>13</v>
      </c>
      <c r="J150" s="8" t="str">
        <f t="shared" si="4"/>
        <v>19-Sep-2004</v>
      </c>
      <c r="K150" s="9">
        <f t="shared" si="5"/>
        <v>18</v>
      </c>
    </row>
    <row r="151" spans="1:11" x14ac:dyDescent="0.3">
      <c r="A151" t="s">
        <v>175</v>
      </c>
      <c r="B151">
        <v>2004</v>
      </c>
      <c r="C151" t="s">
        <v>20</v>
      </c>
      <c r="D151">
        <v>21</v>
      </c>
      <c r="E151">
        <v>0</v>
      </c>
      <c r="F151" s="10">
        <v>1712.23</v>
      </c>
      <c r="G151" t="s">
        <v>12</v>
      </c>
      <c r="H151" t="s">
        <v>16</v>
      </c>
      <c r="I151" t="s">
        <v>168</v>
      </c>
      <c r="J151" s="8" t="str">
        <f t="shared" si="4"/>
        <v>21-Sep-2004</v>
      </c>
      <c r="K151" s="9">
        <f t="shared" si="5"/>
        <v>18</v>
      </c>
    </row>
    <row r="152" spans="1:11" x14ac:dyDescent="0.3">
      <c r="A152" t="s">
        <v>176</v>
      </c>
      <c r="B152">
        <v>2004</v>
      </c>
      <c r="C152" t="s">
        <v>18</v>
      </c>
      <c r="D152">
        <v>10</v>
      </c>
      <c r="E152">
        <v>1</v>
      </c>
      <c r="F152" s="10">
        <v>1719.44</v>
      </c>
      <c r="G152" t="s">
        <v>12</v>
      </c>
      <c r="H152" t="s">
        <v>12</v>
      </c>
      <c r="I152" t="s">
        <v>13</v>
      </c>
      <c r="J152" s="8" t="str">
        <f t="shared" si="4"/>
        <v>10-Jun-2004</v>
      </c>
      <c r="K152" s="9">
        <f t="shared" si="5"/>
        <v>18</v>
      </c>
    </row>
    <row r="153" spans="1:11" x14ac:dyDescent="0.3">
      <c r="A153" t="s">
        <v>177</v>
      </c>
      <c r="B153">
        <v>2004</v>
      </c>
      <c r="C153" t="s">
        <v>20</v>
      </c>
      <c r="D153">
        <v>11</v>
      </c>
      <c r="E153">
        <v>1</v>
      </c>
      <c r="F153" s="10">
        <v>1720.35</v>
      </c>
      <c r="G153" t="s">
        <v>12</v>
      </c>
      <c r="H153" t="s">
        <v>12</v>
      </c>
      <c r="I153" t="s">
        <v>13</v>
      </c>
      <c r="J153" s="8" t="str">
        <f t="shared" si="4"/>
        <v>11-Sep-2004</v>
      </c>
      <c r="K153" s="9">
        <f t="shared" si="5"/>
        <v>18</v>
      </c>
    </row>
    <row r="154" spans="1:11" x14ac:dyDescent="0.3">
      <c r="A154" t="s">
        <v>178</v>
      </c>
      <c r="B154">
        <v>2004</v>
      </c>
      <c r="C154" t="s">
        <v>37</v>
      </c>
      <c r="D154">
        <v>21</v>
      </c>
      <c r="E154">
        <v>1</v>
      </c>
      <c r="F154" s="10">
        <v>1725.55</v>
      </c>
      <c r="G154" t="s">
        <v>12</v>
      </c>
      <c r="H154" t="s">
        <v>11</v>
      </c>
      <c r="I154" t="s">
        <v>13</v>
      </c>
      <c r="J154" s="8" t="str">
        <f t="shared" si="4"/>
        <v>21-Oct-2004</v>
      </c>
      <c r="K154" s="9">
        <f t="shared" si="5"/>
        <v>18</v>
      </c>
    </row>
    <row r="155" spans="1:11" x14ac:dyDescent="0.3">
      <c r="A155" t="s">
        <v>179</v>
      </c>
      <c r="B155">
        <v>2004</v>
      </c>
      <c r="C155" t="s">
        <v>20</v>
      </c>
      <c r="D155">
        <v>9</v>
      </c>
      <c r="E155">
        <v>1</v>
      </c>
      <c r="F155" s="10">
        <v>1727.54</v>
      </c>
      <c r="G155" t="s">
        <v>12</v>
      </c>
      <c r="H155" t="s">
        <v>16</v>
      </c>
      <c r="I155" t="s">
        <v>13</v>
      </c>
      <c r="J155" s="8" t="str">
        <f t="shared" si="4"/>
        <v>9-Sep-2004</v>
      </c>
      <c r="K155" s="9">
        <f t="shared" si="5"/>
        <v>18</v>
      </c>
    </row>
    <row r="156" spans="1:11" x14ac:dyDescent="0.3">
      <c r="A156" t="s">
        <v>180</v>
      </c>
      <c r="B156">
        <v>2003</v>
      </c>
      <c r="C156" t="s">
        <v>15</v>
      </c>
      <c r="D156">
        <v>21</v>
      </c>
      <c r="E156">
        <v>0</v>
      </c>
      <c r="F156" s="10">
        <v>1727.79</v>
      </c>
      <c r="G156" t="s">
        <v>12</v>
      </c>
      <c r="H156" t="s">
        <v>12</v>
      </c>
      <c r="I156" t="s">
        <v>42</v>
      </c>
      <c r="J156" s="8" t="str">
        <f t="shared" si="4"/>
        <v>21-Nov-2003</v>
      </c>
      <c r="K156" s="9">
        <f t="shared" si="5"/>
        <v>19</v>
      </c>
    </row>
    <row r="157" spans="1:11" x14ac:dyDescent="0.3">
      <c r="A157" t="s">
        <v>181</v>
      </c>
      <c r="B157">
        <v>2003</v>
      </c>
      <c r="C157" t="s">
        <v>20</v>
      </c>
      <c r="D157">
        <v>1</v>
      </c>
      <c r="E157">
        <v>0</v>
      </c>
      <c r="F157" s="10">
        <v>1728.9</v>
      </c>
      <c r="G157" t="s">
        <v>12</v>
      </c>
      <c r="H157" t="s">
        <v>11</v>
      </c>
      <c r="I157" t="s">
        <v>42</v>
      </c>
      <c r="J157" s="8" t="str">
        <f t="shared" si="4"/>
        <v>1-Sep-2003</v>
      </c>
      <c r="K157" s="9">
        <f t="shared" si="5"/>
        <v>19</v>
      </c>
    </row>
    <row r="158" spans="1:11" x14ac:dyDescent="0.3">
      <c r="A158" t="s">
        <v>182</v>
      </c>
      <c r="B158">
        <v>2003</v>
      </c>
      <c r="C158" t="s">
        <v>15</v>
      </c>
      <c r="D158">
        <v>9</v>
      </c>
      <c r="E158">
        <v>0</v>
      </c>
      <c r="F158" s="10">
        <v>1731.68</v>
      </c>
      <c r="G158" t="s">
        <v>12</v>
      </c>
      <c r="H158" t="s">
        <v>11</v>
      </c>
      <c r="I158" t="s">
        <v>42</v>
      </c>
      <c r="J158" s="8" t="str">
        <f t="shared" si="4"/>
        <v>9-Nov-2003</v>
      </c>
      <c r="K158" s="9">
        <f t="shared" si="5"/>
        <v>19</v>
      </c>
    </row>
    <row r="159" spans="1:11" x14ac:dyDescent="0.3">
      <c r="A159" t="s">
        <v>183</v>
      </c>
      <c r="B159">
        <v>2003</v>
      </c>
      <c r="C159" t="s">
        <v>15</v>
      </c>
      <c r="D159">
        <v>14</v>
      </c>
      <c r="E159">
        <v>0</v>
      </c>
      <c r="F159" s="10">
        <v>1737.38</v>
      </c>
      <c r="G159" t="s">
        <v>12</v>
      </c>
      <c r="H159" t="s">
        <v>11</v>
      </c>
      <c r="I159" t="s">
        <v>42</v>
      </c>
      <c r="J159" s="8" t="str">
        <f t="shared" si="4"/>
        <v>14-Nov-2003</v>
      </c>
      <c r="K159" s="9">
        <f t="shared" si="5"/>
        <v>19</v>
      </c>
    </row>
    <row r="160" spans="1:11" x14ac:dyDescent="0.3">
      <c r="A160" t="s">
        <v>184</v>
      </c>
      <c r="B160">
        <v>2003</v>
      </c>
      <c r="C160" t="s">
        <v>10</v>
      </c>
      <c r="D160">
        <v>25</v>
      </c>
      <c r="E160">
        <v>0</v>
      </c>
      <c r="F160" s="10">
        <v>1743.21</v>
      </c>
      <c r="G160" t="s">
        <v>12</v>
      </c>
      <c r="H160" t="s">
        <v>16</v>
      </c>
      <c r="I160" t="s">
        <v>42</v>
      </c>
      <c r="J160" s="8" t="str">
        <f t="shared" si="4"/>
        <v>25-Jul-2003</v>
      </c>
      <c r="K160" s="9">
        <f t="shared" si="5"/>
        <v>19</v>
      </c>
    </row>
    <row r="161" spans="1:11" x14ac:dyDescent="0.3">
      <c r="A161" t="s">
        <v>185</v>
      </c>
      <c r="B161">
        <v>2003</v>
      </c>
      <c r="C161" t="s">
        <v>10</v>
      </c>
      <c r="D161">
        <v>28</v>
      </c>
      <c r="E161">
        <v>0</v>
      </c>
      <c r="F161" s="10">
        <v>1744.47</v>
      </c>
      <c r="G161" t="s">
        <v>12</v>
      </c>
      <c r="H161" t="s">
        <v>16</v>
      </c>
      <c r="I161" t="s">
        <v>42</v>
      </c>
      <c r="J161" s="8" t="str">
        <f t="shared" si="4"/>
        <v>28-Jul-2003</v>
      </c>
      <c r="K161" s="9">
        <f t="shared" si="5"/>
        <v>19</v>
      </c>
    </row>
    <row r="162" spans="1:11" x14ac:dyDescent="0.3">
      <c r="A162" t="s">
        <v>186</v>
      </c>
      <c r="B162">
        <v>2003</v>
      </c>
      <c r="C162" t="s">
        <v>20</v>
      </c>
      <c r="D162">
        <v>26</v>
      </c>
      <c r="E162">
        <v>0</v>
      </c>
      <c r="F162" s="10">
        <v>1748.77</v>
      </c>
      <c r="G162" t="s">
        <v>12</v>
      </c>
      <c r="H162" t="s">
        <v>16</v>
      </c>
      <c r="I162" t="s">
        <v>42</v>
      </c>
      <c r="J162" s="8" t="str">
        <f t="shared" si="4"/>
        <v>26-Sep-2003</v>
      </c>
      <c r="K162" s="9">
        <f t="shared" si="5"/>
        <v>19</v>
      </c>
    </row>
    <row r="163" spans="1:11" x14ac:dyDescent="0.3">
      <c r="A163" t="s">
        <v>187</v>
      </c>
      <c r="B163">
        <v>1998</v>
      </c>
      <c r="C163" t="s">
        <v>37</v>
      </c>
      <c r="D163">
        <v>7</v>
      </c>
      <c r="E163">
        <v>0</v>
      </c>
      <c r="F163" s="10">
        <v>1756.6</v>
      </c>
      <c r="G163" t="s">
        <v>12</v>
      </c>
      <c r="H163" t="s">
        <v>12</v>
      </c>
      <c r="I163" t="s">
        <v>13</v>
      </c>
      <c r="J163" s="8" t="str">
        <f t="shared" si="4"/>
        <v>7-Oct-1998</v>
      </c>
      <c r="K163" s="9">
        <f t="shared" si="5"/>
        <v>24</v>
      </c>
    </row>
    <row r="164" spans="1:11" x14ac:dyDescent="0.3">
      <c r="A164" t="s">
        <v>188</v>
      </c>
      <c r="B164">
        <v>2003</v>
      </c>
      <c r="C164" t="s">
        <v>15</v>
      </c>
      <c r="D164">
        <v>19</v>
      </c>
      <c r="E164">
        <v>0</v>
      </c>
      <c r="F164" s="10">
        <v>1759.34</v>
      </c>
      <c r="G164" t="s">
        <v>12</v>
      </c>
      <c r="H164" t="s">
        <v>16</v>
      </c>
      <c r="I164" t="s">
        <v>42</v>
      </c>
      <c r="J164" s="8" t="str">
        <f t="shared" si="4"/>
        <v>19-Nov-2003</v>
      </c>
      <c r="K164" s="9">
        <f t="shared" si="5"/>
        <v>19</v>
      </c>
    </row>
    <row r="165" spans="1:11" x14ac:dyDescent="0.3">
      <c r="A165" t="s">
        <v>189</v>
      </c>
      <c r="B165">
        <v>2002</v>
      </c>
      <c r="C165" t="s">
        <v>30</v>
      </c>
      <c r="D165">
        <v>13</v>
      </c>
      <c r="E165">
        <v>0</v>
      </c>
      <c r="F165" s="10">
        <v>1769.53</v>
      </c>
      <c r="G165" t="s">
        <v>12</v>
      </c>
      <c r="H165" t="s">
        <v>12</v>
      </c>
      <c r="I165" t="s">
        <v>23</v>
      </c>
      <c r="J165" s="8" t="str">
        <f t="shared" si="4"/>
        <v>13-Dec-2002</v>
      </c>
      <c r="K165" s="9">
        <f t="shared" si="5"/>
        <v>20</v>
      </c>
    </row>
    <row r="166" spans="1:11" x14ac:dyDescent="0.3">
      <c r="A166" t="s">
        <v>190</v>
      </c>
      <c r="B166">
        <v>1999</v>
      </c>
      <c r="C166" t="s">
        <v>20</v>
      </c>
      <c r="D166">
        <v>25</v>
      </c>
      <c r="E166">
        <v>0</v>
      </c>
      <c r="F166" s="10">
        <v>1815.88</v>
      </c>
      <c r="G166" t="s">
        <v>12</v>
      </c>
      <c r="H166" t="s">
        <v>12</v>
      </c>
      <c r="I166" t="s">
        <v>13</v>
      </c>
      <c r="J166" s="8" t="str">
        <f t="shared" si="4"/>
        <v>25-Sep-1999</v>
      </c>
      <c r="K166" s="9">
        <f t="shared" si="5"/>
        <v>23</v>
      </c>
    </row>
    <row r="167" spans="1:11" x14ac:dyDescent="0.3">
      <c r="A167" t="s">
        <v>191</v>
      </c>
      <c r="B167">
        <v>2004</v>
      </c>
      <c r="C167" t="s">
        <v>35</v>
      </c>
      <c r="D167">
        <v>19</v>
      </c>
      <c r="E167">
        <v>0</v>
      </c>
      <c r="F167" s="10">
        <v>1822.54</v>
      </c>
      <c r="G167" t="s">
        <v>12</v>
      </c>
      <c r="H167" t="s">
        <v>16</v>
      </c>
      <c r="I167" t="s">
        <v>23</v>
      </c>
      <c r="J167" s="8" t="str">
        <f t="shared" si="4"/>
        <v>19-Aug-2004</v>
      </c>
      <c r="K167" s="9">
        <f t="shared" si="5"/>
        <v>18</v>
      </c>
    </row>
    <row r="168" spans="1:11" x14ac:dyDescent="0.3">
      <c r="A168" t="s">
        <v>192</v>
      </c>
      <c r="B168">
        <v>1999</v>
      </c>
      <c r="C168" t="s">
        <v>15</v>
      </c>
      <c r="D168">
        <v>17</v>
      </c>
      <c r="E168">
        <v>0</v>
      </c>
      <c r="F168" s="10">
        <v>1824.29</v>
      </c>
      <c r="G168" t="s">
        <v>12</v>
      </c>
      <c r="H168" t="s">
        <v>12</v>
      </c>
      <c r="I168" t="s">
        <v>13</v>
      </c>
      <c r="J168" s="8" t="str">
        <f t="shared" si="4"/>
        <v>17-Nov-1999</v>
      </c>
      <c r="K168" s="9">
        <f t="shared" si="5"/>
        <v>23</v>
      </c>
    </row>
    <row r="169" spans="1:11" x14ac:dyDescent="0.3">
      <c r="A169" t="s">
        <v>193</v>
      </c>
      <c r="B169">
        <v>1999</v>
      </c>
      <c r="C169" t="s">
        <v>37</v>
      </c>
      <c r="D169">
        <v>1</v>
      </c>
      <c r="E169">
        <v>0</v>
      </c>
      <c r="F169" s="10">
        <v>1826.84</v>
      </c>
      <c r="G169" t="s">
        <v>12</v>
      </c>
      <c r="H169" t="s">
        <v>11</v>
      </c>
      <c r="I169" t="s">
        <v>42</v>
      </c>
      <c r="J169" s="8" t="str">
        <f t="shared" si="4"/>
        <v>1-Oct-1999</v>
      </c>
      <c r="K169" s="9">
        <f t="shared" si="5"/>
        <v>23</v>
      </c>
    </row>
    <row r="170" spans="1:11" x14ac:dyDescent="0.3">
      <c r="A170" t="s">
        <v>194</v>
      </c>
      <c r="B170">
        <v>2003</v>
      </c>
      <c r="C170" t="s">
        <v>35</v>
      </c>
      <c r="D170">
        <v>11</v>
      </c>
      <c r="E170">
        <v>1</v>
      </c>
      <c r="F170" s="10">
        <v>1832.09</v>
      </c>
      <c r="G170" t="s">
        <v>12</v>
      </c>
      <c r="H170" t="s">
        <v>12</v>
      </c>
      <c r="I170" t="s">
        <v>42</v>
      </c>
      <c r="J170" s="8" t="str">
        <f t="shared" si="4"/>
        <v>11-Aug-2003</v>
      </c>
      <c r="K170" s="9">
        <f t="shared" si="5"/>
        <v>19</v>
      </c>
    </row>
    <row r="171" spans="1:11" x14ac:dyDescent="0.3">
      <c r="A171" t="s">
        <v>195</v>
      </c>
      <c r="B171">
        <v>2003</v>
      </c>
      <c r="C171" t="s">
        <v>35</v>
      </c>
      <c r="D171">
        <v>4</v>
      </c>
      <c r="E171">
        <v>1</v>
      </c>
      <c r="F171" s="10">
        <v>1837.24</v>
      </c>
      <c r="G171" t="s">
        <v>12</v>
      </c>
      <c r="H171" t="s">
        <v>11</v>
      </c>
      <c r="I171" t="s">
        <v>42</v>
      </c>
      <c r="J171" s="8" t="str">
        <f t="shared" si="4"/>
        <v>4-Aug-2003</v>
      </c>
      <c r="K171" s="9">
        <f t="shared" si="5"/>
        <v>19</v>
      </c>
    </row>
    <row r="172" spans="1:11" x14ac:dyDescent="0.3">
      <c r="A172" t="s">
        <v>196</v>
      </c>
      <c r="B172">
        <v>1999</v>
      </c>
      <c r="C172" t="s">
        <v>30</v>
      </c>
      <c r="D172">
        <v>12</v>
      </c>
      <c r="E172">
        <v>0</v>
      </c>
      <c r="F172" s="10">
        <v>1837.28</v>
      </c>
      <c r="G172" t="s">
        <v>12</v>
      </c>
      <c r="H172" t="s">
        <v>11</v>
      </c>
      <c r="I172" t="s">
        <v>13</v>
      </c>
      <c r="J172" s="8" t="str">
        <f t="shared" si="4"/>
        <v>12-Dec-1999</v>
      </c>
      <c r="K172" s="9">
        <f t="shared" si="5"/>
        <v>23</v>
      </c>
    </row>
    <row r="173" spans="1:11" x14ac:dyDescent="0.3">
      <c r="A173" t="s">
        <v>197</v>
      </c>
      <c r="B173">
        <v>2003</v>
      </c>
      <c r="C173" t="s">
        <v>10</v>
      </c>
      <c r="D173">
        <v>20</v>
      </c>
      <c r="E173">
        <v>1</v>
      </c>
      <c r="F173" s="10">
        <v>1842.52</v>
      </c>
      <c r="G173" t="s">
        <v>12</v>
      </c>
      <c r="H173" t="s">
        <v>11</v>
      </c>
      <c r="I173" t="s">
        <v>42</v>
      </c>
      <c r="J173" s="8" t="str">
        <f t="shared" si="4"/>
        <v>20-Jul-2003</v>
      </c>
      <c r="K173" s="9">
        <f t="shared" si="5"/>
        <v>19</v>
      </c>
    </row>
    <row r="174" spans="1:11" x14ac:dyDescent="0.3">
      <c r="A174" t="s">
        <v>198</v>
      </c>
      <c r="B174">
        <v>1994</v>
      </c>
      <c r="C174" t="s">
        <v>30</v>
      </c>
      <c r="D174">
        <v>6</v>
      </c>
      <c r="E174">
        <v>0</v>
      </c>
      <c r="F174" s="10">
        <v>1850.55</v>
      </c>
      <c r="G174" t="s">
        <v>12</v>
      </c>
      <c r="H174" t="s">
        <v>11</v>
      </c>
      <c r="I174" t="s">
        <v>23</v>
      </c>
      <c r="J174" s="8" t="str">
        <f t="shared" si="4"/>
        <v>6-Dec-1994</v>
      </c>
      <c r="K174" s="9">
        <f t="shared" si="5"/>
        <v>28</v>
      </c>
    </row>
    <row r="175" spans="1:11" x14ac:dyDescent="0.3">
      <c r="A175" t="s">
        <v>199</v>
      </c>
      <c r="B175">
        <v>2004</v>
      </c>
      <c r="C175" t="s">
        <v>30</v>
      </c>
      <c r="D175">
        <v>27</v>
      </c>
      <c r="E175">
        <v>0</v>
      </c>
      <c r="F175" s="10">
        <v>1863.45</v>
      </c>
      <c r="G175" t="s">
        <v>12</v>
      </c>
      <c r="H175" t="s">
        <v>16</v>
      </c>
      <c r="I175" t="s">
        <v>200</v>
      </c>
      <c r="J175" s="8" t="str">
        <f t="shared" si="4"/>
        <v>27-Dec-2004</v>
      </c>
      <c r="K175" s="9">
        <f t="shared" si="5"/>
        <v>18</v>
      </c>
    </row>
    <row r="176" spans="1:11" x14ac:dyDescent="0.3">
      <c r="A176" t="s">
        <v>201</v>
      </c>
      <c r="B176">
        <v>1996</v>
      </c>
      <c r="C176" t="s">
        <v>10</v>
      </c>
      <c r="D176">
        <v>2</v>
      </c>
      <c r="E176">
        <v>0</v>
      </c>
      <c r="F176" s="10">
        <v>1865.98</v>
      </c>
      <c r="G176" t="s">
        <v>12</v>
      </c>
      <c r="H176" t="s">
        <v>12</v>
      </c>
      <c r="I176" t="s">
        <v>23</v>
      </c>
      <c r="J176" s="8" t="str">
        <f t="shared" si="4"/>
        <v>2-Jul-1996</v>
      </c>
      <c r="K176" s="9">
        <f t="shared" si="5"/>
        <v>26</v>
      </c>
    </row>
    <row r="177" spans="1:11" x14ac:dyDescent="0.3">
      <c r="A177" t="s">
        <v>202</v>
      </c>
      <c r="B177">
        <v>2002</v>
      </c>
      <c r="C177" t="s">
        <v>20</v>
      </c>
      <c r="D177">
        <v>22</v>
      </c>
      <c r="E177">
        <v>0</v>
      </c>
      <c r="F177" s="10">
        <v>1875.34</v>
      </c>
      <c r="G177" t="s">
        <v>12</v>
      </c>
      <c r="H177" t="s">
        <v>11</v>
      </c>
      <c r="I177" t="s">
        <v>42</v>
      </c>
      <c r="J177" s="8" t="str">
        <f t="shared" si="4"/>
        <v>22-Sep-2002</v>
      </c>
      <c r="K177" s="9">
        <f t="shared" si="5"/>
        <v>20</v>
      </c>
    </row>
    <row r="178" spans="1:11" x14ac:dyDescent="0.3">
      <c r="A178" t="s">
        <v>203</v>
      </c>
      <c r="B178">
        <v>2002</v>
      </c>
      <c r="C178" t="s">
        <v>37</v>
      </c>
      <c r="D178">
        <v>29</v>
      </c>
      <c r="E178">
        <v>0</v>
      </c>
      <c r="F178" s="10">
        <v>1877.93</v>
      </c>
      <c r="G178" t="s">
        <v>12</v>
      </c>
      <c r="H178" t="s">
        <v>16</v>
      </c>
      <c r="I178" t="s">
        <v>13</v>
      </c>
      <c r="J178" s="8" t="str">
        <f t="shared" si="4"/>
        <v>29-Oct-2002</v>
      </c>
      <c r="K178" s="9">
        <f t="shared" si="5"/>
        <v>20</v>
      </c>
    </row>
    <row r="179" spans="1:11" x14ac:dyDescent="0.3">
      <c r="A179" t="s">
        <v>204</v>
      </c>
      <c r="B179">
        <v>2002</v>
      </c>
      <c r="C179" t="s">
        <v>35</v>
      </c>
      <c r="D179">
        <v>29</v>
      </c>
      <c r="E179">
        <v>0</v>
      </c>
      <c r="F179" s="10">
        <v>1880.07</v>
      </c>
      <c r="G179" t="s">
        <v>12</v>
      </c>
      <c r="H179" t="s">
        <v>11</v>
      </c>
      <c r="I179" t="s">
        <v>13</v>
      </c>
      <c r="J179" s="8" t="str">
        <f t="shared" si="4"/>
        <v>29-Aug-2002</v>
      </c>
      <c r="K179" s="9">
        <f t="shared" si="5"/>
        <v>20</v>
      </c>
    </row>
    <row r="180" spans="1:11" x14ac:dyDescent="0.3">
      <c r="A180" t="s">
        <v>205</v>
      </c>
      <c r="B180">
        <v>2002</v>
      </c>
      <c r="C180" t="s">
        <v>35</v>
      </c>
      <c r="D180">
        <v>21</v>
      </c>
      <c r="E180">
        <v>0</v>
      </c>
      <c r="F180" s="10">
        <v>1880.49</v>
      </c>
      <c r="G180" t="s">
        <v>12</v>
      </c>
      <c r="H180" t="s">
        <v>16</v>
      </c>
      <c r="I180" t="s">
        <v>42</v>
      </c>
      <c r="J180" s="8" t="str">
        <f t="shared" si="4"/>
        <v>21-Aug-2002</v>
      </c>
      <c r="K180" s="9">
        <f t="shared" si="5"/>
        <v>20</v>
      </c>
    </row>
    <row r="181" spans="1:11" x14ac:dyDescent="0.3">
      <c r="A181" t="s">
        <v>206</v>
      </c>
      <c r="B181">
        <v>2001</v>
      </c>
      <c r="C181" t="s">
        <v>35</v>
      </c>
      <c r="D181">
        <v>10</v>
      </c>
      <c r="E181">
        <v>0</v>
      </c>
      <c r="F181" s="10">
        <v>1906.36</v>
      </c>
      <c r="G181" t="s">
        <v>12</v>
      </c>
      <c r="H181" t="s">
        <v>16</v>
      </c>
      <c r="I181" t="s">
        <v>23</v>
      </c>
      <c r="J181" s="8" t="str">
        <f t="shared" si="4"/>
        <v>10-Aug-2001</v>
      </c>
      <c r="K181" s="9">
        <f t="shared" si="5"/>
        <v>21</v>
      </c>
    </row>
    <row r="182" spans="1:11" x14ac:dyDescent="0.3">
      <c r="A182" t="s">
        <v>207</v>
      </c>
      <c r="B182">
        <v>1994</v>
      </c>
      <c r="C182" t="s">
        <v>37</v>
      </c>
      <c r="D182">
        <v>6</v>
      </c>
      <c r="E182">
        <v>0</v>
      </c>
      <c r="F182" s="10">
        <v>1908.9</v>
      </c>
      <c r="G182" t="s">
        <v>12</v>
      </c>
      <c r="H182" t="s">
        <v>12</v>
      </c>
      <c r="I182" t="s">
        <v>13</v>
      </c>
      <c r="J182" s="8" t="str">
        <f t="shared" si="4"/>
        <v>6-Oct-1994</v>
      </c>
      <c r="K182" s="9">
        <f t="shared" si="5"/>
        <v>28</v>
      </c>
    </row>
    <row r="183" spans="1:11" x14ac:dyDescent="0.3">
      <c r="A183" t="s">
        <v>208</v>
      </c>
      <c r="B183">
        <v>2001</v>
      </c>
      <c r="C183" t="s">
        <v>35</v>
      </c>
      <c r="D183">
        <v>3</v>
      </c>
      <c r="E183">
        <v>0</v>
      </c>
      <c r="F183" s="10">
        <v>1909.53</v>
      </c>
      <c r="G183" t="s">
        <v>12</v>
      </c>
      <c r="H183" t="s">
        <v>12</v>
      </c>
      <c r="I183" t="s">
        <v>23</v>
      </c>
      <c r="J183" s="8" t="str">
        <f t="shared" si="4"/>
        <v>3-Aug-2001</v>
      </c>
      <c r="K183" s="9">
        <f t="shared" si="5"/>
        <v>21</v>
      </c>
    </row>
    <row r="184" spans="1:11" x14ac:dyDescent="0.3">
      <c r="A184" t="s">
        <v>209</v>
      </c>
      <c r="B184">
        <v>2001</v>
      </c>
      <c r="C184" t="s">
        <v>30</v>
      </c>
      <c r="D184">
        <v>9</v>
      </c>
      <c r="E184">
        <v>0</v>
      </c>
      <c r="F184" s="10">
        <v>1917.32</v>
      </c>
      <c r="G184" t="s">
        <v>12</v>
      </c>
      <c r="H184" t="s">
        <v>11</v>
      </c>
      <c r="I184" t="s">
        <v>23</v>
      </c>
      <c r="J184" s="8" t="str">
        <f t="shared" si="4"/>
        <v>9-Dec-2001</v>
      </c>
      <c r="K184" s="9">
        <f t="shared" si="5"/>
        <v>21</v>
      </c>
    </row>
    <row r="185" spans="1:11" x14ac:dyDescent="0.3">
      <c r="A185" t="s">
        <v>210</v>
      </c>
      <c r="B185">
        <v>2002</v>
      </c>
      <c r="C185" t="s">
        <v>20</v>
      </c>
      <c r="D185">
        <v>7</v>
      </c>
      <c r="E185">
        <v>1</v>
      </c>
      <c r="F185" s="10">
        <v>1964.78</v>
      </c>
      <c r="G185" t="s">
        <v>12</v>
      </c>
      <c r="H185" t="s">
        <v>16</v>
      </c>
      <c r="I185" t="s">
        <v>42</v>
      </c>
      <c r="J185" s="8" t="str">
        <f t="shared" si="4"/>
        <v>7-Sep-2002</v>
      </c>
      <c r="K185" s="9">
        <f t="shared" si="5"/>
        <v>20</v>
      </c>
    </row>
    <row r="186" spans="1:11" x14ac:dyDescent="0.3">
      <c r="A186" t="s">
        <v>211</v>
      </c>
      <c r="B186">
        <v>2002</v>
      </c>
      <c r="C186" t="s">
        <v>10</v>
      </c>
      <c r="D186">
        <v>29</v>
      </c>
      <c r="E186">
        <v>0</v>
      </c>
      <c r="F186" s="10">
        <v>1967.02</v>
      </c>
      <c r="G186" t="s">
        <v>12</v>
      </c>
      <c r="H186" t="s">
        <v>11</v>
      </c>
      <c r="I186" t="s">
        <v>168</v>
      </c>
      <c r="J186" s="8" t="str">
        <f t="shared" si="4"/>
        <v>29-Jul-2002</v>
      </c>
      <c r="K186" s="9">
        <f t="shared" si="5"/>
        <v>20</v>
      </c>
    </row>
    <row r="187" spans="1:11" x14ac:dyDescent="0.3">
      <c r="A187" t="s">
        <v>212</v>
      </c>
      <c r="B187">
        <v>1998</v>
      </c>
      <c r="C187" t="s">
        <v>20</v>
      </c>
      <c r="D187">
        <v>28</v>
      </c>
      <c r="E187">
        <v>0</v>
      </c>
      <c r="F187" s="10">
        <v>1969.61</v>
      </c>
      <c r="G187" t="s">
        <v>12</v>
      </c>
      <c r="H187" t="s">
        <v>12</v>
      </c>
      <c r="I187" t="s">
        <v>42</v>
      </c>
      <c r="J187" s="8" t="str">
        <f t="shared" si="4"/>
        <v>28-Sep-1998</v>
      </c>
      <c r="K187" s="9">
        <f t="shared" si="5"/>
        <v>24</v>
      </c>
    </row>
    <row r="188" spans="1:11" x14ac:dyDescent="0.3">
      <c r="A188" t="s">
        <v>213</v>
      </c>
      <c r="B188">
        <v>1998</v>
      </c>
      <c r="C188" t="s">
        <v>37</v>
      </c>
      <c r="D188">
        <v>5</v>
      </c>
      <c r="E188">
        <v>0</v>
      </c>
      <c r="F188" s="10">
        <v>1972.95</v>
      </c>
      <c r="G188" t="s">
        <v>12</v>
      </c>
      <c r="H188" t="s">
        <v>16</v>
      </c>
      <c r="I188" t="s">
        <v>42</v>
      </c>
      <c r="J188" s="8" t="str">
        <f t="shared" si="4"/>
        <v>5-Oct-1998</v>
      </c>
      <c r="K188" s="9">
        <f t="shared" si="5"/>
        <v>24</v>
      </c>
    </row>
    <row r="189" spans="1:11" x14ac:dyDescent="0.3">
      <c r="A189" t="s">
        <v>214</v>
      </c>
      <c r="B189">
        <v>1998</v>
      </c>
      <c r="C189" t="s">
        <v>20</v>
      </c>
      <c r="D189">
        <v>29</v>
      </c>
      <c r="E189">
        <v>0</v>
      </c>
      <c r="F189" s="10">
        <v>1977.82</v>
      </c>
      <c r="G189" t="s">
        <v>12</v>
      </c>
      <c r="H189" t="s">
        <v>16</v>
      </c>
      <c r="I189" t="s">
        <v>42</v>
      </c>
      <c r="J189" s="8" t="str">
        <f t="shared" si="4"/>
        <v>29-Sep-1998</v>
      </c>
      <c r="K189" s="9">
        <f t="shared" si="5"/>
        <v>24</v>
      </c>
    </row>
    <row r="190" spans="1:11" x14ac:dyDescent="0.3">
      <c r="A190" t="s">
        <v>215</v>
      </c>
      <c r="B190">
        <v>2002</v>
      </c>
      <c r="C190" t="s">
        <v>10</v>
      </c>
      <c r="D190">
        <v>16</v>
      </c>
      <c r="E190">
        <v>1</v>
      </c>
      <c r="F190" s="10">
        <v>1980.07</v>
      </c>
      <c r="G190" t="s">
        <v>12</v>
      </c>
      <c r="H190" t="s">
        <v>12</v>
      </c>
      <c r="I190" t="s">
        <v>42</v>
      </c>
      <c r="J190" s="8" t="str">
        <f t="shared" si="4"/>
        <v>16-Jul-2002</v>
      </c>
      <c r="K190" s="9">
        <f t="shared" si="5"/>
        <v>20</v>
      </c>
    </row>
    <row r="191" spans="1:11" x14ac:dyDescent="0.3">
      <c r="A191" t="s">
        <v>216</v>
      </c>
      <c r="B191">
        <v>1998</v>
      </c>
      <c r="C191" t="s">
        <v>30</v>
      </c>
      <c r="D191">
        <v>29</v>
      </c>
      <c r="E191">
        <v>0</v>
      </c>
      <c r="F191" s="10">
        <v>1981.58</v>
      </c>
      <c r="G191" t="s">
        <v>12</v>
      </c>
      <c r="H191" t="s">
        <v>16</v>
      </c>
      <c r="I191" t="s">
        <v>13</v>
      </c>
      <c r="J191" s="8" t="str">
        <f t="shared" si="4"/>
        <v>29-Dec-1998</v>
      </c>
      <c r="K191" s="9">
        <f t="shared" si="5"/>
        <v>24</v>
      </c>
    </row>
    <row r="192" spans="1:11" x14ac:dyDescent="0.3">
      <c r="A192" t="s">
        <v>217</v>
      </c>
      <c r="B192">
        <v>2002</v>
      </c>
      <c r="C192" t="s">
        <v>20</v>
      </c>
      <c r="D192">
        <v>29</v>
      </c>
      <c r="E192">
        <v>0</v>
      </c>
      <c r="F192" s="10">
        <v>1984.45</v>
      </c>
      <c r="G192" t="s">
        <v>12</v>
      </c>
      <c r="H192" t="s">
        <v>12</v>
      </c>
      <c r="I192" t="s">
        <v>168</v>
      </c>
      <c r="J192" s="8" t="str">
        <f t="shared" si="4"/>
        <v>29-Sep-2002</v>
      </c>
      <c r="K192" s="9">
        <f t="shared" si="5"/>
        <v>20</v>
      </c>
    </row>
    <row r="193" spans="1:11" x14ac:dyDescent="0.3">
      <c r="A193" t="s">
        <v>218</v>
      </c>
      <c r="B193">
        <v>1998</v>
      </c>
      <c r="C193" t="s">
        <v>20</v>
      </c>
      <c r="D193">
        <v>14</v>
      </c>
      <c r="E193">
        <v>0</v>
      </c>
      <c r="F193" s="10">
        <v>1986.93</v>
      </c>
      <c r="G193" t="s">
        <v>12</v>
      </c>
      <c r="H193" t="s">
        <v>11</v>
      </c>
      <c r="I193" t="s">
        <v>13</v>
      </c>
      <c r="J193" s="8" t="str">
        <f t="shared" si="4"/>
        <v>14-Sep-1998</v>
      </c>
      <c r="K193" s="9">
        <f t="shared" si="5"/>
        <v>24</v>
      </c>
    </row>
    <row r="194" spans="1:11" x14ac:dyDescent="0.3">
      <c r="A194" t="s">
        <v>219</v>
      </c>
      <c r="B194">
        <v>2001</v>
      </c>
      <c r="C194" t="s">
        <v>35</v>
      </c>
      <c r="D194">
        <v>14</v>
      </c>
      <c r="E194">
        <v>0</v>
      </c>
      <c r="F194" s="10">
        <v>2007.95</v>
      </c>
      <c r="G194" t="s">
        <v>12</v>
      </c>
      <c r="H194" t="s">
        <v>11</v>
      </c>
      <c r="I194" t="s">
        <v>42</v>
      </c>
      <c r="J194" s="8" t="str">
        <f t="shared" si="4"/>
        <v>14-Aug-2001</v>
      </c>
      <c r="K194" s="9">
        <f t="shared" si="5"/>
        <v>21</v>
      </c>
    </row>
    <row r="195" spans="1:11" x14ac:dyDescent="0.3">
      <c r="A195" t="s">
        <v>220</v>
      </c>
      <c r="B195">
        <v>2001</v>
      </c>
      <c r="C195" t="s">
        <v>10</v>
      </c>
      <c r="D195">
        <v>1</v>
      </c>
      <c r="E195">
        <v>0</v>
      </c>
      <c r="F195" s="10">
        <v>2020.18</v>
      </c>
      <c r="G195" t="s">
        <v>12</v>
      </c>
      <c r="H195" t="s">
        <v>16</v>
      </c>
      <c r="I195" t="s">
        <v>42</v>
      </c>
      <c r="J195" s="8" t="str">
        <f t="shared" ref="J195:J258" si="6">_xlfn.TEXTJOIN("-",TRUE,D195,C195,B195)</f>
        <v>1-Jul-2001</v>
      </c>
      <c r="K195" s="9">
        <f t="shared" ref="K195:K258" si="7">DATEDIF(J195, DATE(2023,6,8), "Y")</f>
        <v>21</v>
      </c>
    </row>
    <row r="196" spans="1:11" x14ac:dyDescent="0.3">
      <c r="A196" t="s">
        <v>221</v>
      </c>
      <c r="B196">
        <v>2001</v>
      </c>
      <c r="C196" t="s">
        <v>20</v>
      </c>
      <c r="D196">
        <v>6</v>
      </c>
      <c r="E196">
        <v>0</v>
      </c>
      <c r="F196" s="10">
        <v>2020.55</v>
      </c>
      <c r="G196" t="s">
        <v>12</v>
      </c>
      <c r="H196" t="s">
        <v>11</v>
      </c>
      <c r="I196" t="s">
        <v>13</v>
      </c>
      <c r="J196" s="8" t="str">
        <f t="shared" si="6"/>
        <v>6-Sep-2001</v>
      </c>
      <c r="K196" s="9">
        <f t="shared" si="7"/>
        <v>21</v>
      </c>
    </row>
    <row r="197" spans="1:11" x14ac:dyDescent="0.3">
      <c r="A197" t="s">
        <v>222</v>
      </c>
      <c r="B197">
        <v>2001</v>
      </c>
      <c r="C197" t="s">
        <v>35</v>
      </c>
      <c r="D197">
        <v>4</v>
      </c>
      <c r="E197">
        <v>0</v>
      </c>
      <c r="F197" s="10">
        <v>2026.97</v>
      </c>
      <c r="G197" t="s">
        <v>12</v>
      </c>
      <c r="H197" t="s">
        <v>11</v>
      </c>
      <c r="I197" t="s">
        <v>13</v>
      </c>
      <c r="J197" s="8" t="str">
        <f t="shared" si="6"/>
        <v>4-Aug-2001</v>
      </c>
      <c r="K197" s="9">
        <f t="shared" si="7"/>
        <v>21</v>
      </c>
    </row>
    <row r="198" spans="1:11" x14ac:dyDescent="0.3">
      <c r="A198" t="s">
        <v>223</v>
      </c>
      <c r="B198">
        <v>2000</v>
      </c>
      <c r="C198" t="s">
        <v>20</v>
      </c>
      <c r="D198">
        <v>2</v>
      </c>
      <c r="E198">
        <v>0</v>
      </c>
      <c r="F198" s="10">
        <v>2045.69</v>
      </c>
      <c r="G198" t="s">
        <v>12</v>
      </c>
      <c r="H198" t="s">
        <v>12</v>
      </c>
      <c r="I198" t="s">
        <v>23</v>
      </c>
      <c r="J198" s="8" t="str">
        <f t="shared" si="6"/>
        <v>2-Sep-2000</v>
      </c>
      <c r="K198" s="9">
        <f t="shared" si="7"/>
        <v>22</v>
      </c>
    </row>
    <row r="199" spans="1:11" x14ac:dyDescent="0.3">
      <c r="A199" t="s">
        <v>224</v>
      </c>
      <c r="B199">
        <v>2000</v>
      </c>
      <c r="C199" t="s">
        <v>10</v>
      </c>
      <c r="D199">
        <v>26</v>
      </c>
      <c r="E199">
        <v>0</v>
      </c>
      <c r="F199" s="10">
        <v>2055.3200000000002</v>
      </c>
      <c r="G199" t="s">
        <v>12</v>
      </c>
      <c r="H199" t="s">
        <v>12</v>
      </c>
      <c r="I199" t="s">
        <v>23</v>
      </c>
      <c r="J199" s="8" t="str">
        <f t="shared" si="6"/>
        <v>26-Jul-2000</v>
      </c>
      <c r="K199" s="9">
        <f t="shared" si="7"/>
        <v>22</v>
      </c>
    </row>
    <row r="200" spans="1:11" x14ac:dyDescent="0.3">
      <c r="A200" t="s">
        <v>225</v>
      </c>
      <c r="B200">
        <v>2004</v>
      </c>
      <c r="C200" t="s">
        <v>18</v>
      </c>
      <c r="D200">
        <v>12</v>
      </c>
      <c r="E200">
        <v>0</v>
      </c>
      <c r="F200" s="10">
        <v>2094.1</v>
      </c>
      <c r="G200" t="s">
        <v>12</v>
      </c>
      <c r="H200" t="s">
        <v>11</v>
      </c>
      <c r="I200" t="s">
        <v>200</v>
      </c>
      <c r="J200" s="8" t="str">
        <f t="shared" si="6"/>
        <v>12-Jun-2004</v>
      </c>
      <c r="K200" s="9">
        <f t="shared" si="7"/>
        <v>18</v>
      </c>
    </row>
    <row r="201" spans="1:11" x14ac:dyDescent="0.3">
      <c r="A201" t="s">
        <v>226</v>
      </c>
      <c r="B201">
        <v>2001</v>
      </c>
      <c r="C201" t="s">
        <v>35</v>
      </c>
      <c r="D201">
        <v>14</v>
      </c>
      <c r="E201">
        <v>0</v>
      </c>
      <c r="F201" s="10">
        <v>2102.2600000000002</v>
      </c>
      <c r="G201" t="s">
        <v>12</v>
      </c>
      <c r="H201" t="s">
        <v>11</v>
      </c>
      <c r="I201" t="s">
        <v>166</v>
      </c>
      <c r="J201" s="8" t="str">
        <f t="shared" si="6"/>
        <v>14-Aug-2001</v>
      </c>
      <c r="K201" s="9">
        <f t="shared" si="7"/>
        <v>21</v>
      </c>
    </row>
    <row r="202" spans="1:11" x14ac:dyDescent="0.3">
      <c r="A202" t="s">
        <v>227</v>
      </c>
      <c r="B202">
        <v>2001</v>
      </c>
      <c r="C202" t="s">
        <v>18</v>
      </c>
      <c r="D202">
        <v>22</v>
      </c>
      <c r="E202">
        <v>1</v>
      </c>
      <c r="F202" s="10">
        <v>2103.08</v>
      </c>
      <c r="G202" t="s">
        <v>12</v>
      </c>
      <c r="H202" t="s">
        <v>11</v>
      </c>
      <c r="I202" t="s">
        <v>42</v>
      </c>
      <c r="J202" s="8" t="str">
        <f t="shared" si="6"/>
        <v>22-Jun-2001</v>
      </c>
      <c r="K202" s="9">
        <f t="shared" si="7"/>
        <v>21</v>
      </c>
    </row>
    <row r="203" spans="1:11" x14ac:dyDescent="0.3">
      <c r="A203" t="s">
        <v>228</v>
      </c>
      <c r="B203">
        <v>2001</v>
      </c>
      <c r="C203" t="s">
        <v>15</v>
      </c>
      <c r="D203">
        <v>28</v>
      </c>
      <c r="E203">
        <v>0</v>
      </c>
      <c r="F203" s="10">
        <v>2104.11</v>
      </c>
      <c r="G203" t="s">
        <v>11</v>
      </c>
      <c r="H203" t="s">
        <v>16</v>
      </c>
      <c r="I203" t="s">
        <v>168</v>
      </c>
      <c r="J203" s="8" t="str">
        <f t="shared" si="6"/>
        <v>28-Nov-2001</v>
      </c>
      <c r="K203" s="9">
        <f t="shared" si="7"/>
        <v>21</v>
      </c>
    </row>
    <row r="204" spans="1:11" x14ac:dyDescent="0.3">
      <c r="A204" t="s">
        <v>229</v>
      </c>
      <c r="B204">
        <v>1989</v>
      </c>
      <c r="C204" t="s">
        <v>10</v>
      </c>
      <c r="D204">
        <v>21</v>
      </c>
      <c r="E204">
        <v>3</v>
      </c>
      <c r="F204" s="10">
        <v>2106.2600000000002</v>
      </c>
      <c r="G204" t="s">
        <v>11</v>
      </c>
      <c r="H204" t="s">
        <v>11</v>
      </c>
      <c r="I204" t="s">
        <v>13</v>
      </c>
      <c r="J204" s="8" t="str">
        <f t="shared" si="6"/>
        <v>21-Jul-1989</v>
      </c>
      <c r="K204" s="9">
        <f t="shared" si="7"/>
        <v>33</v>
      </c>
    </row>
    <row r="205" spans="1:11" x14ac:dyDescent="0.3">
      <c r="A205" t="s">
        <v>230</v>
      </c>
      <c r="B205">
        <v>2003</v>
      </c>
      <c r="C205" t="s">
        <v>20</v>
      </c>
      <c r="D205">
        <v>30</v>
      </c>
      <c r="E205">
        <v>0</v>
      </c>
      <c r="F205" s="10">
        <v>2117.34</v>
      </c>
      <c r="G205" t="s">
        <v>11</v>
      </c>
      <c r="H205" t="s">
        <v>12</v>
      </c>
      <c r="I205" t="s">
        <v>23</v>
      </c>
      <c r="J205" s="8" t="str">
        <f t="shared" si="6"/>
        <v>30-Sep-2003</v>
      </c>
      <c r="K205" s="9">
        <f t="shared" si="7"/>
        <v>19</v>
      </c>
    </row>
    <row r="206" spans="1:11" x14ac:dyDescent="0.3">
      <c r="A206" t="s">
        <v>231</v>
      </c>
      <c r="B206">
        <v>2004</v>
      </c>
      <c r="C206" t="s">
        <v>15</v>
      </c>
      <c r="D206">
        <v>4</v>
      </c>
      <c r="E206">
        <v>0</v>
      </c>
      <c r="F206" s="10">
        <v>2118.61</v>
      </c>
      <c r="G206" t="s">
        <v>11</v>
      </c>
      <c r="H206" t="s">
        <v>16</v>
      </c>
      <c r="I206" t="s">
        <v>23</v>
      </c>
      <c r="J206" s="8" t="str">
        <f t="shared" si="6"/>
        <v>4-Nov-2004</v>
      </c>
      <c r="K206" s="9">
        <f t="shared" si="7"/>
        <v>18</v>
      </c>
    </row>
    <row r="207" spans="1:11" x14ac:dyDescent="0.3">
      <c r="A207" t="s">
        <v>232</v>
      </c>
      <c r="B207">
        <v>2003</v>
      </c>
      <c r="C207" t="s">
        <v>35</v>
      </c>
      <c r="D207">
        <v>30</v>
      </c>
      <c r="E207">
        <v>0</v>
      </c>
      <c r="F207" s="10">
        <v>2128.4299999999998</v>
      </c>
      <c r="G207" t="s">
        <v>11</v>
      </c>
      <c r="H207" t="s">
        <v>16</v>
      </c>
      <c r="I207" t="s">
        <v>23</v>
      </c>
      <c r="J207" s="8" t="str">
        <f t="shared" si="6"/>
        <v>30-Aug-2003</v>
      </c>
      <c r="K207" s="9">
        <f t="shared" si="7"/>
        <v>19</v>
      </c>
    </row>
    <row r="208" spans="1:11" x14ac:dyDescent="0.3">
      <c r="A208" t="s">
        <v>233</v>
      </c>
      <c r="B208">
        <v>2003</v>
      </c>
      <c r="C208" t="s">
        <v>30</v>
      </c>
      <c r="D208">
        <v>22</v>
      </c>
      <c r="E208">
        <v>0</v>
      </c>
      <c r="F208" s="10">
        <v>2130.6799999999998</v>
      </c>
      <c r="G208" t="s">
        <v>11</v>
      </c>
      <c r="H208" t="s">
        <v>12</v>
      </c>
      <c r="I208" t="s">
        <v>23</v>
      </c>
      <c r="J208" s="8" t="str">
        <f t="shared" si="6"/>
        <v>22-Dec-2003</v>
      </c>
      <c r="K208" s="9">
        <f t="shared" si="7"/>
        <v>19</v>
      </c>
    </row>
    <row r="209" spans="1:11" x14ac:dyDescent="0.3">
      <c r="A209" t="s">
        <v>234</v>
      </c>
      <c r="B209">
        <v>2003</v>
      </c>
      <c r="C209" t="s">
        <v>20</v>
      </c>
      <c r="D209">
        <v>1</v>
      </c>
      <c r="E209">
        <v>0</v>
      </c>
      <c r="F209" s="10">
        <v>2134.9</v>
      </c>
      <c r="G209" t="s">
        <v>11</v>
      </c>
      <c r="H209" t="s">
        <v>12</v>
      </c>
      <c r="I209" t="s">
        <v>23</v>
      </c>
      <c r="J209" s="8" t="str">
        <f t="shared" si="6"/>
        <v>1-Sep-2003</v>
      </c>
      <c r="K209" s="9">
        <f t="shared" si="7"/>
        <v>19</v>
      </c>
    </row>
    <row r="210" spans="1:11" x14ac:dyDescent="0.3">
      <c r="A210" t="s">
        <v>235</v>
      </c>
      <c r="B210">
        <v>2003</v>
      </c>
      <c r="C210" t="s">
        <v>20</v>
      </c>
      <c r="D210">
        <v>26</v>
      </c>
      <c r="E210">
        <v>0</v>
      </c>
      <c r="F210" s="10">
        <v>2136.88</v>
      </c>
      <c r="G210" t="s">
        <v>11</v>
      </c>
      <c r="H210" t="s">
        <v>11</v>
      </c>
      <c r="I210" t="s">
        <v>23</v>
      </c>
      <c r="J210" s="8" t="str">
        <f t="shared" si="6"/>
        <v>26-Sep-2003</v>
      </c>
      <c r="K210" s="9">
        <f t="shared" si="7"/>
        <v>19</v>
      </c>
    </row>
    <row r="211" spans="1:11" x14ac:dyDescent="0.3">
      <c r="A211" t="s">
        <v>236</v>
      </c>
      <c r="B211">
        <v>1997</v>
      </c>
      <c r="C211" t="s">
        <v>20</v>
      </c>
      <c r="D211">
        <v>3</v>
      </c>
      <c r="E211">
        <v>0</v>
      </c>
      <c r="F211" s="10">
        <v>2137.65</v>
      </c>
      <c r="G211" t="s">
        <v>12</v>
      </c>
      <c r="H211" t="s">
        <v>16</v>
      </c>
      <c r="I211" t="s">
        <v>13</v>
      </c>
      <c r="J211" s="8" t="str">
        <f t="shared" si="6"/>
        <v>3-Sep-1997</v>
      </c>
      <c r="K211" s="9">
        <f t="shared" si="7"/>
        <v>25</v>
      </c>
    </row>
    <row r="212" spans="1:11" x14ac:dyDescent="0.3">
      <c r="A212" t="s">
        <v>237</v>
      </c>
      <c r="B212">
        <v>2003</v>
      </c>
      <c r="C212" t="s">
        <v>35</v>
      </c>
      <c r="D212">
        <v>19</v>
      </c>
      <c r="E212">
        <v>0</v>
      </c>
      <c r="F212" s="10">
        <v>2138.0700000000002</v>
      </c>
      <c r="G212" t="s">
        <v>11</v>
      </c>
      <c r="H212" t="s">
        <v>16</v>
      </c>
      <c r="I212" t="s">
        <v>23</v>
      </c>
      <c r="J212" s="8" t="str">
        <f t="shared" si="6"/>
        <v>19-Aug-2003</v>
      </c>
      <c r="K212" s="9">
        <f t="shared" si="7"/>
        <v>19</v>
      </c>
    </row>
    <row r="213" spans="1:11" x14ac:dyDescent="0.3">
      <c r="A213" t="s">
        <v>238</v>
      </c>
      <c r="B213">
        <v>2004</v>
      </c>
      <c r="C213" t="s">
        <v>37</v>
      </c>
      <c r="D213">
        <v>4</v>
      </c>
      <c r="E213">
        <v>0</v>
      </c>
      <c r="F213" s="10">
        <v>2144.85</v>
      </c>
      <c r="G213" t="s">
        <v>11</v>
      </c>
      <c r="H213" t="s">
        <v>16</v>
      </c>
      <c r="I213" t="s">
        <v>42</v>
      </c>
      <c r="J213" s="8" t="str">
        <f t="shared" si="6"/>
        <v>4-Oct-2004</v>
      </c>
      <c r="K213" s="9">
        <f t="shared" si="7"/>
        <v>18</v>
      </c>
    </row>
    <row r="214" spans="1:11" x14ac:dyDescent="0.3">
      <c r="A214" t="s">
        <v>239</v>
      </c>
      <c r="B214">
        <v>2000</v>
      </c>
      <c r="C214" t="s">
        <v>30</v>
      </c>
      <c r="D214">
        <v>27</v>
      </c>
      <c r="E214">
        <v>0</v>
      </c>
      <c r="F214" s="10">
        <v>2150.4699999999998</v>
      </c>
      <c r="G214" t="s">
        <v>11</v>
      </c>
      <c r="H214" t="s">
        <v>12</v>
      </c>
      <c r="I214" t="s">
        <v>42</v>
      </c>
      <c r="J214" s="8" t="str">
        <f t="shared" si="6"/>
        <v>27-Dec-2000</v>
      </c>
      <c r="K214" s="9">
        <f t="shared" si="7"/>
        <v>22</v>
      </c>
    </row>
    <row r="215" spans="1:11" x14ac:dyDescent="0.3">
      <c r="A215" t="s">
        <v>240</v>
      </c>
      <c r="B215">
        <v>2000</v>
      </c>
      <c r="C215" t="s">
        <v>37</v>
      </c>
      <c r="D215">
        <v>22</v>
      </c>
      <c r="E215">
        <v>0</v>
      </c>
      <c r="F215" s="10">
        <v>2154.36</v>
      </c>
      <c r="G215" t="s">
        <v>11</v>
      </c>
      <c r="H215" t="s">
        <v>11</v>
      </c>
      <c r="I215" t="s">
        <v>42</v>
      </c>
      <c r="J215" s="8" t="str">
        <f t="shared" si="6"/>
        <v>22-Oct-2000</v>
      </c>
      <c r="K215" s="9">
        <f t="shared" si="7"/>
        <v>22</v>
      </c>
    </row>
    <row r="216" spans="1:11" x14ac:dyDescent="0.3">
      <c r="A216" t="s">
        <v>241</v>
      </c>
      <c r="B216">
        <v>2000</v>
      </c>
      <c r="C216" t="s">
        <v>15</v>
      </c>
      <c r="D216">
        <v>29</v>
      </c>
      <c r="E216">
        <v>0</v>
      </c>
      <c r="F216" s="10">
        <v>2155.6799999999998</v>
      </c>
      <c r="G216" t="s">
        <v>11</v>
      </c>
      <c r="H216" t="s">
        <v>12</v>
      </c>
      <c r="I216" t="s">
        <v>13</v>
      </c>
      <c r="J216" s="8" t="str">
        <f t="shared" si="6"/>
        <v>29-Nov-2000</v>
      </c>
      <c r="K216" s="9">
        <f t="shared" si="7"/>
        <v>22</v>
      </c>
    </row>
    <row r="217" spans="1:11" x14ac:dyDescent="0.3">
      <c r="A217" t="s">
        <v>242</v>
      </c>
      <c r="B217">
        <v>2000</v>
      </c>
      <c r="C217" t="s">
        <v>30</v>
      </c>
      <c r="D217">
        <v>10</v>
      </c>
      <c r="E217">
        <v>0</v>
      </c>
      <c r="F217" s="10">
        <v>2156.75</v>
      </c>
      <c r="G217" t="s">
        <v>11</v>
      </c>
      <c r="H217" t="s">
        <v>11</v>
      </c>
      <c r="I217" t="s">
        <v>13</v>
      </c>
      <c r="J217" s="8" t="str">
        <f t="shared" si="6"/>
        <v>10-Dec-2000</v>
      </c>
      <c r="K217" s="9">
        <f t="shared" si="7"/>
        <v>22</v>
      </c>
    </row>
    <row r="218" spans="1:11" x14ac:dyDescent="0.3">
      <c r="A218" t="s">
        <v>243</v>
      </c>
      <c r="B218">
        <v>2000</v>
      </c>
      <c r="C218" t="s">
        <v>35</v>
      </c>
      <c r="D218">
        <v>23</v>
      </c>
      <c r="E218">
        <v>0</v>
      </c>
      <c r="F218" s="10">
        <v>2166.73</v>
      </c>
      <c r="G218" t="s">
        <v>11</v>
      </c>
      <c r="H218" t="s">
        <v>11</v>
      </c>
      <c r="I218" t="s">
        <v>42</v>
      </c>
      <c r="J218" s="8" t="str">
        <f t="shared" si="6"/>
        <v>23-Aug-2000</v>
      </c>
      <c r="K218" s="9">
        <f t="shared" si="7"/>
        <v>22</v>
      </c>
    </row>
    <row r="219" spans="1:11" x14ac:dyDescent="0.3">
      <c r="A219" t="s">
        <v>244</v>
      </c>
      <c r="B219">
        <v>1994</v>
      </c>
      <c r="C219" t="s">
        <v>20</v>
      </c>
      <c r="D219">
        <v>27</v>
      </c>
      <c r="E219">
        <v>0</v>
      </c>
      <c r="F219" s="10">
        <v>2170.08</v>
      </c>
      <c r="G219" t="s">
        <v>11</v>
      </c>
      <c r="H219" t="s">
        <v>11</v>
      </c>
      <c r="I219" t="s">
        <v>13</v>
      </c>
      <c r="J219" s="8" t="str">
        <f t="shared" si="6"/>
        <v>27-Sep-1994</v>
      </c>
      <c r="K219" s="9">
        <f t="shared" si="7"/>
        <v>28</v>
      </c>
    </row>
    <row r="220" spans="1:11" x14ac:dyDescent="0.3">
      <c r="A220" t="s">
        <v>245</v>
      </c>
      <c r="B220">
        <v>1991</v>
      </c>
      <c r="C220" t="s">
        <v>30</v>
      </c>
      <c r="D220">
        <v>16</v>
      </c>
      <c r="E220">
        <v>3</v>
      </c>
      <c r="F220" s="10">
        <v>2193.1999999999998</v>
      </c>
      <c r="G220" t="s">
        <v>11</v>
      </c>
      <c r="H220" t="s">
        <v>11</v>
      </c>
      <c r="I220" t="s">
        <v>23</v>
      </c>
      <c r="J220" s="8" t="str">
        <f t="shared" si="6"/>
        <v>16-Dec-1991</v>
      </c>
      <c r="K220" s="9">
        <f t="shared" si="7"/>
        <v>31</v>
      </c>
    </row>
    <row r="221" spans="1:11" x14ac:dyDescent="0.3">
      <c r="A221" t="s">
        <v>246</v>
      </c>
      <c r="B221">
        <v>2004</v>
      </c>
      <c r="C221" t="s">
        <v>30</v>
      </c>
      <c r="D221">
        <v>7</v>
      </c>
      <c r="E221">
        <v>0</v>
      </c>
      <c r="F221" s="10">
        <v>2196.4699999999998</v>
      </c>
      <c r="G221" t="s">
        <v>11</v>
      </c>
      <c r="H221" t="s">
        <v>12</v>
      </c>
      <c r="I221" t="s">
        <v>247</v>
      </c>
      <c r="J221" s="8" t="str">
        <f t="shared" si="6"/>
        <v>7-Dec-2004</v>
      </c>
      <c r="K221" s="9">
        <f t="shared" si="7"/>
        <v>18</v>
      </c>
    </row>
    <row r="222" spans="1:11" x14ac:dyDescent="0.3">
      <c r="A222" t="s">
        <v>248</v>
      </c>
      <c r="B222">
        <v>2004</v>
      </c>
      <c r="C222" t="s">
        <v>20</v>
      </c>
      <c r="D222">
        <v>3</v>
      </c>
      <c r="E222">
        <v>0</v>
      </c>
      <c r="F222" s="10">
        <v>2198.19</v>
      </c>
      <c r="G222" t="s">
        <v>11</v>
      </c>
      <c r="H222" t="s">
        <v>16</v>
      </c>
      <c r="I222" t="s">
        <v>249</v>
      </c>
      <c r="J222" s="8" t="str">
        <f t="shared" si="6"/>
        <v>3-Sep-2004</v>
      </c>
      <c r="K222" s="9">
        <f t="shared" si="7"/>
        <v>18</v>
      </c>
    </row>
    <row r="223" spans="1:11" x14ac:dyDescent="0.3">
      <c r="A223" t="s">
        <v>250</v>
      </c>
      <c r="B223">
        <v>2004</v>
      </c>
      <c r="C223" t="s">
        <v>20</v>
      </c>
      <c r="D223">
        <v>12</v>
      </c>
      <c r="E223">
        <v>0</v>
      </c>
      <c r="F223" s="10">
        <v>2200.83</v>
      </c>
      <c r="G223" t="s">
        <v>11</v>
      </c>
      <c r="H223" t="s">
        <v>11</v>
      </c>
      <c r="I223" t="s">
        <v>247</v>
      </c>
      <c r="J223" s="8" t="str">
        <f t="shared" si="6"/>
        <v>12-Sep-2004</v>
      </c>
      <c r="K223" s="9">
        <f t="shared" si="7"/>
        <v>18</v>
      </c>
    </row>
    <row r="224" spans="1:11" x14ac:dyDescent="0.3">
      <c r="A224" t="s">
        <v>251</v>
      </c>
      <c r="B224">
        <v>2004</v>
      </c>
      <c r="C224" t="s">
        <v>10</v>
      </c>
      <c r="D224">
        <v>27</v>
      </c>
      <c r="E224">
        <v>1</v>
      </c>
      <c r="F224" s="10">
        <v>2201.1</v>
      </c>
      <c r="G224" t="s">
        <v>11</v>
      </c>
      <c r="H224" t="s">
        <v>12</v>
      </c>
      <c r="I224" t="s">
        <v>13</v>
      </c>
      <c r="J224" s="8" t="str">
        <f t="shared" si="6"/>
        <v>27-Jul-2004</v>
      </c>
      <c r="K224" s="9">
        <f t="shared" si="7"/>
        <v>18</v>
      </c>
    </row>
    <row r="225" spans="1:11" x14ac:dyDescent="0.3">
      <c r="A225" t="s">
        <v>252</v>
      </c>
      <c r="B225">
        <v>2004</v>
      </c>
      <c r="C225" t="s">
        <v>35</v>
      </c>
      <c r="D225">
        <v>6</v>
      </c>
      <c r="E225">
        <v>0</v>
      </c>
      <c r="F225" s="10">
        <v>2203.4699999999998</v>
      </c>
      <c r="G225" t="s">
        <v>11</v>
      </c>
      <c r="H225" t="s">
        <v>11</v>
      </c>
      <c r="I225" t="s">
        <v>247</v>
      </c>
      <c r="J225" s="8" t="str">
        <f t="shared" si="6"/>
        <v>6-Aug-2004</v>
      </c>
      <c r="K225" s="9">
        <f t="shared" si="7"/>
        <v>18</v>
      </c>
    </row>
    <row r="226" spans="1:11" x14ac:dyDescent="0.3">
      <c r="A226" t="s">
        <v>253</v>
      </c>
      <c r="B226">
        <v>2004</v>
      </c>
      <c r="C226" t="s">
        <v>37</v>
      </c>
      <c r="D226">
        <v>28</v>
      </c>
      <c r="E226">
        <v>0</v>
      </c>
      <c r="F226" s="10">
        <v>2203.7399999999998</v>
      </c>
      <c r="G226" t="s">
        <v>11</v>
      </c>
      <c r="H226" t="s">
        <v>11</v>
      </c>
      <c r="I226" t="s">
        <v>247</v>
      </c>
      <c r="J226" s="8" t="str">
        <f t="shared" si="6"/>
        <v>28-Oct-2004</v>
      </c>
      <c r="K226" s="9">
        <f t="shared" si="7"/>
        <v>18</v>
      </c>
    </row>
    <row r="227" spans="1:11" x14ac:dyDescent="0.3">
      <c r="A227" t="s">
        <v>254</v>
      </c>
      <c r="B227">
        <v>2004</v>
      </c>
      <c r="C227" t="s">
        <v>15</v>
      </c>
      <c r="D227">
        <v>13</v>
      </c>
      <c r="E227">
        <v>0</v>
      </c>
      <c r="F227" s="10">
        <v>2205.98</v>
      </c>
      <c r="G227" t="s">
        <v>11</v>
      </c>
      <c r="H227" t="s">
        <v>12</v>
      </c>
      <c r="I227" t="s">
        <v>247</v>
      </c>
      <c r="J227" s="8" t="str">
        <f t="shared" si="6"/>
        <v>13-Nov-2004</v>
      </c>
      <c r="K227" s="9">
        <f t="shared" si="7"/>
        <v>18</v>
      </c>
    </row>
    <row r="228" spans="1:11" x14ac:dyDescent="0.3">
      <c r="A228" t="s">
        <v>255</v>
      </c>
      <c r="B228">
        <v>2004</v>
      </c>
      <c r="C228" t="s">
        <v>35</v>
      </c>
      <c r="D228">
        <v>6</v>
      </c>
      <c r="E228">
        <v>0</v>
      </c>
      <c r="F228" s="10">
        <v>2207.6999999999998</v>
      </c>
      <c r="G228" t="s">
        <v>11</v>
      </c>
      <c r="H228" t="s">
        <v>11</v>
      </c>
      <c r="I228" t="s">
        <v>247</v>
      </c>
      <c r="J228" s="8" t="str">
        <f t="shared" si="6"/>
        <v>6-Aug-2004</v>
      </c>
      <c r="K228" s="9">
        <f t="shared" si="7"/>
        <v>18</v>
      </c>
    </row>
    <row r="229" spans="1:11" x14ac:dyDescent="0.3">
      <c r="A229" t="s">
        <v>256</v>
      </c>
      <c r="B229">
        <v>2004</v>
      </c>
      <c r="C229" t="s">
        <v>10</v>
      </c>
      <c r="D229">
        <v>27</v>
      </c>
      <c r="E229">
        <v>0</v>
      </c>
      <c r="F229" s="10">
        <v>2211.13</v>
      </c>
      <c r="G229" t="s">
        <v>11</v>
      </c>
      <c r="H229" t="s">
        <v>11</v>
      </c>
      <c r="I229" t="s">
        <v>247</v>
      </c>
      <c r="J229" s="8" t="str">
        <f t="shared" si="6"/>
        <v>27-Jul-2004</v>
      </c>
      <c r="K229" s="9">
        <f t="shared" si="7"/>
        <v>18</v>
      </c>
    </row>
    <row r="230" spans="1:11" x14ac:dyDescent="0.3">
      <c r="A230" t="s">
        <v>257</v>
      </c>
      <c r="B230">
        <v>1994</v>
      </c>
      <c r="C230" t="s">
        <v>15</v>
      </c>
      <c r="D230">
        <v>17</v>
      </c>
      <c r="E230">
        <v>0</v>
      </c>
      <c r="F230" s="10">
        <v>2213.21</v>
      </c>
      <c r="G230" t="s">
        <v>11</v>
      </c>
      <c r="H230" t="s">
        <v>11</v>
      </c>
      <c r="I230" t="s">
        <v>13</v>
      </c>
      <c r="J230" s="8" t="str">
        <f t="shared" si="6"/>
        <v>17-Nov-1994</v>
      </c>
      <c r="K230" s="9">
        <f t="shared" si="7"/>
        <v>28</v>
      </c>
    </row>
    <row r="231" spans="1:11" x14ac:dyDescent="0.3">
      <c r="A231" t="s">
        <v>258</v>
      </c>
      <c r="B231">
        <v>2004</v>
      </c>
      <c r="C231" t="s">
        <v>18</v>
      </c>
      <c r="D231">
        <v>13</v>
      </c>
      <c r="E231">
        <v>0</v>
      </c>
      <c r="F231" s="10">
        <v>2217.4699999999998</v>
      </c>
      <c r="G231" t="s">
        <v>11</v>
      </c>
      <c r="H231" t="s">
        <v>16</v>
      </c>
      <c r="I231" t="s">
        <v>247</v>
      </c>
      <c r="J231" s="8" t="str">
        <f t="shared" si="6"/>
        <v>13-Jun-2004</v>
      </c>
      <c r="K231" s="9">
        <f t="shared" si="7"/>
        <v>18</v>
      </c>
    </row>
    <row r="232" spans="1:11" x14ac:dyDescent="0.3">
      <c r="A232" t="s">
        <v>259</v>
      </c>
      <c r="B232">
        <v>2004</v>
      </c>
      <c r="C232" t="s">
        <v>20</v>
      </c>
      <c r="D232">
        <v>25</v>
      </c>
      <c r="E232">
        <v>0</v>
      </c>
      <c r="F232" s="10">
        <v>2217.6</v>
      </c>
      <c r="G232" t="s">
        <v>11</v>
      </c>
      <c r="H232" t="s">
        <v>16</v>
      </c>
      <c r="I232" t="s">
        <v>247</v>
      </c>
      <c r="J232" s="8" t="str">
        <f t="shared" si="6"/>
        <v>25-Sep-2004</v>
      </c>
      <c r="K232" s="9">
        <f t="shared" si="7"/>
        <v>18</v>
      </c>
    </row>
    <row r="233" spans="1:11" x14ac:dyDescent="0.3">
      <c r="A233" t="s">
        <v>260</v>
      </c>
      <c r="B233">
        <v>2004</v>
      </c>
      <c r="C233" t="s">
        <v>30</v>
      </c>
      <c r="D233">
        <v>12</v>
      </c>
      <c r="E233">
        <v>1</v>
      </c>
      <c r="F233" s="10">
        <v>2219.4499999999998</v>
      </c>
      <c r="G233" t="s">
        <v>11</v>
      </c>
      <c r="H233" t="s">
        <v>16</v>
      </c>
      <c r="I233" t="s">
        <v>13</v>
      </c>
      <c r="J233" s="8" t="str">
        <f t="shared" si="6"/>
        <v>12-Dec-2004</v>
      </c>
      <c r="K233" s="9">
        <f t="shared" si="7"/>
        <v>18</v>
      </c>
    </row>
    <row r="234" spans="1:11" x14ac:dyDescent="0.3">
      <c r="A234" t="s">
        <v>261</v>
      </c>
      <c r="B234">
        <v>2003</v>
      </c>
      <c r="C234" t="s">
        <v>30</v>
      </c>
      <c r="D234">
        <v>10</v>
      </c>
      <c r="E234">
        <v>1</v>
      </c>
      <c r="F234" s="10">
        <v>2221.56</v>
      </c>
      <c r="G234" t="s">
        <v>11</v>
      </c>
      <c r="H234" t="s">
        <v>12</v>
      </c>
      <c r="I234" t="s">
        <v>23</v>
      </c>
      <c r="J234" s="8" t="str">
        <f t="shared" si="6"/>
        <v>10-Dec-2003</v>
      </c>
      <c r="K234" s="9">
        <f t="shared" si="7"/>
        <v>19</v>
      </c>
    </row>
    <row r="235" spans="1:11" x14ac:dyDescent="0.3">
      <c r="A235" t="s">
        <v>262</v>
      </c>
      <c r="B235">
        <v>2000</v>
      </c>
      <c r="C235" t="s">
        <v>18</v>
      </c>
      <c r="D235">
        <v>30</v>
      </c>
      <c r="E235">
        <v>0</v>
      </c>
      <c r="F235" s="10">
        <v>2250.84</v>
      </c>
      <c r="G235" t="s">
        <v>11</v>
      </c>
      <c r="H235" t="s">
        <v>11</v>
      </c>
      <c r="I235" t="s">
        <v>170</v>
      </c>
      <c r="J235" s="8" t="str">
        <f t="shared" si="6"/>
        <v>30-Jun-2000</v>
      </c>
      <c r="K235" s="9">
        <f t="shared" si="7"/>
        <v>22</v>
      </c>
    </row>
    <row r="236" spans="1:11" x14ac:dyDescent="0.3">
      <c r="A236" t="s">
        <v>263</v>
      </c>
      <c r="B236">
        <v>2000</v>
      </c>
      <c r="C236" t="s">
        <v>30</v>
      </c>
      <c r="D236">
        <v>11</v>
      </c>
      <c r="E236">
        <v>0</v>
      </c>
      <c r="F236" s="10">
        <v>2254.8000000000002</v>
      </c>
      <c r="G236" t="s">
        <v>11</v>
      </c>
      <c r="H236" t="s">
        <v>12</v>
      </c>
      <c r="I236" t="s">
        <v>168</v>
      </c>
      <c r="J236" s="8" t="str">
        <f t="shared" si="6"/>
        <v>11-Dec-2000</v>
      </c>
      <c r="K236" s="9">
        <f t="shared" si="7"/>
        <v>22</v>
      </c>
    </row>
    <row r="237" spans="1:11" x14ac:dyDescent="0.3">
      <c r="A237" t="s">
        <v>264</v>
      </c>
      <c r="B237">
        <v>2002</v>
      </c>
      <c r="C237" t="s">
        <v>10</v>
      </c>
      <c r="D237">
        <v>15</v>
      </c>
      <c r="E237">
        <v>0</v>
      </c>
      <c r="F237" s="10">
        <v>2257.48</v>
      </c>
      <c r="G237" t="s">
        <v>11</v>
      </c>
      <c r="H237" t="s">
        <v>16</v>
      </c>
      <c r="I237" t="s">
        <v>23</v>
      </c>
      <c r="J237" s="8" t="str">
        <f t="shared" si="6"/>
        <v>15-Jul-2002</v>
      </c>
      <c r="K237" s="9">
        <f t="shared" si="7"/>
        <v>20</v>
      </c>
    </row>
    <row r="238" spans="1:11" x14ac:dyDescent="0.3">
      <c r="A238" t="s">
        <v>265</v>
      </c>
      <c r="B238">
        <v>2002</v>
      </c>
      <c r="C238" t="s">
        <v>15</v>
      </c>
      <c r="D238">
        <v>12</v>
      </c>
      <c r="E238">
        <v>0</v>
      </c>
      <c r="F238" s="10">
        <v>2261.5700000000002</v>
      </c>
      <c r="G238" t="s">
        <v>11</v>
      </c>
      <c r="H238" t="s">
        <v>16</v>
      </c>
      <c r="I238" t="s">
        <v>23</v>
      </c>
      <c r="J238" s="8" t="str">
        <f t="shared" si="6"/>
        <v>12-Nov-2002</v>
      </c>
      <c r="K238" s="9">
        <f t="shared" si="7"/>
        <v>20</v>
      </c>
    </row>
    <row r="239" spans="1:11" x14ac:dyDescent="0.3">
      <c r="A239" t="s">
        <v>266</v>
      </c>
      <c r="B239">
        <v>1991</v>
      </c>
      <c r="C239" t="s">
        <v>18</v>
      </c>
      <c r="D239">
        <v>16</v>
      </c>
      <c r="E239">
        <v>3</v>
      </c>
      <c r="F239" s="10">
        <v>2277.7199999999998</v>
      </c>
      <c r="G239" t="s">
        <v>11</v>
      </c>
      <c r="H239" t="s">
        <v>16</v>
      </c>
      <c r="I239" t="s">
        <v>13</v>
      </c>
      <c r="J239" s="8" t="str">
        <f t="shared" si="6"/>
        <v>16-Jun-1991</v>
      </c>
      <c r="K239" s="9">
        <f t="shared" si="7"/>
        <v>31</v>
      </c>
    </row>
    <row r="240" spans="1:11" x14ac:dyDescent="0.3">
      <c r="A240" t="s">
        <v>267</v>
      </c>
      <c r="B240">
        <v>1989</v>
      </c>
      <c r="C240" t="s">
        <v>37</v>
      </c>
      <c r="D240">
        <v>5</v>
      </c>
      <c r="E240">
        <v>3</v>
      </c>
      <c r="F240" s="10">
        <v>2295.2399999999998</v>
      </c>
      <c r="G240" t="s">
        <v>11</v>
      </c>
      <c r="H240" t="s">
        <v>16</v>
      </c>
      <c r="I240" t="s">
        <v>13</v>
      </c>
      <c r="J240" s="8" t="str">
        <f t="shared" si="6"/>
        <v>5-Oct-1989</v>
      </c>
      <c r="K240" s="9">
        <f t="shared" si="7"/>
        <v>33</v>
      </c>
    </row>
    <row r="241" spans="1:11" x14ac:dyDescent="0.3">
      <c r="A241" t="s">
        <v>268</v>
      </c>
      <c r="B241">
        <v>1996</v>
      </c>
      <c r="C241" t="s">
        <v>15</v>
      </c>
      <c r="D241">
        <v>28</v>
      </c>
      <c r="E241">
        <v>0</v>
      </c>
      <c r="F241" s="10">
        <v>2302.3000000000002</v>
      </c>
      <c r="G241" t="s">
        <v>16</v>
      </c>
      <c r="H241" t="s">
        <v>11</v>
      </c>
      <c r="I241" t="s">
        <v>42</v>
      </c>
      <c r="J241" s="8" t="str">
        <f t="shared" si="6"/>
        <v>28-Nov-1996</v>
      </c>
      <c r="K241" s="9">
        <f t="shared" si="7"/>
        <v>26</v>
      </c>
    </row>
    <row r="242" spans="1:11" x14ac:dyDescent="0.3">
      <c r="A242" t="s">
        <v>269</v>
      </c>
      <c r="B242">
        <v>2004</v>
      </c>
      <c r="C242" t="s">
        <v>20</v>
      </c>
      <c r="D242">
        <v>6</v>
      </c>
      <c r="E242">
        <v>2</v>
      </c>
      <c r="F242" s="10">
        <v>2304</v>
      </c>
      <c r="G242" t="s">
        <v>11</v>
      </c>
      <c r="H242" t="s">
        <v>12</v>
      </c>
      <c r="I242" t="s">
        <v>13</v>
      </c>
      <c r="J242" s="8" t="str">
        <f t="shared" si="6"/>
        <v>6-Sep-2004</v>
      </c>
      <c r="K242" s="9">
        <f t="shared" si="7"/>
        <v>18</v>
      </c>
    </row>
    <row r="243" spans="1:11" x14ac:dyDescent="0.3">
      <c r="A243" t="s">
        <v>270</v>
      </c>
      <c r="B243">
        <v>1996</v>
      </c>
      <c r="C243" t="s">
        <v>30</v>
      </c>
      <c r="D243">
        <v>17</v>
      </c>
      <c r="E243">
        <v>0</v>
      </c>
      <c r="F243" s="10">
        <v>2322.62</v>
      </c>
      <c r="G243" t="s">
        <v>11</v>
      </c>
      <c r="H243" t="s">
        <v>16</v>
      </c>
      <c r="I243" t="s">
        <v>13</v>
      </c>
      <c r="J243" s="8" t="str">
        <f t="shared" si="6"/>
        <v>17-Dec-1996</v>
      </c>
      <c r="K243" s="9">
        <f t="shared" si="7"/>
        <v>26</v>
      </c>
    </row>
    <row r="244" spans="1:11" x14ac:dyDescent="0.3">
      <c r="A244" t="s">
        <v>271</v>
      </c>
      <c r="B244">
        <v>2003</v>
      </c>
      <c r="C244" t="s">
        <v>15</v>
      </c>
      <c r="D244">
        <v>18</v>
      </c>
      <c r="E244">
        <v>1</v>
      </c>
      <c r="F244" s="10">
        <v>2331.52</v>
      </c>
      <c r="G244" t="s">
        <v>11</v>
      </c>
      <c r="H244" t="s">
        <v>12</v>
      </c>
      <c r="I244" t="s">
        <v>42</v>
      </c>
      <c r="J244" s="8" t="str">
        <f t="shared" si="6"/>
        <v>18-Nov-2003</v>
      </c>
      <c r="K244" s="9">
        <f t="shared" si="7"/>
        <v>19</v>
      </c>
    </row>
    <row r="245" spans="1:11" x14ac:dyDescent="0.3">
      <c r="A245" t="s">
        <v>272</v>
      </c>
      <c r="B245">
        <v>1998</v>
      </c>
      <c r="C245" t="s">
        <v>37</v>
      </c>
      <c r="D245">
        <v>21</v>
      </c>
      <c r="E245">
        <v>0</v>
      </c>
      <c r="F245" s="10">
        <v>2352.9699999999998</v>
      </c>
      <c r="G245" t="s">
        <v>12</v>
      </c>
      <c r="H245" t="s">
        <v>12</v>
      </c>
      <c r="I245" t="s">
        <v>23</v>
      </c>
      <c r="J245" s="8" t="str">
        <f t="shared" si="6"/>
        <v>21-Oct-1998</v>
      </c>
      <c r="K245" s="9">
        <f t="shared" si="7"/>
        <v>24</v>
      </c>
    </row>
    <row r="246" spans="1:11" x14ac:dyDescent="0.3">
      <c r="A246" t="s">
        <v>273</v>
      </c>
      <c r="B246">
        <v>2002</v>
      </c>
      <c r="C246" t="s">
        <v>15</v>
      </c>
      <c r="D246">
        <v>5</v>
      </c>
      <c r="E246">
        <v>1</v>
      </c>
      <c r="F246" s="10">
        <v>2362.23</v>
      </c>
      <c r="G246" t="s">
        <v>11</v>
      </c>
      <c r="H246" t="s">
        <v>16</v>
      </c>
      <c r="I246" t="s">
        <v>23</v>
      </c>
      <c r="J246" s="8" t="str">
        <f t="shared" si="6"/>
        <v>5-Nov-2002</v>
      </c>
      <c r="K246" s="9">
        <f t="shared" si="7"/>
        <v>20</v>
      </c>
    </row>
    <row r="247" spans="1:11" x14ac:dyDescent="0.3">
      <c r="A247" t="s">
        <v>274</v>
      </c>
      <c r="B247">
        <v>1988</v>
      </c>
      <c r="C247" t="s">
        <v>30</v>
      </c>
      <c r="D247">
        <v>12</v>
      </c>
      <c r="E247">
        <v>3</v>
      </c>
      <c r="F247" s="10">
        <v>2373.3000000000002</v>
      </c>
      <c r="G247" t="s">
        <v>11</v>
      </c>
      <c r="H247" t="s">
        <v>11</v>
      </c>
      <c r="I247" t="s">
        <v>13</v>
      </c>
      <c r="J247" s="8" t="str">
        <f t="shared" si="6"/>
        <v>12-Dec-1988</v>
      </c>
      <c r="K247" s="9">
        <f t="shared" si="7"/>
        <v>34</v>
      </c>
    </row>
    <row r="248" spans="1:11" x14ac:dyDescent="0.3">
      <c r="A248" t="s">
        <v>275</v>
      </c>
      <c r="B248">
        <v>1999</v>
      </c>
      <c r="C248" t="s">
        <v>30</v>
      </c>
      <c r="D248">
        <v>17</v>
      </c>
      <c r="E248">
        <v>0</v>
      </c>
      <c r="F248" s="10">
        <v>2395.17</v>
      </c>
      <c r="G248" t="s">
        <v>11</v>
      </c>
      <c r="H248" t="s">
        <v>16</v>
      </c>
      <c r="I248" t="s">
        <v>276</v>
      </c>
      <c r="J248" s="8" t="str">
        <f t="shared" si="6"/>
        <v>17-Dec-1999</v>
      </c>
      <c r="K248" s="9">
        <f t="shared" si="7"/>
        <v>23</v>
      </c>
    </row>
    <row r="249" spans="1:11" x14ac:dyDescent="0.3">
      <c r="A249" t="s">
        <v>277</v>
      </c>
      <c r="B249">
        <v>1999</v>
      </c>
      <c r="C249" t="s">
        <v>35</v>
      </c>
      <c r="D249">
        <v>10</v>
      </c>
      <c r="E249">
        <v>0</v>
      </c>
      <c r="F249" s="10">
        <v>2396.1</v>
      </c>
      <c r="G249" t="s">
        <v>11</v>
      </c>
      <c r="H249" t="s">
        <v>16</v>
      </c>
      <c r="I249" t="s">
        <v>166</v>
      </c>
      <c r="J249" s="8" t="str">
        <f t="shared" si="6"/>
        <v>10-Aug-1999</v>
      </c>
      <c r="K249" s="9">
        <f t="shared" si="7"/>
        <v>23</v>
      </c>
    </row>
    <row r="250" spans="1:11" x14ac:dyDescent="0.3">
      <c r="A250" t="s">
        <v>278</v>
      </c>
      <c r="B250">
        <v>2001</v>
      </c>
      <c r="C250" t="s">
        <v>18</v>
      </c>
      <c r="D250">
        <v>3</v>
      </c>
      <c r="E250">
        <v>0</v>
      </c>
      <c r="F250" s="10">
        <v>2404.73</v>
      </c>
      <c r="G250" t="s">
        <v>11</v>
      </c>
      <c r="H250" t="s">
        <v>12</v>
      </c>
      <c r="I250" t="s">
        <v>23</v>
      </c>
      <c r="J250" s="8" t="str">
        <f t="shared" si="6"/>
        <v>3-Jun-2001</v>
      </c>
      <c r="K250" s="9">
        <f t="shared" si="7"/>
        <v>22</v>
      </c>
    </row>
    <row r="251" spans="1:11" x14ac:dyDescent="0.3">
      <c r="A251" t="s">
        <v>279</v>
      </c>
      <c r="B251">
        <v>1999</v>
      </c>
      <c r="C251" t="s">
        <v>15</v>
      </c>
      <c r="D251">
        <v>12</v>
      </c>
      <c r="E251">
        <v>1</v>
      </c>
      <c r="F251" s="10">
        <v>2416.96</v>
      </c>
      <c r="G251" t="s">
        <v>11</v>
      </c>
      <c r="H251" t="s">
        <v>11</v>
      </c>
      <c r="I251" t="s">
        <v>42</v>
      </c>
      <c r="J251" s="8" t="str">
        <f t="shared" si="6"/>
        <v>12-Nov-1999</v>
      </c>
      <c r="K251" s="9">
        <f t="shared" si="7"/>
        <v>23</v>
      </c>
    </row>
    <row r="252" spans="1:11" x14ac:dyDescent="0.3">
      <c r="A252" t="s">
        <v>280</v>
      </c>
      <c r="B252">
        <v>1999</v>
      </c>
      <c r="C252" t="s">
        <v>15</v>
      </c>
      <c r="D252">
        <v>21</v>
      </c>
      <c r="E252">
        <v>1</v>
      </c>
      <c r="F252" s="10">
        <v>2438.06</v>
      </c>
      <c r="G252" t="s">
        <v>11</v>
      </c>
      <c r="H252" t="s">
        <v>11</v>
      </c>
      <c r="I252" t="s">
        <v>13</v>
      </c>
      <c r="J252" s="8" t="str">
        <f t="shared" si="6"/>
        <v>21-Nov-1999</v>
      </c>
      <c r="K252" s="9">
        <f t="shared" si="7"/>
        <v>23</v>
      </c>
    </row>
    <row r="253" spans="1:11" x14ac:dyDescent="0.3">
      <c r="A253" t="s">
        <v>281</v>
      </c>
      <c r="B253">
        <v>2002</v>
      </c>
      <c r="C253" t="s">
        <v>10</v>
      </c>
      <c r="D253">
        <v>29</v>
      </c>
      <c r="E253">
        <v>0</v>
      </c>
      <c r="F253" s="10">
        <v>2457.21</v>
      </c>
      <c r="G253" t="s">
        <v>11</v>
      </c>
      <c r="H253" t="s">
        <v>16</v>
      </c>
      <c r="I253" t="s">
        <v>247</v>
      </c>
      <c r="J253" s="8" t="str">
        <f t="shared" si="6"/>
        <v>29-Jul-2002</v>
      </c>
      <c r="K253" s="9">
        <f t="shared" si="7"/>
        <v>20</v>
      </c>
    </row>
    <row r="254" spans="1:11" x14ac:dyDescent="0.3">
      <c r="A254" t="s">
        <v>282</v>
      </c>
      <c r="B254">
        <v>1998</v>
      </c>
      <c r="C254" t="s">
        <v>15</v>
      </c>
      <c r="D254">
        <v>19</v>
      </c>
      <c r="E254">
        <v>0</v>
      </c>
      <c r="F254" s="10">
        <v>2457.5</v>
      </c>
      <c r="G254" t="s">
        <v>11</v>
      </c>
      <c r="H254" t="s">
        <v>16</v>
      </c>
      <c r="I254" t="s">
        <v>42</v>
      </c>
      <c r="J254" s="8" t="str">
        <f t="shared" si="6"/>
        <v>19-Nov-1998</v>
      </c>
      <c r="K254" s="9">
        <f t="shared" si="7"/>
        <v>24</v>
      </c>
    </row>
    <row r="255" spans="1:11" x14ac:dyDescent="0.3">
      <c r="A255" t="s">
        <v>283</v>
      </c>
      <c r="B255">
        <v>2002</v>
      </c>
      <c r="C255" t="s">
        <v>10</v>
      </c>
      <c r="D255">
        <v>11</v>
      </c>
      <c r="E255">
        <v>0</v>
      </c>
      <c r="F255" s="10">
        <v>2459.7199999999998</v>
      </c>
      <c r="G255" t="s">
        <v>11</v>
      </c>
      <c r="H255" t="s">
        <v>11</v>
      </c>
      <c r="I255" t="s">
        <v>247</v>
      </c>
      <c r="J255" s="8" t="str">
        <f t="shared" si="6"/>
        <v>11-Jul-2002</v>
      </c>
      <c r="K255" s="9">
        <f t="shared" si="7"/>
        <v>20</v>
      </c>
    </row>
    <row r="256" spans="1:11" x14ac:dyDescent="0.3">
      <c r="A256" t="s">
        <v>284</v>
      </c>
      <c r="B256">
        <v>1998</v>
      </c>
      <c r="C256" t="s">
        <v>35</v>
      </c>
      <c r="D256">
        <v>17</v>
      </c>
      <c r="E256">
        <v>0</v>
      </c>
      <c r="F256" s="10">
        <v>2464.62</v>
      </c>
      <c r="G256" t="s">
        <v>11</v>
      </c>
      <c r="H256" t="s">
        <v>12</v>
      </c>
      <c r="I256" t="s">
        <v>13</v>
      </c>
      <c r="J256" s="8" t="str">
        <f t="shared" si="6"/>
        <v>17-Aug-1998</v>
      </c>
      <c r="K256" s="9">
        <f t="shared" si="7"/>
        <v>24</v>
      </c>
    </row>
    <row r="257" spans="1:11" x14ac:dyDescent="0.3">
      <c r="A257" t="s">
        <v>285</v>
      </c>
      <c r="B257">
        <v>1998</v>
      </c>
      <c r="C257" t="s">
        <v>10</v>
      </c>
      <c r="D257">
        <v>2</v>
      </c>
      <c r="E257">
        <v>0</v>
      </c>
      <c r="F257" s="10">
        <v>2473.33</v>
      </c>
      <c r="G257" t="s">
        <v>11</v>
      </c>
      <c r="H257" t="s">
        <v>12</v>
      </c>
      <c r="I257" t="s">
        <v>13</v>
      </c>
      <c r="J257" s="8" t="str">
        <f t="shared" si="6"/>
        <v>2-Jul-1998</v>
      </c>
      <c r="K257" s="9">
        <f t="shared" si="7"/>
        <v>24</v>
      </c>
    </row>
    <row r="258" spans="1:11" x14ac:dyDescent="0.3">
      <c r="A258" t="s">
        <v>286</v>
      </c>
      <c r="B258">
        <v>1998</v>
      </c>
      <c r="C258" t="s">
        <v>18</v>
      </c>
      <c r="D258">
        <v>20</v>
      </c>
      <c r="E258">
        <v>0</v>
      </c>
      <c r="F258" s="10">
        <v>2480.98</v>
      </c>
      <c r="G258" t="s">
        <v>11</v>
      </c>
      <c r="H258" t="s">
        <v>11</v>
      </c>
      <c r="I258" t="s">
        <v>13</v>
      </c>
      <c r="J258" s="8" t="str">
        <f t="shared" si="6"/>
        <v>20-Jun-1998</v>
      </c>
      <c r="K258" s="9">
        <f t="shared" si="7"/>
        <v>24</v>
      </c>
    </row>
    <row r="259" spans="1:11" x14ac:dyDescent="0.3">
      <c r="A259" t="s">
        <v>287</v>
      </c>
      <c r="B259">
        <v>1995</v>
      </c>
      <c r="C259" t="s">
        <v>15</v>
      </c>
      <c r="D259">
        <v>6</v>
      </c>
      <c r="E259">
        <v>0</v>
      </c>
      <c r="F259" s="10">
        <v>2483.7399999999998</v>
      </c>
      <c r="G259" t="s">
        <v>12</v>
      </c>
      <c r="H259" t="s">
        <v>11</v>
      </c>
      <c r="I259" t="s">
        <v>13</v>
      </c>
      <c r="J259" s="8" t="str">
        <f t="shared" ref="J259:J322" si="8">_xlfn.TEXTJOIN("-",TRUE,D259,C259,B259)</f>
        <v>6-Nov-1995</v>
      </c>
      <c r="K259" s="9">
        <f t="shared" ref="K259:K322" si="9">DATEDIF(J259, DATE(2023,6,8), "Y")</f>
        <v>27</v>
      </c>
    </row>
    <row r="260" spans="1:11" x14ac:dyDescent="0.3">
      <c r="A260" t="s">
        <v>288</v>
      </c>
      <c r="B260">
        <v>1995</v>
      </c>
      <c r="C260" t="s">
        <v>37</v>
      </c>
      <c r="D260">
        <v>14</v>
      </c>
      <c r="E260">
        <v>0</v>
      </c>
      <c r="F260" s="10">
        <v>2494.02</v>
      </c>
      <c r="G260" t="s">
        <v>12</v>
      </c>
      <c r="H260" t="s">
        <v>16</v>
      </c>
      <c r="I260" t="s">
        <v>42</v>
      </c>
      <c r="J260" s="8" t="str">
        <f t="shared" si="8"/>
        <v>14-Oct-1995</v>
      </c>
      <c r="K260" s="9">
        <f t="shared" si="9"/>
        <v>27</v>
      </c>
    </row>
    <row r="261" spans="1:11" x14ac:dyDescent="0.3">
      <c r="A261" t="s">
        <v>289</v>
      </c>
      <c r="B261">
        <v>1995</v>
      </c>
      <c r="C261" t="s">
        <v>10</v>
      </c>
      <c r="D261">
        <v>9</v>
      </c>
      <c r="E261">
        <v>0</v>
      </c>
      <c r="F261" s="10">
        <v>2497.04</v>
      </c>
      <c r="G261" t="s">
        <v>12</v>
      </c>
      <c r="H261" t="s">
        <v>12</v>
      </c>
      <c r="I261" t="s">
        <v>13</v>
      </c>
      <c r="J261" s="8" t="str">
        <f t="shared" si="8"/>
        <v>9-Jul-1995</v>
      </c>
      <c r="K261" s="9">
        <f t="shared" si="9"/>
        <v>27</v>
      </c>
    </row>
    <row r="262" spans="1:11" x14ac:dyDescent="0.3">
      <c r="A262" t="s">
        <v>290</v>
      </c>
      <c r="B262">
        <v>1995</v>
      </c>
      <c r="C262" t="s">
        <v>37</v>
      </c>
      <c r="D262">
        <v>15</v>
      </c>
      <c r="E262">
        <v>0</v>
      </c>
      <c r="F262" s="10">
        <v>2498.41</v>
      </c>
      <c r="G262" t="s">
        <v>12</v>
      </c>
      <c r="H262" t="s">
        <v>12</v>
      </c>
      <c r="I262" t="s">
        <v>13</v>
      </c>
      <c r="J262" s="8" t="str">
        <f t="shared" si="8"/>
        <v>15-Oct-1995</v>
      </c>
      <c r="K262" s="9">
        <f t="shared" si="9"/>
        <v>27</v>
      </c>
    </row>
    <row r="263" spans="1:11" x14ac:dyDescent="0.3">
      <c r="A263" t="s">
        <v>291</v>
      </c>
      <c r="B263">
        <v>2004</v>
      </c>
      <c r="C263" t="s">
        <v>20</v>
      </c>
      <c r="D263">
        <v>6</v>
      </c>
      <c r="E263">
        <v>0</v>
      </c>
      <c r="F263" s="10">
        <v>2500.9299999999998</v>
      </c>
      <c r="G263" t="s">
        <v>11</v>
      </c>
      <c r="H263" t="s">
        <v>11</v>
      </c>
      <c r="I263" t="s">
        <v>23</v>
      </c>
      <c r="J263" s="8" t="str">
        <f t="shared" si="8"/>
        <v>6-Sep-2004</v>
      </c>
      <c r="K263" s="9">
        <f t="shared" si="9"/>
        <v>18</v>
      </c>
    </row>
    <row r="264" spans="1:11" x14ac:dyDescent="0.3">
      <c r="A264" t="s">
        <v>292</v>
      </c>
      <c r="B264">
        <v>1991</v>
      </c>
      <c r="C264" t="s">
        <v>35</v>
      </c>
      <c r="D264">
        <v>5</v>
      </c>
      <c r="E264">
        <v>3</v>
      </c>
      <c r="F264" s="10">
        <v>2510.79</v>
      </c>
      <c r="G264" t="s">
        <v>11</v>
      </c>
      <c r="H264" t="s">
        <v>16</v>
      </c>
      <c r="I264" t="s">
        <v>13</v>
      </c>
      <c r="J264" s="8" t="str">
        <f t="shared" si="8"/>
        <v>5-Aug-1991</v>
      </c>
      <c r="K264" s="9">
        <f t="shared" si="9"/>
        <v>31</v>
      </c>
    </row>
    <row r="265" spans="1:11" x14ac:dyDescent="0.3">
      <c r="A265" t="s">
        <v>293</v>
      </c>
      <c r="B265">
        <v>1997</v>
      </c>
      <c r="C265" t="s">
        <v>15</v>
      </c>
      <c r="D265">
        <v>2</v>
      </c>
      <c r="E265">
        <v>0</v>
      </c>
      <c r="F265" s="10">
        <v>2523.17</v>
      </c>
      <c r="G265" t="s">
        <v>12</v>
      </c>
      <c r="H265" t="s">
        <v>16</v>
      </c>
      <c r="I265" t="s">
        <v>23</v>
      </c>
      <c r="J265" s="8" t="str">
        <f t="shared" si="8"/>
        <v>2-Nov-1997</v>
      </c>
      <c r="K265" s="9">
        <f t="shared" si="9"/>
        <v>25</v>
      </c>
    </row>
    <row r="266" spans="1:11" x14ac:dyDescent="0.3">
      <c r="A266" t="s">
        <v>294</v>
      </c>
      <c r="B266">
        <v>2000</v>
      </c>
      <c r="C266" t="s">
        <v>35</v>
      </c>
      <c r="D266">
        <v>25</v>
      </c>
      <c r="E266">
        <v>0</v>
      </c>
      <c r="F266" s="10">
        <v>2527.8200000000002</v>
      </c>
      <c r="G266" t="s">
        <v>11</v>
      </c>
      <c r="H266" t="s">
        <v>12</v>
      </c>
      <c r="I266" t="s">
        <v>23</v>
      </c>
      <c r="J266" s="8" t="str">
        <f t="shared" si="8"/>
        <v>25-Aug-2000</v>
      </c>
      <c r="K266" s="9">
        <f t="shared" si="9"/>
        <v>22</v>
      </c>
    </row>
    <row r="267" spans="1:11" x14ac:dyDescent="0.3">
      <c r="A267" t="s">
        <v>295</v>
      </c>
      <c r="B267">
        <v>1997</v>
      </c>
      <c r="C267" t="s">
        <v>10</v>
      </c>
      <c r="D267">
        <v>28</v>
      </c>
      <c r="E267">
        <v>0</v>
      </c>
      <c r="F267" s="10">
        <v>2534.39</v>
      </c>
      <c r="G267" t="s">
        <v>12</v>
      </c>
      <c r="H267" t="s">
        <v>12</v>
      </c>
      <c r="I267" t="s">
        <v>23</v>
      </c>
      <c r="J267" s="8" t="str">
        <f t="shared" si="8"/>
        <v>28-Jul-1997</v>
      </c>
      <c r="K267" s="9">
        <f t="shared" si="9"/>
        <v>25</v>
      </c>
    </row>
    <row r="268" spans="1:11" x14ac:dyDescent="0.3">
      <c r="A268" t="s">
        <v>296</v>
      </c>
      <c r="B268">
        <v>1990</v>
      </c>
      <c r="C268" t="s">
        <v>37</v>
      </c>
      <c r="D268">
        <v>1</v>
      </c>
      <c r="E268">
        <v>3</v>
      </c>
      <c r="F268" s="10">
        <v>2540.39</v>
      </c>
      <c r="G268" t="s">
        <v>11</v>
      </c>
      <c r="H268" t="s">
        <v>11</v>
      </c>
      <c r="I268" t="s">
        <v>13</v>
      </c>
      <c r="J268" s="8" t="str">
        <f t="shared" si="8"/>
        <v>1-Oct-1990</v>
      </c>
      <c r="K268" s="9">
        <f t="shared" si="9"/>
        <v>32</v>
      </c>
    </row>
    <row r="269" spans="1:11" x14ac:dyDescent="0.3">
      <c r="A269" t="s">
        <v>297</v>
      </c>
      <c r="B269">
        <v>1991</v>
      </c>
      <c r="C269" t="s">
        <v>15</v>
      </c>
      <c r="D269">
        <v>17</v>
      </c>
      <c r="E269">
        <v>3</v>
      </c>
      <c r="F269" s="10">
        <v>2545.6799999999998</v>
      </c>
      <c r="G269" t="s">
        <v>11</v>
      </c>
      <c r="H269" t="s">
        <v>16</v>
      </c>
      <c r="I269" t="s">
        <v>13</v>
      </c>
      <c r="J269" s="8" t="str">
        <f t="shared" si="8"/>
        <v>17-Nov-1991</v>
      </c>
      <c r="K269" s="9">
        <f t="shared" si="9"/>
        <v>31</v>
      </c>
    </row>
    <row r="270" spans="1:11" x14ac:dyDescent="0.3">
      <c r="A270" t="s">
        <v>298</v>
      </c>
      <c r="B270">
        <v>2002</v>
      </c>
      <c r="C270" t="s">
        <v>37</v>
      </c>
      <c r="D270">
        <v>11</v>
      </c>
      <c r="E270">
        <v>2</v>
      </c>
      <c r="F270" s="10">
        <v>2566.4699999999998</v>
      </c>
      <c r="G270" t="s">
        <v>11</v>
      </c>
      <c r="H270" t="s">
        <v>12</v>
      </c>
      <c r="I270" t="s">
        <v>13</v>
      </c>
      <c r="J270" s="8" t="str">
        <f t="shared" si="8"/>
        <v>11-Oct-2002</v>
      </c>
      <c r="K270" s="9">
        <f t="shared" si="9"/>
        <v>20</v>
      </c>
    </row>
    <row r="271" spans="1:11" x14ac:dyDescent="0.3">
      <c r="A271" t="s">
        <v>299</v>
      </c>
      <c r="B271">
        <v>2002</v>
      </c>
      <c r="C271" t="s">
        <v>10</v>
      </c>
      <c r="D271">
        <v>20</v>
      </c>
      <c r="E271">
        <v>0</v>
      </c>
      <c r="F271" s="10">
        <v>2585.04</v>
      </c>
      <c r="G271" t="s">
        <v>11</v>
      </c>
      <c r="H271" t="s">
        <v>11</v>
      </c>
      <c r="I271" t="s">
        <v>300</v>
      </c>
      <c r="J271" s="8" t="str">
        <f t="shared" si="8"/>
        <v>20-Jul-2002</v>
      </c>
      <c r="K271" s="9">
        <f t="shared" si="9"/>
        <v>20</v>
      </c>
    </row>
    <row r="272" spans="1:11" x14ac:dyDescent="0.3">
      <c r="A272" t="s">
        <v>301</v>
      </c>
      <c r="B272">
        <v>2001</v>
      </c>
      <c r="C272" t="s">
        <v>37</v>
      </c>
      <c r="D272">
        <v>15</v>
      </c>
      <c r="E272">
        <v>1</v>
      </c>
      <c r="F272" s="10">
        <v>2585.27</v>
      </c>
      <c r="G272" t="s">
        <v>11</v>
      </c>
      <c r="H272" t="s">
        <v>12</v>
      </c>
      <c r="I272" t="s">
        <v>42</v>
      </c>
      <c r="J272" s="8" t="str">
        <f t="shared" si="8"/>
        <v>15-Oct-2001</v>
      </c>
      <c r="K272" s="9">
        <f t="shared" si="9"/>
        <v>21</v>
      </c>
    </row>
    <row r="273" spans="1:11" x14ac:dyDescent="0.3">
      <c r="A273" t="s">
        <v>302</v>
      </c>
      <c r="B273">
        <v>2001</v>
      </c>
      <c r="C273" t="s">
        <v>10</v>
      </c>
      <c r="D273">
        <v>28</v>
      </c>
      <c r="E273">
        <v>0</v>
      </c>
      <c r="F273" s="10">
        <v>2585.85</v>
      </c>
      <c r="G273" t="s">
        <v>11</v>
      </c>
      <c r="H273" t="s">
        <v>11</v>
      </c>
      <c r="I273" t="s">
        <v>247</v>
      </c>
      <c r="J273" s="8" t="str">
        <f t="shared" si="8"/>
        <v>28-Jul-2001</v>
      </c>
      <c r="K273" s="9">
        <f t="shared" si="9"/>
        <v>21</v>
      </c>
    </row>
    <row r="274" spans="1:11" x14ac:dyDescent="0.3">
      <c r="A274" t="s">
        <v>303</v>
      </c>
      <c r="B274">
        <v>2001</v>
      </c>
      <c r="C274" t="s">
        <v>35</v>
      </c>
      <c r="D274">
        <v>26</v>
      </c>
      <c r="E274">
        <v>1</v>
      </c>
      <c r="F274" s="10">
        <v>2597.7800000000002</v>
      </c>
      <c r="G274" t="s">
        <v>11</v>
      </c>
      <c r="H274" t="s">
        <v>16</v>
      </c>
      <c r="I274" t="s">
        <v>42</v>
      </c>
      <c r="J274" s="8" t="str">
        <f t="shared" si="8"/>
        <v>26-Aug-2001</v>
      </c>
      <c r="K274" s="9">
        <f t="shared" si="9"/>
        <v>21</v>
      </c>
    </row>
    <row r="275" spans="1:11" x14ac:dyDescent="0.3">
      <c r="A275" t="s">
        <v>304</v>
      </c>
      <c r="B275">
        <v>1997</v>
      </c>
      <c r="C275" t="s">
        <v>35</v>
      </c>
      <c r="D275">
        <v>26</v>
      </c>
      <c r="E275">
        <v>0</v>
      </c>
      <c r="F275" s="10">
        <v>2632.99</v>
      </c>
      <c r="G275" t="s">
        <v>11</v>
      </c>
      <c r="H275" t="s">
        <v>16</v>
      </c>
      <c r="I275" t="s">
        <v>42</v>
      </c>
      <c r="J275" s="8" t="str">
        <f t="shared" si="8"/>
        <v>26-Aug-1997</v>
      </c>
      <c r="K275" s="9">
        <f t="shared" si="9"/>
        <v>25</v>
      </c>
    </row>
    <row r="276" spans="1:11" x14ac:dyDescent="0.3">
      <c r="A276" t="s">
        <v>305</v>
      </c>
      <c r="B276">
        <v>2000</v>
      </c>
      <c r="C276" t="s">
        <v>18</v>
      </c>
      <c r="D276">
        <v>24</v>
      </c>
      <c r="E276">
        <v>1</v>
      </c>
      <c r="F276" s="10">
        <v>2639.04</v>
      </c>
      <c r="G276" t="s">
        <v>11</v>
      </c>
      <c r="H276" t="s">
        <v>11</v>
      </c>
      <c r="I276" t="s">
        <v>23</v>
      </c>
      <c r="J276" s="8" t="str">
        <f t="shared" si="8"/>
        <v>24-Jun-2000</v>
      </c>
      <c r="K276" s="9">
        <f t="shared" si="9"/>
        <v>22</v>
      </c>
    </row>
    <row r="277" spans="1:11" x14ac:dyDescent="0.3">
      <c r="A277" t="s">
        <v>306</v>
      </c>
      <c r="B277">
        <v>2000</v>
      </c>
      <c r="C277" t="s">
        <v>30</v>
      </c>
      <c r="D277">
        <v>9</v>
      </c>
      <c r="E277">
        <v>1</v>
      </c>
      <c r="F277" s="10">
        <v>2643.27</v>
      </c>
      <c r="G277" t="s">
        <v>11</v>
      </c>
      <c r="H277" t="s">
        <v>16</v>
      </c>
      <c r="I277" t="s">
        <v>23</v>
      </c>
      <c r="J277" s="8" t="str">
        <f t="shared" si="8"/>
        <v>9-Dec-2000</v>
      </c>
      <c r="K277" s="9">
        <f t="shared" si="9"/>
        <v>22</v>
      </c>
    </row>
    <row r="278" spans="1:11" x14ac:dyDescent="0.3">
      <c r="A278" t="s">
        <v>307</v>
      </c>
      <c r="B278">
        <v>1996</v>
      </c>
      <c r="C278" t="s">
        <v>35</v>
      </c>
      <c r="D278">
        <v>5</v>
      </c>
      <c r="E278">
        <v>0</v>
      </c>
      <c r="F278" s="10">
        <v>2680.95</v>
      </c>
      <c r="G278" t="s">
        <v>12</v>
      </c>
      <c r="H278" t="s">
        <v>11</v>
      </c>
      <c r="I278" t="s">
        <v>23</v>
      </c>
      <c r="J278" s="8" t="str">
        <f t="shared" si="8"/>
        <v>5-Aug-1996</v>
      </c>
      <c r="K278" s="9">
        <f t="shared" si="9"/>
        <v>26</v>
      </c>
    </row>
    <row r="279" spans="1:11" x14ac:dyDescent="0.3">
      <c r="A279" t="s">
        <v>308</v>
      </c>
      <c r="B279">
        <v>1994</v>
      </c>
      <c r="C279" t="s">
        <v>20</v>
      </c>
      <c r="D279">
        <v>17</v>
      </c>
      <c r="E279">
        <v>0</v>
      </c>
      <c r="F279" s="10">
        <v>2684.69</v>
      </c>
      <c r="G279" t="s">
        <v>11</v>
      </c>
      <c r="H279" t="s">
        <v>11</v>
      </c>
      <c r="I279" t="s">
        <v>13</v>
      </c>
      <c r="J279" s="8" t="str">
        <f t="shared" si="8"/>
        <v>17-Sep-1994</v>
      </c>
      <c r="K279" s="9">
        <f t="shared" si="9"/>
        <v>28</v>
      </c>
    </row>
    <row r="280" spans="1:11" x14ac:dyDescent="0.3">
      <c r="A280" t="s">
        <v>309</v>
      </c>
      <c r="B280">
        <v>1994</v>
      </c>
      <c r="C280" t="s">
        <v>37</v>
      </c>
      <c r="D280">
        <v>2</v>
      </c>
      <c r="E280">
        <v>0</v>
      </c>
      <c r="F280" s="10">
        <v>2689.5</v>
      </c>
      <c r="G280" t="s">
        <v>12</v>
      </c>
      <c r="H280" t="s">
        <v>11</v>
      </c>
      <c r="I280" t="s">
        <v>13</v>
      </c>
      <c r="J280" s="8" t="str">
        <f t="shared" si="8"/>
        <v>2-Oct-1994</v>
      </c>
      <c r="K280" s="9">
        <f t="shared" si="9"/>
        <v>28</v>
      </c>
    </row>
    <row r="281" spans="1:11" x14ac:dyDescent="0.3">
      <c r="A281" t="s">
        <v>310</v>
      </c>
      <c r="B281">
        <v>1999</v>
      </c>
      <c r="C281" t="s">
        <v>18</v>
      </c>
      <c r="D281">
        <v>11</v>
      </c>
      <c r="E281">
        <v>0</v>
      </c>
      <c r="F281" s="10">
        <v>2690.11</v>
      </c>
      <c r="G281" t="s">
        <v>11</v>
      </c>
      <c r="H281" t="s">
        <v>11</v>
      </c>
      <c r="I281" t="s">
        <v>23</v>
      </c>
      <c r="J281" s="8" t="str">
        <f t="shared" si="8"/>
        <v>11-Jun-1999</v>
      </c>
      <c r="K281" s="9">
        <f t="shared" si="9"/>
        <v>23</v>
      </c>
    </row>
    <row r="282" spans="1:11" x14ac:dyDescent="0.3">
      <c r="A282" t="s">
        <v>311</v>
      </c>
      <c r="B282">
        <v>1996</v>
      </c>
      <c r="C282" t="s">
        <v>18</v>
      </c>
      <c r="D282">
        <v>13</v>
      </c>
      <c r="E282">
        <v>0</v>
      </c>
      <c r="F282" s="10">
        <v>2699.57</v>
      </c>
      <c r="G282" t="s">
        <v>11</v>
      </c>
      <c r="H282" t="s">
        <v>16</v>
      </c>
      <c r="I282" t="s">
        <v>23</v>
      </c>
      <c r="J282" s="8" t="str">
        <f t="shared" si="8"/>
        <v>13-Jun-1996</v>
      </c>
      <c r="K282" s="9">
        <f t="shared" si="9"/>
        <v>26</v>
      </c>
    </row>
    <row r="283" spans="1:11" x14ac:dyDescent="0.3">
      <c r="A283" t="s">
        <v>312</v>
      </c>
      <c r="B283">
        <v>2003</v>
      </c>
      <c r="C283" t="s">
        <v>10</v>
      </c>
      <c r="D283">
        <v>17</v>
      </c>
      <c r="E283">
        <v>1</v>
      </c>
      <c r="F283" s="10">
        <v>2709.11</v>
      </c>
      <c r="G283" t="s">
        <v>11</v>
      </c>
      <c r="H283" t="s">
        <v>11</v>
      </c>
      <c r="I283" t="s">
        <v>23</v>
      </c>
      <c r="J283" s="8" t="str">
        <f t="shared" si="8"/>
        <v>17-Jul-2003</v>
      </c>
      <c r="K283" s="9">
        <f t="shared" si="9"/>
        <v>19</v>
      </c>
    </row>
    <row r="284" spans="1:11" x14ac:dyDescent="0.3">
      <c r="A284" t="s">
        <v>313</v>
      </c>
      <c r="B284">
        <v>2003</v>
      </c>
      <c r="C284" t="s">
        <v>15</v>
      </c>
      <c r="D284">
        <v>21</v>
      </c>
      <c r="E284">
        <v>1</v>
      </c>
      <c r="F284" s="10">
        <v>2709.24</v>
      </c>
      <c r="G284" t="s">
        <v>11</v>
      </c>
      <c r="H284" t="s">
        <v>11</v>
      </c>
      <c r="I284" t="s">
        <v>23</v>
      </c>
      <c r="J284" s="8" t="str">
        <f t="shared" si="8"/>
        <v>21-Nov-2003</v>
      </c>
      <c r="K284" s="9">
        <f t="shared" si="9"/>
        <v>19</v>
      </c>
    </row>
    <row r="285" spans="1:11" x14ac:dyDescent="0.3">
      <c r="A285" t="s">
        <v>314</v>
      </c>
      <c r="B285">
        <v>2003</v>
      </c>
      <c r="C285" t="s">
        <v>30</v>
      </c>
      <c r="D285">
        <v>1</v>
      </c>
      <c r="E285">
        <v>1</v>
      </c>
      <c r="F285" s="10">
        <v>2710.83</v>
      </c>
      <c r="G285" t="s">
        <v>11</v>
      </c>
      <c r="H285" t="s">
        <v>12</v>
      </c>
      <c r="I285" t="s">
        <v>23</v>
      </c>
      <c r="J285" s="8" t="str">
        <f t="shared" si="8"/>
        <v>1-Dec-2003</v>
      </c>
      <c r="K285" s="9">
        <f t="shared" si="9"/>
        <v>19</v>
      </c>
    </row>
    <row r="286" spans="1:11" x14ac:dyDescent="0.3">
      <c r="A286" t="s">
        <v>315</v>
      </c>
      <c r="B286">
        <v>2003</v>
      </c>
      <c r="C286" t="s">
        <v>35</v>
      </c>
      <c r="D286">
        <v>6</v>
      </c>
      <c r="E286">
        <v>1</v>
      </c>
      <c r="F286" s="10">
        <v>2719.28</v>
      </c>
      <c r="G286" t="s">
        <v>11</v>
      </c>
      <c r="H286" t="s">
        <v>11</v>
      </c>
      <c r="I286" t="s">
        <v>23</v>
      </c>
      <c r="J286" s="8" t="str">
        <f t="shared" si="8"/>
        <v>6-Aug-2003</v>
      </c>
      <c r="K286" s="9">
        <f t="shared" si="9"/>
        <v>19</v>
      </c>
    </row>
    <row r="287" spans="1:11" x14ac:dyDescent="0.3">
      <c r="A287" t="s">
        <v>316</v>
      </c>
      <c r="B287">
        <v>1997</v>
      </c>
      <c r="C287" t="s">
        <v>37</v>
      </c>
      <c r="D287">
        <v>30</v>
      </c>
      <c r="E287">
        <v>0</v>
      </c>
      <c r="F287" s="10">
        <v>2721.32</v>
      </c>
      <c r="G287" t="s">
        <v>16</v>
      </c>
      <c r="H287" t="s">
        <v>12</v>
      </c>
      <c r="I287" t="s">
        <v>276</v>
      </c>
      <c r="J287" s="8" t="str">
        <f t="shared" si="8"/>
        <v>30-Oct-1997</v>
      </c>
      <c r="K287" s="9">
        <f t="shared" si="9"/>
        <v>25</v>
      </c>
    </row>
    <row r="288" spans="1:11" x14ac:dyDescent="0.3">
      <c r="A288" t="s">
        <v>317</v>
      </c>
      <c r="B288">
        <v>1988</v>
      </c>
      <c r="C288" t="s">
        <v>35</v>
      </c>
      <c r="D288">
        <v>20</v>
      </c>
      <c r="E288">
        <v>3</v>
      </c>
      <c r="F288" s="10">
        <v>2726.06</v>
      </c>
      <c r="G288" t="s">
        <v>11</v>
      </c>
      <c r="H288" t="s">
        <v>11</v>
      </c>
      <c r="I288" t="s">
        <v>13</v>
      </c>
      <c r="J288" s="8" t="str">
        <f t="shared" si="8"/>
        <v>20-Aug-1988</v>
      </c>
      <c r="K288" s="9">
        <f t="shared" si="9"/>
        <v>34</v>
      </c>
    </row>
    <row r="289" spans="1:11" x14ac:dyDescent="0.3">
      <c r="A289" t="s">
        <v>318</v>
      </c>
      <c r="B289">
        <v>1997</v>
      </c>
      <c r="C289" t="s">
        <v>37</v>
      </c>
      <c r="D289">
        <v>6</v>
      </c>
      <c r="E289">
        <v>0</v>
      </c>
      <c r="F289" s="10">
        <v>2727.4</v>
      </c>
      <c r="G289" t="s">
        <v>12</v>
      </c>
      <c r="H289" t="s">
        <v>12</v>
      </c>
      <c r="I289" t="s">
        <v>168</v>
      </c>
      <c r="J289" s="8" t="str">
        <f t="shared" si="8"/>
        <v>6-Oct-1997</v>
      </c>
      <c r="K289" s="9">
        <f t="shared" si="9"/>
        <v>25</v>
      </c>
    </row>
    <row r="290" spans="1:11" x14ac:dyDescent="0.3">
      <c r="A290" t="s">
        <v>319</v>
      </c>
      <c r="B290">
        <v>2003</v>
      </c>
      <c r="C290" t="s">
        <v>30</v>
      </c>
      <c r="D290">
        <v>3</v>
      </c>
      <c r="E290">
        <v>1</v>
      </c>
      <c r="F290" s="10">
        <v>2730.11</v>
      </c>
      <c r="G290" t="s">
        <v>11</v>
      </c>
      <c r="H290" t="s">
        <v>12</v>
      </c>
      <c r="I290" t="s">
        <v>23</v>
      </c>
      <c r="J290" s="8" t="str">
        <f t="shared" si="8"/>
        <v>3-Dec-2003</v>
      </c>
      <c r="K290" s="9">
        <f t="shared" si="9"/>
        <v>19</v>
      </c>
    </row>
    <row r="291" spans="1:11" x14ac:dyDescent="0.3">
      <c r="A291" t="s">
        <v>320</v>
      </c>
      <c r="B291">
        <v>2000</v>
      </c>
      <c r="C291" t="s">
        <v>30</v>
      </c>
      <c r="D291">
        <v>17</v>
      </c>
      <c r="E291">
        <v>0</v>
      </c>
      <c r="F291" s="10">
        <v>2731.91</v>
      </c>
      <c r="G291" t="s">
        <v>11</v>
      </c>
      <c r="H291" t="s">
        <v>12</v>
      </c>
      <c r="I291" t="s">
        <v>247</v>
      </c>
      <c r="J291" s="8" t="str">
        <f t="shared" si="8"/>
        <v>17-Dec-2000</v>
      </c>
      <c r="K291" s="9">
        <f t="shared" si="9"/>
        <v>22</v>
      </c>
    </row>
    <row r="292" spans="1:11" x14ac:dyDescent="0.3">
      <c r="A292" t="s">
        <v>321</v>
      </c>
      <c r="B292">
        <v>2000</v>
      </c>
      <c r="C292" t="s">
        <v>37</v>
      </c>
      <c r="D292">
        <v>3</v>
      </c>
      <c r="E292">
        <v>0</v>
      </c>
      <c r="F292" s="10">
        <v>2741.95</v>
      </c>
      <c r="G292" t="s">
        <v>11</v>
      </c>
      <c r="H292" t="s">
        <v>12</v>
      </c>
      <c r="I292" t="s">
        <v>247</v>
      </c>
      <c r="J292" s="8" t="str">
        <f t="shared" si="8"/>
        <v>3-Oct-2000</v>
      </c>
      <c r="K292" s="9">
        <f t="shared" si="9"/>
        <v>22</v>
      </c>
    </row>
    <row r="293" spans="1:11" x14ac:dyDescent="0.3">
      <c r="A293" t="s">
        <v>322</v>
      </c>
      <c r="B293">
        <v>2000</v>
      </c>
      <c r="C293" t="s">
        <v>37</v>
      </c>
      <c r="D293">
        <v>11</v>
      </c>
      <c r="E293">
        <v>0</v>
      </c>
      <c r="F293" s="10">
        <v>2755.02</v>
      </c>
      <c r="G293" t="s">
        <v>11</v>
      </c>
      <c r="H293" t="s">
        <v>16</v>
      </c>
      <c r="I293" t="s">
        <v>247</v>
      </c>
      <c r="J293" s="8" t="str">
        <f t="shared" si="8"/>
        <v>11-Oct-2000</v>
      </c>
      <c r="K293" s="9">
        <f t="shared" si="9"/>
        <v>22</v>
      </c>
    </row>
    <row r="294" spans="1:11" x14ac:dyDescent="0.3">
      <c r="A294" t="s">
        <v>323</v>
      </c>
      <c r="B294">
        <v>1997</v>
      </c>
      <c r="C294" t="s">
        <v>35</v>
      </c>
      <c r="D294">
        <v>10</v>
      </c>
      <c r="E294">
        <v>0</v>
      </c>
      <c r="F294" s="10">
        <v>2758.99</v>
      </c>
      <c r="G294" t="s">
        <v>11</v>
      </c>
      <c r="H294" t="s">
        <v>16</v>
      </c>
      <c r="I294" t="s">
        <v>23</v>
      </c>
      <c r="J294" s="8" t="str">
        <f t="shared" si="8"/>
        <v>10-Aug-1997</v>
      </c>
      <c r="K294" s="9">
        <f t="shared" si="9"/>
        <v>25</v>
      </c>
    </row>
    <row r="295" spans="1:11" x14ac:dyDescent="0.3">
      <c r="A295" t="s">
        <v>324</v>
      </c>
      <c r="B295">
        <v>2004</v>
      </c>
      <c r="C295" t="s">
        <v>15</v>
      </c>
      <c r="D295">
        <v>14</v>
      </c>
      <c r="E295">
        <v>0</v>
      </c>
      <c r="F295" s="10">
        <v>2773.46</v>
      </c>
      <c r="G295" t="s">
        <v>11</v>
      </c>
      <c r="H295" t="s">
        <v>16</v>
      </c>
      <c r="I295" t="s">
        <v>300</v>
      </c>
      <c r="J295" s="8" t="str">
        <f t="shared" si="8"/>
        <v>14-Nov-2004</v>
      </c>
      <c r="K295" s="9">
        <f t="shared" si="9"/>
        <v>18</v>
      </c>
    </row>
    <row r="296" spans="1:11" x14ac:dyDescent="0.3">
      <c r="A296" t="s">
        <v>31</v>
      </c>
      <c r="B296">
        <v>1999</v>
      </c>
      <c r="C296" t="s">
        <v>18</v>
      </c>
      <c r="D296">
        <v>9</v>
      </c>
      <c r="E296">
        <v>1</v>
      </c>
      <c r="F296" s="10">
        <v>2775.19</v>
      </c>
      <c r="G296" t="s">
        <v>11</v>
      </c>
      <c r="H296" t="s">
        <v>16</v>
      </c>
      <c r="I296" t="s">
        <v>23</v>
      </c>
      <c r="J296" s="8" t="str">
        <f t="shared" si="8"/>
        <v>9-Jun-1999</v>
      </c>
      <c r="K296" s="9">
        <f t="shared" si="9"/>
        <v>23</v>
      </c>
    </row>
    <row r="297" spans="1:11" x14ac:dyDescent="0.3">
      <c r="A297" t="s">
        <v>325</v>
      </c>
      <c r="B297">
        <v>1999</v>
      </c>
      <c r="C297" t="s">
        <v>35</v>
      </c>
      <c r="D297">
        <v>29</v>
      </c>
      <c r="E297">
        <v>1</v>
      </c>
      <c r="F297" s="10">
        <v>2775.19</v>
      </c>
      <c r="G297" t="s">
        <v>11</v>
      </c>
      <c r="H297" t="s">
        <v>16</v>
      </c>
      <c r="I297" t="s">
        <v>23</v>
      </c>
      <c r="J297" s="8" t="str">
        <f t="shared" si="8"/>
        <v>29-Aug-1999</v>
      </c>
      <c r="K297" s="9">
        <f t="shared" si="9"/>
        <v>23</v>
      </c>
    </row>
    <row r="298" spans="1:11" x14ac:dyDescent="0.3">
      <c r="A298" t="s">
        <v>326</v>
      </c>
      <c r="B298">
        <v>1999</v>
      </c>
      <c r="C298" t="s">
        <v>30</v>
      </c>
      <c r="D298">
        <v>24</v>
      </c>
      <c r="E298">
        <v>1</v>
      </c>
      <c r="F298" s="10">
        <v>2789.06</v>
      </c>
      <c r="G298" t="s">
        <v>11</v>
      </c>
      <c r="H298" t="s">
        <v>12</v>
      </c>
      <c r="I298" t="s">
        <v>23</v>
      </c>
      <c r="J298" s="8" t="str">
        <f t="shared" si="8"/>
        <v>24-Dec-1999</v>
      </c>
      <c r="K298" s="9">
        <f t="shared" si="9"/>
        <v>23</v>
      </c>
    </row>
    <row r="299" spans="1:11" x14ac:dyDescent="0.3">
      <c r="A299" t="s">
        <v>327</v>
      </c>
      <c r="B299">
        <v>2004</v>
      </c>
      <c r="C299" t="s">
        <v>35</v>
      </c>
      <c r="D299">
        <v>4</v>
      </c>
      <c r="E299">
        <v>2</v>
      </c>
      <c r="F299" s="10">
        <v>2801.26</v>
      </c>
      <c r="G299" t="s">
        <v>11</v>
      </c>
      <c r="H299" t="s">
        <v>12</v>
      </c>
      <c r="I299" t="s">
        <v>13</v>
      </c>
      <c r="J299" s="8" t="str">
        <f t="shared" si="8"/>
        <v>4-Aug-2004</v>
      </c>
      <c r="K299" s="9">
        <f t="shared" si="9"/>
        <v>18</v>
      </c>
    </row>
    <row r="300" spans="1:11" x14ac:dyDescent="0.3">
      <c r="A300" t="s">
        <v>328</v>
      </c>
      <c r="B300">
        <v>2003</v>
      </c>
      <c r="C300" t="s">
        <v>20</v>
      </c>
      <c r="D300">
        <v>23</v>
      </c>
      <c r="E300">
        <v>2</v>
      </c>
      <c r="F300" s="10">
        <v>2803.7</v>
      </c>
      <c r="G300" t="s">
        <v>11</v>
      </c>
      <c r="H300" t="s">
        <v>16</v>
      </c>
      <c r="I300" t="s">
        <v>23</v>
      </c>
      <c r="J300" s="8" t="str">
        <f t="shared" si="8"/>
        <v>23-Sep-2003</v>
      </c>
      <c r="K300" s="9">
        <f t="shared" si="9"/>
        <v>19</v>
      </c>
    </row>
    <row r="301" spans="1:11" x14ac:dyDescent="0.3">
      <c r="A301" t="s">
        <v>329</v>
      </c>
      <c r="B301">
        <v>2000</v>
      </c>
      <c r="C301" t="s">
        <v>37</v>
      </c>
      <c r="D301">
        <v>1</v>
      </c>
      <c r="E301">
        <v>0</v>
      </c>
      <c r="F301" s="10">
        <v>2819.51</v>
      </c>
      <c r="G301" t="s">
        <v>11</v>
      </c>
      <c r="H301" t="s">
        <v>12</v>
      </c>
      <c r="I301" t="s">
        <v>42</v>
      </c>
      <c r="J301" s="8" t="str">
        <f t="shared" si="8"/>
        <v>1-Oct-2000</v>
      </c>
      <c r="K301" s="9">
        <f t="shared" si="9"/>
        <v>22</v>
      </c>
    </row>
    <row r="302" spans="1:11" x14ac:dyDescent="0.3">
      <c r="A302" t="s">
        <v>330</v>
      </c>
      <c r="B302">
        <v>1998</v>
      </c>
      <c r="C302" t="s">
        <v>15</v>
      </c>
      <c r="D302">
        <v>15</v>
      </c>
      <c r="E302">
        <v>0</v>
      </c>
      <c r="F302" s="10">
        <v>2842.76</v>
      </c>
      <c r="G302" t="s">
        <v>11</v>
      </c>
      <c r="H302" t="s">
        <v>12</v>
      </c>
      <c r="I302" t="s">
        <v>23</v>
      </c>
      <c r="J302" s="8" t="str">
        <f t="shared" si="8"/>
        <v>15-Nov-1998</v>
      </c>
      <c r="K302" s="9">
        <f t="shared" si="9"/>
        <v>24</v>
      </c>
    </row>
    <row r="303" spans="1:11" x14ac:dyDescent="0.3">
      <c r="A303" t="s">
        <v>331</v>
      </c>
      <c r="B303">
        <v>1998</v>
      </c>
      <c r="C303" t="s">
        <v>18</v>
      </c>
      <c r="D303">
        <v>17</v>
      </c>
      <c r="E303">
        <v>0</v>
      </c>
      <c r="F303" s="10">
        <v>2850.68</v>
      </c>
      <c r="G303" t="s">
        <v>11</v>
      </c>
      <c r="H303" t="s">
        <v>12</v>
      </c>
      <c r="I303" t="s">
        <v>23</v>
      </c>
      <c r="J303" s="8" t="str">
        <f t="shared" si="8"/>
        <v>17-Jun-1998</v>
      </c>
      <c r="K303" s="9">
        <f t="shared" si="9"/>
        <v>24</v>
      </c>
    </row>
    <row r="304" spans="1:11" x14ac:dyDescent="0.3">
      <c r="A304" t="s">
        <v>332</v>
      </c>
      <c r="B304">
        <v>1998</v>
      </c>
      <c r="C304" t="s">
        <v>20</v>
      </c>
      <c r="D304">
        <v>4</v>
      </c>
      <c r="E304">
        <v>0</v>
      </c>
      <c r="F304" s="10">
        <v>2855.44</v>
      </c>
      <c r="G304" t="s">
        <v>11</v>
      </c>
      <c r="H304" t="s">
        <v>12</v>
      </c>
      <c r="I304" t="s">
        <v>23</v>
      </c>
      <c r="J304" s="8" t="str">
        <f t="shared" si="8"/>
        <v>4-Sep-1998</v>
      </c>
      <c r="K304" s="9">
        <f t="shared" si="9"/>
        <v>24</v>
      </c>
    </row>
    <row r="305" spans="1:11" x14ac:dyDescent="0.3">
      <c r="A305" t="s">
        <v>333</v>
      </c>
      <c r="B305">
        <v>1993</v>
      </c>
      <c r="C305" t="s">
        <v>15</v>
      </c>
      <c r="D305">
        <v>1</v>
      </c>
      <c r="E305">
        <v>0</v>
      </c>
      <c r="F305" s="10">
        <v>2866.09</v>
      </c>
      <c r="G305" t="s">
        <v>12</v>
      </c>
      <c r="H305" t="s">
        <v>12</v>
      </c>
      <c r="I305" t="s">
        <v>42</v>
      </c>
      <c r="J305" s="8" t="str">
        <f t="shared" si="8"/>
        <v>1-Nov-1993</v>
      </c>
      <c r="K305" s="9">
        <f t="shared" si="9"/>
        <v>29</v>
      </c>
    </row>
    <row r="306" spans="1:11" x14ac:dyDescent="0.3">
      <c r="A306" t="s">
        <v>334</v>
      </c>
      <c r="B306">
        <v>1993</v>
      </c>
      <c r="C306" t="s">
        <v>35</v>
      </c>
      <c r="D306">
        <v>12</v>
      </c>
      <c r="E306">
        <v>0</v>
      </c>
      <c r="F306" s="10">
        <v>2867.12</v>
      </c>
      <c r="G306" t="s">
        <v>16</v>
      </c>
      <c r="H306" t="s">
        <v>12</v>
      </c>
      <c r="I306" t="s">
        <v>13</v>
      </c>
      <c r="J306" s="8" t="str">
        <f t="shared" si="8"/>
        <v>12-Aug-1993</v>
      </c>
      <c r="K306" s="9">
        <f t="shared" si="9"/>
        <v>29</v>
      </c>
    </row>
    <row r="307" spans="1:11" x14ac:dyDescent="0.3">
      <c r="A307" t="s">
        <v>335</v>
      </c>
      <c r="B307">
        <v>1996</v>
      </c>
      <c r="C307" t="s">
        <v>18</v>
      </c>
      <c r="D307">
        <v>21</v>
      </c>
      <c r="E307">
        <v>0</v>
      </c>
      <c r="F307" s="10">
        <v>2897.32</v>
      </c>
      <c r="G307" t="s">
        <v>12</v>
      </c>
      <c r="H307" t="s">
        <v>12</v>
      </c>
      <c r="I307" t="s">
        <v>168</v>
      </c>
      <c r="J307" s="8" t="str">
        <f t="shared" si="8"/>
        <v>21-Jun-1996</v>
      </c>
      <c r="K307" s="9">
        <f t="shared" si="9"/>
        <v>26</v>
      </c>
    </row>
    <row r="308" spans="1:11" x14ac:dyDescent="0.3">
      <c r="A308" t="s">
        <v>336</v>
      </c>
      <c r="B308">
        <v>2000</v>
      </c>
      <c r="C308" t="s">
        <v>10</v>
      </c>
      <c r="D308">
        <v>14</v>
      </c>
      <c r="E308">
        <v>0</v>
      </c>
      <c r="F308" s="10">
        <v>2897.46</v>
      </c>
      <c r="G308" t="s">
        <v>11</v>
      </c>
      <c r="H308" t="s">
        <v>16</v>
      </c>
      <c r="I308" t="s">
        <v>23</v>
      </c>
      <c r="J308" s="8" t="str">
        <f t="shared" si="8"/>
        <v>14-Jul-2000</v>
      </c>
      <c r="K308" s="9">
        <f t="shared" si="9"/>
        <v>22</v>
      </c>
    </row>
    <row r="309" spans="1:11" x14ac:dyDescent="0.3">
      <c r="A309" t="s">
        <v>337</v>
      </c>
      <c r="B309">
        <v>1999</v>
      </c>
      <c r="C309" t="s">
        <v>15</v>
      </c>
      <c r="D309">
        <v>1</v>
      </c>
      <c r="E309">
        <v>0</v>
      </c>
      <c r="F309" s="10">
        <v>2899.49</v>
      </c>
      <c r="G309" t="s">
        <v>11</v>
      </c>
      <c r="H309" t="s">
        <v>11</v>
      </c>
      <c r="I309" t="s">
        <v>247</v>
      </c>
      <c r="J309" s="8" t="str">
        <f t="shared" si="8"/>
        <v>1-Nov-1999</v>
      </c>
      <c r="K309" s="9">
        <f t="shared" si="9"/>
        <v>23</v>
      </c>
    </row>
    <row r="310" spans="1:11" x14ac:dyDescent="0.3">
      <c r="A310" t="s">
        <v>338</v>
      </c>
      <c r="B310">
        <v>1996</v>
      </c>
      <c r="C310" t="s">
        <v>37</v>
      </c>
      <c r="D310">
        <v>24</v>
      </c>
      <c r="E310">
        <v>1</v>
      </c>
      <c r="F310" s="10">
        <v>2902.91</v>
      </c>
      <c r="G310" t="s">
        <v>11</v>
      </c>
      <c r="H310" t="s">
        <v>11</v>
      </c>
      <c r="I310" t="s">
        <v>13</v>
      </c>
      <c r="J310" s="8" t="str">
        <f t="shared" si="8"/>
        <v>24-Oct-1996</v>
      </c>
      <c r="K310" s="9">
        <f t="shared" si="9"/>
        <v>26</v>
      </c>
    </row>
    <row r="311" spans="1:11" x14ac:dyDescent="0.3">
      <c r="A311" t="s">
        <v>339</v>
      </c>
      <c r="B311">
        <v>1996</v>
      </c>
      <c r="C311" t="s">
        <v>18</v>
      </c>
      <c r="D311">
        <v>13</v>
      </c>
      <c r="E311">
        <v>1</v>
      </c>
      <c r="F311" s="10">
        <v>2904.09</v>
      </c>
      <c r="G311" t="s">
        <v>11</v>
      </c>
      <c r="H311" t="s">
        <v>11</v>
      </c>
      <c r="I311" t="s">
        <v>42</v>
      </c>
      <c r="J311" s="8" t="str">
        <f t="shared" si="8"/>
        <v>13-Jun-1996</v>
      </c>
      <c r="K311" s="9">
        <f t="shared" si="9"/>
        <v>26</v>
      </c>
    </row>
    <row r="312" spans="1:11" x14ac:dyDescent="0.3">
      <c r="A312" t="s">
        <v>340</v>
      </c>
      <c r="B312">
        <v>2003</v>
      </c>
      <c r="C312" t="s">
        <v>18</v>
      </c>
      <c r="D312">
        <v>5</v>
      </c>
      <c r="E312">
        <v>2</v>
      </c>
      <c r="F312" s="10">
        <v>2913.57</v>
      </c>
      <c r="G312" t="s">
        <v>11</v>
      </c>
      <c r="H312" t="s">
        <v>11</v>
      </c>
      <c r="I312" t="s">
        <v>42</v>
      </c>
      <c r="J312" s="8" t="str">
        <f t="shared" si="8"/>
        <v>5-Jun-2003</v>
      </c>
      <c r="K312" s="9">
        <f t="shared" si="9"/>
        <v>20</v>
      </c>
    </row>
    <row r="313" spans="1:11" x14ac:dyDescent="0.3">
      <c r="A313" t="s">
        <v>341</v>
      </c>
      <c r="B313">
        <v>1996</v>
      </c>
      <c r="C313" t="s">
        <v>18</v>
      </c>
      <c r="D313">
        <v>30</v>
      </c>
      <c r="E313">
        <v>1</v>
      </c>
      <c r="F313" s="10">
        <v>2927.06</v>
      </c>
      <c r="G313" t="s">
        <v>11</v>
      </c>
      <c r="H313" t="s">
        <v>11</v>
      </c>
      <c r="I313" t="s">
        <v>13</v>
      </c>
      <c r="J313" s="8" t="str">
        <f t="shared" si="8"/>
        <v>30-Jun-1996</v>
      </c>
      <c r="K313" s="9">
        <f t="shared" si="9"/>
        <v>26</v>
      </c>
    </row>
    <row r="314" spans="1:11" x14ac:dyDescent="0.3">
      <c r="A314" t="s">
        <v>342</v>
      </c>
      <c r="B314">
        <v>2002</v>
      </c>
      <c r="C314" t="s">
        <v>20</v>
      </c>
      <c r="D314">
        <v>30</v>
      </c>
      <c r="E314">
        <v>0</v>
      </c>
      <c r="F314" s="10">
        <v>2943.41</v>
      </c>
      <c r="G314" t="s">
        <v>11</v>
      </c>
      <c r="H314" t="s">
        <v>12</v>
      </c>
      <c r="I314" t="s">
        <v>23</v>
      </c>
      <c r="J314" s="8" t="str">
        <f t="shared" si="8"/>
        <v>30-Sep-2002</v>
      </c>
      <c r="K314" s="9">
        <f t="shared" si="9"/>
        <v>20</v>
      </c>
    </row>
    <row r="315" spans="1:11" x14ac:dyDescent="0.3">
      <c r="A315" t="s">
        <v>343</v>
      </c>
      <c r="B315">
        <v>1995</v>
      </c>
      <c r="C315" t="s">
        <v>20</v>
      </c>
      <c r="D315">
        <v>24</v>
      </c>
      <c r="E315">
        <v>0</v>
      </c>
      <c r="F315" s="10">
        <v>2974.13</v>
      </c>
      <c r="G315" t="s">
        <v>11</v>
      </c>
      <c r="H315" t="s">
        <v>16</v>
      </c>
      <c r="I315" t="s">
        <v>42</v>
      </c>
      <c r="J315" s="8" t="str">
        <f t="shared" si="8"/>
        <v>24-Sep-1995</v>
      </c>
      <c r="K315" s="9">
        <f t="shared" si="9"/>
        <v>27</v>
      </c>
    </row>
    <row r="316" spans="1:11" x14ac:dyDescent="0.3">
      <c r="A316" t="s">
        <v>344</v>
      </c>
      <c r="B316">
        <v>1987</v>
      </c>
      <c r="C316" t="s">
        <v>18</v>
      </c>
      <c r="D316">
        <v>18</v>
      </c>
      <c r="E316">
        <v>3</v>
      </c>
      <c r="F316" s="10">
        <v>2979.52</v>
      </c>
      <c r="G316" t="s">
        <v>11</v>
      </c>
      <c r="H316" t="s">
        <v>12</v>
      </c>
      <c r="I316" t="s">
        <v>13</v>
      </c>
      <c r="J316" s="8" t="str">
        <f t="shared" si="8"/>
        <v>18-Jun-1987</v>
      </c>
      <c r="K316" s="9">
        <f t="shared" si="9"/>
        <v>35</v>
      </c>
    </row>
    <row r="317" spans="1:11" x14ac:dyDescent="0.3">
      <c r="A317" t="s">
        <v>345</v>
      </c>
      <c r="B317">
        <v>1991</v>
      </c>
      <c r="C317" t="s">
        <v>15</v>
      </c>
      <c r="D317">
        <v>20</v>
      </c>
      <c r="E317">
        <v>3</v>
      </c>
      <c r="F317" s="10">
        <v>2985.67</v>
      </c>
      <c r="G317" t="s">
        <v>11</v>
      </c>
      <c r="H317" t="s">
        <v>11</v>
      </c>
      <c r="I317" t="s">
        <v>13</v>
      </c>
      <c r="J317" s="8" t="str">
        <f t="shared" si="8"/>
        <v>20-Nov-1991</v>
      </c>
      <c r="K317" s="9">
        <f t="shared" si="9"/>
        <v>31</v>
      </c>
    </row>
    <row r="318" spans="1:11" x14ac:dyDescent="0.3">
      <c r="A318" t="s">
        <v>346</v>
      </c>
      <c r="B318">
        <v>2002</v>
      </c>
      <c r="C318" t="s">
        <v>30</v>
      </c>
      <c r="D318">
        <v>15</v>
      </c>
      <c r="E318">
        <v>0</v>
      </c>
      <c r="F318" s="10">
        <v>3012.22</v>
      </c>
      <c r="G318" t="s">
        <v>11</v>
      </c>
      <c r="H318" t="s">
        <v>12</v>
      </c>
      <c r="I318" t="s">
        <v>23</v>
      </c>
      <c r="J318" s="8" t="str">
        <f t="shared" si="8"/>
        <v>15-Dec-2002</v>
      </c>
      <c r="K318" s="9">
        <f t="shared" si="9"/>
        <v>20</v>
      </c>
    </row>
    <row r="319" spans="1:11" x14ac:dyDescent="0.3">
      <c r="A319" t="s">
        <v>347</v>
      </c>
      <c r="B319">
        <v>1988</v>
      </c>
      <c r="C319" t="s">
        <v>20</v>
      </c>
      <c r="D319">
        <v>28</v>
      </c>
      <c r="E319">
        <v>3</v>
      </c>
      <c r="F319" s="10">
        <v>3018.04</v>
      </c>
      <c r="G319" t="s">
        <v>11</v>
      </c>
      <c r="H319" t="s">
        <v>11</v>
      </c>
      <c r="I319" t="s">
        <v>23</v>
      </c>
      <c r="J319" s="8" t="str">
        <f t="shared" si="8"/>
        <v>28-Sep-1988</v>
      </c>
      <c r="K319" s="9">
        <f t="shared" si="9"/>
        <v>34</v>
      </c>
    </row>
    <row r="320" spans="1:11" x14ac:dyDescent="0.3">
      <c r="A320" t="s">
        <v>348</v>
      </c>
      <c r="B320">
        <v>1997</v>
      </c>
      <c r="C320" t="s">
        <v>30</v>
      </c>
      <c r="D320">
        <v>19</v>
      </c>
      <c r="E320">
        <v>0</v>
      </c>
      <c r="F320" s="10">
        <v>3021.81</v>
      </c>
      <c r="G320" t="s">
        <v>11</v>
      </c>
      <c r="H320" t="s">
        <v>12</v>
      </c>
      <c r="I320" t="s">
        <v>23</v>
      </c>
      <c r="J320" s="8" t="str">
        <f t="shared" si="8"/>
        <v>19-Dec-1997</v>
      </c>
      <c r="K320" s="9">
        <f t="shared" si="9"/>
        <v>25</v>
      </c>
    </row>
    <row r="321" spans="1:11" x14ac:dyDescent="0.3">
      <c r="A321" t="s">
        <v>349</v>
      </c>
      <c r="B321">
        <v>1998</v>
      </c>
      <c r="C321" t="s">
        <v>20</v>
      </c>
      <c r="D321">
        <v>15</v>
      </c>
      <c r="E321">
        <v>0</v>
      </c>
      <c r="F321" s="10">
        <v>3044.21</v>
      </c>
      <c r="G321" t="s">
        <v>11</v>
      </c>
      <c r="H321" t="s">
        <v>12</v>
      </c>
      <c r="I321" t="s">
        <v>247</v>
      </c>
      <c r="J321" s="8" t="str">
        <f t="shared" si="8"/>
        <v>15-Sep-1998</v>
      </c>
      <c r="K321" s="9">
        <f t="shared" si="9"/>
        <v>24</v>
      </c>
    </row>
    <row r="322" spans="1:11" x14ac:dyDescent="0.3">
      <c r="A322" t="s">
        <v>350</v>
      </c>
      <c r="B322">
        <v>1998</v>
      </c>
      <c r="C322" t="s">
        <v>35</v>
      </c>
      <c r="D322">
        <v>9</v>
      </c>
      <c r="E322">
        <v>0</v>
      </c>
      <c r="F322" s="10">
        <v>3046.06</v>
      </c>
      <c r="G322" t="s">
        <v>11</v>
      </c>
      <c r="H322" t="s">
        <v>16</v>
      </c>
      <c r="I322" t="s">
        <v>249</v>
      </c>
      <c r="J322" s="8" t="str">
        <f t="shared" si="8"/>
        <v>9-Aug-1998</v>
      </c>
      <c r="K322" s="9">
        <f t="shared" si="9"/>
        <v>24</v>
      </c>
    </row>
    <row r="323" spans="1:11" x14ac:dyDescent="0.3">
      <c r="A323" t="s">
        <v>351</v>
      </c>
      <c r="B323">
        <v>1997</v>
      </c>
      <c r="C323" t="s">
        <v>30</v>
      </c>
      <c r="D323">
        <v>22</v>
      </c>
      <c r="E323">
        <v>0</v>
      </c>
      <c r="F323" s="10">
        <v>3051.73</v>
      </c>
      <c r="G323" t="s">
        <v>11</v>
      </c>
      <c r="H323" t="s">
        <v>11</v>
      </c>
      <c r="I323" t="s">
        <v>42</v>
      </c>
      <c r="J323" s="8" t="str">
        <f t="shared" ref="J323:J386" si="10">_xlfn.TEXTJOIN("-",TRUE,D323,C323,B323)</f>
        <v>22-Dec-1997</v>
      </c>
      <c r="K323" s="9">
        <f t="shared" ref="K323:K386" si="11">DATEDIF(J323, DATE(2023,6,8), "Y")</f>
        <v>25</v>
      </c>
    </row>
    <row r="324" spans="1:11" x14ac:dyDescent="0.3">
      <c r="A324" t="s">
        <v>352</v>
      </c>
      <c r="B324">
        <v>2002</v>
      </c>
      <c r="C324" t="s">
        <v>18</v>
      </c>
      <c r="D324">
        <v>21</v>
      </c>
      <c r="E324">
        <v>2</v>
      </c>
      <c r="F324" s="10">
        <v>3056.39</v>
      </c>
      <c r="G324" t="s">
        <v>11</v>
      </c>
      <c r="H324" t="s">
        <v>12</v>
      </c>
      <c r="I324" t="s">
        <v>13</v>
      </c>
      <c r="J324" s="8" t="str">
        <f t="shared" si="10"/>
        <v>21-Jun-2002</v>
      </c>
      <c r="K324" s="9">
        <f t="shared" si="11"/>
        <v>20</v>
      </c>
    </row>
    <row r="325" spans="1:11" x14ac:dyDescent="0.3">
      <c r="A325" t="s">
        <v>353</v>
      </c>
      <c r="B325">
        <v>1994</v>
      </c>
      <c r="C325" t="s">
        <v>20</v>
      </c>
      <c r="D325">
        <v>26</v>
      </c>
      <c r="E325">
        <v>0</v>
      </c>
      <c r="F325" s="10">
        <v>3062.51</v>
      </c>
      <c r="G325" t="s">
        <v>12</v>
      </c>
      <c r="H325" t="s">
        <v>16</v>
      </c>
      <c r="I325" t="s">
        <v>23</v>
      </c>
      <c r="J325" s="8" t="str">
        <f t="shared" si="10"/>
        <v>26-Sep-1994</v>
      </c>
      <c r="K325" s="9">
        <f t="shared" si="11"/>
        <v>28</v>
      </c>
    </row>
    <row r="326" spans="1:11" x14ac:dyDescent="0.3">
      <c r="A326" t="s">
        <v>354</v>
      </c>
      <c r="B326">
        <v>1989</v>
      </c>
      <c r="C326" t="s">
        <v>37</v>
      </c>
      <c r="D326">
        <v>1</v>
      </c>
      <c r="E326">
        <v>3</v>
      </c>
      <c r="F326" s="10">
        <v>3065.49</v>
      </c>
      <c r="G326" t="s">
        <v>11</v>
      </c>
      <c r="H326" t="s">
        <v>16</v>
      </c>
      <c r="I326" t="s">
        <v>23</v>
      </c>
      <c r="J326" s="8" t="str">
        <f t="shared" si="10"/>
        <v>1-Oct-1989</v>
      </c>
      <c r="K326" s="9">
        <f t="shared" si="11"/>
        <v>33</v>
      </c>
    </row>
    <row r="327" spans="1:11" x14ac:dyDescent="0.3">
      <c r="A327" t="s">
        <v>355</v>
      </c>
      <c r="B327">
        <v>1995</v>
      </c>
      <c r="C327" t="s">
        <v>20</v>
      </c>
      <c r="D327">
        <v>10</v>
      </c>
      <c r="E327">
        <v>0</v>
      </c>
      <c r="F327" s="10">
        <v>3070.81</v>
      </c>
      <c r="G327" t="s">
        <v>12</v>
      </c>
      <c r="H327" t="s">
        <v>16</v>
      </c>
      <c r="I327" t="s">
        <v>356</v>
      </c>
      <c r="J327" s="8" t="str">
        <f t="shared" si="10"/>
        <v>10-Sep-1995</v>
      </c>
      <c r="K327" s="9">
        <f t="shared" si="11"/>
        <v>27</v>
      </c>
    </row>
    <row r="328" spans="1:11" x14ac:dyDescent="0.3">
      <c r="A328" t="s">
        <v>357</v>
      </c>
      <c r="B328">
        <v>2001</v>
      </c>
      <c r="C328" t="s">
        <v>37</v>
      </c>
      <c r="D328">
        <v>13</v>
      </c>
      <c r="E328">
        <v>2</v>
      </c>
      <c r="F328" s="10">
        <v>3077.1</v>
      </c>
      <c r="G328" t="s">
        <v>11</v>
      </c>
      <c r="H328" t="s">
        <v>16</v>
      </c>
      <c r="I328" t="s">
        <v>23</v>
      </c>
      <c r="J328" s="8" t="str">
        <f t="shared" si="10"/>
        <v>13-Oct-2001</v>
      </c>
      <c r="K328" s="9">
        <f t="shared" si="11"/>
        <v>21</v>
      </c>
    </row>
    <row r="329" spans="1:11" x14ac:dyDescent="0.3">
      <c r="A329" t="s">
        <v>358</v>
      </c>
      <c r="B329">
        <v>1987</v>
      </c>
      <c r="C329" t="s">
        <v>35</v>
      </c>
      <c r="D329">
        <v>1</v>
      </c>
      <c r="E329">
        <v>3</v>
      </c>
      <c r="F329" s="10">
        <v>3088.06</v>
      </c>
      <c r="G329" t="s">
        <v>11</v>
      </c>
      <c r="H329" t="s">
        <v>11</v>
      </c>
      <c r="I329" t="s">
        <v>13</v>
      </c>
      <c r="J329" s="8" t="str">
        <f t="shared" si="10"/>
        <v>1-Aug-1987</v>
      </c>
      <c r="K329" s="9">
        <f t="shared" si="11"/>
        <v>35</v>
      </c>
    </row>
    <row r="330" spans="1:11" x14ac:dyDescent="0.3">
      <c r="A330" t="s">
        <v>359</v>
      </c>
      <c r="B330">
        <v>1999</v>
      </c>
      <c r="C330" t="s">
        <v>18</v>
      </c>
      <c r="D330">
        <v>25</v>
      </c>
      <c r="E330">
        <v>0</v>
      </c>
      <c r="F330" s="10">
        <v>3128.35</v>
      </c>
      <c r="G330" t="s">
        <v>11</v>
      </c>
      <c r="H330" t="s">
        <v>12</v>
      </c>
      <c r="I330" t="s">
        <v>300</v>
      </c>
      <c r="J330" s="8" t="str">
        <f t="shared" si="10"/>
        <v>25-Jun-1999</v>
      </c>
      <c r="K330" s="9">
        <f t="shared" si="11"/>
        <v>23</v>
      </c>
    </row>
    <row r="331" spans="1:11" x14ac:dyDescent="0.3">
      <c r="A331" t="s">
        <v>360</v>
      </c>
      <c r="B331">
        <v>1994</v>
      </c>
      <c r="C331" t="s">
        <v>10</v>
      </c>
      <c r="D331">
        <v>10</v>
      </c>
      <c r="E331">
        <v>0</v>
      </c>
      <c r="F331" s="10">
        <v>3161.45</v>
      </c>
      <c r="G331" t="s">
        <v>11</v>
      </c>
      <c r="H331" t="s">
        <v>16</v>
      </c>
      <c r="I331" t="s">
        <v>42</v>
      </c>
      <c r="J331" s="8" t="str">
        <f t="shared" si="10"/>
        <v>10-Jul-1994</v>
      </c>
      <c r="K331" s="9">
        <f t="shared" si="11"/>
        <v>28</v>
      </c>
    </row>
    <row r="332" spans="1:11" x14ac:dyDescent="0.3">
      <c r="A332" t="s">
        <v>361</v>
      </c>
      <c r="B332">
        <v>1993</v>
      </c>
      <c r="C332" t="s">
        <v>20</v>
      </c>
      <c r="D332">
        <v>25</v>
      </c>
      <c r="E332">
        <v>0</v>
      </c>
      <c r="F332" s="10">
        <v>3162.02</v>
      </c>
      <c r="G332" t="s">
        <v>11</v>
      </c>
      <c r="H332" t="s">
        <v>12</v>
      </c>
      <c r="I332" t="s">
        <v>13</v>
      </c>
      <c r="J332" s="8" t="str">
        <f t="shared" si="10"/>
        <v>25-Sep-1993</v>
      </c>
      <c r="K332" s="9">
        <f t="shared" si="11"/>
        <v>29</v>
      </c>
    </row>
    <row r="333" spans="1:11" x14ac:dyDescent="0.3">
      <c r="A333" t="s">
        <v>362</v>
      </c>
      <c r="B333">
        <v>2001</v>
      </c>
      <c r="C333" t="s">
        <v>35</v>
      </c>
      <c r="D333">
        <v>29</v>
      </c>
      <c r="E333">
        <v>1</v>
      </c>
      <c r="F333" s="10">
        <v>3167.46</v>
      </c>
      <c r="G333" t="s">
        <v>11</v>
      </c>
      <c r="H333" t="s">
        <v>12</v>
      </c>
      <c r="I333" t="s">
        <v>247</v>
      </c>
      <c r="J333" s="8" t="str">
        <f t="shared" si="10"/>
        <v>29-Aug-2001</v>
      </c>
      <c r="K333" s="9">
        <f t="shared" si="11"/>
        <v>21</v>
      </c>
    </row>
    <row r="334" spans="1:11" x14ac:dyDescent="0.3">
      <c r="A334" t="s">
        <v>363</v>
      </c>
      <c r="B334">
        <v>1994</v>
      </c>
      <c r="C334" t="s">
        <v>37</v>
      </c>
      <c r="D334">
        <v>25</v>
      </c>
      <c r="E334">
        <v>0</v>
      </c>
      <c r="F334" s="10">
        <v>3171.61</v>
      </c>
      <c r="G334" t="s">
        <v>11</v>
      </c>
      <c r="H334" t="s">
        <v>12</v>
      </c>
      <c r="I334" t="s">
        <v>13</v>
      </c>
      <c r="J334" s="8" t="str">
        <f t="shared" si="10"/>
        <v>25-Oct-1994</v>
      </c>
      <c r="K334" s="9">
        <f t="shared" si="11"/>
        <v>28</v>
      </c>
    </row>
    <row r="335" spans="1:11" x14ac:dyDescent="0.3">
      <c r="A335" t="s">
        <v>364</v>
      </c>
      <c r="B335">
        <v>1994</v>
      </c>
      <c r="C335" t="s">
        <v>10</v>
      </c>
      <c r="D335">
        <v>6</v>
      </c>
      <c r="E335">
        <v>0</v>
      </c>
      <c r="F335" s="10">
        <v>3172.02</v>
      </c>
      <c r="G335" t="s">
        <v>11</v>
      </c>
      <c r="H335" t="s">
        <v>16</v>
      </c>
      <c r="I335" t="s">
        <v>42</v>
      </c>
      <c r="J335" s="8" t="str">
        <f t="shared" si="10"/>
        <v>6-Jul-1994</v>
      </c>
      <c r="K335" s="9">
        <f t="shared" si="11"/>
        <v>28</v>
      </c>
    </row>
    <row r="336" spans="1:11" x14ac:dyDescent="0.3">
      <c r="A336" t="s">
        <v>365</v>
      </c>
      <c r="B336">
        <v>1996</v>
      </c>
      <c r="C336" t="s">
        <v>35</v>
      </c>
      <c r="D336">
        <v>14</v>
      </c>
      <c r="E336">
        <v>0</v>
      </c>
      <c r="F336" s="10">
        <v>3176.29</v>
      </c>
      <c r="G336" t="s">
        <v>11</v>
      </c>
      <c r="H336" t="s">
        <v>11</v>
      </c>
      <c r="I336" t="s">
        <v>23</v>
      </c>
      <c r="J336" s="8" t="str">
        <f t="shared" si="10"/>
        <v>14-Aug-1996</v>
      </c>
      <c r="K336" s="9">
        <f t="shared" si="11"/>
        <v>26</v>
      </c>
    </row>
    <row r="337" spans="1:11" x14ac:dyDescent="0.3">
      <c r="A337" t="s">
        <v>366</v>
      </c>
      <c r="B337">
        <v>1996</v>
      </c>
      <c r="C337" t="s">
        <v>10</v>
      </c>
      <c r="D337">
        <v>3</v>
      </c>
      <c r="E337">
        <v>0</v>
      </c>
      <c r="F337" s="10">
        <v>3176.82</v>
      </c>
      <c r="G337" t="s">
        <v>11</v>
      </c>
      <c r="H337" t="s">
        <v>16</v>
      </c>
      <c r="I337" t="s">
        <v>23</v>
      </c>
      <c r="J337" s="8" t="str">
        <f t="shared" si="10"/>
        <v>3-Jul-1996</v>
      </c>
      <c r="K337" s="9">
        <f t="shared" si="11"/>
        <v>26</v>
      </c>
    </row>
    <row r="338" spans="1:11" x14ac:dyDescent="0.3">
      <c r="A338" t="s">
        <v>367</v>
      </c>
      <c r="B338">
        <v>2000</v>
      </c>
      <c r="C338" t="s">
        <v>20</v>
      </c>
      <c r="D338">
        <v>23</v>
      </c>
      <c r="E338">
        <v>0</v>
      </c>
      <c r="F338" s="10">
        <v>3179.96</v>
      </c>
      <c r="G338" t="s">
        <v>11</v>
      </c>
      <c r="H338" t="s">
        <v>11</v>
      </c>
      <c r="I338" t="s">
        <v>23</v>
      </c>
      <c r="J338" s="8" t="str">
        <f t="shared" si="10"/>
        <v>23-Sep-2000</v>
      </c>
      <c r="K338" s="9">
        <f t="shared" si="11"/>
        <v>22</v>
      </c>
    </row>
    <row r="339" spans="1:11" x14ac:dyDescent="0.3">
      <c r="A339" t="s">
        <v>368</v>
      </c>
      <c r="B339">
        <v>2001</v>
      </c>
      <c r="C339" t="s">
        <v>20</v>
      </c>
      <c r="D339">
        <v>2</v>
      </c>
      <c r="E339">
        <v>2</v>
      </c>
      <c r="F339" s="10">
        <v>3180.51</v>
      </c>
      <c r="G339" t="s">
        <v>11</v>
      </c>
      <c r="H339" t="s">
        <v>11</v>
      </c>
      <c r="I339" t="s">
        <v>13</v>
      </c>
      <c r="J339" s="8" t="str">
        <f t="shared" si="10"/>
        <v>2-Sep-2001</v>
      </c>
      <c r="K339" s="9">
        <f t="shared" si="11"/>
        <v>21</v>
      </c>
    </row>
    <row r="340" spans="1:11" x14ac:dyDescent="0.3">
      <c r="A340" t="s">
        <v>369</v>
      </c>
      <c r="B340">
        <v>1996</v>
      </c>
      <c r="C340" t="s">
        <v>37</v>
      </c>
      <c r="D340">
        <v>11</v>
      </c>
      <c r="E340">
        <v>0</v>
      </c>
      <c r="F340" s="10">
        <v>3201.25</v>
      </c>
      <c r="G340" t="s">
        <v>11</v>
      </c>
      <c r="H340" t="s">
        <v>12</v>
      </c>
      <c r="I340" t="s">
        <v>23</v>
      </c>
      <c r="J340" s="8" t="str">
        <f t="shared" si="10"/>
        <v>11-Oct-1996</v>
      </c>
      <c r="K340" s="9">
        <f t="shared" si="11"/>
        <v>26</v>
      </c>
    </row>
    <row r="341" spans="1:11" x14ac:dyDescent="0.3">
      <c r="A341" t="s">
        <v>370</v>
      </c>
      <c r="B341">
        <v>1997</v>
      </c>
      <c r="C341" t="s">
        <v>10</v>
      </c>
      <c r="D341">
        <v>5</v>
      </c>
      <c r="E341">
        <v>0</v>
      </c>
      <c r="F341" s="10">
        <v>3206.49</v>
      </c>
      <c r="G341" t="s">
        <v>11</v>
      </c>
      <c r="H341" t="s">
        <v>12</v>
      </c>
      <c r="I341" t="s">
        <v>247</v>
      </c>
      <c r="J341" s="8" t="str">
        <f t="shared" si="10"/>
        <v>5-Jul-1997</v>
      </c>
      <c r="K341" s="9">
        <f t="shared" si="11"/>
        <v>25</v>
      </c>
    </row>
    <row r="342" spans="1:11" x14ac:dyDescent="0.3">
      <c r="A342" t="s">
        <v>371</v>
      </c>
      <c r="B342">
        <v>1997</v>
      </c>
      <c r="C342" t="s">
        <v>30</v>
      </c>
      <c r="D342">
        <v>22</v>
      </c>
      <c r="E342">
        <v>1</v>
      </c>
      <c r="F342" s="10">
        <v>3208.79</v>
      </c>
      <c r="G342" t="s">
        <v>11</v>
      </c>
      <c r="H342" t="s">
        <v>12</v>
      </c>
      <c r="I342" t="s">
        <v>42</v>
      </c>
      <c r="J342" s="8" t="str">
        <f t="shared" si="10"/>
        <v>22-Dec-1997</v>
      </c>
      <c r="K342" s="9">
        <f t="shared" si="11"/>
        <v>25</v>
      </c>
    </row>
    <row r="343" spans="1:11" x14ac:dyDescent="0.3">
      <c r="A343" t="s">
        <v>372</v>
      </c>
      <c r="B343">
        <v>1997</v>
      </c>
      <c r="C343" t="s">
        <v>10</v>
      </c>
      <c r="D343">
        <v>6</v>
      </c>
      <c r="E343">
        <v>0</v>
      </c>
      <c r="F343" s="10">
        <v>3213.62</v>
      </c>
      <c r="G343" t="s">
        <v>11</v>
      </c>
      <c r="H343" t="s">
        <v>11</v>
      </c>
      <c r="I343" t="s">
        <v>247</v>
      </c>
      <c r="J343" s="8" t="str">
        <f t="shared" si="10"/>
        <v>6-Jul-1997</v>
      </c>
      <c r="K343" s="9">
        <f t="shared" si="11"/>
        <v>25</v>
      </c>
    </row>
    <row r="344" spans="1:11" x14ac:dyDescent="0.3">
      <c r="A344" t="s">
        <v>373</v>
      </c>
      <c r="B344">
        <v>1997</v>
      </c>
      <c r="C344" t="s">
        <v>35</v>
      </c>
      <c r="D344">
        <v>2</v>
      </c>
      <c r="E344">
        <v>1</v>
      </c>
      <c r="F344" s="10">
        <v>3227.12</v>
      </c>
      <c r="G344" t="s">
        <v>11</v>
      </c>
      <c r="H344" t="s">
        <v>12</v>
      </c>
      <c r="I344" t="s">
        <v>13</v>
      </c>
      <c r="J344" s="8" t="str">
        <f t="shared" si="10"/>
        <v>2-Aug-1997</v>
      </c>
      <c r="K344" s="9">
        <f t="shared" si="11"/>
        <v>25</v>
      </c>
    </row>
    <row r="345" spans="1:11" x14ac:dyDescent="0.3">
      <c r="A345" t="s">
        <v>374</v>
      </c>
      <c r="B345">
        <v>1997</v>
      </c>
      <c r="C345" t="s">
        <v>20</v>
      </c>
      <c r="D345">
        <v>2</v>
      </c>
      <c r="E345">
        <v>1</v>
      </c>
      <c r="F345" s="10">
        <v>3238.44</v>
      </c>
      <c r="G345" t="s">
        <v>11</v>
      </c>
      <c r="H345" t="s">
        <v>12</v>
      </c>
      <c r="I345" t="s">
        <v>13</v>
      </c>
      <c r="J345" s="8" t="str">
        <f t="shared" si="10"/>
        <v>2-Sep-1997</v>
      </c>
      <c r="K345" s="9">
        <f t="shared" si="11"/>
        <v>25</v>
      </c>
    </row>
    <row r="346" spans="1:11" x14ac:dyDescent="0.3">
      <c r="A346" t="s">
        <v>375</v>
      </c>
      <c r="B346">
        <v>1991</v>
      </c>
      <c r="C346" t="s">
        <v>15</v>
      </c>
      <c r="D346">
        <v>13</v>
      </c>
      <c r="E346">
        <v>0</v>
      </c>
      <c r="F346" s="10">
        <v>3260.2</v>
      </c>
      <c r="G346" t="s">
        <v>12</v>
      </c>
      <c r="H346" t="s">
        <v>11</v>
      </c>
      <c r="I346" t="s">
        <v>42</v>
      </c>
      <c r="J346" s="8" t="str">
        <f t="shared" si="10"/>
        <v>13-Nov-1991</v>
      </c>
      <c r="K346" s="9">
        <f t="shared" si="11"/>
        <v>31</v>
      </c>
    </row>
    <row r="347" spans="1:11" x14ac:dyDescent="0.3">
      <c r="A347" t="s">
        <v>376</v>
      </c>
      <c r="B347">
        <v>1994</v>
      </c>
      <c r="C347" t="s">
        <v>30</v>
      </c>
      <c r="D347">
        <v>2</v>
      </c>
      <c r="E347">
        <v>0</v>
      </c>
      <c r="F347" s="10">
        <v>3268.85</v>
      </c>
      <c r="G347" t="s">
        <v>12</v>
      </c>
      <c r="H347" t="s">
        <v>16</v>
      </c>
      <c r="I347" t="s">
        <v>168</v>
      </c>
      <c r="J347" s="8" t="str">
        <f t="shared" si="10"/>
        <v>2-Dec-1994</v>
      </c>
      <c r="K347" s="9">
        <f t="shared" si="11"/>
        <v>28</v>
      </c>
    </row>
    <row r="348" spans="1:11" x14ac:dyDescent="0.3">
      <c r="A348" t="s">
        <v>377</v>
      </c>
      <c r="B348">
        <v>1994</v>
      </c>
      <c r="C348" t="s">
        <v>10</v>
      </c>
      <c r="D348">
        <v>1</v>
      </c>
      <c r="E348">
        <v>1</v>
      </c>
      <c r="F348" s="10">
        <v>3277.16</v>
      </c>
      <c r="G348" t="s">
        <v>11</v>
      </c>
      <c r="H348" t="s">
        <v>12</v>
      </c>
      <c r="I348" t="s">
        <v>42</v>
      </c>
      <c r="J348" s="8" t="str">
        <f t="shared" si="10"/>
        <v>1-Jul-1994</v>
      </c>
      <c r="K348" s="9">
        <f t="shared" si="11"/>
        <v>28</v>
      </c>
    </row>
    <row r="349" spans="1:11" x14ac:dyDescent="0.3">
      <c r="A349" t="s">
        <v>378</v>
      </c>
      <c r="B349">
        <v>2001</v>
      </c>
      <c r="C349" t="s">
        <v>37</v>
      </c>
      <c r="D349">
        <v>6</v>
      </c>
      <c r="E349">
        <v>2</v>
      </c>
      <c r="F349" s="10">
        <v>3279.87</v>
      </c>
      <c r="G349" t="s">
        <v>11</v>
      </c>
      <c r="H349" t="s">
        <v>16</v>
      </c>
      <c r="I349" t="s">
        <v>356</v>
      </c>
      <c r="J349" s="8" t="str">
        <f t="shared" si="10"/>
        <v>6-Oct-2001</v>
      </c>
      <c r="K349" s="9">
        <f t="shared" si="11"/>
        <v>21</v>
      </c>
    </row>
    <row r="350" spans="1:11" x14ac:dyDescent="0.3">
      <c r="A350" t="s">
        <v>379</v>
      </c>
      <c r="B350">
        <v>2003</v>
      </c>
      <c r="C350" t="s">
        <v>10</v>
      </c>
      <c r="D350">
        <v>3</v>
      </c>
      <c r="E350">
        <v>0</v>
      </c>
      <c r="F350" s="10">
        <v>3280.22</v>
      </c>
      <c r="G350" t="s">
        <v>11</v>
      </c>
      <c r="H350" t="s">
        <v>12</v>
      </c>
      <c r="I350" t="s">
        <v>42</v>
      </c>
      <c r="J350" s="8" t="str">
        <f t="shared" si="10"/>
        <v>3-Jul-2003</v>
      </c>
      <c r="K350" s="9">
        <f t="shared" si="11"/>
        <v>19</v>
      </c>
    </row>
    <row r="351" spans="1:11" x14ac:dyDescent="0.3">
      <c r="A351" t="s">
        <v>380</v>
      </c>
      <c r="B351">
        <v>1996</v>
      </c>
      <c r="C351" t="s">
        <v>15</v>
      </c>
      <c r="D351">
        <v>17</v>
      </c>
      <c r="E351">
        <v>1</v>
      </c>
      <c r="F351" s="10">
        <v>3292.53</v>
      </c>
      <c r="G351" t="s">
        <v>11</v>
      </c>
      <c r="H351" t="s">
        <v>11</v>
      </c>
      <c r="I351" t="s">
        <v>23</v>
      </c>
      <c r="J351" s="8" t="str">
        <f t="shared" si="10"/>
        <v>17-Nov-1996</v>
      </c>
      <c r="K351" s="9">
        <f t="shared" si="11"/>
        <v>26</v>
      </c>
    </row>
    <row r="352" spans="1:11" x14ac:dyDescent="0.3">
      <c r="A352" t="s">
        <v>381</v>
      </c>
      <c r="B352">
        <v>2003</v>
      </c>
      <c r="C352" t="s">
        <v>30</v>
      </c>
      <c r="D352">
        <v>5</v>
      </c>
      <c r="E352">
        <v>0</v>
      </c>
      <c r="F352" s="10">
        <v>3300.7</v>
      </c>
      <c r="G352" t="s">
        <v>11</v>
      </c>
      <c r="H352" t="s">
        <v>11</v>
      </c>
      <c r="I352" t="s">
        <v>200</v>
      </c>
      <c r="J352" s="8" t="str">
        <f t="shared" si="10"/>
        <v>5-Dec-2003</v>
      </c>
      <c r="K352" s="9">
        <f t="shared" si="11"/>
        <v>19</v>
      </c>
    </row>
    <row r="353" spans="1:11" x14ac:dyDescent="0.3">
      <c r="A353" t="s">
        <v>382</v>
      </c>
      <c r="B353">
        <v>2003</v>
      </c>
      <c r="C353" t="s">
        <v>15</v>
      </c>
      <c r="D353">
        <v>18</v>
      </c>
      <c r="E353">
        <v>0</v>
      </c>
      <c r="F353" s="10">
        <v>3308.46</v>
      </c>
      <c r="G353" t="s">
        <v>11</v>
      </c>
      <c r="H353" t="s">
        <v>16</v>
      </c>
      <c r="I353" t="s">
        <v>300</v>
      </c>
      <c r="J353" s="8" t="str">
        <f t="shared" si="10"/>
        <v>18-Nov-2003</v>
      </c>
      <c r="K353" s="9">
        <f t="shared" si="11"/>
        <v>19</v>
      </c>
    </row>
    <row r="354" spans="1:11" x14ac:dyDescent="0.3">
      <c r="A354" t="s">
        <v>383</v>
      </c>
      <c r="B354">
        <v>1997</v>
      </c>
      <c r="C354" t="s">
        <v>18</v>
      </c>
      <c r="D354">
        <v>20</v>
      </c>
      <c r="E354">
        <v>1</v>
      </c>
      <c r="F354" s="10">
        <v>3309.79</v>
      </c>
      <c r="G354" t="s">
        <v>12</v>
      </c>
      <c r="H354" t="s">
        <v>12</v>
      </c>
      <c r="I354" t="s">
        <v>356</v>
      </c>
      <c r="J354" s="8" t="str">
        <f t="shared" si="10"/>
        <v>20-Jun-1997</v>
      </c>
      <c r="K354" s="9">
        <f t="shared" si="11"/>
        <v>25</v>
      </c>
    </row>
    <row r="355" spans="1:11" x14ac:dyDescent="0.3">
      <c r="A355" t="s">
        <v>384</v>
      </c>
      <c r="B355">
        <v>1991</v>
      </c>
      <c r="C355" t="s">
        <v>20</v>
      </c>
      <c r="D355">
        <v>1</v>
      </c>
      <c r="E355">
        <v>3</v>
      </c>
      <c r="F355" s="10">
        <v>3342.79</v>
      </c>
      <c r="G355" t="s">
        <v>11</v>
      </c>
      <c r="H355" t="s">
        <v>16</v>
      </c>
      <c r="I355" t="s">
        <v>13</v>
      </c>
      <c r="J355" s="8" t="str">
        <f t="shared" si="10"/>
        <v>1-Sep-1991</v>
      </c>
      <c r="K355" s="9">
        <f t="shared" si="11"/>
        <v>31</v>
      </c>
    </row>
    <row r="356" spans="1:11" x14ac:dyDescent="0.3">
      <c r="A356" t="s">
        <v>385</v>
      </c>
      <c r="B356">
        <v>1993</v>
      </c>
      <c r="C356" t="s">
        <v>37</v>
      </c>
      <c r="D356">
        <v>28</v>
      </c>
      <c r="E356">
        <v>0</v>
      </c>
      <c r="F356" s="10">
        <v>3353.28</v>
      </c>
      <c r="G356" t="s">
        <v>11</v>
      </c>
      <c r="H356" t="s">
        <v>16</v>
      </c>
      <c r="I356" t="s">
        <v>42</v>
      </c>
      <c r="J356" s="8" t="str">
        <f t="shared" si="10"/>
        <v>28-Oct-1993</v>
      </c>
      <c r="K356" s="9">
        <f t="shared" si="11"/>
        <v>29</v>
      </c>
    </row>
    <row r="357" spans="1:11" x14ac:dyDescent="0.3">
      <c r="A357" t="s">
        <v>386</v>
      </c>
      <c r="B357">
        <v>1995</v>
      </c>
      <c r="C357" t="s">
        <v>18</v>
      </c>
      <c r="D357">
        <v>23</v>
      </c>
      <c r="E357">
        <v>0</v>
      </c>
      <c r="F357" s="10">
        <v>3353.47</v>
      </c>
      <c r="G357" t="s">
        <v>11</v>
      </c>
      <c r="H357" t="s">
        <v>12</v>
      </c>
      <c r="I357" t="s">
        <v>23</v>
      </c>
      <c r="J357" s="8" t="str">
        <f t="shared" si="10"/>
        <v>23-Jun-1995</v>
      </c>
      <c r="K357" s="9">
        <f t="shared" si="11"/>
        <v>27</v>
      </c>
    </row>
    <row r="358" spans="1:11" x14ac:dyDescent="0.3">
      <c r="A358" t="s">
        <v>387</v>
      </c>
      <c r="B358">
        <v>1993</v>
      </c>
      <c r="C358" t="s">
        <v>37</v>
      </c>
      <c r="D358">
        <v>7</v>
      </c>
      <c r="E358">
        <v>0</v>
      </c>
      <c r="F358" s="10">
        <v>3366.67</v>
      </c>
      <c r="G358" t="s">
        <v>11</v>
      </c>
      <c r="H358" t="s">
        <v>11</v>
      </c>
      <c r="I358" t="s">
        <v>13</v>
      </c>
      <c r="J358" s="8" t="str">
        <f t="shared" si="10"/>
        <v>7-Oct-1993</v>
      </c>
      <c r="K358" s="9">
        <f t="shared" si="11"/>
        <v>29</v>
      </c>
    </row>
    <row r="359" spans="1:11" x14ac:dyDescent="0.3">
      <c r="A359" t="s">
        <v>388</v>
      </c>
      <c r="B359">
        <v>1996</v>
      </c>
      <c r="C359" t="s">
        <v>30</v>
      </c>
      <c r="D359">
        <v>14</v>
      </c>
      <c r="E359">
        <v>1</v>
      </c>
      <c r="F359" s="10">
        <v>3378.91</v>
      </c>
      <c r="G359" t="s">
        <v>11</v>
      </c>
      <c r="H359" t="s">
        <v>16</v>
      </c>
      <c r="I359" t="s">
        <v>42</v>
      </c>
      <c r="J359" s="8" t="str">
        <f t="shared" si="10"/>
        <v>14-Dec-1996</v>
      </c>
      <c r="K359" s="9">
        <f t="shared" si="11"/>
        <v>26</v>
      </c>
    </row>
    <row r="360" spans="1:11" x14ac:dyDescent="0.3">
      <c r="A360" t="s">
        <v>389</v>
      </c>
      <c r="B360">
        <v>1996</v>
      </c>
      <c r="C360" t="s">
        <v>15</v>
      </c>
      <c r="D360">
        <v>13</v>
      </c>
      <c r="E360">
        <v>0</v>
      </c>
      <c r="F360" s="10">
        <v>3385.4</v>
      </c>
      <c r="G360" t="s">
        <v>11</v>
      </c>
      <c r="H360" t="s">
        <v>11</v>
      </c>
      <c r="I360" t="s">
        <v>247</v>
      </c>
      <c r="J360" s="8" t="str">
        <f t="shared" si="10"/>
        <v>13-Nov-1996</v>
      </c>
      <c r="K360" s="9">
        <f t="shared" si="11"/>
        <v>26</v>
      </c>
    </row>
    <row r="361" spans="1:11" x14ac:dyDescent="0.3">
      <c r="A361" t="s">
        <v>390</v>
      </c>
      <c r="B361">
        <v>1996</v>
      </c>
      <c r="C361" t="s">
        <v>35</v>
      </c>
      <c r="D361">
        <v>10</v>
      </c>
      <c r="E361">
        <v>1</v>
      </c>
      <c r="F361" s="10">
        <v>3392.37</v>
      </c>
      <c r="G361" t="s">
        <v>11</v>
      </c>
      <c r="H361" t="s">
        <v>12</v>
      </c>
      <c r="I361" t="s">
        <v>13</v>
      </c>
      <c r="J361" s="8" t="str">
        <f t="shared" si="10"/>
        <v>10-Aug-1996</v>
      </c>
      <c r="K361" s="9">
        <f t="shared" si="11"/>
        <v>26</v>
      </c>
    </row>
    <row r="362" spans="1:11" x14ac:dyDescent="0.3">
      <c r="A362" t="s">
        <v>391</v>
      </c>
      <c r="B362">
        <v>1996</v>
      </c>
      <c r="C362" t="s">
        <v>37</v>
      </c>
      <c r="D362">
        <v>27</v>
      </c>
      <c r="E362">
        <v>1</v>
      </c>
      <c r="F362" s="10">
        <v>3392.98</v>
      </c>
      <c r="G362" t="s">
        <v>11</v>
      </c>
      <c r="H362" t="s">
        <v>12</v>
      </c>
      <c r="I362" t="s">
        <v>13</v>
      </c>
      <c r="J362" s="8" t="str">
        <f t="shared" si="10"/>
        <v>27-Oct-1996</v>
      </c>
      <c r="K362" s="9">
        <f t="shared" si="11"/>
        <v>26</v>
      </c>
    </row>
    <row r="363" spans="1:11" x14ac:dyDescent="0.3">
      <c r="A363" t="s">
        <v>392</v>
      </c>
      <c r="B363">
        <v>2004</v>
      </c>
      <c r="C363" t="s">
        <v>10</v>
      </c>
      <c r="D363">
        <v>16</v>
      </c>
      <c r="E363">
        <v>2</v>
      </c>
      <c r="F363" s="10">
        <v>3393.36</v>
      </c>
      <c r="G363" t="s">
        <v>11</v>
      </c>
      <c r="H363" t="s">
        <v>11</v>
      </c>
      <c r="I363" t="s">
        <v>249</v>
      </c>
      <c r="J363" s="8" t="str">
        <f t="shared" si="10"/>
        <v>16-Jul-2004</v>
      </c>
      <c r="K363" s="9">
        <f t="shared" si="11"/>
        <v>18</v>
      </c>
    </row>
    <row r="364" spans="1:11" x14ac:dyDescent="0.3">
      <c r="A364" t="s">
        <v>393</v>
      </c>
      <c r="B364">
        <v>1996</v>
      </c>
      <c r="C364" t="s">
        <v>30</v>
      </c>
      <c r="D364">
        <v>19</v>
      </c>
      <c r="E364">
        <v>1</v>
      </c>
      <c r="F364" s="10">
        <v>3410.32</v>
      </c>
      <c r="G364" t="s">
        <v>11</v>
      </c>
      <c r="H364" t="s">
        <v>11</v>
      </c>
      <c r="I364" t="s">
        <v>42</v>
      </c>
      <c r="J364" s="8" t="str">
        <f t="shared" si="10"/>
        <v>19-Dec-1996</v>
      </c>
      <c r="K364" s="9">
        <f t="shared" si="11"/>
        <v>26</v>
      </c>
    </row>
    <row r="365" spans="1:11" x14ac:dyDescent="0.3">
      <c r="A365" t="s">
        <v>394</v>
      </c>
      <c r="B365">
        <v>2001</v>
      </c>
      <c r="C365" t="s">
        <v>30</v>
      </c>
      <c r="D365">
        <v>26</v>
      </c>
      <c r="E365">
        <v>0</v>
      </c>
      <c r="F365" s="10">
        <v>3434.38</v>
      </c>
      <c r="G365" t="s">
        <v>11</v>
      </c>
      <c r="H365" t="s">
        <v>11</v>
      </c>
      <c r="I365" t="s">
        <v>42</v>
      </c>
      <c r="J365" s="8" t="str">
        <f t="shared" si="10"/>
        <v>26-Dec-2001</v>
      </c>
      <c r="K365" s="9">
        <f t="shared" si="11"/>
        <v>21</v>
      </c>
    </row>
    <row r="366" spans="1:11" x14ac:dyDescent="0.3">
      <c r="A366" t="s">
        <v>395</v>
      </c>
      <c r="B366">
        <v>1986</v>
      </c>
      <c r="C366" t="s">
        <v>35</v>
      </c>
      <c r="D366">
        <v>27</v>
      </c>
      <c r="E366">
        <v>3</v>
      </c>
      <c r="F366" s="10">
        <v>3436.5</v>
      </c>
      <c r="G366" t="s">
        <v>11</v>
      </c>
      <c r="H366" t="s">
        <v>16</v>
      </c>
      <c r="I366" t="s">
        <v>13</v>
      </c>
      <c r="J366" s="8" t="str">
        <f t="shared" si="10"/>
        <v>27-Aug-1986</v>
      </c>
      <c r="K366" s="9">
        <f t="shared" si="11"/>
        <v>36</v>
      </c>
    </row>
    <row r="367" spans="1:11" x14ac:dyDescent="0.3">
      <c r="A367" t="s">
        <v>396</v>
      </c>
      <c r="B367">
        <v>2000</v>
      </c>
      <c r="C367" t="s">
        <v>18</v>
      </c>
      <c r="D367">
        <v>20</v>
      </c>
      <c r="E367">
        <v>3</v>
      </c>
      <c r="F367" s="10">
        <v>3443.06</v>
      </c>
      <c r="G367" t="s">
        <v>11</v>
      </c>
      <c r="H367" t="s">
        <v>16</v>
      </c>
      <c r="I367" t="s">
        <v>42</v>
      </c>
      <c r="J367" s="8" t="str">
        <f t="shared" si="10"/>
        <v>20-Jun-2000</v>
      </c>
      <c r="K367" s="9">
        <f t="shared" si="11"/>
        <v>22</v>
      </c>
    </row>
    <row r="368" spans="1:11" x14ac:dyDescent="0.3">
      <c r="A368" t="s">
        <v>397</v>
      </c>
      <c r="B368">
        <v>1987</v>
      </c>
      <c r="C368" t="s">
        <v>20</v>
      </c>
      <c r="D368">
        <v>14</v>
      </c>
      <c r="E368">
        <v>3</v>
      </c>
      <c r="F368" s="10">
        <v>3453.77</v>
      </c>
      <c r="G368" t="s">
        <v>11</v>
      </c>
      <c r="H368" t="s">
        <v>16</v>
      </c>
      <c r="I368" t="s">
        <v>42</v>
      </c>
      <c r="J368" s="8" t="str">
        <f t="shared" si="10"/>
        <v>14-Sep-1987</v>
      </c>
      <c r="K368" s="9">
        <f t="shared" si="11"/>
        <v>35</v>
      </c>
    </row>
    <row r="369" spans="1:11" x14ac:dyDescent="0.3">
      <c r="A369" t="s">
        <v>398</v>
      </c>
      <c r="B369">
        <v>2003</v>
      </c>
      <c r="C369" t="s">
        <v>10</v>
      </c>
      <c r="D369">
        <v>29</v>
      </c>
      <c r="E369">
        <v>0</v>
      </c>
      <c r="F369" s="10">
        <v>3463.51</v>
      </c>
      <c r="G369" t="s">
        <v>11</v>
      </c>
      <c r="H369" t="s">
        <v>16</v>
      </c>
      <c r="I369" t="s">
        <v>200</v>
      </c>
      <c r="J369" s="8" t="str">
        <f t="shared" si="10"/>
        <v>29-Jul-2003</v>
      </c>
      <c r="K369" s="9">
        <f t="shared" si="11"/>
        <v>19</v>
      </c>
    </row>
    <row r="370" spans="1:11" x14ac:dyDescent="0.3">
      <c r="A370" t="s">
        <v>399</v>
      </c>
      <c r="B370">
        <v>1993</v>
      </c>
      <c r="C370" t="s">
        <v>37</v>
      </c>
      <c r="D370">
        <v>12</v>
      </c>
      <c r="E370">
        <v>1</v>
      </c>
      <c r="F370" s="10">
        <v>3471.41</v>
      </c>
      <c r="G370" t="s">
        <v>11</v>
      </c>
      <c r="H370" t="s">
        <v>11</v>
      </c>
      <c r="I370" t="s">
        <v>13</v>
      </c>
      <c r="J370" s="8" t="str">
        <f t="shared" si="10"/>
        <v>12-Oct-1993</v>
      </c>
      <c r="K370" s="9">
        <f t="shared" si="11"/>
        <v>29</v>
      </c>
    </row>
    <row r="371" spans="1:11" x14ac:dyDescent="0.3">
      <c r="A371" t="s">
        <v>400</v>
      </c>
      <c r="B371">
        <v>2004</v>
      </c>
      <c r="C371" t="s">
        <v>18</v>
      </c>
      <c r="D371">
        <v>26</v>
      </c>
      <c r="E371">
        <v>3</v>
      </c>
      <c r="F371" s="10">
        <v>3481.87</v>
      </c>
      <c r="G371" t="s">
        <v>11</v>
      </c>
      <c r="H371" t="s">
        <v>12</v>
      </c>
      <c r="I371" t="s">
        <v>168</v>
      </c>
      <c r="J371" s="8" t="str">
        <f t="shared" si="10"/>
        <v>26-Jun-2004</v>
      </c>
      <c r="K371" s="9">
        <f t="shared" si="11"/>
        <v>18</v>
      </c>
    </row>
    <row r="372" spans="1:11" x14ac:dyDescent="0.3">
      <c r="A372" t="s">
        <v>401</v>
      </c>
      <c r="B372">
        <v>1996</v>
      </c>
      <c r="C372" t="s">
        <v>20</v>
      </c>
      <c r="D372">
        <v>19</v>
      </c>
      <c r="E372">
        <v>2</v>
      </c>
      <c r="F372" s="10">
        <v>3484.33</v>
      </c>
      <c r="G372" t="s">
        <v>12</v>
      </c>
      <c r="H372" t="s">
        <v>12</v>
      </c>
      <c r="I372" t="s">
        <v>42</v>
      </c>
      <c r="J372" s="8" t="str">
        <f t="shared" si="10"/>
        <v>19-Sep-1996</v>
      </c>
      <c r="K372" s="9">
        <f t="shared" si="11"/>
        <v>26</v>
      </c>
    </row>
    <row r="373" spans="1:11" x14ac:dyDescent="0.3">
      <c r="A373" t="s">
        <v>402</v>
      </c>
      <c r="B373">
        <v>1996</v>
      </c>
      <c r="C373" t="s">
        <v>20</v>
      </c>
      <c r="D373">
        <v>18</v>
      </c>
      <c r="E373">
        <v>1</v>
      </c>
      <c r="F373" s="10">
        <v>3490.55</v>
      </c>
      <c r="G373" t="s">
        <v>16</v>
      </c>
      <c r="H373" t="s">
        <v>11</v>
      </c>
      <c r="I373" t="s">
        <v>164</v>
      </c>
      <c r="J373" s="8" t="str">
        <f t="shared" si="10"/>
        <v>18-Sep-1996</v>
      </c>
      <c r="K373" s="9">
        <f t="shared" si="11"/>
        <v>26</v>
      </c>
    </row>
    <row r="374" spans="1:11" x14ac:dyDescent="0.3">
      <c r="A374" t="s">
        <v>403</v>
      </c>
      <c r="B374">
        <v>1999</v>
      </c>
      <c r="C374" t="s">
        <v>20</v>
      </c>
      <c r="D374">
        <v>22</v>
      </c>
      <c r="E374">
        <v>2</v>
      </c>
      <c r="F374" s="10">
        <v>3500.61</v>
      </c>
      <c r="G374" t="s">
        <v>11</v>
      </c>
      <c r="H374" t="s">
        <v>11</v>
      </c>
      <c r="I374" t="s">
        <v>13</v>
      </c>
      <c r="J374" s="8" t="str">
        <f t="shared" si="10"/>
        <v>22-Sep-1999</v>
      </c>
      <c r="K374" s="9">
        <f t="shared" si="11"/>
        <v>23</v>
      </c>
    </row>
    <row r="375" spans="1:11" x14ac:dyDescent="0.3">
      <c r="A375" t="s">
        <v>404</v>
      </c>
      <c r="B375">
        <v>1998</v>
      </c>
      <c r="C375" t="s">
        <v>20</v>
      </c>
      <c r="D375">
        <v>16</v>
      </c>
      <c r="E375">
        <v>2</v>
      </c>
      <c r="F375" s="10">
        <v>3537.7</v>
      </c>
      <c r="G375" t="s">
        <v>12</v>
      </c>
      <c r="H375" t="s">
        <v>12</v>
      </c>
      <c r="I375" t="s">
        <v>23</v>
      </c>
      <c r="J375" s="8" t="str">
        <f t="shared" si="10"/>
        <v>16-Sep-1998</v>
      </c>
      <c r="K375" s="9">
        <f t="shared" si="11"/>
        <v>24</v>
      </c>
    </row>
    <row r="376" spans="1:11" x14ac:dyDescent="0.3">
      <c r="A376" t="s">
        <v>405</v>
      </c>
      <c r="B376">
        <v>2003</v>
      </c>
      <c r="C376" t="s">
        <v>35</v>
      </c>
      <c r="D376">
        <v>24</v>
      </c>
      <c r="E376">
        <v>0</v>
      </c>
      <c r="F376" s="10">
        <v>3538.9</v>
      </c>
      <c r="G376" t="s">
        <v>11</v>
      </c>
      <c r="H376" t="s">
        <v>11</v>
      </c>
      <c r="I376" t="s">
        <v>23</v>
      </c>
      <c r="J376" s="8" t="str">
        <f t="shared" si="10"/>
        <v>24-Aug-2003</v>
      </c>
      <c r="K376" s="9">
        <f t="shared" si="11"/>
        <v>19</v>
      </c>
    </row>
    <row r="377" spans="1:11" x14ac:dyDescent="0.3">
      <c r="A377" t="s">
        <v>406</v>
      </c>
      <c r="B377">
        <v>1988</v>
      </c>
      <c r="C377" t="s">
        <v>37</v>
      </c>
      <c r="D377">
        <v>15</v>
      </c>
      <c r="E377">
        <v>3</v>
      </c>
      <c r="F377" s="10">
        <v>3540.12</v>
      </c>
      <c r="G377" t="s">
        <v>11</v>
      </c>
      <c r="H377" t="s">
        <v>16</v>
      </c>
      <c r="I377" t="s">
        <v>13</v>
      </c>
      <c r="J377" s="8" t="str">
        <f t="shared" si="10"/>
        <v>15-Oct-1988</v>
      </c>
      <c r="K377" s="9">
        <f t="shared" si="11"/>
        <v>34</v>
      </c>
    </row>
    <row r="378" spans="1:11" x14ac:dyDescent="0.3">
      <c r="A378" t="s">
        <v>407</v>
      </c>
      <c r="B378">
        <v>1992</v>
      </c>
      <c r="C378" t="s">
        <v>30</v>
      </c>
      <c r="D378">
        <v>22</v>
      </c>
      <c r="E378">
        <v>0</v>
      </c>
      <c r="F378" s="10">
        <v>3554.2</v>
      </c>
      <c r="G378" t="s">
        <v>11</v>
      </c>
      <c r="H378" t="s">
        <v>12</v>
      </c>
      <c r="I378" t="s">
        <v>42</v>
      </c>
      <c r="J378" s="8" t="str">
        <f t="shared" si="10"/>
        <v>22-Dec-1992</v>
      </c>
      <c r="K378" s="9">
        <f t="shared" si="11"/>
        <v>30</v>
      </c>
    </row>
    <row r="379" spans="1:11" x14ac:dyDescent="0.3">
      <c r="A379" t="s">
        <v>408</v>
      </c>
      <c r="B379">
        <v>1994</v>
      </c>
      <c r="C379" t="s">
        <v>20</v>
      </c>
      <c r="D379">
        <v>24</v>
      </c>
      <c r="E379">
        <v>0</v>
      </c>
      <c r="F379" s="10">
        <v>3556.92</v>
      </c>
      <c r="G379" t="s">
        <v>11</v>
      </c>
      <c r="H379" t="s">
        <v>12</v>
      </c>
      <c r="I379" t="s">
        <v>23</v>
      </c>
      <c r="J379" s="8" t="str">
        <f t="shared" si="10"/>
        <v>24-Sep-1994</v>
      </c>
      <c r="K379" s="9">
        <f t="shared" si="11"/>
        <v>28</v>
      </c>
    </row>
    <row r="380" spans="1:11" x14ac:dyDescent="0.3">
      <c r="A380" t="s">
        <v>409</v>
      </c>
      <c r="B380">
        <v>1995</v>
      </c>
      <c r="C380" t="s">
        <v>37</v>
      </c>
      <c r="D380">
        <v>9</v>
      </c>
      <c r="E380">
        <v>0</v>
      </c>
      <c r="F380" s="10">
        <v>3558.62</v>
      </c>
      <c r="G380" t="s">
        <v>11</v>
      </c>
      <c r="H380" t="s">
        <v>12</v>
      </c>
      <c r="I380" t="s">
        <v>247</v>
      </c>
      <c r="J380" s="8" t="str">
        <f t="shared" si="10"/>
        <v>9-Oct-1995</v>
      </c>
      <c r="K380" s="9">
        <f t="shared" si="11"/>
        <v>27</v>
      </c>
    </row>
    <row r="381" spans="1:11" x14ac:dyDescent="0.3">
      <c r="A381" t="s">
        <v>410</v>
      </c>
      <c r="B381">
        <v>1995</v>
      </c>
      <c r="C381" t="s">
        <v>18</v>
      </c>
      <c r="D381">
        <v>16</v>
      </c>
      <c r="E381">
        <v>1</v>
      </c>
      <c r="F381" s="10">
        <v>3561.89</v>
      </c>
      <c r="G381" t="s">
        <v>11</v>
      </c>
      <c r="H381" t="s">
        <v>16</v>
      </c>
      <c r="I381" t="s">
        <v>13</v>
      </c>
      <c r="J381" s="8" t="str">
        <f t="shared" si="10"/>
        <v>16-Jun-1995</v>
      </c>
      <c r="K381" s="9">
        <f t="shared" si="11"/>
        <v>27</v>
      </c>
    </row>
    <row r="382" spans="1:11" x14ac:dyDescent="0.3">
      <c r="A382" t="s">
        <v>411</v>
      </c>
      <c r="B382">
        <v>1981</v>
      </c>
      <c r="C382" t="s">
        <v>37</v>
      </c>
      <c r="D382">
        <v>10</v>
      </c>
      <c r="E382">
        <v>1</v>
      </c>
      <c r="F382" s="10">
        <v>3562.87</v>
      </c>
      <c r="G382" t="s">
        <v>11</v>
      </c>
      <c r="H382" t="s">
        <v>16</v>
      </c>
      <c r="I382" t="s">
        <v>13</v>
      </c>
      <c r="J382" s="8" t="str">
        <f t="shared" si="10"/>
        <v>10-Oct-1981</v>
      </c>
      <c r="K382" s="9">
        <f t="shared" si="11"/>
        <v>41</v>
      </c>
    </row>
    <row r="383" spans="1:11" x14ac:dyDescent="0.3">
      <c r="A383" t="s">
        <v>412</v>
      </c>
      <c r="B383">
        <v>1988</v>
      </c>
      <c r="C383" t="s">
        <v>35</v>
      </c>
      <c r="D383">
        <v>18</v>
      </c>
      <c r="E383">
        <v>3</v>
      </c>
      <c r="F383" s="10">
        <v>3569.96</v>
      </c>
      <c r="G383" t="s">
        <v>11</v>
      </c>
      <c r="H383" t="s">
        <v>16</v>
      </c>
      <c r="I383" t="s">
        <v>23</v>
      </c>
      <c r="J383" s="8" t="str">
        <f t="shared" si="10"/>
        <v>18-Aug-1988</v>
      </c>
      <c r="K383" s="9">
        <f t="shared" si="11"/>
        <v>34</v>
      </c>
    </row>
    <row r="384" spans="1:11" x14ac:dyDescent="0.3">
      <c r="A384" t="s">
        <v>413</v>
      </c>
      <c r="B384">
        <v>1995</v>
      </c>
      <c r="C384" t="s">
        <v>35</v>
      </c>
      <c r="D384">
        <v>23</v>
      </c>
      <c r="E384">
        <v>1</v>
      </c>
      <c r="F384" s="10">
        <v>3578</v>
      </c>
      <c r="G384" t="s">
        <v>11</v>
      </c>
      <c r="H384" t="s">
        <v>12</v>
      </c>
      <c r="I384" t="s">
        <v>42</v>
      </c>
      <c r="J384" s="8" t="str">
        <f t="shared" si="10"/>
        <v>23-Aug-1995</v>
      </c>
      <c r="K384" s="9">
        <f t="shared" si="11"/>
        <v>27</v>
      </c>
    </row>
    <row r="385" spans="1:11" x14ac:dyDescent="0.3">
      <c r="A385" t="s">
        <v>414</v>
      </c>
      <c r="B385">
        <v>2001</v>
      </c>
      <c r="C385" t="s">
        <v>15</v>
      </c>
      <c r="D385">
        <v>11</v>
      </c>
      <c r="E385">
        <v>2</v>
      </c>
      <c r="F385" s="10">
        <v>3579.83</v>
      </c>
      <c r="G385" t="s">
        <v>11</v>
      </c>
      <c r="H385" t="s">
        <v>11</v>
      </c>
      <c r="I385" t="s">
        <v>23</v>
      </c>
      <c r="J385" s="8" t="str">
        <f t="shared" si="10"/>
        <v>11-Nov-2001</v>
      </c>
      <c r="K385" s="9">
        <f t="shared" si="11"/>
        <v>21</v>
      </c>
    </row>
    <row r="386" spans="1:11" x14ac:dyDescent="0.3">
      <c r="A386" t="s">
        <v>415</v>
      </c>
      <c r="B386">
        <v>1986</v>
      </c>
      <c r="C386" t="s">
        <v>30</v>
      </c>
      <c r="D386">
        <v>27</v>
      </c>
      <c r="E386">
        <v>3</v>
      </c>
      <c r="F386" s="10">
        <v>3589.14</v>
      </c>
      <c r="G386" t="s">
        <v>11</v>
      </c>
      <c r="H386" t="s">
        <v>11</v>
      </c>
      <c r="I386" t="s">
        <v>13</v>
      </c>
      <c r="J386" s="8" t="str">
        <f t="shared" si="10"/>
        <v>27-Dec-1986</v>
      </c>
      <c r="K386" s="9">
        <f t="shared" si="11"/>
        <v>36</v>
      </c>
    </row>
    <row r="387" spans="1:11" x14ac:dyDescent="0.3">
      <c r="A387" t="s">
        <v>416</v>
      </c>
      <c r="B387">
        <v>1999</v>
      </c>
      <c r="C387" t="s">
        <v>18</v>
      </c>
      <c r="D387">
        <v>6</v>
      </c>
      <c r="E387">
        <v>3</v>
      </c>
      <c r="F387" s="10">
        <v>3591.48</v>
      </c>
      <c r="G387" t="s">
        <v>11</v>
      </c>
      <c r="H387" t="s">
        <v>12</v>
      </c>
      <c r="I387" t="s">
        <v>42</v>
      </c>
      <c r="J387" s="8" t="str">
        <f t="shared" ref="J387:J450" si="12">_xlfn.TEXTJOIN("-",TRUE,D387,C387,B387)</f>
        <v>6-Jun-1999</v>
      </c>
      <c r="K387" s="9">
        <f t="shared" ref="K387:K450" si="13">DATEDIF(J387, DATE(2023,6,8), "Y")</f>
        <v>24</v>
      </c>
    </row>
    <row r="388" spans="1:11" x14ac:dyDescent="0.3">
      <c r="A388" t="s">
        <v>417</v>
      </c>
      <c r="B388">
        <v>1997</v>
      </c>
      <c r="C388" t="s">
        <v>15</v>
      </c>
      <c r="D388">
        <v>4</v>
      </c>
      <c r="E388">
        <v>1</v>
      </c>
      <c r="F388" s="10">
        <v>3594.17</v>
      </c>
      <c r="G388" t="s">
        <v>11</v>
      </c>
      <c r="H388" t="s">
        <v>11</v>
      </c>
      <c r="I388" t="s">
        <v>23</v>
      </c>
      <c r="J388" s="8" t="str">
        <f t="shared" si="12"/>
        <v>4-Nov-1997</v>
      </c>
      <c r="K388" s="9">
        <f t="shared" si="13"/>
        <v>25</v>
      </c>
    </row>
    <row r="389" spans="1:11" x14ac:dyDescent="0.3">
      <c r="A389" t="s">
        <v>418</v>
      </c>
      <c r="B389">
        <v>1999</v>
      </c>
      <c r="C389" t="s">
        <v>35</v>
      </c>
      <c r="D389">
        <v>12</v>
      </c>
      <c r="E389">
        <v>3</v>
      </c>
      <c r="F389" s="10">
        <v>3597.6</v>
      </c>
      <c r="G389" t="s">
        <v>11</v>
      </c>
      <c r="H389" t="s">
        <v>11</v>
      </c>
      <c r="I389" t="s">
        <v>42</v>
      </c>
      <c r="J389" s="8" t="str">
        <f t="shared" si="12"/>
        <v>12-Aug-1999</v>
      </c>
      <c r="K389" s="9">
        <f t="shared" si="13"/>
        <v>23</v>
      </c>
    </row>
    <row r="390" spans="1:11" x14ac:dyDescent="0.3">
      <c r="A390" t="s">
        <v>419</v>
      </c>
      <c r="B390">
        <v>1988</v>
      </c>
      <c r="C390" t="s">
        <v>15</v>
      </c>
      <c r="D390">
        <v>4</v>
      </c>
      <c r="E390">
        <v>3</v>
      </c>
      <c r="F390" s="10">
        <v>3603.6</v>
      </c>
      <c r="G390" t="s">
        <v>11</v>
      </c>
      <c r="H390" t="s">
        <v>16</v>
      </c>
      <c r="I390" t="s">
        <v>13</v>
      </c>
      <c r="J390" s="8" t="str">
        <f t="shared" si="12"/>
        <v>4-Nov-1988</v>
      </c>
      <c r="K390" s="9">
        <f t="shared" si="13"/>
        <v>34</v>
      </c>
    </row>
    <row r="391" spans="1:11" x14ac:dyDescent="0.3">
      <c r="A391" t="s">
        <v>420</v>
      </c>
      <c r="B391">
        <v>1990</v>
      </c>
      <c r="C391" t="s">
        <v>37</v>
      </c>
      <c r="D391">
        <v>11</v>
      </c>
      <c r="E391">
        <v>3</v>
      </c>
      <c r="F391" s="10">
        <v>3606.43</v>
      </c>
      <c r="G391" t="s">
        <v>11</v>
      </c>
      <c r="H391" t="s">
        <v>16</v>
      </c>
      <c r="I391" t="s">
        <v>13</v>
      </c>
      <c r="J391" s="8" t="str">
        <f t="shared" si="12"/>
        <v>11-Oct-1990</v>
      </c>
      <c r="K391" s="9">
        <f t="shared" si="13"/>
        <v>32</v>
      </c>
    </row>
    <row r="392" spans="1:11" x14ac:dyDescent="0.3">
      <c r="A392" t="s">
        <v>421</v>
      </c>
      <c r="B392">
        <v>1985</v>
      </c>
      <c r="C392" t="s">
        <v>18</v>
      </c>
      <c r="D392">
        <v>14</v>
      </c>
      <c r="E392">
        <v>3</v>
      </c>
      <c r="F392" s="10">
        <v>3622.13</v>
      </c>
      <c r="G392" t="s">
        <v>11</v>
      </c>
      <c r="H392" t="s">
        <v>16</v>
      </c>
      <c r="I392" t="s">
        <v>13</v>
      </c>
      <c r="J392" s="8" t="str">
        <f t="shared" si="12"/>
        <v>14-Jun-1985</v>
      </c>
      <c r="K392" s="9">
        <f t="shared" si="13"/>
        <v>37</v>
      </c>
    </row>
    <row r="393" spans="1:11" x14ac:dyDescent="0.3">
      <c r="A393" t="s">
        <v>422</v>
      </c>
      <c r="B393">
        <v>1992</v>
      </c>
      <c r="C393" t="s">
        <v>15</v>
      </c>
      <c r="D393">
        <v>17</v>
      </c>
      <c r="E393">
        <v>0</v>
      </c>
      <c r="F393" s="10">
        <v>3645.09</v>
      </c>
      <c r="G393" t="s">
        <v>16</v>
      </c>
      <c r="H393" t="s">
        <v>11</v>
      </c>
      <c r="I393" t="s">
        <v>276</v>
      </c>
      <c r="J393" s="8" t="str">
        <f t="shared" si="12"/>
        <v>17-Nov-1992</v>
      </c>
      <c r="K393" s="9">
        <f t="shared" si="13"/>
        <v>30</v>
      </c>
    </row>
    <row r="394" spans="1:11" x14ac:dyDescent="0.3">
      <c r="A394" t="s">
        <v>423</v>
      </c>
      <c r="B394">
        <v>1990</v>
      </c>
      <c r="C394" t="s">
        <v>15</v>
      </c>
      <c r="D394">
        <v>8</v>
      </c>
      <c r="E394">
        <v>3</v>
      </c>
      <c r="F394" s="10">
        <v>3653.29</v>
      </c>
      <c r="G394" t="s">
        <v>11</v>
      </c>
      <c r="H394" t="s">
        <v>12</v>
      </c>
      <c r="I394" t="s">
        <v>42</v>
      </c>
      <c r="J394" s="8" t="str">
        <f t="shared" si="12"/>
        <v>8-Nov-1990</v>
      </c>
      <c r="K394" s="9">
        <f t="shared" si="13"/>
        <v>32</v>
      </c>
    </row>
    <row r="395" spans="1:11" x14ac:dyDescent="0.3">
      <c r="A395" t="s">
        <v>424</v>
      </c>
      <c r="B395">
        <v>1992</v>
      </c>
      <c r="C395" t="s">
        <v>20</v>
      </c>
      <c r="D395">
        <v>14</v>
      </c>
      <c r="E395">
        <v>1</v>
      </c>
      <c r="F395" s="10">
        <v>3659.35</v>
      </c>
      <c r="G395" t="s">
        <v>12</v>
      </c>
      <c r="H395" t="s">
        <v>16</v>
      </c>
      <c r="I395" t="s">
        <v>42</v>
      </c>
      <c r="J395" s="8" t="str">
        <f t="shared" si="12"/>
        <v>14-Sep-1992</v>
      </c>
      <c r="K395" s="9">
        <f t="shared" si="13"/>
        <v>30</v>
      </c>
    </row>
    <row r="396" spans="1:11" x14ac:dyDescent="0.3">
      <c r="A396" t="s">
        <v>425</v>
      </c>
      <c r="B396">
        <v>1984</v>
      </c>
      <c r="C396" t="s">
        <v>10</v>
      </c>
      <c r="D396">
        <v>6</v>
      </c>
      <c r="E396">
        <v>3</v>
      </c>
      <c r="F396" s="10">
        <v>3678.86</v>
      </c>
      <c r="G396" t="s">
        <v>11</v>
      </c>
      <c r="H396" t="s">
        <v>12</v>
      </c>
      <c r="I396" t="s">
        <v>13</v>
      </c>
      <c r="J396" s="8" t="str">
        <f t="shared" si="12"/>
        <v>6-Jul-1984</v>
      </c>
      <c r="K396" s="9">
        <f t="shared" si="13"/>
        <v>38</v>
      </c>
    </row>
    <row r="397" spans="1:11" x14ac:dyDescent="0.3">
      <c r="A397" t="s">
        <v>426</v>
      </c>
      <c r="B397">
        <v>2003</v>
      </c>
      <c r="C397" t="s">
        <v>10</v>
      </c>
      <c r="D397">
        <v>10</v>
      </c>
      <c r="E397">
        <v>0</v>
      </c>
      <c r="F397" s="10">
        <v>3688.35</v>
      </c>
      <c r="G397" t="s">
        <v>11</v>
      </c>
      <c r="H397" t="s">
        <v>11</v>
      </c>
      <c r="I397" t="s">
        <v>300</v>
      </c>
      <c r="J397" s="8" t="str">
        <f t="shared" si="12"/>
        <v>10-Jul-2003</v>
      </c>
      <c r="K397" s="9">
        <f t="shared" si="13"/>
        <v>19</v>
      </c>
    </row>
    <row r="398" spans="1:11" x14ac:dyDescent="0.3">
      <c r="A398" t="s">
        <v>427</v>
      </c>
      <c r="B398">
        <v>1981</v>
      </c>
      <c r="C398" t="s">
        <v>30</v>
      </c>
      <c r="D398">
        <v>14</v>
      </c>
      <c r="E398">
        <v>1</v>
      </c>
      <c r="F398" s="10">
        <v>3688.38</v>
      </c>
      <c r="G398" t="s">
        <v>11</v>
      </c>
      <c r="H398" t="s">
        <v>11</v>
      </c>
      <c r="I398" t="s">
        <v>13</v>
      </c>
      <c r="J398" s="8" t="str">
        <f t="shared" si="12"/>
        <v>14-Dec-1981</v>
      </c>
      <c r="K398" s="9">
        <f t="shared" si="13"/>
        <v>41</v>
      </c>
    </row>
    <row r="399" spans="1:11" x14ac:dyDescent="0.3">
      <c r="A399" t="s">
        <v>428</v>
      </c>
      <c r="B399">
        <v>1995</v>
      </c>
      <c r="C399" t="s">
        <v>37</v>
      </c>
      <c r="D399">
        <v>21</v>
      </c>
      <c r="E399">
        <v>2</v>
      </c>
      <c r="F399" s="10">
        <v>3693.43</v>
      </c>
      <c r="G399" t="s">
        <v>11</v>
      </c>
      <c r="H399" t="s">
        <v>12</v>
      </c>
      <c r="I399" t="s">
        <v>42</v>
      </c>
      <c r="J399" s="8" t="str">
        <f t="shared" si="12"/>
        <v>21-Oct-1995</v>
      </c>
      <c r="K399" s="9">
        <f t="shared" si="13"/>
        <v>27</v>
      </c>
    </row>
    <row r="400" spans="1:11" x14ac:dyDescent="0.3">
      <c r="A400" t="s">
        <v>429</v>
      </c>
      <c r="B400">
        <v>1988</v>
      </c>
      <c r="C400" t="s">
        <v>35</v>
      </c>
      <c r="D400">
        <v>18</v>
      </c>
      <c r="E400">
        <v>3</v>
      </c>
      <c r="F400" s="10">
        <v>3699.54</v>
      </c>
      <c r="G400" t="s">
        <v>11</v>
      </c>
      <c r="H400" t="s">
        <v>12</v>
      </c>
      <c r="I400" t="s">
        <v>13</v>
      </c>
      <c r="J400" s="8" t="str">
        <f t="shared" si="12"/>
        <v>18-Aug-1988</v>
      </c>
      <c r="K400" s="9">
        <f t="shared" si="13"/>
        <v>34</v>
      </c>
    </row>
    <row r="401" spans="1:11" x14ac:dyDescent="0.3">
      <c r="A401" t="s">
        <v>430</v>
      </c>
      <c r="B401">
        <v>1989</v>
      </c>
      <c r="C401" t="s">
        <v>30</v>
      </c>
      <c r="D401">
        <v>2</v>
      </c>
      <c r="E401">
        <v>0</v>
      </c>
      <c r="F401" s="10">
        <v>3704.35</v>
      </c>
      <c r="G401" t="s">
        <v>11</v>
      </c>
      <c r="H401" t="s">
        <v>11</v>
      </c>
      <c r="I401" t="s">
        <v>13</v>
      </c>
      <c r="J401" s="8" t="str">
        <f t="shared" si="12"/>
        <v>2-Dec-1989</v>
      </c>
      <c r="K401" s="9">
        <f t="shared" si="13"/>
        <v>33</v>
      </c>
    </row>
    <row r="402" spans="1:11" x14ac:dyDescent="0.3">
      <c r="A402" t="s">
        <v>431</v>
      </c>
      <c r="B402">
        <v>2004</v>
      </c>
      <c r="C402" t="s">
        <v>15</v>
      </c>
      <c r="D402">
        <v>5</v>
      </c>
      <c r="E402">
        <v>0</v>
      </c>
      <c r="F402" s="10">
        <v>3722.23</v>
      </c>
      <c r="G402" t="s">
        <v>11</v>
      </c>
      <c r="H402" t="s">
        <v>11</v>
      </c>
      <c r="I402" t="s">
        <v>200</v>
      </c>
      <c r="J402" s="8" t="str">
        <f t="shared" si="12"/>
        <v>5-Nov-2004</v>
      </c>
      <c r="K402" s="9">
        <f t="shared" si="13"/>
        <v>18</v>
      </c>
    </row>
    <row r="403" spans="1:11" x14ac:dyDescent="0.3">
      <c r="A403" t="s">
        <v>432</v>
      </c>
      <c r="B403">
        <v>1986</v>
      </c>
      <c r="C403" t="s">
        <v>30</v>
      </c>
      <c r="D403">
        <v>1</v>
      </c>
      <c r="E403">
        <v>3</v>
      </c>
      <c r="F403" s="10">
        <v>3731.6</v>
      </c>
      <c r="G403" t="s">
        <v>11</v>
      </c>
      <c r="H403" t="s">
        <v>11</v>
      </c>
      <c r="I403" t="s">
        <v>13</v>
      </c>
      <c r="J403" s="8" t="str">
        <f t="shared" si="12"/>
        <v>1-Dec-1986</v>
      </c>
      <c r="K403" s="9">
        <f t="shared" si="13"/>
        <v>36</v>
      </c>
    </row>
    <row r="404" spans="1:11" x14ac:dyDescent="0.3">
      <c r="A404" t="s">
        <v>433</v>
      </c>
      <c r="B404">
        <v>1994</v>
      </c>
      <c r="C404" t="s">
        <v>35</v>
      </c>
      <c r="D404">
        <v>22</v>
      </c>
      <c r="E404">
        <v>0</v>
      </c>
      <c r="F404" s="10">
        <v>3732.63</v>
      </c>
      <c r="G404" t="s">
        <v>11</v>
      </c>
      <c r="H404" t="s">
        <v>12</v>
      </c>
      <c r="I404" t="s">
        <v>247</v>
      </c>
      <c r="J404" s="8" t="str">
        <f t="shared" si="12"/>
        <v>22-Aug-1994</v>
      </c>
      <c r="K404" s="9">
        <f t="shared" si="13"/>
        <v>28</v>
      </c>
    </row>
    <row r="405" spans="1:11" x14ac:dyDescent="0.3">
      <c r="A405" t="s">
        <v>434</v>
      </c>
      <c r="B405">
        <v>1993</v>
      </c>
      <c r="C405" t="s">
        <v>18</v>
      </c>
      <c r="D405">
        <v>22</v>
      </c>
      <c r="E405">
        <v>0</v>
      </c>
      <c r="F405" s="10">
        <v>3736.46</v>
      </c>
      <c r="G405" t="s">
        <v>11</v>
      </c>
      <c r="H405" t="s">
        <v>11</v>
      </c>
      <c r="I405" t="s">
        <v>23</v>
      </c>
      <c r="J405" s="8" t="str">
        <f t="shared" si="12"/>
        <v>22-Jun-1993</v>
      </c>
      <c r="K405" s="9">
        <f t="shared" si="13"/>
        <v>29</v>
      </c>
    </row>
    <row r="406" spans="1:11" x14ac:dyDescent="0.3">
      <c r="A406" t="s">
        <v>435</v>
      </c>
      <c r="B406">
        <v>1986</v>
      </c>
      <c r="C406" t="s">
        <v>20</v>
      </c>
      <c r="D406">
        <v>9</v>
      </c>
      <c r="E406">
        <v>3</v>
      </c>
      <c r="F406" s="10">
        <v>3748.56</v>
      </c>
      <c r="G406" t="s">
        <v>11</v>
      </c>
      <c r="H406" t="s">
        <v>11</v>
      </c>
      <c r="I406" t="s">
        <v>13</v>
      </c>
      <c r="J406" s="8" t="str">
        <f t="shared" si="12"/>
        <v>9-Sep-1986</v>
      </c>
      <c r="K406" s="9">
        <f t="shared" si="13"/>
        <v>36</v>
      </c>
    </row>
    <row r="407" spans="1:11" x14ac:dyDescent="0.3">
      <c r="A407" t="s">
        <v>436</v>
      </c>
      <c r="B407">
        <v>1991</v>
      </c>
      <c r="C407" t="s">
        <v>37</v>
      </c>
      <c r="D407">
        <v>28</v>
      </c>
      <c r="E407">
        <v>0</v>
      </c>
      <c r="F407" s="10">
        <v>3756.62</v>
      </c>
      <c r="G407" t="s">
        <v>11</v>
      </c>
      <c r="H407" t="s">
        <v>11</v>
      </c>
      <c r="I407" t="s">
        <v>13</v>
      </c>
      <c r="J407" s="8" t="str">
        <f t="shared" si="12"/>
        <v>28-Oct-1991</v>
      </c>
      <c r="K407" s="9">
        <f t="shared" si="13"/>
        <v>31</v>
      </c>
    </row>
    <row r="408" spans="1:11" x14ac:dyDescent="0.3">
      <c r="A408" t="s">
        <v>437</v>
      </c>
      <c r="B408">
        <v>1991</v>
      </c>
      <c r="C408" t="s">
        <v>35</v>
      </c>
      <c r="D408">
        <v>25</v>
      </c>
      <c r="E408">
        <v>0</v>
      </c>
      <c r="F408" s="10">
        <v>3757.84</v>
      </c>
      <c r="G408" t="s">
        <v>11</v>
      </c>
      <c r="H408" t="s">
        <v>16</v>
      </c>
      <c r="I408" t="s">
        <v>13</v>
      </c>
      <c r="J408" s="8" t="str">
        <f t="shared" si="12"/>
        <v>25-Aug-1991</v>
      </c>
      <c r="K408" s="9">
        <f t="shared" si="13"/>
        <v>31</v>
      </c>
    </row>
    <row r="409" spans="1:11" x14ac:dyDescent="0.3">
      <c r="A409" t="s">
        <v>438</v>
      </c>
      <c r="B409">
        <v>1991</v>
      </c>
      <c r="C409" t="s">
        <v>37</v>
      </c>
      <c r="D409">
        <v>24</v>
      </c>
      <c r="E409">
        <v>0</v>
      </c>
      <c r="F409" s="10">
        <v>3761.29</v>
      </c>
      <c r="G409" t="s">
        <v>11</v>
      </c>
      <c r="H409" t="s">
        <v>12</v>
      </c>
      <c r="I409" t="s">
        <v>42</v>
      </c>
      <c r="J409" s="8" t="str">
        <f t="shared" si="12"/>
        <v>24-Oct-1991</v>
      </c>
      <c r="K409" s="9">
        <f t="shared" si="13"/>
        <v>31</v>
      </c>
    </row>
    <row r="410" spans="1:11" x14ac:dyDescent="0.3">
      <c r="A410" t="s">
        <v>439</v>
      </c>
      <c r="B410">
        <v>1994</v>
      </c>
      <c r="C410" t="s">
        <v>15</v>
      </c>
      <c r="D410">
        <v>21</v>
      </c>
      <c r="E410">
        <v>1</v>
      </c>
      <c r="F410" s="10">
        <v>3766.88</v>
      </c>
      <c r="G410" t="s">
        <v>11</v>
      </c>
      <c r="H410" t="s">
        <v>16</v>
      </c>
      <c r="I410" t="s">
        <v>13</v>
      </c>
      <c r="J410" s="8" t="str">
        <f t="shared" si="12"/>
        <v>21-Nov-1994</v>
      </c>
      <c r="K410" s="9">
        <f t="shared" si="13"/>
        <v>28</v>
      </c>
    </row>
    <row r="411" spans="1:11" x14ac:dyDescent="0.3">
      <c r="A411" t="s">
        <v>440</v>
      </c>
      <c r="B411">
        <v>1987</v>
      </c>
      <c r="C411" t="s">
        <v>37</v>
      </c>
      <c r="D411">
        <v>24</v>
      </c>
      <c r="E411">
        <v>3</v>
      </c>
      <c r="F411" s="10">
        <v>3773.23</v>
      </c>
      <c r="G411" t="s">
        <v>11</v>
      </c>
      <c r="H411" t="s">
        <v>12</v>
      </c>
      <c r="I411" t="s">
        <v>13</v>
      </c>
      <c r="J411" s="8" t="str">
        <f t="shared" si="12"/>
        <v>24-Oct-1987</v>
      </c>
      <c r="K411" s="9">
        <f t="shared" si="13"/>
        <v>35</v>
      </c>
    </row>
    <row r="412" spans="1:11" x14ac:dyDescent="0.3">
      <c r="A412" t="s">
        <v>441</v>
      </c>
      <c r="B412">
        <v>1981</v>
      </c>
      <c r="C412" t="s">
        <v>30</v>
      </c>
      <c r="D412">
        <v>13</v>
      </c>
      <c r="E412">
        <v>1</v>
      </c>
      <c r="F412" s="10">
        <v>3785.77</v>
      </c>
      <c r="G412" t="s">
        <v>11</v>
      </c>
      <c r="H412" t="s">
        <v>16</v>
      </c>
      <c r="I412" t="s">
        <v>13</v>
      </c>
      <c r="J412" s="8" t="str">
        <f t="shared" si="12"/>
        <v>13-Dec-1981</v>
      </c>
      <c r="K412" s="9">
        <f t="shared" si="13"/>
        <v>41</v>
      </c>
    </row>
    <row r="413" spans="1:11" x14ac:dyDescent="0.3">
      <c r="A413" t="s">
        <v>442</v>
      </c>
      <c r="B413">
        <v>1988</v>
      </c>
      <c r="C413" t="s">
        <v>35</v>
      </c>
      <c r="D413">
        <v>28</v>
      </c>
      <c r="E413">
        <v>3</v>
      </c>
      <c r="F413" s="10">
        <v>3793.55</v>
      </c>
      <c r="G413" t="s">
        <v>11</v>
      </c>
      <c r="H413" t="s">
        <v>12</v>
      </c>
      <c r="I413" t="s">
        <v>13</v>
      </c>
      <c r="J413" s="8" t="str">
        <f t="shared" si="12"/>
        <v>28-Aug-1988</v>
      </c>
      <c r="K413" s="9">
        <f t="shared" si="13"/>
        <v>34</v>
      </c>
    </row>
    <row r="414" spans="1:11" x14ac:dyDescent="0.3">
      <c r="A414" t="s">
        <v>443</v>
      </c>
      <c r="B414">
        <v>1999</v>
      </c>
      <c r="C414" t="s">
        <v>18</v>
      </c>
      <c r="D414">
        <v>24</v>
      </c>
      <c r="E414">
        <v>0</v>
      </c>
      <c r="F414" s="10">
        <v>3796.36</v>
      </c>
      <c r="G414" t="s">
        <v>11</v>
      </c>
      <c r="H414" t="s">
        <v>12</v>
      </c>
      <c r="I414" t="s">
        <v>23</v>
      </c>
      <c r="J414" s="8" t="str">
        <f t="shared" si="12"/>
        <v>24-Jun-1999</v>
      </c>
      <c r="K414" s="9">
        <f t="shared" si="13"/>
        <v>23</v>
      </c>
    </row>
    <row r="415" spans="1:11" x14ac:dyDescent="0.3">
      <c r="A415" t="s">
        <v>444</v>
      </c>
      <c r="B415">
        <v>1981</v>
      </c>
      <c r="C415" t="s">
        <v>20</v>
      </c>
      <c r="D415">
        <v>29</v>
      </c>
      <c r="E415">
        <v>1</v>
      </c>
      <c r="F415" s="10">
        <v>3797.2</v>
      </c>
      <c r="G415" t="s">
        <v>11</v>
      </c>
      <c r="H415" t="s">
        <v>12</v>
      </c>
      <c r="I415" t="s">
        <v>23</v>
      </c>
      <c r="J415" s="8" t="str">
        <f t="shared" si="12"/>
        <v>29-Sep-1981</v>
      </c>
      <c r="K415" s="9">
        <f t="shared" si="13"/>
        <v>41</v>
      </c>
    </row>
    <row r="416" spans="1:11" x14ac:dyDescent="0.3">
      <c r="A416" t="s">
        <v>445</v>
      </c>
      <c r="B416">
        <v>1994</v>
      </c>
      <c r="C416" t="s">
        <v>35</v>
      </c>
      <c r="D416">
        <v>12</v>
      </c>
      <c r="E416">
        <v>2</v>
      </c>
      <c r="F416" s="10">
        <v>3847.67</v>
      </c>
      <c r="G416" t="s">
        <v>12</v>
      </c>
      <c r="H416" t="s">
        <v>11</v>
      </c>
      <c r="I416" t="s">
        <v>42</v>
      </c>
      <c r="J416" s="8" t="str">
        <f t="shared" si="12"/>
        <v>12-Aug-1994</v>
      </c>
      <c r="K416" s="9">
        <f t="shared" si="13"/>
        <v>28</v>
      </c>
    </row>
    <row r="417" spans="1:11" x14ac:dyDescent="0.3">
      <c r="A417" t="s">
        <v>446</v>
      </c>
      <c r="B417">
        <v>1991</v>
      </c>
      <c r="C417" t="s">
        <v>35</v>
      </c>
      <c r="D417">
        <v>19</v>
      </c>
      <c r="E417">
        <v>0</v>
      </c>
      <c r="F417" s="10">
        <v>3857.76</v>
      </c>
      <c r="G417" t="s">
        <v>12</v>
      </c>
      <c r="H417" t="s">
        <v>16</v>
      </c>
      <c r="I417" t="s">
        <v>168</v>
      </c>
      <c r="J417" s="8" t="str">
        <f t="shared" si="12"/>
        <v>19-Aug-1991</v>
      </c>
      <c r="K417" s="9">
        <f t="shared" si="13"/>
        <v>31</v>
      </c>
    </row>
    <row r="418" spans="1:11" x14ac:dyDescent="0.3">
      <c r="A418" t="s">
        <v>447</v>
      </c>
      <c r="B418">
        <v>2001</v>
      </c>
      <c r="C418" t="s">
        <v>18</v>
      </c>
      <c r="D418">
        <v>6</v>
      </c>
      <c r="E418">
        <v>0</v>
      </c>
      <c r="F418" s="10">
        <v>3858.51</v>
      </c>
      <c r="G418" t="s">
        <v>11</v>
      </c>
      <c r="H418" t="s">
        <v>12</v>
      </c>
      <c r="I418" t="s">
        <v>200</v>
      </c>
      <c r="J418" s="8" t="str">
        <f t="shared" si="12"/>
        <v>6-Jun-2001</v>
      </c>
      <c r="K418" s="9">
        <f t="shared" si="13"/>
        <v>22</v>
      </c>
    </row>
    <row r="419" spans="1:11" x14ac:dyDescent="0.3">
      <c r="A419" t="s">
        <v>448</v>
      </c>
      <c r="B419">
        <v>2001</v>
      </c>
      <c r="C419" t="s">
        <v>37</v>
      </c>
      <c r="D419">
        <v>18</v>
      </c>
      <c r="E419">
        <v>3</v>
      </c>
      <c r="F419" s="10">
        <v>3861.21</v>
      </c>
      <c r="G419" t="s">
        <v>11</v>
      </c>
      <c r="H419" t="s">
        <v>11</v>
      </c>
      <c r="I419" t="s">
        <v>168</v>
      </c>
      <c r="J419" s="8" t="str">
        <f t="shared" si="12"/>
        <v>18-Oct-2001</v>
      </c>
      <c r="K419" s="9">
        <f t="shared" si="13"/>
        <v>21</v>
      </c>
    </row>
    <row r="420" spans="1:11" x14ac:dyDescent="0.3">
      <c r="A420" t="s">
        <v>449</v>
      </c>
      <c r="B420">
        <v>1990</v>
      </c>
      <c r="C420" t="s">
        <v>18</v>
      </c>
      <c r="D420">
        <v>24</v>
      </c>
      <c r="E420">
        <v>0</v>
      </c>
      <c r="F420" s="10">
        <v>3866.86</v>
      </c>
      <c r="G420" t="s">
        <v>16</v>
      </c>
      <c r="H420" t="s">
        <v>16</v>
      </c>
      <c r="I420" t="s">
        <v>23</v>
      </c>
      <c r="J420" s="8" t="str">
        <f t="shared" si="12"/>
        <v>24-Jun-1990</v>
      </c>
      <c r="K420" s="9">
        <f t="shared" si="13"/>
        <v>32</v>
      </c>
    </row>
    <row r="421" spans="1:11" x14ac:dyDescent="0.3">
      <c r="A421" t="s">
        <v>450</v>
      </c>
      <c r="B421">
        <v>1991</v>
      </c>
      <c r="C421" t="s">
        <v>10</v>
      </c>
      <c r="D421">
        <v>25</v>
      </c>
      <c r="E421">
        <v>1</v>
      </c>
      <c r="F421" s="10">
        <v>3875.73</v>
      </c>
      <c r="G421" t="s">
        <v>11</v>
      </c>
      <c r="H421" t="s">
        <v>12</v>
      </c>
      <c r="I421" t="s">
        <v>13</v>
      </c>
      <c r="J421" s="8" t="str">
        <f t="shared" si="12"/>
        <v>25-Jul-1991</v>
      </c>
      <c r="K421" s="9">
        <f t="shared" si="13"/>
        <v>31</v>
      </c>
    </row>
    <row r="422" spans="1:11" x14ac:dyDescent="0.3">
      <c r="A422" t="s">
        <v>451</v>
      </c>
      <c r="B422">
        <v>1996</v>
      </c>
      <c r="C422" t="s">
        <v>37</v>
      </c>
      <c r="D422">
        <v>23</v>
      </c>
      <c r="E422">
        <v>2</v>
      </c>
      <c r="F422" s="10">
        <v>3877.3</v>
      </c>
      <c r="G422" t="s">
        <v>16</v>
      </c>
      <c r="H422" t="s">
        <v>12</v>
      </c>
      <c r="I422" t="s">
        <v>23</v>
      </c>
      <c r="J422" s="8" t="str">
        <f t="shared" si="12"/>
        <v>23-Oct-1996</v>
      </c>
      <c r="K422" s="9">
        <f t="shared" si="13"/>
        <v>26</v>
      </c>
    </row>
    <row r="423" spans="1:11" x14ac:dyDescent="0.3">
      <c r="A423" t="s">
        <v>452</v>
      </c>
      <c r="B423">
        <v>2004</v>
      </c>
      <c r="C423" t="s">
        <v>10</v>
      </c>
      <c r="D423">
        <v>13</v>
      </c>
      <c r="E423">
        <v>0</v>
      </c>
      <c r="F423" s="10">
        <v>3889.2</v>
      </c>
      <c r="G423" t="s">
        <v>11</v>
      </c>
      <c r="H423" t="s">
        <v>11</v>
      </c>
      <c r="I423" t="s">
        <v>23</v>
      </c>
      <c r="J423" s="8" t="str">
        <f t="shared" si="12"/>
        <v>13-Jul-2004</v>
      </c>
      <c r="K423" s="9">
        <f t="shared" si="13"/>
        <v>18</v>
      </c>
    </row>
    <row r="424" spans="1:11" x14ac:dyDescent="0.3">
      <c r="A424" t="s">
        <v>453</v>
      </c>
      <c r="B424">
        <v>1993</v>
      </c>
      <c r="C424" t="s">
        <v>20</v>
      </c>
      <c r="D424">
        <v>14</v>
      </c>
      <c r="E424">
        <v>0</v>
      </c>
      <c r="F424" s="10">
        <v>3898.35</v>
      </c>
      <c r="G424" t="s">
        <v>11</v>
      </c>
      <c r="H424" t="s">
        <v>11</v>
      </c>
      <c r="I424" t="s">
        <v>23</v>
      </c>
      <c r="J424" s="8" t="str">
        <f t="shared" si="12"/>
        <v>14-Sep-1993</v>
      </c>
      <c r="K424" s="9">
        <f t="shared" si="13"/>
        <v>29</v>
      </c>
    </row>
    <row r="425" spans="1:11" x14ac:dyDescent="0.3">
      <c r="A425" t="s">
        <v>454</v>
      </c>
      <c r="B425">
        <v>1981</v>
      </c>
      <c r="C425" t="s">
        <v>35</v>
      </c>
      <c r="D425">
        <v>27</v>
      </c>
      <c r="E425">
        <v>1</v>
      </c>
      <c r="F425" s="10">
        <v>3902.07</v>
      </c>
      <c r="G425" t="s">
        <v>11</v>
      </c>
      <c r="H425" t="s">
        <v>11</v>
      </c>
      <c r="I425" t="s">
        <v>13</v>
      </c>
      <c r="J425" s="8" t="str">
        <f t="shared" si="12"/>
        <v>27-Aug-1981</v>
      </c>
      <c r="K425" s="9">
        <f t="shared" si="13"/>
        <v>41</v>
      </c>
    </row>
    <row r="426" spans="1:11" x14ac:dyDescent="0.3">
      <c r="A426" t="s">
        <v>455</v>
      </c>
      <c r="B426">
        <v>1997</v>
      </c>
      <c r="C426" t="s">
        <v>15</v>
      </c>
      <c r="D426">
        <v>24</v>
      </c>
      <c r="E426">
        <v>3</v>
      </c>
      <c r="F426" s="10">
        <v>3906.13</v>
      </c>
      <c r="G426" t="s">
        <v>12</v>
      </c>
      <c r="H426" t="s">
        <v>12</v>
      </c>
      <c r="I426" t="s">
        <v>42</v>
      </c>
      <c r="J426" s="8" t="str">
        <f t="shared" si="12"/>
        <v>24-Nov-1997</v>
      </c>
      <c r="K426" s="9">
        <f t="shared" si="13"/>
        <v>25</v>
      </c>
    </row>
    <row r="427" spans="1:11" x14ac:dyDescent="0.3">
      <c r="A427" t="s">
        <v>456</v>
      </c>
      <c r="B427">
        <v>1985</v>
      </c>
      <c r="C427" t="s">
        <v>10</v>
      </c>
      <c r="D427">
        <v>5</v>
      </c>
      <c r="E427">
        <v>3</v>
      </c>
      <c r="F427" s="10">
        <v>3910.44</v>
      </c>
      <c r="G427" t="s">
        <v>11</v>
      </c>
      <c r="H427" t="s">
        <v>11</v>
      </c>
      <c r="I427" t="s">
        <v>13</v>
      </c>
      <c r="J427" s="8" t="str">
        <f t="shared" si="12"/>
        <v>5-Jul-1985</v>
      </c>
      <c r="K427" s="9">
        <f t="shared" si="13"/>
        <v>37</v>
      </c>
    </row>
    <row r="428" spans="1:11" x14ac:dyDescent="0.3">
      <c r="A428" t="s">
        <v>457</v>
      </c>
      <c r="B428">
        <v>2000</v>
      </c>
      <c r="C428" t="s">
        <v>10</v>
      </c>
      <c r="D428">
        <v>10</v>
      </c>
      <c r="E428">
        <v>2</v>
      </c>
      <c r="F428" s="10">
        <v>3925.76</v>
      </c>
      <c r="G428" t="s">
        <v>11</v>
      </c>
      <c r="H428" t="s">
        <v>11</v>
      </c>
      <c r="I428" t="s">
        <v>247</v>
      </c>
      <c r="J428" s="8" t="str">
        <f t="shared" si="12"/>
        <v>10-Jul-2000</v>
      </c>
      <c r="K428" s="9">
        <f t="shared" si="13"/>
        <v>22</v>
      </c>
    </row>
    <row r="429" spans="1:11" x14ac:dyDescent="0.3">
      <c r="A429" t="s">
        <v>458</v>
      </c>
      <c r="B429">
        <v>2002</v>
      </c>
      <c r="C429" t="s">
        <v>18</v>
      </c>
      <c r="D429">
        <v>15</v>
      </c>
      <c r="E429">
        <v>0</v>
      </c>
      <c r="F429" s="10">
        <v>3931.51</v>
      </c>
      <c r="G429" t="s">
        <v>11</v>
      </c>
      <c r="H429" t="s">
        <v>12</v>
      </c>
      <c r="I429" t="s">
        <v>42</v>
      </c>
      <c r="J429" s="8" t="str">
        <f t="shared" si="12"/>
        <v>15-Jun-2002</v>
      </c>
      <c r="K429" s="9">
        <f t="shared" si="13"/>
        <v>20</v>
      </c>
    </row>
    <row r="430" spans="1:11" x14ac:dyDescent="0.3">
      <c r="A430" t="s">
        <v>459</v>
      </c>
      <c r="B430">
        <v>1988</v>
      </c>
      <c r="C430" t="s">
        <v>37</v>
      </c>
      <c r="D430">
        <v>24</v>
      </c>
      <c r="E430">
        <v>0</v>
      </c>
      <c r="F430" s="10">
        <v>3935.18</v>
      </c>
      <c r="G430" t="s">
        <v>12</v>
      </c>
      <c r="H430" t="s">
        <v>16</v>
      </c>
      <c r="I430" t="s">
        <v>13</v>
      </c>
      <c r="J430" s="8" t="str">
        <f t="shared" si="12"/>
        <v>24-Oct-1988</v>
      </c>
      <c r="K430" s="9">
        <f t="shared" si="13"/>
        <v>34</v>
      </c>
    </row>
    <row r="431" spans="1:11" x14ac:dyDescent="0.3">
      <c r="A431" t="s">
        <v>460</v>
      </c>
      <c r="B431">
        <v>1993</v>
      </c>
      <c r="C431" t="s">
        <v>20</v>
      </c>
      <c r="D431">
        <v>29</v>
      </c>
      <c r="E431">
        <v>0</v>
      </c>
      <c r="F431" s="10">
        <v>3943.6</v>
      </c>
      <c r="G431" t="s">
        <v>11</v>
      </c>
      <c r="H431" t="s">
        <v>12</v>
      </c>
      <c r="I431" t="s">
        <v>247</v>
      </c>
      <c r="J431" s="8" t="str">
        <f t="shared" si="12"/>
        <v>29-Sep-1993</v>
      </c>
      <c r="K431" s="9">
        <f t="shared" si="13"/>
        <v>29</v>
      </c>
    </row>
    <row r="432" spans="1:11" x14ac:dyDescent="0.3">
      <c r="A432" t="s">
        <v>461</v>
      </c>
      <c r="B432">
        <v>1993</v>
      </c>
      <c r="C432" t="s">
        <v>15</v>
      </c>
      <c r="D432">
        <v>11</v>
      </c>
      <c r="E432">
        <v>1</v>
      </c>
      <c r="F432" s="10">
        <v>3947.41</v>
      </c>
      <c r="G432" t="s">
        <v>11</v>
      </c>
      <c r="H432" t="s">
        <v>11</v>
      </c>
      <c r="I432" t="s">
        <v>13</v>
      </c>
      <c r="J432" s="8" t="str">
        <f t="shared" si="12"/>
        <v>11-Nov-1993</v>
      </c>
      <c r="K432" s="9">
        <f t="shared" si="13"/>
        <v>29</v>
      </c>
    </row>
    <row r="433" spans="1:11" x14ac:dyDescent="0.3">
      <c r="A433" t="s">
        <v>462</v>
      </c>
      <c r="B433">
        <v>1999</v>
      </c>
      <c r="C433" t="s">
        <v>10</v>
      </c>
      <c r="D433">
        <v>10</v>
      </c>
      <c r="E433">
        <v>0</v>
      </c>
      <c r="F433" s="10">
        <v>3955.98</v>
      </c>
      <c r="G433" t="s">
        <v>11</v>
      </c>
      <c r="H433" t="s">
        <v>12</v>
      </c>
      <c r="I433" t="s">
        <v>300</v>
      </c>
      <c r="J433" s="8" t="str">
        <f t="shared" si="12"/>
        <v>10-Jul-1999</v>
      </c>
      <c r="K433" s="9">
        <f t="shared" si="13"/>
        <v>23</v>
      </c>
    </row>
    <row r="434" spans="1:11" x14ac:dyDescent="0.3">
      <c r="A434" t="s">
        <v>463</v>
      </c>
      <c r="B434">
        <v>1995</v>
      </c>
      <c r="C434" t="s">
        <v>10</v>
      </c>
      <c r="D434">
        <v>11</v>
      </c>
      <c r="E434">
        <v>1</v>
      </c>
      <c r="F434" s="10">
        <v>3956.07</v>
      </c>
      <c r="G434" t="s">
        <v>11</v>
      </c>
      <c r="H434" t="s">
        <v>11</v>
      </c>
      <c r="I434" t="s">
        <v>23</v>
      </c>
      <c r="J434" s="8" t="str">
        <f t="shared" si="12"/>
        <v>11-Jul-1995</v>
      </c>
      <c r="K434" s="9">
        <f t="shared" si="13"/>
        <v>27</v>
      </c>
    </row>
    <row r="435" spans="1:11" x14ac:dyDescent="0.3">
      <c r="A435" t="s">
        <v>464</v>
      </c>
      <c r="B435">
        <v>1990</v>
      </c>
      <c r="C435" t="s">
        <v>10</v>
      </c>
      <c r="D435">
        <v>29</v>
      </c>
      <c r="E435">
        <v>0</v>
      </c>
      <c r="F435" s="10">
        <v>3972.92</v>
      </c>
      <c r="G435" t="s">
        <v>11</v>
      </c>
      <c r="H435" t="s">
        <v>12</v>
      </c>
      <c r="I435" t="s">
        <v>13</v>
      </c>
      <c r="J435" s="8" t="str">
        <f t="shared" si="12"/>
        <v>29-Jul-1990</v>
      </c>
      <c r="K435" s="9">
        <f t="shared" si="13"/>
        <v>32</v>
      </c>
    </row>
    <row r="436" spans="1:11" x14ac:dyDescent="0.3">
      <c r="A436" t="s">
        <v>465</v>
      </c>
      <c r="B436">
        <v>1996</v>
      </c>
      <c r="C436" t="s">
        <v>35</v>
      </c>
      <c r="D436">
        <v>17</v>
      </c>
      <c r="E436">
        <v>2</v>
      </c>
      <c r="F436" s="10">
        <v>3981.98</v>
      </c>
      <c r="G436" t="s">
        <v>11</v>
      </c>
      <c r="H436" t="s">
        <v>11</v>
      </c>
      <c r="I436" t="s">
        <v>13</v>
      </c>
      <c r="J436" s="8" t="str">
        <f t="shared" si="12"/>
        <v>17-Aug-1996</v>
      </c>
      <c r="K436" s="9">
        <f t="shared" si="13"/>
        <v>26</v>
      </c>
    </row>
    <row r="437" spans="1:11" x14ac:dyDescent="0.3">
      <c r="A437" t="s">
        <v>466</v>
      </c>
      <c r="B437">
        <v>1996</v>
      </c>
      <c r="C437" t="s">
        <v>20</v>
      </c>
      <c r="D437">
        <v>8</v>
      </c>
      <c r="E437">
        <v>2</v>
      </c>
      <c r="F437" s="10">
        <v>3987.93</v>
      </c>
      <c r="G437" t="s">
        <v>11</v>
      </c>
      <c r="H437" t="s">
        <v>11</v>
      </c>
      <c r="I437" t="s">
        <v>42</v>
      </c>
      <c r="J437" s="8" t="str">
        <f t="shared" si="12"/>
        <v>8-Sep-1996</v>
      </c>
      <c r="K437" s="9">
        <f t="shared" si="13"/>
        <v>26</v>
      </c>
    </row>
    <row r="438" spans="1:11" x14ac:dyDescent="0.3">
      <c r="A438" t="s">
        <v>467</v>
      </c>
      <c r="B438">
        <v>1990</v>
      </c>
      <c r="C438" t="s">
        <v>15</v>
      </c>
      <c r="D438">
        <v>22</v>
      </c>
      <c r="E438">
        <v>0</v>
      </c>
      <c r="F438" s="10">
        <v>3989.84</v>
      </c>
      <c r="G438" t="s">
        <v>11</v>
      </c>
      <c r="H438" t="s">
        <v>11</v>
      </c>
      <c r="I438" t="s">
        <v>42</v>
      </c>
      <c r="J438" s="8" t="str">
        <f t="shared" si="12"/>
        <v>22-Nov-1990</v>
      </c>
      <c r="K438" s="9">
        <f t="shared" si="13"/>
        <v>32</v>
      </c>
    </row>
    <row r="439" spans="1:11" x14ac:dyDescent="0.3">
      <c r="A439" t="s">
        <v>468</v>
      </c>
      <c r="B439">
        <v>1990</v>
      </c>
      <c r="C439" t="s">
        <v>15</v>
      </c>
      <c r="D439">
        <v>1</v>
      </c>
      <c r="E439">
        <v>0</v>
      </c>
      <c r="F439" s="10">
        <v>3994.18</v>
      </c>
      <c r="G439" t="s">
        <v>11</v>
      </c>
      <c r="H439" t="s">
        <v>11</v>
      </c>
      <c r="I439" t="s">
        <v>13</v>
      </c>
      <c r="J439" s="8" t="str">
        <f t="shared" si="12"/>
        <v>1-Nov-1990</v>
      </c>
      <c r="K439" s="9">
        <f t="shared" si="13"/>
        <v>32</v>
      </c>
    </row>
    <row r="440" spans="1:11" x14ac:dyDescent="0.3">
      <c r="A440" t="s">
        <v>469</v>
      </c>
      <c r="B440">
        <v>1989</v>
      </c>
      <c r="C440" t="s">
        <v>10</v>
      </c>
      <c r="D440">
        <v>10</v>
      </c>
      <c r="E440">
        <v>3</v>
      </c>
      <c r="F440" s="10">
        <v>4002.36</v>
      </c>
      <c r="G440" t="s">
        <v>11</v>
      </c>
      <c r="H440" t="s">
        <v>16</v>
      </c>
      <c r="I440" t="s">
        <v>13</v>
      </c>
      <c r="J440" s="8" t="str">
        <f t="shared" si="12"/>
        <v>10-Jul-1989</v>
      </c>
      <c r="K440" s="9">
        <f t="shared" si="13"/>
        <v>33</v>
      </c>
    </row>
    <row r="441" spans="1:11" x14ac:dyDescent="0.3">
      <c r="A441" t="s">
        <v>470</v>
      </c>
      <c r="B441">
        <v>2000</v>
      </c>
      <c r="C441" t="s">
        <v>20</v>
      </c>
      <c r="D441">
        <v>13</v>
      </c>
      <c r="E441">
        <v>3</v>
      </c>
      <c r="F441" s="10">
        <v>4005.42</v>
      </c>
      <c r="G441" t="s">
        <v>11</v>
      </c>
      <c r="H441" t="s">
        <v>16</v>
      </c>
      <c r="I441" t="s">
        <v>164</v>
      </c>
      <c r="J441" s="8" t="str">
        <f t="shared" si="12"/>
        <v>13-Sep-2000</v>
      </c>
      <c r="K441" s="9">
        <f t="shared" si="13"/>
        <v>22</v>
      </c>
    </row>
    <row r="442" spans="1:11" x14ac:dyDescent="0.3">
      <c r="A442" t="s">
        <v>471</v>
      </c>
      <c r="B442">
        <v>1992</v>
      </c>
      <c r="C442" t="s">
        <v>37</v>
      </c>
      <c r="D442">
        <v>11</v>
      </c>
      <c r="E442">
        <v>1</v>
      </c>
      <c r="F442" s="10">
        <v>4032.24</v>
      </c>
      <c r="G442" t="s">
        <v>12</v>
      </c>
      <c r="H442" t="s">
        <v>12</v>
      </c>
      <c r="I442" t="s">
        <v>23</v>
      </c>
      <c r="J442" s="8" t="str">
        <f t="shared" si="12"/>
        <v>11-Oct-1992</v>
      </c>
      <c r="K442" s="9">
        <f t="shared" si="13"/>
        <v>30</v>
      </c>
    </row>
    <row r="443" spans="1:11" x14ac:dyDescent="0.3">
      <c r="A443" t="s">
        <v>472</v>
      </c>
      <c r="B443">
        <v>1984</v>
      </c>
      <c r="C443" t="s">
        <v>10</v>
      </c>
      <c r="D443">
        <v>7</v>
      </c>
      <c r="E443">
        <v>3</v>
      </c>
      <c r="F443" s="10">
        <v>4038.41</v>
      </c>
      <c r="G443" t="s">
        <v>11</v>
      </c>
      <c r="H443" t="s">
        <v>16</v>
      </c>
      <c r="I443" t="s">
        <v>13</v>
      </c>
      <c r="J443" s="8" t="str">
        <f t="shared" si="12"/>
        <v>7-Jul-1984</v>
      </c>
      <c r="K443" s="9">
        <f t="shared" si="13"/>
        <v>38</v>
      </c>
    </row>
    <row r="444" spans="1:11" x14ac:dyDescent="0.3">
      <c r="A444" t="s">
        <v>473</v>
      </c>
      <c r="B444">
        <v>1983</v>
      </c>
      <c r="C444" t="s">
        <v>15</v>
      </c>
      <c r="D444">
        <v>10</v>
      </c>
      <c r="E444">
        <v>3</v>
      </c>
      <c r="F444" s="10">
        <v>4039.9</v>
      </c>
      <c r="G444" t="s">
        <v>11</v>
      </c>
      <c r="H444" t="s">
        <v>16</v>
      </c>
      <c r="I444" t="s">
        <v>13</v>
      </c>
      <c r="J444" s="8" t="str">
        <f t="shared" si="12"/>
        <v>10-Nov-1983</v>
      </c>
      <c r="K444" s="9">
        <f t="shared" si="13"/>
        <v>39</v>
      </c>
    </row>
    <row r="445" spans="1:11" x14ac:dyDescent="0.3">
      <c r="A445" t="s">
        <v>474</v>
      </c>
      <c r="B445">
        <v>1993</v>
      </c>
      <c r="C445" t="s">
        <v>30</v>
      </c>
      <c r="D445">
        <v>26</v>
      </c>
      <c r="E445">
        <v>1</v>
      </c>
      <c r="F445" s="10">
        <v>4040.56</v>
      </c>
      <c r="G445" t="s">
        <v>12</v>
      </c>
      <c r="H445" t="s">
        <v>12</v>
      </c>
      <c r="I445" t="s">
        <v>164</v>
      </c>
      <c r="J445" s="8" t="str">
        <f t="shared" si="12"/>
        <v>26-Dec-1993</v>
      </c>
      <c r="K445" s="9">
        <f t="shared" si="13"/>
        <v>29</v>
      </c>
    </row>
    <row r="446" spans="1:11" x14ac:dyDescent="0.3">
      <c r="A446" t="s">
        <v>475</v>
      </c>
      <c r="B446">
        <v>1988</v>
      </c>
      <c r="C446" t="s">
        <v>15</v>
      </c>
      <c r="D446">
        <v>30</v>
      </c>
      <c r="E446">
        <v>3</v>
      </c>
      <c r="F446" s="10">
        <v>4047.94</v>
      </c>
      <c r="G446" t="s">
        <v>11</v>
      </c>
      <c r="H446" t="s">
        <v>16</v>
      </c>
      <c r="I446" t="s">
        <v>13</v>
      </c>
      <c r="J446" s="8" t="str">
        <f t="shared" si="12"/>
        <v>30-Nov-1988</v>
      </c>
      <c r="K446" s="9">
        <f t="shared" si="13"/>
        <v>34</v>
      </c>
    </row>
    <row r="447" spans="1:11" x14ac:dyDescent="0.3">
      <c r="A447" t="s">
        <v>476</v>
      </c>
      <c r="B447">
        <v>1993</v>
      </c>
      <c r="C447" t="s">
        <v>35</v>
      </c>
      <c r="D447">
        <v>13</v>
      </c>
      <c r="E447">
        <v>2</v>
      </c>
      <c r="F447" s="10">
        <v>4058.12</v>
      </c>
      <c r="G447" t="s">
        <v>11</v>
      </c>
      <c r="H447" t="s">
        <v>16</v>
      </c>
      <c r="I447" t="s">
        <v>13</v>
      </c>
      <c r="J447" s="8" t="str">
        <f t="shared" si="12"/>
        <v>13-Aug-1993</v>
      </c>
      <c r="K447" s="9">
        <f t="shared" si="13"/>
        <v>29</v>
      </c>
    </row>
    <row r="448" spans="1:11" x14ac:dyDescent="0.3">
      <c r="A448" t="s">
        <v>477</v>
      </c>
      <c r="B448">
        <v>1995</v>
      </c>
      <c r="C448" t="s">
        <v>20</v>
      </c>
      <c r="D448">
        <v>14</v>
      </c>
      <c r="E448">
        <v>2</v>
      </c>
      <c r="F448" s="10">
        <v>4058.71</v>
      </c>
      <c r="G448" t="s">
        <v>12</v>
      </c>
      <c r="H448" t="s">
        <v>12</v>
      </c>
      <c r="I448" t="s">
        <v>23</v>
      </c>
      <c r="J448" s="8" t="str">
        <f t="shared" si="12"/>
        <v>14-Sep-1995</v>
      </c>
      <c r="K448" s="9">
        <f t="shared" si="13"/>
        <v>27</v>
      </c>
    </row>
    <row r="449" spans="1:11" x14ac:dyDescent="0.3">
      <c r="A449" t="s">
        <v>478</v>
      </c>
      <c r="B449">
        <v>1983</v>
      </c>
      <c r="C449" t="s">
        <v>20</v>
      </c>
      <c r="D449">
        <v>16</v>
      </c>
      <c r="E449">
        <v>3</v>
      </c>
      <c r="F449" s="10">
        <v>4070.42</v>
      </c>
      <c r="G449" t="s">
        <v>11</v>
      </c>
      <c r="H449" t="s">
        <v>16</v>
      </c>
      <c r="I449" t="s">
        <v>13</v>
      </c>
      <c r="J449" s="8" t="str">
        <f t="shared" si="12"/>
        <v>16-Sep-1983</v>
      </c>
      <c r="K449" s="9">
        <f t="shared" si="13"/>
        <v>39</v>
      </c>
    </row>
    <row r="450" spans="1:11" x14ac:dyDescent="0.3">
      <c r="A450" t="s">
        <v>479</v>
      </c>
      <c r="B450">
        <v>2002</v>
      </c>
      <c r="C450" t="s">
        <v>37</v>
      </c>
      <c r="D450">
        <v>18</v>
      </c>
      <c r="E450">
        <v>0</v>
      </c>
      <c r="F450" s="10">
        <v>4070.51</v>
      </c>
      <c r="G450" t="s">
        <v>11</v>
      </c>
      <c r="H450" t="s">
        <v>16</v>
      </c>
      <c r="I450" t="s">
        <v>23</v>
      </c>
      <c r="J450" s="8" t="str">
        <f t="shared" si="12"/>
        <v>18-Oct-2002</v>
      </c>
      <c r="K450" s="9">
        <f t="shared" si="13"/>
        <v>20</v>
      </c>
    </row>
    <row r="451" spans="1:11" x14ac:dyDescent="0.3">
      <c r="A451" t="s">
        <v>480</v>
      </c>
      <c r="B451">
        <v>1990</v>
      </c>
      <c r="C451" t="s">
        <v>30</v>
      </c>
      <c r="D451">
        <v>1</v>
      </c>
      <c r="E451">
        <v>1</v>
      </c>
      <c r="F451" s="10">
        <v>4074.45</v>
      </c>
      <c r="G451" t="s">
        <v>12</v>
      </c>
      <c r="H451" t="s">
        <v>11</v>
      </c>
      <c r="I451" t="s">
        <v>13</v>
      </c>
      <c r="J451" s="8" t="str">
        <f t="shared" ref="J451:J514" si="14">_xlfn.TEXTJOIN("-",TRUE,D451,C451,B451)</f>
        <v>1-Dec-1990</v>
      </c>
      <c r="K451" s="9">
        <f t="shared" ref="K451:K514" si="15">DATEDIF(J451, DATE(2023,6,8), "Y")</f>
        <v>32</v>
      </c>
    </row>
    <row r="452" spans="1:11" x14ac:dyDescent="0.3">
      <c r="A452" t="s">
        <v>481</v>
      </c>
      <c r="B452">
        <v>1990</v>
      </c>
      <c r="C452" t="s">
        <v>30</v>
      </c>
      <c r="D452">
        <v>14</v>
      </c>
      <c r="E452">
        <v>1</v>
      </c>
      <c r="F452" s="10">
        <v>4076.5</v>
      </c>
      <c r="G452" t="s">
        <v>11</v>
      </c>
      <c r="H452" t="s">
        <v>12</v>
      </c>
      <c r="I452" t="s">
        <v>42</v>
      </c>
      <c r="J452" s="8" t="str">
        <f t="shared" si="14"/>
        <v>14-Dec-1990</v>
      </c>
      <c r="K452" s="9">
        <f t="shared" si="15"/>
        <v>32</v>
      </c>
    </row>
    <row r="453" spans="1:11" x14ac:dyDescent="0.3">
      <c r="A453" t="s">
        <v>482</v>
      </c>
      <c r="B453">
        <v>1994</v>
      </c>
      <c r="C453" t="s">
        <v>35</v>
      </c>
      <c r="D453">
        <v>21</v>
      </c>
      <c r="E453">
        <v>1</v>
      </c>
      <c r="F453" s="10">
        <v>4133.6400000000003</v>
      </c>
      <c r="G453" t="s">
        <v>11</v>
      </c>
      <c r="H453" t="s">
        <v>12</v>
      </c>
      <c r="I453" t="s">
        <v>23</v>
      </c>
      <c r="J453" s="8" t="str">
        <f t="shared" si="14"/>
        <v>21-Aug-1994</v>
      </c>
      <c r="K453" s="9">
        <f t="shared" si="15"/>
        <v>28</v>
      </c>
    </row>
    <row r="454" spans="1:11" x14ac:dyDescent="0.3">
      <c r="A454" t="s">
        <v>483</v>
      </c>
      <c r="B454">
        <v>1991</v>
      </c>
      <c r="C454" t="s">
        <v>35</v>
      </c>
      <c r="D454">
        <v>6</v>
      </c>
      <c r="E454">
        <v>0</v>
      </c>
      <c r="F454" s="10">
        <v>4134.08</v>
      </c>
      <c r="G454" t="s">
        <v>11</v>
      </c>
      <c r="H454" t="s">
        <v>16</v>
      </c>
      <c r="I454" t="s">
        <v>23</v>
      </c>
      <c r="J454" s="8" t="str">
        <f t="shared" si="14"/>
        <v>6-Aug-1991</v>
      </c>
      <c r="K454" s="9">
        <f t="shared" si="15"/>
        <v>31</v>
      </c>
    </row>
    <row r="455" spans="1:11" x14ac:dyDescent="0.3">
      <c r="A455" t="s">
        <v>484</v>
      </c>
      <c r="B455">
        <v>1992</v>
      </c>
      <c r="C455" t="s">
        <v>18</v>
      </c>
      <c r="D455">
        <v>18</v>
      </c>
      <c r="E455">
        <v>0</v>
      </c>
      <c r="F455" s="10">
        <v>4137.5200000000004</v>
      </c>
      <c r="G455" t="s">
        <v>11</v>
      </c>
      <c r="H455" t="s">
        <v>12</v>
      </c>
      <c r="I455" t="s">
        <v>247</v>
      </c>
      <c r="J455" s="8" t="str">
        <f t="shared" si="14"/>
        <v>18-Jun-1992</v>
      </c>
      <c r="K455" s="9">
        <f t="shared" si="15"/>
        <v>30</v>
      </c>
    </row>
    <row r="456" spans="1:11" x14ac:dyDescent="0.3">
      <c r="A456" t="s">
        <v>485</v>
      </c>
      <c r="B456">
        <v>1992</v>
      </c>
      <c r="C456" t="s">
        <v>18</v>
      </c>
      <c r="D456">
        <v>28</v>
      </c>
      <c r="E456">
        <v>1</v>
      </c>
      <c r="F456" s="10">
        <v>4149.74</v>
      </c>
      <c r="G456" t="s">
        <v>11</v>
      </c>
      <c r="H456" t="s">
        <v>16</v>
      </c>
      <c r="I456" t="s">
        <v>42</v>
      </c>
      <c r="J456" s="8" t="str">
        <f t="shared" si="14"/>
        <v>28-Jun-1992</v>
      </c>
      <c r="K456" s="9">
        <f t="shared" si="15"/>
        <v>30</v>
      </c>
    </row>
    <row r="457" spans="1:11" x14ac:dyDescent="0.3">
      <c r="A457" t="s">
        <v>486</v>
      </c>
      <c r="B457">
        <v>1992</v>
      </c>
      <c r="C457" t="s">
        <v>35</v>
      </c>
      <c r="D457">
        <v>4</v>
      </c>
      <c r="E457">
        <v>1</v>
      </c>
      <c r="F457" s="10">
        <v>4151.03</v>
      </c>
      <c r="G457" t="s">
        <v>11</v>
      </c>
      <c r="H457" t="s">
        <v>11</v>
      </c>
      <c r="I457" t="s">
        <v>13</v>
      </c>
      <c r="J457" s="8" t="str">
        <f t="shared" si="14"/>
        <v>4-Aug-1992</v>
      </c>
      <c r="K457" s="9">
        <f t="shared" si="15"/>
        <v>30</v>
      </c>
    </row>
    <row r="458" spans="1:11" x14ac:dyDescent="0.3">
      <c r="A458" t="s">
        <v>487</v>
      </c>
      <c r="B458">
        <v>1998</v>
      </c>
      <c r="C458" t="s">
        <v>15</v>
      </c>
      <c r="D458">
        <v>26</v>
      </c>
      <c r="E458">
        <v>0</v>
      </c>
      <c r="F458" s="10">
        <v>4154.97</v>
      </c>
      <c r="G458" t="s">
        <v>11</v>
      </c>
      <c r="H458" t="s">
        <v>16</v>
      </c>
      <c r="I458" t="s">
        <v>23</v>
      </c>
      <c r="J458" s="8" t="str">
        <f t="shared" si="14"/>
        <v>26-Nov-1998</v>
      </c>
      <c r="K458" s="9">
        <f t="shared" si="15"/>
        <v>24</v>
      </c>
    </row>
    <row r="459" spans="1:11" x14ac:dyDescent="0.3">
      <c r="A459" t="s">
        <v>488</v>
      </c>
      <c r="B459">
        <v>1984</v>
      </c>
      <c r="C459" t="s">
        <v>20</v>
      </c>
      <c r="D459">
        <v>16</v>
      </c>
      <c r="E459">
        <v>3</v>
      </c>
      <c r="F459" s="10">
        <v>4163.21</v>
      </c>
      <c r="G459" t="s">
        <v>11</v>
      </c>
      <c r="H459" t="s">
        <v>11</v>
      </c>
      <c r="I459" t="s">
        <v>23</v>
      </c>
      <c r="J459" s="8" t="str">
        <f t="shared" si="14"/>
        <v>16-Sep-1984</v>
      </c>
      <c r="K459" s="9">
        <f t="shared" si="15"/>
        <v>38</v>
      </c>
    </row>
    <row r="460" spans="1:11" x14ac:dyDescent="0.3">
      <c r="A460" t="s">
        <v>489</v>
      </c>
      <c r="B460">
        <v>1989</v>
      </c>
      <c r="C460" t="s">
        <v>18</v>
      </c>
      <c r="D460">
        <v>25</v>
      </c>
      <c r="E460">
        <v>0</v>
      </c>
      <c r="F460" s="10">
        <v>4185.1000000000004</v>
      </c>
      <c r="G460" t="s">
        <v>11</v>
      </c>
      <c r="H460" t="s">
        <v>12</v>
      </c>
      <c r="I460" t="s">
        <v>13</v>
      </c>
      <c r="J460" s="8" t="str">
        <f t="shared" si="14"/>
        <v>25-Jun-1989</v>
      </c>
      <c r="K460" s="9">
        <f t="shared" si="15"/>
        <v>33</v>
      </c>
    </row>
    <row r="461" spans="1:11" x14ac:dyDescent="0.3">
      <c r="A461" t="s">
        <v>490</v>
      </c>
      <c r="B461">
        <v>1995</v>
      </c>
      <c r="C461" t="s">
        <v>37</v>
      </c>
      <c r="D461">
        <v>3</v>
      </c>
      <c r="E461">
        <v>0</v>
      </c>
      <c r="F461" s="10">
        <v>4188.7299999999996</v>
      </c>
      <c r="G461" t="s">
        <v>11</v>
      </c>
      <c r="H461" t="s">
        <v>11</v>
      </c>
      <c r="I461" t="s">
        <v>200</v>
      </c>
      <c r="J461" s="8" t="str">
        <f t="shared" si="14"/>
        <v>3-Oct-1995</v>
      </c>
      <c r="K461" s="9">
        <f t="shared" si="15"/>
        <v>27</v>
      </c>
    </row>
    <row r="462" spans="1:11" x14ac:dyDescent="0.3">
      <c r="A462" t="s">
        <v>491</v>
      </c>
      <c r="B462">
        <v>1997</v>
      </c>
      <c r="C462" t="s">
        <v>20</v>
      </c>
      <c r="D462">
        <v>6</v>
      </c>
      <c r="E462">
        <v>2</v>
      </c>
      <c r="F462" s="10">
        <v>4189.1099999999997</v>
      </c>
      <c r="G462" t="s">
        <v>11</v>
      </c>
      <c r="H462" t="s">
        <v>11</v>
      </c>
      <c r="I462" t="s">
        <v>23</v>
      </c>
      <c r="J462" s="8" t="str">
        <f t="shared" si="14"/>
        <v>6-Sep-1997</v>
      </c>
      <c r="K462" s="9">
        <f t="shared" si="15"/>
        <v>25</v>
      </c>
    </row>
    <row r="463" spans="1:11" x14ac:dyDescent="0.3">
      <c r="A463" t="s">
        <v>492</v>
      </c>
      <c r="B463">
        <v>1998</v>
      </c>
      <c r="C463" t="s">
        <v>30</v>
      </c>
      <c r="D463">
        <v>14</v>
      </c>
      <c r="E463">
        <v>3</v>
      </c>
      <c r="F463" s="10">
        <v>4234.93</v>
      </c>
      <c r="G463" t="s">
        <v>11</v>
      </c>
      <c r="H463" t="s">
        <v>16</v>
      </c>
      <c r="I463" t="s">
        <v>42</v>
      </c>
      <c r="J463" s="8" t="str">
        <f t="shared" si="14"/>
        <v>14-Dec-1998</v>
      </c>
      <c r="K463" s="9">
        <f t="shared" si="15"/>
        <v>24</v>
      </c>
    </row>
    <row r="464" spans="1:11" x14ac:dyDescent="0.3">
      <c r="A464" t="s">
        <v>493</v>
      </c>
      <c r="B464">
        <v>1992</v>
      </c>
      <c r="C464" t="s">
        <v>18</v>
      </c>
      <c r="D464">
        <v>27</v>
      </c>
      <c r="E464">
        <v>1</v>
      </c>
      <c r="F464" s="10">
        <v>4237.13</v>
      </c>
      <c r="G464" t="s">
        <v>12</v>
      </c>
      <c r="H464" t="s">
        <v>16</v>
      </c>
      <c r="I464" t="s">
        <v>168</v>
      </c>
      <c r="J464" s="8" t="str">
        <f t="shared" si="14"/>
        <v>27-Jun-1992</v>
      </c>
      <c r="K464" s="9">
        <f t="shared" si="15"/>
        <v>30</v>
      </c>
    </row>
    <row r="465" spans="1:11" x14ac:dyDescent="0.3">
      <c r="A465" t="s">
        <v>494</v>
      </c>
      <c r="B465">
        <v>1991</v>
      </c>
      <c r="C465" t="s">
        <v>15</v>
      </c>
      <c r="D465">
        <v>3</v>
      </c>
      <c r="E465">
        <v>1</v>
      </c>
      <c r="F465" s="10">
        <v>4239.8900000000003</v>
      </c>
      <c r="G465" t="s">
        <v>11</v>
      </c>
      <c r="H465" t="s">
        <v>11</v>
      </c>
      <c r="I465" t="s">
        <v>23</v>
      </c>
      <c r="J465" s="8" t="str">
        <f t="shared" si="14"/>
        <v>3-Nov-1991</v>
      </c>
      <c r="K465" s="9">
        <f t="shared" si="15"/>
        <v>31</v>
      </c>
    </row>
    <row r="466" spans="1:11" x14ac:dyDescent="0.3">
      <c r="A466" t="s">
        <v>495</v>
      </c>
      <c r="B466">
        <v>1991</v>
      </c>
      <c r="C466" t="s">
        <v>30</v>
      </c>
      <c r="D466">
        <v>1</v>
      </c>
      <c r="E466">
        <v>1</v>
      </c>
      <c r="F466" s="10">
        <v>4243.59</v>
      </c>
      <c r="G466" t="s">
        <v>12</v>
      </c>
      <c r="H466" t="s">
        <v>16</v>
      </c>
      <c r="I466" t="s">
        <v>23</v>
      </c>
      <c r="J466" s="8" t="str">
        <f t="shared" si="14"/>
        <v>1-Dec-1991</v>
      </c>
      <c r="K466" s="9">
        <f t="shared" si="15"/>
        <v>31</v>
      </c>
    </row>
    <row r="467" spans="1:11" x14ac:dyDescent="0.3">
      <c r="A467" t="s">
        <v>496</v>
      </c>
      <c r="B467">
        <v>1982</v>
      </c>
      <c r="C467" t="s">
        <v>18</v>
      </c>
      <c r="D467">
        <v>16</v>
      </c>
      <c r="E467">
        <v>3</v>
      </c>
      <c r="F467" s="10">
        <v>4250.24</v>
      </c>
      <c r="G467" t="s">
        <v>11</v>
      </c>
      <c r="H467" t="s">
        <v>12</v>
      </c>
      <c r="I467" t="s">
        <v>13</v>
      </c>
      <c r="J467" s="8" t="str">
        <f t="shared" si="14"/>
        <v>16-Jun-1982</v>
      </c>
      <c r="K467" s="9">
        <f t="shared" si="15"/>
        <v>40</v>
      </c>
    </row>
    <row r="468" spans="1:11" x14ac:dyDescent="0.3">
      <c r="A468" t="s">
        <v>497</v>
      </c>
      <c r="B468">
        <v>1995</v>
      </c>
      <c r="C468" t="s">
        <v>37</v>
      </c>
      <c r="D468">
        <v>14</v>
      </c>
      <c r="E468">
        <v>3</v>
      </c>
      <c r="F468" s="10">
        <v>4260.74</v>
      </c>
      <c r="G468" t="s">
        <v>12</v>
      </c>
      <c r="H468" t="s">
        <v>11</v>
      </c>
      <c r="I468" t="s">
        <v>42</v>
      </c>
      <c r="J468" s="8" t="str">
        <f t="shared" si="14"/>
        <v>14-Oct-1995</v>
      </c>
      <c r="K468" s="9">
        <f t="shared" si="15"/>
        <v>27</v>
      </c>
    </row>
    <row r="469" spans="1:11" x14ac:dyDescent="0.3">
      <c r="A469" t="s">
        <v>498</v>
      </c>
      <c r="B469">
        <v>1983</v>
      </c>
      <c r="C469" t="s">
        <v>15</v>
      </c>
      <c r="D469">
        <v>20</v>
      </c>
      <c r="E469">
        <v>3</v>
      </c>
      <c r="F469" s="10">
        <v>4265.01</v>
      </c>
      <c r="G469" t="s">
        <v>11</v>
      </c>
      <c r="H469" t="s">
        <v>16</v>
      </c>
      <c r="I469" t="s">
        <v>23</v>
      </c>
      <c r="J469" s="8" t="str">
        <f t="shared" si="14"/>
        <v>20-Nov-1983</v>
      </c>
      <c r="K469" s="9">
        <f t="shared" si="15"/>
        <v>39</v>
      </c>
    </row>
    <row r="470" spans="1:11" x14ac:dyDescent="0.3">
      <c r="A470" t="s">
        <v>499</v>
      </c>
      <c r="B470">
        <v>1992</v>
      </c>
      <c r="C470" t="s">
        <v>18</v>
      </c>
      <c r="D470">
        <v>18</v>
      </c>
      <c r="E470">
        <v>2</v>
      </c>
      <c r="F470" s="10">
        <v>4266.17</v>
      </c>
      <c r="G470" t="s">
        <v>12</v>
      </c>
      <c r="H470" t="s">
        <v>11</v>
      </c>
      <c r="I470" t="s">
        <v>13</v>
      </c>
      <c r="J470" s="8" t="str">
        <f t="shared" si="14"/>
        <v>18-Jun-1992</v>
      </c>
      <c r="K470" s="9">
        <f t="shared" si="15"/>
        <v>30</v>
      </c>
    </row>
    <row r="471" spans="1:11" x14ac:dyDescent="0.3">
      <c r="A471" t="s">
        <v>500</v>
      </c>
      <c r="B471">
        <v>2003</v>
      </c>
      <c r="C471" t="s">
        <v>18</v>
      </c>
      <c r="D471">
        <v>8</v>
      </c>
      <c r="E471">
        <v>0</v>
      </c>
      <c r="F471" s="10">
        <v>4278.55</v>
      </c>
      <c r="G471" t="s">
        <v>11</v>
      </c>
      <c r="H471" t="s">
        <v>16</v>
      </c>
      <c r="I471" t="s">
        <v>300</v>
      </c>
      <c r="J471" s="8" t="str">
        <f t="shared" si="14"/>
        <v>8-Jun-2003</v>
      </c>
      <c r="K471" s="9">
        <f t="shared" si="15"/>
        <v>20</v>
      </c>
    </row>
    <row r="472" spans="1:11" x14ac:dyDescent="0.3">
      <c r="A472" t="s">
        <v>501</v>
      </c>
      <c r="B472">
        <v>2000</v>
      </c>
      <c r="C472" t="s">
        <v>15</v>
      </c>
      <c r="D472">
        <v>25</v>
      </c>
      <c r="E472">
        <v>3</v>
      </c>
      <c r="F472" s="10">
        <v>4296.2700000000004</v>
      </c>
      <c r="G472" t="s">
        <v>11</v>
      </c>
      <c r="H472" t="s">
        <v>12</v>
      </c>
      <c r="I472" t="s">
        <v>23</v>
      </c>
      <c r="J472" s="8" t="str">
        <f t="shared" si="14"/>
        <v>25-Nov-2000</v>
      </c>
      <c r="K472" s="9">
        <f t="shared" si="15"/>
        <v>22</v>
      </c>
    </row>
    <row r="473" spans="1:11" x14ac:dyDescent="0.3">
      <c r="A473" t="s">
        <v>502</v>
      </c>
      <c r="B473">
        <v>1988</v>
      </c>
      <c r="C473" t="s">
        <v>30</v>
      </c>
      <c r="D473">
        <v>19</v>
      </c>
      <c r="E473">
        <v>0</v>
      </c>
      <c r="F473" s="10">
        <v>4320.41</v>
      </c>
      <c r="G473" t="s">
        <v>11</v>
      </c>
      <c r="H473" t="s">
        <v>16</v>
      </c>
      <c r="I473" t="s">
        <v>23</v>
      </c>
      <c r="J473" s="8" t="str">
        <f t="shared" si="14"/>
        <v>19-Dec-1988</v>
      </c>
      <c r="K473" s="9">
        <f t="shared" si="15"/>
        <v>34</v>
      </c>
    </row>
    <row r="474" spans="1:11" x14ac:dyDescent="0.3">
      <c r="A474" t="s">
        <v>503</v>
      </c>
      <c r="B474">
        <v>1994</v>
      </c>
      <c r="C474" t="s">
        <v>15</v>
      </c>
      <c r="D474">
        <v>2</v>
      </c>
      <c r="E474">
        <v>1</v>
      </c>
      <c r="F474" s="10">
        <v>4337.74</v>
      </c>
      <c r="G474" t="s">
        <v>11</v>
      </c>
      <c r="H474" t="s">
        <v>16</v>
      </c>
      <c r="I474" t="s">
        <v>247</v>
      </c>
      <c r="J474" s="8" t="str">
        <f t="shared" si="14"/>
        <v>2-Nov-1994</v>
      </c>
      <c r="K474" s="9">
        <f t="shared" si="15"/>
        <v>28</v>
      </c>
    </row>
    <row r="475" spans="1:11" x14ac:dyDescent="0.3">
      <c r="A475" t="s">
        <v>504</v>
      </c>
      <c r="B475">
        <v>1994</v>
      </c>
      <c r="C475" t="s">
        <v>37</v>
      </c>
      <c r="D475">
        <v>26</v>
      </c>
      <c r="E475">
        <v>2</v>
      </c>
      <c r="F475" s="10">
        <v>4340.4399999999996</v>
      </c>
      <c r="G475" t="s">
        <v>11</v>
      </c>
      <c r="H475" t="s">
        <v>16</v>
      </c>
      <c r="I475" t="s">
        <v>13</v>
      </c>
      <c r="J475" s="8" t="str">
        <f t="shared" si="14"/>
        <v>26-Oct-1994</v>
      </c>
      <c r="K475" s="9">
        <f t="shared" si="15"/>
        <v>28</v>
      </c>
    </row>
    <row r="476" spans="1:11" x14ac:dyDescent="0.3">
      <c r="A476" t="s">
        <v>505</v>
      </c>
      <c r="B476">
        <v>1991</v>
      </c>
      <c r="C476" t="s">
        <v>18</v>
      </c>
      <c r="D476">
        <v>1</v>
      </c>
      <c r="E476">
        <v>0</v>
      </c>
      <c r="F476" s="10">
        <v>4347.0200000000004</v>
      </c>
      <c r="G476" t="s">
        <v>11</v>
      </c>
      <c r="H476" t="s">
        <v>16</v>
      </c>
      <c r="I476" t="s">
        <v>247</v>
      </c>
      <c r="J476" s="8" t="str">
        <f t="shared" si="14"/>
        <v>1-Jun-1991</v>
      </c>
      <c r="K476" s="9">
        <f t="shared" si="15"/>
        <v>32</v>
      </c>
    </row>
    <row r="477" spans="1:11" x14ac:dyDescent="0.3">
      <c r="A477" t="s">
        <v>506</v>
      </c>
      <c r="B477">
        <v>1994</v>
      </c>
      <c r="C477" t="s">
        <v>15</v>
      </c>
      <c r="D477">
        <v>1</v>
      </c>
      <c r="E477">
        <v>2</v>
      </c>
      <c r="F477" s="10">
        <v>4349.46</v>
      </c>
      <c r="G477" t="s">
        <v>11</v>
      </c>
      <c r="H477" t="s">
        <v>11</v>
      </c>
      <c r="I477" t="s">
        <v>13</v>
      </c>
      <c r="J477" s="8" t="str">
        <f t="shared" si="14"/>
        <v>1-Nov-1994</v>
      </c>
      <c r="K477" s="9">
        <f t="shared" si="15"/>
        <v>28</v>
      </c>
    </row>
    <row r="478" spans="1:11" x14ac:dyDescent="0.3">
      <c r="A478" t="s">
        <v>507</v>
      </c>
      <c r="B478">
        <v>1991</v>
      </c>
      <c r="C478" t="s">
        <v>20</v>
      </c>
      <c r="D478">
        <v>13</v>
      </c>
      <c r="E478">
        <v>1</v>
      </c>
      <c r="F478" s="10">
        <v>4350.51</v>
      </c>
      <c r="G478" t="s">
        <v>11</v>
      </c>
      <c r="H478" t="s">
        <v>11</v>
      </c>
      <c r="I478" t="s">
        <v>13</v>
      </c>
      <c r="J478" s="8" t="str">
        <f t="shared" si="14"/>
        <v>13-Sep-1991</v>
      </c>
      <c r="K478" s="9">
        <f t="shared" si="15"/>
        <v>31</v>
      </c>
    </row>
    <row r="479" spans="1:11" x14ac:dyDescent="0.3">
      <c r="A479" t="s">
        <v>508</v>
      </c>
      <c r="B479">
        <v>1990</v>
      </c>
      <c r="C479" t="s">
        <v>35</v>
      </c>
      <c r="D479">
        <v>28</v>
      </c>
      <c r="E479">
        <v>0</v>
      </c>
      <c r="F479" s="10">
        <v>4357.04</v>
      </c>
      <c r="G479" t="s">
        <v>11</v>
      </c>
      <c r="H479" t="s">
        <v>12</v>
      </c>
      <c r="I479" t="s">
        <v>23</v>
      </c>
      <c r="J479" s="8" t="str">
        <f t="shared" si="14"/>
        <v>28-Aug-1990</v>
      </c>
      <c r="K479" s="9">
        <f t="shared" si="15"/>
        <v>32</v>
      </c>
    </row>
    <row r="480" spans="1:11" x14ac:dyDescent="0.3">
      <c r="A480" t="s">
        <v>509</v>
      </c>
      <c r="B480">
        <v>1997</v>
      </c>
      <c r="C480" t="s">
        <v>15</v>
      </c>
      <c r="D480">
        <v>29</v>
      </c>
      <c r="E480">
        <v>3</v>
      </c>
      <c r="F480" s="10">
        <v>4391.6499999999996</v>
      </c>
      <c r="G480" t="s">
        <v>11</v>
      </c>
      <c r="H480" t="s">
        <v>11</v>
      </c>
      <c r="I480" t="s">
        <v>42</v>
      </c>
      <c r="J480" s="8" t="str">
        <f t="shared" si="14"/>
        <v>29-Nov-1997</v>
      </c>
      <c r="K480" s="9">
        <f t="shared" si="15"/>
        <v>25</v>
      </c>
    </row>
    <row r="481" spans="1:11" x14ac:dyDescent="0.3">
      <c r="A481" t="s">
        <v>510</v>
      </c>
      <c r="B481">
        <v>1982</v>
      </c>
      <c r="C481" t="s">
        <v>18</v>
      </c>
      <c r="D481">
        <v>29</v>
      </c>
      <c r="E481">
        <v>3</v>
      </c>
      <c r="F481" s="10">
        <v>4392.7</v>
      </c>
      <c r="G481" t="s">
        <v>11</v>
      </c>
      <c r="H481" t="s">
        <v>11</v>
      </c>
      <c r="I481" t="s">
        <v>13</v>
      </c>
      <c r="J481" s="8" t="str">
        <f t="shared" si="14"/>
        <v>29-Jun-1982</v>
      </c>
      <c r="K481" s="9">
        <f t="shared" si="15"/>
        <v>40</v>
      </c>
    </row>
    <row r="482" spans="1:11" x14ac:dyDescent="0.3">
      <c r="A482" t="s">
        <v>511</v>
      </c>
      <c r="B482">
        <v>1988</v>
      </c>
      <c r="C482" t="s">
        <v>10</v>
      </c>
      <c r="D482">
        <v>18</v>
      </c>
      <c r="E482">
        <v>3</v>
      </c>
      <c r="F482" s="10">
        <v>4397.3100000000004</v>
      </c>
      <c r="G482" t="s">
        <v>11</v>
      </c>
      <c r="H482" t="s">
        <v>11</v>
      </c>
      <c r="I482" t="s">
        <v>13</v>
      </c>
      <c r="J482" s="8" t="str">
        <f t="shared" si="14"/>
        <v>18-Jul-1988</v>
      </c>
      <c r="K482" s="9">
        <f t="shared" si="15"/>
        <v>34</v>
      </c>
    </row>
    <row r="483" spans="1:11" x14ac:dyDescent="0.3">
      <c r="A483" t="s">
        <v>512</v>
      </c>
      <c r="B483">
        <v>1986</v>
      </c>
      <c r="C483" t="s">
        <v>35</v>
      </c>
      <c r="D483">
        <v>11</v>
      </c>
      <c r="E483">
        <v>0</v>
      </c>
      <c r="F483" s="10">
        <v>4399.7299999999996</v>
      </c>
      <c r="G483" t="s">
        <v>12</v>
      </c>
      <c r="H483" t="s">
        <v>11</v>
      </c>
      <c r="I483" t="s">
        <v>13</v>
      </c>
      <c r="J483" s="8" t="str">
        <f t="shared" si="14"/>
        <v>11-Aug-1986</v>
      </c>
      <c r="K483" s="9">
        <f t="shared" si="15"/>
        <v>36</v>
      </c>
    </row>
    <row r="484" spans="1:11" x14ac:dyDescent="0.3">
      <c r="A484" t="s">
        <v>513</v>
      </c>
      <c r="B484">
        <v>1986</v>
      </c>
      <c r="C484" t="s">
        <v>10</v>
      </c>
      <c r="D484">
        <v>13</v>
      </c>
      <c r="E484">
        <v>0</v>
      </c>
      <c r="F484" s="10">
        <v>4402.2299999999996</v>
      </c>
      <c r="G484" t="s">
        <v>11</v>
      </c>
      <c r="H484" t="s">
        <v>11</v>
      </c>
      <c r="I484" t="s">
        <v>42</v>
      </c>
      <c r="J484" s="8" t="str">
        <f t="shared" si="14"/>
        <v>13-Jul-1986</v>
      </c>
      <c r="K484" s="9">
        <f t="shared" si="15"/>
        <v>36</v>
      </c>
    </row>
    <row r="485" spans="1:11" x14ac:dyDescent="0.3">
      <c r="A485" t="s">
        <v>514</v>
      </c>
      <c r="B485">
        <v>1988</v>
      </c>
      <c r="C485" t="s">
        <v>20</v>
      </c>
      <c r="D485">
        <v>16</v>
      </c>
      <c r="E485">
        <v>0</v>
      </c>
      <c r="F485" s="10">
        <v>4415.16</v>
      </c>
      <c r="G485" t="s">
        <v>11</v>
      </c>
      <c r="H485" t="s">
        <v>16</v>
      </c>
      <c r="I485" t="s">
        <v>13</v>
      </c>
      <c r="J485" s="8" t="str">
        <f t="shared" si="14"/>
        <v>16-Sep-1988</v>
      </c>
      <c r="K485" s="9">
        <f t="shared" si="15"/>
        <v>34</v>
      </c>
    </row>
    <row r="486" spans="1:11" x14ac:dyDescent="0.3">
      <c r="A486" t="s">
        <v>515</v>
      </c>
      <c r="B486">
        <v>1992</v>
      </c>
      <c r="C486" t="s">
        <v>35</v>
      </c>
      <c r="D486">
        <v>15</v>
      </c>
      <c r="E486">
        <v>0</v>
      </c>
      <c r="F486" s="10">
        <v>4420.95</v>
      </c>
      <c r="G486" t="s">
        <v>11</v>
      </c>
      <c r="H486" t="s">
        <v>12</v>
      </c>
      <c r="I486" t="s">
        <v>516</v>
      </c>
      <c r="J486" s="8" t="str">
        <f t="shared" si="14"/>
        <v>15-Aug-1992</v>
      </c>
      <c r="K486" s="9">
        <f t="shared" si="15"/>
        <v>30</v>
      </c>
    </row>
    <row r="487" spans="1:11" x14ac:dyDescent="0.3">
      <c r="A487" t="s">
        <v>517</v>
      </c>
      <c r="B487">
        <v>1994</v>
      </c>
      <c r="C487" t="s">
        <v>30</v>
      </c>
      <c r="D487">
        <v>29</v>
      </c>
      <c r="E487">
        <v>2</v>
      </c>
      <c r="F487" s="10">
        <v>4428.8900000000003</v>
      </c>
      <c r="G487" t="s">
        <v>12</v>
      </c>
      <c r="H487" t="s">
        <v>16</v>
      </c>
      <c r="I487" t="s">
        <v>356</v>
      </c>
      <c r="J487" s="8" t="str">
        <f t="shared" si="14"/>
        <v>29-Dec-1994</v>
      </c>
      <c r="K487" s="9">
        <f t="shared" si="15"/>
        <v>28</v>
      </c>
    </row>
    <row r="488" spans="1:11" x14ac:dyDescent="0.3">
      <c r="A488" t="s">
        <v>518</v>
      </c>
      <c r="B488">
        <v>1993</v>
      </c>
      <c r="C488" t="s">
        <v>20</v>
      </c>
      <c r="D488">
        <v>4</v>
      </c>
      <c r="E488">
        <v>2</v>
      </c>
      <c r="F488" s="10">
        <v>4433.3900000000003</v>
      </c>
      <c r="G488" t="s">
        <v>11</v>
      </c>
      <c r="H488" t="s">
        <v>12</v>
      </c>
      <c r="I488" t="s">
        <v>23</v>
      </c>
      <c r="J488" s="8" t="str">
        <f t="shared" si="14"/>
        <v>4-Sep-1993</v>
      </c>
      <c r="K488" s="9">
        <f t="shared" si="15"/>
        <v>29</v>
      </c>
    </row>
    <row r="489" spans="1:11" x14ac:dyDescent="0.3">
      <c r="A489" t="s">
        <v>519</v>
      </c>
      <c r="B489">
        <v>1993</v>
      </c>
      <c r="C489" t="s">
        <v>30</v>
      </c>
      <c r="D489">
        <v>23</v>
      </c>
      <c r="E489">
        <v>2</v>
      </c>
      <c r="F489" s="10">
        <v>4433.92</v>
      </c>
      <c r="G489" t="s">
        <v>11</v>
      </c>
      <c r="H489" t="s">
        <v>11</v>
      </c>
      <c r="I489" t="s">
        <v>23</v>
      </c>
      <c r="J489" s="8" t="str">
        <f t="shared" si="14"/>
        <v>23-Dec-1993</v>
      </c>
      <c r="K489" s="9">
        <f t="shared" si="15"/>
        <v>29</v>
      </c>
    </row>
    <row r="490" spans="1:11" x14ac:dyDescent="0.3">
      <c r="A490" t="s">
        <v>520</v>
      </c>
      <c r="B490">
        <v>1994</v>
      </c>
      <c r="C490" t="s">
        <v>37</v>
      </c>
      <c r="D490">
        <v>8</v>
      </c>
      <c r="E490">
        <v>2</v>
      </c>
      <c r="F490" s="10">
        <v>4435.09</v>
      </c>
      <c r="G490" t="s">
        <v>12</v>
      </c>
      <c r="H490" t="s">
        <v>11</v>
      </c>
      <c r="I490" t="s">
        <v>168</v>
      </c>
      <c r="J490" s="8" t="str">
        <f t="shared" si="14"/>
        <v>8-Oct-1994</v>
      </c>
      <c r="K490" s="9">
        <f t="shared" si="15"/>
        <v>28</v>
      </c>
    </row>
    <row r="491" spans="1:11" x14ac:dyDescent="0.3">
      <c r="A491" t="s">
        <v>521</v>
      </c>
      <c r="B491">
        <v>1994</v>
      </c>
      <c r="C491" t="s">
        <v>37</v>
      </c>
      <c r="D491">
        <v>24</v>
      </c>
      <c r="E491">
        <v>2</v>
      </c>
      <c r="F491" s="10">
        <v>4438.26</v>
      </c>
      <c r="G491" t="s">
        <v>11</v>
      </c>
      <c r="H491" t="s">
        <v>12</v>
      </c>
      <c r="I491" t="s">
        <v>356</v>
      </c>
      <c r="J491" s="8" t="str">
        <f t="shared" si="14"/>
        <v>24-Oct-1994</v>
      </c>
      <c r="K491" s="9">
        <f t="shared" si="15"/>
        <v>28</v>
      </c>
    </row>
    <row r="492" spans="1:11" x14ac:dyDescent="0.3">
      <c r="A492" t="s">
        <v>522</v>
      </c>
      <c r="B492">
        <v>1991</v>
      </c>
      <c r="C492" t="s">
        <v>20</v>
      </c>
      <c r="D492">
        <v>3</v>
      </c>
      <c r="E492">
        <v>1</v>
      </c>
      <c r="F492" s="10">
        <v>4441.21</v>
      </c>
      <c r="G492" t="s">
        <v>16</v>
      </c>
      <c r="H492" t="s">
        <v>11</v>
      </c>
      <c r="I492" t="s">
        <v>276</v>
      </c>
      <c r="J492" s="8" t="str">
        <f t="shared" si="14"/>
        <v>3-Sep-1991</v>
      </c>
      <c r="K492" s="9">
        <f t="shared" si="15"/>
        <v>31</v>
      </c>
    </row>
    <row r="493" spans="1:11" x14ac:dyDescent="0.3">
      <c r="A493" t="s">
        <v>523</v>
      </c>
      <c r="B493">
        <v>1994</v>
      </c>
      <c r="C493" t="s">
        <v>18</v>
      </c>
      <c r="D493">
        <v>28</v>
      </c>
      <c r="E493">
        <v>3</v>
      </c>
      <c r="F493" s="10">
        <v>4449.46</v>
      </c>
      <c r="G493" t="s">
        <v>16</v>
      </c>
      <c r="H493" t="s">
        <v>11</v>
      </c>
      <c r="I493" t="s">
        <v>13</v>
      </c>
      <c r="J493" s="8" t="str">
        <f t="shared" si="14"/>
        <v>28-Jun-1994</v>
      </c>
      <c r="K493" s="9">
        <f t="shared" si="15"/>
        <v>28</v>
      </c>
    </row>
    <row r="494" spans="1:11" x14ac:dyDescent="0.3">
      <c r="A494" t="s">
        <v>524</v>
      </c>
      <c r="B494">
        <v>1990</v>
      </c>
      <c r="C494" t="s">
        <v>35</v>
      </c>
      <c r="D494">
        <v>8</v>
      </c>
      <c r="E494">
        <v>1</v>
      </c>
      <c r="F494" s="10">
        <v>4454.3999999999996</v>
      </c>
      <c r="G494" t="s">
        <v>11</v>
      </c>
      <c r="H494" t="s">
        <v>12</v>
      </c>
      <c r="I494" t="s">
        <v>23</v>
      </c>
      <c r="J494" s="8" t="str">
        <f t="shared" si="14"/>
        <v>8-Aug-1990</v>
      </c>
      <c r="K494" s="9">
        <f t="shared" si="15"/>
        <v>32</v>
      </c>
    </row>
    <row r="495" spans="1:11" x14ac:dyDescent="0.3">
      <c r="A495" t="s">
        <v>525</v>
      </c>
      <c r="B495">
        <v>1990</v>
      </c>
      <c r="C495" t="s">
        <v>10</v>
      </c>
      <c r="D495">
        <v>15</v>
      </c>
      <c r="E495">
        <v>1</v>
      </c>
      <c r="F495" s="10">
        <v>4462.72</v>
      </c>
      <c r="G495" t="s">
        <v>11</v>
      </c>
      <c r="H495" t="s">
        <v>12</v>
      </c>
      <c r="I495" t="s">
        <v>23</v>
      </c>
      <c r="J495" s="8" t="str">
        <f t="shared" si="14"/>
        <v>15-Jul-1990</v>
      </c>
      <c r="K495" s="9">
        <f t="shared" si="15"/>
        <v>32</v>
      </c>
    </row>
    <row r="496" spans="1:11" x14ac:dyDescent="0.3">
      <c r="A496" t="s">
        <v>526</v>
      </c>
      <c r="B496">
        <v>1991</v>
      </c>
      <c r="C496" t="s">
        <v>10</v>
      </c>
      <c r="D496">
        <v>4</v>
      </c>
      <c r="E496">
        <v>2</v>
      </c>
      <c r="F496" s="10">
        <v>4463.21</v>
      </c>
      <c r="G496" t="s">
        <v>12</v>
      </c>
      <c r="H496" t="s">
        <v>12</v>
      </c>
      <c r="I496" t="s">
        <v>13</v>
      </c>
      <c r="J496" s="8" t="str">
        <f t="shared" si="14"/>
        <v>4-Jul-1991</v>
      </c>
      <c r="K496" s="9">
        <f t="shared" si="15"/>
        <v>31</v>
      </c>
    </row>
    <row r="497" spans="1:11" x14ac:dyDescent="0.3">
      <c r="A497" t="s">
        <v>527</v>
      </c>
      <c r="B497">
        <v>1999</v>
      </c>
      <c r="C497" t="s">
        <v>15</v>
      </c>
      <c r="D497">
        <v>20</v>
      </c>
      <c r="E497">
        <v>3</v>
      </c>
      <c r="F497" s="10">
        <v>4466.62</v>
      </c>
      <c r="G497" t="s">
        <v>11</v>
      </c>
      <c r="H497" t="s">
        <v>11</v>
      </c>
      <c r="I497" t="s">
        <v>23</v>
      </c>
      <c r="J497" s="8" t="str">
        <f t="shared" si="14"/>
        <v>20-Nov-1999</v>
      </c>
      <c r="K497" s="9">
        <f t="shared" si="15"/>
        <v>23</v>
      </c>
    </row>
    <row r="498" spans="1:11" x14ac:dyDescent="0.3">
      <c r="A498" t="s">
        <v>528</v>
      </c>
      <c r="B498">
        <v>2004</v>
      </c>
      <c r="C498" t="s">
        <v>10</v>
      </c>
      <c r="D498">
        <v>18</v>
      </c>
      <c r="E498">
        <v>0</v>
      </c>
      <c r="F498" s="10">
        <v>4468.25</v>
      </c>
      <c r="G498" t="s">
        <v>11</v>
      </c>
      <c r="H498" t="s">
        <v>11</v>
      </c>
      <c r="I498" t="s">
        <v>23</v>
      </c>
      <c r="J498" s="8" t="str">
        <f t="shared" si="14"/>
        <v>18-Jul-2004</v>
      </c>
      <c r="K498" s="9">
        <f t="shared" si="15"/>
        <v>18</v>
      </c>
    </row>
    <row r="499" spans="1:11" x14ac:dyDescent="0.3">
      <c r="A499" t="s">
        <v>529</v>
      </c>
      <c r="B499">
        <v>1992</v>
      </c>
      <c r="C499" t="s">
        <v>10</v>
      </c>
      <c r="D499">
        <v>12</v>
      </c>
      <c r="E499">
        <v>0</v>
      </c>
      <c r="F499" s="10">
        <v>4488.58</v>
      </c>
      <c r="G499" t="s">
        <v>11</v>
      </c>
      <c r="H499" t="s">
        <v>12</v>
      </c>
      <c r="I499" t="s">
        <v>23</v>
      </c>
      <c r="J499" s="8" t="str">
        <f t="shared" si="14"/>
        <v>12-Jul-1992</v>
      </c>
      <c r="K499" s="9">
        <f t="shared" si="15"/>
        <v>30</v>
      </c>
    </row>
    <row r="500" spans="1:11" x14ac:dyDescent="0.3">
      <c r="A500" t="s">
        <v>530</v>
      </c>
      <c r="B500">
        <v>1988</v>
      </c>
      <c r="C500" t="s">
        <v>18</v>
      </c>
      <c r="D500">
        <v>26</v>
      </c>
      <c r="E500">
        <v>0</v>
      </c>
      <c r="F500" s="10">
        <v>4500.34</v>
      </c>
      <c r="G500" t="s">
        <v>11</v>
      </c>
      <c r="H500" t="s">
        <v>16</v>
      </c>
      <c r="I500" t="s">
        <v>356</v>
      </c>
      <c r="J500" s="8" t="str">
        <f t="shared" si="14"/>
        <v>26-Jun-1988</v>
      </c>
      <c r="K500" s="9">
        <f t="shared" si="15"/>
        <v>34</v>
      </c>
    </row>
    <row r="501" spans="1:11" x14ac:dyDescent="0.3">
      <c r="A501" t="s">
        <v>531</v>
      </c>
      <c r="B501">
        <v>1997</v>
      </c>
      <c r="C501" t="s">
        <v>37</v>
      </c>
      <c r="D501">
        <v>13</v>
      </c>
      <c r="E501">
        <v>4</v>
      </c>
      <c r="F501" s="10">
        <v>4504.66</v>
      </c>
      <c r="G501" t="s">
        <v>16</v>
      </c>
      <c r="H501" t="s">
        <v>11</v>
      </c>
      <c r="I501" t="s">
        <v>13</v>
      </c>
      <c r="J501" s="8" t="str">
        <f t="shared" si="14"/>
        <v>13-Oct-1997</v>
      </c>
      <c r="K501" s="9">
        <f t="shared" si="15"/>
        <v>25</v>
      </c>
    </row>
    <row r="502" spans="1:11" x14ac:dyDescent="0.3">
      <c r="A502" t="s">
        <v>532</v>
      </c>
      <c r="B502">
        <v>1982</v>
      </c>
      <c r="C502" t="s">
        <v>20</v>
      </c>
      <c r="D502">
        <v>27</v>
      </c>
      <c r="E502">
        <v>3</v>
      </c>
      <c r="F502" s="10">
        <v>4511.41</v>
      </c>
      <c r="G502" t="s">
        <v>11</v>
      </c>
      <c r="H502" t="s">
        <v>12</v>
      </c>
      <c r="I502" t="s">
        <v>13</v>
      </c>
      <c r="J502" s="8" t="str">
        <f t="shared" si="14"/>
        <v>27-Sep-1982</v>
      </c>
      <c r="K502" s="9">
        <f t="shared" si="15"/>
        <v>40</v>
      </c>
    </row>
    <row r="503" spans="1:11" x14ac:dyDescent="0.3">
      <c r="A503" t="s">
        <v>533</v>
      </c>
      <c r="B503">
        <v>1980</v>
      </c>
      <c r="C503" t="s">
        <v>18</v>
      </c>
      <c r="D503">
        <v>16</v>
      </c>
      <c r="E503">
        <v>2</v>
      </c>
      <c r="F503" s="10">
        <v>4515.71</v>
      </c>
      <c r="G503" t="s">
        <v>11</v>
      </c>
      <c r="H503" t="s">
        <v>12</v>
      </c>
      <c r="I503" t="s">
        <v>13</v>
      </c>
      <c r="J503" s="8" t="str">
        <f t="shared" si="14"/>
        <v>16-Jun-1980</v>
      </c>
      <c r="K503" s="9">
        <f t="shared" si="15"/>
        <v>42</v>
      </c>
    </row>
    <row r="504" spans="1:11" x14ac:dyDescent="0.3">
      <c r="A504" t="s">
        <v>534</v>
      </c>
      <c r="B504">
        <v>2003</v>
      </c>
      <c r="C504" t="s">
        <v>37</v>
      </c>
      <c r="D504">
        <v>2</v>
      </c>
      <c r="E504">
        <v>0</v>
      </c>
      <c r="F504" s="10">
        <v>4518.3999999999996</v>
      </c>
      <c r="G504" t="s">
        <v>11</v>
      </c>
      <c r="H504" t="s">
        <v>12</v>
      </c>
      <c r="I504" t="s">
        <v>535</v>
      </c>
      <c r="J504" s="8" t="str">
        <f t="shared" si="14"/>
        <v>2-Oct-2003</v>
      </c>
      <c r="K504" s="9">
        <f t="shared" si="15"/>
        <v>19</v>
      </c>
    </row>
    <row r="505" spans="1:11" x14ac:dyDescent="0.3">
      <c r="A505" t="s">
        <v>536</v>
      </c>
      <c r="B505">
        <v>1987</v>
      </c>
      <c r="C505" t="s">
        <v>30</v>
      </c>
      <c r="D505">
        <v>5</v>
      </c>
      <c r="E505">
        <v>3</v>
      </c>
      <c r="F505" s="10">
        <v>4518.7700000000004</v>
      </c>
      <c r="G505" t="s">
        <v>11</v>
      </c>
      <c r="H505" t="s">
        <v>12</v>
      </c>
      <c r="I505" t="s">
        <v>23</v>
      </c>
      <c r="J505" s="8" t="str">
        <f t="shared" si="14"/>
        <v>5-Dec-1987</v>
      </c>
      <c r="K505" s="9">
        <f t="shared" si="15"/>
        <v>35</v>
      </c>
    </row>
    <row r="506" spans="1:11" x14ac:dyDescent="0.3">
      <c r="A506" t="s">
        <v>537</v>
      </c>
      <c r="B506">
        <v>1988</v>
      </c>
      <c r="C506" t="s">
        <v>30</v>
      </c>
      <c r="D506">
        <v>21</v>
      </c>
      <c r="E506">
        <v>0</v>
      </c>
      <c r="F506" s="10">
        <v>4518.83</v>
      </c>
      <c r="G506" t="s">
        <v>11</v>
      </c>
      <c r="H506" t="s">
        <v>11</v>
      </c>
      <c r="I506" t="s">
        <v>356</v>
      </c>
      <c r="J506" s="8" t="str">
        <f t="shared" si="14"/>
        <v>21-Dec-1988</v>
      </c>
      <c r="K506" s="9">
        <f t="shared" si="15"/>
        <v>34</v>
      </c>
    </row>
    <row r="507" spans="1:11" x14ac:dyDescent="0.3">
      <c r="A507" t="s">
        <v>538</v>
      </c>
      <c r="B507">
        <v>1992</v>
      </c>
      <c r="C507" t="s">
        <v>35</v>
      </c>
      <c r="D507">
        <v>13</v>
      </c>
      <c r="E507">
        <v>1</v>
      </c>
      <c r="F507" s="10">
        <v>4527.18</v>
      </c>
      <c r="G507" t="s">
        <v>11</v>
      </c>
      <c r="H507" t="s">
        <v>11</v>
      </c>
      <c r="I507" t="s">
        <v>23</v>
      </c>
      <c r="J507" s="8" t="str">
        <f t="shared" si="14"/>
        <v>13-Aug-1992</v>
      </c>
      <c r="K507" s="9">
        <f t="shared" si="15"/>
        <v>30</v>
      </c>
    </row>
    <row r="508" spans="1:11" x14ac:dyDescent="0.3">
      <c r="A508" t="s">
        <v>539</v>
      </c>
      <c r="B508">
        <v>1993</v>
      </c>
      <c r="C508" t="s">
        <v>18</v>
      </c>
      <c r="D508">
        <v>29</v>
      </c>
      <c r="E508">
        <v>2</v>
      </c>
      <c r="F508" s="10">
        <v>4529.4799999999996</v>
      </c>
      <c r="G508" t="s">
        <v>11</v>
      </c>
      <c r="H508" t="s">
        <v>16</v>
      </c>
      <c r="I508" t="s">
        <v>42</v>
      </c>
      <c r="J508" s="8" t="str">
        <f t="shared" si="14"/>
        <v>29-Jun-1993</v>
      </c>
      <c r="K508" s="9">
        <f t="shared" si="15"/>
        <v>29</v>
      </c>
    </row>
    <row r="509" spans="1:11" x14ac:dyDescent="0.3">
      <c r="A509" t="s">
        <v>540</v>
      </c>
      <c r="B509">
        <v>1988</v>
      </c>
      <c r="C509" t="s">
        <v>18</v>
      </c>
      <c r="D509">
        <v>13</v>
      </c>
      <c r="E509">
        <v>1</v>
      </c>
      <c r="F509" s="10">
        <v>4536.26</v>
      </c>
      <c r="G509" t="s">
        <v>11</v>
      </c>
      <c r="H509" t="s">
        <v>11</v>
      </c>
      <c r="I509" t="s">
        <v>42</v>
      </c>
      <c r="J509" s="8" t="str">
        <f t="shared" si="14"/>
        <v>13-Jun-1988</v>
      </c>
      <c r="K509" s="9">
        <f t="shared" si="15"/>
        <v>34</v>
      </c>
    </row>
    <row r="510" spans="1:11" x14ac:dyDescent="0.3">
      <c r="A510" t="s">
        <v>541</v>
      </c>
      <c r="B510">
        <v>1990</v>
      </c>
      <c r="C510" t="s">
        <v>15</v>
      </c>
      <c r="D510">
        <v>17</v>
      </c>
      <c r="E510">
        <v>0</v>
      </c>
      <c r="F510" s="10">
        <v>4544.2299999999996</v>
      </c>
      <c r="G510" t="s">
        <v>11</v>
      </c>
      <c r="H510" t="s">
        <v>16</v>
      </c>
      <c r="I510" t="s">
        <v>247</v>
      </c>
      <c r="J510" s="8" t="str">
        <f t="shared" si="14"/>
        <v>17-Nov-1990</v>
      </c>
      <c r="K510" s="9">
        <f t="shared" si="15"/>
        <v>32</v>
      </c>
    </row>
    <row r="511" spans="1:11" x14ac:dyDescent="0.3">
      <c r="A511" t="s">
        <v>542</v>
      </c>
      <c r="B511">
        <v>2004</v>
      </c>
      <c r="C511" t="s">
        <v>30</v>
      </c>
      <c r="D511">
        <v>22</v>
      </c>
      <c r="E511">
        <v>4</v>
      </c>
      <c r="F511" s="10">
        <v>4561.1899999999996</v>
      </c>
      <c r="G511" t="s">
        <v>11</v>
      </c>
      <c r="H511" t="s">
        <v>11</v>
      </c>
      <c r="I511" t="s">
        <v>247</v>
      </c>
      <c r="J511" s="8" t="str">
        <f t="shared" si="14"/>
        <v>22-Dec-2004</v>
      </c>
      <c r="K511" s="9">
        <f t="shared" si="15"/>
        <v>18</v>
      </c>
    </row>
    <row r="512" spans="1:11" x14ac:dyDescent="0.3">
      <c r="A512" t="s">
        <v>543</v>
      </c>
      <c r="B512">
        <v>1990</v>
      </c>
      <c r="C512" t="s">
        <v>20</v>
      </c>
      <c r="D512">
        <v>20</v>
      </c>
      <c r="E512">
        <v>1</v>
      </c>
      <c r="F512" s="10">
        <v>4562.84</v>
      </c>
      <c r="G512" t="s">
        <v>11</v>
      </c>
      <c r="H512" t="s">
        <v>11</v>
      </c>
      <c r="I512" t="s">
        <v>13</v>
      </c>
      <c r="J512" s="8" t="str">
        <f t="shared" si="14"/>
        <v>20-Sep-1990</v>
      </c>
      <c r="K512" s="9">
        <f t="shared" si="15"/>
        <v>32</v>
      </c>
    </row>
    <row r="513" spans="1:11" x14ac:dyDescent="0.3">
      <c r="A513" t="s">
        <v>544</v>
      </c>
      <c r="B513">
        <v>1996</v>
      </c>
      <c r="C513" t="s">
        <v>30</v>
      </c>
      <c r="D513">
        <v>25</v>
      </c>
      <c r="E513">
        <v>2</v>
      </c>
      <c r="F513" s="10">
        <v>4564.1899999999996</v>
      </c>
      <c r="G513" t="s">
        <v>11</v>
      </c>
      <c r="H513" t="s">
        <v>11</v>
      </c>
      <c r="I513" t="s">
        <v>247</v>
      </c>
      <c r="J513" s="8" t="str">
        <f t="shared" si="14"/>
        <v>25-Dec-1996</v>
      </c>
      <c r="K513" s="9">
        <f t="shared" si="15"/>
        <v>26</v>
      </c>
    </row>
    <row r="514" spans="1:11" x14ac:dyDescent="0.3">
      <c r="A514" t="s">
        <v>545</v>
      </c>
      <c r="B514">
        <v>1989</v>
      </c>
      <c r="C514" t="s">
        <v>20</v>
      </c>
      <c r="D514">
        <v>18</v>
      </c>
      <c r="E514">
        <v>0</v>
      </c>
      <c r="F514" s="10">
        <v>4571.41</v>
      </c>
      <c r="G514" t="s">
        <v>11</v>
      </c>
      <c r="H514" t="s">
        <v>11</v>
      </c>
      <c r="I514" t="s">
        <v>23</v>
      </c>
      <c r="J514" s="8" t="str">
        <f t="shared" si="14"/>
        <v>18-Sep-1989</v>
      </c>
      <c r="K514" s="9">
        <f t="shared" si="15"/>
        <v>33</v>
      </c>
    </row>
    <row r="515" spans="1:11" x14ac:dyDescent="0.3">
      <c r="A515" t="s">
        <v>546</v>
      </c>
      <c r="B515">
        <v>2000</v>
      </c>
      <c r="C515" t="s">
        <v>10</v>
      </c>
      <c r="D515">
        <v>2</v>
      </c>
      <c r="E515">
        <v>0</v>
      </c>
      <c r="F515" s="10">
        <v>4608.03</v>
      </c>
      <c r="G515" t="s">
        <v>11</v>
      </c>
      <c r="H515" t="s">
        <v>12</v>
      </c>
      <c r="I515" t="s">
        <v>42</v>
      </c>
      <c r="J515" s="8" t="str">
        <f t="shared" ref="J515:J578" si="16">_xlfn.TEXTJOIN("-",TRUE,D515,C515,B515)</f>
        <v>2-Jul-2000</v>
      </c>
      <c r="K515" s="9">
        <f t="shared" ref="K515:K578" si="17">DATEDIF(J515, DATE(2023,6,8), "Y")</f>
        <v>22</v>
      </c>
    </row>
    <row r="516" spans="1:11" x14ac:dyDescent="0.3">
      <c r="A516" t="s">
        <v>547</v>
      </c>
      <c r="B516">
        <v>1998</v>
      </c>
      <c r="C516" t="s">
        <v>18</v>
      </c>
      <c r="D516">
        <v>29</v>
      </c>
      <c r="E516">
        <v>3</v>
      </c>
      <c r="F516" s="10">
        <v>4618.08</v>
      </c>
      <c r="G516" t="s">
        <v>11</v>
      </c>
      <c r="H516" t="s">
        <v>16</v>
      </c>
      <c r="I516" t="s">
        <v>23</v>
      </c>
      <c r="J516" s="8" t="str">
        <f t="shared" si="16"/>
        <v>29-Jun-1998</v>
      </c>
      <c r="K516" s="9">
        <f t="shared" si="17"/>
        <v>24</v>
      </c>
    </row>
    <row r="517" spans="1:11" x14ac:dyDescent="0.3">
      <c r="A517" t="s">
        <v>548</v>
      </c>
      <c r="B517">
        <v>1985</v>
      </c>
      <c r="C517" t="s">
        <v>18</v>
      </c>
      <c r="D517">
        <v>22</v>
      </c>
      <c r="E517">
        <v>0</v>
      </c>
      <c r="F517" s="10">
        <v>4646.76</v>
      </c>
      <c r="G517" t="s">
        <v>16</v>
      </c>
      <c r="H517" t="s">
        <v>16</v>
      </c>
      <c r="I517" t="s">
        <v>42</v>
      </c>
      <c r="J517" s="8" t="str">
        <f t="shared" si="16"/>
        <v>22-Jun-1985</v>
      </c>
      <c r="K517" s="9">
        <f t="shared" si="17"/>
        <v>37</v>
      </c>
    </row>
    <row r="518" spans="1:11" x14ac:dyDescent="0.3">
      <c r="A518" t="s">
        <v>549</v>
      </c>
      <c r="B518">
        <v>1996</v>
      </c>
      <c r="C518" t="s">
        <v>37</v>
      </c>
      <c r="D518">
        <v>25</v>
      </c>
      <c r="E518">
        <v>3</v>
      </c>
      <c r="F518" s="10">
        <v>4661.29</v>
      </c>
      <c r="G518" t="s">
        <v>11</v>
      </c>
      <c r="H518" t="s">
        <v>16</v>
      </c>
      <c r="I518" t="s">
        <v>356</v>
      </c>
      <c r="J518" s="8" t="str">
        <f t="shared" si="16"/>
        <v>25-Oct-1996</v>
      </c>
      <c r="K518" s="9">
        <f t="shared" si="17"/>
        <v>26</v>
      </c>
    </row>
    <row r="519" spans="1:11" x14ac:dyDescent="0.3">
      <c r="A519" t="s">
        <v>550</v>
      </c>
      <c r="B519">
        <v>1990</v>
      </c>
      <c r="C519" t="s">
        <v>35</v>
      </c>
      <c r="D519">
        <v>5</v>
      </c>
      <c r="E519">
        <v>1</v>
      </c>
      <c r="F519" s="10">
        <v>4667.6099999999997</v>
      </c>
      <c r="G519" t="s">
        <v>12</v>
      </c>
      <c r="H519" t="s">
        <v>12</v>
      </c>
      <c r="I519" t="s">
        <v>168</v>
      </c>
      <c r="J519" s="8" t="str">
        <f t="shared" si="16"/>
        <v>5-Aug-1990</v>
      </c>
      <c r="K519" s="9">
        <f t="shared" si="17"/>
        <v>32</v>
      </c>
    </row>
    <row r="520" spans="1:11" x14ac:dyDescent="0.3">
      <c r="A520" t="s">
        <v>551</v>
      </c>
      <c r="B520">
        <v>1990</v>
      </c>
      <c r="C520" t="s">
        <v>20</v>
      </c>
      <c r="D520">
        <v>26</v>
      </c>
      <c r="E520">
        <v>2</v>
      </c>
      <c r="F520" s="10">
        <v>4670.6400000000003</v>
      </c>
      <c r="G520" t="s">
        <v>11</v>
      </c>
      <c r="H520" t="s">
        <v>11</v>
      </c>
      <c r="I520" t="s">
        <v>42</v>
      </c>
      <c r="J520" s="8" t="str">
        <f t="shared" si="16"/>
        <v>26-Sep-1990</v>
      </c>
      <c r="K520" s="9">
        <f t="shared" si="17"/>
        <v>32</v>
      </c>
    </row>
    <row r="521" spans="1:11" x14ac:dyDescent="0.3">
      <c r="A521" t="s">
        <v>552</v>
      </c>
      <c r="B521">
        <v>1990</v>
      </c>
      <c r="C521" t="s">
        <v>10</v>
      </c>
      <c r="D521">
        <v>13</v>
      </c>
      <c r="E521">
        <v>2</v>
      </c>
      <c r="F521" s="10">
        <v>4673.3900000000003</v>
      </c>
      <c r="G521" t="s">
        <v>11</v>
      </c>
      <c r="H521" t="s">
        <v>16</v>
      </c>
      <c r="I521" t="s">
        <v>13</v>
      </c>
      <c r="J521" s="8" t="str">
        <f t="shared" si="16"/>
        <v>13-Jul-1990</v>
      </c>
      <c r="K521" s="9">
        <f t="shared" si="17"/>
        <v>32</v>
      </c>
    </row>
    <row r="522" spans="1:11" x14ac:dyDescent="0.3">
      <c r="A522" t="s">
        <v>553</v>
      </c>
      <c r="B522">
        <v>1979</v>
      </c>
      <c r="C522" t="s">
        <v>37</v>
      </c>
      <c r="D522">
        <v>18</v>
      </c>
      <c r="E522">
        <v>2</v>
      </c>
      <c r="F522" s="10">
        <v>4674.2</v>
      </c>
      <c r="G522" t="s">
        <v>11</v>
      </c>
      <c r="H522" t="s">
        <v>16</v>
      </c>
      <c r="I522" t="s">
        <v>13</v>
      </c>
      <c r="J522" s="8" t="str">
        <f t="shared" si="16"/>
        <v>18-Oct-1979</v>
      </c>
      <c r="K522" s="9">
        <f t="shared" si="17"/>
        <v>43</v>
      </c>
    </row>
    <row r="523" spans="1:11" x14ac:dyDescent="0.3">
      <c r="A523" t="s">
        <v>554</v>
      </c>
      <c r="B523">
        <v>2003</v>
      </c>
      <c r="C523" t="s">
        <v>37</v>
      </c>
      <c r="D523">
        <v>4</v>
      </c>
      <c r="E523">
        <v>0</v>
      </c>
      <c r="F523" s="10">
        <v>4678.8</v>
      </c>
      <c r="G523" t="s">
        <v>11</v>
      </c>
      <c r="H523" t="s">
        <v>16</v>
      </c>
      <c r="I523" t="s">
        <v>300</v>
      </c>
      <c r="J523" s="8" t="str">
        <f t="shared" si="16"/>
        <v>4-Oct-2003</v>
      </c>
      <c r="K523" s="9">
        <f t="shared" si="17"/>
        <v>19</v>
      </c>
    </row>
    <row r="524" spans="1:11" x14ac:dyDescent="0.3">
      <c r="A524" t="s">
        <v>555</v>
      </c>
      <c r="B524">
        <v>1990</v>
      </c>
      <c r="C524" t="s">
        <v>20</v>
      </c>
      <c r="D524">
        <v>4</v>
      </c>
      <c r="E524">
        <v>2</v>
      </c>
      <c r="F524" s="10">
        <v>4686.3900000000003</v>
      </c>
      <c r="G524" t="s">
        <v>12</v>
      </c>
      <c r="H524" t="s">
        <v>12</v>
      </c>
      <c r="I524" t="s">
        <v>13</v>
      </c>
      <c r="J524" s="8" t="str">
        <f t="shared" si="16"/>
        <v>4-Sep-1990</v>
      </c>
      <c r="K524" s="9">
        <f t="shared" si="17"/>
        <v>32</v>
      </c>
    </row>
    <row r="525" spans="1:11" x14ac:dyDescent="0.3">
      <c r="A525" t="s">
        <v>556</v>
      </c>
      <c r="B525">
        <v>2003</v>
      </c>
      <c r="C525" t="s">
        <v>18</v>
      </c>
      <c r="D525">
        <v>22</v>
      </c>
      <c r="E525">
        <v>5</v>
      </c>
      <c r="F525" s="10">
        <v>4687.8</v>
      </c>
      <c r="G525" t="s">
        <v>11</v>
      </c>
      <c r="H525" t="s">
        <v>12</v>
      </c>
      <c r="I525" t="s">
        <v>42</v>
      </c>
      <c r="J525" s="8" t="str">
        <f t="shared" si="16"/>
        <v>22-Jun-2003</v>
      </c>
      <c r="K525" s="9">
        <f t="shared" si="17"/>
        <v>19</v>
      </c>
    </row>
    <row r="526" spans="1:11" x14ac:dyDescent="0.3">
      <c r="A526" t="s">
        <v>557</v>
      </c>
      <c r="B526">
        <v>1977</v>
      </c>
      <c r="C526" t="s">
        <v>30</v>
      </c>
      <c r="D526">
        <v>4</v>
      </c>
      <c r="E526">
        <v>2</v>
      </c>
      <c r="F526" s="10">
        <v>4699.47</v>
      </c>
      <c r="G526" t="s">
        <v>11</v>
      </c>
      <c r="H526" t="s">
        <v>12</v>
      </c>
      <c r="I526" t="s">
        <v>13</v>
      </c>
      <c r="J526" s="8" t="str">
        <f t="shared" si="16"/>
        <v>4-Dec-1977</v>
      </c>
      <c r="K526" s="9">
        <f t="shared" si="17"/>
        <v>45</v>
      </c>
    </row>
    <row r="527" spans="1:11" x14ac:dyDescent="0.3">
      <c r="A527" t="s">
        <v>558</v>
      </c>
      <c r="B527">
        <v>1981</v>
      </c>
      <c r="C527" t="s">
        <v>35</v>
      </c>
      <c r="D527">
        <v>12</v>
      </c>
      <c r="E527">
        <v>1</v>
      </c>
      <c r="F527" s="10">
        <v>4712.12</v>
      </c>
      <c r="G527" t="s">
        <v>11</v>
      </c>
      <c r="H527" t="s">
        <v>12</v>
      </c>
      <c r="I527" t="s">
        <v>42</v>
      </c>
      <c r="J527" s="8" t="str">
        <f t="shared" si="16"/>
        <v>12-Aug-1981</v>
      </c>
      <c r="K527" s="9">
        <f t="shared" si="17"/>
        <v>41</v>
      </c>
    </row>
    <row r="528" spans="1:11" x14ac:dyDescent="0.3">
      <c r="A528" t="s">
        <v>559</v>
      </c>
      <c r="B528">
        <v>1992</v>
      </c>
      <c r="C528" t="s">
        <v>37</v>
      </c>
      <c r="D528">
        <v>9</v>
      </c>
      <c r="E528">
        <v>1</v>
      </c>
      <c r="F528" s="10">
        <v>4718.2</v>
      </c>
      <c r="G528" t="s">
        <v>11</v>
      </c>
      <c r="H528" t="s">
        <v>12</v>
      </c>
      <c r="I528" t="s">
        <v>247</v>
      </c>
      <c r="J528" s="8" t="str">
        <f t="shared" si="16"/>
        <v>9-Oct-1992</v>
      </c>
      <c r="K528" s="9">
        <f t="shared" si="17"/>
        <v>30</v>
      </c>
    </row>
    <row r="529" spans="1:11" x14ac:dyDescent="0.3">
      <c r="A529" t="s">
        <v>560</v>
      </c>
      <c r="B529">
        <v>1992</v>
      </c>
      <c r="C529" t="s">
        <v>20</v>
      </c>
      <c r="D529">
        <v>28</v>
      </c>
      <c r="E529">
        <v>1</v>
      </c>
      <c r="F529" s="10">
        <v>4719.5200000000004</v>
      </c>
      <c r="G529" t="s">
        <v>11</v>
      </c>
      <c r="H529" t="s">
        <v>11</v>
      </c>
      <c r="I529" t="s">
        <v>247</v>
      </c>
      <c r="J529" s="8" t="str">
        <f t="shared" si="16"/>
        <v>28-Sep-1992</v>
      </c>
      <c r="K529" s="9">
        <f t="shared" si="17"/>
        <v>30</v>
      </c>
    </row>
    <row r="530" spans="1:11" x14ac:dyDescent="0.3">
      <c r="A530" t="s">
        <v>561</v>
      </c>
      <c r="B530">
        <v>1994</v>
      </c>
      <c r="C530" t="s">
        <v>35</v>
      </c>
      <c r="D530">
        <v>12</v>
      </c>
      <c r="E530">
        <v>2</v>
      </c>
      <c r="F530" s="10">
        <v>4719.74</v>
      </c>
      <c r="G530" t="s">
        <v>11</v>
      </c>
      <c r="H530" t="s">
        <v>16</v>
      </c>
      <c r="I530" t="s">
        <v>23</v>
      </c>
      <c r="J530" s="8" t="str">
        <f t="shared" si="16"/>
        <v>12-Aug-1994</v>
      </c>
      <c r="K530" s="9">
        <f t="shared" si="17"/>
        <v>28</v>
      </c>
    </row>
    <row r="531" spans="1:11" x14ac:dyDescent="0.3">
      <c r="A531" t="s">
        <v>562</v>
      </c>
      <c r="B531">
        <v>1980</v>
      </c>
      <c r="C531" t="s">
        <v>10</v>
      </c>
      <c r="D531">
        <v>2</v>
      </c>
      <c r="E531">
        <v>2</v>
      </c>
      <c r="F531" s="10">
        <v>4728.71</v>
      </c>
      <c r="G531" t="s">
        <v>11</v>
      </c>
      <c r="H531" t="s">
        <v>12</v>
      </c>
      <c r="I531" t="s">
        <v>23</v>
      </c>
      <c r="J531" s="8" t="str">
        <f t="shared" si="16"/>
        <v>2-Jul-1980</v>
      </c>
      <c r="K531" s="9">
        <f t="shared" si="17"/>
        <v>42</v>
      </c>
    </row>
    <row r="532" spans="1:11" x14ac:dyDescent="0.3">
      <c r="A532" t="s">
        <v>563</v>
      </c>
      <c r="B532">
        <v>1986</v>
      </c>
      <c r="C532" t="s">
        <v>20</v>
      </c>
      <c r="D532">
        <v>5</v>
      </c>
      <c r="E532">
        <v>3</v>
      </c>
      <c r="F532" s="10">
        <v>4734.6400000000003</v>
      </c>
      <c r="G532" t="s">
        <v>11</v>
      </c>
      <c r="H532" t="s">
        <v>16</v>
      </c>
      <c r="I532" t="s">
        <v>13</v>
      </c>
      <c r="J532" s="8" t="str">
        <f t="shared" si="16"/>
        <v>5-Sep-1986</v>
      </c>
      <c r="K532" s="9">
        <f t="shared" si="17"/>
        <v>36</v>
      </c>
    </row>
    <row r="533" spans="1:11" x14ac:dyDescent="0.3">
      <c r="A533" t="s">
        <v>564</v>
      </c>
      <c r="B533">
        <v>1991</v>
      </c>
      <c r="C533" t="s">
        <v>37</v>
      </c>
      <c r="D533">
        <v>12</v>
      </c>
      <c r="E533">
        <v>1</v>
      </c>
      <c r="F533" s="10">
        <v>4738.2700000000004</v>
      </c>
      <c r="G533" t="s">
        <v>11</v>
      </c>
      <c r="H533" t="s">
        <v>12</v>
      </c>
      <c r="I533" t="s">
        <v>23</v>
      </c>
      <c r="J533" s="8" t="str">
        <f t="shared" si="16"/>
        <v>12-Oct-1991</v>
      </c>
      <c r="K533" s="9">
        <f t="shared" si="17"/>
        <v>31</v>
      </c>
    </row>
    <row r="534" spans="1:11" x14ac:dyDescent="0.3">
      <c r="A534" t="s">
        <v>565</v>
      </c>
      <c r="B534">
        <v>2004</v>
      </c>
      <c r="C534" t="s">
        <v>15</v>
      </c>
      <c r="D534">
        <v>24</v>
      </c>
      <c r="E534">
        <v>0</v>
      </c>
      <c r="F534" s="10">
        <v>4740.78</v>
      </c>
      <c r="G534" t="s">
        <v>11</v>
      </c>
      <c r="H534" t="s">
        <v>12</v>
      </c>
      <c r="I534" t="s">
        <v>300</v>
      </c>
      <c r="J534" s="8" t="str">
        <f t="shared" si="16"/>
        <v>24-Nov-2004</v>
      </c>
      <c r="K534" s="9">
        <f t="shared" si="17"/>
        <v>18</v>
      </c>
    </row>
    <row r="535" spans="1:11" x14ac:dyDescent="0.3">
      <c r="A535" t="s">
        <v>566</v>
      </c>
      <c r="B535">
        <v>1987</v>
      </c>
      <c r="C535" t="s">
        <v>18</v>
      </c>
      <c r="D535">
        <v>5</v>
      </c>
      <c r="E535">
        <v>1</v>
      </c>
      <c r="F535" s="10">
        <v>4746.34</v>
      </c>
      <c r="G535" t="s">
        <v>11</v>
      </c>
      <c r="H535" t="s">
        <v>11</v>
      </c>
      <c r="I535" t="s">
        <v>42</v>
      </c>
      <c r="J535" s="8" t="str">
        <f t="shared" si="16"/>
        <v>5-Jun-1987</v>
      </c>
      <c r="K535" s="9">
        <f t="shared" si="17"/>
        <v>36</v>
      </c>
    </row>
    <row r="536" spans="1:11" x14ac:dyDescent="0.3">
      <c r="A536" t="s">
        <v>567</v>
      </c>
      <c r="B536">
        <v>1987</v>
      </c>
      <c r="C536" t="s">
        <v>20</v>
      </c>
      <c r="D536">
        <v>2</v>
      </c>
      <c r="E536">
        <v>1</v>
      </c>
      <c r="F536" s="10">
        <v>4747.05</v>
      </c>
      <c r="G536" t="s">
        <v>11</v>
      </c>
      <c r="H536" t="s">
        <v>11</v>
      </c>
      <c r="I536" t="s">
        <v>13</v>
      </c>
      <c r="J536" s="8" t="str">
        <f t="shared" si="16"/>
        <v>2-Sep-1987</v>
      </c>
      <c r="K536" s="9">
        <f t="shared" si="17"/>
        <v>35</v>
      </c>
    </row>
    <row r="537" spans="1:11" x14ac:dyDescent="0.3">
      <c r="A537" t="s">
        <v>568</v>
      </c>
      <c r="B537">
        <v>1987</v>
      </c>
      <c r="C537" t="s">
        <v>15</v>
      </c>
      <c r="D537">
        <v>22</v>
      </c>
      <c r="E537">
        <v>1</v>
      </c>
      <c r="F537" s="10">
        <v>4751.07</v>
      </c>
      <c r="G537" t="s">
        <v>12</v>
      </c>
      <c r="H537" t="s">
        <v>16</v>
      </c>
      <c r="I537" t="s">
        <v>42</v>
      </c>
      <c r="J537" s="8" t="str">
        <f t="shared" si="16"/>
        <v>22-Nov-1987</v>
      </c>
      <c r="K537" s="9">
        <f t="shared" si="17"/>
        <v>35</v>
      </c>
    </row>
    <row r="538" spans="1:11" x14ac:dyDescent="0.3">
      <c r="A538" t="s">
        <v>569</v>
      </c>
      <c r="B538">
        <v>1992</v>
      </c>
      <c r="C538" t="s">
        <v>35</v>
      </c>
      <c r="D538">
        <v>16</v>
      </c>
      <c r="E538">
        <v>2</v>
      </c>
      <c r="F538" s="10">
        <v>4753.6400000000003</v>
      </c>
      <c r="G538" t="s">
        <v>11</v>
      </c>
      <c r="H538" t="s">
        <v>12</v>
      </c>
      <c r="I538" t="s">
        <v>13</v>
      </c>
      <c r="J538" s="8" t="str">
        <f t="shared" si="16"/>
        <v>16-Aug-1992</v>
      </c>
      <c r="K538" s="9">
        <f t="shared" si="17"/>
        <v>30</v>
      </c>
    </row>
    <row r="539" spans="1:11" x14ac:dyDescent="0.3">
      <c r="A539" t="s">
        <v>570</v>
      </c>
      <c r="B539">
        <v>1987</v>
      </c>
      <c r="C539" t="s">
        <v>20</v>
      </c>
      <c r="D539">
        <v>27</v>
      </c>
      <c r="E539">
        <v>1</v>
      </c>
      <c r="F539" s="10">
        <v>4762.33</v>
      </c>
      <c r="G539" t="s">
        <v>12</v>
      </c>
      <c r="H539" t="s">
        <v>12</v>
      </c>
      <c r="I539" t="s">
        <v>42</v>
      </c>
      <c r="J539" s="8" t="str">
        <f t="shared" si="16"/>
        <v>27-Sep-1987</v>
      </c>
      <c r="K539" s="9">
        <f t="shared" si="17"/>
        <v>35</v>
      </c>
    </row>
    <row r="540" spans="1:11" x14ac:dyDescent="0.3">
      <c r="A540" t="s">
        <v>571</v>
      </c>
      <c r="B540">
        <v>1989</v>
      </c>
      <c r="C540" t="s">
        <v>35</v>
      </c>
      <c r="D540">
        <v>1</v>
      </c>
      <c r="E540">
        <v>1</v>
      </c>
      <c r="F540" s="10">
        <v>4766.0200000000004</v>
      </c>
      <c r="G540" t="s">
        <v>11</v>
      </c>
      <c r="H540" t="s">
        <v>12</v>
      </c>
      <c r="I540" t="s">
        <v>42</v>
      </c>
      <c r="J540" s="8" t="str">
        <f t="shared" si="16"/>
        <v>1-Aug-1989</v>
      </c>
      <c r="K540" s="9">
        <f t="shared" si="17"/>
        <v>33</v>
      </c>
    </row>
    <row r="541" spans="1:11" x14ac:dyDescent="0.3">
      <c r="A541" t="s">
        <v>572</v>
      </c>
      <c r="B541">
        <v>1989</v>
      </c>
      <c r="C541" t="s">
        <v>30</v>
      </c>
      <c r="D541">
        <v>9</v>
      </c>
      <c r="E541">
        <v>1</v>
      </c>
      <c r="F541" s="10">
        <v>4779.6000000000004</v>
      </c>
      <c r="G541" t="s">
        <v>11</v>
      </c>
      <c r="H541" t="s">
        <v>12</v>
      </c>
      <c r="I541" t="s">
        <v>13</v>
      </c>
      <c r="J541" s="8" t="str">
        <f t="shared" si="16"/>
        <v>9-Dec-1989</v>
      </c>
      <c r="K541" s="9">
        <f t="shared" si="17"/>
        <v>33</v>
      </c>
    </row>
    <row r="542" spans="1:11" x14ac:dyDescent="0.3">
      <c r="A542" t="s">
        <v>573</v>
      </c>
      <c r="B542">
        <v>1987</v>
      </c>
      <c r="C542" t="s">
        <v>18</v>
      </c>
      <c r="D542">
        <v>22</v>
      </c>
      <c r="E542">
        <v>3</v>
      </c>
      <c r="F542" s="10">
        <v>4787.42</v>
      </c>
      <c r="G542" t="s">
        <v>11</v>
      </c>
      <c r="H542" t="s">
        <v>12</v>
      </c>
      <c r="I542" t="s">
        <v>13</v>
      </c>
      <c r="J542" s="8" t="str">
        <f t="shared" si="16"/>
        <v>22-Jun-1987</v>
      </c>
      <c r="K542" s="9">
        <f t="shared" si="17"/>
        <v>35</v>
      </c>
    </row>
    <row r="543" spans="1:11" x14ac:dyDescent="0.3">
      <c r="A543" t="s">
        <v>574</v>
      </c>
      <c r="B543">
        <v>1989</v>
      </c>
      <c r="C543" t="s">
        <v>30</v>
      </c>
      <c r="D543">
        <v>16</v>
      </c>
      <c r="E543">
        <v>1</v>
      </c>
      <c r="F543" s="10">
        <v>4795.66</v>
      </c>
      <c r="G543" t="s">
        <v>11</v>
      </c>
      <c r="H543" t="s">
        <v>16</v>
      </c>
      <c r="I543" t="s">
        <v>13</v>
      </c>
      <c r="J543" s="8" t="str">
        <f t="shared" si="16"/>
        <v>16-Dec-1989</v>
      </c>
      <c r="K543" s="9">
        <f t="shared" si="17"/>
        <v>33</v>
      </c>
    </row>
    <row r="544" spans="1:11" x14ac:dyDescent="0.3">
      <c r="A544" t="s">
        <v>575</v>
      </c>
      <c r="B544">
        <v>1978</v>
      </c>
      <c r="C544" t="s">
        <v>37</v>
      </c>
      <c r="D544">
        <v>3</v>
      </c>
      <c r="E544">
        <v>2</v>
      </c>
      <c r="F544" s="10">
        <v>4812.34</v>
      </c>
      <c r="G544" t="s">
        <v>11</v>
      </c>
      <c r="H544" t="s">
        <v>12</v>
      </c>
      <c r="I544" t="s">
        <v>13</v>
      </c>
      <c r="J544" s="8" t="str">
        <f t="shared" si="16"/>
        <v>3-Oct-1978</v>
      </c>
      <c r="K544" s="9">
        <f t="shared" si="17"/>
        <v>44</v>
      </c>
    </row>
    <row r="545" spans="1:11" x14ac:dyDescent="0.3">
      <c r="A545" t="s">
        <v>576</v>
      </c>
      <c r="B545">
        <v>1981</v>
      </c>
      <c r="C545" t="s">
        <v>10</v>
      </c>
      <c r="D545">
        <v>3</v>
      </c>
      <c r="E545">
        <v>1</v>
      </c>
      <c r="F545" s="10">
        <v>4827.1000000000004</v>
      </c>
      <c r="G545" t="s">
        <v>11</v>
      </c>
      <c r="H545" t="s">
        <v>16</v>
      </c>
      <c r="I545" t="s">
        <v>13</v>
      </c>
      <c r="J545" s="8" t="str">
        <f t="shared" si="16"/>
        <v>3-Jul-1981</v>
      </c>
      <c r="K545" s="9">
        <f t="shared" si="17"/>
        <v>41</v>
      </c>
    </row>
    <row r="546" spans="1:11" x14ac:dyDescent="0.3">
      <c r="A546" t="s">
        <v>577</v>
      </c>
      <c r="B546">
        <v>1995</v>
      </c>
      <c r="C546" t="s">
        <v>30</v>
      </c>
      <c r="D546">
        <v>1</v>
      </c>
      <c r="E546">
        <v>3</v>
      </c>
      <c r="F546" s="10">
        <v>4827.8999999999996</v>
      </c>
      <c r="G546" t="s">
        <v>16</v>
      </c>
      <c r="H546" t="s">
        <v>11</v>
      </c>
      <c r="I546" t="s">
        <v>4725</v>
      </c>
      <c r="J546" s="8" t="str">
        <f t="shared" si="16"/>
        <v>1-Dec-1995</v>
      </c>
      <c r="K546" s="9">
        <f t="shared" si="17"/>
        <v>27</v>
      </c>
    </row>
    <row r="547" spans="1:11" x14ac:dyDescent="0.3">
      <c r="A547" t="s">
        <v>578</v>
      </c>
      <c r="B547">
        <v>2002</v>
      </c>
      <c r="C547" t="s">
        <v>18</v>
      </c>
      <c r="D547">
        <v>27</v>
      </c>
      <c r="E547">
        <v>5</v>
      </c>
      <c r="F547" s="10">
        <v>4830.63</v>
      </c>
      <c r="G547" t="s">
        <v>11</v>
      </c>
      <c r="H547" t="s">
        <v>16</v>
      </c>
      <c r="I547" t="s">
        <v>42</v>
      </c>
      <c r="J547" s="8" t="str">
        <f t="shared" si="16"/>
        <v>27-Jun-2002</v>
      </c>
      <c r="K547" s="9">
        <f t="shared" si="17"/>
        <v>20</v>
      </c>
    </row>
    <row r="548" spans="1:11" x14ac:dyDescent="0.3">
      <c r="A548" t="s">
        <v>579</v>
      </c>
      <c r="B548">
        <v>2000</v>
      </c>
      <c r="C548" t="s">
        <v>30</v>
      </c>
      <c r="D548">
        <v>11</v>
      </c>
      <c r="E548">
        <v>0</v>
      </c>
      <c r="F548" s="10">
        <v>4835.43</v>
      </c>
      <c r="G548" t="s">
        <v>11</v>
      </c>
      <c r="H548" t="s">
        <v>11</v>
      </c>
      <c r="I548" t="s">
        <v>300</v>
      </c>
      <c r="J548" s="8" t="str">
        <f t="shared" si="16"/>
        <v>11-Dec-2000</v>
      </c>
      <c r="K548" s="9">
        <f t="shared" si="17"/>
        <v>22</v>
      </c>
    </row>
    <row r="549" spans="1:11" x14ac:dyDescent="0.3">
      <c r="A549" t="s">
        <v>580</v>
      </c>
      <c r="B549">
        <v>1992</v>
      </c>
      <c r="C549" t="s">
        <v>20</v>
      </c>
      <c r="D549">
        <v>10</v>
      </c>
      <c r="E549">
        <v>3</v>
      </c>
      <c r="F549" s="10">
        <v>4837.58</v>
      </c>
      <c r="G549" t="s">
        <v>12</v>
      </c>
      <c r="H549" t="s">
        <v>11</v>
      </c>
      <c r="I549" t="s">
        <v>13</v>
      </c>
      <c r="J549" s="8" t="str">
        <f t="shared" si="16"/>
        <v>10-Sep-1992</v>
      </c>
      <c r="K549" s="9">
        <f t="shared" si="17"/>
        <v>30</v>
      </c>
    </row>
    <row r="550" spans="1:11" x14ac:dyDescent="0.3">
      <c r="A550" t="s">
        <v>581</v>
      </c>
      <c r="B550">
        <v>1984</v>
      </c>
      <c r="C550" t="s">
        <v>37</v>
      </c>
      <c r="D550">
        <v>15</v>
      </c>
      <c r="E550">
        <v>3</v>
      </c>
      <c r="F550" s="10">
        <v>4839.18</v>
      </c>
      <c r="G550" t="s">
        <v>11</v>
      </c>
      <c r="H550" t="s">
        <v>16</v>
      </c>
      <c r="I550" t="s">
        <v>23</v>
      </c>
      <c r="J550" s="8" t="str">
        <f t="shared" si="16"/>
        <v>15-Oct-1984</v>
      </c>
      <c r="K550" s="9">
        <f t="shared" si="17"/>
        <v>38</v>
      </c>
    </row>
    <row r="551" spans="1:11" x14ac:dyDescent="0.3">
      <c r="A551" t="s">
        <v>582</v>
      </c>
      <c r="B551">
        <v>1995</v>
      </c>
      <c r="C551" t="s">
        <v>20</v>
      </c>
      <c r="D551">
        <v>29</v>
      </c>
      <c r="E551">
        <v>0</v>
      </c>
      <c r="F551" s="10">
        <v>4840.95</v>
      </c>
      <c r="G551" t="s">
        <v>11</v>
      </c>
      <c r="H551" t="s">
        <v>16</v>
      </c>
      <c r="I551" t="s">
        <v>300</v>
      </c>
      <c r="J551" s="8" t="str">
        <f t="shared" si="16"/>
        <v>29-Sep-1995</v>
      </c>
      <c r="K551" s="9">
        <f t="shared" si="17"/>
        <v>27</v>
      </c>
    </row>
    <row r="552" spans="1:11" x14ac:dyDescent="0.3">
      <c r="A552" t="s">
        <v>583</v>
      </c>
      <c r="B552">
        <v>1979</v>
      </c>
      <c r="C552" t="s">
        <v>30</v>
      </c>
      <c r="D552">
        <v>13</v>
      </c>
      <c r="E552">
        <v>2</v>
      </c>
      <c r="F552" s="10">
        <v>4843.79</v>
      </c>
      <c r="G552" t="s">
        <v>11</v>
      </c>
      <c r="H552" t="s">
        <v>12</v>
      </c>
      <c r="I552" t="s">
        <v>13</v>
      </c>
      <c r="J552" s="8" t="str">
        <f t="shared" si="16"/>
        <v>13-Dec-1979</v>
      </c>
      <c r="K552" s="9">
        <f t="shared" si="17"/>
        <v>43</v>
      </c>
    </row>
    <row r="553" spans="1:11" x14ac:dyDescent="0.3">
      <c r="A553" t="s">
        <v>584</v>
      </c>
      <c r="B553">
        <v>1974</v>
      </c>
      <c r="C553" t="s">
        <v>20</v>
      </c>
      <c r="D553">
        <v>11</v>
      </c>
      <c r="E553">
        <v>0</v>
      </c>
      <c r="F553" s="10">
        <v>4844.67</v>
      </c>
      <c r="G553" t="s">
        <v>11</v>
      </c>
      <c r="H553" t="s">
        <v>11</v>
      </c>
      <c r="I553" t="s">
        <v>13</v>
      </c>
      <c r="J553" s="8" t="str">
        <f t="shared" si="16"/>
        <v>11-Sep-1974</v>
      </c>
      <c r="K553" s="9">
        <f t="shared" si="17"/>
        <v>48</v>
      </c>
    </row>
    <row r="554" spans="1:11" x14ac:dyDescent="0.3">
      <c r="A554" t="s">
        <v>585</v>
      </c>
      <c r="B554">
        <v>2001</v>
      </c>
      <c r="C554" t="s">
        <v>18</v>
      </c>
      <c r="D554">
        <v>7</v>
      </c>
      <c r="E554">
        <v>0</v>
      </c>
      <c r="F554" s="10">
        <v>4846.53</v>
      </c>
      <c r="G554" t="s">
        <v>11</v>
      </c>
      <c r="H554" t="s">
        <v>12</v>
      </c>
      <c r="I554" t="s">
        <v>300</v>
      </c>
      <c r="J554" s="8" t="str">
        <f t="shared" si="16"/>
        <v>7-Jun-2001</v>
      </c>
      <c r="K554" s="9">
        <f t="shared" si="17"/>
        <v>22</v>
      </c>
    </row>
    <row r="555" spans="1:11" x14ac:dyDescent="0.3">
      <c r="A555" t="s">
        <v>586</v>
      </c>
      <c r="B555">
        <v>1995</v>
      </c>
      <c r="C555" t="s">
        <v>30</v>
      </c>
      <c r="D555">
        <v>27</v>
      </c>
      <c r="E555">
        <v>3</v>
      </c>
      <c r="F555" s="10">
        <v>4846.92</v>
      </c>
      <c r="G555" t="s">
        <v>11</v>
      </c>
      <c r="H555" t="s">
        <v>12</v>
      </c>
      <c r="I555" t="s">
        <v>356</v>
      </c>
      <c r="J555" s="8" t="str">
        <f t="shared" si="16"/>
        <v>27-Dec-1995</v>
      </c>
      <c r="K555" s="9">
        <f t="shared" si="17"/>
        <v>27</v>
      </c>
    </row>
    <row r="556" spans="1:11" x14ac:dyDescent="0.3">
      <c r="A556" t="s">
        <v>587</v>
      </c>
      <c r="B556">
        <v>1989</v>
      </c>
      <c r="C556" t="s">
        <v>20</v>
      </c>
      <c r="D556">
        <v>1</v>
      </c>
      <c r="E556">
        <v>3</v>
      </c>
      <c r="F556" s="10">
        <v>4859.8900000000003</v>
      </c>
      <c r="G556" t="s">
        <v>11</v>
      </c>
      <c r="H556" t="s">
        <v>12</v>
      </c>
      <c r="I556" t="s">
        <v>42</v>
      </c>
      <c r="J556" s="8" t="str">
        <f t="shared" si="16"/>
        <v>1-Sep-1989</v>
      </c>
      <c r="K556" s="9">
        <f t="shared" si="17"/>
        <v>33</v>
      </c>
    </row>
    <row r="557" spans="1:11" x14ac:dyDescent="0.3">
      <c r="A557" t="s">
        <v>588</v>
      </c>
      <c r="B557">
        <v>1997</v>
      </c>
      <c r="C557" t="s">
        <v>20</v>
      </c>
      <c r="D557">
        <v>29</v>
      </c>
      <c r="E557">
        <v>4</v>
      </c>
      <c r="F557" s="10">
        <v>4877.9799999999996</v>
      </c>
      <c r="G557" t="s">
        <v>11</v>
      </c>
      <c r="H557" t="s">
        <v>12</v>
      </c>
      <c r="I557" t="s">
        <v>23</v>
      </c>
      <c r="J557" s="8" t="str">
        <f t="shared" si="16"/>
        <v>29-Sep-1997</v>
      </c>
      <c r="K557" s="9">
        <f t="shared" si="17"/>
        <v>25</v>
      </c>
    </row>
    <row r="558" spans="1:11" x14ac:dyDescent="0.3">
      <c r="A558" t="s">
        <v>589</v>
      </c>
      <c r="B558">
        <v>1986</v>
      </c>
      <c r="C558" t="s">
        <v>30</v>
      </c>
      <c r="D558">
        <v>23</v>
      </c>
      <c r="E558">
        <v>0</v>
      </c>
      <c r="F558" s="10">
        <v>4883.87</v>
      </c>
      <c r="G558" t="s">
        <v>11</v>
      </c>
      <c r="H558" t="s">
        <v>16</v>
      </c>
      <c r="I558" t="s">
        <v>42</v>
      </c>
      <c r="J558" s="8" t="str">
        <f t="shared" si="16"/>
        <v>23-Dec-1986</v>
      </c>
      <c r="K558" s="9">
        <f t="shared" si="17"/>
        <v>36</v>
      </c>
    </row>
    <row r="559" spans="1:11" x14ac:dyDescent="0.3">
      <c r="A559" t="s">
        <v>590</v>
      </c>
      <c r="B559">
        <v>1986</v>
      </c>
      <c r="C559" t="s">
        <v>37</v>
      </c>
      <c r="D559">
        <v>27</v>
      </c>
      <c r="E559">
        <v>0</v>
      </c>
      <c r="F559" s="10">
        <v>4889.04</v>
      </c>
      <c r="G559" t="s">
        <v>11</v>
      </c>
      <c r="H559" t="s">
        <v>16</v>
      </c>
      <c r="I559" t="s">
        <v>13</v>
      </c>
      <c r="J559" s="8" t="str">
        <f t="shared" si="16"/>
        <v>27-Oct-1986</v>
      </c>
      <c r="K559" s="9">
        <f t="shared" si="17"/>
        <v>36</v>
      </c>
    </row>
    <row r="560" spans="1:11" x14ac:dyDescent="0.3">
      <c r="A560" t="s">
        <v>591</v>
      </c>
      <c r="B560">
        <v>1989</v>
      </c>
      <c r="C560" t="s">
        <v>10</v>
      </c>
      <c r="D560">
        <v>10</v>
      </c>
      <c r="E560">
        <v>2</v>
      </c>
      <c r="F560" s="10">
        <v>4890</v>
      </c>
      <c r="G560" t="s">
        <v>12</v>
      </c>
      <c r="H560" t="s">
        <v>11</v>
      </c>
      <c r="I560" t="s">
        <v>13</v>
      </c>
      <c r="J560" s="8" t="str">
        <f t="shared" si="16"/>
        <v>10-Jul-1989</v>
      </c>
      <c r="K560" s="9">
        <f t="shared" si="17"/>
        <v>33</v>
      </c>
    </row>
    <row r="561" spans="1:11" x14ac:dyDescent="0.3">
      <c r="A561" t="s">
        <v>592</v>
      </c>
      <c r="B561">
        <v>1990</v>
      </c>
      <c r="C561" t="s">
        <v>15</v>
      </c>
      <c r="D561">
        <v>28</v>
      </c>
      <c r="E561">
        <v>3</v>
      </c>
      <c r="F561" s="10">
        <v>4894.3900000000003</v>
      </c>
      <c r="G561" t="s">
        <v>11</v>
      </c>
      <c r="H561" t="s">
        <v>12</v>
      </c>
      <c r="I561" t="s">
        <v>13</v>
      </c>
      <c r="J561" s="8" t="str">
        <f t="shared" si="16"/>
        <v>28-Nov-1990</v>
      </c>
      <c r="K561" s="9">
        <f t="shared" si="17"/>
        <v>32</v>
      </c>
    </row>
    <row r="562" spans="1:11" x14ac:dyDescent="0.3">
      <c r="A562" t="s">
        <v>593</v>
      </c>
      <c r="B562">
        <v>1988</v>
      </c>
      <c r="C562" t="s">
        <v>20</v>
      </c>
      <c r="D562">
        <v>23</v>
      </c>
      <c r="E562">
        <v>1</v>
      </c>
      <c r="F562" s="10">
        <v>4894.75</v>
      </c>
      <c r="G562" t="s">
        <v>12</v>
      </c>
      <c r="H562" t="s">
        <v>12</v>
      </c>
      <c r="I562" t="s">
        <v>23</v>
      </c>
      <c r="J562" s="8" t="str">
        <f t="shared" si="16"/>
        <v>23-Sep-1988</v>
      </c>
      <c r="K562" s="9">
        <f t="shared" si="17"/>
        <v>34</v>
      </c>
    </row>
    <row r="563" spans="1:11" x14ac:dyDescent="0.3">
      <c r="A563" t="s">
        <v>594</v>
      </c>
      <c r="B563">
        <v>1993</v>
      </c>
      <c r="C563" t="s">
        <v>10</v>
      </c>
      <c r="D563">
        <v>10</v>
      </c>
      <c r="E563">
        <v>2</v>
      </c>
      <c r="F563" s="10">
        <v>4906.41</v>
      </c>
      <c r="G563" t="s">
        <v>11</v>
      </c>
      <c r="H563" t="s">
        <v>16</v>
      </c>
      <c r="I563" t="s">
        <v>23</v>
      </c>
      <c r="J563" s="8" t="str">
        <f t="shared" si="16"/>
        <v>10-Jul-1993</v>
      </c>
      <c r="K563" s="9">
        <f t="shared" si="17"/>
        <v>29</v>
      </c>
    </row>
    <row r="564" spans="1:11" x14ac:dyDescent="0.3">
      <c r="A564" t="s">
        <v>595</v>
      </c>
      <c r="B564">
        <v>1981</v>
      </c>
      <c r="C564" t="s">
        <v>37</v>
      </c>
      <c r="D564">
        <v>18</v>
      </c>
      <c r="E564">
        <v>1</v>
      </c>
      <c r="F564" s="10">
        <v>4911.8900000000003</v>
      </c>
      <c r="G564" t="s">
        <v>11</v>
      </c>
      <c r="H564" t="s">
        <v>12</v>
      </c>
      <c r="I564" t="s">
        <v>13</v>
      </c>
      <c r="J564" s="8" t="str">
        <f t="shared" si="16"/>
        <v>18-Oct-1981</v>
      </c>
      <c r="K564" s="9">
        <f t="shared" si="17"/>
        <v>41</v>
      </c>
    </row>
    <row r="565" spans="1:11" x14ac:dyDescent="0.3">
      <c r="A565" t="s">
        <v>596</v>
      </c>
      <c r="B565">
        <v>2002</v>
      </c>
      <c r="C565" t="s">
        <v>35</v>
      </c>
      <c r="D565">
        <v>21</v>
      </c>
      <c r="E565">
        <v>5</v>
      </c>
      <c r="F565" s="10">
        <v>4915.0600000000004</v>
      </c>
      <c r="G565" t="s">
        <v>11</v>
      </c>
      <c r="H565" t="s">
        <v>16</v>
      </c>
      <c r="I565" t="s">
        <v>356</v>
      </c>
      <c r="J565" s="8" t="str">
        <f t="shared" si="16"/>
        <v>21-Aug-2002</v>
      </c>
      <c r="K565" s="9">
        <f t="shared" si="17"/>
        <v>20</v>
      </c>
    </row>
    <row r="566" spans="1:11" x14ac:dyDescent="0.3">
      <c r="A566" t="s">
        <v>597</v>
      </c>
      <c r="B566">
        <v>1993</v>
      </c>
      <c r="C566" t="s">
        <v>35</v>
      </c>
      <c r="D566">
        <v>10</v>
      </c>
      <c r="E566">
        <v>2</v>
      </c>
      <c r="F566" s="10">
        <v>4922.92</v>
      </c>
      <c r="G566" t="s">
        <v>11</v>
      </c>
      <c r="H566" t="s">
        <v>11</v>
      </c>
      <c r="I566" t="s">
        <v>23</v>
      </c>
      <c r="J566" s="8" t="str">
        <f t="shared" si="16"/>
        <v>10-Aug-1993</v>
      </c>
      <c r="K566" s="9">
        <f t="shared" si="17"/>
        <v>29</v>
      </c>
    </row>
    <row r="567" spans="1:11" x14ac:dyDescent="0.3">
      <c r="A567" t="s">
        <v>598</v>
      </c>
      <c r="B567">
        <v>1991</v>
      </c>
      <c r="C567" t="s">
        <v>35</v>
      </c>
      <c r="D567">
        <v>23</v>
      </c>
      <c r="E567">
        <v>2</v>
      </c>
      <c r="F567" s="10">
        <v>4931.6499999999996</v>
      </c>
      <c r="G567" t="s">
        <v>11</v>
      </c>
      <c r="H567" t="s">
        <v>12</v>
      </c>
      <c r="I567" t="s">
        <v>42</v>
      </c>
      <c r="J567" s="8" t="str">
        <f t="shared" si="16"/>
        <v>23-Aug-1991</v>
      </c>
      <c r="K567" s="9">
        <f t="shared" si="17"/>
        <v>31</v>
      </c>
    </row>
    <row r="568" spans="1:11" x14ac:dyDescent="0.3">
      <c r="A568" t="s">
        <v>599</v>
      </c>
      <c r="B568">
        <v>1991</v>
      </c>
      <c r="C568" t="s">
        <v>15</v>
      </c>
      <c r="D568">
        <v>27</v>
      </c>
      <c r="E568">
        <v>2</v>
      </c>
      <c r="F568" s="10">
        <v>4934.71</v>
      </c>
      <c r="G568" t="s">
        <v>11</v>
      </c>
      <c r="H568" t="s">
        <v>12</v>
      </c>
      <c r="I568" t="s">
        <v>42</v>
      </c>
      <c r="J568" s="8" t="str">
        <f t="shared" si="16"/>
        <v>27-Nov-1991</v>
      </c>
      <c r="K568" s="9">
        <f t="shared" si="17"/>
        <v>31</v>
      </c>
    </row>
    <row r="569" spans="1:11" x14ac:dyDescent="0.3">
      <c r="A569" t="s">
        <v>600</v>
      </c>
      <c r="B569">
        <v>1974</v>
      </c>
      <c r="C569" t="s">
        <v>18</v>
      </c>
      <c r="D569">
        <v>26</v>
      </c>
      <c r="E569">
        <v>0</v>
      </c>
      <c r="F569" s="10">
        <v>4942.0600000000004</v>
      </c>
      <c r="G569" t="s">
        <v>11</v>
      </c>
      <c r="H569" t="s">
        <v>11</v>
      </c>
      <c r="I569" t="s">
        <v>13</v>
      </c>
      <c r="J569" s="8" t="str">
        <f t="shared" si="16"/>
        <v>26-Jun-1974</v>
      </c>
      <c r="K569" s="9">
        <f t="shared" si="17"/>
        <v>48</v>
      </c>
    </row>
    <row r="570" spans="1:11" x14ac:dyDescent="0.3">
      <c r="A570" t="s">
        <v>601</v>
      </c>
      <c r="B570">
        <v>1991</v>
      </c>
      <c r="C570" t="s">
        <v>35</v>
      </c>
      <c r="D570">
        <v>30</v>
      </c>
      <c r="E570">
        <v>2</v>
      </c>
      <c r="F570" s="10">
        <v>4949.76</v>
      </c>
      <c r="G570" t="s">
        <v>11</v>
      </c>
      <c r="H570" t="s">
        <v>16</v>
      </c>
      <c r="I570" t="s">
        <v>13</v>
      </c>
      <c r="J570" s="8" t="str">
        <f t="shared" si="16"/>
        <v>30-Aug-1991</v>
      </c>
      <c r="K570" s="9">
        <f t="shared" si="17"/>
        <v>31</v>
      </c>
    </row>
    <row r="571" spans="1:11" x14ac:dyDescent="0.3">
      <c r="A571" t="s">
        <v>602</v>
      </c>
      <c r="B571">
        <v>1973</v>
      </c>
      <c r="C571" t="s">
        <v>15</v>
      </c>
      <c r="D571">
        <v>7</v>
      </c>
      <c r="E571">
        <v>0</v>
      </c>
      <c r="F571" s="10">
        <v>4985.22</v>
      </c>
      <c r="G571" t="s">
        <v>11</v>
      </c>
      <c r="H571" t="s">
        <v>12</v>
      </c>
      <c r="I571" t="s">
        <v>13</v>
      </c>
      <c r="J571" s="8" t="str">
        <f t="shared" si="16"/>
        <v>7-Nov-1973</v>
      </c>
      <c r="K571" s="9">
        <f t="shared" si="17"/>
        <v>49</v>
      </c>
    </row>
    <row r="572" spans="1:11" x14ac:dyDescent="0.3">
      <c r="A572" t="s">
        <v>603</v>
      </c>
      <c r="B572">
        <v>1988</v>
      </c>
      <c r="C572" t="s">
        <v>18</v>
      </c>
      <c r="D572">
        <v>24</v>
      </c>
      <c r="E572">
        <v>0</v>
      </c>
      <c r="F572" s="10">
        <v>4992.38</v>
      </c>
      <c r="G572" t="s">
        <v>11</v>
      </c>
      <c r="H572" t="s">
        <v>12</v>
      </c>
      <c r="I572" t="s">
        <v>247</v>
      </c>
      <c r="J572" s="8" t="str">
        <f t="shared" si="16"/>
        <v>24-Jun-1988</v>
      </c>
      <c r="K572" s="9">
        <f t="shared" si="17"/>
        <v>34</v>
      </c>
    </row>
    <row r="573" spans="1:11" x14ac:dyDescent="0.3">
      <c r="A573" t="s">
        <v>604</v>
      </c>
      <c r="B573">
        <v>2001</v>
      </c>
      <c r="C573" t="s">
        <v>37</v>
      </c>
      <c r="D573">
        <v>5</v>
      </c>
      <c r="E573">
        <v>0</v>
      </c>
      <c r="F573" s="10">
        <v>4999.04</v>
      </c>
      <c r="G573" t="s">
        <v>11</v>
      </c>
      <c r="H573" t="s">
        <v>11</v>
      </c>
      <c r="I573" t="s">
        <v>42</v>
      </c>
      <c r="J573" s="8" t="str">
        <f t="shared" si="16"/>
        <v>5-Oct-2001</v>
      </c>
      <c r="K573" s="9">
        <f t="shared" si="17"/>
        <v>21</v>
      </c>
    </row>
    <row r="574" spans="1:11" x14ac:dyDescent="0.3">
      <c r="A574" t="s">
        <v>605</v>
      </c>
      <c r="B574">
        <v>1988</v>
      </c>
      <c r="C574" t="s">
        <v>20</v>
      </c>
      <c r="D574">
        <v>4</v>
      </c>
      <c r="E574">
        <v>1</v>
      </c>
      <c r="F574" s="10">
        <v>5002.78</v>
      </c>
      <c r="G574" t="s">
        <v>11</v>
      </c>
      <c r="H574" t="s">
        <v>11</v>
      </c>
      <c r="I574" t="s">
        <v>13</v>
      </c>
      <c r="J574" s="8" t="str">
        <f t="shared" si="16"/>
        <v>4-Sep-1988</v>
      </c>
      <c r="K574" s="9">
        <f t="shared" si="17"/>
        <v>34</v>
      </c>
    </row>
    <row r="575" spans="1:11" x14ac:dyDescent="0.3">
      <c r="A575" t="s">
        <v>606</v>
      </c>
      <c r="B575">
        <v>1977</v>
      </c>
      <c r="C575" t="s">
        <v>18</v>
      </c>
      <c r="D575">
        <v>9</v>
      </c>
      <c r="E575">
        <v>2</v>
      </c>
      <c r="F575" s="10">
        <v>5003.7700000000004</v>
      </c>
      <c r="G575" t="s">
        <v>11</v>
      </c>
      <c r="H575" t="s">
        <v>12</v>
      </c>
      <c r="I575" t="s">
        <v>13</v>
      </c>
      <c r="J575" s="8" t="str">
        <f t="shared" si="16"/>
        <v>9-Jun-1977</v>
      </c>
      <c r="K575" s="9">
        <f t="shared" si="17"/>
        <v>45</v>
      </c>
    </row>
    <row r="576" spans="1:11" x14ac:dyDescent="0.3">
      <c r="A576" t="s">
        <v>607</v>
      </c>
      <c r="B576">
        <v>1988</v>
      </c>
      <c r="C576" t="s">
        <v>10</v>
      </c>
      <c r="D576">
        <v>8</v>
      </c>
      <c r="E576">
        <v>1</v>
      </c>
      <c r="F576" s="10">
        <v>5003.8500000000004</v>
      </c>
      <c r="G576" t="s">
        <v>11</v>
      </c>
      <c r="H576" t="s">
        <v>12</v>
      </c>
      <c r="I576" t="s">
        <v>42</v>
      </c>
      <c r="J576" s="8" t="str">
        <f t="shared" si="16"/>
        <v>8-Jul-1988</v>
      </c>
      <c r="K576" s="9">
        <f t="shared" si="17"/>
        <v>34</v>
      </c>
    </row>
    <row r="577" spans="1:11" x14ac:dyDescent="0.3">
      <c r="A577" t="s">
        <v>608</v>
      </c>
      <c r="B577">
        <v>1988</v>
      </c>
      <c r="C577" t="s">
        <v>15</v>
      </c>
      <c r="D577">
        <v>9</v>
      </c>
      <c r="E577">
        <v>1</v>
      </c>
      <c r="F577" s="10">
        <v>5012.47</v>
      </c>
      <c r="G577" t="s">
        <v>11</v>
      </c>
      <c r="H577" t="s">
        <v>12</v>
      </c>
      <c r="I577" t="s">
        <v>42</v>
      </c>
      <c r="J577" s="8" t="str">
        <f t="shared" si="16"/>
        <v>9-Nov-1988</v>
      </c>
      <c r="K577" s="9">
        <f t="shared" si="17"/>
        <v>34</v>
      </c>
    </row>
    <row r="578" spans="1:11" x14ac:dyDescent="0.3">
      <c r="A578" t="s">
        <v>609</v>
      </c>
      <c r="B578">
        <v>1985</v>
      </c>
      <c r="C578" t="s">
        <v>30</v>
      </c>
      <c r="D578">
        <v>28</v>
      </c>
      <c r="E578">
        <v>0</v>
      </c>
      <c r="F578" s="10">
        <v>5028.1499999999996</v>
      </c>
      <c r="G578" t="s">
        <v>16</v>
      </c>
      <c r="H578" t="s">
        <v>11</v>
      </c>
      <c r="I578" t="s">
        <v>23</v>
      </c>
      <c r="J578" s="8" t="str">
        <f t="shared" si="16"/>
        <v>28-Dec-1985</v>
      </c>
      <c r="K578" s="9">
        <f t="shared" si="17"/>
        <v>37</v>
      </c>
    </row>
    <row r="579" spans="1:11" x14ac:dyDescent="0.3">
      <c r="A579" t="s">
        <v>610</v>
      </c>
      <c r="B579">
        <v>1991</v>
      </c>
      <c r="C579" t="s">
        <v>20</v>
      </c>
      <c r="D579">
        <v>10</v>
      </c>
      <c r="E579">
        <v>2</v>
      </c>
      <c r="F579" s="10">
        <v>5031.2700000000004</v>
      </c>
      <c r="G579" t="s">
        <v>12</v>
      </c>
      <c r="H579" t="s">
        <v>16</v>
      </c>
      <c r="I579" t="s">
        <v>168</v>
      </c>
      <c r="J579" s="8" t="str">
        <f t="shared" ref="J579:J642" si="18">_xlfn.TEXTJOIN("-",TRUE,D579,C579,B579)</f>
        <v>10-Sep-1991</v>
      </c>
      <c r="K579" s="9">
        <f t="shared" ref="K579:K642" si="19">DATEDIF(J579, DATE(2023,6,8), "Y")</f>
        <v>31</v>
      </c>
    </row>
    <row r="580" spans="1:11" x14ac:dyDescent="0.3">
      <c r="A580" t="s">
        <v>611</v>
      </c>
      <c r="B580">
        <v>1986</v>
      </c>
      <c r="C580" t="s">
        <v>18</v>
      </c>
      <c r="D580">
        <v>29</v>
      </c>
      <c r="E580">
        <v>3</v>
      </c>
      <c r="F580" s="10">
        <v>5034.1000000000004</v>
      </c>
      <c r="G580" t="s">
        <v>11</v>
      </c>
      <c r="H580" t="s">
        <v>11</v>
      </c>
      <c r="I580" t="s">
        <v>13</v>
      </c>
      <c r="J580" s="8" t="str">
        <f t="shared" si="18"/>
        <v>29-Jun-1986</v>
      </c>
      <c r="K580" s="9">
        <f t="shared" si="19"/>
        <v>36</v>
      </c>
    </row>
    <row r="581" spans="1:11" x14ac:dyDescent="0.3">
      <c r="A581" t="s">
        <v>612</v>
      </c>
      <c r="B581">
        <v>1997</v>
      </c>
      <c r="C581" t="s">
        <v>30</v>
      </c>
      <c r="D581">
        <v>4</v>
      </c>
      <c r="E581">
        <v>0</v>
      </c>
      <c r="F581" s="10">
        <v>5038.57</v>
      </c>
      <c r="G581" t="s">
        <v>11</v>
      </c>
      <c r="H581" t="s">
        <v>11</v>
      </c>
      <c r="I581" t="s">
        <v>200</v>
      </c>
      <c r="J581" s="8" t="str">
        <f t="shared" si="18"/>
        <v>4-Dec-1997</v>
      </c>
      <c r="K581" s="9">
        <f t="shared" si="19"/>
        <v>25</v>
      </c>
    </row>
    <row r="582" spans="1:11" x14ac:dyDescent="0.3">
      <c r="A582" t="s">
        <v>613</v>
      </c>
      <c r="B582">
        <v>2001</v>
      </c>
      <c r="C582" t="s">
        <v>37</v>
      </c>
      <c r="D582">
        <v>16</v>
      </c>
      <c r="E582">
        <v>0</v>
      </c>
      <c r="F582" s="10">
        <v>5043.13</v>
      </c>
      <c r="G582" t="s">
        <v>11</v>
      </c>
      <c r="H582" t="s">
        <v>12</v>
      </c>
      <c r="I582" t="s">
        <v>42</v>
      </c>
      <c r="J582" s="8" t="str">
        <f t="shared" si="18"/>
        <v>16-Oct-2001</v>
      </c>
      <c r="K582" s="9">
        <f t="shared" si="19"/>
        <v>21</v>
      </c>
    </row>
    <row r="583" spans="1:11" x14ac:dyDescent="0.3">
      <c r="A583" t="s">
        <v>614</v>
      </c>
      <c r="B583">
        <v>1997</v>
      </c>
      <c r="C583" t="s">
        <v>10</v>
      </c>
      <c r="D583">
        <v>29</v>
      </c>
      <c r="E583">
        <v>0</v>
      </c>
      <c r="F583" s="10">
        <v>5045.1499999999996</v>
      </c>
      <c r="G583" t="s">
        <v>11</v>
      </c>
      <c r="H583" t="s">
        <v>11</v>
      </c>
      <c r="I583" t="s">
        <v>23</v>
      </c>
      <c r="J583" s="8" t="str">
        <f t="shared" si="18"/>
        <v>29-Jul-1997</v>
      </c>
      <c r="K583" s="9">
        <f t="shared" si="19"/>
        <v>25</v>
      </c>
    </row>
    <row r="584" spans="1:11" x14ac:dyDescent="0.3">
      <c r="A584" t="s">
        <v>615</v>
      </c>
      <c r="B584">
        <v>1980</v>
      </c>
      <c r="C584" t="s">
        <v>20</v>
      </c>
      <c r="D584">
        <v>7</v>
      </c>
      <c r="E584">
        <v>2</v>
      </c>
      <c r="F584" s="10">
        <v>5054.05</v>
      </c>
      <c r="G584" t="s">
        <v>11</v>
      </c>
      <c r="H584" t="s">
        <v>11</v>
      </c>
      <c r="I584" t="s">
        <v>13</v>
      </c>
      <c r="J584" s="8" t="str">
        <f t="shared" si="18"/>
        <v>7-Sep-1980</v>
      </c>
      <c r="K584" s="9">
        <f t="shared" si="19"/>
        <v>42</v>
      </c>
    </row>
    <row r="585" spans="1:11" x14ac:dyDescent="0.3">
      <c r="A585" t="s">
        <v>616</v>
      </c>
      <c r="B585">
        <v>1993</v>
      </c>
      <c r="C585" t="s">
        <v>18</v>
      </c>
      <c r="D585">
        <v>11</v>
      </c>
      <c r="E585">
        <v>0</v>
      </c>
      <c r="F585" s="10">
        <v>5059.5600000000004</v>
      </c>
      <c r="G585" t="s">
        <v>11</v>
      </c>
      <c r="H585" t="s">
        <v>16</v>
      </c>
      <c r="I585" t="s">
        <v>300</v>
      </c>
      <c r="J585" s="8" t="str">
        <f t="shared" si="18"/>
        <v>11-Jun-1993</v>
      </c>
      <c r="K585" s="9">
        <f t="shared" si="19"/>
        <v>29</v>
      </c>
    </row>
    <row r="586" spans="1:11" x14ac:dyDescent="0.3">
      <c r="A586" t="s">
        <v>617</v>
      </c>
      <c r="B586">
        <v>1978</v>
      </c>
      <c r="C586" t="s">
        <v>15</v>
      </c>
      <c r="D586">
        <v>22</v>
      </c>
      <c r="E586">
        <v>2</v>
      </c>
      <c r="F586" s="10">
        <v>5077.1899999999996</v>
      </c>
      <c r="G586" t="s">
        <v>11</v>
      </c>
      <c r="H586" t="s">
        <v>12</v>
      </c>
      <c r="I586" t="s">
        <v>23</v>
      </c>
      <c r="J586" s="8" t="str">
        <f t="shared" si="18"/>
        <v>22-Nov-1978</v>
      </c>
      <c r="K586" s="9">
        <f t="shared" si="19"/>
        <v>44</v>
      </c>
    </row>
    <row r="587" spans="1:11" x14ac:dyDescent="0.3">
      <c r="A587" t="s">
        <v>618</v>
      </c>
      <c r="B587">
        <v>1997</v>
      </c>
      <c r="C587" t="s">
        <v>10</v>
      </c>
      <c r="D587">
        <v>14</v>
      </c>
      <c r="E587">
        <v>5</v>
      </c>
      <c r="F587" s="10">
        <v>5080.1000000000004</v>
      </c>
      <c r="G587" t="s">
        <v>12</v>
      </c>
      <c r="H587" t="s">
        <v>11</v>
      </c>
      <c r="I587" t="s">
        <v>42</v>
      </c>
      <c r="J587" s="8" t="str">
        <f t="shared" si="18"/>
        <v>14-Jul-1997</v>
      </c>
      <c r="K587" s="9">
        <f t="shared" si="19"/>
        <v>25</v>
      </c>
    </row>
    <row r="588" spans="1:11" x14ac:dyDescent="0.3">
      <c r="A588" t="s">
        <v>619</v>
      </c>
      <c r="B588">
        <v>1999</v>
      </c>
      <c r="C588" t="s">
        <v>18</v>
      </c>
      <c r="D588">
        <v>19</v>
      </c>
      <c r="E588">
        <v>0</v>
      </c>
      <c r="F588" s="10">
        <v>5087.92</v>
      </c>
      <c r="G588" t="s">
        <v>11</v>
      </c>
      <c r="H588" t="s">
        <v>11</v>
      </c>
      <c r="I588" t="s">
        <v>535</v>
      </c>
      <c r="J588" s="8" t="str">
        <f t="shared" si="18"/>
        <v>19-Jun-1999</v>
      </c>
      <c r="K588" s="9">
        <f t="shared" si="19"/>
        <v>23</v>
      </c>
    </row>
    <row r="589" spans="1:11" x14ac:dyDescent="0.3">
      <c r="A589" t="s">
        <v>620</v>
      </c>
      <c r="B589">
        <v>1987</v>
      </c>
      <c r="C589" t="s">
        <v>15</v>
      </c>
      <c r="D589">
        <v>18</v>
      </c>
      <c r="E589">
        <v>1</v>
      </c>
      <c r="F589" s="10">
        <v>5116.5</v>
      </c>
      <c r="G589" t="s">
        <v>11</v>
      </c>
      <c r="H589" t="s">
        <v>11</v>
      </c>
      <c r="I589" t="s">
        <v>23</v>
      </c>
      <c r="J589" s="8" t="str">
        <f t="shared" si="18"/>
        <v>18-Nov-1987</v>
      </c>
      <c r="K589" s="9">
        <f t="shared" si="19"/>
        <v>35</v>
      </c>
    </row>
    <row r="590" spans="1:11" x14ac:dyDescent="0.3">
      <c r="A590" t="s">
        <v>621</v>
      </c>
      <c r="B590">
        <v>1988</v>
      </c>
      <c r="C590" t="s">
        <v>15</v>
      </c>
      <c r="D590">
        <v>1</v>
      </c>
      <c r="E590">
        <v>2</v>
      </c>
      <c r="F590" s="10">
        <v>5124.1899999999996</v>
      </c>
      <c r="G590" t="s">
        <v>11</v>
      </c>
      <c r="H590" t="s">
        <v>12</v>
      </c>
      <c r="I590" t="s">
        <v>13</v>
      </c>
      <c r="J590" s="8" t="str">
        <f t="shared" si="18"/>
        <v>1-Nov-1988</v>
      </c>
      <c r="K590" s="9">
        <f t="shared" si="19"/>
        <v>34</v>
      </c>
    </row>
    <row r="591" spans="1:11" x14ac:dyDescent="0.3">
      <c r="A591" t="s">
        <v>622</v>
      </c>
      <c r="B591">
        <v>1987</v>
      </c>
      <c r="C591" t="s">
        <v>20</v>
      </c>
      <c r="D591">
        <v>13</v>
      </c>
      <c r="E591">
        <v>1</v>
      </c>
      <c r="F591" s="10">
        <v>5125.22</v>
      </c>
      <c r="G591" t="s">
        <v>16</v>
      </c>
      <c r="H591" t="s">
        <v>11</v>
      </c>
      <c r="I591" t="s">
        <v>23</v>
      </c>
      <c r="J591" s="8" t="str">
        <f t="shared" si="18"/>
        <v>13-Sep-1987</v>
      </c>
      <c r="K591" s="9">
        <f t="shared" si="19"/>
        <v>35</v>
      </c>
    </row>
    <row r="592" spans="1:11" x14ac:dyDescent="0.3">
      <c r="A592" t="s">
        <v>623</v>
      </c>
      <c r="B592">
        <v>1988</v>
      </c>
      <c r="C592" t="s">
        <v>20</v>
      </c>
      <c r="D592">
        <v>15</v>
      </c>
      <c r="E592">
        <v>3</v>
      </c>
      <c r="F592" s="10">
        <v>5136.75</v>
      </c>
      <c r="G592" t="s">
        <v>11</v>
      </c>
      <c r="H592" t="s">
        <v>16</v>
      </c>
      <c r="I592" t="s">
        <v>13</v>
      </c>
      <c r="J592" s="8" t="str">
        <f t="shared" si="18"/>
        <v>15-Sep-1988</v>
      </c>
      <c r="K592" s="9">
        <f t="shared" si="19"/>
        <v>34</v>
      </c>
    </row>
    <row r="593" spans="1:11" x14ac:dyDescent="0.3">
      <c r="A593" t="s">
        <v>624</v>
      </c>
      <c r="B593">
        <v>1993</v>
      </c>
      <c r="C593" t="s">
        <v>30</v>
      </c>
      <c r="D593">
        <v>10</v>
      </c>
      <c r="E593">
        <v>3</v>
      </c>
      <c r="F593" s="10">
        <v>5138.26</v>
      </c>
      <c r="G593" t="s">
        <v>11</v>
      </c>
      <c r="H593" t="s">
        <v>11</v>
      </c>
      <c r="I593" t="s">
        <v>13</v>
      </c>
      <c r="J593" s="8" t="str">
        <f t="shared" si="18"/>
        <v>10-Dec-1993</v>
      </c>
      <c r="K593" s="9">
        <f t="shared" si="19"/>
        <v>29</v>
      </c>
    </row>
    <row r="594" spans="1:11" x14ac:dyDescent="0.3">
      <c r="A594" t="s">
        <v>625</v>
      </c>
      <c r="B594">
        <v>1984</v>
      </c>
      <c r="C594" t="s">
        <v>35</v>
      </c>
      <c r="D594">
        <v>22</v>
      </c>
      <c r="E594">
        <v>3</v>
      </c>
      <c r="F594" s="10">
        <v>5144.18</v>
      </c>
      <c r="G594" t="s">
        <v>11</v>
      </c>
      <c r="H594" t="s">
        <v>16</v>
      </c>
      <c r="I594" t="s">
        <v>13</v>
      </c>
      <c r="J594" s="8" t="str">
        <f t="shared" si="18"/>
        <v>22-Aug-1984</v>
      </c>
      <c r="K594" s="9">
        <f t="shared" si="19"/>
        <v>38</v>
      </c>
    </row>
    <row r="595" spans="1:11" x14ac:dyDescent="0.3">
      <c r="A595" t="s">
        <v>626</v>
      </c>
      <c r="B595">
        <v>1990</v>
      </c>
      <c r="C595" t="s">
        <v>35</v>
      </c>
      <c r="D595">
        <v>22</v>
      </c>
      <c r="E595">
        <v>1</v>
      </c>
      <c r="F595" s="10">
        <v>5148.55</v>
      </c>
      <c r="G595" t="s">
        <v>11</v>
      </c>
      <c r="H595" t="s">
        <v>11</v>
      </c>
      <c r="I595" t="s">
        <v>247</v>
      </c>
      <c r="J595" s="8" t="str">
        <f t="shared" si="18"/>
        <v>22-Aug-1990</v>
      </c>
      <c r="K595" s="9">
        <f t="shared" si="19"/>
        <v>32</v>
      </c>
    </row>
    <row r="596" spans="1:11" x14ac:dyDescent="0.3">
      <c r="A596" t="s">
        <v>627</v>
      </c>
      <c r="B596">
        <v>1990</v>
      </c>
      <c r="C596" t="s">
        <v>37</v>
      </c>
      <c r="D596">
        <v>9</v>
      </c>
      <c r="E596">
        <v>2</v>
      </c>
      <c r="F596" s="10">
        <v>5152.13</v>
      </c>
      <c r="G596" t="s">
        <v>11</v>
      </c>
      <c r="H596" t="s">
        <v>11</v>
      </c>
      <c r="I596" t="s">
        <v>42</v>
      </c>
      <c r="J596" s="8" t="str">
        <f t="shared" si="18"/>
        <v>9-Oct-1990</v>
      </c>
      <c r="K596" s="9">
        <f t="shared" si="19"/>
        <v>32</v>
      </c>
    </row>
    <row r="597" spans="1:11" x14ac:dyDescent="0.3">
      <c r="A597" t="s">
        <v>628</v>
      </c>
      <c r="B597">
        <v>1991</v>
      </c>
      <c r="C597" t="s">
        <v>35</v>
      </c>
      <c r="D597">
        <v>29</v>
      </c>
      <c r="E597">
        <v>3</v>
      </c>
      <c r="F597" s="10">
        <v>5166.96</v>
      </c>
      <c r="G597" t="s">
        <v>11</v>
      </c>
      <c r="H597" t="s">
        <v>11</v>
      </c>
      <c r="I597" t="s">
        <v>23</v>
      </c>
      <c r="J597" s="8" t="str">
        <f t="shared" si="18"/>
        <v>29-Aug-1991</v>
      </c>
      <c r="K597" s="9">
        <f t="shared" si="19"/>
        <v>31</v>
      </c>
    </row>
    <row r="598" spans="1:11" x14ac:dyDescent="0.3">
      <c r="A598" t="s">
        <v>629</v>
      </c>
      <c r="B598">
        <v>1984</v>
      </c>
      <c r="C598" t="s">
        <v>37</v>
      </c>
      <c r="D598">
        <v>16</v>
      </c>
      <c r="E598">
        <v>3</v>
      </c>
      <c r="F598" s="10">
        <v>5177.12</v>
      </c>
      <c r="G598" t="s">
        <v>11</v>
      </c>
      <c r="H598" t="s">
        <v>16</v>
      </c>
      <c r="I598" t="s">
        <v>13</v>
      </c>
      <c r="J598" s="8" t="str">
        <f t="shared" si="18"/>
        <v>16-Oct-1984</v>
      </c>
      <c r="K598" s="9">
        <f t="shared" si="19"/>
        <v>38</v>
      </c>
    </row>
    <row r="599" spans="1:11" x14ac:dyDescent="0.3">
      <c r="A599" t="s">
        <v>630</v>
      </c>
      <c r="B599">
        <v>1979</v>
      </c>
      <c r="C599" t="s">
        <v>20</v>
      </c>
      <c r="D599">
        <v>12</v>
      </c>
      <c r="E599">
        <v>2</v>
      </c>
      <c r="F599" s="10">
        <v>5195.58</v>
      </c>
      <c r="G599" t="s">
        <v>11</v>
      </c>
      <c r="H599" t="s">
        <v>11</v>
      </c>
      <c r="I599" t="s">
        <v>13</v>
      </c>
      <c r="J599" s="8" t="str">
        <f t="shared" si="18"/>
        <v>12-Sep-1979</v>
      </c>
      <c r="K599" s="9">
        <f t="shared" si="19"/>
        <v>43</v>
      </c>
    </row>
    <row r="600" spans="1:11" x14ac:dyDescent="0.3">
      <c r="A600" t="s">
        <v>631</v>
      </c>
      <c r="B600">
        <v>2004</v>
      </c>
      <c r="C600" t="s">
        <v>18</v>
      </c>
      <c r="D600">
        <v>6</v>
      </c>
      <c r="E600">
        <v>0</v>
      </c>
      <c r="F600" s="10">
        <v>5198.6899999999996</v>
      </c>
      <c r="G600" t="s">
        <v>11</v>
      </c>
      <c r="H600" t="s">
        <v>11</v>
      </c>
      <c r="I600" t="s">
        <v>632</v>
      </c>
      <c r="J600" s="8" t="str">
        <f t="shared" si="18"/>
        <v>6-Jun-2004</v>
      </c>
      <c r="K600" s="9">
        <f t="shared" si="19"/>
        <v>19</v>
      </c>
    </row>
    <row r="601" spans="1:11" x14ac:dyDescent="0.3">
      <c r="A601" t="s">
        <v>633</v>
      </c>
      <c r="B601">
        <v>1983</v>
      </c>
      <c r="C601" t="s">
        <v>37</v>
      </c>
      <c r="D601">
        <v>24</v>
      </c>
      <c r="E601">
        <v>3</v>
      </c>
      <c r="F601" s="10">
        <v>5207.97</v>
      </c>
      <c r="G601" t="s">
        <v>11</v>
      </c>
      <c r="H601" t="s">
        <v>11</v>
      </c>
      <c r="I601" t="s">
        <v>23</v>
      </c>
      <c r="J601" s="8" t="str">
        <f t="shared" si="18"/>
        <v>24-Oct-1983</v>
      </c>
      <c r="K601" s="9">
        <f t="shared" si="19"/>
        <v>39</v>
      </c>
    </row>
    <row r="602" spans="1:11" x14ac:dyDescent="0.3">
      <c r="A602" t="s">
        <v>634</v>
      </c>
      <c r="B602">
        <v>1993</v>
      </c>
      <c r="C602" t="s">
        <v>18</v>
      </c>
      <c r="D602">
        <v>17</v>
      </c>
      <c r="E602">
        <v>3</v>
      </c>
      <c r="F602" s="10">
        <v>5209.58</v>
      </c>
      <c r="G602" t="s">
        <v>12</v>
      </c>
      <c r="H602" t="s">
        <v>12</v>
      </c>
      <c r="I602" t="s">
        <v>356</v>
      </c>
      <c r="J602" s="8" t="str">
        <f t="shared" si="18"/>
        <v>17-Jun-1993</v>
      </c>
      <c r="K602" s="9">
        <f t="shared" si="19"/>
        <v>29</v>
      </c>
    </row>
    <row r="603" spans="1:11" x14ac:dyDescent="0.3">
      <c r="A603" t="s">
        <v>635</v>
      </c>
      <c r="B603">
        <v>1999</v>
      </c>
      <c r="C603" t="s">
        <v>30</v>
      </c>
      <c r="D603">
        <v>1</v>
      </c>
      <c r="E603">
        <v>0</v>
      </c>
      <c r="F603" s="10">
        <v>5213.22</v>
      </c>
      <c r="G603" t="s">
        <v>11</v>
      </c>
      <c r="H603" t="s">
        <v>16</v>
      </c>
      <c r="I603" t="s">
        <v>23</v>
      </c>
      <c r="J603" s="8" t="str">
        <f t="shared" si="18"/>
        <v>1-Dec-1999</v>
      </c>
      <c r="K603" s="9">
        <f t="shared" si="19"/>
        <v>23</v>
      </c>
    </row>
    <row r="604" spans="1:11" x14ac:dyDescent="0.3">
      <c r="A604" t="s">
        <v>636</v>
      </c>
      <c r="B604">
        <v>1995</v>
      </c>
      <c r="C604" t="s">
        <v>18</v>
      </c>
      <c r="D604">
        <v>6</v>
      </c>
      <c r="E604">
        <v>0</v>
      </c>
      <c r="F604" s="10">
        <v>5216.4799999999996</v>
      </c>
      <c r="G604" t="s">
        <v>11</v>
      </c>
      <c r="H604" t="s">
        <v>11</v>
      </c>
      <c r="I604" t="s">
        <v>200</v>
      </c>
      <c r="J604" s="8" t="str">
        <f t="shared" si="18"/>
        <v>6-Jun-1995</v>
      </c>
      <c r="K604" s="9">
        <f t="shared" si="19"/>
        <v>28</v>
      </c>
    </row>
    <row r="605" spans="1:11" x14ac:dyDescent="0.3">
      <c r="A605" t="s">
        <v>637</v>
      </c>
      <c r="B605">
        <v>1987</v>
      </c>
      <c r="C605" t="s">
        <v>18</v>
      </c>
      <c r="D605">
        <v>29</v>
      </c>
      <c r="E605">
        <v>0</v>
      </c>
      <c r="F605" s="10">
        <v>5227.99</v>
      </c>
      <c r="G605" t="s">
        <v>11</v>
      </c>
      <c r="H605" t="s">
        <v>16</v>
      </c>
      <c r="I605" t="s">
        <v>247</v>
      </c>
      <c r="J605" s="8" t="str">
        <f t="shared" si="18"/>
        <v>29-Jun-1987</v>
      </c>
      <c r="K605" s="9">
        <f t="shared" si="19"/>
        <v>35</v>
      </c>
    </row>
    <row r="606" spans="1:11" x14ac:dyDescent="0.3">
      <c r="A606" t="s">
        <v>638</v>
      </c>
      <c r="B606">
        <v>1987</v>
      </c>
      <c r="C606" t="s">
        <v>30</v>
      </c>
      <c r="D606">
        <v>26</v>
      </c>
      <c r="E606">
        <v>1</v>
      </c>
      <c r="F606" s="10">
        <v>5240.7700000000004</v>
      </c>
      <c r="G606" t="s">
        <v>11</v>
      </c>
      <c r="H606" t="s">
        <v>11</v>
      </c>
      <c r="I606" t="s">
        <v>42</v>
      </c>
      <c r="J606" s="8" t="str">
        <f t="shared" si="18"/>
        <v>26-Dec-1987</v>
      </c>
      <c r="K606" s="9">
        <f t="shared" si="19"/>
        <v>35</v>
      </c>
    </row>
    <row r="607" spans="1:11" x14ac:dyDescent="0.3">
      <c r="A607" t="s">
        <v>639</v>
      </c>
      <c r="B607">
        <v>1987</v>
      </c>
      <c r="C607" t="s">
        <v>10</v>
      </c>
      <c r="D607">
        <v>5</v>
      </c>
      <c r="E607">
        <v>1</v>
      </c>
      <c r="F607" s="10">
        <v>5245.23</v>
      </c>
      <c r="G607" t="s">
        <v>11</v>
      </c>
      <c r="H607" t="s">
        <v>11</v>
      </c>
      <c r="I607" t="s">
        <v>13</v>
      </c>
      <c r="J607" s="8" t="str">
        <f t="shared" si="18"/>
        <v>5-Jul-1987</v>
      </c>
      <c r="K607" s="9">
        <f t="shared" si="19"/>
        <v>35</v>
      </c>
    </row>
    <row r="608" spans="1:11" x14ac:dyDescent="0.3">
      <c r="A608" t="s">
        <v>640</v>
      </c>
      <c r="B608">
        <v>1987</v>
      </c>
      <c r="C608" t="s">
        <v>20</v>
      </c>
      <c r="D608">
        <v>9</v>
      </c>
      <c r="E608">
        <v>1</v>
      </c>
      <c r="F608" s="10">
        <v>5246.05</v>
      </c>
      <c r="G608" t="s">
        <v>11</v>
      </c>
      <c r="H608" t="s">
        <v>12</v>
      </c>
      <c r="I608" t="s">
        <v>42</v>
      </c>
      <c r="J608" s="8" t="str">
        <f t="shared" si="18"/>
        <v>9-Sep-1987</v>
      </c>
      <c r="K608" s="9">
        <f t="shared" si="19"/>
        <v>35</v>
      </c>
    </row>
    <row r="609" spans="1:11" x14ac:dyDescent="0.3">
      <c r="A609" t="s">
        <v>641</v>
      </c>
      <c r="B609">
        <v>1990</v>
      </c>
      <c r="C609" t="s">
        <v>10</v>
      </c>
      <c r="D609">
        <v>6</v>
      </c>
      <c r="E609">
        <v>3</v>
      </c>
      <c r="F609" s="10">
        <v>5253.52</v>
      </c>
      <c r="G609" t="s">
        <v>12</v>
      </c>
      <c r="H609" t="s">
        <v>12</v>
      </c>
      <c r="I609" t="s">
        <v>42</v>
      </c>
      <c r="J609" s="8" t="str">
        <f t="shared" si="18"/>
        <v>6-Jul-1990</v>
      </c>
      <c r="K609" s="9">
        <f t="shared" si="19"/>
        <v>32</v>
      </c>
    </row>
    <row r="610" spans="1:11" x14ac:dyDescent="0.3">
      <c r="A610" t="s">
        <v>642</v>
      </c>
      <c r="B610">
        <v>1989</v>
      </c>
      <c r="C610" t="s">
        <v>15</v>
      </c>
      <c r="D610">
        <v>25</v>
      </c>
      <c r="E610">
        <v>2</v>
      </c>
      <c r="F610" s="10">
        <v>5257.51</v>
      </c>
      <c r="G610" t="s">
        <v>11</v>
      </c>
      <c r="H610" t="s">
        <v>11</v>
      </c>
      <c r="I610" t="s">
        <v>23</v>
      </c>
      <c r="J610" s="8" t="str">
        <f t="shared" si="18"/>
        <v>25-Nov-1989</v>
      </c>
      <c r="K610" s="9">
        <f t="shared" si="19"/>
        <v>33</v>
      </c>
    </row>
    <row r="611" spans="1:11" x14ac:dyDescent="0.3">
      <c r="A611" t="s">
        <v>643</v>
      </c>
      <c r="B611">
        <v>1989</v>
      </c>
      <c r="C611" t="s">
        <v>10</v>
      </c>
      <c r="D611">
        <v>19</v>
      </c>
      <c r="E611">
        <v>2</v>
      </c>
      <c r="F611" s="10">
        <v>5261.47</v>
      </c>
      <c r="G611" t="s">
        <v>11</v>
      </c>
      <c r="H611" t="s">
        <v>11</v>
      </c>
      <c r="I611" t="s">
        <v>23</v>
      </c>
      <c r="J611" s="8" t="str">
        <f t="shared" si="18"/>
        <v>19-Jul-1989</v>
      </c>
      <c r="K611" s="9">
        <f t="shared" si="19"/>
        <v>33</v>
      </c>
    </row>
    <row r="612" spans="1:11" x14ac:dyDescent="0.3">
      <c r="A612" t="s">
        <v>644</v>
      </c>
      <c r="B612">
        <v>1986</v>
      </c>
      <c r="C612" t="s">
        <v>37</v>
      </c>
      <c r="D612">
        <v>25</v>
      </c>
      <c r="E612">
        <v>0</v>
      </c>
      <c r="F612" s="10">
        <v>5266.37</v>
      </c>
      <c r="G612" t="s">
        <v>11</v>
      </c>
      <c r="H612" t="s">
        <v>11</v>
      </c>
      <c r="I612" t="s">
        <v>23</v>
      </c>
      <c r="J612" s="8" t="str">
        <f t="shared" si="18"/>
        <v>25-Oct-1986</v>
      </c>
      <c r="K612" s="9">
        <f t="shared" si="19"/>
        <v>36</v>
      </c>
    </row>
    <row r="613" spans="1:11" x14ac:dyDescent="0.3">
      <c r="A613" t="s">
        <v>645</v>
      </c>
      <c r="B613">
        <v>1986</v>
      </c>
      <c r="C613" t="s">
        <v>20</v>
      </c>
      <c r="D613">
        <v>20</v>
      </c>
      <c r="E613">
        <v>0</v>
      </c>
      <c r="F613" s="10">
        <v>5267.82</v>
      </c>
      <c r="G613" t="s">
        <v>11</v>
      </c>
      <c r="H613" t="s">
        <v>11</v>
      </c>
      <c r="I613" t="s">
        <v>23</v>
      </c>
      <c r="J613" s="8" t="str">
        <f t="shared" si="18"/>
        <v>20-Sep-1986</v>
      </c>
      <c r="K613" s="9">
        <f t="shared" si="19"/>
        <v>36</v>
      </c>
    </row>
    <row r="614" spans="1:11" x14ac:dyDescent="0.3">
      <c r="A614" t="s">
        <v>646</v>
      </c>
      <c r="B614">
        <v>1986</v>
      </c>
      <c r="C614" t="s">
        <v>37</v>
      </c>
      <c r="D614">
        <v>20</v>
      </c>
      <c r="E614">
        <v>0</v>
      </c>
      <c r="F614" s="10">
        <v>5272.18</v>
      </c>
      <c r="G614" t="s">
        <v>11</v>
      </c>
      <c r="H614" t="s">
        <v>12</v>
      </c>
      <c r="I614" t="s">
        <v>23</v>
      </c>
      <c r="J614" s="8" t="str">
        <f t="shared" si="18"/>
        <v>20-Oct-1986</v>
      </c>
      <c r="K614" s="9">
        <f t="shared" si="19"/>
        <v>36</v>
      </c>
    </row>
    <row r="615" spans="1:11" x14ac:dyDescent="0.3">
      <c r="A615" t="s">
        <v>647</v>
      </c>
      <c r="B615">
        <v>1987</v>
      </c>
      <c r="C615" t="s">
        <v>20</v>
      </c>
      <c r="D615">
        <v>1</v>
      </c>
      <c r="E615">
        <v>3</v>
      </c>
      <c r="F615" s="10">
        <v>5275.86</v>
      </c>
      <c r="G615" t="s">
        <v>11</v>
      </c>
      <c r="H615" t="s">
        <v>11</v>
      </c>
      <c r="I615" t="s">
        <v>13</v>
      </c>
      <c r="J615" s="8" t="str">
        <f t="shared" si="18"/>
        <v>1-Sep-1987</v>
      </c>
      <c r="K615" s="9">
        <f t="shared" si="19"/>
        <v>35</v>
      </c>
    </row>
    <row r="616" spans="1:11" x14ac:dyDescent="0.3">
      <c r="A616" t="s">
        <v>648</v>
      </c>
      <c r="B616">
        <v>1974</v>
      </c>
      <c r="C616" t="s">
        <v>15</v>
      </c>
      <c r="D616">
        <v>12</v>
      </c>
      <c r="E616">
        <v>0</v>
      </c>
      <c r="F616" s="10">
        <v>5291.71</v>
      </c>
      <c r="G616" t="s">
        <v>11</v>
      </c>
      <c r="H616" t="s">
        <v>11</v>
      </c>
      <c r="I616" t="s">
        <v>23</v>
      </c>
      <c r="J616" s="8" t="str">
        <f t="shared" si="18"/>
        <v>12-Nov-1974</v>
      </c>
      <c r="K616" s="9">
        <f t="shared" si="19"/>
        <v>48</v>
      </c>
    </row>
    <row r="617" spans="1:11" x14ac:dyDescent="0.3">
      <c r="A617" t="s">
        <v>649</v>
      </c>
      <c r="B617">
        <v>2004</v>
      </c>
      <c r="C617" t="s">
        <v>35</v>
      </c>
      <c r="D617">
        <v>22</v>
      </c>
      <c r="E617">
        <v>0</v>
      </c>
      <c r="F617" s="10">
        <v>5293.67</v>
      </c>
      <c r="G617" t="s">
        <v>11</v>
      </c>
      <c r="H617" t="s">
        <v>11</v>
      </c>
      <c r="I617" t="s">
        <v>632</v>
      </c>
      <c r="J617" s="8" t="str">
        <f t="shared" si="18"/>
        <v>22-Aug-2004</v>
      </c>
      <c r="K617" s="9">
        <f t="shared" si="19"/>
        <v>18</v>
      </c>
    </row>
    <row r="618" spans="1:11" x14ac:dyDescent="0.3">
      <c r="A618" t="s">
        <v>650</v>
      </c>
      <c r="B618">
        <v>2000</v>
      </c>
      <c r="C618" t="s">
        <v>20</v>
      </c>
      <c r="D618">
        <v>9</v>
      </c>
      <c r="E618">
        <v>0</v>
      </c>
      <c r="F618" s="10">
        <v>5306.7</v>
      </c>
      <c r="G618" t="s">
        <v>11</v>
      </c>
      <c r="H618" t="s">
        <v>12</v>
      </c>
      <c r="I618" t="s">
        <v>23</v>
      </c>
      <c r="J618" s="8" t="str">
        <f t="shared" si="18"/>
        <v>9-Sep-2000</v>
      </c>
      <c r="K618" s="9">
        <f t="shared" si="19"/>
        <v>22</v>
      </c>
    </row>
    <row r="619" spans="1:11" x14ac:dyDescent="0.3">
      <c r="A619" t="s">
        <v>651</v>
      </c>
      <c r="B619">
        <v>1994</v>
      </c>
      <c r="C619" t="s">
        <v>15</v>
      </c>
      <c r="D619">
        <v>13</v>
      </c>
      <c r="E619">
        <v>3</v>
      </c>
      <c r="F619" s="10">
        <v>5312.17</v>
      </c>
      <c r="G619" t="s">
        <v>11</v>
      </c>
      <c r="H619" t="s">
        <v>11</v>
      </c>
      <c r="I619" t="s">
        <v>23</v>
      </c>
      <c r="J619" s="8" t="str">
        <f t="shared" si="18"/>
        <v>13-Nov-1994</v>
      </c>
      <c r="K619" s="9">
        <f t="shared" si="19"/>
        <v>28</v>
      </c>
    </row>
    <row r="620" spans="1:11" x14ac:dyDescent="0.3">
      <c r="A620" t="s">
        <v>652</v>
      </c>
      <c r="B620">
        <v>1974</v>
      </c>
      <c r="C620" t="s">
        <v>20</v>
      </c>
      <c r="D620">
        <v>2</v>
      </c>
      <c r="E620">
        <v>0</v>
      </c>
      <c r="F620" s="10">
        <v>5322.24</v>
      </c>
      <c r="G620" t="s">
        <v>11</v>
      </c>
      <c r="H620" t="s">
        <v>16</v>
      </c>
      <c r="I620" t="s">
        <v>23</v>
      </c>
      <c r="J620" s="8" t="str">
        <f t="shared" si="18"/>
        <v>2-Sep-1974</v>
      </c>
      <c r="K620" s="9">
        <f t="shared" si="19"/>
        <v>48</v>
      </c>
    </row>
    <row r="621" spans="1:11" x14ac:dyDescent="0.3">
      <c r="A621" t="s">
        <v>653</v>
      </c>
      <c r="B621">
        <v>1992</v>
      </c>
      <c r="C621" t="s">
        <v>18</v>
      </c>
      <c r="D621">
        <v>18</v>
      </c>
      <c r="E621">
        <v>3</v>
      </c>
      <c r="F621" s="10">
        <v>5325.65</v>
      </c>
      <c r="G621" t="s">
        <v>11</v>
      </c>
      <c r="H621" t="s">
        <v>16</v>
      </c>
      <c r="I621" t="s">
        <v>42</v>
      </c>
      <c r="J621" s="8" t="str">
        <f t="shared" si="18"/>
        <v>18-Jun-1992</v>
      </c>
      <c r="K621" s="9">
        <f t="shared" si="19"/>
        <v>30</v>
      </c>
    </row>
    <row r="622" spans="1:11" x14ac:dyDescent="0.3">
      <c r="A622" t="s">
        <v>654</v>
      </c>
      <c r="B622">
        <v>1991</v>
      </c>
      <c r="C622" t="s">
        <v>35</v>
      </c>
      <c r="D622">
        <v>28</v>
      </c>
      <c r="E622">
        <v>2</v>
      </c>
      <c r="F622" s="10">
        <v>5327.4</v>
      </c>
      <c r="G622" t="s">
        <v>11</v>
      </c>
      <c r="H622" t="s">
        <v>16</v>
      </c>
      <c r="I622" t="s">
        <v>23</v>
      </c>
      <c r="J622" s="8" t="str">
        <f t="shared" si="18"/>
        <v>28-Aug-1991</v>
      </c>
      <c r="K622" s="9">
        <f t="shared" si="19"/>
        <v>31</v>
      </c>
    </row>
    <row r="623" spans="1:11" x14ac:dyDescent="0.3">
      <c r="A623" t="s">
        <v>655</v>
      </c>
      <c r="B623">
        <v>1972</v>
      </c>
      <c r="C623" t="s">
        <v>30</v>
      </c>
      <c r="D623">
        <v>15</v>
      </c>
      <c r="E623">
        <v>0</v>
      </c>
      <c r="F623" s="10">
        <v>5344.81</v>
      </c>
      <c r="G623" t="s">
        <v>11</v>
      </c>
      <c r="H623" t="s">
        <v>12</v>
      </c>
      <c r="I623" t="s">
        <v>13</v>
      </c>
      <c r="J623" s="8" t="str">
        <f t="shared" si="18"/>
        <v>15-Dec-1972</v>
      </c>
      <c r="K623" s="9">
        <f t="shared" si="19"/>
        <v>50</v>
      </c>
    </row>
    <row r="624" spans="1:11" x14ac:dyDescent="0.3">
      <c r="A624" t="s">
        <v>656</v>
      </c>
      <c r="B624">
        <v>1989</v>
      </c>
      <c r="C624" t="s">
        <v>15</v>
      </c>
      <c r="D624">
        <v>7</v>
      </c>
      <c r="E624">
        <v>1</v>
      </c>
      <c r="F624" s="10">
        <v>5354.07</v>
      </c>
      <c r="G624" t="s">
        <v>11</v>
      </c>
      <c r="H624" t="s">
        <v>12</v>
      </c>
      <c r="I624" t="s">
        <v>247</v>
      </c>
      <c r="J624" s="8" t="str">
        <f t="shared" si="18"/>
        <v>7-Nov-1989</v>
      </c>
      <c r="K624" s="9">
        <f t="shared" si="19"/>
        <v>33</v>
      </c>
    </row>
    <row r="625" spans="1:11" x14ac:dyDescent="0.3">
      <c r="A625" t="s">
        <v>657</v>
      </c>
      <c r="B625">
        <v>1994</v>
      </c>
      <c r="C625" t="s">
        <v>30</v>
      </c>
      <c r="D625">
        <v>7</v>
      </c>
      <c r="E625">
        <v>0</v>
      </c>
      <c r="F625" s="10">
        <v>5364.66</v>
      </c>
      <c r="G625" t="s">
        <v>11</v>
      </c>
      <c r="H625" t="s">
        <v>16</v>
      </c>
      <c r="I625" t="s">
        <v>42</v>
      </c>
      <c r="J625" s="8" t="str">
        <f t="shared" si="18"/>
        <v>7-Dec-1994</v>
      </c>
      <c r="K625" s="9">
        <f t="shared" si="19"/>
        <v>28</v>
      </c>
    </row>
    <row r="626" spans="1:11" x14ac:dyDescent="0.3">
      <c r="A626" t="s">
        <v>658</v>
      </c>
      <c r="B626">
        <v>1986</v>
      </c>
      <c r="C626" t="s">
        <v>18</v>
      </c>
      <c r="D626">
        <v>1</v>
      </c>
      <c r="E626">
        <v>1</v>
      </c>
      <c r="F626" s="10">
        <v>5373.36</v>
      </c>
      <c r="G626" t="s">
        <v>11</v>
      </c>
      <c r="H626" t="s">
        <v>11</v>
      </c>
      <c r="I626" t="s">
        <v>23</v>
      </c>
      <c r="J626" s="8" t="str">
        <f t="shared" si="18"/>
        <v>1-Jun-1986</v>
      </c>
      <c r="K626" s="9">
        <f t="shared" si="19"/>
        <v>37</v>
      </c>
    </row>
    <row r="627" spans="1:11" x14ac:dyDescent="0.3">
      <c r="A627" t="s">
        <v>659</v>
      </c>
      <c r="B627">
        <v>1989</v>
      </c>
      <c r="C627" t="s">
        <v>15</v>
      </c>
      <c r="D627">
        <v>18</v>
      </c>
      <c r="E627">
        <v>2</v>
      </c>
      <c r="F627" s="10">
        <v>5375.04</v>
      </c>
      <c r="G627" t="s">
        <v>11</v>
      </c>
      <c r="H627" t="s">
        <v>16</v>
      </c>
      <c r="I627" t="s">
        <v>42</v>
      </c>
      <c r="J627" s="8" t="str">
        <f t="shared" si="18"/>
        <v>18-Nov-1989</v>
      </c>
      <c r="K627" s="9">
        <f t="shared" si="19"/>
        <v>33</v>
      </c>
    </row>
    <row r="628" spans="1:11" x14ac:dyDescent="0.3">
      <c r="A628" t="s">
        <v>660</v>
      </c>
      <c r="B628">
        <v>1986</v>
      </c>
      <c r="C628" t="s">
        <v>10</v>
      </c>
      <c r="D628">
        <v>22</v>
      </c>
      <c r="E628">
        <v>1</v>
      </c>
      <c r="F628" s="10">
        <v>5377.46</v>
      </c>
      <c r="G628" t="s">
        <v>11</v>
      </c>
      <c r="H628" t="s">
        <v>12</v>
      </c>
      <c r="I628" t="s">
        <v>23</v>
      </c>
      <c r="J628" s="8" t="str">
        <f t="shared" si="18"/>
        <v>22-Jul-1986</v>
      </c>
      <c r="K628" s="9">
        <f t="shared" si="19"/>
        <v>36</v>
      </c>
    </row>
    <row r="629" spans="1:11" x14ac:dyDescent="0.3">
      <c r="A629" t="s">
        <v>661</v>
      </c>
      <c r="B629">
        <v>1984</v>
      </c>
      <c r="C629" t="s">
        <v>18</v>
      </c>
      <c r="D629">
        <v>1</v>
      </c>
      <c r="E629">
        <v>0</v>
      </c>
      <c r="F629" s="10">
        <v>5383.54</v>
      </c>
      <c r="G629" t="s">
        <v>11</v>
      </c>
      <c r="H629" t="s">
        <v>12</v>
      </c>
      <c r="I629" t="s">
        <v>42</v>
      </c>
      <c r="J629" s="8" t="str">
        <f t="shared" si="18"/>
        <v>1-Jun-1984</v>
      </c>
      <c r="K629" s="9">
        <f t="shared" si="19"/>
        <v>39</v>
      </c>
    </row>
    <row r="630" spans="1:11" x14ac:dyDescent="0.3">
      <c r="A630" t="s">
        <v>662</v>
      </c>
      <c r="B630">
        <v>1988</v>
      </c>
      <c r="C630" t="s">
        <v>35</v>
      </c>
      <c r="D630">
        <v>8</v>
      </c>
      <c r="E630">
        <v>1</v>
      </c>
      <c r="F630" s="10">
        <v>5385.34</v>
      </c>
      <c r="G630" t="s">
        <v>11</v>
      </c>
      <c r="H630" t="s">
        <v>12</v>
      </c>
      <c r="I630" t="s">
        <v>23</v>
      </c>
      <c r="J630" s="8" t="str">
        <f t="shared" si="18"/>
        <v>8-Aug-1988</v>
      </c>
      <c r="K630" s="9">
        <f t="shared" si="19"/>
        <v>34</v>
      </c>
    </row>
    <row r="631" spans="1:11" x14ac:dyDescent="0.3">
      <c r="A631" t="s">
        <v>663</v>
      </c>
      <c r="B631">
        <v>1989</v>
      </c>
      <c r="C631" t="s">
        <v>15</v>
      </c>
      <c r="D631">
        <v>6</v>
      </c>
      <c r="E631">
        <v>3</v>
      </c>
      <c r="F631" s="10">
        <v>5396.44</v>
      </c>
      <c r="G631" t="s">
        <v>11</v>
      </c>
      <c r="H631" t="s">
        <v>12</v>
      </c>
      <c r="I631" t="s">
        <v>13</v>
      </c>
      <c r="J631" s="8" t="str">
        <f t="shared" si="18"/>
        <v>6-Nov-1989</v>
      </c>
      <c r="K631" s="9">
        <f t="shared" si="19"/>
        <v>33</v>
      </c>
    </row>
    <row r="632" spans="1:11" x14ac:dyDescent="0.3">
      <c r="A632" t="s">
        <v>664</v>
      </c>
      <c r="B632">
        <v>1984</v>
      </c>
      <c r="C632" t="s">
        <v>20</v>
      </c>
      <c r="D632">
        <v>3</v>
      </c>
      <c r="E632">
        <v>0</v>
      </c>
      <c r="F632" s="10">
        <v>5397.62</v>
      </c>
      <c r="G632" t="s">
        <v>11</v>
      </c>
      <c r="H632" t="s">
        <v>11</v>
      </c>
      <c r="I632" t="s">
        <v>13</v>
      </c>
      <c r="J632" s="8" t="str">
        <f t="shared" si="18"/>
        <v>3-Sep-1984</v>
      </c>
      <c r="K632" s="9">
        <f t="shared" si="19"/>
        <v>38</v>
      </c>
    </row>
    <row r="633" spans="1:11" x14ac:dyDescent="0.3">
      <c r="A633" t="s">
        <v>665</v>
      </c>
      <c r="B633">
        <v>1984</v>
      </c>
      <c r="C633" t="s">
        <v>35</v>
      </c>
      <c r="D633">
        <v>1</v>
      </c>
      <c r="E633">
        <v>0</v>
      </c>
      <c r="F633" s="10">
        <v>5400.98</v>
      </c>
      <c r="G633" t="s">
        <v>11</v>
      </c>
      <c r="H633" t="s">
        <v>11</v>
      </c>
      <c r="I633" t="s">
        <v>13</v>
      </c>
      <c r="J633" s="8" t="str">
        <f t="shared" si="18"/>
        <v>1-Aug-1984</v>
      </c>
      <c r="K633" s="9">
        <f t="shared" si="19"/>
        <v>38</v>
      </c>
    </row>
    <row r="634" spans="1:11" x14ac:dyDescent="0.3">
      <c r="A634" t="s">
        <v>666</v>
      </c>
      <c r="B634">
        <v>1985</v>
      </c>
      <c r="C634" t="s">
        <v>30</v>
      </c>
      <c r="D634">
        <v>23</v>
      </c>
      <c r="E634">
        <v>3</v>
      </c>
      <c r="F634" s="10">
        <v>5402.89</v>
      </c>
      <c r="G634" t="s">
        <v>11</v>
      </c>
      <c r="H634" t="s">
        <v>16</v>
      </c>
      <c r="I634" t="s">
        <v>13</v>
      </c>
      <c r="J634" s="8" t="str">
        <f t="shared" si="18"/>
        <v>23-Dec-1985</v>
      </c>
      <c r="K634" s="9">
        <f t="shared" si="19"/>
        <v>37</v>
      </c>
    </row>
    <row r="635" spans="1:11" x14ac:dyDescent="0.3">
      <c r="A635" t="s">
        <v>667</v>
      </c>
      <c r="B635">
        <v>1975</v>
      </c>
      <c r="C635" t="s">
        <v>20</v>
      </c>
      <c r="D635">
        <v>27</v>
      </c>
      <c r="E635">
        <v>1</v>
      </c>
      <c r="F635" s="10">
        <v>5411.99</v>
      </c>
      <c r="G635" t="s">
        <v>11</v>
      </c>
      <c r="H635" t="s">
        <v>12</v>
      </c>
      <c r="I635" t="s">
        <v>23</v>
      </c>
      <c r="J635" s="8" t="str">
        <f t="shared" si="18"/>
        <v>27-Sep-1975</v>
      </c>
      <c r="K635" s="9">
        <f t="shared" si="19"/>
        <v>47</v>
      </c>
    </row>
    <row r="636" spans="1:11" x14ac:dyDescent="0.3">
      <c r="A636" t="s">
        <v>668</v>
      </c>
      <c r="B636">
        <v>1982</v>
      </c>
      <c r="C636" t="s">
        <v>20</v>
      </c>
      <c r="D636">
        <v>27</v>
      </c>
      <c r="E636">
        <v>0</v>
      </c>
      <c r="F636" s="10">
        <v>5415.66</v>
      </c>
      <c r="G636" t="s">
        <v>11</v>
      </c>
      <c r="H636" t="s">
        <v>12</v>
      </c>
      <c r="I636" t="s">
        <v>13</v>
      </c>
      <c r="J636" s="8" t="str">
        <f t="shared" si="18"/>
        <v>27-Sep-1982</v>
      </c>
      <c r="K636" s="9">
        <f t="shared" si="19"/>
        <v>40</v>
      </c>
    </row>
    <row r="637" spans="1:11" x14ac:dyDescent="0.3">
      <c r="A637" t="s">
        <v>669</v>
      </c>
      <c r="B637">
        <v>1991</v>
      </c>
      <c r="C637" t="s">
        <v>10</v>
      </c>
      <c r="D637">
        <v>6</v>
      </c>
      <c r="E637">
        <v>3</v>
      </c>
      <c r="F637" s="10">
        <v>5425.02</v>
      </c>
      <c r="G637" t="s">
        <v>11</v>
      </c>
      <c r="H637" t="s">
        <v>16</v>
      </c>
      <c r="I637" t="s">
        <v>23</v>
      </c>
      <c r="J637" s="8" t="str">
        <f t="shared" si="18"/>
        <v>6-Jul-1991</v>
      </c>
      <c r="K637" s="9">
        <f t="shared" si="19"/>
        <v>31</v>
      </c>
    </row>
    <row r="638" spans="1:11" x14ac:dyDescent="0.3">
      <c r="A638" t="s">
        <v>670</v>
      </c>
      <c r="B638">
        <v>1992</v>
      </c>
      <c r="C638" t="s">
        <v>20</v>
      </c>
      <c r="D638">
        <v>17</v>
      </c>
      <c r="E638">
        <v>3</v>
      </c>
      <c r="F638" s="10">
        <v>5428.73</v>
      </c>
      <c r="G638" t="s">
        <v>12</v>
      </c>
      <c r="H638" t="s">
        <v>16</v>
      </c>
      <c r="I638" t="s">
        <v>356</v>
      </c>
      <c r="J638" s="8" t="str">
        <f t="shared" si="18"/>
        <v>17-Sep-1992</v>
      </c>
      <c r="K638" s="9">
        <f t="shared" si="19"/>
        <v>30</v>
      </c>
    </row>
    <row r="639" spans="1:11" x14ac:dyDescent="0.3">
      <c r="A639" t="s">
        <v>671</v>
      </c>
      <c r="B639">
        <v>1978</v>
      </c>
      <c r="C639" t="s">
        <v>18</v>
      </c>
      <c r="D639">
        <v>8</v>
      </c>
      <c r="E639">
        <v>2</v>
      </c>
      <c r="F639" s="10">
        <v>5428.98</v>
      </c>
      <c r="G639" t="s">
        <v>11</v>
      </c>
      <c r="H639" t="s">
        <v>11</v>
      </c>
      <c r="I639" t="s">
        <v>23</v>
      </c>
      <c r="J639" s="8" t="str">
        <f t="shared" si="18"/>
        <v>8-Jun-1978</v>
      </c>
      <c r="K639" s="9">
        <f t="shared" si="19"/>
        <v>45</v>
      </c>
    </row>
    <row r="640" spans="1:11" x14ac:dyDescent="0.3">
      <c r="A640" t="s">
        <v>672</v>
      </c>
      <c r="B640">
        <v>1982</v>
      </c>
      <c r="C640" t="s">
        <v>35</v>
      </c>
      <c r="D640">
        <v>25</v>
      </c>
      <c r="E640">
        <v>0</v>
      </c>
      <c r="F640" s="10">
        <v>5438.75</v>
      </c>
      <c r="G640" t="s">
        <v>12</v>
      </c>
      <c r="H640" t="s">
        <v>11</v>
      </c>
      <c r="I640" t="s">
        <v>13</v>
      </c>
      <c r="J640" s="8" t="str">
        <f t="shared" si="18"/>
        <v>25-Aug-1982</v>
      </c>
      <c r="K640" s="9">
        <f t="shared" si="19"/>
        <v>40</v>
      </c>
    </row>
    <row r="641" spans="1:11" x14ac:dyDescent="0.3">
      <c r="A641" t="s">
        <v>673</v>
      </c>
      <c r="B641">
        <v>1986</v>
      </c>
      <c r="C641" t="s">
        <v>30</v>
      </c>
      <c r="D641">
        <v>25</v>
      </c>
      <c r="E641">
        <v>0</v>
      </c>
      <c r="F641" s="10">
        <v>5458.05</v>
      </c>
      <c r="G641" t="s">
        <v>11</v>
      </c>
      <c r="H641" t="s">
        <v>11</v>
      </c>
      <c r="I641" t="s">
        <v>247</v>
      </c>
      <c r="J641" s="8" t="str">
        <f t="shared" si="18"/>
        <v>25-Dec-1986</v>
      </c>
      <c r="K641" s="9">
        <f t="shared" si="19"/>
        <v>36</v>
      </c>
    </row>
    <row r="642" spans="1:11" x14ac:dyDescent="0.3">
      <c r="A642" t="s">
        <v>674</v>
      </c>
      <c r="B642">
        <v>1973</v>
      </c>
      <c r="C642" t="s">
        <v>37</v>
      </c>
      <c r="D642">
        <v>24</v>
      </c>
      <c r="E642">
        <v>0</v>
      </c>
      <c r="F642" s="10">
        <v>5466.88</v>
      </c>
      <c r="G642" t="s">
        <v>11</v>
      </c>
      <c r="H642" t="s">
        <v>11</v>
      </c>
      <c r="I642" t="s">
        <v>13</v>
      </c>
      <c r="J642" s="8" t="str">
        <f t="shared" si="18"/>
        <v>24-Oct-1973</v>
      </c>
      <c r="K642" s="9">
        <f t="shared" si="19"/>
        <v>49</v>
      </c>
    </row>
    <row r="643" spans="1:11" x14ac:dyDescent="0.3">
      <c r="A643" t="s">
        <v>675</v>
      </c>
      <c r="B643">
        <v>1986</v>
      </c>
      <c r="C643" t="s">
        <v>30</v>
      </c>
      <c r="D643">
        <v>2</v>
      </c>
      <c r="E643">
        <v>0</v>
      </c>
      <c r="F643" s="10">
        <v>5469.01</v>
      </c>
      <c r="G643" t="s">
        <v>11</v>
      </c>
      <c r="H643" t="s">
        <v>11</v>
      </c>
      <c r="I643" t="s">
        <v>247</v>
      </c>
      <c r="J643" s="8" t="str">
        <f t="shared" ref="J643:J706" si="20">_xlfn.TEXTJOIN("-",TRUE,D643,C643,B643)</f>
        <v>2-Dec-1986</v>
      </c>
      <c r="K643" s="9">
        <f t="shared" ref="K643:K706" si="21">DATEDIF(J643, DATE(2023,6,8), "Y")</f>
        <v>36</v>
      </c>
    </row>
    <row r="644" spans="1:11" x14ac:dyDescent="0.3">
      <c r="A644" t="s">
        <v>676</v>
      </c>
      <c r="B644">
        <v>1986</v>
      </c>
      <c r="C644" t="s">
        <v>10</v>
      </c>
      <c r="D644">
        <v>12</v>
      </c>
      <c r="E644">
        <v>1</v>
      </c>
      <c r="F644" s="10">
        <v>5472.45</v>
      </c>
      <c r="G644" t="s">
        <v>11</v>
      </c>
      <c r="H644" t="s">
        <v>12</v>
      </c>
      <c r="I644" t="s">
        <v>42</v>
      </c>
      <c r="J644" s="8" t="str">
        <f t="shared" si="20"/>
        <v>12-Jul-1986</v>
      </c>
      <c r="K644" s="9">
        <f t="shared" si="21"/>
        <v>36</v>
      </c>
    </row>
    <row r="645" spans="1:11" x14ac:dyDescent="0.3">
      <c r="A645" t="s">
        <v>677</v>
      </c>
      <c r="B645">
        <v>1986</v>
      </c>
      <c r="C645" t="s">
        <v>20</v>
      </c>
      <c r="D645">
        <v>30</v>
      </c>
      <c r="E645">
        <v>1</v>
      </c>
      <c r="F645" s="10">
        <v>5478.04</v>
      </c>
      <c r="G645" t="s">
        <v>11</v>
      </c>
      <c r="H645" t="s">
        <v>12</v>
      </c>
      <c r="I645" t="s">
        <v>13</v>
      </c>
      <c r="J645" s="8" t="str">
        <f t="shared" si="20"/>
        <v>30-Sep-1986</v>
      </c>
      <c r="K645" s="9">
        <f t="shared" si="21"/>
        <v>36</v>
      </c>
    </row>
    <row r="646" spans="1:11" x14ac:dyDescent="0.3">
      <c r="A646" t="s">
        <v>678</v>
      </c>
      <c r="B646">
        <v>1984</v>
      </c>
      <c r="C646" t="s">
        <v>35</v>
      </c>
      <c r="D646">
        <v>26</v>
      </c>
      <c r="E646">
        <v>1</v>
      </c>
      <c r="F646" s="10">
        <v>5484.47</v>
      </c>
      <c r="G646" t="s">
        <v>11</v>
      </c>
      <c r="H646" t="s">
        <v>11</v>
      </c>
      <c r="I646" t="s">
        <v>13</v>
      </c>
      <c r="J646" s="8" t="str">
        <f t="shared" si="20"/>
        <v>26-Aug-1984</v>
      </c>
      <c r="K646" s="9">
        <f t="shared" si="21"/>
        <v>38</v>
      </c>
    </row>
    <row r="647" spans="1:11" x14ac:dyDescent="0.3">
      <c r="A647" t="s">
        <v>679</v>
      </c>
      <c r="B647">
        <v>1984</v>
      </c>
      <c r="C647" t="s">
        <v>35</v>
      </c>
      <c r="D647">
        <v>17</v>
      </c>
      <c r="E647">
        <v>1</v>
      </c>
      <c r="F647" s="10">
        <v>5488.26</v>
      </c>
      <c r="G647" t="s">
        <v>11</v>
      </c>
      <c r="H647" t="s">
        <v>12</v>
      </c>
      <c r="I647" t="s">
        <v>42</v>
      </c>
      <c r="J647" s="8" t="str">
        <f t="shared" si="20"/>
        <v>17-Aug-1984</v>
      </c>
      <c r="K647" s="9">
        <f t="shared" si="21"/>
        <v>38</v>
      </c>
    </row>
    <row r="648" spans="1:11" x14ac:dyDescent="0.3">
      <c r="A648" t="s">
        <v>680</v>
      </c>
      <c r="B648">
        <v>1988</v>
      </c>
      <c r="C648" t="s">
        <v>10</v>
      </c>
      <c r="D648">
        <v>29</v>
      </c>
      <c r="E648">
        <v>3</v>
      </c>
      <c r="F648" s="10">
        <v>5503.36</v>
      </c>
      <c r="G648" t="s">
        <v>11</v>
      </c>
      <c r="H648" t="s">
        <v>11</v>
      </c>
      <c r="I648" t="s">
        <v>23</v>
      </c>
      <c r="J648" s="8" t="str">
        <f t="shared" si="20"/>
        <v>29-Jul-1988</v>
      </c>
      <c r="K648" s="9">
        <f t="shared" si="21"/>
        <v>34</v>
      </c>
    </row>
    <row r="649" spans="1:11" x14ac:dyDescent="0.3">
      <c r="A649" t="s">
        <v>681</v>
      </c>
      <c r="B649">
        <v>1981</v>
      </c>
      <c r="C649" t="s">
        <v>15</v>
      </c>
      <c r="D649">
        <v>7</v>
      </c>
      <c r="E649">
        <v>1</v>
      </c>
      <c r="F649" s="10">
        <v>5539.4</v>
      </c>
      <c r="G649" t="s">
        <v>11</v>
      </c>
      <c r="H649" t="s">
        <v>11</v>
      </c>
      <c r="I649" t="s">
        <v>13</v>
      </c>
      <c r="J649" s="8" t="str">
        <f t="shared" si="20"/>
        <v>7-Nov-1981</v>
      </c>
      <c r="K649" s="9">
        <f t="shared" si="21"/>
        <v>41</v>
      </c>
    </row>
    <row r="650" spans="1:11" x14ac:dyDescent="0.3">
      <c r="A650" t="s">
        <v>682</v>
      </c>
      <c r="B650">
        <v>1980</v>
      </c>
      <c r="C650" t="s">
        <v>30</v>
      </c>
      <c r="D650">
        <v>7</v>
      </c>
      <c r="E650">
        <v>2</v>
      </c>
      <c r="F650" s="10">
        <v>5540.35</v>
      </c>
      <c r="G650" t="s">
        <v>11</v>
      </c>
      <c r="H650" t="s">
        <v>11</v>
      </c>
      <c r="I650" t="s">
        <v>23</v>
      </c>
      <c r="J650" s="8" t="str">
        <f t="shared" si="20"/>
        <v>7-Dec-1980</v>
      </c>
      <c r="K650" s="9">
        <f t="shared" si="21"/>
        <v>42</v>
      </c>
    </row>
    <row r="651" spans="1:11" x14ac:dyDescent="0.3">
      <c r="A651" t="s">
        <v>683</v>
      </c>
      <c r="B651">
        <v>1999</v>
      </c>
      <c r="C651" t="s">
        <v>20</v>
      </c>
      <c r="D651">
        <v>22</v>
      </c>
      <c r="E651">
        <v>0</v>
      </c>
      <c r="F651" s="10">
        <v>5552.61</v>
      </c>
      <c r="G651" t="s">
        <v>11</v>
      </c>
      <c r="H651" t="s">
        <v>12</v>
      </c>
      <c r="I651" t="s">
        <v>535</v>
      </c>
      <c r="J651" s="8" t="str">
        <f t="shared" si="20"/>
        <v>22-Sep-1999</v>
      </c>
      <c r="K651" s="9">
        <f t="shared" si="21"/>
        <v>23</v>
      </c>
    </row>
    <row r="652" spans="1:11" x14ac:dyDescent="0.3">
      <c r="A652" t="s">
        <v>684</v>
      </c>
      <c r="B652">
        <v>1974</v>
      </c>
      <c r="C652" t="s">
        <v>20</v>
      </c>
      <c r="D652">
        <v>18</v>
      </c>
      <c r="E652">
        <v>0</v>
      </c>
      <c r="F652" s="10">
        <v>5576.35</v>
      </c>
      <c r="G652" t="s">
        <v>11</v>
      </c>
      <c r="H652" t="s">
        <v>12</v>
      </c>
      <c r="I652" t="s">
        <v>13</v>
      </c>
      <c r="J652" s="8" t="str">
        <f t="shared" si="20"/>
        <v>18-Sep-1974</v>
      </c>
      <c r="K652" s="9">
        <f t="shared" si="21"/>
        <v>48</v>
      </c>
    </row>
    <row r="653" spans="1:11" x14ac:dyDescent="0.3">
      <c r="A653" t="s">
        <v>685</v>
      </c>
      <c r="B653">
        <v>1985</v>
      </c>
      <c r="C653" t="s">
        <v>20</v>
      </c>
      <c r="D653">
        <v>5</v>
      </c>
      <c r="E653">
        <v>3</v>
      </c>
      <c r="F653" s="10">
        <v>5582.95</v>
      </c>
      <c r="G653" t="s">
        <v>11</v>
      </c>
      <c r="H653" t="s">
        <v>16</v>
      </c>
      <c r="I653" t="s">
        <v>23</v>
      </c>
      <c r="J653" s="8" t="str">
        <f t="shared" si="20"/>
        <v>5-Sep-1985</v>
      </c>
      <c r="K653" s="9">
        <f t="shared" si="21"/>
        <v>37</v>
      </c>
    </row>
    <row r="654" spans="1:11" x14ac:dyDescent="0.3">
      <c r="A654" t="s">
        <v>686</v>
      </c>
      <c r="B654">
        <v>1986</v>
      </c>
      <c r="C654" t="s">
        <v>15</v>
      </c>
      <c r="D654">
        <v>21</v>
      </c>
      <c r="E654">
        <v>2</v>
      </c>
      <c r="F654" s="10">
        <v>5584.31</v>
      </c>
      <c r="G654" t="s">
        <v>12</v>
      </c>
      <c r="H654" t="s">
        <v>16</v>
      </c>
      <c r="I654" t="s">
        <v>13</v>
      </c>
      <c r="J654" s="8" t="str">
        <f t="shared" si="20"/>
        <v>21-Nov-1986</v>
      </c>
      <c r="K654" s="9">
        <f t="shared" si="21"/>
        <v>36</v>
      </c>
    </row>
    <row r="655" spans="1:11" x14ac:dyDescent="0.3">
      <c r="A655" t="s">
        <v>687</v>
      </c>
      <c r="B655">
        <v>1983</v>
      </c>
      <c r="C655" t="s">
        <v>37</v>
      </c>
      <c r="D655">
        <v>3</v>
      </c>
      <c r="E655">
        <v>3</v>
      </c>
      <c r="F655" s="10">
        <v>5587.59</v>
      </c>
      <c r="G655" t="s">
        <v>11</v>
      </c>
      <c r="H655" t="s">
        <v>16</v>
      </c>
      <c r="I655" t="s">
        <v>13</v>
      </c>
      <c r="J655" s="8" t="str">
        <f t="shared" si="20"/>
        <v>3-Oct-1983</v>
      </c>
      <c r="K655" s="9">
        <f t="shared" si="21"/>
        <v>39</v>
      </c>
    </row>
    <row r="656" spans="1:11" x14ac:dyDescent="0.3">
      <c r="A656" t="s">
        <v>688</v>
      </c>
      <c r="B656">
        <v>1988</v>
      </c>
      <c r="C656" t="s">
        <v>15</v>
      </c>
      <c r="D656">
        <v>18</v>
      </c>
      <c r="E656">
        <v>1</v>
      </c>
      <c r="F656" s="10">
        <v>5594.85</v>
      </c>
      <c r="G656" t="s">
        <v>11</v>
      </c>
      <c r="H656" t="s">
        <v>12</v>
      </c>
      <c r="I656" t="s">
        <v>247</v>
      </c>
      <c r="J656" s="8" t="str">
        <f t="shared" si="20"/>
        <v>18-Nov-1988</v>
      </c>
      <c r="K656" s="9">
        <f t="shared" si="21"/>
        <v>34</v>
      </c>
    </row>
    <row r="657" spans="1:11" x14ac:dyDescent="0.3">
      <c r="A657" t="s">
        <v>689</v>
      </c>
      <c r="B657">
        <v>1978</v>
      </c>
      <c r="C657" t="s">
        <v>20</v>
      </c>
      <c r="D657">
        <v>11</v>
      </c>
      <c r="E657">
        <v>2</v>
      </c>
      <c r="F657" s="10">
        <v>5612.83</v>
      </c>
      <c r="G657" t="s">
        <v>11</v>
      </c>
      <c r="H657" t="s">
        <v>12</v>
      </c>
      <c r="I657" t="s">
        <v>13</v>
      </c>
      <c r="J657" s="8" t="str">
        <f t="shared" si="20"/>
        <v>11-Sep-1978</v>
      </c>
      <c r="K657" s="9">
        <f t="shared" si="21"/>
        <v>44</v>
      </c>
    </row>
    <row r="658" spans="1:11" x14ac:dyDescent="0.3">
      <c r="A658" t="s">
        <v>690</v>
      </c>
      <c r="B658">
        <v>1994</v>
      </c>
      <c r="C658" t="s">
        <v>15</v>
      </c>
      <c r="D658">
        <v>15</v>
      </c>
      <c r="E658">
        <v>5</v>
      </c>
      <c r="F658" s="10">
        <v>5615.37</v>
      </c>
      <c r="G658" t="s">
        <v>11</v>
      </c>
      <c r="H658" t="s">
        <v>12</v>
      </c>
      <c r="I658" t="s">
        <v>42</v>
      </c>
      <c r="J658" s="8" t="str">
        <f t="shared" si="20"/>
        <v>15-Nov-1994</v>
      </c>
      <c r="K658" s="9">
        <f t="shared" si="21"/>
        <v>28</v>
      </c>
    </row>
    <row r="659" spans="1:11" x14ac:dyDescent="0.3">
      <c r="A659" t="s">
        <v>691</v>
      </c>
      <c r="B659">
        <v>1987</v>
      </c>
      <c r="C659" t="s">
        <v>30</v>
      </c>
      <c r="D659">
        <v>9</v>
      </c>
      <c r="E659">
        <v>1</v>
      </c>
      <c r="F659" s="10">
        <v>5630.46</v>
      </c>
      <c r="G659" t="s">
        <v>11</v>
      </c>
      <c r="H659" t="s">
        <v>12</v>
      </c>
      <c r="I659" t="s">
        <v>23</v>
      </c>
      <c r="J659" s="8" t="str">
        <f t="shared" si="20"/>
        <v>9-Dec-1987</v>
      </c>
      <c r="K659" s="9">
        <f t="shared" si="21"/>
        <v>35</v>
      </c>
    </row>
    <row r="660" spans="1:11" x14ac:dyDescent="0.3">
      <c r="A660" t="s">
        <v>692</v>
      </c>
      <c r="B660">
        <v>1983</v>
      </c>
      <c r="C660" t="s">
        <v>18</v>
      </c>
      <c r="D660">
        <v>8</v>
      </c>
      <c r="E660">
        <v>0</v>
      </c>
      <c r="F660" s="10">
        <v>5649.72</v>
      </c>
      <c r="G660" t="s">
        <v>11</v>
      </c>
      <c r="H660" t="s">
        <v>12</v>
      </c>
      <c r="I660" t="s">
        <v>42</v>
      </c>
      <c r="J660" s="8" t="str">
        <f t="shared" si="20"/>
        <v>8-Jun-1983</v>
      </c>
      <c r="K660" s="9">
        <f t="shared" si="21"/>
        <v>40</v>
      </c>
    </row>
    <row r="661" spans="1:11" x14ac:dyDescent="0.3">
      <c r="A661" t="s">
        <v>693</v>
      </c>
      <c r="B661">
        <v>1978</v>
      </c>
      <c r="C661" t="s">
        <v>20</v>
      </c>
      <c r="D661">
        <v>27</v>
      </c>
      <c r="E661">
        <v>2</v>
      </c>
      <c r="F661" s="10">
        <v>5650.14</v>
      </c>
      <c r="G661" t="s">
        <v>11</v>
      </c>
      <c r="H661" t="s">
        <v>16</v>
      </c>
      <c r="I661" t="s">
        <v>13</v>
      </c>
      <c r="J661" s="8" t="str">
        <f t="shared" si="20"/>
        <v>27-Sep-1978</v>
      </c>
      <c r="K661" s="9">
        <f t="shared" si="21"/>
        <v>44</v>
      </c>
    </row>
    <row r="662" spans="1:11" x14ac:dyDescent="0.3">
      <c r="A662" t="s">
        <v>694</v>
      </c>
      <c r="B662">
        <v>1983</v>
      </c>
      <c r="C662" t="s">
        <v>20</v>
      </c>
      <c r="D662">
        <v>3</v>
      </c>
      <c r="E662">
        <v>0</v>
      </c>
      <c r="F662" s="10">
        <v>5662.23</v>
      </c>
      <c r="G662" t="s">
        <v>11</v>
      </c>
      <c r="H662" t="s">
        <v>16</v>
      </c>
      <c r="I662" t="s">
        <v>13</v>
      </c>
      <c r="J662" s="8" t="str">
        <f t="shared" si="20"/>
        <v>3-Sep-1983</v>
      </c>
      <c r="K662" s="9">
        <f t="shared" si="21"/>
        <v>39</v>
      </c>
    </row>
    <row r="663" spans="1:11" x14ac:dyDescent="0.3">
      <c r="A663" t="s">
        <v>695</v>
      </c>
      <c r="B663">
        <v>1984</v>
      </c>
      <c r="C663" t="s">
        <v>35</v>
      </c>
      <c r="D663">
        <v>12</v>
      </c>
      <c r="E663">
        <v>3</v>
      </c>
      <c r="F663" s="10">
        <v>5679.13</v>
      </c>
      <c r="G663" t="s">
        <v>11</v>
      </c>
      <c r="H663" t="s">
        <v>11</v>
      </c>
      <c r="I663" t="s">
        <v>13</v>
      </c>
      <c r="J663" s="8" t="str">
        <f t="shared" si="20"/>
        <v>12-Aug-1984</v>
      </c>
      <c r="K663" s="9">
        <f t="shared" si="21"/>
        <v>38</v>
      </c>
    </row>
    <row r="664" spans="1:11" x14ac:dyDescent="0.3">
      <c r="A664" t="s">
        <v>696</v>
      </c>
      <c r="B664">
        <v>1972</v>
      </c>
      <c r="C664" t="s">
        <v>37</v>
      </c>
      <c r="D664">
        <v>28</v>
      </c>
      <c r="E664">
        <v>0</v>
      </c>
      <c r="F664" s="10">
        <v>5690.79</v>
      </c>
      <c r="G664" t="s">
        <v>11</v>
      </c>
      <c r="H664" t="s">
        <v>16</v>
      </c>
      <c r="I664" t="s">
        <v>13</v>
      </c>
      <c r="J664" s="8" t="str">
        <f t="shared" si="20"/>
        <v>28-Oct-1972</v>
      </c>
      <c r="K664" s="9">
        <f t="shared" si="21"/>
        <v>50</v>
      </c>
    </row>
    <row r="665" spans="1:11" x14ac:dyDescent="0.3">
      <c r="A665" t="s">
        <v>697</v>
      </c>
      <c r="B665">
        <v>1992</v>
      </c>
      <c r="C665" t="s">
        <v>15</v>
      </c>
      <c r="D665">
        <v>3</v>
      </c>
      <c r="E665">
        <v>3</v>
      </c>
      <c r="F665" s="10">
        <v>5693.43</v>
      </c>
      <c r="G665" t="s">
        <v>11</v>
      </c>
      <c r="H665" t="s">
        <v>12</v>
      </c>
      <c r="I665" t="s">
        <v>23</v>
      </c>
      <c r="J665" s="8" t="str">
        <f t="shared" si="20"/>
        <v>3-Nov-1992</v>
      </c>
      <c r="K665" s="9">
        <f t="shared" si="21"/>
        <v>30</v>
      </c>
    </row>
    <row r="666" spans="1:11" x14ac:dyDescent="0.3">
      <c r="A666" t="s">
        <v>698</v>
      </c>
      <c r="B666">
        <v>1974</v>
      </c>
      <c r="C666" t="s">
        <v>10</v>
      </c>
      <c r="D666">
        <v>6</v>
      </c>
      <c r="E666">
        <v>0</v>
      </c>
      <c r="F666" s="10">
        <v>5698.74</v>
      </c>
      <c r="G666" t="s">
        <v>11</v>
      </c>
      <c r="H666" t="s">
        <v>11</v>
      </c>
      <c r="I666" t="s">
        <v>23</v>
      </c>
      <c r="J666" s="8" t="str">
        <f t="shared" si="20"/>
        <v>6-Jul-1974</v>
      </c>
      <c r="K666" s="9">
        <f t="shared" si="21"/>
        <v>48</v>
      </c>
    </row>
    <row r="667" spans="1:11" x14ac:dyDescent="0.3">
      <c r="A667" t="s">
        <v>699</v>
      </c>
      <c r="B667">
        <v>1981</v>
      </c>
      <c r="C667" t="s">
        <v>18</v>
      </c>
      <c r="D667">
        <v>15</v>
      </c>
      <c r="E667">
        <v>0</v>
      </c>
      <c r="F667" s="10">
        <v>5699.84</v>
      </c>
      <c r="G667" t="s">
        <v>11</v>
      </c>
      <c r="H667" t="s">
        <v>12</v>
      </c>
      <c r="I667" t="s">
        <v>13</v>
      </c>
      <c r="J667" s="8" t="str">
        <f t="shared" si="20"/>
        <v>15-Jun-1981</v>
      </c>
      <c r="K667" s="9">
        <f t="shared" si="21"/>
        <v>41</v>
      </c>
    </row>
    <row r="668" spans="1:11" x14ac:dyDescent="0.3">
      <c r="A668" t="s">
        <v>700</v>
      </c>
      <c r="B668">
        <v>1993</v>
      </c>
      <c r="C668" t="s">
        <v>15</v>
      </c>
      <c r="D668">
        <v>3</v>
      </c>
      <c r="E668">
        <v>4</v>
      </c>
      <c r="F668" s="10">
        <v>5708.87</v>
      </c>
      <c r="G668" t="s">
        <v>11</v>
      </c>
      <c r="H668" t="s">
        <v>16</v>
      </c>
      <c r="I668" t="s">
        <v>42</v>
      </c>
      <c r="J668" s="8" t="str">
        <f t="shared" si="20"/>
        <v>3-Nov-1993</v>
      </c>
      <c r="K668" s="9">
        <f t="shared" si="21"/>
        <v>29</v>
      </c>
    </row>
    <row r="669" spans="1:11" x14ac:dyDescent="0.3">
      <c r="A669" t="s">
        <v>701</v>
      </c>
      <c r="B669">
        <v>1981</v>
      </c>
      <c r="C669" t="s">
        <v>35</v>
      </c>
      <c r="D669">
        <v>30</v>
      </c>
      <c r="E669">
        <v>0</v>
      </c>
      <c r="F669" s="10">
        <v>5709.16</v>
      </c>
      <c r="G669" t="s">
        <v>12</v>
      </c>
      <c r="H669" t="s">
        <v>12</v>
      </c>
      <c r="I669" t="s">
        <v>13</v>
      </c>
      <c r="J669" s="8" t="str">
        <f t="shared" si="20"/>
        <v>30-Aug-1981</v>
      </c>
      <c r="K669" s="9">
        <f t="shared" si="21"/>
        <v>41</v>
      </c>
    </row>
    <row r="670" spans="1:11" x14ac:dyDescent="0.3">
      <c r="A670" t="s">
        <v>702</v>
      </c>
      <c r="B670">
        <v>1971</v>
      </c>
      <c r="C670" t="s">
        <v>30</v>
      </c>
      <c r="D670">
        <v>18</v>
      </c>
      <c r="E670">
        <v>0</v>
      </c>
      <c r="F670" s="10">
        <v>5720.38</v>
      </c>
      <c r="G670" t="s">
        <v>11</v>
      </c>
      <c r="H670" t="s">
        <v>16</v>
      </c>
      <c r="I670" t="s">
        <v>13</v>
      </c>
      <c r="J670" s="8" t="str">
        <f t="shared" si="20"/>
        <v>18-Dec-1971</v>
      </c>
      <c r="K670" s="9">
        <f t="shared" si="21"/>
        <v>51</v>
      </c>
    </row>
    <row r="671" spans="1:11" x14ac:dyDescent="0.3">
      <c r="A671" t="s">
        <v>703</v>
      </c>
      <c r="B671">
        <v>1987</v>
      </c>
      <c r="C671" t="s">
        <v>37</v>
      </c>
      <c r="D671">
        <v>19</v>
      </c>
      <c r="E671">
        <v>2</v>
      </c>
      <c r="F671" s="10">
        <v>5729.01</v>
      </c>
      <c r="G671" t="s">
        <v>16</v>
      </c>
      <c r="H671" t="s">
        <v>11</v>
      </c>
      <c r="I671" t="s">
        <v>23</v>
      </c>
      <c r="J671" s="8" t="str">
        <f t="shared" si="20"/>
        <v>19-Oct-1987</v>
      </c>
      <c r="K671" s="9">
        <f t="shared" si="21"/>
        <v>35</v>
      </c>
    </row>
    <row r="672" spans="1:11" x14ac:dyDescent="0.3">
      <c r="A672" t="s">
        <v>704</v>
      </c>
      <c r="B672">
        <v>1972</v>
      </c>
      <c r="C672" t="s">
        <v>35</v>
      </c>
      <c r="D672">
        <v>21</v>
      </c>
      <c r="E672">
        <v>0</v>
      </c>
      <c r="F672" s="10">
        <v>5741.67</v>
      </c>
      <c r="G672" t="s">
        <v>11</v>
      </c>
      <c r="H672" t="s">
        <v>12</v>
      </c>
      <c r="I672" t="s">
        <v>13</v>
      </c>
      <c r="J672" s="8" t="str">
        <f t="shared" si="20"/>
        <v>21-Aug-1972</v>
      </c>
      <c r="K672" s="9">
        <f t="shared" si="21"/>
        <v>50</v>
      </c>
    </row>
    <row r="673" spans="1:11" x14ac:dyDescent="0.3">
      <c r="A673" t="s">
        <v>705</v>
      </c>
      <c r="B673">
        <v>1993</v>
      </c>
      <c r="C673" t="s">
        <v>18</v>
      </c>
      <c r="D673">
        <v>10</v>
      </c>
      <c r="E673">
        <v>0</v>
      </c>
      <c r="F673" s="10">
        <v>5748.13</v>
      </c>
      <c r="G673" t="s">
        <v>11</v>
      </c>
      <c r="H673" t="s">
        <v>16</v>
      </c>
      <c r="I673" t="s">
        <v>300</v>
      </c>
      <c r="J673" s="8" t="str">
        <f t="shared" si="20"/>
        <v>10-Jun-1993</v>
      </c>
      <c r="K673" s="9">
        <f t="shared" si="21"/>
        <v>29</v>
      </c>
    </row>
    <row r="674" spans="1:11" x14ac:dyDescent="0.3">
      <c r="A674" t="s">
        <v>706</v>
      </c>
      <c r="B674">
        <v>1983</v>
      </c>
      <c r="C674" t="s">
        <v>35</v>
      </c>
      <c r="D674">
        <v>30</v>
      </c>
      <c r="E674">
        <v>0</v>
      </c>
      <c r="F674" s="10">
        <v>5757.41</v>
      </c>
      <c r="G674" t="s">
        <v>11</v>
      </c>
      <c r="H674" t="s">
        <v>12</v>
      </c>
      <c r="I674" t="s">
        <v>166</v>
      </c>
      <c r="J674" s="8" t="str">
        <f t="shared" si="20"/>
        <v>30-Aug-1983</v>
      </c>
      <c r="K674" s="9">
        <f t="shared" si="21"/>
        <v>39</v>
      </c>
    </row>
    <row r="675" spans="1:11" x14ac:dyDescent="0.3">
      <c r="A675" t="s">
        <v>707</v>
      </c>
      <c r="B675">
        <v>2004</v>
      </c>
      <c r="C675" t="s">
        <v>15</v>
      </c>
      <c r="D675">
        <v>1</v>
      </c>
      <c r="E675">
        <v>0</v>
      </c>
      <c r="F675" s="10">
        <v>5778.71</v>
      </c>
      <c r="G675" t="s">
        <v>11</v>
      </c>
      <c r="H675" t="s">
        <v>12</v>
      </c>
      <c r="I675" t="s">
        <v>632</v>
      </c>
      <c r="J675" s="8" t="str">
        <f t="shared" si="20"/>
        <v>1-Nov-2004</v>
      </c>
      <c r="K675" s="9">
        <f t="shared" si="21"/>
        <v>18</v>
      </c>
    </row>
    <row r="676" spans="1:11" x14ac:dyDescent="0.3">
      <c r="A676" t="s">
        <v>708</v>
      </c>
      <c r="B676">
        <v>1980</v>
      </c>
      <c r="C676" t="s">
        <v>20</v>
      </c>
      <c r="D676">
        <v>18</v>
      </c>
      <c r="E676">
        <v>2</v>
      </c>
      <c r="F676" s="10">
        <v>5807.06</v>
      </c>
      <c r="G676" t="s">
        <v>11</v>
      </c>
      <c r="H676" t="s">
        <v>12</v>
      </c>
      <c r="I676" t="s">
        <v>13</v>
      </c>
      <c r="J676" s="8" t="str">
        <f t="shared" si="20"/>
        <v>18-Sep-1980</v>
      </c>
      <c r="K676" s="9">
        <f t="shared" si="21"/>
        <v>42</v>
      </c>
    </row>
    <row r="677" spans="1:11" x14ac:dyDescent="0.3">
      <c r="A677" t="s">
        <v>709</v>
      </c>
      <c r="B677">
        <v>1972</v>
      </c>
      <c r="C677" t="s">
        <v>15</v>
      </c>
      <c r="D677">
        <v>2</v>
      </c>
      <c r="E677">
        <v>0</v>
      </c>
      <c r="F677" s="10">
        <v>5812.9</v>
      </c>
      <c r="G677" t="s">
        <v>11</v>
      </c>
      <c r="H677" t="s">
        <v>11</v>
      </c>
      <c r="I677" t="s">
        <v>13</v>
      </c>
      <c r="J677" s="8" t="str">
        <f t="shared" si="20"/>
        <v>2-Nov-1972</v>
      </c>
      <c r="K677" s="9">
        <f t="shared" si="21"/>
        <v>50</v>
      </c>
    </row>
    <row r="678" spans="1:11" x14ac:dyDescent="0.3">
      <c r="A678" t="s">
        <v>710</v>
      </c>
      <c r="B678">
        <v>2002</v>
      </c>
      <c r="C678" t="s">
        <v>10</v>
      </c>
      <c r="D678">
        <v>22</v>
      </c>
      <c r="E678">
        <v>0</v>
      </c>
      <c r="F678" s="10">
        <v>5816.58</v>
      </c>
      <c r="G678" t="s">
        <v>11</v>
      </c>
      <c r="H678" t="s">
        <v>11</v>
      </c>
      <c r="I678" t="s">
        <v>535</v>
      </c>
      <c r="J678" s="8" t="str">
        <f t="shared" si="20"/>
        <v>22-Jul-2002</v>
      </c>
      <c r="K678" s="9">
        <f t="shared" si="21"/>
        <v>20</v>
      </c>
    </row>
    <row r="679" spans="1:11" x14ac:dyDescent="0.3">
      <c r="A679" t="s">
        <v>711</v>
      </c>
      <c r="B679">
        <v>1971</v>
      </c>
      <c r="C679" t="s">
        <v>20</v>
      </c>
      <c r="D679">
        <v>27</v>
      </c>
      <c r="E679">
        <v>0</v>
      </c>
      <c r="F679" s="10">
        <v>5832.6</v>
      </c>
      <c r="G679" t="s">
        <v>11</v>
      </c>
      <c r="H679" t="s">
        <v>12</v>
      </c>
      <c r="I679" t="s">
        <v>23</v>
      </c>
      <c r="J679" s="8" t="str">
        <f t="shared" si="20"/>
        <v>27-Sep-1971</v>
      </c>
      <c r="K679" s="9">
        <f t="shared" si="21"/>
        <v>51</v>
      </c>
    </row>
    <row r="680" spans="1:11" x14ac:dyDescent="0.3">
      <c r="A680" t="s">
        <v>712</v>
      </c>
      <c r="B680">
        <v>1987</v>
      </c>
      <c r="C680" t="s">
        <v>10</v>
      </c>
      <c r="D680">
        <v>27</v>
      </c>
      <c r="E680">
        <v>2</v>
      </c>
      <c r="F680" s="10">
        <v>5836.52</v>
      </c>
      <c r="G680" t="s">
        <v>11</v>
      </c>
      <c r="H680" t="s">
        <v>12</v>
      </c>
      <c r="I680" t="s">
        <v>13</v>
      </c>
      <c r="J680" s="8" t="str">
        <f t="shared" si="20"/>
        <v>27-Jul-1987</v>
      </c>
      <c r="K680" s="9">
        <f t="shared" si="21"/>
        <v>35</v>
      </c>
    </row>
    <row r="681" spans="1:11" x14ac:dyDescent="0.3">
      <c r="A681" t="s">
        <v>713</v>
      </c>
      <c r="B681">
        <v>1995</v>
      </c>
      <c r="C681" t="s">
        <v>35</v>
      </c>
      <c r="D681">
        <v>20</v>
      </c>
      <c r="E681">
        <v>0</v>
      </c>
      <c r="F681" s="10">
        <v>5843.99</v>
      </c>
      <c r="G681" t="s">
        <v>11</v>
      </c>
      <c r="H681" t="s">
        <v>11</v>
      </c>
      <c r="I681" t="s">
        <v>200</v>
      </c>
      <c r="J681" s="8" t="str">
        <f t="shared" si="20"/>
        <v>20-Aug-1995</v>
      </c>
      <c r="K681" s="9">
        <f t="shared" si="21"/>
        <v>27</v>
      </c>
    </row>
    <row r="682" spans="1:11" x14ac:dyDescent="0.3">
      <c r="A682" t="s">
        <v>714</v>
      </c>
      <c r="B682">
        <v>1987</v>
      </c>
      <c r="C682" t="s">
        <v>20</v>
      </c>
      <c r="D682">
        <v>30</v>
      </c>
      <c r="E682">
        <v>2</v>
      </c>
      <c r="F682" s="10">
        <v>5846.92</v>
      </c>
      <c r="G682" t="s">
        <v>11</v>
      </c>
      <c r="H682" t="s">
        <v>11</v>
      </c>
      <c r="I682" t="s">
        <v>13</v>
      </c>
      <c r="J682" s="8" t="str">
        <f t="shared" si="20"/>
        <v>30-Sep-1987</v>
      </c>
      <c r="K682" s="9">
        <f t="shared" si="21"/>
        <v>35</v>
      </c>
    </row>
    <row r="683" spans="1:11" x14ac:dyDescent="0.3">
      <c r="A683" t="s">
        <v>715</v>
      </c>
      <c r="B683">
        <v>1985</v>
      </c>
      <c r="C683" t="s">
        <v>18</v>
      </c>
      <c r="D683">
        <v>18</v>
      </c>
      <c r="E683">
        <v>3</v>
      </c>
      <c r="F683" s="10">
        <v>5847.24</v>
      </c>
      <c r="G683" t="s">
        <v>11</v>
      </c>
      <c r="H683" t="s">
        <v>16</v>
      </c>
      <c r="I683" t="s">
        <v>13</v>
      </c>
      <c r="J683" s="8" t="str">
        <f t="shared" si="20"/>
        <v>18-Jun-1985</v>
      </c>
      <c r="K683" s="9">
        <f t="shared" si="21"/>
        <v>37</v>
      </c>
    </row>
    <row r="684" spans="1:11" x14ac:dyDescent="0.3">
      <c r="A684" t="s">
        <v>716</v>
      </c>
      <c r="B684">
        <v>1984</v>
      </c>
      <c r="C684" t="s">
        <v>15</v>
      </c>
      <c r="D684">
        <v>22</v>
      </c>
      <c r="E684">
        <v>1</v>
      </c>
      <c r="F684" s="10">
        <v>5855.9</v>
      </c>
      <c r="G684" t="s">
        <v>11</v>
      </c>
      <c r="H684" t="s">
        <v>12</v>
      </c>
      <c r="I684" t="s">
        <v>23</v>
      </c>
      <c r="J684" s="8" t="str">
        <f t="shared" si="20"/>
        <v>22-Nov-1984</v>
      </c>
      <c r="K684" s="9">
        <f t="shared" si="21"/>
        <v>38</v>
      </c>
    </row>
    <row r="685" spans="1:11" x14ac:dyDescent="0.3">
      <c r="A685" t="s">
        <v>717</v>
      </c>
      <c r="B685">
        <v>1993</v>
      </c>
      <c r="C685" t="s">
        <v>37</v>
      </c>
      <c r="D685">
        <v>19</v>
      </c>
      <c r="E685">
        <v>0</v>
      </c>
      <c r="F685" s="10">
        <v>5877.02</v>
      </c>
      <c r="G685" t="s">
        <v>11</v>
      </c>
      <c r="H685" t="s">
        <v>11</v>
      </c>
      <c r="I685" t="s">
        <v>300</v>
      </c>
      <c r="J685" s="8" t="str">
        <f t="shared" si="20"/>
        <v>19-Oct-1993</v>
      </c>
      <c r="K685" s="9">
        <f t="shared" si="21"/>
        <v>29</v>
      </c>
    </row>
    <row r="686" spans="1:11" x14ac:dyDescent="0.3">
      <c r="A686" t="s">
        <v>718</v>
      </c>
      <c r="B686">
        <v>1982</v>
      </c>
      <c r="C686" t="s">
        <v>10</v>
      </c>
      <c r="D686">
        <v>8</v>
      </c>
      <c r="E686">
        <v>0</v>
      </c>
      <c r="F686" s="10">
        <v>5910.94</v>
      </c>
      <c r="G686" t="s">
        <v>11</v>
      </c>
      <c r="H686" t="s">
        <v>16</v>
      </c>
      <c r="I686" t="s">
        <v>42</v>
      </c>
      <c r="J686" s="8" t="str">
        <f t="shared" si="20"/>
        <v>8-Jul-1982</v>
      </c>
      <c r="K686" s="9">
        <f t="shared" si="21"/>
        <v>40</v>
      </c>
    </row>
    <row r="687" spans="1:11" x14ac:dyDescent="0.3">
      <c r="A687" t="s">
        <v>719</v>
      </c>
      <c r="B687">
        <v>1982</v>
      </c>
      <c r="C687" t="s">
        <v>30</v>
      </c>
      <c r="D687">
        <v>21</v>
      </c>
      <c r="E687">
        <v>0</v>
      </c>
      <c r="F687" s="10">
        <v>5920.1</v>
      </c>
      <c r="G687" t="s">
        <v>11</v>
      </c>
      <c r="H687" t="s">
        <v>16</v>
      </c>
      <c r="I687" t="s">
        <v>13</v>
      </c>
      <c r="J687" s="8" t="str">
        <f t="shared" si="20"/>
        <v>21-Dec-1982</v>
      </c>
      <c r="K687" s="9">
        <f t="shared" si="21"/>
        <v>40</v>
      </c>
    </row>
    <row r="688" spans="1:11" x14ac:dyDescent="0.3">
      <c r="A688" t="s">
        <v>720</v>
      </c>
      <c r="B688">
        <v>1987</v>
      </c>
      <c r="C688" t="s">
        <v>10</v>
      </c>
      <c r="D688">
        <v>29</v>
      </c>
      <c r="E688">
        <v>3</v>
      </c>
      <c r="F688" s="10">
        <v>5926.85</v>
      </c>
      <c r="G688" t="s">
        <v>12</v>
      </c>
      <c r="H688" t="s">
        <v>12</v>
      </c>
      <c r="I688" t="s">
        <v>42</v>
      </c>
      <c r="J688" s="8" t="str">
        <f t="shared" si="20"/>
        <v>29-Jul-1987</v>
      </c>
      <c r="K688" s="9">
        <f t="shared" si="21"/>
        <v>35</v>
      </c>
    </row>
    <row r="689" spans="1:11" x14ac:dyDescent="0.3">
      <c r="A689" t="s">
        <v>721</v>
      </c>
      <c r="B689">
        <v>1993</v>
      </c>
      <c r="C689" t="s">
        <v>35</v>
      </c>
      <c r="D689">
        <v>13</v>
      </c>
      <c r="E689">
        <v>0</v>
      </c>
      <c r="F689" s="10">
        <v>5926.93</v>
      </c>
      <c r="G689" t="s">
        <v>11</v>
      </c>
      <c r="H689" t="s">
        <v>11</v>
      </c>
      <c r="I689" t="s">
        <v>200</v>
      </c>
      <c r="J689" s="8" t="str">
        <f t="shared" si="20"/>
        <v>13-Aug-1993</v>
      </c>
      <c r="K689" s="9">
        <f t="shared" si="21"/>
        <v>29</v>
      </c>
    </row>
    <row r="690" spans="1:11" x14ac:dyDescent="0.3">
      <c r="A690" t="s">
        <v>722</v>
      </c>
      <c r="B690">
        <v>1994</v>
      </c>
      <c r="C690" t="s">
        <v>10</v>
      </c>
      <c r="D690">
        <v>30</v>
      </c>
      <c r="E690">
        <v>0</v>
      </c>
      <c r="F690" s="10">
        <v>5927.65</v>
      </c>
      <c r="G690" t="s">
        <v>11</v>
      </c>
      <c r="H690" t="s">
        <v>16</v>
      </c>
      <c r="I690" t="s">
        <v>23</v>
      </c>
      <c r="J690" s="8" t="str">
        <f t="shared" si="20"/>
        <v>30-Jul-1994</v>
      </c>
      <c r="K690" s="9">
        <f t="shared" si="21"/>
        <v>28</v>
      </c>
    </row>
    <row r="691" spans="1:11" x14ac:dyDescent="0.3">
      <c r="A691" t="s">
        <v>723</v>
      </c>
      <c r="B691">
        <v>1987</v>
      </c>
      <c r="C691" t="s">
        <v>10</v>
      </c>
      <c r="D691">
        <v>14</v>
      </c>
      <c r="E691">
        <v>3</v>
      </c>
      <c r="F691" s="10">
        <v>5934.38</v>
      </c>
      <c r="G691" t="s">
        <v>12</v>
      </c>
      <c r="H691" t="s">
        <v>11</v>
      </c>
      <c r="I691" t="s">
        <v>13</v>
      </c>
      <c r="J691" s="8" t="str">
        <f t="shared" si="20"/>
        <v>14-Jul-1987</v>
      </c>
      <c r="K691" s="9">
        <f t="shared" si="21"/>
        <v>35</v>
      </c>
    </row>
    <row r="692" spans="1:11" x14ac:dyDescent="0.3">
      <c r="A692" t="s">
        <v>724</v>
      </c>
      <c r="B692">
        <v>2003</v>
      </c>
      <c r="C692" t="s">
        <v>35</v>
      </c>
      <c r="D692">
        <v>13</v>
      </c>
      <c r="E692">
        <v>0</v>
      </c>
      <c r="F692" s="10">
        <v>5957.35</v>
      </c>
      <c r="G692" t="s">
        <v>11</v>
      </c>
      <c r="H692" t="s">
        <v>11</v>
      </c>
      <c r="I692" t="s">
        <v>23</v>
      </c>
      <c r="J692" s="8" t="str">
        <f t="shared" si="20"/>
        <v>13-Aug-2003</v>
      </c>
      <c r="K692" s="9">
        <f t="shared" si="21"/>
        <v>19</v>
      </c>
    </row>
    <row r="693" spans="1:11" x14ac:dyDescent="0.3">
      <c r="A693" t="s">
        <v>725</v>
      </c>
      <c r="B693">
        <v>2004</v>
      </c>
      <c r="C693" t="s">
        <v>10</v>
      </c>
      <c r="D693">
        <v>15</v>
      </c>
      <c r="E693">
        <v>0</v>
      </c>
      <c r="F693" s="10">
        <v>5960.91</v>
      </c>
      <c r="G693" t="s">
        <v>11</v>
      </c>
      <c r="H693" t="s">
        <v>16</v>
      </c>
      <c r="I693" t="s">
        <v>535</v>
      </c>
      <c r="J693" s="8" t="str">
        <f t="shared" si="20"/>
        <v>15-Jul-2004</v>
      </c>
      <c r="K693" s="9">
        <f t="shared" si="21"/>
        <v>18</v>
      </c>
    </row>
    <row r="694" spans="1:11" x14ac:dyDescent="0.3">
      <c r="A694" t="s">
        <v>726</v>
      </c>
      <c r="B694">
        <v>1980</v>
      </c>
      <c r="C694" t="s">
        <v>35</v>
      </c>
      <c r="D694">
        <v>5</v>
      </c>
      <c r="E694">
        <v>0</v>
      </c>
      <c r="F694" s="10">
        <v>5966.89</v>
      </c>
      <c r="G694" t="s">
        <v>11</v>
      </c>
      <c r="H694" t="s">
        <v>12</v>
      </c>
      <c r="I694" t="s">
        <v>13</v>
      </c>
      <c r="J694" s="8" t="str">
        <f t="shared" si="20"/>
        <v>5-Aug-1980</v>
      </c>
      <c r="K694" s="9">
        <f t="shared" si="21"/>
        <v>42</v>
      </c>
    </row>
    <row r="695" spans="1:11" x14ac:dyDescent="0.3">
      <c r="A695" t="s">
        <v>727</v>
      </c>
      <c r="B695">
        <v>1980</v>
      </c>
      <c r="C695" t="s">
        <v>10</v>
      </c>
      <c r="D695">
        <v>21</v>
      </c>
      <c r="E695">
        <v>0</v>
      </c>
      <c r="F695" s="10">
        <v>5969.72</v>
      </c>
      <c r="G695" t="s">
        <v>12</v>
      </c>
      <c r="H695" t="s">
        <v>12</v>
      </c>
      <c r="I695" t="s">
        <v>42</v>
      </c>
      <c r="J695" s="8" t="str">
        <f t="shared" si="20"/>
        <v>21-Jul-1980</v>
      </c>
      <c r="K695" s="9">
        <f t="shared" si="21"/>
        <v>42</v>
      </c>
    </row>
    <row r="696" spans="1:11" x14ac:dyDescent="0.3">
      <c r="A696" t="s">
        <v>728</v>
      </c>
      <c r="B696">
        <v>1989</v>
      </c>
      <c r="C696" t="s">
        <v>10</v>
      </c>
      <c r="D696">
        <v>22</v>
      </c>
      <c r="E696">
        <v>3</v>
      </c>
      <c r="F696" s="10">
        <v>5972.38</v>
      </c>
      <c r="G696" t="s">
        <v>11</v>
      </c>
      <c r="H696" t="s">
        <v>11</v>
      </c>
      <c r="I696" t="s">
        <v>42</v>
      </c>
      <c r="J696" s="8" t="str">
        <f t="shared" si="20"/>
        <v>22-Jul-1989</v>
      </c>
      <c r="K696" s="9">
        <f t="shared" si="21"/>
        <v>33</v>
      </c>
    </row>
    <row r="697" spans="1:11" x14ac:dyDescent="0.3">
      <c r="A697" t="s">
        <v>729</v>
      </c>
      <c r="B697">
        <v>1984</v>
      </c>
      <c r="C697" t="s">
        <v>20</v>
      </c>
      <c r="D697">
        <v>19</v>
      </c>
      <c r="E697">
        <v>1</v>
      </c>
      <c r="F697" s="10">
        <v>5974.38</v>
      </c>
      <c r="G697" t="s">
        <v>11</v>
      </c>
      <c r="H697" t="s">
        <v>12</v>
      </c>
      <c r="I697" t="s">
        <v>13</v>
      </c>
      <c r="J697" s="8" t="str">
        <f t="shared" si="20"/>
        <v>19-Sep-1984</v>
      </c>
      <c r="K697" s="9">
        <f t="shared" si="21"/>
        <v>38</v>
      </c>
    </row>
    <row r="698" spans="1:11" x14ac:dyDescent="0.3">
      <c r="A698" t="s">
        <v>730</v>
      </c>
      <c r="B698">
        <v>1984</v>
      </c>
      <c r="C698" t="s">
        <v>15</v>
      </c>
      <c r="D698">
        <v>11</v>
      </c>
      <c r="E698">
        <v>1</v>
      </c>
      <c r="F698" s="10">
        <v>5976.83</v>
      </c>
      <c r="G698" t="s">
        <v>11</v>
      </c>
      <c r="H698" t="s">
        <v>11</v>
      </c>
      <c r="I698" t="s">
        <v>13</v>
      </c>
      <c r="J698" s="8" t="str">
        <f t="shared" si="20"/>
        <v>11-Nov-1984</v>
      </c>
      <c r="K698" s="9">
        <f t="shared" si="21"/>
        <v>38</v>
      </c>
    </row>
    <row r="699" spans="1:11" x14ac:dyDescent="0.3">
      <c r="A699" t="s">
        <v>731</v>
      </c>
      <c r="B699">
        <v>1970</v>
      </c>
      <c r="C699" t="s">
        <v>18</v>
      </c>
      <c r="D699">
        <v>25</v>
      </c>
      <c r="E699">
        <v>0</v>
      </c>
      <c r="F699" s="10">
        <v>5979.66</v>
      </c>
      <c r="G699" t="s">
        <v>11</v>
      </c>
      <c r="H699" t="s">
        <v>12</v>
      </c>
      <c r="I699" t="s">
        <v>13</v>
      </c>
      <c r="J699" s="8" t="str">
        <f t="shared" si="20"/>
        <v>25-Jun-1970</v>
      </c>
      <c r="K699" s="9">
        <f t="shared" si="21"/>
        <v>52</v>
      </c>
    </row>
    <row r="700" spans="1:11" x14ac:dyDescent="0.3">
      <c r="A700" t="s">
        <v>732</v>
      </c>
      <c r="B700">
        <v>1980</v>
      </c>
      <c r="C700" t="s">
        <v>37</v>
      </c>
      <c r="D700">
        <v>10</v>
      </c>
      <c r="E700">
        <v>0</v>
      </c>
      <c r="F700" s="10">
        <v>5979.73</v>
      </c>
      <c r="G700" t="s">
        <v>11</v>
      </c>
      <c r="H700" t="s">
        <v>11</v>
      </c>
      <c r="I700" t="s">
        <v>42</v>
      </c>
      <c r="J700" s="8" t="str">
        <f t="shared" si="20"/>
        <v>10-Oct-1980</v>
      </c>
      <c r="K700" s="9">
        <f t="shared" si="21"/>
        <v>42</v>
      </c>
    </row>
    <row r="701" spans="1:11" x14ac:dyDescent="0.3">
      <c r="A701" t="s">
        <v>733</v>
      </c>
      <c r="B701">
        <v>1974</v>
      </c>
      <c r="C701" t="s">
        <v>37</v>
      </c>
      <c r="D701">
        <v>11</v>
      </c>
      <c r="E701">
        <v>0</v>
      </c>
      <c r="F701" s="10">
        <v>5979.99</v>
      </c>
      <c r="G701" t="s">
        <v>11</v>
      </c>
      <c r="H701" t="s">
        <v>12</v>
      </c>
      <c r="I701" t="s">
        <v>13</v>
      </c>
      <c r="J701" s="8" t="str">
        <f t="shared" si="20"/>
        <v>11-Oct-1974</v>
      </c>
      <c r="K701" s="9">
        <f t="shared" si="21"/>
        <v>48</v>
      </c>
    </row>
    <row r="702" spans="1:11" x14ac:dyDescent="0.3">
      <c r="A702" t="s">
        <v>734</v>
      </c>
      <c r="B702">
        <v>1988</v>
      </c>
      <c r="C702" t="s">
        <v>18</v>
      </c>
      <c r="D702">
        <v>10</v>
      </c>
      <c r="E702">
        <v>2</v>
      </c>
      <c r="F702" s="10">
        <v>5989.52</v>
      </c>
      <c r="G702" t="s">
        <v>11</v>
      </c>
      <c r="H702" t="s">
        <v>16</v>
      </c>
      <c r="I702" t="s">
        <v>23</v>
      </c>
      <c r="J702" s="8" t="str">
        <f t="shared" si="20"/>
        <v>10-Jun-1988</v>
      </c>
      <c r="K702" s="9">
        <f t="shared" si="21"/>
        <v>34</v>
      </c>
    </row>
    <row r="703" spans="1:11" x14ac:dyDescent="0.3">
      <c r="A703" t="s">
        <v>735</v>
      </c>
      <c r="B703">
        <v>1974</v>
      </c>
      <c r="C703" t="s">
        <v>35</v>
      </c>
      <c r="D703">
        <v>17</v>
      </c>
      <c r="E703">
        <v>0</v>
      </c>
      <c r="F703" s="10">
        <v>5990.17</v>
      </c>
      <c r="G703" t="s">
        <v>11</v>
      </c>
      <c r="H703" t="s">
        <v>11</v>
      </c>
      <c r="I703" t="s">
        <v>13</v>
      </c>
      <c r="J703" s="8" t="str">
        <f t="shared" si="20"/>
        <v>17-Aug-1974</v>
      </c>
      <c r="K703" s="9">
        <f t="shared" si="21"/>
        <v>48</v>
      </c>
    </row>
    <row r="704" spans="1:11" x14ac:dyDescent="0.3">
      <c r="A704" t="s">
        <v>736</v>
      </c>
      <c r="B704">
        <v>1980</v>
      </c>
      <c r="C704" t="s">
        <v>35</v>
      </c>
      <c r="D704">
        <v>8</v>
      </c>
      <c r="E704">
        <v>2</v>
      </c>
      <c r="F704" s="10">
        <v>5993.62</v>
      </c>
      <c r="G704" t="s">
        <v>11</v>
      </c>
      <c r="H704" t="s">
        <v>12</v>
      </c>
      <c r="I704" t="s">
        <v>13</v>
      </c>
      <c r="J704" s="8" t="str">
        <f t="shared" si="20"/>
        <v>8-Aug-1980</v>
      </c>
      <c r="K704" s="9">
        <f t="shared" si="21"/>
        <v>42</v>
      </c>
    </row>
    <row r="705" spans="1:11" x14ac:dyDescent="0.3">
      <c r="A705" t="s">
        <v>737</v>
      </c>
      <c r="B705">
        <v>1989</v>
      </c>
      <c r="C705" t="s">
        <v>35</v>
      </c>
      <c r="D705">
        <v>16</v>
      </c>
      <c r="E705">
        <v>4</v>
      </c>
      <c r="F705" s="10">
        <v>6059.17</v>
      </c>
      <c r="G705" t="s">
        <v>11</v>
      </c>
      <c r="H705" t="s">
        <v>16</v>
      </c>
      <c r="I705" t="s">
        <v>42</v>
      </c>
      <c r="J705" s="8" t="str">
        <f t="shared" si="20"/>
        <v>16-Aug-1989</v>
      </c>
      <c r="K705" s="9">
        <f t="shared" si="21"/>
        <v>33</v>
      </c>
    </row>
    <row r="706" spans="1:11" x14ac:dyDescent="0.3">
      <c r="A706" t="s">
        <v>738</v>
      </c>
      <c r="B706">
        <v>1996</v>
      </c>
      <c r="C706" t="s">
        <v>10</v>
      </c>
      <c r="D706">
        <v>28</v>
      </c>
      <c r="E706">
        <v>0</v>
      </c>
      <c r="F706" s="10">
        <v>6061.8</v>
      </c>
      <c r="G706" t="s">
        <v>11</v>
      </c>
      <c r="H706" t="s">
        <v>12</v>
      </c>
      <c r="I706" t="s">
        <v>23</v>
      </c>
      <c r="J706" s="8" t="str">
        <f t="shared" si="20"/>
        <v>28-Jul-1996</v>
      </c>
      <c r="K706" s="9">
        <f t="shared" si="21"/>
        <v>26</v>
      </c>
    </row>
    <row r="707" spans="1:11" x14ac:dyDescent="0.3">
      <c r="A707" t="s">
        <v>739</v>
      </c>
      <c r="B707">
        <v>1994</v>
      </c>
      <c r="C707" t="s">
        <v>15</v>
      </c>
      <c r="D707">
        <v>8</v>
      </c>
      <c r="E707">
        <v>0</v>
      </c>
      <c r="F707" s="10">
        <v>6064.37</v>
      </c>
      <c r="G707" t="s">
        <v>11</v>
      </c>
      <c r="H707" t="s">
        <v>11</v>
      </c>
      <c r="I707" t="s">
        <v>42</v>
      </c>
      <c r="J707" s="8" t="str">
        <f t="shared" ref="J707:J770" si="22">_xlfn.TEXTJOIN("-",TRUE,D707,C707,B707)</f>
        <v>8-Nov-1994</v>
      </c>
      <c r="K707" s="9">
        <f t="shared" ref="K707:K770" si="23">DATEDIF(J707, DATE(2023,6,8), "Y")</f>
        <v>28</v>
      </c>
    </row>
    <row r="708" spans="1:11" x14ac:dyDescent="0.3">
      <c r="A708" t="s">
        <v>740</v>
      </c>
      <c r="B708">
        <v>1984</v>
      </c>
      <c r="C708" t="s">
        <v>20</v>
      </c>
      <c r="D708">
        <v>21</v>
      </c>
      <c r="E708">
        <v>1</v>
      </c>
      <c r="F708" s="10">
        <v>6067.13</v>
      </c>
      <c r="G708" t="s">
        <v>12</v>
      </c>
      <c r="H708" t="s">
        <v>16</v>
      </c>
      <c r="I708" t="s">
        <v>168</v>
      </c>
      <c r="J708" s="8" t="str">
        <f t="shared" si="22"/>
        <v>21-Sep-1984</v>
      </c>
      <c r="K708" s="9">
        <f t="shared" si="23"/>
        <v>38</v>
      </c>
    </row>
    <row r="709" spans="1:11" x14ac:dyDescent="0.3">
      <c r="A709" t="s">
        <v>741</v>
      </c>
      <c r="B709">
        <v>1979</v>
      </c>
      <c r="C709" t="s">
        <v>35</v>
      </c>
      <c r="D709">
        <v>8</v>
      </c>
      <c r="E709">
        <v>2</v>
      </c>
      <c r="F709" s="10">
        <v>6074.37</v>
      </c>
      <c r="G709" t="s">
        <v>11</v>
      </c>
      <c r="H709" t="s">
        <v>11</v>
      </c>
      <c r="I709" t="s">
        <v>23</v>
      </c>
      <c r="J709" s="8" t="str">
        <f t="shared" si="22"/>
        <v>8-Aug-1979</v>
      </c>
      <c r="K709" s="9">
        <f t="shared" si="23"/>
        <v>43</v>
      </c>
    </row>
    <row r="710" spans="1:11" x14ac:dyDescent="0.3">
      <c r="A710" t="s">
        <v>742</v>
      </c>
      <c r="B710">
        <v>1984</v>
      </c>
      <c r="C710" t="s">
        <v>37</v>
      </c>
      <c r="D710">
        <v>14</v>
      </c>
      <c r="E710">
        <v>1</v>
      </c>
      <c r="F710" s="10">
        <v>6079.67</v>
      </c>
      <c r="G710" t="s">
        <v>16</v>
      </c>
      <c r="H710" t="s">
        <v>16</v>
      </c>
      <c r="I710" t="s">
        <v>276</v>
      </c>
      <c r="J710" s="8" t="str">
        <f t="shared" si="22"/>
        <v>14-Oct-1984</v>
      </c>
      <c r="K710" s="9">
        <f t="shared" si="23"/>
        <v>38</v>
      </c>
    </row>
    <row r="711" spans="1:11" x14ac:dyDescent="0.3">
      <c r="A711" t="s">
        <v>743</v>
      </c>
      <c r="B711">
        <v>1984</v>
      </c>
      <c r="C711" t="s">
        <v>10</v>
      </c>
      <c r="D711">
        <v>25</v>
      </c>
      <c r="E711">
        <v>2</v>
      </c>
      <c r="F711" s="10">
        <v>6082.41</v>
      </c>
      <c r="G711" t="s">
        <v>16</v>
      </c>
      <c r="H711" t="s">
        <v>11</v>
      </c>
      <c r="I711" t="s">
        <v>42</v>
      </c>
      <c r="J711" s="8" t="str">
        <f t="shared" si="22"/>
        <v>25-Jul-1984</v>
      </c>
      <c r="K711" s="9">
        <f t="shared" si="23"/>
        <v>38</v>
      </c>
    </row>
    <row r="712" spans="1:11" x14ac:dyDescent="0.3">
      <c r="A712" t="s">
        <v>744</v>
      </c>
      <c r="B712">
        <v>1970</v>
      </c>
      <c r="C712" t="s">
        <v>18</v>
      </c>
      <c r="D712">
        <v>9</v>
      </c>
      <c r="E712">
        <v>0</v>
      </c>
      <c r="F712" s="10">
        <v>6098.38</v>
      </c>
      <c r="G712" t="s">
        <v>11</v>
      </c>
      <c r="H712" t="s">
        <v>11</v>
      </c>
      <c r="I712" t="s">
        <v>13</v>
      </c>
      <c r="J712" s="8" t="str">
        <f t="shared" si="22"/>
        <v>9-Jun-1970</v>
      </c>
      <c r="K712" s="9">
        <f t="shared" si="23"/>
        <v>52</v>
      </c>
    </row>
    <row r="713" spans="1:11" x14ac:dyDescent="0.3">
      <c r="A713" t="s">
        <v>745</v>
      </c>
      <c r="B713">
        <v>1995</v>
      </c>
      <c r="C713" t="s">
        <v>20</v>
      </c>
      <c r="D713">
        <v>9</v>
      </c>
      <c r="E713">
        <v>0</v>
      </c>
      <c r="F713" s="10">
        <v>6111.95</v>
      </c>
      <c r="G713" t="s">
        <v>11</v>
      </c>
      <c r="H713" t="s">
        <v>12</v>
      </c>
      <c r="I713" t="s">
        <v>535</v>
      </c>
      <c r="J713" s="8" t="str">
        <f t="shared" si="22"/>
        <v>9-Sep-1995</v>
      </c>
      <c r="K713" s="9">
        <f t="shared" si="23"/>
        <v>27</v>
      </c>
    </row>
    <row r="714" spans="1:11" x14ac:dyDescent="0.3">
      <c r="A714" t="s">
        <v>746</v>
      </c>
      <c r="B714">
        <v>1985</v>
      </c>
      <c r="C714" t="s">
        <v>10</v>
      </c>
      <c r="D714">
        <v>21</v>
      </c>
      <c r="E714">
        <v>1</v>
      </c>
      <c r="F714" s="10">
        <v>6112.35</v>
      </c>
      <c r="G714" t="s">
        <v>11</v>
      </c>
      <c r="H714" t="s">
        <v>16</v>
      </c>
      <c r="I714" t="s">
        <v>23</v>
      </c>
      <c r="J714" s="8" t="str">
        <f t="shared" si="22"/>
        <v>21-Jul-1985</v>
      </c>
      <c r="K714" s="9">
        <f t="shared" si="23"/>
        <v>37</v>
      </c>
    </row>
    <row r="715" spans="1:11" x14ac:dyDescent="0.3">
      <c r="A715" t="s">
        <v>747</v>
      </c>
      <c r="B715">
        <v>1991</v>
      </c>
      <c r="C715" t="s">
        <v>10</v>
      </c>
      <c r="D715">
        <v>25</v>
      </c>
      <c r="E715">
        <v>3</v>
      </c>
      <c r="F715" s="10">
        <v>6113.23</v>
      </c>
      <c r="G715" t="s">
        <v>11</v>
      </c>
      <c r="H715" t="s">
        <v>11</v>
      </c>
      <c r="I715" t="s">
        <v>247</v>
      </c>
      <c r="J715" s="8" t="str">
        <f t="shared" si="22"/>
        <v>25-Jul-1991</v>
      </c>
      <c r="K715" s="9">
        <f t="shared" si="23"/>
        <v>31</v>
      </c>
    </row>
    <row r="716" spans="1:11" x14ac:dyDescent="0.3">
      <c r="A716" t="s">
        <v>748</v>
      </c>
      <c r="B716">
        <v>1983</v>
      </c>
      <c r="C716" t="s">
        <v>35</v>
      </c>
      <c r="D716">
        <v>11</v>
      </c>
      <c r="E716">
        <v>1</v>
      </c>
      <c r="F716" s="10">
        <v>6117.49</v>
      </c>
      <c r="G716" t="s">
        <v>11</v>
      </c>
      <c r="H716" t="s">
        <v>12</v>
      </c>
      <c r="I716" t="s">
        <v>23</v>
      </c>
      <c r="J716" s="8" t="str">
        <f t="shared" si="22"/>
        <v>11-Aug-1983</v>
      </c>
      <c r="K716" s="9">
        <f t="shared" si="23"/>
        <v>39</v>
      </c>
    </row>
    <row r="717" spans="1:11" x14ac:dyDescent="0.3">
      <c r="A717" t="s">
        <v>749</v>
      </c>
      <c r="B717">
        <v>1983</v>
      </c>
      <c r="C717" t="s">
        <v>15</v>
      </c>
      <c r="D717">
        <v>16</v>
      </c>
      <c r="E717">
        <v>1</v>
      </c>
      <c r="F717" s="10">
        <v>6123.57</v>
      </c>
      <c r="G717" t="s">
        <v>12</v>
      </c>
      <c r="H717" t="s">
        <v>11</v>
      </c>
      <c r="I717" t="s">
        <v>23</v>
      </c>
      <c r="J717" s="8" t="str">
        <f t="shared" si="22"/>
        <v>16-Nov-1983</v>
      </c>
      <c r="K717" s="9">
        <f t="shared" si="23"/>
        <v>39</v>
      </c>
    </row>
    <row r="718" spans="1:11" x14ac:dyDescent="0.3">
      <c r="A718" t="s">
        <v>750</v>
      </c>
      <c r="B718">
        <v>1990</v>
      </c>
      <c r="C718" t="s">
        <v>35</v>
      </c>
      <c r="D718">
        <v>18</v>
      </c>
      <c r="E718">
        <v>3</v>
      </c>
      <c r="F718" s="10">
        <v>6128.8</v>
      </c>
      <c r="G718" t="s">
        <v>11</v>
      </c>
      <c r="H718" t="s">
        <v>12</v>
      </c>
      <c r="I718" t="s">
        <v>23</v>
      </c>
      <c r="J718" s="8" t="str">
        <f t="shared" si="22"/>
        <v>18-Aug-1990</v>
      </c>
      <c r="K718" s="9">
        <f t="shared" si="23"/>
        <v>32</v>
      </c>
    </row>
    <row r="719" spans="1:11" x14ac:dyDescent="0.3">
      <c r="A719" t="s">
        <v>751</v>
      </c>
      <c r="B719">
        <v>1969</v>
      </c>
      <c r="C719" t="s">
        <v>15</v>
      </c>
      <c r="D719">
        <v>9</v>
      </c>
      <c r="E719">
        <v>0</v>
      </c>
      <c r="F719" s="10">
        <v>6138.5</v>
      </c>
      <c r="G719" t="s">
        <v>11</v>
      </c>
      <c r="H719" t="s">
        <v>11</v>
      </c>
      <c r="I719" t="s">
        <v>42</v>
      </c>
      <c r="J719" s="8" t="str">
        <f t="shared" si="22"/>
        <v>9-Nov-1969</v>
      </c>
      <c r="K719" s="9">
        <f t="shared" si="23"/>
        <v>53</v>
      </c>
    </row>
    <row r="720" spans="1:11" x14ac:dyDescent="0.3">
      <c r="A720" t="s">
        <v>752</v>
      </c>
      <c r="B720">
        <v>1978</v>
      </c>
      <c r="C720" t="s">
        <v>20</v>
      </c>
      <c r="D720">
        <v>5</v>
      </c>
      <c r="E720">
        <v>2</v>
      </c>
      <c r="F720" s="10">
        <v>6138.58</v>
      </c>
      <c r="G720" t="s">
        <v>11</v>
      </c>
      <c r="H720" t="s">
        <v>16</v>
      </c>
      <c r="I720" t="s">
        <v>13</v>
      </c>
      <c r="J720" s="8" t="str">
        <f t="shared" si="22"/>
        <v>5-Sep-1978</v>
      </c>
      <c r="K720" s="9">
        <f t="shared" si="23"/>
        <v>44</v>
      </c>
    </row>
    <row r="721" spans="1:11" x14ac:dyDescent="0.3">
      <c r="A721" t="s">
        <v>753</v>
      </c>
      <c r="B721">
        <v>1976</v>
      </c>
      <c r="C721" t="s">
        <v>30</v>
      </c>
      <c r="D721">
        <v>12</v>
      </c>
      <c r="E721">
        <v>2</v>
      </c>
      <c r="F721" s="10">
        <v>6139.14</v>
      </c>
      <c r="G721" t="s">
        <v>11</v>
      </c>
      <c r="H721" t="s">
        <v>12</v>
      </c>
      <c r="I721" t="s">
        <v>13</v>
      </c>
      <c r="J721" s="8" t="str">
        <f t="shared" si="22"/>
        <v>12-Dec-1976</v>
      </c>
      <c r="K721" s="9">
        <f t="shared" si="23"/>
        <v>46</v>
      </c>
    </row>
    <row r="722" spans="1:11" x14ac:dyDescent="0.3">
      <c r="A722" t="s">
        <v>754</v>
      </c>
      <c r="B722">
        <v>1970</v>
      </c>
      <c r="C722" t="s">
        <v>37</v>
      </c>
      <c r="D722">
        <v>14</v>
      </c>
      <c r="E722">
        <v>0</v>
      </c>
      <c r="F722" s="10">
        <v>6147.12</v>
      </c>
      <c r="G722" t="s">
        <v>11</v>
      </c>
      <c r="H722" t="s">
        <v>12</v>
      </c>
      <c r="I722" t="s">
        <v>23</v>
      </c>
      <c r="J722" s="8" t="str">
        <f t="shared" si="22"/>
        <v>14-Oct-1970</v>
      </c>
      <c r="K722" s="9">
        <f t="shared" si="23"/>
        <v>52</v>
      </c>
    </row>
    <row r="723" spans="1:11" x14ac:dyDescent="0.3">
      <c r="A723" t="s">
        <v>755</v>
      </c>
      <c r="B723">
        <v>1973</v>
      </c>
      <c r="C723" t="s">
        <v>15</v>
      </c>
      <c r="D723">
        <v>6</v>
      </c>
      <c r="E723">
        <v>0</v>
      </c>
      <c r="F723" s="10">
        <v>6152.05</v>
      </c>
      <c r="G723" t="s">
        <v>11</v>
      </c>
      <c r="H723" t="s">
        <v>12</v>
      </c>
      <c r="I723" t="s">
        <v>13</v>
      </c>
      <c r="J723" s="8" t="str">
        <f t="shared" si="22"/>
        <v>6-Nov-1973</v>
      </c>
      <c r="K723" s="9">
        <f t="shared" si="23"/>
        <v>49</v>
      </c>
    </row>
    <row r="724" spans="1:11" x14ac:dyDescent="0.3">
      <c r="A724" t="s">
        <v>756</v>
      </c>
      <c r="B724">
        <v>1985</v>
      </c>
      <c r="C724" t="s">
        <v>37</v>
      </c>
      <c r="D724">
        <v>15</v>
      </c>
      <c r="E724">
        <v>3</v>
      </c>
      <c r="F724" s="10">
        <v>6159.57</v>
      </c>
      <c r="G724" t="s">
        <v>11</v>
      </c>
      <c r="H724" t="s">
        <v>16</v>
      </c>
      <c r="I724" t="s">
        <v>23</v>
      </c>
      <c r="J724" s="8" t="str">
        <f t="shared" si="22"/>
        <v>15-Oct-1985</v>
      </c>
      <c r="K724" s="9">
        <f t="shared" si="23"/>
        <v>37</v>
      </c>
    </row>
    <row r="725" spans="1:11" x14ac:dyDescent="0.3">
      <c r="A725" t="s">
        <v>757</v>
      </c>
      <c r="B725">
        <v>1984</v>
      </c>
      <c r="C725" t="s">
        <v>37</v>
      </c>
      <c r="D725">
        <v>6</v>
      </c>
      <c r="E725">
        <v>3</v>
      </c>
      <c r="F725" s="10">
        <v>6170.96</v>
      </c>
      <c r="G725" t="s">
        <v>11</v>
      </c>
      <c r="H725" t="s">
        <v>16</v>
      </c>
      <c r="I725" t="s">
        <v>13</v>
      </c>
      <c r="J725" s="8" t="str">
        <f t="shared" si="22"/>
        <v>6-Oct-1984</v>
      </c>
      <c r="K725" s="9">
        <f t="shared" si="23"/>
        <v>38</v>
      </c>
    </row>
    <row r="726" spans="1:11" x14ac:dyDescent="0.3">
      <c r="A726" t="s">
        <v>758</v>
      </c>
      <c r="B726">
        <v>1985</v>
      </c>
      <c r="C726" t="s">
        <v>35</v>
      </c>
      <c r="D726">
        <v>9</v>
      </c>
      <c r="E726">
        <v>3</v>
      </c>
      <c r="F726" s="10">
        <v>6183.32</v>
      </c>
      <c r="G726" t="s">
        <v>11</v>
      </c>
      <c r="H726" t="s">
        <v>11</v>
      </c>
      <c r="I726" t="s">
        <v>23</v>
      </c>
      <c r="J726" s="8" t="str">
        <f t="shared" si="22"/>
        <v>9-Aug-1985</v>
      </c>
      <c r="K726" s="9">
        <f t="shared" si="23"/>
        <v>37</v>
      </c>
    </row>
    <row r="727" spans="1:11" x14ac:dyDescent="0.3">
      <c r="A727" t="s">
        <v>759</v>
      </c>
      <c r="B727">
        <v>1970</v>
      </c>
      <c r="C727" t="s">
        <v>37</v>
      </c>
      <c r="D727">
        <v>5</v>
      </c>
      <c r="E727">
        <v>0</v>
      </c>
      <c r="F727" s="10">
        <v>6183.46</v>
      </c>
      <c r="G727" t="s">
        <v>11</v>
      </c>
      <c r="H727" t="s">
        <v>11</v>
      </c>
      <c r="I727" t="s">
        <v>23</v>
      </c>
      <c r="J727" s="8" t="str">
        <f t="shared" si="22"/>
        <v>5-Oct-1970</v>
      </c>
      <c r="K727" s="9">
        <f t="shared" si="23"/>
        <v>52</v>
      </c>
    </row>
    <row r="728" spans="1:11" x14ac:dyDescent="0.3">
      <c r="A728" t="s">
        <v>760</v>
      </c>
      <c r="B728">
        <v>1988</v>
      </c>
      <c r="C728" t="s">
        <v>15</v>
      </c>
      <c r="D728">
        <v>1</v>
      </c>
      <c r="E728">
        <v>3</v>
      </c>
      <c r="F728" s="10">
        <v>6184.3</v>
      </c>
      <c r="G728" t="s">
        <v>11</v>
      </c>
      <c r="H728" t="s">
        <v>12</v>
      </c>
      <c r="I728" t="s">
        <v>13</v>
      </c>
      <c r="J728" s="8" t="str">
        <f t="shared" si="22"/>
        <v>1-Nov-1988</v>
      </c>
      <c r="K728" s="9">
        <f t="shared" si="23"/>
        <v>34</v>
      </c>
    </row>
    <row r="729" spans="1:11" x14ac:dyDescent="0.3">
      <c r="A729" t="s">
        <v>761</v>
      </c>
      <c r="B729">
        <v>1981</v>
      </c>
      <c r="C729" t="s">
        <v>15</v>
      </c>
      <c r="D729">
        <v>22</v>
      </c>
      <c r="E729">
        <v>0</v>
      </c>
      <c r="F729" s="10">
        <v>6185.32</v>
      </c>
      <c r="G729" t="s">
        <v>11</v>
      </c>
      <c r="H729" t="s">
        <v>16</v>
      </c>
      <c r="I729" t="s">
        <v>13</v>
      </c>
      <c r="J729" s="8" t="str">
        <f t="shared" si="22"/>
        <v>22-Nov-1981</v>
      </c>
      <c r="K729" s="9">
        <f t="shared" si="23"/>
        <v>41</v>
      </c>
    </row>
    <row r="730" spans="1:11" x14ac:dyDescent="0.3">
      <c r="A730" t="s">
        <v>762</v>
      </c>
      <c r="B730">
        <v>1981</v>
      </c>
      <c r="C730" t="s">
        <v>37</v>
      </c>
      <c r="D730">
        <v>1</v>
      </c>
      <c r="E730">
        <v>0</v>
      </c>
      <c r="F730" s="10">
        <v>6186.13</v>
      </c>
      <c r="G730" t="s">
        <v>11</v>
      </c>
      <c r="H730" t="s">
        <v>12</v>
      </c>
      <c r="I730" t="s">
        <v>42</v>
      </c>
      <c r="J730" s="8" t="str">
        <f t="shared" si="22"/>
        <v>1-Oct-1981</v>
      </c>
      <c r="K730" s="9">
        <f t="shared" si="23"/>
        <v>41</v>
      </c>
    </row>
    <row r="731" spans="1:11" x14ac:dyDescent="0.3">
      <c r="A731" t="s">
        <v>763</v>
      </c>
      <c r="B731">
        <v>1988</v>
      </c>
      <c r="C731" t="s">
        <v>37</v>
      </c>
      <c r="D731">
        <v>23</v>
      </c>
      <c r="E731">
        <v>3</v>
      </c>
      <c r="F731" s="10">
        <v>6196.45</v>
      </c>
      <c r="G731" t="s">
        <v>11</v>
      </c>
      <c r="H731" t="s">
        <v>16</v>
      </c>
      <c r="I731" t="s">
        <v>42</v>
      </c>
      <c r="J731" s="8" t="str">
        <f t="shared" si="22"/>
        <v>23-Oct-1988</v>
      </c>
      <c r="K731" s="9">
        <f t="shared" si="23"/>
        <v>34</v>
      </c>
    </row>
    <row r="732" spans="1:11" x14ac:dyDescent="0.3">
      <c r="A732" t="s">
        <v>764</v>
      </c>
      <c r="B732">
        <v>1985</v>
      </c>
      <c r="C732" t="s">
        <v>10</v>
      </c>
      <c r="D732">
        <v>22</v>
      </c>
      <c r="E732">
        <v>2</v>
      </c>
      <c r="F732" s="10">
        <v>6198.75</v>
      </c>
      <c r="G732" t="s">
        <v>11</v>
      </c>
      <c r="H732" t="s">
        <v>16</v>
      </c>
      <c r="I732" t="s">
        <v>23</v>
      </c>
      <c r="J732" s="8" t="str">
        <f t="shared" si="22"/>
        <v>22-Jul-1985</v>
      </c>
      <c r="K732" s="9">
        <f t="shared" si="23"/>
        <v>37</v>
      </c>
    </row>
    <row r="733" spans="1:11" x14ac:dyDescent="0.3">
      <c r="A733" t="s">
        <v>31</v>
      </c>
      <c r="B733">
        <v>1985</v>
      </c>
      <c r="C733" t="s">
        <v>30</v>
      </c>
      <c r="D733">
        <v>20</v>
      </c>
      <c r="E733">
        <v>2</v>
      </c>
      <c r="F733" s="10">
        <v>6203.9</v>
      </c>
      <c r="G733" t="s">
        <v>16</v>
      </c>
      <c r="H733" t="s">
        <v>11</v>
      </c>
      <c r="I733" t="s">
        <v>23</v>
      </c>
      <c r="J733" s="8" t="str">
        <f t="shared" si="22"/>
        <v>20-Dec-1985</v>
      </c>
      <c r="K733" s="9">
        <f t="shared" si="23"/>
        <v>37</v>
      </c>
    </row>
    <row r="734" spans="1:11" x14ac:dyDescent="0.3">
      <c r="A734" t="s">
        <v>765</v>
      </c>
      <c r="B734">
        <v>1985</v>
      </c>
      <c r="C734" t="s">
        <v>20</v>
      </c>
      <c r="D734">
        <v>22</v>
      </c>
      <c r="E734">
        <v>2</v>
      </c>
      <c r="F734" s="10">
        <v>6203.9</v>
      </c>
      <c r="G734" t="s">
        <v>11</v>
      </c>
      <c r="H734" t="s">
        <v>11</v>
      </c>
      <c r="I734" t="s">
        <v>23</v>
      </c>
      <c r="J734" s="8" t="str">
        <f t="shared" si="22"/>
        <v>22-Sep-1985</v>
      </c>
      <c r="K734" s="9">
        <f t="shared" si="23"/>
        <v>37</v>
      </c>
    </row>
    <row r="735" spans="1:11" x14ac:dyDescent="0.3">
      <c r="A735" t="s">
        <v>766</v>
      </c>
      <c r="B735">
        <v>1999</v>
      </c>
      <c r="C735" t="s">
        <v>20</v>
      </c>
      <c r="D735">
        <v>10</v>
      </c>
      <c r="E735">
        <v>0</v>
      </c>
      <c r="F735" s="10">
        <v>6207.26</v>
      </c>
      <c r="G735" t="s">
        <v>11</v>
      </c>
      <c r="H735" t="s">
        <v>11</v>
      </c>
      <c r="I735" t="s">
        <v>535</v>
      </c>
      <c r="J735" s="8" t="str">
        <f t="shared" si="22"/>
        <v>10-Sep-1999</v>
      </c>
      <c r="K735" s="9">
        <f t="shared" si="23"/>
        <v>23</v>
      </c>
    </row>
    <row r="736" spans="1:11" x14ac:dyDescent="0.3">
      <c r="A736" t="s">
        <v>767</v>
      </c>
      <c r="B736">
        <v>1992</v>
      </c>
      <c r="C736" t="s">
        <v>35</v>
      </c>
      <c r="D736">
        <v>12</v>
      </c>
      <c r="E736">
        <v>0</v>
      </c>
      <c r="F736" s="10">
        <v>6208.5</v>
      </c>
      <c r="G736" t="s">
        <v>11</v>
      </c>
      <c r="H736" t="s">
        <v>16</v>
      </c>
      <c r="I736" t="s">
        <v>300</v>
      </c>
      <c r="J736" s="8" t="str">
        <f t="shared" si="22"/>
        <v>12-Aug-1992</v>
      </c>
      <c r="K736" s="9">
        <f t="shared" si="23"/>
        <v>30</v>
      </c>
    </row>
    <row r="737" spans="1:11" x14ac:dyDescent="0.3">
      <c r="A737" t="s">
        <v>768</v>
      </c>
      <c r="B737">
        <v>1972</v>
      </c>
      <c r="C737" t="s">
        <v>18</v>
      </c>
      <c r="D737">
        <v>29</v>
      </c>
      <c r="E737">
        <v>0</v>
      </c>
      <c r="F737" s="10">
        <v>6219.93</v>
      </c>
      <c r="G737" t="s">
        <v>11</v>
      </c>
      <c r="H737" t="s">
        <v>11</v>
      </c>
      <c r="I737" t="s">
        <v>13</v>
      </c>
      <c r="J737" s="8" t="str">
        <f t="shared" si="22"/>
        <v>29-Jun-1972</v>
      </c>
      <c r="K737" s="9">
        <f t="shared" si="23"/>
        <v>50</v>
      </c>
    </row>
    <row r="738" spans="1:11" x14ac:dyDescent="0.3">
      <c r="A738" t="s">
        <v>769</v>
      </c>
      <c r="B738">
        <v>1978</v>
      </c>
      <c r="C738" t="s">
        <v>20</v>
      </c>
      <c r="D738">
        <v>19</v>
      </c>
      <c r="E738">
        <v>2</v>
      </c>
      <c r="F738" s="10">
        <v>6236.95</v>
      </c>
      <c r="G738" t="s">
        <v>11</v>
      </c>
      <c r="H738" t="s">
        <v>11</v>
      </c>
      <c r="I738" t="s">
        <v>13</v>
      </c>
      <c r="J738" s="8" t="str">
        <f t="shared" si="22"/>
        <v>19-Sep-1978</v>
      </c>
      <c r="K738" s="9">
        <f t="shared" si="23"/>
        <v>44</v>
      </c>
    </row>
    <row r="739" spans="1:11" x14ac:dyDescent="0.3">
      <c r="A739" t="s">
        <v>770</v>
      </c>
      <c r="B739">
        <v>1983</v>
      </c>
      <c r="C739" t="s">
        <v>35</v>
      </c>
      <c r="D739">
        <v>11</v>
      </c>
      <c r="E739">
        <v>1</v>
      </c>
      <c r="F739" s="10">
        <v>6238.3</v>
      </c>
      <c r="G739" t="s">
        <v>11</v>
      </c>
      <c r="H739" t="s">
        <v>16</v>
      </c>
      <c r="I739" t="s">
        <v>42</v>
      </c>
      <c r="J739" s="8" t="str">
        <f t="shared" si="22"/>
        <v>11-Aug-1983</v>
      </c>
      <c r="K739" s="9">
        <f t="shared" si="23"/>
        <v>39</v>
      </c>
    </row>
    <row r="740" spans="1:11" x14ac:dyDescent="0.3">
      <c r="A740" t="s">
        <v>771</v>
      </c>
      <c r="B740">
        <v>1979</v>
      </c>
      <c r="C740" t="s">
        <v>37</v>
      </c>
      <c r="D740">
        <v>10</v>
      </c>
      <c r="E740">
        <v>0</v>
      </c>
      <c r="F740" s="10">
        <v>6250.44</v>
      </c>
      <c r="G740" t="s">
        <v>11</v>
      </c>
      <c r="H740" t="s">
        <v>16</v>
      </c>
      <c r="I740" t="s">
        <v>42</v>
      </c>
      <c r="J740" s="8" t="str">
        <f t="shared" si="22"/>
        <v>10-Oct-1979</v>
      </c>
      <c r="K740" s="9">
        <f t="shared" si="23"/>
        <v>43</v>
      </c>
    </row>
    <row r="741" spans="1:11" x14ac:dyDescent="0.3">
      <c r="A741" t="s">
        <v>772</v>
      </c>
      <c r="B741">
        <v>1972</v>
      </c>
      <c r="C741" t="s">
        <v>15</v>
      </c>
      <c r="D741">
        <v>11</v>
      </c>
      <c r="E741">
        <v>0</v>
      </c>
      <c r="F741" s="10">
        <v>6253.85</v>
      </c>
      <c r="G741" t="s">
        <v>11</v>
      </c>
      <c r="H741" t="s">
        <v>11</v>
      </c>
      <c r="I741" t="s">
        <v>13</v>
      </c>
      <c r="J741" s="8" t="str">
        <f t="shared" si="22"/>
        <v>11-Nov-1972</v>
      </c>
      <c r="K741" s="9">
        <f t="shared" si="23"/>
        <v>50</v>
      </c>
    </row>
    <row r="742" spans="1:11" x14ac:dyDescent="0.3">
      <c r="A742" t="s">
        <v>773</v>
      </c>
      <c r="B742">
        <v>1972</v>
      </c>
      <c r="C742" t="s">
        <v>20</v>
      </c>
      <c r="D742">
        <v>8</v>
      </c>
      <c r="E742">
        <v>0</v>
      </c>
      <c r="F742" s="10">
        <v>6254.13</v>
      </c>
      <c r="G742" t="s">
        <v>11</v>
      </c>
      <c r="H742" t="s">
        <v>11</v>
      </c>
      <c r="I742" t="s">
        <v>23</v>
      </c>
      <c r="J742" s="8" t="str">
        <f t="shared" si="22"/>
        <v>8-Sep-1972</v>
      </c>
      <c r="K742" s="9">
        <f t="shared" si="23"/>
        <v>50</v>
      </c>
    </row>
    <row r="743" spans="1:11" x14ac:dyDescent="0.3">
      <c r="A743" t="s">
        <v>774</v>
      </c>
      <c r="B743">
        <v>1970</v>
      </c>
      <c r="C743" t="s">
        <v>37</v>
      </c>
      <c r="D743">
        <v>11</v>
      </c>
      <c r="E743">
        <v>0</v>
      </c>
      <c r="F743" s="10">
        <v>6255.38</v>
      </c>
      <c r="G743" t="s">
        <v>11</v>
      </c>
      <c r="H743" t="s">
        <v>11</v>
      </c>
      <c r="I743" t="s">
        <v>13</v>
      </c>
      <c r="J743" s="8" t="str">
        <f t="shared" si="22"/>
        <v>11-Oct-1970</v>
      </c>
      <c r="K743" s="9">
        <f t="shared" si="23"/>
        <v>52</v>
      </c>
    </row>
    <row r="744" spans="1:11" x14ac:dyDescent="0.3">
      <c r="A744" t="s">
        <v>775</v>
      </c>
      <c r="B744">
        <v>1995</v>
      </c>
      <c r="C744" t="s">
        <v>37</v>
      </c>
      <c r="D744">
        <v>17</v>
      </c>
      <c r="E744">
        <v>0</v>
      </c>
      <c r="F744" s="10">
        <v>6261.2</v>
      </c>
      <c r="G744" t="s">
        <v>11</v>
      </c>
      <c r="H744" t="s">
        <v>16</v>
      </c>
      <c r="I744" t="s">
        <v>535</v>
      </c>
      <c r="J744" s="8" t="str">
        <f t="shared" si="22"/>
        <v>17-Oct-1995</v>
      </c>
      <c r="K744" s="9">
        <f t="shared" si="23"/>
        <v>27</v>
      </c>
    </row>
    <row r="745" spans="1:11" x14ac:dyDescent="0.3">
      <c r="A745" t="s">
        <v>776</v>
      </c>
      <c r="B745">
        <v>1984</v>
      </c>
      <c r="C745" t="s">
        <v>20</v>
      </c>
      <c r="D745">
        <v>25</v>
      </c>
      <c r="E745">
        <v>3</v>
      </c>
      <c r="F745" s="10">
        <v>6269.33</v>
      </c>
      <c r="G745" t="s">
        <v>11</v>
      </c>
      <c r="H745" t="s">
        <v>16</v>
      </c>
      <c r="I745" t="s">
        <v>13</v>
      </c>
      <c r="J745" s="8" t="str">
        <f t="shared" si="22"/>
        <v>25-Sep-1984</v>
      </c>
      <c r="K745" s="9">
        <f t="shared" si="23"/>
        <v>38</v>
      </c>
    </row>
    <row r="746" spans="1:11" x14ac:dyDescent="0.3">
      <c r="A746" t="s">
        <v>777</v>
      </c>
      <c r="B746">
        <v>1981</v>
      </c>
      <c r="C746" t="s">
        <v>18</v>
      </c>
      <c r="D746">
        <v>30</v>
      </c>
      <c r="E746">
        <v>1</v>
      </c>
      <c r="F746" s="10">
        <v>6272.48</v>
      </c>
      <c r="G746" t="s">
        <v>16</v>
      </c>
      <c r="H746" t="s">
        <v>12</v>
      </c>
      <c r="I746" t="s">
        <v>13</v>
      </c>
      <c r="J746" s="8" t="str">
        <f t="shared" si="22"/>
        <v>30-Jun-1981</v>
      </c>
      <c r="K746" s="9">
        <f t="shared" si="23"/>
        <v>41</v>
      </c>
    </row>
    <row r="747" spans="1:11" x14ac:dyDescent="0.3">
      <c r="A747" t="s">
        <v>778</v>
      </c>
      <c r="B747">
        <v>1993</v>
      </c>
      <c r="C747" t="s">
        <v>37</v>
      </c>
      <c r="D747">
        <v>16</v>
      </c>
      <c r="E747">
        <v>0</v>
      </c>
      <c r="F747" s="10">
        <v>6276.3</v>
      </c>
      <c r="G747" t="s">
        <v>11</v>
      </c>
      <c r="H747" t="s">
        <v>16</v>
      </c>
      <c r="I747" t="s">
        <v>200</v>
      </c>
      <c r="J747" s="8" t="str">
        <f t="shared" si="22"/>
        <v>16-Oct-1993</v>
      </c>
      <c r="K747" s="9">
        <f t="shared" si="23"/>
        <v>29</v>
      </c>
    </row>
    <row r="748" spans="1:11" x14ac:dyDescent="0.3">
      <c r="A748" t="s">
        <v>779</v>
      </c>
      <c r="B748">
        <v>1981</v>
      </c>
      <c r="C748" t="s">
        <v>15</v>
      </c>
      <c r="D748">
        <v>24</v>
      </c>
      <c r="E748">
        <v>1</v>
      </c>
      <c r="F748" s="10">
        <v>6282.24</v>
      </c>
      <c r="G748" t="s">
        <v>11</v>
      </c>
      <c r="H748" t="s">
        <v>16</v>
      </c>
      <c r="I748" t="s">
        <v>42</v>
      </c>
      <c r="J748" s="8" t="str">
        <f t="shared" si="22"/>
        <v>24-Nov-1981</v>
      </c>
      <c r="K748" s="9">
        <f t="shared" si="23"/>
        <v>41</v>
      </c>
    </row>
    <row r="749" spans="1:11" x14ac:dyDescent="0.3">
      <c r="A749" t="s">
        <v>780</v>
      </c>
      <c r="B749">
        <v>1981</v>
      </c>
      <c r="C749" t="s">
        <v>35</v>
      </c>
      <c r="D749">
        <v>26</v>
      </c>
      <c r="E749">
        <v>1</v>
      </c>
      <c r="F749" s="10">
        <v>6289.75</v>
      </c>
      <c r="G749" t="s">
        <v>11</v>
      </c>
      <c r="H749" t="s">
        <v>12</v>
      </c>
      <c r="I749" t="s">
        <v>13</v>
      </c>
      <c r="J749" s="8" t="str">
        <f t="shared" si="22"/>
        <v>26-Aug-1981</v>
      </c>
      <c r="K749" s="9">
        <f t="shared" si="23"/>
        <v>41</v>
      </c>
    </row>
    <row r="750" spans="1:11" x14ac:dyDescent="0.3">
      <c r="A750" t="s">
        <v>781</v>
      </c>
      <c r="B750">
        <v>1996</v>
      </c>
      <c r="C750" t="s">
        <v>10</v>
      </c>
      <c r="D750">
        <v>4</v>
      </c>
      <c r="E750">
        <v>0</v>
      </c>
      <c r="F750" s="10">
        <v>6293.63</v>
      </c>
      <c r="G750" t="s">
        <v>11</v>
      </c>
      <c r="H750" t="s">
        <v>12</v>
      </c>
      <c r="I750" t="s">
        <v>300</v>
      </c>
      <c r="J750" s="8" t="str">
        <f t="shared" si="22"/>
        <v>4-Jul-1996</v>
      </c>
      <c r="K750" s="9">
        <f t="shared" si="23"/>
        <v>26</v>
      </c>
    </row>
    <row r="751" spans="1:11" x14ac:dyDescent="0.3">
      <c r="A751" t="s">
        <v>782</v>
      </c>
      <c r="B751">
        <v>1974</v>
      </c>
      <c r="C751" t="s">
        <v>20</v>
      </c>
      <c r="D751">
        <v>17</v>
      </c>
      <c r="E751">
        <v>0</v>
      </c>
      <c r="F751" s="10">
        <v>6302.23</v>
      </c>
      <c r="G751" t="s">
        <v>11</v>
      </c>
      <c r="H751" t="s">
        <v>16</v>
      </c>
      <c r="I751" t="s">
        <v>13</v>
      </c>
      <c r="J751" s="8" t="str">
        <f t="shared" si="22"/>
        <v>17-Sep-1974</v>
      </c>
      <c r="K751" s="9">
        <f t="shared" si="23"/>
        <v>48</v>
      </c>
    </row>
    <row r="752" spans="1:11" x14ac:dyDescent="0.3">
      <c r="A752" t="s">
        <v>783</v>
      </c>
      <c r="B752">
        <v>1969</v>
      </c>
      <c r="C752" t="s">
        <v>20</v>
      </c>
      <c r="D752">
        <v>4</v>
      </c>
      <c r="E752">
        <v>0</v>
      </c>
      <c r="F752" s="10">
        <v>6305.61</v>
      </c>
      <c r="G752" t="s">
        <v>11</v>
      </c>
      <c r="H752" t="s">
        <v>11</v>
      </c>
      <c r="I752" t="s">
        <v>23</v>
      </c>
      <c r="J752" s="8" t="str">
        <f t="shared" si="22"/>
        <v>4-Sep-1969</v>
      </c>
      <c r="K752" s="9">
        <f t="shared" si="23"/>
        <v>53</v>
      </c>
    </row>
    <row r="753" spans="1:11" x14ac:dyDescent="0.3">
      <c r="A753" t="s">
        <v>784</v>
      </c>
      <c r="B753">
        <v>2004</v>
      </c>
      <c r="C753" t="s">
        <v>10</v>
      </c>
      <c r="D753">
        <v>27</v>
      </c>
      <c r="E753">
        <v>0</v>
      </c>
      <c r="F753" s="10">
        <v>6311.11</v>
      </c>
      <c r="G753" t="s">
        <v>11</v>
      </c>
      <c r="H753" t="s">
        <v>11</v>
      </c>
      <c r="I753" t="s">
        <v>42</v>
      </c>
      <c r="J753" s="8" t="str">
        <f t="shared" si="22"/>
        <v>27-Jul-2004</v>
      </c>
      <c r="K753" s="9">
        <f t="shared" si="23"/>
        <v>18</v>
      </c>
    </row>
    <row r="754" spans="1:11" x14ac:dyDescent="0.3">
      <c r="A754" t="s">
        <v>785</v>
      </c>
      <c r="B754">
        <v>1985</v>
      </c>
      <c r="C754" t="s">
        <v>15</v>
      </c>
      <c r="D754">
        <v>19</v>
      </c>
      <c r="E754">
        <v>2</v>
      </c>
      <c r="F754" s="10">
        <v>6311.95</v>
      </c>
      <c r="G754" t="s">
        <v>11</v>
      </c>
      <c r="H754" t="s">
        <v>16</v>
      </c>
      <c r="I754" t="s">
        <v>42</v>
      </c>
      <c r="J754" s="8" t="str">
        <f t="shared" si="22"/>
        <v>19-Nov-1985</v>
      </c>
      <c r="K754" s="9">
        <f t="shared" si="23"/>
        <v>37</v>
      </c>
    </row>
    <row r="755" spans="1:11" x14ac:dyDescent="0.3">
      <c r="A755" t="s">
        <v>786</v>
      </c>
      <c r="B755">
        <v>1985</v>
      </c>
      <c r="C755" t="s">
        <v>30</v>
      </c>
      <c r="D755">
        <v>15</v>
      </c>
      <c r="E755">
        <v>2</v>
      </c>
      <c r="F755" s="10">
        <v>6313.76</v>
      </c>
      <c r="G755" t="s">
        <v>11</v>
      </c>
      <c r="H755" t="s">
        <v>16</v>
      </c>
      <c r="I755" t="s">
        <v>13</v>
      </c>
      <c r="J755" s="8" t="str">
        <f t="shared" si="22"/>
        <v>15-Dec-1985</v>
      </c>
      <c r="K755" s="9">
        <f t="shared" si="23"/>
        <v>37</v>
      </c>
    </row>
    <row r="756" spans="1:11" x14ac:dyDescent="0.3">
      <c r="A756" t="s">
        <v>787</v>
      </c>
      <c r="B756">
        <v>1990</v>
      </c>
      <c r="C756" t="s">
        <v>35</v>
      </c>
      <c r="D756">
        <v>13</v>
      </c>
      <c r="E756">
        <v>3</v>
      </c>
      <c r="F756" s="10">
        <v>6334.34</v>
      </c>
      <c r="G756" t="s">
        <v>11</v>
      </c>
      <c r="H756" t="s">
        <v>11</v>
      </c>
      <c r="I756" t="s">
        <v>247</v>
      </c>
      <c r="J756" s="8" t="str">
        <f t="shared" si="22"/>
        <v>13-Aug-1990</v>
      </c>
      <c r="K756" s="9">
        <f t="shared" si="23"/>
        <v>32</v>
      </c>
    </row>
    <row r="757" spans="1:11" x14ac:dyDescent="0.3">
      <c r="A757" t="s">
        <v>788</v>
      </c>
      <c r="B757">
        <v>1986</v>
      </c>
      <c r="C757" t="s">
        <v>20</v>
      </c>
      <c r="D757">
        <v>25</v>
      </c>
      <c r="E757">
        <v>3</v>
      </c>
      <c r="F757" s="10">
        <v>6335.64</v>
      </c>
      <c r="G757" t="s">
        <v>11</v>
      </c>
      <c r="H757" t="s">
        <v>11</v>
      </c>
      <c r="I757" t="s">
        <v>13</v>
      </c>
      <c r="J757" s="8" t="str">
        <f t="shared" si="22"/>
        <v>25-Sep-1986</v>
      </c>
      <c r="K757" s="9">
        <f t="shared" si="23"/>
        <v>36</v>
      </c>
    </row>
    <row r="758" spans="1:11" x14ac:dyDescent="0.3">
      <c r="A758" t="s">
        <v>789</v>
      </c>
      <c r="B758">
        <v>1983</v>
      </c>
      <c r="C758" t="s">
        <v>37</v>
      </c>
      <c r="D758">
        <v>21</v>
      </c>
      <c r="E758">
        <v>2</v>
      </c>
      <c r="F758" s="10">
        <v>6338.08</v>
      </c>
      <c r="G758" t="s">
        <v>11</v>
      </c>
      <c r="H758" t="s">
        <v>16</v>
      </c>
      <c r="I758" t="s">
        <v>13</v>
      </c>
      <c r="J758" s="8" t="str">
        <f t="shared" si="22"/>
        <v>21-Oct-1983</v>
      </c>
      <c r="K758" s="9">
        <f t="shared" si="23"/>
        <v>39</v>
      </c>
    </row>
    <row r="759" spans="1:11" x14ac:dyDescent="0.3">
      <c r="A759" t="s">
        <v>790</v>
      </c>
      <c r="B759">
        <v>1983</v>
      </c>
      <c r="C759" t="s">
        <v>35</v>
      </c>
      <c r="D759">
        <v>19</v>
      </c>
      <c r="E759">
        <v>2</v>
      </c>
      <c r="F759" s="10">
        <v>6356.27</v>
      </c>
      <c r="G759" t="s">
        <v>12</v>
      </c>
      <c r="H759" t="s">
        <v>11</v>
      </c>
      <c r="I759" t="s">
        <v>13</v>
      </c>
      <c r="J759" s="8" t="str">
        <f t="shared" si="22"/>
        <v>19-Aug-1983</v>
      </c>
      <c r="K759" s="9">
        <f t="shared" si="23"/>
        <v>39</v>
      </c>
    </row>
    <row r="760" spans="1:11" x14ac:dyDescent="0.3">
      <c r="A760" t="s">
        <v>791</v>
      </c>
      <c r="B760">
        <v>1980</v>
      </c>
      <c r="C760" t="s">
        <v>37</v>
      </c>
      <c r="D760">
        <v>30</v>
      </c>
      <c r="E760">
        <v>0</v>
      </c>
      <c r="F760" s="10">
        <v>6358.78</v>
      </c>
      <c r="G760" t="s">
        <v>11</v>
      </c>
      <c r="H760" t="s">
        <v>16</v>
      </c>
      <c r="I760" t="s">
        <v>23</v>
      </c>
      <c r="J760" s="8" t="str">
        <f t="shared" si="22"/>
        <v>30-Oct-1980</v>
      </c>
      <c r="K760" s="9">
        <f t="shared" si="23"/>
        <v>42</v>
      </c>
    </row>
    <row r="761" spans="1:11" x14ac:dyDescent="0.3">
      <c r="A761" t="s">
        <v>792</v>
      </c>
      <c r="B761">
        <v>1989</v>
      </c>
      <c r="C761" t="s">
        <v>18</v>
      </c>
      <c r="D761">
        <v>24</v>
      </c>
      <c r="E761">
        <v>3</v>
      </c>
      <c r="F761" s="10">
        <v>6360.99</v>
      </c>
      <c r="G761" t="s">
        <v>11</v>
      </c>
      <c r="H761" t="s">
        <v>11</v>
      </c>
      <c r="I761" t="s">
        <v>23</v>
      </c>
      <c r="J761" s="8" t="str">
        <f t="shared" si="22"/>
        <v>24-Jun-1989</v>
      </c>
      <c r="K761" s="9">
        <f t="shared" si="23"/>
        <v>33</v>
      </c>
    </row>
    <row r="762" spans="1:11" x14ac:dyDescent="0.3">
      <c r="A762" t="s">
        <v>793</v>
      </c>
      <c r="B762">
        <v>1996</v>
      </c>
      <c r="C762" t="s">
        <v>10</v>
      </c>
      <c r="D762">
        <v>7</v>
      </c>
      <c r="E762">
        <v>0</v>
      </c>
      <c r="F762" s="10">
        <v>6361.47</v>
      </c>
      <c r="G762" t="s">
        <v>11</v>
      </c>
      <c r="H762" t="s">
        <v>12</v>
      </c>
      <c r="I762" t="s">
        <v>300</v>
      </c>
      <c r="J762" s="8" t="str">
        <f t="shared" si="22"/>
        <v>7-Jul-1996</v>
      </c>
      <c r="K762" s="9">
        <f t="shared" si="23"/>
        <v>26</v>
      </c>
    </row>
    <row r="763" spans="1:11" x14ac:dyDescent="0.3">
      <c r="A763" t="s">
        <v>794</v>
      </c>
      <c r="B763">
        <v>1970</v>
      </c>
      <c r="C763" t="s">
        <v>15</v>
      </c>
      <c r="D763">
        <v>9</v>
      </c>
      <c r="E763">
        <v>0</v>
      </c>
      <c r="F763" s="10">
        <v>6367.31</v>
      </c>
      <c r="G763" t="s">
        <v>11</v>
      </c>
      <c r="H763" t="s">
        <v>16</v>
      </c>
      <c r="I763" t="s">
        <v>13</v>
      </c>
      <c r="J763" s="8" t="str">
        <f t="shared" si="22"/>
        <v>9-Nov-1970</v>
      </c>
      <c r="K763" s="9">
        <f t="shared" si="23"/>
        <v>52</v>
      </c>
    </row>
    <row r="764" spans="1:11" x14ac:dyDescent="0.3">
      <c r="A764" t="s">
        <v>795</v>
      </c>
      <c r="B764">
        <v>1984</v>
      </c>
      <c r="C764" t="s">
        <v>35</v>
      </c>
      <c r="D764">
        <v>13</v>
      </c>
      <c r="E764">
        <v>1</v>
      </c>
      <c r="F764" s="10">
        <v>6373.56</v>
      </c>
      <c r="G764" t="s">
        <v>11</v>
      </c>
      <c r="H764" t="s">
        <v>16</v>
      </c>
      <c r="I764" t="s">
        <v>23</v>
      </c>
      <c r="J764" s="8" t="str">
        <f t="shared" si="22"/>
        <v>13-Aug-1984</v>
      </c>
      <c r="K764" s="9">
        <f t="shared" si="23"/>
        <v>38</v>
      </c>
    </row>
    <row r="765" spans="1:11" x14ac:dyDescent="0.3">
      <c r="A765" t="s">
        <v>796</v>
      </c>
      <c r="B765">
        <v>1976</v>
      </c>
      <c r="C765" t="s">
        <v>15</v>
      </c>
      <c r="D765">
        <v>18</v>
      </c>
      <c r="E765">
        <v>2</v>
      </c>
      <c r="F765" s="10">
        <v>6374.16</v>
      </c>
      <c r="G765" t="s">
        <v>11</v>
      </c>
      <c r="H765" t="s">
        <v>11</v>
      </c>
      <c r="I765" t="s">
        <v>13</v>
      </c>
      <c r="J765" s="8" t="str">
        <f t="shared" si="22"/>
        <v>18-Nov-1976</v>
      </c>
      <c r="K765" s="9">
        <f t="shared" si="23"/>
        <v>46</v>
      </c>
    </row>
    <row r="766" spans="1:11" x14ac:dyDescent="0.3">
      <c r="A766" t="s">
        <v>797</v>
      </c>
      <c r="B766">
        <v>1982</v>
      </c>
      <c r="C766" t="s">
        <v>35</v>
      </c>
      <c r="D766">
        <v>6</v>
      </c>
      <c r="E766">
        <v>1</v>
      </c>
      <c r="F766" s="10">
        <v>6389.38</v>
      </c>
      <c r="G766" t="s">
        <v>16</v>
      </c>
      <c r="H766" t="s">
        <v>11</v>
      </c>
      <c r="I766" t="s">
        <v>23</v>
      </c>
      <c r="J766" s="8" t="str">
        <f t="shared" si="22"/>
        <v>6-Aug-1982</v>
      </c>
      <c r="K766" s="9">
        <f t="shared" si="23"/>
        <v>40</v>
      </c>
    </row>
    <row r="767" spans="1:11" x14ac:dyDescent="0.3">
      <c r="A767" t="s">
        <v>798</v>
      </c>
      <c r="B767">
        <v>1997</v>
      </c>
      <c r="C767" t="s">
        <v>35</v>
      </c>
      <c r="D767">
        <v>16</v>
      </c>
      <c r="E767">
        <v>0</v>
      </c>
      <c r="F767" s="10">
        <v>6389.53</v>
      </c>
      <c r="G767" t="s">
        <v>11</v>
      </c>
      <c r="H767" t="s">
        <v>11</v>
      </c>
      <c r="I767" t="s">
        <v>300</v>
      </c>
      <c r="J767" s="8" t="str">
        <f t="shared" si="22"/>
        <v>16-Aug-1997</v>
      </c>
      <c r="K767" s="9">
        <f t="shared" si="23"/>
        <v>25</v>
      </c>
    </row>
    <row r="768" spans="1:11" x14ac:dyDescent="0.3">
      <c r="A768" t="s">
        <v>799</v>
      </c>
      <c r="B768">
        <v>1982</v>
      </c>
      <c r="C768" t="s">
        <v>37</v>
      </c>
      <c r="D768">
        <v>28</v>
      </c>
      <c r="E768">
        <v>1</v>
      </c>
      <c r="F768" s="10">
        <v>6393.6</v>
      </c>
      <c r="G768" t="s">
        <v>11</v>
      </c>
      <c r="H768" t="s">
        <v>16</v>
      </c>
      <c r="I768" t="s">
        <v>23</v>
      </c>
      <c r="J768" s="8" t="str">
        <f t="shared" si="22"/>
        <v>28-Oct-1982</v>
      </c>
      <c r="K768" s="9">
        <f t="shared" si="23"/>
        <v>40</v>
      </c>
    </row>
    <row r="769" spans="1:11" x14ac:dyDescent="0.3">
      <c r="A769" t="s">
        <v>800</v>
      </c>
      <c r="B769">
        <v>1987</v>
      </c>
      <c r="C769" t="s">
        <v>20</v>
      </c>
      <c r="D769">
        <v>9</v>
      </c>
      <c r="E769">
        <v>2</v>
      </c>
      <c r="F769" s="10">
        <v>6402.29</v>
      </c>
      <c r="G769" t="s">
        <v>11</v>
      </c>
      <c r="H769" t="s">
        <v>12</v>
      </c>
      <c r="I769" t="s">
        <v>247</v>
      </c>
      <c r="J769" s="8" t="str">
        <f t="shared" si="22"/>
        <v>9-Sep-1987</v>
      </c>
      <c r="K769" s="9">
        <f t="shared" si="23"/>
        <v>35</v>
      </c>
    </row>
    <row r="770" spans="1:11" x14ac:dyDescent="0.3">
      <c r="A770" t="s">
        <v>801</v>
      </c>
      <c r="B770">
        <v>1985</v>
      </c>
      <c r="C770" t="s">
        <v>30</v>
      </c>
      <c r="D770">
        <v>10</v>
      </c>
      <c r="E770">
        <v>2</v>
      </c>
      <c r="F770" s="10">
        <v>6406.41</v>
      </c>
      <c r="G770" t="s">
        <v>16</v>
      </c>
      <c r="H770" t="s">
        <v>12</v>
      </c>
      <c r="I770" t="s">
        <v>276</v>
      </c>
      <c r="J770" s="8" t="str">
        <f t="shared" si="22"/>
        <v>10-Dec-1985</v>
      </c>
      <c r="K770" s="9">
        <f t="shared" si="23"/>
        <v>37</v>
      </c>
    </row>
    <row r="771" spans="1:11" x14ac:dyDescent="0.3">
      <c r="A771" t="s">
        <v>802</v>
      </c>
      <c r="B771">
        <v>1970</v>
      </c>
      <c r="C771" t="s">
        <v>35</v>
      </c>
      <c r="D771">
        <v>20</v>
      </c>
      <c r="E771">
        <v>0</v>
      </c>
      <c r="F771" s="10">
        <v>6407.05</v>
      </c>
      <c r="G771" t="s">
        <v>11</v>
      </c>
      <c r="H771" t="s">
        <v>16</v>
      </c>
      <c r="I771" t="s">
        <v>13</v>
      </c>
      <c r="J771" s="8" t="str">
        <f t="shared" ref="J771:J834" si="24">_xlfn.TEXTJOIN("-",TRUE,D771,C771,B771)</f>
        <v>20-Aug-1970</v>
      </c>
      <c r="K771" s="9">
        <f t="shared" ref="K771:K834" si="25">DATEDIF(J771, DATE(2023,6,8), "Y")</f>
        <v>52</v>
      </c>
    </row>
    <row r="772" spans="1:11" x14ac:dyDescent="0.3">
      <c r="A772" t="s">
        <v>803</v>
      </c>
      <c r="B772">
        <v>1971</v>
      </c>
      <c r="C772" t="s">
        <v>35</v>
      </c>
      <c r="D772">
        <v>22</v>
      </c>
      <c r="E772">
        <v>0</v>
      </c>
      <c r="F772" s="10">
        <v>6412.34</v>
      </c>
      <c r="G772" t="s">
        <v>11</v>
      </c>
      <c r="H772" t="s">
        <v>12</v>
      </c>
      <c r="I772" t="s">
        <v>13</v>
      </c>
      <c r="J772" s="8" t="str">
        <f t="shared" si="24"/>
        <v>22-Aug-1971</v>
      </c>
      <c r="K772" s="9">
        <f t="shared" si="25"/>
        <v>51</v>
      </c>
    </row>
    <row r="773" spans="1:11" x14ac:dyDescent="0.3">
      <c r="A773" t="s">
        <v>804</v>
      </c>
      <c r="B773">
        <v>1987</v>
      </c>
      <c r="C773" t="s">
        <v>20</v>
      </c>
      <c r="D773">
        <v>4</v>
      </c>
      <c r="E773">
        <v>3</v>
      </c>
      <c r="F773" s="10">
        <v>6414.18</v>
      </c>
      <c r="G773" t="s">
        <v>11</v>
      </c>
      <c r="H773" t="s">
        <v>11</v>
      </c>
      <c r="I773" t="s">
        <v>42</v>
      </c>
      <c r="J773" s="8" t="str">
        <f t="shared" si="24"/>
        <v>4-Sep-1987</v>
      </c>
      <c r="K773" s="9">
        <f t="shared" si="25"/>
        <v>35</v>
      </c>
    </row>
    <row r="774" spans="1:11" x14ac:dyDescent="0.3">
      <c r="A774" t="s">
        <v>805</v>
      </c>
      <c r="B774">
        <v>1976</v>
      </c>
      <c r="C774" t="s">
        <v>30</v>
      </c>
      <c r="D774">
        <v>30</v>
      </c>
      <c r="E774">
        <v>2</v>
      </c>
      <c r="F774" s="10">
        <v>6417.28</v>
      </c>
      <c r="G774" t="s">
        <v>11</v>
      </c>
      <c r="H774" t="s">
        <v>12</v>
      </c>
      <c r="I774" t="s">
        <v>13</v>
      </c>
      <c r="J774" s="8" t="str">
        <f t="shared" si="24"/>
        <v>30-Dec-1976</v>
      </c>
      <c r="K774" s="9">
        <f t="shared" si="25"/>
        <v>46</v>
      </c>
    </row>
    <row r="775" spans="1:11" x14ac:dyDescent="0.3">
      <c r="A775" t="s">
        <v>806</v>
      </c>
      <c r="B775">
        <v>1975</v>
      </c>
      <c r="C775" t="s">
        <v>35</v>
      </c>
      <c r="D775">
        <v>5</v>
      </c>
      <c r="E775">
        <v>1</v>
      </c>
      <c r="F775" s="10">
        <v>6423.48</v>
      </c>
      <c r="G775" t="s">
        <v>11</v>
      </c>
      <c r="H775" t="s">
        <v>12</v>
      </c>
      <c r="I775" t="s">
        <v>13</v>
      </c>
      <c r="J775" s="8" t="str">
        <f t="shared" si="24"/>
        <v>5-Aug-1975</v>
      </c>
      <c r="K775" s="9">
        <f t="shared" si="25"/>
        <v>47</v>
      </c>
    </row>
    <row r="776" spans="1:11" x14ac:dyDescent="0.3">
      <c r="A776" t="s">
        <v>807</v>
      </c>
      <c r="B776">
        <v>1985</v>
      </c>
      <c r="C776" t="s">
        <v>10</v>
      </c>
      <c r="D776">
        <v>22</v>
      </c>
      <c r="E776">
        <v>3</v>
      </c>
      <c r="F776" s="10">
        <v>6435.62</v>
      </c>
      <c r="G776" t="s">
        <v>12</v>
      </c>
      <c r="H776" t="s">
        <v>11</v>
      </c>
      <c r="I776" t="s">
        <v>13</v>
      </c>
      <c r="J776" s="8" t="str">
        <f t="shared" si="24"/>
        <v>22-Jul-1985</v>
      </c>
      <c r="K776" s="9">
        <f t="shared" si="25"/>
        <v>37</v>
      </c>
    </row>
    <row r="777" spans="1:11" x14ac:dyDescent="0.3">
      <c r="A777" t="s">
        <v>808</v>
      </c>
      <c r="B777">
        <v>1984</v>
      </c>
      <c r="C777" t="s">
        <v>35</v>
      </c>
      <c r="D777">
        <v>26</v>
      </c>
      <c r="E777">
        <v>2</v>
      </c>
      <c r="F777" s="10">
        <v>6455.86</v>
      </c>
      <c r="G777" t="s">
        <v>12</v>
      </c>
      <c r="H777" t="s">
        <v>12</v>
      </c>
      <c r="I777" t="s">
        <v>23</v>
      </c>
      <c r="J777" s="8" t="str">
        <f t="shared" si="24"/>
        <v>26-Aug-1984</v>
      </c>
      <c r="K777" s="9">
        <f t="shared" si="25"/>
        <v>38</v>
      </c>
    </row>
    <row r="778" spans="1:11" x14ac:dyDescent="0.3">
      <c r="A778" t="s">
        <v>809</v>
      </c>
      <c r="B778">
        <v>1984</v>
      </c>
      <c r="C778" t="s">
        <v>15</v>
      </c>
      <c r="D778">
        <v>1</v>
      </c>
      <c r="E778">
        <v>2</v>
      </c>
      <c r="F778" s="10">
        <v>6457.84</v>
      </c>
      <c r="G778" t="s">
        <v>11</v>
      </c>
      <c r="H778" t="s">
        <v>12</v>
      </c>
      <c r="I778" t="s">
        <v>23</v>
      </c>
      <c r="J778" s="8" t="str">
        <f t="shared" si="24"/>
        <v>1-Nov-1984</v>
      </c>
      <c r="K778" s="9">
        <f t="shared" si="25"/>
        <v>38</v>
      </c>
    </row>
    <row r="779" spans="1:11" x14ac:dyDescent="0.3">
      <c r="A779" t="s">
        <v>810</v>
      </c>
      <c r="B779">
        <v>1981</v>
      </c>
      <c r="C779" t="s">
        <v>10</v>
      </c>
      <c r="D779">
        <v>27</v>
      </c>
      <c r="E779">
        <v>1</v>
      </c>
      <c r="F779" s="10">
        <v>6473.15</v>
      </c>
      <c r="G779" t="s">
        <v>11</v>
      </c>
      <c r="H779" t="s">
        <v>11</v>
      </c>
      <c r="I779" t="s">
        <v>13</v>
      </c>
      <c r="J779" s="8" t="str">
        <f t="shared" si="24"/>
        <v>27-Jul-1981</v>
      </c>
      <c r="K779" s="9">
        <f t="shared" si="25"/>
        <v>41</v>
      </c>
    </row>
    <row r="780" spans="1:11" x14ac:dyDescent="0.3">
      <c r="A780" t="s">
        <v>811</v>
      </c>
      <c r="B780">
        <v>1980</v>
      </c>
      <c r="C780" t="s">
        <v>18</v>
      </c>
      <c r="D780">
        <v>8</v>
      </c>
      <c r="E780">
        <v>0</v>
      </c>
      <c r="F780" s="10">
        <v>6474.01</v>
      </c>
      <c r="G780" t="s">
        <v>11</v>
      </c>
      <c r="H780" t="s">
        <v>12</v>
      </c>
      <c r="I780" t="s">
        <v>42</v>
      </c>
      <c r="J780" s="8" t="str">
        <f t="shared" si="24"/>
        <v>8-Jun-1980</v>
      </c>
      <c r="K780" s="9">
        <f t="shared" si="25"/>
        <v>43</v>
      </c>
    </row>
    <row r="781" spans="1:11" x14ac:dyDescent="0.3">
      <c r="A781" t="s">
        <v>812</v>
      </c>
      <c r="B781">
        <v>1970</v>
      </c>
      <c r="C781" t="s">
        <v>30</v>
      </c>
      <c r="D781">
        <v>1</v>
      </c>
      <c r="E781">
        <v>0</v>
      </c>
      <c r="F781" s="10">
        <v>6481.67</v>
      </c>
      <c r="G781" t="s">
        <v>11</v>
      </c>
      <c r="H781" t="s">
        <v>11</v>
      </c>
      <c r="I781" t="s">
        <v>13</v>
      </c>
      <c r="J781" s="8" t="str">
        <f t="shared" si="24"/>
        <v>1-Dec-1970</v>
      </c>
      <c r="K781" s="9">
        <f t="shared" si="25"/>
        <v>52</v>
      </c>
    </row>
    <row r="782" spans="1:11" x14ac:dyDescent="0.3">
      <c r="A782" t="s">
        <v>813</v>
      </c>
      <c r="B782">
        <v>1982</v>
      </c>
      <c r="C782" t="s">
        <v>37</v>
      </c>
      <c r="D782">
        <v>9</v>
      </c>
      <c r="E782">
        <v>1</v>
      </c>
      <c r="F782" s="10">
        <v>6496.89</v>
      </c>
      <c r="G782" t="s">
        <v>11</v>
      </c>
      <c r="H782" t="s">
        <v>12</v>
      </c>
      <c r="I782" t="s">
        <v>42</v>
      </c>
      <c r="J782" s="8" t="str">
        <f t="shared" si="24"/>
        <v>9-Oct-1982</v>
      </c>
      <c r="K782" s="9">
        <f t="shared" si="25"/>
        <v>40</v>
      </c>
    </row>
    <row r="783" spans="1:11" x14ac:dyDescent="0.3">
      <c r="A783" t="s">
        <v>814</v>
      </c>
      <c r="B783">
        <v>1982</v>
      </c>
      <c r="C783" t="s">
        <v>35</v>
      </c>
      <c r="D783">
        <v>28</v>
      </c>
      <c r="E783">
        <v>1</v>
      </c>
      <c r="F783" s="10">
        <v>6500.24</v>
      </c>
      <c r="G783" t="s">
        <v>11</v>
      </c>
      <c r="H783" t="s">
        <v>11</v>
      </c>
      <c r="I783" t="s">
        <v>13</v>
      </c>
      <c r="J783" s="8" t="str">
        <f t="shared" si="24"/>
        <v>28-Aug-1982</v>
      </c>
      <c r="K783" s="9">
        <f t="shared" si="25"/>
        <v>40</v>
      </c>
    </row>
    <row r="784" spans="1:11" x14ac:dyDescent="0.3">
      <c r="A784" t="s">
        <v>815</v>
      </c>
      <c r="B784">
        <v>1994</v>
      </c>
      <c r="C784" t="s">
        <v>10</v>
      </c>
      <c r="D784">
        <v>7</v>
      </c>
      <c r="E784">
        <v>0</v>
      </c>
      <c r="F784" s="10">
        <v>6512.24</v>
      </c>
      <c r="G784" t="s">
        <v>11</v>
      </c>
      <c r="H784" t="s">
        <v>16</v>
      </c>
      <c r="I784" t="s">
        <v>300</v>
      </c>
      <c r="J784" s="8" t="str">
        <f t="shared" si="24"/>
        <v>7-Jul-1994</v>
      </c>
      <c r="K784" s="9">
        <f t="shared" si="25"/>
        <v>28</v>
      </c>
    </row>
    <row r="785" spans="1:11" x14ac:dyDescent="0.3">
      <c r="A785" t="s">
        <v>816</v>
      </c>
      <c r="B785">
        <v>1976</v>
      </c>
      <c r="C785" t="s">
        <v>37</v>
      </c>
      <c r="D785">
        <v>23</v>
      </c>
      <c r="E785">
        <v>2</v>
      </c>
      <c r="F785" s="10">
        <v>6529.21</v>
      </c>
      <c r="G785" t="s">
        <v>11</v>
      </c>
      <c r="H785" t="s">
        <v>16</v>
      </c>
      <c r="I785" t="s">
        <v>13</v>
      </c>
      <c r="J785" s="8" t="str">
        <f t="shared" si="24"/>
        <v>23-Oct-1976</v>
      </c>
      <c r="K785" s="9">
        <f t="shared" si="25"/>
        <v>46</v>
      </c>
    </row>
    <row r="786" spans="1:11" x14ac:dyDescent="0.3">
      <c r="A786" t="s">
        <v>817</v>
      </c>
      <c r="B786">
        <v>1982</v>
      </c>
      <c r="C786" t="s">
        <v>35</v>
      </c>
      <c r="D786">
        <v>12</v>
      </c>
      <c r="E786">
        <v>3</v>
      </c>
      <c r="F786" s="10">
        <v>6532.04</v>
      </c>
      <c r="G786" t="s">
        <v>11</v>
      </c>
      <c r="H786" t="s">
        <v>16</v>
      </c>
      <c r="I786" t="s">
        <v>13</v>
      </c>
      <c r="J786" s="8" t="str">
        <f t="shared" si="24"/>
        <v>12-Aug-1982</v>
      </c>
      <c r="K786" s="9">
        <f t="shared" si="25"/>
        <v>40</v>
      </c>
    </row>
    <row r="787" spans="1:11" x14ac:dyDescent="0.3">
      <c r="A787" t="s">
        <v>818</v>
      </c>
      <c r="B787">
        <v>1982</v>
      </c>
      <c r="C787" t="s">
        <v>37</v>
      </c>
      <c r="D787">
        <v>2</v>
      </c>
      <c r="E787">
        <v>3</v>
      </c>
      <c r="F787" s="10">
        <v>6536.68</v>
      </c>
      <c r="G787" t="s">
        <v>11</v>
      </c>
      <c r="H787" t="s">
        <v>11</v>
      </c>
      <c r="I787" t="s">
        <v>23</v>
      </c>
      <c r="J787" s="8" t="str">
        <f t="shared" si="24"/>
        <v>2-Oct-1982</v>
      </c>
      <c r="K787" s="9">
        <f t="shared" si="25"/>
        <v>40</v>
      </c>
    </row>
    <row r="788" spans="1:11" x14ac:dyDescent="0.3">
      <c r="A788" t="s">
        <v>819</v>
      </c>
      <c r="B788">
        <v>1969</v>
      </c>
      <c r="C788" t="s">
        <v>30</v>
      </c>
      <c r="D788">
        <v>3</v>
      </c>
      <c r="E788">
        <v>0</v>
      </c>
      <c r="F788" s="10">
        <v>6546.16</v>
      </c>
      <c r="G788" t="s">
        <v>11</v>
      </c>
      <c r="H788" t="s">
        <v>12</v>
      </c>
      <c r="I788" t="s">
        <v>13</v>
      </c>
      <c r="J788" s="8" t="str">
        <f t="shared" si="24"/>
        <v>3-Dec-1969</v>
      </c>
      <c r="K788" s="9">
        <f t="shared" si="25"/>
        <v>53</v>
      </c>
    </row>
    <row r="789" spans="1:11" x14ac:dyDescent="0.3">
      <c r="A789" t="s">
        <v>820</v>
      </c>
      <c r="B789">
        <v>1986</v>
      </c>
      <c r="C789" t="s">
        <v>30</v>
      </c>
      <c r="D789">
        <v>18</v>
      </c>
      <c r="E789">
        <v>3</v>
      </c>
      <c r="F789" s="10">
        <v>6548.2</v>
      </c>
      <c r="G789" t="s">
        <v>11</v>
      </c>
      <c r="H789" t="s">
        <v>12</v>
      </c>
      <c r="I789" t="s">
        <v>23</v>
      </c>
      <c r="J789" s="8" t="str">
        <f t="shared" si="24"/>
        <v>18-Dec-1986</v>
      </c>
      <c r="K789" s="9">
        <f t="shared" si="25"/>
        <v>36</v>
      </c>
    </row>
    <row r="790" spans="1:11" x14ac:dyDescent="0.3">
      <c r="A790" t="s">
        <v>821</v>
      </c>
      <c r="B790">
        <v>1989</v>
      </c>
      <c r="C790" t="s">
        <v>35</v>
      </c>
      <c r="D790">
        <v>6</v>
      </c>
      <c r="E790">
        <v>3</v>
      </c>
      <c r="F790" s="10">
        <v>6551.75</v>
      </c>
      <c r="G790" t="s">
        <v>11</v>
      </c>
      <c r="H790" t="s">
        <v>11</v>
      </c>
      <c r="I790" t="s">
        <v>247</v>
      </c>
      <c r="J790" s="8" t="str">
        <f t="shared" si="24"/>
        <v>6-Aug-1989</v>
      </c>
      <c r="K790" s="9">
        <f t="shared" si="25"/>
        <v>33</v>
      </c>
    </row>
    <row r="791" spans="1:11" x14ac:dyDescent="0.3">
      <c r="A791" t="s">
        <v>822</v>
      </c>
      <c r="B791">
        <v>1968</v>
      </c>
      <c r="C791" t="s">
        <v>30</v>
      </c>
      <c r="D791">
        <v>11</v>
      </c>
      <c r="E791">
        <v>0</v>
      </c>
      <c r="F791" s="10">
        <v>6552.01</v>
      </c>
      <c r="G791" t="s">
        <v>12</v>
      </c>
      <c r="H791" t="s">
        <v>11</v>
      </c>
      <c r="I791" t="s">
        <v>13</v>
      </c>
      <c r="J791" s="8" t="str">
        <f t="shared" si="24"/>
        <v>11-Dec-1968</v>
      </c>
      <c r="K791" s="9">
        <f t="shared" si="25"/>
        <v>54</v>
      </c>
    </row>
    <row r="792" spans="1:11" x14ac:dyDescent="0.3">
      <c r="A792" t="s">
        <v>823</v>
      </c>
      <c r="B792">
        <v>1984</v>
      </c>
      <c r="C792" t="s">
        <v>20</v>
      </c>
      <c r="D792">
        <v>20</v>
      </c>
      <c r="E792">
        <v>1</v>
      </c>
      <c r="F792" s="10">
        <v>6555.07</v>
      </c>
      <c r="G792" t="s">
        <v>11</v>
      </c>
      <c r="H792" t="s">
        <v>11</v>
      </c>
      <c r="I792" t="s">
        <v>247</v>
      </c>
      <c r="J792" s="8" t="str">
        <f t="shared" si="24"/>
        <v>20-Sep-1984</v>
      </c>
      <c r="K792" s="9">
        <f t="shared" si="25"/>
        <v>38</v>
      </c>
    </row>
    <row r="793" spans="1:11" x14ac:dyDescent="0.3">
      <c r="A793" t="s">
        <v>824</v>
      </c>
      <c r="B793">
        <v>1981</v>
      </c>
      <c r="C793" t="s">
        <v>10</v>
      </c>
      <c r="D793">
        <v>20</v>
      </c>
      <c r="E793">
        <v>0</v>
      </c>
      <c r="F793" s="10">
        <v>6571.02</v>
      </c>
      <c r="G793" t="s">
        <v>11</v>
      </c>
      <c r="H793" t="s">
        <v>16</v>
      </c>
      <c r="I793" t="s">
        <v>23</v>
      </c>
      <c r="J793" s="8" t="str">
        <f t="shared" si="24"/>
        <v>20-Jul-1981</v>
      </c>
      <c r="K793" s="9">
        <f t="shared" si="25"/>
        <v>41</v>
      </c>
    </row>
    <row r="794" spans="1:11" x14ac:dyDescent="0.3">
      <c r="A794" t="s">
        <v>825</v>
      </c>
      <c r="B794">
        <v>1984</v>
      </c>
      <c r="C794" t="s">
        <v>37</v>
      </c>
      <c r="D794">
        <v>5</v>
      </c>
      <c r="E794">
        <v>2</v>
      </c>
      <c r="F794" s="10">
        <v>6571.54</v>
      </c>
      <c r="G794" t="s">
        <v>11</v>
      </c>
      <c r="H794" t="s">
        <v>12</v>
      </c>
      <c r="I794" t="s">
        <v>42</v>
      </c>
      <c r="J794" s="8" t="str">
        <f t="shared" si="24"/>
        <v>5-Oct-1984</v>
      </c>
      <c r="K794" s="9">
        <f t="shared" si="25"/>
        <v>38</v>
      </c>
    </row>
    <row r="795" spans="1:11" x14ac:dyDescent="0.3">
      <c r="A795" t="s">
        <v>826</v>
      </c>
      <c r="B795">
        <v>1982</v>
      </c>
      <c r="C795" t="s">
        <v>15</v>
      </c>
      <c r="D795">
        <v>22</v>
      </c>
      <c r="E795">
        <v>2</v>
      </c>
      <c r="F795" s="10">
        <v>6593.51</v>
      </c>
      <c r="G795" t="s">
        <v>11</v>
      </c>
      <c r="H795" t="s">
        <v>16</v>
      </c>
      <c r="I795" t="s">
        <v>13</v>
      </c>
      <c r="J795" s="8" t="str">
        <f t="shared" si="24"/>
        <v>22-Nov-1982</v>
      </c>
      <c r="K795" s="9">
        <f t="shared" si="25"/>
        <v>40</v>
      </c>
    </row>
    <row r="796" spans="1:11" x14ac:dyDescent="0.3">
      <c r="A796" t="s">
        <v>827</v>
      </c>
      <c r="B796">
        <v>1982</v>
      </c>
      <c r="C796" t="s">
        <v>30</v>
      </c>
      <c r="D796">
        <v>29</v>
      </c>
      <c r="E796">
        <v>1</v>
      </c>
      <c r="F796" s="10">
        <v>6600.21</v>
      </c>
      <c r="G796" t="s">
        <v>12</v>
      </c>
      <c r="H796" t="s">
        <v>11</v>
      </c>
      <c r="I796" t="s">
        <v>168</v>
      </c>
      <c r="J796" s="8" t="str">
        <f t="shared" si="24"/>
        <v>29-Dec-1982</v>
      </c>
      <c r="K796" s="9">
        <f t="shared" si="25"/>
        <v>40</v>
      </c>
    </row>
    <row r="797" spans="1:11" x14ac:dyDescent="0.3">
      <c r="A797" t="s">
        <v>828</v>
      </c>
      <c r="B797">
        <v>1982</v>
      </c>
      <c r="C797" t="s">
        <v>15</v>
      </c>
      <c r="D797">
        <v>7</v>
      </c>
      <c r="E797">
        <v>2</v>
      </c>
      <c r="F797" s="10">
        <v>6600.36</v>
      </c>
      <c r="G797" t="s">
        <v>11</v>
      </c>
      <c r="H797" t="s">
        <v>12</v>
      </c>
      <c r="I797" t="s">
        <v>42</v>
      </c>
      <c r="J797" s="8" t="str">
        <f t="shared" si="24"/>
        <v>7-Nov-1982</v>
      </c>
      <c r="K797" s="9">
        <f t="shared" si="25"/>
        <v>40</v>
      </c>
    </row>
    <row r="798" spans="1:11" x14ac:dyDescent="0.3">
      <c r="A798" t="s">
        <v>829</v>
      </c>
      <c r="B798">
        <v>1982</v>
      </c>
      <c r="C798" t="s">
        <v>35</v>
      </c>
      <c r="D798">
        <v>28</v>
      </c>
      <c r="E798">
        <v>1</v>
      </c>
      <c r="F798" s="10">
        <v>6610.11</v>
      </c>
      <c r="G798" t="s">
        <v>12</v>
      </c>
      <c r="H798" t="s">
        <v>11</v>
      </c>
      <c r="I798" t="s">
        <v>164</v>
      </c>
      <c r="J798" s="8" t="str">
        <f t="shared" si="24"/>
        <v>28-Aug-1982</v>
      </c>
      <c r="K798" s="9">
        <f t="shared" si="25"/>
        <v>40</v>
      </c>
    </row>
    <row r="799" spans="1:11" x14ac:dyDescent="0.3">
      <c r="A799" t="s">
        <v>830</v>
      </c>
      <c r="B799">
        <v>1973</v>
      </c>
      <c r="C799" t="s">
        <v>35</v>
      </c>
      <c r="D799">
        <v>29</v>
      </c>
      <c r="E799">
        <v>0</v>
      </c>
      <c r="F799" s="10">
        <v>6630.31</v>
      </c>
      <c r="G799" t="s">
        <v>11</v>
      </c>
      <c r="H799" t="s">
        <v>16</v>
      </c>
      <c r="I799" t="s">
        <v>13</v>
      </c>
      <c r="J799" s="8" t="str">
        <f t="shared" si="24"/>
        <v>29-Aug-1973</v>
      </c>
      <c r="K799" s="9">
        <f t="shared" si="25"/>
        <v>49</v>
      </c>
    </row>
    <row r="800" spans="1:11" x14ac:dyDescent="0.3">
      <c r="A800" t="s">
        <v>831</v>
      </c>
      <c r="B800">
        <v>2003</v>
      </c>
      <c r="C800" t="s">
        <v>20</v>
      </c>
      <c r="D800">
        <v>4</v>
      </c>
      <c r="E800">
        <v>0</v>
      </c>
      <c r="F800" s="10">
        <v>6638.16</v>
      </c>
      <c r="G800" t="s">
        <v>11</v>
      </c>
      <c r="H800" t="s">
        <v>16</v>
      </c>
      <c r="I800" t="s">
        <v>23</v>
      </c>
      <c r="J800" s="8" t="str">
        <f t="shared" si="24"/>
        <v>4-Sep-2003</v>
      </c>
      <c r="K800" s="9">
        <f t="shared" si="25"/>
        <v>19</v>
      </c>
    </row>
    <row r="801" spans="1:11" x14ac:dyDescent="0.3">
      <c r="A801" t="s">
        <v>832</v>
      </c>
      <c r="B801">
        <v>1990</v>
      </c>
      <c r="C801" t="s">
        <v>18</v>
      </c>
      <c r="D801">
        <v>6</v>
      </c>
      <c r="E801">
        <v>3</v>
      </c>
      <c r="F801" s="10">
        <v>6639.3</v>
      </c>
      <c r="G801" t="s">
        <v>11</v>
      </c>
      <c r="H801" t="s">
        <v>11</v>
      </c>
      <c r="I801" t="s">
        <v>300</v>
      </c>
      <c r="J801" s="8" t="str">
        <f t="shared" si="24"/>
        <v>6-Jun-1990</v>
      </c>
      <c r="K801" s="9">
        <f t="shared" si="25"/>
        <v>33</v>
      </c>
    </row>
    <row r="802" spans="1:11" x14ac:dyDescent="0.3">
      <c r="A802" t="s">
        <v>833</v>
      </c>
      <c r="B802">
        <v>1984</v>
      </c>
      <c r="C802" t="s">
        <v>30</v>
      </c>
      <c r="D802">
        <v>8</v>
      </c>
      <c r="E802">
        <v>2</v>
      </c>
      <c r="F802" s="10">
        <v>6640.54</v>
      </c>
      <c r="G802" t="s">
        <v>11</v>
      </c>
      <c r="H802" t="s">
        <v>12</v>
      </c>
      <c r="I802" t="s">
        <v>166</v>
      </c>
      <c r="J802" s="8" t="str">
        <f t="shared" si="24"/>
        <v>8-Dec-1984</v>
      </c>
      <c r="K802" s="9">
        <f t="shared" si="25"/>
        <v>38</v>
      </c>
    </row>
    <row r="803" spans="1:11" x14ac:dyDescent="0.3">
      <c r="A803" t="s">
        <v>834</v>
      </c>
      <c r="B803">
        <v>1970</v>
      </c>
      <c r="C803" t="s">
        <v>15</v>
      </c>
      <c r="D803">
        <v>8</v>
      </c>
      <c r="E803">
        <v>0</v>
      </c>
      <c r="F803" s="10">
        <v>6651.26</v>
      </c>
      <c r="G803" t="s">
        <v>11</v>
      </c>
      <c r="H803" t="s">
        <v>12</v>
      </c>
      <c r="I803" t="s">
        <v>13</v>
      </c>
      <c r="J803" s="8" t="str">
        <f t="shared" si="24"/>
        <v>8-Nov-1970</v>
      </c>
      <c r="K803" s="9">
        <f t="shared" si="25"/>
        <v>52</v>
      </c>
    </row>
    <row r="804" spans="1:11" x14ac:dyDescent="0.3">
      <c r="A804" t="s">
        <v>835</v>
      </c>
      <c r="B804">
        <v>1984</v>
      </c>
      <c r="C804" t="s">
        <v>10</v>
      </c>
      <c r="D804">
        <v>1</v>
      </c>
      <c r="E804">
        <v>3</v>
      </c>
      <c r="F804" s="10">
        <v>6652.53</v>
      </c>
      <c r="G804" t="s">
        <v>12</v>
      </c>
      <c r="H804" t="s">
        <v>11</v>
      </c>
      <c r="I804" t="s">
        <v>13</v>
      </c>
      <c r="J804" s="8" t="str">
        <f t="shared" si="24"/>
        <v>1-Jul-1984</v>
      </c>
      <c r="K804" s="9">
        <f t="shared" si="25"/>
        <v>38</v>
      </c>
    </row>
    <row r="805" spans="1:11" x14ac:dyDescent="0.3">
      <c r="A805" t="s">
        <v>836</v>
      </c>
      <c r="B805">
        <v>1989</v>
      </c>
      <c r="C805" t="s">
        <v>15</v>
      </c>
      <c r="D805">
        <v>19</v>
      </c>
      <c r="E805">
        <v>5</v>
      </c>
      <c r="F805" s="10">
        <v>6653.79</v>
      </c>
      <c r="G805" t="s">
        <v>11</v>
      </c>
      <c r="H805" t="s">
        <v>16</v>
      </c>
      <c r="I805" t="s">
        <v>13</v>
      </c>
      <c r="J805" s="8" t="str">
        <f t="shared" si="24"/>
        <v>19-Nov-1989</v>
      </c>
      <c r="K805" s="9">
        <f t="shared" si="25"/>
        <v>33</v>
      </c>
    </row>
    <row r="806" spans="1:11" x14ac:dyDescent="0.3">
      <c r="A806" t="s">
        <v>837</v>
      </c>
      <c r="B806">
        <v>1982</v>
      </c>
      <c r="C806" t="s">
        <v>20</v>
      </c>
      <c r="D806">
        <v>27</v>
      </c>
      <c r="E806">
        <v>3</v>
      </c>
      <c r="F806" s="10">
        <v>6664.32</v>
      </c>
      <c r="G806" t="s">
        <v>11</v>
      </c>
      <c r="H806" t="s">
        <v>11</v>
      </c>
      <c r="I806" t="s">
        <v>13</v>
      </c>
      <c r="J806" s="8" t="str">
        <f t="shared" si="24"/>
        <v>27-Sep-1982</v>
      </c>
      <c r="K806" s="9">
        <f t="shared" si="25"/>
        <v>40</v>
      </c>
    </row>
    <row r="807" spans="1:11" x14ac:dyDescent="0.3">
      <c r="A807" t="s">
        <v>838</v>
      </c>
      <c r="B807">
        <v>1981</v>
      </c>
      <c r="C807" t="s">
        <v>20</v>
      </c>
      <c r="D807">
        <v>17</v>
      </c>
      <c r="E807">
        <v>1</v>
      </c>
      <c r="F807" s="10">
        <v>6664.69</v>
      </c>
      <c r="G807" t="s">
        <v>12</v>
      </c>
      <c r="H807" t="s">
        <v>16</v>
      </c>
      <c r="I807" t="s">
        <v>23</v>
      </c>
      <c r="J807" s="8" t="str">
        <f t="shared" si="24"/>
        <v>17-Sep-1981</v>
      </c>
      <c r="K807" s="9">
        <f t="shared" si="25"/>
        <v>41</v>
      </c>
    </row>
    <row r="808" spans="1:11" x14ac:dyDescent="0.3">
      <c r="A808" t="s">
        <v>839</v>
      </c>
      <c r="B808">
        <v>1989</v>
      </c>
      <c r="C808" t="s">
        <v>37</v>
      </c>
      <c r="D808">
        <v>20</v>
      </c>
      <c r="E808">
        <v>5</v>
      </c>
      <c r="F808" s="10">
        <v>6666.24</v>
      </c>
      <c r="G808" t="s">
        <v>12</v>
      </c>
      <c r="H808" t="s">
        <v>16</v>
      </c>
      <c r="I808" t="s">
        <v>42</v>
      </c>
      <c r="J808" s="8" t="str">
        <f t="shared" si="24"/>
        <v>20-Oct-1989</v>
      </c>
      <c r="K808" s="9">
        <f t="shared" si="25"/>
        <v>33</v>
      </c>
    </row>
    <row r="809" spans="1:11" x14ac:dyDescent="0.3">
      <c r="A809" t="s">
        <v>840</v>
      </c>
      <c r="B809">
        <v>1985</v>
      </c>
      <c r="C809" t="s">
        <v>10</v>
      </c>
      <c r="D809">
        <v>9</v>
      </c>
      <c r="E809">
        <v>2</v>
      </c>
      <c r="F809" s="10">
        <v>6686.43</v>
      </c>
      <c r="G809" t="s">
        <v>11</v>
      </c>
      <c r="H809" t="s">
        <v>12</v>
      </c>
      <c r="I809" t="s">
        <v>23</v>
      </c>
      <c r="J809" s="8" t="str">
        <f t="shared" si="24"/>
        <v>9-Jul-1985</v>
      </c>
      <c r="K809" s="9">
        <f t="shared" si="25"/>
        <v>37</v>
      </c>
    </row>
    <row r="810" spans="1:11" x14ac:dyDescent="0.3">
      <c r="A810" t="s">
        <v>841</v>
      </c>
      <c r="B810">
        <v>1968</v>
      </c>
      <c r="C810" t="s">
        <v>10</v>
      </c>
      <c r="D810">
        <v>13</v>
      </c>
      <c r="E810">
        <v>0</v>
      </c>
      <c r="F810" s="10">
        <v>6700.56</v>
      </c>
      <c r="G810" t="s">
        <v>12</v>
      </c>
      <c r="H810" t="s">
        <v>16</v>
      </c>
      <c r="I810" t="s">
        <v>23</v>
      </c>
      <c r="J810" s="8" t="str">
        <f t="shared" si="24"/>
        <v>13-Jul-1968</v>
      </c>
      <c r="K810" s="9">
        <f t="shared" si="25"/>
        <v>54</v>
      </c>
    </row>
    <row r="811" spans="1:11" x14ac:dyDescent="0.3">
      <c r="A811" t="s">
        <v>842</v>
      </c>
      <c r="B811">
        <v>1971</v>
      </c>
      <c r="C811" t="s">
        <v>30</v>
      </c>
      <c r="D811">
        <v>12</v>
      </c>
      <c r="E811">
        <v>0</v>
      </c>
      <c r="F811" s="10">
        <v>6706.47</v>
      </c>
      <c r="G811" t="s">
        <v>11</v>
      </c>
      <c r="H811" t="s">
        <v>16</v>
      </c>
      <c r="I811" t="s">
        <v>13</v>
      </c>
      <c r="J811" s="8" t="str">
        <f t="shared" si="24"/>
        <v>12-Dec-1971</v>
      </c>
      <c r="K811" s="9">
        <f t="shared" si="25"/>
        <v>51</v>
      </c>
    </row>
    <row r="812" spans="1:11" x14ac:dyDescent="0.3">
      <c r="A812" t="s">
        <v>843</v>
      </c>
      <c r="B812">
        <v>1983</v>
      </c>
      <c r="C812" t="s">
        <v>18</v>
      </c>
      <c r="D812">
        <v>12</v>
      </c>
      <c r="E812">
        <v>2</v>
      </c>
      <c r="F812" s="10">
        <v>6710.19</v>
      </c>
      <c r="G812" t="s">
        <v>12</v>
      </c>
      <c r="H812" t="s">
        <v>12</v>
      </c>
      <c r="I812" t="s">
        <v>23</v>
      </c>
      <c r="J812" s="8" t="str">
        <f t="shared" si="24"/>
        <v>12-Jun-1983</v>
      </c>
      <c r="K812" s="9">
        <f t="shared" si="25"/>
        <v>39</v>
      </c>
    </row>
    <row r="813" spans="1:11" x14ac:dyDescent="0.3">
      <c r="A813" t="s">
        <v>844</v>
      </c>
      <c r="B813">
        <v>1994</v>
      </c>
      <c r="C813" t="s">
        <v>18</v>
      </c>
      <c r="D813">
        <v>13</v>
      </c>
      <c r="E813">
        <v>0</v>
      </c>
      <c r="F813" s="10">
        <v>6721.37</v>
      </c>
      <c r="G813" t="s">
        <v>11</v>
      </c>
      <c r="H813" t="s">
        <v>16</v>
      </c>
      <c r="I813" t="s">
        <v>23</v>
      </c>
      <c r="J813" s="8" t="str">
        <f t="shared" si="24"/>
        <v>13-Jun-1994</v>
      </c>
      <c r="K813" s="9">
        <f t="shared" si="25"/>
        <v>28</v>
      </c>
    </row>
    <row r="814" spans="1:11" x14ac:dyDescent="0.3">
      <c r="A814" t="s">
        <v>845</v>
      </c>
      <c r="B814">
        <v>1978</v>
      </c>
      <c r="C814" t="s">
        <v>37</v>
      </c>
      <c r="D814">
        <v>21</v>
      </c>
      <c r="E814">
        <v>2</v>
      </c>
      <c r="F814" s="10">
        <v>6737.98</v>
      </c>
      <c r="G814" t="s">
        <v>11</v>
      </c>
      <c r="H814" t="s">
        <v>12</v>
      </c>
      <c r="I814" t="s">
        <v>13</v>
      </c>
      <c r="J814" s="8" t="str">
        <f t="shared" si="24"/>
        <v>21-Oct-1978</v>
      </c>
      <c r="K814" s="9">
        <f t="shared" si="25"/>
        <v>44</v>
      </c>
    </row>
    <row r="815" spans="1:11" x14ac:dyDescent="0.3">
      <c r="A815" t="s">
        <v>846</v>
      </c>
      <c r="B815">
        <v>1968</v>
      </c>
      <c r="C815" t="s">
        <v>10</v>
      </c>
      <c r="D815">
        <v>18</v>
      </c>
      <c r="E815">
        <v>0</v>
      </c>
      <c r="F815" s="10">
        <v>6738.84</v>
      </c>
      <c r="G815" t="s">
        <v>12</v>
      </c>
      <c r="H815" t="s">
        <v>16</v>
      </c>
      <c r="I815" t="s">
        <v>23</v>
      </c>
      <c r="J815" s="8" t="str">
        <f t="shared" si="24"/>
        <v>18-Jul-1968</v>
      </c>
      <c r="K815" s="9">
        <f t="shared" si="25"/>
        <v>54</v>
      </c>
    </row>
    <row r="816" spans="1:11" x14ac:dyDescent="0.3">
      <c r="A816" t="s">
        <v>847</v>
      </c>
      <c r="B816">
        <v>1986</v>
      </c>
      <c r="C816" t="s">
        <v>35</v>
      </c>
      <c r="D816">
        <v>7</v>
      </c>
      <c r="E816">
        <v>3</v>
      </c>
      <c r="F816" s="10">
        <v>6746.74</v>
      </c>
      <c r="G816" t="s">
        <v>12</v>
      </c>
      <c r="H816" t="s">
        <v>11</v>
      </c>
      <c r="I816" t="s">
        <v>168</v>
      </c>
      <c r="J816" s="8" t="str">
        <f t="shared" si="24"/>
        <v>7-Aug-1986</v>
      </c>
      <c r="K816" s="9">
        <f t="shared" si="25"/>
        <v>36</v>
      </c>
    </row>
    <row r="817" spans="1:11" x14ac:dyDescent="0.3">
      <c r="A817" t="s">
        <v>848</v>
      </c>
      <c r="B817">
        <v>1986</v>
      </c>
      <c r="C817" t="s">
        <v>18</v>
      </c>
      <c r="D817">
        <v>5</v>
      </c>
      <c r="E817">
        <v>3</v>
      </c>
      <c r="F817" s="10">
        <v>6748.59</v>
      </c>
      <c r="G817" t="s">
        <v>12</v>
      </c>
      <c r="H817" t="s">
        <v>16</v>
      </c>
      <c r="I817" t="s">
        <v>168</v>
      </c>
      <c r="J817" s="8" t="str">
        <f t="shared" si="24"/>
        <v>5-Jun-1986</v>
      </c>
      <c r="K817" s="9">
        <f t="shared" si="25"/>
        <v>37</v>
      </c>
    </row>
    <row r="818" spans="1:11" x14ac:dyDescent="0.3">
      <c r="A818" t="s">
        <v>849</v>
      </c>
      <c r="B818">
        <v>1970</v>
      </c>
      <c r="C818" t="s">
        <v>18</v>
      </c>
      <c r="D818">
        <v>17</v>
      </c>
      <c r="E818">
        <v>0</v>
      </c>
      <c r="F818" s="10">
        <v>6749.63</v>
      </c>
      <c r="G818" t="s">
        <v>11</v>
      </c>
      <c r="H818" t="s">
        <v>16</v>
      </c>
      <c r="I818" t="s">
        <v>13</v>
      </c>
      <c r="J818" s="8" t="str">
        <f t="shared" si="24"/>
        <v>17-Jun-1970</v>
      </c>
      <c r="K818" s="9">
        <f t="shared" si="25"/>
        <v>52</v>
      </c>
    </row>
    <row r="819" spans="1:11" x14ac:dyDescent="0.3">
      <c r="A819" t="s">
        <v>850</v>
      </c>
      <c r="B819">
        <v>1966</v>
      </c>
      <c r="C819" t="s">
        <v>30</v>
      </c>
      <c r="D819">
        <v>9</v>
      </c>
      <c r="E819">
        <v>0</v>
      </c>
      <c r="F819" s="10">
        <v>6750.27</v>
      </c>
      <c r="G819" t="s">
        <v>12</v>
      </c>
      <c r="H819" t="s">
        <v>11</v>
      </c>
      <c r="I819" t="s">
        <v>13</v>
      </c>
      <c r="J819" s="8" t="str">
        <f t="shared" si="24"/>
        <v>9-Dec-1966</v>
      </c>
      <c r="K819" s="9">
        <f t="shared" si="25"/>
        <v>56</v>
      </c>
    </row>
    <row r="820" spans="1:11" x14ac:dyDescent="0.3">
      <c r="A820" t="s">
        <v>851</v>
      </c>
      <c r="B820">
        <v>1988</v>
      </c>
      <c r="C820" t="s">
        <v>37</v>
      </c>
      <c r="D820">
        <v>10</v>
      </c>
      <c r="E820">
        <v>3</v>
      </c>
      <c r="F820" s="10">
        <v>6753.04</v>
      </c>
      <c r="G820" t="s">
        <v>11</v>
      </c>
      <c r="H820" t="s">
        <v>11</v>
      </c>
      <c r="I820" t="s">
        <v>247</v>
      </c>
      <c r="J820" s="8" t="str">
        <f t="shared" si="24"/>
        <v>10-Oct-1988</v>
      </c>
      <c r="K820" s="9">
        <f t="shared" si="25"/>
        <v>34</v>
      </c>
    </row>
    <row r="821" spans="1:11" x14ac:dyDescent="0.3">
      <c r="A821" t="s">
        <v>852</v>
      </c>
      <c r="B821">
        <v>1981</v>
      </c>
      <c r="C821" t="s">
        <v>20</v>
      </c>
      <c r="D821">
        <v>21</v>
      </c>
      <c r="E821">
        <v>1</v>
      </c>
      <c r="F821" s="10">
        <v>6770.19</v>
      </c>
      <c r="G821" t="s">
        <v>11</v>
      </c>
      <c r="H821" t="s">
        <v>12</v>
      </c>
      <c r="I821" t="s">
        <v>13</v>
      </c>
      <c r="J821" s="8" t="str">
        <f t="shared" si="24"/>
        <v>21-Sep-1981</v>
      </c>
      <c r="K821" s="9">
        <f t="shared" si="25"/>
        <v>41</v>
      </c>
    </row>
    <row r="822" spans="1:11" x14ac:dyDescent="0.3">
      <c r="A822" t="s">
        <v>853</v>
      </c>
      <c r="B822">
        <v>1981</v>
      </c>
      <c r="C822" t="s">
        <v>20</v>
      </c>
      <c r="D822">
        <v>3</v>
      </c>
      <c r="E822">
        <v>1</v>
      </c>
      <c r="F822" s="10">
        <v>6775.96</v>
      </c>
      <c r="G822" t="s">
        <v>11</v>
      </c>
      <c r="H822" t="s">
        <v>12</v>
      </c>
      <c r="I822" t="s">
        <v>42</v>
      </c>
      <c r="J822" s="8" t="str">
        <f t="shared" si="24"/>
        <v>3-Sep-1981</v>
      </c>
      <c r="K822" s="9">
        <f t="shared" si="25"/>
        <v>41</v>
      </c>
    </row>
    <row r="823" spans="1:11" x14ac:dyDescent="0.3">
      <c r="A823" t="s">
        <v>854</v>
      </c>
      <c r="B823">
        <v>1981</v>
      </c>
      <c r="C823" t="s">
        <v>37</v>
      </c>
      <c r="D823">
        <v>8</v>
      </c>
      <c r="E823">
        <v>1</v>
      </c>
      <c r="F823" s="10">
        <v>6781.35</v>
      </c>
      <c r="G823" t="s">
        <v>11</v>
      </c>
      <c r="H823" t="s">
        <v>16</v>
      </c>
      <c r="I823" t="s">
        <v>13</v>
      </c>
      <c r="J823" s="8" t="str">
        <f t="shared" si="24"/>
        <v>8-Oct-1981</v>
      </c>
      <c r="K823" s="9">
        <f t="shared" si="25"/>
        <v>41</v>
      </c>
    </row>
    <row r="824" spans="1:11" x14ac:dyDescent="0.3">
      <c r="A824" t="s">
        <v>855</v>
      </c>
      <c r="B824">
        <v>1980</v>
      </c>
      <c r="C824" t="s">
        <v>15</v>
      </c>
      <c r="D824">
        <v>23</v>
      </c>
      <c r="E824">
        <v>2</v>
      </c>
      <c r="F824" s="10">
        <v>6781.52</v>
      </c>
      <c r="G824" t="s">
        <v>11</v>
      </c>
      <c r="H824" t="s">
        <v>11</v>
      </c>
      <c r="I824" t="s">
        <v>13</v>
      </c>
      <c r="J824" s="8" t="str">
        <f t="shared" si="24"/>
        <v>23-Nov-1980</v>
      </c>
      <c r="K824" s="9">
        <f t="shared" si="25"/>
        <v>42</v>
      </c>
    </row>
    <row r="825" spans="1:11" x14ac:dyDescent="0.3">
      <c r="A825" t="s">
        <v>856</v>
      </c>
      <c r="B825">
        <v>1985</v>
      </c>
      <c r="C825" t="s">
        <v>30</v>
      </c>
      <c r="D825">
        <v>24</v>
      </c>
      <c r="E825">
        <v>3</v>
      </c>
      <c r="F825" s="10">
        <v>6796.86</v>
      </c>
      <c r="G825" t="s">
        <v>12</v>
      </c>
      <c r="H825" t="s">
        <v>12</v>
      </c>
      <c r="I825" t="s">
        <v>23</v>
      </c>
      <c r="J825" s="8" t="str">
        <f t="shared" si="24"/>
        <v>24-Dec-1985</v>
      </c>
      <c r="K825" s="9">
        <f t="shared" si="25"/>
        <v>37</v>
      </c>
    </row>
    <row r="826" spans="1:11" x14ac:dyDescent="0.3">
      <c r="A826" t="s">
        <v>857</v>
      </c>
      <c r="B826">
        <v>1991</v>
      </c>
      <c r="C826" t="s">
        <v>18</v>
      </c>
      <c r="D826">
        <v>29</v>
      </c>
      <c r="E826">
        <v>5</v>
      </c>
      <c r="F826" s="10">
        <v>6799.46</v>
      </c>
      <c r="G826" t="s">
        <v>16</v>
      </c>
      <c r="H826" t="s">
        <v>11</v>
      </c>
      <c r="I826" t="s">
        <v>276</v>
      </c>
      <c r="J826" s="8" t="str">
        <f t="shared" si="24"/>
        <v>29-Jun-1991</v>
      </c>
      <c r="K826" s="9">
        <f t="shared" si="25"/>
        <v>31</v>
      </c>
    </row>
    <row r="827" spans="1:11" x14ac:dyDescent="0.3">
      <c r="A827" t="s">
        <v>858</v>
      </c>
      <c r="B827">
        <v>1975</v>
      </c>
      <c r="C827" t="s">
        <v>35</v>
      </c>
      <c r="D827">
        <v>17</v>
      </c>
      <c r="E827">
        <v>1</v>
      </c>
      <c r="F827" s="10">
        <v>6809.46</v>
      </c>
      <c r="G827" t="s">
        <v>11</v>
      </c>
      <c r="H827" t="s">
        <v>16</v>
      </c>
      <c r="I827" t="s">
        <v>23</v>
      </c>
      <c r="J827" s="8" t="str">
        <f t="shared" si="24"/>
        <v>17-Aug-1975</v>
      </c>
      <c r="K827" s="9">
        <f t="shared" si="25"/>
        <v>47</v>
      </c>
    </row>
    <row r="828" spans="1:11" x14ac:dyDescent="0.3">
      <c r="A828" t="s">
        <v>859</v>
      </c>
      <c r="B828">
        <v>1994</v>
      </c>
      <c r="C828" t="s">
        <v>10</v>
      </c>
      <c r="D828">
        <v>8</v>
      </c>
      <c r="E828">
        <v>0</v>
      </c>
      <c r="F828" s="10">
        <v>6827.69</v>
      </c>
      <c r="G828" t="s">
        <v>11</v>
      </c>
      <c r="H828" t="s">
        <v>11</v>
      </c>
      <c r="I828" t="s">
        <v>300</v>
      </c>
      <c r="J828" s="8" t="str">
        <f t="shared" si="24"/>
        <v>8-Jul-1994</v>
      </c>
      <c r="K828" s="9">
        <f t="shared" si="25"/>
        <v>28</v>
      </c>
    </row>
    <row r="829" spans="1:11" x14ac:dyDescent="0.3">
      <c r="A829" t="s">
        <v>860</v>
      </c>
      <c r="B829">
        <v>1979</v>
      </c>
      <c r="C829" t="s">
        <v>10</v>
      </c>
      <c r="D829">
        <v>15</v>
      </c>
      <c r="E829">
        <v>0</v>
      </c>
      <c r="F829" s="10">
        <v>6837.37</v>
      </c>
      <c r="G829" t="s">
        <v>12</v>
      </c>
      <c r="H829" t="s">
        <v>16</v>
      </c>
      <c r="I829" t="s">
        <v>168</v>
      </c>
      <c r="J829" s="8" t="str">
        <f t="shared" si="24"/>
        <v>15-Jul-1979</v>
      </c>
      <c r="K829" s="9">
        <f t="shared" si="25"/>
        <v>43</v>
      </c>
    </row>
    <row r="830" spans="1:11" x14ac:dyDescent="0.3">
      <c r="A830" t="s">
        <v>861</v>
      </c>
      <c r="B830">
        <v>2000</v>
      </c>
      <c r="C830" t="s">
        <v>15</v>
      </c>
      <c r="D830">
        <v>30</v>
      </c>
      <c r="E830">
        <v>0</v>
      </c>
      <c r="F830" s="10">
        <v>6842.28</v>
      </c>
      <c r="G830" t="s">
        <v>11</v>
      </c>
      <c r="H830" t="s">
        <v>16</v>
      </c>
      <c r="I830" t="s">
        <v>23</v>
      </c>
      <c r="J830" s="8" t="str">
        <f t="shared" si="24"/>
        <v>30-Nov-2000</v>
      </c>
      <c r="K830" s="9">
        <f t="shared" si="25"/>
        <v>22</v>
      </c>
    </row>
    <row r="831" spans="1:11" x14ac:dyDescent="0.3">
      <c r="A831" t="s">
        <v>862</v>
      </c>
      <c r="B831">
        <v>1977</v>
      </c>
      <c r="C831" t="s">
        <v>18</v>
      </c>
      <c r="D831">
        <v>15</v>
      </c>
      <c r="E831">
        <v>2</v>
      </c>
      <c r="F831" s="10">
        <v>6843.17</v>
      </c>
      <c r="G831" t="s">
        <v>11</v>
      </c>
      <c r="H831" t="s">
        <v>16</v>
      </c>
      <c r="I831" t="s">
        <v>13</v>
      </c>
      <c r="J831" s="8" t="str">
        <f t="shared" si="24"/>
        <v>15-Jun-1977</v>
      </c>
      <c r="K831" s="9">
        <f t="shared" si="25"/>
        <v>45</v>
      </c>
    </row>
    <row r="832" spans="1:11" x14ac:dyDescent="0.3">
      <c r="A832" t="s">
        <v>863</v>
      </c>
      <c r="B832">
        <v>1979</v>
      </c>
      <c r="C832" t="s">
        <v>15</v>
      </c>
      <c r="D832">
        <v>4</v>
      </c>
      <c r="E832">
        <v>1</v>
      </c>
      <c r="F832" s="10">
        <v>6849.03</v>
      </c>
      <c r="G832" t="s">
        <v>11</v>
      </c>
      <c r="H832" t="s">
        <v>11</v>
      </c>
      <c r="I832" t="s">
        <v>42</v>
      </c>
      <c r="J832" s="8" t="str">
        <f t="shared" si="24"/>
        <v>4-Nov-1979</v>
      </c>
      <c r="K832" s="9">
        <f t="shared" si="25"/>
        <v>43</v>
      </c>
    </row>
    <row r="833" spans="1:11" x14ac:dyDescent="0.3">
      <c r="A833" t="s">
        <v>864</v>
      </c>
      <c r="B833">
        <v>1981</v>
      </c>
      <c r="C833" t="s">
        <v>18</v>
      </c>
      <c r="D833">
        <v>19</v>
      </c>
      <c r="E833">
        <v>1</v>
      </c>
      <c r="F833" s="10">
        <v>6858.48</v>
      </c>
      <c r="G833" t="s">
        <v>11</v>
      </c>
      <c r="H833" t="s">
        <v>11</v>
      </c>
      <c r="I833" t="s">
        <v>166</v>
      </c>
      <c r="J833" s="8" t="str">
        <f t="shared" si="24"/>
        <v>19-Jun-1981</v>
      </c>
      <c r="K833" s="9">
        <f t="shared" si="25"/>
        <v>41</v>
      </c>
    </row>
    <row r="834" spans="1:11" x14ac:dyDescent="0.3">
      <c r="A834" t="s">
        <v>865</v>
      </c>
      <c r="B834">
        <v>1978</v>
      </c>
      <c r="C834" t="s">
        <v>35</v>
      </c>
      <c r="D834">
        <v>5</v>
      </c>
      <c r="E834">
        <v>2</v>
      </c>
      <c r="F834" s="10">
        <v>6863.49</v>
      </c>
      <c r="G834" t="s">
        <v>11</v>
      </c>
      <c r="H834" t="s">
        <v>16</v>
      </c>
      <c r="I834" t="s">
        <v>13</v>
      </c>
      <c r="J834" s="8" t="str">
        <f t="shared" si="24"/>
        <v>5-Aug-1978</v>
      </c>
      <c r="K834" s="9">
        <f t="shared" si="25"/>
        <v>44</v>
      </c>
    </row>
    <row r="835" spans="1:11" x14ac:dyDescent="0.3">
      <c r="A835" t="s">
        <v>866</v>
      </c>
      <c r="B835">
        <v>1969</v>
      </c>
      <c r="C835" t="s">
        <v>37</v>
      </c>
      <c r="D835">
        <v>23</v>
      </c>
      <c r="E835">
        <v>0</v>
      </c>
      <c r="F835" s="10">
        <v>6868.39</v>
      </c>
      <c r="G835" t="s">
        <v>11</v>
      </c>
      <c r="H835" t="s">
        <v>11</v>
      </c>
      <c r="I835" t="s">
        <v>13</v>
      </c>
      <c r="J835" s="8" t="str">
        <f t="shared" ref="J835:J898" si="26">_xlfn.TEXTJOIN("-",TRUE,D835,C835,B835)</f>
        <v>23-Oct-1969</v>
      </c>
      <c r="K835" s="9">
        <f t="shared" ref="K835:K898" si="27">DATEDIF(J835, DATE(2023,6,8), "Y")</f>
        <v>53</v>
      </c>
    </row>
    <row r="836" spans="1:11" x14ac:dyDescent="0.3">
      <c r="A836" t="s">
        <v>867</v>
      </c>
      <c r="B836">
        <v>1981</v>
      </c>
      <c r="C836" t="s">
        <v>18</v>
      </c>
      <c r="D836">
        <v>23</v>
      </c>
      <c r="E836">
        <v>2</v>
      </c>
      <c r="F836" s="10">
        <v>6875.96</v>
      </c>
      <c r="G836" t="s">
        <v>11</v>
      </c>
      <c r="H836" t="s">
        <v>11</v>
      </c>
      <c r="I836" t="s">
        <v>42</v>
      </c>
      <c r="J836" s="8" t="str">
        <f t="shared" si="26"/>
        <v>23-Jun-1981</v>
      </c>
      <c r="K836" s="9">
        <f t="shared" si="27"/>
        <v>41</v>
      </c>
    </row>
    <row r="837" spans="1:11" x14ac:dyDescent="0.3">
      <c r="A837" t="s">
        <v>868</v>
      </c>
      <c r="B837">
        <v>2004</v>
      </c>
      <c r="C837" t="s">
        <v>30</v>
      </c>
      <c r="D837">
        <v>24</v>
      </c>
      <c r="E837">
        <v>0</v>
      </c>
      <c r="F837" s="10">
        <v>6876.53</v>
      </c>
      <c r="G837" t="s">
        <v>11</v>
      </c>
      <c r="H837" t="s">
        <v>16</v>
      </c>
      <c r="I837" t="s">
        <v>23</v>
      </c>
      <c r="J837" s="8" t="str">
        <f t="shared" si="26"/>
        <v>24-Dec-2004</v>
      </c>
      <c r="K837" s="9">
        <f t="shared" si="27"/>
        <v>18</v>
      </c>
    </row>
    <row r="838" spans="1:11" x14ac:dyDescent="0.3">
      <c r="A838" t="s">
        <v>869</v>
      </c>
      <c r="B838">
        <v>1985</v>
      </c>
      <c r="C838" t="s">
        <v>20</v>
      </c>
      <c r="D838">
        <v>10</v>
      </c>
      <c r="E838">
        <v>2</v>
      </c>
      <c r="F838" s="10">
        <v>6877.98</v>
      </c>
      <c r="G838" t="s">
        <v>11</v>
      </c>
      <c r="H838" t="s">
        <v>16</v>
      </c>
      <c r="I838" t="s">
        <v>247</v>
      </c>
      <c r="J838" s="8" t="str">
        <f t="shared" si="26"/>
        <v>10-Sep-1985</v>
      </c>
      <c r="K838" s="9">
        <f t="shared" si="27"/>
        <v>37</v>
      </c>
    </row>
    <row r="839" spans="1:11" x14ac:dyDescent="0.3">
      <c r="A839" t="s">
        <v>870</v>
      </c>
      <c r="B839">
        <v>1989</v>
      </c>
      <c r="C839" t="s">
        <v>30</v>
      </c>
      <c r="D839">
        <v>21</v>
      </c>
      <c r="E839">
        <v>3</v>
      </c>
      <c r="F839" s="10">
        <v>6895.19</v>
      </c>
      <c r="G839" t="s">
        <v>11</v>
      </c>
      <c r="H839" t="s">
        <v>12</v>
      </c>
      <c r="I839" t="s">
        <v>247</v>
      </c>
      <c r="J839" s="8" t="str">
        <f t="shared" si="26"/>
        <v>21-Dec-1989</v>
      </c>
      <c r="K839" s="9">
        <f t="shared" si="27"/>
        <v>33</v>
      </c>
    </row>
    <row r="840" spans="1:11" x14ac:dyDescent="0.3">
      <c r="A840" t="s">
        <v>871</v>
      </c>
      <c r="B840">
        <v>1984</v>
      </c>
      <c r="C840" t="s">
        <v>20</v>
      </c>
      <c r="D840">
        <v>5</v>
      </c>
      <c r="E840">
        <v>2</v>
      </c>
      <c r="F840" s="10">
        <v>6933.24</v>
      </c>
      <c r="G840" t="s">
        <v>11</v>
      </c>
      <c r="H840" t="s">
        <v>12</v>
      </c>
      <c r="I840" t="s">
        <v>23</v>
      </c>
      <c r="J840" s="8" t="str">
        <f t="shared" si="26"/>
        <v>5-Sep-1984</v>
      </c>
      <c r="K840" s="9">
        <f t="shared" si="27"/>
        <v>38</v>
      </c>
    </row>
    <row r="841" spans="1:11" x14ac:dyDescent="0.3">
      <c r="A841" t="s">
        <v>872</v>
      </c>
      <c r="B841">
        <v>1978</v>
      </c>
      <c r="C841" t="s">
        <v>15</v>
      </c>
      <c r="D841">
        <v>29</v>
      </c>
      <c r="E841">
        <v>2</v>
      </c>
      <c r="F841" s="10">
        <v>6938.11</v>
      </c>
      <c r="G841" t="s">
        <v>11</v>
      </c>
      <c r="H841" t="s">
        <v>11</v>
      </c>
      <c r="I841" t="s">
        <v>13</v>
      </c>
      <c r="J841" s="8" t="str">
        <f t="shared" si="26"/>
        <v>29-Nov-1978</v>
      </c>
      <c r="K841" s="9">
        <f t="shared" si="27"/>
        <v>44</v>
      </c>
    </row>
    <row r="842" spans="1:11" x14ac:dyDescent="0.3">
      <c r="A842" t="s">
        <v>873</v>
      </c>
      <c r="B842">
        <v>1980</v>
      </c>
      <c r="C842" t="s">
        <v>35</v>
      </c>
      <c r="D842">
        <v>30</v>
      </c>
      <c r="E842">
        <v>1</v>
      </c>
      <c r="F842" s="10">
        <v>6940.91</v>
      </c>
      <c r="G842" t="s">
        <v>11</v>
      </c>
      <c r="H842" t="s">
        <v>11</v>
      </c>
      <c r="I842" t="s">
        <v>23</v>
      </c>
      <c r="J842" s="8" t="str">
        <f t="shared" si="26"/>
        <v>30-Aug-1980</v>
      </c>
      <c r="K842" s="9">
        <f t="shared" si="27"/>
        <v>42</v>
      </c>
    </row>
    <row r="843" spans="1:11" x14ac:dyDescent="0.3">
      <c r="A843" t="s">
        <v>874</v>
      </c>
      <c r="B843">
        <v>1980</v>
      </c>
      <c r="C843" t="s">
        <v>37</v>
      </c>
      <c r="D843">
        <v>5</v>
      </c>
      <c r="E843">
        <v>2</v>
      </c>
      <c r="F843" s="10">
        <v>6940.94</v>
      </c>
      <c r="G843" t="s">
        <v>11</v>
      </c>
      <c r="H843" t="s">
        <v>12</v>
      </c>
      <c r="I843" t="s">
        <v>13</v>
      </c>
      <c r="J843" s="8" t="str">
        <f t="shared" si="26"/>
        <v>5-Oct-1980</v>
      </c>
      <c r="K843" s="9">
        <f t="shared" si="27"/>
        <v>42</v>
      </c>
    </row>
    <row r="844" spans="1:11" x14ac:dyDescent="0.3">
      <c r="A844" t="s">
        <v>875</v>
      </c>
      <c r="B844">
        <v>1978</v>
      </c>
      <c r="C844" t="s">
        <v>30</v>
      </c>
      <c r="D844">
        <v>15</v>
      </c>
      <c r="E844">
        <v>0</v>
      </c>
      <c r="F844" s="10">
        <v>6948.7</v>
      </c>
      <c r="G844" t="s">
        <v>16</v>
      </c>
      <c r="H844" t="s">
        <v>11</v>
      </c>
      <c r="I844" t="s">
        <v>23</v>
      </c>
      <c r="J844" s="8" t="str">
        <f t="shared" si="26"/>
        <v>15-Dec-1978</v>
      </c>
      <c r="K844" s="9">
        <f t="shared" si="27"/>
        <v>44</v>
      </c>
    </row>
    <row r="845" spans="1:11" x14ac:dyDescent="0.3">
      <c r="A845" t="s">
        <v>876</v>
      </c>
      <c r="B845">
        <v>1980</v>
      </c>
      <c r="C845" t="s">
        <v>35</v>
      </c>
      <c r="D845">
        <v>18</v>
      </c>
      <c r="E845">
        <v>2</v>
      </c>
      <c r="F845" s="10">
        <v>6951.12</v>
      </c>
      <c r="G845" t="s">
        <v>11</v>
      </c>
      <c r="H845" t="s">
        <v>11</v>
      </c>
      <c r="I845" t="s">
        <v>13</v>
      </c>
      <c r="J845" s="8" t="str">
        <f t="shared" si="26"/>
        <v>18-Aug-1980</v>
      </c>
      <c r="K845" s="9">
        <f t="shared" si="27"/>
        <v>42</v>
      </c>
    </row>
    <row r="846" spans="1:11" x14ac:dyDescent="0.3">
      <c r="A846" t="s">
        <v>877</v>
      </c>
      <c r="B846">
        <v>1975</v>
      </c>
      <c r="C846" t="s">
        <v>18</v>
      </c>
      <c r="D846">
        <v>3</v>
      </c>
      <c r="E846">
        <v>1</v>
      </c>
      <c r="F846" s="10">
        <v>6965.21</v>
      </c>
      <c r="G846" t="s">
        <v>11</v>
      </c>
      <c r="H846" t="s">
        <v>12</v>
      </c>
      <c r="I846" t="s">
        <v>13</v>
      </c>
      <c r="J846" s="8" t="str">
        <f t="shared" si="26"/>
        <v>3-Jun-1975</v>
      </c>
      <c r="K846" s="9">
        <f t="shared" si="27"/>
        <v>48</v>
      </c>
    </row>
    <row r="847" spans="1:11" x14ac:dyDescent="0.3">
      <c r="A847" t="s">
        <v>878</v>
      </c>
      <c r="B847">
        <v>1985</v>
      </c>
      <c r="C847" t="s">
        <v>30</v>
      </c>
      <c r="D847">
        <v>10</v>
      </c>
      <c r="E847">
        <v>3</v>
      </c>
      <c r="F847" s="10">
        <v>6985.51</v>
      </c>
      <c r="G847" t="s">
        <v>11</v>
      </c>
      <c r="H847" t="s">
        <v>11</v>
      </c>
      <c r="I847" t="s">
        <v>166</v>
      </c>
      <c r="J847" s="8" t="str">
        <f t="shared" si="26"/>
        <v>10-Dec-1985</v>
      </c>
      <c r="K847" s="9">
        <f t="shared" si="27"/>
        <v>37</v>
      </c>
    </row>
    <row r="848" spans="1:11" x14ac:dyDescent="0.3">
      <c r="A848" t="s">
        <v>879</v>
      </c>
      <c r="B848">
        <v>1982</v>
      </c>
      <c r="C848" t="s">
        <v>37</v>
      </c>
      <c r="D848">
        <v>18</v>
      </c>
      <c r="E848">
        <v>2</v>
      </c>
      <c r="F848" s="10">
        <v>6986.7</v>
      </c>
      <c r="G848" t="s">
        <v>12</v>
      </c>
      <c r="H848" t="s">
        <v>16</v>
      </c>
      <c r="I848" t="s">
        <v>23</v>
      </c>
      <c r="J848" s="8" t="str">
        <f t="shared" si="26"/>
        <v>18-Oct-1982</v>
      </c>
      <c r="K848" s="9">
        <f t="shared" si="27"/>
        <v>40</v>
      </c>
    </row>
    <row r="849" spans="1:11" x14ac:dyDescent="0.3">
      <c r="A849" t="s">
        <v>880</v>
      </c>
      <c r="B849">
        <v>1982</v>
      </c>
      <c r="C849" t="s">
        <v>20</v>
      </c>
      <c r="D849">
        <v>1</v>
      </c>
      <c r="E849">
        <v>3</v>
      </c>
      <c r="F849" s="10">
        <v>6989.95</v>
      </c>
      <c r="G849" t="s">
        <v>11</v>
      </c>
      <c r="H849" t="s">
        <v>16</v>
      </c>
      <c r="I849" t="s">
        <v>13</v>
      </c>
      <c r="J849" s="8" t="str">
        <f t="shared" si="26"/>
        <v>1-Sep-1982</v>
      </c>
      <c r="K849" s="9">
        <f t="shared" si="27"/>
        <v>40</v>
      </c>
    </row>
    <row r="850" spans="1:11" x14ac:dyDescent="0.3">
      <c r="A850" t="s">
        <v>881</v>
      </c>
      <c r="B850">
        <v>1969</v>
      </c>
      <c r="C850" t="s">
        <v>10</v>
      </c>
      <c r="D850">
        <v>6</v>
      </c>
      <c r="E850">
        <v>0</v>
      </c>
      <c r="F850" s="10">
        <v>7003.1</v>
      </c>
      <c r="G850" t="s">
        <v>11</v>
      </c>
      <c r="H850" t="s">
        <v>12</v>
      </c>
      <c r="I850" t="s">
        <v>13</v>
      </c>
      <c r="J850" s="8" t="str">
        <f t="shared" si="26"/>
        <v>6-Jul-1969</v>
      </c>
      <c r="K850" s="9">
        <f t="shared" si="27"/>
        <v>53</v>
      </c>
    </row>
    <row r="851" spans="1:11" x14ac:dyDescent="0.3">
      <c r="A851" t="s">
        <v>882</v>
      </c>
      <c r="B851">
        <v>1978</v>
      </c>
      <c r="C851" t="s">
        <v>18</v>
      </c>
      <c r="D851">
        <v>2</v>
      </c>
      <c r="E851">
        <v>2</v>
      </c>
      <c r="F851" s="10">
        <v>7033.08</v>
      </c>
      <c r="G851" t="s">
        <v>11</v>
      </c>
      <c r="H851" t="s">
        <v>11</v>
      </c>
      <c r="I851" t="s">
        <v>13</v>
      </c>
      <c r="J851" s="8" t="str">
        <f t="shared" si="26"/>
        <v>2-Jun-1978</v>
      </c>
      <c r="K851" s="9">
        <f t="shared" si="27"/>
        <v>45</v>
      </c>
    </row>
    <row r="852" spans="1:11" x14ac:dyDescent="0.3">
      <c r="A852" t="s">
        <v>883</v>
      </c>
      <c r="B852">
        <v>1995</v>
      </c>
      <c r="C852" t="s">
        <v>37</v>
      </c>
      <c r="D852">
        <v>29</v>
      </c>
      <c r="E852">
        <v>0</v>
      </c>
      <c r="F852" s="10">
        <v>7042.11</v>
      </c>
      <c r="G852" t="s">
        <v>11</v>
      </c>
      <c r="H852" t="s">
        <v>12</v>
      </c>
      <c r="I852" t="s">
        <v>23</v>
      </c>
      <c r="J852" s="8" t="str">
        <f t="shared" si="26"/>
        <v>29-Oct-1995</v>
      </c>
      <c r="K852" s="9">
        <f t="shared" si="27"/>
        <v>27</v>
      </c>
    </row>
    <row r="853" spans="1:11" x14ac:dyDescent="0.3">
      <c r="A853" t="s">
        <v>884</v>
      </c>
      <c r="B853">
        <v>1980</v>
      </c>
      <c r="C853" t="s">
        <v>10</v>
      </c>
      <c r="D853">
        <v>26</v>
      </c>
      <c r="E853">
        <v>1</v>
      </c>
      <c r="F853" s="10">
        <v>7045.5</v>
      </c>
      <c r="G853" t="s">
        <v>11</v>
      </c>
      <c r="H853" t="s">
        <v>16</v>
      </c>
      <c r="I853" t="s">
        <v>42</v>
      </c>
      <c r="J853" s="8" t="str">
        <f t="shared" si="26"/>
        <v>26-Jul-1980</v>
      </c>
      <c r="K853" s="9">
        <f t="shared" si="27"/>
        <v>42</v>
      </c>
    </row>
    <row r="854" spans="1:11" x14ac:dyDescent="0.3">
      <c r="A854" t="s">
        <v>885</v>
      </c>
      <c r="B854">
        <v>1980</v>
      </c>
      <c r="C854" t="s">
        <v>37</v>
      </c>
      <c r="D854">
        <v>22</v>
      </c>
      <c r="E854">
        <v>1</v>
      </c>
      <c r="F854" s="10">
        <v>7046.72</v>
      </c>
      <c r="G854" t="s">
        <v>11</v>
      </c>
      <c r="H854" t="s">
        <v>12</v>
      </c>
      <c r="I854" t="s">
        <v>13</v>
      </c>
      <c r="J854" s="8" t="str">
        <f t="shared" si="26"/>
        <v>22-Oct-1980</v>
      </c>
      <c r="K854" s="9">
        <f t="shared" si="27"/>
        <v>42</v>
      </c>
    </row>
    <row r="855" spans="1:11" x14ac:dyDescent="0.3">
      <c r="A855" t="s">
        <v>886</v>
      </c>
      <c r="B855">
        <v>1980</v>
      </c>
      <c r="C855" t="s">
        <v>10</v>
      </c>
      <c r="D855">
        <v>21</v>
      </c>
      <c r="E855">
        <v>0</v>
      </c>
      <c r="F855" s="10">
        <v>7050.02</v>
      </c>
      <c r="G855" t="s">
        <v>11</v>
      </c>
      <c r="H855" t="s">
        <v>16</v>
      </c>
      <c r="I855" t="s">
        <v>247</v>
      </c>
      <c r="J855" s="8" t="str">
        <f t="shared" si="26"/>
        <v>21-Jul-1980</v>
      </c>
      <c r="K855" s="9">
        <f t="shared" si="27"/>
        <v>42</v>
      </c>
    </row>
    <row r="856" spans="1:11" x14ac:dyDescent="0.3">
      <c r="A856" t="s">
        <v>887</v>
      </c>
      <c r="B856">
        <v>1980</v>
      </c>
      <c r="C856" t="s">
        <v>18</v>
      </c>
      <c r="D856">
        <v>28</v>
      </c>
      <c r="E856">
        <v>1</v>
      </c>
      <c r="F856" s="10">
        <v>7050.64</v>
      </c>
      <c r="G856" t="s">
        <v>11</v>
      </c>
      <c r="H856" t="s">
        <v>12</v>
      </c>
      <c r="I856" t="s">
        <v>42</v>
      </c>
      <c r="J856" s="8" t="str">
        <f t="shared" si="26"/>
        <v>28-Jun-1980</v>
      </c>
      <c r="K856" s="9">
        <f t="shared" si="27"/>
        <v>42</v>
      </c>
    </row>
    <row r="857" spans="1:11" x14ac:dyDescent="0.3">
      <c r="A857" t="s">
        <v>888</v>
      </c>
      <c r="B857">
        <v>1978</v>
      </c>
      <c r="C857" t="s">
        <v>18</v>
      </c>
      <c r="D857">
        <v>24</v>
      </c>
      <c r="E857">
        <v>2</v>
      </c>
      <c r="F857" s="10">
        <v>7054.41</v>
      </c>
      <c r="G857" t="s">
        <v>11</v>
      </c>
      <c r="H857" t="s">
        <v>11</v>
      </c>
      <c r="I857" t="s">
        <v>13</v>
      </c>
      <c r="J857" s="8" t="str">
        <f t="shared" si="26"/>
        <v>24-Jun-1978</v>
      </c>
      <c r="K857" s="9">
        <f t="shared" si="27"/>
        <v>44</v>
      </c>
    </row>
    <row r="858" spans="1:11" x14ac:dyDescent="0.3">
      <c r="A858" t="s">
        <v>889</v>
      </c>
      <c r="B858">
        <v>1982</v>
      </c>
      <c r="C858" t="s">
        <v>37</v>
      </c>
      <c r="D858">
        <v>6</v>
      </c>
      <c r="E858">
        <v>1</v>
      </c>
      <c r="F858" s="10">
        <v>7077.19</v>
      </c>
      <c r="G858" t="s">
        <v>11</v>
      </c>
      <c r="H858" t="s">
        <v>12</v>
      </c>
      <c r="I858" t="s">
        <v>247</v>
      </c>
      <c r="J858" s="8" t="str">
        <f t="shared" si="26"/>
        <v>6-Oct-1982</v>
      </c>
      <c r="K858" s="9">
        <f t="shared" si="27"/>
        <v>40</v>
      </c>
    </row>
    <row r="859" spans="1:11" x14ac:dyDescent="0.3">
      <c r="A859" t="s">
        <v>890</v>
      </c>
      <c r="B859">
        <v>1992</v>
      </c>
      <c r="C859" t="s">
        <v>18</v>
      </c>
      <c r="D859">
        <v>18</v>
      </c>
      <c r="E859">
        <v>0</v>
      </c>
      <c r="F859" s="10">
        <v>7096.98</v>
      </c>
      <c r="G859" t="s">
        <v>11</v>
      </c>
      <c r="H859" t="s">
        <v>11</v>
      </c>
      <c r="I859" t="s">
        <v>23</v>
      </c>
      <c r="J859" s="8" t="str">
        <f t="shared" si="26"/>
        <v>18-Jun-1992</v>
      </c>
      <c r="K859" s="9">
        <f t="shared" si="27"/>
        <v>30</v>
      </c>
    </row>
    <row r="860" spans="1:11" x14ac:dyDescent="0.3">
      <c r="A860" t="s">
        <v>891</v>
      </c>
      <c r="B860">
        <v>1987</v>
      </c>
      <c r="C860" t="s">
        <v>35</v>
      </c>
      <c r="D860">
        <v>11</v>
      </c>
      <c r="E860">
        <v>3</v>
      </c>
      <c r="F860" s="10">
        <v>7106.81</v>
      </c>
      <c r="G860" t="s">
        <v>11</v>
      </c>
      <c r="H860" t="s">
        <v>16</v>
      </c>
      <c r="I860" t="s">
        <v>23</v>
      </c>
      <c r="J860" s="8" t="str">
        <f t="shared" si="26"/>
        <v>11-Aug-1987</v>
      </c>
      <c r="K860" s="9">
        <f t="shared" si="27"/>
        <v>35</v>
      </c>
    </row>
    <row r="861" spans="1:11" x14ac:dyDescent="0.3">
      <c r="A861" t="s">
        <v>892</v>
      </c>
      <c r="B861">
        <v>1968</v>
      </c>
      <c r="C861" t="s">
        <v>18</v>
      </c>
      <c r="D861">
        <v>29</v>
      </c>
      <c r="E861">
        <v>0</v>
      </c>
      <c r="F861" s="10">
        <v>7125.25</v>
      </c>
      <c r="G861" t="s">
        <v>12</v>
      </c>
      <c r="H861" t="s">
        <v>11</v>
      </c>
      <c r="I861" t="s">
        <v>13</v>
      </c>
      <c r="J861" s="8" t="str">
        <f t="shared" si="26"/>
        <v>29-Jun-1968</v>
      </c>
      <c r="K861" s="9">
        <f t="shared" si="27"/>
        <v>54</v>
      </c>
    </row>
    <row r="862" spans="1:11" x14ac:dyDescent="0.3">
      <c r="A862" t="s">
        <v>893</v>
      </c>
      <c r="B862">
        <v>1993</v>
      </c>
      <c r="C862" t="s">
        <v>35</v>
      </c>
      <c r="D862">
        <v>1</v>
      </c>
      <c r="E862">
        <v>0</v>
      </c>
      <c r="F862" s="10">
        <v>7128.64</v>
      </c>
      <c r="G862" t="s">
        <v>11</v>
      </c>
      <c r="H862" t="s">
        <v>11</v>
      </c>
      <c r="I862" t="s">
        <v>300</v>
      </c>
      <c r="J862" s="8" t="str">
        <f t="shared" si="26"/>
        <v>1-Aug-1993</v>
      </c>
      <c r="K862" s="9">
        <f t="shared" si="27"/>
        <v>29</v>
      </c>
    </row>
    <row r="863" spans="1:11" x14ac:dyDescent="0.3">
      <c r="A863" t="s">
        <v>894</v>
      </c>
      <c r="B863">
        <v>1984</v>
      </c>
      <c r="C863" t="s">
        <v>10</v>
      </c>
      <c r="D863">
        <v>7</v>
      </c>
      <c r="E863">
        <v>2</v>
      </c>
      <c r="F863" s="10">
        <v>7133.9</v>
      </c>
      <c r="G863" t="s">
        <v>11</v>
      </c>
      <c r="H863" t="s">
        <v>16</v>
      </c>
      <c r="I863" t="s">
        <v>247</v>
      </c>
      <c r="J863" s="8" t="str">
        <f t="shared" si="26"/>
        <v>7-Jul-1984</v>
      </c>
      <c r="K863" s="9">
        <f t="shared" si="27"/>
        <v>38</v>
      </c>
    </row>
    <row r="864" spans="1:11" x14ac:dyDescent="0.3">
      <c r="A864" t="s">
        <v>895</v>
      </c>
      <c r="B864">
        <v>1999</v>
      </c>
      <c r="C864" t="s">
        <v>35</v>
      </c>
      <c r="D864">
        <v>8</v>
      </c>
      <c r="E864">
        <v>0</v>
      </c>
      <c r="F864" s="10">
        <v>7144.4</v>
      </c>
      <c r="G864" t="s">
        <v>11</v>
      </c>
      <c r="H864" t="s">
        <v>16</v>
      </c>
      <c r="I864" t="s">
        <v>632</v>
      </c>
      <c r="J864" s="8" t="str">
        <f t="shared" si="26"/>
        <v>8-Aug-1999</v>
      </c>
      <c r="K864" s="9">
        <f t="shared" si="27"/>
        <v>23</v>
      </c>
    </row>
    <row r="865" spans="1:11" x14ac:dyDescent="0.3">
      <c r="A865" t="s">
        <v>896</v>
      </c>
      <c r="B865">
        <v>1984</v>
      </c>
      <c r="C865" t="s">
        <v>15</v>
      </c>
      <c r="D865">
        <v>21</v>
      </c>
      <c r="E865">
        <v>2</v>
      </c>
      <c r="F865" s="10">
        <v>7144.86</v>
      </c>
      <c r="G865" t="s">
        <v>11</v>
      </c>
      <c r="H865" t="s">
        <v>11</v>
      </c>
      <c r="I865" t="s">
        <v>247</v>
      </c>
      <c r="J865" s="8" t="str">
        <f t="shared" si="26"/>
        <v>21-Nov-1984</v>
      </c>
      <c r="K865" s="9">
        <f t="shared" si="27"/>
        <v>38</v>
      </c>
    </row>
    <row r="866" spans="1:11" x14ac:dyDescent="0.3">
      <c r="A866" t="s">
        <v>897</v>
      </c>
      <c r="B866">
        <v>1976</v>
      </c>
      <c r="C866" t="s">
        <v>18</v>
      </c>
      <c r="D866">
        <v>24</v>
      </c>
      <c r="E866">
        <v>0</v>
      </c>
      <c r="F866" s="10">
        <v>7147.11</v>
      </c>
      <c r="G866" t="s">
        <v>12</v>
      </c>
      <c r="H866" t="s">
        <v>11</v>
      </c>
      <c r="I866" t="s">
        <v>42</v>
      </c>
      <c r="J866" s="8" t="str">
        <f t="shared" si="26"/>
        <v>24-Jun-1976</v>
      </c>
      <c r="K866" s="9">
        <f t="shared" si="27"/>
        <v>46</v>
      </c>
    </row>
    <row r="867" spans="1:11" x14ac:dyDescent="0.3">
      <c r="A867" t="s">
        <v>898</v>
      </c>
      <c r="B867">
        <v>1978</v>
      </c>
      <c r="C867" t="s">
        <v>10</v>
      </c>
      <c r="D867">
        <v>30</v>
      </c>
      <c r="E867">
        <v>1</v>
      </c>
      <c r="F867" s="10">
        <v>7147.47</v>
      </c>
      <c r="G867" t="s">
        <v>11</v>
      </c>
      <c r="H867" t="s">
        <v>12</v>
      </c>
      <c r="I867" t="s">
        <v>13</v>
      </c>
      <c r="J867" s="8" t="str">
        <f t="shared" si="26"/>
        <v>30-Jul-1978</v>
      </c>
      <c r="K867" s="9">
        <f t="shared" si="27"/>
        <v>44</v>
      </c>
    </row>
    <row r="868" spans="1:11" x14ac:dyDescent="0.3">
      <c r="A868" t="s">
        <v>899</v>
      </c>
      <c r="B868">
        <v>1984</v>
      </c>
      <c r="C868" t="s">
        <v>18</v>
      </c>
      <c r="D868">
        <v>29</v>
      </c>
      <c r="E868">
        <v>3</v>
      </c>
      <c r="F868" s="10">
        <v>7151.09</v>
      </c>
      <c r="G868" t="s">
        <v>11</v>
      </c>
      <c r="H868" t="s">
        <v>11</v>
      </c>
      <c r="I868" t="s">
        <v>42</v>
      </c>
      <c r="J868" s="8" t="str">
        <f t="shared" si="26"/>
        <v>29-Jun-1984</v>
      </c>
      <c r="K868" s="9">
        <f t="shared" si="27"/>
        <v>38</v>
      </c>
    </row>
    <row r="869" spans="1:11" x14ac:dyDescent="0.3">
      <c r="A869" t="s">
        <v>900</v>
      </c>
      <c r="B869">
        <v>1978</v>
      </c>
      <c r="C869" t="s">
        <v>20</v>
      </c>
      <c r="D869">
        <v>6</v>
      </c>
      <c r="E869">
        <v>1</v>
      </c>
      <c r="F869" s="10">
        <v>7152.67</v>
      </c>
      <c r="G869" t="s">
        <v>12</v>
      </c>
      <c r="H869" t="s">
        <v>11</v>
      </c>
      <c r="I869" t="s">
        <v>13</v>
      </c>
      <c r="J869" s="8" t="str">
        <f t="shared" si="26"/>
        <v>6-Sep-1978</v>
      </c>
      <c r="K869" s="9">
        <f t="shared" si="27"/>
        <v>44</v>
      </c>
    </row>
    <row r="870" spans="1:11" x14ac:dyDescent="0.3">
      <c r="A870" t="s">
        <v>901</v>
      </c>
      <c r="B870">
        <v>1981</v>
      </c>
      <c r="C870" t="s">
        <v>10</v>
      </c>
      <c r="D870">
        <v>17</v>
      </c>
      <c r="E870">
        <v>1</v>
      </c>
      <c r="F870" s="10">
        <v>7153.55</v>
      </c>
      <c r="G870" t="s">
        <v>11</v>
      </c>
      <c r="H870" t="s">
        <v>16</v>
      </c>
      <c r="I870" t="s">
        <v>23</v>
      </c>
      <c r="J870" s="8" t="str">
        <f t="shared" si="26"/>
        <v>17-Jul-1981</v>
      </c>
      <c r="K870" s="9">
        <f t="shared" si="27"/>
        <v>41</v>
      </c>
    </row>
    <row r="871" spans="1:11" x14ac:dyDescent="0.3">
      <c r="A871" t="s">
        <v>902</v>
      </c>
      <c r="B871">
        <v>1980</v>
      </c>
      <c r="C871" t="s">
        <v>18</v>
      </c>
      <c r="D871">
        <v>22</v>
      </c>
      <c r="E871">
        <v>2</v>
      </c>
      <c r="F871" s="10">
        <v>7160.09</v>
      </c>
      <c r="G871" t="s">
        <v>11</v>
      </c>
      <c r="H871" t="s">
        <v>11</v>
      </c>
      <c r="I871" t="s">
        <v>42</v>
      </c>
      <c r="J871" s="8" t="str">
        <f t="shared" si="26"/>
        <v>22-Jun-1980</v>
      </c>
      <c r="K871" s="9">
        <f t="shared" si="27"/>
        <v>42</v>
      </c>
    </row>
    <row r="872" spans="1:11" x14ac:dyDescent="0.3">
      <c r="A872" t="s">
        <v>903</v>
      </c>
      <c r="B872">
        <v>1980</v>
      </c>
      <c r="C872" t="s">
        <v>37</v>
      </c>
      <c r="D872">
        <v>7</v>
      </c>
      <c r="E872">
        <v>2</v>
      </c>
      <c r="F872" s="10">
        <v>7160.33</v>
      </c>
      <c r="G872" t="s">
        <v>11</v>
      </c>
      <c r="H872" t="s">
        <v>16</v>
      </c>
      <c r="I872" t="s">
        <v>13</v>
      </c>
      <c r="J872" s="8" t="str">
        <f t="shared" si="26"/>
        <v>7-Oct-1980</v>
      </c>
      <c r="K872" s="9">
        <f t="shared" si="27"/>
        <v>42</v>
      </c>
    </row>
    <row r="873" spans="1:11" x14ac:dyDescent="0.3">
      <c r="A873" t="s">
        <v>904</v>
      </c>
      <c r="B873">
        <v>1980</v>
      </c>
      <c r="C873" t="s">
        <v>20</v>
      </c>
      <c r="D873">
        <v>30</v>
      </c>
      <c r="E873">
        <v>2</v>
      </c>
      <c r="F873" s="10">
        <v>7162.01</v>
      </c>
      <c r="G873" t="s">
        <v>11</v>
      </c>
      <c r="H873" t="s">
        <v>12</v>
      </c>
      <c r="I873" t="s">
        <v>13</v>
      </c>
      <c r="J873" s="8" t="str">
        <f t="shared" si="26"/>
        <v>30-Sep-1980</v>
      </c>
      <c r="K873" s="9">
        <f t="shared" si="27"/>
        <v>42</v>
      </c>
    </row>
    <row r="874" spans="1:11" x14ac:dyDescent="0.3">
      <c r="A874" t="s">
        <v>905</v>
      </c>
      <c r="B874">
        <v>1982</v>
      </c>
      <c r="C874" t="s">
        <v>35</v>
      </c>
      <c r="D874">
        <v>16</v>
      </c>
      <c r="E874">
        <v>2</v>
      </c>
      <c r="F874" s="10">
        <v>7173.36</v>
      </c>
      <c r="G874" t="s">
        <v>12</v>
      </c>
      <c r="H874" t="s">
        <v>11</v>
      </c>
      <c r="I874" t="s">
        <v>168</v>
      </c>
      <c r="J874" s="8" t="str">
        <f t="shared" si="26"/>
        <v>16-Aug-1982</v>
      </c>
      <c r="K874" s="9">
        <f t="shared" si="27"/>
        <v>40</v>
      </c>
    </row>
    <row r="875" spans="1:11" x14ac:dyDescent="0.3">
      <c r="A875" t="s">
        <v>906</v>
      </c>
      <c r="B875">
        <v>1975</v>
      </c>
      <c r="C875" t="s">
        <v>10</v>
      </c>
      <c r="D875">
        <v>19</v>
      </c>
      <c r="E875">
        <v>1</v>
      </c>
      <c r="F875" s="10">
        <v>7175.51</v>
      </c>
      <c r="G875" t="s">
        <v>11</v>
      </c>
      <c r="H875" t="s">
        <v>12</v>
      </c>
      <c r="I875" t="s">
        <v>13</v>
      </c>
      <c r="J875" s="8" t="str">
        <f t="shared" si="26"/>
        <v>19-Jul-1975</v>
      </c>
      <c r="K875" s="9">
        <f t="shared" si="27"/>
        <v>47</v>
      </c>
    </row>
    <row r="876" spans="1:11" x14ac:dyDescent="0.3">
      <c r="A876" t="s">
        <v>907</v>
      </c>
      <c r="B876">
        <v>1968</v>
      </c>
      <c r="C876" t="s">
        <v>35</v>
      </c>
      <c r="D876">
        <v>26</v>
      </c>
      <c r="E876">
        <v>0</v>
      </c>
      <c r="F876" s="10">
        <v>7179.52</v>
      </c>
      <c r="G876" t="s">
        <v>12</v>
      </c>
      <c r="H876" t="s">
        <v>12</v>
      </c>
      <c r="I876" t="s">
        <v>13</v>
      </c>
      <c r="J876" s="8" t="str">
        <f t="shared" si="26"/>
        <v>26-Aug-1968</v>
      </c>
      <c r="K876" s="9">
        <f t="shared" si="27"/>
        <v>54</v>
      </c>
    </row>
    <row r="877" spans="1:11" x14ac:dyDescent="0.3">
      <c r="A877" t="s">
        <v>908</v>
      </c>
      <c r="B877">
        <v>1982</v>
      </c>
      <c r="C877" t="s">
        <v>20</v>
      </c>
      <c r="D877">
        <v>14</v>
      </c>
      <c r="E877">
        <v>3</v>
      </c>
      <c r="F877" s="10">
        <v>7196.87</v>
      </c>
      <c r="G877" t="s">
        <v>12</v>
      </c>
      <c r="H877" t="s">
        <v>11</v>
      </c>
      <c r="I877" t="s">
        <v>42</v>
      </c>
      <c r="J877" s="8" t="str">
        <f t="shared" si="26"/>
        <v>14-Sep-1982</v>
      </c>
      <c r="K877" s="9">
        <f t="shared" si="27"/>
        <v>40</v>
      </c>
    </row>
    <row r="878" spans="1:11" x14ac:dyDescent="0.3">
      <c r="A878" t="s">
        <v>909</v>
      </c>
      <c r="B878">
        <v>1983</v>
      </c>
      <c r="C878" t="s">
        <v>35</v>
      </c>
      <c r="D878">
        <v>11</v>
      </c>
      <c r="E878">
        <v>2</v>
      </c>
      <c r="F878" s="10">
        <v>7201.7</v>
      </c>
      <c r="G878" t="s">
        <v>11</v>
      </c>
      <c r="H878" t="s">
        <v>12</v>
      </c>
      <c r="I878" t="s">
        <v>23</v>
      </c>
      <c r="J878" s="8" t="str">
        <f t="shared" si="26"/>
        <v>11-Aug-1983</v>
      </c>
      <c r="K878" s="9">
        <f t="shared" si="27"/>
        <v>39</v>
      </c>
    </row>
    <row r="879" spans="1:11" x14ac:dyDescent="0.3">
      <c r="A879" t="s">
        <v>910</v>
      </c>
      <c r="B879">
        <v>1983</v>
      </c>
      <c r="C879" t="s">
        <v>15</v>
      </c>
      <c r="D879">
        <v>21</v>
      </c>
      <c r="E879">
        <v>2</v>
      </c>
      <c r="F879" s="10">
        <v>7209.49</v>
      </c>
      <c r="G879" t="s">
        <v>11</v>
      </c>
      <c r="H879" t="s">
        <v>12</v>
      </c>
      <c r="I879" t="s">
        <v>23</v>
      </c>
      <c r="J879" s="8" t="str">
        <f t="shared" si="26"/>
        <v>21-Nov-1983</v>
      </c>
      <c r="K879" s="9">
        <f t="shared" si="27"/>
        <v>39</v>
      </c>
    </row>
    <row r="880" spans="1:11" x14ac:dyDescent="0.3">
      <c r="A880" t="s">
        <v>911</v>
      </c>
      <c r="B880">
        <v>1991</v>
      </c>
      <c r="C880" t="s">
        <v>18</v>
      </c>
      <c r="D880">
        <v>28</v>
      </c>
      <c r="E880">
        <v>3</v>
      </c>
      <c r="F880" s="10">
        <v>7220.25</v>
      </c>
      <c r="G880" t="s">
        <v>11</v>
      </c>
      <c r="H880" t="s">
        <v>11</v>
      </c>
      <c r="I880" t="s">
        <v>300</v>
      </c>
      <c r="J880" s="8" t="str">
        <f t="shared" si="26"/>
        <v>28-Jun-1991</v>
      </c>
      <c r="K880" s="9">
        <f t="shared" si="27"/>
        <v>31</v>
      </c>
    </row>
    <row r="881" spans="1:11" x14ac:dyDescent="0.3">
      <c r="A881" t="s">
        <v>912</v>
      </c>
      <c r="B881">
        <v>1977</v>
      </c>
      <c r="C881" t="s">
        <v>20</v>
      </c>
      <c r="D881">
        <v>15</v>
      </c>
      <c r="E881">
        <v>0</v>
      </c>
      <c r="F881" s="10">
        <v>7222.79</v>
      </c>
      <c r="G881" t="s">
        <v>12</v>
      </c>
      <c r="H881" t="s">
        <v>12</v>
      </c>
      <c r="I881" t="s">
        <v>23</v>
      </c>
      <c r="J881" s="8" t="str">
        <f t="shared" si="26"/>
        <v>15-Sep-1977</v>
      </c>
      <c r="K881" s="9">
        <f t="shared" si="27"/>
        <v>45</v>
      </c>
    </row>
    <row r="882" spans="1:11" x14ac:dyDescent="0.3">
      <c r="A882" t="s">
        <v>913</v>
      </c>
      <c r="B882">
        <v>1986</v>
      </c>
      <c r="C882" t="s">
        <v>10</v>
      </c>
      <c r="D882">
        <v>13</v>
      </c>
      <c r="E882">
        <v>3</v>
      </c>
      <c r="F882" s="10">
        <v>7228.22</v>
      </c>
      <c r="G882" t="s">
        <v>11</v>
      </c>
      <c r="H882" t="s">
        <v>16</v>
      </c>
      <c r="I882" t="s">
        <v>247</v>
      </c>
      <c r="J882" s="8" t="str">
        <f t="shared" si="26"/>
        <v>13-Jul-1986</v>
      </c>
      <c r="K882" s="9">
        <f t="shared" si="27"/>
        <v>36</v>
      </c>
    </row>
    <row r="883" spans="1:11" x14ac:dyDescent="0.3">
      <c r="A883" t="s">
        <v>914</v>
      </c>
      <c r="B883">
        <v>1986</v>
      </c>
      <c r="C883" t="s">
        <v>20</v>
      </c>
      <c r="D883">
        <v>2</v>
      </c>
      <c r="E883">
        <v>4</v>
      </c>
      <c r="F883" s="10">
        <v>7243.81</v>
      </c>
      <c r="G883" t="s">
        <v>11</v>
      </c>
      <c r="H883" t="s">
        <v>12</v>
      </c>
      <c r="I883" t="s">
        <v>13</v>
      </c>
      <c r="J883" s="8" t="str">
        <f t="shared" si="26"/>
        <v>2-Sep-1986</v>
      </c>
      <c r="K883" s="9">
        <f t="shared" si="27"/>
        <v>36</v>
      </c>
    </row>
    <row r="884" spans="1:11" x14ac:dyDescent="0.3">
      <c r="A884" t="s">
        <v>915</v>
      </c>
      <c r="B884">
        <v>1982</v>
      </c>
      <c r="C884" t="s">
        <v>10</v>
      </c>
      <c r="D884">
        <v>24</v>
      </c>
      <c r="E884">
        <v>3</v>
      </c>
      <c r="F884" s="10">
        <v>7248.71</v>
      </c>
      <c r="G884" t="s">
        <v>11</v>
      </c>
      <c r="H884" t="s">
        <v>16</v>
      </c>
      <c r="I884" t="s">
        <v>13</v>
      </c>
      <c r="J884" s="8" t="str">
        <f t="shared" si="26"/>
        <v>24-Jul-1982</v>
      </c>
      <c r="K884" s="9">
        <f t="shared" si="27"/>
        <v>40</v>
      </c>
    </row>
    <row r="885" spans="1:11" x14ac:dyDescent="0.3">
      <c r="A885" t="s">
        <v>916</v>
      </c>
      <c r="B885">
        <v>1981</v>
      </c>
      <c r="C885" t="s">
        <v>35</v>
      </c>
      <c r="D885">
        <v>14</v>
      </c>
      <c r="E885">
        <v>2</v>
      </c>
      <c r="F885" s="10">
        <v>7256.72</v>
      </c>
      <c r="G885" t="s">
        <v>12</v>
      </c>
      <c r="H885" t="s">
        <v>11</v>
      </c>
      <c r="I885" t="s">
        <v>23</v>
      </c>
      <c r="J885" s="8" t="str">
        <f t="shared" si="26"/>
        <v>14-Aug-1981</v>
      </c>
      <c r="K885" s="9">
        <f t="shared" si="27"/>
        <v>41</v>
      </c>
    </row>
    <row r="886" spans="1:11" x14ac:dyDescent="0.3">
      <c r="A886" t="s">
        <v>917</v>
      </c>
      <c r="B886">
        <v>1981</v>
      </c>
      <c r="C886" t="s">
        <v>18</v>
      </c>
      <c r="D886">
        <v>13</v>
      </c>
      <c r="E886">
        <v>2</v>
      </c>
      <c r="F886" s="10">
        <v>7261.74</v>
      </c>
      <c r="G886" t="s">
        <v>12</v>
      </c>
      <c r="H886" t="s">
        <v>12</v>
      </c>
      <c r="I886" t="s">
        <v>23</v>
      </c>
      <c r="J886" s="8" t="str">
        <f t="shared" si="26"/>
        <v>13-Jun-1981</v>
      </c>
      <c r="K886" s="9">
        <f t="shared" si="27"/>
        <v>41</v>
      </c>
    </row>
    <row r="887" spans="1:11" x14ac:dyDescent="0.3">
      <c r="A887" t="s">
        <v>918</v>
      </c>
      <c r="B887">
        <v>1973</v>
      </c>
      <c r="C887" t="s">
        <v>37</v>
      </c>
      <c r="D887">
        <v>25</v>
      </c>
      <c r="E887">
        <v>0</v>
      </c>
      <c r="F887" s="10">
        <v>7265.58</v>
      </c>
      <c r="G887" t="s">
        <v>11</v>
      </c>
      <c r="H887" t="s">
        <v>11</v>
      </c>
      <c r="I887" t="s">
        <v>13</v>
      </c>
      <c r="J887" s="8" t="str">
        <f t="shared" si="26"/>
        <v>25-Oct-1973</v>
      </c>
      <c r="K887" s="9">
        <f t="shared" si="27"/>
        <v>49</v>
      </c>
    </row>
    <row r="888" spans="1:11" x14ac:dyDescent="0.3">
      <c r="A888" t="s">
        <v>919</v>
      </c>
      <c r="B888">
        <v>1981</v>
      </c>
      <c r="C888" t="s">
        <v>35</v>
      </c>
      <c r="D888">
        <v>4</v>
      </c>
      <c r="E888">
        <v>2</v>
      </c>
      <c r="F888" s="10">
        <v>7265.7</v>
      </c>
      <c r="G888" t="s">
        <v>12</v>
      </c>
      <c r="H888" t="s">
        <v>12</v>
      </c>
      <c r="I888" t="s">
        <v>23</v>
      </c>
      <c r="J888" s="8" t="str">
        <f t="shared" si="26"/>
        <v>4-Aug-1981</v>
      </c>
      <c r="K888" s="9">
        <f t="shared" si="27"/>
        <v>41</v>
      </c>
    </row>
    <row r="889" spans="1:11" x14ac:dyDescent="0.3">
      <c r="A889" t="s">
        <v>920</v>
      </c>
      <c r="B889">
        <v>1976</v>
      </c>
      <c r="C889" t="s">
        <v>30</v>
      </c>
      <c r="D889">
        <v>18</v>
      </c>
      <c r="E889">
        <v>2</v>
      </c>
      <c r="F889" s="10">
        <v>7273.02</v>
      </c>
      <c r="G889" t="s">
        <v>11</v>
      </c>
      <c r="H889" t="s">
        <v>16</v>
      </c>
      <c r="I889" t="s">
        <v>13</v>
      </c>
      <c r="J889" s="8" t="str">
        <f t="shared" si="26"/>
        <v>18-Dec-1976</v>
      </c>
      <c r="K889" s="9">
        <f t="shared" si="27"/>
        <v>46</v>
      </c>
    </row>
    <row r="890" spans="1:11" x14ac:dyDescent="0.3">
      <c r="A890" t="s">
        <v>921</v>
      </c>
      <c r="B890">
        <v>1985</v>
      </c>
      <c r="C890" t="s">
        <v>15</v>
      </c>
      <c r="D890">
        <v>2</v>
      </c>
      <c r="E890">
        <v>3</v>
      </c>
      <c r="F890" s="10">
        <v>7281.51</v>
      </c>
      <c r="G890" t="s">
        <v>11</v>
      </c>
      <c r="H890" t="s">
        <v>16</v>
      </c>
      <c r="I890" t="s">
        <v>23</v>
      </c>
      <c r="J890" s="8" t="str">
        <f t="shared" si="26"/>
        <v>2-Nov-1985</v>
      </c>
      <c r="K890" s="9">
        <f t="shared" si="27"/>
        <v>37</v>
      </c>
    </row>
    <row r="891" spans="1:11" x14ac:dyDescent="0.3">
      <c r="A891" t="s">
        <v>922</v>
      </c>
      <c r="B891">
        <v>1966</v>
      </c>
      <c r="C891" t="s">
        <v>30</v>
      </c>
      <c r="D891">
        <v>26</v>
      </c>
      <c r="E891">
        <v>0</v>
      </c>
      <c r="F891" s="10">
        <v>7302.46</v>
      </c>
      <c r="G891" t="s">
        <v>12</v>
      </c>
      <c r="H891" t="s">
        <v>16</v>
      </c>
      <c r="I891" t="s">
        <v>23</v>
      </c>
      <c r="J891" s="8" t="str">
        <f t="shared" si="26"/>
        <v>26-Dec-1966</v>
      </c>
      <c r="K891" s="9">
        <f t="shared" si="27"/>
        <v>56</v>
      </c>
    </row>
    <row r="892" spans="1:11" x14ac:dyDescent="0.3">
      <c r="A892" t="s">
        <v>923</v>
      </c>
      <c r="B892">
        <v>1965</v>
      </c>
      <c r="C892" t="s">
        <v>18</v>
      </c>
      <c r="D892">
        <v>6</v>
      </c>
      <c r="E892">
        <v>0</v>
      </c>
      <c r="F892" s="10">
        <v>7304.65</v>
      </c>
      <c r="G892" t="s">
        <v>12</v>
      </c>
      <c r="H892" t="s">
        <v>12</v>
      </c>
      <c r="I892" t="s">
        <v>13</v>
      </c>
      <c r="J892" s="8" t="str">
        <f t="shared" si="26"/>
        <v>6-Jun-1965</v>
      </c>
      <c r="K892" s="9">
        <f t="shared" si="27"/>
        <v>58</v>
      </c>
    </row>
    <row r="893" spans="1:11" x14ac:dyDescent="0.3">
      <c r="A893" t="s">
        <v>924</v>
      </c>
      <c r="B893">
        <v>1965</v>
      </c>
      <c r="C893" t="s">
        <v>18</v>
      </c>
      <c r="D893">
        <v>25</v>
      </c>
      <c r="E893">
        <v>0</v>
      </c>
      <c r="F893" s="10">
        <v>7318.21</v>
      </c>
      <c r="G893" t="s">
        <v>12</v>
      </c>
      <c r="H893" t="s">
        <v>16</v>
      </c>
      <c r="I893" t="s">
        <v>13</v>
      </c>
      <c r="J893" s="8" t="str">
        <f t="shared" si="26"/>
        <v>25-Jun-1965</v>
      </c>
      <c r="K893" s="9">
        <f t="shared" si="27"/>
        <v>57</v>
      </c>
    </row>
    <row r="894" spans="1:11" x14ac:dyDescent="0.3">
      <c r="A894" t="s">
        <v>925</v>
      </c>
      <c r="B894">
        <v>1972</v>
      </c>
      <c r="C894" t="s">
        <v>35</v>
      </c>
      <c r="D894">
        <v>11</v>
      </c>
      <c r="E894">
        <v>0</v>
      </c>
      <c r="F894" s="10">
        <v>7318.22</v>
      </c>
      <c r="G894" t="s">
        <v>11</v>
      </c>
      <c r="H894" t="s">
        <v>12</v>
      </c>
      <c r="I894" t="s">
        <v>23</v>
      </c>
      <c r="J894" s="8" t="str">
        <f t="shared" si="26"/>
        <v>11-Aug-1972</v>
      </c>
      <c r="K894" s="9">
        <f t="shared" si="27"/>
        <v>50</v>
      </c>
    </row>
    <row r="895" spans="1:11" x14ac:dyDescent="0.3">
      <c r="A895" t="s">
        <v>926</v>
      </c>
      <c r="B895">
        <v>1965</v>
      </c>
      <c r="C895" t="s">
        <v>10</v>
      </c>
      <c r="D895">
        <v>11</v>
      </c>
      <c r="E895">
        <v>0</v>
      </c>
      <c r="F895" s="10">
        <v>7322.86</v>
      </c>
      <c r="G895" t="s">
        <v>12</v>
      </c>
      <c r="H895" t="s">
        <v>12</v>
      </c>
      <c r="I895" t="s">
        <v>23</v>
      </c>
      <c r="J895" s="8" t="str">
        <f t="shared" si="26"/>
        <v>11-Jul-1965</v>
      </c>
      <c r="K895" s="9">
        <f t="shared" si="27"/>
        <v>57</v>
      </c>
    </row>
    <row r="896" spans="1:11" x14ac:dyDescent="0.3">
      <c r="A896" t="s">
        <v>927</v>
      </c>
      <c r="B896">
        <v>2004</v>
      </c>
      <c r="C896" t="s">
        <v>15</v>
      </c>
      <c r="D896">
        <v>15</v>
      </c>
      <c r="E896">
        <v>0</v>
      </c>
      <c r="F896" s="10">
        <v>7323.73</v>
      </c>
      <c r="G896" t="s">
        <v>11</v>
      </c>
      <c r="H896" t="s">
        <v>11</v>
      </c>
      <c r="I896" t="s">
        <v>247</v>
      </c>
      <c r="J896" s="8" t="str">
        <f t="shared" si="26"/>
        <v>15-Nov-2004</v>
      </c>
      <c r="K896" s="9">
        <f t="shared" si="27"/>
        <v>18</v>
      </c>
    </row>
    <row r="897" spans="1:11" x14ac:dyDescent="0.3">
      <c r="A897" t="s">
        <v>928</v>
      </c>
      <c r="B897">
        <v>1979</v>
      </c>
      <c r="C897" t="s">
        <v>18</v>
      </c>
      <c r="D897">
        <v>19</v>
      </c>
      <c r="E897">
        <v>0</v>
      </c>
      <c r="F897" s="10">
        <v>7325.05</v>
      </c>
      <c r="G897" t="s">
        <v>11</v>
      </c>
      <c r="H897" t="s">
        <v>12</v>
      </c>
      <c r="I897" t="s">
        <v>247</v>
      </c>
      <c r="J897" s="8" t="str">
        <f t="shared" si="26"/>
        <v>19-Jun-1979</v>
      </c>
      <c r="K897" s="9">
        <f t="shared" si="27"/>
        <v>43</v>
      </c>
    </row>
    <row r="898" spans="1:11" x14ac:dyDescent="0.3">
      <c r="A898" t="s">
        <v>929</v>
      </c>
      <c r="B898">
        <v>1984</v>
      </c>
      <c r="C898" t="s">
        <v>10</v>
      </c>
      <c r="D898">
        <v>25</v>
      </c>
      <c r="E898">
        <v>3</v>
      </c>
      <c r="F898" s="10">
        <v>7325.47</v>
      </c>
      <c r="G898" t="s">
        <v>11</v>
      </c>
      <c r="H898" t="s">
        <v>16</v>
      </c>
      <c r="I898" t="s">
        <v>23</v>
      </c>
      <c r="J898" s="8" t="str">
        <f t="shared" si="26"/>
        <v>25-Jul-1984</v>
      </c>
      <c r="K898" s="9">
        <f t="shared" si="27"/>
        <v>38</v>
      </c>
    </row>
    <row r="899" spans="1:11" x14ac:dyDescent="0.3">
      <c r="A899" t="s">
        <v>930</v>
      </c>
      <c r="B899">
        <v>1979</v>
      </c>
      <c r="C899" t="s">
        <v>20</v>
      </c>
      <c r="D899">
        <v>19</v>
      </c>
      <c r="E899">
        <v>1</v>
      </c>
      <c r="F899" s="10">
        <v>7337.75</v>
      </c>
      <c r="G899" t="s">
        <v>11</v>
      </c>
      <c r="H899" t="s">
        <v>12</v>
      </c>
      <c r="I899" t="s">
        <v>42</v>
      </c>
      <c r="J899" s="8" t="str">
        <f t="shared" ref="J899:J962" si="28">_xlfn.TEXTJOIN("-",TRUE,D899,C899,B899)</f>
        <v>19-Sep-1979</v>
      </c>
      <c r="K899" s="9">
        <f t="shared" ref="K899:K962" si="29">DATEDIF(J899, DATE(2023,6,8), "Y")</f>
        <v>43</v>
      </c>
    </row>
    <row r="900" spans="1:11" x14ac:dyDescent="0.3">
      <c r="A900" t="s">
        <v>931</v>
      </c>
      <c r="B900">
        <v>1986</v>
      </c>
      <c r="C900" t="s">
        <v>18</v>
      </c>
      <c r="D900">
        <v>15</v>
      </c>
      <c r="E900">
        <v>3</v>
      </c>
      <c r="F900" s="10">
        <v>7339.93</v>
      </c>
      <c r="G900" t="s">
        <v>11</v>
      </c>
      <c r="H900" t="s">
        <v>11</v>
      </c>
      <c r="I900" t="s">
        <v>23</v>
      </c>
      <c r="J900" s="8" t="str">
        <f t="shared" si="28"/>
        <v>15-Jun-1986</v>
      </c>
      <c r="K900" s="9">
        <f t="shared" si="29"/>
        <v>36</v>
      </c>
    </row>
    <row r="901" spans="1:11" x14ac:dyDescent="0.3">
      <c r="A901" t="s">
        <v>932</v>
      </c>
      <c r="B901">
        <v>1977</v>
      </c>
      <c r="C901" t="s">
        <v>30</v>
      </c>
      <c r="D901">
        <v>18</v>
      </c>
      <c r="E901">
        <v>0</v>
      </c>
      <c r="F901" s="10">
        <v>7345.08</v>
      </c>
      <c r="G901" t="s">
        <v>11</v>
      </c>
      <c r="H901" t="s">
        <v>16</v>
      </c>
      <c r="I901" t="s">
        <v>42</v>
      </c>
      <c r="J901" s="8" t="str">
        <f t="shared" si="28"/>
        <v>18-Dec-1977</v>
      </c>
      <c r="K901" s="9">
        <f t="shared" si="29"/>
        <v>45</v>
      </c>
    </row>
    <row r="902" spans="1:11" x14ac:dyDescent="0.3">
      <c r="A902" t="s">
        <v>933</v>
      </c>
      <c r="B902">
        <v>1979</v>
      </c>
      <c r="C902" t="s">
        <v>18</v>
      </c>
      <c r="D902">
        <v>26</v>
      </c>
      <c r="E902">
        <v>1</v>
      </c>
      <c r="F902" s="10">
        <v>7345.73</v>
      </c>
      <c r="G902" t="s">
        <v>11</v>
      </c>
      <c r="H902" t="s">
        <v>16</v>
      </c>
      <c r="I902" t="s">
        <v>13</v>
      </c>
      <c r="J902" s="8" t="str">
        <f t="shared" si="28"/>
        <v>26-Jun-1979</v>
      </c>
      <c r="K902" s="9">
        <f t="shared" si="29"/>
        <v>43</v>
      </c>
    </row>
    <row r="903" spans="1:11" x14ac:dyDescent="0.3">
      <c r="A903" t="s">
        <v>934</v>
      </c>
      <c r="B903">
        <v>1977</v>
      </c>
      <c r="C903" t="s">
        <v>30</v>
      </c>
      <c r="D903">
        <v>1</v>
      </c>
      <c r="E903">
        <v>0</v>
      </c>
      <c r="F903" s="10">
        <v>7348.14</v>
      </c>
      <c r="G903" t="s">
        <v>11</v>
      </c>
      <c r="H903" t="s">
        <v>16</v>
      </c>
      <c r="I903" t="s">
        <v>42</v>
      </c>
      <c r="J903" s="8" t="str">
        <f t="shared" si="28"/>
        <v>1-Dec-1977</v>
      </c>
      <c r="K903" s="9">
        <f t="shared" si="29"/>
        <v>45</v>
      </c>
    </row>
    <row r="904" spans="1:11" x14ac:dyDescent="0.3">
      <c r="A904" t="s">
        <v>935</v>
      </c>
      <c r="B904">
        <v>1993</v>
      </c>
      <c r="C904" t="s">
        <v>37</v>
      </c>
      <c r="D904">
        <v>5</v>
      </c>
      <c r="E904">
        <v>0</v>
      </c>
      <c r="F904" s="10">
        <v>7349.12</v>
      </c>
      <c r="G904" t="s">
        <v>11</v>
      </c>
      <c r="H904" t="s">
        <v>11</v>
      </c>
      <c r="I904" t="s">
        <v>300</v>
      </c>
      <c r="J904" s="8" t="str">
        <f t="shared" si="28"/>
        <v>5-Oct-1993</v>
      </c>
      <c r="K904" s="9">
        <f t="shared" si="29"/>
        <v>29</v>
      </c>
    </row>
    <row r="905" spans="1:11" x14ac:dyDescent="0.3">
      <c r="A905" t="s">
        <v>936</v>
      </c>
      <c r="B905">
        <v>1983</v>
      </c>
      <c r="C905" t="s">
        <v>18</v>
      </c>
      <c r="D905">
        <v>21</v>
      </c>
      <c r="E905">
        <v>3</v>
      </c>
      <c r="F905" s="10">
        <v>7357.49</v>
      </c>
      <c r="G905" t="s">
        <v>11</v>
      </c>
      <c r="H905" t="s">
        <v>11</v>
      </c>
      <c r="I905" t="s">
        <v>23</v>
      </c>
      <c r="J905" s="8" t="str">
        <f t="shared" si="28"/>
        <v>21-Jun-1983</v>
      </c>
      <c r="K905" s="9">
        <f t="shared" si="29"/>
        <v>39</v>
      </c>
    </row>
    <row r="906" spans="1:11" x14ac:dyDescent="0.3">
      <c r="A906" t="s">
        <v>937</v>
      </c>
      <c r="B906">
        <v>1981</v>
      </c>
      <c r="C906" t="s">
        <v>10</v>
      </c>
      <c r="D906">
        <v>16</v>
      </c>
      <c r="E906">
        <v>1</v>
      </c>
      <c r="F906" s="10">
        <v>7358.18</v>
      </c>
      <c r="G906" t="s">
        <v>11</v>
      </c>
      <c r="H906" t="s">
        <v>12</v>
      </c>
      <c r="I906" t="s">
        <v>247</v>
      </c>
      <c r="J906" s="8" t="str">
        <f t="shared" si="28"/>
        <v>16-Jul-1981</v>
      </c>
      <c r="K906" s="9">
        <f t="shared" si="29"/>
        <v>41</v>
      </c>
    </row>
    <row r="907" spans="1:11" x14ac:dyDescent="0.3">
      <c r="A907" t="s">
        <v>938</v>
      </c>
      <c r="B907">
        <v>1965</v>
      </c>
      <c r="C907" t="s">
        <v>30</v>
      </c>
      <c r="D907">
        <v>9</v>
      </c>
      <c r="E907">
        <v>0</v>
      </c>
      <c r="F907" s="10">
        <v>7362.31</v>
      </c>
      <c r="G907" t="s">
        <v>12</v>
      </c>
      <c r="H907" t="s">
        <v>12</v>
      </c>
      <c r="I907" t="s">
        <v>13</v>
      </c>
      <c r="J907" s="8" t="str">
        <f t="shared" si="28"/>
        <v>9-Dec-1965</v>
      </c>
      <c r="K907" s="9">
        <f t="shared" si="29"/>
        <v>57</v>
      </c>
    </row>
    <row r="908" spans="1:11" x14ac:dyDescent="0.3">
      <c r="A908" t="s">
        <v>939</v>
      </c>
      <c r="B908">
        <v>1981</v>
      </c>
      <c r="C908" t="s">
        <v>15</v>
      </c>
      <c r="D908">
        <v>24</v>
      </c>
      <c r="E908">
        <v>2</v>
      </c>
      <c r="F908" s="10">
        <v>7371.77</v>
      </c>
      <c r="G908" t="s">
        <v>11</v>
      </c>
      <c r="H908" t="s">
        <v>16</v>
      </c>
      <c r="I908" t="s">
        <v>42</v>
      </c>
      <c r="J908" s="8" t="str">
        <f t="shared" si="28"/>
        <v>24-Nov-1981</v>
      </c>
      <c r="K908" s="9">
        <f t="shared" si="29"/>
        <v>41</v>
      </c>
    </row>
    <row r="909" spans="1:11" x14ac:dyDescent="0.3">
      <c r="A909" t="s">
        <v>940</v>
      </c>
      <c r="B909">
        <v>1993</v>
      </c>
      <c r="C909" t="s">
        <v>10</v>
      </c>
      <c r="D909">
        <v>22</v>
      </c>
      <c r="E909">
        <v>0</v>
      </c>
      <c r="F909" s="10">
        <v>7388.85</v>
      </c>
      <c r="G909" t="s">
        <v>11</v>
      </c>
      <c r="H909" t="s">
        <v>11</v>
      </c>
      <c r="I909" t="s">
        <v>535</v>
      </c>
      <c r="J909" s="8" t="str">
        <f t="shared" si="28"/>
        <v>22-Jul-1993</v>
      </c>
      <c r="K909" s="9">
        <f t="shared" si="29"/>
        <v>29</v>
      </c>
    </row>
    <row r="910" spans="1:11" x14ac:dyDescent="0.3">
      <c r="A910" t="s">
        <v>941</v>
      </c>
      <c r="B910">
        <v>1965</v>
      </c>
      <c r="C910" t="s">
        <v>30</v>
      </c>
      <c r="D910">
        <v>5</v>
      </c>
      <c r="E910">
        <v>0</v>
      </c>
      <c r="F910" s="10">
        <v>7403.98</v>
      </c>
      <c r="G910" t="s">
        <v>12</v>
      </c>
      <c r="H910" t="s">
        <v>11</v>
      </c>
      <c r="I910" t="s">
        <v>13</v>
      </c>
      <c r="J910" s="8" t="str">
        <f t="shared" si="28"/>
        <v>5-Dec-1965</v>
      </c>
      <c r="K910" s="9">
        <f t="shared" si="29"/>
        <v>57</v>
      </c>
    </row>
    <row r="911" spans="1:11" x14ac:dyDescent="0.3">
      <c r="A911" t="s">
        <v>942</v>
      </c>
      <c r="B911">
        <v>1983</v>
      </c>
      <c r="C911" t="s">
        <v>20</v>
      </c>
      <c r="D911">
        <v>19</v>
      </c>
      <c r="E911">
        <v>3</v>
      </c>
      <c r="F911" s="10">
        <v>7418.52</v>
      </c>
      <c r="G911" t="s">
        <v>11</v>
      </c>
      <c r="H911" t="s">
        <v>11</v>
      </c>
      <c r="I911" t="s">
        <v>42</v>
      </c>
      <c r="J911" s="8" t="str">
        <f t="shared" si="28"/>
        <v>19-Sep-1983</v>
      </c>
      <c r="K911" s="9">
        <f t="shared" si="29"/>
        <v>39</v>
      </c>
    </row>
    <row r="912" spans="1:11" x14ac:dyDescent="0.3">
      <c r="A912" t="s">
        <v>943</v>
      </c>
      <c r="B912">
        <v>1978</v>
      </c>
      <c r="C912" t="s">
        <v>15</v>
      </c>
      <c r="D912">
        <v>12</v>
      </c>
      <c r="E912">
        <v>0</v>
      </c>
      <c r="F912" s="10">
        <v>7419.48</v>
      </c>
      <c r="G912" t="s">
        <v>11</v>
      </c>
      <c r="H912" t="s">
        <v>11</v>
      </c>
      <c r="I912" t="s">
        <v>23</v>
      </c>
      <c r="J912" s="8" t="str">
        <f t="shared" si="28"/>
        <v>12-Nov-1978</v>
      </c>
      <c r="K912" s="9">
        <f t="shared" si="29"/>
        <v>44</v>
      </c>
    </row>
    <row r="913" spans="1:11" x14ac:dyDescent="0.3">
      <c r="A913" t="s">
        <v>944</v>
      </c>
      <c r="B913">
        <v>1978</v>
      </c>
      <c r="C913" t="s">
        <v>30</v>
      </c>
      <c r="D913">
        <v>2</v>
      </c>
      <c r="E913">
        <v>0</v>
      </c>
      <c r="F913" s="10">
        <v>7421.19</v>
      </c>
      <c r="G913" t="s">
        <v>11</v>
      </c>
      <c r="H913" t="s">
        <v>12</v>
      </c>
      <c r="I913" t="s">
        <v>23</v>
      </c>
      <c r="J913" s="8" t="str">
        <f t="shared" si="28"/>
        <v>2-Dec-1978</v>
      </c>
      <c r="K913" s="9">
        <f t="shared" si="29"/>
        <v>44</v>
      </c>
    </row>
    <row r="914" spans="1:11" x14ac:dyDescent="0.3">
      <c r="A914" t="s">
        <v>945</v>
      </c>
      <c r="B914">
        <v>1977</v>
      </c>
      <c r="C914" t="s">
        <v>35</v>
      </c>
      <c r="D914">
        <v>25</v>
      </c>
      <c r="E914">
        <v>1</v>
      </c>
      <c r="F914" s="10">
        <v>7441.05</v>
      </c>
      <c r="G914" t="s">
        <v>12</v>
      </c>
      <c r="H914" t="s">
        <v>11</v>
      </c>
      <c r="I914" t="s">
        <v>42</v>
      </c>
      <c r="J914" s="8" t="str">
        <f t="shared" si="28"/>
        <v>25-Aug-1977</v>
      </c>
      <c r="K914" s="9">
        <f t="shared" si="29"/>
        <v>45</v>
      </c>
    </row>
    <row r="915" spans="1:11" x14ac:dyDescent="0.3">
      <c r="A915" t="s">
        <v>946</v>
      </c>
      <c r="B915">
        <v>1979</v>
      </c>
      <c r="C915" t="s">
        <v>20</v>
      </c>
      <c r="D915">
        <v>1</v>
      </c>
      <c r="E915">
        <v>2</v>
      </c>
      <c r="F915" s="10">
        <v>7441.5</v>
      </c>
      <c r="G915" t="s">
        <v>12</v>
      </c>
      <c r="H915" t="s">
        <v>11</v>
      </c>
      <c r="I915" t="s">
        <v>42</v>
      </c>
      <c r="J915" s="8" t="str">
        <f t="shared" si="28"/>
        <v>1-Sep-1979</v>
      </c>
      <c r="K915" s="9">
        <f t="shared" si="29"/>
        <v>43</v>
      </c>
    </row>
    <row r="916" spans="1:11" x14ac:dyDescent="0.3">
      <c r="A916" t="s">
        <v>947</v>
      </c>
      <c r="B916">
        <v>1980</v>
      </c>
      <c r="C916" t="s">
        <v>10</v>
      </c>
      <c r="D916">
        <v>7</v>
      </c>
      <c r="E916">
        <v>1</v>
      </c>
      <c r="F916" s="10">
        <v>7443.64</v>
      </c>
      <c r="G916" t="s">
        <v>11</v>
      </c>
      <c r="H916" t="s">
        <v>12</v>
      </c>
      <c r="I916" t="s">
        <v>23</v>
      </c>
      <c r="J916" s="8" t="str">
        <f t="shared" si="28"/>
        <v>7-Jul-1980</v>
      </c>
      <c r="K916" s="9">
        <f t="shared" si="29"/>
        <v>42</v>
      </c>
    </row>
    <row r="917" spans="1:11" x14ac:dyDescent="0.3">
      <c r="A917" t="s">
        <v>948</v>
      </c>
      <c r="B917">
        <v>1977</v>
      </c>
      <c r="C917" t="s">
        <v>20</v>
      </c>
      <c r="D917">
        <v>25</v>
      </c>
      <c r="E917">
        <v>1</v>
      </c>
      <c r="F917" s="10">
        <v>7445.92</v>
      </c>
      <c r="G917" t="s">
        <v>12</v>
      </c>
      <c r="H917" t="s">
        <v>16</v>
      </c>
      <c r="I917" t="s">
        <v>42</v>
      </c>
      <c r="J917" s="8" t="str">
        <f t="shared" si="28"/>
        <v>25-Sep-1977</v>
      </c>
      <c r="K917" s="9">
        <f t="shared" si="29"/>
        <v>45</v>
      </c>
    </row>
    <row r="918" spans="1:11" x14ac:dyDescent="0.3">
      <c r="A918" t="s">
        <v>949</v>
      </c>
      <c r="B918">
        <v>1977</v>
      </c>
      <c r="C918" t="s">
        <v>20</v>
      </c>
      <c r="D918">
        <v>30</v>
      </c>
      <c r="E918">
        <v>0</v>
      </c>
      <c r="F918" s="10">
        <v>7448.4</v>
      </c>
      <c r="G918" t="s">
        <v>12</v>
      </c>
      <c r="H918" t="s">
        <v>12</v>
      </c>
      <c r="I918" t="s">
        <v>356</v>
      </c>
      <c r="J918" s="8" t="str">
        <f t="shared" si="28"/>
        <v>30-Sep-1977</v>
      </c>
      <c r="K918" s="9">
        <f t="shared" si="29"/>
        <v>45</v>
      </c>
    </row>
    <row r="919" spans="1:11" x14ac:dyDescent="0.3">
      <c r="A919" t="s">
        <v>950</v>
      </c>
      <c r="B919">
        <v>2001</v>
      </c>
      <c r="C919" t="s">
        <v>18</v>
      </c>
      <c r="D919">
        <v>1</v>
      </c>
      <c r="E919">
        <v>0</v>
      </c>
      <c r="F919" s="10">
        <v>7450.36</v>
      </c>
      <c r="G919" t="s">
        <v>11</v>
      </c>
      <c r="H919" t="s">
        <v>11</v>
      </c>
      <c r="I919" t="s">
        <v>23</v>
      </c>
      <c r="J919" s="8" t="str">
        <f t="shared" si="28"/>
        <v>1-Jun-2001</v>
      </c>
      <c r="K919" s="9">
        <f t="shared" si="29"/>
        <v>22</v>
      </c>
    </row>
    <row r="920" spans="1:11" x14ac:dyDescent="0.3">
      <c r="A920" t="s">
        <v>951</v>
      </c>
      <c r="B920">
        <v>1967</v>
      </c>
      <c r="C920" t="s">
        <v>35</v>
      </c>
      <c r="D920">
        <v>4</v>
      </c>
      <c r="E920">
        <v>0</v>
      </c>
      <c r="F920" s="10">
        <v>7463.51</v>
      </c>
      <c r="G920" t="s">
        <v>12</v>
      </c>
      <c r="H920" t="s">
        <v>12</v>
      </c>
      <c r="I920" t="s">
        <v>13</v>
      </c>
      <c r="J920" s="8" t="str">
        <f t="shared" si="28"/>
        <v>4-Aug-1967</v>
      </c>
      <c r="K920" s="9">
        <f t="shared" si="29"/>
        <v>55</v>
      </c>
    </row>
    <row r="921" spans="1:11" x14ac:dyDescent="0.3">
      <c r="A921" t="s">
        <v>952</v>
      </c>
      <c r="B921">
        <v>1996</v>
      </c>
      <c r="C921" t="s">
        <v>18</v>
      </c>
      <c r="D921">
        <v>14</v>
      </c>
      <c r="E921">
        <v>0</v>
      </c>
      <c r="F921" s="10">
        <v>7487.38</v>
      </c>
      <c r="G921" t="s">
        <v>11</v>
      </c>
      <c r="H921" t="s">
        <v>12</v>
      </c>
      <c r="I921" t="s">
        <v>23</v>
      </c>
      <c r="J921" s="8" t="str">
        <f t="shared" si="28"/>
        <v>14-Jun-1996</v>
      </c>
      <c r="K921" s="9">
        <f t="shared" si="29"/>
        <v>26</v>
      </c>
    </row>
    <row r="922" spans="1:11" x14ac:dyDescent="0.3">
      <c r="A922" t="s">
        <v>953</v>
      </c>
      <c r="B922">
        <v>1988</v>
      </c>
      <c r="C922" t="s">
        <v>30</v>
      </c>
      <c r="D922">
        <v>15</v>
      </c>
      <c r="E922">
        <v>3</v>
      </c>
      <c r="F922" s="10">
        <v>7494.63</v>
      </c>
      <c r="G922" t="s">
        <v>11</v>
      </c>
      <c r="H922" t="s">
        <v>12</v>
      </c>
      <c r="I922" t="s">
        <v>200</v>
      </c>
      <c r="J922" s="8" t="str">
        <f t="shared" si="28"/>
        <v>15-Dec-1988</v>
      </c>
      <c r="K922" s="9">
        <f t="shared" si="29"/>
        <v>34</v>
      </c>
    </row>
    <row r="923" spans="1:11" x14ac:dyDescent="0.3">
      <c r="A923" t="s">
        <v>954</v>
      </c>
      <c r="B923">
        <v>1997</v>
      </c>
      <c r="C923" t="s">
        <v>37</v>
      </c>
      <c r="D923">
        <v>28</v>
      </c>
      <c r="E923">
        <v>0</v>
      </c>
      <c r="F923" s="10">
        <v>7504.3</v>
      </c>
      <c r="G923" t="s">
        <v>11</v>
      </c>
      <c r="H923" t="s">
        <v>16</v>
      </c>
      <c r="I923" t="s">
        <v>23</v>
      </c>
      <c r="J923" s="8" t="str">
        <f t="shared" si="28"/>
        <v>28-Oct-1997</v>
      </c>
      <c r="K923" s="9">
        <f t="shared" si="29"/>
        <v>25</v>
      </c>
    </row>
    <row r="924" spans="1:11" x14ac:dyDescent="0.3">
      <c r="A924" t="s">
        <v>955</v>
      </c>
      <c r="B924">
        <v>1983</v>
      </c>
      <c r="C924" t="s">
        <v>10</v>
      </c>
      <c r="D924">
        <v>10</v>
      </c>
      <c r="E924">
        <v>4</v>
      </c>
      <c r="F924" s="10">
        <v>7512.27</v>
      </c>
      <c r="G924" t="s">
        <v>12</v>
      </c>
      <c r="H924" t="s">
        <v>11</v>
      </c>
      <c r="I924" t="s">
        <v>42</v>
      </c>
      <c r="J924" s="8" t="str">
        <f t="shared" si="28"/>
        <v>10-Jul-1983</v>
      </c>
      <c r="K924" s="9">
        <f t="shared" si="29"/>
        <v>39</v>
      </c>
    </row>
    <row r="925" spans="1:11" x14ac:dyDescent="0.3">
      <c r="A925" t="s">
        <v>956</v>
      </c>
      <c r="B925">
        <v>1978</v>
      </c>
      <c r="C925" t="s">
        <v>37</v>
      </c>
      <c r="D925">
        <v>18</v>
      </c>
      <c r="E925">
        <v>1</v>
      </c>
      <c r="F925" s="10">
        <v>7518.03</v>
      </c>
      <c r="G925" t="s">
        <v>11</v>
      </c>
      <c r="H925" t="s">
        <v>12</v>
      </c>
      <c r="I925" t="s">
        <v>23</v>
      </c>
      <c r="J925" s="8" t="str">
        <f t="shared" si="28"/>
        <v>18-Oct-1978</v>
      </c>
      <c r="K925" s="9">
        <f t="shared" si="29"/>
        <v>44</v>
      </c>
    </row>
    <row r="926" spans="1:11" x14ac:dyDescent="0.3">
      <c r="A926" t="s">
        <v>957</v>
      </c>
      <c r="B926">
        <v>1976</v>
      </c>
      <c r="C926" t="s">
        <v>37</v>
      </c>
      <c r="D926">
        <v>10</v>
      </c>
      <c r="E926">
        <v>0</v>
      </c>
      <c r="F926" s="10">
        <v>7526.71</v>
      </c>
      <c r="G926" t="s">
        <v>12</v>
      </c>
      <c r="H926" t="s">
        <v>16</v>
      </c>
      <c r="I926" t="s">
        <v>23</v>
      </c>
      <c r="J926" s="8" t="str">
        <f t="shared" si="28"/>
        <v>10-Oct-1976</v>
      </c>
      <c r="K926" s="9">
        <f t="shared" si="29"/>
        <v>46</v>
      </c>
    </row>
    <row r="927" spans="1:11" x14ac:dyDescent="0.3">
      <c r="A927" t="s">
        <v>958</v>
      </c>
      <c r="B927">
        <v>1978</v>
      </c>
      <c r="C927" t="s">
        <v>30</v>
      </c>
      <c r="D927">
        <v>14</v>
      </c>
      <c r="E927">
        <v>2</v>
      </c>
      <c r="F927" s="10">
        <v>7531.7</v>
      </c>
      <c r="G927" t="s">
        <v>11</v>
      </c>
      <c r="H927" t="s">
        <v>16</v>
      </c>
      <c r="I927" t="s">
        <v>13</v>
      </c>
      <c r="J927" s="8" t="str">
        <f t="shared" si="28"/>
        <v>14-Dec-1978</v>
      </c>
      <c r="K927" s="9">
        <f t="shared" si="29"/>
        <v>44</v>
      </c>
    </row>
    <row r="928" spans="1:11" x14ac:dyDescent="0.3">
      <c r="A928" t="s">
        <v>959</v>
      </c>
      <c r="B928">
        <v>1984</v>
      </c>
      <c r="C928" t="s">
        <v>35</v>
      </c>
      <c r="D928">
        <v>22</v>
      </c>
      <c r="E928">
        <v>3</v>
      </c>
      <c r="F928" s="10">
        <v>7537.16</v>
      </c>
      <c r="G928" t="s">
        <v>11</v>
      </c>
      <c r="H928" t="s">
        <v>11</v>
      </c>
      <c r="I928" t="s">
        <v>23</v>
      </c>
      <c r="J928" s="8" t="str">
        <f t="shared" si="28"/>
        <v>22-Aug-1984</v>
      </c>
      <c r="K928" s="9">
        <f t="shared" si="29"/>
        <v>38</v>
      </c>
    </row>
    <row r="929" spans="1:11" x14ac:dyDescent="0.3">
      <c r="A929" t="s">
        <v>960</v>
      </c>
      <c r="B929">
        <v>1988</v>
      </c>
      <c r="C929" t="s">
        <v>30</v>
      </c>
      <c r="D929">
        <v>15</v>
      </c>
      <c r="E929">
        <v>3</v>
      </c>
      <c r="F929" s="10">
        <v>7538.52</v>
      </c>
      <c r="G929" t="s">
        <v>11</v>
      </c>
      <c r="H929" t="s">
        <v>11</v>
      </c>
      <c r="I929" t="s">
        <v>23</v>
      </c>
      <c r="J929" s="8" t="str">
        <f t="shared" si="28"/>
        <v>15-Dec-1988</v>
      </c>
      <c r="K929" s="9">
        <f t="shared" si="29"/>
        <v>34</v>
      </c>
    </row>
    <row r="930" spans="1:11" x14ac:dyDescent="0.3">
      <c r="A930" t="s">
        <v>961</v>
      </c>
      <c r="B930">
        <v>1994</v>
      </c>
      <c r="C930" t="s">
        <v>35</v>
      </c>
      <c r="D930">
        <v>14</v>
      </c>
      <c r="E930">
        <v>0</v>
      </c>
      <c r="F930" s="10">
        <v>7567.13</v>
      </c>
      <c r="G930" t="s">
        <v>11</v>
      </c>
      <c r="H930" t="s">
        <v>11</v>
      </c>
      <c r="I930" t="s">
        <v>300</v>
      </c>
      <c r="J930" s="8" t="str">
        <f t="shared" si="28"/>
        <v>14-Aug-1994</v>
      </c>
      <c r="K930" s="9">
        <f t="shared" si="29"/>
        <v>28</v>
      </c>
    </row>
    <row r="931" spans="1:11" x14ac:dyDescent="0.3">
      <c r="A931" t="s">
        <v>962</v>
      </c>
      <c r="B931">
        <v>1967</v>
      </c>
      <c r="C931" t="s">
        <v>10</v>
      </c>
      <c r="D931">
        <v>17</v>
      </c>
      <c r="E931">
        <v>0</v>
      </c>
      <c r="F931" s="10">
        <v>7585.62</v>
      </c>
      <c r="G931" t="s">
        <v>12</v>
      </c>
      <c r="H931" t="s">
        <v>11</v>
      </c>
      <c r="I931" t="s">
        <v>13</v>
      </c>
      <c r="J931" s="8" t="str">
        <f t="shared" si="28"/>
        <v>17-Jul-1967</v>
      </c>
      <c r="K931" s="9">
        <f t="shared" si="29"/>
        <v>55</v>
      </c>
    </row>
    <row r="932" spans="1:11" x14ac:dyDescent="0.3">
      <c r="A932" t="s">
        <v>963</v>
      </c>
      <c r="B932">
        <v>1997</v>
      </c>
      <c r="C932" t="s">
        <v>20</v>
      </c>
      <c r="D932">
        <v>30</v>
      </c>
      <c r="E932">
        <v>0</v>
      </c>
      <c r="F932" s="10">
        <v>7607.03</v>
      </c>
      <c r="G932" t="s">
        <v>11</v>
      </c>
      <c r="H932" t="s">
        <v>11</v>
      </c>
      <c r="I932" t="s">
        <v>23</v>
      </c>
      <c r="J932" s="8" t="str">
        <f t="shared" si="28"/>
        <v>30-Sep-1997</v>
      </c>
      <c r="K932" s="9">
        <f t="shared" si="29"/>
        <v>25</v>
      </c>
    </row>
    <row r="933" spans="1:11" x14ac:dyDescent="0.3">
      <c r="A933" t="s">
        <v>964</v>
      </c>
      <c r="B933">
        <v>1968</v>
      </c>
      <c r="C933" t="s">
        <v>10</v>
      </c>
      <c r="D933">
        <v>3</v>
      </c>
      <c r="E933">
        <v>0</v>
      </c>
      <c r="F933" s="10">
        <v>7609.6</v>
      </c>
      <c r="G933" t="s">
        <v>12</v>
      </c>
      <c r="H933" t="s">
        <v>11</v>
      </c>
      <c r="I933" t="s">
        <v>23</v>
      </c>
      <c r="J933" s="8" t="str">
        <f t="shared" si="28"/>
        <v>3-Jul-1968</v>
      </c>
      <c r="K933" s="9">
        <f t="shared" si="29"/>
        <v>54</v>
      </c>
    </row>
    <row r="934" spans="1:11" x14ac:dyDescent="0.3">
      <c r="A934" t="s">
        <v>965</v>
      </c>
      <c r="B934">
        <v>1996</v>
      </c>
      <c r="C934" t="s">
        <v>20</v>
      </c>
      <c r="D934">
        <v>17</v>
      </c>
      <c r="E934">
        <v>0</v>
      </c>
      <c r="F934" s="10">
        <v>7623.13</v>
      </c>
      <c r="G934" t="s">
        <v>11</v>
      </c>
      <c r="H934" t="s">
        <v>12</v>
      </c>
      <c r="I934" t="s">
        <v>42</v>
      </c>
      <c r="J934" s="8" t="str">
        <f t="shared" si="28"/>
        <v>17-Sep-1996</v>
      </c>
      <c r="K934" s="9">
        <f t="shared" si="29"/>
        <v>26</v>
      </c>
    </row>
    <row r="935" spans="1:11" x14ac:dyDescent="0.3">
      <c r="A935" t="s">
        <v>966</v>
      </c>
      <c r="B935">
        <v>1978</v>
      </c>
      <c r="C935" t="s">
        <v>15</v>
      </c>
      <c r="D935">
        <v>28</v>
      </c>
      <c r="E935">
        <v>1</v>
      </c>
      <c r="F935" s="10">
        <v>7623.52</v>
      </c>
      <c r="G935" t="s">
        <v>11</v>
      </c>
      <c r="H935" t="s">
        <v>16</v>
      </c>
      <c r="I935" t="s">
        <v>42</v>
      </c>
      <c r="J935" s="8" t="str">
        <f t="shared" si="28"/>
        <v>28-Nov-1978</v>
      </c>
      <c r="K935" s="9">
        <f t="shared" si="29"/>
        <v>44</v>
      </c>
    </row>
    <row r="936" spans="1:11" x14ac:dyDescent="0.3">
      <c r="A936" t="s">
        <v>967</v>
      </c>
      <c r="B936">
        <v>1978</v>
      </c>
      <c r="C936" t="s">
        <v>15</v>
      </c>
      <c r="D936">
        <v>6</v>
      </c>
      <c r="E936">
        <v>1</v>
      </c>
      <c r="F936" s="10">
        <v>7624.63</v>
      </c>
      <c r="G936" t="s">
        <v>11</v>
      </c>
      <c r="H936" t="s">
        <v>16</v>
      </c>
      <c r="I936" t="s">
        <v>42</v>
      </c>
      <c r="J936" s="8" t="str">
        <f t="shared" si="28"/>
        <v>6-Nov-1978</v>
      </c>
      <c r="K936" s="9">
        <f t="shared" si="29"/>
        <v>44</v>
      </c>
    </row>
    <row r="937" spans="1:11" x14ac:dyDescent="0.3">
      <c r="A937" t="s">
        <v>968</v>
      </c>
      <c r="B937">
        <v>1978</v>
      </c>
      <c r="C937" t="s">
        <v>15</v>
      </c>
      <c r="D937">
        <v>29</v>
      </c>
      <c r="E937">
        <v>1</v>
      </c>
      <c r="F937" s="10">
        <v>7626.99</v>
      </c>
      <c r="G937" t="s">
        <v>11</v>
      </c>
      <c r="H937" t="s">
        <v>11</v>
      </c>
      <c r="I937" t="s">
        <v>42</v>
      </c>
      <c r="J937" s="8" t="str">
        <f t="shared" si="28"/>
        <v>29-Nov-1978</v>
      </c>
      <c r="K937" s="9">
        <f t="shared" si="29"/>
        <v>44</v>
      </c>
    </row>
    <row r="938" spans="1:11" x14ac:dyDescent="0.3">
      <c r="A938" t="s">
        <v>969</v>
      </c>
      <c r="B938">
        <v>1978</v>
      </c>
      <c r="C938" t="s">
        <v>35</v>
      </c>
      <c r="D938">
        <v>24</v>
      </c>
      <c r="E938">
        <v>1</v>
      </c>
      <c r="F938" s="10">
        <v>7633.72</v>
      </c>
      <c r="G938" t="s">
        <v>11</v>
      </c>
      <c r="H938" t="s">
        <v>16</v>
      </c>
      <c r="I938" t="s">
        <v>13</v>
      </c>
      <c r="J938" s="8" t="str">
        <f t="shared" si="28"/>
        <v>24-Aug-1978</v>
      </c>
      <c r="K938" s="9">
        <f t="shared" si="29"/>
        <v>44</v>
      </c>
    </row>
    <row r="939" spans="1:11" x14ac:dyDescent="0.3">
      <c r="A939" t="s">
        <v>970</v>
      </c>
      <c r="B939">
        <v>2001</v>
      </c>
      <c r="C939" t="s">
        <v>30</v>
      </c>
      <c r="D939">
        <v>13</v>
      </c>
      <c r="E939">
        <v>0</v>
      </c>
      <c r="F939" s="10">
        <v>7636.92</v>
      </c>
      <c r="G939" t="s">
        <v>11</v>
      </c>
      <c r="H939" t="s">
        <v>12</v>
      </c>
      <c r="I939" t="s">
        <v>23</v>
      </c>
      <c r="J939" s="8" t="str">
        <f t="shared" si="28"/>
        <v>13-Dec-2001</v>
      </c>
      <c r="K939" s="9">
        <f t="shared" si="29"/>
        <v>21</v>
      </c>
    </row>
    <row r="940" spans="1:11" x14ac:dyDescent="0.3">
      <c r="A940" t="s">
        <v>971</v>
      </c>
      <c r="B940">
        <v>1980</v>
      </c>
      <c r="C940" t="s">
        <v>18</v>
      </c>
      <c r="D940">
        <v>20</v>
      </c>
      <c r="E940">
        <v>1</v>
      </c>
      <c r="F940" s="10">
        <v>7639.42</v>
      </c>
      <c r="G940" t="s">
        <v>11</v>
      </c>
      <c r="H940" t="s">
        <v>11</v>
      </c>
      <c r="I940" t="s">
        <v>247</v>
      </c>
      <c r="J940" s="8" t="str">
        <f t="shared" si="28"/>
        <v>20-Jun-1980</v>
      </c>
      <c r="K940" s="9">
        <f t="shared" si="29"/>
        <v>42</v>
      </c>
    </row>
    <row r="941" spans="1:11" x14ac:dyDescent="0.3">
      <c r="A941" t="s">
        <v>972</v>
      </c>
      <c r="B941">
        <v>1980</v>
      </c>
      <c r="C941" t="s">
        <v>10</v>
      </c>
      <c r="D941">
        <v>24</v>
      </c>
      <c r="E941">
        <v>2</v>
      </c>
      <c r="F941" s="10">
        <v>7640.31</v>
      </c>
      <c r="G941" t="s">
        <v>11</v>
      </c>
      <c r="H941" t="s">
        <v>16</v>
      </c>
      <c r="I941" t="s">
        <v>13</v>
      </c>
      <c r="J941" s="8" t="str">
        <f t="shared" si="28"/>
        <v>24-Jul-1980</v>
      </c>
      <c r="K941" s="9">
        <f t="shared" si="29"/>
        <v>42</v>
      </c>
    </row>
    <row r="942" spans="1:11" x14ac:dyDescent="0.3">
      <c r="A942" t="s">
        <v>973</v>
      </c>
      <c r="B942">
        <v>1999</v>
      </c>
      <c r="C942" t="s">
        <v>18</v>
      </c>
      <c r="D942">
        <v>15</v>
      </c>
      <c r="E942">
        <v>0</v>
      </c>
      <c r="F942" s="10">
        <v>7642.05</v>
      </c>
      <c r="G942" t="s">
        <v>11</v>
      </c>
      <c r="H942" t="s">
        <v>11</v>
      </c>
      <c r="I942" t="s">
        <v>535</v>
      </c>
      <c r="J942" s="8" t="str">
        <f t="shared" si="28"/>
        <v>15-Jun-1999</v>
      </c>
      <c r="K942" s="9">
        <f t="shared" si="29"/>
        <v>23</v>
      </c>
    </row>
    <row r="943" spans="1:11" x14ac:dyDescent="0.3">
      <c r="A943" t="s">
        <v>974</v>
      </c>
      <c r="B943">
        <v>1980</v>
      </c>
      <c r="C943" t="s">
        <v>37</v>
      </c>
      <c r="D943">
        <v>16</v>
      </c>
      <c r="E943">
        <v>1</v>
      </c>
      <c r="F943" s="10">
        <v>7650.77</v>
      </c>
      <c r="G943" t="s">
        <v>11</v>
      </c>
      <c r="H943" t="s">
        <v>11</v>
      </c>
      <c r="I943" t="s">
        <v>247</v>
      </c>
      <c r="J943" s="8" t="str">
        <f t="shared" si="28"/>
        <v>16-Oct-1980</v>
      </c>
      <c r="K943" s="9">
        <f t="shared" si="29"/>
        <v>42</v>
      </c>
    </row>
    <row r="944" spans="1:11" x14ac:dyDescent="0.3">
      <c r="A944" t="s">
        <v>975</v>
      </c>
      <c r="B944">
        <v>1993</v>
      </c>
      <c r="C944" t="s">
        <v>35</v>
      </c>
      <c r="D944">
        <v>10</v>
      </c>
      <c r="E944">
        <v>0</v>
      </c>
      <c r="F944" s="10">
        <v>7650.8</v>
      </c>
      <c r="G944" t="s">
        <v>11</v>
      </c>
      <c r="H944" t="s">
        <v>11</v>
      </c>
      <c r="I944" t="s">
        <v>23</v>
      </c>
      <c r="J944" s="8" t="str">
        <f t="shared" si="28"/>
        <v>10-Aug-1993</v>
      </c>
      <c r="K944" s="9">
        <f t="shared" si="29"/>
        <v>29</v>
      </c>
    </row>
    <row r="945" spans="1:11" x14ac:dyDescent="0.3">
      <c r="A945" t="s">
        <v>976</v>
      </c>
      <c r="B945">
        <v>1998</v>
      </c>
      <c r="C945" t="s">
        <v>20</v>
      </c>
      <c r="D945">
        <v>30</v>
      </c>
      <c r="E945">
        <v>0</v>
      </c>
      <c r="F945" s="10">
        <v>7652.26</v>
      </c>
      <c r="G945" t="s">
        <v>11</v>
      </c>
      <c r="H945" t="s">
        <v>12</v>
      </c>
      <c r="I945" t="s">
        <v>249</v>
      </c>
      <c r="J945" s="8" t="str">
        <f t="shared" si="28"/>
        <v>30-Sep-1998</v>
      </c>
      <c r="K945" s="9">
        <f t="shared" si="29"/>
        <v>24</v>
      </c>
    </row>
    <row r="946" spans="1:11" x14ac:dyDescent="0.3">
      <c r="A946" t="s">
        <v>977</v>
      </c>
      <c r="B946">
        <v>1965</v>
      </c>
      <c r="C946" t="s">
        <v>30</v>
      </c>
      <c r="D946">
        <v>27</v>
      </c>
      <c r="E946">
        <v>0</v>
      </c>
      <c r="F946" s="10">
        <v>7657.69</v>
      </c>
      <c r="G946" t="s">
        <v>12</v>
      </c>
      <c r="H946" t="s">
        <v>12</v>
      </c>
      <c r="I946" t="s">
        <v>23</v>
      </c>
      <c r="J946" s="8" t="str">
        <f t="shared" si="28"/>
        <v>27-Dec-1965</v>
      </c>
      <c r="K946" s="9">
        <f t="shared" si="29"/>
        <v>57</v>
      </c>
    </row>
    <row r="947" spans="1:11" x14ac:dyDescent="0.3">
      <c r="A947" t="s">
        <v>978</v>
      </c>
      <c r="B947">
        <v>1976</v>
      </c>
      <c r="C947" t="s">
        <v>37</v>
      </c>
      <c r="D947">
        <v>9</v>
      </c>
      <c r="E947">
        <v>2</v>
      </c>
      <c r="F947" s="10">
        <v>7662.47</v>
      </c>
      <c r="G947" t="s">
        <v>11</v>
      </c>
      <c r="H947" t="s">
        <v>16</v>
      </c>
      <c r="I947" t="s">
        <v>42</v>
      </c>
      <c r="J947" s="8" t="str">
        <f t="shared" si="28"/>
        <v>9-Oct-1976</v>
      </c>
      <c r="K947" s="9">
        <f t="shared" si="29"/>
        <v>46</v>
      </c>
    </row>
    <row r="948" spans="1:11" x14ac:dyDescent="0.3">
      <c r="A948" t="s">
        <v>979</v>
      </c>
      <c r="B948">
        <v>1996</v>
      </c>
      <c r="C948" t="s">
        <v>15</v>
      </c>
      <c r="D948">
        <v>24</v>
      </c>
      <c r="E948">
        <v>0</v>
      </c>
      <c r="F948" s="10">
        <v>7670.75</v>
      </c>
      <c r="G948" t="s">
        <v>11</v>
      </c>
      <c r="H948" t="s">
        <v>11</v>
      </c>
      <c r="I948" t="s">
        <v>632</v>
      </c>
      <c r="J948" s="8" t="str">
        <f t="shared" si="28"/>
        <v>24-Nov-1996</v>
      </c>
      <c r="K948" s="9">
        <f t="shared" si="29"/>
        <v>26</v>
      </c>
    </row>
    <row r="949" spans="1:11" x14ac:dyDescent="0.3">
      <c r="A949" t="s">
        <v>980</v>
      </c>
      <c r="B949">
        <v>1995</v>
      </c>
      <c r="C949" t="s">
        <v>20</v>
      </c>
      <c r="D949">
        <v>13</v>
      </c>
      <c r="E949">
        <v>0</v>
      </c>
      <c r="F949" s="10">
        <v>7676.4</v>
      </c>
      <c r="G949" t="s">
        <v>11</v>
      </c>
      <c r="H949" t="s">
        <v>16</v>
      </c>
      <c r="I949" t="s">
        <v>23</v>
      </c>
      <c r="J949" s="8" t="str">
        <f t="shared" si="28"/>
        <v>13-Sep-1995</v>
      </c>
      <c r="K949" s="9">
        <f t="shared" si="29"/>
        <v>27</v>
      </c>
    </row>
    <row r="950" spans="1:11" x14ac:dyDescent="0.3">
      <c r="A950" t="s">
        <v>981</v>
      </c>
      <c r="B950">
        <v>1971</v>
      </c>
      <c r="C950" t="s">
        <v>37</v>
      </c>
      <c r="D950">
        <v>11</v>
      </c>
      <c r="E950">
        <v>0</v>
      </c>
      <c r="F950" s="10">
        <v>7680.92</v>
      </c>
      <c r="G950" t="s">
        <v>11</v>
      </c>
      <c r="H950" t="s">
        <v>16</v>
      </c>
      <c r="I950" t="s">
        <v>13</v>
      </c>
      <c r="J950" s="8" t="str">
        <f t="shared" si="28"/>
        <v>11-Oct-1971</v>
      </c>
      <c r="K950" s="9">
        <f t="shared" si="29"/>
        <v>51</v>
      </c>
    </row>
    <row r="951" spans="1:11" x14ac:dyDescent="0.3">
      <c r="A951" t="s">
        <v>982</v>
      </c>
      <c r="B951">
        <v>1981</v>
      </c>
      <c r="C951" t="s">
        <v>30</v>
      </c>
      <c r="D951">
        <v>19</v>
      </c>
      <c r="E951">
        <v>1</v>
      </c>
      <c r="F951" s="10">
        <v>7681.17</v>
      </c>
      <c r="G951" t="s">
        <v>11</v>
      </c>
      <c r="H951" t="s">
        <v>11</v>
      </c>
      <c r="I951" t="s">
        <v>516</v>
      </c>
      <c r="J951" s="8" t="str">
        <f t="shared" si="28"/>
        <v>19-Dec-1981</v>
      </c>
      <c r="K951" s="9">
        <f t="shared" si="29"/>
        <v>41</v>
      </c>
    </row>
    <row r="952" spans="1:11" x14ac:dyDescent="0.3">
      <c r="A952" t="s">
        <v>983</v>
      </c>
      <c r="B952">
        <v>1982</v>
      </c>
      <c r="C952" t="s">
        <v>30</v>
      </c>
      <c r="D952">
        <v>18</v>
      </c>
      <c r="E952">
        <v>3</v>
      </c>
      <c r="F952" s="10">
        <v>7682.67</v>
      </c>
      <c r="G952" t="s">
        <v>11</v>
      </c>
      <c r="H952" t="s">
        <v>16</v>
      </c>
      <c r="I952" t="s">
        <v>13</v>
      </c>
      <c r="J952" s="8" t="str">
        <f t="shared" si="28"/>
        <v>18-Dec-1982</v>
      </c>
      <c r="K952" s="9">
        <f t="shared" si="29"/>
        <v>40</v>
      </c>
    </row>
    <row r="953" spans="1:11" x14ac:dyDescent="0.3">
      <c r="A953" t="s">
        <v>984</v>
      </c>
      <c r="B953">
        <v>1987</v>
      </c>
      <c r="C953" t="s">
        <v>10</v>
      </c>
      <c r="D953">
        <v>12</v>
      </c>
      <c r="E953">
        <v>3</v>
      </c>
      <c r="F953" s="10">
        <v>7684.62</v>
      </c>
      <c r="G953" t="s">
        <v>11</v>
      </c>
      <c r="H953" t="s">
        <v>12</v>
      </c>
      <c r="I953" t="s">
        <v>300</v>
      </c>
      <c r="J953" s="8" t="str">
        <f t="shared" si="28"/>
        <v>12-Jul-1987</v>
      </c>
      <c r="K953" s="9">
        <f t="shared" si="29"/>
        <v>35</v>
      </c>
    </row>
    <row r="954" spans="1:11" x14ac:dyDescent="0.3">
      <c r="A954" t="s">
        <v>985</v>
      </c>
      <c r="B954">
        <v>1978</v>
      </c>
      <c r="C954" t="s">
        <v>30</v>
      </c>
      <c r="D954">
        <v>29</v>
      </c>
      <c r="E954">
        <v>2</v>
      </c>
      <c r="F954" s="10">
        <v>7726.85</v>
      </c>
      <c r="G954" t="s">
        <v>16</v>
      </c>
      <c r="H954" t="s">
        <v>11</v>
      </c>
      <c r="I954" t="s">
        <v>42</v>
      </c>
      <c r="J954" s="8" t="str">
        <f t="shared" si="28"/>
        <v>29-Dec-1978</v>
      </c>
      <c r="K954" s="9">
        <f t="shared" si="29"/>
        <v>44</v>
      </c>
    </row>
    <row r="955" spans="1:11" x14ac:dyDescent="0.3">
      <c r="A955" t="s">
        <v>986</v>
      </c>
      <c r="B955">
        <v>1979</v>
      </c>
      <c r="C955" t="s">
        <v>18</v>
      </c>
      <c r="D955">
        <v>2</v>
      </c>
      <c r="E955">
        <v>1</v>
      </c>
      <c r="F955" s="10">
        <v>7727.25</v>
      </c>
      <c r="G955" t="s">
        <v>11</v>
      </c>
      <c r="H955" t="s">
        <v>12</v>
      </c>
      <c r="I955" t="s">
        <v>23</v>
      </c>
      <c r="J955" s="8" t="str">
        <f t="shared" si="28"/>
        <v>2-Jun-1979</v>
      </c>
      <c r="K955" s="9">
        <f t="shared" si="29"/>
        <v>44</v>
      </c>
    </row>
    <row r="956" spans="1:11" x14ac:dyDescent="0.3">
      <c r="A956" t="s">
        <v>987</v>
      </c>
      <c r="B956">
        <v>1980</v>
      </c>
      <c r="C956" t="s">
        <v>20</v>
      </c>
      <c r="D956">
        <v>10</v>
      </c>
      <c r="E956">
        <v>2</v>
      </c>
      <c r="F956" s="10">
        <v>7729.65</v>
      </c>
      <c r="G956" t="s">
        <v>12</v>
      </c>
      <c r="H956" t="s">
        <v>16</v>
      </c>
      <c r="I956" t="s">
        <v>168</v>
      </c>
      <c r="J956" s="8" t="str">
        <f t="shared" si="28"/>
        <v>10-Sep-1980</v>
      </c>
      <c r="K956" s="9">
        <f t="shared" si="29"/>
        <v>42</v>
      </c>
    </row>
    <row r="957" spans="1:11" x14ac:dyDescent="0.3">
      <c r="A957" t="s">
        <v>988</v>
      </c>
      <c r="B957">
        <v>1978</v>
      </c>
      <c r="C957" t="s">
        <v>30</v>
      </c>
      <c r="D957">
        <v>4</v>
      </c>
      <c r="E957">
        <v>2</v>
      </c>
      <c r="F957" s="10">
        <v>7731.43</v>
      </c>
      <c r="G957" t="s">
        <v>12</v>
      </c>
      <c r="H957" t="s">
        <v>11</v>
      </c>
      <c r="I957" t="s">
        <v>13</v>
      </c>
      <c r="J957" s="8" t="str">
        <f t="shared" si="28"/>
        <v>4-Dec-1978</v>
      </c>
      <c r="K957" s="9">
        <f t="shared" si="29"/>
        <v>44</v>
      </c>
    </row>
    <row r="958" spans="1:11" x14ac:dyDescent="0.3">
      <c r="A958" t="s">
        <v>989</v>
      </c>
      <c r="B958">
        <v>1977</v>
      </c>
      <c r="C958" t="s">
        <v>35</v>
      </c>
      <c r="D958">
        <v>29</v>
      </c>
      <c r="E958">
        <v>0</v>
      </c>
      <c r="F958" s="10">
        <v>7731.86</v>
      </c>
      <c r="G958" t="s">
        <v>11</v>
      </c>
      <c r="H958" t="s">
        <v>12</v>
      </c>
      <c r="I958" t="s">
        <v>23</v>
      </c>
      <c r="J958" s="8" t="str">
        <f t="shared" si="28"/>
        <v>29-Aug-1977</v>
      </c>
      <c r="K958" s="9">
        <f t="shared" si="29"/>
        <v>45</v>
      </c>
    </row>
    <row r="959" spans="1:11" x14ac:dyDescent="0.3">
      <c r="A959" t="s">
        <v>990</v>
      </c>
      <c r="B959">
        <v>1965</v>
      </c>
      <c r="C959" t="s">
        <v>10</v>
      </c>
      <c r="D959">
        <v>18</v>
      </c>
      <c r="E959">
        <v>0</v>
      </c>
      <c r="F959" s="10">
        <v>7736.39</v>
      </c>
      <c r="G959" t="s">
        <v>12</v>
      </c>
      <c r="H959" t="s">
        <v>11</v>
      </c>
      <c r="I959" t="s">
        <v>13</v>
      </c>
      <c r="J959" s="8" t="str">
        <f t="shared" si="28"/>
        <v>18-Jul-1965</v>
      </c>
      <c r="K959" s="9">
        <f t="shared" si="29"/>
        <v>57</v>
      </c>
    </row>
    <row r="960" spans="1:11" x14ac:dyDescent="0.3">
      <c r="A960" t="s">
        <v>991</v>
      </c>
      <c r="B960">
        <v>1978</v>
      </c>
      <c r="C960" t="s">
        <v>20</v>
      </c>
      <c r="D960">
        <v>4</v>
      </c>
      <c r="E960">
        <v>2</v>
      </c>
      <c r="F960" s="10">
        <v>7740.34</v>
      </c>
      <c r="G960" t="s">
        <v>16</v>
      </c>
      <c r="H960" t="s">
        <v>16</v>
      </c>
      <c r="I960" t="s">
        <v>42</v>
      </c>
      <c r="J960" s="8" t="str">
        <f t="shared" si="28"/>
        <v>4-Sep-1978</v>
      </c>
      <c r="K960" s="9">
        <f t="shared" si="29"/>
        <v>44</v>
      </c>
    </row>
    <row r="961" spans="1:11" x14ac:dyDescent="0.3">
      <c r="A961" t="s">
        <v>992</v>
      </c>
      <c r="B961">
        <v>1976</v>
      </c>
      <c r="C961" t="s">
        <v>30</v>
      </c>
      <c r="D961">
        <v>12</v>
      </c>
      <c r="E961">
        <v>1</v>
      </c>
      <c r="F961" s="10">
        <v>7742.11</v>
      </c>
      <c r="G961" t="s">
        <v>12</v>
      </c>
      <c r="H961" t="s">
        <v>11</v>
      </c>
      <c r="I961" t="s">
        <v>13</v>
      </c>
      <c r="J961" s="8" t="str">
        <f t="shared" si="28"/>
        <v>12-Dec-1976</v>
      </c>
      <c r="K961" s="9">
        <f t="shared" si="29"/>
        <v>46</v>
      </c>
    </row>
    <row r="962" spans="1:11" x14ac:dyDescent="0.3">
      <c r="A962" t="s">
        <v>993</v>
      </c>
      <c r="B962">
        <v>1981</v>
      </c>
      <c r="C962" t="s">
        <v>18</v>
      </c>
      <c r="D962">
        <v>30</v>
      </c>
      <c r="E962">
        <v>2</v>
      </c>
      <c r="F962" s="10">
        <v>7749.16</v>
      </c>
      <c r="G962" t="s">
        <v>11</v>
      </c>
      <c r="H962" t="s">
        <v>16</v>
      </c>
      <c r="I962" t="s">
        <v>23</v>
      </c>
      <c r="J962" s="8" t="str">
        <f t="shared" si="28"/>
        <v>30-Jun-1981</v>
      </c>
      <c r="K962" s="9">
        <f t="shared" si="29"/>
        <v>41</v>
      </c>
    </row>
    <row r="963" spans="1:11" x14ac:dyDescent="0.3">
      <c r="A963" t="s">
        <v>994</v>
      </c>
      <c r="B963">
        <v>1997</v>
      </c>
      <c r="C963" t="s">
        <v>30</v>
      </c>
      <c r="D963">
        <v>21</v>
      </c>
      <c r="E963">
        <v>0</v>
      </c>
      <c r="F963" s="10">
        <v>7763.06</v>
      </c>
      <c r="G963" t="s">
        <v>11</v>
      </c>
      <c r="H963" t="s">
        <v>16</v>
      </c>
      <c r="I963" t="s">
        <v>23</v>
      </c>
      <c r="J963" s="8" t="str">
        <f t="shared" ref="J963:J1026" si="30">_xlfn.TEXTJOIN("-",TRUE,D963,C963,B963)</f>
        <v>21-Dec-1997</v>
      </c>
      <c r="K963" s="9">
        <f t="shared" ref="K963:K1026" si="31">DATEDIF(J963, DATE(2023,6,8), "Y")</f>
        <v>25</v>
      </c>
    </row>
    <row r="964" spans="1:11" x14ac:dyDescent="0.3">
      <c r="A964" t="s">
        <v>995</v>
      </c>
      <c r="B964">
        <v>1974</v>
      </c>
      <c r="C964" t="s">
        <v>30</v>
      </c>
      <c r="D964">
        <v>6</v>
      </c>
      <c r="E964">
        <v>0</v>
      </c>
      <c r="F964" s="10">
        <v>7789.64</v>
      </c>
      <c r="G964" t="s">
        <v>16</v>
      </c>
      <c r="H964" t="s">
        <v>12</v>
      </c>
      <c r="I964" t="s">
        <v>13</v>
      </c>
      <c r="J964" s="8" t="str">
        <f t="shared" si="30"/>
        <v>6-Dec-1974</v>
      </c>
      <c r="K964" s="9">
        <f t="shared" si="31"/>
        <v>48</v>
      </c>
    </row>
    <row r="965" spans="1:11" x14ac:dyDescent="0.3">
      <c r="A965" t="s">
        <v>996</v>
      </c>
      <c r="B965">
        <v>1999</v>
      </c>
      <c r="C965" t="s">
        <v>30</v>
      </c>
      <c r="D965">
        <v>25</v>
      </c>
      <c r="E965">
        <v>0</v>
      </c>
      <c r="F965" s="10">
        <v>7794.68</v>
      </c>
      <c r="G965" t="s">
        <v>11</v>
      </c>
      <c r="H965" t="s">
        <v>11</v>
      </c>
      <c r="I965" t="s">
        <v>535</v>
      </c>
      <c r="J965" s="8" t="str">
        <f t="shared" si="30"/>
        <v>25-Dec-1999</v>
      </c>
      <c r="K965" s="9">
        <f t="shared" si="31"/>
        <v>23</v>
      </c>
    </row>
    <row r="966" spans="1:11" x14ac:dyDescent="0.3">
      <c r="A966" t="s">
        <v>997</v>
      </c>
      <c r="B966">
        <v>1997</v>
      </c>
      <c r="C966" t="s">
        <v>30</v>
      </c>
      <c r="D966">
        <v>2</v>
      </c>
      <c r="E966">
        <v>0</v>
      </c>
      <c r="F966" s="10">
        <v>7803.77</v>
      </c>
      <c r="G966" t="s">
        <v>11</v>
      </c>
      <c r="H966" t="s">
        <v>12</v>
      </c>
      <c r="I966" t="s">
        <v>23</v>
      </c>
      <c r="J966" s="8" t="str">
        <f t="shared" si="30"/>
        <v>2-Dec-1997</v>
      </c>
      <c r="K966" s="9">
        <f t="shared" si="31"/>
        <v>25</v>
      </c>
    </row>
    <row r="967" spans="1:11" x14ac:dyDescent="0.3">
      <c r="A967" t="s">
        <v>998</v>
      </c>
      <c r="B967">
        <v>1974</v>
      </c>
      <c r="C967" t="s">
        <v>15</v>
      </c>
      <c r="D967">
        <v>9</v>
      </c>
      <c r="E967">
        <v>0</v>
      </c>
      <c r="F967" s="10">
        <v>7804.16</v>
      </c>
      <c r="G967" t="s">
        <v>11</v>
      </c>
      <c r="H967" t="s">
        <v>12</v>
      </c>
      <c r="I967" t="s">
        <v>13</v>
      </c>
      <c r="J967" s="8" t="str">
        <f t="shared" si="30"/>
        <v>9-Nov-1974</v>
      </c>
      <c r="K967" s="9">
        <f t="shared" si="31"/>
        <v>48</v>
      </c>
    </row>
    <row r="968" spans="1:11" x14ac:dyDescent="0.3">
      <c r="A968" t="s">
        <v>999</v>
      </c>
      <c r="B968">
        <v>1991</v>
      </c>
      <c r="C968" t="s">
        <v>30</v>
      </c>
      <c r="D968">
        <v>21</v>
      </c>
      <c r="E968">
        <v>3</v>
      </c>
      <c r="F968" s="10">
        <v>7812.67</v>
      </c>
      <c r="G968" t="s">
        <v>11</v>
      </c>
      <c r="H968" t="s">
        <v>16</v>
      </c>
      <c r="I968" t="s">
        <v>23</v>
      </c>
      <c r="J968" s="8" t="str">
        <f t="shared" si="30"/>
        <v>21-Dec-1991</v>
      </c>
      <c r="K968" s="9">
        <f t="shared" si="31"/>
        <v>31</v>
      </c>
    </row>
    <row r="969" spans="1:11" x14ac:dyDescent="0.3">
      <c r="A969" t="s">
        <v>1000</v>
      </c>
      <c r="B969">
        <v>1989</v>
      </c>
      <c r="C969" t="s">
        <v>37</v>
      </c>
      <c r="D969">
        <v>12</v>
      </c>
      <c r="E969">
        <v>3</v>
      </c>
      <c r="F969" s="10">
        <v>7824.37</v>
      </c>
      <c r="G969" t="s">
        <v>11</v>
      </c>
      <c r="H969" t="s">
        <v>11</v>
      </c>
      <c r="I969" t="s">
        <v>23</v>
      </c>
      <c r="J969" s="8" t="str">
        <f t="shared" si="30"/>
        <v>12-Oct-1989</v>
      </c>
      <c r="K969" s="9">
        <f t="shared" si="31"/>
        <v>33</v>
      </c>
    </row>
    <row r="970" spans="1:11" x14ac:dyDescent="0.3">
      <c r="A970" t="s">
        <v>1001</v>
      </c>
      <c r="B970">
        <v>2001</v>
      </c>
      <c r="C970" t="s">
        <v>37</v>
      </c>
      <c r="D970">
        <v>5</v>
      </c>
      <c r="E970">
        <v>0</v>
      </c>
      <c r="F970" s="10">
        <v>7844.8</v>
      </c>
      <c r="G970" t="s">
        <v>11</v>
      </c>
      <c r="H970" t="s">
        <v>11</v>
      </c>
      <c r="I970" t="s">
        <v>23</v>
      </c>
      <c r="J970" s="8" t="str">
        <f t="shared" si="30"/>
        <v>5-Oct-2001</v>
      </c>
      <c r="K970" s="9">
        <f t="shared" si="31"/>
        <v>21</v>
      </c>
    </row>
    <row r="971" spans="1:11" x14ac:dyDescent="0.3">
      <c r="A971" t="s">
        <v>1002</v>
      </c>
      <c r="B971">
        <v>1994</v>
      </c>
      <c r="C971" t="s">
        <v>15</v>
      </c>
      <c r="D971">
        <v>17</v>
      </c>
      <c r="E971">
        <v>0</v>
      </c>
      <c r="F971" s="10">
        <v>7851.85</v>
      </c>
      <c r="G971" t="s">
        <v>11</v>
      </c>
      <c r="H971" t="s">
        <v>12</v>
      </c>
      <c r="I971" t="s">
        <v>23</v>
      </c>
      <c r="J971" s="8" t="str">
        <f t="shared" si="30"/>
        <v>17-Nov-1994</v>
      </c>
      <c r="K971" s="9">
        <f t="shared" si="31"/>
        <v>28</v>
      </c>
    </row>
    <row r="972" spans="1:11" x14ac:dyDescent="0.3">
      <c r="A972" t="s">
        <v>1003</v>
      </c>
      <c r="B972">
        <v>1962</v>
      </c>
      <c r="C972" t="s">
        <v>37</v>
      </c>
      <c r="D972">
        <v>10</v>
      </c>
      <c r="E972">
        <v>0</v>
      </c>
      <c r="F972" s="10">
        <v>7896.41</v>
      </c>
      <c r="G972" t="s">
        <v>12</v>
      </c>
      <c r="H972" t="s">
        <v>11</v>
      </c>
      <c r="I972" t="s">
        <v>13</v>
      </c>
      <c r="J972" s="8" t="str">
        <f t="shared" si="30"/>
        <v>10-Oct-1962</v>
      </c>
      <c r="K972" s="9">
        <f t="shared" si="31"/>
        <v>60</v>
      </c>
    </row>
    <row r="973" spans="1:11" x14ac:dyDescent="0.3">
      <c r="A973" t="s">
        <v>1004</v>
      </c>
      <c r="B973">
        <v>1977</v>
      </c>
      <c r="C973" t="s">
        <v>10</v>
      </c>
      <c r="D973">
        <v>20</v>
      </c>
      <c r="E973">
        <v>0</v>
      </c>
      <c r="F973" s="10">
        <v>7935.29</v>
      </c>
      <c r="G973" t="s">
        <v>11</v>
      </c>
      <c r="H973" t="s">
        <v>16</v>
      </c>
      <c r="I973" t="s">
        <v>247</v>
      </c>
      <c r="J973" s="8" t="str">
        <f t="shared" si="30"/>
        <v>20-Jul-1977</v>
      </c>
      <c r="K973" s="9">
        <f t="shared" si="31"/>
        <v>45</v>
      </c>
    </row>
    <row r="974" spans="1:11" x14ac:dyDescent="0.3">
      <c r="A974" t="s">
        <v>1005</v>
      </c>
      <c r="B974">
        <v>1987</v>
      </c>
      <c r="C974" t="s">
        <v>37</v>
      </c>
      <c r="D974">
        <v>29</v>
      </c>
      <c r="E974">
        <v>3</v>
      </c>
      <c r="F974" s="10">
        <v>7948.22</v>
      </c>
      <c r="G974" t="s">
        <v>11</v>
      </c>
      <c r="H974" t="s">
        <v>12</v>
      </c>
      <c r="I974" t="s">
        <v>200</v>
      </c>
      <c r="J974" s="8" t="str">
        <f t="shared" si="30"/>
        <v>29-Oct-1987</v>
      </c>
      <c r="K974" s="9">
        <f t="shared" si="31"/>
        <v>35</v>
      </c>
    </row>
    <row r="975" spans="1:11" x14ac:dyDescent="0.3">
      <c r="A975" t="s">
        <v>1006</v>
      </c>
      <c r="B975">
        <v>1966</v>
      </c>
      <c r="C975" t="s">
        <v>10</v>
      </c>
      <c r="D975">
        <v>9</v>
      </c>
      <c r="E975">
        <v>0</v>
      </c>
      <c r="F975" s="10">
        <v>7953.72</v>
      </c>
      <c r="G975" t="s">
        <v>12</v>
      </c>
      <c r="H975" t="s">
        <v>12</v>
      </c>
      <c r="I975" t="s">
        <v>23</v>
      </c>
      <c r="J975" s="8" t="str">
        <f t="shared" si="30"/>
        <v>9-Jul-1966</v>
      </c>
      <c r="K975" s="9">
        <f t="shared" si="31"/>
        <v>56</v>
      </c>
    </row>
    <row r="976" spans="1:11" x14ac:dyDescent="0.3">
      <c r="A976" t="s">
        <v>1007</v>
      </c>
      <c r="B976">
        <v>1981</v>
      </c>
      <c r="C976" t="s">
        <v>30</v>
      </c>
      <c r="D976">
        <v>28</v>
      </c>
      <c r="E976">
        <v>3</v>
      </c>
      <c r="F976" s="10">
        <v>7954.52</v>
      </c>
      <c r="G976" t="s">
        <v>11</v>
      </c>
      <c r="H976" t="s">
        <v>11</v>
      </c>
      <c r="I976" t="s">
        <v>42</v>
      </c>
      <c r="J976" s="8" t="str">
        <f t="shared" si="30"/>
        <v>28-Dec-1981</v>
      </c>
      <c r="K976" s="9">
        <f t="shared" si="31"/>
        <v>41</v>
      </c>
    </row>
    <row r="977" spans="1:11" x14ac:dyDescent="0.3">
      <c r="A977" t="s">
        <v>1008</v>
      </c>
      <c r="B977">
        <v>1970</v>
      </c>
      <c r="C977" t="s">
        <v>18</v>
      </c>
      <c r="D977">
        <v>19</v>
      </c>
      <c r="E977">
        <v>0</v>
      </c>
      <c r="F977" s="10">
        <v>7958.13</v>
      </c>
      <c r="G977" t="s">
        <v>11</v>
      </c>
      <c r="H977" t="s">
        <v>11</v>
      </c>
      <c r="I977" t="s">
        <v>13</v>
      </c>
      <c r="J977" s="8" t="str">
        <f t="shared" si="30"/>
        <v>19-Jun-1970</v>
      </c>
      <c r="K977" s="9">
        <f t="shared" si="31"/>
        <v>52</v>
      </c>
    </row>
    <row r="978" spans="1:11" x14ac:dyDescent="0.3">
      <c r="A978" t="s">
        <v>1009</v>
      </c>
      <c r="B978">
        <v>1975</v>
      </c>
      <c r="C978" t="s">
        <v>35</v>
      </c>
      <c r="D978">
        <v>10</v>
      </c>
      <c r="E978">
        <v>1</v>
      </c>
      <c r="F978" s="10">
        <v>7966.81</v>
      </c>
      <c r="G978" t="s">
        <v>11</v>
      </c>
      <c r="H978" t="s">
        <v>11</v>
      </c>
      <c r="I978" t="s">
        <v>13</v>
      </c>
      <c r="J978" s="8" t="str">
        <f t="shared" si="30"/>
        <v>10-Aug-1975</v>
      </c>
      <c r="K978" s="9">
        <f t="shared" si="31"/>
        <v>47</v>
      </c>
    </row>
    <row r="979" spans="1:11" x14ac:dyDescent="0.3">
      <c r="A979" t="s">
        <v>1010</v>
      </c>
      <c r="B979">
        <v>1972</v>
      </c>
      <c r="C979" t="s">
        <v>15</v>
      </c>
      <c r="D979">
        <v>23</v>
      </c>
      <c r="E979">
        <v>0</v>
      </c>
      <c r="F979" s="10">
        <v>7980.34</v>
      </c>
      <c r="G979" t="s">
        <v>11</v>
      </c>
      <c r="H979" t="s">
        <v>11</v>
      </c>
      <c r="I979" t="s">
        <v>13</v>
      </c>
      <c r="J979" s="8" t="str">
        <f t="shared" si="30"/>
        <v>23-Nov-1972</v>
      </c>
      <c r="K979" s="9">
        <f t="shared" si="31"/>
        <v>50</v>
      </c>
    </row>
    <row r="980" spans="1:11" x14ac:dyDescent="0.3">
      <c r="A980" t="s">
        <v>1011</v>
      </c>
      <c r="B980">
        <v>1983</v>
      </c>
      <c r="C980" t="s">
        <v>35</v>
      </c>
      <c r="D980">
        <v>28</v>
      </c>
      <c r="E980">
        <v>3</v>
      </c>
      <c r="F980" s="10">
        <v>7985.82</v>
      </c>
      <c r="G980" t="s">
        <v>11</v>
      </c>
      <c r="H980" t="s">
        <v>16</v>
      </c>
      <c r="I980" t="s">
        <v>247</v>
      </c>
      <c r="J980" s="8" t="str">
        <f t="shared" si="30"/>
        <v>28-Aug-1983</v>
      </c>
      <c r="K980" s="9">
        <f t="shared" si="31"/>
        <v>39</v>
      </c>
    </row>
    <row r="981" spans="1:11" x14ac:dyDescent="0.3">
      <c r="A981" t="s">
        <v>1012</v>
      </c>
      <c r="B981">
        <v>1983</v>
      </c>
      <c r="C981" t="s">
        <v>35</v>
      </c>
      <c r="D981">
        <v>20</v>
      </c>
      <c r="E981">
        <v>3</v>
      </c>
      <c r="F981" s="10">
        <v>7986.48</v>
      </c>
      <c r="G981" t="s">
        <v>11</v>
      </c>
      <c r="H981" t="s">
        <v>12</v>
      </c>
      <c r="I981" t="s">
        <v>247</v>
      </c>
      <c r="J981" s="8" t="str">
        <f t="shared" si="30"/>
        <v>20-Aug-1983</v>
      </c>
      <c r="K981" s="9">
        <f t="shared" si="31"/>
        <v>39</v>
      </c>
    </row>
    <row r="982" spans="1:11" x14ac:dyDescent="0.3">
      <c r="A982" t="s">
        <v>1013</v>
      </c>
      <c r="B982">
        <v>1962</v>
      </c>
      <c r="C982" t="s">
        <v>35</v>
      </c>
      <c r="D982">
        <v>22</v>
      </c>
      <c r="E982">
        <v>0</v>
      </c>
      <c r="F982" s="10">
        <v>8004.96</v>
      </c>
      <c r="G982" t="s">
        <v>12</v>
      </c>
      <c r="H982" t="s">
        <v>16</v>
      </c>
      <c r="I982" t="s">
        <v>13</v>
      </c>
      <c r="J982" s="8" t="str">
        <f t="shared" si="30"/>
        <v>22-Aug-1962</v>
      </c>
      <c r="K982" s="9">
        <f t="shared" si="31"/>
        <v>60</v>
      </c>
    </row>
    <row r="983" spans="1:11" x14ac:dyDescent="0.3">
      <c r="A983" t="s">
        <v>1014</v>
      </c>
      <c r="B983">
        <v>1995</v>
      </c>
      <c r="C983" t="s">
        <v>20</v>
      </c>
      <c r="D983">
        <v>18</v>
      </c>
      <c r="E983">
        <v>0</v>
      </c>
      <c r="F983" s="10">
        <v>8014.62</v>
      </c>
      <c r="G983" t="s">
        <v>11</v>
      </c>
      <c r="H983" t="s">
        <v>12</v>
      </c>
      <c r="I983" t="s">
        <v>23</v>
      </c>
      <c r="J983" s="8" t="str">
        <f t="shared" si="30"/>
        <v>18-Sep-1995</v>
      </c>
      <c r="K983" s="9">
        <f t="shared" si="31"/>
        <v>27</v>
      </c>
    </row>
    <row r="984" spans="1:11" x14ac:dyDescent="0.3">
      <c r="A984" t="s">
        <v>1015</v>
      </c>
      <c r="B984">
        <v>1980</v>
      </c>
      <c r="C984" t="s">
        <v>15</v>
      </c>
      <c r="D984">
        <v>8</v>
      </c>
      <c r="E984">
        <v>2</v>
      </c>
      <c r="F984" s="10">
        <v>8017.06</v>
      </c>
      <c r="G984" t="s">
        <v>11</v>
      </c>
      <c r="H984" t="s">
        <v>11</v>
      </c>
      <c r="I984" t="s">
        <v>23</v>
      </c>
      <c r="J984" s="8" t="str">
        <f t="shared" si="30"/>
        <v>8-Nov-1980</v>
      </c>
      <c r="K984" s="9">
        <f t="shared" si="31"/>
        <v>42</v>
      </c>
    </row>
    <row r="985" spans="1:11" x14ac:dyDescent="0.3">
      <c r="A985" t="s">
        <v>1016</v>
      </c>
      <c r="B985">
        <v>1989</v>
      </c>
      <c r="C985" t="s">
        <v>15</v>
      </c>
      <c r="D985">
        <v>3</v>
      </c>
      <c r="E985">
        <v>3</v>
      </c>
      <c r="F985" s="10">
        <v>8021.11</v>
      </c>
      <c r="G985" t="s">
        <v>11</v>
      </c>
      <c r="H985" t="s">
        <v>16</v>
      </c>
      <c r="I985" t="s">
        <v>23</v>
      </c>
      <c r="J985" s="8" t="str">
        <f t="shared" si="30"/>
        <v>3-Nov-1989</v>
      </c>
      <c r="K985" s="9">
        <f t="shared" si="31"/>
        <v>33</v>
      </c>
    </row>
    <row r="986" spans="1:11" x14ac:dyDescent="0.3">
      <c r="A986" t="s">
        <v>1017</v>
      </c>
      <c r="B986">
        <v>1978</v>
      </c>
      <c r="C986" t="s">
        <v>10</v>
      </c>
      <c r="D986">
        <v>17</v>
      </c>
      <c r="E986">
        <v>1</v>
      </c>
      <c r="F986" s="10">
        <v>8023.14</v>
      </c>
      <c r="G986" t="s">
        <v>11</v>
      </c>
      <c r="H986" t="s">
        <v>12</v>
      </c>
      <c r="I986" t="s">
        <v>23</v>
      </c>
      <c r="J986" s="8" t="str">
        <f t="shared" si="30"/>
        <v>17-Jul-1978</v>
      </c>
      <c r="K986" s="9">
        <f t="shared" si="31"/>
        <v>44</v>
      </c>
    </row>
    <row r="987" spans="1:11" x14ac:dyDescent="0.3">
      <c r="A987" t="s">
        <v>1018</v>
      </c>
      <c r="B987">
        <v>1976</v>
      </c>
      <c r="C987" t="s">
        <v>30</v>
      </c>
      <c r="D987">
        <v>20</v>
      </c>
      <c r="E987">
        <v>0</v>
      </c>
      <c r="F987" s="10">
        <v>8026.67</v>
      </c>
      <c r="G987" t="s">
        <v>11</v>
      </c>
      <c r="H987" t="s">
        <v>11</v>
      </c>
      <c r="I987" t="s">
        <v>23</v>
      </c>
      <c r="J987" s="8" t="str">
        <f t="shared" si="30"/>
        <v>20-Dec-1976</v>
      </c>
      <c r="K987" s="9">
        <f t="shared" si="31"/>
        <v>46</v>
      </c>
    </row>
    <row r="988" spans="1:11" x14ac:dyDescent="0.3">
      <c r="A988" t="s">
        <v>1019</v>
      </c>
      <c r="B988">
        <v>1977</v>
      </c>
      <c r="C988" t="s">
        <v>15</v>
      </c>
      <c r="D988">
        <v>6</v>
      </c>
      <c r="E988">
        <v>2</v>
      </c>
      <c r="F988" s="10">
        <v>8027.97</v>
      </c>
      <c r="G988" t="s">
        <v>12</v>
      </c>
      <c r="H988" t="s">
        <v>11</v>
      </c>
      <c r="I988" t="s">
        <v>42</v>
      </c>
      <c r="J988" s="8" t="str">
        <f t="shared" si="30"/>
        <v>6-Nov-1977</v>
      </c>
      <c r="K988" s="9">
        <f t="shared" si="31"/>
        <v>45</v>
      </c>
    </row>
    <row r="989" spans="1:11" x14ac:dyDescent="0.3">
      <c r="A989" t="s">
        <v>1020</v>
      </c>
      <c r="B989">
        <v>2003</v>
      </c>
      <c r="C989" t="s">
        <v>30</v>
      </c>
      <c r="D989">
        <v>12</v>
      </c>
      <c r="E989">
        <v>0</v>
      </c>
      <c r="F989" s="10">
        <v>8035.64</v>
      </c>
      <c r="G989" t="s">
        <v>11</v>
      </c>
      <c r="H989" t="s">
        <v>11</v>
      </c>
      <c r="I989" t="s">
        <v>23</v>
      </c>
      <c r="J989" s="8" t="str">
        <f t="shared" si="30"/>
        <v>12-Dec-2003</v>
      </c>
      <c r="K989" s="9">
        <f t="shared" si="31"/>
        <v>19</v>
      </c>
    </row>
    <row r="990" spans="1:11" x14ac:dyDescent="0.3">
      <c r="A990" t="s">
        <v>1021</v>
      </c>
      <c r="B990">
        <v>1985</v>
      </c>
      <c r="C990" t="s">
        <v>15</v>
      </c>
      <c r="D990">
        <v>28</v>
      </c>
      <c r="E990">
        <v>3</v>
      </c>
      <c r="F990" s="10">
        <v>8059.06</v>
      </c>
      <c r="G990" t="s">
        <v>11</v>
      </c>
      <c r="H990" t="s">
        <v>12</v>
      </c>
      <c r="I990" t="s">
        <v>23</v>
      </c>
      <c r="J990" s="8" t="str">
        <f t="shared" si="30"/>
        <v>28-Nov-1985</v>
      </c>
      <c r="K990" s="9">
        <f t="shared" si="31"/>
        <v>37</v>
      </c>
    </row>
    <row r="991" spans="1:11" x14ac:dyDescent="0.3">
      <c r="A991" t="s">
        <v>1022</v>
      </c>
      <c r="B991">
        <v>1982</v>
      </c>
      <c r="C991" t="s">
        <v>30</v>
      </c>
      <c r="D991">
        <v>27</v>
      </c>
      <c r="E991">
        <v>3</v>
      </c>
      <c r="F991" s="10">
        <v>8059.68</v>
      </c>
      <c r="G991" t="s">
        <v>11</v>
      </c>
      <c r="H991" t="s">
        <v>12</v>
      </c>
      <c r="I991" t="s">
        <v>23</v>
      </c>
      <c r="J991" s="8" t="str">
        <f t="shared" si="30"/>
        <v>27-Dec-1982</v>
      </c>
      <c r="K991" s="9">
        <f t="shared" si="31"/>
        <v>40</v>
      </c>
    </row>
    <row r="992" spans="1:11" x14ac:dyDescent="0.3">
      <c r="A992" t="s">
        <v>1023</v>
      </c>
      <c r="B992">
        <v>1970</v>
      </c>
      <c r="C992" t="s">
        <v>30</v>
      </c>
      <c r="D992">
        <v>12</v>
      </c>
      <c r="E992">
        <v>0</v>
      </c>
      <c r="F992" s="10">
        <v>8062.31</v>
      </c>
      <c r="G992" t="s">
        <v>11</v>
      </c>
      <c r="H992" t="s">
        <v>16</v>
      </c>
      <c r="I992" t="s">
        <v>13</v>
      </c>
      <c r="J992" s="8" t="str">
        <f t="shared" si="30"/>
        <v>12-Dec-1970</v>
      </c>
      <c r="K992" s="9">
        <f t="shared" si="31"/>
        <v>52</v>
      </c>
    </row>
    <row r="993" spans="1:11" x14ac:dyDescent="0.3">
      <c r="A993" t="s">
        <v>1024</v>
      </c>
      <c r="B993">
        <v>1975</v>
      </c>
      <c r="C993" t="s">
        <v>18</v>
      </c>
      <c r="D993">
        <v>28</v>
      </c>
      <c r="E993">
        <v>1</v>
      </c>
      <c r="F993" s="10">
        <v>8062.76</v>
      </c>
      <c r="G993" t="s">
        <v>12</v>
      </c>
      <c r="H993" t="s">
        <v>12</v>
      </c>
      <c r="I993" t="s">
        <v>42</v>
      </c>
      <c r="J993" s="8" t="str">
        <f t="shared" si="30"/>
        <v>28-Jun-1975</v>
      </c>
      <c r="K993" s="9">
        <f t="shared" si="31"/>
        <v>47</v>
      </c>
    </row>
    <row r="994" spans="1:11" x14ac:dyDescent="0.3">
      <c r="A994" t="s">
        <v>1025</v>
      </c>
      <c r="B994">
        <v>1965</v>
      </c>
      <c r="C994" t="s">
        <v>35</v>
      </c>
      <c r="D994">
        <v>11</v>
      </c>
      <c r="E994">
        <v>0</v>
      </c>
      <c r="F994" s="10">
        <v>8067.83</v>
      </c>
      <c r="G994" t="s">
        <v>12</v>
      </c>
      <c r="H994" t="s">
        <v>16</v>
      </c>
      <c r="I994" t="s">
        <v>13</v>
      </c>
      <c r="J994" s="8" t="str">
        <f t="shared" si="30"/>
        <v>11-Aug-1965</v>
      </c>
      <c r="K994" s="9">
        <f t="shared" si="31"/>
        <v>57</v>
      </c>
    </row>
    <row r="995" spans="1:11" x14ac:dyDescent="0.3">
      <c r="A995" t="s">
        <v>1026</v>
      </c>
      <c r="B995">
        <v>1975</v>
      </c>
      <c r="C995" t="s">
        <v>30</v>
      </c>
      <c r="D995">
        <v>15</v>
      </c>
      <c r="E995">
        <v>1</v>
      </c>
      <c r="F995" s="10">
        <v>8068.19</v>
      </c>
      <c r="G995" t="s">
        <v>12</v>
      </c>
      <c r="H995" t="s">
        <v>11</v>
      </c>
      <c r="I995" t="s">
        <v>42</v>
      </c>
      <c r="J995" s="8" t="str">
        <f t="shared" si="30"/>
        <v>15-Dec-1975</v>
      </c>
      <c r="K995" s="9">
        <f t="shared" si="31"/>
        <v>47</v>
      </c>
    </row>
    <row r="996" spans="1:11" x14ac:dyDescent="0.3">
      <c r="A996" t="s">
        <v>1027</v>
      </c>
      <c r="B996">
        <v>1965</v>
      </c>
      <c r="C996" t="s">
        <v>37</v>
      </c>
      <c r="D996">
        <v>21</v>
      </c>
      <c r="E996">
        <v>0</v>
      </c>
      <c r="F996" s="10">
        <v>8071.57</v>
      </c>
      <c r="G996" t="s">
        <v>12</v>
      </c>
      <c r="H996" t="s">
        <v>16</v>
      </c>
      <c r="I996" t="s">
        <v>42</v>
      </c>
      <c r="J996" s="8" t="str">
        <f t="shared" si="30"/>
        <v>21-Oct-1965</v>
      </c>
      <c r="K996" s="9">
        <f t="shared" si="31"/>
        <v>57</v>
      </c>
    </row>
    <row r="997" spans="1:11" x14ac:dyDescent="0.3">
      <c r="A997" t="s">
        <v>1028</v>
      </c>
      <c r="B997">
        <v>1993</v>
      </c>
      <c r="C997" t="s">
        <v>15</v>
      </c>
      <c r="D997">
        <v>7</v>
      </c>
      <c r="E997">
        <v>0</v>
      </c>
      <c r="F997" s="10">
        <v>8077.41</v>
      </c>
      <c r="G997" t="s">
        <v>11</v>
      </c>
      <c r="H997" t="s">
        <v>16</v>
      </c>
      <c r="I997" t="s">
        <v>535</v>
      </c>
      <c r="J997" s="8" t="str">
        <f t="shared" si="30"/>
        <v>7-Nov-1993</v>
      </c>
      <c r="K997" s="9">
        <f t="shared" si="31"/>
        <v>29</v>
      </c>
    </row>
    <row r="998" spans="1:11" x14ac:dyDescent="0.3">
      <c r="A998" t="s">
        <v>1029</v>
      </c>
      <c r="B998">
        <v>2001</v>
      </c>
      <c r="C998" t="s">
        <v>35</v>
      </c>
      <c r="D998">
        <v>28</v>
      </c>
      <c r="E998">
        <v>0</v>
      </c>
      <c r="F998" s="10">
        <v>8081.26</v>
      </c>
      <c r="G998" t="s">
        <v>11</v>
      </c>
      <c r="H998" t="s">
        <v>11</v>
      </c>
      <c r="I998" t="s">
        <v>23</v>
      </c>
      <c r="J998" s="8" t="str">
        <f t="shared" si="30"/>
        <v>28-Aug-2001</v>
      </c>
      <c r="K998" s="9">
        <f t="shared" si="31"/>
        <v>21</v>
      </c>
    </row>
    <row r="999" spans="1:11" x14ac:dyDescent="0.3">
      <c r="A999" t="s">
        <v>1030</v>
      </c>
      <c r="B999">
        <v>1994</v>
      </c>
      <c r="C999" t="s">
        <v>37</v>
      </c>
      <c r="D999">
        <v>12</v>
      </c>
      <c r="E999">
        <v>0</v>
      </c>
      <c r="F999" s="10">
        <v>8081.74</v>
      </c>
      <c r="G999" t="s">
        <v>11</v>
      </c>
      <c r="H999" t="s">
        <v>11</v>
      </c>
      <c r="I999" t="s">
        <v>535</v>
      </c>
      <c r="J999" s="8" t="str">
        <f t="shared" si="30"/>
        <v>12-Oct-1994</v>
      </c>
      <c r="K999" s="9">
        <f t="shared" si="31"/>
        <v>28</v>
      </c>
    </row>
    <row r="1000" spans="1:11" x14ac:dyDescent="0.3">
      <c r="A1000" t="s">
        <v>1031</v>
      </c>
      <c r="B1000">
        <v>1975</v>
      </c>
      <c r="C1000" t="s">
        <v>30</v>
      </c>
      <c r="D1000">
        <v>21</v>
      </c>
      <c r="E1000">
        <v>1</v>
      </c>
      <c r="F1000" s="10">
        <v>8083.92</v>
      </c>
      <c r="G1000" t="s">
        <v>12</v>
      </c>
      <c r="H1000" t="s">
        <v>12</v>
      </c>
      <c r="I1000" t="s">
        <v>13</v>
      </c>
      <c r="J1000" s="8" t="str">
        <f t="shared" si="30"/>
        <v>21-Dec-1975</v>
      </c>
      <c r="K1000" s="9">
        <f t="shared" si="31"/>
        <v>47</v>
      </c>
    </row>
    <row r="1001" spans="1:11" x14ac:dyDescent="0.3">
      <c r="A1001" t="s">
        <v>1032</v>
      </c>
      <c r="B1001">
        <v>1967</v>
      </c>
      <c r="C1001" t="s">
        <v>18</v>
      </c>
      <c r="D1001">
        <v>10</v>
      </c>
      <c r="E1001">
        <v>0</v>
      </c>
      <c r="F1001" s="10">
        <v>8091.3</v>
      </c>
      <c r="G1001" t="s">
        <v>12</v>
      </c>
      <c r="H1001" t="s">
        <v>16</v>
      </c>
      <c r="I1001" t="s">
        <v>23</v>
      </c>
      <c r="J1001" s="8" t="str">
        <f t="shared" si="30"/>
        <v>10-Jun-1967</v>
      </c>
      <c r="K1001" s="9">
        <f t="shared" si="31"/>
        <v>55</v>
      </c>
    </row>
    <row r="1002" spans="1:11" x14ac:dyDescent="0.3">
      <c r="A1002" t="s">
        <v>1033</v>
      </c>
      <c r="B1002">
        <v>1973</v>
      </c>
      <c r="C1002" t="s">
        <v>37</v>
      </c>
      <c r="D1002">
        <v>11</v>
      </c>
      <c r="E1002">
        <v>0</v>
      </c>
      <c r="F1002" s="10">
        <v>8112.59</v>
      </c>
      <c r="G1002" t="s">
        <v>11</v>
      </c>
      <c r="H1002" t="s">
        <v>11</v>
      </c>
      <c r="I1002" t="s">
        <v>13</v>
      </c>
      <c r="J1002" s="8" t="str">
        <f t="shared" si="30"/>
        <v>11-Oct-1973</v>
      </c>
      <c r="K1002" s="9">
        <f t="shared" si="31"/>
        <v>49</v>
      </c>
    </row>
    <row r="1003" spans="1:11" x14ac:dyDescent="0.3">
      <c r="A1003" t="s">
        <v>1034</v>
      </c>
      <c r="B1003">
        <v>1978</v>
      </c>
      <c r="C1003" t="s">
        <v>20</v>
      </c>
      <c r="D1003">
        <v>1</v>
      </c>
      <c r="E1003">
        <v>2</v>
      </c>
      <c r="F1003" s="10">
        <v>8116.27</v>
      </c>
      <c r="G1003" t="s">
        <v>12</v>
      </c>
      <c r="H1003" t="s">
        <v>16</v>
      </c>
      <c r="I1003" t="s">
        <v>23</v>
      </c>
      <c r="J1003" s="8" t="str">
        <f t="shared" si="30"/>
        <v>1-Sep-1978</v>
      </c>
      <c r="K1003" s="9">
        <f t="shared" si="31"/>
        <v>44</v>
      </c>
    </row>
    <row r="1004" spans="1:11" x14ac:dyDescent="0.3">
      <c r="A1004" t="s">
        <v>1035</v>
      </c>
      <c r="B1004">
        <v>1973</v>
      </c>
      <c r="C1004" t="s">
        <v>30</v>
      </c>
      <c r="D1004">
        <v>16</v>
      </c>
      <c r="E1004">
        <v>0</v>
      </c>
      <c r="F1004" s="10">
        <v>8116.68</v>
      </c>
      <c r="G1004" t="s">
        <v>12</v>
      </c>
      <c r="H1004" t="s">
        <v>16</v>
      </c>
      <c r="I1004" t="s">
        <v>42</v>
      </c>
      <c r="J1004" s="8" t="str">
        <f t="shared" si="30"/>
        <v>16-Dec-1973</v>
      </c>
      <c r="K1004" s="9">
        <f t="shared" si="31"/>
        <v>49</v>
      </c>
    </row>
    <row r="1005" spans="1:11" x14ac:dyDescent="0.3">
      <c r="A1005" t="s">
        <v>1036</v>
      </c>
      <c r="B1005">
        <v>1973</v>
      </c>
      <c r="C1005" t="s">
        <v>35</v>
      </c>
      <c r="D1005">
        <v>30</v>
      </c>
      <c r="E1005">
        <v>0</v>
      </c>
      <c r="F1005" s="10">
        <v>8124.41</v>
      </c>
      <c r="G1005" t="s">
        <v>12</v>
      </c>
      <c r="H1005" t="s">
        <v>16</v>
      </c>
      <c r="I1005" t="s">
        <v>13</v>
      </c>
      <c r="J1005" s="8" t="str">
        <f t="shared" si="30"/>
        <v>30-Aug-1973</v>
      </c>
      <c r="K1005" s="9">
        <f t="shared" si="31"/>
        <v>49</v>
      </c>
    </row>
    <row r="1006" spans="1:11" x14ac:dyDescent="0.3">
      <c r="A1006" t="s">
        <v>1037</v>
      </c>
      <c r="B1006">
        <v>1973</v>
      </c>
      <c r="C1006" t="s">
        <v>20</v>
      </c>
      <c r="D1006">
        <v>3</v>
      </c>
      <c r="E1006">
        <v>0</v>
      </c>
      <c r="F1006" s="10">
        <v>8125.78</v>
      </c>
      <c r="G1006" t="s">
        <v>11</v>
      </c>
      <c r="H1006" t="s">
        <v>11</v>
      </c>
      <c r="I1006" t="s">
        <v>13</v>
      </c>
      <c r="J1006" s="8" t="str">
        <f t="shared" si="30"/>
        <v>3-Sep-1973</v>
      </c>
      <c r="K1006" s="9">
        <f t="shared" si="31"/>
        <v>49</v>
      </c>
    </row>
    <row r="1007" spans="1:11" x14ac:dyDescent="0.3">
      <c r="A1007" t="s">
        <v>1038</v>
      </c>
      <c r="B1007">
        <v>1990</v>
      </c>
      <c r="C1007" t="s">
        <v>18</v>
      </c>
      <c r="D1007">
        <v>21</v>
      </c>
      <c r="E1007">
        <v>3</v>
      </c>
      <c r="F1007" s="10">
        <v>8157.92</v>
      </c>
      <c r="G1007" t="s">
        <v>11</v>
      </c>
      <c r="H1007" t="s">
        <v>12</v>
      </c>
      <c r="I1007" t="s">
        <v>200</v>
      </c>
      <c r="J1007" s="8" t="str">
        <f t="shared" si="30"/>
        <v>21-Jun-1990</v>
      </c>
      <c r="K1007" s="9">
        <f t="shared" si="31"/>
        <v>32</v>
      </c>
    </row>
    <row r="1008" spans="1:11" x14ac:dyDescent="0.3">
      <c r="A1008" t="s">
        <v>1039</v>
      </c>
      <c r="B1008">
        <v>1982</v>
      </c>
      <c r="C1008" t="s">
        <v>18</v>
      </c>
      <c r="D1008">
        <v>28</v>
      </c>
      <c r="E1008">
        <v>4</v>
      </c>
      <c r="F1008" s="10">
        <v>8162.72</v>
      </c>
      <c r="G1008" t="s">
        <v>12</v>
      </c>
      <c r="H1008" t="s">
        <v>12</v>
      </c>
      <c r="I1008" t="s">
        <v>23</v>
      </c>
      <c r="J1008" s="8" t="str">
        <f t="shared" si="30"/>
        <v>28-Jun-1982</v>
      </c>
      <c r="K1008" s="9">
        <f t="shared" si="31"/>
        <v>40</v>
      </c>
    </row>
    <row r="1009" spans="1:11" x14ac:dyDescent="0.3">
      <c r="A1009" t="s">
        <v>1040</v>
      </c>
      <c r="B1009">
        <v>1963</v>
      </c>
      <c r="C1009" t="s">
        <v>15</v>
      </c>
      <c r="D1009">
        <v>5</v>
      </c>
      <c r="E1009">
        <v>0</v>
      </c>
      <c r="F1009" s="10">
        <v>8177.9</v>
      </c>
      <c r="G1009" t="s">
        <v>12</v>
      </c>
      <c r="H1009" t="s">
        <v>16</v>
      </c>
      <c r="I1009" t="s">
        <v>13</v>
      </c>
      <c r="J1009" s="8" t="str">
        <f t="shared" si="30"/>
        <v>5-Nov-1963</v>
      </c>
      <c r="K1009" s="9">
        <f t="shared" si="31"/>
        <v>59</v>
      </c>
    </row>
    <row r="1010" spans="1:11" x14ac:dyDescent="0.3">
      <c r="A1010" t="s">
        <v>1041</v>
      </c>
      <c r="B1010">
        <v>1983</v>
      </c>
      <c r="C1010" t="s">
        <v>18</v>
      </c>
      <c r="D1010">
        <v>8</v>
      </c>
      <c r="E1010">
        <v>3</v>
      </c>
      <c r="F1010" s="10">
        <v>8179.51</v>
      </c>
      <c r="G1010" t="s">
        <v>11</v>
      </c>
      <c r="H1010" t="s">
        <v>11</v>
      </c>
      <c r="I1010" t="s">
        <v>516</v>
      </c>
      <c r="J1010" s="8" t="str">
        <f t="shared" si="30"/>
        <v>8-Jun-1983</v>
      </c>
      <c r="K1010" s="9">
        <f t="shared" si="31"/>
        <v>40</v>
      </c>
    </row>
    <row r="1011" spans="1:11" x14ac:dyDescent="0.3">
      <c r="A1011" t="s">
        <v>1042</v>
      </c>
      <c r="B1011">
        <v>1997</v>
      </c>
      <c r="C1011" t="s">
        <v>37</v>
      </c>
      <c r="D1011">
        <v>21</v>
      </c>
      <c r="E1011">
        <v>0</v>
      </c>
      <c r="F1011" s="10">
        <v>8182.89</v>
      </c>
      <c r="G1011" t="s">
        <v>11</v>
      </c>
      <c r="H1011" t="s">
        <v>16</v>
      </c>
      <c r="I1011" t="s">
        <v>535</v>
      </c>
      <c r="J1011" s="8" t="str">
        <f t="shared" si="30"/>
        <v>21-Oct-1997</v>
      </c>
      <c r="K1011" s="9">
        <f t="shared" si="31"/>
        <v>25</v>
      </c>
    </row>
    <row r="1012" spans="1:11" x14ac:dyDescent="0.3">
      <c r="A1012" t="s">
        <v>1043</v>
      </c>
      <c r="B1012">
        <v>1962</v>
      </c>
      <c r="C1012" t="s">
        <v>15</v>
      </c>
      <c r="D1012">
        <v>23</v>
      </c>
      <c r="E1012">
        <v>0</v>
      </c>
      <c r="F1012" s="10">
        <v>8188.12</v>
      </c>
      <c r="G1012" t="s">
        <v>12</v>
      </c>
      <c r="H1012" t="s">
        <v>12</v>
      </c>
      <c r="I1012" t="s">
        <v>13</v>
      </c>
      <c r="J1012" s="8" t="str">
        <f t="shared" si="30"/>
        <v>23-Nov-1962</v>
      </c>
      <c r="K1012" s="9">
        <f t="shared" si="31"/>
        <v>60</v>
      </c>
    </row>
    <row r="1013" spans="1:11" x14ac:dyDescent="0.3">
      <c r="A1013" t="s">
        <v>1044</v>
      </c>
      <c r="B1013">
        <v>1978</v>
      </c>
      <c r="C1013" t="s">
        <v>37</v>
      </c>
      <c r="D1013">
        <v>24</v>
      </c>
      <c r="E1013">
        <v>2</v>
      </c>
      <c r="F1013" s="10">
        <v>8211.1</v>
      </c>
      <c r="G1013" t="s">
        <v>11</v>
      </c>
      <c r="H1013" t="s">
        <v>12</v>
      </c>
      <c r="I1013" t="s">
        <v>13</v>
      </c>
      <c r="J1013" s="8" t="str">
        <f t="shared" si="30"/>
        <v>24-Oct-1978</v>
      </c>
      <c r="K1013" s="9">
        <f t="shared" si="31"/>
        <v>44</v>
      </c>
    </row>
    <row r="1014" spans="1:11" x14ac:dyDescent="0.3">
      <c r="A1014" t="s">
        <v>1045</v>
      </c>
      <c r="B1014">
        <v>1978</v>
      </c>
      <c r="C1014" t="s">
        <v>18</v>
      </c>
      <c r="D1014">
        <v>30</v>
      </c>
      <c r="E1014">
        <v>2</v>
      </c>
      <c r="F1014" s="10">
        <v>8219.2000000000007</v>
      </c>
      <c r="G1014" t="s">
        <v>11</v>
      </c>
      <c r="H1014" t="s">
        <v>11</v>
      </c>
      <c r="I1014" t="s">
        <v>13</v>
      </c>
      <c r="J1014" s="8" t="str">
        <f t="shared" si="30"/>
        <v>30-Jun-1978</v>
      </c>
      <c r="K1014" s="9">
        <f t="shared" si="31"/>
        <v>44</v>
      </c>
    </row>
    <row r="1015" spans="1:11" x14ac:dyDescent="0.3">
      <c r="A1015" t="s">
        <v>1046</v>
      </c>
      <c r="B1015">
        <v>1976</v>
      </c>
      <c r="C1015" t="s">
        <v>20</v>
      </c>
      <c r="D1015">
        <v>3</v>
      </c>
      <c r="E1015">
        <v>1</v>
      </c>
      <c r="F1015" s="10">
        <v>8232.64</v>
      </c>
      <c r="G1015" t="s">
        <v>11</v>
      </c>
      <c r="H1015" t="s">
        <v>12</v>
      </c>
      <c r="I1015" t="s">
        <v>13</v>
      </c>
      <c r="J1015" s="8" t="str">
        <f t="shared" si="30"/>
        <v>3-Sep-1976</v>
      </c>
      <c r="K1015" s="9">
        <f t="shared" si="31"/>
        <v>46</v>
      </c>
    </row>
    <row r="1016" spans="1:11" x14ac:dyDescent="0.3">
      <c r="A1016" t="s">
        <v>1047</v>
      </c>
      <c r="B1016">
        <v>1976</v>
      </c>
      <c r="C1016" t="s">
        <v>18</v>
      </c>
      <c r="D1016">
        <v>30</v>
      </c>
      <c r="E1016">
        <v>1</v>
      </c>
      <c r="F1016" s="10">
        <v>8233.1</v>
      </c>
      <c r="G1016" t="s">
        <v>11</v>
      </c>
      <c r="H1016" t="s">
        <v>11</v>
      </c>
      <c r="I1016" t="s">
        <v>13</v>
      </c>
      <c r="J1016" s="8" t="str">
        <f t="shared" si="30"/>
        <v>30-Jun-1976</v>
      </c>
      <c r="K1016" s="9">
        <f t="shared" si="31"/>
        <v>46</v>
      </c>
    </row>
    <row r="1017" spans="1:11" x14ac:dyDescent="0.3">
      <c r="A1017" t="s">
        <v>1048</v>
      </c>
      <c r="B1017">
        <v>1976</v>
      </c>
      <c r="C1017" t="s">
        <v>20</v>
      </c>
      <c r="D1017">
        <v>2</v>
      </c>
      <c r="E1017">
        <v>1</v>
      </c>
      <c r="F1017" s="10">
        <v>8240.59</v>
      </c>
      <c r="G1017" t="s">
        <v>11</v>
      </c>
      <c r="H1017" t="s">
        <v>11</v>
      </c>
      <c r="I1017" t="s">
        <v>13</v>
      </c>
      <c r="J1017" s="8" t="str">
        <f t="shared" si="30"/>
        <v>2-Sep-1976</v>
      </c>
      <c r="K1017" s="9">
        <f t="shared" si="31"/>
        <v>46</v>
      </c>
    </row>
    <row r="1018" spans="1:11" x14ac:dyDescent="0.3">
      <c r="A1018" t="s">
        <v>1049</v>
      </c>
      <c r="B1018">
        <v>1982</v>
      </c>
      <c r="C1018" t="s">
        <v>20</v>
      </c>
      <c r="D1018">
        <v>27</v>
      </c>
      <c r="E1018">
        <v>3</v>
      </c>
      <c r="F1018" s="10">
        <v>8252.2800000000007</v>
      </c>
      <c r="G1018" t="s">
        <v>11</v>
      </c>
      <c r="H1018" t="s">
        <v>11</v>
      </c>
      <c r="I1018" t="s">
        <v>247</v>
      </c>
      <c r="J1018" s="8" t="str">
        <f t="shared" si="30"/>
        <v>27-Sep-1982</v>
      </c>
      <c r="K1018" s="9">
        <f t="shared" si="31"/>
        <v>40</v>
      </c>
    </row>
    <row r="1019" spans="1:11" x14ac:dyDescent="0.3">
      <c r="A1019" t="s">
        <v>1050</v>
      </c>
      <c r="B1019">
        <v>1964</v>
      </c>
      <c r="C1019" t="s">
        <v>20</v>
      </c>
      <c r="D1019">
        <v>5</v>
      </c>
      <c r="E1019">
        <v>0</v>
      </c>
      <c r="F1019" s="10">
        <v>8268</v>
      </c>
      <c r="G1019" t="s">
        <v>12</v>
      </c>
      <c r="H1019" t="s">
        <v>12</v>
      </c>
      <c r="I1019" t="s">
        <v>13</v>
      </c>
      <c r="J1019" s="8" t="str">
        <f t="shared" si="30"/>
        <v>5-Sep-1964</v>
      </c>
      <c r="K1019" s="9">
        <f t="shared" si="31"/>
        <v>58</v>
      </c>
    </row>
    <row r="1020" spans="1:11" x14ac:dyDescent="0.3">
      <c r="A1020" t="s">
        <v>1051</v>
      </c>
      <c r="B1020">
        <v>1974</v>
      </c>
      <c r="C1020" t="s">
        <v>35</v>
      </c>
      <c r="D1020">
        <v>5</v>
      </c>
      <c r="E1020">
        <v>0</v>
      </c>
      <c r="F1020" s="10">
        <v>8269.0400000000009</v>
      </c>
      <c r="G1020" t="s">
        <v>11</v>
      </c>
      <c r="H1020" t="s">
        <v>16</v>
      </c>
      <c r="I1020" t="s">
        <v>42</v>
      </c>
      <c r="J1020" s="8" t="str">
        <f t="shared" si="30"/>
        <v>5-Aug-1974</v>
      </c>
      <c r="K1020" s="9">
        <f t="shared" si="31"/>
        <v>48</v>
      </c>
    </row>
    <row r="1021" spans="1:11" x14ac:dyDescent="0.3">
      <c r="A1021" t="s">
        <v>1052</v>
      </c>
      <c r="B1021">
        <v>2000</v>
      </c>
      <c r="C1021" t="s">
        <v>15</v>
      </c>
      <c r="D1021">
        <v>28</v>
      </c>
      <c r="E1021">
        <v>0</v>
      </c>
      <c r="F1021" s="10">
        <v>8271.4599999999991</v>
      </c>
      <c r="G1021" t="s">
        <v>11</v>
      </c>
      <c r="H1021" t="s">
        <v>16</v>
      </c>
      <c r="I1021" t="s">
        <v>249</v>
      </c>
      <c r="J1021" s="8" t="str">
        <f t="shared" si="30"/>
        <v>28-Nov-2000</v>
      </c>
      <c r="K1021" s="9">
        <f t="shared" si="31"/>
        <v>22</v>
      </c>
    </row>
    <row r="1022" spans="1:11" x14ac:dyDescent="0.3">
      <c r="A1022" t="s">
        <v>1053</v>
      </c>
      <c r="B1022">
        <v>1974</v>
      </c>
      <c r="C1022" t="s">
        <v>20</v>
      </c>
      <c r="D1022">
        <v>26</v>
      </c>
      <c r="E1022">
        <v>0</v>
      </c>
      <c r="F1022" s="10">
        <v>8277.52</v>
      </c>
      <c r="G1022" t="s">
        <v>11</v>
      </c>
      <c r="H1022" t="s">
        <v>11</v>
      </c>
      <c r="I1022" t="s">
        <v>42</v>
      </c>
      <c r="J1022" s="8" t="str">
        <f t="shared" si="30"/>
        <v>26-Sep-1974</v>
      </c>
      <c r="K1022" s="9">
        <f t="shared" si="31"/>
        <v>48</v>
      </c>
    </row>
    <row r="1023" spans="1:11" x14ac:dyDescent="0.3">
      <c r="A1023" t="s">
        <v>1054</v>
      </c>
      <c r="B1023">
        <v>1974</v>
      </c>
      <c r="C1023" t="s">
        <v>30</v>
      </c>
      <c r="D1023">
        <v>22</v>
      </c>
      <c r="E1023">
        <v>0</v>
      </c>
      <c r="F1023" s="10">
        <v>8280.6200000000008</v>
      </c>
      <c r="G1023" t="s">
        <v>11</v>
      </c>
      <c r="H1023" t="s">
        <v>11</v>
      </c>
      <c r="I1023" t="s">
        <v>13</v>
      </c>
      <c r="J1023" s="8" t="str">
        <f t="shared" si="30"/>
        <v>22-Dec-1974</v>
      </c>
      <c r="K1023" s="9">
        <f t="shared" si="31"/>
        <v>48</v>
      </c>
    </row>
    <row r="1024" spans="1:11" x14ac:dyDescent="0.3">
      <c r="A1024" t="s">
        <v>1055</v>
      </c>
      <c r="B1024">
        <v>1974</v>
      </c>
      <c r="C1024" t="s">
        <v>18</v>
      </c>
      <c r="D1024">
        <v>6</v>
      </c>
      <c r="E1024">
        <v>0</v>
      </c>
      <c r="F1024" s="10">
        <v>8283.68</v>
      </c>
      <c r="G1024" t="s">
        <v>11</v>
      </c>
      <c r="H1024" t="s">
        <v>12</v>
      </c>
      <c r="I1024" t="s">
        <v>13</v>
      </c>
      <c r="J1024" s="8" t="str">
        <f t="shared" si="30"/>
        <v>6-Jun-1974</v>
      </c>
      <c r="K1024" s="9">
        <f t="shared" si="31"/>
        <v>49</v>
      </c>
    </row>
    <row r="1025" spans="1:11" x14ac:dyDescent="0.3">
      <c r="A1025" t="s">
        <v>1056</v>
      </c>
      <c r="B1025">
        <v>1978</v>
      </c>
      <c r="C1025" t="s">
        <v>18</v>
      </c>
      <c r="D1025">
        <v>26</v>
      </c>
      <c r="E1025">
        <v>2</v>
      </c>
      <c r="F1025" s="10">
        <v>8302.5400000000009</v>
      </c>
      <c r="G1025" t="s">
        <v>12</v>
      </c>
      <c r="H1025" t="s">
        <v>12</v>
      </c>
      <c r="I1025" t="s">
        <v>168</v>
      </c>
      <c r="J1025" s="8" t="str">
        <f t="shared" si="30"/>
        <v>26-Jun-1978</v>
      </c>
      <c r="K1025" s="9">
        <f t="shared" si="31"/>
        <v>44</v>
      </c>
    </row>
    <row r="1026" spans="1:11" x14ac:dyDescent="0.3">
      <c r="A1026" t="s">
        <v>1057</v>
      </c>
      <c r="B1026">
        <v>1979</v>
      </c>
      <c r="C1026" t="s">
        <v>35</v>
      </c>
      <c r="D1026">
        <v>7</v>
      </c>
      <c r="E1026">
        <v>2</v>
      </c>
      <c r="F1026" s="10">
        <v>8310.84</v>
      </c>
      <c r="G1026" t="s">
        <v>11</v>
      </c>
      <c r="H1026" t="s">
        <v>11</v>
      </c>
      <c r="I1026" t="s">
        <v>23</v>
      </c>
      <c r="J1026" s="8" t="str">
        <f t="shared" si="30"/>
        <v>7-Aug-1979</v>
      </c>
      <c r="K1026" s="9">
        <f t="shared" si="31"/>
        <v>43</v>
      </c>
    </row>
    <row r="1027" spans="1:11" x14ac:dyDescent="0.3">
      <c r="A1027" t="s">
        <v>1058</v>
      </c>
      <c r="B1027">
        <v>1993</v>
      </c>
      <c r="C1027" t="s">
        <v>18</v>
      </c>
      <c r="D1027">
        <v>22</v>
      </c>
      <c r="E1027">
        <v>0</v>
      </c>
      <c r="F1027" s="10">
        <v>8314.65</v>
      </c>
      <c r="G1027" t="s">
        <v>11</v>
      </c>
      <c r="H1027" t="s">
        <v>16</v>
      </c>
      <c r="I1027" t="s">
        <v>23</v>
      </c>
      <c r="J1027" s="8" t="str">
        <f t="shared" ref="J1027:J1090" si="32">_xlfn.TEXTJOIN("-",TRUE,D1027,C1027,B1027)</f>
        <v>22-Jun-1993</v>
      </c>
      <c r="K1027" s="9">
        <f t="shared" ref="K1027:K1090" si="33">DATEDIF(J1027, DATE(2023,6,8), "Y")</f>
        <v>29</v>
      </c>
    </row>
    <row r="1028" spans="1:11" x14ac:dyDescent="0.3">
      <c r="A1028" t="s">
        <v>1059</v>
      </c>
      <c r="B1028">
        <v>1976</v>
      </c>
      <c r="C1028" t="s">
        <v>10</v>
      </c>
      <c r="D1028">
        <v>12</v>
      </c>
      <c r="E1028">
        <v>1</v>
      </c>
      <c r="F1028" s="10">
        <v>8334.4599999999991</v>
      </c>
      <c r="G1028" t="s">
        <v>12</v>
      </c>
      <c r="H1028" t="s">
        <v>11</v>
      </c>
      <c r="I1028" t="s">
        <v>168</v>
      </c>
      <c r="J1028" s="8" t="str">
        <f t="shared" si="32"/>
        <v>12-Jul-1976</v>
      </c>
      <c r="K1028" s="9">
        <f t="shared" si="33"/>
        <v>46</v>
      </c>
    </row>
    <row r="1029" spans="1:11" x14ac:dyDescent="0.3">
      <c r="A1029" t="s">
        <v>1060</v>
      </c>
      <c r="B1029">
        <v>1976</v>
      </c>
      <c r="C1029" t="s">
        <v>10</v>
      </c>
      <c r="D1029">
        <v>20</v>
      </c>
      <c r="E1029">
        <v>1</v>
      </c>
      <c r="F1029" s="10">
        <v>8334.59</v>
      </c>
      <c r="G1029" t="s">
        <v>12</v>
      </c>
      <c r="H1029" t="s">
        <v>11</v>
      </c>
      <c r="I1029" t="s">
        <v>168</v>
      </c>
      <c r="J1029" s="8" t="str">
        <f t="shared" si="32"/>
        <v>20-Jul-1976</v>
      </c>
      <c r="K1029" s="9">
        <f t="shared" si="33"/>
        <v>46</v>
      </c>
    </row>
    <row r="1030" spans="1:11" x14ac:dyDescent="0.3">
      <c r="A1030" t="s">
        <v>1061</v>
      </c>
      <c r="B1030">
        <v>1976</v>
      </c>
      <c r="C1030" t="s">
        <v>10</v>
      </c>
      <c r="D1030">
        <v>7</v>
      </c>
      <c r="E1030">
        <v>1</v>
      </c>
      <c r="F1030" s="10">
        <v>8342.91</v>
      </c>
      <c r="G1030" t="s">
        <v>12</v>
      </c>
      <c r="H1030" t="s">
        <v>16</v>
      </c>
      <c r="I1030" t="s">
        <v>168</v>
      </c>
      <c r="J1030" s="8" t="str">
        <f t="shared" si="32"/>
        <v>7-Jul-1976</v>
      </c>
      <c r="K1030" s="9">
        <f t="shared" si="33"/>
        <v>46</v>
      </c>
    </row>
    <row r="1031" spans="1:11" x14ac:dyDescent="0.3">
      <c r="A1031" t="s">
        <v>1062</v>
      </c>
      <c r="B1031">
        <v>1976</v>
      </c>
      <c r="C1031" t="s">
        <v>18</v>
      </c>
      <c r="D1031">
        <v>12</v>
      </c>
      <c r="E1031">
        <v>2</v>
      </c>
      <c r="F1031" s="10">
        <v>8347.16</v>
      </c>
      <c r="G1031" t="s">
        <v>11</v>
      </c>
      <c r="H1031" t="s">
        <v>16</v>
      </c>
      <c r="I1031" t="s">
        <v>13</v>
      </c>
      <c r="J1031" s="8" t="str">
        <f t="shared" si="32"/>
        <v>12-Jun-1976</v>
      </c>
      <c r="K1031" s="9">
        <f t="shared" si="33"/>
        <v>46</v>
      </c>
    </row>
    <row r="1032" spans="1:11" x14ac:dyDescent="0.3">
      <c r="A1032" t="s">
        <v>1063</v>
      </c>
      <c r="B1032">
        <v>1963</v>
      </c>
      <c r="C1032" t="s">
        <v>20</v>
      </c>
      <c r="D1032">
        <v>21</v>
      </c>
      <c r="E1032">
        <v>0</v>
      </c>
      <c r="F1032" s="10">
        <v>8355.5400000000009</v>
      </c>
      <c r="G1032" t="s">
        <v>12</v>
      </c>
      <c r="H1032" t="s">
        <v>12</v>
      </c>
      <c r="I1032" t="s">
        <v>23</v>
      </c>
      <c r="J1032" s="8" t="str">
        <f t="shared" si="32"/>
        <v>21-Sep-1963</v>
      </c>
      <c r="K1032" s="9">
        <f t="shared" si="33"/>
        <v>59</v>
      </c>
    </row>
    <row r="1033" spans="1:11" x14ac:dyDescent="0.3">
      <c r="A1033" t="s">
        <v>1064</v>
      </c>
      <c r="B1033">
        <v>1971</v>
      </c>
      <c r="C1033" t="s">
        <v>20</v>
      </c>
      <c r="D1033">
        <v>4</v>
      </c>
      <c r="E1033">
        <v>0</v>
      </c>
      <c r="F1033" s="10">
        <v>8396.6200000000008</v>
      </c>
      <c r="G1033" t="s">
        <v>11</v>
      </c>
      <c r="H1033" t="s">
        <v>12</v>
      </c>
      <c r="I1033" t="s">
        <v>13</v>
      </c>
      <c r="J1033" s="8" t="str">
        <f t="shared" si="32"/>
        <v>4-Sep-1971</v>
      </c>
      <c r="K1033" s="9">
        <f t="shared" si="33"/>
        <v>51</v>
      </c>
    </row>
    <row r="1034" spans="1:11" x14ac:dyDescent="0.3">
      <c r="A1034" t="s">
        <v>1065</v>
      </c>
      <c r="B1034">
        <v>1971</v>
      </c>
      <c r="C1034" t="s">
        <v>20</v>
      </c>
      <c r="D1034">
        <v>18</v>
      </c>
      <c r="E1034">
        <v>0</v>
      </c>
      <c r="F1034" s="10">
        <v>8400.01</v>
      </c>
      <c r="G1034" t="s">
        <v>11</v>
      </c>
      <c r="H1034" t="s">
        <v>12</v>
      </c>
      <c r="I1034" t="s">
        <v>13</v>
      </c>
      <c r="J1034" s="8" t="str">
        <f t="shared" si="32"/>
        <v>18-Sep-1971</v>
      </c>
      <c r="K1034" s="9">
        <f t="shared" si="33"/>
        <v>51</v>
      </c>
    </row>
    <row r="1035" spans="1:11" x14ac:dyDescent="0.3">
      <c r="A1035" t="s">
        <v>1066</v>
      </c>
      <c r="B1035">
        <v>1979</v>
      </c>
      <c r="C1035" t="s">
        <v>18</v>
      </c>
      <c r="D1035">
        <v>11</v>
      </c>
      <c r="E1035">
        <v>3</v>
      </c>
      <c r="F1035" s="10">
        <v>8410.0499999999993</v>
      </c>
      <c r="G1035" t="s">
        <v>11</v>
      </c>
      <c r="H1035" t="s">
        <v>11</v>
      </c>
      <c r="I1035" t="s">
        <v>23</v>
      </c>
      <c r="J1035" s="8" t="str">
        <f t="shared" si="32"/>
        <v>11-Jun-1979</v>
      </c>
      <c r="K1035" s="9">
        <f t="shared" si="33"/>
        <v>43</v>
      </c>
    </row>
    <row r="1036" spans="1:11" x14ac:dyDescent="0.3">
      <c r="A1036" t="s">
        <v>1067</v>
      </c>
      <c r="B1036">
        <v>1977</v>
      </c>
      <c r="C1036" t="s">
        <v>20</v>
      </c>
      <c r="D1036">
        <v>4</v>
      </c>
      <c r="E1036">
        <v>2</v>
      </c>
      <c r="F1036" s="10">
        <v>8413.4599999999991</v>
      </c>
      <c r="G1036" t="s">
        <v>12</v>
      </c>
      <c r="H1036" t="s">
        <v>16</v>
      </c>
      <c r="I1036" t="s">
        <v>23</v>
      </c>
      <c r="J1036" s="8" t="str">
        <f t="shared" si="32"/>
        <v>4-Sep-1977</v>
      </c>
      <c r="K1036" s="9">
        <f t="shared" si="33"/>
        <v>45</v>
      </c>
    </row>
    <row r="1037" spans="1:11" x14ac:dyDescent="0.3">
      <c r="A1037" t="s">
        <v>1068</v>
      </c>
      <c r="B1037">
        <v>1975</v>
      </c>
      <c r="C1037" t="s">
        <v>20</v>
      </c>
      <c r="D1037">
        <v>28</v>
      </c>
      <c r="E1037">
        <v>1</v>
      </c>
      <c r="F1037" s="10">
        <v>8428.07</v>
      </c>
      <c r="G1037" t="s">
        <v>12</v>
      </c>
      <c r="H1037" t="s">
        <v>11</v>
      </c>
      <c r="I1037" t="s">
        <v>23</v>
      </c>
      <c r="J1037" s="8" t="str">
        <f t="shared" si="32"/>
        <v>28-Sep-1975</v>
      </c>
      <c r="K1037" s="9">
        <f t="shared" si="33"/>
        <v>47</v>
      </c>
    </row>
    <row r="1038" spans="1:11" x14ac:dyDescent="0.3">
      <c r="A1038" t="s">
        <v>1069</v>
      </c>
      <c r="B1038">
        <v>1963</v>
      </c>
      <c r="C1038" t="s">
        <v>20</v>
      </c>
      <c r="D1038">
        <v>24</v>
      </c>
      <c r="E1038">
        <v>0</v>
      </c>
      <c r="F1038" s="10">
        <v>8440.0499999999993</v>
      </c>
      <c r="G1038" t="s">
        <v>12</v>
      </c>
      <c r="H1038" t="s">
        <v>11</v>
      </c>
      <c r="I1038" t="s">
        <v>13</v>
      </c>
      <c r="J1038" s="8" t="str">
        <f t="shared" si="32"/>
        <v>24-Sep-1963</v>
      </c>
      <c r="K1038" s="9">
        <f t="shared" si="33"/>
        <v>59</v>
      </c>
    </row>
    <row r="1039" spans="1:11" x14ac:dyDescent="0.3">
      <c r="A1039" t="s">
        <v>1070</v>
      </c>
      <c r="B1039">
        <v>1972</v>
      </c>
      <c r="C1039" t="s">
        <v>20</v>
      </c>
      <c r="D1039">
        <v>9</v>
      </c>
      <c r="E1039">
        <v>0</v>
      </c>
      <c r="F1039" s="10">
        <v>8442.67</v>
      </c>
      <c r="G1039" t="s">
        <v>11</v>
      </c>
      <c r="H1039" t="s">
        <v>12</v>
      </c>
      <c r="I1039" t="s">
        <v>13</v>
      </c>
      <c r="J1039" s="8" t="str">
        <f t="shared" si="32"/>
        <v>9-Sep-1972</v>
      </c>
      <c r="K1039" s="9">
        <f t="shared" si="33"/>
        <v>50</v>
      </c>
    </row>
    <row r="1040" spans="1:11" x14ac:dyDescent="0.3">
      <c r="A1040" t="s">
        <v>1071</v>
      </c>
      <c r="B1040">
        <v>1972</v>
      </c>
      <c r="C1040" t="s">
        <v>20</v>
      </c>
      <c r="D1040">
        <v>4</v>
      </c>
      <c r="E1040">
        <v>0</v>
      </c>
      <c r="F1040" s="10">
        <v>8444.4699999999993</v>
      </c>
      <c r="G1040" t="s">
        <v>12</v>
      </c>
      <c r="H1040" t="s">
        <v>16</v>
      </c>
      <c r="I1040" t="s">
        <v>42</v>
      </c>
      <c r="J1040" s="8" t="str">
        <f t="shared" si="32"/>
        <v>4-Sep-1972</v>
      </c>
      <c r="K1040" s="9">
        <f t="shared" si="33"/>
        <v>50</v>
      </c>
    </row>
    <row r="1041" spans="1:11" x14ac:dyDescent="0.3">
      <c r="A1041" t="s">
        <v>1072</v>
      </c>
      <c r="B1041">
        <v>1966</v>
      </c>
      <c r="C1041" t="s">
        <v>18</v>
      </c>
      <c r="D1041">
        <v>12</v>
      </c>
      <c r="E1041">
        <v>0</v>
      </c>
      <c r="F1041" s="10">
        <v>8448.66</v>
      </c>
      <c r="G1041" t="s">
        <v>12</v>
      </c>
      <c r="H1041" t="s">
        <v>16</v>
      </c>
      <c r="I1041" t="s">
        <v>13</v>
      </c>
      <c r="J1041" s="8" t="str">
        <f t="shared" si="32"/>
        <v>12-Jun-1966</v>
      </c>
      <c r="K1041" s="9">
        <f t="shared" si="33"/>
        <v>56</v>
      </c>
    </row>
    <row r="1042" spans="1:11" x14ac:dyDescent="0.3">
      <c r="A1042" t="s">
        <v>1073</v>
      </c>
      <c r="B1042">
        <v>1984</v>
      </c>
      <c r="C1042" t="s">
        <v>18</v>
      </c>
      <c r="D1042">
        <v>19</v>
      </c>
      <c r="E1042">
        <v>3</v>
      </c>
      <c r="F1042" s="10">
        <v>8450.82</v>
      </c>
      <c r="G1042" t="s">
        <v>11</v>
      </c>
      <c r="H1042" t="s">
        <v>11</v>
      </c>
      <c r="I1042" t="s">
        <v>200</v>
      </c>
      <c r="J1042" s="8" t="str">
        <f t="shared" si="32"/>
        <v>19-Jun-1984</v>
      </c>
      <c r="K1042" s="9">
        <f t="shared" si="33"/>
        <v>38</v>
      </c>
    </row>
    <row r="1043" spans="1:11" x14ac:dyDescent="0.3">
      <c r="A1043" t="s">
        <v>1074</v>
      </c>
      <c r="B1043">
        <v>1972</v>
      </c>
      <c r="C1043" t="s">
        <v>30</v>
      </c>
      <c r="D1043">
        <v>26</v>
      </c>
      <c r="E1043">
        <v>0</v>
      </c>
      <c r="F1043" s="10">
        <v>8457.82</v>
      </c>
      <c r="G1043" t="s">
        <v>11</v>
      </c>
      <c r="H1043" t="s">
        <v>12</v>
      </c>
      <c r="I1043" t="s">
        <v>42</v>
      </c>
      <c r="J1043" s="8" t="str">
        <f t="shared" si="32"/>
        <v>26-Dec-1972</v>
      </c>
      <c r="K1043" s="9">
        <f t="shared" si="33"/>
        <v>50</v>
      </c>
    </row>
    <row r="1044" spans="1:11" x14ac:dyDescent="0.3">
      <c r="A1044" t="s">
        <v>1075</v>
      </c>
      <c r="B1044">
        <v>1992</v>
      </c>
      <c r="C1044" t="s">
        <v>20</v>
      </c>
      <c r="D1044">
        <v>9</v>
      </c>
      <c r="E1044">
        <v>0</v>
      </c>
      <c r="F1044" s="10">
        <v>8466.35</v>
      </c>
      <c r="G1044" t="s">
        <v>11</v>
      </c>
      <c r="H1044" t="s">
        <v>11</v>
      </c>
      <c r="I1044" t="s">
        <v>23</v>
      </c>
      <c r="J1044" s="8" t="str">
        <f t="shared" si="32"/>
        <v>9-Sep-1992</v>
      </c>
      <c r="K1044" s="9">
        <f t="shared" si="33"/>
        <v>30</v>
      </c>
    </row>
    <row r="1045" spans="1:11" x14ac:dyDescent="0.3">
      <c r="A1045" t="s">
        <v>1076</v>
      </c>
      <c r="B1045">
        <v>1993</v>
      </c>
      <c r="C1045" t="s">
        <v>15</v>
      </c>
      <c r="D1045">
        <v>10</v>
      </c>
      <c r="E1045">
        <v>0</v>
      </c>
      <c r="F1045" s="10">
        <v>8471.65</v>
      </c>
      <c r="G1045" t="s">
        <v>11</v>
      </c>
      <c r="H1045" t="s">
        <v>16</v>
      </c>
      <c r="I1045" t="s">
        <v>23</v>
      </c>
      <c r="J1045" s="8" t="str">
        <f t="shared" si="32"/>
        <v>10-Nov-1993</v>
      </c>
      <c r="K1045" s="9">
        <f t="shared" si="33"/>
        <v>29</v>
      </c>
    </row>
    <row r="1046" spans="1:11" x14ac:dyDescent="0.3">
      <c r="A1046" t="s">
        <v>1077</v>
      </c>
      <c r="B1046">
        <v>1977</v>
      </c>
      <c r="C1046" t="s">
        <v>30</v>
      </c>
      <c r="D1046">
        <v>26</v>
      </c>
      <c r="E1046">
        <v>2</v>
      </c>
      <c r="F1046" s="10">
        <v>8515.76</v>
      </c>
      <c r="G1046" t="s">
        <v>11</v>
      </c>
      <c r="H1046" t="s">
        <v>11</v>
      </c>
      <c r="I1046" t="s">
        <v>13</v>
      </c>
      <c r="J1046" s="8" t="str">
        <f t="shared" si="32"/>
        <v>26-Dec-1977</v>
      </c>
      <c r="K1046" s="9">
        <f t="shared" si="33"/>
        <v>45</v>
      </c>
    </row>
    <row r="1047" spans="1:11" x14ac:dyDescent="0.3">
      <c r="A1047" t="s">
        <v>1078</v>
      </c>
      <c r="B1047">
        <v>1977</v>
      </c>
      <c r="C1047" t="s">
        <v>18</v>
      </c>
      <c r="D1047">
        <v>21</v>
      </c>
      <c r="E1047">
        <v>2</v>
      </c>
      <c r="F1047" s="10">
        <v>8516.83</v>
      </c>
      <c r="G1047" t="s">
        <v>11</v>
      </c>
      <c r="H1047" t="s">
        <v>16</v>
      </c>
      <c r="I1047" t="s">
        <v>13</v>
      </c>
      <c r="J1047" s="8" t="str">
        <f t="shared" si="32"/>
        <v>21-Jun-1977</v>
      </c>
      <c r="K1047" s="9">
        <f t="shared" si="33"/>
        <v>45</v>
      </c>
    </row>
    <row r="1048" spans="1:11" x14ac:dyDescent="0.3">
      <c r="A1048" t="s">
        <v>1079</v>
      </c>
      <c r="B1048">
        <v>1977</v>
      </c>
      <c r="C1048" t="s">
        <v>30</v>
      </c>
      <c r="D1048">
        <v>29</v>
      </c>
      <c r="E1048">
        <v>2</v>
      </c>
      <c r="F1048" s="10">
        <v>8520.0300000000007</v>
      </c>
      <c r="G1048" t="s">
        <v>11</v>
      </c>
      <c r="H1048" t="s">
        <v>12</v>
      </c>
      <c r="I1048" t="s">
        <v>42</v>
      </c>
      <c r="J1048" s="8" t="str">
        <f t="shared" si="32"/>
        <v>29-Dec-1977</v>
      </c>
      <c r="K1048" s="9">
        <f t="shared" si="33"/>
        <v>45</v>
      </c>
    </row>
    <row r="1049" spans="1:11" x14ac:dyDescent="0.3">
      <c r="A1049" t="s">
        <v>1080</v>
      </c>
      <c r="B1049">
        <v>1979</v>
      </c>
      <c r="C1049" t="s">
        <v>35</v>
      </c>
      <c r="D1049">
        <v>13</v>
      </c>
      <c r="E1049">
        <v>3</v>
      </c>
      <c r="F1049" s="10">
        <v>8522</v>
      </c>
      <c r="G1049" t="s">
        <v>11</v>
      </c>
      <c r="H1049" t="s">
        <v>11</v>
      </c>
      <c r="I1049" t="s">
        <v>42</v>
      </c>
      <c r="J1049" s="8" t="str">
        <f t="shared" si="32"/>
        <v>13-Aug-1979</v>
      </c>
      <c r="K1049" s="9">
        <f t="shared" si="33"/>
        <v>43</v>
      </c>
    </row>
    <row r="1050" spans="1:11" x14ac:dyDescent="0.3">
      <c r="A1050" t="s">
        <v>1081</v>
      </c>
      <c r="B1050">
        <v>1977</v>
      </c>
      <c r="C1050" t="s">
        <v>10</v>
      </c>
      <c r="D1050">
        <v>26</v>
      </c>
      <c r="E1050">
        <v>2</v>
      </c>
      <c r="F1050" s="10">
        <v>8527.5300000000007</v>
      </c>
      <c r="G1050" t="s">
        <v>11</v>
      </c>
      <c r="H1050" t="s">
        <v>11</v>
      </c>
      <c r="I1050" t="s">
        <v>13</v>
      </c>
      <c r="J1050" s="8" t="str">
        <f t="shared" si="32"/>
        <v>26-Jul-1977</v>
      </c>
      <c r="K1050" s="9">
        <f t="shared" si="33"/>
        <v>45</v>
      </c>
    </row>
    <row r="1051" spans="1:11" x14ac:dyDescent="0.3">
      <c r="A1051" t="s">
        <v>1082</v>
      </c>
      <c r="B1051">
        <v>1983</v>
      </c>
      <c r="C1051" t="s">
        <v>10</v>
      </c>
      <c r="D1051">
        <v>24</v>
      </c>
      <c r="E1051">
        <v>0</v>
      </c>
      <c r="F1051" s="10">
        <v>8534.67</v>
      </c>
      <c r="G1051" t="s">
        <v>11</v>
      </c>
      <c r="H1051" t="s">
        <v>12</v>
      </c>
      <c r="I1051" t="s">
        <v>247</v>
      </c>
      <c r="J1051" s="8" t="str">
        <f t="shared" si="32"/>
        <v>24-Jul-1983</v>
      </c>
      <c r="K1051" s="9">
        <f t="shared" si="33"/>
        <v>39</v>
      </c>
    </row>
    <row r="1052" spans="1:11" x14ac:dyDescent="0.3">
      <c r="A1052" t="s">
        <v>1083</v>
      </c>
      <c r="B1052">
        <v>1981</v>
      </c>
      <c r="C1052" t="s">
        <v>30</v>
      </c>
      <c r="D1052">
        <v>27</v>
      </c>
      <c r="E1052">
        <v>3</v>
      </c>
      <c r="F1052" s="10">
        <v>8538.2900000000009</v>
      </c>
      <c r="G1052" t="s">
        <v>11</v>
      </c>
      <c r="H1052" t="s">
        <v>12</v>
      </c>
      <c r="I1052" t="s">
        <v>247</v>
      </c>
      <c r="J1052" s="8" t="str">
        <f t="shared" si="32"/>
        <v>27-Dec-1981</v>
      </c>
      <c r="K1052" s="9">
        <f t="shared" si="33"/>
        <v>41</v>
      </c>
    </row>
    <row r="1053" spans="1:11" x14ac:dyDescent="0.3">
      <c r="A1053" t="s">
        <v>1084</v>
      </c>
      <c r="B1053">
        <v>1975</v>
      </c>
      <c r="C1053" t="s">
        <v>15</v>
      </c>
      <c r="D1053">
        <v>6</v>
      </c>
      <c r="E1053">
        <v>1</v>
      </c>
      <c r="F1053" s="10">
        <v>8539.67</v>
      </c>
      <c r="G1053" t="s">
        <v>11</v>
      </c>
      <c r="H1053" t="s">
        <v>12</v>
      </c>
      <c r="I1053" t="s">
        <v>42</v>
      </c>
      <c r="J1053" s="8" t="str">
        <f t="shared" si="32"/>
        <v>6-Nov-1975</v>
      </c>
      <c r="K1053" s="9">
        <f t="shared" si="33"/>
        <v>47</v>
      </c>
    </row>
    <row r="1054" spans="1:11" x14ac:dyDescent="0.3">
      <c r="A1054" t="s">
        <v>1085</v>
      </c>
      <c r="B1054">
        <v>1983</v>
      </c>
      <c r="C1054" t="s">
        <v>30</v>
      </c>
      <c r="D1054">
        <v>12</v>
      </c>
      <c r="E1054">
        <v>1</v>
      </c>
      <c r="F1054" s="10">
        <v>8547.69</v>
      </c>
      <c r="G1054" t="s">
        <v>11</v>
      </c>
      <c r="H1054" t="s">
        <v>16</v>
      </c>
      <c r="I1054" t="s">
        <v>13</v>
      </c>
      <c r="J1054" s="8" t="str">
        <f t="shared" si="32"/>
        <v>12-Dec-1983</v>
      </c>
      <c r="K1054" s="9">
        <f t="shared" si="33"/>
        <v>39</v>
      </c>
    </row>
    <row r="1055" spans="1:11" x14ac:dyDescent="0.3">
      <c r="A1055" t="s">
        <v>1086</v>
      </c>
      <c r="B1055">
        <v>1975</v>
      </c>
      <c r="C1055" t="s">
        <v>35</v>
      </c>
      <c r="D1055">
        <v>6</v>
      </c>
      <c r="E1055">
        <v>1</v>
      </c>
      <c r="F1055" s="10">
        <v>8551.35</v>
      </c>
      <c r="G1055" t="s">
        <v>11</v>
      </c>
      <c r="H1055" t="s">
        <v>11</v>
      </c>
      <c r="I1055" t="s">
        <v>42</v>
      </c>
      <c r="J1055" s="8" t="str">
        <f t="shared" si="32"/>
        <v>6-Aug-1975</v>
      </c>
      <c r="K1055" s="9">
        <f t="shared" si="33"/>
        <v>47</v>
      </c>
    </row>
    <row r="1056" spans="1:11" x14ac:dyDescent="0.3">
      <c r="A1056" t="s">
        <v>1087</v>
      </c>
      <c r="B1056">
        <v>1975</v>
      </c>
      <c r="C1056" t="s">
        <v>35</v>
      </c>
      <c r="D1056">
        <v>21</v>
      </c>
      <c r="E1056">
        <v>1</v>
      </c>
      <c r="F1056" s="10">
        <v>8556.91</v>
      </c>
      <c r="G1056" t="s">
        <v>11</v>
      </c>
      <c r="H1056" t="s">
        <v>16</v>
      </c>
      <c r="I1056" t="s">
        <v>42</v>
      </c>
      <c r="J1056" s="8" t="str">
        <f t="shared" si="32"/>
        <v>21-Aug-1975</v>
      </c>
      <c r="K1056" s="9">
        <f t="shared" si="33"/>
        <v>47</v>
      </c>
    </row>
    <row r="1057" spans="1:11" x14ac:dyDescent="0.3">
      <c r="A1057" t="s">
        <v>1088</v>
      </c>
      <c r="B1057">
        <v>1988</v>
      </c>
      <c r="C1057" t="s">
        <v>20</v>
      </c>
      <c r="D1057">
        <v>21</v>
      </c>
      <c r="E1057">
        <v>3</v>
      </c>
      <c r="F1057" s="10">
        <v>8567.25</v>
      </c>
      <c r="G1057" t="s">
        <v>11</v>
      </c>
      <c r="H1057" t="s">
        <v>16</v>
      </c>
      <c r="I1057" t="s">
        <v>23</v>
      </c>
      <c r="J1057" s="8" t="str">
        <f t="shared" si="32"/>
        <v>21-Sep-1988</v>
      </c>
      <c r="K1057" s="9">
        <f t="shared" si="33"/>
        <v>34</v>
      </c>
    </row>
    <row r="1058" spans="1:11" x14ac:dyDescent="0.3">
      <c r="A1058" t="s">
        <v>1089</v>
      </c>
      <c r="B1058">
        <v>1975</v>
      </c>
      <c r="C1058" t="s">
        <v>20</v>
      </c>
      <c r="D1058">
        <v>26</v>
      </c>
      <c r="E1058">
        <v>1</v>
      </c>
      <c r="F1058" s="10">
        <v>8569.86</v>
      </c>
      <c r="G1058" t="s">
        <v>11</v>
      </c>
      <c r="H1058" t="s">
        <v>12</v>
      </c>
      <c r="I1058" t="s">
        <v>13</v>
      </c>
      <c r="J1058" s="8" t="str">
        <f t="shared" si="32"/>
        <v>26-Sep-1975</v>
      </c>
      <c r="K1058" s="9">
        <f t="shared" si="33"/>
        <v>47</v>
      </c>
    </row>
    <row r="1059" spans="1:11" x14ac:dyDescent="0.3">
      <c r="A1059" t="s">
        <v>1090</v>
      </c>
      <c r="B1059">
        <v>1982</v>
      </c>
      <c r="C1059" t="s">
        <v>30</v>
      </c>
      <c r="D1059">
        <v>6</v>
      </c>
      <c r="E1059">
        <v>3</v>
      </c>
      <c r="F1059" s="10">
        <v>8572.0400000000009</v>
      </c>
      <c r="G1059" t="s">
        <v>11</v>
      </c>
      <c r="H1059" t="s">
        <v>11</v>
      </c>
      <c r="I1059" t="s">
        <v>300</v>
      </c>
      <c r="J1059" s="8" t="str">
        <f t="shared" si="32"/>
        <v>6-Dec-1982</v>
      </c>
      <c r="K1059" s="9">
        <f t="shared" si="33"/>
        <v>40</v>
      </c>
    </row>
    <row r="1060" spans="1:11" x14ac:dyDescent="0.3">
      <c r="A1060" t="s">
        <v>1091</v>
      </c>
      <c r="B1060">
        <v>1987</v>
      </c>
      <c r="C1060" t="s">
        <v>15</v>
      </c>
      <c r="D1060">
        <v>11</v>
      </c>
      <c r="E1060">
        <v>3</v>
      </c>
      <c r="F1060" s="10">
        <v>8573.2999999999993</v>
      </c>
      <c r="G1060" t="s">
        <v>11</v>
      </c>
      <c r="H1060" t="s">
        <v>11</v>
      </c>
      <c r="I1060" t="s">
        <v>300</v>
      </c>
      <c r="J1060" s="8" t="str">
        <f t="shared" si="32"/>
        <v>11-Nov-1987</v>
      </c>
      <c r="K1060" s="9">
        <f t="shared" si="33"/>
        <v>35</v>
      </c>
    </row>
    <row r="1061" spans="1:11" x14ac:dyDescent="0.3">
      <c r="A1061" t="s">
        <v>1092</v>
      </c>
      <c r="B1061">
        <v>1983</v>
      </c>
      <c r="C1061" t="s">
        <v>30</v>
      </c>
      <c r="D1061">
        <v>30</v>
      </c>
      <c r="E1061">
        <v>5</v>
      </c>
      <c r="F1061" s="10">
        <v>8582.2999999999993</v>
      </c>
      <c r="G1061" t="s">
        <v>11</v>
      </c>
      <c r="H1061" t="s">
        <v>16</v>
      </c>
      <c r="I1061" t="s">
        <v>13</v>
      </c>
      <c r="J1061" s="8" t="str">
        <f t="shared" si="32"/>
        <v>30-Dec-1983</v>
      </c>
      <c r="K1061" s="9">
        <f t="shared" si="33"/>
        <v>39</v>
      </c>
    </row>
    <row r="1062" spans="1:11" x14ac:dyDescent="0.3">
      <c r="A1062" t="s">
        <v>1093</v>
      </c>
      <c r="B1062">
        <v>1983</v>
      </c>
      <c r="C1062" t="s">
        <v>10</v>
      </c>
      <c r="D1062">
        <v>25</v>
      </c>
      <c r="E1062">
        <v>5</v>
      </c>
      <c r="F1062" s="10">
        <v>8596.83</v>
      </c>
      <c r="G1062" t="s">
        <v>11</v>
      </c>
      <c r="H1062" t="s">
        <v>12</v>
      </c>
      <c r="I1062" t="s">
        <v>13</v>
      </c>
      <c r="J1062" s="8" t="str">
        <f t="shared" si="32"/>
        <v>25-Jul-1983</v>
      </c>
      <c r="K1062" s="9">
        <f t="shared" si="33"/>
        <v>39</v>
      </c>
    </row>
    <row r="1063" spans="1:11" x14ac:dyDescent="0.3">
      <c r="A1063" t="s">
        <v>1094</v>
      </c>
      <c r="B1063">
        <v>1973</v>
      </c>
      <c r="C1063" t="s">
        <v>10</v>
      </c>
      <c r="D1063">
        <v>11</v>
      </c>
      <c r="E1063">
        <v>0</v>
      </c>
      <c r="F1063" s="10">
        <v>8601.33</v>
      </c>
      <c r="G1063" t="s">
        <v>11</v>
      </c>
      <c r="H1063" t="s">
        <v>16</v>
      </c>
      <c r="I1063" t="s">
        <v>13</v>
      </c>
      <c r="J1063" s="8" t="str">
        <f t="shared" si="32"/>
        <v>11-Jul-1973</v>
      </c>
      <c r="K1063" s="9">
        <f t="shared" si="33"/>
        <v>49</v>
      </c>
    </row>
    <row r="1064" spans="1:11" x14ac:dyDescent="0.3">
      <c r="A1064" t="s">
        <v>1095</v>
      </c>
      <c r="B1064">
        <v>1977</v>
      </c>
      <c r="C1064" t="s">
        <v>20</v>
      </c>
      <c r="D1064">
        <v>24</v>
      </c>
      <c r="E1064">
        <v>2</v>
      </c>
      <c r="F1064" s="10">
        <v>8603.82</v>
      </c>
      <c r="G1064" t="s">
        <v>11</v>
      </c>
      <c r="H1064" t="s">
        <v>16</v>
      </c>
      <c r="I1064" t="s">
        <v>166</v>
      </c>
      <c r="J1064" s="8" t="str">
        <f t="shared" si="32"/>
        <v>24-Sep-1977</v>
      </c>
      <c r="K1064" s="9">
        <f t="shared" si="33"/>
        <v>45</v>
      </c>
    </row>
    <row r="1065" spans="1:11" x14ac:dyDescent="0.3">
      <c r="A1065" t="s">
        <v>1096</v>
      </c>
      <c r="B1065">
        <v>1977</v>
      </c>
      <c r="C1065" t="s">
        <v>15</v>
      </c>
      <c r="D1065">
        <v>12</v>
      </c>
      <c r="E1065">
        <v>2</v>
      </c>
      <c r="F1065" s="10">
        <v>8604.48</v>
      </c>
      <c r="G1065" t="s">
        <v>12</v>
      </c>
      <c r="H1065" t="s">
        <v>11</v>
      </c>
      <c r="I1065" t="s">
        <v>168</v>
      </c>
      <c r="J1065" s="8" t="str">
        <f t="shared" si="32"/>
        <v>12-Nov-1977</v>
      </c>
      <c r="K1065" s="9">
        <f t="shared" si="33"/>
        <v>45</v>
      </c>
    </row>
    <row r="1066" spans="1:11" x14ac:dyDescent="0.3">
      <c r="A1066" t="s">
        <v>1097</v>
      </c>
      <c r="B1066">
        <v>1977</v>
      </c>
      <c r="C1066" t="s">
        <v>37</v>
      </c>
      <c r="D1066">
        <v>15</v>
      </c>
      <c r="E1066">
        <v>3</v>
      </c>
      <c r="F1066" s="10">
        <v>8605.36</v>
      </c>
      <c r="G1066" t="s">
        <v>11</v>
      </c>
      <c r="H1066" t="s">
        <v>11</v>
      </c>
      <c r="I1066" t="s">
        <v>13</v>
      </c>
      <c r="J1066" s="8" t="str">
        <f t="shared" si="32"/>
        <v>15-Oct-1977</v>
      </c>
      <c r="K1066" s="9">
        <f t="shared" si="33"/>
        <v>45</v>
      </c>
    </row>
    <row r="1067" spans="1:11" x14ac:dyDescent="0.3">
      <c r="A1067" t="s">
        <v>1098</v>
      </c>
      <c r="B1067">
        <v>1979</v>
      </c>
      <c r="C1067" t="s">
        <v>10</v>
      </c>
      <c r="D1067">
        <v>17</v>
      </c>
      <c r="E1067">
        <v>3</v>
      </c>
      <c r="F1067" s="10">
        <v>8606.2199999999993</v>
      </c>
      <c r="G1067" t="s">
        <v>16</v>
      </c>
      <c r="H1067" t="s">
        <v>11</v>
      </c>
      <c r="I1067" t="s">
        <v>276</v>
      </c>
      <c r="J1067" s="8" t="str">
        <f t="shared" si="32"/>
        <v>17-Jul-1979</v>
      </c>
      <c r="K1067" s="9">
        <f t="shared" si="33"/>
        <v>43</v>
      </c>
    </row>
    <row r="1068" spans="1:11" x14ac:dyDescent="0.3">
      <c r="A1068" t="s">
        <v>1099</v>
      </c>
      <c r="B1068">
        <v>1977</v>
      </c>
      <c r="C1068" t="s">
        <v>20</v>
      </c>
      <c r="D1068">
        <v>2</v>
      </c>
      <c r="E1068">
        <v>3</v>
      </c>
      <c r="F1068" s="10">
        <v>8615.2999999999993</v>
      </c>
      <c r="G1068" t="s">
        <v>11</v>
      </c>
      <c r="H1068" t="s">
        <v>12</v>
      </c>
      <c r="I1068" t="s">
        <v>42</v>
      </c>
      <c r="J1068" s="8" t="str">
        <f t="shared" si="32"/>
        <v>2-Sep-1977</v>
      </c>
      <c r="K1068" s="9">
        <f t="shared" si="33"/>
        <v>45</v>
      </c>
    </row>
    <row r="1069" spans="1:11" x14ac:dyDescent="0.3">
      <c r="A1069" t="s">
        <v>1100</v>
      </c>
      <c r="B1069">
        <v>1975</v>
      </c>
      <c r="C1069" t="s">
        <v>35</v>
      </c>
      <c r="D1069">
        <v>3</v>
      </c>
      <c r="E1069">
        <v>1</v>
      </c>
      <c r="F1069" s="10">
        <v>8627.5400000000009</v>
      </c>
      <c r="G1069" t="s">
        <v>11</v>
      </c>
      <c r="H1069" t="s">
        <v>11</v>
      </c>
      <c r="I1069" t="s">
        <v>356</v>
      </c>
      <c r="J1069" s="8" t="str">
        <f t="shared" si="32"/>
        <v>3-Aug-1975</v>
      </c>
      <c r="K1069" s="9">
        <f t="shared" si="33"/>
        <v>47</v>
      </c>
    </row>
    <row r="1070" spans="1:11" x14ac:dyDescent="0.3">
      <c r="A1070" t="s">
        <v>1101</v>
      </c>
      <c r="B1070">
        <v>1965</v>
      </c>
      <c r="C1070" t="s">
        <v>37</v>
      </c>
      <c r="D1070">
        <v>21</v>
      </c>
      <c r="E1070">
        <v>0</v>
      </c>
      <c r="F1070" s="10">
        <v>8665.09</v>
      </c>
      <c r="G1070" t="s">
        <v>12</v>
      </c>
      <c r="H1070" t="s">
        <v>11</v>
      </c>
      <c r="I1070" t="s">
        <v>23</v>
      </c>
      <c r="J1070" s="8" t="str">
        <f t="shared" si="32"/>
        <v>21-Oct-1965</v>
      </c>
      <c r="K1070" s="9">
        <f t="shared" si="33"/>
        <v>57</v>
      </c>
    </row>
    <row r="1071" spans="1:11" x14ac:dyDescent="0.3">
      <c r="A1071" t="s">
        <v>1102</v>
      </c>
      <c r="B1071">
        <v>1969</v>
      </c>
      <c r="C1071" t="s">
        <v>35</v>
      </c>
      <c r="D1071">
        <v>10</v>
      </c>
      <c r="E1071">
        <v>0</v>
      </c>
      <c r="F1071" s="10">
        <v>8665.14</v>
      </c>
      <c r="G1071" t="s">
        <v>11</v>
      </c>
      <c r="H1071" t="s">
        <v>12</v>
      </c>
      <c r="I1071" t="s">
        <v>13</v>
      </c>
      <c r="J1071" s="8" t="str">
        <f t="shared" si="32"/>
        <v>10-Aug-1969</v>
      </c>
      <c r="K1071" s="9">
        <f t="shared" si="33"/>
        <v>53</v>
      </c>
    </row>
    <row r="1072" spans="1:11" x14ac:dyDescent="0.3">
      <c r="A1072" t="s">
        <v>1103</v>
      </c>
      <c r="B1072">
        <v>1974</v>
      </c>
      <c r="C1072" t="s">
        <v>35</v>
      </c>
      <c r="D1072">
        <v>16</v>
      </c>
      <c r="E1072">
        <v>0</v>
      </c>
      <c r="F1072" s="10">
        <v>8671.19</v>
      </c>
      <c r="G1072" t="s">
        <v>11</v>
      </c>
      <c r="H1072" t="s">
        <v>16</v>
      </c>
      <c r="I1072" t="s">
        <v>23</v>
      </c>
      <c r="J1072" s="8" t="str">
        <f t="shared" si="32"/>
        <v>16-Aug-1974</v>
      </c>
      <c r="K1072" s="9">
        <f t="shared" si="33"/>
        <v>48</v>
      </c>
    </row>
    <row r="1073" spans="1:11" x14ac:dyDescent="0.3">
      <c r="A1073" t="s">
        <v>1104</v>
      </c>
      <c r="B1073">
        <v>1973</v>
      </c>
      <c r="C1073" t="s">
        <v>37</v>
      </c>
      <c r="D1073">
        <v>11</v>
      </c>
      <c r="E1073">
        <v>0</v>
      </c>
      <c r="F1073" s="10">
        <v>8688.86</v>
      </c>
      <c r="G1073" t="s">
        <v>11</v>
      </c>
      <c r="H1073" t="s">
        <v>16</v>
      </c>
      <c r="I1073" t="s">
        <v>356</v>
      </c>
      <c r="J1073" s="8" t="str">
        <f t="shared" si="32"/>
        <v>11-Oct-1973</v>
      </c>
      <c r="K1073" s="9">
        <f t="shared" si="33"/>
        <v>49</v>
      </c>
    </row>
    <row r="1074" spans="1:11" x14ac:dyDescent="0.3">
      <c r="A1074" t="s">
        <v>1105</v>
      </c>
      <c r="B1074">
        <v>1980</v>
      </c>
      <c r="C1074" t="s">
        <v>37</v>
      </c>
      <c r="D1074">
        <v>28</v>
      </c>
      <c r="E1074">
        <v>2</v>
      </c>
      <c r="F1074" s="10">
        <v>8701.84</v>
      </c>
      <c r="G1074" t="s">
        <v>11</v>
      </c>
      <c r="H1074" t="s">
        <v>12</v>
      </c>
      <c r="I1074" t="s">
        <v>300</v>
      </c>
      <c r="J1074" s="8" t="str">
        <f t="shared" si="32"/>
        <v>28-Oct-1980</v>
      </c>
      <c r="K1074" s="9">
        <f t="shared" si="33"/>
        <v>42</v>
      </c>
    </row>
    <row r="1075" spans="1:11" x14ac:dyDescent="0.3">
      <c r="A1075" t="s">
        <v>1106</v>
      </c>
      <c r="B1075">
        <v>1973</v>
      </c>
      <c r="C1075" t="s">
        <v>18</v>
      </c>
      <c r="D1075">
        <v>25</v>
      </c>
      <c r="E1075">
        <v>1</v>
      </c>
      <c r="F1075" s="10">
        <v>8703.4599999999991</v>
      </c>
      <c r="G1075" t="s">
        <v>12</v>
      </c>
      <c r="H1075" t="s">
        <v>12</v>
      </c>
      <c r="I1075" t="s">
        <v>42</v>
      </c>
      <c r="J1075" s="8" t="str">
        <f t="shared" si="32"/>
        <v>25-Jun-1973</v>
      </c>
      <c r="K1075" s="9">
        <f t="shared" si="33"/>
        <v>49</v>
      </c>
    </row>
    <row r="1076" spans="1:11" x14ac:dyDescent="0.3">
      <c r="A1076" t="s">
        <v>1107</v>
      </c>
      <c r="B1076">
        <v>1976</v>
      </c>
      <c r="C1076" t="s">
        <v>18</v>
      </c>
      <c r="D1076">
        <v>17</v>
      </c>
      <c r="E1076">
        <v>2</v>
      </c>
      <c r="F1076" s="10">
        <v>8733.23</v>
      </c>
      <c r="G1076" t="s">
        <v>11</v>
      </c>
      <c r="H1076" t="s">
        <v>12</v>
      </c>
      <c r="I1076" t="s">
        <v>23</v>
      </c>
      <c r="J1076" s="8" t="str">
        <f t="shared" si="32"/>
        <v>17-Jun-1976</v>
      </c>
      <c r="K1076" s="9">
        <f t="shared" si="33"/>
        <v>46</v>
      </c>
    </row>
    <row r="1077" spans="1:11" x14ac:dyDescent="0.3">
      <c r="A1077" t="s">
        <v>1108</v>
      </c>
      <c r="B1077">
        <v>1999</v>
      </c>
      <c r="C1077" t="s">
        <v>35</v>
      </c>
      <c r="D1077">
        <v>23</v>
      </c>
      <c r="E1077">
        <v>0</v>
      </c>
      <c r="F1077" s="10">
        <v>8747.68</v>
      </c>
      <c r="G1077" t="s">
        <v>11</v>
      </c>
      <c r="H1077" t="s">
        <v>12</v>
      </c>
      <c r="I1077" t="s">
        <v>42</v>
      </c>
      <c r="J1077" s="8" t="str">
        <f t="shared" si="32"/>
        <v>23-Aug-1999</v>
      </c>
      <c r="K1077" s="9">
        <f t="shared" si="33"/>
        <v>23</v>
      </c>
    </row>
    <row r="1078" spans="1:11" x14ac:dyDescent="0.3">
      <c r="A1078" t="s">
        <v>1109</v>
      </c>
      <c r="B1078">
        <v>1969</v>
      </c>
      <c r="C1078" t="s">
        <v>20</v>
      </c>
      <c r="D1078">
        <v>9</v>
      </c>
      <c r="E1078">
        <v>0</v>
      </c>
      <c r="F1078" s="10">
        <v>8760.1200000000008</v>
      </c>
      <c r="G1078" t="s">
        <v>11</v>
      </c>
      <c r="H1078" t="s">
        <v>16</v>
      </c>
      <c r="I1078" t="s">
        <v>13</v>
      </c>
      <c r="J1078" s="8" t="str">
        <f t="shared" si="32"/>
        <v>9-Sep-1969</v>
      </c>
      <c r="K1078" s="9">
        <f t="shared" si="33"/>
        <v>53</v>
      </c>
    </row>
    <row r="1079" spans="1:11" x14ac:dyDescent="0.3">
      <c r="A1079" t="s">
        <v>1110</v>
      </c>
      <c r="B1079">
        <v>1974</v>
      </c>
      <c r="C1079" t="s">
        <v>20</v>
      </c>
      <c r="D1079">
        <v>6</v>
      </c>
      <c r="E1079">
        <v>1</v>
      </c>
      <c r="F1079" s="10">
        <v>8765.25</v>
      </c>
      <c r="G1079" t="s">
        <v>11</v>
      </c>
      <c r="H1079" t="s">
        <v>12</v>
      </c>
      <c r="I1079" t="s">
        <v>23</v>
      </c>
      <c r="J1079" s="8" t="str">
        <f t="shared" si="32"/>
        <v>6-Sep-1974</v>
      </c>
      <c r="K1079" s="9">
        <f t="shared" si="33"/>
        <v>48</v>
      </c>
    </row>
    <row r="1080" spans="1:11" x14ac:dyDescent="0.3">
      <c r="A1080" t="s">
        <v>1111</v>
      </c>
      <c r="B1080">
        <v>1971</v>
      </c>
      <c r="C1080" t="s">
        <v>35</v>
      </c>
      <c r="D1080">
        <v>23</v>
      </c>
      <c r="E1080">
        <v>0</v>
      </c>
      <c r="F1080" s="10">
        <v>8782.4699999999993</v>
      </c>
      <c r="G1080" t="s">
        <v>11</v>
      </c>
      <c r="H1080" t="s">
        <v>12</v>
      </c>
      <c r="I1080" t="s">
        <v>42</v>
      </c>
      <c r="J1080" s="8" t="str">
        <f t="shared" si="32"/>
        <v>23-Aug-1971</v>
      </c>
      <c r="K1080" s="9">
        <f t="shared" si="33"/>
        <v>51</v>
      </c>
    </row>
    <row r="1081" spans="1:11" x14ac:dyDescent="0.3">
      <c r="A1081" t="s">
        <v>1112</v>
      </c>
      <c r="B1081">
        <v>1971</v>
      </c>
      <c r="C1081" t="s">
        <v>18</v>
      </c>
      <c r="D1081">
        <v>18</v>
      </c>
      <c r="E1081">
        <v>0</v>
      </c>
      <c r="F1081" s="10">
        <v>8798.59</v>
      </c>
      <c r="G1081" t="s">
        <v>11</v>
      </c>
      <c r="H1081" t="s">
        <v>16</v>
      </c>
      <c r="I1081" t="s">
        <v>42</v>
      </c>
      <c r="J1081" s="8" t="str">
        <f t="shared" si="32"/>
        <v>18-Jun-1971</v>
      </c>
      <c r="K1081" s="9">
        <f t="shared" si="33"/>
        <v>51</v>
      </c>
    </row>
    <row r="1082" spans="1:11" x14ac:dyDescent="0.3">
      <c r="A1082" t="s">
        <v>1113</v>
      </c>
      <c r="B1082">
        <v>1965</v>
      </c>
      <c r="C1082" t="s">
        <v>35</v>
      </c>
      <c r="D1082">
        <v>29</v>
      </c>
      <c r="E1082">
        <v>0</v>
      </c>
      <c r="F1082" s="10">
        <v>8800.49</v>
      </c>
      <c r="G1082" t="s">
        <v>12</v>
      </c>
      <c r="H1082" t="s">
        <v>11</v>
      </c>
      <c r="I1082" t="s">
        <v>13</v>
      </c>
      <c r="J1082" s="8" t="str">
        <f t="shared" si="32"/>
        <v>29-Aug-1965</v>
      </c>
      <c r="K1082" s="9">
        <f t="shared" si="33"/>
        <v>57</v>
      </c>
    </row>
    <row r="1083" spans="1:11" x14ac:dyDescent="0.3">
      <c r="A1083" t="s">
        <v>1114</v>
      </c>
      <c r="B1083">
        <v>2001</v>
      </c>
      <c r="C1083" t="s">
        <v>15</v>
      </c>
      <c r="D1083">
        <v>7</v>
      </c>
      <c r="E1083">
        <v>0</v>
      </c>
      <c r="F1083" s="10">
        <v>8821.8799999999992</v>
      </c>
      <c r="G1083" t="s">
        <v>11</v>
      </c>
      <c r="H1083" t="s">
        <v>12</v>
      </c>
      <c r="I1083" t="s">
        <v>249</v>
      </c>
      <c r="J1083" s="8" t="str">
        <f t="shared" si="32"/>
        <v>7-Nov-2001</v>
      </c>
      <c r="K1083" s="9">
        <f t="shared" si="33"/>
        <v>21</v>
      </c>
    </row>
    <row r="1084" spans="1:11" x14ac:dyDescent="0.3">
      <c r="A1084" t="s">
        <v>1115</v>
      </c>
      <c r="B1084">
        <v>1976</v>
      </c>
      <c r="C1084" t="s">
        <v>18</v>
      </c>
      <c r="D1084">
        <v>14</v>
      </c>
      <c r="E1084">
        <v>2</v>
      </c>
      <c r="F1084" s="10">
        <v>8823.2800000000007</v>
      </c>
      <c r="G1084" t="s">
        <v>11</v>
      </c>
      <c r="H1084" t="s">
        <v>16</v>
      </c>
      <c r="I1084" t="s">
        <v>42</v>
      </c>
      <c r="J1084" s="8" t="str">
        <f t="shared" si="32"/>
        <v>14-Jun-1976</v>
      </c>
      <c r="K1084" s="9">
        <f t="shared" si="33"/>
        <v>46</v>
      </c>
    </row>
    <row r="1085" spans="1:11" x14ac:dyDescent="0.3">
      <c r="A1085" t="s">
        <v>1116</v>
      </c>
      <c r="B1085">
        <v>1976</v>
      </c>
      <c r="C1085" t="s">
        <v>37</v>
      </c>
      <c r="D1085">
        <v>19</v>
      </c>
      <c r="E1085">
        <v>1</v>
      </c>
      <c r="F1085" s="10">
        <v>8823.99</v>
      </c>
      <c r="G1085" t="s">
        <v>11</v>
      </c>
      <c r="H1085" t="s">
        <v>12</v>
      </c>
      <c r="I1085" t="s">
        <v>247</v>
      </c>
      <c r="J1085" s="8" t="str">
        <f t="shared" si="32"/>
        <v>19-Oct-1976</v>
      </c>
      <c r="K1085" s="9">
        <f t="shared" si="33"/>
        <v>46</v>
      </c>
    </row>
    <row r="1086" spans="1:11" x14ac:dyDescent="0.3">
      <c r="A1086" t="s">
        <v>1117</v>
      </c>
      <c r="B1086">
        <v>1988</v>
      </c>
      <c r="C1086" t="s">
        <v>35</v>
      </c>
      <c r="D1086">
        <v>22</v>
      </c>
      <c r="E1086">
        <v>3</v>
      </c>
      <c r="F1086" s="10">
        <v>8824.27</v>
      </c>
      <c r="G1086" t="s">
        <v>11</v>
      </c>
      <c r="H1086" t="s">
        <v>16</v>
      </c>
      <c r="I1086" t="s">
        <v>200</v>
      </c>
      <c r="J1086" s="8" t="str">
        <f t="shared" si="32"/>
        <v>22-Aug-1988</v>
      </c>
      <c r="K1086" s="9">
        <f t="shared" si="33"/>
        <v>34</v>
      </c>
    </row>
    <row r="1087" spans="1:11" x14ac:dyDescent="0.3">
      <c r="A1087" t="s">
        <v>1118</v>
      </c>
      <c r="B1087">
        <v>1976</v>
      </c>
      <c r="C1087" t="s">
        <v>10</v>
      </c>
      <c r="D1087">
        <v>14</v>
      </c>
      <c r="E1087">
        <v>2</v>
      </c>
      <c r="F1087" s="10">
        <v>8825.09</v>
      </c>
      <c r="G1087" t="s">
        <v>11</v>
      </c>
      <c r="H1087" t="s">
        <v>12</v>
      </c>
      <c r="I1087" t="s">
        <v>42</v>
      </c>
      <c r="J1087" s="8" t="str">
        <f t="shared" si="32"/>
        <v>14-Jul-1976</v>
      </c>
      <c r="K1087" s="9">
        <f t="shared" si="33"/>
        <v>46</v>
      </c>
    </row>
    <row r="1088" spans="1:11" x14ac:dyDescent="0.3">
      <c r="A1088" t="s">
        <v>1119</v>
      </c>
      <c r="B1088">
        <v>1972</v>
      </c>
      <c r="C1088" t="s">
        <v>15</v>
      </c>
      <c r="D1088">
        <v>14</v>
      </c>
      <c r="E1088">
        <v>0</v>
      </c>
      <c r="F1088" s="10">
        <v>8827.2099999999991</v>
      </c>
      <c r="G1088" t="s">
        <v>12</v>
      </c>
      <c r="H1088" t="s">
        <v>16</v>
      </c>
      <c r="I1088" t="s">
        <v>23</v>
      </c>
      <c r="J1088" s="8" t="str">
        <f t="shared" si="32"/>
        <v>14-Nov-1972</v>
      </c>
      <c r="K1088" s="9">
        <f t="shared" si="33"/>
        <v>50</v>
      </c>
    </row>
    <row r="1089" spans="1:11" x14ac:dyDescent="0.3">
      <c r="A1089" t="s">
        <v>1120</v>
      </c>
      <c r="B1089">
        <v>1972</v>
      </c>
      <c r="C1089" t="s">
        <v>15</v>
      </c>
      <c r="D1089">
        <v>22</v>
      </c>
      <c r="E1089">
        <v>0</v>
      </c>
      <c r="F1089" s="10">
        <v>8835.26</v>
      </c>
      <c r="G1089" t="s">
        <v>12</v>
      </c>
      <c r="H1089" t="s">
        <v>11</v>
      </c>
      <c r="I1089" t="s">
        <v>23</v>
      </c>
      <c r="J1089" s="8" t="str">
        <f t="shared" si="32"/>
        <v>22-Nov-1972</v>
      </c>
      <c r="K1089" s="9">
        <f t="shared" si="33"/>
        <v>50</v>
      </c>
    </row>
    <row r="1090" spans="1:11" x14ac:dyDescent="0.3">
      <c r="A1090" t="s">
        <v>1121</v>
      </c>
      <c r="B1090">
        <v>1974</v>
      </c>
      <c r="C1090" t="s">
        <v>18</v>
      </c>
      <c r="D1090">
        <v>18</v>
      </c>
      <c r="E1090">
        <v>1</v>
      </c>
      <c r="F1090" s="10">
        <v>8871.15</v>
      </c>
      <c r="G1090" t="s">
        <v>11</v>
      </c>
      <c r="H1090" t="s">
        <v>12</v>
      </c>
      <c r="I1090" t="s">
        <v>13</v>
      </c>
      <c r="J1090" s="8" t="str">
        <f t="shared" si="32"/>
        <v>18-Jun-1974</v>
      </c>
      <c r="K1090" s="9">
        <f t="shared" si="33"/>
        <v>48</v>
      </c>
    </row>
    <row r="1091" spans="1:11" x14ac:dyDescent="0.3">
      <c r="A1091" t="s">
        <v>1122</v>
      </c>
      <c r="B1091">
        <v>1973</v>
      </c>
      <c r="C1091" t="s">
        <v>20</v>
      </c>
      <c r="D1091">
        <v>9</v>
      </c>
      <c r="E1091">
        <v>0</v>
      </c>
      <c r="F1091" s="10">
        <v>8890.59</v>
      </c>
      <c r="G1091" t="s">
        <v>11</v>
      </c>
      <c r="H1091" t="s">
        <v>12</v>
      </c>
      <c r="I1091" t="s">
        <v>23</v>
      </c>
      <c r="J1091" s="8" t="str">
        <f t="shared" ref="J1091:J1154" si="34">_xlfn.TEXTJOIN("-",TRUE,D1091,C1091,B1091)</f>
        <v>9-Sep-1973</v>
      </c>
      <c r="K1091" s="9">
        <f t="shared" ref="K1091:K1154" si="35">DATEDIF(J1091, DATE(2023,6,8), "Y")</f>
        <v>49</v>
      </c>
    </row>
    <row r="1092" spans="1:11" x14ac:dyDescent="0.3">
      <c r="A1092" t="s">
        <v>1123</v>
      </c>
      <c r="B1092">
        <v>1978</v>
      </c>
      <c r="C1092" t="s">
        <v>30</v>
      </c>
      <c r="D1092">
        <v>16</v>
      </c>
      <c r="E1092">
        <v>3</v>
      </c>
      <c r="F1092" s="10">
        <v>8891.14</v>
      </c>
      <c r="G1092" t="s">
        <v>11</v>
      </c>
      <c r="H1092" t="s">
        <v>12</v>
      </c>
      <c r="I1092" t="s">
        <v>356</v>
      </c>
      <c r="J1092" s="8" t="str">
        <f t="shared" si="34"/>
        <v>16-Dec-1978</v>
      </c>
      <c r="K1092" s="9">
        <f t="shared" si="35"/>
        <v>44</v>
      </c>
    </row>
    <row r="1093" spans="1:11" x14ac:dyDescent="0.3">
      <c r="A1093" t="s">
        <v>1124</v>
      </c>
      <c r="B1093">
        <v>1997</v>
      </c>
      <c r="C1093" t="s">
        <v>15</v>
      </c>
      <c r="D1093">
        <v>28</v>
      </c>
      <c r="E1093">
        <v>0</v>
      </c>
      <c r="F1093" s="10">
        <v>8906.14</v>
      </c>
      <c r="G1093" t="s">
        <v>11</v>
      </c>
      <c r="H1093" t="s">
        <v>11</v>
      </c>
      <c r="I1093" t="s">
        <v>23</v>
      </c>
      <c r="J1093" s="8" t="str">
        <f t="shared" si="34"/>
        <v>28-Nov-1997</v>
      </c>
      <c r="K1093" s="9">
        <f t="shared" si="35"/>
        <v>25</v>
      </c>
    </row>
    <row r="1094" spans="1:11" x14ac:dyDescent="0.3">
      <c r="A1094" t="s">
        <v>1125</v>
      </c>
      <c r="B1094">
        <v>1967</v>
      </c>
      <c r="C1094" t="s">
        <v>20</v>
      </c>
      <c r="D1094">
        <v>6</v>
      </c>
      <c r="E1094">
        <v>0</v>
      </c>
      <c r="F1094" s="10">
        <v>8908.4699999999993</v>
      </c>
      <c r="G1094" t="s">
        <v>12</v>
      </c>
      <c r="H1094" t="s">
        <v>11</v>
      </c>
      <c r="I1094" t="s">
        <v>13</v>
      </c>
      <c r="J1094" s="8" t="str">
        <f t="shared" si="34"/>
        <v>6-Sep-1967</v>
      </c>
      <c r="K1094" s="9">
        <f t="shared" si="35"/>
        <v>55</v>
      </c>
    </row>
    <row r="1095" spans="1:11" x14ac:dyDescent="0.3">
      <c r="A1095" t="s">
        <v>1126</v>
      </c>
      <c r="B1095">
        <v>1975</v>
      </c>
      <c r="C1095" t="s">
        <v>10</v>
      </c>
      <c r="D1095">
        <v>7</v>
      </c>
      <c r="E1095">
        <v>1</v>
      </c>
      <c r="F1095" s="10">
        <v>8930.93</v>
      </c>
      <c r="G1095" t="s">
        <v>11</v>
      </c>
      <c r="H1095" t="s">
        <v>11</v>
      </c>
      <c r="I1095" t="s">
        <v>23</v>
      </c>
      <c r="J1095" s="8" t="str">
        <f t="shared" si="34"/>
        <v>7-Jul-1975</v>
      </c>
      <c r="K1095" s="9">
        <f t="shared" si="35"/>
        <v>47</v>
      </c>
    </row>
    <row r="1096" spans="1:11" x14ac:dyDescent="0.3">
      <c r="A1096" t="s">
        <v>1127</v>
      </c>
      <c r="B1096">
        <v>1972</v>
      </c>
      <c r="C1096" t="s">
        <v>18</v>
      </c>
      <c r="D1096">
        <v>6</v>
      </c>
      <c r="E1096">
        <v>0</v>
      </c>
      <c r="F1096" s="10">
        <v>8932.08</v>
      </c>
      <c r="G1096" t="s">
        <v>11</v>
      </c>
      <c r="H1096" t="s">
        <v>16</v>
      </c>
      <c r="I1096" t="s">
        <v>42</v>
      </c>
      <c r="J1096" s="8" t="str">
        <f t="shared" si="34"/>
        <v>6-Jun-1972</v>
      </c>
      <c r="K1096" s="9">
        <f t="shared" si="35"/>
        <v>51</v>
      </c>
    </row>
    <row r="1097" spans="1:11" x14ac:dyDescent="0.3">
      <c r="A1097" t="s">
        <v>1128</v>
      </c>
      <c r="B1097">
        <v>1976</v>
      </c>
      <c r="C1097" t="s">
        <v>30</v>
      </c>
      <c r="D1097">
        <v>25</v>
      </c>
      <c r="E1097">
        <v>3</v>
      </c>
      <c r="F1097" s="10">
        <v>8944.1200000000008</v>
      </c>
      <c r="G1097" t="s">
        <v>12</v>
      </c>
      <c r="H1097" t="s">
        <v>11</v>
      </c>
      <c r="I1097" t="s">
        <v>13</v>
      </c>
      <c r="J1097" s="8" t="str">
        <f t="shared" si="34"/>
        <v>25-Dec-1976</v>
      </c>
      <c r="K1097" s="9">
        <f t="shared" si="35"/>
        <v>46</v>
      </c>
    </row>
    <row r="1098" spans="1:11" x14ac:dyDescent="0.3">
      <c r="A1098" t="s">
        <v>1129</v>
      </c>
      <c r="B1098">
        <v>1992</v>
      </c>
      <c r="C1098" t="s">
        <v>20</v>
      </c>
      <c r="D1098">
        <v>27</v>
      </c>
      <c r="E1098">
        <v>0</v>
      </c>
      <c r="F1098" s="10">
        <v>8954.99</v>
      </c>
      <c r="G1098" t="s">
        <v>11</v>
      </c>
      <c r="H1098" t="s">
        <v>12</v>
      </c>
      <c r="I1098" t="s">
        <v>535</v>
      </c>
      <c r="J1098" s="8" t="str">
        <f t="shared" si="34"/>
        <v>27-Sep-1992</v>
      </c>
      <c r="K1098" s="9">
        <f t="shared" si="35"/>
        <v>30</v>
      </c>
    </row>
    <row r="1099" spans="1:11" x14ac:dyDescent="0.3">
      <c r="A1099" t="s">
        <v>1130</v>
      </c>
      <c r="B1099">
        <v>1974</v>
      </c>
      <c r="C1099" t="s">
        <v>35</v>
      </c>
      <c r="D1099">
        <v>17</v>
      </c>
      <c r="E1099">
        <v>1</v>
      </c>
      <c r="F1099" s="10">
        <v>8964.06</v>
      </c>
      <c r="G1099" t="s">
        <v>12</v>
      </c>
      <c r="H1099" t="s">
        <v>11</v>
      </c>
      <c r="I1099" t="s">
        <v>168</v>
      </c>
      <c r="J1099" s="8" t="str">
        <f t="shared" si="34"/>
        <v>17-Aug-1974</v>
      </c>
      <c r="K1099" s="9">
        <f t="shared" si="35"/>
        <v>48</v>
      </c>
    </row>
    <row r="1100" spans="1:11" x14ac:dyDescent="0.3">
      <c r="A1100" t="s">
        <v>1131</v>
      </c>
      <c r="B1100">
        <v>1983</v>
      </c>
      <c r="C1100" t="s">
        <v>10</v>
      </c>
      <c r="D1100">
        <v>15</v>
      </c>
      <c r="E1100">
        <v>5</v>
      </c>
      <c r="F1100" s="10">
        <v>8965.7999999999993</v>
      </c>
      <c r="G1100" t="s">
        <v>11</v>
      </c>
      <c r="H1100" t="s">
        <v>12</v>
      </c>
      <c r="I1100" t="s">
        <v>23</v>
      </c>
      <c r="J1100" s="8" t="str">
        <f t="shared" si="34"/>
        <v>15-Jul-1983</v>
      </c>
      <c r="K1100" s="9">
        <f t="shared" si="35"/>
        <v>39</v>
      </c>
    </row>
    <row r="1101" spans="1:11" x14ac:dyDescent="0.3">
      <c r="A1101" t="s">
        <v>1132</v>
      </c>
      <c r="B1101">
        <v>1974</v>
      </c>
      <c r="C1101" t="s">
        <v>20</v>
      </c>
      <c r="D1101">
        <v>8</v>
      </c>
      <c r="E1101">
        <v>2</v>
      </c>
      <c r="F1101" s="10">
        <v>8968.33</v>
      </c>
      <c r="G1101" t="s">
        <v>12</v>
      </c>
      <c r="H1101" t="s">
        <v>11</v>
      </c>
      <c r="I1101" t="s">
        <v>42</v>
      </c>
      <c r="J1101" s="8" t="str">
        <f t="shared" si="34"/>
        <v>8-Sep-1974</v>
      </c>
      <c r="K1101" s="9">
        <f t="shared" si="35"/>
        <v>48</v>
      </c>
    </row>
    <row r="1102" spans="1:11" x14ac:dyDescent="0.3">
      <c r="A1102" t="s">
        <v>1133</v>
      </c>
      <c r="B1102">
        <v>1974</v>
      </c>
      <c r="C1102" t="s">
        <v>10</v>
      </c>
      <c r="D1102">
        <v>21</v>
      </c>
      <c r="E1102">
        <v>2</v>
      </c>
      <c r="F1102" s="10">
        <v>8978.19</v>
      </c>
      <c r="G1102" t="s">
        <v>11</v>
      </c>
      <c r="H1102" t="s">
        <v>11</v>
      </c>
      <c r="I1102" t="s">
        <v>13</v>
      </c>
      <c r="J1102" s="8" t="str">
        <f t="shared" si="34"/>
        <v>21-Jul-1974</v>
      </c>
      <c r="K1102" s="9">
        <f t="shared" si="35"/>
        <v>48</v>
      </c>
    </row>
    <row r="1103" spans="1:11" x14ac:dyDescent="0.3">
      <c r="A1103" t="s">
        <v>1134</v>
      </c>
      <c r="B1103">
        <v>1973</v>
      </c>
      <c r="C1103" t="s">
        <v>37</v>
      </c>
      <c r="D1103">
        <v>11</v>
      </c>
      <c r="E1103">
        <v>0</v>
      </c>
      <c r="F1103" s="10">
        <v>8988.16</v>
      </c>
      <c r="G1103" t="s">
        <v>11</v>
      </c>
      <c r="H1103" t="s">
        <v>16</v>
      </c>
      <c r="I1103" t="s">
        <v>23</v>
      </c>
      <c r="J1103" s="8" t="str">
        <f t="shared" si="34"/>
        <v>11-Oct-1973</v>
      </c>
      <c r="K1103" s="9">
        <f t="shared" si="35"/>
        <v>49</v>
      </c>
    </row>
    <row r="1104" spans="1:11" x14ac:dyDescent="0.3">
      <c r="A1104" t="s">
        <v>1135</v>
      </c>
      <c r="B1104">
        <v>1979</v>
      </c>
      <c r="C1104" t="s">
        <v>30</v>
      </c>
      <c r="D1104">
        <v>16</v>
      </c>
      <c r="E1104">
        <v>2</v>
      </c>
      <c r="F1104" s="10">
        <v>8998.43</v>
      </c>
      <c r="G1104" t="s">
        <v>11</v>
      </c>
      <c r="H1104" t="s">
        <v>16</v>
      </c>
      <c r="I1104" t="s">
        <v>200</v>
      </c>
      <c r="J1104" s="8" t="str">
        <f t="shared" si="34"/>
        <v>16-Dec-1979</v>
      </c>
      <c r="K1104" s="9">
        <f t="shared" si="35"/>
        <v>43</v>
      </c>
    </row>
    <row r="1105" spans="1:11" x14ac:dyDescent="0.3">
      <c r="A1105" t="s">
        <v>1136</v>
      </c>
      <c r="B1105">
        <v>1993</v>
      </c>
      <c r="C1105" t="s">
        <v>30</v>
      </c>
      <c r="D1105">
        <v>1</v>
      </c>
      <c r="E1105">
        <v>0</v>
      </c>
      <c r="F1105" s="10">
        <v>9010.2000000000007</v>
      </c>
      <c r="G1105" t="s">
        <v>11</v>
      </c>
      <c r="H1105" t="s">
        <v>12</v>
      </c>
      <c r="I1105" t="s">
        <v>535</v>
      </c>
      <c r="J1105" s="8" t="str">
        <f t="shared" si="34"/>
        <v>1-Dec-1993</v>
      </c>
      <c r="K1105" s="9">
        <f t="shared" si="35"/>
        <v>29</v>
      </c>
    </row>
    <row r="1106" spans="1:11" x14ac:dyDescent="0.3">
      <c r="A1106" t="s">
        <v>1137</v>
      </c>
      <c r="B1106">
        <v>1972</v>
      </c>
      <c r="C1106" t="s">
        <v>30</v>
      </c>
      <c r="D1106">
        <v>7</v>
      </c>
      <c r="E1106">
        <v>1</v>
      </c>
      <c r="F1106" s="10">
        <v>9048.0300000000007</v>
      </c>
      <c r="G1106" t="s">
        <v>11</v>
      </c>
      <c r="H1106" t="s">
        <v>11</v>
      </c>
      <c r="I1106" t="s">
        <v>13</v>
      </c>
      <c r="J1106" s="8" t="str">
        <f t="shared" si="34"/>
        <v>7-Dec-1972</v>
      </c>
      <c r="K1106" s="9">
        <f t="shared" si="35"/>
        <v>50</v>
      </c>
    </row>
    <row r="1107" spans="1:11" x14ac:dyDescent="0.3">
      <c r="A1107" t="s">
        <v>1138</v>
      </c>
      <c r="B1107">
        <v>1972</v>
      </c>
      <c r="C1107" t="s">
        <v>30</v>
      </c>
      <c r="D1107">
        <v>2</v>
      </c>
      <c r="E1107">
        <v>1</v>
      </c>
      <c r="F1107" s="10">
        <v>9058.73</v>
      </c>
      <c r="G1107" t="s">
        <v>12</v>
      </c>
      <c r="H1107" t="s">
        <v>11</v>
      </c>
      <c r="I1107" t="s">
        <v>13</v>
      </c>
      <c r="J1107" s="8" t="str">
        <f t="shared" si="34"/>
        <v>2-Dec-1972</v>
      </c>
      <c r="K1107" s="9">
        <f t="shared" si="35"/>
        <v>50</v>
      </c>
    </row>
    <row r="1108" spans="1:11" x14ac:dyDescent="0.3">
      <c r="A1108" t="s">
        <v>1139</v>
      </c>
      <c r="B1108">
        <v>1977</v>
      </c>
      <c r="C1108" t="s">
        <v>15</v>
      </c>
      <c r="D1108">
        <v>4</v>
      </c>
      <c r="E1108">
        <v>2</v>
      </c>
      <c r="F1108" s="10">
        <v>9095.07</v>
      </c>
      <c r="G1108" t="s">
        <v>11</v>
      </c>
      <c r="H1108" t="s">
        <v>11</v>
      </c>
      <c r="I1108" t="s">
        <v>247</v>
      </c>
      <c r="J1108" s="8" t="str">
        <f t="shared" si="34"/>
        <v>4-Nov-1977</v>
      </c>
      <c r="K1108" s="9">
        <f t="shared" si="35"/>
        <v>45</v>
      </c>
    </row>
    <row r="1109" spans="1:11" x14ac:dyDescent="0.3">
      <c r="A1109" t="s">
        <v>1140</v>
      </c>
      <c r="B1109">
        <v>1965</v>
      </c>
      <c r="C1109" t="s">
        <v>15</v>
      </c>
      <c r="D1109">
        <v>9</v>
      </c>
      <c r="E1109">
        <v>0</v>
      </c>
      <c r="F1109" s="10">
        <v>9095.94</v>
      </c>
      <c r="G1109" t="s">
        <v>12</v>
      </c>
      <c r="H1109" t="s">
        <v>16</v>
      </c>
      <c r="I1109" t="s">
        <v>42</v>
      </c>
      <c r="J1109" s="8" t="str">
        <f t="shared" si="34"/>
        <v>9-Nov-1965</v>
      </c>
      <c r="K1109" s="9">
        <f t="shared" si="35"/>
        <v>57</v>
      </c>
    </row>
    <row r="1110" spans="1:11" x14ac:dyDescent="0.3">
      <c r="A1110" t="s">
        <v>1141</v>
      </c>
      <c r="B1110">
        <v>1977</v>
      </c>
      <c r="C1110" t="s">
        <v>30</v>
      </c>
      <c r="D1110">
        <v>2</v>
      </c>
      <c r="E1110">
        <v>3</v>
      </c>
      <c r="F1110" s="10">
        <v>9101.7999999999993</v>
      </c>
      <c r="G1110" t="s">
        <v>11</v>
      </c>
      <c r="H1110" t="s">
        <v>16</v>
      </c>
      <c r="I1110" t="s">
        <v>42</v>
      </c>
      <c r="J1110" s="8" t="str">
        <f t="shared" si="34"/>
        <v>2-Dec-1977</v>
      </c>
      <c r="K1110" s="9">
        <f t="shared" si="35"/>
        <v>45</v>
      </c>
    </row>
    <row r="1111" spans="1:11" x14ac:dyDescent="0.3">
      <c r="A1111" t="s">
        <v>1142</v>
      </c>
      <c r="B1111">
        <v>1970</v>
      </c>
      <c r="C1111" t="s">
        <v>35</v>
      </c>
      <c r="D1111">
        <v>12</v>
      </c>
      <c r="E1111">
        <v>0</v>
      </c>
      <c r="F1111" s="10">
        <v>9140.9500000000007</v>
      </c>
      <c r="G1111" t="s">
        <v>12</v>
      </c>
      <c r="H1111" t="s">
        <v>12</v>
      </c>
      <c r="I1111" t="s">
        <v>13</v>
      </c>
      <c r="J1111" s="8" t="str">
        <f t="shared" si="34"/>
        <v>12-Aug-1970</v>
      </c>
      <c r="K1111" s="9">
        <f t="shared" si="35"/>
        <v>52</v>
      </c>
    </row>
    <row r="1112" spans="1:11" x14ac:dyDescent="0.3">
      <c r="A1112" t="s">
        <v>1143</v>
      </c>
      <c r="B1112">
        <v>1970</v>
      </c>
      <c r="C1112" t="s">
        <v>37</v>
      </c>
      <c r="D1112">
        <v>18</v>
      </c>
      <c r="E1112">
        <v>0</v>
      </c>
      <c r="F1112" s="10">
        <v>9144.57</v>
      </c>
      <c r="G1112" t="s">
        <v>12</v>
      </c>
      <c r="H1112" t="s">
        <v>11</v>
      </c>
      <c r="I1112" t="s">
        <v>42</v>
      </c>
      <c r="J1112" s="8" t="str">
        <f t="shared" si="34"/>
        <v>18-Oct-1970</v>
      </c>
      <c r="K1112" s="9">
        <f t="shared" si="35"/>
        <v>52</v>
      </c>
    </row>
    <row r="1113" spans="1:11" x14ac:dyDescent="0.3">
      <c r="A1113" t="s">
        <v>1144</v>
      </c>
      <c r="B1113">
        <v>1982</v>
      </c>
      <c r="C1113" t="s">
        <v>30</v>
      </c>
      <c r="D1113">
        <v>8</v>
      </c>
      <c r="E1113">
        <v>3</v>
      </c>
      <c r="F1113" s="10">
        <v>9147.5</v>
      </c>
      <c r="G1113" t="s">
        <v>11</v>
      </c>
      <c r="H1113" t="s">
        <v>16</v>
      </c>
      <c r="I1113" t="s">
        <v>23</v>
      </c>
      <c r="J1113" s="8" t="str">
        <f t="shared" si="34"/>
        <v>8-Dec-1982</v>
      </c>
      <c r="K1113" s="9">
        <f t="shared" si="35"/>
        <v>40</v>
      </c>
    </row>
    <row r="1114" spans="1:11" x14ac:dyDescent="0.3">
      <c r="A1114" t="s">
        <v>1145</v>
      </c>
      <c r="B1114">
        <v>1990</v>
      </c>
      <c r="C1114" t="s">
        <v>35</v>
      </c>
      <c r="D1114">
        <v>23</v>
      </c>
      <c r="E1114">
        <v>3</v>
      </c>
      <c r="F1114" s="10">
        <v>9159.51</v>
      </c>
      <c r="G1114" t="s">
        <v>11</v>
      </c>
      <c r="H1114" t="s">
        <v>11</v>
      </c>
      <c r="I1114" t="s">
        <v>300</v>
      </c>
      <c r="J1114" s="8" t="str">
        <f t="shared" si="34"/>
        <v>23-Aug-1990</v>
      </c>
      <c r="K1114" s="9">
        <f t="shared" si="35"/>
        <v>32</v>
      </c>
    </row>
    <row r="1115" spans="1:11" x14ac:dyDescent="0.3">
      <c r="A1115" t="s">
        <v>1146</v>
      </c>
      <c r="B1115">
        <v>1970</v>
      </c>
      <c r="C1115" t="s">
        <v>37</v>
      </c>
      <c r="D1115">
        <v>24</v>
      </c>
      <c r="E1115">
        <v>0</v>
      </c>
      <c r="F1115" s="10">
        <v>9171.75</v>
      </c>
      <c r="G1115" t="s">
        <v>11</v>
      </c>
      <c r="H1115" t="s">
        <v>11</v>
      </c>
      <c r="I1115" t="s">
        <v>23</v>
      </c>
      <c r="J1115" s="8" t="str">
        <f t="shared" si="34"/>
        <v>24-Oct-1970</v>
      </c>
      <c r="K1115" s="9">
        <f t="shared" si="35"/>
        <v>52</v>
      </c>
    </row>
    <row r="1116" spans="1:11" x14ac:dyDescent="0.3">
      <c r="A1116" t="s">
        <v>1147</v>
      </c>
      <c r="B1116">
        <v>1971</v>
      </c>
      <c r="C1116" t="s">
        <v>30</v>
      </c>
      <c r="D1116">
        <v>29</v>
      </c>
      <c r="E1116">
        <v>0</v>
      </c>
      <c r="F1116" s="10">
        <v>9174.14</v>
      </c>
      <c r="G1116" t="s">
        <v>12</v>
      </c>
      <c r="H1116" t="s">
        <v>16</v>
      </c>
      <c r="I1116" t="s">
        <v>23</v>
      </c>
      <c r="J1116" s="8" t="str">
        <f t="shared" si="34"/>
        <v>29-Dec-1971</v>
      </c>
      <c r="K1116" s="9">
        <f t="shared" si="35"/>
        <v>51</v>
      </c>
    </row>
    <row r="1117" spans="1:11" x14ac:dyDescent="0.3">
      <c r="A1117" t="s">
        <v>1148</v>
      </c>
      <c r="B1117">
        <v>1973</v>
      </c>
      <c r="C1117" t="s">
        <v>30</v>
      </c>
      <c r="D1117">
        <v>25</v>
      </c>
      <c r="E1117">
        <v>1</v>
      </c>
      <c r="F1117" s="10">
        <v>9182.17</v>
      </c>
      <c r="G1117" t="s">
        <v>11</v>
      </c>
      <c r="H1117" t="s">
        <v>12</v>
      </c>
      <c r="I1117" t="s">
        <v>42</v>
      </c>
      <c r="J1117" s="8" t="str">
        <f t="shared" si="34"/>
        <v>25-Dec-1973</v>
      </c>
      <c r="K1117" s="9">
        <f t="shared" si="35"/>
        <v>49</v>
      </c>
    </row>
    <row r="1118" spans="1:11" x14ac:dyDescent="0.3">
      <c r="A1118" t="s">
        <v>1149</v>
      </c>
      <c r="B1118">
        <v>1976</v>
      </c>
      <c r="C1118" t="s">
        <v>20</v>
      </c>
      <c r="D1118">
        <v>10</v>
      </c>
      <c r="E1118">
        <v>2</v>
      </c>
      <c r="F1118" s="10">
        <v>9193.84</v>
      </c>
      <c r="G1118" t="s">
        <v>11</v>
      </c>
      <c r="H1118" t="s">
        <v>16</v>
      </c>
      <c r="I1118" t="s">
        <v>23</v>
      </c>
      <c r="J1118" s="8" t="str">
        <f t="shared" si="34"/>
        <v>10-Sep-1976</v>
      </c>
      <c r="K1118" s="9">
        <f t="shared" si="35"/>
        <v>46</v>
      </c>
    </row>
    <row r="1119" spans="1:11" x14ac:dyDescent="0.3">
      <c r="A1119" t="s">
        <v>1150</v>
      </c>
      <c r="B1119">
        <v>1986</v>
      </c>
      <c r="C1119" t="s">
        <v>30</v>
      </c>
      <c r="D1119">
        <v>25</v>
      </c>
      <c r="E1119">
        <v>3</v>
      </c>
      <c r="F1119" s="10">
        <v>9210.06</v>
      </c>
      <c r="G1119" t="s">
        <v>11</v>
      </c>
      <c r="H1119" t="s">
        <v>12</v>
      </c>
      <c r="I1119" t="s">
        <v>300</v>
      </c>
      <c r="J1119" s="8" t="str">
        <f t="shared" si="34"/>
        <v>25-Dec-1986</v>
      </c>
      <c r="K1119" s="9">
        <f t="shared" si="35"/>
        <v>36</v>
      </c>
    </row>
    <row r="1120" spans="1:11" x14ac:dyDescent="0.3">
      <c r="A1120" t="s">
        <v>1151</v>
      </c>
      <c r="B1120">
        <v>1981</v>
      </c>
      <c r="C1120" t="s">
        <v>30</v>
      </c>
      <c r="D1120">
        <v>5</v>
      </c>
      <c r="E1120">
        <v>5</v>
      </c>
      <c r="F1120" s="10">
        <v>9222.4</v>
      </c>
      <c r="G1120" t="s">
        <v>11</v>
      </c>
      <c r="H1120" t="s">
        <v>12</v>
      </c>
      <c r="I1120" t="s">
        <v>166</v>
      </c>
      <c r="J1120" s="8" t="str">
        <f t="shared" si="34"/>
        <v>5-Dec-1981</v>
      </c>
      <c r="K1120" s="9">
        <f t="shared" si="35"/>
        <v>41</v>
      </c>
    </row>
    <row r="1121" spans="1:11" x14ac:dyDescent="0.3">
      <c r="A1121" t="s">
        <v>1152</v>
      </c>
      <c r="B1121">
        <v>1975</v>
      </c>
      <c r="C1121" t="s">
        <v>30</v>
      </c>
      <c r="D1121">
        <v>6</v>
      </c>
      <c r="E1121">
        <v>2</v>
      </c>
      <c r="F1121" s="10">
        <v>9225.26</v>
      </c>
      <c r="G1121" t="s">
        <v>12</v>
      </c>
      <c r="H1121" t="s">
        <v>12</v>
      </c>
      <c r="I1121" t="s">
        <v>164</v>
      </c>
      <c r="J1121" s="8" t="str">
        <f t="shared" si="34"/>
        <v>6-Dec-1975</v>
      </c>
      <c r="K1121" s="9">
        <f t="shared" si="35"/>
        <v>47</v>
      </c>
    </row>
    <row r="1122" spans="1:11" x14ac:dyDescent="0.3">
      <c r="A1122" t="s">
        <v>1153</v>
      </c>
      <c r="B1122">
        <v>1980</v>
      </c>
      <c r="C1122" t="s">
        <v>37</v>
      </c>
      <c r="D1122">
        <v>5</v>
      </c>
      <c r="E1122">
        <v>2</v>
      </c>
      <c r="F1122" s="10">
        <v>9247.94</v>
      </c>
      <c r="G1122" t="s">
        <v>11</v>
      </c>
      <c r="H1122" t="s">
        <v>16</v>
      </c>
      <c r="I1122" t="s">
        <v>300</v>
      </c>
      <c r="J1122" s="8" t="str">
        <f t="shared" si="34"/>
        <v>5-Oct-1980</v>
      </c>
      <c r="K1122" s="9">
        <f t="shared" si="35"/>
        <v>42</v>
      </c>
    </row>
    <row r="1123" spans="1:11" x14ac:dyDescent="0.3">
      <c r="A1123" t="s">
        <v>1154</v>
      </c>
      <c r="B1123">
        <v>1974</v>
      </c>
      <c r="C1123" t="s">
        <v>35</v>
      </c>
      <c r="D1123">
        <v>21</v>
      </c>
      <c r="E1123">
        <v>1</v>
      </c>
      <c r="F1123" s="10">
        <v>9249.5</v>
      </c>
      <c r="G1123" t="s">
        <v>11</v>
      </c>
      <c r="H1123" t="s">
        <v>16</v>
      </c>
      <c r="I1123" t="s">
        <v>23</v>
      </c>
      <c r="J1123" s="8" t="str">
        <f t="shared" si="34"/>
        <v>21-Aug-1974</v>
      </c>
      <c r="K1123" s="9">
        <f t="shared" si="35"/>
        <v>48</v>
      </c>
    </row>
    <row r="1124" spans="1:11" x14ac:dyDescent="0.3">
      <c r="A1124" t="s">
        <v>1155</v>
      </c>
      <c r="B1124">
        <v>1971</v>
      </c>
      <c r="C1124" t="s">
        <v>35</v>
      </c>
      <c r="D1124">
        <v>6</v>
      </c>
      <c r="E1124">
        <v>0</v>
      </c>
      <c r="F1124" s="10">
        <v>9264.7999999999993</v>
      </c>
      <c r="G1124" t="s">
        <v>11</v>
      </c>
      <c r="H1124" t="s">
        <v>16</v>
      </c>
      <c r="I1124" t="s">
        <v>42</v>
      </c>
      <c r="J1124" s="8" t="str">
        <f t="shared" si="34"/>
        <v>6-Aug-1971</v>
      </c>
      <c r="K1124" s="9">
        <f t="shared" si="35"/>
        <v>51</v>
      </c>
    </row>
    <row r="1125" spans="1:11" x14ac:dyDescent="0.3">
      <c r="A1125" t="s">
        <v>1156</v>
      </c>
      <c r="B1125">
        <v>1973</v>
      </c>
      <c r="C1125" t="s">
        <v>37</v>
      </c>
      <c r="D1125">
        <v>27</v>
      </c>
      <c r="E1125">
        <v>1</v>
      </c>
      <c r="F1125" s="10">
        <v>9282.48</v>
      </c>
      <c r="G1125" t="s">
        <v>12</v>
      </c>
      <c r="H1125" t="s">
        <v>11</v>
      </c>
      <c r="I1125" t="s">
        <v>168</v>
      </c>
      <c r="J1125" s="8" t="str">
        <f t="shared" si="34"/>
        <v>27-Oct-1973</v>
      </c>
      <c r="K1125" s="9">
        <f t="shared" si="35"/>
        <v>49</v>
      </c>
    </row>
    <row r="1126" spans="1:11" x14ac:dyDescent="0.3">
      <c r="A1126" t="s">
        <v>1157</v>
      </c>
      <c r="B1126">
        <v>1971</v>
      </c>
      <c r="C1126" t="s">
        <v>10</v>
      </c>
      <c r="D1126">
        <v>2</v>
      </c>
      <c r="E1126">
        <v>0</v>
      </c>
      <c r="F1126" s="10">
        <v>9283.56</v>
      </c>
      <c r="G1126" t="s">
        <v>11</v>
      </c>
      <c r="H1126" t="s">
        <v>12</v>
      </c>
      <c r="I1126" t="s">
        <v>13</v>
      </c>
      <c r="J1126" s="8" t="str">
        <f t="shared" si="34"/>
        <v>2-Jul-1971</v>
      </c>
      <c r="K1126" s="9">
        <f t="shared" si="35"/>
        <v>51</v>
      </c>
    </row>
    <row r="1127" spans="1:11" x14ac:dyDescent="0.3">
      <c r="A1127" t="s">
        <v>1158</v>
      </c>
      <c r="B1127">
        <v>1969</v>
      </c>
      <c r="C1127" t="s">
        <v>15</v>
      </c>
      <c r="D1127">
        <v>26</v>
      </c>
      <c r="E1127">
        <v>0</v>
      </c>
      <c r="F1127" s="10">
        <v>9285.8700000000008</v>
      </c>
      <c r="G1127" t="s">
        <v>11</v>
      </c>
      <c r="H1127" t="s">
        <v>12</v>
      </c>
      <c r="I1127" t="s">
        <v>13</v>
      </c>
      <c r="J1127" s="8" t="str">
        <f t="shared" si="34"/>
        <v>26-Nov-1969</v>
      </c>
      <c r="K1127" s="9">
        <f t="shared" si="35"/>
        <v>53</v>
      </c>
    </row>
    <row r="1128" spans="1:11" x14ac:dyDescent="0.3">
      <c r="A1128" t="s">
        <v>1159</v>
      </c>
      <c r="B1128">
        <v>1973</v>
      </c>
      <c r="C1128" t="s">
        <v>37</v>
      </c>
      <c r="D1128">
        <v>16</v>
      </c>
      <c r="E1128">
        <v>1</v>
      </c>
      <c r="F1128" s="10">
        <v>9288.0300000000007</v>
      </c>
      <c r="G1128" t="s">
        <v>11</v>
      </c>
      <c r="H1128" t="s">
        <v>12</v>
      </c>
      <c r="I1128" t="s">
        <v>170</v>
      </c>
      <c r="J1128" s="8" t="str">
        <f t="shared" si="34"/>
        <v>16-Oct-1973</v>
      </c>
      <c r="K1128" s="9">
        <f t="shared" si="35"/>
        <v>49</v>
      </c>
    </row>
    <row r="1129" spans="1:11" x14ac:dyDescent="0.3">
      <c r="A1129" t="s">
        <v>1160</v>
      </c>
      <c r="B1129">
        <v>1973</v>
      </c>
      <c r="C1129" t="s">
        <v>20</v>
      </c>
      <c r="D1129">
        <v>18</v>
      </c>
      <c r="E1129">
        <v>1</v>
      </c>
      <c r="F1129" s="10">
        <v>9290.14</v>
      </c>
      <c r="G1129" t="s">
        <v>12</v>
      </c>
      <c r="H1129" t="s">
        <v>12</v>
      </c>
      <c r="I1129" t="s">
        <v>168</v>
      </c>
      <c r="J1129" s="8" t="str">
        <f t="shared" si="34"/>
        <v>18-Sep-1973</v>
      </c>
      <c r="K1129" s="9">
        <f t="shared" si="35"/>
        <v>49</v>
      </c>
    </row>
    <row r="1130" spans="1:11" x14ac:dyDescent="0.3">
      <c r="A1130" t="s">
        <v>1161</v>
      </c>
      <c r="B1130">
        <v>1976</v>
      </c>
      <c r="C1130" t="s">
        <v>15</v>
      </c>
      <c r="D1130">
        <v>3</v>
      </c>
      <c r="E1130">
        <v>3</v>
      </c>
      <c r="F1130" s="10">
        <v>9301.89</v>
      </c>
      <c r="G1130" t="s">
        <v>11</v>
      </c>
      <c r="H1130" t="s">
        <v>16</v>
      </c>
      <c r="I1130" t="s">
        <v>23</v>
      </c>
      <c r="J1130" s="8" t="str">
        <f t="shared" si="34"/>
        <v>3-Nov-1976</v>
      </c>
      <c r="K1130" s="9">
        <f t="shared" si="35"/>
        <v>46</v>
      </c>
    </row>
    <row r="1131" spans="1:11" x14ac:dyDescent="0.3">
      <c r="A1131" t="s">
        <v>1162</v>
      </c>
      <c r="B1131">
        <v>1973</v>
      </c>
      <c r="C1131" t="s">
        <v>37</v>
      </c>
      <c r="D1131">
        <v>16</v>
      </c>
      <c r="E1131">
        <v>2</v>
      </c>
      <c r="F1131" s="10">
        <v>9304.7000000000007</v>
      </c>
      <c r="G1131" t="s">
        <v>12</v>
      </c>
      <c r="H1131" t="s">
        <v>12</v>
      </c>
      <c r="I1131" t="s">
        <v>13</v>
      </c>
      <c r="J1131" s="8" t="str">
        <f t="shared" si="34"/>
        <v>16-Oct-1973</v>
      </c>
      <c r="K1131" s="9">
        <f t="shared" si="35"/>
        <v>49</v>
      </c>
    </row>
    <row r="1132" spans="1:11" x14ac:dyDescent="0.3">
      <c r="A1132" t="s">
        <v>1163</v>
      </c>
      <c r="B1132">
        <v>1963</v>
      </c>
      <c r="C1132" t="s">
        <v>18</v>
      </c>
      <c r="D1132">
        <v>8</v>
      </c>
      <c r="E1132">
        <v>0</v>
      </c>
      <c r="F1132" s="10">
        <v>9310.81</v>
      </c>
      <c r="G1132" t="s">
        <v>12</v>
      </c>
      <c r="H1132" t="s">
        <v>16</v>
      </c>
      <c r="I1132" t="s">
        <v>13</v>
      </c>
      <c r="J1132" s="8" t="str">
        <f t="shared" si="34"/>
        <v>8-Jun-1963</v>
      </c>
      <c r="K1132" s="9">
        <f t="shared" si="35"/>
        <v>60</v>
      </c>
    </row>
    <row r="1133" spans="1:11" x14ac:dyDescent="0.3">
      <c r="A1133" t="s">
        <v>1164</v>
      </c>
      <c r="B1133">
        <v>1977</v>
      </c>
      <c r="C1133" t="s">
        <v>37</v>
      </c>
      <c r="D1133">
        <v>12</v>
      </c>
      <c r="E1133">
        <v>2</v>
      </c>
      <c r="F1133" s="10">
        <v>9315.41</v>
      </c>
      <c r="G1133" t="s">
        <v>11</v>
      </c>
      <c r="H1133" t="s">
        <v>16</v>
      </c>
      <c r="I1133" t="s">
        <v>247</v>
      </c>
      <c r="J1133" s="8" t="str">
        <f t="shared" si="34"/>
        <v>12-Oct-1977</v>
      </c>
      <c r="K1133" s="9">
        <f t="shared" si="35"/>
        <v>45</v>
      </c>
    </row>
    <row r="1134" spans="1:11" x14ac:dyDescent="0.3">
      <c r="A1134" t="s">
        <v>1165</v>
      </c>
      <c r="B1134">
        <v>1988</v>
      </c>
      <c r="C1134" t="s">
        <v>10</v>
      </c>
      <c r="D1134">
        <v>9</v>
      </c>
      <c r="E1134">
        <v>3</v>
      </c>
      <c r="F1134" s="10">
        <v>9320.26</v>
      </c>
      <c r="G1134" t="s">
        <v>11</v>
      </c>
      <c r="H1134" t="s">
        <v>16</v>
      </c>
      <c r="I1134" t="s">
        <v>23</v>
      </c>
      <c r="J1134" s="8" t="str">
        <f t="shared" si="34"/>
        <v>9-Jul-1988</v>
      </c>
      <c r="K1134" s="9">
        <f t="shared" si="35"/>
        <v>34</v>
      </c>
    </row>
    <row r="1135" spans="1:11" x14ac:dyDescent="0.3">
      <c r="A1135" t="s">
        <v>1166</v>
      </c>
      <c r="B1135">
        <v>1996</v>
      </c>
      <c r="C1135" t="s">
        <v>37</v>
      </c>
      <c r="D1135">
        <v>12</v>
      </c>
      <c r="E1135">
        <v>0</v>
      </c>
      <c r="F1135" s="10">
        <v>9338.61</v>
      </c>
      <c r="G1135" t="s">
        <v>11</v>
      </c>
      <c r="H1135" t="s">
        <v>16</v>
      </c>
      <c r="I1135" t="s">
        <v>535</v>
      </c>
      <c r="J1135" s="8" t="str">
        <f t="shared" si="34"/>
        <v>12-Oct-1996</v>
      </c>
      <c r="K1135" s="9">
        <f t="shared" si="35"/>
        <v>26</v>
      </c>
    </row>
    <row r="1136" spans="1:11" x14ac:dyDescent="0.3">
      <c r="A1136" t="s">
        <v>1167</v>
      </c>
      <c r="B1136">
        <v>1988</v>
      </c>
      <c r="C1136" t="s">
        <v>10</v>
      </c>
      <c r="D1136">
        <v>1</v>
      </c>
      <c r="E1136">
        <v>3</v>
      </c>
      <c r="F1136" s="10">
        <v>9344.2000000000007</v>
      </c>
      <c r="G1136" t="s">
        <v>11</v>
      </c>
      <c r="H1136" t="s">
        <v>16</v>
      </c>
      <c r="I1136" t="s">
        <v>300</v>
      </c>
      <c r="J1136" s="8" t="str">
        <f t="shared" si="34"/>
        <v>1-Jul-1988</v>
      </c>
      <c r="K1136" s="9">
        <f t="shared" si="35"/>
        <v>34</v>
      </c>
    </row>
    <row r="1137" spans="1:11" x14ac:dyDescent="0.3">
      <c r="A1137" t="s">
        <v>1168</v>
      </c>
      <c r="B1137">
        <v>1971</v>
      </c>
      <c r="C1137" t="s">
        <v>37</v>
      </c>
      <c r="D1137">
        <v>8</v>
      </c>
      <c r="E1137">
        <v>0</v>
      </c>
      <c r="F1137" s="10">
        <v>9361.33</v>
      </c>
      <c r="G1137" t="s">
        <v>12</v>
      </c>
      <c r="H1137" t="s">
        <v>16</v>
      </c>
      <c r="I1137" t="s">
        <v>168</v>
      </c>
      <c r="J1137" s="8" t="str">
        <f t="shared" si="34"/>
        <v>8-Oct-1971</v>
      </c>
      <c r="K1137" s="9">
        <f t="shared" si="35"/>
        <v>51</v>
      </c>
    </row>
    <row r="1138" spans="1:11" x14ac:dyDescent="0.3">
      <c r="A1138" t="s">
        <v>1169</v>
      </c>
      <c r="B1138">
        <v>1969</v>
      </c>
      <c r="C1138" t="s">
        <v>15</v>
      </c>
      <c r="D1138">
        <v>24</v>
      </c>
      <c r="E1138">
        <v>0</v>
      </c>
      <c r="F1138" s="10">
        <v>9377.4500000000007</v>
      </c>
      <c r="G1138" t="s">
        <v>11</v>
      </c>
      <c r="H1138" t="s">
        <v>12</v>
      </c>
      <c r="I1138" t="s">
        <v>13</v>
      </c>
      <c r="J1138" s="8" t="str">
        <f t="shared" si="34"/>
        <v>24-Nov-1969</v>
      </c>
      <c r="K1138" s="9">
        <f t="shared" si="35"/>
        <v>53</v>
      </c>
    </row>
    <row r="1139" spans="1:11" x14ac:dyDescent="0.3">
      <c r="A1139" t="s">
        <v>1170</v>
      </c>
      <c r="B1139">
        <v>1971</v>
      </c>
      <c r="C1139" t="s">
        <v>15</v>
      </c>
      <c r="D1139">
        <v>26</v>
      </c>
      <c r="E1139">
        <v>1</v>
      </c>
      <c r="F1139" s="10">
        <v>9377.9</v>
      </c>
      <c r="G1139" t="s">
        <v>11</v>
      </c>
      <c r="H1139" t="s">
        <v>16</v>
      </c>
      <c r="I1139" t="s">
        <v>13</v>
      </c>
      <c r="J1139" s="8" t="str">
        <f t="shared" si="34"/>
        <v>26-Nov-1971</v>
      </c>
      <c r="K1139" s="9">
        <f t="shared" si="35"/>
        <v>51</v>
      </c>
    </row>
    <row r="1140" spans="1:11" x14ac:dyDescent="0.3">
      <c r="A1140" t="s">
        <v>1171</v>
      </c>
      <c r="B1140">
        <v>1975</v>
      </c>
      <c r="C1140" t="s">
        <v>30</v>
      </c>
      <c r="D1140">
        <v>2</v>
      </c>
      <c r="E1140">
        <v>1</v>
      </c>
      <c r="F1140" s="10">
        <v>9380.75</v>
      </c>
      <c r="G1140" t="s">
        <v>11</v>
      </c>
      <c r="H1140" t="s">
        <v>11</v>
      </c>
      <c r="I1140" t="s">
        <v>247</v>
      </c>
      <c r="J1140" s="8" t="str">
        <f t="shared" si="34"/>
        <v>2-Dec-1975</v>
      </c>
      <c r="K1140" s="9">
        <f t="shared" si="35"/>
        <v>47</v>
      </c>
    </row>
    <row r="1141" spans="1:11" x14ac:dyDescent="0.3">
      <c r="A1141" t="s">
        <v>1172</v>
      </c>
      <c r="B1141">
        <v>1971</v>
      </c>
      <c r="C1141" t="s">
        <v>30</v>
      </c>
      <c r="D1141">
        <v>29</v>
      </c>
      <c r="E1141">
        <v>1</v>
      </c>
      <c r="F1141" s="10">
        <v>9386.16</v>
      </c>
      <c r="G1141" t="s">
        <v>12</v>
      </c>
      <c r="H1141" t="s">
        <v>11</v>
      </c>
      <c r="I1141" t="s">
        <v>13</v>
      </c>
      <c r="J1141" s="8" t="str">
        <f t="shared" si="34"/>
        <v>29-Dec-1971</v>
      </c>
      <c r="K1141" s="9">
        <f t="shared" si="35"/>
        <v>51</v>
      </c>
    </row>
    <row r="1142" spans="1:11" x14ac:dyDescent="0.3">
      <c r="A1142" t="s">
        <v>1173</v>
      </c>
      <c r="B1142">
        <v>1971</v>
      </c>
      <c r="C1142" t="s">
        <v>37</v>
      </c>
      <c r="D1142">
        <v>20</v>
      </c>
      <c r="E1142">
        <v>1</v>
      </c>
      <c r="F1142" s="10">
        <v>9391.35</v>
      </c>
      <c r="G1142" t="s">
        <v>12</v>
      </c>
      <c r="H1142" t="s">
        <v>12</v>
      </c>
      <c r="I1142" t="s">
        <v>42</v>
      </c>
      <c r="J1142" s="8" t="str">
        <f t="shared" si="34"/>
        <v>20-Oct-1971</v>
      </c>
      <c r="K1142" s="9">
        <f t="shared" si="35"/>
        <v>51</v>
      </c>
    </row>
    <row r="1143" spans="1:11" x14ac:dyDescent="0.3">
      <c r="A1143" t="s">
        <v>1174</v>
      </c>
      <c r="B1143">
        <v>1976</v>
      </c>
      <c r="C1143" t="s">
        <v>37</v>
      </c>
      <c r="D1143">
        <v>17</v>
      </c>
      <c r="E1143">
        <v>2</v>
      </c>
      <c r="F1143" s="10">
        <v>9411.01</v>
      </c>
      <c r="G1143" t="s">
        <v>11</v>
      </c>
      <c r="H1143" t="s">
        <v>12</v>
      </c>
      <c r="I1143" t="s">
        <v>247</v>
      </c>
      <c r="J1143" s="8" t="str">
        <f t="shared" si="34"/>
        <v>17-Oct-1976</v>
      </c>
      <c r="K1143" s="9">
        <f t="shared" si="35"/>
        <v>46</v>
      </c>
    </row>
    <row r="1144" spans="1:11" x14ac:dyDescent="0.3">
      <c r="A1144" t="s">
        <v>1175</v>
      </c>
      <c r="B1144">
        <v>1976</v>
      </c>
      <c r="C1144" t="s">
        <v>37</v>
      </c>
      <c r="D1144">
        <v>30</v>
      </c>
      <c r="E1144">
        <v>3</v>
      </c>
      <c r="F1144" s="10">
        <v>9414.92</v>
      </c>
      <c r="G1144" t="s">
        <v>11</v>
      </c>
      <c r="H1144" t="s">
        <v>11</v>
      </c>
      <c r="I1144" t="s">
        <v>42</v>
      </c>
      <c r="J1144" s="8" t="str">
        <f t="shared" si="34"/>
        <v>30-Oct-1976</v>
      </c>
      <c r="K1144" s="9">
        <f t="shared" si="35"/>
        <v>46</v>
      </c>
    </row>
    <row r="1145" spans="1:11" x14ac:dyDescent="0.3">
      <c r="A1145" t="s">
        <v>1176</v>
      </c>
      <c r="B1145">
        <v>1976</v>
      </c>
      <c r="C1145" t="s">
        <v>15</v>
      </c>
      <c r="D1145">
        <v>3</v>
      </c>
      <c r="E1145">
        <v>2</v>
      </c>
      <c r="F1145" s="10">
        <v>9432.93</v>
      </c>
      <c r="G1145" t="s">
        <v>11</v>
      </c>
      <c r="H1145" t="s">
        <v>16</v>
      </c>
      <c r="I1145" t="s">
        <v>247</v>
      </c>
      <c r="J1145" s="8" t="str">
        <f t="shared" si="34"/>
        <v>3-Nov-1976</v>
      </c>
      <c r="K1145" s="9">
        <f t="shared" si="35"/>
        <v>46</v>
      </c>
    </row>
    <row r="1146" spans="1:11" x14ac:dyDescent="0.3">
      <c r="A1146" t="s">
        <v>1177</v>
      </c>
      <c r="B1146">
        <v>1974</v>
      </c>
      <c r="C1146" t="s">
        <v>15</v>
      </c>
      <c r="D1146">
        <v>27</v>
      </c>
      <c r="E1146">
        <v>1</v>
      </c>
      <c r="F1146" s="10">
        <v>9447.25</v>
      </c>
      <c r="G1146" t="s">
        <v>11</v>
      </c>
      <c r="H1146" t="s">
        <v>16</v>
      </c>
      <c r="I1146" t="s">
        <v>247</v>
      </c>
      <c r="J1146" s="8" t="str">
        <f t="shared" si="34"/>
        <v>27-Nov-1974</v>
      </c>
      <c r="K1146" s="9">
        <f t="shared" si="35"/>
        <v>48</v>
      </c>
    </row>
    <row r="1147" spans="1:11" x14ac:dyDescent="0.3">
      <c r="A1147" t="s">
        <v>1178</v>
      </c>
      <c r="B1147">
        <v>1974</v>
      </c>
      <c r="C1147" t="s">
        <v>18</v>
      </c>
      <c r="D1147">
        <v>8</v>
      </c>
      <c r="E1147">
        <v>1</v>
      </c>
      <c r="F1147" s="10">
        <v>9447.3799999999992</v>
      </c>
      <c r="G1147" t="s">
        <v>11</v>
      </c>
      <c r="H1147" t="s">
        <v>12</v>
      </c>
      <c r="I1147" t="s">
        <v>247</v>
      </c>
      <c r="J1147" s="8" t="str">
        <f t="shared" si="34"/>
        <v>8-Jun-1974</v>
      </c>
      <c r="K1147" s="9">
        <f t="shared" si="35"/>
        <v>49</v>
      </c>
    </row>
    <row r="1148" spans="1:11" x14ac:dyDescent="0.3">
      <c r="A1148" t="s">
        <v>1179</v>
      </c>
      <c r="B1148">
        <v>1987</v>
      </c>
      <c r="C1148" t="s">
        <v>15</v>
      </c>
      <c r="D1148">
        <v>14</v>
      </c>
      <c r="E1148">
        <v>3</v>
      </c>
      <c r="F1148" s="10">
        <v>9448.42</v>
      </c>
      <c r="G1148" t="s">
        <v>11</v>
      </c>
      <c r="H1148" t="s">
        <v>12</v>
      </c>
      <c r="I1148" t="s">
        <v>300</v>
      </c>
      <c r="J1148" s="8" t="str">
        <f t="shared" si="34"/>
        <v>14-Nov-1987</v>
      </c>
      <c r="K1148" s="9">
        <f t="shared" si="35"/>
        <v>35</v>
      </c>
    </row>
    <row r="1149" spans="1:11" x14ac:dyDescent="0.3">
      <c r="A1149" t="s">
        <v>1180</v>
      </c>
      <c r="B1149">
        <v>1979</v>
      </c>
      <c r="C1149" t="s">
        <v>10</v>
      </c>
      <c r="D1149">
        <v>17</v>
      </c>
      <c r="E1149">
        <v>2</v>
      </c>
      <c r="F1149" s="10">
        <v>9453.92</v>
      </c>
      <c r="G1149" t="s">
        <v>11</v>
      </c>
      <c r="H1149" t="s">
        <v>11</v>
      </c>
      <c r="I1149" t="s">
        <v>300</v>
      </c>
      <c r="J1149" s="8" t="str">
        <f t="shared" si="34"/>
        <v>17-Jul-1979</v>
      </c>
      <c r="K1149" s="9">
        <f t="shared" si="35"/>
        <v>43</v>
      </c>
    </row>
    <row r="1150" spans="1:11" x14ac:dyDescent="0.3">
      <c r="A1150" t="s">
        <v>1181</v>
      </c>
      <c r="B1150">
        <v>1969</v>
      </c>
      <c r="C1150" t="s">
        <v>18</v>
      </c>
      <c r="D1150">
        <v>4</v>
      </c>
      <c r="E1150">
        <v>0</v>
      </c>
      <c r="F1150" s="10">
        <v>9487.64</v>
      </c>
      <c r="G1150" t="s">
        <v>11</v>
      </c>
      <c r="H1150" t="s">
        <v>11</v>
      </c>
      <c r="I1150" t="s">
        <v>13</v>
      </c>
      <c r="J1150" s="8" t="str">
        <f t="shared" si="34"/>
        <v>4-Jun-1969</v>
      </c>
      <c r="K1150" s="9">
        <f t="shared" si="35"/>
        <v>54</v>
      </c>
    </row>
    <row r="1151" spans="1:11" x14ac:dyDescent="0.3">
      <c r="A1151" t="s">
        <v>1182</v>
      </c>
      <c r="B1151">
        <v>1976</v>
      </c>
      <c r="C1151" t="s">
        <v>15</v>
      </c>
      <c r="D1151">
        <v>28</v>
      </c>
      <c r="E1151">
        <v>3</v>
      </c>
      <c r="F1151" s="10">
        <v>9500.57</v>
      </c>
      <c r="G1151" t="s">
        <v>11</v>
      </c>
      <c r="H1151" t="s">
        <v>12</v>
      </c>
      <c r="I1151" t="s">
        <v>356</v>
      </c>
      <c r="J1151" s="8" t="str">
        <f t="shared" si="34"/>
        <v>28-Nov-1976</v>
      </c>
      <c r="K1151" s="9">
        <f t="shared" si="35"/>
        <v>46</v>
      </c>
    </row>
    <row r="1152" spans="1:11" x14ac:dyDescent="0.3">
      <c r="A1152" t="s">
        <v>1183</v>
      </c>
      <c r="B1152">
        <v>1969</v>
      </c>
      <c r="C1152" t="s">
        <v>35</v>
      </c>
      <c r="D1152">
        <v>24</v>
      </c>
      <c r="E1152">
        <v>0</v>
      </c>
      <c r="F1152" s="10">
        <v>9504.31</v>
      </c>
      <c r="G1152" t="s">
        <v>12</v>
      </c>
      <c r="H1152" t="s">
        <v>11</v>
      </c>
      <c r="I1152" t="s">
        <v>13</v>
      </c>
      <c r="J1152" s="8" t="str">
        <f t="shared" si="34"/>
        <v>24-Aug-1969</v>
      </c>
      <c r="K1152" s="9">
        <f t="shared" si="35"/>
        <v>53</v>
      </c>
    </row>
    <row r="1153" spans="1:11" x14ac:dyDescent="0.3">
      <c r="A1153" t="s">
        <v>1184</v>
      </c>
      <c r="B1153">
        <v>1992</v>
      </c>
      <c r="C1153" t="s">
        <v>35</v>
      </c>
      <c r="D1153">
        <v>22</v>
      </c>
      <c r="E1153">
        <v>0</v>
      </c>
      <c r="F1153" s="10">
        <v>9507.68</v>
      </c>
      <c r="G1153" t="s">
        <v>11</v>
      </c>
      <c r="H1153" t="s">
        <v>16</v>
      </c>
      <c r="I1153" t="s">
        <v>23</v>
      </c>
      <c r="J1153" s="8" t="str">
        <f t="shared" si="34"/>
        <v>22-Aug-1992</v>
      </c>
      <c r="K1153" s="9">
        <f t="shared" si="35"/>
        <v>30</v>
      </c>
    </row>
    <row r="1154" spans="1:11" x14ac:dyDescent="0.3">
      <c r="A1154" t="s">
        <v>1185</v>
      </c>
      <c r="B1154">
        <v>1971</v>
      </c>
      <c r="C1154" t="s">
        <v>15</v>
      </c>
      <c r="D1154">
        <v>29</v>
      </c>
      <c r="E1154">
        <v>0</v>
      </c>
      <c r="F1154" s="10">
        <v>9528.9</v>
      </c>
      <c r="G1154" t="s">
        <v>11</v>
      </c>
      <c r="H1154" t="s">
        <v>11</v>
      </c>
      <c r="I1154" t="s">
        <v>42</v>
      </c>
      <c r="J1154" s="8" t="str">
        <f t="shared" si="34"/>
        <v>29-Nov-1971</v>
      </c>
      <c r="K1154" s="9">
        <f t="shared" si="35"/>
        <v>51</v>
      </c>
    </row>
    <row r="1155" spans="1:11" x14ac:dyDescent="0.3">
      <c r="A1155" t="s">
        <v>1186</v>
      </c>
      <c r="B1155">
        <v>1973</v>
      </c>
      <c r="C1155" t="s">
        <v>30</v>
      </c>
      <c r="D1155">
        <v>21</v>
      </c>
      <c r="E1155">
        <v>0</v>
      </c>
      <c r="F1155" s="10">
        <v>9538.65</v>
      </c>
      <c r="G1155" t="s">
        <v>11</v>
      </c>
      <c r="H1155" t="s">
        <v>12</v>
      </c>
      <c r="I1155" t="s">
        <v>300</v>
      </c>
      <c r="J1155" s="8" t="str">
        <f t="shared" ref="J1155:J1218" si="36">_xlfn.TEXTJOIN("-",TRUE,D1155,C1155,B1155)</f>
        <v>21-Dec-1973</v>
      </c>
      <c r="K1155" s="9">
        <f t="shared" ref="K1155:K1218" si="37">DATEDIF(J1155, DATE(2023,6,8), "Y")</f>
        <v>49</v>
      </c>
    </row>
    <row r="1156" spans="1:11" x14ac:dyDescent="0.3">
      <c r="A1156" t="s">
        <v>1187</v>
      </c>
      <c r="B1156">
        <v>1975</v>
      </c>
      <c r="C1156" t="s">
        <v>10</v>
      </c>
      <c r="D1156">
        <v>28</v>
      </c>
      <c r="E1156">
        <v>1</v>
      </c>
      <c r="F1156" s="10">
        <v>9540.17</v>
      </c>
      <c r="G1156" t="s">
        <v>11</v>
      </c>
      <c r="H1156" t="s">
        <v>11</v>
      </c>
      <c r="I1156" t="s">
        <v>247</v>
      </c>
      <c r="J1156" s="8" t="str">
        <f t="shared" si="36"/>
        <v>28-Jul-1975</v>
      </c>
      <c r="K1156" s="9">
        <f t="shared" si="37"/>
        <v>47</v>
      </c>
    </row>
    <row r="1157" spans="1:11" x14ac:dyDescent="0.3">
      <c r="A1157" t="s">
        <v>1188</v>
      </c>
      <c r="B1157">
        <v>1972</v>
      </c>
      <c r="C1157" t="s">
        <v>20</v>
      </c>
      <c r="D1157">
        <v>22</v>
      </c>
      <c r="E1157">
        <v>0</v>
      </c>
      <c r="F1157" s="10">
        <v>9541.7000000000007</v>
      </c>
      <c r="G1157" t="s">
        <v>11</v>
      </c>
      <c r="H1157" t="s">
        <v>16</v>
      </c>
      <c r="I1157" t="s">
        <v>247</v>
      </c>
      <c r="J1157" s="8" t="str">
        <f t="shared" si="36"/>
        <v>22-Sep-1972</v>
      </c>
      <c r="K1157" s="9">
        <f t="shared" si="37"/>
        <v>50</v>
      </c>
    </row>
    <row r="1158" spans="1:11" x14ac:dyDescent="0.3">
      <c r="A1158" t="s">
        <v>1189</v>
      </c>
      <c r="B1158">
        <v>1972</v>
      </c>
      <c r="C1158" t="s">
        <v>20</v>
      </c>
      <c r="D1158">
        <v>22</v>
      </c>
      <c r="E1158">
        <v>1</v>
      </c>
      <c r="F1158" s="10">
        <v>9549.57</v>
      </c>
      <c r="G1158" t="s">
        <v>11</v>
      </c>
      <c r="H1158" t="s">
        <v>16</v>
      </c>
      <c r="I1158" t="s">
        <v>13</v>
      </c>
      <c r="J1158" s="8" t="str">
        <f t="shared" si="36"/>
        <v>22-Sep-1972</v>
      </c>
      <c r="K1158" s="9">
        <f t="shared" si="37"/>
        <v>50</v>
      </c>
    </row>
    <row r="1159" spans="1:11" x14ac:dyDescent="0.3">
      <c r="A1159" t="s">
        <v>1190</v>
      </c>
      <c r="B1159">
        <v>1974</v>
      </c>
      <c r="C1159" t="s">
        <v>35</v>
      </c>
      <c r="D1159">
        <v>14</v>
      </c>
      <c r="E1159">
        <v>3</v>
      </c>
      <c r="F1159" s="10">
        <v>9563.0300000000007</v>
      </c>
      <c r="G1159" t="s">
        <v>12</v>
      </c>
      <c r="H1159" t="s">
        <v>16</v>
      </c>
      <c r="I1159" t="s">
        <v>42</v>
      </c>
      <c r="J1159" s="8" t="str">
        <f t="shared" si="36"/>
        <v>14-Aug-1974</v>
      </c>
      <c r="K1159" s="9">
        <f t="shared" si="37"/>
        <v>48</v>
      </c>
    </row>
    <row r="1160" spans="1:11" x14ac:dyDescent="0.3">
      <c r="A1160" t="s">
        <v>1191</v>
      </c>
      <c r="B1160">
        <v>1973</v>
      </c>
      <c r="C1160" t="s">
        <v>30</v>
      </c>
      <c r="D1160">
        <v>1</v>
      </c>
      <c r="E1160">
        <v>1</v>
      </c>
      <c r="F1160" s="10">
        <v>9566.99</v>
      </c>
      <c r="G1160" t="s">
        <v>11</v>
      </c>
      <c r="H1160" t="s">
        <v>16</v>
      </c>
      <c r="I1160" t="s">
        <v>23</v>
      </c>
      <c r="J1160" s="8" t="str">
        <f t="shared" si="36"/>
        <v>1-Dec-1973</v>
      </c>
      <c r="K1160" s="9">
        <f t="shared" si="37"/>
        <v>49</v>
      </c>
    </row>
    <row r="1161" spans="1:11" x14ac:dyDescent="0.3">
      <c r="A1161" t="s">
        <v>1192</v>
      </c>
      <c r="B1161">
        <v>1966</v>
      </c>
      <c r="C1161" t="s">
        <v>30</v>
      </c>
      <c r="D1161">
        <v>4</v>
      </c>
      <c r="E1161">
        <v>0</v>
      </c>
      <c r="F1161" s="10">
        <v>9582.5400000000009</v>
      </c>
      <c r="G1161" t="s">
        <v>12</v>
      </c>
      <c r="H1161" t="s">
        <v>11</v>
      </c>
      <c r="I1161" t="s">
        <v>13</v>
      </c>
      <c r="J1161" s="8" t="str">
        <f t="shared" si="36"/>
        <v>4-Dec-1966</v>
      </c>
      <c r="K1161" s="9">
        <f t="shared" si="37"/>
        <v>56</v>
      </c>
    </row>
    <row r="1162" spans="1:11" x14ac:dyDescent="0.3">
      <c r="A1162" t="s">
        <v>1193</v>
      </c>
      <c r="B1162">
        <v>1973</v>
      </c>
      <c r="C1162" t="s">
        <v>15</v>
      </c>
      <c r="D1162">
        <v>28</v>
      </c>
      <c r="E1162">
        <v>1</v>
      </c>
      <c r="F1162" s="10">
        <v>9583.89</v>
      </c>
      <c r="G1162" t="s">
        <v>11</v>
      </c>
      <c r="H1162" t="s">
        <v>12</v>
      </c>
      <c r="I1162" t="s">
        <v>23</v>
      </c>
      <c r="J1162" s="8" t="str">
        <f t="shared" si="36"/>
        <v>28-Nov-1973</v>
      </c>
      <c r="K1162" s="9">
        <f t="shared" si="37"/>
        <v>49</v>
      </c>
    </row>
    <row r="1163" spans="1:11" x14ac:dyDescent="0.3">
      <c r="A1163" t="s">
        <v>1194</v>
      </c>
      <c r="B1163">
        <v>1981</v>
      </c>
      <c r="C1163" t="s">
        <v>37</v>
      </c>
      <c r="D1163">
        <v>18</v>
      </c>
      <c r="E1163">
        <v>1</v>
      </c>
      <c r="F1163" s="10">
        <v>9584.0400000000009</v>
      </c>
      <c r="G1163" t="s">
        <v>11</v>
      </c>
      <c r="H1163" t="s">
        <v>16</v>
      </c>
      <c r="I1163" t="s">
        <v>300</v>
      </c>
      <c r="J1163" s="8" t="str">
        <f t="shared" si="36"/>
        <v>18-Oct-1981</v>
      </c>
      <c r="K1163" s="9">
        <f t="shared" si="37"/>
        <v>41</v>
      </c>
    </row>
    <row r="1164" spans="1:11" x14ac:dyDescent="0.3">
      <c r="A1164" t="s">
        <v>1195</v>
      </c>
      <c r="B1164">
        <v>1964</v>
      </c>
      <c r="C1164" t="s">
        <v>30</v>
      </c>
      <c r="D1164">
        <v>15</v>
      </c>
      <c r="E1164">
        <v>0</v>
      </c>
      <c r="F1164" s="10">
        <v>9597.6299999999992</v>
      </c>
      <c r="G1164" t="s">
        <v>12</v>
      </c>
      <c r="H1164" t="s">
        <v>12</v>
      </c>
      <c r="I1164" t="s">
        <v>13</v>
      </c>
      <c r="J1164" s="8" t="str">
        <f t="shared" si="36"/>
        <v>15-Dec-1964</v>
      </c>
      <c r="K1164" s="9">
        <f t="shared" si="37"/>
        <v>58</v>
      </c>
    </row>
    <row r="1165" spans="1:11" x14ac:dyDescent="0.3">
      <c r="A1165" t="s">
        <v>1196</v>
      </c>
      <c r="B1165">
        <v>1972</v>
      </c>
      <c r="C1165" t="s">
        <v>30</v>
      </c>
      <c r="D1165">
        <v>27</v>
      </c>
      <c r="E1165">
        <v>1</v>
      </c>
      <c r="F1165" s="10">
        <v>9617.66</v>
      </c>
      <c r="G1165" t="s">
        <v>12</v>
      </c>
      <c r="H1165" t="s">
        <v>12</v>
      </c>
      <c r="I1165" t="s">
        <v>168</v>
      </c>
      <c r="J1165" s="8" t="str">
        <f t="shared" si="36"/>
        <v>27-Dec-1972</v>
      </c>
      <c r="K1165" s="9">
        <f t="shared" si="37"/>
        <v>50</v>
      </c>
    </row>
    <row r="1166" spans="1:11" x14ac:dyDescent="0.3">
      <c r="A1166" t="s">
        <v>1197</v>
      </c>
      <c r="B1166">
        <v>1982</v>
      </c>
      <c r="C1166" t="s">
        <v>35</v>
      </c>
      <c r="D1166">
        <v>29</v>
      </c>
      <c r="E1166">
        <v>3</v>
      </c>
      <c r="F1166" s="10">
        <v>9619.18</v>
      </c>
      <c r="G1166" t="s">
        <v>11</v>
      </c>
      <c r="H1166" t="s">
        <v>16</v>
      </c>
      <c r="I1166" t="s">
        <v>200</v>
      </c>
      <c r="J1166" s="8" t="str">
        <f t="shared" si="36"/>
        <v>29-Aug-1982</v>
      </c>
      <c r="K1166" s="9">
        <f t="shared" si="37"/>
        <v>40</v>
      </c>
    </row>
    <row r="1167" spans="1:11" x14ac:dyDescent="0.3">
      <c r="A1167" t="s">
        <v>1198</v>
      </c>
      <c r="B1167">
        <v>1975</v>
      </c>
      <c r="C1167" t="s">
        <v>37</v>
      </c>
      <c r="D1167">
        <v>29</v>
      </c>
      <c r="E1167">
        <v>3</v>
      </c>
      <c r="F1167" s="10">
        <v>9620.33</v>
      </c>
      <c r="G1167" t="s">
        <v>12</v>
      </c>
      <c r="H1167" t="s">
        <v>12</v>
      </c>
      <c r="I1167" t="s">
        <v>23</v>
      </c>
      <c r="J1167" s="8" t="str">
        <f t="shared" si="36"/>
        <v>29-Oct-1975</v>
      </c>
      <c r="K1167" s="9">
        <f t="shared" si="37"/>
        <v>47</v>
      </c>
    </row>
    <row r="1168" spans="1:11" x14ac:dyDescent="0.3">
      <c r="A1168" t="s">
        <v>1199</v>
      </c>
      <c r="B1168">
        <v>1970</v>
      </c>
      <c r="C1168" t="s">
        <v>30</v>
      </c>
      <c r="D1168">
        <v>16</v>
      </c>
      <c r="E1168">
        <v>0</v>
      </c>
      <c r="F1168" s="10">
        <v>9625.92</v>
      </c>
      <c r="G1168" t="s">
        <v>11</v>
      </c>
      <c r="H1168" t="s">
        <v>12</v>
      </c>
      <c r="I1168" t="s">
        <v>42</v>
      </c>
      <c r="J1168" s="8" t="str">
        <f t="shared" si="36"/>
        <v>16-Dec-1970</v>
      </c>
      <c r="K1168" s="9">
        <f t="shared" si="37"/>
        <v>52</v>
      </c>
    </row>
    <row r="1169" spans="1:11" x14ac:dyDescent="0.3">
      <c r="A1169" t="s">
        <v>1200</v>
      </c>
      <c r="B1169">
        <v>1998</v>
      </c>
      <c r="C1169" t="s">
        <v>18</v>
      </c>
      <c r="D1169">
        <v>23</v>
      </c>
      <c r="E1169">
        <v>0</v>
      </c>
      <c r="F1169" s="10">
        <v>9628.7900000000009</v>
      </c>
      <c r="G1169" t="s">
        <v>11</v>
      </c>
      <c r="H1169" t="s">
        <v>11</v>
      </c>
      <c r="I1169" t="s">
        <v>535</v>
      </c>
      <c r="J1169" s="8" t="str">
        <f t="shared" si="36"/>
        <v>23-Jun-1998</v>
      </c>
      <c r="K1169" s="9">
        <f t="shared" si="37"/>
        <v>24</v>
      </c>
    </row>
    <row r="1170" spans="1:11" x14ac:dyDescent="0.3">
      <c r="A1170" t="s">
        <v>1201</v>
      </c>
      <c r="B1170">
        <v>1979</v>
      </c>
      <c r="C1170" t="s">
        <v>30</v>
      </c>
      <c r="D1170">
        <v>19</v>
      </c>
      <c r="E1170">
        <v>2</v>
      </c>
      <c r="F1170" s="10">
        <v>9630.2999999999993</v>
      </c>
      <c r="G1170" t="s">
        <v>11</v>
      </c>
      <c r="H1170" t="s">
        <v>11</v>
      </c>
      <c r="I1170" t="s">
        <v>300</v>
      </c>
      <c r="J1170" s="8" t="str">
        <f t="shared" si="36"/>
        <v>19-Dec-1979</v>
      </c>
      <c r="K1170" s="9">
        <f t="shared" si="37"/>
        <v>43</v>
      </c>
    </row>
    <row r="1171" spans="1:11" x14ac:dyDescent="0.3">
      <c r="A1171" t="s">
        <v>1202</v>
      </c>
      <c r="B1171">
        <v>1972</v>
      </c>
      <c r="C1171" t="s">
        <v>37</v>
      </c>
      <c r="D1171">
        <v>23</v>
      </c>
      <c r="E1171">
        <v>2</v>
      </c>
      <c r="F1171" s="10">
        <v>9630.4</v>
      </c>
      <c r="G1171" t="s">
        <v>11</v>
      </c>
      <c r="H1171" t="s">
        <v>11</v>
      </c>
      <c r="I1171" t="s">
        <v>42</v>
      </c>
      <c r="J1171" s="8" t="str">
        <f t="shared" si="36"/>
        <v>23-Oct-1972</v>
      </c>
      <c r="K1171" s="9">
        <f t="shared" si="37"/>
        <v>50</v>
      </c>
    </row>
    <row r="1172" spans="1:11" x14ac:dyDescent="0.3">
      <c r="A1172" t="s">
        <v>1203</v>
      </c>
      <c r="B1172">
        <v>1968</v>
      </c>
      <c r="C1172" t="s">
        <v>18</v>
      </c>
      <c r="D1172">
        <v>22</v>
      </c>
      <c r="E1172">
        <v>0</v>
      </c>
      <c r="F1172" s="10">
        <v>9630.91</v>
      </c>
      <c r="G1172" t="s">
        <v>12</v>
      </c>
      <c r="H1172" t="s">
        <v>11</v>
      </c>
      <c r="I1172" t="s">
        <v>13</v>
      </c>
      <c r="J1172" s="8" t="str">
        <f t="shared" si="36"/>
        <v>22-Jun-1968</v>
      </c>
      <c r="K1172" s="9">
        <f t="shared" si="37"/>
        <v>54</v>
      </c>
    </row>
    <row r="1173" spans="1:11" x14ac:dyDescent="0.3">
      <c r="A1173" t="s">
        <v>1204</v>
      </c>
      <c r="B1173">
        <v>1970</v>
      </c>
      <c r="C1173" t="s">
        <v>20</v>
      </c>
      <c r="D1173">
        <v>30</v>
      </c>
      <c r="E1173">
        <v>0</v>
      </c>
      <c r="F1173" s="10">
        <v>9634.5400000000009</v>
      </c>
      <c r="G1173" t="s">
        <v>11</v>
      </c>
      <c r="H1173" t="s">
        <v>11</v>
      </c>
      <c r="I1173" t="s">
        <v>42</v>
      </c>
      <c r="J1173" s="8" t="str">
        <f t="shared" si="36"/>
        <v>30-Sep-1970</v>
      </c>
      <c r="K1173" s="9">
        <f t="shared" si="37"/>
        <v>52</v>
      </c>
    </row>
    <row r="1174" spans="1:11" x14ac:dyDescent="0.3">
      <c r="A1174" t="s">
        <v>1205</v>
      </c>
      <c r="B1174">
        <v>1971</v>
      </c>
      <c r="C1174" t="s">
        <v>10</v>
      </c>
      <c r="D1174">
        <v>19</v>
      </c>
      <c r="E1174">
        <v>0</v>
      </c>
      <c r="F1174" s="10">
        <v>9644.25</v>
      </c>
      <c r="G1174" t="s">
        <v>11</v>
      </c>
      <c r="H1174" t="s">
        <v>16</v>
      </c>
      <c r="I1174" t="s">
        <v>23</v>
      </c>
      <c r="J1174" s="8" t="str">
        <f t="shared" si="36"/>
        <v>19-Jul-1971</v>
      </c>
      <c r="K1174" s="9">
        <f t="shared" si="37"/>
        <v>51</v>
      </c>
    </row>
    <row r="1175" spans="1:11" x14ac:dyDescent="0.3">
      <c r="A1175" t="s">
        <v>1206</v>
      </c>
      <c r="B1175">
        <v>1974</v>
      </c>
      <c r="C1175" t="s">
        <v>10</v>
      </c>
      <c r="D1175">
        <v>8</v>
      </c>
      <c r="E1175">
        <v>0</v>
      </c>
      <c r="F1175" s="10">
        <v>9653.81</v>
      </c>
      <c r="G1175" t="s">
        <v>11</v>
      </c>
      <c r="H1175" t="s">
        <v>11</v>
      </c>
      <c r="I1175" t="s">
        <v>42</v>
      </c>
      <c r="J1175" s="8" t="str">
        <f t="shared" si="36"/>
        <v>8-Jul-1974</v>
      </c>
      <c r="K1175" s="9">
        <f t="shared" si="37"/>
        <v>48</v>
      </c>
    </row>
    <row r="1176" spans="1:11" x14ac:dyDescent="0.3">
      <c r="A1176" t="s">
        <v>1207</v>
      </c>
      <c r="B1176">
        <v>1981</v>
      </c>
      <c r="C1176" t="s">
        <v>35</v>
      </c>
      <c r="D1176">
        <v>8</v>
      </c>
      <c r="E1176">
        <v>1</v>
      </c>
      <c r="F1176" s="10">
        <v>9664.34</v>
      </c>
      <c r="G1176" t="s">
        <v>11</v>
      </c>
      <c r="H1176" t="s">
        <v>12</v>
      </c>
      <c r="I1176" t="s">
        <v>42</v>
      </c>
      <c r="J1176" s="8" t="str">
        <f t="shared" si="36"/>
        <v>8-Aug-1981</v>
      </c>
      <c r="K1176" s="9">
        <f t="shared" si="37"/>
        <v>41</v>
      </c>
    </row>
    <row r="1177" spans="1:11" x14ac:dyDescent="0.3">
      <c r="A1177" t="s">
        <v>1208</v>
      </c>
      <c r="B1177">
        <v>1966</v>
      </c>
      <c r="C1177" t="s">
        <v>20</v>
      </c>
      <c r="D1177">
        <v>16</v>
      </c>
      <c r="E1177">
        <v>0</v>
      </c>
      <c r="F1177" s="10">
        <v>9684.2900000000009</v>
      </c>
      <c r="G1177" t="s">
        <v>12</v>
      </c>
      <c r="H1177" t="s">
        <v>11</v>
      </c>
      <c r="I1177" t="s">
        <v>13</v>
      </c>
      <c r="J1177" s="8" t="str">
        <f t="shared" si="36"/>
        <v>16-Sep-1966</v>
      </c>
      <c r="K1177" s="9">
        <f t="shared" si="37"/>
        <v>56</v>
      </c>
    </row>
    <row r="1178" spans="1:11" x14ac:dyDescent="0.3">
      <c r="A1178" t="s">
        <v>1209</v>
      </c>
      <c r="B1178">
        <v>1964</v>
      </c>
      <c r="C1178" t="s">
        <v>15</v>
      </c>
      <c r="D1178">
        <v>7</v>
      </c>
      <c r="E1178">
        <v>0</v>
      </c>
      <c r="F1178" s="10">
        <v>9698.42</v>
      </c>
      <c r="G1178" t="s">
        <v>12</v>
      </c>
      <c r="H1178" t="s">
        <v>12</v>
      </c>
      <c r="I1178" t="s">
        <v>13</v>
      </c>
      <c r="J1178" s="8" t="str">
        <f t="shared" si="36"/>
        <v>7-Nov-1964</v>
      </c>
      <c r="K1178" s="9">
        <f t="shared" si="37"/>
        <v>58</v>
      </c>
    </row>
    <row r="1179" spans="1:11" x14ac:dyDescent="0.3">
      <c r="A1179" t="s">
        <v>1210</v>
      </c>
      <c r="B1179">
        <v>1977</v>
      </c>
      <c r="C1179" t="s">
        <v>20</v>
      </c>
      <c r="D1179">
        <v>19</v>
      </c>
      <c r="E1179">
        <v>3</v>
      </c>
      <c r="F1179" s="10">
        <v>9704.67</v>
      </c>
      <c r="G1179" t="s">
        <v>11</v>
      </c>
      <c r="H1179" t="s">
        <v>12</v>
      </c>
      <c r="I1179" t="s">
        <v>247</v>
      </c>
      <c r="J1179" s="8" t="str">
        <f t="shared" si="36"/>
        <v>19-Sep-1977</v>
      </c>
      <c r="K1179" s="9">
        <f t="shared" si="37"/>
        <v>45</v>
      </c>
    </row>
    <row r="1180" spans="1:11" x14ac:dyDescent="0.3">
      <c r="A1180" t="s">
        <v>1211</v>
      </c>
      <c r="B1180">
        <v>1972</v>
      </c>
      <c r="C1180" t="s">
        <v>10</v>
      </c>
      <c r="D1180">
        <v>10</v>
      </c>
      <c r="E1180">
        <v>0</v>
      </c>
      <c r="F1180" s="10">
        <v>9710.7099999999991</v>
      </c>
      <c r="G1180" t="s">
        <v>11</v>
      </c>
      <c r="H1180" t="s">
        <v>16</v>
      </c>
      <c r="I1180" t="s">
        <v>300</v>
      </c>
      <c r="J1180" s="8" t="str">
        <f t="shared" si="36"/>
        <v>10-Jul-1972</v>
      </c>
      <c r="K1180" s="9">
        <f t="shared" si="37"/>
        <v>50</v>
      </c>
    </row>
    <row r="1181" spans="1:11" x14ac:dyDescent="0.3">
      <c r="A1181" t="s">
        <v>1212</v>
      </c>
      <c r="B1181">
        <v>1975</v>
      </c>
      <c r="C1181" t="s">
        <v>18</v>
      </c>
      <c r="D1181">
        <v>27</v>
      </c>
      <c r="E1181">
        <v>2</v>
      </c>
      <c r="F1181" s="10">
        <v>9715.84</v>
      </c>
      <c r="G1181" t="s">
        <v>11</v>
      </c>
      <c r="H1181" t="s">
        <v>16</v>
      </c>
      <c r="I1181" t="s">
        <v>247</v>
      </c>
      <c r="J1181" s="8" t="str">
        <f t="shared" si="36"/>
        <v>27-Jun-1975</v>
      </c>
      <c r="K1181" s="9">
        <f t="shared" si="37"/>
        <v>47</v>
      </c>
    </row>
    <row r="1182" spans="1:11" x14ac:dyDescent="0.3">
      <c r="A1182" t="s">
        <v>1213</v>
      </c>
      <c r="B1182">
        <v>1970</v>
      </c>
      <c r="C1182" t="s">
        <v>20</v>
      </c>
      <c r="D1182">
        <v>12</v>
      </c>
      <c r="E1182">
        <v>0</v>
      </c>
      <c r="F1182" s="10">
        <v>9722.77</v>
      </c>
      <c r="G1182" t="s">
        <v>12</v>
      </c>
      <c r="H1182" t="s">
        <v>16</v>
      </c>
      <c r="I1182" t="s">
        <v>168</v>
      </c>
      <c r="J1182" s="8" t="str">
        <f t="shared" si="36"/>
        <v>12-Sep-1970</v>
      </c>
      <c r="K1182" s="9">
        <f t="shared" si="37"/>
        <v>52</v>
      </c>
    </row>
    <row r="1183" spans="1:11" x14ac:dyDescent="0.3">
      <c r="A1183" t="s">
        <v>1214</v>
      </c>
      <c r="B1183">
        <v>1970</v>
      </c>
      <c r="C1183" t="s">
        <v>35</v>
      </c>
      <c r="D1183">
        <v>18</v>
      </c>
      <c r="E1183">
        <v>1</v>
      </c>
      <c r="F1183" s="10">
        <v>9724.5300000000007</v>
      </c>
      <c r="G1183" t="s">
        <v>12</v>
      </c>
      <c r="H1183" t="s">
        <v>16</v>
      </c>
      <c r="I1183" t="s">
        <v>42</v>
      </c>
      <c r="J1183" s="8" t="str">
        <f t="shared" si="36"/>
        <v>18-Aug-1970</v>
      </c>
      <c r="K1183" s="9">
        <f t="shared" si="37"/>
        <v>52</v>
      </c>
    </row>
    <row r="1184" spans="1:11" x14ac:dyDescent="0.3">
      <c r="A1184" t="s">
        <v>1215</v>
      </c>
      <c r="B1184">
        <v>1970</v>
      </c>
      <c r="C1184" t="s">
        <v>10</v>
      </c>
      <c r="D1184">
        <v>4</v>
      </c>
      <c r="E1184">
        <v>1</v>
      </c>
      <c r="F1184" s="10">
        <v>9748.91</v>
      </c>
      <c r="G1184" t="s">
        <v>11</v>
      </c>
      <c r="H1184" t="s">
        <v>16</v>
      </c>
      <c r="I1184" t="s">
        <v>13</v>
      </c>
      <c r="J1184" s="8" t="str">
        <f t="shared" si="36"/>
        <v>4-Jul-1970</v>
      </c>
      <c r="K1184" s="9">
        <f t="shared" si="37"/>
        <v>52</v>
      </c>
    </row>
    <row r="1185" spans="1:11" x14ac:dyDescent="0.3">
      <c r="A1185" t="s">
        <v>1216</v>
      </c>
      <c r="B1185">
        <v>2001</v>
      </c>
      <c r="C1185" t="s">
        <v>10</v>
      </c>
      <c r="D1185">
        <v>14</v>
      </c>
      <c r="E1185">
        <v>0</v>
      </c>
      <c r="F1185" s="10">
        <v>9753.49</v>
      </c>
      <c r="G1185" t="s">
        <v>11</v>
      </c>
      <c r="H1185" t="s">
        <v>11</v>
      </c>
      <c r="I1185" t="s">
        <v>23</v>
      </c>
      <c r="J1185" s="8" t="str">
        <f t="shared" si="36"/>
        <v>14-Jul-2001</v>
      </c>
      <c r="K1185" s="9">
        <f t="shared" si="37"/>
        <v>21</v>
      </c>
    </row>
    <row r="1186" spans="1:11" x14ac:dyDescent="0.3">
      <c r="A1186" t="s">
        <v>1217</v>
      </c>
      <c r="B1186">
        <v>1965</v>
      </c>
      <c r="C1186" t="s">
        <v>20</v>
      </c>
      <c r="D1186">
        <v>5</v>
      </c>
      <c r="E1186">
        <v>0</v>
      </c>
      <c r="F1186" s="10">
        <v>9764.08</v>
      </c>
      <c r="G1186" t="s">
        <v>12</v>
      </c>
      <c r="H1186" t="s">
        <v>16</v>
      </c>
      <c r="I1186" t="s">
        <v>23</v>
      </c>
      <c r="J1186" s="8" t="str">
        <f t="shared" si="36"/>
        <v>5-Sep-1965</v>
      </c>
      <c r="K1186" s="9">
        <f t="shared" si="37"/>
        <v>57</v>
      </c>
    </row>
    <row r="1187" spans="1:11" x14ac:dyDescent="0.3">
      <c r="A1187" t="s">
        <v>1218</v>
      </c>
      <c r="B1187">
        <v>1973</v>
      </c>
      <c r="C1187" t="s">
        <v>10</v>
      </c>
      <c r="D1187">
        <v>7</v>
      </c>
      <c r="E1187">
        <v>1</v>
      </c>
      <c r="F1187" s="10">
        <v>9778.35</v>
      </c>
      <c r="G1187" t="s">
        <v>11</v>
      </c>
      <c r="H1187" t="s">
        <v>11</v>
      </c>
      <c r="I1187" t="s">
        <v>247</v>
      </c>
      <c r="J1187" s="8" t="str">
        <f t="shared" si="36"/>
        <v>7-Jul-1973</v>
      </c>
      <c r="K1187" s="9">
        <f t="shared" si="37"/>
        <v>49</v>
      </c>
    </row>
    <row r="1188" spans="1:11" x14ac:dyDescent="0.3">
      <c r="A1188" t="s">
        <v>1219</v>
      </c>
      <c r="B1188">
        <v>1996</v>
      </c>
      <c r="C1188" t="s">
        <v>35</v>
      </c>
      <c r="D1188">
        <v>8</v>
      </c>
      <c r="E1188">
        <v>0</v>
      </c>
      <c r="F1188" s="10">
        <v>9787.32</v>
      </c>
      <c r="G1188" t="s">
        <v>11</v>
      </c>
      <c r="H1188" t="s">
        <v>12</v>
      </c>
      <c r="I1188" t="s">
        <v>249</v>
      </c>
      <c r="J1188" s="8" t="str">
        <f t="shared" si="36"/>
        <v>8-Aug-1996</v>
      </c>
      <c r="K1188" s="9">
        <f t="shared" si="37"/>
        <v>26</v>
      </c>
    </row>
    <row r="1189" spans="1:11" x14ac:dyDescent="0.3">
      <c r="A1189" t="s">
        <v>1220</v>
      </c>
      <c r="B1189">
        <v>1977</v>
      </c>
      <c r="C1189" t="s">
        <v>18</v>
      </c>
      <c r="D1189">
        <v>7</v>
      </c>
      <c r="E1189">
        <v>5</v>
      </c>
      <c r="F1189" s="10">
        <v>9788.8700000000008</v>
      </c>
      <c r="G1189" t="s">
        <v>12</v>
      </c>
      <c r="H1189" t="s">
        <v>11</v>
      </c>
      <c r="I1189" t="s">
        <v>13</v>
      </c>
      <c r="J1189" s="8" t="str">
        <f t="shared" si="36"/>
        <v>7-Jun-1977</v>
      </c>
      <c r="K1189" s="9">
        <f t="shared" si="37"/>
        <v>46</v>
      </c>
    </row>
    <row r="1190" spans="1:11" x14ac:dyDescent="0.3">
      <c r="A1190" t="s">
        <v>1221</v>
      </c>
      <c r="B1190">
        <v>1973</v>
      </c>
      <c r="C1190" t="s">
        <v>20</v>
      </c>
      <c r="D1190">
        <v>17</v>
      </c>
      <c r="E1190">
        <v>2</v>
      </c>
      <c r="F1190" s="10">
        <v>9800.89</v>
      </c>
      <c r="G1190" t="s">
        <v>11</v>
      </c>
      <c r="H1190" t="s">
        <v>16</v>
      </c>
      <c r="I1190" t="s">
        <v>13</v>
      </c>
      <c r="J1190" s="8" t="str">
        <f t="shared" si="36"/>
        <v>17-Sep-1973</v>
      </c>
      <c r="K1190" s="9">
        <f t="shared" si="37"/>
        <v>49</v>
      </c>
    </row>
    <row r="1191" spans="1:11" x14ac:dyDescent="0.3">
      <c r="A1191" t="s">
        <v>1222</v>
      </c>
      <c r="B1191">
        <v>1972</v>
      </c>
      <c r="C1191" t="s">
        <v>18</v>
      </c>
      <c r="D1191">
        <v>28</v>
      </c>
      <c r="E1191">
        <v>0</v>
      </c>
      <c r="F1191" s="10">
        <v>9819.25</v>
      </c>
      <c r="G1191" t="s">
        <v>11</v>
      </c>
      <c r="H1191" t="s">
        <v>11</v>
      </c>
      <c r="I1191" t="s">
        <v>300</v>
      </c>
      <c r="J1191" s="8" t="str">
        <f t="shared" si="36"/>
        <v>28-Jun-1972</v>
      </c>
      <c r="K1191" s="9">
        <f t="shared" si="37"/>
        <v>50</v>
      </c>
    </row>
    <row r="1192" spans="1:11" x14ac:dyDescent="0.3">
      <c r="A1192" t="s">
        <v>1223</v>
      </c>
      <c r="B1192">
        <v>1972</v>
      </c>
      <c r="C1192" t="s">
        <v>20</v>
      </c>
      <c r="D1192">
        <v>26</v>
      </c>
      <c r="E1192">
        <v>0</v>
      </c>
      <c r="F1192" s="10">
        <v>9836.2099999999991</v>
      </c>
      <c r="G1192" t="s">
        <v>11</v>
      </c>
      <c r="H1192" t="s">
        <v>12</v>
      </c>
      <c r="I1192" t="s">
        <v>300</v>
      </c>
      <c r="J1192" s="8" t="str">
        <f t="shared" si="36"/>
        <v>26-Sep-1972</v>
      </c>
      <c r="K1192" s="9">
        <f t="shared" si="37"/>
        <v>50</v>
      </c>
    </row>
    <row r="1193" spans="1:11" x14ac:dyDescent="0.3">
      <c r="A1193" t="s">
        <v>1224</v>
      </c>
      <c r="B1193">
        <v>1992</v>
      </c>
      <c r="C1193" t="s">
        <v>35</v>
      </c>
      <c r="D1193">
        <v>13</v>
      </c>
      <c r="E1193">
        <v>0</v>
      </c>
      <c r="F1193" s="10">
        <v>9844.4500000000007</v>
      </c>
      <c r="G1193" t="s">
        <v>11</v>
      </c>
      <c r="H1193" t="s">
        <v>16</v>
      </c>
      <c r="I1193" t="s">
        <v>23</v>
      </c>
      <c r="J1193" s="8" t="str">
        <f t="shared" si="36"/>
        <v>13-Aug-1992</v>
      </c>
      <c r="K1193" s="9">
        <f t="shared" si="37"/>
        <v>30</v>
      </c>
    </row>
    <row r="1194" spans="1:11" x14ac:dyDescent="0.3">
      <c r="A1194" t="s">
        <v>1225</v>
      </c>
      <c r="B1194">
        <v>1968</v>
      </c>
      <c r="C1194" t="s">
        <v>15</v>
      </c>
      <c r="D1194">
        <v>4</v>
      </c>
      <c r="E1194">
        <v>0</v>
      </c>
      <c r="F1194" s="10">
        <v>9850.43</v>
      </c>
      <c r="G1194" t="s">
        <v>12</v>
      </c>
      <c r="H1194" t="s">
        <v>12</v>
      </c>
      <c r="I1194" t="s">
        <v>42</v>
      </c>
      <c r="J1194" s="8" t="str">
        <f t="shared" si="36"/>
        <v>4-Nov-1968</v>
      </c>
      <c r="K1194" s="9">
        <f t="shared" si="37"/>
        <v>54</v>
      </c>
    </row>
    <row r="1195" spans="1:11" x14ac:dyDescent="0.3">
      <c r="A1195" t="s">
        <v>1226</v>
      </c>
      <c r="B1195">
        <v>1971</v>
      </c>
      <c r="C1195" t="s">
        <v>37</v>
      </c>
      <c r="D1195">
        <v>23</v>
      </c>
      <c r="E1195">
        <v>1</v>
      </c>
      <c r="F1195" s="10">
        <v>9855.1299999999992</v>
      </c>
      <c r="G1195" t="s">
        <v>11</v>
      </c>
      <c r="H1195" t="s">
        <v>12</v>
      </c>
      <c r="I1195" t="s">
        <v>13</v>
      </c>
      <c r="J1195" s="8" t="str">
        <f t="shared" si="36"/>
        <v>23-Oct-1971</v>
      </c>
      <c r="K1195" s="9">
        <f t="shared" si="37"/>
        <v>51</v>
      </c>
    </row>
    <row r="1196" spans="1:11" x14ac:dyDescent="0.3">
      <c r="A1196" t="s">
        <v>1227</v>
      </c>
      <c r="B1196">
        <v>1971</v>
      </c>
      <c r="C1196" t="s">
        <v>10</v>
      </c>
      <c r="D1196">
        <v>17</v>
      </c>
      <c r="E1196">
        <v>1</v>
      </c>
      <c r="F1196" s="10">
        <v>9861.0300000000007</v>
      </c>
      <c r="G1196" t="s">
        <v>11</v>
      </c>
      <c r="H1196" t="s">
        <v>11</v>
      </c>
      <c r="I1196" t="s">
        <v>42</v>
      </c>
      <c r="J1196" s="8" t="str">
        <f t="shared" si="36"/>
        <v>17-Jul-1971</v>
      </c>
      <c r="K1196" s="9">
        <f t="shared" si="37"/>
        <v>51</v>
      </c>
    </row>
    <row r="1197" spans="1:11" x14ac:dyDescent="0.3">
      <c r="A1197" t="s">
        <v>1228</v>
      </c>
      <c r="B1197">
        <v>1969</v>
      </c>
      <c r="C1197" t="s">
        <v>37</v>
      </c>
      <c r="D1197">
        <v>20</v>
      </c>
      <c r="E1197">
        <v>0</v>
      </c>
      <c r="F1197" s="10">
        <v>9863.4699999999993</v>
      </c>
      <c r="G1197" t="s">
        <v>12</v>
      </c>
      <c r="H1197" t="s">
        <v>12</v>
      </c>
      <c r="I1197" t="s">
        <v>23</v>
      </c>
      <c r="J1197" s="8" t="str">
        <f t="shared" si="36"/>
        <v>20-Oct-1969</v>
      </c>
      <c r="K1197" s="9">
        <f t="shared" si="37"/>
        <v>53</v>
      </c>
    </row>
    <row r="1198" spans="1:11" x14ac:dyDescent="0.3">
      <c r="A1198" t="s">
        <v>1229</v>
      </c>
      <c r="B1198">
        <v>1971</v>
      </c>
      <c r="C1198" t="s">
        <v>15</v>
      </c>
      <c r="D1198">
        <v>9</v>
      </c>
      <c r="E1198">
        <v>0</v>
      </c>
      <c r="F1198" s="10">
        <v>9866.2999999999993</v>
      </c>
      <c r="G1198" t="s">
        <v>11</v>
      </c>
      <c r="H1198" t="s">
        <v>12</v>
      </c>
      <c r="I1198" t="s">
        <v>247</v>
      </c>
      <c r="J1198" s="8" t="str">
        <f t="shared" si="36"/>
        <v>9-Nov-1971</v>
      </c>
      <c r="K1198" s="9">
        <f t="shared" si="37"/>
        <v>51</v>
      </c>
    </row>
    <row r="1199" spans="1:11" x14ac:dyDescent="0.3">
      <c r="A1199" t="s">
        <v>1230</v>
      </c>
      <c r="B1199">
        <v>1969</v>
      </c>
      <c r="C1199" t="s">
        <v>35</v>
      </c>
      <c r="D1199">
        <v>13</v>
      </c>
      <c r="E1199">
        <v>0</v>
      </c>
      <c r="F1199" s="10">
        <v>9869.81</v>
      </c>
      <c r="G1199" t="s">
        <v>12</v>
      </c>
      <c r="H1199" t="s">
        <v>12</v>
      </c>
      <c r="I1199" t="s">
        <v>23</v>
      </c>
      <c r="J1199" s="8" t="str">
        <f t="shared" si="36"/>
        <v>13-Aug-1969</v>
      </c>
      <c r="K1199" s="9">
        <f t="shared" si="37"/>
        <v>53</v>
      </c>
    </row>
    <row r="1200" spans="1:11" x14ac:dyDescent="0.3">
      <c r="A1200" t="s">
        <v>1231</v>
      </c>
      <c r="B1200">
        <v>1998</v>
      </c>
      <c r="C1200" t="s">
        <v>10</v>
      </c>
      <c r="D1200">
        <v>6</v>
      </c>
      <c r="E1200">
        <v>0</v>
      </c>
      <c r="F1200" s="10">
        <v>9870.59</v>
      </c>
      <c r="G1200" t="s">
        <v>11</v>
      </c>
      <c r="H1200" t="s">
        <v>11</v>
      </c>
      <c r="I1200" t="s">
        <v>249</v>
      </c>
      <c r="J1200" s="8" t="str">
        <f t="shared" si="36"/>
        <v>6-Jul-1998</v>
      </c>
      <c r="K1200" s="9">
        <f t="shared" si="37"/>
        <v>24</v>
      </c>
    </row>
    <row r="1201" spans="1:11" x14ac:dyDescent="0.3">
      <c r="A1201" t="s">
        <v>1232</v>
      </c>
      <c r="B1201">
        <v>1971</v>
      </c>
      <c r="C1201" t="s">
        <v>30</v>
      </c>
      <c r="D1201">
        <v>22</v>
      </c>
      <c r="E1201">
        <v>1</v>
      </c>
      <c r="F1201" s="10">
        <v>9872.7000000000007</v>
      </c>
      <c r="G1201" t="s">
        <v>11</v>
      </c>
      <c r="H1201" t="s">
        <v>11</v>
      </c>
      <c r="I1201" t="s">
        <v>42</v>
      </c>
      <c r="J1201" s="8" t="str">
        <f t="shared" si="36"/>
        <v>22-Dec-1971</v>
      </c>
      <c r="K1201" s="9">
        <f t="shared" si="37"/>
        <v>51</v>
      </c>
    </row>
    <row r="1202" spans="1:11" x14ac:dyDescent="0.3">
      <c r="A1202" t="s">
        <v>1233</v>
      </c>
      <c r="B1202">
        <v>1971</v>
      </c>
      <c r="C1202" t="s">
        <v>10</v>
      </c>
      <c r="D1202">
        <v>3</v>
      </c>
      <c r="E1202">
        <v>0</v>
      </c>
      <c r="F1202" s="10">
        <v>9875.68</v>
      </c>
      <c r="G1202" t="s">
        <v>11</v>
      </c>
      <c r="H1202" t="s">
        <v>12</v>
      </c>
      <c r="I1202" t="s">
        <v>247</v>
      </c>
      <c r="J1202" s="8" t="str">
        <f t="shared" si="36"/>
        <v>3-Jul-1971</v>
      </c>
      <c r="K1202" s="9">
        <f t="shared" si="37"/>
        <v>51</v>
      </c>
    </row>
    <row r="1203" spans="1:11" x14ac:dyDescent="0.3">
      <c r="A1203" t="s">
        <v>1234</v>
      </c>
      <c r="B1203">
        <v>1971</v>
      </c>
      <c r="C1203" t="s">
        <v>37</v>
      </c>
      <c r="D1203">
        <v>3</v>
      </c>
      <c r="E1203">
        <v>1</v>
      </c>
      <c r="F1203" s="10">
        <v>9877.61</v>
      </c>
      <c r="G1203" t="s">
        <v>11</v>
      </c>
      <c r="H1203" t="s">
        <v>16</v>
      </c>
      <c r="I1203" t="s">
        <v>13</v>
      </c>
      <c r="J1203" s="8" t="str">
        <f t="shared" si="36"/>
        <v>3-Oct-1971</v>
      </c>
      <c r="K1203" s="9">
        <f t="shared" si="37"/>
        <v>51</v>
      </c>
    </row>
    <row r="1204" spans="1:11" x14ac:dyDescent="0.3">
      <c r="A1204" t="s">
        <v>1235</v>
      </c>
      <c r="B1204">
        <v>1971</v>
      </c>
      <c r="C1204" t="s">
        <v>15</v>
      </c>
      <c r="D1204">
        <v>8</v>
      </c>
      <c r="E1204">
        <v>1</v>
      </c>
      <c r="F1204" s="10">
        <v>9880.07</v>
      </c>
      <c r="G1204" t="s">
        <v>11</v>
      </c>
      <c r="H1204" t="s">
        <v>12</v>
      </c>
      <c r="I1204" t="s">
        <v>42</v>
      </c>
      <c r="J1204" s="8" t="str">
        <f t="shared" si="36"/>
        <v>8-Nov-1971</v>
      </c>
      <c r="K1204" s="9">
        <f t="shared" si="37"/>
        <v>51</v>
      </c>
    </row>
    <row r="1205" spans="1:11" x14ac:dyDescent="0.3">
      <c r="A1205" t="s">
        <v>1236</v>
      </c>
      <c r="B1205">
        <v>1966</v>
      </c>
      <c r="C1205" t="s">
        <v>15</v>
      </c>
      <c r="D1205">
        <v>5</v>
      </c>
      <c r="E1205">
        <v>0</v>
      </c>
      <c r="F1205" s="10">
        <v>9890.23</v>
      </c>
      <c r="G1205" t="s">
        <v>12</v>
      </c>
      <c r="H1205" t="s">
        <v>12</v>
      </c>
      <c r="I1205" t="s">
        <v>13</v>
      </c>
      <c r="J1205" s="8" t="str">
        <f t="shared" si="36"/>
        <v>5-Nov-1966</v>
      </c>
      <c r="K1205" s="9">
        <f t="shared" si="37"/>
        <v>56</v>
      </c>
    </row>
    <row r="1206" spans="1:11" x14ac:dyDescent="0.3">
      <c r="A1206" t="s">
        <v>1237</v>
      </c>
      <c r="B1206">
        <v>1996</v>
      </c>
      <c r="C1206" t="s">
        <v>10</v>
      </c>
      <c r="D1206">
        <v>8</v>
      </c>
      <c r="E1206">
        <v>0</v>
      </c>
      <c r="F1206" s="10">
        <v>9894.69</v>
      </c>
      <c r="G1206" t="s">
        <v>11</v>
      </c>
      <c r="H1206" t="s">
        <v>12</v>
      </c>
      <c r="I1206" t="s">
        <v>23</v>
      </c>
      <c r="J1206" s="8" t="str">
        <f t="shared" si="36"/>
        <v>8-Jul-1996</v>
      </c>
      <c r="K1206" s="9">
        <f t="shared" si="37"/>
        <v>26</v>
      </c>
    </row>
    <row r="1207" spans="1:11" x14ac:dyDescent="0.3">
      <c r="A1207" t="s">
        <v>1238</v>
      </c>
      <c r="B1207">
        <v>1962</v>
      </c>
      <c r="C1207" t="s">
        <v>35</v>
      </c>
      <c r="D1207">
        <v>17</v>
      </c>
      <c r="E1207">
        <v>0</v>
      </c>
      <c r="F1207" s="10">
        <v>9907.83</v>
      </c>
      <c r="G1207" t="s">
        <v>12</v>
      </c>
      <c r="H1207" t="s">
        <v>11</v>
      </c>
      <c r="I1207" t="s">
        <v>13</v>
      </c>
      <c r="J1207" s="8" t="str">
        <f t="shared" si="36"/>
        <v>17-Aug-1962</v>
      </c>
      <c r="K1207" s="9">
        <f t="shared" si="37"/>
        <v>60</v>
      </c>
    </row>
    <row r="1208" spans="1:11" x14ac:dyDescent="0.3">
      <c r="A1208" t="s">
        <v>1239</v>
      </c>
      <c r="B1208">
        <v>1972</v>
      </c>
      <c r="C1208" t="s">
        <v>20</v>
      </c>
      <c r="D1208">
        <v>14</v>
      </c>
      <c r="E1208">
        <v>1</v>
      </c>
      <c r="F1208" s="10">
        <v>9910.36</v>
      </c>
      <c r="G1208" t="s">
        <v>11</v>
      </c>
      <c r="H1208" t="s">
        <v>12</v>
      </c>
      <c r="I1208" t="s">
        <v>23</v>
      </c>
      <c r="J1208" s="8" t="str">
        <f t="shared" si="36"/>
        <v>14-Sep-1972</v>
      </c>
      <c r="K1208" s="9">
        <f t="shared" si="37"/>
        <v>50</v>
      </c>
    </row>
    <row r="1209" spans="1:11" x14ac:dyDescent="0.3">
      <c r="A1209" t="s">
        <v>1240</v>
      </c>
      <c r="B1209">
        <v>1985</v>
      </c>
      <c r="C1209" t="s">
        <v>35</v>
      </c>
      <c r="D1209">
        <v>19</v>
      </c>
      <c r="E1209">
        <v>3</v>
      </c>
      <c r="F1209" s="10">
        <v>9930.64</v>
      </c>
      <c r="G1209" t="s">
        <v>11</v>
      </c>
      <c r="H1209" t="s">
        <v>12</v>
      </c>
      <c r="I1209" t="s">
        <v>200</v>
      </c>
      <c r="J1209" s="8" t="str">
        <f t="shared" si="36"/>
        <v>19-Aug-1985</v>
      </c>
      <c r="K1209" s="9">
        <f t="shared" si="37"/>
        <v>37</v>
      </c>
    </row>
    <row r="1210" spans="1:11" x14ac:dyDescent="0.3">
      <c r="A1210" t="s">
        <v>1241</v>
      </c>
      <c r="B1210">
        <v>1983</v>
      </c>
      <c r="C1210" t="s">
        <v>30</v>
      </c>
      <c r="D1210">
        <v>3</v>
      </c>
      <c r="E1210">
        <v>3</v>
      </c>
      <c r="F1210" s="10">
        <v>9931.9599999999991</v>
      </c>
      <c r="G1210" t="s">
        <v>11</v>
      </c>
      <c r="H1210" t="s">
        <v>11</v>
      </c>
      <c r="I1210" t="s">
        <v>23</v>
      </c>
      <c r="J1210" s="8" t="str">
        <f t="shared" si="36"/>
        <v>3-Dec-1983</v>
      </c>
      <c r="K1210" s="9">
        <f t="shared" si="37"/>
        <v>39</v>
      </c>
    </row>
    <row r="1211" spans="1:11" x14ac:dyDescent="0.3">
      <c r="A1211" t="s">
        <v>1242</v>
      </c>
      <c r="B1211">
        <v>1964</v>
      </c>
      <c r="C1211" t="s">
        <v>20</v>
      </c>
      <c r="D1211">
        <v>11</v>
      </c>
      <c r="E1211">
        <v>0</v>
      </c>
      <c r="F1211" s="10">
        <v>9933.44</v>
      </c>
      <c r="G1211" t="s">
        <v>12</v>
      </c>
      <c r="H1211" t="s">
        <v>12</v>
      </c>
      <c r="I1211" t="s">
        <v>13</v>
      </c>
      <c r="J1211" s="8" t="str">
        <f t="shared" si="36"/>
        <v>11-Sep-1964</v>
      </c>
      <c r="K1211" s="9">
        <f t="shared" si="37"/>
        <v>58</v>
      </c>
    </row>
    <row r="1212" spans="1:11" x14ac:dyDescent="0.3">
      <c r="A1212" t="s">
        <v>1243</v>
      </c>
      <c r="B1212">
        <v>1971</v>
      </c>
      <c r="C1212" t="s">
        <v>30</v>
      </c>
      <c r="D1212">
        <v>26</v>
      </c>
      <c r="E1212">
        <v>1</v>
      </c>
      <c r="F1212" s="10">
        <v>9957.7199999999993</v>
      </c>
      <c r="G1212" t="s">
        <v>11</v>
      </c>
      <c r="H1212" t="s">
        <v>12</v>
      </c>
      <c r="I1212" t="s">
        <v>170</v>
      </c>
      <c r="J1212" s="8" t="str">
        <f t="shared" si="36"/>
        <v>26-Dec-1971</v>
      </c>
      <c r="K1212" s="9">
        <f t="shared" si="37"/>
        <v>51</v>
      </c>
    </row>
    <row r="1213" spans="1:11" x14ac:dyDescent="0.3">
      <c r="A1213" t="s">
        <v>1244</v>
      </c>
      <c r="B1213">
        <v>1971</v>
      </c>
      <c r="C1213" t="s">
        <v>37</v>
      </c>
      <c r="D1213">
        <v>6</v>
      </c>
      <c r="E1213">
        <v>1</v>
      </c>
      <c r="F1213" s="10">
        <v>9964.06</v>
      </c>
      <c r="G1213" t="s">
        <v>11</v>
      </c>
      <c r="H1213" t="s">
        <v>11</v>
      </c>
      <c r="I1213" t="s">
        <v>166</v>
      </c>
      <c r="J1213" s="8" t="str">
        <f t="shared" si="36"/>
        <v>6-Oct-1971</v>
      </c>
      <c r="K1213" s="9">
        <f t="shared" si="37"/>
        <v>51</v>
      </c>
    </row>
    <row r="1214" spans="1:11" x14ac:dyDescent="0.3">
      <c r="A1214" t="s">
        <v>1245</v>
      </c>
      <c r="B1214">
        <v>1970</v>
      </c>
      <c r="C1214" t="s">
        <v>35</v>
      </c>
      <c r="D1214">
        <v>11</v>
      </c>
      <c r="E1214">
        <v>0</v>
      </c>
      <c r="F1214" s="10">
        <v>9991.0400000000009</v>
      </c>
      <c r="G1214" t="s">
        <v>11</v>
      </c>
      <c r="H1214" t="s">
        <v>12</v>
      </c>
      <c r="I1214" t="s">
        <v>23</v>
      </c>
      <c r="J1214" s="8" t="str">
        <f t="shared" si="36"/>
        <v>11-Aug-1970</v>
      </c>
      <c r="K1214" s="9">
        <f t="shared" si="37"/>
        <v>52</v>
      </c>
    </row>
    <row r="1215" spans="1:11" x14ac:dyDescent="0.3">
      <c r="A1215" t="s">
        <v>1246</v>
      </c>
      <c r="B1215">
        <v>1988</v>
      </c>
      <c r="C1215" t="s">
        <v>10</v>
      </c>
      <c r="D1215">
        <v>3</v>
      </c>
      <c r="E1215">
        <v>3</v>
      </c>
      <c r="F1215" s="10">
        <v>10011.44</v>
      </c>
      <c r="G1215" t="s">
        <v>12</v>
      </c>
      <c r="H1215" t="s">
        <v>12</v>
      </c>
      <c r="I1215" t="s">
        <v>535</v>
      </c>
      <c r="J1215" s="8" t="str">
        <f t="shared" si="36"/>
        <v>3-Jul-1988</v>
      </c>
      <c r="K1215" s="9">
        <f t="shared" si="37"/>
        <v>34</v>
      </c>
    </row>
    <row r="1216" spans="1:11" x14ac:dyDescent="0.3">
      <c r="A1216" t="s">
        <v>1247</v>
      </c>
      <c r="B1216">
        <v>1979</v>
      </c>
      <c r="C1216" t="s">
        <v>30</v>
      </c>
      <c r="D1216">
        <v>28</v>
      </c>
      <c r="E1216">
        <v>2</v>
      </c>
      <c r="F1216" s="10">
        <v>10027.15</v>
      </c>
      <c r="G1216" t="s">
        <v>12</v>
      </c>
      <c r="H1216" t="s">
        <v>16</v>
      </c>
      <c r="I1216" t="s">
        <v>300</v>
      </c>
      <c r="J1216" s="8" t="str">
        <f t="shared" si="36"/>
        <v>28-Dec-1979</v>
      </c>
      <c r="K1216" s="9">
        <f t="shared" si="37"/>
        <v>43</v>
      </c>
    </row>
    <row r="1217" spans="1:11" x14ac:dyDescent="0.3">
      <c r="A1217" t="s">
        <v>1248</v>
      </c>
      <c r="B1217">
        <v>1974</v>
      </c>
      <c r="C1217" t="s">
        <v>35</v>
      </c>
      <c r="D1217">
        <v>30</v>
      </c>
      <c r="E1217">
        <v>2</v>
      </c>
      <c r="F1217" s="10">
        <v>10043.25</v>
      </c>
      <c r="G1217" t="s">
        <v>12</v>
      </c>
      <c r="H1217" t="s">
        <v>11</v>
      </c>
      <c r="I1217" t="s">
        <v>247</v>
      </c>
      <c r="J1217" s="8" t="str">
        <f t="shared" si="36"/>
        <v>30-Aug-1974</v>
      </c>
      <c r="K1217" s="9">
        <f t="shared" si="37"/>
        <v>48</v>
      </c>
    </row>
    <row r="1218" spans="1:11" x14ac:dyDescent="0.3">
      <c r="A1218" t="s">
        <v>1249</v>
      </c>
      <c r="B1218">
        <v>1969</v>
      </c>
      <c r="C1218" t="s">
        <v>35</v>
      </c>
      <c r="D1218">
        <v>22</v>
      </c>
      <c r="E1218">
        <v>1</v>
      </c>
      <c r="F1218" s="10">
        <v>10065.41</v>
      </c>
      <c r="G1218" t="s">
        <v>12</v>
      </c>
      <c r="H1218" t="s">
        <v>11</v>
      </c>
      <c r="I1218" t="s">
        <v>42</v>
      </c>
      <c r="J1218" s="8" t="str">
        <f t="shared" si="36"/>
        <v>22-Aug-1969</v>
      </c>
      <c r="K1218" s="9">
        <f t="shared" si="37"/>
        <v>53</v>
      </c>
    </row>
    <row r="1219" spans="1:11" x14ac:dyDescent="0.3">
      <c r="A1219" t="s">
        <v>1250</v>
      </c>
      <c r="B1219">
        <v>1969</v>
      </c>
      <c r="C1219" t="s">
        <v>37</v>
      </c>
      <c r="D1219">
        <v>27</v>
      </c>
      <c r="E1219">
        <v>0</v>
      </c>
      <c r="F1219" s="10">
        <v>10072.06</v>
      </c>
      <c r="G1219" t="s">
        <v>12</v>
      </c>
      <c r="H1219" t="s">
        <v>16</v>
      </c>
      <c r="I1219" t="s">
        <v>356</v>
      </c>
      <c r="J1219" s="8" t="str">
        <f t="shared" ref="J1219:J1282" si="38">_xlfn.TEXTJOIN("-",TRUE,D1219,C1219,B1219)</f>
        <v>27-Oct-1969</v>
      </c>
      <c r="K1219" s="9">
        <f t="shared" ref="K1219:K1282" si="39">DATEDIF(J1219, DATE(2023,6,8), "Y")</f>
        <v>53</v>
      </c>
    </row>
    <row r="1220" spans="1:11" x14ac:dyDescent="0.3">
      <c r="A1220" t="s">
        <v>1251</v>
      </c>
      <c r="B1220">
        <v>1969</v>
      </c>
      <c r="C1220" t="s">
        <v>10</v>
      </c>
      <c r="D1220">
        <v>3</v>
      </c>
      <c r="E1220">
        <v>1</v>
      </c>
      <c r="F1220" s="10">
        <v>10085.85</v>
      </c>
      <c r="G1220" t="s">
        <v>12</v>
      </c>
      <c r="H1220" t="s">
        <v>12</v>
      </c>
      <c r="I1220" t="s">
        <v>42</v>
      </c>
      <c r="J1220" s="8" t="str">
        <f t="shared" si="38"/>
        <v>3-Jul-1969</v>
      </c>
      <c r="K1220" s="9">
        <f t="shared" si="39"/>
        <v>53</v>
      </c>
    </row>
    <row r="1221" spans="1:11" x14ac:dyDescent="0.3">
      <c r="A1221" t="s">
        <v>1252</v>
      </c>
      <c r="B1221">
        <v>1976</v>
      </c>
      <c r="C1221" t="s">
        <v>30</v>
      </c>
      <c r="D1221">
        <v>19</v>
      </c>
      <c r="E1221">
        <v>5</v>
      </c>
      <c r="F1221" s="10">
        <v>10096.969999999999</v>
      </c>
      <c r="G1221" t="s">
        <v>12</v>
      </c>
      <c r="H1221" t="s">
        <v>11</v>
      </c>
      <c r="I1221" t="s">
        <v>42</v>
      </c>
      <c r="J1221" s="8" t="str">
        <f t="shared" si="38"/>
        <v>19-Dec-1976</v>
      </c>
      <c r="K1221" s="9">
        <f t="shared" si="39"/>
        <v>46</v>
      </c>
    </row>
    <row r="1222" spans="1:11" x14ac:dyDescent="0.3">
      <c r="A1222" t="s">
        <v>1253</v>
      </c>
      <c r="B1222">
        <v>1972</v>
      </c>
      <c r="C1222" t="s">
        <v>37</v>
      </c>
      <c r="D1222">
        <v>19</v>
      </c>
      <c r="E1222">
        <v>1</v>
      </c>
      <c r="F1222" s="10">
        <v>10106.129999999999</v>
      </c>
      <c r="G1222" t="s">
        <v>12</v>
      </c>
      <c r="H1222" t="s">
        <v>16</v>
      </c>
      <c r="I1222" t="s">
        <v>247</v>
      </c>
      <c r="J1222" s="8" t="str">
        <f t="shared" si="38"/>
        <v>19-Oct-1972</v>
      </c>
      <c r="K1222" s="9">
        <f t="shared" si="39"/>
        <v>50</v>
      </c>
    </row>
    <row r="1223" spans="1:11" x14ac:dyDescent="0.3">
      <c r="A1223" t="s">
        <v>1254</v>
      </c>
      <c r="B1223">
        <v>1972</v>
      </c>
      <c r="C1223" t="s">
        <v>35</v>
      </c>
      <c r="D1223">
        <v>8</v>
      </c>
      <c r="E1223">
        <v>2</v>
      </c>
      <c r="F1223" s="10">
        <v>10107.219999999999</v>
      </c>
      <c r="G1223" t="s">
        <v>12</v>
      </c>
      <c r="H1223" t="s">
        <v>16</v>
      </c>
      <c r="I1223" t="s">
        <v>13</v>
      </c>
      <c r="J1223" s="8" t="str">
        <f t="shared" si="38"/>
        <v>8-Aug-1972</v>
      </c>
      <c r="K1223" s="9">
        <f t="shared" si="39"/>
        <v>50</v>
      </c>
    </row>
    <row r="1224" spans="1:11" x14ac:dyDescent="0.3">
      <c r="A1224" t="s">
        <v>1255</v>
      </c>
      <c r="B1224">
        <v>1975</v>
      </c>
      <c r="C1224" t="s">
        <v>10</v>
      </c>
      <c r="D1224">
        <v>2</v>
      </c>
      <c r="E1224">
        <v>3</v>
      </c>
      <c r="F1224" s="10">
        <v>10115.01</v>
      </c>
      <c r="G1224" t="s">
        <v>12</v>
      </c>
      <c r="H1224" t="s">
        <v>12</v>
      </c>
      <c r="I1224" t="s">
        <v>23</v>
      </c>
      <c r="J1224" s="8" t="str">
        <f t="shared" si="38"/>
        <v>2-Jul-1975</v>
      </c>
      <c r="K1224" s="9">
        <f t="shared" si="39"/>
        <v>47</v>
      </c>
    </row>
    <row r="1225" spans="1:11" x14ac:dyDescent="0.3">
      <c r="A1225" t="s">
        <v>1256</v>
      </c>
      <c r="B1225">
        <v>1972</v>
      </c>
      <c r="C1225" t="s">
        <v>15</v>
      </c>
      <c r="D1225">
        <v>16</v>
      </c>
      <c r="E1225">
        <v>2</v>
      </c>
      <c r="F1225" s="10">
        <v>10118.42</v>
      </c>
      <c r="G1225" t="s">
        <v>12</v>
      </c>
      <c r="H1225" t="s">
        <v>12</v>
      </c>
      <c r="I1225" t="s">
        <v>42</v>
      </c>
      <c r="J1225" s="8" t="str">
        <f t="shared" si="38"/>
        <v>16-Nov-1972</v>
      </c>
      <c r="K1225" s="9">
        <f t="shared" si="39"/>
        <v>50</v>
      </c>
    </row>
    <row r="1226" spans="1:11" x14ac:dyDescent="0.3">
      <c r="A1226" t="s">
        <v>1257</v>
      </c>
      <c r="B1226">
        <v>1997</v>
      </c>
      <c r="C1226" t="s">
        <v>20</v>
      </c>
      <c r="D1226">
        <v>5</v>
      </c>
      <c r="E1226">
        <v>0</v>
      </c>
      <c r="F1226" s="10">
        <v>10139.84</v>
      </c>
      <c r="G1226" t="s">
        <v>12</v>
      </c>
      <c r="H1226" t="s">
        <v>11</v>
      </c>
      <c r="I1226" t="s">
        <v>23</v>
      </c>
      <c r="J1226" s="8" t="str">
        <f t="shared" si="38"/>
        <v>5-Sep-1997</v>
      </c>
      <c r="K1226" s="9">
        <f t="shared" si="39"/>
        <v>25</v>
      </c>
    </row>
    <row r="1227" spans="1:11" x14ac:dyDescent="0.3">
      <c r="A1227" t="s">
        <v>1258</v>
      </c>
      <c r="B1227">
        <v>1974</v>
      </c>
      <c r="C1227" t="s">
        <v>30</v>
      </c>
      <c r="D1227">
        <v>30</v>
      </c>
      <c r="E1227">
        <v>3</v>
      </c>
      <c r="F1227" s="10">
        <v>10141.14</v>
      </c>
      <c r="G1227" t="s">
        <v>12</v>
      </c>
      <c r="H1227" t="s">
        <v>16</v>
      </c>
      <c r="I1227" t="s">
        <v>168</v>
      </c>
      <c r="J1227" s="8" t="str">
        <f t="shared" si="38"/>
        <v>30-Dec-1974</v>
      </c>
      <c r="K1227" s="9">
        <f t="shared" si="39"/>
        <v>48</v>
      </c>
    </row>
    <row r="1228" spans="1:11" x14ac:dyDescent="0.3">
      <c r="A1228" t="s">
        <v>1259</v>
      </c>
      <c r="B1228">
        <v>1981</v>
      </c>
      <c r="C1228" t="s">
        <v>18</v>
      </c>
      <c r="D1228">
        <v>12</v>
      </c>
      <c r="E1228">
        <v>1</v>
      </c>
      <c r="F1228" s="10">
        <v>10146.129999999999</v>
      </c>
      <c r="G1228" t="s">
        <v>12</v>
      </c>
      <c r="H1228" t="s">
        <v>16</v>
      </c>
      <c r="I1228" t="s">
        <v>200</v>
      </c>
      <c r="J1228" s="8" t="str">
        <f t="shared" si="38"/>
        <v>12-Jun-1981</v>
      </c>
      <c r="K1228" s="9">
        <f t="shared" si="39"/>
        <v>41</v>
      </c>
    </row>
    <row r="1229" spans="1:11" x14ac:dyDescent="0.3">
      <c r="A1229" t="s">
        <v>1260</v>
      </c>
      <c r="B1229">
        <v>1973</v>
      </c>
      <c r="C1229" t="s">
        <v>37</v>
      </c>
      <c r="D1229">
        <v>13</v>
      </c>
      <c r="E1229">
        <v>2</v>
      </c>
      <c r="F1229" s="10">
        <v>10156.780000000001</v>
      </c>
      <c r="G1229" t="s">
        <v>12</v>
      </c>
      <c r="H1229" t="s">
        <v>11</v>
      </c>
      <c r="I1229" t="s">
        <v>23</v>
      </c>
      <c r="J1229" s="8" t="str">
        <f t="shared" si="38"/>
        <v>13-Oct-1973</v>
      </c>
      <c r="K1229" s="9">
        <f t="shared" si="39"/>
        <v>49</v>
      </c>
    </row>
    <row r="1230" spans="1:11" x14ac:dyDescent="0.3">
      <c r="A1230" t="s">
        <v>1261</v>
      </c>
      <c r="B1230">
        <v>1972</v>
      </c>
      <c r="C1230" t="s">
        <v>10</v>
      </c>
      <c r="D1230">
        <v>10</v>
      </c>
      <c r="E1230">
        <v>0</v>
      </c>
      <c r="F1230" s="10">
        <v>10160.870000000001</v>
      </c>
      <c r="G1230" t="s">
        <v>12</v>
      </c>
      <c r="H1230" t="s">
        <v>12</v>
      </c>
      <c r="I1230" t="s">
        <v>200</v>
      </c>
      <c r="J1230" s="8" t="str">
        <f t="shared" si="38"/>
        <v>10-Jul-1972</v>
      </c>
      <c r="K1230" s="9">
        <f t="shared" si="39"/>
        <v>50</v>
      </c>
    </row>
    <row r="1231" spans="1:11" x14ac:dyDescent="0.3">
      <c r="A1231" t="s">
        <v>1262</v>
      </c>
      <c r="B1231">
        <v>1985</v>
      </c>
      <c r="C1231" t="s">
        <v>37</v>
      </c>
      <c r="D1231">
        <v>16</v>
      </c>
      <c r="E1231">
        <v>3</v>
      </c>
      <c r="F1231" s="10">
        <v>10191.82</v>
      </c>
      <c r="G1231" t="s">
        <v>12</v>
      </c>
      <c r="H1231" t="s">
        <v>11</v>
      </c>
      <c r="I1231" t="s">
        <v>535</v>
      </c>
      <c r="J1231" s="8" t="str">
        <f t="shared" si="38"/>
        <v>16-Oct-1985</v>
      </c>
      <c r="K1231" s="9">
        <f t="shared" si="39"/>
        <v>37</v>
      </c>
    </row>
    <row r="1232" spans="1:11" x14ac:dyDescent="0.3">
      <c r="A1232" t="s">
        <v>1263</v>
      </c>
      <c r="B1232">
        <v>1970</v>
      </c>
      <c r="C1232" t="s">
        <v>30</v>
      </c>
      <c r="D1232">
        <v>24</v>
      </c>
      <c r="E1232">
        <v>0</v>
      </c>
      <c r="F1232" s="10">
        <v>10197.77</v>
      </c>
      <c r="G1232" t="s">
        <v>12</v>
      </c>
      <c r="H1232" t="s">
        <v>16</v>
      </c>
      <c r="I1232" t="s">
        <v>247</v>
      </c>
      <c r="J1232" s="8" t="str">
        <f t="shared" si="38"/>
        <v>24-Dec-1970</v>
      </c>
      <c r="K1232" s="9">
        <f t="shared" si="39"/>
        <v>52</v>
      </c>
    </row>
    <row r="1233" spans="1:11" x14ac:dyDescent="0.3">
      <c r="A1233" t="s">
        <v>1264</v>
      </c>
      <c r="B1233">
        <v>1967</v>
      </c>
      <c r="C1233" t="s">
        <v>20</v>
      </c>
      <c r="D1233">
        <v>26</v>
      </c>
      <c r="E1233">
        <v>0</v>
      </c>
      <c r="F1233" s="10">
        <v>10214.64</v>
      </c>
      <c r="G1233" t="s">
        <v>12</v>
      </c>
      <c r="H1233" t="s">
        <v>11</v>
      </c>
      <c r="I1233" t="s">
        <v>42</v>
      </c>
      <c r="J1233" s="8" t="str">
        <f t="shared" si="38"/>
        <v>26-Sep-1967</v>
      </c>
      <c r="K1233" s="9">
        <f t="shared" si="39"/>
        <v>55</v>
      </c>
    </row>
    <row r="1234" spans="1:11" x14ac:dyDescent="0.3">
      <c r="A1234" t="s">
        <v>1265</v>
      </c>
      <c r="B1234">
        <v>1967</v>
      </c>
      <c r="C1234" t="s">
        <v>18</v>
      </c>
      <c r="D1234">
        <v>28</v>
      </c>
      <c r="E1234">
        <v>0</v>
      </c>
      <c r="F1234" s="10">
        <v>10226.280000000001</v>
      </c>
      <c r="G1234" t="s">
        <v>12</v>
      </c>
      <c r="H1234" t="s">
        <v>12</v>
      </c>
      <c r="I1234" t="s">
        <v>13</v>
      </c>
      <c r="J1234" s="8" t="str">
        <f t="shared" si="38"/>
        <v>28-Jun-1967</v>
      </c>
      <c r="K1234" s="9">
        <f t="shared" si="39"/>
        <v>55</v>
      </c>
    </row>
    <row r="1235" spans="1:11" x14ac:dyDescent="0.3">
      <c r="A1235" t="s">
        <v>1266</v>
      </c>
      <c r="B1235">
        <v>1968</v>
      </c>
      <c r="C1235" t="s">
        <v>20</v>
      </c>
      <c r="D1235">
        <v>23</v>
      </c>
      <c r="E1235">
        <v>0</v>
      </c>
      <c r="F1235" s="10">
        <v>10231.5</v>
      </c>
      <c r="G1235" t="s">
        <v>12</v>
      </c>
      <c r="H1235" t="s">
        <v>16</v>
      </c>
      <c r="I1235" t="s">
        <v>23</v>
      </c>
      <c r="J1235" s="8" t="str">
        <f t="shared" si="38"/>
        <v>23-Sep-1968</v>
      </c>
      <c r="K1235" s="9">
        <f t="shared" si="39"/>
        <v>54</v>
      </c>
    </row>
    <row r="1236" spans="1:11" x14ac:dyDescent="0.3">
      <c r="A1236" t="s">
        <v>1267</v>
      </c>
      <c r="B1236">
        <v>1975</v>
      </c>
      <c r="C1236" t="s">
        <v>35</v>
      </c>
      <c r="D1236">
        <v>15</v>
      </c>
      <c r="E1236">
        <v>1</v>
      </c>
      <c r="F1236" s="10">
        <v>10259.129999999999</v>
      </c>
      <c r="G1236" t="s">
        <v>12</v>
      </c>
      <c r="H1236" t="s">
        <v>11</v>
      </c>
      <c r="I1236" t="s">
        <v>42</v>
      </c>
      <c r="J1236" s="8" t="str">
        <f t="shared" si="38"/>
        <v>15-Aug-1975</v>
      </c>
      <c r="K1236" s="9">
        <f t="shared" si="39"/>
        <v>47</v>
      </c>
    </row>
    <row r="1237" spans="1:11" x14ac:dyDescent="0.3">
      <c r="A1237" t="s">
        <v>1268</v>
      </c>
      <c r="B1237">
        <v>1973</v>
      </c>
      <c r="C1237" t="s">
        <v>20</v>
      </c>
      <c r="D1237">
        <v>5</v>
      </c>
      <c r="E1237">
        <v>3</v>
      </c>
      <c r="F1237" s="10">
        <v>10264.44</v>
      </c>
      <c r="G1237" t="s">
        <v>12</v>
      </c>
      <c r="H1237" t="s">
        <v>11</v>
      </c>
      <c r="I1237" t="s">
        <v>23</v>
      </c>
      <c r="J1237" s="8" t="str">
        <f t="shared" si="38"/>
        <v>5-Sep-1973</v>
      </c>
      <c r="K1237" s="9">
        <f t="shared" si="39"/>
        <v>49</v>
      </c>
    </row>
    <row r="1238" spans="1:11" x14ac:dyDescent="0.3">
      <c r="A1238" t="s">
        <v>1269</v>
      </c>
      <c r="B1238">
        <v>1973</v>
      </c>
      <c r="C1238" t="s">
        <v>15</v>
      </c>
      <c r="D1238">
        <v>27</v>
      </c>
      <c r="E1238">
        <v>3</v>
      </c>
      <c r="F1238" s="10">
        <v>10269.459999999999</v>
      </c>
      <c r="G1238" t="s">
        <v>12</v>
      </c>
      <c r="H1238" t="s">
        <v>12</v>
      </c>
      <c r="I1238" t="s">
        <v>23</v>
      </c>
      <c r="J1238" s="8" t="str">
        <f t="shared" si="38"/>
        <v>27-Nov-1973</v>
      </c>
      <c r="K1238" s="9">
        <f t="shared" si="39"/>
        <v>49</v>
      </c>
    </row>
    <row r="1239" spans="1:11" x14ac:dyDescent="0.3">
      <c r="A1239" t="s">
        <v>1270</v>
      </c>
      <c r="B1239">
        <v>1970</v>
      </c>
      <c r="C1239" t="s">
        <v>18</v>
      </c>
      <c r="D1239">
        <v>21</v>
      </c>
      <c r="E1239">
        <v>0</v>
      </c>
      <c r="F1239" s="10">
        <v>10274.33</v>
      </c>
      <c r="G1239" t="s">
        <v>12</v>
      </c>
      <c r="H1239" t="s">
        <v>16</v>
      </c>
      <c r="I1239" t="s">
        <v>247</v>
      </c>
      <c r="J1239" s="8" t="str">
        <f t="shared" si="38"/>
        <v>21-Jun-1970</v>
      </c>
      <c r="K1239" s="9">
        <f t="shared" si="39"/>
        <v>52</v>
      </c>
    </row>
    <row r="1240" spans="1:11" x14ac:dyDescent="0.3">
      <c r="A1240" t="s">
        <v>1271</v>
      </c>
      <c r="B1240">
        <v>1988</v>
      </c>
      <c r="C1240" t="s">
        <v>20</v>
      </c>
      <c r="D1240">
        <v>14</v>
      </c>
      <c r="E1240">
        <v>3</v>
      </c>
      <c r="F1240" s="10">
        <v>10276.99</v>
      </c>
      <c r="G1240" t="s">
        <v>12</v>
      </c>
      <c r="H1240" t="s">
        <v>16</v>
      </c>
      <c r="I1240" t="s">
        <v>300</v>
      </c>
      <c r="J1240" s="8" t="str">
        <f t="shared" si="38"/>
        <v>14-Sep-1988</v>
      </c>
      <c r="K1240" s="9">
        <f t="shared" si="39"/>
        <v>34</v>
      </c>
    </row>
    <row r="1241" spans="1:11" x14ac:dyDescent="0.3">
      <c r="A1241" t="s">
        <v>1272</v>
      </c>
      <c r="B1241">
        <v>1963</v>
      </c>
      <c r="C1241" t="s">
        <v>20</v>
      </c>
      <c r="D1241">
        <v>24</v>
      </c>
      <c r="E1241">
        <v>0</v>
      </c>
      <c r="F1241" s="10">
        <v>10308.040000000001</v>
      </c>
      <c r="G1241" t="s">
        <v>12</v>
      </c>
      <c r="H1241" t="s">
        <v>16</v>
      </c>
      <c r="I1241" t="s">
        <v>13</v>
      </c>
      <c r="J1241" s="8" t="str">
        <f t="shared" si="38"/>
        <v>24-Sep-1963</v>
      </c>
      <c r="K1241" s="9">
        <f t="shared" si="39"/>
        <v>59</v>
      </c>
    </row>
    <row r="1242" spans="1:11" x14ac:dyDescent="0.3">
      <c r="A1242" t="s">
        <v>1273</v>
      </c>
      <c r="B1242">
        <v>1962</v>
      </c>
      <c r="C1242" t="s">
        <v>10</v>
      </c>
      <c r="D1242">
        <v>12</v>
      </c>
      <c r="E1242">
        <v>0</v>
      </c>
      <c r="F1242" s="10">
        <v>10310.780000000001</v>
      </c>
      <c r="G1242" t="s">
        <v>12</v>
      </c>
      <c r="H1242" t="s">
        <v>12</v>
      </c>
      <c r="I1242" t="s">
        <v>23</v>
      </c>
      <c r="J1242" s="8" t="str">
        <f t="shared" si="38"/>
        <v>12-Jul-1962</v>
      </c>
      <c r="K1242" s="9">
        <f t="shared" si="39"/>
        <v>60</v>
      </c>
    </row>
    <row r="1243" spans="1:11" x14ac:dyDescent="0.3">
      <c r="A1243" t="s">
        <v>1274</v>
      </c>
      <c r="B1243">
        <v>1991</v>
      </c>
      <c r="C1243" t="s">
        <v>15</v>
      </c>
      <c r="D1243">
        <v>17</v>
      </c>
      <c r="E1243">
        <v>3</v>
      </c>
      <c r="F1243" s="10">
        <v>10315.91</v>
      </c>
      <c r="G1243" t="s">
        <v>12</v>
      </c>
      <c r="H1243" t="s">
        <v>11</v>
      </c>
      <c r="I1243" t="s">
        <v>23</v>
      </c>
      <c r="J1243" s="8" t="str">
        <f t="shared" si="38"/>
        <v>17-Nov-1991</v>
      </c>
      <c r="K1243" s="9">
        <f t="shared" si="39"/>
        <v>31</v>
      </c>
    </row>
    <row r="1244" spans="1:11" x14ac:dyDescent="0.3">
      <c r="A1244" t="s">
        <v>1275</v>
      </c>
      <c r="B1244">
        <v>1991</v>
      </c>
      <c r="C1244" t="s">
        <v>35</v>
      </c>
      <c r="D1244">
        <v>21</v>
      </c>
      <c r="E1244">
        <v>3</v>
      </c>
      <c r="F1244" s="10">
        <v>10322.9</v>
      </c>
      <c r="G1244" t="s">
        <v>12</v>
      </c>
      <c r="H1244" t="s">
        <v>16</v>
      </c>
      <c r="I1244" t="s">
        <v>535</v>
      </c>
      <c r="J1244" s="8" t="str">
        <f t="shared" si="38"/>
        <v>21-Aug-1991</v>
      </c>
      <c r="K1244" s="9">
        <f t="shared" si="39"/>
        <v>31</v>
      </c>
    </row>
    <row r="1245" spans="1:11" x14ac:dyDescent="0.3">
      <c r="A1245" t="s">
        <v>1276</v>
      </c>
      <c r="B1245">
        <v>1970</v>
      </c>
      <c r="C1245" t="s">
        <v>30</v>
      </c>
      <c r="D1245">
        <v>1</v>
      </c>
      <c r="E1245">
        <v>2</v>
      </c>
      <c r="F1245" s="10">
        <v>10325.209999999999</v>
      </c>
      <c r="G1245" t="s">
        <v>12</v>
      </c>
      <c r="H1245" t="s">
        <v>12</v>
      </c>
      <c r="I1245" t="s">
        <v>42</v>
      </c>
      <c r="J1245" s="8" t="str">
        <f t="shared" si="38"/>
        <v>1-Dec-1970</v>
      </c>
      <c r="K1245" s="9">
        <f t="shared" si="39"/>
        <v>52</v>
      </c>
    </row>
    <row r="1246" spans="1:11" x14ac:dyDescent="0.3">
      <c r="A1246" t="s">
        <v>1277</v>
      </c>
      <c r="B1246">
        <v>1982</v>
      </c>
      <c r="C1246" t="s">
        <v>10</v>
      </c>
      <c r="D1246">
        <v>21</v>
      </c>
      <c r="E1246">
        <v>3</v>
      </c>
      <c r="F1246" s="10">
        <v>10329.06</v>
      </c>
      <c r="G1246" t="s">
        <v>12</v>
      </c>
      <c r="H1246" t="s">
        <v>16</v>
      </c>
      <c r="I1246" t="s">
        <v>300</v>
      </c>
      <c r="J1246" s="8" t="str">
        <f t="shared" si="38"/>
        <v>21-Jul-1982</v>
      </c>
      <c r="K1246" s="9">
        <f t="shared" si="39"/>
        <v>40</v>
      </c>
    </row>
    <row r="1247" spans="1:11" x14ac:dyDescent="0.3">
      <c r="A1247" t="s">
        <v>1278</v>
      </c>
      <c r="B1247">
        <v>1968</v>
      </c>
      <c r="C1247" t="s">
        <v>10</v>
      </c>
      <c r="D1247">
        <v>19</v>
      </c>
      <c r="E1247">
        <v>0</v>
      </c>
      <c r="F1247" s="10">
        <v>10338.93</v>
      </c>
      <c r="G1247" t="s">
        <v>12</v>
      </c>
      <c r="H1247" t="s">
        <v>16</v>
      </c>
      <c r="I1247" t="s">
        <v>13</v>
      </c>
      <c r="J1247" s="8" t="str">
        <f t="shared" si="38"/>
        <v>19-Jul-1968</v>
      </c>
      <c r="K1247" s="9">
        <f t="shared" si="39"/>
        <v>54</v>
      </c>
    </row>
    <row r="1248" spans="1:11" x14ac:dyDescent="0.3">
      <c r="A1248" t="s">
        <v>1279</v>
      </c>
      <c r="B1248">
        <v>1973</v>
      </c>
      <c r="C1248" t="s">
        <v>35</v>
      </c>
      <c r="D1248">
        <v>8</v>
      </c>
      <c r="E1248">
        <v>0</v>
      </c>
      <c r="F1248" s="10">
        <v>10345.93</v>
      </c>
      <c r="G1248" t="s">
        <v>12</v>
      </c>
      <c r="H1248" t="s">
        <v>11</v>
      </c>
      <c r="I1248" t="s">
        <v>300</v>
      </c>
      <c r="J1248" s="8" t="str">
        <f t="shared" si="38"/>
        <v>8-Aug-1973</v>
      </c>
      <c r="K1248" s="9">
        <f t="shared" si="39"/>
        <v>49</v>
      </c>
    </row>
    <row r="1249" spans="1:11" x14ac:dyDescent="0.3">
      <c r="A1249" t="s">
        <v>1280</v>
      </c>
      <c r="B1249">
        <v>1974</v>
      </c>
      <c r="C1249" t="s">
        <v>20</v>
      </c>
      <c r="D1249">
        <v>29</v>
      </c>
      <c r="E1249">
        <v>0</v>
      </c>
      <c r="F1249" s="10">
        <v>10352.48</v>
      </c>
      <c r="G1249" t="s">
        <v>12</v>
      </c>
      <c r="H1249" t="s">
        <v>16</v>
      </c>
      <c r="I1249" t="s">
        <v>23</v>
      </c>
      <c r="J1249" s="8" t="str">
        <f t="shared" si="38"/>
        <v>29-Sep-1974</v>
      </c>
      <c r="K1249" s="9">
        <f t="shared" si="39"/>
        <v>48</v>
      </c>
    </row>
    <row r="1250" spans="1:11" x14ac:dyDescent="0.3">
      <c r="A1250" t="s">
        <v>1281</v>
      </c>
      <c r="B1250">
        <v>1969</v>
      </c>
      <c r="C1250" t="s">
        <v>18</v>
      </c>
      <c r="D1250">
        <v>17</v>
      </c>
      <c r="E1250">
        <v>0</v>
      </c>
      <c r="F1250" s="10">
        <v>10355.64</v>
      </c>
      <c r="G1250" t="s">
        <v>12</v>
      </c>
      <c r="H1250" t="s">
        <v>16</v>
      </c>
      <c r="I1250" t="s">
        <v>23</v>
      </c>
      <c r="J1250" s="8" t="str">
        <f t="shared" si="38"/>
        <v>17-Jun-1969</v>
      </c>
      <c r="K1250" s="9">
        <f t="shared" si="39"/>
        <v>53</v>
      </c>
    </row>
    <row r="1251" spans="1:11" x14ac:dyDescent="0.3">
      <c r="A1251" t="s">
        <v>1282</v>
      </c>
      <c r="B1251">
        <v>1971</v>
      </c>
      <c r="C1251" t="s">
        <v>20</v>
      </c>
      <c r="D1251">
        <v>6</v>
      </c>
      <c r="E1251">
        <v>0</v>
      </c>
      <c r="F1251" s="10">
        <v>10356.67</v>
      </c>
      <c r="G1251" t="s">
        <v>12</v>
      </c>
      <c r="H1251" t="s">
        <v>16</v>
      </c>
      <c r="I1251" t="s">
        <v>200</v>
      </c>
      <c r="J1251" s="8" t="str">
        <f t="shared" si="38"/>
        <v>6-Sep-1971</v>
      </c>
      <c r="K1251" s="9">
        <f t="shared" si="39"/>
        <v>51</v>
      </c>
    </row>
    <row r="1252" spans="1:11" x14ac:dyDescent="0.3">
      <c r="A1252" t="s">
        <v>1283</v>
      </c>
      <c r="B1252">
        <v>1973</v>
      </c>
      <c r="C1252" t="s">
        <v>20</v>
      </c>
      <c r="D1252">
        <v>29</v>
      </c>
      <c r="E1252">
        <v>2</v>
      </c>
      <c r="F1252" s="10">
        <v>10370.91</v>
      </c>
      <c r="G1252" t="s">
        <v>12</v>
      </c>
      <c r="H1252" t="s">
        <v>12</v>
      </c>
      <c r="I1252" t="s">
        <v>247</v>
      </c>
      <c r="J1252" s="8" t="str">
        <f t="shared" si="38"/>
        <v>29-Sep-1973</v>
      </c>
      <c r="K1252" s="9">
        <f t="shared" si="39"/>
        <v>49</v>
      </c>
    </row>
    <row r="1253" spans="1:11" x14ac:dyDescent="0.3">
      <c r="A1253" t="s">
        <v>1284</v>
      </c>
      <c r="B1253">
        <v>1973</v>
      </c>
      <c r="C1253" t="s">
        <v>20</v>
      </c>
      <c r="D1253">
        <v>19</v>
      </c>
      <c r="E1253">
        <v>3</v>
      </c>
      <c r="F1253" s="10">
        <v>10381.48</v>
      </c>
      <c r="G1253" t="s">
        <v>12</v>
      </c>
      <c r="H1253" t="s">
        <v>12</v>
      </c>
      <c r="I1253" t="s">
        <v>13</v>
      </c>
      <c r="J1253" s="8" t="str">
        <f t="shared" si="38"/>
        <v>19-Sep-1973</v>
      </c>
      <c r="K1253" s="9">
        <f t="shared" si="39"/>
        <v>49</v>
      </c>
    </row>
    <row r="1254" spans="1:11" x14ac:dyDescent="0.3">
      <c r="A1254" t="s">
        <v>1285</v>
      </c>
      <c r="B1254">
        <v>1969</v>
      </c>
      <c r="C1254" t="s">
        <v>10</v>
      </c>
      <c r="D1254">
        <v>7</v>
      </c>
      <c r="E1254">
        <v>0</v>
      </c>
      <c r="F1254" s="10">
        <v>10403.27</v>
      </c>
      <c r="G1254" t="s">
        <v>12</v>
      </c>
      <c r="H1254" t="s">
        <v>11</v>
      </c>
      <c r="I1254" t="s">
        <v>516</v>
      </c>
      <c r="J1254" s="8" t="str">
        <f t="shared" si="38"/>
        <v>7-Jul-1969</v>
      </c>
      <c r="K1254" s="9">
        <f t="shared" si="39"/>
        <v>53</v>
      </c>
    </row>
    <row r="1255" spans="1:11" x14ac:dyDescent="0.3">
      <c r="A1255" t="s">
        <v>1286</v>
      </c>
      <c r="B1255">
        <v>1975</v>
      </c>
      <c r="C1255" t="s">
        <v>18</v>
      </c>
      <c r="D1255">
        <v>5</v>
      </c>
      <c r="E1255">
        <v>4</v>
      </c>
      <c r="F1255" s="10">
        <v>10407.09</v>
      </c>
      <c r="G1255" t="s">
        <v>12</v>
      </c>
      <c r="H1255" t="s">
        <v>16</v>
      </c>
      <c r="I1255" t="s">
        <v>164</v>
      </c>
      <c r="J1255" s="8" t="str">
        <f t="shared" si="38"/>
        <v>5-Jun-1975</v>
      </c>
      <c r="K1255" s="9">
        <f t="shared" si="39"/>
        <v>48</v>
      </c>
    </row>
    <row r="1256" spans="1:11" x14ac:dyDescent="0.3">
      <c r="A1256" t="s">
        <v>1287</v>
      </c>
      <c r="B1256">
        <v>1980</v>
      </c>
      <c r="C1256" t="s">
        <v>37</v>
      </c>
      <c r="D1256">
        <v>24</v>
      </c>
      <c r="E1256">
        <v>2</v>
      </c>
      <c r="F1256" s="10">
        <v>10407.98</v>
      </c>
      <c r="G1256" t="s">
        <v>12</v>
      </c>
      <c r="H1256" t="s">
        <v>16</v>
      </c>
      <c r="I1256" t="s">
        <v>300</v>
      </c>
      <c r="J1256" s="8" t="str">
        <f t="shared" si="38"/>
        <v>24-Oct-1980</v>
      </c>
      <c r="K1256" s="9">
        <f t="shared" si="39"/>
        <v>42</v>
      </c>
    </row>
    <row r="1257" spans="1:11" x14ac:dyDescent="0.3">
      <c r="A1257" t="s">
        <v>1288</v>
      </c>
      <c r="B1257">
        <v>1973</v>
      </c>
      <c r="C1257" t="s">
        <v>37</v>
      </c>
      <c r="D1257">
        <v>11</v>
      </c>
      <c r="E1257">
        <v>0</v>
      </c>
      <c r="F1257" s="10">
        <v>10419.59</v>
      </c>
      <c r="G1257" t="s">
        <v>12</v>
      </c>
      <c r="H1257" t="s">
        <v>11</v>
      </c>
      <c r="I1257" t="s">
        <v>200</v>
      </c>
      <c r="J1257" s="8" t="str">
        <f t="shared" si="38"/>
        <v>11-Oct-1973</v>
      </c>
      <c r="K1257" s="9">
        <f t="shared" si="39"/>
        <v>49</v>
      </c>
    </row>
    <row r="1258" spans="1:11" x14ac:dyDescent="0.3">
      <c r="A1258" t="s">
        <v>1289</v>
      </c>
      <c r="B1258">
        <v>1979</v>
      </c>
      <c r="C1258" t="s">
        <v>15</v>
      </c>
      <c r="D1258">
        <v>25</v>
      </c>
      <c r="E1258">
        <v>2</v>
      </c>
      <c r="F1258" s="10">
        <v>10419.65</v>
      </c>
      <c r="G1258" t="s">
        <v>12</v>
      </c>
      <c r="H1258" t="s">
        <v>11</v>
      </c>
      <c r="I1258" t="s">
        <v>200</v>
      </c>
      <c r="J1258" s="8" t="str">
        <f t="shared" si="38"/>
        <v>25-Nov-1979</v>
      </c>
      <c r="K1258" s="9">
        <f t="shared" si="39"/>
        <v>43</v>
      </c>
    </row>
    <row r="1259" spans="1:11" x14ac:dyDescent="0.3">
      <c r="A1259" t="s">
        <v>1290</v>
      </c>
      <c r="B1259">
        <v>1968</v>
      </c>
      <c r="C1259" t="s">
        <v>30</v>
      </c>
      <c r="D1259">
        <v>27</v>
      </c>
      <c r="E1259">
        <v>0</v>
      </c>
      <c r="F1259" s="10">
        <v>10422.92</v>
      </c>
      <c r="G1259" t="s">
        <v>12</v>
      </c>
      <c r="H1259" t="s">
        <v>16</v>
      </c>
      <c r="I1259" t="s">
        <v>356</v>
      </c>
      <c r="J1259" s="8" t="str">
        <f t="shared" si="38"/>
        <v>27-Dec-1968</v>
      </c>
      <c r="K1259" s="9">
        <f t="shared" si="39"/>
        <v>54</v>
      </c>
    </row>
    <row r="1260" spans="1:11" x14ac:dyDescent="0.3">
      <c r="A1260" t="s">
        <v>1291</v>
      </c>
      <c r="B1260">
        <v>1968</v>
      </c>
      <c r="C1260" t="s">
        <v>35</v>
      </c>
      <c r="D1260">
        <v>23</v>
      </c>
      <c r="E1260">
        <v>0</v>
      </c>
      <c r="F1260" s="10">
        <v>10435.07</v>
      </c>
      <c r="G1260" t="s">
        <v>12</v>
      </c>
      <c r="H1260" t="s">
        <v>16</v>
      </c>
      <c r="I1260" t="s">
        <v>168</v>
      </c>
      <c r="J1260" s="8" t="str">
        <f t="shared" si="38"/>
        <v>23-Aug-1968</v>
      </c>
      <c r="K1260" s="9">
        <f t="shared" si="39"/>
        <v>54</v>
      </c>
    </row>
    <row r="1261" spans="1:11" x14ac:dyDescent="0.3">
      <c r="A1261" t="s">
        <v>1292</v>
      </c>
      <c r="B1261">
        <v>1968</v>
      </c>
      <c r="C1261" t="s">
        <v>35</v>
      </c>
      <c r="D1261">
        <v>29</v>
      </c>
      <c r="E1261">
        <v>1</v>
      </c>
      <c r="F1261" s="10">
        <v>10436.1</v>
      </c>
      <c r="G1261" t="s">
        <v>12</v>
      </c>
      <c r="H1261" t="s">
        <v>12</v>
      </c>
      <c r="I1261" t="s">
        <v>42</v>
      </c>
      <c r="J1261" s="8" t="str">
        <f t="shared" si="38"/>
        <v>29-Aug-1968</v>
      </c>
      <c r="K1261" s="9">
        <f t="shared" si="39"/>
        <v>54</v>
      </c>
    </row>
    <row r="1262" spans="1:11" x14ac:dyDescent="0.3">
      <c r="A1262" t="s">
        <v>1293</v>
      </c>
      <c r="B1262">
        <v>1968</v>
      </c>
      <c r="C1262" t="s">
        <v>15</v>
      </c>
      <c r="D1262">
        <v>8</v>
      </c>
      <c r="E1262">
        <v>1</v>
      </c>
      <c r="F1262" s="10">
        <v>10450.549999999999</v>
      </c>
      <c r="G1262" t="s">
        <v>12</v>
      </c>
      <c r="H1262" t="s">
        <v>16</v>
      </c>
      <c r="I1262" t="s">
        <v>42</v>
      </c>
      <c r="J1262" s="8" t="str">
        <f t="shared" si="38"/>
        <v>8-Nov-1968</v>
      </c>
      <c r="K1262" s="9">
        <f t="shared" si="39"/>
        <v>54</v>
      </c>
    </row>
    <row r="1263" spans="1:11" x14ac:dyDescent="0.3">
      <c r="A1263" t="s">
        <v>1294</v>
      </c>
      <c r="B1263">
        <v>1964</v>
      </c>
      <c r="C1263" t="s">
        <v>37</v>
      </c>
      <c r="D1263">
        <v>14</v>
      </c>
      <c r="E1263">
        <v>0</v>
      </c>
      <c r="F1263" s="10">
        <v>10455.1</v>
      </c>
      <c r="G1263" t="s">
        <v>12</v>
      </c>
      <c r="H1263" t="s">
        <v>16</v>
      </c>
      <c r="I1263" t="s">
        <v>23</v>
      </c>
      <c r="J1263" s="8" t="str">
        <f t="shared" si="38"/>
        <v>14-Oct-1964</v>
      </c>
      <c r="K1263" s="9">
        <f t="shared" si="39"/>
        <v>58</v>
      </c>
    </row>
    <row r="1264" spans="1:11" x14ac:dyDescent="0.3">
      <c r="A1264" t="s">
        <v>1295</v>
      </c>
      <c r="B1264">
        <v>1976</v>
      </c>
      <c r="C1264" t="s">
        <v>35</v>
      </c>
      <c r="D1264">
        <v>3</v>
      </c>
      <c r="E1264">
        <v>2</v>
      </c>
      <c r="F1264" s="10">
        <v>10455.14</v>
      </c>
      <c r="G1264" t="s">
        <v>12</v>
      </c>
      <c r="H1264" t="s">
        <v>11</v>
      </c>
      <c r="I1264" t="s">
        <v>300</v>
      </c>
      <c r="J1264" s="8" t="str">
        <f t="shared" si="38"/>
        <v>3-Aug-1976</v>
      </c>
      <c r="K1264" s="9">
        <f t="shared" si="39"/>
        <v>46</v>
      </c>
    </row>
    <row r="1265" spans="1:11" x14ac:dyDescent="0.3">
      <c r="A1265" t="s">
        <v>1296</v>
      </c>
      <c r="B1265">
        <v>1964</v>
      </c>
      <c r="C1265" t="s">
        <v>10</v>
      </c>
      <c r="D1265">
        <v>27</v>
      </c>
      <c r="E1265">
        <v>0</v>
      </c>
      <c r="F1265" s="10">
        <v>10459.19</v>
      </c>
      <c r="G1265" t="s">
        <v>12</v>
      </c>
      <c r="H1265" t="s">
        <v>16</v>
      </c>
      <c r="I1265" t="s">
        <v>13</v>
      </c>
      <c r="J1265" s="8" t="str">
        <f t="shared" si="38"/>
        <v>27-Jul-1964</v>
      </c>
      <c r="K1265" s="9">
        <f t="shared" si="39"/>
        <v>58</v>
      </c>
    </row>
    <row r="1266" spans="1:11" x14ac:dyDescent="0.3">
      <c r="A1266" t="s">
        <v>1297</v>
      </c>
      <c r="B1266">
        <v>1969</v>
      </c>
      <c r="C1266" t="s">
        <v>20</v>
      </c>
      <c r="D1266">
        <v>22</v>
      </c>
      <c r="E1266">
        <v>1</v>
      </c>
      <c r="F1266" s="10">
        <v>10461.98</v>
      </c>
      <c r="G1266" t="s">
        <v>12</v>
      </c>
      <c r="H1266" t="s">
        <v>16</v>
      </c>
      <c r="I1266" t="s">
        <v>23</v>
      </c>
      <c r="J1266" s="8" t="str">
        <f t="shared" si="38"/>
        <v>22-Sep-1969</v>
      </c>
      <c r="K1266" s="9">
        <f t="shared" si="39"/>
        <v>53</v>
      </c>
    </row>
    <row r="1267" spans="1:11" x14ac:dyDescent="0.3">
      <c r="A1267" t="s">
        <v>1298</v>
      </c>
      <c r="B1267">
        <v>1987</v>
      </c>
      <c r="C1267" t="s">
        <v>18</v>
      </c>
      <c r="D1267">
        <v>28</v>
      </c>
      <c r="E1267">
        <v>3</v>
      </c>
      <c r="F1267" s="10">
        <v>10464.83</v>
      </c>
      <c r="G1267" t="s">
        <v>12</v>
      </c>
      <c r="H1267" t="s">
        <v>16</v>
      </c>
      <c r="I1267" t="s">
        <v>23</v>
      </c>
      <c r="J1267" s="8" t="str">
        <f t="shared" si="38"/>
        <v>28-Jun-1987</v>
      </c>
      <c r="K1267" s="9">
        <f t="shared" si="39"/>
        <v>35</v>
      </c>
    </row>
    <row r="1268" spans="1:11" x14ac:dyDescent="0.3">
      <c r="A1268" t="s">
        <v>1299</v>
      </c>
      <c r="B1268">
        <v>1978</v>
      </c>
      <c r="C1268" t="s">
        <v>35</v>
      </c>
      <c r="D1268">
        <v>21</v>
      </c>
      <c r="E1268">
        <v>2</v>
      </c>
      <c r="F1268" s="10">
        <v>10486.55</v>
      </c>
      <c r="G1268" t="s">
        <v>12</v>
      </c>
      <c r="H1268" t="s">
        <v>12</v>
      </c>
      <c r="I1268" t="s">
        <v>200</v>
      </c>
      <c r="J1268" s="8" t="str">
        <f t="shared" si="38"/>
        <v>21-Aug-1978</v>
      </c>
      <c r="K1268" s="9">
        <f t="shared" si="39"/>
        <v>44</v>
      </c>
    </row>
    <row r="1269" spans="1:11" x14ac:dyDescent="0.3">
      <c r="A1269" t="s">
        <v>1300</v>
      </c>
      <c r="B1269">
        <v>1972</v>
      </c>
      <c r="C1269" t="s">
        <v>37</v>
      </c>
      <c r="D1269">
        <v>19</v>
      </c>
      <c r="E1269">
        <v>2</v>
      </c>
      <c r="F1269" s="10">
        <v>10493.95</v>
      </c>
      <c r="G1269" t="s">
        <v>12</v>
      </c>
      <c r="H1269" t="s">
        <v>16</v>
      </c>
      <c r="I1269" t="s">
        <v>23</v>
      </c>
      <c r="J1269" s="8" t="str">
        <f t="shared" si="38"/>
        <v>19-Oct-1972</v>
      </c>
      <c r="K1269" s="9">
        <f t="shared" si="39"/>
        <v>50</v>
      </c>
    </row>
    <row r="1270" spans="1:11" x14ac:dyDescent="0.3">
      <c r="A1270" t="s">
        <v>1301</v>
      </c>
      <c r="B1270">
        <v>1977</v>
      </c>
      <c r="C1270" t="s">
        <v>37</v>
      </c>
      <c r="D1270">
        <v>25</v>
      </c>
      <c r="E1270">
        <v>2</v>
      </c>
      <c r="F1270" s="10">
        <v>10495.6</v>
      </c>
      <c r="G1270" t="s">
        <v>12</v>
      </c>
      <c r="H1270" t="s">
        <v>16</v>
      </c>
      <c r="I1270" t="s">
        <v>23</v>
      </c>
      <c r="J1270" s="8" t="str">
        <f t="shared" si="38"/>
        <v>25-Oct-1977</v>
      </c>
      <c r="K1270" s="9">
        <f t="shared" si="39"/>
        <v>45</v>
      </c>
    </row>
    <row r="1271" spans="1:11" x14ac:dyDescent="0.3">
      <c r="A1271" t="s">
        <v>1302</v>
      </c>
      <c r="B1271">
        <v>1971</v>
      </c>
      <c r="C1271" t="s">
        <v>20</v>
      </c>
      <c r="D1271">
        <v>26</v>
      </c>
      <c r="E1271">
        <v>0</v>
      </c>
      <c r="F1271" s="10">
        <v>10546.48</v>
      </c>
      <c r="G1271" t="s">
        <v>12</v>
      </c>
      <c r="H1271" t="s">
        <v>12</v>
      </c>
      <c r="I1271" t="s">
        <v>42</v>
      </c>
      <c r="J1271" s="8" t="str">
        <f t="shared" si="38"/>
        <v>26-Sep-1971</v>
      </c>
      <c r="K1271" s="9">
        <f t="shared" si="39"/>
        <v>51</v>
      </c>
    </row>
    <row r="1272" spans="1:11" x14ac:dyDescent="0.3">
      <c r="A1272" t="s">
        <v>1303</v>
      </c>
      <c r="B1272">
        <v>1971</v>
      </c>
      <c r="C1272" t="s">
        <v>18</v>
      </c>
      <c r="D1272">
        <v>29</v>
      </c>
      <c r="E1272">
        <v>3</v>
      </c>
      <c r="F1272" s="10">
        <v>10560.49</v>
      </c>
      <c r="G1272" t="s">
        <v>12</v>
      </c>
      <c r="H1272" t="s">
        <v>11</v>
      </c>
      <c r="I1272" t="s">
        <v>13</v>
      </c>
      <c r="J1272" s="8" t="str">
        <f t="shared" si="38"/>
        <v>29-Jun-1971</v>
      </c>
      <c r="K1272" s="9">
        <f t="shared" si="39"/>
        <v>51</v>
      </c>
    </row>
    <row r="1273" spans="1:11" x14ac:dyDescent="0.3">
      <c r="A1273" t="s">
        <v>1304</v>
      </c>
      <c r="B1273">
        <v>1969</v>
      </c>
      <c r="C1273" t="s">
        <v>10</v>
      </c>
      <c r="D1273">
        <v>17</v>
      </c>
      <c r="E1273">
        <v>0</v>
      </c>
      <c r="F1273" s="10">
        <v>10564.88</v>
      </c>
      <c r="G1273" t="s">
        <v>12</v>
      </c>
      <c r="H1273" t="s">
        <v>16</v>
      </c>
      <c r="I1273" t="s">
        <v>247</v>
      </c>
      <c r="J1273" s="8" t="str">
        <f t="shared" si="38"/>
        <v>17-Jul-1969</v>
      </c>
      <c r="K1273" s="9">
        <f t="shared" si="39"/>
        <v>53</v>
      </c>
    </row>
    <row r="1274" spans="1:11" x14ac:dyDescent="0.3">
      <c r="A1274" t="s">
        <v>1305</v>
      </c>
      <c r="B1274">
        <v>1966</v>
      </c>
      <c r="C1274" t="s">
        <v>30</v>
      </c>
      <c r="D1274">
        <v>11</v>
      </c>
      <c r="E1274">
        <v>0</v>
      </c>
      <c r="F1274" s="10">
        <v>10577.09</v>
      </c>
      <c r="G1274" t="s">
        <v>12</v>
      </c>
      <c r="H1274" t="s">
        <v>12</v>
      </c>
      <c r="I1274" t="s">
        <v>42</v>
      </c>
      <c r="J1274" s="8" t="str">
        <f t="shared" si="38"/>
        <v>11-Dec-1966</v>
      </c>
      <c r="K1274" s="9">
        <f t="shared" si="39"/>
        <v>56</v>
      </c>
    </row>
    <row r="1275" spans="1:11" x14ac:dyDescent="0.3">
      <c r="A1275" t="s">
        <v>1306</v>
      </c>
      <c r="B1275">
        <v>1969</v>
      </c>
      <c r="C1275" t="s">
        <v>30</v>
      </c>
      <c r="D1275">
        <v>25</v>
      </c>
      <c r="E1275">
        <v>1</v>
      </c>
      <c r="F1275" s="10">
        <v>10579.71</v>
      </c>
      <c r="G1275" t="s">
        <v>12</v>
      </c>
      <c r="H1275" t="s">
        <v>12</v>
      </c>
      <c r="I1275" t="s">
        <v>13</v>
      </c>
      <c r="J1275" s="8" t="str">
        <f t="shared" si="38"/>
        <v>25-Dec-1969</v>
      </c>
      <c r="K1275" s="9">
        <f t="shared" si="39"/>
        <v>53</v>
      </c>
    </row>
    <row r="1276" spans="1:11" x14ac:dyDescent="0.3">
      <c r="A1276" t="s">
        <v>1307</v>
      </c>
      <c r="B1276">
        <v>1966</v>
      </c>
      <c r="C1276" t="s">
        <v>15</v>
      </c>
      <c r="D1276">
        <v>3</v>
      </c>
      <c r="E1276">
        <v>0</v>
      </c>
      <c r="F1276" s="10">
        <v>10594.23</v>
      </c>
      <c r="G1276" t="s">
        <v>12</v>
      </c>
      <c r="H1276" t="s">
        <v>12</v>
      </c>
      <c r="I1276" t="s">
        <v>13</v>
      </c>
      <c r="J1276" s="8" t="str">
        <f t="shared" si="38"/>
        <v>3-Nov-1966</v>
      </c>
      <c r="K1276" s="9">
        <f t="shared" si="39"/>
        <v>56</v>
      </c>
    </row>
    <row r="1277" spans="1:11" x14ac:dyDescent="0.3">
      <c r="A1277" t="s">
        <v>1308</v>
      </c>
      <c r="B1277">
        <v>1967</v>
      </c>
      <c r="C1277" t="s">
        <v>15</v>
      </c>
      <c r="D1277">
        <v>29</v>
      </c>
      <c r="E1277">
        <v>0</v>
      </c>
      <c r="F1277" s="10">
        <v>10594.5</v>
      </c>
      <c r="G1277" t="s">
        <v>12</v>
      </c>
      <c r="H1277" t="s">
        <v>16</v>
      </c>
      <c r="I1277" t="s">
        <v>23</v>
      </c>
      <c r="J1277" s="8" t="str">
        <f t="shared" si="38"/>
        <v>29-Nov-1967</v>
      </c>
      <c r="K1277" s="9">
        <f t="shared" si="39"/>
        <v>55</v>
      </c>
    </row>
    <row r="1278" spans="1:11" x14ac:dyDescent="0.3">
      <c r="A1278" t="s">
        <v>1309</v>
      </c>
      <c r="B1278">
        <v>1972</v>
      </c>
      <c r="C1278" t="s">
        <v>30</v>
      </c>
      <c r="D1278">
        <v>14</v>
      </c>
      <c r="E1278">
        <v>3</v>
      </c>
      <c r="F1278" s="10">
        <v>10600.55</v>
      </c>
      <c r="G1278" t="s">
        <v>12</v>
      </c>
      <c r="H1278" t="s">
        <v>16</v>
      </c>
      <c r="I1278" t="s">
        <v>23</v>
      </c>
      <c r="J1278" s="8" t="str">
        <f t="shared" si="38"/>
        <v>14-Dec-1972</v>
      </c>
      <c r="K1278" s="9">
        <f t="shared" si="39"/>
        <v>50</v>
      </c>
    </row>
    <row r="1279" spans="1:11" x14ac:dyDescent="0.3">
      <c r="A1279" t="s">
        <v>1310</v>
      </c>
      <c r="B1279">
        <v>1966</v>
      </c>
      <c r="C1279" t="s">
        <v>10</v>
      </c>
      <c r="D1279">
        <v>20</v>
      </c>
      <c r="E1279">
        <v>0</v>
      </c>
      <c r="F1279" s="10">
        <v>10601.41</v>
      </c>
      <c r="G1279" t="s">
        <v>12</v>
      </c>
      <c r="H1279" t="s">
        <v>11</v>
      </c>
      <c r="I1279" t="s">
        <v>42</v>
      </c>
      <c r="J1279" s="8" t="str">
        <f t="shared" si="38"/>
        <v>20-Jul-1966</v>
      </c>
      <c r="K1279" s="9">
        <f t="shared" si="39"/>
        <v>56</v>
      </c>
    </row>
    <row r="1280" spans="1:11" x14ac:dyDescent="0.3">
      <c r="A1280" t="s">
        <v>1311</v>
      </c>
      <c r="B1280">
        <v>1967</v>
      </c>
      <c r="C1280" t="s">
        <v>18</v>
      </c>
      <c r="D1280">
        <v>23</v>
      </c>
      <c r="E1280">
        <v>0</v>
      </c>
      <c r="F1280" s="10">
        <v>10601.63</v>
      </c>
      <c r="G1280" t="s">
        <v>12</v>
      </c>
      <c r="H1280" t="s">
        <v>11</v>
      </c>
      <c r="I1280" t="s">
        <v>23</v>
      </c>
      <c r="J1280" s="8" t="str">
        <f t="shared" si="38"/>
        <v>23-Jun-1967</v>
      </c>
      <c r="K1280" s="9">
        <f t="shared" si="39"/>
        <v>55</v>
      </c>
    </row>
    <row r="1281" spans="1:11" x14ac:dyDescent="0.3">
      <c r="A1281" t="s">
        <v>1312</v>
      </c>
      <c r="B1281">
        <v>1966</v>
      </c>
      <c r="C1281" t="s">
        <v>10</v>
      </c>
      <c r="D1281">
        <v>2</v>
      </c>
      <c r="E1281">
        <v>0</v>
      </c>
      <c r="F1281" s="10">
        <v>10602.39</v>
      </c>
      <c r="G1281" t="s">
        <v>12</v>
      </c>
      <c r="H1281" t="s">
        <v>12</v>
      </c>
      <c r="I1281" t="s">
        <v>42</v>
      </c>
      <c r="J1281" s="8" t="str">
        <f t="shared" si="38"/>
        <v>2-Jul-1966</v>
      </c>
      <c r="K1281" s="9">
        <f t="shared" si="39"/>
        <v>56</v>
      </c>
    </row>
    <row r="1282" spans="1:11" x14ac:dyDescent="0.3">
      <c r="A1282" t="s">
        <v>1313</v>
      </c>
      <c r="B1282">
        <v>1965</v>
      </c>
      <c r="C1282" t="s">
        <v>18</v>
      </c>
      <c r="D1282">
        <v>27</v>
      </c>
      <c r="E1282">
        <v>0</v>
      </c>
      <c r="F1282" s="10">
        <v>10608.67</v>
      </c>
      <c r="G1282" t="s">
        <v>12</v>
      </c>
      <c r="H1282" t="s">
        <v>12</v>
      </c>
      <c r="I1282" t="s">
        <v>23</v>
      </c>
      <c r="J1282" s="8" t="str">
        <f t="shared" si="38"/>
        <v>27-Jun-1965</v>
      </c>
      <c r="K1282" s="9">
        <f t="shared" si="39"/>
        <v>57</v>
      </c>
    </row>
    <row r="1283" spans="1:11" x14ac:dyDescent="0.3">
      <c r="A1283" t="s">
        <v>1314</v>
      </c>
      <c r="B1283">
        <v>1992</v>
      </c>
      <c r="C1283" t="s">
        <v>10</v>
      </c>
      <c r="D1283">
        <v>23</v>
      </c>
      <c r="E1283">
        <v>0</v>
      </c>
      <c r="F1283" s="10">
        <v>10617.04</v>
      </c>
      <c r="G1283" t="s">
        <v>12</v>
      </c>
      <c r="H1283" t="s">
        <v>12</v>
      </c>
      <c r="I1283" t="s">
        <v>535</v>
      </c>
      <c r="J1283" s="8" t="str">
        <f t="shared" ref="J1283:J1346" si="40">_xlfn.TEXTJOIN("-",TRUE,D1283,C1283,B1283)</f>
        <v>23-Jul-1992</v>
      </c>
      <c r="K1283" s="9">
        <f t="shared" ref="K1283:K1346" si="41">DATEDIF(J1283, DATE(2023,6,8), "Y")</f>
        <v>30</v>
      </c>
    </row>
    <row r="1284" spans="1:11" x14ac:dyDescent="0.3">
      <c r="A1284" t="s">
        <v>1315</v>
      </c>
      <c r="B1284">
        <v>1990</v>
      </c>
      <c r="C1284" t="s">
        <v>10</v>
      </c>
      <c r="D1284">
        <v>6</v>
      </c>
      <c r="E1284">
        <v>3</v>
      </c>
      <c r="F1284" s="10">
        <v>10620.26</v>
      </c>
      <c r="G1284" t="s">
        <v>12</v>
      </c>
      <c r="H1284" t="s">
        <v>12</v>
      </c>
      <c r="I1284" t="s">
        <v>23</v>
      </c>
      <c r="J1284" s="8" t="str">
        <f t="shared" si="40"/>
        <v>6-Jul-1990</v>
      </c>
      <c r="K1284" s="9">
        <f t="shared" si="41"/>
        <v>32</v>
      </c>
    </row>
    <row r="1285" spans="1:11" x14ac:dyDescent="0.3">
      <c r="A1285" t="s">
        <v>1316</v>
      </c>
      <c r="B1285">
        <v>1964</v>
      </c>
      <c r="C1285" t="s">
        <v>35</v>
      </c>
      <c r="D1285">
        <v>8</v>
      </c>
      <c r="E1285">
        <v>0</v>
      </c>
      <c r="F1285" s="10">
        <v>10627.81</v>
      </c>
      <c r="G1285" t="s">
        <v>12</v>
      </c>
      <c r="H1285" t="s">
        <v>12</v>
      </c>
      <c r="I1285" t="s">
        <v>13</v>
      </c>
      <c r="J1285" s="8" t="str">
        <f t="shared" si="40"/>
        <v>8-Aug-1964</v>
      </c>
      <c r="K1285" s="9">
        <f t="shared" si="41"/>
        <v>58</v>
      </c>
    </row>
    <row r="1286" spans="1:11" x14ac:dyDescent="0.3">
      <c r="A1286" t="s">
        <v>1317</v>
      </c>
      <c r="B1286">
        <v>1976</v>
      </c>
      <c r="C1286" t="s">
        <v>15</v>
      </c>
      <c r="D1286">
        <v>22</v>
      </c>
      <c r="E1286">
        <v>2</v>
      </c>
      <c r="F1286" s="10">
        <v>10665.44</v>
      </c>
      <c r="G1286" t="s">
        <v>12</v>
      </c>
      <c r="H1286" t="s">
        <v>11</v>
      </c>
      <c r="I1286" t="s">
        <v>300</v>
      </c>
      <c r="J1286" s="8" t="str">
        <f t="shared" si="40"/>
        <v>22-Nov-1976</v>
      </c>
      <c r="K1286" s="9">
        <f t="shared" si="41"/>
        <v>46</v>
      </c>
    </row>
    <row r="1287" spans="1:11" x14ac:dyDescent="0.3">
      <c r="A1287" t="s">
        <v>1318</v>
      </c>
      <c r="B1287">
        <v>1962</v>
      </c>
      <c r="C1287" t="s">
        <v>20</v>
      </c>
      <c r="D1287">
        <v>7</v>
      </c>
      <c r="E1287">
        <v>0</v>
      </c>
      <c r="F1287" s="10">
        <v>10676.83</v>
      </c>
      <c r="G1287" t="s">
        <v>12</v>
      </c>
      <c r="H1287" t="s">
        <v>12</v>
      </c>
      <c r="I1287" t="s">
        <v>13</v>
      </c>
      <c r="J1287" s="8" t="str">
        <f t="shared" si="40"/>
        <v>7-Sep-1962</v>
      </c>
      <c r="K1287" s="9">
        <f t="shared" si="41"/>
        <v>60</v>
      </c>
    </row>
    <row r="1288" spans="1:11" x14ac:dyDescent="0.3">
      <c r="A1288" t="s">
        <v>1319</v>
      </c>
      <c r="B1288">
        <v>1977</v>
      </c>
      <c r="C1288" t="s">
        <v>35</v>
      </c>
      <c r="D1288">
        <v>2</v>
      </c>
      <c r="E1288">
        <v>2</v>
      </c>
      <c r="F1288" s="10">
        <v>10690.11</v>
      </c>
      <c r="G1288" t="s">
        <v>12</v>
      </c>
      <c r="H1288" t="s">
        <v>11</v>
      </c>
      <c r="I1288" t="s">
        <v>300</v>
      </c>
      <c r="J1288" s="8" t="str">
        <f t="shared" si="40"/>
        <v>2-Aug-1977</v>
      </c>
      <c r="K1288" s="9">
        <f t="shared" si="41"/>
        <v>45</v>
      </c>
    </row>
    <row r="1289" spans="1:11" x14ac:dyDescent="0.3">
      <c r="A1289" t="s">
        <v>1320</v>
      </c>
      <c r="B1289">
        <v>1976</v>
      </c>
      <c r="C1289" t="s">
        <v>20</v>
      </c>
      <c r="D1289">
        <v>30</v>
      </c>
      <c r="E1289">
        <v>2</v>
      </c>
      <c r="F1289" s="10">
        <v>10698.38</v>
      </c>
      <c r="G1289" t="s">
        <v>12</v>
      </c>
      <c r="H1289" t="s">
        <v>16</v>
      </c>
      <c r="I1289" t="s">
        <v>200</v>
      </c>
      <c r="J1289" s="8" t="str">
        <f t="shared" si="40"/>
        <v>30-Sep-1976</v>
      </c>
      <c r="K1289" s="9">
        <f t="shared" si="41"/>
        <v>46</v>
      </c>
    </row>
    <row r="1290" spans="1:11" x14ac:dyDescent="0.3">
      <c r="A1290" t="s">
        <v>1321</v>
      </c>
      <c r="B1290">
        <v>1972</v>
      </c>
      <c r="C1290" t="s">
        <v>37</v>
      </c>
      <c r="D1290">
        <v>24</v>
      </c>
      <c r="E1290">
        <v>3</v>
      </c>
      <c r="F1290" s="10">
        <v>10702.64</v>
      </c>
      <c r="G1290" t="s">
        <v>12</v>
      </c>
      <c r="H1290" t="s">
        <v>12</v>
      </c>
      <c r="I1290" t="s">
        <v>13</v>
      </c>
      <c r="J1290" s="8" t="str">
        <f t="shared" si="40"/>
        <v>24-Oct-1972</v>
      </c>
      <c r="K1290" s="9">
        <f t="shared" si="41"/>
        <v>50</v>
      </c>
    </row>
    <row r="1291" spans="1:11" x14ac:dyDescent="0.3">
      <c r="A1291" t="s">
        <v>1322</v>
      </c>
      <c r="B1291">
        <v>1967</v>
      </c>
      <c r="C1291" t="s">
        <v>10</v>
      </c>
      <c r="D1291">
        <v>30</v>
      </c>
      <c r="E1291">
        <v>0</v>
      </c>
      <c r="F1291" s="10">
        <v>10704.47</v>
      </c>
      <c r="G1291" t="s">
        <v>12</v>
      </c>
      <c r="H1291" t="s">
        <v>11</v>
      </c>
      <c r="I1291" t="s">
        <v>42</v>
      </c>
      <c r="J1291" s="8" t="str">
        <f t="shared" si="40"/>
        <v>30-Jul-1967</v>
      </c>
      <c r="K1291" s="9">
        <f t="shared" si="41"/>
        <v>55</v>
      </c>
    </row>
    <row r="1292" spans="1:11" x14ac:dyDescent="0.3">
      <c r="A1292" t="s">
        <v>1323</v>
      </c>
      <c r="B1292">
        <v>1967</v>
      </c>
      <c r="C1292" t="s">
        <v>37</v>
      </c>
      <c r="D1292">
        <v>5</v>
      </c>
      <c r="E1292">
        <v>0</v>
      </c>
      <c r="F1292" s="10">
        <v>10713.64</v>
      </c>
      <c r="G1292" t="s">
        <v>12</v>
      </c>
      <c r="H1292" t="s">
        <v>12</v>
      </c>
      <c r="I1292" t="s">
        <v>42</v>
      </c>
      <c r="J1292" s="8" t="str">
        <f t="shared" si="40"/>
        <v>5-Oct-1967</v>
      </c>
      <c r="K1292" s="9">
        <f t="shared" si="41"/>
        <v>55</v>
      </c>
    </row>
    <row r="1293" spans="1:11" x14ac:dyDescent="0.3">
      <c r="A1293" t="s">
        <v>1324</v>
      </c>
      <c r="B1293">
        <v>1992</v>
      </c>
      <c r="C1293" t="s">
        <v>18</v>
      </c>
      <c r="D1293">
        <v>25</v>
      </c>
      <c r="E1293">
        <v>0</v>
      </c>
      <c r="F1293" s="10">
        <v>10719.57</v>
      </c>
      <c r="G1293" t="s">
        <v>12</v>
      </c>
      <c r="H1293" t="s">
        <v>16</v>
      </c>
      <c r="I1293" t="s">
        <v>23</v>
      </c>
      <c r="J1293" s="8" t="str">
        <f t="shared" si="40"/>
        <v>25-Jun-1992</v>
      </c>
      <c r="K1293" s="9">
        <f t="shared" si="41"/>
        <v>30</v>
      </c>
    </row>
    <row r="1294" spans="1:11" x14ac:dyDescent="0.3">
      <c r="A1294" t="s">
        <v>1325</v>
      </c>
      <c r="B1294">
        <v>1974</v>
      </c>
      <c r="C1294" t="s">
        <v>30</v>
      </c>
      <c r="D1294">
        <v>9</v>
      </c>
      <c r="E1294">
        <v>4</v>
      </c>
      <c r="F1294" s="10">
        <v>10736.87</v>
      </c>
      <c r="G1294" t="s">
        <v>12</v>
      </c>
      <c r="H1294" t="s">
        <v>16</v>
      </c>
      <c r="I1294" t="s">
        <v>168</v>
      </c>
      <c r="J1294" s="8" t="str">
        <f t="shared" si="40"/>
        <v>9-Dec-1974</v>
      </c>
      <c r="K1294" s="9">
        <f t="shared" si="41"/>
        <v>48</v>
      </c>
    </row>
    <row r="1295" spans="1:11" x14ac:dyDescent="0.3">
      <c r="A1295" t="s">
        <v>1326</v>
      </c>
      <c r="B1295">
        <v>1986</v>
      </c>
      <c r="C1295" t="s">
        <v>35</v>
      </c>
      <c r="D1295">
        <v>29</v>
      </c>
      <c r="E1295">
        <v>3</v>
      </c>
      <c r="F1295" s="10">
        <v>10749.02</v>
      </c>
      <c r="G1295" t="s">
        <v>12</v>
      </c>
      <c r="H1295" t="s">
        <v>16</v>
      </c>
      <c r="I1295" t="s">
        <v>535</v>
      </c>
      <c r="J1295" s="8" t="str">
        <f t="shared" si="40"/>
        <v>29-Aug-1986</v>
      </c>
      <c r="K1295" s="9">
        <f t="shared" si="41"/>
        <v>36</v>
      </c>
    </row>
    <row r="1296" spans="1:11" x14ac:dyDescent="0.3">
      <c r="A1296" t="s">
        <v>1327</v>
      </c>
      <c r="B1296">
        <v>1989</v>
      </c>
      <c r="C1296" t="s">
        <v>15</v>
      </c>
      <c r="D1296">
        <v>25</v>
      </c>
      <c r="E1296">
        <v>3</v>
      </c>
      <c r="F1296" s="10">
        <v>10769.75</v>
      </c>
      <c r="G1296" t="s">
        <v>12</v>
      </c>
      <c r="H1296" t="s">
        <v>11</v>
      </c>
      <c r="I1296" t="s">
        <v>632</v>
      </c>
      <c r="J1296" s="8" t="str">
        <f t="shared" si="40"/>
        <v>25-Nov-1989</v>
      </c>
      <c r="K1296" s="9">
        <f t="shared" si="41"/>
        <v>33</v>
      </c>
    </row>
    <row r="1297" spans="1:11" x14ac:dyDescent="0.3">
      <c r="A1297" t="s">
        <v>1328</v>
      </c>
      <c r="B1297">
        <v>1967</v>
      </c>
      <c r="C1297" t="s">
        <v>15</v>
      </c>
      <c r="D1297">
        <v>11</v>
      </c>
      <c r="E1297">
        <v>1</v>
      </c>
      <c r="F1297" s="10">
        <v>10791.96</v>
      </c>
      <c r="G1297" t="s">
        <v>12</v>
      </c>
      <c r="H1297" t="s">
        <v>11</v>
      </c>
      <c r="I1297" t="s">
        <v>42</v>
      </c>
      <c r="J1297" s="8" t="str">
        <f t="shared" si="40"/>
        <v>11-Nov-1967</v>
      </c>
      <c r="K1297" s="9">
        <f t="shared" si="41"/>
        <v>55</v>
      </c>
    </row>
    <row r="1298" spans="1:11" x14ac:dyDescent="0.3">
      <c r="A1298" t="s">
        <v>1329</v>
      </c>
      <c r="B1298">
        <v>1999</v>
      </c>
      <c r="C1298" t="s">
        <v>30</v>
      </c>
      <c r="D1298">
        <v>24</v>
      </c>
      <c r="E1298">
        <v>0</v>
      </c>
      <c r="F1298" s="10">
        <v>10795.94</v>
      </c>
      <c r="G1298" t="s">
        <v>12</v>
      </c>
      <c r="H1298" t="s">
        <v>16</v>
      </c>
      <c r="I1298" t="s">
        <v>42</v>
      </c>
      <c r="J1298" s="8" t="str">
        <f t="shared" si="40"/>
        <v>24-Dec-1999</v>
      </c>
      <c r="K1298" s="9">
        <f t="shared" si="41"/>
        <v>23</v>
      </c>
    </row>
    <row r="1299" spans="1:11" x14ac:dyDescent="0.3">
      <c r="A1299" t="s">
        <v>1330</v>
      </c>
      <c r="B1299">
        <v>1967</v>
      </c>
      <c r="C1299" t="s">
        <v>37</v>
      </c>
      <c r="D1299">
        <v>23</v>
      </c>
      <c r="E1299">
        <v>0</v>
      </c>
      <c r="F1299" s="10">
        <v>10796.35</v>
      </c>
      <c r="G1299" t="s">
        <v>12</v>
      </c>
      <c r="H1299" t="s">
        <v>16</v>
      </c>
      <c r="I1299" t="s">
        <v>166</v>
      </c>
      <c r="J1299" s="8" t="str">
        <f t="shared" si="40"/>
        <v>23-Oct-1967</v>
      </c>
      <c r="K1299" s="9">
        <f t="shared" si="41"/>
        <v>55</v>
      </c>
    </row>
    <row r="1300" spans="1:11" x14ac:dyDescent="0.3">
      <c r="A1300" t="s">
        <v>1331</v>
      </c>
      <c r="B1300">
        <v>1970</v>
      </c>
      <c r="C1300" t="s">
        <v>37</v>
      </c>
      <c r="D1300">
        <v>28</v>
      </c>
      <c r="E1300">
        <v>1</v>
      </c>
      <c r="F1300" s="10">
        <v>10797.34</v>
      </c>
      <c r="G1300" t="s">
        <v>12</v>
      </c>
      <c r="H1300" t="s">
        <v>11</v>
      </c>
      <c r="I1300" t="s">
        <v>249</v>
      </c>
      <c r="J1300" s="8" t="str">
        <f t="shared" si="40"/>
        <v>28-Oct-1970</v>
      </c>
      <c r="K1300" s="9">
        <f t="shared" si="41"/>
        <v>52</v>
      </c>
    </row>
    <row r="1301" spans="1:11" x14ac:dyDescent="0.3">
      <c r="A1301" t="s">
        <v>1332</v>
      </c>
      <c r="B1301">
        <v>1970</v>
      </c>
      <c r="C1301" t="s">
        <v>30</v>
      </c>
      <c r="D1301">
        <v>18</v>
      </c>
      <c r="E1301">
        <v>2</v>
      </c>
      <c r="F1301" s="10">
        <v>10806.84</v>
      </c>
      <c r="G1301" t="s">
        <v>12</v>
      </c>
      <c r="H1301" t="s">
        <v>11</v>
      </c>
      <c r="I1301" t="s">
        <v>42</v>
      </c>
      <c r="J1301" s="8" t="str">
        <f t="shared" si="40"/>
        <v>18-Dec-1970</v>
      </c>
      <c r="K1301" s="9">
        <f t="shared" si="41"/>
        <v>52</v>
      </c>
    </row>
    <row r="1302" spans="1:11" x14ac:dyDescent="0.3">
      <c r="A1302" t="s">
        <v>1333</v>
      </c>
      <c r="B1302">
        <v>1967</v>
      </c>
      <c r="C1302" t="s">
        <v>37</v>
      </c>
      <c r="D1302">
        <v>2</v>
      </c>
      <c r="E1302">
        <v>1</v>
      </c>
      <c r="F1302" s="10">
        <v>10807.49</v>
      </c>
      <c r="G1302" t="s">
        <v>12</v>
      </c>
      <c r="H1302" t="s">
        <v>11</v>
      </c>
      <c r="I1302" t="s">
        <v>13</v>
      </c>
      <c r="J1302" s="8" t="str">
        <f t="shared" si="40"/>
        <v>2-Oct-1967</v>
      </c>
      <c r="K1302" s="9">
        <f t="shared" si="41"/>
        <v>55</v>
      </c>
    </row>
    <row r="1303" spans="1:11" x14ac:dyDescent="0.3">
      <c r="A1303" t="s">
        <v>1334</v>
      </c>
      <c r="B1303">
        <v>1968</v>
      </c>
      <c r="C1303" t="s">
        <v>10</v>
      </c>
      <c r="D1303">
        <v>28</v>
      </c>
      <c r="E1303">
        <v>1</v>
      </c>
      <c r="F1303" s="10">
        <v>10825.25</v>
      </c>
      <c r="G1303" t="s">
        <v>12</v>
      </c>
      <c r="H1303" t="s">
        <v>12</v>
      </c>
      <c r="I1303" t="s">
        <v>23</v>
      </c>
      <c r="J1303" s="8" t="str">
        <f t="shared" si="40"/>
        <v>28-Jul-1968</v>
      </c>
      <c r="K1303" s="9">
        <f t="shared" si="41"/>
        <v>54</v>
      </c>
    </row>
    <row r="1304" spans="1:11" x14ac:dyDescent="0.3">
      <c r="A1304" t="s">
        <v>1335</v>
      </c>
      <c r="B1304">
        <v>1971</v>
      </c>
      <c r="C1304" t="s">
        <v>30</v>
      </c>
      <c r="D1304">
        <v>20</v>
      </c>
      <c r="E1304">
        <v>2</v>
      </c>
      <c r="F1304" s="10">
        <v>10848.13</v>
      </c>
      <c r="G1304" t="s">
        <v>12</v>
      </c>
      <c r="H1304" t="s">
        <v>12</v>
      </c>
      <c r="I1304" t="s">
        <v>23</v>
      </c>
      <c r="J1304" s="8" t="str">
        <f t="shared" si="40"/>
        <v>20-Dec-1971</v>
      </c>
      <c r="K1304" s="9">
        <f t="shared" si="41"/>
        <v>51</v>
      </c>
    </row>
    <row r="1305" spans="1:11" x14ac:dyDescent="0.3">
      <c r="A1305" t="s">
        <v>1336</v>
      </c>
      <c r="B1305">
        <v>1994</v>
      </c>
      <c r="C1305" t="s">
        <v>20</v>
      </c>
      <c r="D1305">
        <v>6</v>
      </c>
      <c r="E1305">
        <v>0</v>
      </c>
      <c r="F1305" s="10">
        <v>10886.66</v>
      </c>
      <c r="G1305" t="s">
        <v>12</v>
      </c>
      <c r="H1305" t="s">
        <v>12</v>
      </c>
      <c r="I1305" t="s">
        <v>23</v>
      </c>
      <c r="J1305" s="8" t="str">
        <f t="shared" si="40"/>
        <v>6-Sep-1994</v>
      </c>
      <c r="K1305" s="9">
        <f t="shared" si="41"/>
        <v>28</v>
      </c>
    </row>
    <row r="1306" spans="1:11" x14ac:dyDescent="0.3">
      <c r="A1306" t="s">
        <v>1337</v>
      </c>
      <c r="B1306">
        <v>1968</v>
      </c>
      <c r="C1306" t="s">
        <v>15</v>
      </c>
      <c r="D1306">
        <v>13</v>
      </c>
      <c r="E1306">
        <v>0</v>
      </c>
      <c r="F1306" s="10">
        <v>10923.93</v>
      </c>
      <c r="G1306" t="s">
        <v>12</v>
      </c>
      <c r="H1306" t="s">
        <v>16</v>
      </c>
      <c r="I1306" t="s">
        <v>247</v>
      </c>
      <c r="J1306" s="8" t="str">
        <f t="shared" si="40"/>
        <v>13-Nov-1968</v>
      </c>
      <c r="K1306" s="9">
        <f t="shared" si="41"/>
        <v>54</v>
      </c>
    </row>
    <row r="1307" spans="1:11" x14ac:dyDescent="0.3">
      <c r="A1307" t="s">
        <v>1338</v>
      </c>
      <c r="B1307">
        <v>1968</v>
      </c>
      <c r="C1307" t="s">
        <v>15</v>
      </c>
      <c r="D1307">
        <v>12</v>
      </c>
      <c r="E1307">
        <v>1</v>
      </c>
      <c r="F1307" s="10">
        <v>10928.85</v>
      </c>
      <c r="G1307" t="s">
        <v>12</v>
      </c>
      <c r="H1307" t="s">
        <v>12</v>
      </c>
      <c r="I1307" t="s">
        <v>13</v>
      </c>
      <c r="J1307" s="8" t="str">
        <f t="shared" si="40"/>
        <v>12-Nov-1968</v>
      </c>
      <c r="K1307" s="9">
        <f t="shared" si="41"/>
        <v>54</v>
      </c>
    </row>
    <row r="1308" spans="1:11" x14ac:dyDescent="0.3">
      <c r="A1308" t="s">
        <v>1339</v>
      </c>
      <c r="B1308">
        <v>1969</v>
      </c>
      <c r="C1308" t="s">
        <v>15</v>
      </c>
      <c r="D1308">
        <v>10</v>
      </c>
      <c r="E1308">
        <v>1</v>
      </c>
      <c r="F1308" s="10">
        <v>10942.13</v>
      </c>
      <c r="G1308" t="s">
        <v>12</v>
      </c>
      <c r="H1308" t="s">
        <v>12</v>
      </c>
      <c r="I1308" t="s">
        <v>23</v>
      </c>
      <c r="J1308" s="8" t="str">
        <f t="shared" si="40"/>
        <v>10-Nov-1969</v>
      </c>
      <c r="K1308" s="9">
        <f t="shared" si="41"/>
        <v>53</v>
      </c>
    </row>
    <row r="1309" spans="1:11" x14ac:dyDescent="0.3">
      <c r="A1309" t="s">
        <v>1340</v>
      </c>
      <c r="B1309">
        <v>1965</v>
      </c>
      <c r="C1309" t="s">
        <v>30</v>
      </c>
      <c r="D1309">
        <v>4</v>
      </c>
      <c r="E1309">
        <v>0</v>
      </c>
      <c r="F1309" s="10">
        <v>10959.33</v>
      </c>
      <c r="G1309" t="s">
        <v>12</v>
      </c>
      <c r="H1309" t="s">
        <v>12</v>
      </c>
      <c r="I1309" t="s">
        <v>42</v>
      </c>
      <c r="J1309" s="8" t="str">
        <f t="shared" si="40"/>
        <v>4-Dec-1965</v>
      </c>
      <c r="K1309" s="9">
        <f t="shared" si="41"/>
        <v>57</v>
      </c>
    </row>
    <row r="1310" spans="1:11" x14ac:dyDescent="0.3">
      <c r="A1310" t="s">
        <v>1341</v>
      </c>
      <c r="B1310">
        <v>1969</v>
      </c>
      <c r="C1310" t="s">
        <v>35</v>
      </c>
      <c r="D1310">
        <v>14</v>
      </c>
      <c r="E1310">
        <v>1</v>
      </c>
      <c r="F1310" s="10">
        <v>10959.69</v>
      </c>
      <c r="G1310" t="s">
        <v>12</v>
      </c>
      <c r="H1310" t="s">
        <v>12</v>
      </c>
      <c r="I1310" t="s">
        <v>23</v>
      </c>
      <c r="J1310" s="8" t="str">
        <f t="shared" si="40"/>
        <v>14-Aug-1969</v>
      </c>
      <c r="K1310" s="9">
        <f t="shared" si="41"/>
        <v>53</v>
      </c>
    </row>
    <row r="1311" spans="1:11" x14ac:dyDescent="0.3">
      <c r="A1311" t="s">
        <v>1342</v>
      </c>
      <c r="B1311">
        <v>1965</v>
      </c>
      <c r="C1311" t="s">
        <v>18</v>
      </c>
      <c r="D1311">
        <v>19</v>
      </c>
      <c r="E1311">
        <v>0</v>
      </c>
      <c r="F1311" s="10">
        <v>10965.45</v>
      </c>
      <c r="G1311" t="s">
        <v>12</v>
      </c>
      <c r="H1311" t="s">
        <v>11</v>
      </c>
      <c r="I1311" t="s">
        <v>42</v>
      </c>
      <c r="J1311" s="8" t="str">
        <f t="shared" si="40"/>
        <v>19-Jun-1965</v>
      </c>
      <c r="K1311" s="9">
        <f t="shared" si="41"/>
        <v>57</v>
      </c>
    </row>
    <row r="1312" spans="1:11" x14ac:dyDescent="0.3">
      <c r="A1312" t="s">
        <v>1343</v>
      </c>
      <c r="B1312">
        <v>1966</v>
      </c>
      <c r="C1312" t="s">
        <v>10</v>
      </c>
      <c r="D1312">
        <v>9</v>
      </c>
      <c r="E1312">
        <v>0</v>
      </c>
      <c r="F1312" s="10">
        <v>10976.25</v>
      </c>
      <c r="G1312" t="s">
        <v>12</v>
      </c>
      <c r="H1312" t="s">
        <v>11</v>
      </c>
      <c r="I1312" t="s">
        <v>23</v>
      </c>
      <c r="J1312" s="8" t="str">
        <f t="shared" si="40"/>
        <v>9-Jul-1966</v>
      </c>
      <c r="K1312" s="9">
        <f t="shared" si="41"/>
        <v>56</v>
      </c>
    </row>
    <row r="1313" spans="1:11" x14ac:dyDescent="0.3">
      <c r="A1313" t="s">
        <v>1344</v>
      </c>
      <c r="B1313">
        <v>1973</v>
      </c>
      <c r="C1313" t="s">
        <v>37</v>
      </c>
      <c r="D1313">
        <v>21</v>
      </c>
      <c r="E1313">
        <v>4</v>
      </c>
      <c r="F1313" s="10">
        <v>10977.21</v>
      </c>
      <c r="G1313" t="s">
        <v>12</v>
      </c>
      <c r="H1313" t="s">
        <v>16</v>
      </c>
      <c r="I1313" t="s">
        <v>13</v>
      </c>
      <c r="J1313" s="8" t="str">
        <f t="shared" si="40"/>
        <v>21-Oct-1973</v>
      </c>
      <c r="K1313" s="9">
        <f t="shared" si="41"/>
        <v>49</v>
      </c>
    </row>
    <row r="1314" spans="1:11" x14ac:dyDescent="0.3">
      <c r="A1314" t="s">
        <v>1345</v>
      </c>
      <c r="B1314">
        <v>1965</v>
      </c>
      <c r="C1314" t="s">
        <v>30</v>
      </c>
      <c r="D1314">
        <v>18</v>
      </c>
      <c r="E1314">
        <v>0</v>
      </c>
      <c r="F1314" s="10">
        <v>10982.5</v>
      </c>
      <c r="G1314" t="s">
        <v>12</v>
      </c>
      <c r="H1314" t="s">
        <v>12</v>
      </c>
      <c r="I1314" t="s">
        <v>13</v>
      </c>
      <c r="J1314" s="8" t="str">
        <f t="shared" si="40"/>
        <v>18-Dec-1965</v>
      </c>
      <c r="K1314" s="9">
        <f t="shared" si="41"/>
        <v>57</v>
      </c>
    </row>
    <row r="1315" spans="1:11" x14ac:dyDescent="0.3">
      <c r="A1315" t="s">
        <v>1346</v>
      </c>
      <c r="B1315">
        <v>2000</v>
      </c>
      <c r="C1315" t="s">
        <v>20</v>
      </c>
      <c r="D1315">
        <v>17</v>
      </c>
      <c r="E1315">
        <v>0</v>
      </c>
      <c r="F1315" s="10">
        <v>10991.58</v>
      </c>
      <c r="G1315" t="s">
        <v>12</v>
      </c>
      <c r="H1315" t="s">
        <v>12</v>
      </c>
      <c r="I1315" t="s">
        <v>23</v>
      </c>
      <c r="J1315" s="8" t="str">
        <f t="shared" si="40"/>
        <v>17-Sep-2000</v>
      </c>
      <c r="K1315" s="9">
        <f t="shared" si="41"/>
        <v>22</v>
      </c>
    </row>
    <row r="1316" spans="1:11" x14ac:dyDescent="0.3">
      <c r="A1316" t="s">
        <v>1347</v>
      </c>
      <c r="B1316">
        <v>1968</v>
      </c>
      <c r="C1316" t="s">
        <v>37</v>
      </c>
      <c r="D1316">
        <v>24</v>
      </c>
      <c r="E1316">
        <v>2</v>
      </c>
      <c r="F1316" s="10">
        <v>11013.71</v>
      </c>
      <c r="G1316" t="s">
        <v>12</v>
      </c>
      <c r="H1316" t="s">
        <v>16</v>
      </c>
      <c r="I1316" t="s">
        <v>13</v>
      </c>
      <c r="J1316" s="8" t="str">
        <f t="shared" si="40"/>
        <v>24-Oct-1968</v>
      </c>
      <c r="K1316" s="9">
        <f t="shared" si="41"/>
        <v>54</v>
      </c>
    </row>
    <row r="1317" spans="1:11" x14ac:dyDescent="0.3">
      <c r="A1317" t="s">
        <v>1348</v>
      </c>
      <c r="B1317">
        <v>1974</v>
      </c>
      <c r="C1317" t="s">
        <v>30</v>
      </c>
      <c r="D1317">
        <v>15</v>
      </c>
      <c r="E1317">
        <v>4</v>
      </c>
      <c r="F1317" s="10">
        <v>11015.17</v>
      </c>
      <c r="G1317" t="s">
        <v>12</v>
      </c>
      <c r="H1317" t="s">
        <v>16</v>
      </c>
      <c r="I1317" t="s">
        <v>23</v>
      </c>
      <c r="J1317" s="8" t="str">
        <f t="shared" si="40"/>
        <v>15-Dec-1974</v>
      </c>
      <c r="K1317" s="9">
        <f t="shared" si="41"/>
        <v>48</v>
      </c>
    </row>
    <row r="1318" spans="1:11" x14ac:dyDescent="0.3">
      <c r="A1318" t="s">
        <v>1349</v>
      </c>
      <c r="B1318">
        <v>1991</v>
      </c>
      <c r="C1318" t="s">
        <v>18</v>
      </c>
      <c r="D1318">
        <v>26</v>
      </c>
      <c r="E1318">
        <v>3</v>
      </c>
      <c r="F1318" s="10">
        <v>11018.05</v>
      </c>
      <c r="G1318" t="s">
        <v>12</v>
      </c>
      <c r="H1318" t="s">
        <v>11</v>
      </c>
      <c r="I1318" t="s">
        <v>23</v>
      </c>
      <c r="J1318" s="8" t="str">
        <f t="shared" si="40"/>
        <v>26-Jun-1991</v>
      </c>
      <c r="K1318" s="9">
        <f t="shared" si="41"/>
        <v>31</v>
      </c>
    </row>
    <row r="1319" spans="1:11" x14ac:dyDescent="0.3">
      <c r="A1319" t="s">
        <v>1350</v>
      </c>
      <c r="B1319">
        <v>1996</v>
      </c>
      <c r="C1319" t="s">
        <v>10</v>
      </c>
      <c r="D1319">
        <v>21</v>
      </c>
      <c r="E1319">
        <v>0</v>
      </c>
      <c r="F1319" s="10">
        <v>11028.56</v>
      </c>
      <c r="G1319" t="s">
        <v>12</v>
      </c>
      <c r="H1319" t="s">
        <v>12</v>
      </c>
      <c r="I1319" t="s">
        <v>23</v>
      </c>
      <c r="J1319" s="8" t="str">
        <f t="shared" si="40"/>
        <v>21-Jul-1996</v>
      </c>
      <c r="K1319" s="9">
        <f t="shared" si="41"/>
        <v>26</v>
      </c>
    </row>
    <row r="1320" spans="1:11" x14ac:dyDescent="0.3">
      <c r="A1320" t="s">
        <v>1351</v>
      </c>
      <c r="B1320">
        <v>1974</v>
      </c>
      <c r="C1320" t="s">
        <v>30</v>
      </c>
      <c r="D1320">
        <v>10</v>
      </c>
      <c r="E1320">
        <v>4</v>
      </c>
      <c r="F1320" s="10">
        <v>11033.66</v>
      </c>
      <c r="G1320" t="s">
        <v>12</v>
      </c>
      <c r="H1320" t="s">
        <v>12</v>
      </c>
      <c r="I1320" t="s">
        <v>23</v>
      </c>
      <c r="J1320" s="8" t="str">
        <f t="shared" si="40"/>
        <v>10-Dec-1974</v>
      </c>
      <c r="K1320" s="9">
        <f t="shared" si="41"/>
        <v>48</v>
      </c>
    </row>
    <row r="1321" spans="1:11" x14ac:dyDescent="0.3">
      <c r="A1321" t="s">
        <v>1352</v>
      </c>
      <c r="B1321">
        <v>1989</v>
      </c>
      <c r="C1321" t="s">
        <v>37</v>
      </c>
      <c r="D1321">
        <v>25</v>
      </c>
      <c r="E1321">
        <v>3</v>
      </c>
      <c r="F1321" s="10">
        <v>11037.51</v>
      </c>
      <c r="G1321" t="s">
        <v>12</v>
      </c>
      <c r="H1321" t="s">
        <v>16</v>
      </c>
      <c r="I1321" t="s">
        <v>23</v>
      </c>
      <c r="J1321" s="8" t="str">
        <f t="shared" si="40"/>
        <v>25-Oct-1989</v>
      </c>
      <c r="K1321" s="9">
        <f t="shared" si="41"/>
        <v>33</v>
      </c>
    </row>
    <row r="1322" spans="1:11" x14ac:dyDescent="0.3">
      <c r="A1322" t="s">
        <v>1353</v>
      </c>
      <c r="B1322">
        <v>1974</v>
      </c>
      <c r="C1322" t="s">
        <v>35</v>
      </c>
      <c r="D1322">
        <v>30</v>
      </c>
      <c r="E1322">
        <v>0</v>
      </c>
      <c r="F1322" s="10">
        <v>11037.85</v>
      </c>
      <c r="G1322" t="s">
        <v>12</v>
      </c>
      <c r="H1322" t="s">
        <v>11</v>
      </c>
      <c r="I1322" t="s">
        <v>200</v>
      </c>
      <c r="J1322" s="8" t="str">
        <f t="shared" si="40"/>
        <v>30-Aug-1974</v>
      </c>
      <c r="K1322" s="9">
        <f t="shared" si="41"/>
        <v>48</v>
      </c>
    </row>
    <row r="1323" spans="1:11" x14ac:dyDescent="0.3">
      <c r="A1323" t="s">
        <v>1354</v>
      </c>
      <c r="B1323">
        <v>2001</v>
      </c>
      <c r="C1323" t="s">
        <v>30</v>
      </c>
      <c r="D1323">
        <v>17</v>
      </c>
      <c r="E1323">
        <v>0</v>
      </c>
      <c r="F1323" s="10">
        <v>11046.02</v>
      </c>
      <c r="G1323" t="s">
        <v>12</v>
      </c>
      <c r="H1323" t="s">
        <v>16</v>
      </c>
      <c r="I1323" t="s">
        <v>535</v>
      </c>
      <c r="J1323" s="8" t="str">
        <f t="shared" si="40"/>
        <v>17-Dec-2001</v>
      </c>
      <c r="K1323" s="9">
        <f t="shared" si="41"/>
        <v>21</v>
      </c>
    </row>
    <row r="1324" spans="1:11" x14ac:dyDescent="0.3">
      <c r="A1324" t="s">
        <v>1355</v>
      </c>
      <c r="B1324">
        <v>2000</v>
      </c>
      <c r="C1324" t="s">
        <v>20</v>
      </c>
      <c r="D1324">
        <v>18</v>
      </c>
      <c r="E1324">
        <v>0</v>
      </c>
      <c r="F1324" s="10">
        <v>11068.7</v>
      </c>
      <c r="G1324" t="s">
        <v>12</v>
      </c>
      <c r="H1324" t="s">
        <v>16</v>
      </c>
      <c r="I1324" t="s">
        <v>42</v>
      </c>
      <c r="J1324" s="8" t="str">
        <f t="shared" si="40"/>
        <v>18-Sep-2000</v>
      </c>
      <c r="K1324" s="9">
        <f t="shared" si="41"/>
        <v>22</v>
      </c>
    </row>
    <row r="1325" spans="1:11" x14ac:dyDescent="0.3">
      <c r="A1325" t="s">
        <v>1356</v>
      </c>
      <c r="B1325">
        <v>1971</v>
      </c>
      <c r="C1325" t="s">
        <v>15</v>
      </c>
      <c r="D1325">
        <v>9</v>
      </c>
      <c r="E1325">
        <v>0</v>
      </c>
      <c r="F1325" s="10">
        <v>11068.77</v>
      </c>
      <c r="G1325" t="s">
        <v>12</v>
      </c>
      <c r="H1325" t="s">
        <v>11</v>
      </c>
      <c r="I1325" t="s">
        <v>23</v>
      </c>
      <c r="J1325" s="8" t="str">
        <f t="shared" si="40"/>
        <v>9-Nov-1971</v>
      </c>
      <c r="K1325" s="9">
        <f t="shared" si="41"/>
        <v>51</v>
      </c>
    </row>
    <row r="1326" spans="1:11" x14ac:dyDescent="0.3">
      <c r="A1326" t="s">
        <v>1357</v>
      </c>
      <c r="B1326">
        <v>1966</v>
      </c>
      <c r="C1326" t="s">
        <v>15</v>
      </c>
      <c r="D1326">
        <v>7</v>
      </c>
      <c r="E1326">
        <v>0</v>
      </c>
      <c r="F1326" s="10">
        <v>11070.54</v>
      </c>
      <c r="G1326" t="s">
        <v>12</v>
      </c>
      <c r="H1326" t="s">
        <v>12</v>
      </c>
      <c r="I1326" t="s">
        <v>42</v>
      </c>
      <c r="J1326" s="8" t="str">
        <f t="shared" si="40"/>
        <v>7-Nov-1966</v>
      </c>
      <c r="K1326" s="9">
        <f t="shared" si="41"/>
        <v>56</v>
      </c>
    </row>
    <row r="1327" spans="1:11" x14ac:dyDescent="0.3">
      <c r="A1327" t="s">
        <v>1358</v>
      </c>
      <c r="B1327">
        <v>1966</v>
      </c>
      <c r="C1327" t="s">
        <v>15</v>
      </c>
      <c r="D1327">
        <v>20</v>
      </c>
      <c r="E1327">
        <v>0</v>
      </c>
      <c r="F1327" s="10">
        <v>11073.18</v>
      </c>
      <c r="G1327" t="s">
        <v>12</v>
      </c>
      <c r="H1327" t="s">
        <v>12</v>
      </c>
      <c r="I1327" t="s">
        <v>42</v>
      </c>
      <c r="J1327" s="8" t="str">
        <f t="shared" si="40"/>
        <v>20-Nov-1966</v>
      </c>
      <c r="K1327" s="9">
        <f t="shared" si="41"/>
        <v>56</v>
      </c>
    </row>
    <row r="1328" spans="1:11" x14ac:dyDescent="0.3">
      <c r="A1328" t="s">
        <v>1359</v>
      </c>
      <c r="B1328">
        <v>1967</v>
      </c>
      <c r="C1328" t="s">
        <v>20</v>
      </c>
      <c r="D1328">
        <v>4</v>
      </c>
      <c r="E1328">
        <v>0</v>
      </c>
      <c r="F1328" s="10">
        <v>11082.58</v>
      </c>
      <c r="G1328" t="s">
        <v>12</v>
      </c>
      <c r="H1328" t="s">
        <v>11</v>
      </c>
      <c r="I1328" t="s">
        <v>23</v>
      </c>
      <c r="J1328" s="8" t="str">
        <f t="shared" si="40"/>
        <v>4-Sep-1967</v>
      </c>
      <c r="K1328" s="9">
        <f t="shared" si="41"/>
        <v>55</v>
      </c>
    </row>
    <row r="1329" spans="1:11" x14ac:dyDescent="0.3">
      <c r="A1329" t="s">
        <v>1360</v>
      </c>
      <c r="B1329">
        <v>1972</v>
      </c>
      <c r="C1329" t="s">
        <v>37</v>
      </c>
      <c r="D1329">
        <v>7</v>
      </c>
      <c r="E1329">
        <v>3</v>
      </c>
      <c r="F1329" s="10">
        <v>11085.59</v>
      </c>
      <c r="G1329" t="s">
        <v>12</v>
      </c>
      <c r="H1329" t="s">
        <v>11</v>
      </c>
      <c r="I1329" t="s">
        <v>23</v>
      </c>
      <c r="J1329" s="8" t="str">
        <f t="shared" si="40"/>
        <v>7-Oct-1972</v>
      </c>
      <c r="K1329" s="9">
        <f t="shared" si="41"/>
        <v>50</v>
      </c>
    </row>
    <row r="1330" spans="1:11" x14ac:dyDescent="0.3">
      <c r="A1330" t="s">
        <v>1361</v>
      </c>
      <c r="B1330">
        <v>1966</v>
      </c>
      <c r="C1330" t="s">
        <v>20</v>
      </c>
      <c r="D1330">
        <v>9</v>
      </c>
      <c r="E1330">
        <v>0</v>
      </c>
      <c r="F1330" s="10">
        <v>11090.72</v>
      </c>
      <c r="G1330" t="s">
        <v>12</v>
      </c>
      <c r="H1330" t="s">
        <v>16</v>
      </c>
      <c r="I1330" t="s">
        <v>13</v>
      </c>
      <c r="J1330" s="8" t="str">
        <f t="shared" si="40"/>
        <v>9-Sep-1966</v>
      </c>
      <c r="K1330" s="9">
        <f t="shared" si="41"/>
        <v>56</v>
      </c>
    </row>
    <row r="1331" spans="1:11" x14ac:dyDescent="0.3">
      <c r="A1331" t="s">
        <v>1362</v>
      </c>
      <c r="B1331">
        <v>1966</v>
      </c>
      <c r="C1331" t="s">
        <v>10</v>
      </c>
      <c r="D1331">
        <v>5</v>
      </c>
      <c r="E1331">
        <v>0</v>
      </c>
      <c r="F1331" s="10">
        <v>11093.62</v>
      </c>
      <c r="G1331" t="s">
        <v>12</v>
      </c>
      <c r="H1331" t="s">
        <v>16</v>
      </c>
      <c r="I1331" t="s">
        <v>13</v>
      </c>
      <c r="J1331" s="8" t="str">
        <f t="shared" si="40"/>
        <v>5-Jul-1966</v>
      </c>
      <c r="K1331" s="9">
        <f t="shared" si="41"/>
        <v>56</v>
      </c>
    </row>
    <row r="1332" spans="1:11" x14ac:dyDescent="0.3">
      <c r="A1332" t="s">
        <v>1363</v>
      </c>
      <c r="B1332">
        <v>1980</v>
      </c>
      <c r="C1332" t="s">
        <v>35</v>
      </c>
      <c r="D1332">
        <v>20</v>
      </c>
      <c r="E1332">
        <v>2</v>
      </c>
      <c r="F1332" s="10">
        <v>11103.33</v>
      </c>
      <c r="G1332" t="s">
        <v>12</v>
      </c>
      <c r="H1332" t="s">
        <v>16</v>
      </c>
      <c r="I1332" t="s">
        <v>300</v>
      </c>
      <c r="J1332" s="8" t="str">
        <f t="shared" si="40"/>
        <v>20-Aug-1980</v>
      </c>
      <c r="K1332" s="9">
        <f t="shared" si="41"/>
        <v>42</v>
      </c>
    </row>
    <row r="1333" spans="1:11" x14ac:dyDescent="0.3">
      <c r="A1333" t="s">
        <v>1364</v>
      </c>
      <c r="B1333">
        <v>1969</v>
      </c>
      <c r="C1333" t="s">
        <v>15</v>
      </c>
      <c r="D1333">
        <v>30</v>
      </c>
      <c r="E1333">
        <v>2</v>
      </c>
      <c r="F1333" s="10">
        <v>11150.78</v>
      </c>
      <c r="G1333" t="s">
        <v>12</v>
      </c>
      <c r="H1333" t="s">
        <v>11</v>
      </c>
      <c r="I1333" t="s">
        <v>42</v>
      </c>
      <c r="J1333" s="8" t="str">
        <f t="shared" si="40"/>
        <v>30-Nov-1969</v>
      </c>
      <c r="K1333" s="9">
        <f t="shared" si="41"/>
        <v>53</v>
      </c>
    </row>
    <row r="1334" spans="1:11" x14ac:dyDescent="0.3">
      <c r="A1334" t="s">
        <v>1365</v>
      </c>
      <c r="B1334">
        <v>1969</v>
      </c>
      <c r="C1334" t="s">
        <v>18</v>
      </c>
      <c r="D1334">
        <v>25</v>
      </c>
      <c r="E1334">
        <v>2</v>
      </c>
      <c r="F1334" s="10">
        <v>11163.57</v>
      </c>
      <c r="G1334" t="s">
        <v>12</v>
      </c>
      <c r="H1334" t="s">
        <v>11</v>
      </c>
      <c r="I1334" t="s">
        <v>42</v>
      </c>
      <c r="J1334" s="8" t="str">
        <f t="shared" si="40"/>
        <v>25-Jun-1969</v>
      </c>
      <c r="K1334" s="9">
        <f t="shared" si="41"/>
        <v>53</v>
      </c>
    </row>
    <row r="1335" spans="1:11" x14ac:dyDescent="0.3">
      <c r="A1335" t="s">
        <v>1366</v>
      </c>
      <c r="B1335">
        <v>1966</v>
      </c>
      <c r="C1335" t="s">
        <v>35</v>
      </c>
      <c r="D1335">
        <v>6</v>
      </c>
      <c r="E1335">
        <v>0</v>
      </c>
      <c r="F1335" s="10">
        <v>11165.42</v>
      </c>
      <c r="G1335" t="s">
        <v>12</v>
      </c>
      <c r="H1335" t="s">
        <v>16</v>
      </c>
      <c r="I1335" t="s">
        <v>168</v>
      </c>
      <c r="J1335" s="8" t="str">
        <f t="shared" si="40"/>
        <v>6-Aug-1966</v>
      </c>
      <c r="K1335" s="9">
        <f t="shared" si="41"/>
        <v>56</v>
      </c>
    </row>
    <row r="1336" spans="1:11" x14ac:dyDescent="0.3">
      <c r="A1336" t="s">
        <v>1367</v>
      </c>
      <c r="B1336">
        <v>1972</v>
      </c>
      <c r="C1336" t="s">
        <v>20</v>
      </c>
      <c r="D1336">
        <v>3</v>
      </c>
      <c r="E1336">
        <v>0</v>
      </c>
      <c r="F1336" s="10">
        <v>11186.2</v>
      </c>
      <c r="G1336" t="s">
        <v>12</v>
      </c>
      <c r="H1336" t="s">
        <v>11</v>
      </c>
      <c r="I1336" t="s">
        <v>300</v>
      </c>
      <c r="J1336" s="8" t="str">
        <f t="shared" si="40"/>
        <v>3-Sep-1972</v>
      </c>
      <c r="K1336" s="9">
        <f t="shared" si="41"/>
        <v>50</v>
      </c>
    </row>
    <row r="1337" spans="1:11" x14ac:dyDescent="0.3">
      <c r="A1337" t="s">
        <v>1368</v>
      </c>
      <c r="B1337">
        <v>1970</v>
      </c>
      <c r="C1337" t="s">
        <v>18</v>
      </c>
      <c r="D1337">
        <v>14</v>
      </c>
      <c r="E1337">
        <v>2</v>
      </c>
      <c r="F1337" s="10">
        <v>11187.66</v>
      </c>
      <c r="G1337" t="s">
        <v>12</v>
      </c>
      <c r="H1337" t="s">
        <v>11</v>
      </c>
      <c r="I1337" t="s">
        <v>23</v>
      </c>
      <c r="J1337" s="8" t="str">
        <f t="shared" si="40"/>
        <v>14-Jun-1970</v>
      </c>
      <c r="K1337" s="9">
        <f t="shared" si="41"/>
        <v>52</v>
      </c>
    </row>
    <row r="1338" spans="1:11" x14ac:dyDescent="0.3">
      <c r="A1338" t="s">
        <v>1369</v>
      </c>
      <c r="B1338">
        <v>1976</v>
      </c>
      <c r="C1338" t="s">
        <v>18</v>
      </c>
      <c r="D1338">
        <v>28</v>
      </c>
      <c r="E1338">
        <v>2</v>
      </c>
      <c r="F1338" s="10">
        <v>11217.35</v>
      </c>
      <c r="G1338" t="s">
        <v>12</v>
      </c>
      <c r="H1338" t="s">
        <v>11</v>
      </c>
      <c r="I1338" t="s">
        <v>200</v>
      </c>
      <c r="J1338" s="8" t="str">
        <f t="shared" si="40"/>
        <v>28-Jun-1976</v>
      </c>
      <c r="K1338" s="9">
        <f t="shared" si="41"/>
        <v>46</v>
      </c>
    </row>
    <row r="1339" spans="1:11" x14ac:dyDescent="0.3">
      <c r="A1339" t="s">
        <v>1370</v>
      </c>
      <c r="B1339">
        <v>1969</v>
      </c>
      <c r="C1339" t="s">
        <v>30</v>
      </c>
      <c r="D1339">
        <v>30</v>
      </c>
      <c r="E1339">
        <v>2</v>
      </c>
      <c r="F1339" s="10">
        <v>11244.38</v>
      </c>
      <c r="G1339" t="s">
        <v>12</v>
      </c>
      <c r="H1339" t="s">
        <v>16</v>
      </c>
      <c r="I1339" t="s">
        <v>168</v>
      </c>
      <c r="J1339" s="8" t="str">
        <f t="shared" si="40"/>
        <v>30-Dec-1969</v>
      </c>
      <c r="K1339" s="9">
        <f t="shared" si="41"/>
        <v>53</v>
      </c>
    </row>
    <row r="1340" spans="1:11" x14ac:dyDescent="0.3">
      <c r="A1340" t="s">
        <v>1371</v>
      </c>
      <c r="B1340">
        <v>1989</v>
      </c>
      <c r="C1340" t="s">
        <v>30</v>
      </c>
      <c r="D1340">
        <v>17</v>
      </c>
      <c r="E1340">
        <v>3</v>
      </c>
      <c r="F1340" s="10">
        <v>11250.43</v>
      </c>
      <c r="G1340" t="s">
        <v>12</v>
      </c>
      <c r="H1340" t="s">
        <v>11</v>
      </c>
      <c r="I1340" t="s">
        <v>535</v>
      </c>
      <c r="J1340" s="8" t="str">
        <f t="shared" si="40"/>
        <v>17-Dec-1989</v>
      </c>
      <c r="K1340" s="9">
        <f t="shared" si="41"/>
        <v>33</v>
      </c>
    </row>
    <row r="1341" spans="1:11" x14ac:dyDescent="0.3">
      <c r="A1341" t="s">
        <v>1372</v>
      </c>
      <c r="B1341">
        <v>1969</v>
      </c>
      <c r="C1341" t="s">
        <v>35</v>
      </c>
      <c r="D1341">
        <v>20</v>
      </c>
      <c r="E1341">
        <v>3</v>
      </c>
      <c r="F1341" s="10">
        <v>11253.42</v>
      </c>
      <c r="G1341" t="s">
        <v>12</v>
      </c>
      <c r="H1341" t="s">
        <v>16</v>
      </c>
      <c r="I1341" t="s">
        <v>42</v>
      </c>
      <c r="J1341" s="8" t="str">
        <f t="shared" si="40"/>
        <v>20-Aug-1969</v>
      </c>
      <c r="K1341" s="9">
        <f t="shared" si="41"/>
        <v>53</v>
      </c>
    </row>
    <row r="1342" spans="1:11" x14ac:dyDescent="0.3">
      <c r="A1342" t="s">
        <v>1373</v>
      </c>
      <c r="B1342">
        <v>1981</v>
      </c>
      <c r="C1342" t="s">
        <v>37</v>
      </c>
      <c r="D1342">
        <v>2</v>
      </c>
      <c r="E1342">
        <v>1</v>
      </c>
      <c r="F1342" s="10">
        <v>11255.29</v>
      </c>
      <c r="G1342" t="s">
        <v>12</v>
      </c>
      <c r="H1342" t="s">
        <v>16</v>
      </c>
      <c r="I1342" t="s">
        <v>535</v>
      </c>
      <c r="J1342" s="8" t="str">
        <f t="shared" si="40"/>
        <v>2-Oct-1981</v>
      </c>
      <c r="K1342" s="9">
        <f t="shared" si="41"/>
        <v>41</v>
      </c>
    </row>
    <row r="1343" spans="1:11" x14ac:dyDescent="0.3">
      <c r="A1343" t="s">
        <v>1374</v>
      </c>
      <c r="B1343">
        <v>1969</v>
      </c>
      <c r="C1343" t="s">
        <v>37</v>
      </c>
      <c r="D1343">
        <v>11</v>
      </c>
      <c r="E1343">
        <v>3</v>
      </c>
      <c r="F1343" s="10">
        <v>11264.54</v>
      </c>
      <c r="G1343" t="s">
        <v>12</v>
      </c>
      <c r="H1343" t="s">
        <v>11</v>
      </c>
      <c r="I1343" t="s">
        <v>42</v>
      </c>
      <c r="J1343" s="8" t="str">
        <f t="shared" si="40"/>
        <v>11-Oct-1969</v>
      </c>
      <c r="K1343" s="9">
        <f t="shared" si="41"/>
        <v>53</v>
      </c>
    </row>
    <row r="1344" spans="1:11" x14ac:dyDescent="0.3">
      <c r="A1344" t="s">
        <v>1375</v>
      </c>
      <c r="B1344">
        <v>1971</v>
      </c>
      <c r="C1344" t="s">
        <v>30</v>
      </c>
      <c r="D1344">
        <v>26</v>
      </c>
      <c r="E1344">
        <v>0</v>
      </c>
      <c r="F1344" s="10">
        <v>11265.71</v>
      </c>
      <c r="G1344" t="s">
        <v>12</v>
      </c>
      <c r="H1344" t="s">
        <v>16</v>
      </c>
      <c r="I1344" t="s">
        <v>200</v>
      </c>
      <c r="J1344" s="8" t="str">
        <f t="shared" si="40"/>
        <v>26-Dec-1971</v>
      </c>
      <c r="K1344" s="9">
        <f t="shared" si="41"/>
        <v>51</v>
      </c>
    </row>
    <row r="1345" spans="1:11" x14ac:dyDescent="0.3">
      <c r="A1345" t="s">
        <v>1376</v>
      </c>
      <c r="B1345">
        <v>2004</v>
      </c>
      <c r="C1345" t="s">
        <v>37</v>
      </c>
      <c r="D1345">
        <v>4</v>
      </c>
      <c r="E1345">
        <v>1</v>
      </c>
      <c r="F1345" s="10">
        <v>11272.33</v>
      </c>
      <c r="G1345" t="s">
        <v>12</v>
      </c>
      <c r="H1345" t="s">
        <v>11</v>
      </c>
      <c r="I1345" t="s">
        <v>166</v>
      </c>
      <c r="J1345" s="8" t="str">
        <f t="shared" si="40"/>
        <v>4-Oct-2004</v>
      </c>
      <c r="K1345" s="9">
        <f t="shared" si="41"/>
        <v>18</v>
      </c>
    </row>
    <row r="1346" spans="1:11" x14ac:dyDescent="0.3">
      <c r="A1346" t="s">
        <v>1377</v>
      </c>
      <c r="B1346">
        <v>1967</v>
      </c>
      <c r="C1346" t="s">
        <v>18</v>
      </c>
      <c r="D1346">
        <v>14</v>
      </c>
      <c r="E1346">
        <v>0</v>
      </c>
      <c r="F1346" s="10">
        <v>11286.54</v>
      </c>
      <c r="G1346" t="s">
        <v>12</v>
      </c>
      <c r="H1346" t="s">
        <v>12</v>
      </c>
      <c r="I1346" t="s">
        <v>247</v>
      </c>
      <c r="J1346" s="8" t="str">
        <f t="shared" si="40"/>
        <v>14-Jun-1967</v>
      </c>
      <c r="K1346" s="9">
        <f t="shared" si="41"/>
        <v>55</v>
      </c>
    </row>
    <row r="1347" spans="1:11" x14ac:dyDescent="0.3">
      <c r="A1347" t="s">
        <v>1378</v>
      </c>
      <c r="B1347">
        <v>1970</v>
      </c>
      <c r="C1347" t="s">
        <v>18</v>
      </c>
      <c r="D1347">
        <v>22</v>
      </c>
      <c r="E1347">
        <v>3</v>
      </c>
      <c r="F1347" s="10">
        <v>11289.11</v>
      </c>
      <c r="G1347" t="s">
        <v>12</v>
      </c>
      <c r="H1347" t="s">
        <v>16</v>
      </c>
      <c r="I1347" t="s">
        <v>23</v>
      </c>
      <c r="J1347" s="8" t="str">
        <f t="shared" ref="J1347:J1410" si="42">_xlfn.TEXTJOIN("-",TRUE,D1347,C1347,B1347)</f>
        <v>22-Jun-1970</v>
      </c>
      <c r="K1347" s="9">
        <f t="shared" ref="K1347:K1410" si="43">DATEDIF(J1347, DATE(2023,6,8), "Y")</f>
        <v>52</v>
      </c>
    </row>
    <row r="1348" spans="1:11" x14ac:dyDescent="0.3">
      <c r="A1348" t="s">
        <v>1379</v>
      </c>
      <c r="B1348">
        <v>1988</v>
      </c>
      <c r="C1348" t="s">
        <v>15</v>
      </c>
      <c r="D1348">
        <v>14</v>
      </c>
      <c r="E1348">
        <v>3</v>
      </c>
      <c r="F1348" s="10">
        <v>11294.57</v>
      </c>
      <c r="G1348" t="s">
        <v>12</v>
      </c>
      <c r="H1348" t="s">
        <v>16</v>
      </c>
      <c r="I1348" t="s">
        <v>632</v>
      </c>
      <c r="J1348" s="8" t="str">
        <f t="shared" si="42"/>
        <v>14-Nov-1988</v>
      </c>
      <c r="K1348" s="9">
        <f t="shared" si="43"/>
        <v>34</v>
      </c>
    </row>
    <row r="1349" spans="1:11" x14ac:dyDescent="0.3">
      <c r="A1349" t="s">
        <v>1380</v>
      </c>
      <c r="B1349">
        <v>1972</v>
      </c>
      <c r="C1349" t="s">
        <v>20</v>
      </c>
      <c r="D1349">
        <v>25</v>
      </c>
      <c r="E1349">
        <v>4</v>
      </c>
      <c r="F1349" s="10">
        <v>11299.34</v>
      </c>
      <c r="G1349" t="s">
        <v>12</v>
      </c>
      <c r="H1349" t="s">
        <v>11</v>
      </c>
      <c r="I1349" t="s">
        <v>42</v>
      </c>
      <c r="J1349" s="8" t="str">
        <f t="shared" si="42"/>
        <v>25-Sep-1972</v>
      </c>
      <c r="K1349" s="9">
        <f t="shared" si="43"/>
        <v>50</v>
      </c>
    </row>
    <row r="1350" spans="1:11" x14ac:dyDescent="0.3">
      <c r="A1350" t="s">
        <v>1381</v>
      </c>
      <c r="B1350">
        <v>1968</v>
      </c>
      <c r="C1350" t="s">
        <v>37</v>
      </c>
      <c r="D1350">
        <v>6</v>
      </c>
      <c r="E1350">
        <v>1</v>
      </c>
      <c r="F1350" s="10">
        <v>11305.93</v>
      </c>
      <c r="G1350" t="s">
        <v>12</v>
      </c>
      <c r="H1350" t="s">
        <v>16</v>
      </c>
      <c r="I1350" t="s">
        <v>23</v>
      </c>
      <c r="J1350" s="8" t="str">
        <f t="shared" si="42"/>
        <v>6-Oct-1968</v>
      </c>
      <c r="K1350" s="9">
        <f t="shared" si="43"/>
        <v>54</v>
      </c>
    </row>
    <row r="1351" spans="1:11" x14ac:dyDescent="0.3">
      <c r="A1351" t="s">
        <v>1382</v>
      </c>
      <c r="B1351">
        <v>1963</v>
      </c>
      <c r="C1351" t="s">
        <v>15</v>
      </c>
      <c r="D1351">
        <v>22</v>
      </c>
      <c r="E1351">
        <v>0</v>
      </c>
      <c r="F1351" s="10">
        <v>11312.33</v>
      </c>
      <c r="G1351" t="s">
        <v>12</v>
      </c>
      <c r="H1351" t="s">
        <v>12</v>
      </c>
      <c r="I1351" t="s">
        <v>23</v>
      </c>
      <c r="J1351" s="8" t="str">
        <f t="shared" si="42"/>
        <v>22-Nov-1963</v>
      </c>
      <c r="K1351" s="9">
        <f t="shared" si="43"/>
        <v>59</v>
      </c>
    </row>
    <row r="1352" spans="1:11" x14ac:dyDescent="0.3">
      <c r="A1352" t="s">
        <v>1383</v>
      </c>
      <c r="B1352">
        <v>1995</v>
      </c>
      <c r="C1352" t="s">
        <v>30</v>
      </c>
      <c r="D1352">
        <v>10</v>
      </c>
      <c r="E1352">
        <v>0</v>
      </c>
      <c r="F1352" s="10">
        <v>11318.57</v>
      </c>
      <c r="G1352" t="s">
        <v>12</v>
      </c>
      <c r="H1352" t="s">
        <v>11</v>
      </c>
      <c r="I1352" t="s">
        <v>535</v>
      </c>
      <c r="J1352" s="8" t="str">
        <f t="shared" si="42"/>
        <v>10-Dec-1995</v>
      </c>
      <c r="K1352" s="9">
        <f t="shared" si="43"/>
        <v>27</v>
      </c>
    </row>
    <row r="1353" spans="1:11" x14ac:dyDescent="0.3">
      <c r="A1353" t="s">
        <v>1384</v>
      </c>
      <c r="B1353">
        <v>1963</v>
      </c>
      <c r="C1353" t="s">
        <v>10</v>
      </c>
      <c r="D1353">
        <v>11</v>
      </c>
      <c r="E1353">
        <v>0</v>
      </c>
      <c r="F1353" s="10">
        <v>11319.12</v>
      </c>
      <c r="G1353" t="s">
        <v>12</v>
      </c>
      <c r="H1353" t="s">
        <v>16</v>
      </c>
      <c r="I1353" t="s">
        <v>23</v>
      </c>
      <c r="J1353" s="8" t="str">
        <f t="shared" si="42"/>
        <v>11-Jul-1963</v>
      </c>
      <c r="K1353" s="9">
        <f t="shared" si="43"/>
        <v>59</v>
      </c>
    </row>
    <row r="1354" spans="1:11" x14ac:dyDescent="0.3">
      <c r="A1354" t="s">
        <v>1385</v>
      </c>
      <c r="B1354">
        <v>2002</v>
      </c>
      <c r="C1354" t="s">
        <v>20</v>
      </c>
      <c r="D1354">
        <v>20</v>
      </c>
      <c r="E1354">
        <v>0</v>
      </c>
      <c r="F1354" s="10">
        <v>11321.49</v>
      </c>
      <c r="G1354" t="s">
        <v>12</v>
      </c>
      <c r="H1354" t="s">
        <v>12</v>
      </c>
      <c r="I1354" t="s">
        <v>23</v>
      </c>
      <c r="J1354" s="8" t="str">
        <f t="shared" si="42"/>
        <v>20-Sep-2002</v>
      </c>
      <c r="K1354" s="9">
        <f t="shared" si="43"/>
        <v>20</v>
      </c>
    </row>
    <row r="1355" spans="1:11" x14ac:dyDescent="0.3">
      <c r="A1355" t="s">
        <v>1386</v>
      </c>
      <c r="B1355">
        <v>1989</v>
      </c>
      <c r="C1355" t="s">
        <v>35</v>
      </c>
      <c r="D1355">
        <v>19</v>
      </c>
      <c r="E1355">
        <v>1</v>
      </c>
      <c r="F1355" s="10">
        <v>11326.71</v>
      </c>
      <c r="G1355" t="s">
        <v>12</v>
      </c>
      <c r="H1355" t="s">
        <v>12</v>
      </c>
      <c r="I1355" t="s">
        <v>13</v>
      </c>
      <c r="J1355" s="8" t="str">
        <f t="shared" si="42"/>
        <v>19-Aug-1989</v>
      </c>
      <c r="K1355" s="9">
        <f t="shared" si="43"/>
        <v>33</v>
      </c>
    </row>
    <row r="1356" spans="1:11" x14ac:dyDescent="0.3">
      <c r="A1356" t="s">
        <v>1387</v>
      </c>
      <c r="B1356">
        <v>1968</v>
      </c>
      <c r="C1356" t="s">
        <v>15</v>
      </c>
      <c r="D1356">
        <v>2</v>
      </c>
      <c r="E1356">
        <v>0</v>
      </c>
      <c r="F1356" s="10">
        <v>11344.32</v>
      </c>
      <c r="G1356" t="s">
        <v>12</v>
      </c>
      <c r="H1356" t="s">
        <v>11</v>
      </c>
      <c r="I1356" t="s">
        <v>200</v>
      </c>
      <c r="J1356" s="8" t="str">
        <f t="shared" si="42"/>
        <v>2-Nov-1968</v>
      </c>
      <c r="K1356" s="9">
        <f t="shared" si="43"/>
        <v>54</v>
      </c>
    </row>
    <row r="1357" spans="1:11" x14ac:dyDescent="0.3">
      <c r="A1357" t="s">
        <v>1388</v>
      </c>
      <c r="B1357">
        <v>1964</v>
      </c>
      <c r="C1357" t="s">
        <v>10</v>
      </c>
      <c r="D1357">
        <v>12</v>
      </c>
      <c r="E1357">
        <v>0</v>
      </c>
      <c r="F1357" s="10">
        <v>11345.52</v>
      </c>
      <c r="G1357" t="s">
        <v>12</v>
      </c>
      <c r="H1357" t="s">
        <v>12</v>
      </c>
      <c r="I1357" t="s">
        <v>42</v>
      </c>
      <c r="J1357" s="8" t="str">
        <f t="shared" si="42"/>
        <v>12-Jul-1964</v>
      </c>
      <c r="K1357" s="9">
        <f t="shared" si="43"/>
        <v>58</v>
      </c>
    </row>
    <row r="1358" spans="1:11" x14ac:dyDescent="0.3">
      <c r="A1358" t="s">
        <v>1389</v>
      </c>
      <c r="B1358">
        <v>1965</v>
      </c>
      <c r="C1358" t="s">
        <v>15</v>
      </c>
      <c r="D1358">
        <v>29</v>
      </c>
      <c r="E1358">
        <v>0</v>
      </c>
      <c r="F1358" s="10">
        <v>11353.23</v>
      </c>
      <c r="G1358" t="s">
        <v>12</v>
      </c>
      <c r="H1358" t="s">
        <v>16</v>
      </c>
      <c r="I1358" t="s">
        <v>23</v>
      </c>
      <c r="J1358" s="8" t="str">
        <f t="shared" si="42"/>
        <v>29-Nov-1965</v>
      </c>
      <c r="K1358" s="9">
        <f t="shared" si="43"/>
        <v>57</v>
      </c>
    </row>
    <row r="1359" spans="1:11" x14ac:dyDescent="0.3">
      <c r="A1359" t="s">
        <v>1390</v>
      </c>
      <c r="B1359">
        <v>1965</v>
      </c>
      <c r="C1359" t="s">
        <v>20</v>
      </c>
      <c r="D1359">
        <v>26</v>
      </c>
      <c r="E1359">
        <v>0</v>
      </c>
      <c r="F1359" s="10">
        <v>11356.66</v>
      </c>
      <c r="G1359" t="s">
        <v>12</v>
      </c>
      <c r="H1359" t="s">
        <v>12</v>
      </c>
      <c r="I1359" t="s">
        <v>23</v>
      </c>
      <c r="J1359" s="8" t="str">
        <f t="shared" si="42"/>
        <v>26-Sep-1965</v>
      </c>
      <c r="K1359" s="9">
        <f t="shared" si="43"/>
        <v>57</v>
      </c>
    </row>
    <row r="1360" spans="1:11" x14ac:dyDescent="0.3">
      <c r="A1360" t="s">
        <v>1391</v>
      </c>
      <c r="B1360">
        <v>1964</v>
      </c>
      <c r="C1360" t="s">
        <v>10</v>
      </c>
      <c r="D1360">
        <v>4</v>
      </c>
      <c r="E1360">
        <v>0</v>
      </c>
      <c r="F1360" s="10">
        <v>11362.76</v>
      </c>
      <c r="G1360" t="s">
        <v>12</v>
      </c>
      <c r="H1360" t="s">
        <v>16</v>
      </c>
      <c r="I1360" t="s">
        <v>42</v>
      </c>
      <c r="J1360" s="8" t="str">
        <f t="shared" si="42"/>
        <v>4-Jul-1964</v>
      </c>
      <c r="K1360" s="9">
        <f t="shared" si="43"/>
        <v>58</v>
      </c>
    </row>
    <row r="1361" spans="1:11" x14ac:dyDescent="0.3">
      <c r="A1361" t="s">
        <v>1392</v>
      </c>
      <c r="B1361">
        <v>1964</v>
      </c>
      <c r="C1361" t="s">
        <v>10</v>
      </c>
      <c r="D1361">
        <v>3</v>
      </c>
      <c r="E1361">
        <v>0</v>
      </c>
      <c r="F1361" s="10">
        <v>11363.28</v>
      </c>
      <c r="G1361" t="s">
        <v>12</v>
      </c>
      <c r="H1361" t="s">
        <v>16</v>
      </c>
      <c r="I1361" t="s">
        <v>13</v>
      </c>
      <c r="J1361" s="8" t="str">
        <f t="shared" si="42"/>
        <v>3-Jul-1964</v>
      </c>
      <c r="K1361" s="9">
        <f t="shared" si="43"/>
        <v>58</v>
      </c>
    </row>
    <row r="1362" spans="1:11" x14ac:dyDescent="0.3">
      <c r="A1362" t="s">
        <v>1393</v>
      </c>
      <c r="B1362">
        <v>1964</v>
      </c>
      <c r="C1362" t="s">
        <v>30</v>
      </c>
      <c r="D1362">
        <v>13</v>
      </c>
      <c r="E1362">
        <v>0</v>
      </c>
      <c r="F1362" s="10">
        <v>11365.95</v>
      </c>
      <c r="G1362" t="s">
        <v>12</v>
      </c>
      <c r="H1362" t="s">
        <v>11</v>
      </c>
      <c r="I1362" t="s">
        <v>42</v>
      </c>
      <c r="J1362" s="8" t="str">
        <f t="shared" si="42"/>
        <v>13-Dec-1964</v>
      </c>
      <c r="K1362" s="9">
        <f t="shared" si="43"/>
        <v>58</v>
      </c>
    </row>
    <row r="1363" spans="1:11" x14ac:dyDescent="0.3">
      <c r="A1363" t="s">
        <v>1394</v>
      </c>
      <c r="B1363">
        <v>1979</v>
      </c>
      <c r="C1363" t="s">
        <v>18</v>
      </c>
      <c r="D1363">
        <v>7</v>
      </c>
      <c r="E1363">
        <v>2</v>
      </c>
      <c r="F1363" s="10">
        <v>11369.39</v>
      </c>
      <c r="G1363" t="s">
        <v>12</v>
      </c>
      <c r="H1363" t="s">
        <v>16</v>
      </c>
      <c r="I1363" t="s">
        <v>535</v>
      </c>
      <c r="J1363" s="8" t="str">
        <f t="shared" si="42"/>
        <v>7-Jun-1979</v>
      </c>
      <c r="K1363" s="9">
        <f t="shared" si="43"/>
        <v>44</v>
      </c>
    </row>
    <row r="1364" spans="1:11" x14ac:dyDescent="0.3">
      <c r="A1364" t="s">
        <v>1395</v>
      </c>
      <c r="B1364">
        <v>1972</v>
      </c>
      <c r="C1364" t="s">
        <v>30</v>
      </c>
      <c r="D1364">
        <v>6</v>
      </c>
      <c r="E1364">
        <v>0</v>
      </c>
      <c r="F1364" s="10">
        <v>11378.57</v>
      </c>
      <c r="G1364" t="s">
        <v>12</v>
      </c>
      <c r="H1364" t="s">
        <v>11</v>
      </c>
      <c r="I1364" t="s">
        <v>200</v>
      </c>
      <c r="J1364" s="8" t="str">
        <f t="shared" si="42"/>
        <v>6-Dec-1972</v>
      </c>
      <c r="K1364" s="9">
        <f t="shared" si="43"/>
        <v>50</v>
      </c>
    </row>
    <row r="1365" spans="1:11" x14ac:dyDescent="0.3">
      <c r="A1365" t="s">
        <v>1396</v>
      </c>
      <c r="B1365">
        <v>1964</v>
      </c>
      <c r="C1365" t="s">
        <v>18</v>
      </c>
      <c r="D1365">
        <v>13</v>
      </c>
      <c r="E1365">
        <v>0</v>
      </c>
      <c r="F1365" s="10">
        <v>11381.33</v>
      </c>
      <c r="G1365" t="s">
        <v>12</v>
      </c>
      <c r="H1365" t="s">
        <v>11</v>
      </c>
      <c r="I1365" t="s">
        <v>13</v>
      </c>
      <c r="J1365" s="8" t="str">
        <f t="shared" si="42"/>
        <v>13-Jun-1964</v>
      </c>
      <c r="K1365" s="9">
        <f t="shared" si="43"/>
        <v>58</v>
      </c>
    </row>
    <row r="1366" spans="1:11" x14ac:dyDescent="0.3">
      <c r="A1366" t="s">
        <v>1397</v>
      </c>
      <c r="B1366">
        <v>1997</v>
      </c>
      <c r="C1366" t="s">
        <v>10</v>
      </c>
      <c r="D1366">
        <v>28</v>
      </c>
      <c r="E1366">
        <v>0</v>
      </c>
      <c r="F1366" s="10">
        <v>11388.27</v>
      </c>
      <c r="G1366" t="s">
        <v>12</v>
      </c>
      <c r="H1366" t="s">
        <v>11</v>
      </c>
      <c r="I1366" t="s">
        <v>535</v>
      </c>
      <c r="J1366" s="8" t="str">
        <f t="shared" si="42"/>
        <v>28-Jul-1997</v>
      </c>
      <c r="K1366" s="9">
        <f t="shared" si="43"/>
        <v>25</v>
      </c>
    </row>
    <row r="1367" spans="1:11" x14ac:dyDescent="0.3">
      <c r="A1367" t="s">
        <v>1398</v>
      </c>
      <c r="B1367">
        <v>1967</v>
      </c>
      <c r="C1367" t="s">
        <v>30</v>
      </c>
      <c r="D1367">
        <v>19</v>
      </c>
      <c r="E1367">
        <v>1</v>
      </c>
      <c r="F1367" s="10">
        <v>11394.07</v>
      </c>
      <c r="G1367" t="s">
        <v>12</v>
      </c>
      <c r="H1367" t="s">
        <v>16</v>
      </c>
      <c r="I1367" t="s">
        <v>170</v>
      </c>
      <c r="J1367" s="8" t="str">
        <f t="shared" si="42"/>
        <v>19-Dec-1967</v>
      </c>
      <c r="K1367" s="9">
        <f t="shared" si="43"/>
        <v>55</v>
      </c>
    </row>
    <row r="1368" spans="1:11" x14ac:dyDescent="0.3">
      <c r="A1368" t="s">
        <v>1399</v>
      </c>
      <c r="B1368">
        <v>1970</v>
      </c>
      <c r="C1368" t="s">
        <v>37</v>
      </c>
      <c r="D1368">
        <v>2</v>
      </c>
      <c r="E1368">
        <v>2</v>
      </c>
      <c r="F1368" s="10">
        <v>11396.9</v>
      </c>
      <c r="G1368" t="s">
        <v>12</v>
      </c>
      <c r="H1368" t="s">
        <v>12</v>
      </c>
      <c r="I1368" t="s">
        <v>247</v>
      </c>
      <c r="J1368" s="8" t="str">
        <f t="shared" si="42"/>
        <v>2-Oct-1970</v>
      </c>
      <c r="K1368" s="9">
        <f t="shared" si="43"/>
        <v>52</v>
      </c>
    </row>
    <row r="1369" spans="1:11" x14ac:dyDescent="0.3">
      <c r="A1369" t="s">
        <v>1400</v>
      </c>
      <c r="B1369">
        <v>1970</v>
      </c>
      <c r="C1369" t="s">
        <v>37</v>
      </c>
      <c r="D1369">
        <v>7</v>
      </c>
      <c r="E1369">
        <v>3</v>
      </c>
      <c r="F1369" s="10">
        <v>11411.69</v>
      </c>
      <c r="G1369" t="s">
        <v>12</v>
      </c>
      <c r="H1369" t="s">
        <v>11</v>
      </c>
      <c r="I1369" t="s">
        <v>42</v>
      </c>
      <c r="J1369" s="8" t="str">
        <f t="shared" si="42"/>
        <v>7-Oct-1970</v>
      </c>
      <c r="K1369" s="9">
        <f t="shared" si="43"/>
        <v>52</v>
      </c>
    </row>
    <row r="1370" spans="1:11" x14ac:dyDescent="0.3">
      <c r="A1370" t="s">
        <v>1401</v>
      </c>
      <c r="B1370">
        <v>1983</v>
      </c>
      <c r="C1370" t="s">
        <v>37</v>
      </c>
      <c r="D1370">
        <v>23</v>
      </c>
      <c r="E1370">
        <v>3</v>
      </c>
      <c r="F1370" s="10">
        <v>11412.02</v>
      </c>
      <c r="G1370" t="s">
        <v>12</v>
      </c>
      <c r="H1370" t="s">
        <v>16</v>
      </c>
      <c r="I1370" t="s">
        <v>300</v>
      </c>
      <c r="J1370" s="8" t="str">
        <f t="shared" si="42"/>
        <v>23-Oct-1983</v>
      </c>
      <c r="K1370" s="9">
        <f t="shared" si="43"/>
        <v>39</v>
      </c>
    </row>
    <row r="1371" spans="1:11" x14ac:dyDescent="0.3">
      <c r="A1371" t="s">
        <v>1402</v>
      </c>
      <c r="B1371">
        <v>1985</v>
      </c>
      <c r="C1371" t="s">
        <v>18</v>
      </c>
      <c r="D1371">
        <v>9</v>
      </c>
      <c r="E1371">
        <v>3</v>
      </c>
      <c r="F1371" s="10">
        <v>11419.49</v>
      </c>
      <c r="G1371" t="s">
        <v>12</v>
      </c>
      <c r="H1371" t="s">
        <v>16</v>
      </c>
      <c r="I1371" t="s">
        <v>23</v>
      </c>
      <c r="J1371" s="8" t="str">
        <f t="shared" si="42"/>
        <v>9-Jun-1985</v>
      </c>
      <c r="K1371" s="9">
        <f t="shared" si="43"/>
        <v>37</v>
      </c>
    </row>
    <row r="1372" spans="1:11" x14ac:dyDescent="0.3">
      <c r="A1372" t="s">
        <v>1403</v>
      </c>
      <c r="B1372">
        <v>1980</v>
      </c>
      <c r="C1372" t="s">
        <v>10</v>
      </c>
      <c r="D1372">
        <v>17</v>
      </c>
      <c r="E1372">
        <v>2</v>
      </c>
      <c r="F1372" s="10">
        <v>11435.74</v>
      </c>
      <c r="G1372" t="s">
        <v>12</v>
      </c>
      <c r="H1372" t="s">
        <v>12</v>
      </c>
      <c r="I1372" t="s">
        <v>300</v>
      </c>
      <c r="J1372" s="8" t="str">
        <f t="shared" si="42"/>
        <v>17-Jul-1980</v>
      </c>
      <c r="K1372" s="9">
        <f t="shared" si="43"/>
        <v>42</v>
      </c>
    </row>
    <row r="1373" spans="1:11" x14ac:dyDescent="0.3">
      <c r="A1373" t="s">
        <v>1404</v>
      </c>
      <c r="B1373">
        <v>1971</v>
      </c>
      <c r="C1373" t="s">
        <v>20</v>
      </c>
      <c r="D1373">
        <v>12</v>
      </c>
      <c r="E1373">
        <v>3</v>
      </c>
      <c r="F1373" s="10">
        <v>11436.74</v>
      </c>
      <c r="G1373" t="s">
        <v>12</v>
      </c>
      <c r="H1373" t="s">
        <v>12</v>
      </c>
      <c r="I1373" t="s">
        <v>23</v>
      </c>
      <c r="J1373" s="8" t="str">
        <f t="shared" si="42"/>
        <v>12-Sep-1971</v>
      </c>
      <c r="K1373" s="9">
        <f t="shared" si="43"/>
        <v>51</v>
      </c>
    </row>
    <row r="1374" spans="1:11" x14ac:dyDescent="0.3">
      <c r="A1374" t="s">
        <v>1405</v>
      </c>
      <c r="B1374">
        <v>1966</v>
      </c>
      <c r="C1374" t="s">
        <v>18</v>
      </c>
      <c r="D1374">
        <v>14</v>
      </c>
      <c r="E1374">
        <v>0</v>
      </c>
      <c r="F1374" s="10">
        <v>11454.02</v>
      </c>
      <c r="G1374" t="s">
        <v>12</v>
      </c>
      <c r="H1374" t="s">
        <v>16</v>
      </c>
      <c r="I1374" t="s">
        <v>23</v>
      </c>
      <c r="J1374" s="8" t="str">
        <f t="shared" si="42"/>
        <v>14-Jun-1966</v>
      </c>
      <c r="K1374" s="9">
        <f t="shared" si="43"/>
        <v>56</v>
      </c>
    </row>
    <row r="1375" spans="1:11" x14ac:dyDescent="0.3">
      <c r="A1375" t="s">
        <v>1406</v>
      </c>
      <c r="B1375">
        <v>1965</v>
      </c>
      <c r="C1375" t="s">
        <v>18</v>
      </c>
      <c r="D1375">
        <v>23</v>
      </c>
      <c r="E1375">
        <v>0</v>
      </c>
      <c r="F1375" s="10">
        <v>11455.28</v>
      </c>
      <c r="G1375" t="s">
        <v>12</v>
      </c>
      <c r="H1375" t="s">
        <v>11</v>
      </c>
      <c r="I1375" t="s">
        <v>42</v>
      </c>
      <c r="J1375" s="8" t="str">
        <f t="shared" si="42"/>
        <v>23-Jun-1965</v>
      </c>
      <c r="K1375" s="9">
        <f t="shared" si="43"/>
        <v>57</v>
      </c>
    </row>
    <row r="1376" spans="1:11" x14ac:dyDescent="0.3">
      <c r="A1376" t="s">
        <v>1407</v>
      </c>
      <c r="B1376">
        <v>1966</v>
      </c>
      <c r="C1376" t="s">
        <v>20</v>
      </c>
      <c r="D1376">
        <v>7</v>
      </c>
      <c r="E1376">
        <v>0</v>
      </c>
      <c r="F1376" s="10">
        <v>11478.14</v>
      </c>
      <c r="G1376" t="s">
        <v>12</v>
      </c>
      <c r="H1376" t="s">
        <v>11</v>
      </c>
      <c r="I1376" t="s">
        <v>200</v>
      </c>
      <c r="J1376" s="8" t="str">
        <f t="shared" si="42"/>
        <v>7-Sep-1966</v>
      </c>
      <c r="K1376" s="9">
        <f t="shared" si="43"/>
        <v>56</v>
      </c>
    </row>
    <row r="1377" spans="1:11" x14ac:dyDescent="0.3">
      <c r="A1377" t="s">
        <v>1408</v>
      </c>
      <c r="B1377">
        <v>2004</v>
      </c>
      <c r="C1377" t="s">
        <v>20</v>
      </c>
      <c r="D1377">
        <v>10</v>
      </c>
      <c r="E1377">
        <v>0</v>
      </c>
      <c r="F1377" s="10">
        <v>11482.63</v>
      </c>
      <c r="G1377" t="s">
        <v>12</v>
      </c>
      <c r="H1377" t="s">
        <v>11</v>
      </c>
      <c r="I1377" t="s">
        <v>13</v>
      </c>
      <c r="J1377" s="8" t="str">
        <f t="shared" si="42"/>
        <v>10-Sep-2004</v>
      </c>
      <c r="K1377" s="9">
        <f t="shared" si="43"/>
        <v>18</v>
      </c>
    </row>
    <row r="1378" spans="1:11" x14ac:dyDescent="0.3">
      <c r="A1378" t="s">
        <v>1409</v>
      </c>
      <c r="B1378">
        <v>1970</v>
      </c>
      <c r="C1378" t="s">
        <v>37</v>
      </c>
      <c r="D1378">
        <v>13</v>
      </c>
      <c r="E1378">
        <v>3</v>
      </c>
      <c r="F1378" s="10">
        <v>11488.32</v>
      </c>
      <c r="G1378" t="s">
        <v>12</v>
      </c>
      <c r="H1378" t="s">
        <v>16</v>
      </c>
      <c r="I1378" t="s">
        <v>276</v>
      </c>
      <c r="J1378" s="8" t="str">
        <f t="shared" si="42"/>
        <v>13-Oct-1970</v>
      </c>
      <c r="K1378" s="9">
        <f t="shared" si="43"/>
        <v>52</v>
      </c>
    </row>
    <row r="1379" spans="1:11" x14ac:dyDescent="0.3">
      <c r="A1379" t="s">
        <v>1410</v>
      </c>
      <c r="B1379">
        <v>1983</v>
      </c>
      <c r="C1379" t="s">
        <v>18</v>
      </c>
      <c r="D1379">
        <v>7</v>
      </c>
      <c r="E1379">
        <v>3</v>
      </c>
      <c r="F1379" s="10">
        <v>11492.46</v>
      </c>
      <c r="G1379" t="s">
        <v>12</v>
      </c>
      <c r="H1379" t="s">
        <v>12</v>
      </c>
      <c r="I1379" t="s">
        <v>535</v>
      </c>
      <c r="J1379" s="8" t="str">
        <f t="shared" si="42"/>
        <v>7-Jun-1983</v>
      </c>
      <c r="K1379" s="9">
        <f t="shared" si="43"/>
        <v>40</v>
      </c>
    </row>
    <row r="1380" spans="1:11" x14ac:dyDescent="0.3">
      <c r="A1380" t="s">
        <v>1411</v>
      </c>
      <c r="B1380">
        <v>1969</v>
      </c>
      <c r="C1380" t="s">
        <v>35</v>
      </c>
      <c r="D1380">
        <v>11</v>
      </c>
      <c r="E1380">
        <v>0</v>
      </c>
      <c r="F1380" s="10">
        <v>11497.69</v>
      </c>
      <c r="G1380" t="s">
        <v>12</v>
      </c>
      <c r="H1380" t="s">
        <v>16</v>
      </c>
      <c r="I1380" t="s">
        <v>23</v>
      </c>
      <c r="J1380" s="8" t="str">
        <f t="shared" si="42"/>
        <v>11-Aug-1969</v>
      </c>
      <c r="K1380" s="9">
        <f t="shared" si="43"/>
        <v>53</v>
      </c>
    </row>
    <row r="1381" spans="1:11" x14ac:dyDescent="0.3">
      <c r="A1381" t="s">
        <v>1412</v>
      </c>
      <c r="B1381">
        <v>1989</v>
      </c>
      <c r="C1381" t="s">
        <v>37</v>
      </c>
      <c r="D1381">
        <v>6</v>
      </c>
      <c r="E1381">
        <v>3</v>
      </c>
      <c r="F1381" s="10">
        <v>11511.61</v>
      </c>
      <c r="G1381" t="s">
        <v>12</v>
      </c>
      <c r="H1381" t="s">
        <v>12</v>
      </c>
      <c r="I1381" t="s">
        <v>535</v>
      </c>
      <c r="J1381" s="8" t="str">
        <f t="shared" si="42"/>
        <v>6-Oct-1989</v>
      </c>
      <c r="K1381" s="9">
        <f t="shared" si="43"/>
        <v>33</v>
      </c>
    </row>
    <row r="1382" spans="1:11" x14ac:dyDescent="0.3">
      <c r="A1382" t="s">
        <v>1413</v>
      </c>
      <c r="B1382">
        <v>1968</v>
      </c>
      <c r="C1382" t="s">
        <v>18</v>
      </c>
      <c r="D1382">
        <v>24</v>
      </c>
      <c r="E1382">
        <v>1</v>
      </c>
      <c r="F1382" s="10">
        <v>11512.41</v>
      </c>
      <c r="G1382" t="s">
        <v>12</v>
      </c>
      <c r="H1382" t="s">
        <v>16</v>
      </c>
      <c r="I1382" t="s">
        <v>247</v>
      </c>
      <c r="J1382" s="8" t="str">
        <f t="shared" si="42"/>
        <v>24-Jun-1968</v>
      </c>
      <c r="K1382" s="9">
        <f t="shared" si="43"/>
        <v>54</v>
      </c>
    </row>
    <row r="1383" spans="1:11" x14ac:dyDescent="0.3">
      <c r="A1383" t="s">
        <v>1414</v>
      </c>
      <c r="B1383">
        <v>1971</v>
      </c>
      <c r="C1383" t="s">
        <v>30</v>
      </c>
      <c r="D1383">
        <v>19</v>
      </c>
      <c r="E1383">
        <v>4</v>
      </c>
      <c r="F1383" s="10">
        <v>11520.1</v>
      </c>
      <c r="G1383" t="s">
        <v>12</v>
      </c>
      <c r="H1383" t="s">
        <v>16</v>
      </c>
      <c r="I1383" t="s">
        <v>23</v>
      </c>
      <c r="J1383" s="8" t="str">
        <f t="shared" si="42"/>
        <v>19-Dec-1971</v>
      </c>
      <c r="K1383" s="9">
        <f t="shared" si="43"/>
        <v>51</v>
      </c>
    </row>
    <row r="1384" spans="1:11" x14ac:dyDescent="0.3">
      <c r="A1384" t="s">
        <v>1415</v>
      </c>
      <c r="B1384">
        <v>1988</v>
      </c>
      <c r="C1384" t="s">
        <v>18</v>
      </c>
      <c r="D1384">
        <v>12</v>
      </c>
      <c r="E1384">
        <v>3</v>
      </c>
      <c r="F1384" s="10">
        <v>11524.25</v>
      </c>
      <c r="G1384" t="s">
        <v>12</v>
      </c>
      <c r="H1384" t="s">
        <v>16</v>
      </c>
      <c r="I1384" t="s">
        <v>535</v>
      </c>
      <c r="J1384" s="8" t="str">
        <f t="shared" si="42"/>
        <v>12-Jun-1988</v>
      </c>
      <c r="K1384" s="9">
        <f t="shared" si="43"/>
        <v>34</v>
      </c>
    </row>
    <row r="1385" spans="1:11" x14ac:dyDescent="0.3">
      <c r="A1385" t="s">
        <v>1416</v>
      </c>
      <c r="B1385">
        <v>1970</v>
      </c>
      <c r="C1385" t="s">
        <v>10</v>
      </c>
      <c r="D1385">
        <v>23</v>
      </c>
      <c r="E1385">
        <v>0</v>
      </c>
      <c r="F1385" s="10">
        <v>11530.12</v>
      </c>
      <c r="G1385" t="s">
        <v>12</v>
      </c>
      <c r="H1385" t="s">
        <v>16</v>
      </c>
      <c r="I1385" t="s">
        <v>23</v>
      </c>
      <c r="J1385" s="8" t="str">
        <f t="shared" si="42"/>
        <v>23-Jul-1970</v>
      </c>
      <c r="K1385" s="9">
        <f t="shared" si="43"/>
        <v>52</v>
      </c>
    </row>
    <row r="1386" spans="1:11" x14ac:dyDescent="0.3">
      <c r="A1386" t="s">
        <v>1417</v>
      </c>
      <c r="B1386">
        <v>1965</v>
      </c>
      <c r="C1386" t="s">
        <v>37</v>
      </c>
      <c r="D1386">
        <v>3</v>
      </c>
      <c r="E1386">
        <v>0</v>
      </c>
      <c r="F1386" s="10">
        <v>11534.87</v>
      </c>
      <c r="G1386" t="s">
        <v>12</v>
      </c>
      <c r="H1386" t="s">
        <v>16</v>
      </c>
      <c r="I1386" t="s">
        <v>356</v>
      </c>
      <c r="J1386" s="8" t="str">
        <f t="shared" si="42"/>
        <v>3-Oct-1965</v>
      </c>
      <c r="K1386" s="9">
        <f t="shared" si="43"/>
        <v>57</v>
      </c>
    </row>
    <row r="1387" spans="1:11" x14ac:dyDescent="0.3">
      <c r="A1387" t="s">
        <v>1418</v>
      </c>
      <c r="B1387">
        <v>1968</v>
      </c>
      <c r="C1387" t="s">
        <v>15</v>
      </c>
      <c r="D1387">
        <v>14</v>
      </c>
      <c r="E1387">
        <v>2</v>
      </c>
      <c r="F1387" s="10">
        <v>11538.42</v>
      </c>
      <c r="G1387" t="s">
        <v>12</v>
      </c>
      <c r="H1387" t="s">
        <v>16</v>
      </c>
      <c r="I1387" t="s">
        <v>42</v>
      </c>
      <c r="J1387" s="8" t="str">
        <f t="shared" si="42"/>
        <v>14-Nov-1968</v>
      </c>
      <c r="K1387" s="9">
        <f t="shared" si="43"/>
        <v>54</v>
      </c>
    </row>
    <row r="1388" spans="1:11" x14ac:dyDescent="0.3">
      <c r="A1388" t="s">
        <v>1419</v>
      </c>
      <c r="B1388">
        <v>1971</v>
      </c>
      <c r="C1388" t="s">
        <v>30</v>
      </c>
      <c r="D1388">
        <v>1</v>
      </c>
      <c r="E1388">
        <v>0</v>
      </c>
      <c r="F1388" s="10">
        <v>11540.25</v>
      </c>
      <c r="G1388" t="s">
        <v>12</v>
      </c>
      <c r="H1388" t="s">
        <v>16</v>
      </c>
      <c r="I1388" t="s">
        <v>23</v>
      </c>
      <c r="J1388" s="8" t="str">
        <f t="shared" si="42"/>
        <v>1-Dec-1971</v>
      </c>
      <c r="K1388" s="9">
        <f t="shared" si="43"/>
        <v>51</v>
      </c>
    </row>
    <row r="1389" spans="1:11" x14ac:dyDescent="0.3">
      <c r="A1389" t="s">
        <v>1420</v>
      </c>
      <c r="B1389">
        <v>1973</v>
      </c>
      <c r="C1389" t="s">
        <v>10</v>
      </c>
      <c r="D1389">
        <v>23</v>
      </c>
      <c r="E1389">
        <v>5</v>
      </c>
      <c r="F1389" s="10">
        <v>11552.9</v>
      </c>
      <c r="G1389" t="s">
        <v>12</v>
      </c>
      <c r="H1389" t="s">
        <v>11</v>
      </c>
      <c r="I1389" t="s">
        <v>42</v>
      </c>
      <c r="J1389" s="8" t="str">
        <f t="shared" si="42"/>
        <v>23-Jul-1973</v>
      </c>
      <c r="K1389" s="9">
        <f t="shared" si="43"/>
        <v>49</v>
      </c>
    </row>
    <row r="1390" spans="1:11" x14ac:dyDescent="0.3">
      <c r="A1390" t="s">
        <v>1421</v>
      </c>
      <c r="B1390">
        <v>1965</v>
      </c>
      <c r="C1390" t="s">
        <v>37</v>
      </c>
      <c r="D1390">
        <v>27</v>
      </c>
      <c r="E1390">
        <v>1</v>
      </c>
      <c r="F1390" s="10">
        <v>11554.22</v>
      </c>
      <c r="G1390" t="s">
        <v>12</v>
      </c>
      <c r="H1390" t="s">
        <v>16</v>
      </c>
      <c r="I1390" t="s">
        <v>13</v>
      </c>
      <c r="J1390" s="8" t="str">
        <f t="shared" si="42"/>
        <v>27-Oct-1965</v>
      </c>
      <c r="K1390" s="9">
        <f t="shared" si="43"/>
        <v>57</v>
      </c>
    </row>
    <row r="1391" spans="1:11" x14ac:dyDescent="0.3">
      <c r="A1391" t="s">
        <v>1422</v>
      </c>
      <c r="B1391">
        <v>1965</v>
      </c>
      <c r="C1391" t="s">
        <v>30</v>
      </c>
      <c r="D1391">
        <v>25</v>
      </c>
      <c r="E1391">
        <v>0</v>
      </c>
      <c r="F1391" s="10">
        <v>11566.3</v>
      </c>
      <c r="G1391" t="s">
        <v>12</v>
      </c>
      <c r="H1391" t="s">
        <v>12</v>
      </c>
      <c r="I1391" t="s">
        <v>168</v>
      </c>
      <c r="J1391" s="8" t="str">
        <f t="shared" si="42"/>
        <v>25-Dec-1965</v>
      </c>
      <c r="K1391" s="9">
        <f t="shared" si="43"/>
        <v>57</v>
      </c>
    </row>
    <row r="1392" spans="1:11" x14ac:dyDescent="0.3">
      <c r="A1392" t="s">
        <v>1423</v>
      </c>
      <c r="B1392">
        <v>1965</v>
      </c>
      <c r="C1392" t="s">
        <v>15</v>
      </c>
      <c r="D1392">
        <v>6</v>
      </c>
      <c r="E1392">
        <v>1</v>
      </c>
      <c r="F1392" s="10">
        <v>11576.13</v>
      </c>
      <c r="G1392" t="s">
        <v>12</v>
      </c>
      <c r="H1392" t="s">
        <v>12</v>
      </c>
      <c r="I1392" t="s">
        <v>42</v>
      </c>
      <c r="J1392" s="8" t="str">
        <f t="shared" si="42"/>
        <v>6-Nov-1965</v>
      </c>
      <c r="K1392" s="9">
        <f t="shared" si="43"/>
        <v>57</v>
      </c>
    </row>
    <row r="1393" spans="1:11" x14ac:dyDescent="0.3">
      <c r="A1393" t="s">
        <v>1424</v>
      </c>
      <c r="B1393">
        <v>1964</v>
      </c>
      <c r="C1393" t="s">
        <v>18</v>
      </c>
      <c r="D1393">
        <v>20</v>
      </c>
      <c r="E1393">
        <v>0</v>
      </c>
      <c r="F1393" s="10">
        <v>11602.75</v>
      </c>
      <c r="G1393" t="s">
        <v>12</v>
      </c>
      <c r="H1393" t="s">
        <v>16</v>
      </c>
      <c r="I1393" t="s">
        <v>516</v>
      </c>
      <c r="J1393" s="8" t="str">
        <f t="shared" si="42"/>
        <v>20-Jun-1964</v>
      </c>
      <c r="K1393" s="9">
        <f t="shared" si="43"/>
        <v>58</v>
      </c>
    </row>
    <row r="1394" spans="1:11" x14ac:dyDescent="0.3">
      <c r="A1394" t="s">
        <v>1425</v>
      </c>
      <c r="B1394">
        <v>1986</v>
      </c>
      <c r="C1394" t="s">
        <v>10</v>
      </c>
      <c r="D1394">
        <v>17</v>
      </c>
      <c r="E1394">
        <v>3</v>
      </c>
      <c r="F1394" s="10">
        <v>11625.11</v>
      </c>
      <c r="G1394" t="s">
        <v>12</v>
      </c>
      <c r="H1394" t="s">
        <v>12</v>
      </c>
      <c r="I1394" t="s">
        <v>632</v>
      </c>
      <c r="J1394" s="8" t="str">
        <f t="shared" si="42"/>
        <v>17-Jul-1986</v>
      </c>
      <c r="K1394" s="9">
        <f t="shared" si="43"/>
        <v>36</v>
      </c>
    </row>
    <row r="1395" spans="1:11" x14ac:dyDescent="0.3">
      <c r="A1395" t="s">
        <v>1426</v>
      </c>
      <c r="B1395">
        <v>1966</v>
      </c>
      <c r="C1395" t="s">
        <v>37</v>
      </c>
      <c r="D1395">
        <v>4</v>
      </c>
      <c r="E1395">
        <v>0</v>
      </c>
      <c r="F1395" s="10">
        <v>11657.72</v>
      </c>
      <c r="G1395" t="s">
        <v>12</v>
      </c>
      <c r="H1395" t="s">
        <v>11</v>
      </c>
      <c r="I1395" t="s">
        <v>247</v>
      </c>
      <c r="J1395" s="8" t="str">
        <f t="shared" si="42"/>
        <v>4-Oct-1966</v>
      </c>
      <c r="K1395" s="9">
        <f t="shared" si="43"/>
        <v>56</v>
      </c>
    </row>
    <row r="1396" spans="1:11" x14ac:dyDescent="0.3">
      <c r="A1396" t="s">
        <v>1427</v>
      </c>
      <c r="B1396">
        <v>1994</v>
      </c>
      <c r="C1396" t="s">
        <v>10</v>
      </c>
      <c r="D1396">
        <v>20</v>
      </c>
      <c r="E1396">
        <v>0</v>
      </c>
      <c r="F1396" s="10">
        <v>11657.81</v>
      </c>
      <c r="G1396" t="s">
        <v>12</v>
      </c>
      <c r="H1396" t="s">
        <v>11</v>
      </c>
      <c r="I1396" t="s">
        <v>249</v>
      </c>
      <c r="J1396" s="8" t="str">
        <f t="shared" si="42"/>
        <v>20-Jul-1994</v>
      </c>
      <c r="K1396" s="9">
        <f t="shared" si="43"/>
        <v>28</v>
      </c>
    </row>
    <row r="1397" spans="1:11" x14ac:dyDescent="0.3">
      <c r="A1397" t="s">
        <v>1428</v>
      </c>
      <c r="B1397">
        <v>1966</v>
      </c>
      <c r="C1397" t="s">
        <v>10</v>
      </c>
      <c r="D1397">
        <v>6</v>
      </c>
      <c r="E1397">
        <v>0</v>
      </c>
      <c r="F1397" s="10">
        <v>11658.12</v>
      </c>
      <c r="G1397" t="s">
        <v>12</v>
      </c>
      <c r="H1397" t="s">
        <v>16</v>
      </c>
      <c r="I1397" t="s">
        <v>247</v>
      </c>
      <c r="J1397" s="8" t="str">
        <f t="shared" si="42"/>
        <v>6-Jul-1966</v>
      </c>
      <c r="K1397" s="9">
        <f t="shared" si="43"/>
        <v>56</v>
      </c>
    </row>
    <row r="1398" spans="1:11" x14ac:dyDescent="0.3">
      <c r="A1398" t="s">
        <v>1429</v>
      </c>
      <c r="B1398">
        <v>1966</v>
      </c>
      <c r="C1398" t="s">
        <v>35</v>
      </c>
      <c r="D1398">
        <v>23</v>
      </c>
      <c r="E1398">
        <v>0</v>
      </c>
      <c r="F1398" s="10">
        <v>11658.38</v>
      </c>
      <c r="G1398" t="s">
        <v>12</v>
      </c>
      <c r="H1398" t="s">
        <v>12</v>
      </c>
      <c r="I1398" t="s">
        <v>247</v>
      </c>
      <c r="J1398" s="8" t="str">
        <f t="shared" si="42"/>
        <v>23-Aug-1966</v>
      </c>
      <c r="K1398" s="9">
        <f t="shared" si="43"/>
        <v>56</v>
      </c>
    </row>
    <row r="1399" spans="1:11" x14ac:dyDescent="0.3">
      <c r="A1399" t="s">
        <v>1430</v>
      </c>
      <c r="B1399">
        <v>1966</v>
      </c>
      <c r="C1399" t="s">
        <v>15</v>
      </c>
      <c r="D1399">
        <v>9</v>
      </c>
      <c r="E1399">
        <v>1</v>
      </c>
      <c r="F1399" s="10">
        <v>11674.13</v>
      </c>
      <c r="G1399" t="s">
        <v>12</v>
      </c>
      <c r="H1399" t="s">
        <v>16</v>
      </c>
      <c r="I1399" t="s">
        <v>42</v>
      </c>
      <c r="J1399" s="8" t="str">
        <f t="shared" si="42"/>
        <v>9-Nov-1966</v>
      </c>
      <c r="K1399" s="9">
        <f t="shared" si="43"/>
        <v>56</v>
      </c>
    </row>
    <row r="1400" spans="1:11" x14ac:dyDescent="0.3">
      <c r="A1400" t="s">
        <v>1431</v>
      </c>
      <c r="B1400">
        <v>1970</v>
      </c>
      <c r="C1400" t="s">
        <v>30</v>
      </c>
      <c r="D1400">
        <v>1</v>
      </c>
      <c r="E1400">
        <v>0</v>
      </c>
      <c r="F1400" s="10">
        <v>11696.52</v>
      </c>
      <c r="G1400" t="s">
        <v>12</v>
      </c>
      <c r="H1400" t="s">
        <v>16</v>
      </c>
      <c r="I1400" t="s">
        <v>300</v>
      </c>
      <c r="J1400" s="8" t="str">
        <f t="shared" si="42"/>
        <v>1-Dec-1970</v>
      </c>
      <c r="K1400" s="9">
        <f t="shared" si="43"/>
        <v>52</v>
      </c>
    </row>
    <row r="1401" spans="1:11" x14ac:dyDescent="0.3">
      <c r="A1401" t="s">
        <v>1432</v>
      </c>
      <c r="B1401">
        <v>1982</v>
      </c>
      <c r="C1401" t="s">
        <v>37</v>
      </c>
      <c r="D1401">
        <v>21</v>
      </c>
      <c r="E1401">
        <v>3</v>
      </c>
      <c r="F1401" s="10">
        <v>11712.97</v>
      </c>
      <c r="G1401" t="s">
        <v>12</v>
      </c>
      <c r="H1401" t="s">
        <v>11</v>
      </c>
      <c r="I1401" t="s">
        <v>300</v>
      </c>
      <c r="J1401" s="8" t="str">
        <f t="shared" si="42"/>
        <v>21-Oct-1982</v>
      </c>
      <c r="K1401" s="9">
        <f t="shared" si="43"/>
        <v>40</v>
      </c>
    </row>
    <row r="1402" spans="1:11" x14ac:dyDescent="0.3">
      <c r="A1402" t="s">
        <v>1433</v>
      </c>
      <c r="B1402">
        <v>1969</v>
      </c>
      <c r="C1402" t="s">
        <v>37</v>
      </c>
      <c r="D1402">
        <v>12</v>
      </c>
      <c r="E1402">
        <v>2</v>
      </c>
      <c r="F1402" s="10">
        <v>11729.68</v>
      </c>
      <c r="G1402" t="s">
        <v>12</v>
      </c>
      <c r="H1402" t="s">
        <v>16</v>
      </c>
      <c r="I1402" t="s">
        <v>247</v>
      </c>
      <c r="J1402" s="8" t="str">
        <f t="shared" si="42"/>
        <v>12-Oct-1969</v>
      </c>
      <c r="K1402" s="9">
        <f t="shared" si="43"/>
        <v>53</v>
      </c>
    </row>
    <row r="1403" spans="1:11" x14ac:dyDescent="0.3">
      <c r="A1403" t="s">
        <v>1434</v>
      </c>
      <c r="B1403">
        <v>1984</v>
      </c>
      <c r="C1403" t="s">
        <v>15</v>
      </c>
      <c r="D1403">
        <v>26</v>
      </c>
      <c r="E1403">
        <v>3</v>
      </c>
      <c r="F1403" s="10">
        <v>11730.82</v>
      </c>
      <c r="G1403" t="s">
        <v>12</v>
      </c>
      <c r="H1403" t="s">
        <v>12</v>
      </c>
      <c r="I1403" t="s">
        <v>535</v>
      </c>
      <c r="J1403" s="8" t="str">
        <f t="shared" si="42"/>
        <v>26-Nov-1984</v>
      </c>
      <c r="K1403" s="9">
        <f t="shared" si="43"/>
        <v>38</v>
      </c>
    </row>
    <row r="1404" spans="1:11" x14ac:dyDescent="0.3">
      <c r="A1404" t="s">
        <v>1435</v>
      </c>
      <c r="B1404">
        <v>1964</v>
      </c>
      <c r="C1404" t="s">
        <v>15</v>
      </c>
      <c r="D1404">
        <v>9</v>
      </c>
      <c r="E1404">
        <v>0</v>
      </c>
      <c r="F1404" s="10">
        <v>11735.88</v>
      </c>
      <c r="G1404" t="s">
        <v>12</v>
      </c>
      <c r="H1404" t="s">
        <v>16</v>
      </c>
      <c r="I1404" t="s">
        <v>23</v>
      </c>
      <c r="J1404" s="8" t="str">
        <f t="shared" si="42"/>
        <v>9-Nov-1964</v>
      </c>
      <c r="K1404" s="9">
        <f t="shared" si="43"/>
        <v>58</v>
      </c>
    </row>
    <row r="1405" spans="1:11" x14ac:dyDescent="0.3">
      <c r="A1405" t="s">
        <v>1436</v>
      </c>
      <c r="B1405">
        <v>1988</v>
      </c>
      <c r="C1405" t="s">
        <v>20</v>
      </c>
      <c r="D1405">
        <v>5</v>
      </c>
      <c r="E1405">
        <v>2</v>
      </c>
      <c r="F1405" s="10">
        <v>11737.85</v>
      </c>
      <c r="G1405" t="s">
        <v>12</v>
      </c>
      <c r="H1405" t="s">
        <v>16</v>
      </c>
      <c r="I1405" t="s">
        <v>42</v>
      </c>
      <c r="J1405" s="8" t="str">
        <f t="shared" si="42"/>
        <v>5-Sep-1988</v>
      </c>
      <c r="K1405" s="9">
        <f t="shared" si="43"/>
        <v>34</v>
      </c>
    </row>
    <row r="1406" spans="1:11" x14ac:dyDescent="0.3">
      <c r="A1406" t="s">
        <v>1437</v>
      </c>
      <c r="B1406">
        <v>1969</v>
      </c>
      <c r="C1406" t="s">
        <v>15</v>
      </c>
      <c r="D1406">
        <v>12</v>
      </c>
      <c r="E1406">
        <v>3</v>
      </c>
      <c r="F1406" s="10">
        <v>11741.73</v>
      </c>
      <c r="G1406" t="s">
        <v>12</v>
      </c>
      <c r="H1406" t="s">
        <v>16</v>
      </c>
      <c r="I1406" t="s">
        <v>42</v>
      </c>
      <c r="J1406" s="8" t="str">
        <f t="shared" si="42"/>
        <v>12-Nov-1969</v>
      </c>
      <c r="K1406" s="9">
        <f t="shared" si="43"/>
        <v>53</v>
      </c>
    </row>
    <row r="1407" spans="1:11" x14ac:dyDescent="0.3">
      <c r="A1407" t="s">
        <v>1438</v>
      </c>
      <c r="B1407">
        <v>1963</v>
      </c>
      <c r="C1407" t="s">
        <v>18</v>
      </c>
      <c r="D1407">
        <v>9</v>
      </c>
      <c r="E1407">
        <v>0</v>
      </c>
      <c r="F1407" s="10">
        <v>11743.3</v>
      </c>
      <c r="G1407" t="s">
        <v>12</v>
      </c>
      <c r="H1407" t="s">
        <v>12</v>
      </c>
      <c r="I1407" t="s">
        <v>13</v>
      </c>
      <c r="J1407" s="8" t="str">
        <f t="shared" si="42"/>
        <v>9-Jun-1963</v>
      </c>
      <c r="K1407" s="9">
        <f t="shared" si="43"/>
        <v>59</v>
      </c>
    </row>
    <row r="1408" spans="1:11" x14ac:dyDescent="0.3">
      <c r="A1408" t="s">
        <v>1439</v>
      </c>
      <c r="B1408">
        <v>1964</v>
      </c>
      <c r="C1408" t="s">
        <v>30</v>
      </c>
      <c r="D1408">
        <v>2</v>
      </c>
      <c r="E1408">
        <v>0</v>
      </c>
      <c r="F1408" s="10">
        <v>11743.93</v>
      </c>
      <c r="G1408" t="s">
        <v>12</v>
      </c>
      <c r="H1408" t="s">
        <v>16</v>
      </c>
      <c r="I1408" t="s">
        <v>23</v>
      </c>
      <c r="J1408" s="8" t="str">
        <f t="shared" si="42"/>
        <v>2-Dec-1964</v>
      </c>
      <c r="K1408" s="9">
        <f t="shared" si="43"/>
        <v>58</v>
      </c>
    </row>
    <row r="1409" spans="1:11" x14ac:dyDescent="0.3">
      <c r="A1409" t="s">
        <v>1440</v>
      </c>
      <c r="B1409">
        <v>1979</v>
      </c>
      <c r="C1409" t="s">
        <v>15</v>
      </c>
      <c r="D1409">
        <v>6</v>
      </c>
      <c r="E1409">
        <v>2</v>
      </c>
      <c r="F1409" s="10">
        <v>11752.68</v>
      </c>
      <c r="G1409" t="s">
        <v>12</v>
      </c>
      <c r="H1409" t="s">
        <v>16</v>
      </c>
      <c r="I1409" t="s">
        <v>535</v>
      </c>
      <c r="J1409" s="8" t="str">
        <f t="shared" si="42"/>
        <v>6-Nov-1979</v>
      </c>
      <c r="K1409" s="9">
        <f t="shared" si="43"/>
        <v>43</v>
      </c>
    </row>
    <row r="1410" spans="1:11" x14ac:dyDescent="0.3">
      <c r="A1410" t="s">
        <v>1441</v>
      </c>
      <c r="B1410">
        <v>1966</v>
      </c>
      <c r="C1410" t="s">
        <v>10</v>
      </c>
      <c r="D1410">
        <v>25</v>
      </c>
      <c r="E1410">
        <v>1</v>
      </c>
      <c r="F1410" s="10">
        <v>11763</v>
      </c>
      <c r="G1410" t="s">
        <v>12</v>
      </c>
      <c r="H1410" t="s">
        <v>12</v>
      </c>
      <c r="I1410" t="s">
        <v>168</v>
      </c>
      <c r="J1410" s="8" t="str">
        <f t="shared" si="42"/>
        <v>25-Jul-1966</v>
      </c>
      <c r="K1410" s="9">
        <f t="shared" si="43"/>
        <v>56</v>
      </c>
    </row>
    <row r="1411" spans="1:11" x14ac:dyDescent="0.3">
      <c r="A1411" t="s">
        <v>1442</v>
      </c>
      <c r="B1411">
        <v>1982</v>
      </c>
      <c r="C1411" t="s">
        <v>15</v>
      </c>
      <c r="D1411">
        <v>20</v>
      </c>
      <c r="E1411">
        <v>3</v>
      </c>
      <c r="F1411" s="10">
        <v>11773.06</v>
      </c>
      <c r="G1411" t="s">
        <v>12</v>
      </c>
      <c r="H1411" t="s">
        <v>12</v>
      </c>
      <c r="I1411" t="s">
        <v>535</v>
      </c>
      <c r="J1411" s="8" t="str">
        <f t="shared" ref="J1411:J1474" si="44">_xlfn.TEXTJOIN("-",TRUE,D1411,C1411,B1411)</f>
        <v>20-Nov-1982</v>
      </c>
      <c r="K1411" s="9">
        <f t="shared" ref="K1411:K1474" si="45">DATEDIF(J1411, DATE(2023,6,8), "Y")</f>
        <v>40</v>
      </c>
    </row>
    <row r="1412" spans="1:11" x14ac:dyDescent="0.3">
      <c r="A1412" t="s">
        <v>1443</v>
      </c>
      <c r="B1412">
        <v>1965</v>
      </c>
      <c r="C1412" t="s">
        <v>37</v>
      </c>
      <c r="D1412">
        <v>3</v>
      </c>
      <c r="E1412">
        <v>0</v>
      </c>
      <c r="F1412" s="10">
        <v>11830.61</v>
      </c>
      <c r="G1412" t="s">
        <v>12</v>
      </c>
      <c r="H1412" t="s">
        <v>16</v>
      </c>
      <c r="I1412" t="s">
        <v>23</v>
      </c>
      <c r="J1412" s="8" t="str">
        <f t="shared" si="44"/>
        <v>3-Oct-1965</v>
      </c>
      <c r="K1412" s="9">
        <f t="shared" si="45"/>
        <v>57</v>
      </c>
    </row>
    <row r="1413" spans="1:11" x14ac:dyDescent="0.3">
      <c r="A1413" t="s">
        <v>1444</v>
      </c>
      <c r="B1413">
        <v>1964</v>
      </c>
      <c r="C1413" t="s">
        <v>18</v>
      </c>
      <c r="D1413">
        <v>27</v>
      </c>
      <c r="E1413">
        <v>0</v>
      </c>
      <c r="F1413" s="10">
        <v>11833.78</v>
      </c>
      <c r="G1413" t="s">
        <v>12</v>
      </c>
      <c r="H1413" t="s">
        <v>12</v>
      </c>
      <c r="I1413" t="s">
        <v>13</v>
      </c>
      <c r="J1413" s="8" t="str">
        <f t="shared" si="44"/>
        <v>27-Jun-1964</v>
      </c>
      <c r="K1413" s="9">
        <f t="shared" si="45"/>
        <v>58</v>
      </c>
    </row>
    <row r="1414" spans="1:11" x14ac:dyDescent="0.3">
      <c r="A1414" t="s">
        <v>1445</v>
      </c>
      <c r="B1414">
        <v>1964</v>
      </c>
      <c r="C1414" t="s">
        <v>20</v>
      </c>
      <c r="D1414">
        <v>11</v>
      </c>
      <c r="E1414">
        <v>0</v>
      </c>
      <c r="F1414" s="10">
        <v>11837.16</v>
      </c>
      <c r="G1414" t="s">
        <v>12</v>
      </c>
      <c r="H1414" t="s">
        <v>12</v>
      </c>
      <c r="I1414" t="s">
        <v>42</v>
      </c>
      <c r="J1414" s="8" t="str">
        <f t="shared" si="44"/>
        <v>11-Sep-1964</v>
      </c>
      <c r="K1414" s="9">
        <f t="shared" si="45"/>
        <v>58</v>
      </c>
    </row>
    <row r="1415" spans="1:11" x14ac:dyDescent="0.3">
      <c r="A1415" t="s">
        <v>1446</v>
      </c>
      <c r="B1415">
        <v>1965</v>
      </c>
      <c r="C1415" t="s">
        <v>20</v>
      </c>
      <c r="D1415">
        <v>25</v>
      </c>
      <c r="E1415">
        <v>0</v>
      </c>
      <c r="F1415" s="10">
        <v>11840.78</v>
      </c>
      <c r="G1415" t="s">
        <v>12</v>
      </c>
      <c r="H1415" t="s">
        <v>11</v>
      </c>
      <c r="I1415" t="s">
        <v>23</v>
      </c>
      <c r="J1415" s="8" t="str">
        <f t="shared" si="44"/>
        <v>25-Sep-1965</v>
      </c>
      <c r="K1415" s="9">
        <f t="shared" si="45"/>
        <v>57</v>
      </c>
    </row>
    <row r="1416" spans="1:11" x14ac:dyDescent="0.3">
      <c r="A1416" t="s">
        <v>1447</v>
      </c>
      <c r="B1416">
        <v>1964</v>
      </c>
      <c r="C1416" t="s">
        <v>10</v>
      </c>
      <c r="D1416">
        <v>11</v>
      </c>
      <c r="E1416">
        <v>0</v>
      </c>
      <c r="F1416" s="10">
        <v>11842.44</v>
      </c>
      <c r="G1416" t="s">
        <v>12</v>
      </c>
      <c r="H1416" t="s">
        <v>11</v>
      </c>
      <c r="I1416" t="s">
        <v>42</v>
      </c>
      <c r="J1416" s="8" t="str">
        <f t="shared" si="44"/>
        <v>11-Jul-1964</v>
      </c>
      <c r="K1416" s="9">
        <f t="shared" si="45"/>
        <v>58</v>
      </c>
    </row>
    <row r="1417" spans="1:11" x14ac:dyDescent="0.3">
      <c r="A1417" t="s">
        <v>1448</v>
      </c>
      <c r="B1417">
        <v>1965</v>
      </c>
      <c r="C1417" t="s">
        <v>15</v>
      </c>
      <c r="D1417">
        <v>10</v>
      </c>
      <c r="E1417">
        <v>0</v>
      </c>
      <c r="F1417" s="10">
        <v>11842.62</v>
      </c>
      <c r="G1417" t="s">
        <v>12</v>
      </c>
      <c r="H1417" t="s">
        <v>12</v>
      </c>
      <c r="I1417" t="s">
        <v>23</v>
      </c>
      <c r="J1417" s="8" t="str">
        <f t="shared" si="44"/>
        <v>10-Nov-1965</v>
      </c>
      <c r="K1417" s="9">
        <f t="shared" si="45"/>
        <v>57</v>
      </c>
    </row>
    <row r="1418" spans="1:11" x14ac:dyDescent="0.3">
      <c r="A1418" t="s">
        <v>1449</v>
      </c>
      <c r="B1418">
        <v>1964</v>
      </c>
      <c r="C1418" t="s">
        <v>18</v>
      </c>
      <c r="D1418">
        <v>27</v>
      </c>
      <c r="E1418">
        <v>0</v>
      </c>
      <c r="F1418" s="10">
        <v>11848.14</v>
      </c>
      <c r="G1418" t="s">
        <v>12</v>
      </c>
      <c r="H1418" t="s">
        <v>11</v>
      </c>
      <c r="I1418" t="s">
        <v>42</v>
      </c>
      <c r="J1418" s="8" t="str">
        <f t="shared" si="44"/>
        <v>27-Jun-1964</v>
      </c>
      <c r="K1418" s="9">
        <f t="shared" si="45"/>
        <v>58</v>
      </c>
    </row>
    <row r="1419" spans="1:11" x14ac:dyDescent="0.3">
      <c r="A1419" t="s">
        <v>1450</v>
      </c>
      <c r="B1419">
        <v>1964</v>
      </c>
      <c r="C1419" t="s">
        <v>20</v>
      </c>
      <c r="D1419">
        <v>29</v>
      </c>
      <c r="E1419">
        <v>0</v>
      </c>
      <c r="F1419" s="10">
        <v>11856.41</v>
      </c>
      <c r="G1419" t="s">
        <v>12</v>
      </c>
      <c r="H1419" t="s">
        <v>11</v>
      </c>
      <c r="I1419" t="s">
        <v>13</v>
      </c>
      <c r="J1419" s="8" t="str">
        <f t="shared" si="44"/>
        <v>29-Sep-1964</v>
      </c>
      <c r="K1419" s="9">
        <f t="shared" si="45"/>
        <v>58</v>
      </c>
    </row>
    <row r="1420" spans="1:11" x14ac:dyDescent="0.3">
      <c r="A1420" t="s">
        <v>1451</v>
      </c>
      <c r="B1420">
        <v>1974</v>
      </c>
      <c r="C1420" t="s">
        <v>10</v>
      </c>
      <c r="D1420">
        <v>7</v>
      </c>
      <c r="E1420">
        <v>0</v>
      </c>
      <c r="F1420" s="10">
        <v>11858.56</v>
      </c>
      <c r="G1420" t="s">
        <v>12</v>
      </c>
      <c r="H1420" t="s">
        <v>12</v>
      </c>
      <c r="I1420" t="s">
        <v>42</v>
      </c>
      <c r="J1420" s="8" t="str">
        <f t="shared" si="44"/>
        <v>7-Jul-1974</v>
      </c>
      <c r="K1420" s="9">
        <f t="shared" si="45"/>
        <v>48</v>
      </c>
    </row>
    <row r="1421" spans="1:11" x14ac:dyDescent="0.3">
      <c r="A1421" t="s">
        <v>1452</v>
      </c>
      <c r="B1421">
        <v>1967</v>
      </c>
      <c r="C1421" t="s">
        <v>35</v>
      </c>
      <c r="D1421">
        <v>24</v>
      </c>
      <c r="E1421">
        <v>1</v>
      </c>
      <c r="F1421" s="10">
        <v>11879.1</v>
      </c>
      <c r="G1421" t="s">
        <v>12</v>
      </c>
      <c r="H1421" t="s">
        <v>12</v>
      </c>
      <c r="I1421" t="s">
        <v>247</v>
      </c>
      <c r="J1421" s="8" t="str">
        <f t="shared" si="44"/>
        <v>24-Aug-1967</v>
      </c>
      <c r="K1421" s="9">
        <f t="shared" si="45"/>
        <v>55</v>
      </c>
    </row>
    <row r="1422" spans="1:11" x14ac:dyDescent="0.3">
      <c r="A1422" t="s">
        <v>1453</v>
      </c>
      <c r="B1422">
        <v>1967</v>
      </c>
      <c r="C1422" t="s">
        <v>10</v>
      </c>
      <c r="D1422">
        <v>14</v>
      </c>
      <c r="E1422">
        <v>2</v>
      </c>
      <c r="F1422" s="10">
        <v>11881.36</v>
      </c>
      <c r="G1422" t="s">
        <v>12</v>
      </c>
      <c r="H1422" t="s">
        <v>11</v>
      </c>
      <c r="I1422" t="s">
        <v>42</v>
      </c>
      <c r="J1422" s="8" t="str">
        <f t="shared" si="44"/>
        <v>14-Jul-1967</v>
      </c>
      <c r="K1422" s="9">
        <f t="shared" si="45"/>
        <v>55</v>
      </c>
    </row>
    <row r="1423" spans="1:11" x14ac:dyDescent="0.3">
      <c r="A1423" t="s">
        <v>1454</v>
      </c>
      <c r="B1423">
        <v>1967</v>
      </c>
      <c r="C1423" t="s">
        <v>37</v>
      </c>
      <c r="D1423">
        <v>29</v>
      </c>
      <c r="E1423">
        <v>2</v>
      </c>
      <c r="F1423" s="10">
        <v>11881.97</v>
      </c>
      <c r="G1423" t="s">
        <v>12</v>
      </c>
      <c r="H1423" t="s">
        <v>16</v>
      </c>
      <c r="I1423" t="s">
        <v>13</v>
      </c>
      <c r="J1423" s="8" t="str">
        <f t="shared" si="44"/>
        <v>29-Oct-1967</v>
      </c>
      <c r="K1423" s="9">
        <f t="shared" si="45"/>
        <v>55</v>
      </c>
    </row>
    <row r="1424" spans="1:11" x14ac:dyDescent="0.3">
      <c r="A1424" t="s">
        <v>1455</v>
      </c>
      <c r="B1424">
        <v>2004</v>
      </c>
      <c r="C1424" t="s">
        <v>18</v>
      </c>
      <c r="D1424">
        <v>2</v>
      </c>
      <c r="E1424">
        <v>2</v>
      </c>
      <c r="F1424" s="10">
        <v>11884.05</v>
      </c>
      <c r="G1424" t="s">
        <v>12</v>
      </c>
      <c r="H1424" t="s">
        <v>12</v>
      </c>
      <c r="I1424" t="s">
        <v>13</v>
      </c>
      <c r="J1424" s="8" t="str">
        <f t="shared" si="44"/>
        <v>2-Jun-2004</v>
      </c>
      <c r="K1424" s="9">
        <f t="shared" si="45"/>
        <v>19</v>
      </c>
    </row>
    <row r="1425" spans="1:11" x14ac:dyDescent="0.3">
      <c r="A1425" t="s">
        <v>1456</v>
      </c>
      <c r="B1425">
        <v>1964</v>
      </c>
      <c r="C1425" t="s">
        <v>15</v>
      </c>
      <c r="D1425">
        <v>19</v>
      </c>
      <c r="E1425">
        <v>0</v>
      </c>
      <c r="F1425" s="10">
        <v>11918.2</v>
      </c>
      <c r="G1425" t="s">
        <v>12</v>
      </c>
      <c r="H1425" t="s">
        <v>16</v>
      </c>
      <c r="I1425" t="s">
        <v>300</v>
      </c>
      <c r="J1425" s="8" t="str">
        <f t="shared" si="44"/>
        <v>19-Nov-1964</v>
      </c>
      <c r="K1425" s="9">
        <f t="shared" si="45"/>
        <v>58</v>
      </c>
    </row>
    <row r="1426" spans="1:11" x14ac:dyDescent="0.3">
      <c r="A1426" t="s">
        <v>1457</v>
      </c>
      <c r="B1426">
        <v>1964</v>
      </c>
      <c r="C1426" t="s">
        <v>30</v>
      </c>
      <c r="D1426">
        <v>20</v>
      </c>
      <c r="E1426">
        <v>0</v>
      </c>
      <c r="F1426" s="10">
        <v>11931.13</v>
      </c>
      <c r="G1426" t="s">
        <v>12</v>
      </c>
      <c r="H1426" t="s">
        <v>16</v>
      </c>
      <c r="I1426" t="s">
        <v>166</v>
      </c>
      <c r="J1426" s="8" t="str">
        <f t="shared" si="44"/>
        <v>20-Dec-1964</v>
      </c>
      <c r="K1426" s="9">
        <f t="shared" si="45"/>
        <v>58</v>
      </c>
    </row>
    <row r="1427" spans="1:11" x14ac:dyDescent="0.3">
      <c r="A1427" t="s">
        <v>1458</v>
      </c>
      <c r="B1427">
        <v>1964</v>
      </c>
      <c r="C1427" t="s">
        <v>35</v>
      </c>
      <c r="D1427">
        <v>2</v>
      </c>
      <c r="E1427">
        <v>0</v>
      </c>
      <c r="F1427" s="10">
        <v>11938.26</v>
      </c>
      <c r="G1427" t="s">
        <v>12</v>
      </c>
      <c r="H1427" t="s">
        <v>12</v>
      </c>
      <c r="I1427" t="s">
        <v>166</v>
      </c>
      <c r="J1427" s="8" t="str">
        <f t="shared" si="44"/>
        <v>2-Aug-1964</v>
      </c>
      <c r="K1427" s="9">
        <f t="shared" si="45"/>
        <v>58</v>
      </c>
    </row>
    <row r="1428" spans="1:11" x14ac:dyDescent="0.3">
      <c r="A1428" t="s">
        <v>1459</v>
      </c>
      <c r="B1428">
        <v>1991</v>
      </c>
      <c r="C1428" t="s">
        <v>37</v>
      </c>
      <c r="D1428">
        <v>19</v>
      </c>
      <c r="E1428">
        <v>3</v>
      </c>
      <c r="F1428" s="10">
        <v>11941.83</v>
      </c>
      <c r="G1428" t="s">
        <v>12</v>
      </c>
      <c r="H1428" t="s">
        <v>16</v>
      </c>
      <c r="I1428" t="s">
        <v>249</v>
      </c>
      <c r="J1428" s="8" t="str">
        <f t="shared" si="44"/>
        <v>19-Oct-1991</v>
      </c>
      <c r="K1428" s="9">
        <f t="shared" si="45"/>
        <v>31</v>
      </c>
    </row>
    <row r="1429" spans="1:11" x14ac:dyDescent="0.3">
      <c r="A1429" t="s">
        <v>1460</v>
      </c>
      <c r="B1429">
        <v>1964</v>
      </c>
      <c r="C1429" t="s">
        <v>30</v>
      </c>
      <c r="D1429">
        <v>25</v>
      </c>
      <c r="E1429">
        <v>0</v>
      </c>
      <c r="F1429" s="10">
        <v>11944.59</v>
      </c>
      <c r="G1429" t="s">
        <v>12</v>
      </c>
      <c r="H1429" t="s">
        <v>11</v>
      </c>
      <c r="I1429" t="s">
        <v>168</v>
      </c>
      <c r="J1429" s="8" t="str">
        <f t="shared" si="44"/>
        <v>25-Dec-1964</v>
      </c>
      <c r="K1429" s="9">
        <f t="shared" si="45"/>
        <v>58</v>
      </c>
    </row>
    <row r="1430" spans="1:11" x14ac:dyDescent="0.3">
      <c r="A1430" t="s">
        <v>1461</v>
      </c>
      <c r="B1430">
        <v>1965</v>
      </c>
      <c r="C1430" t="s">
        <v>15</v>
      </c>
      <c r="D1430">
        <v>1</v>
      </c>
      <c r="E1430">
        <v>1</v>
      </c>
      <c r="F1430" s="10">
        <v>11945.13</v>
      </c>
      <c r="G1430" t="s">
        <v>12</v>
      </c>
      <c r="H1430" t="s">
        <v>11</v>
      </c>
      <c r="I1430" t="s">
        <v>23</v>
      </c>
      <c r="J1430" s="8" t="str">
        <f t="shared" si="44"/>
        <v>1-Nov-1965</v>
      </c>
      <c r="K1430" s="9">
        <f t="shared" si="45"/>
        <v>57</v>
      </c>
    </row>
    <row r="1431" spans="1:11" x14ac:dyDescent="0.3">
      <c r="A1431" t="s">
        <v>1462</v>
      </c>
      <c r="B1431">
        <v>1964</v>
      </c>
      <c r="C1431" t="s">
        <v>20</v>
      </c>
      <c r="D1431">
        <v>29</v>
      </c>
      <c r="E1431">
        <v>1</v>
      </c>
      <c r="F1431" s="10">
        <v>11946.63</v>
      </c>
      <c r="G1431" t="s">
        <v>12</v>
      </c>
      <c r="H1431" t="s">
        <v>11</v>
      </c>
      <c r="I1431" t="s">
        <v>13</v>
      </c>
      <c r="J1431" s="8" t="str">
        <f t="shared" si="44"/>
        <v>29-Sep-1964</v>
      </c>
      <c r="K1431" s="9">
        <f t="shared" si="45"/>
        <v>58</v>
      </c>
    </row>
    <row r="1432" spans="1:11" x14ac:dyDescent="0.3">
      <c r="A1432" t="s">
        <v>1463</v>
      </c>
      <c r="B1432">
        <v>1967</v>
      </c>
      <c r="C1432" t="s">
        <v>30</v>
      </c>
      <c r="D1432">
        <v>22</v>
      </c>
      <c r="E1432">
        <v>3</v>
      </c>
      <c r="F1432" s="10">
        <v>11987.17</v>
      </c>
      <c r="G1432" t="s">
        <v>12</v>
      </c>
      <c r="H1432" t="s">
        <v>12</v>
      </c>
      <c r="I1432" t="s">
        <v>13</v>
      </c>
      <c r="J1432" s="8" t="str">
        <f t="shared" si="44"/>
        <v>22-Dec-1967</v>
      </c>
      <c r="K1432" s="9">
        <f t="shared" si="45"/>
        <v>55</v>
      </c>
    </row>
    <row r="1433" spans="1:11" x14ac:dyDescent="0.3">
      <c r="A1433" t="s">
        <v>1464</v>
      </c>
      <c r="B1433">
        <v>1983</v>
      </c>
      <c r="C1433" t="s">
        <v>10</v>
      </c>
      <c r="D1433">
        <v>4</v>
      </c>
      <c r="E1433">
        <v>3</v>
      </c>
      <c r="F1433" s="10">
        <v>11987.68</v>
      </c>
      <c r="G1433" t="s">
        <v>12</v>
      </c>
      <c r="H1433" t="s">
        <v>11</v>
      </c>
      <c r="I1433" t="s">
        <v>535</v>
      </c>
      <c r="J1433" s="8" t="str">
        <f t="shared" si="44"/>
        <v>4-Jul-1983</v>
      </c>
      <c r="K1433" s="9">
        <f t="shared" si="45"/>
        <v>39</v>
      </c>
    </row>
    <row r="1434" spans="1:11" x14ac:dyDescent="0.3">
      <c r="A1434" t="s">
        <v>1465</v>
      </c>
      <c r="B1434">
        <v>1993</v>
      </c>
      <c r="C1434" t="s">
        <v>30</v>
      </c>
      <c r="D1434">
        <v>12</v>
      </c>
      <c r="E1434">
        <v>0</v>
      </c>
      <c r="F1434" s="10">
        <v>11994.89</v>
      </c>
      <c r="G1434" t="s">
        <v>12</v>
      </c>
      <c r="H1434" t="s">
        <v>11</v>
      </c>
      <c r="I1434" t="s">
        <v>23</v>
      </c>
      <c r="J1434" s="8" t="str">
        <f t="shared" si="44"/>
        <v>12-Dec-1993</v>
      </c>
      <c r="K1434" s="9">
        <f t="shared" si="45"/>
        <v>29</v>
      </c>
    </row>
    <row r="1435" spans="1:11" x14ac:dyDescent="0.3">
      <c r="A1435" t="s">
        <v>1466</v>
      </c>
      <c r="B1435">
        <v>1982</v>
      </c>
      <c r="C1435" t="s">
        <v>37</v>
      </c>
      <c r="D1435">
        <v>17</v>
      </c>
      <c r="E1435">
        <v>3</v>
      </c>
      <c r="F1435" s="10">
        <v>12001.29</v>
      </c>
      <c r="G1435" t="s">
        <v>12</v>
      </c>
      <c r="H1435" t="s">
        <v>12</v>
      </c>
      <c r="I1435" t="s">
        <v>300</v>
      </c>
      <c r="J1435" s="8" t="str">
        <f t="shared" si="44"/>
        <v>17-Oct-1982</v>
      </c>
      <c r="K1435" s="9">
        <f t="shared" si="45"/>
        <v>40</v>
      </c>
    </row>
    <row r="1436" spans="1:11" x14ac:dyDescent="0.3">
      <c r="A1436" t="s">
        <v>1467</v>
      </c>
      <c r="B1436">
        <v>1965</v>
      </c>
      <c r="C1436" t="s">
        <v>18</v>
      </c>
      <c r="D1436">
        <v>9</v>
      </c>
      <c r="E1436">
        <v>0</v>
      </c>
      <c r="F1436" s="10">
        <v>12029.29</v>
      </c>
      <c r="G1436" t="s">
        <v>12</v>
      </c>
      <c r="H1436" t="s">
        <v>11</v>
      </c>
      <c r="I1436" t="s">
        <v>247</v>
      </c>
      <c r="J1436" s="8" t="str">
        <f t="shared" si="44"/>
        <v>9-Jun-1965</v>
      </c>
      <c r="K1436" s="9">
        <f t="shared" si="45"/>
        <v>57</v>
      </c>
    </row>
    <row r="1437" spans="1:11" x14ac:dyDescent="0.3">
      <c r="A1437" t="s">
        <v>1468</v>
      </c>
      <c r="B1437">
        <v>1965</v>
      </c>
      <c r="C1437" t="s">
        <v>37</v>
      </c>
      <c r="D1437">
        <v>29</v>
      </c>
      <c r="E1437">
        <v>1</v>
      </c>
      <c r="F1437" s="10">
        <v>12032.33</v>
      </c>
      <c r="G1437" t="s">
        <v>12</v>
      </c>
      <c r="H1437" t="s">
        <v>16</v>
      </c>
      <c r="I1437" t="s">
        <v>42</v>
      </c>
      <c r="J1437" s="8" t="str">
        <f t="shared" si="44"/>
        <v>29-Oct-1965</v>
      </c>
      <c r="K1437" s="9">
        <f t="shared" si="45"/>
        <v>57</v>
      </c>
    </row>
    <row r="1438" spans="1:11" x14ac:dyDescent="0.3">
      <c r="A1438" t="s">
        <v>1469</v>
      </c>
      <c r="B1438">
        <v>1979</v>
      </c>
      <c r="C1438" t="s">
        <v>37</v>
      </c>
      <c r="D1438">
        <v>16</v>
      </c>
      <c r="E1438">
        <v>2</v>
      </c>
      <c r="F1438" s="10">
        <v>12035.18</v>
      </c>
      <c r="G1438" t="s">
        <v>12</v>
      </c>
      <c r="H1438" t="s">
        <v>12</v>
      </c>
      <c r="I1438" t="s">
        <v>300</v>
      </c>
      <c r="J1438" s="8" t="str">
        <f t="shared" si="44"/>
        <v>16-Oct-1979</v>
      </c>
      <c r="K1438" s="9">
        <f t="shared" si="45"/>
        <v>43</v>
      </c>
    </row>
    <row r="1439" spans="1:11" x14ac:dyDescent="0.3">
      <c r="A1439" t="s">
        <v>1470</v>
      </c>
      <c r="B1439">
        <v>1966</v>
      </c>
      <c r="C1439" t="s">
        <v>15</v>
      </c>
      <c r="D1439">
        <v>24</v>
      </c>
      <c r="E1439">
        <v>1</v>
      </c>
      <c r="F1439" s="10">
        <v>12044.34</v>
      </c>
      <c r="G1439" t="s">
        <v>12</v>
      </c>
      <c r="H1439" t="s">
        <v>16</v>
      </c>
      <c r="I1439" t="s">
        <v>23</v>
      </c>
      <c r="J1439" s="8" t="str">
        <f t="shared" si="44"/>
        <v>24-Nov-1966</v>
      </c>
      <c r="K1439" s="9">
        <f t="shared" si="45"/>
        <v>56</v>
      </c>
    </row>
    <row r="1440" spans="1:11" x14ac:dyDescent="0.3">
      <c r="A1440" t="s">
        <v>1471</v>
      </c>
      <c r="B1440">
        <v>1986</v>
      </c>
      <c r="C1440" t="s">
        <v>20</v>
      </c>
      <c r="D1440">
        <v>7</v>
      </c>
      <c r="E1440">
        <v>3</v>
      </c>
      <c r="F1440" s="10">
        <v>12048.13</v>
      </c>
      <c r="G1440" t="s">
        <v>12</v>
      </c>
      <c r="H1440" t="s">
        <v>11</v>
      </c>
      <c r="I1440" t="s">
        <v>535</v>
      </c>
      <c r="J1440" s="8" t="str">
        <f t="shared" si="44"/>
        <v>7-Sep-1986</v>
      </c>
      <c r="K1440" s="9">
        <f t="shared" si="45"/>
        <v>36</v>
      </c>
    </row>
    <row r="1441" spans="1:11" x14ac:dyDescent="0.3">
      <c r="A1441" t="s">
        <v>1472</v>
      </c>
      <c r="B1441">
        <v>1984</v>
      </c>
      <c r="C1441" t="s">
        <v>20</v>
      </c>
      <c r="D1441">
        <v>2</v>
      </c>
      <c r="E1441">
        <v>3</v>
      </c>
      <c r="F1441" s="10">
        <v>12091.34</v>
      </c>
      <c r="G1441" t="s">
        <v>12</v>
      </c>
      <c r="H1441" t="s">
        <v>11</v>
      </c>
      <c r="I1441" t="s">
        <v>632</v>
      </c>
      <c r="J1441" s="8" t="str">
        <f t="shared" si="44"/>
        <v>2-Sep-1984</v>
      </c>
      <c r="K1441" s="9">
        <f t="shared" si="45"/>
        <v>38</v>
      </c>
    </row>
    <row r="1442" spans="1:11" x14ac:dyDescent="0.3">
      <c r="A1442" t="s">
        <v>1473</v>
      </c>
      <c r="B1442">
        <v>1968</v>
      </c>
      <c r="C1442" t="s">
        <v>18</v>
      </c>
      <c r="D1442">
        <v>21</v>
      </c>
      <c r="E1442">
        <v>3</v>
      </c>
      <c r="F1442" s="10">
        <v>12094.48</v>
      </c>
      <c r="G1442" t="s">
        <v>12</v>
      </c>
      <c r="H1442" t="s">
        <v>12</v>
      </c>
      <c r="I1442" t="s">
        <v>42</v>
      </c>
      <c r="J1442" s="8" t="str">
        <f t="shared" si="44"/>
        <v>21-Jun-1968</v>
      </c>
      <c r="K1442" s="9">
        <f t="shared" si="45"/>
        <v>54</v>
      </c>
    </row>
    <row r="1443" spans="1:11" x14ac:dyDescent="0.3">
      <c r="A1443" t="s">
        <v>1474</v>
      </c>
      <c r="B1443">
        <v>1968</v>
      </c>
      <c r="C1443" t="s">
        <v>30</v>
      </c>
      <c r="D1443">
        <v>9</v>
      </c>
      <c r="E1443">
        <v>2</v>
      </c>
      <c r="F1443" s="10">
        <v>12096.65</v>
      </c>
      <c r="G1443" t="s">
        <v>12</v>
      </c>
      <c r="H1443" t="s">
        <v>16</v>
      </c>
      <c r="I1443" t="s">
        <v>247</v>
      </c>
      <c r="J1443" s="8" t="str">
        <f t="shared" si="44"/>
        <v>9-Dec-1968</v>
      </c>
      <c r="K1443" s="9">
        <f t="shared" si="45"/>
        <v>54</v>
      </c>
    </row>
    <row r="1444" spans="1:11" x14ac:dyDescent="0.3">
      <c r="A1444" t="s">
        <v>1475</v>
      </c>
      <c r="B1444">
        <v>1968</v>
      </c>
      <c r="C1444" t="s">
        <v>37</v>
      </c>
      <c r="D1444">
        <v>25</v>
      </c>
      <c r="E1444">
        <v>3</v>
      </c>
      <c r="F1444" s="10">
        <v>12105.32</v>
      </c>
      <c r="G1444" t="s">
        <v>12</v>
      </c>
      <c r="H1444" t="s">
        <v>12</v>
      </c>
      <c r="I1444" t="s">
        <v>42</v>
      </c>
      <c r="J1444" s="8" t="str">
        <f t="shared" si="44"/>
        <v>25-Oct-1968</v>
      </c>
      <c r="K1444" s="9">
        <f t="shared" si="45"/>
        <v>54</v>
      </c>
    </row>
    <row r="1445" spans="1:11" x14ac:dyDescent="0.3">
      <c r="A1445" t="s">
        <v>1476</v>
      </c>
      <c r="B1445">
        <v>1963</v>
      </c>
      <c r="C1445" t="s">
        <v>10</v>
      </c>
      <c r="D1445">
        <v>20</v>
      </c>
      <c r="E1445">
        <v>0</v>
      </c>
      <c r="F1445" s="10">
        <v>12124.99</v>
      </c>
      <c r="G1445" t="s">
        <v>12</v>
      </c>
      <c r="H1445" t="s">
        <v>16</v>
      </c>
      <c r="I1445" t="s">
        <v>23</v>
      </c>
      <c r="J1445" s="8" t="str">
        <f t="shared" si="44"/>
        <v>20-Jul-1963</v>
      </c>
      <c r="K1445" s="9">
        <f t="shared" si="45"/>
        <v>59</v>
      </c>
    </row>
    <row r="1446" spans="1:11" x14ac:dyDescent="0.3">
      <c r="A1446" t="s">
        <v>1477</v>
      </c>
      <c r="B1446">
        <v>1963</v>
      </c>
      <c r="C1446" t="s">
        <v>18</v>
      </c>
      <c r="D1446">
        <v>4</v>
      </c>
      <c r="E1446">
        <v>0</v>
      </c>
      <c r="F1446" s="10">
        <v>12129.61</v>
      </c>
      <c r="G1446" t="s">
        <v>12</v>
      </c>
      <c r="H1446" t="s">
        <v>16</v>
      </c>
      <c r="I1446" t="s">
        <v>23</v>
      </c>
      <c r="J1446" s="8" t="str">
        <f t="shared" si="44"/>
        <v>4-Jun-1963</v>
      </c>
      <c r="K1446" s="9">
        <f t="shared" si="45"/>
        <v>60</v>
      </c>
    </row>
    <row r="1447" spans="1:11" x14ac:dyDescent="0.3">
      <c r="A1447" t="s">
        <v>1478</v>
      </c>
      <c r="B1447">
        <v>1991</v>
      </c>
      <c r="C1447" t="s">
        <v>15</v>
      </c>
      <c r="D1447">
        <v>6</v>
      </c>
      <c r="E1447">
        <v>3</v>
      </c>
      <c r="F1447" s="10">
        <v>12130.8</v>
      </c>
      <c r="G1447" t="s">
        <v>12</v>
      </c>
      <c r="H1447" t="s">
        <v>12</v>
      </c>
      <c r="I1447" t="s">
        <v>535</v>
      </c>
      <c r="J1447" s="8" t="str">
        <f t="shared" si="44"/>
        <v>6-Nov-1991</v>
      </c>
      <c r="K1447" s="9">
        <f t="shared" si="45"/>
        <v>31</v>
      </c>
    </row>
    <row r="1448" spans="1:11" x14ac:dyDescent="0.3">
      <c r="A1448" t="s">
        <v>1479</v>
      </c>
      <c r="B1448">
        <v>1974</v>
      </c>
      <c r="C1448" t="s">
        <v>20</v>
      </c>
      <c r="D1448">
        <v>16</v>
      </c>
      <c r="E1448">
        <v>0</v>
      </c>
      <c r="F1448" s="10">
        <v>12137.6</v>
      </c>
      <c r="G1448" t="s">
        <v>12</v>
      </c>
      <c r="H1448" t="s">
        <v>12</v>
      </c>
      <c r="I1448" t="s">
        <v>23</v>
      </c>
      <c r="J1448" s="8" t="str">
        <f t="shared" si="44"/>
        <v>16-Sep-1974</v>
      </c>
      <c r="K1448" s="9">
        <f t="shared" si="45"/>
        <v>48</v>
      </c>
    </row>
    <row r="1449" spans="1:11" x14ac:dyDescent="0.3">
      <c r="A1449" t="s">
        <v>1480</v>
      </c>
      <c r="B1449">
        <v>1962</v>
      </c>
      <c r="C1449" t="s">
        <v>15</v>
      </c>
      <c r="D1449">
        <v>4</v>
      </c>
      <c r="E1449">
        <v>0</v>
      </c>
      <c r="F1449" s="10">
        <v>12142.58</v>
      </c>
      <c r="G1449" t="s">
        <v>12</v>
      </c>
      <c r="H1449" t="s">
        <v>11</v>
      </c>
      <c r="I1449" t="s">
        <v>13</v>
      </c>
      <c r="J1449" s="8" t="str">
        <f t="shared" si="44"/>
        <v>4-Nov-1962</v>
      </c>
      <c r="K1449" s="9">
        <f t="shared" si="45"/>
        <v>60</v>
      </c>
    </row>
    <row r="1450" spans="1:11" x14ac:dyDescent="0.3">
      <c r="A1450" t="s">
        <v>1481</v>
      </c>
      <c r="B1450">
        <v>1962</v>
      </c>
      <c r="C1450" t="s">
        <v>20</v>
      </c>
      <c r="D1450">
        <v>15</v>
      </c>
      <c r="E1450">
        <v>0</v>
      </c>
      <c r="F1450" s="10">
        <v>12146.97</v>
      </c>
      <c r="G1450" t="s">
        <v>12</v>
      </c>
      <c r="H1450" t="s">
        <v>12</v>
      </c>
      <c r="I1450" t="s">
        <v>42</v>
      </c>
      <c r="J1450" s="8" t="str">
        <f t="shared" si="44"/>
        <v>15-Sep-1962</v>
      </c>
      <c r="K1450" s="9">
        <f t="shared" si="45"/>
        <v>60</v>
      </c>
    </row>
    <row r="1451" spans="1:11" x14ac:dyDescent="0.3">
      <c r="A1451" t="s">
        <v>1482</v>
      </c>
      <c r="B1451">
        <v>1987</v>
      </c>
      <c r="C1451" t="s">
        <v>37</v>
      </c>
      <c r="D1451">
        <v>5</v>
      </c>
      <c r="E1451">
        <v>3</v>
      </c>
      <c r="F1451" s="10">
        <v>12148.2</v>
      </c>
      <c r="G1451" t="s">
        <v>12</v>
      </c>
      <c r="H1451" t="s">
        <v>12</v>
      </c>
      <c r="I1451" t="s">
        <v>23</v>
      </c>
      <c r="J1451" s="8" t="str">
        <f t="shared" si="44"/>
        <v>5-Oct-1987</v>
      </c>
      <c r="K1451" s="9">
        <f t="shared" si="45"/>
        <v>35</v>
      </c>
    </row>
    <row r="1452" spans="1:11" x14ac:dyDescent="0.3">
      <c r="A1452" t="s">
        <v>1483</v>
      </c>
      <c r="B1452">
        <v>1991</v>
      </c>
      <c r="C1452" t="s">
        <v>35</v>
      </c>
      <c r="D1452">
        <v>29</v>
      </c>
      <c r="E1452">
        <v>3</v>
      </c>
      <c r="F1452" s="10">
        <v>12198.64</v>
      </c>
      <c r="G1452" t="s">
        <v>12</v>
      </c>
      <c r="H1452" t="s">
        <v>12</v>
      </c>
      <c r="I1452" t="s">
        <v>535</v>
      </c>
      <c r="J1452" s="8" t="str">
        <f t="shared" si="44"/>
        <v>29-Aug-1991</v>
      </c>
      <c r="K1452" s="9">
        <f t="shared" si="45"/>
        <v>31</v>
      </c>
    </row>
    <row r="1453" spans="1:11" x14ac:dyDescent="0.3">
      <c r="A1453" t="s">
        <v>1484</v>
      </c>
      <c r="B1453">
        <v>1977</v>
      </c>
      <c r="C1453" t="s">
        <v>35</v>
      </c>
      <c r="D1453">
        <v>14</v>
      </c>
      <c r="E1453">
        <v>2</v>
      </c>
      <c r="F1453" s="10">
        <v>12218.7</v>
      </c>
      <c r="G1453" t="s">
        <v>12</v>
      </c>
      <c r="H1453" t="s">
        <v>16</v>
      </c>
      <c r="I1453" t="s">
        <v>23</v>
      </c>
      <c r="J1453" s="8" t="str">
        <f t="shared" si="44"/>
        <v>14-Aug-1977</v>
      </c>
      <c r="K1453" s="9">
        <f t="shared" si="45"/>
        <v>45</v>
      </c>
    </row>
    <row r="1454" spans="1:11" x14ac:dyDescent="0.3">
      <c r="A1454" t="s">
        <v>1485</v>
      </c>
      <c r="B1454">
        <v>1964</v>
      </c>
      <c r="C1454" t="s">
        <v>10</v>
      </c>
      <c r="D1454">
        <v>20</v>
      </c>
      <c r="E1454">
        <v>0</v>
      </c>
      <c r="F1454" s="10">
        <v>12222.9</v>
      </c>
      <c r="G1454" t="s">
        <v>12</v>
      </c>
      <c r="H1454" t="s">
        <v>11</v>
      </c>
      <c r="I1454" t="s">
        <v>23</v>
      </c>
      <c r="J1454" s="8" t="str">
        <f t="shared" si="44"/>
        <v>20-Jul-1964</v>
      </c>
      <c r="K1454" s="9">
        <f t="shared" si="45"/>
        <v>58</v>
      </c>
    </row>
    <row r="1455" spans="1:11" x14ac:dyDescent="0.3">
      <c r="A1455" t="s">
        <v>1486</v>
      </c>
      <c r="B1455">
        <v>1964</v>
      </c>
      <c r="C1455" t="s">
        <v>10</v>
      </c>
      <c r="D1455">
        <v>2</v>
      </c>
      <c r="E1455">
        <v>0</v>
      </c>
      <c r="F1455" s="10">
        <v>12224.35</v>
      </c>
      <c r="G1455" t="s">
        <v>12</v>
      </c>
      <c r="H1455" t="s">
        <v>16</v>
      </c>
      <c r="I1455" t="s">
        <v>23</v>
      </c>
      <c r="J1455" s="8" t="str">
        <f t="shared" si="44"/>
        <v>2-Jul-1964</v>
      </c>
      <c r="K1455" s="9">
        <f t="shared" si="45"/>
        <v>58</v>
      </c>
    </row>
    <row r="1456" spans="1:11" x14ac:dyDescent="0.3">
      <c r="A1456" t="s">
        <v>1487</v>
      </c>
      <c r="B1456">
        <v>1964</v>
      </c>
      <c r="C1456" t="s">
        <v>18</v>
      </c>
      <c r="D1456">
        <v>24</v>
      </c>
      <c r="E1456">
        <v>0</v>
      </c>
      <c r="F1456" s="10">
        <v>12231.61</v>
      </c>
      <c r="G1456" t="s">
        <v>12</v>
      </c>
      <c r="H1456" t="s">
        <v>12</v>
      </c>
      <c r="I1456" t="s">
        <v>23</v>
      </c>
      <c r="J1456" s="8" t="str">
        <f t="shared" si="44"/>
        <v>24-Jun-1964</v>
      </c>
      <c r="K1456" s="9">
        <f t="shared" si="45"/>
        <v>58</v>
      </c>
    </row>
    <row r="1457" spans="1:11" x14ac:dyDescent="0.3">
      <c r="A1457" t="s">
        <v>1488</v>
      </c>
      <c r="B1457">
        <v>1963</v>
      </c>
      <c r="C1457" t="s">
        <v>10</v>
      </c>
      <c r="D1457">
        <v>19</v>
      </c>
      <c r="E1457">
        <v>0</v>
      </c>
      <c r="F1457" s="10">
        <v>12233.83</v>
      </c>
      <c r="G1457" t="s">
        <v>12</v>
      </c>
      <c r="H1457" t="s">
        <v>16</v>
      </c>
      <c r="I1457" t="s">
        <v>42</v>
      </c>
      <c r="J1457" s="8" t="str">
        <f t="shared" si="44"/>
        <v>19-Jul-1963</v>
      </c>
      <c r="K1457" s="9">
        <f t="shared" si="45"/>
        <v>59</v>
      </c>
    </row>
    <row r="1458" spans="1:11" x14ac:dyDescent="0.3">
      <c r="A1458" t="s">
        <v>1489</v>
      </c>
      <c r="B1458">
        <v>1964</v>
      </c>
      <c r="C1458" t="s">
        <v>37</v>
      </c>
      <c r="D1458">
        <v>15</v>
      </c>
      <c r="E1458">
        <v>0</v>
      </c>
      <c r="F1458" s="10">
        <v>12235.84</v>
      </c>
      <c r="G1458" t="s">
        <v>12</v>
      </c>
      <c r="H1458" t="s">
        <v>12</v>
      </c>
      <c r="I1458" t="s">
        <v>23</v>
      </c>
      <c r="J1458" s="8" t="str">
        <f t="shared" si="44"/>
        <v>15-Oct-1964</v>
      </c>
      <c r="K1458" s="9">
        <f t="shared" si="45"/>
        <v>58</v>
      </c>
    </row>
    <row r="1459" spans="1:11" x14ac:dyDescent="0.3">
      <c r="A1459" t="s">
        <v>1490</v>
      </c>
      <c r="B1459">
        <v>1966</v>
      </c>
      <c r="C1459" t="s">
        <v>10</v>
      </c>
      <c r="D1459">
        <v>29</v>
      </c>
      <c r="E1459">
        <v>0</v>
      </c>
      <c r="F1459" s="10">
        <v>12237.73</v>
      </c>
      <c r="G1459" t="s">
        <v>12</v>
      </c>
      <c r="H1459" t="s">
        <v>12</v>
      </c>
      <c r="I1459" t="s">
        <v>23</v>
      </c>
      <c r="J1459" s="8" t="str">
        <f t="shared" si="44"/>
        <v>29-Jul-1966</v>
      </c>
      <c r="K1459" s="9">
        <f t="shared" si="45"/>
        <v>56</v>
      </c>
    </row>
    <row r="1460" spans="1:11" x14ac:dyDescent="0.3">
      <c r="A1460" t="s">
        <v>1491</v>
      </c>
      <c r="B1460">
        <v>1963</v>
      </c>
      <c r="C1460" t="s">
        <v>10</v>
      </c>
      <c r="D1460">
        <v>17</v>
      </c>
      <c r="E1460">
        <v>0</v>
      </c>
      <c r="F1460" s="10">
        <v>12244.53</v>
      </c>
      <c r="G1460" t="s">
        <v>12</v>
      </c>
      <c r="H1460" t="s">
        <v>16</v>
      </c>
      <c r="I1460" t="s">
        <v>13</v>
      </c>
      <c r="J1460" s="8" t="str">
        <f t="shared" si="44"/>
        <v>17-Jul-1963</v>
      </c>
      <c r="K1460" s="9">
        <f t="shared" si="45"/>
        <v>59</v>
      </c>
    </row>
    <row r="1461" spans="1:11" x14ac:dyDescent="0.3">
      <c r="A1461" t="s">
        <v>1492</v>
      </c>
      <c r="B1461">
        <v>1974</v>
      </c>
      <c r="C1461" t="s">
        <v>18</v>
      </c>
      <c r="D1461">
        <v>23</v>
      </c>
      <c r="E1461">
        <v>0</v>
      </c>
      <c r="F1461" s="10">
        <v>12245.17</v>
      </c>
      <c r="G1461" t="s">
        <v>12</v>
      </c>
      <c r="H1461" t="s">
        <v>16</v>
      </c>
      <c r="I1461" t="s">
        <v>23</v>
      </c>
      <c r="J1461" s="8" t="str">
        <f t="shared" si="44"/>
        <v>23-Jun-1974</v>
      </c>
      <c r="K1461" s="9">
        <f t="shared" si="45"/>
        <v>48</v>
      </c>
    </row>
    <row r="1462" spans="1:11" x14ac:dyDescent="0.3">
      <c r="A1462" t="s">
        <v>1493</v>
      </c>
      <c r="B1462">
        <v>1989</v>
      </c>
      <c r="C1462" t="s">
        <v>15</v>
      </c>
      <c r="D1462">
        <v>23</v>
      </c>
      <c r="E1462">
        <v>3</v>
      </c>
      <c r="F1462" s="10">
        <v>12254.44</v>
      </c>
      <c r="G1462" t="s">
        <v>12</v>
      </c>
      <c r="H1462" t="s">
        <v>12</v>
      </c>
      <c r="I1462" t="s">
        <v>535</v>
      </c>
      <c r="J1462" s="8" t="str">
        <f t="shared" si="44"/>
        <v>23-Nov-1989</v>
      </c>
      <c r="K1462" s="9">
        <f t="shared" si="45"/>
        <v>33</v>
      </c>
    </row>
    <row r="1463" spans="1:11" x14ac:dyDescent="0.3">
      <c r="A1463" t="s">
        <v>1494</v>
      </c>
      <c r="B1463">
        <v>1986</v>
      </c>
      <c r="C1463" t="s">
        <v>35</v>
      </c>
      <c r="D1463">
        <v>13</v>
      </c>
      <c r="E1463">
        <v>3</v>
      </c>
      <c r="F1463" s="10">
        <v>12255.04</v>
      </c>
      <c r="G1463" t="s">
        <v>12</v>
      </c>
      <c r="H1463" t="s">
        <v>11</v>
      </c>
      <c r="I1463" t="s">
        <v>535</v>
      </c>
      <c r="J1463" s="8" t="str">
        <f t="shared" si="44"/>
        <v>13-Aug-1986</v>
      </c>
      <c r="K1463" s="9">
        <f t="shared" si="45"/>
        <v>36</v>
      </c>
    </row>
    <row r="1464" spans="1:11" x14ac:dyDescent="0.3">
      <c r="A1464" t="s">
        <v>1495</v>
      </c>
      <c r="B1464">
        <v>1966</v>
      </c>
      <c r="C1464" t="s">
        <v>30</v>
      </c>
      <c r="D1464">
        <v>6</v>
      </c>
      <c r="E1464">
        <v>2</v>
      </c>
      <c r="F1464" s="10">
        <v>12265.51</v>
      </c>
      <c r="G1464" t="s">
        <v>12</v>
      </c>
      <c r="H1464" t="s">
        <v>12</v>
      </c>
      <c r="I1464" t="s">
        <v>13</v>
      </c>
      <c r="J1464" s="8" t="str">
        <f t="shared" si="44"/>
        <v>6-Dec-1966</v>
      </c>
      <c r="K1464" s="9">
        <f t="shared" si="45"/>
        <v>56</v>
      </c>
    </row>
    <row r="1465" spans="1:11" x14ac:dyDescent="0.3">
      <c r="A1465" t="s">
        <v>1496</v>
      </c>
      <c r="B1465">
        <v>1967</v>
      </c>
      <c r="C1465" t="s">
        <v>30</v>
      </c>
      <c r="D1465">
        <v>30</v>
      </c>
      <c r="E1465">
        <v>2</v>
      </c>
      <c r="F1465" s="10">
        <v>12268.63</v>
      </c>
      <c r="G1465" t="s">
        <v>12</v>
      </c>
      <c r="H1465" t="s">
        <v>16</v>
      </c>
      <c r="I1465" t="s">
        <v>23</v>
      </c>
      <c r="J1465" s="8" t="str">
        <f t="shared" si="44"/>
        <v>30-Dec-1967</v>
      </c>
      <c r="K1465" s="9">
        <f t="shared" si="45"/>
        <v>55</v>
      </c>
    </row>
    <row r="1466" spans="1:11" x14ac:dyDescent="0.3">
      <c r="A1466" t="s">
        <v>1497</v>
      </c>
      <c r="B1466">
        <v>1967</v>
      </c>
      <c r="C1466" t="s">
        <v>35</v>
      </c>
      <c r="D1466">
        <v>28</v>
      </c>
      <c r="E1466">
        <v>2</v>
      </c>
      <c r="F1466" s="10">
        <v>12269.69</v>
      </c>
      <c r="G1466" t="s">
        <v>12</v>
      </c>
      <c r="H1466" t="s">
        <v>11</v>
      </c>
      <c r="I1466" t="s">
        <v>23</v>
      </c>
      <c r="J1466" s="8" t="str">
        <f t="shared" si="44"/>
        <v>28-Aug-1967</v>
      </c>
      <c r="K1466" s="9">
        <f t="shared" si="45"/>
        <v>55</v>
      </c>
    </row>
    <row r="1467" spans="1:11" x14ac:dyDescent="0.3">
      <c r="A1467" t="s">
        <v>1498</v>
      </c>
      <c r="B1467">
        <v>1966</v>
      </c>
      <c r="C1467" t="s">
        <v>15</v>
      </c>
      <c r="D1467">
        <v>16</v>
      </c>
      <c r="E1467">
        <v>0</v>
      </c>
      <c r="F1467" s="10">
        <v>12282.03</v>
      </c>
      <c r="G1467" t="s">
        <v>12</v>
      </c>
      <c r="H1467" t="s">
        <v>16</v>
      </c>
      <c r="I1467" t="s">
        <v>200</v>
      </c>
      <c r="J1467" s="8" t="str">
        <f t="shared" si="44"/>
        <v>16-Nov-1966</v>
      </c>
      <c r="K1467" s="9">
        <f t="shared" si="45"/>
        <v>56</v>
      </c>
    </row>
    <row r="1468" spans="1:11" x14ac:dyDescent="0.3">
      <c r="A1468" t="s">
        <v>1499</v>
      </c>
      <c r="B1468">
        <v>1990</v>
      </c>
      <c r="C1468" t="s">
        <v>37</v>
      </c>
      <c r="D1468">
        <v>29</v>
      </c>
      <c r="E1468">
        <v>3</v>
      </c>
      <c r="F1468" s="10">
        <v>12282.38</v>
      </c>
      <c r="G1468" t="s">
        <v>12</v>
      </c>
      <c r="H1468" t="s">
        <v>16</v>
      </c>
      <c r="I1468" t="s">
        <v>42</v>
      </c>
      <c r="J1468" s="8" t="str">
        <f t="shared" si="44"/>
        <v>29-Oct-1990</v>
      </c>
      <c r="K1468" s="9">
        <f t="shared" si="45"/>
        <v>32</v>
      </c>
    </row>
    <row r="1469" spans="1:11" x14ac:dyDescent="0.3">
      <c r="A1469" t="s">
        <v>1500</v>
      </c>
      <c r="B1469">
        <v>1963</v>
      </c>
      <c r="C1469" t="s">
        <v>37</v>
      </c>
      <c r="D1469">
        <v>28</v>
      </c>
      <c r="E1469">
        <v>0</v>
      </c>
      <c r="F1469" s="10">
        <v>12299.59</v>
      </c>
      <c r="G1469" t="s">
        <v>12</v>
      </c>
      <c r="H1469" t="s">
        <v>16</v>
      </c>
      <c r="I1469" t="s">
        <v>200</v>
      </c>
      <c r="J1469" s="8" t="str">
        <f t="shared" si="44"/>
        <v>28-Oct-1963</v>
      </c>
      <c r="K1469" s="9">
        <f t="shared" si="45"/>
        <v>59</v>
      </c>
    </row>
    <row r="1470" spans="1:11" x14ac:dyDescent="0.3">
      <c r="A1470" t="s">
        <v>1501</v>
      </c>
      <c r="B1470">
        <v>1963</v>
      </c>
      <c r="C1470" t="s">
        <v>35</v>
      </c>
      <c r="D1470">
        <v>29</v>
      </c>
      <c r="E1470">
        <v>0</v>
      </c>
      <c r="F1470" s="10">
        <v>12323.94</v>
      </c>
      <c r="G1470" t="s">
        <v>12</v>
      </c>
      <c r="H1470" t="s">
        <v>12</v>
      </c>
      <c r="I1470" t="s">
        <v>356</v>
      </c>
      <c r="J1470" s="8" t="str">
        <f t="shared" si="44"/>
        <v>29-Aug-1963</v>
      </c>
      <c r="K1470" s="9">
        <f t="shared" si="45"/>
        <v>59</v>
      </c>
    </row>
    <row r="1471" spans="1:11" x14ac:dyDescent="0.3">
      <c r="A1471" t="s">
        <v>1502</v>
      </c>
      <c r="B1471">
        <v>1963</v>
      </c>
      <c r="C1471" t="s">
        <v>35</v>
      </c>
      <c r="D1471">
        <v>2</v>
      </c>
      <c r="E1471">
        <v>1</v>
      </c>
      <c r="F1471" s="10">
        <v>12333.83</v>
      </c>
      <c r="G1471" t="s">
        <v>12</v>
      </c>
      <c r="H1471" t="s">
        <v>11</v>
      </c>
      <c r="I1471" t="s">
        <v>42</v>
      </c>
      <c r="J1471" s="8" t="str">
        <f t="shared" si="44"/>
        <v>2-Aug-1963</v>
      </c>
      <c r="K1471" s="9">
        <f t="shared" si="45"/>
        <v>59</v>
      </c>
    </row>
    <row r="1472" spans="1:11" x14ac:dyDescent="0.3">
      <c r="A1472" t="s">
        <v>1503</v>
      </c>
      <c r="B1472">
        <v>1963</v>
      </c>
      <c r="C1472" t="s">
        <v>20</v>
      </c>
      <c r="D1472">
        <v>22</v>
      </c>
      <c r="E1472">
        <v>1</v>
      </c>
      <c r="F1472" s="10">
        <v>12347.17</v>
      </c>
      <c r="G1472" t="s">
        <v>12</v>
      </c>
      <c r="H1472" t="s">
        <v>12</v>
      </c>
      <c r="I1472" t="s">
        <v>42</v>
      </c>
      <c r="J1472" s="8" t="str">
        <f t="shared" si="44"/>
        <v>22-Sep-1963</v>
      </c>
      <c r="K1472" s="9">
        <f t="shared" si="45"/>
        <v>59</v>
      </c>
    </row>
    <row r="1473" spans="1:11" x14ac:dyDescent="0.3">
      <c r="A1473" t="s">
        <v>1504</v>
      </c>
      <c r="B1473">
        <v>1966</v>
      </c>
      <c r="C1473" t="s">
        <v>30</v>
      </c>
      <c r="D1473">
        <v>29</v>
      </c>
      <c r="E1473">
        <v>3</v>
      </c>
      <c r="F1473" s="10">
        <v>12363.55</v>
      </c>
      <c r="G1473" t="s">
        <v>12</v>
      </c>
      <c r="H1473" t="s">
        <v>12</v>
      </c>
      <c r="I1473" t="s">
        <v>42</v>
      </c>
      <c r="J1473" s="8" t="str">
        <f t="shared" si="44"/>
        <v>29-Dec-1966</v>
      </c>
      <c r="K1473" s="9">
        <f t="shared" si="45"/>
        <v>56</v>
      </c>
    </row>
    <row r="1474" spans="1:11" x14ac:dyDescent="0.3">
      <c r="A1474" t="s">
        <v>1505</v>
      </c>
      <c r="B1474">
        <v>1962</v>
      </c>
      <c r="C1474" t="s">
        <v>20</v>
      </c>
      <c r="D1474">
        <v>26</v>
      </c>
      <c r="E1474">
        <v>0</v>
      </c>
      <c r="F1474" s="10">
        <v>12369.89</v>
      </c>
      <c r="G1474" t="s">
        <v>12</v>
      </c>
      <c r="H1474" t="s">
        <v>11</v>
      </c>
      <c r="I1474" t="s">
        <v>247</v>
      </c>
      <c r="J1474" s="8" t="str">
        <f t="shared" si="44"/>
        <v>26-Sep-1962</v>
      </c>
      <c r="K1474" s="9">
        <f t="shared" si="45"/>
        <v>60</v>
      </c>
    </row>
    <row r="1475" spans="1:11" x14ac:dyDescent="0.3">
      <c r="A1475" t="s">
        <v>1506</v>
      </c>
      <c r="B1475">
        <v>1989</v>
      </c>
      <c r="C1475" t="s">
        <v>30</v>
      </c>
      <c r="D1475">
        <v>29</v>
      </c>
      <c r="E1475">
        <v>0</v>
      </c>
      <c r="F1475" s="10">
        <v>12404.88</v>
      </c>
      <c r="G1475" t="s">
        <v>12</v>
      </c>
      <c r="H1475" t="s">
        <v>12</v>
      </c>
      <c r="I1475" t="s">
        <v>168</v>
      </c>
      <c r="J1475" s="8" t="str">
        <f t="shared" ref="J1475:J1538" si="46">_xlfn.TEXTJOIN("-",TRUE,D1475,C1475,B1475)</f>
        <v>29-Dec-1989</v>
      </c>
      <c r="K1475" s="9">
        <f t="shared" ref="K1475:K1538" si="47">DATEDIF(J1475, DATE(2023,6,8), "Y")</f>
        <v>33</v>
      </c>
    </row>
    <row r="1476" spans="1:11" x14ac:dyDescent="0.3">
      <c r="A1476" t="s">
        <v>1507</v>
      </c>
      <c r="B1476">
        <v>1972</v>
      </c>
      <c r="C1476" t="s">
        <v>35</v>
      </c>
      <c r="D1476">
        <v>21</v>
      </c>
      <c r="E1476">
        <v>0</v>
      </c>
      <c r="F1476" s="10">
        <v>12407.3</v>
      </c>
      <c r="G1476" t="s">
        <v>12</v>
      </c>
      <c r="H1476" t="s">
        <v>11</v>
      </c>
      <c r="I1476" t="s">
        <v>300</v>
      </c>
      <c r="J1476" s="8" t="str">
        <f t="shared" si="46"/>
        <v>21-Aug-1972</v>
      </c>
      <c r="K1476" s="9">
        <f t="shared" si="47"/>
        <v>50</v>
      </c>
    </row>
    <row r="1477" spans="1:11" x14ac:dyDescent="0.3">
      <c r="A1477" t="s">
        <v>1508</v>
      </c>
      <c r="B1477">
        <v>1979</v>
      </c>
      <c r="C1477" t="s">
        <v>10</v>
      </c>
      <c r="D1477">
        <v>14</v>
      </c>
      <c r="E1477">
        <v>2</v>
      </c>
      <c r="F1477" s="10">
        <v>12408.29</v>
      </c>
      <c r="G1477" t="s">
        <v>12</v>
      </c>
      <c r="H1477" t="s">
        <v>16</v>
      </c>
      <c r="I1477" t="s">
        <v>632</v>
      </c>
      <c r="J1477" s="8" t="str">
        <f t="shared" si="46"/>
        <v>14-Jul-1979</v>
      </c>
      <c r="K1477" s="9">
        <f t="shared" si="47"/>
        <v>43</v>
      </c>
    </row>
    <row r="1478" spans="1:11" x14ac:dyDescent="0.3">
      <c r="A1478" t="s">
        <v>1509</v>
      </c>
      <c r="B1478">
        <v>1964</v>
      </c>
      <c r="C1478" t="s">
        <v>35</v>
      </c>
      <c r="D1478">
        <v>4</v>
      </c>
      <c r="E1478">
        <v>0</v>
      </c>
      <c r="F1478" s="10">
        <v>12430.95</v>
      </c>
      <c r="G1478" t="s">
        <v>12</v>
      </c>
      <c r="H1478" t="s">
        <v>12</v>
      </c>
      <c r="I1478" t="s">
        <v>247</v>
      </c>
      <c r="J1478" s="8" t="str">
        <f t="shared" si="46"/>
        <v>4-Aug-1964</v>
      </c>
      <c r="K1478" s="9">
        <f t="shared" si="47"/>
        <v>58</v>
      </c>
    </row>
    <row r="1479" spans="1:11" x14ac:dyDescent="0.3">
      <c r="A1479" t="s">
        <v>1510</v>
      </c>
      <c r="B1479">
        <v>1995</v>
      </c>
      <c r="C1479" t="s">
        <v>35</v>
      </c>
      <c r="D1479">
        <v>9</v>
      </c>
      <c r="E1479">
        <v>0</v>
      </c>
      <c r="F1479" s="10">
        <v>12452.25</v>
      </c>
      <c r="G1479" t="s">
        <v>12</v>
      </c>
      <c r="H1479" t="s">
        <v>12</v>
      </c>
      <c r="I1479" t="s">
        <v>23</v>
      </c>
      <c r="J1479" s="8" t="str">
        <f t="shared" si="46"/>
        <v>9-Aug-1995</v>
      </c>
      <c r="K1479" s="9">
        <f t="shared" si="47"/>
        <v>27</v>
      </c>
    </row>
    <row r="1480" spans="1:11" x14ac:dyDescent="0.3">
      <c r="A1480" t="s">
        <v>1511</v>
      </c>
      <c r="B1480">
        <v>1968</v>
      </c>
      <c r="C1480" t="s">
        <v>15</v>
      </c>
      <c r="D1480">
        <v>26</v>
      </c>
      <c r="E1480">
        <v>3</v>
      </c>
      <c r="F1480" s="10">
        <v>12475.35</v>
      </c>
      <c r="G1480" t="s">
        <v>12</v>
      </c>
      <c r="H1480" t="s">
        <v>16</v>
      </c>
      <c r="I1480" t="s">
        <v>23</v>
      </c>
      <c r="J1480" s="8" t="str">
        <f t="shared" si="46"/>
        <v>26-Nov-1968</v>
      </c>
      <c r="K1480" s="9">
        <f t="shared" si="47"/>
        <v>54</v>
      </c>
    </row>
    <row r="1481" spans="1:11" x14ac:dyDescent="0.3">
      <c r="A1481" t="s">
        <v>1512</v>
      </c>
      <c r="B1481">
        <v>1968</v>
      </c>
      <c r="C1481" t="s">
        <v>15</v>
      </c>
      <c r="D1481">
        <v>12</v>
      </c>
      <c r="E1481">
        <v>3</v>
      </c>
      <c r="F1481" s="10">
        <v>12479.71</v>
      </c>
      <c r="G1481" t="s">
        <v>12</v>
      </c>
      <c r="H1481" t="s">
        <v>12</v>
      </c>
      <c r="I1481" t="s">
        <v>23</v>
      </c>
      <c r="J1481" s="8" t="str">
        <f t="shared" si="46"/>
        <v>12-Nov-1968</v>
      </c>
      <c r="K1481" s="9">
        <f t="shared" si="47"/>
        <v>54</v>
      </c>
    </row>
    <row r="1482" spans="1:11" x14ac:dyDescent="0.3">
      <c r="A1482" t="s">
        <v>1513</v>
      </c>
      <c r="B1482">
        <v>1967</v>
      </c>
      <c r="C1482" t="s">
        <v>20</v>
      </c>
      <c r="D1482">
        <v>1</v>
      </c>
      <c r="E1482">
        <v>3</v>
      </c>
      <c r="F1482" s="10">
        <v>12485.8</v>
      </c>
      <c r="G1482" t="s">
        <v>12</v>
      </c>
      <c r="H1482" t="s">
        <v>12</v>
      </c>
      <c r="I1482" t="s">
        <v>13</v>
      </c>
      <c r="J1482" s="8" t="str">
        <f t="shared" si="46"/>
        <v>1-Sep-1967</v>
      </c>
      <c r="K1482" s="9">
        <f t="shared" si="47"/>
        <v>55</v>
      </c>
    </row>
    <row r="1483" spans="1:11" x14ac:dyDescent="0.3">
      <c r="A1483" t="s">
        <v>1514</v>
      </c>
      <c r="B1483">
        <v>1968</v>
      </c>
      <c r="C1483" t="s">
        <v>30</v>
      </c>
      <c r="D1483">
        <v>3</v>
      </c>
      <c r="E1483">
        <v>3</v>
      </c>
      <c r="F1483" s="10">
        <v>12495.29</v>
      </c>
      <c r="G1483" t="s">
        <v>12</v>
      </c>
      <c r="H1483" t="s">
        <v>12</v>
      </c>
      <c r="I1483" t="s">
        <v>23</v>
      </c>
      <c r="J1483" s="8" t="str">
        <f t="shared" si="46"/>
        <v>3-Dec-1968</v>
      </c>
      <c r="K1483" s="9">
        <f t="shared" si="47"/>
        <v>54</v>
      </c>
    </row>
    <row r="1484" spans="1:11" x14ac:dyDescent="0.3">
      <c r="A1484" t="s">
        <v>1515</v>
      </c>
      <c r="B1484">
        <v>1966</v>
      </c>
      <c r="C1484" t="s">
        <v>10</v>
      </c>
      <c r="D1484">
        <v>12</v>
      </c>
      <c r="E1484">
        <v>0</v>
      </c>
      <c r="F1484" s="10">
        <v>12499.88</v>
      </c>
      <c r="G1484" t="s">
        <v>12</v>
      </c>
      <c r="H1484" t="s">
        <v>11</v>
      </c>
      <c r="I1484" t="s">
        <v>23</v>
      </c>
      <c r="J1484" s="8" t="str">
        <f t="shared" si="46"/>
        <v>12-Jul-1966</v>
      </c>
      <c r="K1484" s="9">
        <f t="shared" si="47"/>
        <v>56</v>
      </c>
    </row>
    <row r="1485" spans="1:11" x14ac:dyDescent="0.3">
      <c r="A1485" t="s">
        <v>1516</v>
      </c>
      <c r="B1485">
        <v>1962</v>
      </c>
      <c r="C1485" t="s">
        <v>37</v>
      </c>
      <c r="D1485">
        <v>16</v>
      </c>
      <c r="E1485">
        <v>0</v>
      </c>
      <c r="F1485" s="10">
        <v>12523.6</v>
      </c>
      <c r="G1485" t="s">
        <v>12</v>
      </c>
      <c r="H1485" t="s">
        <v>12</v>
      </c>
      <c r="I1485" t="s">
        <v>23</v>
      </c>
      <c r="J1485" s="8" t="str">
        <f t="shared" si="46"/>
        <v>16-Oct-1962</v>
      </c>
      <c r="K1485" s="9">
        <f t="shared" si="47"/>
        <v>60</v>
      </c>
    </row>
    <row r="1486" spans="1:11" x14ac:dyDescent="0.3">
      <c r="A1486" t="s">
        <v>1517</v>
      </c>
      <c r="B1486">
        <v>1961</v>
      </c>
      <c r="C1486" t="s">
        <v>15</v>
      </c>
      <c r="D1486">
        <v>28</v>
      </c>
      <c r="E1486">
        <v>0</v>
      </c>
      <c r="F1486" s="10">
        <v>12557.61</v>
      </c>
      <c r="G1486" t="s">
        <v>12</v>
      </c>
      <c r="H1486" t="s">
        <v>12</v>
      </c>
      <c r="I1486" t="s">
        <v>13</v>
      </c>
      <c r="J1486" s="8" t="str">
        <f t="shared" si="46"/>
        <v>28-Nov-1961</v>
      </c>
      <c r="K1486" s="9">
        <f t="shared" si="47"/>
        <v>61</v>
      </c>
    </row>
    <row r="1487" spans="1:11" x14ac:dyDescent="0.3">
      <c r="A1487" t="s">
        <v>1518</v>
      </c>
      <c r="B1487">
        <v>1961</v>
      </c>
      <c r="C1487" t="s">
        <v>15</v>
      </c>
      <c r="D1487">
        <v>28</v>
      </c>
      <c r="E1487">
        <v>0</v>
      </c>
      <c r="F1487" s="10">
        <v>12574.05</v>
      </c>
      <c r="G1487" t="s">
        <v>12</v>
      </c>
      <c r="H1487" t="s">
        <v>16</v>
      </c>
      <c r="I1487" t="s">
        <v>42</v>
      </c>
      <c r="J1487" s="8" t="str">
        <f t="shared" si="46"/>
        <v>28-Nov-1961</v>
      </c>
      <c r="K1487" s="9">
        <f t="shared" si="47"/>
        <v>61</v>
      </c>
    </row>
    <row r="1488" spans="1:11" x14ac:dyDescent="0.3">
      <c r="A1488" t="s">
        <v>1519</v>
      </c>
      <c r="B1488">
        <v>1969</v>
      </c>
      <c r="C1488" t="s">
        <v>15</v>
      </c>
      <c r="D1488">
        <v>26</v>
      </c>
      <c r="E1488">
        <v>0</v>
      </c>
      <c r="F1488" s="10">
        <v>12579.92</v>
      </c>
      <c r="G1488" t="s">
        <v>12</v>
      </c>
      <c r="H1488" t="s">
        <v>16</v>
      </c>
      <c r="I1488" t="s">
        <v>200</v>
      </c>
      <c r="J1488" s="8" t="str">
        <f t="shared" si="46"/>
        <v>26-Nov-1969</v>
      </c>
      <c r="K1488" s="9">
        <f t="shared" si="47"/>
        <v>53</v>
      </c>
    </row>
    <row r="1489" spans="1:11" x14ac:dyDescent="0.3">
      <c r="A1489" t="s">
        <v>1520</v>
      </c>
      <c r="B1489">
        <v>1970</v>
      </c>
      <c r="C1489" t="s">
        <v>18</v>
      </c>
      <c r="D1489">
        <v>18</v>
      </c>
      <c r="E1489">
        <v>5</v>
      </c>
      <c r="F1489" s="10">
        <v>12592.53</v>
      </c>
      <c r="G1489" t="s">
        <v>12</v>
      </c>
      <c r="H1489" t="s">
        <v>11</v>
      </c>
      <c r="I1489" t="s">
        <v>13</v>
      </c>
      <c r="J1489" s="8" t="str">
        <f t="shared" si="46"/>
        <v>18-Jun-1970</v>
      </c>
      <c r="K1489" s="9">
        <f t="shared" si="47"/>
        <v>52</v>
      </c>
    </row>
    <row r="1490" spans="1:11" x14ac:dyDescent="0.3">
      <c r="A1490" t="s">
        <v>1521</v>
      </c>
      <c r="B1490">
        <v>1988</v>
      </c>
      <c r="C1490" t="s">
        <v>35</v>
      </c>
      <c r="D1490">
        <v>11</v>
      </c>
      <c r="E1490">
        <v>3</v>
      </c>
      <c r="F1490" s="10">
        <v>12600.46</v>
      </c>
      <c r="G1490" t="s">
        <v>12</v>
      </c>
      <c r="H1490" t="s">
        <v>16</v>
      </c>
      <c r="I1490" t="s">
        <v>249</v>
      </c>
      <c r="J1490" s="8" t="str">
        <f t="shared" si="46"/>
        <v>11-Aug-1988</v>
      </c>
      <c r="K1490" s="9">
        <f t="shared" si="47"/>
        <v>34</v>
      </c>
    </row>
    <row r="1491" spans="1:11" x14ac:dyDescent="0.3">
      <c r="A1491" t="s">
        <v>1522</v>
      </c>
      <c r="B1491">
        <v>1998</v>
      </c>
      <c r="C1491" t="s">
        <v>15</v>
      </c>
      <c r="D1491">
        <v>18</v>
      </c>
      <c r="E1491">
        <v>1</v>
      </c>
      <c r="F1491" s="10">
        <v>12609.89</v>
      </c>
      <c r="G1491" t="s">
        <v>12</v>
      </c>
      <c r="H1491" t="s">
        <v>12</v>
      </c>
      <c r="I1491" t="s">
        <v>23</v>
      </c>
      <c r="J1491" s="8" t="str">
        <f t="shared" si="46"/>
        <v>18-Nov-1998</v>
      </c>
      <c r="K1491" s="9">
        <f t="shared" si="47"/>
        <v>24</v>
      </c>
    </row>
    <row r="1492" spans="1:11" x14ac:dyDescent="0.3">
      <c r="A1492" t="s">
        <v>1523</v>
      </c>
      <c r="B1492">
        <v>1963</v>
      </c>
      <c r="C1492" t="s">
        <v>35</v>
      </c>
      <c r="D1492">
        <v>19</v>
      </c>
      <c r="E1492">
        <v>0</v>
      </c>
      <c r="F1492" s="10">
        <v>12622.18</v>
      </c>
      <c r="G1492" t="s">
        <v>12</v>
      </c>
      <c r="H1492" t="s">
        <v>16</v>
      </c>
      <c r="I1492" t="s">
        <v>23</v>
      </c>
      <c r="J1492" s="8" t="str">
        <f t="shared" si="46"/>
        <v>19-Aug-1963</v>
      </c>
      <c r="K1492" s="9">
        <f t="shared" si="47"/>
        <v>59</v>
      </c>
    </row>
    <row r="1493" spans="1:11" x14ac:dyDescent="0.3">
      <c r="A1493" t="s">
        <v>1524</v>
      </c>
      <c r="B1493">
        <v>1970</v>
      </c>
      <c r="C1493" t="s">
        <v>30</v>
      </c>
      <c r="D1493">
        <v>28</v>
      </c>
      <c r="E1493">
        <v>0</v>
      </c>
      <c r="F1493" s="10">
        <v>12624.74</v>
      </c>
      <c r="G1493" t="s">
        <v>12</v>
      </c>
      <c r="H1493" t="s">
        <v>16</v>
      </c>
      <c r="I1493" t="s">
        <v>23</v>
      </c>
      <c r="J1493" s="8" t="str">
        <f t="shared" si="46"/>
        <v>28-Dec-1970</v>
      </c>
      <c r="K1493" s="9">
        <f t="shared" si="47"/>
        <v>52</v>
      </c>
    </row>
    <row r="1494" spans="1:11" x14ac:dyDescent="0.3">
      <c r="A1494" t="s">
        <v>1525</v>
      </c>
      <c r="B1494">
        <v>1965</v>
      </c>
      <c r="C1494" t="s">
        <v>37</v>
      </c>
      <c r="D1494">
        <v>4</v>
      </c>
      <c r="E1494">
        <v>2</v>
      </c>
      <c r="F1494" s="10">
        <v>12629.17</v>
      </c>
      <c r="G1494" t="s">
        <v>12</v>
      </c>
      <c r="H1494" t="s">
        <v>16</v>
      </c>
      <c r="I1494" t="s">
        <v>13</v>
      </c>
      <c r="J1494" s="8" t="str">
        <f t="shared" si="46"/>
        <v>4-Oct-1965</v>
      </c>
      <c r="K1494" s="9">
        <f t="shared" si="47"/>
        <v>57</v>
      </c>
    </row>
    <row r="1495" spans="1:11" x14ac:dyDescent="0.3">
      <c r="A1495" t="s">
        <v>1526</v>
      </c>
      <c r="B1495">
        <v>1962</v>
      </c>
      <c r="C1495" t="s">
        <v>15</v>
      </c>
      <c r="D1495">
        <v>22</v>
      </c>
      <c r="E1495">
        <v>0</v>
      </c>
      <c r="F1495" s="10">
        <v>12629.9</v>
      </c>
      <c r="G1495" t="s">
        <v>12</v>
      </c>
      <c r="H1495" t="s">
        <v>12</v>
      </c>
      <c r="I1495" t="s">
        <v>13</v>
      </c>
      <c r="J1495" s="8" t="str">
        <f t="shared" si="46"/>
        <v>22-Nov-1962</v>
      </c>
      <c r="K1495" s="9">
        <f t="shared" si="47"/>
        <v>60</v>
      </c>
    </row>
    <row r="1496" spans="1:11" x14ac:dyDescent="0.3">
      <c r="A1496" t="s">
        <v>1527</v>
      </c>
      <c r="B1496">
        <v>1962</v>
      </c>
      <c r="C1496" t="s">
        <v>10</v>
      </c>
      <c r="D1496">
        <v>22</v>
      </c>
      <c r="E1496">
        <v>0</v>
      </c>
      <c r="F1496" s="10">
        <v>12638.2</v>
      </c>
      <c r="G1496" t="s">
        <v>12</v>
      </c>
      <c r="H1496" t="s">
        <v>16</v>
      </c>
      <c r="I1496" t="s">
        <v>42</v>
      </c>
      <c r="J1496" s="8" t="str">
        <f t="shared" si="46"/>
        <v>22-Jul-1962</v>
      </c>
      <c r="K1496" s="9">
        <f t="shared" si="47"/>
        <v>60</v>
      </c>
    </row>
    <row r="1497" spans="1:11" x14ac:dyDescent="0.3">
      <c r="A1497" t="s">
        <v>1528</v>
      </c>
      <c r="B1497">
        <v>1972</v>
      </c>
      <c r="C1497" t="s">
        <v>20</v>
      </c>
      <c r="D1497">
        <v>5</v>
      </c>
      <c r="E1497">
        <v>0</v>
      </c>
      <c r="F1497" s="10">
        <v>12640.24</v>
      </c>
      <c r="G1497" t="s">
        <v>12</v>
      </c>
      <c r="H1497" t="s">
        <v>16</v>
      </c>
      <c r="I1497" t="s">
        <v>42</v>
      </c>
      <c r="J1497" s="8" t="str">
        <f t="shared" si="46"/>
        <v>5-Sep-1972</v>
      </c>
      <c r="K1497" s="9">
        <f t="shared" si="47"/>
        <v>50</v>
      </c>
    </row>
    <row r="1498" spans="1:11" x14ac:dyDescent="0.3">
      <c r="A1498" t="s">
        <v>1529</v>
      </c>
      <c r="B1498">
        <v>1966</v>
      </c>
      <c r="C1498" t="s">
        <v>30</v>
      </c>
      <c r="D1498">
        <v>17</v>
      </c>
      <c r="E1498">
        <v>2</v>
      </c>
      <c r="F1498" s="10">
        <v>12643.38</v>
      </c>
      <c r="G1498" t="s">
        <v>12</v>
      </c>
      <c r="H1498" t="s">
        <v>16</v>
      </c>
      <c r="I1498" t="s">
        <v>23</v>
      </c>
      <c r="J1498" s="8" t="str">
        <f t="shared" si="46"/>
        <v>17-Dec-1966</v>
      </c>
      <c r="K1498" s="9">
        <f t="shared" si="47"/>
        <v>56</v>
      </c>
    </row>
    <row r="1499" spans="1:11" x14ac:dyDescent="0.3">
      <c r="A1499" t="s">
        <v>1530</v>
      </c>
      <c r="B1499">
        <v>1962</v>
      </c>
      <c r="C1499" t="s">
        <v>10</v>
      </c>
      <c r="D1499">
        <v>11</v>
      </c>
      <c r="E1499">
        <v>0</v>
      </c>
      <c r="F1499" s="10">
        <v>12644.59</v>
      </c>
      <c r="G1499" t="s">
        <v>12</v>
      </c>
      <c r="H1499" t="s">
        <v>11</v>
      </c>
      <c r="I1499" t="s">
        <v>42</v>
      </c>
      <c r="J1499" s="8" t="str">
        <f t="shared" si="46"/>
        <v>11-Jul-1962</v>
      </c>
      <c r="K1499" s="9">
        <f t="shared" si="47"/>
        <v>60</v>
      </c>
    </row>
    <row r="1500" spans="1:11" x14ac:dyDescent="0.3">
      <c r="A1500" t="s">
        <v>1531</v>
      </c>
      <c r="B1500">
        <v>1965</v>
      </c>
      <c r="C1500" t="s">
        <v>20</v>
      </c>
      <c r="D1500">
        <v>14</v>
      </c>
      <c r="E1500">
        <v>2</v>
      </c>
      <c r="F1500" s="10">
        <v>12646.21</v>
      </c>
      <c r="G1500" t="s">
        <v>12</v>
      </c>
      <c r="H1500" t="s">
        <v>11</v>
      </c>
      <c r="I1500" t="s">
        <v>42</v>
      </c>
      <c r="J1500" s="8" t="str">
        <f t="shared" si="46"/>
        <v>14-Sep-1965</v>
      </c>
      <c r="K1500" s="9">
        <f t="shared" si="47"/>
        <v>57</v>
      </c>
    </row>
    <row r="1501" spans="1:11" x14ac:dyDescent="0.3">
      <c r="A1501" t="s">
        <v>1532</v>
      </c>
      <c r="B1501">
        <v>1962</v>
      </c>
      <c r="C1501" t="s">
        <v>35</v>
      </c>
      <c r="D1501">
        <v>27</v>
      </c>
      <c r="E1501">
        <v>0</v>
      </c>
      <c r="F1501" s="10">
        <v>12648.7</v>
      </c>
      <c r="G1501" t="s">
        <v>12</v>
      </c>
      <c r="H1501" t="s">
        <v>11</v>
      </c>
      <c r="I1501" t="s">
        <v>13</v>
      </c>
      <c r="J1501" s="8" t="str">
        <f t="shared" si="46"/>
        <v>27-Aug-1962</v>
      </c>
      <c r="K1501" s="9">
        <f t="shared" si="47"/>
        <v>60</v>
      </c>
    </row>
    <row r="1502" spans="1:11" x14ac:dyDescent="0.3">
      <c r="A1502" t="s">
        <v>1533</v>
      </c>
      <c r="B1502">
        <v>1974</v>
      </c>
      <c r="C1502" t="s">
        <v>20</v>
      </c>
      <c r="D1502">
        <v>24</v>
      </c>
      <c r="E1502">
        <v>0</v>
      </c>
      <c r="F1502" s="10">
        <v>12697.48</v>
      </c>
      <c r="G1502" t="s">
        <v>12</v>
      </c>
      <c r="H1502" t="s">
        <v>12</v>
      </c>
      <c r="I1502" t="s">
        <v>300</v>
      </c>
      <c r="J1502" s="8" t="str">
        <f t="shared" si="46"/>
        <v>24-Sep-1974</v>
      </c>
      <c r="K1502" s="9">
        <f t="shared" si="47"/>
        <v>48</v>
      </c>
    </row>
    <row r="1503" spans="1:11" x14ac:dyDescent="0.3">
      <c r="A1503" t="s">
        <v>1534</v>
      </c>
      <c r="B1503">
        <v>1992</v>
      </c>
      <c r="C1503" t="s">
        <v>10</v>
      </c>
      <c r="D1503">
        <v>7</v>
      </c>
      <c r="E1503">
        <v>0</v>
      </c>
      <c r="F1503" s="10">
        <v>12699.56</v>
      </c>
      <c r="G1503" t="s">
        <v>12</v>
      </c>
      <c r="H1503" t="s">
        <v>11</v>
      </c>
      <c r="I1503" t="s">
        <v>42</v>
      </c>
      <c r="J1503" s="8" t="str">
        <f t="shared" si="46"/>
        <v>7-Jul-1992</v>
      </c>
      <c r="K1503" s="9">
        <f t="shared" si="47"/>
        <v>30</v>
      </c>
    </row>
    <row r="1504" spans="1:11" x14ac:dyDescent="0.3">
      <c r="A1504" t="s">
        <v>1535</v>
      </c>
      <c r="B1504">
        <v>1964</v>
      </c>
      <c r="C1504" t="s">
        <v>15</v>
      </c>
      <c r="D1504">
        <v>28</v>
      </c>
      <c r="E1504">
        <v>0</v>
      </c>
      <c r="F1504" s="10">
        <v>12700.63</v>
      </c>
      <c r="G1504" t="s">
        <v>12</v>
      </c>
      <c r="H1504" t="s">
        <v>12</v>
      </c>
      <c r="I1504" t="s">
        <v>42</v>
      </c>
      <c r="J1504" s="8" t="str">
        <f t="shared" si="46"/>
        <v>28-Nov-1964</v>
      </c>
      <c r="K1504" s="9">
        <f t="shared" si="47"/>
        <v>58</v>
      </c>
    </row>
    <row r="1505" spans="1:11" x14ac:dyDescent="0.3">
      <c r="A1505" t="s">
        <v>1536</v>
      </c>
      <c r="B1505">
        <v>1970</v>
      </c>
      <c r="C1505" t="s">
        <v>10</v>
      </c>
      <c r="D1505">
        <v>8</v>
      </c>
      <c r="E1505">
        <v>0</v>
      </c>
      <c r="F1505" s="10">
        <v>12713</v>
      </c>
      <c r="G1505" t="s">
        <v>12</v>
      </c>
      <c r="H1505" t="s">
        <v>16</v>
      </c>
      <c r="I1505" t="s">
        <v>42</v>
      </c>
      <c r="J1505" s="8" t="str">
        <f t="shared" si="46"/>
        <v>8-Jul-1970</v>
      </c>
      <c r="K1505" s="9">
        <f t="shared" si="47"/>
        <v>52</v>
      </c>
    </row>
    <row r="1506" spans="1:11" x14ac:dyDescent="0.3">
      <c r="A1506" t="s">
        <v>1537</v>
      </c>
      <c r="B1506">
        <v>1988</v>
      </c>
      <c r="C1506" t="s">
        <v>10</v>
      </c>
      <c r="D1506">
        <v>17</v>
      </c>
      <c r="E1506">
        <v>3</v>
      </c>
      <c r="F1506" s="10">
        <v>12718.21</v>
      </c>
      <c r="G1506" t="s">
        <v>12</v>
      </c>
      <c r="H1506" t="s">
        <v>16</v>
      </c>
      <c r="I1506" t="s">
        <v>535</v>
      </c>
      <c r="J1506" s="8" t="str">
        <f t="shared" si="46"/>
        <v>17-Jul-1988</v>
      </c>
      <c r="K1506" s="9">
        <f t="shared" si="47"/>
        <v>34</v>
      </c>
    </row>
    <row r="1507" spans="1:11" x14ac:dyDescent="0.3">
      <c r="A1507" t="s">
        <v>1538</v>
      </c>
      <c r="B1507">
        <v>1962</v>
      </c>
      <c r="C1507" t="s">
        <v>20</v>
      </c>
      <c r="D1507">
        <v>2</v>
      </c>
      <c r="E1507">
        <v>0</v>
      </c>
      <c r="F1507" s="10">
        <v>12731</v>
      </c>
      <c r="G1507" t="s">
        <v>12</v>
      </c>
      <c r="H1507" t="s">
        <v>12</v>
      </c>
      <c r="I1507" t="s">
        <v>168</v>
      </c>
      <c r="J1507" s="8" t="str">
        <f t="shared" si="46"/>
        <v>2-Sep-1962</v>
      </c>
      <c r="K1507" s="9">
        <f t="shared" si="47"/>
        <v>60</v>
      </c>
    </row>
    <row r="1508" spans="1:11" x14ac:dyDescent="0.3">
      <c r="A1508" t="s">
        <v>1539</v>
      </c>
      <c r="B1508">
        <v>1962</v>
      </c>
      <c r="C1508" t="s">
        <v>37</v>
      </c>
      <c r="D1508">
        <v>1</v>
      </c>
      <c r="E1508">
        <v>0</v>
      </c>
      <c r="F1508" s="10">
        <v>12741.17</v>
      </c>
      <c r="G1508" t="s">
        <v>12</v>
      </c>
      <c r="H1508" t="s">
        <v>16</v>
      </c>
      <c r="I1508" t="s">
        <v>356</v>
      </c>
      <c r="J1508" s="8" t="str">
        <f t="shared" si="46"/>
        <v>1-Oct-1962</v>
      </c>
      <c r="K1508" s="9">
        <f t="shared" si="47"/>
        <v>60</v>
      </c>
    </row>
    <row r="1509" spans="1:11" x14ac:dyDescent="0.3">
      <c r="A1509" t="s">
        <v>1540</v>
      </c>
      <c r="B1509">
        <v>1975</v>
      </c>
      <c r="C1509" t="s">
        <v>20</v>
      </c>
      <c r="D1509">
        <v>25</v>
      </c>
      <c r="E1509">
        <v>1</v>
      </c>
      <c r="F1509" s="10">
        <v>12770.27</v>
      </c>
      <c r="G1509" t="s">
        <v>12</v>
      </c>
      <c r="H1509" t="s">
        <v>12</v>
      </c>
      <c r="I1509" t="s">
        <v>300</v>
      </c>
      <c r="J1509" s="8" t="str">
        <f t="shared" si="46"/>
        <v>25-Sep-1975</v>
      </c>
      <c r="K1509" s="9">
        <f t="shared" si="47"/>
        <v>47</v>
      </c>
    </row>
    <row r="1510" spans="1:11" x14ac:dyDescent="0.3">
      <c r="A1510" t="s">
        <v>1541</v>
      </c>
      <c r="B1510">
        <v>1972</v>
      </c>
      <c r="C1510" t="s">
        <v>37</v>
      </c>
      <c r="D1510">
        <v>7</v>
      </c>
      <c r="E1510">
        <v>0</v>
      </c>
      <c r="F1510" s="10">
        <v>12776.05</v>
      </c>
      <c r="G1510" t="s">
        <v>12</v>
      </c>
      <c r="H1510" t="s">
        <v>12</v>
      </c>
      <c r="I1510" t="s">
        <v>535</v>
      </c>
      <c r="J1510" s="8" t="str">
        <f t="shared" si="46"/>
        <v>7-Oct-1972</v>
      </c>
      <c r="K1510" s="9">
        <f t="shared" si="47"/>
        <v>50</v>
      </c>
    </row>
    <row r="1511" spans="1:11" x14ac:dyDescent="0.3">
      <c r="A1511" t="s">
        <v>1542</v>
      </c>
      <c r="B1511">
        <v>1963</v>
      </c>
      <c r="C1511" t="s">
        <v>30</v>
      </c>
      <c r="D1511">
        <v>5</v>
      </c>
      <c r="E1511">
        <v>0</v>
      </c>
      <c r="F1511" s="10">
        <v>12788.03</v>
      </c>
      <c r="G1511" t="s">
        <v>12</v>
      </c>
      <c r="H1511" t="s">
        <v>12</v>
      </c>
      <c r="I1511" t="s">
        <v>200</v>
      </c>
      <c r="J1511" s="8" t="str">
        <f t="shared" si="46"/>
        <v>5-Dec-1963</v>
      </c>
      <c r="K1511" s="9">
        <f t="shared" si="47"/>
        <v>59</v>
      </c>
    </row>
    <row r="1512" spans="1:11" x14ac:dyDescent="0.3">
      <c r="A1512" t="s">
        <v>1543</v>
      </c>
      <c r="B1512">
        <v>1983</v>
      </c>
      <c r="C1512" t="s">
        <v>37</v>
      </c>
      <c r="D1512">
        <v>29</v>
      </c>
      <c r="E1512">
        <v>3</v>
      </c>
      <c r="F1512" s="10">
        <v>12788.18</v>
      </c>
      <c r="G1512" t="s">
        <v>12</v>
      </c>
      <c r="H1512" t="s">
        <v>16</v>
      </c>
      <c r="I1512" t="s">
        <v>535</v>
      </c>
      <c r="J1512" s="8" t="str">
        <f t="shared" si="46"/>
        <v>29-Oct-1983</v>
      </c>
      <c r="K1512" s="9">
        <f t="shared" si="47"/>
        <v>39</v>
      </c>
    </row>
    <row r="1513" spans="1:11" x14ac:dyDescent="0.3">
      <c r="A1513" t="s">
        <v>1544</v>
      </c>
      <c r="B1513">
        <v>1978</v>
      </c>
      <c r="C1513" t="s">
        <v>10</v>
      </c>
      <c r="D1513">
        <v>24</v>
      </c>
      <c r="E1513">
        <v>0</v>
      </c>
      <c r="F1513" s="10">
        <v>12797.21</v>
      </c>
      <c r="G1513" t="s">
        <v>12</v>
      </c>
      <c r="H1513" t="s">
        <v>16</v>
      </c>
      <c r="I1513" t="s">
        <v>247</v>
      </c>
      <c r="J1513" s="8" t="str">
        <f t="shared" si="46"/>
        <v>24-Jul-1978</v>
      </c>
      <c r="K1513" s="9">
        <f t="shared" si="47"/>
        <v>44</v>
      </c>
    </row>
    <row r="1514" spans="1:11" x14ac:dyDescent="0.3">
      <c r="A1514" t="s">
        <v>1545</v>
      </c>
      <c r="B1514">
        <v>1963</v>
      </c>
      <c r="C1514" t="s">
        <v>10</v>
      </c>
      <c r="D1514">
        <v>20</v>
      </c>
      <c r="E1514">
        <v>0</v>
      </c>
      <c r="F1514" s="10">
        <v>12815.44</v>
      </c>
      <c r="G1514" t="s">
        <v>12</v>
      </c>
      <c r="H1514" t="s">
        <v>12</v>
      </c>
      <c r="I1514" t="s">
        <v>247</v>
      </c>
      <c r="J1514" s="8" t="str">
        <f t="shared" si="46"/>
        <v>20-Jul-1963</v>
      </c>
      <c r="K1514" s="9">
        <f t="shared" si="47"/>
        <v>59</v>
      </c>
    </row>
    <row r="1515" spans="1:11" x14ac:dyDescent="0.3">
      <c r="A1515" t="s">
        <v>1546</v>
      </c>
      <c r="B1515">
        <v>1967</v>
      </c>
      <c r="C1515" t="s">
        <v>20</v>
      </c>
      <c r="D1515">
        <v>25</v>
      </c>
      <c r="E1515">
        <v>0</v>
      </c>
      <c r="F1515" s="10">
        <v>12823.25</v>
      </c>
      <c r="G1515" t="s">
        <v>12</v>
      </c>
      <c r="H1515" t="s">
        <v>12</v>
      </c>
      <c r="I1515" t="s">
        <v>300</v>
      </c>
      <c r="J1515" s="8" t="str">
        <f t="shared" si="46"/>
        <v>25-Sep-1967</v>
      </c>
      <c r="K1515" s="9">
        <f t="shared" si="47"/>
        <v>55</v>
      </c>
    </row>
    <row r="1516" spans="1:11" x14ac:dyDescent="0.3">
      <c r="A1516" t="s">
        <v>1547</v>
      </c>
      <c r="B1516">
        <v>2004</v>
      </c>
      <c r="C1516" t="s">
        <v>15</v>
      </c>
      <c r="D1516">
        <v>9</v>
      </c>
      <c r="E1516">
        <v>2</v>
      </c>
      <c r="F1516" s="10">
        <v>12829.46</v>
      </c>
      <c r="G1516" t="s">
        <v>12</v>
      </c>
      <c r="H1516" t="s">
        <v>12</v>
      </c>
      <c r="I1516" t="s">
        <v>168</v>
      </c>
      <c r="J1516" s="8" t="str">
        <f t="shared" si="46"/>
        <v>9-Nov-2004</v>
      </c>
      <c r="K1516" s="9">
        <f t="shared" si="47"/>
        <v>18</v>
      </c>
    </row>
    <row r="1517" spans="1:11" x14ac:dyDescent="0.3">
      <c r="A1517" t="s">
        <v>1548</v>
      </c>
      <c r="B1517">
        <v>1993</v>
      </c>
      <c r="C1517" t="s">
        <v>20</v>
      </c>
      <c r="D1517">
        <v>27</v>
      </c>
      <c r="E1517">
        <v>0</v>
      </c>
      <c r="F1517" s="10">
        <v>12847.24</v>
      </c>
      <c r="G1517" t="s">
        <v>12</v>
      </c>
      <c r="H1517" t="s">
        <v>11</v>
      </c>
      <c r="I1517" t="s">
        <v>23</v>
      </c>
      <c r="J1517" s="8" t="str">
        <f t="shared" si="46"/>
        <v>27-Sep-1993</v>
      </c>
      <c r="K1517" s="9">
        <f t="shared" si="47"/>
        <v>29</v>
      </c>
    </row>
    <row r="1518" spans="1:11" x14ac:dyDescent="0.3">
      <c r="A1518" t="s">
        <v>1549</v>
      </c>
      <c r="B1518">
        <v>1973</v>
      </c>
      <c r="C1518" t="s">
        <v>20</v>
      </c>
      <c r="D1518">
        <v>22</v>
      </c>
      <c r="E1518">
        <v>0</v>
      </c>
      <c r="F1518" s="10">
        <v>12852.37</v>
      </c>
      <c r="G1518" t="s">
        <v>12</v>
      </c>
      <c r="H1518" t="s">
        <v>16</v>
      </c>
      <c r="I1518" t="s">
        <v>23</v>
      </c>
      <c r="J1518" s="8" t="str">
        <f t="shared" si="46"/>
        <v>22-Sep-1973</v>
      </c>
      <c r="K1518" s="9">
        <f t="shared" si="47"/>
        <v>49</v>
      </c>
    </row>
    <row r="1519" spans="1:11" x14ac:dyDescent="0.3">
      <c r="A1519" t="s">
        <v>1550</v>
      </c>
      <c r="B1519">
        <v>1963</v>
      </c>
      <c r="C1519" t="s">
        <v>20</v>
      </c>
      <c r="D1519">
        <v>27</v>
      </c>
      <c r="E1519">
        <v>0</v>
      </c>
      <c r="F1519" s="10">
        <v>12856.84</v>
      </c>
      <c r="G1519" t="s">
        <v>12</v>
      </c>
      <c r="H1519" t="s">
        <v>12</v>
      </c>
      <c r="I1519" t="s">
        <v>300</v>
      </c>
      <c r="J1519" s="8" t="str">
        <f t="shared" si="46"/>
        <v>27-Sep-1963</v>
      </c>
      <c r="K1519" s="9">
        <f t="shared" si="47"/>
        <v>59</v>
      </c>
    </row>
    <row r="1520" spans="1:11" x14ac:dyDescent="0.3">
      <c r="A1520" t="s">
        <v>1551</v>
      </c>
      <c r="B1520">
        <v>1984</v>
      </c>
      <c r="C1520" t="s">
        <v>35</v>
      </c>
      <c r="D1520">
        <v>6</v>
      </c>
      <c r="E1520">
        <v>3</v>
      </c>
      <c r="F1520" s="10">
        <v>12870.31</v>
      </c>
      <c r="G1520" t="s">
        <v>12</v>
      </c>
      <c r="H1520" t="s">
        <v>12</v>
      </c>
      <c r="I1520" t="s">
        <v>23</v>
      </c>
      <c r="J1520" s="8" t="str">
        <f t="shared" si="46"/>
        <v>6-Aug-1984</v>
      </c>
      <c r="K1520" s="9">
        <f t="shared" si="47"/>
        <v>38</v>
      </c>
    </row>
    <row r="1521" spans="1:11" x14ac:dyDescent="0.3">
      <c r="A1521" t="s">
        <v>1552</v>
      </c>
      <c r="B1521">
        <v>2004</v>
      </c>
      <c r="C1521" t="s">
        <v>10</v>
      </c>
      <c r="D1521">
        <v>9</v>
      </c>
      <c r="E1521">
        <v>0</v>
      </c>
      <c r="F1521" s="10">
        <v>12890.06</v>
      </c>
      <c r="G1521" t="s">
        <v>12</v>
      </c>
      <c r="H1521" t="s">
        <v>16</v>
      </c>
      <c r="I1521" t="s">
        <v>166</v>
      </c>
      <c r="J1521" s="8" t="str">
        <f t="shared" si="46"/>
        <v>9-Jul-2004</v>
      </c>
      <c r="K1521" s="9">
        <f t="shared" si="47"/>
        <v>18</v>
      </c>
    </row>
    <row r="1522" spans="1:11" x14ac:dyDescent="0.3">
      <c r="A1522" t="s">
        <v>1553</v>
      </c>
      <c r="B1522">
        <v>1963</v>
      </c>
      <c r="C1522" t="s">
        <v>35</v>
      </c>
      <c r="D1522">
        <v>16</v>
      </c>
      <c r="E1522">
        <v>1</v>
      </c>
      <c r="F1522" s="10">
        <v>12913.99</v>
      </c>
      <c r="G1522" t="s">
        <v>12</v>
      </c>
      <c r="H1522" t="s">
        <v>11</v>
      </c>
      <c r="I1522" t="s">
        <v>168</v>
      </c>
      <c r="J1522" s="8" t="str">
        <f t="shared" si="46"/>
        <v>16-Aug-1963</v>
      </c>
      <c r="K1522" s="9">
        <f t="shared" si="47"/>
        <v>59</v>
      </c>
    </row>
    <row r="1523" spans="1:11" x14ac:dyDescent="0.3">
      <c r="A1523" t="s">
        <v>1554</v>
      </c>
      <c r="B1523">
        <v>1963</v>
      </c>
      <c r="C1523" t="s">
        <v>20</v>
      </c>
      <c r="D1523">
        <v>1</v>
      </c>
      <c r="E1523">
        <v>2</v>
      </c>
      <c r="F1523" s="10">
        <v>12925.89</v>
      </c>
      <c r="G1523" t="s">
        <v>12</v>
      </c>
      <c r="H1523" t="s">
        <v>11</v>
      </c>
      <c r="I1523" t="s">
        <v>13</v>
      </c>
      <c r="J1523" s="8" t="str">
        <f t="shared" si="46"/>
        <v>1-Sep-1963</v>
      </c>
      <c r="K1523" s="9">
        <f t="shared" si="47"/>
        <v>59</v>
      </c>
    </row>
    <row r="1524" spans="1:11" x14ac:dyDescent="0.3">
      <c r="A1524" t="s">
        <v>1555</v>
      </c>
      <c r="B1524">
        <v>1963</v>
      </c>
      <c r="C1524" t="s">
        <v>35</v>
      </c>
      <c r="D1524">
        <v>14</v>
      </c>
      <c r="E1524">
        <v>2</v>
      </c>
      <c r="F1524" s="10">
        <v>12928.79</v>
      </c>
      <c r="G1524" t="s">
        <v>12</v>
      </c>
      <c r="H1524" t="s">
        <v>11</v>
      </c>
      <c r="I1524" t="s">
        <v>13</v>
      </c>
      <c r="J1524" s="8" t="str">
        <f t="shared" si="46"/>
        <v>14-Aug-1963</v>
      </c>
      <c r="K1524" s="9">
        <f t="shared" si="47"/>
        <v>59</v>
      </c>
    </row>
    <row r="1525" spans="1:11" x14ac:dyDescent="0.3">
      <c r="A1525" t="s">
        <v>1556</v>
      </c>
      <c r="B1525">
        <v>1966</v>
      </c>
      <c r="C1525" t="s">
        <v>30</v>
      </c>
      <c r="D1525">
        <v>22</v>
      </c>
      <c r="E1525">
        <v>4</v>
      </c>
      <c r="F1525" s="10">
        <v>12949.16</v>
      </c>
      <c r="G1525" t="s">
        <v>12</v>
      </c>
      <c r="H1525" t="s">
        <v>12</v>
      </c>
      <c r="I1525" t="s">
        <v>13</v>
      </c>
      <c r="J1525" s="8" t="str">
        <f t="shared" si="46"/>
        <v>22-Dec-1966</v>
      </c>
      <c r="K1525" s="9">
        <f t="shared" si="47"/>
        <v>56</v>
      </c>
    </row>
    <row r="1526" spans="1:11" x14ac:dyDescent="0.3">
      <c r="A1526" t="s">
        <v>1557</v>
      </c>
      <c r="B1526">
        <v>1961</v>
      </c>
      <c r="C1526" t="s">
        <v>35</v>
      </c>
      <c r="D1526">
        <v>20</v>
      </c>
      <c r="E1526">
        <v>0</v>
      </c>
      <c r="F1526" s="10">
        <v>12950.07</v>
      </c>
      <c r="G1526" t="s">
        <v>12</v>
      </c>
      <c r="H1526" t="s">
        <v>16</v>
      </c>
      <c r="I1526" t="s">
        <v>23</v>
      </c>
      <c r="J1526" s="8" t="str">
        <f t="shared" si="46"/>
        <v>20-Aug-1961</v>
      </c>
      <c r="K1526" s="9">
        <f t="shared" si="47"/>
        <v>61</v>
      </c>
    </row>
    <row r="1527" spans="1:11" x14ac:dyDescent="0.3">
      <c r="A1527" t="s">
        <v>1558</v>
      </c>
      <c r="B1527">
        <v>1960</v>
      </c>
      <c r="C1527" t="s">
        <v>15</v>
      </c>
      <c r="D1527">
        <v>4</v>
      </c>
      <c r="E1527">
        <v>0</v>
      </c>
      <c r="F1527" s="10">
        <v>12957.12</v>
      </c>
      <c r="G1527" t="s">
        <v>12</v>
      </c>
      <c r="H1527" t="s">
        <v>16</v>
      </c>
      <c r="I1527" t="s">
        <v>42</v>
      </c>
      <c r="J1527" s="8" t="str">
        <f t="shared" si="46"/>
        <v>4-Nov-1960</v>
      </c>
      <c r="K1527" s="9">
        <f t="shared" si="47"/>
        <v>62</v>
      </c>
    </row>
    <row r="1528" spans="1:11" x14ac:dyDescent="0.3">
      <c r="A1528" t="s">
        <v>1559</v>
      </c>
      <c r="B1528">
        <v>1960</v>
      </c>
      <c r="C1528" t="s">
        <v>18</v>
      </c>
      <c r="D1528">
        <v>22</v>
      </c>
      <c r="E1528">
        <v>0</v>
      </c>
      <c r="F1528" s="10">
        <v>12979.36</v>
      </c>
      <c r="G1528" t="s">
        <v>12</v>
      </c>
      <c r="H1528" t="s">
        <v>16</v>
      </c>
      <c r="I1528" t="s">
        <v>42</v>
      </c>
      <c r="J1528" s="8" t="str">
        <f t="shared" si="46"/>
        <v>22-Jun-1960</v>
      </c>
      <c r="K1528" s="9">
        <f t="shared" si="47"/>
        <v>62</v>
      </c>
    </row>
    <row r="1529" spans="1:11" x14ac:dyDescent="0.3">
      <c r="A1529" t="s">
        <v>1560</v>
      </c>
      <c r="B1529">
        <v>1960</v>
      </c>
      <c r="C1529" t="s">
        <v>20</v>
      </c>
      <c r="D1529">
        <v>23</v>
      </c>
      <c r="E1529">
        <v>0</v>
      </c>
      <c r="F1529" s="10">
        <v>12981.35</v>
      </c>
      <c r="G1529" t="s">
        <v>12</v>
      </c>
      <c r="H1529" t="s">
        <v>12</v>
      </c>
      <c r="I1529" t="s">
        <v>13</v>
      </c>
      <c r="J1529" s="8" t="str">
        <f t="shared" si="46"/>
        <v>23-Sep-1960</v>
      </c>
      <c r="K1529" s="9">
        <f t="shared" si="47"/>
        <v>62</v>
      </c>
    </row>
    <row r="1530" spans="1:11" x14ac:dyDescent="0.3">
      <c r="A1530" t="s">
        <v>1561</v>
      </c>
      <c r="B1530">
        <v>1960</v>
      </c>
      <c r="C1530" t="s">
        <v>15</v>
      </c>
      <c r="D1530">
        <v>28</v>
      </c>
      <c r="E1530">
        <v>0</v>
      </c>
      <c r="F1530" s="10">
        <v>12982.87</v>
      </c>
      <c r="G1530" t="s">
        <v>12</v>
      </c>
      <c r="H1530" t="s">
        <v>16</v>
      </c>
      <c r="I1530" t="s">
        <v>13</v>
      </c>
      <c r="J1530" s="8" t="str">
        <f t="shared" si="46"/>
        <v>28-Nov-1960</v>
      </c>
      <c r="K1530" s="9">
        <f t="shared" si="47"/>
        <v>62</v>
      </c>
    </row>
    <row r="1531" spans="1:11" x14ac:dyDescent="0.3">
      <c r="A1531" t="s">
        <v>1562</v>
      </c>
      <c r="B1531">
        <v>1979</v>
      </c>
      <c r="C1531" t="s">
        <v>15</v>
      </c>
      <c r="D1531">
        <v>27</v>
      </c>
      <c r="E1531">
        <v>2</v>
      </c>
      <c r="F1531" s="10">
        <v>12994.12</v>
      </c>
      <c r="G1531" t="s">
        <v>12</v>
      </c>
      <c r="H1531" t="s">
        <v>11</v>
      </c>
      <c r="I1531" t="s">
        <v>535</v>
      </c>
      <c r="J1531" s="8" t="str">
        <f t="shared" si="46"/>
        <v>27-Nov-1979</v>
      </c>
      <c r="K1531" s="9">
        <f t="shared" si="47"/>
        <v>43</v>
      </c>
    </row>
    <row r="1532" spans="1:11" x14ac:dyDescent="0.3">
      <c r="A1532" t="s">
        <v>1563</v>
      </c>
      <c r="B1532">
        <v>1981</v>
      </c>
      <c r="C1532" t="s">
        <v>37</v>
      </c>
      <c r="D1532">
        <v>30</v>
      </c>
      <c r="E1532">
        <v>1</v>
      </c>
      <c r="F1532" s="10">
        <v>13002.91</v>
      </c>
      <c r="G1532" t="s">
        <v>12</v>
      </c>
      <c r="H1532" t="s">
        <v>16</v>
      </c>
      <c r="I1532" t="s">
        <v>23</v>
      </c>
      <c r="J1532" s="8" t="str">
        <f t="shared" si="46"/>
        <v>30-Oct-1981</v>
      </c>
      <c r="K1532" s="9">
        <f t="shared" si="47"/>
        <v>41</v>
      </c>
    </row>
    <row r="1533" spans="1:11" x14ac:dyDescent="0.3">
      <c r="A1533" t="s">
        <v>1564</v>
      </c>
      <c r="B1533">
        <v>1962</v>
      </c>
      <c r="C1533" t="s">
        <v>18</v>
      </c>
      <c r="D1533">
        <v>24</v>
      </c>
      <c r="E1533">
        <v>0</v>
      </c>
      <c r="F1533" s="10">
        <v>13004.95</v>
      </c>
      <c r="G1533" t="s">
        <v>12</v>
      </c>
      <c r="H1533" t="s">
        <v>16</v>
      </c>
      <c r="I1533" t="s">
        <v>23</v>
      </c>
      <c r="J1533" s="8" t="str">
        <f t="shared" si="46"/>
        <v>24-Jun-1962</v>
      </c>
      <c r="K1533" s="9">
        <f t="shared" si="47"/>
        <v>60</v>
      </c>
    </row>
    <row r="1534" spans="1:11" x14ac:dyDescent="0.3">
      <c r="A1534" t="s">
        <v>1565</v>
      </c>
      <c r="B1534">
        <v>1969</v>
      </c>
      <c r="C1534" t="s">
        <v>30</v>
      </c>
      <c r="D1534">
        <v>13</v>
      </c>
      <c r="E1534">
        <v>0</v>
      </c>
      <c r="F1534" s="10">
        <v>13008.07</v>
      </c>
      <c r="G1534" t="s">
        <v>12</v>
      </c>
      <c r="H1534" t="s">
        <v>12</v>
      </c>
      <c r="I1534" t="s">
        <v>23</v>
      </c>
      <c r="J1534" s="8" t="str">
        <f t="shared" si="46"/>
        <v>13-Dec-1969</v>
      </c>
      <c r="K1534" s="9">
        <f t="shared" si="47"/>
        <v>53</v>
      </c>
    </row>
    <row r="1535" spans="1:11" x14ac:dyDescent="0.3">
      <c r="A1535" t="s">
        <v>1566</v>
      </c>
      <c r="B1535">
        <v>1972</v>
      </c>
      <c r="C1535" t="s">
        <v>20</v>
      </c>
      <c r="D1535">
        <v>27</v>
      </c>
      <c r="E1535">
        <v>0</v>
      </c>
      <c r="F1535" s="10">
        <v>13010.86</v>
      </c>
      <c r="G1535" t="s">
        <v>12</v>
      </c>
      <c r="H1535" t="s">
        <v>11</v>
      </c>
      <c r="I1535" t="s">
        <v>23</v>
      </c>
      <c r="J1535" s="8" t="str">
        <f t="shared" si="46"/>
        <v>27-Sep-1972</v>
      </c>
      <c r="K1535" s="9">
        <f t="shared" si="47"/>
        <v>50</v>
      </c>
    </row>
    <row r="1536" spans="1:11" x14ac:dyDescent="0.3">
      <c r="A1536" t="s">
        <v>1567</v>
      </c>
      <c r="B1536">
        <v>1962</v>
      </c>
      <c r="C1536" t="s">
        <v>10</v>
      </c>
      <c r="D1536">
        <v>20</v>
      </c>
      <c r="E1536">
        <v>0</v>
      </c>
      <c r="F1536" s="10">
        <v>13012.21</v>
      </c>
      <c r="G1536" t="s">
        <v>12</v>
      </c>
      <c r="H1536" t="s">
        <v>16</v>
      </c>
      <c r="I1536" t="s">
        <v>23</v>
      </c>
      <c r="J1536" s="8" t="str">
        <f t="shared" si="46"/>
        <v>20-Jul-1962</v>
      </c>
      <c r="K1536" s="9">
        <f t="shared" si="47"/>
        <v>60</v>
      </c>
    </row>
    <row r="1537" spans="1:11" x14ac:dyDescent="0.3">
      <c r="A1537" t="s">
        <v>1568</v>
      </c>
      <c r="B1537">
        <v>1964</v>
      </c>
      <c r="C1537" t="s">
        <v>20</v>
      </c>
      <c r="D1537">
        <v>23</v>
      </c>
      <c r="E1537">
        <v>1</v>
      </c>
      <c r="F1537" s="10">
        <v>13019.16</v>
      </c>
      <c r="G1537" t="s">
        <v>12</v>
      </c>
      <c r="H1537" t="s">
        <v>16</v>
      </c>
      <c r="I1537" t="s">
        <v>247</v>
      </c>
      <c r="J1537" s="8" t="str">
        <f t="shared" si="46"/>
        <v>23-Sep-1964</v>
      </c>
      <c r="K1537" s="9">
        <f t="shared" si="47"/>
        <v>58</v>
      </c>
    </row>
    <row r="1538" spans="1:11" x14ac:dyDescent="0.3">
      <c r="A1538" t="s">
        <v>1569</v>
      </c>
      <c r="B1538">
        <v>1965</v>
      </c>
      <c r="C1538" t="s">
        <v>15</v>
      </c>
      <c r="D1538">
        <v>4</v>
      </c>
      <c r="E1538">
        <v>0</v>
      </c>
      <c r="F1538" s="10">
        <v>13023.93</v>
      </c>
      <c r="G1538" t="s">
        <v>12</v>
      </c>
      <c r="H1538" t="s">
        <v>11</v>
      </c>
      <c r="I1538" t="s">
        <v>200</v>
      </c>
      <c r="J1538" s="8" t="str">
        <f t="shared" si="46"/>
        <v>4-Nov-1965</v>
      </c>
      <c r="K1538" s="9">
        <f t="shared" si="47"/>
        <v>57</v>
      </c>
    </row>
    <row r="1539" spans="1:11" x14ac:dyDescent="0.3">
      <c r="A1539" t="s">
        <v>1570</v>
      </c>
      <c r="B1539">
        <v>1961</v>
      </c>
      <c r="C1539" t="s">
        <v>15</v>
      </c>
      <c r="D1539">
        <v>9</v>
      </c>
      <c r="E1539">
        <v>0</v>
      </c>
      <c r="F1539" s="10">
        <v>13041.92</v>
      </c>
      <c r="G1539" t="s">
        <v>12</v>
      </c>
      <c r="H1539" t="s">
        <v>16</v>
      </c>
      <c r="I1539" t="s">
        <v>42</v>
      </c>
      <c r="J1539" s="8" t="str">
        <f t="shared" ref="J1539:J1602" si="48">_xlfn.TEXTJOIN("-",TRUE,D1539,C1539,B1539)</f>
        <v>9-Nov-1961</v>
      </c>
      <c r="K1539" s="9">
        <f t="shared" ref="K1539:K1602" si="49">DATEDIF(J1539, DATE(2023,6,8), "Y")</f>
        <v>61</v>
      </c>
    </row>
    <row r="1540" spans="1:11" x14ac:dyDescent="0.3">
      <c r="A1540" t="s">
        <v>1571</v>
      </c>
      <c r="B1540">
        <v>1969</v>
      </c>
      <c r="C1540" t="s">
        <v>20</v>
      </c>
      <c r="D1540">
        <v>23</v>
      </c>
      <c r="E1540">
        <v>0</v>
      </c>
      <c r="F1540" s="10">
        <v>13044.41</v>
      </c>
      <c r="G1540" t="s">
        <v>12</v>
      </c>
      <c r="H1540" t="s">
        <v>16</v>
      </c>
      <c r="I1540" t="s">
        <v>23</v>
      </c>
      <c r="J1540" s="8" t="str">
        <f t="shared" si="48"/>
        <v>23-Sep-1969</v>
      </c>
      <c r="K1540" s="9">
        <f t="shared" si="49"/>
        <v>53</v>
      </c>
    </row>
    <row r="1541" spans="1:11" x14ac:dyDescent="0.3">
      <c r="A1541" t="s">
        <v>1572</v>
      </c>
      <c r="B1541">
        <v>1967</v>
      </c>
      <c r="C1541" t="s">
        <v>35</v>
      </c>
      <c r="D1541">
        <v>6</v>
      </c>
      <c r="E1541">
        <v>3</v>
      </c>
      <c r="F1541" s="10">
        <v>13047.33</v>
      </c>
      <c r="G1541" t="s">
        <v>12</v>
      </c>
      <c r="H1541" t="s">
        <v>12</v>
      </c>
      <c r="I1541" t="s">
        <v>247</v>
      </c>
      <c r="J1541" s="8" t="str">
        <f t="shared" si="48"/>
        <v>6-Aug-1967</v>
      </c>
      <c r="K1541" s="9">
        <f t="shared" si="49"/>
        <v>55</v>
      </c>
    </row>
    <row r="1542" spans="1:11" x14ac:dyDescent="0.3">
      <c r="A1542" t="s">
        <v>1573</v>
      </c>
      <c r="B1542">
        <v>1985</v>
      </c>
      <c r="C1542" t="s">
        <v>37</v>
      </c>
      <c r="D1542">
        <v>26</v>
      </c>
      <c r="E1542">
        <v>3</v>
      </c>
      <c r="F1542" s="10">
        <v>13051.22</v>
      </c>
      <c r="G1542" t="s">
        <v>12</v>
      </c>
      <c r="H1542" t="s">
        <v>16</v>
      </c>
      <c r="I1542" t="s">
        <v>535</v>
      </c>
      <c r="J1542" s="8" t="str">
        <f t="shared" si="48"/>
        <v>26-Oct-1985</v>
      </c>
      <c r="K1542" s="9">
        <f t="shared" si="49"/>
        <v>37</v>
      </c>
    </row>
    <row r="1543" spans="1:11" x14ac:dyDescent="0.3">
      <c r="A1543" t="s">
        <v>1574</v>
      </c>
      <c r="B1543">
        <v>1961</v>
      </c>
      <c r="C1543" t="s">
        <v>15</v>
      </c>
      <c r="D1543">
        <v>6</v>
      </c>
      <c r="E1543">
        <v>0</v>
      </c>
      <c r="F1543" s="10">
        <v>13063.88</v>
      </c>
      <c r="G1543" t="s">
        <v>12</v>
      </c>
      <c r="H1543" t="s">
        <v>11</v>
      </c>
      <c r="I1543" t="s">
        <v>42</v>
      </c>
      <c r="J1543" s="8" t="str">
        <f t="shared" si="48"/>
        <v>6-Nov-1961</v>
      </c>
      <c r="K1543" s="9">
        <f t="shared" si="49"/>
        <v>61</v>
      </c>
    </row>
    <row r="1544" spans="1:11" x14ac:dyDescent="0.3">
      <c r="A1544" t="s">
        <v>1575</v>
      </c>
      <c r="B1544">
        <v>1978</v>
      </c>
      <c r="C1544" t="s">
        <v>10</v>
      </c>
      <c r="D1544">
        <v>17</v>
      </c>
      <c r="E1544">
        <v>2</v>
      </c>
      <c r="F1544" s="10">
        <v>13101.74</v>
      </c>
      <c r="G1544" t="s">
        <v>12</v>
      </c>
      <c r="H1544" t="s">
        <v>11</v>
      </c>
      <c r="I1544" t="s">
        <v>535</v>
      </c>
      <c r="J1544" s="8" t="str">
        <f t="shared" si="48"/>
        <v>17-Jul-1978</v>
      </c>
      <c r="K1544" s="9">
        <f t="shared" si="49"/>
        <v>44</v>
      </c>
    </row>
    <row r="1545" spans="1:11" x14ac:dyDescent="0.3">
      <c r="A1545" t="s">
        <v>1576</v>
      </c>
      <c r="B1545">
        <v>1971</v>
      </c>
      <c r="C1545" t="s">
        <v>37</v>
      </c>
      <c r="D1545">
        <v>30</v>
      </c>
      <c r="E1545">
        <v>0</v>
      </c>
      <c r="F1545" s="10">
        <v>13110.79</v>
      </c>
      <c r="G1545" t="s">
        <v>12</v>
      </c>
      <c r="H1545" t="s">
        <v>11</v>
      </c>
      <c r="I1545" t="s">
        <v>42</v>
      </c>
      <c r="J1545" s="8" t="str">
        <f t="shared" si="48"/>
        <v>30-Oct-1971</v>
      </c>
      <c r="K1545" s="9">
        <f t="shared" si="49"/>
        <v>51</v>
      </c>
    </row>
    <row r="1546" spans="1:11" x14ac:dyDescent="0.3">
      <c r="A1546" t="s">
        <v>1577</v>
      </c>
      <c r="B1546">
        <v>1962</v>
      </c>
      <c r="C1546" t="s">
        <v>35</v>
      </c>
      <c r="D1546">
        <v>2</v>
      </c>
      <c r="E1546">
        <v>1</v>
      </c>
      <c r="F1546" s="10">
        <v>13112.6</v>
      </c>
      <c r="G1546" t="s">
        <v>12</v>
      </c>
      <c r="H1546" t="s">
        <v>12</v>
      </c>
      <c r="I1546" t="s">
        <v>23</v>
      </c>
      <c r="J1546" s="8" t="str">
        <f t="shared" si="48"/>
        <v>2-Aug-1962</v>
      </c>
      <c r="K1546" s="9">
        <f t="shared" si="49"/>
        <v>60</v>
      </c>
    </row>
    <row r="1547" spans="1:11" x14ac:dyDescent="0.3">
      <c r="A1547" t="s">
        <v>1578</v>
      </c>
      <c r="B1547">
        <v>1992</v>
      </c>
      <c r="C1547" t="s">
        <v>35</v>
      </c>
      <c r="D1547">
        <v>12</v>
      </c>
      <c r="E1547">
        <v>0</v>
      </c>
      <c r="F1547" s="10">
        <v>13113.51</v>
      </c>
      <c r="G1547" t="s">
        <v>12</v>
      </c>
      <c r="H1547" t="s">
        <v>11</v>
      </c>
      <c r="I1547" t="s">
        <v>535</v>
      </c>
      <c r="J1547" s="8" t="str">
        <f t="shared" si="48"/>
        <v>12-Aug-1992</v>
      </c>
      <c r="K1547" s="9">
        <f t="shared" si="49"/>
        <v>30</v>
      </c>
    </row>
    <row r="1548" spans="1:11" x14ac:dyDescent="0.3">
      <c r="A1548" t="s">
        <v>1579</v>
      </c>
      <c r="B1548">
        <v>1963</v>
      </c>
      <c r="C1548" t="s">
        <v>20</v>
      </c>
      <c r="D1548">
        <v>14</v>
      </c>
      <c r="E1548">
        <v>0</v>
      </c>
      <c r="F1548" s="10">
        <v>13116.84</v>
      </c>
      <c r="G1548" t="s">
        <v>12</v>
      </c>
      <c r="H1548" t="s">
        <v>16</v>
      </c>
      <c r="I1548" t="s">
        <v>23</v>
      </c>
      <c r="J1548" s="8" t="str">
        <f t="shared" si="48"/>
        <v>14-Sep-1963</v>
      </c>
      <c r="K1548" s="9">
        <f t="shared" si="49"/>
        <v>59</v>
      </c>
    </row>
    <row r="1549" spans="1:11" x14ac:dyDescent="0.3">
      <c r="A1549" t="s">
        <v>1580</v>
      </c>
      <c r="B1549">
        <v>1999</v>
      </c>
      <c r="C1549" t="s">
        <v>35</v>
      </c>
      <c r="D1549">
        <v>16</v>
      </c>
      <c r="E1549">
        <v>0</v>
      </c>
      <c r="F1549" s="10">
        <v>13126.68</v>
      </c>
      <c r="G1549" t="s">
        <v>12</v>
      </c>
      <c r="H1549" t="s">
        <v>12</v>
      </c>
      <c r="I1549" t="s">
        <v>42</v>
      </c>
      <c r="J1549" s="8" t="str">
        <f t="shared" si="48"/>
        <v>16-Aug-1999</v>
      </c>
      <c r="K1549" s="9">
        <f t="shared" si="49"/>
        <v>23</v>
      </c>
    </row>
    <row r="1550" spans="1:11" x14ac:dyDescent="0.3">
      <c r="A1550" t="s">
        <v>1581</v>
      </c>
      <c r="B1550">
        <v>1961</v>
      </c>
      <c r="C1550" t="s">
        <v>20</v>
      </c>
      <c r="D1550">
        <v>7</v>
      </c>
      <c r="E1550">
        <v>0</v>
      </c>
      <c r="F1550" s="10">
        <v>13129.6</v>
      </c>
      <c r="G1550" t="s">
        <v>12</v>
      </c>
      <c r="H1550" t="s">
        <v>11</v>
      </c>
      <c r="I1550" t="s">
        <v>356</v>
      </c>
      <c r="J1550" s="8" t="str">
        <f t="shared" si="48"/>
        <v>7-Sep-1961</v>
      </c>
      <c r="K1550" s="9">
        <f t="shared" si="49"/>
        <v>61</v>
      </c>
    </row>
    <row r="1551" spans="1:11" x14ac:dyDescent="0.3">
      <c r="A1551" t="s">
        <v>1582</v>
      </c>
      <c r="B1551">
        <v>1961</v>
      </c>
      <c r="C1551" t="s">
        <v>30</v>
      </c>
      <c r="D1551">
        <v>6</v>
      </c>
      <c r="E1551">
        <v>0</v>
      </c>
      <c r="F1551" s="10">
        <v>13143.34</v>
      </c>
      <c r="G1551" t="s">
        <v>12</v>
      </c>
      <c r="H1551" t="s">
        <v>11</v>
      </c>
      <c r="I1551" t="s">
        <v>516</v>
      </c>
      <c r="J1551" s="8" t="str">
        <f t="shared" si="48"/>
        <v>6-Dec-1961</v>
      </c>
      <c r="K1551" s="9">
        <f t="shared" si="49"/>
        <v>61</v>
      </c>
    </row>
    <row r="1552" spans="1:11" x14ac:dyDescent="0.3">
      <c r="A1552" t="s">
        <v>1583</v>
      </c>
      <c r="B1552">
        <v>1961</v>
      </c>
      <c r="C1552" t="s">
        <v>30</v>
      </c>
      <c r="D1552">
        <v>6</v>
      </c>
      <c r="E1552">
        <v>0</v>
      </c>
      <c r="F1552" s="10">
        <v>13143.86</v>
      </c>
      <c r="G1552" t="s">
        <v>12</v>
      </c>
      <c r="H1552" t="s">
        <v>11</v>
      </c>
      <c r="I1552" t="s">
        <v>168</v>
      </c>
      <c r="J1552" s="8" t="str">
        <f t="shared" si="48"/>
        <v>6-Dec-1961</v>
      </c>
      <c r="K1552" s="9">
        <f t="shared" si="49"/>
        <v>61</v>
      </c>
    </row>
    <row r="1553" spans="1:11" x14ac:dyDescent="0.3">
      <c r="A1553" t="s">
        <v>1584</v>
      </c>
      <c r="B1553">
        <v>1962</v>
      </c>
      <c r="C1553" t="s">
        <v>35</v>
      </c>
      <c r="D1553">
        <v>5</v>
      </c>
      <c r="E1553">
        <v>0</v>
      </c>
      <c r="F1553" s="10">
        <v>13204.29</v>
      </c>
      <c r="G1553" t="s">
        <v>12</v>
      </c>
      <c r="H1553" t="s">
        <v>16</v>
      </c>
      <c r="I1553" t="s">
        <v>247</v>
      </c>
      <c r="J1553" s="8" t="str">
        <f t="shared" si="48"/>
        <v>5-Aug-1962</v>
      </c>
      <c r="K1553" s="9">
        <f t="shared" si="49"/>
        <v>60</v>
      </c>
    </row>
    <row r="1554" spans="1:11" x14ac:dyDescent="0.3">
      <c r="A1554" t="s">
        <v>1585</v>
      </c>
      <c r="B1554">
        <v>1982</v>
      </c>
      <c r="C1554" t="s">
        <v>37</v>
      </c>
      <c r="D1554">
        <v>15</v>
      </c>
      <c r="E1554">
        <v>3</v>
      </c>
      <c r="F1554" s="10">
        <v>13214.43</v>
      </c>
      <c r="G1554" t="s">
        <v>12</v>
      </c>
      <c r="H1554" t="s">
        <v>11</v>
      </c>
      <c r="I1554" t="s">
        <v>23</v>
      </c>
      <c r="J1554" s="8" t="str">
        <f t="shared" si="48"/>
        <v>15-Oct-1982</v>
      </c>
      <c r="K1554" s="9">
        <f t="shared" si="49"/>
        <v>40</v>
      </c>
    </row>
    <row r="1555" spans="1:11" x14ac:dyDescent="0.3">
      <c r="A1555" t="s">
        <v>1586</v>
      </c>
      <c r="B1555">
        <v>1962</v>
      </c>
      <c r="C1555" t="s">
        <v>30</v>
      </c>
      <c r="D1555">
        <v>7</v>
      </c>
      <c r="E1555">
        <v>0</v>
      </c>
      <c r="F1555" s="10">
        <v>13217.09</v>
      </c>
      <c r="G1555" t="s">
        <v>12</v>
      </c>
      <c r="H1555" t="s">
        <v>16</v>
      </c>
      <c r="I1555" t="s">
        <v>247</v>
      </c>
      <c r="J1555" s="8" t="str">
        <f t="shared" si="48"/>
        <v>7-Dec-1962</v>
      </c>
      <c r="K1555" s="9">
        <f t="shared" si="49"/>
        <v>60</v>
      </c>
    </row>
    <row r="1556" spans="1:11" x14ac:dyDescent="0.3">
      <c r="A1556" t="s">
        <v>1587</v>
      </c>
      <c r="B1556">
        <v>1965</v>
      </c>
      <c r="C1556" t="s">
        <v>15</v>
      </c>
      <c r="D1556">
        <v>13</v>
      </c>
      <c r="E1556">
        <v>2</v>
      </c>
      <c r="F1556" s="10">
        <v>13224.06</v>
      </c>
      <c r="G1556" t="s">
        <v>12</v>
      </c>
      <c r="H1556" t="s">
        <v>12</v>
      </c>
      <c r="I1556" t="s">
        <v>247</v>
      </c>
      <c r="J1556" s="8" t="str">
        <f t="shared" si="48"/>
        <v>13-Nov-1965</v>
      </c>
      <c r="K1556" s="9">
        <f t="shared" si="49"/>
        <v>57</v>
      </c>
    </row>
    <row r="1557" spans="1:11" x14ac:dyDescent="0.3">
      <c r="A1557" t="s">
        <v>1588</v>
      </c>
      <c r="B1557">
        <v>1962</v>
      </c>
      <c r="C1557" t="s">
        <v>15</v>
      </c>
      <c r="D1557">
        <v>24</v>
      </c>
      <c r="E1557">
        <v>1</v>
      </c>
      <c r="F1557" s="10">
        <v>13224.69</v>
      </c>
      <c r="G1557" t="s">
        <v>12</v>
      </c>
      <c r="H1557" t="s">
        <v>11</v>
      </c>
      <c r="I1557" t="s">
        <v>42</v>
      </c>
      <c r="J1557" s="8" t="str">
        <f t="shared" si="48"/>
        <v>24-Nov-1962</v>
      </c>
      <c r="K1557" s="9">
        <f t="shared" si="49"/>
        <v>60</v>
      </c>
    </row>
    <row r="1558" spans="1:11" x14ac:dyDescent="0.3">
      <c r="A1558" t="s">
        <v>1589</v>
      </c>
      <c r="B1558">
        <v>1962</v>
      </c>
      <c r="C1558" t="s">
        <v>37</v>
      </c>
      <c r="D1558">
        <v>11</v>
      </c>
      <c r="E1558">
        <v>0</v>
      </c>
      <c r="F1558" s="10">
        <v>13228.85</v>
      </c>
      <c r="G1558" t="s">
        <v>12</v>
      </c>
      <c r="H1558" t="s">
        <v>12</v>
      </c>
      <c r="I1558" t="s">
        <v>249</v>
      </c>
      <c r="J1558" s="8" t="str">
        <f t="shared" si="48"/>
        <v>11-Oct-1962</v>
      </c>
      <c r="K1558" s="9">
        <f t="shared" si="49"/>
        <v>60</v>
      </c>
    </row>
    <row r="1559" spans="1:11" x14ac:dyDescent="0.3">
      <c r="A1559" t="s">
        <v>1590</v>
      </c>
      <c r="B1559">
        <v>1994</v>
      </c>
      <c r="C1559" t="s">
        <v>10</v>
      </c>
      <c r="D1559">
        <v>1</v>
      </c>
      <c r="E1559">
        <v>0</v>
      </c>
      <c r="F1559" s="10">
        <v>13292.52</v>
      </c>
      <c r="G1559" t="s">
        <v>12</v>
      </c>
      <c r="H1559" t="s">
        <v>12</v>
      </c>
      <c r="I1559" t="s">
        <v>23</v>
      </c>
      <c r="J1559" s="8" t="str">
        <f t="shared" si="48"/>
        <v>1-Jul-1994</v>
      </c>
      <c r="K1559" s="9">
        <f t="shared" si="49"/>
        <v>28</v>
      </c>
    </row>
    <row r="1560" spans="1:11" x14ac:dyDescent="0.3">
      <c r="A1560" t="s">
        <v>1591</v>
      </c>
      <c r="B1560">
        <v>1976</v>
      </c>
      <c r="C1560" t="s">
        <v>35</v>
      </c>
      <c r="D1560">
        <v>23</v>
      </c>
      <c r="E1560">
        <v>2</v>
      </c>
      <c r="F1560" s="10">
        <v>13333.71</v>
      </c>
      <c r="G1560" t="s">
        <v>12</v>
      </c>
      <c r="H1560" t="s">
        <v>11</v>
      </c>
      <c r="I1560" t="s">
        <v>23</v>
      </c>
      <c r="J1560" s="8" t="str">
        <f t="shared" si="48"/>
        <v>23-Aug-1976</v>
      </c>
      <c r="K1560" s="9">
        <f t="shared" si="49"/>
        <v>46</v>
      </c>
    </row>
    <row r="1561" spans="1:11" x14ac:dyDescent="0.3">
      <c r="A1561" t="s">
        <v>1592</v>
      </c>
      <c r="B1561">
        <v>1960</v>
      </c>
      <c r="C1561" t="s">
        <v>15</v>
      </c>
      <c r="D1561">
        <v>11</v>
      </c>
      <c r="E1561">
        <v>0</v>
      </c>
      <c r="F1561" s="10">
        <v>13352.1</v>
      </c>
      <c r="G1561" t="s">
        <v>12</v>
      </c>
      <c r="H1561" t="s">
        <v>16</v>
      </c>
      <c r="I1561" t="s">
        <v>23</v>
      </c>
      <c r="J1561" s="8" t="str">
        <f t="shared" si="48"/>
        <v>11-Nov-1960</v>
      </c>
      <c r="K1561" s="9">
        <f t="shared" si="49"/>
        <v>62</v>
      </c>
    </row>
    <row r="1562" spans="1:11" x14ac:dyDescent="0.3">
      <c r="A1562" t="s">
        <v>1593</v>
      </c>
      <c r="B1562">
        <v>1990</v>
      </c>
      <c r="C1562" t="s">
        <v>37</v>
      </c>
      <c r="D1562">
        <v>2</v>
      </c>
      <c r="E1562">
        <v>3</v>
      </c>
      <c r="F1562" s="10">
        <v>13360.94</v>
      </c>
      <c r="G1562" t="s">
        <v>12</v>
      </c>
      <c r="H1562" t="s">
        <v>16</v>
      </c>
      <c r="I1562" t="s">
        <v>23</v>
      </c>
      <c r="J1562" s="8" t="str">
        <f t="shared" si="48"/>
        <v>2-Oct-1990</v>
      </c>
      <c r="K1562" s="9">
        <f t="shared" si="49"/>
        <v>32</v>
      </c>
    </row>
    <row r="1563" spans="1:11" x14ac:dyDescent="0.3">
      <c r="A1563" t="s">
        <v>1594</v>
      </c>
      <c r="B1563">
        <v>1964</v>
      </c>
      <c r="C1563" t="s">
        <v>20</v>
      </c>
      <c r="D1563">
        <v>24</v>
      </c>
      <c r="E1563">
        <v>0</v>
      </c>
      <c r="F1563" s="10">
        <v>13375.76</v>
      </c>
      <c r="G1563" t="s">
        <v>12</v>
      </c>
      <c r="H1563" t="s">
        <v>11</v>
      </c>
      <c r="I1563" t="s">
        <v>200</v>
      </c>
      <c r="J1563" s="8" t="str">
        <f t="shared" si="48"/>
        <v>24-Sep-1964</v>
      </c>
      <c r="K1563" s="9">
        <f t="shared" si="49"/>
        <v>58</v>
      </c>
    </row>
    <row r="1564" spans="1:11" x14ac:dyDescent="0.3">
      <c r="A1564" t="s">
        <v>1595</v>
      </c>
      <c r="B1564">
        <v>1979</v>
      </c>
      <c r="C1564" t="s">
        <v>20</v>
      </c>
      <c r="D1564">
        <v>30</v>
      </c>
      <c r="E1564">
        <v>2</v>
      </c>
      <c r="F1564" s="10">
        <v>13377.41</v>
      </c>
      <c r="G1564" t="s">
        <v>12</v>
      </c>
      <c r="H1564" t="s">
        <v>12</v>
      </c>
      <c r="I1564" t="s">
        <v>535</v>
      </c>
      <c r="J1564" s="8" t="str">
        <f t="shared" si="48"/>
        <v>30-Sep-1979</v>
      </c>
      <c r="K1564" s="9">
        <f t="shared" si="49"/>
        <v>43</v>
      </c>
    </row>
    <row r="1565" spans="1:11" x14ac:dyDescent="0.3">
      <c r="A1565" t="s">
        <v>1596</v>
      </c>
      <c r="B1565">
        <v>1984</v>
      </c>
      <c r="C1565" t="s">
        <v>18</v>
      </c>
      <c r="D1565">
        <v>6</v>
      </c>
      <c r="E1565">
        <v>3</v>
      </c>
      <c r="F1565" s="10">
        <v>13383.67</v>
      </c>
      <c r="G1565" t="s">
        <v>12</v>
      </c>
      <c r="H1565" t="s">
        <v>11</v>
      </c>
      <c r="I1565" t="s">
        <v>249</v>
      </c>
      <c r="J1565" s="8" t="str">
        <f t="shared" si="48"/>
        <v>6-Jun-1984</v>
      </c>
      <c r="K1565" s="9">
        <f t="shared" si="49"/>
        <v>39</v>
      </c>
    </row>
    <row r="1566" spans="1:11" x14ac:dyDescent="0.3">
      <c r="A1566" t="s">
        <v>1597</v>
      </c>
      <c r="B1566">
        <v>1959</v>
      </c>
      <c r="C1566" t="s">
        <v>30</v>
      </c>
      <c r="D1566">
        <v>9</v>
      </c>
      <c r="E1566">
        <v>0</v>
      </c>
      <c r="F1566" s="10">
        <v>13390.56</v>
      </c>
      <c r="G1566" t="s">
        <v>12</v>
      </c>
      <c r="H1566" t="s">
        <v>12</v>
      </c>
      <c r="I1566" t="s">
        <v>42</v>
      </c>
      <c r="J1566" s="8" t="str">
        <f t="shared" si="48"/>
        <v>9-Dec-1959</v>
      </c>
      <c r="K1566" s="9">
        <f t="shared" si="49"/>
        <v>63</v>
      </c>
    </row>
    <row r="1567" spans="1:11" x14ac:dyDescent="0.3">
      <c r="A1567" t="s">
        <v>1598</v>
      </c>
      <c r="B1567">
        <v>1959</v>
      </c>
      <c r="C1567" t="s">
        <v>15</v>
      </c>
      <c r="D1567">
        <v>25</v>
      </c>
      <c r="E1567">
        <v>0</v>
      </c>
      <c r="F1567" s="10">
        <v>13393.76</v>
      </c>
      <c r="G1567" t="s">
        <v>12</v>
      </c>
      <c r="H1567" t="s">
        <v>16</v>
      </c>
      <c r="I1567" t="s">
        <v>42</v>
      </c>
      <c r="J1567" s="8" t="str">
        <f t="shared" si="48"/>
        <v>25-Nov-1959</v>
      </c>
      <c r="K1567" s="9">
        <f t="shared" si="49"/>
        <v>63</v>
      </c>
    </row>
    <row r="1568" spans="1:11" x14ac:dyDescent="0.3">
      <c r="A1568" t="s">
        <v>1599</v>
      </c>
      <c r="B1568">
        <v>1959</v>
      </c>
      <c r="C1568" t="s">
        <v>30</v>
      </c>
      <c r="D1568">
        <v>20</v>
      </c>
      <c r="E1568">
        <v>0</v>
      </c>
      <c r="F1568" s="10">
        <v>13405.39</v>
      </c>
      <c r="G1568" t="s">
        <v>12</v>
      </c>
      <c r="H1568" t="s">
        <v>12</v>
      </c>
      <c r="I1568" t="s">
        <v>13</v>
      </c>
      <c r="J1568" s="8" t="str">
        <f t="shared" si="48"/>
        <v>20-Dec-1959</v>
      </c>
      <c r="K1568" s="9">
        <f t="shared" si="49"/>
        <v>63</v>
      </c>
    </row>
    <row r="1569" spans="1:11" x14ac:dyDescent="0.3">
      <c r="A1569" t="s">
        <v>1600</v>
      </c>
      <c r="B1569">
        <v>1992</v>
      </c>
      <c r="C1569" t="s">
        <v>30</v>
      </c>
      <c r="D1569">
        <v>19</v>
      </c>
      <c r="E1569">
        <v>0</v>
      </c>
      <c r="F1569" s="10">
        <v>13412.97</v>
      </c>
      <c r="G1569" t="s">
        <v>12</v>
      </c>
      <c r="H1569" t="s">
        <v>12</v>
      </c>
      <c r="I1569" t="s">
        <v>249</v>
      </c>
      <c r="J1569" s="8" t="str">
        <f t="shared" si="48"/>
        <v>19-Dec-1992</v>
      </c>
      <c r="K1569" s="9">
        <f t="shared" si="49"/>
        <v>30</v>
      </c>
    </row>
    <row r="1570" spans="1:11" x14ac:dyDescent="0.3">
      <c r="A1570" t="s">
        <v>1601</v>
      </c>
      <c r="B1570">
        <v>1961</v>
      </c>
      <c r="C1570" t="s">
        <v>10</v>
      </c>
      <c r="D1570">
        <v>22</v>
      </c>
      <c r="E1570">
        <v>0</v>
      </c>
      <c r="F1570" s="10">
        <v>13415.04</v>
      </c>
      <c r="G1570" t="s">
        <v>12</v>
      </c>
      <c r="H1570" t="s">
        <v>11</v>
      </c>
      <c r="I1570" t="s">
        <v>23</v>
      </c>
      <c r="J1570" s="8" t="str">
        <f t="shared" si="48"/>
        <v>22-Jul-1961</v>
      </c>
      <c r="K1570" s="9">
        <f t="shared" si="49"/>
        <v>61</v>
      </c>
    </row>
    <row r="1571" spans="1:11" x14ac:dyDescent="0.3">
      <c r="A1571" t="s">
        <v>1602</v>
      </c>
      <c r="B1571">
        <v>1994</v>
      </c>
      <c r="C1571" t="s">
        <v>18</v>
      </c>
      <c r="D1571">
        <v>17</v>
      </c>
      <c r="E1571">
        <v>0</v>
      </c>
      <c r="F1571" s="10">
        <v>13417.05</v>
      </c>
      <c r="G1571" t="s">
        <v>12</v>
      </c>
      <c r="H1571" t="s">
        <v>12</v>
      </c>
      <c r="I1571" t="s">
        <v>23</v>
      </c>
      <c r="J1571" s="8" t="str">
        <f t="shared" si="48"/>
        <v>17-Jun-1994</v>
      </c>
      <c r="K1571" s="9">
        <f t="shared" si="49"/>
        <v>28</v>
      </c>
    </row>
    <row r="1572" spans="1:11" x14ac:dyDescent="0.3">
      <c r="A1572" t="s">
        <v>1603</v>
      </c>
      <c r="B1572">
        <v>1961</v>
      </c>
      <c r="C1572" t="s">
        <v>15</v>
      </c>
      <c r="D1572">
        <v>3</v>
      </c>
      <c r="E1572">
        <v>0</v>
      </c>
      <c r="F1572" s="10">
        <v>13429.04</v>
      </c>
      <c r="G1572" t="s">
        <v>12</v>
      </c>
      <c r="H1572" t="s">
        <v>12</v>
      </c>
      <c r="I1572" t="s">
        <v>23</v>
      </c>
      <c r="J1572" s="8" t="str">
        <f t="shared" si="48"/>
        <v>3-Nov-1961</v>
      </c>
      <c r="K1572" s="9">
        <f t="shared" si="49"/>
        <v>61</v>
      </c>
    </row>
    <row r="1573" spans="1:11" x14ac:dyDescent="0.3">
      <c r="A1573" t="s">
        <v>1604</v>
      </c>
      <c r="B1573">
        <v>1966</v>
      </c>
      <c r="C1573" t="s">
        <v>15</v>
      </c>
      <c r="D1573">
        <v>14</v>
      </c>
      <c r="E1573">
        <v>3</v>
      </c>
      <c r="F1573" s="10">
        <v>13430.27</v>
      </c>
      <c r="G1573" t="s">
        <v>12</v>
      </c>
      <c r="H1573" t="s">
        <v>12</v>
      </c>
      <c r="I1573" t="s">
        <v>247</v>
      </c>
      <c r="J1573" s="8" t="str">
        <f t="shared" si="48"/>
        <v>14-Nov-1966</v>
      </c>
      <c r="K1573" s="9">
        <f t="shared" si="49"/>
        <v>56</v>
      </c>
    </row>
    <row r="1574" spans="1:11" x14ac:dyDescent="0.3">
      <c r="A1574" t="s">
        <v>1605</v>
      </c>
      <c r="B1574">
        <v>1975</v>
      </c>
      <c r="C1574" t="s">
        <v>18</v>
      </c>
      <c r="D1574">
        <v>29</v>
      </c>
      <c r="E1574">
        <v>1</v>
      </c>
      <c r="F1574" s="10">
        <v>13440.7</v>
      </c>
      <c r="G1574" t="s">
        <v>12</v>
      </c>
      <c r="H1574" t="s">
        <v>11</v>
      </c>
      <c r="I1574" t="s">
        <v>23</v>
      </c>
      <c r="J1574" s="8" t="str">
        <f t="shared" si="48"/>
        <v>29-Jun-1975</v>
      </c>
      <c r="K1574" s="9">
        <f t="shared" si="49"/>
        <v>47</v>
      </c>
    </row>
    <row r="1575" spans="1:11" x14ac:dyDescent="0.3">
      <c r="A1575" t="s">
        <v>1606</v>
      </c>
      <c r="B1575">
        <v>1960</v>
      </c>
      <c r="C1575" t="s">
        <v>35</v>
      </c>
      <c r="D1575">
        <v>13</v>
      </c>
      <c r="E1575">
        <v>0</v>
      </c>
      <c r="F1575" s="10">
        <v>13451.12</v>
      </c>
      <c r="G1575" t="s">
        <v>12</v>
      </c>
      <c r="H1575" t="s">
        <v>16</v>
      </c>
      <c r="I1575" t="s">
        <v>42</v>
      </c>
      <c r="J1575" s="8" t="str">
        <f t="shared" si="48"/>
        <v>13-Aug-1960</v>
      </c>
      <c r="K1575" s="9">
        <f t="shared" si="49"/>
        <v>62</v>
      </c>
    </row>
    <row r="1576" spans="1:11" x14ac:dyDescent="0.3">
      <c r="A1576" t="s">
        <v>1607</v>
      </c>
      <c r="B1576">
        <v>1960</v>
      </c>
      <c r="C1576" t="s">
        <v>10</v>
      </c>
      <c r="D1576">
        <v>11</v>
      </c>
      <c r="E1576">
        <v>0</v>
      </c>
      <c r="F1576" s="10">
        <v>13457.96</v>
      </c>
      <c r="G1576" t="s">
        <v>12</v>
      </c>
      <c r="H1576" t="s">
        <v>16</v>
      </c>
      <c r="I1576" t="s">
        <v>13</v>
      </c>
      <c r="J1576" s="8" t="str">
        <f t="shared" si="48"/>
        <v>11-Jul-1960</v>
      </c>
      <c r="K1576" s="9">
        <f t="shared" si="49"/>
        <v>62</v>
      </c>
    </row>
    <row r="1577" spans="1:11" x14ac:dyDescent="0.3">
      <c r="A1577" t="s">
        <v>1608</v>
      </c>
      <c r="B1577">
        <v>1960</v>
      </c>
      <c r="C1577" t="s">
        <v>30</v>
      </c>
      <c r="D1577">
        <v>16</v>
      </c>
      <c r="E1577">
        <v>0</v>
      </c>
      <c r="F1577" s="10">
        <v>13462.52</v>
      </c>
      <c r="G1577" t="s">
        <v>12</v>
      </c>
      <c r="H1577" t="s">
        <v>11</v>
      </c>
      <c r="I1577" t="s">
        <v>42</v>
      </c>
      <c r="J1577" s="8" t="str">
        <f t="shared" si="48"/>
        <v>16-Dec-1960</v>
      </c>
      <c r="K1577" s="9">
        <f t="shared" si="49"/>
        <v>62</v>
      </c>
    </row>
    <row r="1578" spans="1:11" x14ac:dyDescent="0.3">
      <c r="A1578" t="s">
        <v>1609</v>
      </c>
      <c r="B1578">
        <v>1985</v>
      </c>
      <c r="C1578" t="s">
        <v>35</v>
      </c>
      <c r="D1578">
        <v>19</v>
      </c>
      <c r="E1578">
        <v>3</v>
      </c>
      <c r="F1578" s="10">
        <v>13465.8</v>
      </c>
      <c r="G1578" t="s">
        <v>12</v>
      </c>
      <c r="H1578" t="s">
        <v>16</v>
      </c>
      <c r="I1578" t="s">
        <v>23</v>
      </c>
      <c r="J1578" s="8" t="str">
        <f t="shared" si="48"/>
        <v>19-Aug-1985</v>
      </c>
      <c r="K1578" s="9">
        <f t="shared" si="49"/>
        <v>37</v>
      </c>
    </row>
    <row r="1579" spans="1:11" x14ac:dyDescent="0.3">
      <c r="A1579" t="s">
        <v>1610</v>
      </c>
      <c r="B1579">
        <v>1960</v>
      </c>
      <c r="C1579" t="s">
        <v>10</v>
      </c>
      <c r="D1579">
        <v>28</v>
      </c>
      <c r="E1579">
        <v>0</v>
      </c>
      <c r="F1579" s="10">
        <v>13470.8</v>
      </c>
      <c r="G1579" t="s">
        <v>12</v>
      </c>
      <c r="H1579" t="s">
        <v>11</v>
      </c>
      <c r="I1579" t="s">
        <v>13</v>
      </c>
      <c r="J1579" s="8" t="str">
        <f t="shared" si="48"/>
        <v>28-Jul-1960</v>
      </c>
      <c r="K1579" s="9">
        <f t="shared" si="49"/>
        <v>62</v>
      </c>
    </row>
    <row r="1580" spans="1:11" x14ac:dyDescent="0.3">
      <c r="A1580" t="s">
        <v>1611</v>
      </c>
      <c r="B1580">
        <v>1960</v>
      </c>
      <c r="C1580" t="s">
        <v>10</v>
      </c>
      <c r="D1580">
        <v>24</v>
      </c>
      <c r="E1580">
        <v>0</v>
      </c>
      <c r="F1580" s="10">
        <v>13470.86</v>
      </c>
      <c r="G1580" t="s">
        <v>12</v>
      </c>
      <c r="H1580" t="s">
        <v>12</v>
      </c>
      <c r="I1580" t="s">
        <v>42</v>
      </c>
      <c r="J1580" s="8" t="str">
        <f t="shared" si="48"/>
        <v>24-Jul-1960</v>
      </c>
      <c r="K1580" s="9">
        <f t="shared" si="49"/>
        <v>62</v>
      </c>
    </row>
    <row r="1581" spans="1:11" x14ac:dyDescent="0.3">
      <c r="A1581" t="s">
        <v>1612</v>
      </c>
      <c r="B1581">
        <v>1975</v>
      </c>
      <c r="C1581" t="s">
        <v>35</v>
      </c>
      <c r="D1581">
        <v>7</v>
      </c>
      <c r="E1581">
        <v>1</v>
      </c>
      <c r="F1581" s="10">
        <v>13472.19</v>
      </c>
      <c r="G1581" t="s">
        <v>12</v>
      </c>
      <c r="H1581" t="s">
        <v>11</v>
      </c>
      <c r="I1581" t="s">
        <v>23</v>
      </c>
      <c r="J1581" s="8" t="str">
        <f t="shared" si="48"/>
        <v>7-Aug-1975</v>
      </c>
      <c r="K1581" s="9">
        <f t="shared" si="49"/>
        <v>47</v>
      </c>
    </row>
    <row r="1582" spans="1:11" x14ac:dyDescent="0.3">
      <c r="A1582" t="s">
        <v>1613</v>
      </c>
      <c r="B1582">
        <v>1990</v>
      </c>
      <c r="C1582" t="s">
        <v>35</v>
      </c>
      <c r="D1582">
        <v>30</v>
      </c>
      <c r="E1582">
        <v>3</v>
      </c>
      <c r="F1582" s="10">
        <v>13480.83</v>
      </c>
      <c r="G1582" t="s">
        <v>12</v>
      </c>
      <c r="H1582" t="s">
        <v>11</v>
      </c>
      <c r="I1582" t="s">
        <v>249</v>
      </c>
      <c r="J1582" s="8" t="str">
        <f t="shared" si="48"/>
        <v>30-Aug-1990</v>
      </c>
      <c r="K1582" s="9">
        <f t="shared" si="49"/>
        <v>32</v>
      </c>
    </row>
    <row r="1583" spans="1:11" x14ac:dyDescent="0.3">
      <c r="A1583" t="s">
        <v>1614</v>
      </c>
      <c r="B1583">
        <v>1963</v>
      </c>
      <c r="C1583" t="s">
        <v>37</v>
      </c>
      <c r="D1583">
        <v>14</v>
      </c>
      <c r="E1583">
        <v>0</v>
      </c>
      <c r="F1583" s="10">
        <v>13511.28</v>
      </c>
      <c r="G1583" t="s">
        <v>12</v>
      </c>
      <c r="H1583" t="s">
        <v>16</v>
      </c>
      <c r="I1583" t="s">
        <v>23</v>
      </c>
      <c r="J1583" s="8" t="str">
        <f t="shared" si="48"/>
        <v>14-Oct-1963</v>
      </c>
      <c r="K1583" s="9">
        <f t="shared" si="49"/>
        <v>59</v>
      </c>
    </row>
    <row r="1584" spans="1:11" x14ac:dyDescent="0.3">
      <c r="A1584" t="s">
        <v>1615</v>
      </c>
      <c r="B1584">
        <v>1960</v>
      </c>
      <c r="C1584" t="s">
        <v>10</v>
      </c>
      <c r="D1584">
        <v>11</v>
      </c>
      <c r="E1584">
        <v>0</v>
      </c>
      <c r="F1584" s="10">
        <v>13555</v>
      </c>
      <c r="G1584" t="s">
        <v>12</v>
      </c>
      <c r="H1584" t="s">
        <v>12</v>
      </c>
      <c r="I1584" t="s">
        <v>356</v>
      </c>
      <c r="J1584" s="8" t="str">
        <f t="shared" si="48"/>
        <v>11-Jul-1960</v>
      </c>
      <c r="K1584" s="9">
        <f t="shared" si="49"/>
        <v>62</v>
      </c>
    </row>
    <row r="1585" spans="1:11" x14ac:dyDescent="0.3">
      <c r="A1585" t="s">
        <v>1616</v>
      </c>
      <c r="B1585">
        <v>1968</v>
      </c>
      <c r="C1585" t="s">
        <v>10</v>
      </c>
      <c r="D1585">
        <v>15</v>
      </c>
      <c r="E1585">
        <v>0</v>
      </c>
      <c r="F1585" s="10">
        <v>13566.04</v>
      </c>
      <c r="G1585" t="s">
        <v>12</v>
      </c>
      <c r="H1585" t="s">
        <v>12</v>
      </c>
      <c r="I1585" t="s">
        <v>535</v>
      </c>
      <c r="J1585" s="8" t="str">
        <f t="shared" si="48"/>
        <v>15-Jul-1968</v>
      </c>
      <c r="K1585" s="9">
        <f t="shared" si="49"/>
        <v>54</v>
      </c>
    </row>
    <row r="1586" spans="1:11" x14ac:dyDescent="0.3">
      <c r="A1586" t="s">
        <v>1617</v>
      </c>
      <c r="B1586">
        <v>1992</v>
      </c>
      <c r="C1586" t="s">
        <v>35</v>
      </c>
      <c r="D1586">
        <v>14</v>
      </c>
      <c r="E1586">
        <v>0</v>
      </c>
      <c r="F1586" s="10">
        <v>13588.17</v>
      </c>
      <c r="G1586" t="s">
        <v>12</v>
      </c>
      <c r="H1586" t="s">
        <v>16</v>
      </c>
      <c r="I1586" t="s">
        <v>23</v>
      </c>
      <c r="J1586" s="8" t="str">
        <f t="shared" si="48"/>
        <v>14-Aug-1992</v>
      </c>
      <c r="K1586" s="9">
        <f t="shared" si="49"/>
        <v>30</v>
      </c>
    </row>
    <row r="1587" spans="1:11" x14ac:dyDescent="0.3">
      <c r="A1587" t="s">
        <v>1618</v>
      </c>
      <c r="B1587">
        <v>1964</v>
      </c>
      <c r="C1587" t="s">
        <v>20</v>
      </c>
      <c r="D1587">
        <v>10</v>
      </c>
      <c r="E1587">
        <v>2</v>
      </c>
      <c r="F1587" s="10">
        <v>13607.37</v>
      </c>
      <c r="G1587" t="s">
        <v>12</v>
      </c>
      <c r="H1587" t="s">
        <v>16</v>
      </c>
      <c r="I1587" t="s">
        <v>247</v>
      </c>
      <c r="J1587" s="8" t="str">
        <f t="shared" si="48"/>
        <v>10-Sep-1964</v>
      </c>
      <c r="K1587" s="9">
        <f t="shared" si="49"/>
        <v>58</v>
      </c>
    </row>
    <row r="1588" spans="1:11" x14ac:dyDescent="0.3">
      <c r="A1588" t="s">
        <v>1619</v>
      </c>
      <c r="B1588">
        <v>1961</v>
      </c>
      <c r="C1588" t="s">
        <v>15</v>
      </c>
      <c r="D1588">
        <v>18</v>
      </c>
      <c r="E1588">
        <v>0</v>
      </c>
      <c r="F1588" s="10">
        <v>13616.36</v>
      </c>
      <c r="G1588" t="s">
        <v>12</v>
      </c>
      <c r="H1588" t="s">
        <v>12</v>
      </c>
      <c r="I1588" t="s">
        <v>247</v>
      </c>
      <c r="J1588" s="8" t="str">
        <f t="shared" si="48"/>
        <v>18-Nov-1961</v>
      </c>
      <c r="K1588" s="9">
        <f t="shared" si="49"/>
        <v>61</v>
      </c>
    </row>
    <row r="1589" spans="1:11" x14ac:dyDescent="0.3">
      <c r="A1589" t="s">
        <v>1620</v>
      </c>
      <c r="B1589">
        <v>1969</v>
      </c>
      <c r="C1589" t="s">
        <v>10</v>
      </c>
      <c r="D1589">
        <v>26</v>
      </c>
      <c r="E1589">
        <v>0</v>
      </c>
      <c r="F1589" s="10">
        <v>13622.01</v>
      </c>
      <c r="G1589" t="s">
        <v>12</v>
      </c>
      <c r="H1589" t="s">
        <v>12</v>
      </c>
      <c r="I1589" t="s">
        <v>23</v>
      </c>
      <c r="J1589" s="8" t="str">
        <f t="shared" si="48"/>
        <v>26-Jul-1969</v>
      </c>
      <c r="K1589" s="9">
        <f t="shared" si="49"/>
        <v>53</v>
      </c>
    </row>
    <row r="1590" spans="1:11" x14ac:dyDescent="0.3">
      <c r="A1590" t="s">
        <v>1621</v>
      </c>
      <c r="B1590">
        <v>1961</v>
      </c>
      <c r="C1590" t="s">
        <v>30</v>
      </c>
      <c r="D1590">
        <v>24</v>
      </c>
      <c r="E1590">
        <v>0</v>
      </c>
      <c r="F1590" s="10">
        <v>13635.64</v>
      </c>
      <c r="G1590" t="s">
        <v>12</v>
      </c>
      <c r="H1590" t="s">
        <v>12</v>
      </c>
      <c r="I1590" t="s">
        <v>247</v>
      </c>
      <c r="J1590" s="8" t="str">
        <f t="shared" si="48"/>
        <v>24-Dec-1961</v>
      </c>
      <c r="K1590" s="9">
        <f t="shared" si="49"/>
        <v>61</v>
      </c>
    </row>
    <row r="1591" spans="1:11" x14ac:dyDescent="0.3">
      <c r="A1591" t="s">
        <v>1622</v>
      </c>
      <c r="B1591">
        <v>1984</v>
      </c>
      <c r="C1591" t="s">
        <v>10</v>
      </c>
      <c r="D1591">
        <v>20</v>
      </c>
      <c r="E1591">
        <v>3</v>
      </c>
      <c r="F1591" s="10">
        <v>13638.06</v>
      </c>
      <c r="G1591" t="s">
        <v>12</v>
      </c>
      <c r="H1591" t="s">
        <v>12</v>
      </c>
      <c r="I1591" t="s">
        <v>249</v>
      </c>
      <c r="J1591" s="8" t="str">
        <f t="shared" si="48"/>
        <v>20-Jul-1984</v>
      </c>
      <c r="K1591" s="9">
        <f t="shared" si="49"/>
        <v>38</v>
      </c>
    </row>
    <row r="1592" spans="1:11" x14ac:dyDescent="0.3">
      <c r="A1592" t="s">
        <v>1623</v>
      </c>
      <c r="B1592">
        <v>1963</v>
      </c>
      <c r="C1592" t="s">
        <v>35</v>
      </c>
      <c r="D1592">
        <v>4</v>
      </c>
      <c r="E1592">
        <v>0</v>
      </c>
      <c r="F1592" s="10">
        <v>13677.68</v>
      </c>
      <c r="G1592" t="s">
        <v>12</v>
      </c>
      <c r="H1592" t="s">
        <v>11</v>
      </c>
      <c r="I1592" t="s">
        <v>300</v>
      </c>
      <c r="J1592" s="8" t="str">
        <f t="shared" si="48"/>
        <v>4-Aug-1963</v>
      </c>
      <c r="K1592" s="9">
        <f t="shared" si="49"/>
        <v>59</v>
      </c>
    </row>
    <row r="1593" spans="1:11" x14ac:dyDescent="0.3">
      <c r="A1593" t="s">
        <v>1624</v>
      </c>
      <c r="B1593">
        <v>1985</v>
      </c>
      <c r="C1593" t="s">
        <v>20</v>
      </c>
      <c r="D1593">
        <v>14</v>
      </c>
      <c r="E1593">
        <v>3</v>
      </c>
      <c r="F1593" s="10">
        <v>13685.51</v>
      </c>
      <c r="G1593" t="s">
        <v>12</v>
      </c>
      <c r="H1593" t="s">
        <v>16</v>
      </c>
      <c r="I1593" t="s">
        <v>535</v>
      </c>
      <c r="J1593" s="8" t="str">
        <f t="shared" si="48"/>
        <v>14-Sep-1985</v>
      </c>
      <c r="K1593" s="9">
        <f t="shared" si="49"/>
        <v>37</v>
      </c>
    </row>
    <row r="1594" spans="1:11" x14ac:dyDescent="0.3">
      <c r="A1594" t="s">
        <v>1625</v>
      </c>
      <c r="B1594">
        <v>1986</v>
      </c>
      <c r="C1594" t="s">
        <v>15</v>
      </c>
      <c r="D1594">
        <v>24</v>
      </c>
      <c r="E1594">
        <v>3</v>
      </c>
      <c r="F1594" s="10">
        <v>13714.55</v>
      </c>
      <c r="G1594" t="s">
        <v>12</v>
      </c>
      <c r="H1594" t="s">
        <v>11</v>
      </c>
      <c r="I1594" t="s">
        <v>249</v>
      </c>
      <c r="J1594" s="8" t="str">
        <f t="shared" si="48"/>
        <v>24-Nov-1986</v>
      </c>
      <c r="K1594" s="9">
        <f t="shared" si="49"/>
        <v>36</v>
      </c>
    </row>
    <row r="1595" spans="1:11" x14ac:dyDescent="0.3">
      <c r="A1595" t="s">
        <v>1626</v>
      </c>
      <c r="B1595">
        <v>1981</v>
      </c>
      <c r="C1595" t="s">
        <v>35</v>
      </c>
      <c r="D1595">
        <v>2</v>
      </c>
      <c r="E1595">
        <v>1</v>
      </c>
      <c r="F1595" s="10">
        <v>13725.47</v>
      </c>
      <c r="G1595" t="s">
        <v>12</v>
      </c>
      <c r="H1595" t="s">
        <v>11</v>
      </c>
      <c r="I1595" t="s">
        <v>247</v>
      </c>
      <c r="J1595" s="8" t="str">
        <f t="shared" si="48"/>
        <v>2-Aug-1981</v>
      </c>
      <c r="K1595" s="9">
        <f t="shared" si="49"/>
        <v>41</v>
      </c>
    </row>
    <row r="1596" spans="1:11" x14ac:dyDescent="0.3">
      <c r="A1596" t="s">
        <v>1627</v>
      </c>
      <c r="B1596">
        <v>1985</v>
      </c>
      <c r="C1596" t="s">
        <v>35</v>
      </c>
      <c r="D1596">
        <v>29</v>
      </c>
      <c r="E1596">
        <v>3</v>
      </c>
      <c r="F1596" s="10">
        <v>13726.21</v>
      </c>
      <c r="G1596" t="s">
        <v>12</v>
      </c>
      <c r="H1596" t="s">
        <v>12</v>
      </c>
      <c r="I1596" t="s">
        <v>535</v>
      </c>
      <c r="J1596" s="8" t="str">
        <f t="shared" si="48"/>
        <v>29-Aug-1985</v>
      </c>
      <c r="K1596" s="9">
        <f t="shared" si="49"/>
        <v>37</v>
      </c>
    </row>
    <row r="1597" spans="1:11" x14ac:dyDescent="0.3">
      <c r="A1597" t="s">
        <v>1628</v>
      </c>
      <c r="B1597">
        <v>1969</v>
      </c>
      <c r="C1597" t="s">
        <v>37</v>
      </c>
      <c r="D1597">
        <v>23</v>
      </c>
      <c r="E1597">
        <v>0</v>
      </c>
      <c r="F1597" s="10">
        <v>13746.74</v>
      </c>
      <c r="G1597" t="s">
        <v>12</v>
      </c>
      <c r="H1597" t="s">
        <v>11</v>
      </c>
      <c r="I1597" t="s">
        <v>535</v>
      </c>
      <c r="J1597" s="8" t="str">
        <f t="shared" si="48"/>
        <v>23-Oct-1969</v>
      </c>
      <c r="K1597" s="9">
        <f t="shared" si="49"/>
        <v>53</v>
      </c>
    </row>
    <row r="1598" spans="1:11" x14ac:dyDescent="0.3">
      <c r="A1598" t="s">
        <v>1629</v>
      </c>
      <c r="B1598">
        <v>2004</v>
      </c>
      <c r="C1598" t="s">
        <v>10</v>
      </c>
      <c r="D1598">
        <v>16</v>
      </c>
      <c r="E1598">
        <v>0</v>
      </c>
      <c r="F1598" s="10">
        <v>13747.87</v>
      </c>
      <c r="G1598" t="s">
        <v>12</v>
      </c>
      <c r="H1598" t="s">
        <v>11</v>
      </c>
      <c r="I1598" t="s">
        <v>170</v>
      </c>
      <c r="J1598" s="8" t="str">
        <f t="shared" si="48"/>
        <v>16-Jul-2004</v>
      </c>
      <c r="K1598" s="9">
        <f t="shared" si="49"/>
        <v>18</v>
      </c>
    </row>
    <row r="1599" spans="1:11" x14ac:dyDescent="0.3">
      <c r="A1599" t="s">
        <v>1630</v>
      </c>
      <c r="B1599">
        <v>1959</v>
      </c>
      <c r="C1599" t="s">
        <v>35</v>
      </c>
      <c r="D1599">
        <v>6</v>
      </c>
      <c r="E1599">
        <v>0</v>
      </c>
      <c r="F1599" s="10">
        <v>13770.1</v>
      </c>
      <c r="G1599" t="s">
        <v>12</v>
      </c>
      <c r="H1599" t="s">
        <v>16</v>
      </c>
      <c r="I1599" t="s">
        <v>23</v>
      </c>
      <c r="J1599" s="8" t="str">
        <f t="shared" si="48"/>
        <v>6-Aug-1959</v>
      </c>
      <c r="K1599" s="9">
        <f t="shared" si="49"/>
        <v>63</v>
      </c>
    </row>
    <row r="1600" spans="1:11" x14ac:dyDescent="0.3">
      <c r="A1600" t="s">
        <v>1631</v>
      </c>
      <c r="B1600">
        <v>1966</v>
      </c>
      <c r="C1600" t="s">
        <v>15</v>
      </c>
      <c r="D1600">
        <v>10</v>
      </c>
      <c r="E1600">
        <v>0</v>
      </c>
      <c r="F1600" s="10">
        <v>13801.61</v>
      </c>
      <c r="G1600" t="s">
        <v>12</v>
      </c>
      <c r="H1600" t="s">
        <v>12</v>
      </c>
      <c r="I1600" t="s">
        <v>535</v>
      </c>
      <c r="J1600" s="8" t="str">
        <f t="shared" si="48"/>
        <v>10-Nov-1966</v>
      </c>
      <c r="K1600" s="9">
        <f t="shared" si="49"/>
        <v>56</v>
      </c>
    </row>
    <row r="1601" spans="1:11" x14ac:dyDescent="0.3">
      <c r="A1601" t="s">
        <v>1632</v>
      </c>
      <c r="B1601">
        <v>1986</v>
      </c>
      <c r="C1601" t="s">
        <v>30</v>
      </c>
      <c r="D1601">
        <v>8</v>
      </c>
      <c r="E1601">
        <v>3</v>
      </c>
      <c r="F1601" s="10">
        <v>13819.49</v>
      </c>
      <c r="G1601" t="s">
        <v>12</v>
      </c>
      <c r="H1601" t="s">
        <v>11</v>
      </c>
      <c r="I1601" t="s">
        <v>23</v>
      </c>
      <c r="J1601" s="8" t="str">
        <f t="shared" si="48"/>
        <v>8-Dec-1986</v>
      </c>
      <c r="K1601" s="9">
        <f t="shared" si="49"/>
        <v>36</v>
      </c>
    </row>
    <row r="1602" spans="1:11" x14ac:dyDescent="0.3">
      <c r="A1602" t="s">
        <v>1633</v>
      </c>
      <c r="B1602">
        <v>1958</v>
      </c>
      <c r="C1602" t="s">
        <v>15</v>
      </c>
      <c r="D1602">
        <v>25</v>
      </c>
      <c r="E1602">
        <v>0</v>
      </c>
      <c r="F1602" s="10">
        <v>13822.8</v>
      </c>
      <c r="G1602" t="s">
        <v>12</v>
      </c>
      <c r="H1602" t="s">
        <v>12</v>
      </c>
      <c r="I1602" t="s">
        <v>42</v>
      </c>
      <c r="J1602" s="8" t="str">
        <f t="shared" si="48"/>
        <v>25-Nov-1958</v>
      </c>
      <c r="K1602" s="9">
        <f t="shared" si="49"/>
        <v>64</v>
      </c>
    </row>
    <row r="1603" spans="1:11" x14ac:dyDescent="0.3">
      <c r="A1603" t="s">
        <v>1634</v>
      </c>
      <c r="B1603">
        <v>1958</v>
      </c>
      <c r="C1603" t="s">
        <v>30</v>
      </c>
      <c r="D1603">
        <v>10</v>
      </c>
      <c r="E1603">
        <v>0</v>
      </c>
      <c r="F1603" s="10">
        <v>13831.12</v>
      </c>
      <c r="G1603" t="s">
        <v>12</v>
      </c>
      <c r="H1603" t="s">
        <v>16</v>
      </c>
      <c r="I1603" t="s">
        <v>13</v>
      </c>
      <c r="J1603" s="8" t="str">
        <f t="shared" ref="J1603:J1666" si="50">_xlfn.TEXTJOIN("-",TRUE,D1603,C1603,B1603)</f>
        <v>10-Dec-1958</v>
      </c>
      <c r="K1603" s="9">
        <f t="shared" ref="K1603:K1666" si="51">DATEDIF(J1603, DATE(2023,6,8), "Y")</f>
        <v>64</v>
      </c>
    </row>
    <row r="1604" spans="1:11" x14ac:dyDescent="0.3">
      <c r="A1604" t="s">
        <v>1635</v>
      </c>
      <c r="B1604">
        <v>2003</v>
      </c>
      <c r="C1604" t="s">
        <v>18</v>
      </c>
      <c r="D1604">
        <v>7</v>
      </c>
      <c r="E1604">
        <v>0</v>
      </c>
      <c r="F1604" s="10">
        <v>13844.51</v>
      </c>
      <c r="G1604" t="s">
        <v>11</v>
      </c>
      <c r="H1604" t="s">
        <v>16</v>
      </c>
      <c r="I1604" t="s">
        <v>42</v>
      </c>
      <c r="J1604" s="8" t="str">
        <f t="shared" si="50"/>
        <v>7-Jun-2003</v>
      </c>
      <c r="K1604" s="9">
        <f t="shared" si="51"/>
        <v>20</v>
      </c>
    </row>
    <row r="1605" spans="1:11" x14ac:dyDescent="0.3">
      <c r="A1605" t="s">
        <v>1636</v>
      </c>
      <c r="B1605">
        <v>1960</v>
      </c>
      <c r="C1605" t="s">
        <v>10</v>
      </c>
      <c r="D1605">
        <v>21</v>
      </c>
      <c r="E1605">
        <v>0</v>
      </c>
      <c r="F1605" s="10">
        <v>13844.8</v>
      </c>
      <c r="G1605" t="s">
        <v>11</v>
      </c>
      <c r="H1605" t="s">
        <v>11</v>
      </c>
      <c r="I1605" t="s">
        <v>23</v>
      </c>
      <c r="J1605" s="8" t="str">
        <f t="shared" si="50"/>
        <v>21-Jul-1960</v>
      </c>
      <c r="K1605" s="9">
        <f t="shared" si="51"/>
        <v>62</v>
      </c>
    </row>
    <row r="1606" spans="1:11" x14ac:dyDescent="0.3">
      <c r="A1606" t="s">
        <v>1637</v>
      </c>
      <c r="B1606">
        <v>1978</v>
      </c>
      <c r="C1606" t="s">
        <v>30</v>
      </c>
      <c r="D1606">
        <v>19</v>
      </c>
      <c r="E1606">
        <v>2</v>
      </c>
      <c r="F1606" s="10">
        <v>13874.89</v>
      </c>
      <c r="G1606" t="s">
        <v>11</v>
      </c>
      <c r="H1606" t="s">
        <v>16</v>
      </c>
      <c r="I1606" t="s">
        <v>23</v>
      </c>
      <c r="J1606" s="8" t="str">
        <f t="shared" si="50"/>
        <v>19-Dec-1978</v>
      </c>
      <c r="K1606" s="9">
        <f t="shared" si="51"/>
        <v>44</v>
      </c>
    </row>
    <row r="1607" spans="1:11" x14ac:dyDescent="0.3">
      <c r="A1607" t="s">
        <v>1638</v>
      </c>
      <c r="B1607">
        <v>1959</v>
      </c>
      <c r="C1607" t="s">
        <v>37</v>
      </c>
      <c r="D1607">
        <v>5</v>
      </c>
      <c r="E1607">
        <v>0</v>
      </c>
      <c r="F1607" s="10">
        <v>13880.95</v>
      </c>
      <c r="G1607" t="s">
        <v>11</v>
      </c>
      <c r="H1607" t="s">
        <v>11</v>
      </c>
      <c r="I1607" t="s">
        <v>42</v>
      </c>
      <c r="J1607" s="8" t="str">
        <f t="shared" si="50"/>
        <v>5-Oct-1959</v>
      </c>
      <c r="K1607" s="9">
        <f t="shared" si="51"/>
        <v>63</v>
      </c>
    </row>
    <row r="1608" spans="1:11" x14ac:dyDescent="0.3">
      <c r="A1608" t="s">
        <v>1639</v>
      </c>
      <c r="B1608">
        <v>1985</v>
      </c>
      <c r="C1608" t="s">
        <v>20</v>
      </c>
      <c r="D1608">
        <v>25</v>
      </c>
      <c r="E1608">
        <v>3</v>
      </c>
      <c r="F1608" s="10">
        <v>13886.4</v>
      </c>
      <c r="G1608" t="s">
        <v>11</v>
      </c>
      <c r="H1608" t="s">
        <v>11</v>
      </c>
      <c r="I1608" t="s">
        <v>23</v>
      </c>
      <c r="J1608" s="8" t="str">
        <f t="shared" si="50"/>
        <v>25-Sep-1985</v>
      </c>
      <c r="K1608" s="9">
        <f t="shared" si="51"/>
        <v>37</v>
      </c>
    </row>
    <row r="1609" spans="1:11" x14ac:dyDescent="0.3">
      <c r="A1609" t="s">
        <v>1640</v>
      </c>
      <c r="B1609">
        <v>1959</v>
      </c>
      <c r="C1609" t="s">
        <v>30</v>
      </c>
      <c r="D1609">
        <v>29</v>
      </c>
      <c r="E1609">
        <v>0</v>
      </c>
      <c r="F1609" s="10">
        <v>13887.2</v>
      </c>
      <c r="G1609" t="s">
        <v>11</v>
      </c>
      <c r="H1609" t="s">
        <v>12</v>
      </c>
      <c r="I1609" t="s">
        <v>13</v>
      </c>
      <c r="J1609" s="8" t="str">
        <f t="shared" si="50"/>
        <v>29-Dec-1959</v>
      </c>
      <c r="K1609" s="9">
        <f t="shared" si="51"/>
        <v>63</v>
      </c>
    </row>
    <row r="1610" spans="1:11" x14ac:dyDescent="0.3">
      <c r="A1610" t="s">
        <v>1641</v>
      </c>
      <c r="B1610">
        <v>1959</v>
      </c>
      <c r="C1610" t="s">
        <v>10</v>
      </c>
      <c r="D1610">
        <v>7</v>
      </c>
      <c r="E1610">
        <v>0</v>
      </c>
      <c r="F1610" s="10">
        <v>13887.97</v>
      </c>
      <c r="G1610" t="s">
        <v>11</v>
      </c>
      <c r="H1610" t="s">
        <v>11</v>
      </c>
      <c r="I1610" t="s">
        <v>13</v>
      </c>
      <c r="J1610" s="8" t="str">
        <f t="shared" si="50"/>
        <v>7-Jul-1959</v>
      </c>
      <c r="K1610" s="9">
        <f t="shared" si="51"/>
        <v>63</v>
      </c>
    </row>
    <row r="1611" spans="1:11" x14ac:dyDescent="0.3">
      <c r="A1611" t="s">
        <v>1642</v>
      </c>
      <c r="B1611">
        <v>1962</v>
      </c>
      <c r="C1611" t="s">
        <v>10</v>
      </c>
      <c r="D1611">
        <v>27</v>
      </c>
      <c r="E1611">
        <v>3</v>
      </c>
      <c r="F1611" s="10">
        <v>13919.82</v>
      </c>
      <c r="G1611" t="s">
        <v>11</v>
      </c>
      <c r="H1611" t="s">
        <v>11</v>
      </c>
      <c r="I1611" t="s">
        <v>13</v>
      </c>
      <c r="J1611" s="8" t="str">
        <f t="shared" si="50"/>
        <v>27-Jul-1962</v>
      </c>
      <c r="K1611" s="9">
        <f t="shared" si="51"/>
        <v>60</v>
      </c>
    </row>
    <row r="1612" spans="1:11" x14ac:dyDescent="0.3">
      <c r="A1612" t="s">
        <v>1643</v>
      </c>
      <c r="B1612">
        <v>1960</v>
      </c>
      <c r="C1612" t="s">
        <v>18</v>
      </c>
      <c r="D1612">
        <v>18</v>
      </c>
      <c r="E1612">
        <v>1</v>
      </c>
      <c r="F1612" s="10">
        <v>13937.67</v>
      </c>
      <c r="G1612" t="s">
        <v>11</v>
      </c>
      <c r="H1612" t="s">
        <v>16</v>
      </c>
      <c r="I1612" t="s">
        <v>23</v>
      </c>
      <c r="J1612" s="8" t="str">
        <f t="shared" si="50"/>
        <v>18-Jun-1960</v>
      </c>
      <c r="K1612" s="9">
        <f t="shared" si="51"/>
        <v>62</v>
      </c>
    </row>
    <row r="1613" spans="1:11" x14ac:dyDescent="0.3">
      <c r="A1613" t="s">
        <v>1644</v>
      </c>
      <c r="B1613">
        <v>1959</v>
      </c>
      <c r="C1613" t="s">
        <v>35</v>
      </c>
      <c r="D1613">
        <v>29</v>
      </c>
      <c r="E1613">
        <v>0</v>
      </c>
      <c r="F1613" s="10">
        <v>13974.46</v>
      </c>
      <c r="G1613" t="s">
        <v>11</v>
      </c>
      <c r="H1613" t="s">
        <v>11</v>
      </c>
      <c r="I1613" t="s">
        <v>166</v>
      </c>
      <c r="J1613" s="8" t="str">
        <f t="shared" si="50"/>
        <v>29-Aug-1959</v>
      </c>
      <c r="K1613" s="9">
        <f t="shared" si="51"/>
        <v>63</v>
      </c>
    </row>
    <row r="1614" spans="1:11" x14ac:dyDescent="0.3">
      <c r="A1614" t="s">
        <v>1645</v>
      </c>
      <c r="B1614">
        <v>1990</v>
      </c>
      <c r="C1614" t="s">
        <v>10</v>
      </c>
      <c r="D1614">
        <v>13</v>
      </c>
      <c r="E1614">
        <v>3</v>
      </c>
      <c r="F1614" s="10">
        <v>13979.45</v>
      </c>
      <c r="G1614" t="s">
        <v>11</v>
      </c>
      <c r="H1614" t="s">
        <v>16</v>
      </c>
      <c r="I1614" t="s">
        <v>249</v>
      </c>
      <c r="J1614" s="8" t="str">
        <f t="shared" si="50"/>
        <v>13-Jul-1990</v>
      </c>
      <c r="K1614" s="9">
        <f t="shared" si="51"/>
        <v>32</v>
      </c>
    </row>
    <row r="1615" spans="1:11" x14ac:dyDescent="0.3">
      <c r="A1615" t="s">
        <v>1646</v>
      </c>
      <c r="B1615">
        <v>1959</v>
      </c>
      <c r="C1615" t="s">
        <v>20</v>
      </c>
      <c r="D1615">
        <v>6</v>
      </c>
      <c r="E1615">
        <v>0</v>
      </c>
      <c r="F1615" s="10">
        <v>13981.85</v>
      </c>
      <c r="G1615" t="s">
        <v>11</v>
      </c>
      <c r="H1615" t="s">
        <v>16</v>
      </c>
      <c r="I1615" t="s">
        <v>168</v>
      </c>
      <c r="J1615" s="8" t="str">
        <f t="shared" si="50"/>
        <v>6-Sep-1959</v>
      </c>
      <c r="K1615" s="9">
        <f t="shared" si="51"/>
        <v>63</v>
      </c>
    </row>
    <row r="1616" spans="1:11" x14ac:dyDescent="0.3">
      <c r="A1616" t="s">
        <v>1647</v>
      </c>
      <c r="B1616">
        <v>1963</v>
      </c>
      <c r="C1616" t="s">
        <v>30</v>
      </c>
      <c r="D1616">
        <v>23</v>
      </c>
      <c r="E1616">
        <v>3</v>
      </c>
      <c r="F1616" s="10">
        <v>14001.13</v>
      </c>
      <c r="G1616" t="s">
        <v>11</v>
      </c>
      <c r="H1616" t="s">
        <v>16</v>
      </c>
      <c r="I1616" t="s">
        <v>13</v>
      </c>
      <c r="J1616" s="8" t="str">
        <f t="shared" si="50"/>
        <v>23-Dec-1963</v>
      </c>
      <c r="K1616" s="9">
        <f t="shared" si="51"/>
        <v>59</v>
      </c>
    </row>
    <row r="1617" spans="1:11" x14ac:dyDescent="0.3">
      <c r="A1617" t="s">
        <v>1648</v>
      </c>
      <c r="B1617">
        <v>1963</v>
      </c>
      <c r="C1617" t="s">
        <v>10</v>
      </c>
      <c r="D1617">
        <v>6</v>
      </c>
      <c r="E1617">
        <v>3</v>
      </c>
      <c r="F1617" s="10">
        <v>14001.29</v>
      </c>
      <c r="G1617" t="s">
        <v>11</v>
      </c>
      <c r="H1617" t="s">
        <v>11</v>
      </c>
      <c r="I1617" t="s">
        <v>13</v>
      </c>
      <c r="J1617" s="8" t="str">
        <f t="shared" si="50"/>
        <v>6-Jul-1963</v>
      </c>
      <c r="K1617" s="9">
        <f t="shared" si="51"/>
        <v>59</v>
      </c>
    </row>
    <row r="1618" spans="1:11" x14ac:dyDescent="0.3">
      <c r="A1618" t="s">
        <v>1649</v>
      </c>
      <c r="B1618">
        <v>1963</v>
      </c>
      <c r="C1618" t="s">
        <v>10</v>
      </c>
      <c r="D1618">
        <v>8</v>
      </c>
      <c r="E1618">
        <v>3</v>
      </c>
      <c r="F1618" s="10">
        <v>14007.22</v>
      </c>
      <c r="G1618" t="s">
        <v>11</v>
      </c>
      <c r="H1618" t="s">
        <v>12</v>
      </c>
      <c r="I1618" t="s">
        <v>42</v>
      </c>
      <c r="J1618" s="8" t="str">
        <f t="shared" si="50"/>
        <v>8-Jul-1963</v>
      </c>
      <c r="K1618" s="9">
        <f t="shared" si="51"/>
        <v>59</v>
      </c>
    </row>
    <row r="1619" spans="1:11" x14ac:dyDescent="0.3">
      <c r="A1619" t="s">
        <v>1650</v>
      </c>
      <c r="B1619">
        <v>1960</v>
      </c>
      <c r="C1619" t="s">
        <v>15</v>
      </c>
      <c r="D1619">
        <v>8</v>
      </c>
      <c r="E1619">
        <v>0</v>
      </c>
      <c r="F1619" s="10">
        <v>14043.48</v>
      </c>
      <c r="G1619" t="s">
        <v>11</v>
      </c>
      <c r="H1619" t="s">
        <v>12</v>
      </c>
      <c r="I1619" t="s">
        <v>247</v>
      </c>
      <c r="J1619" s="8" t="str">
        <f t="shared" si="50"/>
        <v>8-Nov-1960</v>
      </c>
      <c r="K1619" s="9">
        <f t="shared" si="51"/>
        <v>62</v>
      </c>
    </row>
    <row r="1620" spans="1:11" x14ac:dyDescent="0.3">
      <c r="A1620" t="s">
        <v>1651</v>
      </c>
      <c r="B1620">
        <v>1991</v>
      </c>
      <c r="C1620" t="s">
        <v>20</v>
      </c>
      <c r="D1620">
        <v>12</v>
      </c>
      <c r="E1620">
        <v>3</v>
      </c>
      <c r="F1620" s="10">
        <v>14081.93</v>
      </c>
      <c r="G1620" t="s">
        <v>11</v>
      </c>
      <c r="H1620" t="s">
        <v>12</v>
      </c>
      <c r="I1620" t="s">
        <v>23</v>
      </c>
      <c r="J1620" s="8" t="str">
        <f t="shared" si="50"/>
        <v>12-Sep-1991</v>
      </c>
      <c r="K1620" s="9">
        <f t="shared" si="51"/>
        <v>31</v>
      </c>
    </row>
    <row r="1621" spans="1:11" x14ac:dyDescent="0.3">
      <c r="A1621" t="s">
        <v>1652</v>
      </c>
      <c r="B1621">
        <v>1976</v>
      </c>
      <c r="C1621" t="s">
        <v>20</v>
      </c>
      <c r="D1621">
        <v>26</v>
      </c>
      <c r="E1621">
        <v>2</v>
      </c>
      <c r="F1621" s="10">
        <v>14098.07</v>
      </c>
      <c r="G1621" t="s">
        <v>11</v>
      </c>
      <c r="H1621" t="s">
        <v>12</v>
      </c>
      <c r="I1621" t="s">
        <v>249</v>
      </c>
      <c r="J1621" s="8" t="str">
        <f t="shared" si="50"/>
        <v>26-Sep-1976</v>
      </c>
      <c r="K1621" s="9">
        <f t="shared" si="51"/>
        <v>46</v>
      </c>
    </row>
    <row r="1622" spans="1:11" x14ac:dyDescent="0.3">
      <c r="A1622" t="s">
        <v>1653</v>
      </c>
      <c r="B1622">
        <v>1961</v>
      </c>
      <c r="C1622" t="s">
        <v>18</v>
      </c>
      <c r="D1622">
        <v>14</v>
      </c>
      <c r="E1622">
        <v>2</v>
      </c>
      <c r="F1622" s="10">
        <v>14119.62</v>
      </c>
      <c r="G1622" t="s">
        <v>11</v>
      </c>
      <c r="H1622" t="s">
        <v>16</v>
      </c>
      <c r="I1622" t="s">
        <v>23</v>
      </c>
      <c r="J1622" s="8" t="str">
        <f t="shared" si="50"/>
        <v>14-Jun-1961</v>
      </c>
      <c r="K1622" s="9">
        <f t="shared" si="51"/>
        <v>61</v>
      </c>
    </row>
    <row r="1623" spans="1:11" x14ac:dyDescent="0.3">
      <c r="A1623" t="s">
        <v>1654</v>
      </c>
      <c r="B1623">
        <v>2004</v>
      </c>
      <c r="C1623" t="s">
        <v>10</v>
      </c>
      <c r="D1623">
        <v>6</v>
      </c>
      <c r="E1623">
        <v>0</v>
      </c>
      <c r="F1623" s="10">
        <v>14133.04</v>
      </c>
      <c r="G1623" t="s">
        <v>11</v>
      </c>
      <c r="H1623" t="s">
        <v>12</v>
      </c>
      <c r="I1623" t="s">
        <v>13</v>
      </c>
      <c r="J1623" s="8" t="str">
        <f t="shared" si="50"/>
        <v>6-Jul-2004</v>
      </c>
      <c r="K1623" s="9">
        <f t="shared" si="51"/>
        <v>18</v>
      </c>
    </row>
    <row r="1624" spans="1:11" x14ac:dyDescent="0.3">
      <c r="A1624" t="s">
        <v>1655</v>
      </c>
      <c r="B1624">
        <v>1984</v>
      </c>
      <c r="C1624" t="s">
        <v>10</v>
      </c>
      <c r="D1624">
        <v>7</v>
      </c>
      <c r="E1624">
        <v>3</v>
      </c>
      <c r="F1624" s="10">
        <v>14152.46</v>
      </c>
      <c r="G1624" t="s">
        <v>11</v>
      </c>
      <c r="H1624" t="s">
        <v>16</v>
      </c>
      <c r="I1624" t="s">
        <v>23</v>
      </c>
      <c r="J1624" s="8" t="str">
        <f t="shared" si="50"/>
        <v>7-Jul-1984</v>
      </c>
      <c r="K1624" s="9">
        <f t="shared" si="51"/>
        <v>38</v>
      </c>
    </row>
    <row r="1625" spans="1:11" x14ac:dyDescent="0.3">
      <c r="A1625" t="s">
        <v>1656</v>
      </c>
      <c r="B1625">
        <v>1968</v>
      </c>
      <c r="C1625" t="s">
        <v>30</v>
      </c>
      <c r="D1625">
        <v>25</v>
      </c>
      <c r="E1625">
        <v>0</v>
      </c>
      <c r="F1625" s="10">
        <v>14193.55</v>
      </c>
      <c r="G1625" t="s">
        <v>11</v>
      </c>
      <c r="H1625" t="s">
        <v>16</v>
      </c>
      <c r="I1625" t="s">
        <v>535</v>
      </c>
      <c r="J1625" s="8" t="str">
        <f t="shared" si="50"/>
        <v>25-Dec-1968</v>
      </c>
      <c r="K1625" s="9">
        <f t="shared" si="51"/>
        <v>54</v>
      </c>
    </row>
    <row r="1626" spans="1:11" x14ac:dyDescent="0.3">
      <c r="A1626" t="s">
        <v>1657</v>
      </c>
      <c r="B1626">
        <v>1983</v>
      </c>
      <c r="C1626" t="s">
        <v>15</v>
      </c>
      <c r="D1626">
        <v>17</v>
      </c>
      <c r="E1626">
        <v>3</v>
      </c>
      <c r="F1626" s="10">
        <v>14209.4</v>
      </c>
      <c r="G1626" t="s">
        <v>11</v>
      </c>
      <c r="H1626" t="s">
        <v>16</v>
      </c>
      <c r="I1626" t="s">
        <v>535</v>
      </c>
      <c r="J1626" s="8" t="str">
        <f t="shared" si="50"/>
        <v>17-Nov-1983</v>
      </c>
      <c r="K1626" s="9">
        <f t="shared" si="51"/>
        <v>39</v>
      </c>
    </row>
    <row r="1627" spans="1:11" x14ac:dyDescent="0.3">
      <c r="A1627" t="s">
        <v>1658</v>
      </c>
      <c r="B1627">
        <v>1958</v>
      </c>
      <c r="C1627" t="s">
        <v>20</v>
      </c>
      <c r="D1627">
        <v>21</v>
      </c>
      <c r="E1627">
        <v>0</v>
      </c>
      <c r="F1627" s="10">
        <v>14210.54</v>
      </c>
      <c r="G1627" t="s">
        <v>11</v>
      </c>
      <c r="H1627" t="s">
        <v>11</v>
      </c>
      <c r="I1627" t="s">
        <v>23</v>
      </c>
      <c r="J1627" s="8" t="str">
        <f t="shared" si="50"/>
        <v>21-Sep-1958</v>
      </c>
      <c r="K1627" s="9">
        <f t="shared" si="51"/>
        <v>64</v>
      </c>
    </row>
    <row r="1628" spans="1:11" x14ac:dyDescent="0.3">
      <c r="A1628" t="s">
        <v>1659</v>
      </c>
      <c r="B1628">
        <v>1961</v>
      </c>
      <c r="C1628" t="s">
        <v>20</v>
      </c>
      <c r="D1628">
        <v>25</v>
      </c>
      <c r="E1628">
        <v>2</v>
      </c>
      <c r="F1628" s="10">
        <v>14235.07</v>
      </c>
      <c r="G1628" t="s">
        <v>11</v>
      </c>
      <c r="H1628" t="s">
        <v>16</v>
      </c>
      <c r="I1628" t="s">
        <v>42</v>
      </c>
      <c r="J1628" s="8" t="str">
        <f t="shared" si="50"/>
        <v>25-Sep-1961</v>
      </c>
      <c r="K1628" s="9">
        <f t="shared" si="51"/>
        <v>61</v>
      </c>
    </row>
    <row r="1629" spans="1:11" x14ac:dyDescent="0.3">
      <c r="A1629" t="s">
        <v>1660</v>
      </c>
      <c r="B1629">
        <v>1959</v>
      </c>
      <c r="C1629" t="s">
        <v>37</v>
      </c>
      <c r="D1629">
        <v>10</v>
      </c>
      <c r="E1629">
        <v>0</v>
      </c>
      <c r="F1629" s="10">
        <v>14254.61</v>
      </c>
      <c r="G1629" t="s">
        <v>11</v>
      </c>
      <c r="H1629" t="s">
        <v>16</v>
      </c>
      <c r="I1629" t="s">
        <v>23</v>
      </c>
      <c r="J1629" s="8" t="str">
        <f t="shared" si="50"/>
        <v>10-Oct-1959</v>
      </c>
      <c r="K1629" s="9">
        <f t="shared" si="51"/>
        <v>63</v>
      </c>
    </row>
    <row r="1630" spans="1:11" x14ac:dyDescent="0.3">
      <c r="A1630" t="s">
        <v>1661</v>
      </c>
      <c r="B1630">
        <v>1959</v>
      </c>
      <c r="C1630" t="s">
        <v>15</v>
      </c>
      <c r="D1630">
        <v>8</v>
      </c>
      <c r="E1630">
        <v>0</v>
      </c>
      <c r="F1630" s="10">
        <v>14256.19</v>
      </c>
      <c r="G1630" t="s">
        <v>11</v>
      </c>
      <c r="H1630" t="s">
        <v>12</v>
      </c>
      <c r="I1630" t="s">
        <v>23</v>
      </c>
      <c r="J1630" s="8" t="str">
        <f t="shared" si="50"/>
        <v>8-Nov-1959</v>
      </c>
      <c r="K1630" s="9">
        <f t="shared" si="51"/>
        <v>63</v>
      </c>
    </row>
    <row r="1631" spans="1:11" x14ac:dyDescent="0.3">
      <c r="A1631" t="s">
        <v>1662</v>
      </c>
      <c r="B1631">
        <v>1974</v>
      </c>
      <c r="C1631" t="s">
        <v>30</v>
      </c>
      <c r="D1631">
        <v>26</v>
      </c>
      <c r="E1631">
        <v>0</v>
      </c>
      <c r="F1631" s="10">
        <v>14256.79</v>
      </c>
      <c r="G1631" t="s">
        <v>11</v>
      </c>
      <c r="H1631" t="s">
        <v>11</v>
      </c>
      <c r="I1631" t="s">
        <v>535</v>
      </c>
      <c r="J1631" s="8" t="str">
        <f t="shared" si="50"/>
        <v>26-Dec-1974</v>
      </c>
      <c r="K1631" s="9">
        <f t="shared" si="51"/>
        <v>48</v>
      </c>
    </row>
    <row r="1632" spans="1:11" x14ac:dyDescent="0.3">
      <c r="A1632" t="s">
        <v>1663</v>
      </c>
      <c r="B1632">
        <v>1972</v>
      </c>
      <c r="C1632" t="s">
        <v>10</v>
      </c>
      <c r="D1632">
        <v>13</v>
      </c>
      <c r="E1632">
        <v>0</v>
      </c>
      <c r="F1632" s="10">
        <v>14258.33</v>
      </c>
      <c r="G1632" t="s">
        <v>11</v>
      </c>
      <c r="H1632" t="s">
        <v>11</v>
      </c>
      <c r="I1632" t="s">
        <v>535</v>
      </c>
      <c r="J1632" s="8" t="str">
        <f t="shared" si="50"/>
        <v>13-Jul-1972</v>
      </c>
      <c r="K1632" s="9">
        <f t="shared" si="51"/>
        <v>50</v>
      </c>
    </row>
    <row r="1633" spans="1:11" x14ac:dyDescent="0.3">
      <c r="A1633" t="s">
        <v>1664</v>
      </c>
      <c r="B1633">
        <v>2004</v>
      </c>
      <c r="C1633" t="s">
        <v>20</v>
      </c>
      <c r="D1633">
        <v>6</v>
      </c>
      <c r="E1633">
        <v>0</v>
      </c>
      <c r="F1633" s="10">
        <v>14283.46</v>
      </c>
      <c r="G1633" t="s">
        <v>11</v>
      </c>
      <c r="H1633" t="s">
        <v>11</v>
      </c>
      <c r="I1633" t="s">
        <v>247</v>
      </c>
      <c r="J1633" s="8" t="str">
        <f t="shared" si="50"/>
        <v>6-Sep-2004</v>
      </c>
      <c r="K1633" s="9">
        <f t="shared" si="51"/>
        <v>18</v>
      </c>
    </row>
    <row r="1634" spans="1:11" x14ac:dyDescent="0.3">
      <c r="A1634" t="s">
        <v>1665</v>
      </c>
      <c r="B1634">
        <v>1968</v>
      </c>
      <c r="C1634" t="s">
        <v>30</v>
      </c>
      <c r="D1634">
        <v>15</v>
      </c>
      <c r="E1634">
        <v>0</v>
      </c>
      <c r="F1634" s="10">
        <v>14285.9</v>
      </c>
      <c r="G1634" t="s">
        <v>11</v>
      </c>
      <c r="H1634" t="s">
        <v>12</v>
      </c>
      <c r="I1634" t="s">
        <v>23</v>
      </c>
      <c r="J1634" s="8" t="str">
        <f t="shared" si="50"/>
        <v>15-Dec-1968</v>
      </c>
      <c r="K1634" s="9">
        <f t="shared" si="51"/>
        <v>54</v>
      </c>
    </row>
    <row r="1635" spans="1:11" x14ac:dyDescent="0.3">
      <c r="A1635" t="s">
        <v>1666</v>
      </c>
      <c r="B1635">
        <v>1958</v>
      </c>
      <c r="C1635" t="s">
        <v>37</v>
      </c>
      <c r="D1635">
        <v>15</v>
      </c>
      <c r="E1635">
        <v>0</v>
      </c>
      <c r="F1635" s="10">
        <v>14313.85</v>
      </c>
      <c r="G1635" t="s">
        <v>11</v>
      </c>
      <c r="H1635" t="s">
        <v>12</v>
      </c>
      <c r="I1635" t="s">
        <v>13</v>
      </c>
      <c r="J1635" s="8" t="str">
        <f t="shared" si="50"/>
        <v>15-Oct-1958</v>
      </c>
      <c r="K1635" s="9">
        <f t="shared" si="51"/>
        <v>64</v>
      </c>
    </row>
    <row r="1636" spans="1:11" x14ac:dyDescent="0.3">
      <c r="A1636" t="s">
        <v>1667</v>
      </c>
      <c r="B1636">
        <v>1958</v>
      </c>
      <c r="C1636" t="s">
        <v>10</v>
      </c>
      <c r="D1636">
        <v>10</v>
      </c>
      <c r="E1636">
        <v>0</v>
      </c>
      <c r="F1636" s="10">
        <v>14319.03</v>
      </c>
      <c r="G1636" t="s">
        <v>11</v>
      </c>
      <c r="H1636" t="s">
        <v>11</v>
      </c>
      <c r="I1636" t="s">
        <v>42</v>
      </c>
      <c r="J1636" s="8" t="str">
        <f t="shared" si="50"/>
        <v>10-Jul-1958</v>
      </c>
      <c r="K1636" s="9">
        <f t="shared" si="51"/>
        <v>64</v>
      </c>
    </row>
    <row r="1637" spans="1:11" x14ac:dyDescent="0.3">
      <c r="A1637" t="s">
        <v>1668</v>
      </c>
      <c r="B1637">
        <v>1969</v>
      </c>
      <c r="C1637" t="s">
        <v>20</v>
      </c>
      <c r="D1637">
        <v>26</v>
      </c>
      <c r="E1637">
        <v>0</v>
      </c>
      <c r="F1637" s="10">
        <v>14337.91</v>
      </c>
      <c r="G1637" t="s">
        <v>11</v>
      </c>
      <c r="H1637" t="s">
        <v>12</v>
      </c>
      <c r="I1637" t="s">
        <v>632</v>
      </c>
      <c r="J1637" s="8" t="str">
        <f t="shared" si="50"/>
        <v>26-Sep-1969</v>
      </c>
      <c r="K1637" s="9">
        <f t="shared" si="51"/>
        <v>53</v>
      </c>
    </row>
    <row r="1638" spans="1:11" x14ac:dyDescent="0.3">
      <c r="A1638" t="s">
        <v>1669</v>
      </c>
      <c r="B1638">
        <v>1959</v>
      </c>
      <c r="C1638" t="s">
        <v>30</v>
      </c>
      <c r="D1638">
        <v>24</v>
      </c>
      <c r="E1638">
        <v>1</v>
      </c>
      <c r="F1638" s="10">
        <v>14349.85</v>
      </c>
      <c r="G1638" t="s">
        <v>11</v>
      </c>
      <c r="H1638" t="s">
        <v>11</v>
      </c>
      <c r="I1638" t="s">
        <v>23</v>
      </c>
      <c r="J1638" s="8" t="str">
        <f t="shared" si="50"/>
        <v>24-Dec-1959</v>
      </c>
      <c r="K1638" s="9">
        <f t="shared" si="51"/>
        <v>63</v>
      </c>
    </row>
    <row r="1639" spans="1:11" x14ac:dyDescent="0.3">
      <c r="A1639" t="s">
        <v>1670</v>
      </c>
      <c r="B1639">
        <v>1967</v>
      </c>
      <c r="C1639" t="s">
        <v>37</v>
      </c>
      <c r="D1639">
        <v>10</v>
      </c>
      <c r="E1639">
        <v>0</v>
      </c>
      <c r="F1639" s="10">
        <v>14355.43</v>
      </c>
      <c r="G1639" t="s">
        <v>11</v>
      </c>
      <c r="H1639" t="s">
        <v>16</v>
      </c>
      <c r="I1639" t="s">
        <v>535</v>
      </c>
      <c r="J1639" s="8" t="str">
        <f t="shared" si="50"/>
        <v>10-Oct-1967</v>
      </c>
      <c r="K1639" s="9">
        <f t="shared" si="51"/>
        <v>55</v>
      </c>
    </row>
    <row r="1640" spans="1:11" x14ac:dyDescent="0.3">
      <c r="A1640" t="s">
        <v>1671</v>
      </c>
      <c r="B1640">
        <v>1988</v>
      </c>
      <c r="C1640" t="s">
        <v>15</v>
      </c>
      <c r="D1640">
        <v>16</v>
      </c>
      <c r="E1640">
        <v>1</v>
      </c>
      <c r="F1640" s="10">
        <v>14358.36</v>
      </c>
      <c r="G1640" t="s">
        <v>11</v>
      </c>
      <c r="H1640" t="s">
        <v>11</v>
      </c>
      <c r="I1640" t="s">
        <v>42</v>
      </c>
      <c r="J1640" s="8" t="str">
        <f t="shared" si="50"/>
        <v>16-Nov-1988</v>
      </c>
      <c r="K1640" s="9">
        <f t="shared" si="51"/>
        <v>34</v>
      </c>
    </row>
    <row r="1641" spans="1:11" x14ac:dyDescent="0.3">
      <c r="A1641" t="s">
        <v>1672</v>
      </c>
      <c r="B1641">
        <v>1963</v>
      </c>
      <c r="C1641" t="s">
        <v>10</v>
      </c>
      <c r="D1641">
        <v>16</v>
      </c>
      <c r="E1641">
        <v>3</v>
      </c>
      <c r="F1641" s="10">
        <v>14382.71</v>
      </c>
      <c r="G1641" t="s">
        <v>11</v>
      </c>
      <c r="H1641" t="s">
        <v>11</v>
      </c>
      <c r="I1641" t="s">
        <v>23</v>
      </c>
      <c r="J1641" s="8" t="str">
        <f t="shared" si="50"/>
        <v>16-Jul-1963</v>
      </c>
      <c r="K1641" s="9">
        <f t="shared" si="51"/>
        <v>59</v>
      </c>
    </row>
    <row r="1642" spans="1:11" x14ac:dyDescent="0.3">
      <c r="A1642" t="s">
        <v>1673</v>
      </c>
      <c r="B1642">
        <v>1965</v>
      </c>
      <c r="C1642" t="s">
        <v>18</v>
      </c>
      <c r="D1642">
        <v>22</v>
      </c>
      <c r="E1642">
        <v>4</v>
      </c>
      <c r="F1642" s="10">
        <v>14394.4</v>
      </c>
      <c r="G1642" t="s">
        <v>11</v>
      </c>
      <c r="H1642" t="s">
        <v>12</v>
      </c>
      <c r="I1642" t="s">
        <v>247</v>
      </c>
      <c r="J1642" s="8" t="str">
        <f t="shared" si="50"/>
        <v>22-Jun-1965</v>
      </c>
      <c r="K1642" s="9">
        <f t="shared" si="51"/>
        <v>57</v>
      </c>
    </row>
    <row r="1643" spans="1:11" x14ac:dyDescent="0.3">
      <c r="A1643" t="s">
        <v>1674</v>
      </c>
      <c r="B1643">
        <v>1958</v>
      </c>
      <c r="C1643" t="s">
        <v>20</v>
      </c>
      <c r="D1643">
        <v>14</v>
      </c>
      <c r="E1643">
        <v>0</v>
      </c>
      <c r="F1643" s="10">
        <v>14394.56</v>
      </c>
      <c r="G1643" t="s">
        <v>11</v>
      </c>
      <c r="H1643" t="s">
        <v>16</v>
      </c>
      <c r="I1643" t="s">
        <v>170</v>
      </c>
      <c r="J1643" s="8" t="str">
        <f t="shared" si="50"/>
        <v>14-Sep-1958</v>
      </c>
      <c r="K1643" s="9">
        <f t="shared" si="51"/>
        <v>64</v>
      </c>
    </row>
    <row r="1644" spans="1:11" x14ac:dyDescent="0.3">
      <c r="A1644" t="s">
        <v>1675</v>
      </c>
      <c r="B1644">
        <v>1958</v>
      </c>
      <c r="C1644" t="s">
        <v>10</v>
      </c>
      <c r="D1644">
        <v>29</v>
      </c>
      <c r="E1644">
        <v>0</v>
      </c>
      <c r="F1644" s="10">
        <v>14410.93</v>
      </c>
      <c r="G1644" t="s">
        <v>11</v>
      </c>
      <c r="H1644" t="s">
        <v>11</v>
      </c>
      <c r="I1644" t="s">
        <v>168</v>
      </c>
      <c r="J1644" s="8" t="str">
        <f t="shared" si="50"/>
        <v>29-Jul-1958</v>
      </c>
      <c r="K1644" s="9">
        <f t="shared" si="51"/>
        <v>64</v>
      </c>
    </row>
    <row r="1645" spans="1:11" x14ac:dyDescent="0.3">
      <c r="A1645" t="s">
        <v>1676</v>
      </c>
      <c r="B1645">
        <v>1958</v>
      </c>
      <c r="C1645" t="s">
        <v>20</v>
      </c>
      <c r="D1645">
        <v>20</v>
      </c>
      <c r="E1645">
        <v>1</v>
      </c>
      <c r="F1645" s="10">
        <v>14418.28</v>
      </c>
      <c r="G1645" t="s">
        <v>11</v>
      </c>
      <c r="H1645" t="s">
        <v>12</v>
      </c>
      <c r="I1645" t="s">
        <v>13</v>
      </c>
      <c r="J1645" s="8" t="str">
        <f t="shared" si="50"/>
        <v>20-Sep-1958</v>
      </c>
      <c r="K1645" s="9">
        <f t="shared" si="51"/>
        <v>64</v>
      </c>
    </row>
    <row r="1646" spans="1:11" x14ac:dyDescent="0.3">
      <c r="A1646" t="s">
        <v>1677</v>
      </c>
      <c r="B1646">
        <v>1999</v>
      </c>
      <c r="C1646" t="s">
        <v>35</v>
      </c>
      <c r="D1646">
        <v>10</v>
      </c>
      <c r="E1646">
        <v>2</v>
      </c>
      <c r="F1646" s="10">
        <v>14426.07</v>
      </c>
      <c r="G1646" t="s">
        <v>11</v>
      </c>
      <c r="H1646" t="s">
        <v>16</v>
      </c>
      <c r="I1646" t="s">
        <v>23</v>
      </c>
      <c r="J1646" s="8" t="str">
        <f t="shared" si="50"/>
        <v>10-Aug-1999</v>
      </c>
      <c r="K1646" s="9">
        <f t="shared" si="51"/>
        <v>23</v>
      </c>
    </row>
    <row r="1647" spans="1:11" x14ac:dyDescent="0.3">
      <c r="A1647" t="s">
        <v>1678</v>
      </c>
      <c r="B1647">
        <v>1967</v>
      </c>
      <c r="C1647" t="s">
        <v>35</v>
      </c>
      <c r="D1647">
        <v>15</v>
      </c>
      <c r="E1647">
        <v>0</v>
      </c>
      <c r="F1647" s="10">
        <v>14426.66</v>
      </c>
      <c r="G1647" t="s">
        <v>11</v>
      </c>
      <c r="H1647" t="s">
        <v>11</v>
      </c>
      <c r="I1647" t="s">
        <v>535</v>
      </c>
      <c r="J1647" s="8" t="str">
        <f t="shared" si="50"/>
        <v>15-Aug-1967</v>
      </c>
      <c r="K1647" s="9">
        <f t="shared" si="51"/>
        <v>55</v>
      </c>
    </row>
    <row r="1648" spans="1:11" x14ac:dyDescent="0.3">
      <c r="A1648" t="s">
        <v>1679</v>
      </c>
      <c r="B1648">
        <v>1967</v>
      </c>
      <c r="C1648" t="s">
        <v>15</v>
      </c>
      <c r="D1648">
        <v>4</v>
      </c>
      <c r="E1648">
        <v>0</v>
      </c>
      <c r="F1648" s="10">
        <v>14427.63</v>
      </c>
      <c r="G1648" t="s">
        <v>11</v>
      </c>
      <c r="H1648" t="s">
        <v>11</v>
      </c>
      <c r="I1648" t="s">
        <v>300</v>
      </c>
      <c r="J1648" s="8" t="str">
        <f t="shared" si="50"/>
        <v>4-Nov-1967</v>
      </c>
      <c r="K1648" s="9">
        <f t="shared" si="51"/>
        <v>55</v>
      </c>
    </row>
    <row r="1649" spans="1:11" x14ac:dyDescent="0.3">
      <c r="A1649" t="s">
        <v>1680</v>
      </c>
      <c r="B1649">
        <v>1959</v>
      </c>
      <c r="C1649" t="s">
        <v>18</v>
      </c>
      <c r="D1649">
        <v>29</v>
      </c>
      <c r="E1649">
        <v>0</v>
      </c>
      <c r="F1649" s="10">
        <v>14449.85</v>
      </c>
      <c r="G1649" t="s">
        <v>11</v>
      </c>
      <c r="H1649" t="s">
        <v>16</v>
      </c>
      <c r="I1649" t="s">
        <v>247</v>
      </c>
      <c r="J1649" s="8" t="str">
        <f t="shared" si="50"/>
        <v>29-Jun-1959</v>
      </c>
      <c r="K1649" s="9">
        <f t="shared" si="51"/>
        <v>63</v>
      </c>
    </row>
    <row r="1650" spans="1:11" x14ac:dyDescent="0.3">
      <c r="A1650" t="s">
        <v>1681</v>
      </c>
      <c r="B1650">
        <v>1959</v>
      </c>
      <c r="C1650" t="s">
        <v>35</v>
      </c>
      <c r="D1650">
        <v>3</v>
      </c>
      <c r="E1650">
        <v>0</v>
      </c>
      <c r="F1650" s="10">
        <v>14451.84</v>
      </c>
      <c r="G1650" t="s">
        <v>11</v>
      </c>
      <c r="H1650" t="s">
        <v>12</v>
      </c>
      <c r="I1650" t="s">
        <v>249</v>
      </c>
      <c r="J1650" s="8" t="str">
        <f t="shared" si="50"/>
        <v>3-Aug-1959</v>
      </c>
      <c r="K1650" s="9">
        <f t="shared" si="51"/>
        <v>63</v>
      </c>
    </row>
    <row r="1651" spans="1:11" x14ac:dyDescent="0.3">
      <c r="A1651" t="s">
        <v>1682</v>
      </c>
      <c r="B1651">
        <v>1996</v>
      </c>
      <c r="C1651" t="s">
        <v>15</v>
      </c>
      <c r="D1651">
        <v>10</v>
      </c>
      <c r="E1651">
        <v>2</v>
      </c>
      <c r="F1651" s="10">
        <v>14455.64</v>
      </c>
      <c r="G1651" t="s">
        <v>11</v>
      </c>
      <c r="H1651" t="s">
        <v>12</v>
      </c>
      <c r="I1651" t="s">
        <v>247</v>
      </c>
      <c r="J1651" s="8" t="str">
        <f t="shared" si="50"/>
        <v>10-Nov-1996</v>
      </c>
      <c r="K1651" s="9">
        <f t="shared" si="51"/>
        <v>26</v>
      </c>
    </row>
    <row r="1652" spans="1:11" x14ac:dyDescent="0.3">
      <c r="A1652" t="s">
        <v>1683</v>
      </c>
      <c r="B1652">
        <v>1976</v>
      </c>
      <c r="C1652" t="s">
        <v>15</v>
      </c>
      <c r="D1652">
        <v>27</v>
      </c>
      <c r="E1652">
        <v>2</v>
      </c>
      <c r="F1652" s="10">
        <v>14470.01</v>
      </c>
      <c r="G1652" t="s">
        <v>11</v>
      </c>
      <c r="H1652" t="s">
        <v>12</v>
      </c>
      <c r="I1652" t="s">
        <v>23</v>
      </c>
      <c r="J1652" s="8" t="str">
        <f t="shared" si="50"/>
        <v>27-Nov-1976</v>
      </c>
      <c r="K1652" s="9">
        <f t="shared" si="51"/>
        <v>46</v>
      </c>
    </row>
    <row r="1653" spans="1:11" x14ac:dyDescent="0.3">
      <c r="A1653" t="s">
        <v>1684</v>
      </c>
      <c r="B1653">
        <v>1959</v>
      </c>
      <c r="C1653" t="s">
        <v>15</v>
      </c>
      <c r="D1653">
        <v>20</v>
      </c>
      <c r="E1653">
        <v>1</v>
      </c>
      <c r="F1653" s="10">
        <v>14474.68</v>
      </c>
      <c r="G1653" t="s">
        <v>11</v>
      </c>
      <c r="H1653" t="s">
        <v>11</v>
      </c>
      <c r="I1653" t="s">
        <v>13</v>
      </c>
      <c r="J1653" s="8" t="str">
        <f t="shared" si="50"/>
        <v>20-Nov-1959</v>
      </c>
      <c r="K1653" s="9">
        <f t="shared" si="51"/>
        <v>63</v>
      </c>
    </row>
    <row r="1654" spans="1:11" x14ac:dyDescent="0.3">
      <c r="A1654" t="s">
        <v>1685</v>
      </c>
      <c r="B1654">
        <v>1979</v>
      </c>
      <c r="C1654" t="s">
        <v>37</v>
      </c>
      <c r="D1654">
        <v>20</v>
      </c>
      <c r="E1654">
        <v>5</v>
      </c>
      <c r="F1654" s="10">
        <v>14478.33</v>
      </c>
      <c r="G1654" t="s">
        <v>11</v>
      </c>
      <c r="H1654" t="s">
        <v>11</v>
      </c>
      <c r="I1654" t="s">
        <v>13</v>
      </c>
      <c r="J1654" s="8" t="str">
        <f t="shared" si="50"/>
        <v>20-Oct-1979</v>
      </c>
      <c r="K1654" s="9">
        <f t="shared" si="51"/>
        <v>43</v>
      </c>
    </row>
    <row r="1655" spans="1:11" x14ac:dyDescent="0.3">
      <c r="A1655" t="s">
        <v>1686</v>
      </c>
      <c r="B1655">
        <v>1989</v>
      </c>
      <c r="C1655" t="s">
        <v>10</v>
      </c>
      <c r="D1655">
        <v>22</v>
      </c>
      <c r="E1655">
        <v>3</v>
      </c>
      <c r="F1655" s="10">
        <v>14507.46</v>
      </c>
      <c r="G1655" t="s">
        <v>11</v>
      </c>
      <c r="H1655" t="s">
        <v>12</v>
      </c>
      <c r="I1655" t="s">
        <v>23</v>
      </c>
      <c r="J1655" s="8" t="str">
        <f t="shared" si="50"/>
        <v>22-Jul-1989</v>
      </c>
      <c r="K1655" s="9">
        <f t="shared" si="51"/>
        <v>33</v>
      </c>
    </row>
    <row r="1656" spans="1:11" x14ac:dyDescent="0.3">
      <c r="A1656" t="s">
        <v>1687</v>
      </c>
      <c r="B1656">
        <v>1989</v>
      </c>
      <c r="C1656" t="s">
        <v>10</v>
      </c>
      <c r="D1656">
        <v>14</v>
      </c>
      <c r="E1656">
        <v>3</v>
      </c>
      <c r="F1656" s="10">
        <v>14547.26</v>
      </c>
      <c r="G1656" t="s">
        <v>11</v>
      </c>
      <c r="H1656" t="s">
        <v>12</v>
      </c>
      <c r="I1656" t="s">
        <v>42</v>
      </c>
      <c r="J1656" s="8" t="str">
        <f t="shared" si="50"/>
        <v>14-Jul-1989</v>
      </c>
      <c r="K1656" s="9">
        <f t="shared" si="51"/>
        <v>33</v>
      </c>
    </row>
    <row r="1657" spans="1:11" x14ac:dyDescent="0.3">
      <c r="A1657" t="s">
        <v>1688</v>
      </c>
      <c r="B1657">
        <v>1998</v>
      </c>
      <c r="C1657" t="s">
        <v>20</v>
      </c>
      <c r="D1657">
        <v>12</v>
      </c>
      <c r="E1657">
        <v>0</v>
      </c>
      <c r="F1657" s="10">
        <v>14571.89</v>
      </c>
      <c r="G1657" t="s">
        <v>11</v>
      </c>
      <c r="H1657" t="s">
        <v>16</v>
      </c>
      <c r="I1657" t="s">
        <v>247</v>
      </c>
      <c r="J1657" s="8" t="str">
        <f t="shared" si="50"/>
        <v>12-Sep-1998</v>
      </c>
      <c r="K1657" s="9">
        <f t="shared" si="51"/>
        <v>24</v>
      </c>
    </row>
    <row r="1658" spans="1:11" x14ac:dyDescent="0.3">
      <c r="A1658" t="s">
        <v>1689</v>
      </c>
      <c r="B1658">
        <v>1962</v>
      </c>
      <c r="C1658" t="s">
        <v>30</v>
      </c>
      <c r="D1658">
        <v>3</v>
      </c>
      <c r="E1658">
        <v>0</v>
      </c>
      <c r="F1658" s="10">
        <v>14574.64</v>
      </c>
      <c r="G1658" t="s">
        <v>11</v>
      </c>
      <c r="H1658" t="s">
        <v>16</v>
      </c>
      <c r="I1658" t="s">
        <v>200</v>
      </c>
      <c r="J1658" s="8" t="str">
        <f t="shared" si="50"/>
        <v>3-Dec-1962</v>
      </c>
      <c r="K1658" s="9">
        <f t="shared" si="51"/>
        <v>60</v>
      </c>
    </row>
    <row r="1659" spans="1:11" x14ac:dyDescent="0.3">
      <c r="A1659" t="s">
        <v>1690</v>
      </c>
      <c r="B1659">
        <v>1963</v>
      </c>
      <c r="C1659" t="s">
        <v>37</v>
      </c>
      <c r="D1659">
        <v>14</v>
      </c>
      <c r="E1659">
        <v>3</v>
      </c>
      <c r="F1659" s="10">
        <v>14590.63</v>
      </c>
      <c r="G1659" t="s">
        <v>11</v>
      </c>
      <c r="H1659" t="s">
        <v>16</v>
      </c>
      <c r="I1659" t="s">
        <v>247</v>
      </c>
      <c r="J1659" s="8" t="str">
        <f t="shared" si="50"/>
        <v>14-Oct-1963</v>
      </c>
      <c r="K1659" s="9">
        <f t="shared" si="51"/>
        <v>59</v>
      </c>
    </row>
    <row r="1660" spans="1:11" x14ac:dyDescent="0.3">
      <c r="A1660" t="s">
        <v>1691</v>
      </c>
      <c r="B1660">
        <v>1967</v>
      </c>
      <c r="C1660" t="s">
        <v>10</v>
      </c>
      <c r="D1660">
        <v>18</v>
      </c>
      <c r="E1660">
        <v>0</v>
      </c>
      <c r="F1660" s="10">
        <v>14600.62</v>
      </c>
      <c r="G1660" t="s">
        <v>11</v>
      </c>
      <c r="H1660" t="s">
        <v>12</v>
      </c>
      <c r="I1660" t="s">
        <v>632</v>
      </c>
      <c r="J1660" s="8" t="str">
        <f t="shared" si="50"/>
        <v>18-Jul-1967</v>
      </c>
      <c r="K1660" s="9">
        <f t="shared" si="51"/>
        <v>55</v>
      </c>
    </row>
    <row r="1661" spans="1:11" x14ac:dyDescent="0.3">
      <c r="A1661" t="s">
        <v>1692</v>
      </c>
      <c r="B1661">
        <v>1965</v>
      </c>
      <c r="C1661" t="s">
        <v>15</v>
      </c>
      <c r="D1661">
        <v>8</v>
      </c>
      <c r="E1661">
        <v>0</v>
      </c>
      <c r="F1661" s="10">
        <v>14612.33</v>
      </c>
      <c r="G1661" t="s">
        <v>11</v>
      </c>
      <c r="H1661" t="s">
        <v>12</v>
      </c>
      <c r="I1661" t="s">
        <v>300</v>
      </c>
      <c r="J1661" s="8" t="str">
        <f t="shared" si="50"/>
        <v>8-Nov-1965</v>
      </c>
      <c r="K1661" s="9">
        <f t="shared" si="51"/>
        <v>57</v>
      </c>
    </row>
    <row r="1662" spans="1:11" x14ac:dyDescent="0.3">
      <c r="A1662" t="s">
        <v>1693</v>
      </c>
      <c r="B1662">
        <v>1991</v>
      </c>
      <c r="C1662" t="s">
        <v>35</v>
      </c>
      <c r="D1662">
        <v>21</v>
      </c>
      <c r="E1662">
        <v>3</v>
      </c>
      <c r="F1662" s="10">
        <v>14630.52</v>
      </c>
      <c r="G1662" t="s">
        <v>11</v>
      </c>
      <c r="H1662" t="s">
        <v>12</v>
      </c>
      <c r="I1662" t="s">
        <v>42</v>
      </c>
      <c r="J1662" s="8" t="str">
        <f t="shared" si="50"/>
        <v>21-Aug-1991</v>
      </c>
      <c r="K1662" s="9">
        <f t="shared" si="51"/>
        <v>31</v>
      </c>
    </row>
    <row r="1663" spans="1:11" x14ac:dyDescent="0.3">
      <c r="A1663" t="s">
        <v>1694</v>
      </c>
      <c r="B1663">
        <v>1967</v>
      </c>
      <c r="C1663" t="s">
        <v>20</v>
      </c>
      <c r="D1663">
        <v>1</v>
      </c>
      <c r="E1663">
        <v>0</v>
      </c>
      <c r="F1663" s="10">
        <v>14640.35</v>
      </c>
      <c r="G1663" t="s">
        <v>11</v>
      </c>
      <c r="H1663" t="s">
        <v>12</v>
      </c>
      <c r="I1663" t="s">
        <v>535</v>
      </c>
      <c r="J1663" s="8" t="str">
        <f t="shared" si="50"/>
        <v>1-Sep-1967</v>
      </c>
      <c r="K1663" s="9">
        <f t="shared" si="51"/>
        <v>55</v>
      </c>
    </row>
    <row r="1664" spans="1:11" x14ac:dyDescent="0.3">
      <c r="A1664" t="s">
        <v>1695</v>
      </c>
      <c r="B1664">
        <v>1981</v>
      </c>
      <c r="C1664" t="s">
        <v>15</v>
      </c>
      <c r="D1664">
        <v>13</v>
      </c>
      <c r="E1664">
        <v>1</v>
      </c>
      <c r="F1664" s="10">
        <v>14657.2</v>
      </c>
      <c r="G1664" t="s">
        <v>11</v>
      </c>
      <c r="H1664" t="s">
        <v>16</v>
      </c>
      <c r="I1664" t="s">
        <v>23</v>
      </c>
      <c r="J1664" s="8" t="str">
        <f t="shared" si="50"/>
        <v>13-Nov-1981</v>
      </c>
      <c r="K1664" s="9">
        <f t="shared" si="51"/>
        <v>41</v>
      </c>
    </row>
    <row r="1665" spans="1:11" x14ac:dyDescent="0.3">
      <c r="A1665" t="s">
        <v>1696</v>
      </c>
      <c r="B1665">
        <v>1969</v>
      </c>
      <c r="C1665" t="s">
        <v>37</v>
      </c>
      <c r="D1665">
        <v>20</v>
      </c>
      <c r="E1665">
        <v>0</v>
      </c>
      <c r="F1665" s="10">
        <v>14665.75</v>
      </c>
      <c r="G1665" t="s">
        <v>11</v>
      </c>
      <c r="H1665" t="s">
        <v>16</v>
      </c>
      <c r="I1665" t="s">
        <v>23</v>
      </c>
      <c r="J1665" s="8" t="str">
        <f t="shared" si="50"/>
        <v>20-Oct-1969</v>
      </c>
      <c r="K1665" s="9">
        <f t="shared" si="51"/>
        <v>53</v>
      </c>
    </row>
    <row r="1666" spans="1:11" x14ac:dyDescent="0.3">
      <c r="A1666" t="s">
        <v>1697</v>
      </c>
      <c r="B1666">
        <v>1958</v>
      </c>
      <c r="C1666" t="s">
        <v>10</v>
      </c>
      <c r="D1666">
        <v>23</v>
      </c>
      <c r="E1666">
        <v>0</v>
      </c>
      <c r="F1666" s="10">
        <v>14692.67</v>
      </c>
      <c r="G1666" t="s">
        <v>11</v>
      </c>
      <c r="H1666" t="s">
        <v>16</v>
      </c>
      <c r="I1666" t="s">
        <v>23</v>
      </c>
      <c r="J1666" s="8" t="str">
        <f t="shared" si="50"/>
        <v>23-Jul-1958</v>
      </c>
      <c r="K1666" s="9">
        <f t="shared" si="51"/>
        <v>64</v>
      </c>
    </row>
    <row r="1667" spans="1:11" x14ac:dyDescent="0.3">
      <c r="A1667" t="s">
        <v>1698</v>
      </c>
      <c r="B1667">
        <v>1982</v>
      </c>
      <c r="C1667" t="s">
        <v>20</v>
      </c>
      <c r="D1667">
        <v>4</v>
      </c>
      <c r="E1667">
        <v>3</v>
      </c>
      <c r="F1667" s="10">
        <v>14696.77</v>
      </c>
      <c r="G1667" t="s">
        <v>11</v>
      </c>
      <c r="H1667" t="s">
        <v>11</v>
      </c>
      <c r="I1667" t="s">
        <v>42</v>
      </c>
      <c r="J1667" s="8" t="str">
        <f t="shared" ref="J1667:J1730" si="52">_xlfn.TEXTJOIN("-",TRUE,D1667,C1667,B1667)</f>
        <v>4-Sep-1982</v>
      </c>
      <c r="K1667" s="9">
        <f t="shared" ref="K1667:K1730" si="53">DATEDIF(J1667, DATE(2023,6,8), "Y")</f>
        <v>40</v>
      </c>
    </row>
    <row r="1668" spans="1:11" x14ac:dyDescent="0.3">
      <c r="A1668" t="s">
        <v>1699</v>
      </c>
      <c r="B1668">
        <v>2002</v>
      </c>
      <c r="C1668" t="s">
        <v>20</v>
      </c>
      <c r="D1668">
        <v>24</v>
      </c>
      <c r="E1668">
        <v>0</v>
      </c>
      <c r="F1668" s="10">
        <v>14711.74</v>
      </c>
      <c r="G1668" t="s">
        <v>11</v>
      </c>
      <c r="H1668" t="s">
        <v>11</v>
      </c>
      <c r="I1668" t="s">
        <v>23</v>
      </c>
      <c r="J1668" s="8" t="str">
        <f t="shared" si="52"/>
        <v>24-Sep-2002</v>
      </c>
      <c r="K1668" s="9">
        <f t="shared" si="53"/>
        <v>20</v>
      </c>
    </row>
    <row r="1669" spans="1:11" x14ac:dyDescent="0.3">
      <c r="A1669" t="s">
        <v>1700</v>
      </c>
      <c r="B1669">
        <v>1962</v>
      </c>
      <c r="C1669" t="s">
        <v>10</v>
      </c>
      <c r="D1669">
        <v>29</v>
      </c>
      <c r="E1669">
        <v>0</v>
      </c>
      <c r="F1669" s="10">
        <v>14738.43</v>
      </c>
      <c r="G1669" t="s">
        <v>11</v>
      </c>
      <c r="H1669" t="s">
        <v>12</v>
      </c>
      <c r="I1669" t="s">
        <v>300</v>
      </c>
      <c r="J1669" s="8" t="str">
        <f t="shared" si="52"/>
        <v>29-Jul-1962</v>
      </c>
      <c r="K1669" s="9">
        <f t="shared" si="53"/>
        <v>60</v>
      </c>
    </row>
    <row r="1670" spans="1:11" x14ac:dyDescent="0.3">
      <c r="A1670" t="s">
        <v>1701</v>
      </c>
      <c r="B1670">
        <v>1965</v>
      </c>
      <c r="C1670" t="s">
        <v>10</v>
      </c>
      <c r="D1670">
        <v>27</v>
      </c>
      <c r="E1670">
        <v>0</v>
      </c>
      <c r="F1670" s="10">
        <v>14750.42</v>
      </c>
      <c r="G1670" t="s">
        <v>11</v>
      </c>
      <c r="H1670" t="s">
        <v>11</v>
      </c>
      <c r="I1670" t="s">
        <v>535</v>
      </c>
      <c r="J1670" s="8" t="str">
        <f t="shared" si="52"/>
        <v>27-Jul-1965</v>
      </c>
      <c r="K1670" s="9">
        <f t="shared" si="53"/>
        <v>57</v>
      </c>
    </row>
    <row r="1671" spans="1:11" x14ac:dyDescent="0.3">
      <c r="A1671" t="s">
        <v>1702</v>
      </c>
      <c r="B1671">
        <v>1975</v>
      </c>
      <c r="C1671" t="s">
        <v>30</v>
      </c>
      <c r="D1671">
        <v>10</v>
      </c>
      <c r="E1671">
        <v>1</v>
      </c>
      <c r="F1671" s="10">
        <v>14819</v>
      </c>
      <c r="G1671" t="s">
        <v>11</v>
      </c>
      <c r="H1671" t="s">
        <v>12</v>
      </c>
      <c r="I1671" t="s">
        <v>249</v>
      </c>
      <c r="J1671" s="8" t="str">
        <f t="shared" si="52"/>
        <v>10-Dec-1975</v>
      </c>
      <c r="K1671" s="9">
        <f t="shared" si="53"/>
        <v>47</v>
      </c>
    </row>
    <row r="1672" spans="1:11" x14ac:dyDescent="0.3">
      <c r="A1672" t="s">
        <v>1703</v>
      </c>
      <c r="B1672">
        <v>1979</v>
      </c>
      <c r="C1672" t="s">
        <v>37</v>
      </c>
      <c r="D1672">
        <v>18</v>
      </c>
      <c r="E1672">
        <v>2</v>
      </c>
      <c r="F1672" s="10">
        <v>14839.34</v>
      </c>
      <c r="G1672" t="s">
        <v>11</v>
      </c>
      <c r="H1672" t="s">
        <v>12</v>
      </c>
      <c r="I1672" t="s">
        <v>535</v>
      </c>
      <c r="J1672" s="8" t="str">
        <f t="shared" si="52"/>
        <v>18-Oct-1979</v>
      </c>
      <c r="K1672" s="9">
        <f t="shared" si="53"/>
        <v>43</v>
      </c>
    </row>
    <row r="1673" spans="1:11" x14ac:dyDescent="0.3">
      <c r="A1673" t="s">
        <v>1704</v>
      </c>
      <c r="B1673">
        <v>1981</v>
      </c>
      <c r="C1673" t="s">
        <v>18</v>
      </c>
      <c r="D1673">
        <v>5</v>
      </c>
      <c r="E1673">
        <v>1</v>
      </c>
      <c r="F1673" s="10">
        <v>14843.96</v>
      </c>
      <c r="G1673" t="s">
        <v>11</v>
      </c>
      <c r="H1673" t="s">
        <v>12</v>
      </c>
      <c r="I1673" t="s">
        <v>535</v>
      </c>
      <c r="J1673" s="8" t="str">
        <f t="shared" si="52"/>
        <v>5-Jun-1981</v>
      </c>
      <c r="K1673" s="9">
        <f t="shared" si="53"/>
        <v>42</v>
      </c>
    </row>
    <row r="1674" spans="1:11" x14ac:dyDescent="0.3">
      <c r="A1674" t="s">
        <v>1705</v>
      </c>
      <c r="B1674">
        <v>1970</v>
      </c>
      <c r="C1674" t="s">
        <v>15</v>
      </c>
      <c r="D1674">
        <v>11</v>
      </c>
      <c r="E1674">
        <v>0</v>
      </c>
      <c r="F1674" s="10">
        <v>14847.63</v>
      </c>
      <c r="G1674" t="s">
        <v>11</v>
      </c>
      <c r="H1674" t="s">
        <v>11</v>
      </c>
      <c r="I1674" t="s">
        <v>249</v>
      </c>
      <c r="J1674" s="8" t="str">
        <f t="shared" si="52"/>
        <v>11-Nov-1970</v>
      </c>
      <c r="K1674" s="9">
        <f t="shared" si="53"/>
        <v>52</v>
      </c>
    </row>
    <row r="1675" spans="1:11" x14ac:dyDescent="0.3">
      <c r="A1675" t="s">
        <v>1706</v>
      </c>
      <c r="B1675">
        <v>1958</v>
      </c>
      <c r="C1675" t="s">
        <v>37</v>
      </c>
      <c r="D1675">
        <v>17</v>
      </c>
      <c r="E1675">
        <v>0</v>
      </c>
      <c r="F1675" s="10">
        <v>14901.52</v>
      </c>
      <c r="G1675" t="s">
        <v>11</v>
      </c>
      <c r="H1675" t="s">
        <v>11</v>
      </c>
      <c r="I1675" t="s">
        <v>247</v>
      </c>
      <c r="J1675" s="8" t="str">
        <f t="shared" si="52"/>
        <v>17-Oct-1958</v>
      </c>
      <c r="K1675" s="9">
        <f t="shared" si="53"/>
        <v>64</v>
      </c>
    </row>
    <row r="1676" spans="1:11" x14ac:dyDescent="0.3">
      <c r="A1676" t="s">
        <v>1707</v>
      </c>
      <c r="B1676">
        <v>1981</v>
      </c>
      <c r="C1676" t="s">
        <v>10</v>
      </c>
      <c r="D1676">
        <v>4</v>
      </c>
      <c r="E1676">
        <v>1</v>
      </c>
      <c r="F1676" s="10">
        <v>14908.27</v>
      </c>
      <c r="G1676" t="s">
        <v>11</v>
      </c>
      <c r="H1676" t="s">
        <v>16</v>
      </c>
      <c r="I1676" t="s">
        <v>42</v>
      </c>
      <c r="J1676" s="8" t="str">
        <f t="shared" si="52"/>
        <v>4-Jul-1981</v>
      </c>
      <c r="K1676" s="9">
        <f t="shared" si="53"/>
        <v>41</v>
      </c>
    </row>
    <row r="1677" spans="1:11" x14ac:dyDescent="0.3">
      <c r="A1677" t="s">
        <v>1708</v>
      </c>
      <c r="B1677">
        <v>1968</v>
      </c>
      <c r="C1677" t="s">
        <v>15</v>
      </c>
      <c r="D1677">
        <v>8</v>
      </c>
      <c r="E1677">
        <v>0</v>
      </c>
      <c r="F1677" s="10">
        <v>14926.97</v>
      </c>
      <c r="G1677" t="s">
        <v>11</v>
      </c>
      <c r="H1677" t="s">
        <v>11</v>
      </c>
      <c r="I1677" t="s">
        <v>23</v>
      </c>
      <c r="J1677" s="8" t="str">
        <f t="shared" si="52"/>
        <v>8-Nov-1968</v>
      </c>
      <c r="K1677" s="9">
        <f t="shared" si="53"/>
        <v>54</v>
      </c>
    </row>
    <row r="1678" spans="1:11" x14ac:dyDescent="0.3">
      <c r="A1678" t="s">
        <v>1709</v>
      </c>
      <c r="B1678">
        <v>1962</v>
      </c>
      <c r="C1678" t="s">
        <v>15</v>
      </c>
      <c r="D1678">
        <v>29</v>
      </c>
      <c r="E1678">
        <v>0</v>
      </c>
      <c r="F1678" s="10">
        <v>14945.34</v>
      </c>
      <c r="G1678" t="s">
        <v>11</v>
      </c>
      <c r="H1678" t="s">
        <v>16</v>
      </c>
      <c r="I1678" t="s">
        <v>300</v>
      </c>
      <c r="J1678" s="8" t="str">
        <f t="shared" si="52"/>
        <v>29-Nov-1962</v>
      </c>
      <c r="K1678" s="9">
        <f t="shared" si="53"/>
        <v>60</v>
      </c>
    </row>
    <row r="1679" spans="1:11" x14ac:dyDescent="0.3">
      <c r="A1679" t="s">
        <v>1710</v>
      </c>
      <c r="B1679">
        <v>1958</v>
      </c>
      <c r="C1679" t="s">
        <v>10</v>
      </c>
      <c r="D1679">
        <v>29</v>
      </c>
      <c r="E1679">
        <v>2</v>
      </c>
      <c r="F1679" s="10">
        <v>14988.43</v>
      </c>
      <c r="G1679" t="s">
        <v>11</v>
      </c>
      <c r="H1679" t="s">
        <v>12</v>
      </c>
      <c r="I1679" t="s">
        <v>42</v>
      </c>
      <c r="J1679" s="8" t="str">
        <f t="shared" si="52"/>
        <v>29-Jul-1958</v>
      </c>
      <c r="K1679" s="9">
        <f t="shared" si="53"/>
        <v>64</v>
      </c>
    </row>
    <row r="1680" spans="1:11" x14ac:dyDescent="0.3">
      <c r="A1680" t="s">
        <v>1711</v>
      </c>
      <c r="B1680">
        <v>1995</v>
      </c>
      <c r="C1680" t="s">
        <v>35</v>
      </c>
      <c r="D1680">
        <v>2</v>
      </c>
      <c r="E1680">
        <v>2</v>
      </c>
      <c r="F1680" s="10">
        <v>15006.58</v>
      </c>
      <c r="G1680" t="s">
        <v>11</v>
      </c>
      <c r="H1680" t="s">
        <v>11</v>
      </c>
      <c r="I1680" t="s">
        <v>247</v>
      </c>
      <c r="J1680" s="8" t="str">
        <f t="shared" si="52"/>
        <v>2-Aug-1995</v>
      </c>
      <c r="K1680" s="9">
        <f t="shared" si="53"/>
        <v>27</v>
      </c>
    </row>
    <row r="1681" spans="1:11" x14ac:dyDescent="0.3">
      <c r="A1681" t="s">
        <v>1712</v>
      </c>
      <c r="B1681">
        <v>1960</v>
      </c>
      <c r="C1681" t="s">
        <v>35</v>
      </c>
      <c r="D1681">
        <v>8</v>
      </c>
      <c r="E1681">
        <v>2</v>
      </c>
      <c r="F1681" s="10">
        <v>15019.76</v>
      </c>
      <c r="G1681" t="s">
        <v>11</v>
      </c>
      <c r="H1681" t="s">
        <v>11</v>
      </c>
      <c r="I1681" t="s">
        <v>23</v>
      </c>
      <c r="J1681" s="8" t="str">
        <f t="shared" si="52"/>
        <v>8-Aug-1960</v>
      </c>
      <c r="K1681" s="9">
        <f t="shared" si="53"/>
        <v>62</v>
      </c>
    </row>
    <row r="1682" spans="1:11" x14ac:dyDescent="0.3">
      <c r="A1682" t="s">
        <v>1713</v>
      </c>
      <c r="B1682">
        <v>1979</v>
      </c>
      <c r="C1682" t="s">
        <v>15</v>
      </c>
      <c r="D1682">
        <v>25</v>
      </c>
      <c r="E1682">
        <v>2</v>
      </c>
      <c r="F1682" s="10">
        <v>15025.76</v>
      </c>
      <c r="G1682" t="s">
        <v>11</v>
      </c>
      <c r="H1682" t="s">
        <v>16</v>
      </c>
      <c r="I1682" t="s">
        <v>42</v>
      </c>
      <c r="J1682" s="8" t="str">
        <f t="shared" si="52"/>
        <v>25-Nov-1979</v>
      </c>
      <c r="K1682" s="9">
        <f t="shared" si="53"/>
        <v>43</v>
      </c>
    </row>
    <row r="1683" spans="1:11" x14ac:dyDescent="0.3">
      <c r="A1683" t="s">
        <v>1714</v>
      </c>
      <c r="B1683">
        <v>1970</v>
      </c>
      <c r="C1683" t="s">
        <v>20</v>
      </c>
      <c r="D1683">
        <v>11</v>
      </c>
      <c r="E1683">
        <v>0</v>
      </c>
      <c r="F1683" s="10">
        <v>15026.3</v>
      </c>
      <c r="G1683" t="s">
        <v>11</v>
      </c>
      <c r="H1683" t="s">
        <v>12</v>
      </c>
      <c r="I1683" t="s">
        <v>42</v>
      </c>
      <c r="J1683" s="8" t="str">
        <f t="shared" si="52"/>
        <v>11-Sep-1970</v>
      </c>
      <c r="K1683" s="9">
        <f t="shared" si="53"/>
        <v>52</v>
      </c>
    </row>
    <row r="1684" spans="1:11" x14ac:dyDescent="0.3">
      <c r="A1684" t="s">
        <v>1715</v>
      </c>
      <c r="B1684">
        <v>1971</v>
      </c>
      <c r="C1684" t="s">
        <v>35</v>
      </c>
      <c r="D1684">
        <v>15</v>
      </c>
      <c r="E1684">
        <v>0</v>
      </c>
      <c r="F1684" s="10">
        <v>15038.51</v>
      </c>
      <c r="G1684" t="s">
        <v>11</v>
      </c>
      <c r="H1684" t="s">
        <v>12</v>
      </c>
      <c r="I1684" t="s">
        <v>249</v>
      </c>
      <c r="J1684" s="8" t="str">
        <f t="shared" si="52"/>
        <v>15-Aug-1971</v>
      </c>
      <c r="K1684" s="9">
        <f t="shared" si="53"/>
        <v>51</v>
      </c>
    </row>
    <row r="1685" spans="1:11" x14ac:dyDescent="0.3">
      <c r="A1685" t="s">
        <v>1716</v>
      </c>
      <c r="B1685">
        <v>1968</v>
      </c>
      <c r="C1685" t="s">
        <v>18</v>
      </c>
      <c r="D1685">
        <v>12</v>
      </c>
      <c r="E1685">
        <v>0</v>
      </c>
      <c r="F1685" s="10">
        <v>15052.68</v>
      </c>
      <c r="G1685" t="s">
        <v>11</v>
      </c>
      <c r="H1685" t="s">
        <v>11</v>
      </c>
      <c r="I1685" t="s">
        <v>632</v>
      </c>
      <c r="J1685" s="8" t="str">
        <f t="shared" si="52"/>
        <v>12-Jun-1968</v>
      </c>
      <c r="K1685" s="9">
        <f t="shared" si="53"/>
        <v>54</v>
      </c>
    </row>
    <row r="1686" spans="1:11" x14ac:dyDescent="0.3">
      <c r="A1686" t="s">
        <v>1717</v>
      </c>
      <c r="B1686">
        <v>1975</v>
      </c>
      <c r="C1686" t="s">
        <v>37</v>
      </c>
      <c r="D1686">
        <v>26</v>
      </c>
      <c r="E1686">
        <v>1</v>
      </c>
      <c r="F1686" s="10">
        <v>15090.35</v>
      </c>
      <c r="G1686" t="s">
        <v>11</v>
      </c>
      <c r="H1686" t="s">
        <v>16</v>
      </c>
      <c r="I1686" t="s">
        <v>249</v>
      </c>
      <c r="J1686" s="8" t="str">
        <f t="shared" si="52"/>
        <v>26-Oct-1975</v>
      </c>
      <c r="K1686" s="9">
        <f t="shared" si="53"/>
        <v>47</v>
      </c>
    </row>
    <row r="1687" spans="1:11" x14ac:dyDescent="0.3">
      <c r="A1687" t="s">
        <v>1718</v>
      </c>
      <c r="B1687">
        <v>1972</v>
      </c>
      <c r="C1687" t="s">
        <v>15</v>
      </c>
      <c r="D1687">
        <v>7</v>
      </c>
      <c r="E1687">
        <v>0</v>
      </c>
      <c r="F1687" s="10">
        <v>15103.69</v>
      </c>
      <c r="G1687" t="s">
        <v>11</v>
      </c>
      <c r="H1687" t="s">
        <v>16</v>
      </c>
      <c r="I1687" t="s">
        <v>23</v>
      </c>
      <c r="J1687" s="8" t="str">
        <f t="shared" si="52"/>
        <v>7-Nov-1972</v>
      </c>
      <c r="K1687" s="9">
        <f t="shared" si="53"/>
        <v>50</v>
      </c>
    </row>
    <row r="1688" spans="1:11" x14ac:dyDescent="0.3">
      <c r="A1688" t="s">
        <v>1719</v>
      </c>
      <c r="B1688">
        <v>1978</v>
      </c>
      <c r="C1688" t="s">
        <v>20</v>
      </c>
      <c r="D1688">
        <v>5</v>
      </c>
      <c r="E1688">
        <v>2</v>
      </c>
      <c r="F1688" s="10">
        <v>15123.19</v>
      </c>
      <c r="G1688" t="s">
        <v>11</v>
      </c>
      <c r="H1688" t="s">
        <v>16</v>
      </c>
      <c r="I1688" t="s">
        <v>42</v>
      </c>
      <c r="J1688" s="8" t="str">
        <f t="shared" si="52"/>
        <v>5-Sep-1978</v>
      </c>
      <c r="K1688" s="9">
        <f t="shared" si="53"/>
        <v>44</v>
      </c>
    </row>
    <row r="1689" spans="1:11" x14ac:dyDescent="0.3">
      <c r="A1689" t="s">
        <v>1720</v>
      </c>
      <c r="B1689">
        <v>1971</v>
      </c>
      <c r="C1689" t="s">
        <v>15</v>
      </c>
      <c r="D1689">
        <v>25</v>
      </c>
      <c r="E1689">
        <v>0</v>
      </c>
      <c r="F1689" s="10">
        <v>15150.44</v>
      </c>
      <c r="G1689" t="s">
        <v>11</v>
      </c>
      <c r="H1689" t="s">
        <v>16</v>
      </c>
      <c r="I1689" t="s">
        <v>249</v>
      </c>
      <c r="J1689" s="8" t="str">
        <f t="shared" si="52"/>
        <v>25-Nov-1971</v>
      </c>
      <c r="K1689" s="9">
        <f t="shared" si="53"/>
        <v>51</v>
      </c>
    </row>
    <row r="1690" spans="1:11" x14ac:dyDescent="0.3">
      <c r="A1690" t="s">
        <v>1721</v>
      </c>
      <c r="B1690">
        <v>1962</v>
      </c>
      <c r="C1690" t="s">
        <v>37</v>
      </c>
      <c r="D1690">
        <v>25</v>
      </c>
      <c r="E1690">
        <v>0</v>
      </c>
      <c r="F1690" s="10">
        <v>15161.25</v>
      </c>
      <c r="G1690" t="s">
        <v>11</v>
      </c>
      <c r="H1690" t="s">
        <v>11</v>
      </c>
      <c r="I1690" t="s">
        <v>23</v>
      </c>
      <c r="J1690" s="8" t="str">
        <f t="shared" si="52"/>
        <v>25-Oct-1962</v>
      </c>
      <c r="K1690" s="9">
        <f t="shared" si="53"/>
        <v>60</v>
      </c>
    </row>
    <row r="1691" spans="1:11" x14ac:dyDescent="0.3">
      <c r="A1691" t="s">
        <v>1722</v>
      </c>
      <c r="B1691">
        <v>1959</v>
      </c>
      <c r="C1691" t="s">
        <v>18</v>
      </c>
      <c r="D1691">
        <v>4</v>
      </c>
      <c r="E1691">
        <v>3</v>
      </c>
      <c r="F1691" s="10">
        <v>15161.53</v>
      </c>
      <c r="G1691" t="s">
        <v>11</v>
      </c>
      <c r="H1691" t="s">
        <v>16</v>
      </c>
      <c r="I1691" t="s">
        <v>13</v>
      </c>
      <c r="J1691" s="8" t="str">
        <f t="shared" si="52"/>
        <v>4-Jun-1959</v>
      </c>
      <c r="K1691" s="9">
        <f t="shared" si="53"/>
        <v>64</v>
      </c>
    </row>
    <row r="1692" spans="1:11" x14ac:dyDescent="0.3">
      <c r="A1692" t="s">
        <v>1723</v>
      </c>
      <c r="B1692">
        <v>1959</v>
      </c>
      <c r="C1692" t="s">
        <v>30</v>
      </c>
      <c r="D1692">
        <v>3</v>
      </c>
      <c r="E1692">
        <v>3</v>
      </c>
      <c r="F1692" s="10">
        <v>15170.07</v>
      </c>
      <c r="G1692" t="s">
        <v>11</v>
      </c>
      <c r="H1692" t="s">
        <v>12</v>
      </c>
      <c r="I1692" t="s">
        <v>42</v>
      </c>
      <c r="J1692" s="8" t="str">
        <f t="shared" si="52"/>
        <v>3-Dec-1959</v>
      </c>
      <c r="K1692" s="9">
        <f t="shared" si="53"/>
        <v>63</v>
      </c>
    </row>
    <row r="1693" spans="1:11" x14ac:dyDescent="0.3">
      <c r="A1693" t="s">
        <v>1724</v>
      </c>
      <c r="B1693">
        <v>1962</v>
      </c>
      <c r="C1693" t="s">
        <v>18</v>
      </c>
      <c r="D1693">
        <v>17</v>
      </c>
      <c r="E1693">
        <v>0</v>
      </c>
      <c r="F1693" s="10">
        <v>15174.81</v>
      </c>
      <c r="G1693" t="s">
        <v>11</v>
      </c>
      <c r="H1693" t="s">
        <v>16</v>
      </c>
      <c r="I1693" t="s">
        <v>23</v>
      </c>
      <c r="J1693" s="8" t="str">
        <f t="shared" si="52"/>
        <v>17-Jun-1962</v>
      </c>
      <c r="K1693" s="9">
        <f t="shared" si="53"/>
        <v>60</v>
      </c>
    </row>
    <row r="1694" spans="1:11" x14ac:dyDescent="0.3">
      <c r="A1694" t="s">
        <v>1725</v>
      </c>
      <c r="B1694">
        <v>1978</v>
      </c>
      <c r="C1694" t="s">
        <v>15</v>
      </c>
      <c r="D1694">
        <v>23</v>
      </c>
      <c r="E1694">
        <v>2</v>
      </c>
      <c r="F1694" s="10">
        <v>15207.92</v>
      </c>
      <c r="G1694" t="s">
        <v>11</v>
      </c>
      <c r="H1694" t="s">
        <v>16</v>
      </c>
      <c r="I1694" t="s">
        <v>23</v>
      </c>
      <c r="J1694" s="8" t="str">
        <f t="shared" si="52"/>
        <v>23-Nov-1978</v>
      </c>
      <c r="K1694" s="9">
        <f t="shared" si="53"/>
        <v>44</v>
      </c>
    </row>
    <row r="1695" spans="1:11" x14ac:dyDescent="0.3">
      <c r="A1695" t="s">
        <v>1726</v>
      </c>
      <c r="B1695">
        <v>1960</v>
      </c>
      <c r="C1695" t="s">
        <v>10</v>
      </c>
      <c r="D1695">
        <v>25</v>
      </c>
      <c r="E1695">
        <v>2</v>
      </c>
      <c r="F1695" s="10">
        <v>15230.32</v>
      </c>
      <c r="G1695" t="s">
        <v>11</v>
      </c>
      <c r="H1695" t="s">
        <v>11</v>
      </c>
      <c r="I1695" t="s">
        <v>247</v>
      </c>
      <c r="J1695" s="8" t="str">
        <f t="shared" si="52"/>
        <v>25-Jul-1960</v>
      </c>
      <c r="K1695" s="9">
        <f t="shared" si="53"/>
        <v>62</v>
      </c>
    </row>
    <row r="1696" spans="1:11" x14ac:dyDescent="0.3">
      <c r="A1696" t="s">
        <v>1727</v>
      </c>
      <c r="B1696">
        <v>1969</v>
      </c>
      <c r="C1696" t="s">
        <v>20</v>
      </c>
      <c r="D1696">
        <v>16</v>
      </c>
      <c r="E1696">
        <v>0</v>
      </c>
      <c r="F1696" s="10">
        <v>15260.52</v>
      </c>
      <c r="G1696" t="s">
        <v>11</v>
      </c>
      <c r="H1696" t="s">
        <v>11</v>
      </c>
      <c r="I1696" t="s">
        <v>249</v>
      </c>
      <c r="J1696" s="8" t="str">
        <f t="shared" si="52"/>
        <v>16-Sep-1969</v>
      </c>
      <c r="K1696" s="9">
        <f t="shared" si="53"/>
        <v>53</v>
      </c>
    </row>
    <row r="1697" spans="1:11" x14ac:dyDescent="0.3">
      <c r="A1697" t="s">
        <v>1728</v>
      </c>
      <c r="B1697">
        <v>1963</v>
      </c>
      <c r="C1697" t="s">
        <v>30</v>
      </c>
      <c r="D1697">
        <v>13</v>
      </c>
      <c r="E1697">
        <v>0</v>
      </c>
      <c r="F1697" s="10">
        <v>15322.77</v>
      </c>
      <c r="G1697" t="s">
        <v>11</v>
      </c>
      <c r="H1697" t="s">
        <v>12</v>
      </c>
      <c r="I1697" t="s">
        <v>300</v>
      </c>
      <c r="J1697" s="8" t="str">
        <f t="shared" si="52"/>
        <v>13-Dec-1963</v>
      </c>
      <c r="K1697" s="9">
        <f t="shared" si="53"/>
        <v>59</v>
      </c>
    </row>
    <row r="1698" spans="1:11" x14ac:dyDescent="0.3">
      <c r="A1698" t="s">
        <v>1729</v>
      </c>
      <c r="B1698">
        <v>2001</v>
      </c>
      <c r="C1698" t="s">
        <v>10</v>
      </c>
      <c r="D1698">
        <v>14</v>
      </c>
      <c r="E1698">
        <v>1</v>
      </c>
      <c r="F1698" s="10">
        <v>15359.1</v>
      </c>
      <c r="G1698" t="s">
        <v>11</v>
      </c>
      <c r="H1698" t="s">
        <v>12</v>
      </c>
      <c r="I1698" t="s">
        <v>247</v>
      </c>
      <c r="J1698" s="8" t="str">
        <f t="shared" si="52"/>
        <v>14-Jul-2001</v>
      </c>
      <c r="K1698" s="9">
        <f t="shared" si="53"/>
        <v>21</v>
      </c>
    </row>
    <row r="1699" spans="1:11" x14ac:dyDescent="0.3">
      <c r="A1699" t="s">
        <v>1730</v>
      </c>
      <c r="B1699">
        <v>1988</v>
      </c>
      <c r="C1699" t="s">
        <v>30</v>
      </c>
      <c r="D1699">
        <v>17</v>
      </c>
      <c r="E1699">
        <v>3</v>
      </c>
      <c r="F1699" s="10">
        <v>15361.5</v>
      </c>
      <c r="G1699" t="s">
        <v>11</v>
      </c>
      <c r="H1699" t="s">
        <v>12</v>
      </c>
      <c r="I1699" t="s">
        <v>249</v>
      </c>
      <c r="J1699" s="8" t="str">
        <f t="shared" si="52"/>
        <v>17-Dec-1988</v>
      </c>
      <c r="K1699" s="9">
        <f t="shared" si="53"/>
        <v>34</v>
      </c>
    </row>
    <row r="1700" spans="1:11" x14ac:dyDescent="0.3">
      <c r="A1700" t="s">
        <v>1731</v>
      </c>
      <c r="B1700">
        <v>1968</v>
      </c>
      <c r="C1700" t="s">
        <v>10</v>
      </c>
      <c r="D1700">
        <v>18</v>
      </c>
      <c r="E1700">
        <v>0</v>
      </c>
      <c r="F1700" s="10">
        <v>15363.77</v>
      </c>
      <c r="G1700" t="s">
        <v>11</v>
      </c>
      <c r="H1700" t="s">
        <v>16</v>
      </c>
      <c r="I1700" t="s">
        <v>535</v>
      </c>
      <c r="J1700" s="8" t="str">
        <f t="shared" si="52"/>
        <v>18-Jul-1968</v>
      </c>
      <c r="K1700" s="9">
        <f t="shared" si="53"/>
        <v>54</v>
      </c>
    </row>
    <row r="1701" spans="1:11" x14ac:dyDescent="0.3">
      <c r="A1701" t="s">
        <v>1732</v>
      </c>
      <c r="B1701">
        <v>1962</v>
      </c>
      <c r="C1701" t="s">
        <v>20</v>
      </c>
      <c r="D1701">
        <v>6</v>
      </c>
      <c r="E1701">
        <v>0</v>
      </c>
      <c r="F1701" s="10">
        <v>15368.22</v>
      </c>
      <c r="G1701" t="s">
        <v>11</v>
      </c>
      <c r="H1701" t="s">
        <v>11</v>
      </c>
      <c r="I1701" t="s">
        <v>42</v>
      </c>
      <c r="J1701" s="8" t="str">
        <f t="shared" si="52"/>
        <v>6-Sep-1962</v>
      </c>
      <c r="K1701" s="9">
        <f t="shared" si="53"/>
        <v>60</v>
      </c>
    </row>
    <row r="1702" spans="1:11" x14ac:dyDescent="0.3">
      <c r="A1702" t="s">
        <v>1733</v>
      </c>
      <c r="B1702">
        <v>1964</v>
      </c>
      <c r="C1702" t="s">
        <v>20</v>
      </c>
      <c r="D1702">
        <v>4</v>
      </c>
      <c r="E1702">
        <v>0</v>
      </c>
      <c r="F1702" s="10">
        <v>15377.77</v>
      </c>
      <c r="G1702" t="s">
        <v>11</v>
      </c>
      <c r="H1702" t="s">
        <v>11</v>
      </c>
      <c r="I1702" t="s">
        <v>23</v>
      </c>
      <c r="J1702" s="8" t="str">
        <f t="shared" si="52"/>
        <v>4-Sep-1964</v>
      </c>
      <c r="K1702" s="9">
        <f t="shared" si="53"/>
        <v>58</v>
      </c>
    </row>
    <row r="1703" spans="1:11" x14ac:dyDescent="0.3">
      <c r="A1703" t="s">
        <v>1734</v>
      </c>
      <c r="B1703">
        <v>1990</v>
      </c>
      <c r="C1703" t="s">
        <v>37</v>
      </c>
      <c r="D1703">
        <v>25</v>
      </c>
      <c r="E1703">
        <v>3</v>
      </c>
      <c r="F1703" s="10">
        <v>15440.2</v>
      </c>
      <c r="G1703" t="s">
        <v>11</v>
      </c>
      <c r="H1703" t="s">
        <v>16</v>
      </c>
      <c r="I1703" t="s">
        <v>23</v>
      </c>
      <c r="J1703" s="8" t="str">
        <f t="shared" si="52"/>
        <v>25-Oct-1990</v>
      </c>
      <c r="K1703" s="9">
        <f t="shared" si="53"/>
        <v>32</v>
      </c>
    </row>
    <row r="1704" spans="1:11" x14ac:dyDescent="0.3">
      <c r="A1704" t="s">
        <v>1735</v>
      </c>
      <c r="B1704">
        <v>1976</v>
      </c>
      <c r="C1704" t="s">
        <v>10</v>
      </c>
      <c r="D1704">
        <v>20</v>
      </c>
      <c r="E1704">
        <v>2</v>
      </c>
      <c r="F1704" s="10">
        <v>15450.48</v>
      </c>
      <c r="G1704" t="s">
        <v>11</v>
      </c>
      <c r="H1704" t="s">
        <v>16</v>
      </c>
      <c r="I1704" t="s">
        <v>535</v>
      </c>
      <c r="J1704" s="8" t="str">
        <f t="shared" si="52"/>
        <v>20-Jul-1976</v>
      </c>
      <c r="K1704" s="9">
        <f t="shared" si="53"/>
        <v>46</v>
      </c>
    </row>
    <row r="1705" spans="1:11" x14ac:dyDescent="0.3">
      <c r="A1705" t="s">
        <v>1736</v>
      </c>
      <c r="B1705">
        <v>2004</v>
      </c>
      <c r="C1705" t="s">
        <v>10</v>
      </c>
      <c r="D1705">
        <v>17</v>
      </c>
      <c r="E1705">
        <v>0</v>
      </c>
      <c r="F1705" s="10">
        <v>15518.18</v>
      </c>
      <c r="G1705" t="s">
        <v>11</v>
      </c>
      <c r="H1705" t="s">
        <v>12</v>
      </c>
      <c r="I1705" t="s">
        <v>164</v>
      </c>
      <c r="J1705" s="8" t="str">
        <f t="shared" si="52"/>
        <v>17-Jul-2004</v>
      </c>
      <c r="K1705" s="9">
        <f t="shared" si="53"/>
        <v>18</v>
      </c>
    </row>
    <row r="1706" spans="1:11" x14ac:dyDescent="0.3">
      <c r="A1706" t="s">
        <v>1737</v>
      </c>
      <c r="B1706">
        <v>1974</v>
      </c>
      <c r="C1706" t="s">
        <v>18</v>
      </c>
      <c r="D1706">
        <v>28</v>
      </c>
      <c r="E1706">
        <v>0</v>
      </c>
      <c r="F1706" s="10">
        <v>15532.16</v>
      </c>
      <c r="G1706" t="s">
        <v>11</v>
      </c>
      <c r="H1706" t="s">
        <v>11</v>
      </c>
      <c r="I1706" t="s">
        <v>535</v>
      </c>
      <c r="J1706" s="8" t="str">
        <f t="shared" si="52"/>
        <v>28-Jun-1974</v>
      </c>
      <c r="K1706" s="9">
        <f t="shared" si="53"/>
        <v>48</v>
      </c>
    </row>
    <row r="1707" spans="1:11" x14ac:dyDescent="0.3">
      <c r="A1707" t="s">
        <v>1738</v>
      </c>
      <c r="B1707">
        <v>1959</v>
      </c>
      <c r="C1707" t="s">
        <v>37</v>
      </c>
      <c r="D1707">
        <v>2</v>
      </c>
      <c r="E1707">
        <v>3</v>
      </c>
      <c r="F1707" s="10">
        <v>15555.19</v>
      </c>
      <c r="G1707" t="s">
        <v>11</v>
      </c>
      <c r="H1707" t="s">
        <v>12</v>
      </c>
      <c r="I1707" t="s">
        <v>23</v>
      </c>
      <c r="J1707" s="8" t="str">
        <f t="shared" si="52"/>
        <v>2-Oct-1959</v>
      </c>
      <c r="K1707" s="9">
        <f t="shared" si="53"/>
        <v>63</v>
      </c>
    </row>
    <row r="1708" spans="1:11" x14ac:dyDescent="0.3">
      <c r="A1708" t="s">
        <v>1739</v>
      </c>
      <c r="B1708">
        <v>1974</v>
      </c>
      <c r="C1708" t="s">
        <v>10</v>
      </c>
      <c r="D1708">
        <v>30</v>
      </c>
      <c r="E1708">
        <v>0</v>
      </c>
      <c r="F1708" s="10">
        <v>15556.67</v>
      </c>
      <c r="G1708" t="s">
        <v>11</v>
      </c>
      <c r="H1708" t="s">
        <v>11</v>
      </c>
      <c r="I1708" t="s">
        <v>23</v>
      </c>
      <c r="J1708" s="8" t="str">
        <f t="shared" si="52"/>
        <v>30-Jul-1974</v>
      </c>
      <c r="K1708" s="9">
        <f t="shared" si="53"/>
        <v>48</v>
      </c>
    </row>
    <row r="1709" spans="1:11" x14ac:dyDescent="0.3">
      <c r="A1709" t="s">
        <v>1740</v>
      </c>
      <c r="B1709">
        <v>1965</v>
      </c>
      <c r="C1709" t="s">
        <v>37</v>
      </c>
      <c r="D1709">
        <v>28</v>
      </c>
      <c r="E1709">
        <v>0</v>
      </c>
      <c r="F1709" s="10">
        <v>15608.58</v>
      </c>
      <c r="G1709" t="s">
        <v>11</v>
      </c>
      <c r="H1709" t="s">
        <v>11</v>
      </c>
      <c r="I1709" t="s">
        <v>535</v>
      </c>
      <c r="J1709" s="8" t="str">
        <f t="shared" si="52"/>
        <v>28-Oct-1965</v>
      </c>
      <c r="K1709" s="9">
        <f t="shared" si="53"/>
        <v>57</v>
      </c>
    </row>
    <row r="1710" spans="1:11" x14ac:dyDescent="0.3">
      <c r="A1710" t="s">
        <v>1741</v>
      </c>
      <c r="B1710">
        <v>1960</v>
      </c>
      <c r="C1710" t="s">
        <v>18</v>
      </c>
      <c r="D1710">
        <v>6</v>
      </c>
      <c r="E1710">
        <v>3</v>
      </c>
      <c r="F1710" s="10">
        <v>15612.19</v>
      </c>
      <c r="G1710" t="s">
        <v>11</v>
      </c>
      <c r="H1710" t="s">
        <v>11</v>
      </c>
      <c r="I1710" t="s">
        <v>23</v>
      </c>
      <c r="J1710" s="8" t="str">
        <f t="shared" si="52"/>
        <v>6-Jun-1960</v>
      </c>
      <c r="K1710" s="9">
        <f t="shared" si="53"/>
        <v>63</v>
      </c>
    </row>
    <row r="1711" spans="1:11" x14ac:dyDescent="0.3">
      <c r="A1711" t="s">
        <v>1742</v>
      </c>
      <c r="B1711">
        <v>1988</v>
      </c>
      <c r="C1711" t="s">
        <v>30</v>
      </c>
      <c r="D1711">
        <v>22</v>
      </c>
      <c r="E1711">
        <v>3</v>
      </c>
      <c r="F1711" s="10">
        <v>15646.28</v>
      </c>
      <c r="G1711" t="s">
        <v>11</v>
      </c>
      <c r="H1711" t="s">
        <v>11</v>
      </c>
      <c r="I1711" t="s">
        <v>42</v>
      </c>
      <c r="J1711" s="8" t="str">
        <f t="shared" si="52"/>
        <v>22-Dec-1988</v>
      </c>
      <c r="K1711" s="9">
        <f t="shared" si="53"/>
        <v>34</v>
      </c>
    </row>
    <row r="1712" spans="1:11" x14ac:dyDescent="0.3">
      <c r="A1712" t="s">
        <v>1743</v>
      </c>
      <c r="B1712">
        <v>1973</v>
      </c>
      <c r="C1712" t="s">
        <v>18</v>
      </c>
      <c r="D1712">
        <v>26</v>
      </c>
      <c r="E1712">
        <v>0</v>
      </c>
      <c r="F1712" s="10">
        <v>15670.3</v>
      </c>
      <c r="G1712" t="s">
        <v>11</v>
      </c>
      <c r="H1712" t="s">
        <v>11</v>
      </c>
      <c r="I1712" t="s">
        <v>535</v>
      </c>
      <c r="J1712" s="8" t="str">
        <f t="shared" si="52"/>
        <v>26-Jun-1973</v>
      </c>
      <c r="K1712" s="9">
        <f t="shared" si="53"/>
        <v>49</v>
      </c>
    </row>
    <row r="1713" spans="1:11" x14ac:dyDescent="0.3">
      <c r="A1713" t="s">
        <v>1744</v>
      </c>
      <c r="B1713">
        <v>1976</v>
      </c>
      <c r="C1713" t="s">
        <v>20</v>
      </c>
      <c r="D1713">
        <v>20</v>
      </c>
      <c r="E1713">
        <v>2</v>
      </c>
      <c r="F1713" s="10">
        <v>15698.86</v>
      </c>
      <c r="G1713" t="s">
        <v>11</v>
      </c>
      <c r="H1713" t="s">
        <v>11</v>
      </c>
      <c r="I1713" t="s">
        <v>23</v>
      </c>
      <c r="J1713" s="8" t="str">
        <f t="shared" si="52"/>
        <v>20-Sep-1976</v>
      </c>
      <c r="K1713" s="9">
        <f t="shared" si="53"/>
        <v>46</v>
      </c>
    </row>
    <row r="1714" spans="1:11" x14ac:dyDescent="0.3">
      <c r="A1714" t="s">
        <v>1745</v>
      </c>
      <c r="B1714">
        <v>1974</v>
      </c>
      <c r="C1714" t="s">
        <v>35</v>
      </c>
      <c r="D1714">
        <v>29</v>
      </c>
      <c r="E1714">
        <v>0</v>
      </c>
      <c r="F1714" s="10">
        <v>15746.62</v>
      </c>
      <c r="G1714" t="s">
        <v>11</v>
      </c>
      <c r="H1714" t="s">
        <v>16</v>
      </c>
      <c r="I1714" t="s">
        <v>23</v>
      </c>
      <c r="J1714" s="8" t="str">
        <f t="shared" si="52"/>
        <v>29-Aug-1974</v>
      </c>
      <c r="K1714" s="9">
        <f t="shared" si="53"/>
        <v>48</v>
      </c>
    </row>
    <row r="1715" spans="1:11" x14ac:dyDescent="0.3">
      <c r="A1715" t="s">
        <v>1746</v>
      </c>
      <c r="B1715">
        <v>1997</v>
      </c>
      <c r="C1715" t="s">
        <v>37</v>
      </c>
      <c r="D1715">
        <v>9</v>
      </c>
      <c r="E1715">
        <v>0</v>
      </c>
      <c r="F1715" s="10">
        <v>15817.99</v>
      </c>
      <c r="G1715" t="s">
        <v>11</v>
      </c>
      <c r="H1715" t="s">
        <v>11</v>
      </c>
      <c r="I1715" t="s">
        <v>23</v>
      </c>
      <c r="J1715" s="8" t="str">
        <f t="shared" si="52"/>
        <v>9-Oct-1997</v>
      </c>
      <c r="K1715" s="9">
        <f t="shared" si="53"/>
        <v>25</v>
      </c>
    </row>
    <row r="1716" spans="1:11" x14ac:dyDescent="0.3">
      <c r="A1716" t="s">
        <v>1747</v>
      </c>
      <c r="B1716">
        <v>1984</v>
      </c>
      <c r="C1716" t="s">
        <v>18</v>
      </c>
      <c r="D1716">
        <v>26</v>
      </c>
      <c r="E1716">
        <v>0</v>
      </c>
      <c r="F1716" s="10">
        <v>15820.7</v>
      </c>
      <c r="G1716" t="s">
        <v>11</v>
      </c>
      <c r="H1716" t="s">
        <v>12</v>
      </c>
      <c r="I1716" t="s">
        <v>42</v>
      </c>
      <c r="J1716" s="8" t="str">
        <f t="shared" si="52"/>
        <v>26-Jun-1984</v>
      </c>
      <c r="K1716" s="9">
        <f t="shared" si="53"/>
        <v>38</v>
      </c>
    </row>
    <row r="1717" spans="1:11" x14ac:dyDescent="0.3">
      <c r="A1717" t="s">
        <v>1748</v>
      </c>
      <c r="B1717">
        <v>1982</v>
      </c>
      <c r="C1717" t="s">
        <v>15</v>
      </c>
      <c r="D1717">
        <v>11</v>
      </c>
      <c r="E1717">
        <v>4</v>
      </c>
      <c r="F1717" s="10">
        <v>15828.82</v>
      </c>
      <c r="G1717" t="s">
        <v>11</v>
      </c>
      <c r="H1717" t="s">
        <v>12</v>
      </c>
      <c r="I1717" t="s">
        <v>42</v>
      </c>
      <c r="J1717" s="8" t="str">
        <f t="shared" si="52"/>
        <v>11-Nov-1982</v>
      </c>
      <c r="K1717" s="9">
        <f t="shared" si="53"/>
        <v>40</v>
      </c>
    </row>
    <row r="1718" spans="1:11" x14ac:dyDescent="0.3">
      <c r="A1718" t="s">
        <v>1749</v>
      </c>
      <c r="B1718">
        <v>1962</v>
      </c>
      <c r="C1718" t="s">
        <v>30</v>
      </c>
      <c r="D1718">
        <v>25</v>
      </c>
      <c r="E1718">
        <v>0</v>
      </c>
      <c r="F1718" s="10">
        <v>15840.81</v>
      </c>
      <c r="G1718" t="s">
        <v>11</v>
      </c>
      <c r="H1718" t="s">
        <v>16</v>
      </c>
      <c r="I1718" t="s">
        <v>632</v>
      </c>
      <c r="J1718" s="8" t="str">
        <f t="shared" si="52"/>
        <v>25-Dec-1962</v>
      </c>
      <c r="K1718" s="9">
        <f t="shared" si="53"/>
        <v>60</v>
      </c>
    </row>
    <row r="1719" spans="1:11" x14ac:dyDescent="0.3">
      <c r="A1719" t="s">
        <v>1750</v>
      </c>
      <c r="B1719">
        <v>1980</v>
      </c>
      <c r="C1719" t="s">
        <v>37</v>
      </c>
      <c r="D1719">
        <v>12</v>
      </c>
      <c r="E1719">
        <v>2</v>
      </c>
      <c r="F1719" s="10">
        <v>15922.29</v>
      </c>
      <c r="G1719" t="s">
        <v>11</v>
      </c>
      <c r="H1719" t="s">
        <v>12</v>
      </c>
      <c r="I1719" t="s">
        <v>535</v>
      </c>
      <c r="J1719" s="8" t="str">
        <f t="shared" si="52"/>
        <v>12-Oct-1980</v>
      </c>
      <c r="K1719" s="9">
        <f t="shared" si="53"/>
        <v>42</v>
      </c>
    </row>
    <row r="1720" spans="1:11" x14ac:dyDescent="0.3">
      <c r="A1720" t="s">
        <v>1751</v>
      </c>
      <c r="B1720">
        <v>1982</v>
      </c>
      <c r="C1720" t="s">
        <v>10</v>
      </c>
      <c r="D1720">
        <v>24</v>
      </c>
      <c r="E1720">
        <v>3</v>
      </c>
      <c r="F1720" s="10">
        <v>15965.29</v>
      </c>
      <c r="G1720" t="s">
        <v>11</v>
      </c>
      <c r="H1720" t="s">
        <v>16</v>
      </c>
      <c r="I1720" t="s">
        <v>23</v>
      </c>
      <c r="J1720" s="8" t="str">
        <f t="shared" si="52"/>
        <v>24-Jul-1982</v>
      </c>
      <c r="K1720" s="9">
        <f t="shared" si="53"/>
        <v>40</v>
      </c>
    </row>
    <row r="1721" spans="1:11" x14ac:dyDescent="0.3">
      <c r="A1721" t="s">
        <v>1752</v>
      </c>
      <c r="B1721">
        <v>1980</v>
      </c>
      <c r="C1721" t="s">
        <v>20</v>
      </c>
      <c r="D1721">
        <v>19</v>
      </c>
      <c r="E1721">
        <v>2</v>
      </c>
      <c r="F1721" s="10">
        <v>15966.19</v>
      </c>
      <c r="G1721" t="s">
        <v>11</v>
      </c>
      <c r="H1721" t="s">
        <v>11</v>
      </c>
      <c r="I1721" t="s">
        <v>23</v>
      </c>
      <c r="J1721" s="8" t="str">
        <f t="shared" si="52"/>
        <v>19-Sep-1980</v>
      </c>
      <c r="K1721" s="9">
        <f t="shared" si="53"/>
        <v>42</v>
      </c>
    </row>
    <row r="1722" spans="1:11" x14ac:dyDescent="0.3">
      <c r="A1722" t="s">
        <v>1753</v>
      </c>
      <c r="B1722">
        <v>1988</v>
      </c>
      <c r="C1722" t="s">
        <v>30</v>
      </c>
      <c r="D1722">
        <v>5</v>
      </c>
      <c r="E1722">
        <v>3</v>
      </c>
      <c r="F1722" s="10">
        <v>16059.06</v>
      </c>
      <c r="G1722" t="s">
        <v>11</v>
      </c>
      <c r="H1722" t="s">
        <v>12</v>
      </c>
      <c r="I1722" t="s">
        <v>23</v>
      </c>
      <c r="J1722" s="8" t="str">
        <f t="shared" si="52"/>
        <v>5-Dec-1988</v>
      </c>
      <c r="K1722" s="9">
        <f t="shared" si="53"/>
        <v>34</v>
      </c>
    </row>
    <row r="1723" spans="1:11" x14ac:dyDescent="0.3">
      <c r="A1723" t="s">
        <v>1754</v>
      </c>
      <c r="B1723">
        <v>1978</v>
      </c>
      <c r="C1723" t="s">
        <v>20</v>
      </c>
      <c r="D1723">
        <v>16</v>
      </c>
      <c r="E1723">
        <v>2</v>
      </c>
      <c r="F1723" s="10">
        <v>16062.89</v>
      </c>
      <c r="G1723" t="s">
        <v>11</v>
      </c>
      <c r="H1723" t="s">
        <v>11</v>
      </c>
      <c r="I1723" t="s">
        <v>535</v>
      </c>
      <c r="J1723" s="8" t="str">
        <f t="shared" si="52"/>
        <v>16-Sep-1978</v>
      </c>
      <c r="K1723" s="9">
        <f t="shared" si="53"/>
        <v>44</v>
      </c>
    </row>
    <row r="1724" spans="1:11" x14ac:dyDescent="0.3">
      <c r="A1724" t="s">
        <v>1755</v>
      </c>
      <c r="B1724">
        <v>1958</v>
      </c>
      <c r="C1724" t="s">
        <v>37</v>
      </c>
      <c r="D1724">
        <v>22</v>
      </c>
      <c r="E1724">
        <v>2</v>
      </c>
      <c r="F1724" s="10">
        <v>16069.08</v>
      </c>
      <c r="G1724" t="s">
        <v>11</v>
      </c>
      <c r="H1724" t="s">
        <v>11</v>
      </c>
      <c r="I1724" t="s">
        <v>247</v>
      </c>
      <c r="J1724" s="8" t="str">
        <f t="shared" si="52"/>
        <v>22-Oct-1958</v>
      </c>
      <c r="K1724" s="9">
        <f t="shared" si="53"/>
        <v>64</v>
      </c>
    </row>
    <row r="1725" spans="1:11" x14ac:dyDescent="0.3">
      <c r="A1725" t="s">
        <v>1756</v>
      </c>
      <c r="B1725">
        <v>1958</v>
      </c>
      <c r="C1725" t="s">
        <v>18</v>
      </c>
      <c r="D1725">
        <v>21</v>
      </c>
      <c r="E1725">
        <v>3</v>
      </c>
      <c r="F1725" s="10">
        <v>16085.13</v>
      </c>
      <c r="G1725" t="s">
        <v>11</v>
      </c>
      <c r="H1725" t="s">
        <v>11</v>
      </c>
      <c r="I1725" t="s">
        <v>13</v>
      </c>
      <c r="J1725" s="8" t="str">
        <f t="shared" si="52"/>
        <v>21-Jun-1958</v>
      </c>
      <c r="K1725" s="9">
        <f t="shared" si="53"/>
        <v>64</v>
      </c>
    </row>
    <row r="1726" spans="1:11" x14ac:dyDescent="0.3">
      <c r="A1726" t="s">
        <v>1757</v>
      </c>
      <c r="B1726">
        <v>1985</v>
      </c>
      <c r="C1726" t="s">
        <v>35</v>
      </c>
      <c r="D1726">
        <v>27</v>
      </c>
      <c r="E1726">
        <v>3</v>
      </c>
      <c r="F1726" s="10">
        <v>16097.94</v>
      </c>
      <c r="G1726" t="s">
        <v>11</v>
      </c>
      <c r="H1726" t="s">
        <v>12</v>
      </c>
      <c r="I1726" t="s">
        <v>23</v>
      </c>
      <c r="J1726" s="8" t="str">
        <f t="shared" si="52"/>
        <v>27-Aug-1985</v>
      </c>
      <c r="K1726" s="9">
        <f t="shared" si="53"/>
        <v>37</v>
      </c>
    </row>
    <row r="1727" spans="1:11" x14ac:dyDescent="0.3">
      <c r="A1727" t="s">
        <v>1758</v>
      </c>
      <c r="B1727">
        <v>1993</v>
      </c>
      <c r="C1727" t="s">
        <v>35</v>
      </c>
      <c r="D1727">
        <v>8</v>
      </c>
      <c r="E1727">
        <v>0</v>
      </c>
      <c r="F1727" s="10">
        <v>16115.3</v>
      </c>
      <c r="G1727" t="s">
        <v>11</v>
      </c>
      <c r="H1727" t="s">
        <v>16</v>
      </c>
      <c r="I1727" t="s">
        <v>247</v>
      </c>
      <c r="J1727" s="8" t="str">
        <f t="shared" si="52"/>
        <v>8-Aug-1993</v>
      </c>
      <c r="K1727" s="9">
        <f t="shared" si="53"/>
        <v>29</v>
      </c>
    </row>
    <row r="1728" spans="1:11" x14ac:dyDescent="0.3">
      <c r="A1728" t="s">
        <v>1759</v>
      </c>
      <c r="B1728">
        <v>1987</v>
      </c>
      <c r="C1728" t="s">
        <v>37</v>
      </c>
      <c r="D1728">
        <v>6</v>
      </c>
      <c r="E1728">
        <v>3</v>
      </c>
      <c r="F1728" s="10">
        <v>16122.65</v>
      </c>
      <c r="G1728" t="s">
        <v>11</v>
      </c>
      <c r="H1728" t="s">
        <v>16</v>
      </c>
      <c r="I1728" t="s">
        <v>42</v>
      </c>
      <c r="J1728" s="8" t="str">
        <f t="shared" si="52"/>
        <v>6-Oct-1987</v>
      </c>
      <c r="K1728" s="9">
        <f t="shared" si="53"/>
        <v>35</v>
      </c>
    </row>
    <row r="1729" spans="1:11" x14ac:dyDescent="0.3">
      <c r="A1729" t="s">
        <v>1760</v>
      </c>
      <c r="B1729">
        <v>1993</v>
      </c>
      <c r="C1729" t="s">
        <v>30</v>
      </c>
      <c r="D1729">
        <v>12</v>
      </c>
      <c r="E1729">
        <v>0</v>
      </c>
      <c r="F1729" s="10">
        <v>16138.76</v>
      </c>
      <c r="G1729" t="s">
        <v>11</v>
      </c>
      <c r="H1729" t="s">
        <v>12</v>
      </c>
      <c r="I1729" t="s">
        <v>356</v>
      </c>
      <c r="J1729" s="8" t="str">
        <f t="shared" si="52"/>
        <v>12-Dec-1993</v>
      </c>
      <c r="K1729" s="9">
        <f t="shared" si="53"/>
        <v>29</v>
      </c>
    </row>
    <row r="1730" spans="1:11" x14ac:dyDescent="0.3">
      <c r="A1730" t="s">
        <v>1761</v>
      </c>
      <c r="B1730">
        <v>1982</v>
      </c>
      <c r="C1730" t="s">
        <v>10</v>
      </c>
      <c r="D1730">
        <v>6</v>
      </c>
      <c r="E1730">
        <v>3</v>
      </c>
      <c r="F1730" s="10">
        <v>16152.04</v>
      </c>
      <c r="G1730" t="s">
        <v>11</v>
      </c>
      <c r="H1730" t="s">
        <v>16</v>
      </c>
      <c r="I1730" t="s">
        <v>535</v>
      </c>
      <c r="J1730" s="8" t="str">
        <f t="shared" si="52"/>
        <v>6-Jul-1982</v>
      </c>
      <c r="K1730" s="9">
        <f t="shared" si="53"/>
        <v>40</v>
      </c>
    </row>
    <row r="1731" spans="1:11" x14ac:dyDescent="0.3">
      <c r="A1731" t="s">
        <v>1762</v>
      </c>
      <c r="B1731">
        <v>1974</v>
      </c>
      <c r="C1731" t="s">
        <v>20</v>
      </c>
      <c r="D1731">
        <v>11</v>
      </c>
      <c r="E1731">
        <v>0</v>
      </c>
      <c r="F1731" s="10">
        <v>16190.97</v>
      </c>
      <c r="G1731" t="s">
        <v>11</v>
      </c>
      <c r="H1731" t="s">
        <v>12</v>
      </c>
      <c r="I1731" t="s">
        <v>23</v>
      </c>
      <c r="J1731" s="8" t="str">
        <f t="shared" ref="J1731:J1794" si="54">_xlfn.TEXTJOIN("-",TRUE,D1731,C1731,B1731)</f>
        <v>11-Sep-1974</v>
      </c>
      <c r="K1731" s="9">
        <f t="shared" ref="K1731:K1794" si="55">DATEDIF(J1731, DATE(2023,6,8), "Y")</f>
        <v>48</v>
      </c>
    </row>
    <row r="1732" spans="1:11" x14ac:dyDescent="0.3">
      <c r="A1732" t="s">
        <v>1763</v>
      </c>
      <c r="B1732">
        <v>1988</v>
      </c>
      <c r="C1732" t="s">
        <v>35</v>
      </c>
      <c r="D1732">
        <v>6</v>
      </c>
      <c r="E1732">
        <v>3</v>
      </c>
      <c r="F1732" s="10">
        <v>16199.1</v>
      </c>
      <c r="G1732" t="s">
        <v>11</v>
      </c>
      <c r="H1732" t="s">
        <v>11</v>
      </c>
      <c r="I1732" t="s">
        <v>23</v>
      </c>
      <c r="J1732" s="8" t="str">
        <f t="shared" si="54"/>
        <v>6-Aug-1988</v>
      </c>
      <c r="K1732" s="9">
        <f t="shared" si="55"/>
        <v>34</v>
      </c>
    </row>
    <row r="1733" spans="1:11" x14ac:dyDescent="0.3">
      <c r="A1733" t="s">
        <v>1764</v>
      </c>
      <c r="B1733">
        <v>1988</v>
      </c>
      <c r="C1733" t="s">
        <v>35</v>
      </c>
      <c r="D1733">
        <v>21</v>
      </c>
      <c r="E1733">
        <v>3</v>
      </c>
      <c r="F1733" s="10">
        <v>16205.88</v>
      </c>
      <c r="G1733" t="s">
        <v>11</v>
      </c>
      <c r="H1733" t="s">
        <v>16</v>
      </c>
      <c r="I1733" t="s">
        <v>23</v>
      </c>
      <c r="J1733" s="8" t="str">
        <f t="shared" si="54"/>
        <v>21-Aug-1988</v>
      </c>
      <c r="K1733" s="9">
        <f t="shared" si="55"/>
        <v>34</v>
      </c>
    </row>
    <row r="1734" spans="1:11" x14ac:dyDescent="0.3">
      <c r="A1734" t="s">
        <v>1765</v>
      </c>
      <c r="B1734">
        <v>2002</v>
      </c>
      <c r="C1734" t="s">
        <v>20</v>
      </c>
      <c r="D1734">
        <v>8</v>
      </c>
      <c r="E1734">
        <v>0</v>
      </c>
      <c r="F1734" s="10">
        <v>16232.85</v>
      </c>
      <c r="G1734" t="s">
        <v>11</v>
      </c>
      <c r="H1734" t="s">
        <v>16</v>
      </c>
      <c r="I1734" t="s">
        <v>42</v>
      </c>
      <c r="J1734" s="8" t="str">
        <f t="shared" si="54"/>
        <v>8-Sep-2002</v>
      </c>
      <c r="K1734" s="9">
        <f t="shared" si="55"/>
        <v>20</v>
      </c>
    </row>
    <row r="1735" spans="1:11" x14ac:dyDescent="0.3">
      <c r="A1735" t="s">
        <v>1766</v>
      </c>
      <c r="B1735">
        <v>1972</v>
      </c>
      <c r="C1735" t="s">
        <v>10</v>
      </c>
      <c r="D1735">
        <v>30</v>
      </c>
      <c r="E1735">
        <v>0</v>
      </c>
      <c r="F1735" s="10">
        <v>16267.32</v>
      </c>
      <c r="G1735" t="s">
        <v>11</v>
      </c>
      <c r="H1735" t="s">
        <v>11</v>
      </c>
      <c r="I1735" t="s">
        <v>249</v>
      </c>
      <c r="J1735" s="8" t="str">
        <f t="shared" si="54"/>
        <v>30-Jul-1972</v>
      </c>
      <c r="K1735" s="9">
        <f t="shared" si="55"/>
        <v>50</v>
      </c>
    </row>
    <row r="1736" spans="1:11" x14ac:dyDescent="0.3">
      <c r="A1736" t="s">
        <v>1767</v>
      </c>
      <c r="B1736">
        <v>2003</v>
      </c>
      <c r="C1736" t="s">
        <v>35</v>
      </c>
      <c r="D1736">
        <v>24</v>
      </c>
      <c r="E1736">
        <v>0</v>
      </c>
      <c r="F1736" s="10">
        <v>16297.85</v>
      </c>
      <c r="G1736" t="s">
        <v>11</v>
      </c>
      <c r="H1736" t="s">
        <v>12</v>
      </c>
      <c r="I1736" t="s">
        <v>42</v>
      </c>
      <c r="J1736" s="8" t="str">
        <f t="shared" si="54"/>
        <v>24-Aug-2003</v>
      </c>
      <c r="K1736" s="9">
        <f t="shared" si="55"/>
        <v>19</v>
      </c>
    </row>
    <row r="1737" spans="1:11" x14ac:dyDescent="0.3">
      <c r="A1737" t="s">
        <v>1768</v>
      </c>
      <c r="B1737">
        <v>1969</v>
      </c>
      <c r="C1737" t="s">
        <v>35</v>
      </c>
      <c r="D1737">
        <v>8</v>
      </c>
      <c r="E1737">
        <v>0</v>
      </c>
      <c r="F1737" s="10">
        <v>16311.05</v>
      </c>
      <c r="G1737" t="s">
        <v>11</v>
      </c>
      <c r="H1737" t="s">
        <v>12</v>
      </c>
      <c r="I1737" t="s">
        <v>535</v>
      </c>
      <c r="J1737" s="8" t="str">
        <f t="shared" si="54"/>
        <v>8-Aug-1969</v>
      </c>
      <c r="K1737" s="9">
        <f t="shared" si="55"/>
        <v>53</v>
      </c>
    </row>
    <row r="1738" spans="1:11" x14ac:dyDescent="0.3">
      <c r="A1738" t="s">
        <v>1769</v>
      </c>
      <c r="B1738">
        <v>1965</v>
      </c>
      <c r="C1738" t="s">
        <v>30</v>
      </c>
      <c r="D1738">
        <v>5</v>
      </c>
      <c r="E1738">
        <v>0</v>
      </c>
      <c r="F1738" s="10">
        <v>16351.42</v>
      </c>
      <c r="G1738" t="s">
        <v>11</v>
      </c>
      <c r="H1738" t="s">
        <v>12</v>
      </c>
      <c r="I1738" t="s">
        <v>535</v>
      </c>
      <c r="J1738" s="8" t="str">
        <f t="shared" si="54"/>
        <v>5-Dec-1965</v>
      </c>
      <c r="K1738" s="9">
        <f t="shared" si="55"/>
        <v>57</v>
      </c>
    </row>
    <row r="1739" spans="1:11" x14ac:dyDescent="0.3">
      <c r="A1739" t="s">
        <v>1770</v>
      </c>
      <c r="B1739">
        <v>1995</v>
      </c>
      <c r="C1739" t="s">
        <v>20</v>
      </c>
      <c r="D1739">
        <v>28</v>
      </c>
      <c r="E1739">
        <v>3</v>
      </c>
      <c r="F1739" s="10">
        <v>16420.490000000002</v>
      </c>
      <c r="G1739" t="s">
        <v>11</v>
      </c>
      <c r="H1739" t="s">
        <v>12</v>
      </c>
      <c r="I1739" t="s">
        <v>23</v>
      </c>
      <c r="J1739" s="8" t="str">
        <f t="shared" si="54"/>
        <v>28-Sep-1995</v>
      </c>
      <c r="K1739" s="9">
        <f t="shared" si="55"/>
        <v>27</v>
      </c>
    </row>
    <row r="1740" spans="1:11" x14ac:dyDescent="0.3">
      <c r="A1740" t="s">
        <v>1771</v>
      </c>
      <c r="B1740">
        <v>2003</v>
      </c>
      <c r="C1740" t="s">
        <v>30</v>
      </c>
      <c r="D1740">
        <v>20</v>
      </c>
      <c r="E1740">
        <v>1</v>
      </c>
      <c r="F1740" s="10">
        <v>16450.89</v>
      </c>
      <c r="G1740" t="s">
        <v>11</v>
      </c>
      <c r="H1740" t="s">
        <v>16</v>
      </c>
      <c r="I1740" t="s">
        <v>23</v>
      </c>
      <c r="J1740" s="8" t="str">
        <f t="shared" si="54"/>
        <v>20-Dec-2003</v>
      </c>
      <c r="K1740" s="9">
        <f t="shared" si="55"/>
        <v>19</v>
      </c>
    </row>
    <row r="1741" spans="1:11" x14ac:dyDescent="0.3">
      <c r="A1741" t="s">
        <v>1772</v>
      </c>
      <c r="B1741">
        <v>1958</v>
      </c>
      <c r="C1741" t="s">
        <v>37</v>
      </c>
      <c r="D1741">
        <v>10</v>
      </c>
      <c r="E1741">
        <v>3</v>
      </c>
      <c r="F1741" s="10">
        <v>16455.71</v>
      </c>
      <c r="G1741" t="s">
        <v>11</v>
      </c>
      <c r="H1741" t="s">
        <v>11</v>
      </c>
      <c r="I1741" t="s">
        <v>23</v>
      </c>
      <c r="J1741" s="8" t="str">
        <f t="shared" si="54"/>
        <v>10-Oct-1958</v>
      </c>
      <c r="K1741" s="9">
        <f t="shared" si="55"/>
        <v>64</v>
      </c>
    </row>
    <row r="1742" spans="1:11" x14ac:dyDescent="0.3">
      <c r="A1742" t="s">
        <v>1773</v>
      </c>
      <c r="B1742">
        <v>1995</v>
      </c>
      <c r="C1742" t="s">
        <v>30</v>
      </c>
      <c r="D1742">
        <v>23</v>
      </c>
      <c r="E1742">
        <v>0</v>
      </c>
      <c r="F1742" s="10">
        <v>16577.78</v>
      </c>
      <c r="G1742" t="s">
        <v>11</v>
      </c>
      <c r="H1742" t="s">
        <v>16</v>
      </c>
      <c r="I1742" t="s">
        <v>13</v>
      </c>
      <c r="J1742" s="8" t="str">
        <f t="shared" si="54"/>
        <v>23-Dec-1995</v>
      </c>
      <c r="K1742" s="9">
        <f t="shared" si="55"/>
        <v>27</v>
      </c>
    </row>
    <row r="1743" spans="1:11" x14ac:dyDescent="0.3">
      <c r="A1743" t="s">
        <v>1774</v>
      </c>
      <c r="B1743">
        <v>2001</v>
      </c>
      <c r="C1743" t="s">
        <v>18</v>
      </c>
      <c r="D1743">
        <v>25</v>
      </c>
      <c r="E1743">
        <v>0</v>
      </c>
      <c r="F1743" s="10">
        <v>16586.5</v>
      </c>
      <c r="G1743" t="s">
        <v>11</v>
      </c>
      <c r="H1743" t="s">
        <v>16</v>
      </c>
      <c r="I1743" t="s">
        <v>13</v>
      </c>
      <c r="J1743" s="8" t="str">
        <f t="shared" si="54"/>
        <v>25-Jun-2001</v>
      </c>
      <c r="K1743" s="9">
        <f t="shared" si="55"/>
        <v>21</v>
      </c>
    </row>
    <row r="1744" spans="1:11" x14ac:dyDescent="0.3">
      <c r="A1744" t="s">
        <v>1775</v>
      </c>
      <c r="B1744">
        <v>1963</v>
      </c>
      <c r="C1744" t="s">
        <v>18</v>
      </c>
      <c r="D1744">
        <v>25</v>
      </c>
      <c r="E1744">
        <v>0</v>
      </c>
      <c r="F1744" s="10">
        <v>16587.96</v>
      </c>
      <c r="G1744" t="s">
        <v>11</v>
      </c>
      <c r="H1744" t="s">
        <v>11</v>
      </c>
      <c r="I1744" t="s">
        <v>249</v>
      </c>
      <c r="J1744" s="8" t="str">
        <f t="shared" si="54"/>
        <v>25-Jun-1963</v>
      </c>
      <c r="K1744" s="9">
        <f t="shared" si="55"/>
        <v>59</v>
      </c>
    </row>
    <row r="1745" spans="1:11" x14ac:dyDescent="0.3">
      <c r="A1745" t="s">
        <v>1776</v>
      </c>
      <c r="B1745">
        <v>1970</v>
      </c>
      <c r="C1745" t="s">
        <v>10</v>
      </c>
      <c r="D1745">
        <v>10</v>
      </c>
      <c r="E1745">
        <v>0</v>
      </c>
      <c r="F1745" s="10">
        <v>16600.16</v>
      </c>
      <c r="G1745" t="s">
        <v>11</v>
      </c>
      <c r="H1745" t="s">
        <v>11</v>
      </c>
      <c r="I1745" t="s">
        <v>42</v>
      </c>
      <c r="J1745" s="8" t="str">
        <f t="shared" si="54"/>
        <v>10-Jul-1970</v>
      </c>
      <c r="K1745" s="9">
        <f t="shared" si="55"/>
        <v>52</v>
      </c>
    </row>
    <row r="1746" spans="1:11" x14ac:dyDescent="0.3">
      <c r="A1746" t="s">
        <v>1777</v>
      </c>
      <c r="B1746">
        <v>1975</v>
      </c>
      <c r="C1746" t="s">
        <v>10</v>
      </c>
      <c r="D1746">
        <v>24</v>
      </c>
      <c r="E1746">
        <v>1</v>
      </c>
      <c r="F1746" s="10">
        <v>16602.18</v>
      </c>
      <c r="G1746" t="s">
        <v>11</v>
      </c>
      <c r="H1746" t="s">
        <v>16</v>
      </c>
      <c r="I1746" t="s">
        <v>535</v>
      </c>
      <c r="J1746" s="8" t="str">
        <f t="shared" si="54"/>
        <v>24-Jul-1975</v>
      </c>
      <c r="K1746" s="9">
        <f t="shared" si="55"/>
        <v>47</v>
      </c>
    </row>
    <row r="1747" spans="1:11" x14ac:dyDescent="0.3">
      <c r="A1747" t="s">
        <v>1778</v>
      </c>
      <c r="B1747">
        <v>1977</v>
      </c>
      <c r="C1747" t="s">
        <v>20</v>
      </c>
      <c r="D1747">
        <v>25</v>
      </c>
      <c r="E1747">
        <v>2</v>
      </c>
      <c r="F1747" s="10">
        <v>16631.61</v>
      </c>
      <c r="G1747" t="s">
        <v>11</v>
      </c>
      <c r="H1747" t="s">
        <v>16</v>
      </c>
      <c r="I1747" t="s">
        <v>23</v>
      </c>
      <c r="J1747" s="8" t="str">
        <f t="shared" si="54"/>
        <v>25-Sep-1977</v>
      </c>
      <c r="K1747" s="9">
        <f t="shared" si="55"/>
        <v>45</v>
      </c>
    </row>
    <row r="1748" spans="1:11" x14ac:dyDescent="0.3">
      <c r="A1748" t="s">
        <v>1779</v>
      </c>
      <c r="B1748">
        <v>1993</v>
      </c>
      <c r="C1748" t="s">
        <v>15</v>
      </c>
      <c r="D1748">
        <v>5</v>
      </c>
      <c r="E1748">
        <v>1</v>
      </c>
      <c r="F1748" s="10">
        <v>16657.72</v>
      </c>
      <c r="G1748" t="s">
        <v>11</v>
      </c>
      <c r="H1748" t="s">
        <v>16</v>
      </c>
      <c r="I1748" t="s">
        <v>247</v>
      </c>
      <c r="J1748" s="8" t="str">
        <f t="shared" si="54"/>
        <v>5-Nov-1993</v>
      </c>
      <c r="K1748" s="9">
        <f t="shared" si="55"/>
        <v>29</v>
      </c>
    </row>
    <row r="1749" spans="1:11" x14ac:dyDescent="0.3">
      <c r="A1749" t="s">
        <v>1780</v>
      </c>
      <c r="B1749">
        <v>1974</v>
      </c>
      <c r="C1749" t="s">
        <v>35</v>
      </c>
      <c r="D1749">
        <v>28</v>
      </c>
      <c r="E1749">
        <v>0</v>
      </c>
      <c r="F1749" s="10">
        <v>16770.990000000002</v>
      </c>
      <c r="G1749" t="s">
        <v>11</v>
      </c>
      <c r="H1749" t="s">
        <v>16</v>
      </c>
      <c r="I1749" t="s">
        <v>23</v>
      </c>
      <c r="J1749" s="8" t="str">
        <f t="shared" si="54"/>
        <v>28-Aug-1974</v>
      </c>
      <c r="K1749" s="9">
        <f t="shared" si="55"/>
        <v>48</v>
      </c>
    </row>
    <row r="1750" spans="1:11" x14ac:dyDescent="0.3">
      <c r="A1750" t="s">
        <v>1781</v>
      </c>
      <c r="B1750">
        <v>1989</v>
      </c>
      <c r="C1750" t="s">
        <v>20</v>
      </c>
      <c r="D1750">
        <v>23</v>
      </c>
      <c r="E1750">
        <v>2</v>
      </c>
      <c r="F1750" s="10">
        <v>16776.3</v>
      </c>
      <c r="G1750" t="s">
        <v>11</v>
      </c>
      <c r="H1750" t="s">
        <v>11</v>
      </c>
      <c r="I1750" t="s">
        <v>247</v>
      </c>
      <c r="J1750" s="8" t="str">
        <f t="shared" si="54"/>
        <v>23-Sep-1989</v>
      </c>
      <c r="K1750" s="9">
        <f t="shared" si="55"/>
        <v>33</v>
      </c>
    </row>
    <row r="1751" spans="1:11" x14ac:dyDescent="0.3">
      <c r="A1751" t="s">
        <v>1782</v>
      </c>
      <c r="B1751">
        <v>1962</v>
      </c>
      <c r="C1751" t="s">
        <v>10</v>
      </c>
      <c r="D1751">
        <v>29</v>
      </c>
      <c r="E1751">
        <v>0</v>
      </c>
      <c r="F1751" s="10">
        <v>16779.400000000001</v>
      </c>
      <c r="G1751" t="s">
        <v>11</v>
      </c>
      <c r="H1751" t="s">
        <v>11</v>
      </c>
      <c r="I1751" t="s">
        <v>535</v>
      </c>
      <c r="J1751" s="8" t="str">
        <f t="shared" si="54"/>
        <v>29-Jul-1962</v>
      </c>
      <c r="K1751" s="9">
        <f t="shared" si="55"/>
        <v>60</v>
      </c>
    </row>
    <row r="1752" spans="1:11" x14ac:dyDescent="0.3">
      <c r="A1752" t="s">
        <v>1783</v>
      </c>
      <c r="B1752">
        <v>1995</v>
      </c>
      <c r="C1752" t="s">
        <v>37</v>
      </c>
      <c r="D1752">
        <v>19</v>
      </c>
      <c r="E1752">
        <v>1</v>
      </c>
      <c r="F1752" s="10">
        <v>16796.41</v>
      </c>
      <c r="G1752" t="s">
        <v>11</v>
      </c>
      <c r="H1752" t="s">
        <v>12</v>
      </c>
      <c r="I1752" t="s">
        <v>247</v>
      </c>
      <c r="J1752" s="8" t="str">
        <f t="shared" si="54"/>
        <v>19-Oct-1995</v>
      </c>
      <c r="K1752" s="9">
        <f t="shared" si="55"/>
        <v>27</v>
      </c>
    </row>
    <row r="1753" spans="1:11" x14ac:dyDescent="0.3">
      <c r="A1753" t="s">
        <v>1784</v>
      </c>
      <c r="B1753">
        <v>1974</v>
      </c>
      <c r="C1753" t="s">
        <v>35</v>
      </c>
      <c r="D1753">
        <v>8</v>
      </c>
      <c r="E1753">
        <v>0</v>
      </c>
      <c r="F1753" s="10">
        <v>16841.32</v>
      </c>
      <c r="G1753" t="s">
        <v>11</v>
      </c>
      <c r="H1753" t="s">
        <v>12</v>
      </c>
      <c r="I1753" t="s">
        <v>42</v>
      </c>
      <c r="J1753" s="8" t="str">
        <f t="shared" si="54"/>
        <v>8-Aug-1974</v>
      </c>
      <c r="K1753" s="9">
        <f t="shared" si="55"/>
        <v>48</v>
      </c>
    </row>
    <row r="1754" spans="1:11" x14ac:dyDescent="0.3">
      <c r="A1754" t="s">
        <v>1785</v>
      </c>
      <c r="B1754">
        <v>2003</v>
      </c>
      <c r="C1754" t="s">
        <v>20</v>
      </c>
      <c r="D1754">
        <v>10</v>
      </c>
      <c r="E1754">
        <v>0</v>
      </c>
      <c r="F1754" s="10">
        <v>16884.919999999998</v>
      </c>
      <c r="G1754" t="s">
        <v>11</v>
      </c>
      <c r="H1754" t="s">
        <v>11</v>
      </c>
      <c r="I1754" t="s">
        <v>42</v>
      </c>
      <c r="J1754" s="8" t="str">
        <f t="shared" si="54"/>
        <v>10-Sep-2003</v>
      </c>
      <c r="K1754" s="9">
        <f t="shared" si="55"/>
        <v>19</v>
      </c>
    </row>
    <row r="1755" spans="1:11" x14ac:dyDescent="0.3">
      <c r="A1755" t="s">
        <v>1786</v>
      </c>
      <c r="B1755">
        <v>1968</v>
      </c>
      <c r="C1755" t="s">
        <v>37</v>
      </c>
      <c r="D1755">
        <v>21</v>
      </c>
      <c r="E1755">
        <v>0</v>
      </c>
      <c r="F1755" s="10">
        <v>16903.5</v>
      </c>
      <c r="G1755" t="s">
        <v>11</v>
      </c>
      <c r="H1755" t="s">
        <v>12</v>
      </c>
      <c r="I1755" t="s">
        <v>23</v>
      </c>
      <c r="J1755" s="8" t="str">
        <f t="shared" si="54"/>
        <v>21-Oct-1968</v>
      </c>
      <c r="K1755" s="9">
        <f t="shared" si="55"/>
        <v>54</v>
      </c>
    </row>
    <row r="1756" spans="1:11" x14ac:dyDescent="0.3">
      <c r="A1756" t="s">
        <v>1787</v>
      </c>
      <c r="B1756">
        <v>1977</v>
      </c>
      <c r="C1756" t="s">
        <v>35</v>
      </c>
      <c r="D1756">
        <v>25</v>
      </c>
      <c r="E1756">
        <v>2</v>
      </c>
      <c r="F1756" s="10">
        <v>16921.09</v>
      </c>
      <c r="G1756" t="s">
        <v>11</v>
      </c>
      <c r="H1756" t="s">
        <v>12</v>
      </c>
      <c r="I1756" t="s">
        <v>249</v>
      </c>
      <c r="J1756" s="8" t="str">
        <f t="shared" si="54"/>
        <v>25-Aug-1977</v>
      </c>
      <c r="K1756" s="9">
        <f t="shared" si="55"/>
        <v>45</v>
      </c>
    </row>
    <row r="1757" spans="1:11" x14ac:dyDescent="0.3">
      <c r="A1757" t="s">
        <v>1788</v>
      </c>
      <c r="B1757">
        <v>1980</v>
      </c>
      <c r="C1757" t="s">
        <v>10</v>
      </c>
      <c r="D1757">
        <v>16</v>
      </c>
      <c r="E1757">
        <v>2</v>
      </c>
      <c r="F1757" s="10">
        <v>16990.55</v>
      </c>
      <c r="G1757" t="s">
        <v>11</v>
      </c>
      <c r="H1757" t="s">
        <v>12</v>
      </c>
      <c r="I1757" t="s">
        <v>23</v>
      </c>
      <c r="J1757" s="8" t="str">
        <f t="shared" si="54"/>
        <v>16-Jul-1980</v>
      </c>
      <c r="K1757" s="9">
        <f t="shared" si="55"/>
        <v>42</v>
      </c>
    </row>
    <row r="1758" spans="1:11" x14ac:dyDescent="0.3">
      <c r="A1758" t="s">
        <v>1789</v>
      </c>
      <c r="B1758">
        <v>1971</v>
      </c>
      <c r="C1758" t="s">
        <v>35</v>
      </c>
      <c r="D1758">
        <v>22</v>
      </c>
      <c r="E1758">
        <v>0</v>
      </c>
      <c r="F1758" s="10">
        <v>17016.009999999998</v>
      </c>
      <c r="G1758" t="s">
        <v>11</v>
      </c>
      <c r="H1758" t="s">
        <v>11</v>
      </c>
      <c r="I1758" t="s">
        <v>249</v>
      </c>
      <c r="J1758" s="8" t="str">
        <f t="shared" si="54"/>
        <v>22-Aug-1971</v>
      </c>
      <c r="K1758" s="9">
        <f t="shared" si="55"/>
        <v>51</v>
      </c>
    </row>
    <row r="1759" spans="1:11" x14ac:dyDescent="0.3">
      <c r="A1759" t="s">
        <v>1790</v>
      </c>
      <c r="B1759">
        <v>1996</v>
      </c>
      <c r="C1759" t="s">
        <v>18</v>
      </c>
      <c r="D1759">
        <v>10</v>
      </c>
      <c r="E1759">
        <v>0</v>
      </c>
      <c r="F1759" s="10">
        <v>17043.34</v>
      </c>
      <c r="G1759" t="s">
        <v>11</v>
      </c>
      <c r="H1759" t="s">
        <v>12</v>
      </c>
      <c r="I1759" t="s">
        <v>13</v>
      </c>
      <c r="J1759" s="8" t="str">
        <f t="shared" si="54"/>
        <v>10-Jun-1996</v>
      </c>
      <c r="K1759" s="9">
        <f t="shared" si="55"/>
        <v>26</v>
      </c>
    </row>
    <row r="1760" spans="1:11" x14ac:dyDescent="0.3">
      <c r="A1760" t="s">
        <v>1791</v>
      </c>
      <c r="B1760">
        <v>2003</v>
      </c>
      <c r="C1760" t="s">
        <v>30</v>
      </c>
      <c r="D1760">
        <v>26</v>
      </c>
      <c r="E1760">
        <v>0</v>
      </c>
      <c r="F1760" s="10">
        <v>17081.080000000002</v>
      </c>
      <c r="G1760" t="s">
        <v>11</v>
      </c>
      <c r="H1760" t="s">
        <v>11</v>
      </c>
      <c r="I1760" t="s">
        <v>42</v>
      </c>
      <c r="J1760" s="8" t="str">
        <f t="shared" si="54"/>
        <v>26-Dec-2003</v>
      </c>
      <c r="K1760" s="9">
        <f t="shared" si="55"/>
        <v>19</v>
      </c>
    </row>
    <row r="1761" spans="1:11" x14ac:dyDescent="0.3">
      <c r="A1761" t="s">
        <v>1792</v>
      </c>
      <c r="B1761">
        <v>2002</v>
      </c>
      <c r="C1761" t="s">
        <v>18</v>
      </c>
      <c r="D1761">
        <v>28</v>
      </c>
      <c r="E1761">
        <v>1</v>
      </c>
      <c r="F1761" s="10">
        <v>17085.27</v>
      </c>
      <c r="G1761" t="s">
        <v>11</v>
      </c>
      <c r="H1761" t="s">
        <v>12</v>
      </c>
      <c r="I1761" t="s">
        <v>13</v>
      </c>
      <c r="J1761" s="8" t="str">
        <f t="shared" si="54"/>
        <v>28-Jun-2002</v>
      </c>
      <c r="K1761" s="9">
        <f t="shared" si="55"/>
        <v>20</v>
      </c>
    </row>
    <row r="1762" spans="1:11" x14ac:dyDescent="0.3">
      <c r="A1762" t="s">
        <v>1793</v>
      </c>
      <c r="B1762">
        <v>1998</v>
      </c>
      <c r="C1762" t="s">
        <v>18</v>
      </c>
      <c r="D1762">
        <v>3</v>
      </c>
      <c r="E1762">
        <v>4</v>
      </c>
      <c r="F1762" s="10">
        <v>17128.43</v>
      </c>
      <c r="G1762" t="s">
        <v>11</v>
      </c>
      <c r="H1762" t="s">
        <v>12</v>
      </c>
      <c r="I1762" t="s">
        <v>168</v>
      </c>
      <c r="J1762" s="8" t="str">
        <f t="shared" si="54"/>
        <v>3-Jun-1998</v>
      </c>
      <c r="K1762" s="9">
        <f t="shared" si="55"/>
        <v>25</v>
      </c>
    </row>
    <row r="1763" spans="1:11" x14ac:dyDescent="0.3">
      <c r="A1763" t="s">
        <v>1794</v>
      </c>
      <c r="B1763">
        <v>1965</v>
      </c>
      <c r="C1763" t="s">
        <v>20</v>
      </c>
      <c r="D1763">
        <v>16</v>
      </c>
      <c r="E1763">
        <v>0</v>
      </c>
      <c r="F1763" s="10">
        <v>17172.27</v>
      </c>
      <c r="G1763" t="s">
        <v>11</v>
      </c>
      <c r="H1763" t="s">
        <v>11</v>
      </c>
      <c r="I1763" t="s">
        <v>535</v>
      </c>
      <c r="J1763" s="8" t="str">
        <f t="shared" si="54"/>
        <v>16-Sep-1965</v>
      </c>
      <c r="K1763" s="9">
        <f t="shared" si="55"/>
        <v>57</v>
      </c>
    </row>
    <row r="1764" spans="1:11" x14ac:dyDescent="0.3">
      <c r="A1764" t="s">
        <v>1795</v>
      </c>
      <c r="B1764">
        <v>1964</v>
      </c>
      <c r="C1764" t="s">
        <v>18</v>
      </c>
      <c r="D1764">
        <v>7</v>
      </c>
      <c r="E1764">
        <v>0</v>
      </c>
      <c r="F1764" s="10">
        <v>17174.52</v>
      </c>
      <c r="G1764" t="s">
        <v>11</v>
      </c>
      <c r="H1764" t="s">
        <v>11</v>
      </c>
      <c r="I1764" t="s">
        <v>23</v>
      </c>
      <c r="J1764" s="8" t="str">
        <f t="shared" si="54"/>
        <v>7-Jun-1964</v>
      </c>
      <c r="K1764" s="9">
        <f t="shared" si="55"/>
        <v>59</v>
      </c>
    </row>
    <row r="1765" spans="1:11" x14ac:dyDescent="0.3">
      <c r="A1765" t="s">
        <v>1796</v>
      </c>
      <c r="B1765">
        <v>2004</v>
      </c>
      <c r="C1765" t="s">
        <v>35</v>
      </c>
      <c r="D1765">
        <v>18</v>
      </c>
      <c r="E1765">
        <v>1</v>
      </c>
      <c r="F1765" s="10">
        <v>17178.68</v>
      </c>
      <c r="G1765" t="s">
        <v>11</v>
      </c>
      <c r="H1765" t="s">
        <v>11</v>
      </c>
      <c r="I1765" t="s">
        <v>166</v>
      </c>
      <c r="J1765" s="8" t="str">
        <f t="shared" si="54"/>
        <v>18-Aug-2004</v>
      </c>
      <c r="K1765" s="9">
        <f t="shared" si="55"/>
        <v>18</v>
      </c>
    </row>
    <row r="1766" spans="1:11" x14ac:dyDescent="0.3">
      <c r="A1766" t="s">
        <v>1797</v>
      </c>
      <c r="B1766">
        <v>1982</v>
      </c>
      <c r="C1766" t="s">
        <v>37</v>
      </c>
      <c r="D1766">
        <v>22</v>
      </c>
      <c r="E1766">
        <v>1</v>
      </c>
      <c r="F1766" s="10">
        <v>17179.52</v>
      </c>
      <c r="G1766" t="s">
        <v>11</v>
      </c>
      <c r="H1766" t="s">
        <v>16</v>
      </c>
      <c r="I1766" t="s">
        <v>13</v>
      </c>
      <c r="J1766" s="8" t="str">
        <f t="shared" si="54"/>
        <v>22-Oct-1982</v>
      </c>
      <c r="K1766" s="9">
        <f t="shared" si="55"/>
        <v>40</v>
      </c>
    </row>
    <row r="1767" spans="1:11" x14ac:dyDescent="0.3">
      <c r="A1767" t="s">
        <v>1798</v>
      </c>
      <c r="B1767">
        <v>1975</v>
      </c>
      <c r="C1767" t="s">
        <v>35</v>
      </c>
      <c r="D1767">
        <v>25</v>
      </c>
      <c r="E1767">
        <v>1</v>
      </c>
      <c r="F1767" s="10">
        <v>17253.43</v>
      </c>
      <c r="G1767" t="s">
        <v>11</v>
      </c>
      <c r="H1767" t="s">
        <v>12</v>
      </c>
      <c r="I1767" t="s">
        <v>535</v>
      </c>
      <c r="J1767" s="8" t="str">
        <f t="shared" si="54"/>
        <v>25-Aug-1975</v>
      </c>
      <c r="K1767" s="9">
        <f t="shared" si="55"/>
        <v>47</v>
      </c>
    </row>
    <row r="1768" spans="1:11" x14ac:dyDescent="0.3">
      <c r="A1768" t="s">
        <v>1799</v>
      </c>
      <c r="B1768">
        <v>1963</v>
      </c>
      <c r="C1768" t="s">
        <v>10</v>
      </c>
      <c r="D1768">
        <v>12</v>
      </c>
      <c r="E1768">
        <v>0</v>
      </c>
      <c r="F1768" s="10">
        <v>17337.580000000002</v>
      </c>
      <c r="G1768" t="s">
        <v>11</v>
      </c>
      <c r="H1768" t="s">
        <v>12</v>
      </c>
      <c r="I1768" t="s">
        <v>249</v>
      </c>
      <c r="J1768" s="8" t="str">
        <f t="shared" si="54"/>
        <v>12-Jul-1963</v>
      </c>
      <c r="K1768" s="9">
        <f t="shared" si="55"/>
        <v>59</v>
      </c>
    </row>
    <row r="1769" spans="1:11" x14ac:dyDescent="0.3">
      <c r="A1769" t="s">
        <v>1800</v>
      </c>
      <c r="B1769">
        <v>2003</v>
      </c>
      <c r="C1769" t="s">
        <v>15</v>
      </c>
      <c r="D1769">
        <v>1</v>
      </c>
      <c r="E1769">
        <v>0</v>
      </c>
      <c r="F1769" s="10">
        <v>17352.68</v>
      </c>
      <c r="G1769" t="s">
        <v>11</v>
      </c>
      <c r="H1769" t="s">
        <v>12</v>
      </c>
      <c r="I1769" t="s">
        <v>23</v>
      </c>
      <c r="J1769" s="8" t="str">
        <f t="shared" si="54"/>
        <v>1-Nov-2003</v>
      </c>
      <c r="K1769" s="9">
        <f t="shared" si="55"/>
        <v>19</v>
      </c>
    </row>
    <row r="1770" spans="1:11" x14ac:dyDescent="0.3">
      <c r="A1770" t="s">
        <v>1801</v>
      </c>
      <c r="B1770">
        <v>1992</v>
      </c>
      <c r="C1770" t="s">
        <v>37</v>
      </c>
      <c r="D1770">
        <v>18</v>
      </c>
      <c r="E1770">
        <v>2</v>
      </c>
      <c r="F1770" s="10">
        <v>17361.77</v>
      </c>
      <c r="G1770" t="s">
        <v>11</v>
      </c>
      <c r="H1770" t="s">
        <v>16</v>
      </c>
      <c r="I1770" t="s">
        <v>23</v>
      </c>
      <c r="J1770" s="8" t="str">
        <f t="shared" si="54"/>
        <v>18-Oct-1992</v>
      </c>
      <c r="K1770" s="9">
        <f t="shared" si="55"/>
        <v>30</v>
      </c>
    </row>
    <row r="1771" spans="1:11" x14ac:dyDescent="0.3">
      <c r="A1771" t="s">
        <v>1802</v>
      </c>
      <c r="B1771">
        <v>2003</v>
      </c>
      <c r="C1771" t="s">
        <v>15</v>
      </c>
      <c r="D1771">
        <v>2</v>
      </c>
      <c r="E1771">
        <v>0</v>
      </c>
      <c r="F1771" s="10">
        <v>17468.98</v>
      </c>
      <c r="G1771" t="s">
        <v>11</v>
      </c>
      <c r="H1771" t="s">
        <v>16</v>
      </c>
      <c r="I1771" t="s">
        <v>23</v>
      </c>
      <c r="J1771" s="8" t="str">
        <f t="shared" si="54"/>
        <v>2-Nov-2003</v>
      </c>
      <c r="K1771" s="9">
        <f t="shared" si="55"/>
        <v>19</v>
      </c>
    </row>
    <row r="1772" spans="1:11" x14ac:dyDescent="0.3">
      <c r="A1772" t="s">
        <v>1803</v>
      </c>
      <c r="B1772">
        <v>1971</v>
      </c>
      <c r="C1772" t="s">
        <v>18</v>
      </c>
      <c r="D1772">
        <v>8</v>
      </c>
      <c r="E1772">
        <v>0</v>
      </c>
      <c r="F1772" s="10">
        <v>17479.53</v>
      </c>
      <c r="G1772" t="s">
        <v>16</v>
      </c>
      <c r="H1772" t="s">
        <v>16</v>
      </c>
      <c r="I1772" t="s">
        <v>23</v>
      </c>
      <c r="J1772" s="8" t="str">
        <f t="shared" si="54"/>
        <v>8-Jun-1971</v>
      </c>
      <c r="K1772" s="9">
        <f t="shared" si="55"/>
        <v>52</v>
      </c>
    </row>
    <row r="1773" spans="1:11" x14ac:dyDescent="0.3">
      <c r="A1773" t="s">
        <v>1804</v>
      </c>
      <c r="B1773">
        <v>1990</v>
      </c>
      <c r="C1773" t="s">
        <v>30</v>
      </c>
      <c r="D1773">
        <v>29</v>
      </c>
      <c r="E1773">
        <v>0</v>
      </c>
      <c r="F1773" s="10">
        <v>17496.310000000001</v>
      </c>
      <c r="G1773" t="s">
        <v>16</v>
      </c>
      <c r="H1773" t="s">
        <v>11</v>
      </c>
      <c r="I1773" t="s">
        <v>42</v>
      </c>
      <c r="J1773" s="8" t="str">
        <f t="shared" si="54"/>
        <v>29-Dec-1990</v>
      </c>
      <c r="K1773" s="9">
        <f t="shared" si="55"/>
        <v>32</v>
      </c>
    </row>
    <row r="1774" spans="1:11" x14ac:dyDescent="0.3">
      <c r="A1774" t="s">
        <v>1805</v>
      </c>
      <c r="B1774">
        <v>1965</v>
      </c>
      <c r="C1774" t="s">
        <v>18</v>
      </c>
      <c r="D1774">
        <v>16</v>
      </c>
      <c r="E1774">
        <v>0</v>
      </c>
      <c r="F1774" s="10">
        <v>17505.650000000001</v>
      </c>
      <c r="G1774" t="s">
        <v>16</v>
      </c>
      <c r="H1774" t="s">
        <v>11</v>
      </c>
      <c r="I1774" t="s">
        <v>249</v>
      </c>
      <c r="J1774" s="8" t="str">
        <f t="shared" si="54"/>
        <v>16-Jun-1965</v>
      </c>
      <c r="K1774" s="9">
        <f t="shared" si="55"/>
        <v>57</v>
      </c>
    </row>
    <row r="1775" spans="1:11" x14ac:dyDescent="0.3">
      <c r="A1775" t="s">
        <v>1806</v>
      </c>
      <c r="B1775">
        <v>1968</v>
      </c>
      <c r="C1775" t="s">
        <v>10</v>
      </c>
      <c r="D1775">
        <v>12</v>
      </c>
      <c r="E1775">
        <v>0</v>
      </c>
      <c r="F1775" s="10">
        <v>17507.47</v>
      </c>
      <c r="G1775" t="s">
        <v>16</v>
      </c>
      <c r="H1775" t="s">
        <v>16</v>
      </c>
      <c r="I1775" t="s">
        <v>535</v>
      </c>
      <c r="J1775" s="8" t="str">
        <f t="shared" si="54"/>
        <v>12-Jul-1968</v>
      </c>
      <c r="K1775" s="9">
        <f t="shared" si="55"/>
        <v>54</v>
      </c>
    </row>
    <row r="1776" spans="1:11" x14ac:dyDescent="0.3">
      <c r="A1776" t="s">
        <v>1807</v>
      </c>
      <c r="B1776">
        <v>1963</v>
      </c>
      <c r="C1776" t="s">
        <v>15</v>
      </c>
      <c r="D1776">
        <v>16</v>
      </c>
      <c r="E1776">
        <v>0</v>
      </c>
      <c r="F1776" s="10">
        <v>17556.88</v>
      </c>
      <c r="G1776" t="s">
        <v>16</v>
      </c>
      <c r="H1776" t="s">
        <v>11</v>
      </c>
      <c r="I1776" t="s">
        <v>23</v>
      </c>
      <c r="J1776" s="8" t="str">
        <f t="shared" si="54"/>
        <v>16-Nov-1963</v>
      </c>
      <c r="K1776" s="9">
        <f t="shared" si="55"/>
        <v>59</v>
      </c>
    </row>
    <row r="1777" spans="1:11" x14ac:dyDescent="0.3">
      <c r="A1777" t="s">
        <v>1808</v>
      </c>
      <c r="B1777">
        <v>2002</v>
      </c>
      <c r="C1777" t="s">
        <v>35</v>
      </c>
      <c r="D1777">
        <v>25</v>
      </c>
      <c r="E1777">
        <v>1</v>
      </c>
      <c r="F1777" s="10">
        <v>17560.38</v>
      </c>
      <c r="G1777" t="s">
        <v>16</v>
      </c>
      <c r="H1777" t="s">
        <v>16</v>
      </c>
      <c r="I1777" t="s">
        <v>23</v>
      </c>
      <c r="J1777" s="8" t="str">
        <f t="shared" si="54"/>
        <v>25-Aug-2002</v>
      </c>
      <c r="K1777" s="9">
        <f t="shared" si="55"/>
        <v>20</v>
      </c>
    </row>
    <row r="1778" spans="1:11" x14ac:dyDescent="0.3">
      <c r="A1778" t="s">
        <v>1809</v>
      </c>
      <c r="B1778">
        <v>1970</v>
      </c>
      <c r="C1778" t="s">
        <v>10</v>
      </c>
      <c r="D1778">
        <v>26</v>
      </c>
      <c r="E1778">
        <v>0</v>
      </c>
      <c r="F1778" s="10">
        <v>17584.72</v>
      </c>
      <c r="G1778" t="s">
        <v>16</v>
      </c>
      <c r="H1778" t="s">
        <v>12</v>
      </c>
      <c r="I1778" t="s">
        <v>23</v>
      </c>
      <c r="J1778" s="8" t="str">
        <f t="shared" si="54"/>
        <v>26-Jul-1970</v>
      </c>
      <c r="K1778" s="9">
        <f t="shared" si="55"/>
        <v>52</v>
      </c>
    </row>
    <row r="1779" spans="1:11" x14ac:dyDescent="0.3">
      <c r="A1779" t="s">
        <v>1810</v>
      </c>
      <c r="B1779">
        <v>1990</v>
      </c>
      <c r="C1779" t="s">
        <v>37</v>
      </c>
      <c r="D1779">
        <v>25</v>
      </c>
      <c r="E1779">
        <v>1</v>
      </c>
      <c r="F1779" s="10">
        <v>17626.240000000002</v>
      </c>
      <c r="G1779" t="s">
        <v>16</v>
      </c>
      <c r="H1779" t="s">
        <v>12</v>
      </c>
      <c r="I1779" t="s">
        <v>13</v>
      </c>
      <c r="J1779" s="8" t="str">
        <f t="shared" si="54"/>
        <v>25-Oct-1990</v>
      </c>
      <c r="K1779" s="9">
        <f t="shared" si="55"/>
        <v>32</v>
      </c>
    </row>
    <row r="1780" spans="1:11" x14ac:dyDescent="0.3">
      <c r="A1780" t="s">
        <v>1811</v>
      </c>
      <c r="B1780">
        <v>1994</v>
      </c>
      <c r="C1780" t="s">
        <v>10</v>
      </c>
      <c r="D1780">
        <v>1</v>
      </c>
      <c r="E1780">
        <v>3</v>
      </c>
      <c r="F1780" s="10">
        <v>17663.14</v>
      </c>
      <c r="G1780" t="s">
        <v>16</v>
      </c>
      <c r="H1780" t="s">
        <v>12</v>
      </c>
      <c r="I1780" t="s">
        <v>13</v>
      </c>
      <c r="J1780" s="8" t="str">
        <f t="shared" si="54"/>
        <v>1-Jul-1994</v>
      </c>
      <c r="K1780" s="9">
        <f t="shared" si="55"/>
        <v>28</v>
      </c>
    </row>
    <row r="1781" spans="1:11" x14ac:dyDescent="0.3">
      <c r="A1781" t="s">
        <v>1812</v>
      </c>
      <c r="B1781">
        <v>2003</v>
      </c>
      <c r="C1781" t="s">
        <v>10</v>
      </c>
      <c r="D1781">
        <v>14</v>
      </c>
      <c r="E1781">
        <v>0</v>
      </c>
      <c r="F1781" s="10">
        <v>17748.509999999998</v>
      </c>
      <c r="G1781" t="s">
        <v>16</v>
      </c>
      <c r="H1781" t="s">
        <v>16</v>
      </c>
      <c r="I1781" t="s">
        <v>23</v>
      </c>
      <c r="J1781" s="8" t="str">
        <f t="shared" si="54"/>
        <v>14-Jul-2003</v>
      </c>
      <c r="K1781" s="9">
        <f t="shared" si="55"/>
        <v>19</v>
      </c>
    </row>
    <row r="1782" spans="1:11" x14ac:dyDescent="0.3">
      <c r="A1782" t="s">
        <v>1813</v>
      </c>
      <c r="B1782">
        <v>1966</v>
      </c>
      <c r="C1782" t="s">
        <v>18</v>
      </c>
      <c r="D1782">
        <v>21</v>
      </c>
      <c r="E1782">
        <v>0</v>
      </c>
      <c r="F1782" s="10">
        <v>17777.73</v>
      </c>
      <c r="G1782" t="s">
        <v>16</v>
      </c>
      <c r="H1782" t="s">
        <v>12</v>
      </c>
      <c r="I1782" t="s">
        <v>23</v>
      </c>
      <c r="J1782" s="8" t="str">
        <f t="shared" si="54"/>
        <v>21-Jun-1966</v>
      </c>
      <c r="K1782" s="9">
        <f t="shared" si="55"/>
        <v>56</v>
      </c>
    </row>
    <row r="1783" spans="1:11" x14ac:dyDescent="0.3">
      <c r="A1783" t="s">
        <v>1814</v>
      </c>
      <c r="B1783">
        <v>1979</v>
      </c>
      <c r="C1783" t="s">
        <v>37</v>
      </c>
      <c r="D1783">
        <v>10</v>
      </c>
      <c r="E1783">
        <v>2</v>
      </c>
      <c r="F1783" s="10">
        <v>17779.939999999999</v>
      </c>
      <c r="G1783" t="s">
        <v>16</v>
      </c>
      <c r="H1783" t="s">
        <v>11</v>
      </c>
      <c r="I1783" t="s">
        <v>23</v>
      </c>
      <c r="J1783" s="8" t="str">
        <f t="shared" si="54"/>
        <v>10-Oct-1979</v>
      </c>
      <c r="K1783" s="9">
        <f t="shared" si="55"/>
        <v>43</v>
      </c>
    </row>
    <row r="1784" spans="1:11" x14ac:dyDescent="0.3">
      <c r="A1784" t="s">
        <v>1815</v>
      </c>
      <c r="B1784">
        <v>1963</v>
      </c>
      <c r="C1784" t="s">
        <v>30</v>
      </c>
      <c r="D1784">
        <v>8</v>
      </c>
      <c r="E1784">
        <v>0</v>
      </c>
      <c r="F1784" s="10">
        <v>17832.599999999999</v>
      </c>
      <c r="G1784" t="s">
        <v>16</v>
      </c>
      <c r="H1784" t="s">
        <v>11</v>
      </c>
      <c r="I1784" t="s">
        <v>23</v>
      </c>
      <c r="J1784" s="8" t="str">
        <f t="shared" si="54"/>
        <v>8-Dec-1963</v>
      </c>
      <c r="K1784" s="9">
        <f t="shared" si="55"/>
        <v>59</v>
      </c>
    </row>
    <row r="1785" spans="1:11" x14ac:dyDescent="0.3">
      <c r="A1785" t="s">
        <v>1816</v>
      </c>
      <c r="B1785">
        <v>1976</v>
      </c>
      <c r="C1785" t="s">
        <v>30</v>
      </c>
      <c r="D1785">
        <v>12</v>
      </c>
      <c r="E1785">
        <v>2</v>
      </c>
      <c r="F1785" s="10">
        <v>17862.919999999998</v>
      </c>
      <c r="G1785" t="s">
        <v>16</v>
      </c>
      <c r="H1785" t="s">
        <v>11</v>
      </c>
      <c r="I1785" t="s">
        <v>23</v>
      </c>
      <c r="J1785" s="8" t="str">
        <f t="shared" si="54"/>
        <v>12-Dec-1976</v>
      </c>
      <c r="K1785" s="9">
        <f t="shared" si="55"/>
        <v>46</v>
      </c>
    </row>
    <row r="1786" spans="1:11" x14ac:dyDescent="0.3">
      <c r="A1786" t="s">
        <v>1817</v>
      </c>
      <c r="B1786">
        <v>1997</v>
      </c>
      <c r="C1786" t="s">
        <v>35</v>
      </c>
      <c r="D1786">
        <v>26</v>
      </c>
      <c r="E1786">
        <v>0</v>
      </c>
      <c r="F1786" s="10">
        <v>17878.900000000001</v>
      </c>
      <c r="G1786" t="s">
        <v>16</v>
      </c>
      <c r="H1786" t="s">
        <v>11</v>
      </c>
      <c r="I1786" t="s">
        <v>247</v>
      </c>
      <c r="J1786" s="8" t="str">
        <f t="shared" si="54"/>
        <v>26-Aug-1997</v>
      </c>
      <c r="K1786" s="9">
        <f t="shared" si="55"/>
        <v>25</v>
      </c>
    </row>
    <row r="1787" spans="1:11" x14ac:dyDescent="0.3">
      <c r="A1787" t="s">
        <v>1818</v>
      </c>
      <c r="B1787">
        <v>1979</v>
      </c>
      <c r="C1787" t="s">
        <v>15</v>
      </c>
      <c r="D1787">
        <v>12</v>
      </c>
      <c r="E1787">
        <v>2</v>
      </c>
      <c r="F1787" s="10">
        <v>17882.669999999998</v>
      </c>
      <c r="G1787" t="s">
        <v>16</v>
      </c>
      <c r="H1787" t="s">
        <v>12</v>
      </c>
      <c r="I1787" t="s">
        <v>23</v>
      </c>
      <c r="J1787" s="8" t="str">
        <f t="shared" si="54"/>
        <v>12-Nov-1979</v>
      </c>
      <c r="K1787" s="9">
        <f t="shared" si="55"/>
        <v>43</v>
      </c>
    </row>
    <row r="1788" spans="1:11" x14ac:dyDescent="0.3">
      <c r="A1788" t="s">
        <v>1819</v>
      </c>
      <c r="B1788">
        <v>1989</v>
      </c>
      <c r="C1788" t="s">
        <v>30</v>
      </c>
      <c r="D1788">
        <v>4</v>
      </c>
      <c r="E1788">
        <v>0</v>
      </c>
      <c r="F1788" s="10">
        <v>17904.53</v>
      </c>
      <c r="G1788" t="s">
        <v>16</v>
      </c>
      <c r="H1788" t="s">
        <v>11</v>
      </c>
      <c r="I1788" t="s">
        <v>356</v>
      </c>
      <c r="J1788" s="8" t="str">
        <f t="shared" si="54"/>
        <v>4-Dec-1989</v>
      </c>
      <c r="K1788" s="9">
        <f t="shared" si="55"/>
        <v>33</v>
      </c>
    </row>
    <row r="1789" spans="1:11" x14ac:dyDescent="0.3">
      <c r="A1789" t="s">
        <v>1820</v>
      </c>
      <c r="B1789">
        <v>1977</v>
      </c>
      <c r="C1789" t="s">
        <v>37</v>
      </c>
      <c r="D1789">
        <v>17</v>
      </c>
      <c r="E1789">
        <v>0</v>
      </c>
      <c r="F1789" s="10">
        <v>17929.3</v>
      </c>
      <c r="G1789" t="s">
        <v>16</v>
      </c>
      <c r="H1789" t="s">
        <v>11</v>
      </c>
      <c r="I1789" t="s">
        <v>13</v>
      </c>
      <c r="J1789" s="8" t="str">
        <f t="shared" si="54"/>
        <v>17-Oct-1977</v>
      </c>
      <c r="K1789" s="9">
        <f t="shared" si="55"/>
        <v>45</v>
      </c>
    </row>
    <row r="1790" spans="1:11" x14ac:dyDescent="0.3">
      <c r="A1790" t="s">
        <v>1821</v>
      </c>
      <c r="B1790">
        <v>2001</v>
      </c>
      <c r="C1790" t="s">
        <v>20</v>
      </c>
      <c r="D1790">
        <v>28</v>
      </c>
      <c r="E1790">
        <v>4</v>
      </c>
      <c r="F1790" s="10">
        <v>17942.11</v>
      </c>
      <c r="G1790" t="s">
        <v>16</v>
      </c>
      <c r="H1790" t="s">
        <v>11</v>
      </c>
      <c r="I1790" t="s">
        <v>42</v>
      </c>
      <c r="J1790" s="8" t="str">
        <f t="shared" si="54"/>
        <v>28-Sep-2001</v>
      </c>
      <c r="K1790" s="9">
        <f t="shared" si="55"/>
        <v>21</v>
      </c>
    </row>
    <row r="1791" spans="1:11" x14ac:dyDescent="0.3">
      <c r="A1791" t="s">
        <v>1822</v>
      </c>
      <c r="B1791">
        <v>1975</v>
      </c>
      <c r="C1791" t="s">
        <v>18</v>
      </c>
      <c r="D1791">
        <v>27</v>
      </c>
      <c r="E1791">
        <v>1</v>
      </c>
      <c r="F1791" s="10">
        <v>18031.16</v>
      </c>
      <c r="G1791" t="s">
        <v>16</v>
      </c>
      <c r="H1791" t="s">
        <v>12</v>
      </c>
      <c r="I1791" t="s">
        <v>249</v>
      </c>
      <c r="J1791" s="8" t="str">
        <f t="shared" si="54"/>
        <v>27-Jun-1975</v>
      </c>
      <c r="K1791" s="9">
        <f t="shared" si="55"/>
        <v>47</v>
      </c>
    </row>
    <row r="1792" spans="1:11" x14ac:dyDescent="0.3">
      <c r="A1792" t="s">
        <v>1823</v>
      </c>
      <c r="B1792">
        <v>1965</v>
      </c>
      <c r="C1792" t="s">
        <v>37</v>
      </c>
      <c r="D1792">
        <v>17</v>
      </c>
      <c r="E1792">
        <v>0</v>
      </c>
      <c r="F1792" s="10">
        <v>18031.189999999999</v>
      </c>
      <c r="G1792" t="s">
        <v>16</v>
      </c>
      <c r="H1792" t="s">
        <v>11</v>
      </c>
      <c r="I1792" t="s">
        <v>23</v>
      </c>
      <c r="J1792" s="8" t="str">
        <f t="shared" si="54"/>
        <v>17-Oct-1965</v>
      </c>
      <c r="K1792" s="9">
        <f t="shared" si="55"/>
        <v>57</v>
      </c>
    </row>
    <row r="1793" spans="1:11" x14ac:dyDescent="0.3">
      <c r="A1793" t="s">
        <v>1824</v>
      </c>
      <c r="B1793">
        <v>1999</v>
      </c>
      <c r="C1793" t="s">
        <v>37</v>
      </c>
      <c r="D1793">
        <v>24</v>
      </c>
      <c r="E1793">
        <v>0</v>
      </c>
      <c r="F1793" s="10">
        <v>18033.97</v>
      </c>
      <c r="G1793" t="s">
        <v>16</v>
      </c>
      <c r="H1793" t="s">
        <v>16</v>
      </c>
      <c r="I1793" t="s">
        <v>23</v>
      </c>
      <c r="J1793" s="8" t="str">
        <f t="shared" si="54"/>
        <v>24-Oct-1999</v>
      </c>
      <c r="K1793" s="9">
        <f t="shared" si="55"/>
        <v>23</v>
      </c>
    </row>
    <row r="1794" spans="1:11" x14ac:dyDescent="0.3">
      <c r="A1794" t="s">
        <v>1825</v>
      </c>
      <c r="B1794">
        <v>1993</v>
      </c>
      <c r="C1794" t="s">
        <v>10</v>
      </c>
      <c r="D1794">
        <v>12</v>
      </c>
      <c r="E1794">
        <v>2</v>
      </c>
      <c r="F1794" s="10">
        <v>18157.88</v>
      </c>
      <c r="G1794" t="s">
        <v>16</v>
      </c>
      <c r="H1794" t="s">
        <v>16</v>
      </c>
      <c r="I1794" t="s">
        <v>23</v>
      </c>
      <c r="J1794" s="8" t="str">
        <f t="shared" si="54"/>
        <v>12-Jul-1993</v>
      </c>
      <c r="K1794" s="9">
        <f t="shared" si="55"/>
        <v>29</v>
      </c>
    </row>
    <row r="1795" spans="1:11" x14ac:dyDescent="0.3">
      <c r="A1795" t="s">
        <v>1826</v>
      </c>
      <c r="B1795">
        <v>1963</v>
      </c>
      <c r="C1795" t="s">
        <v>10</v>
      </c>
      <c r="D1795">
        <v>4</v>
      </c>
      <c r="E1795">
        <v>0</v>
      </c>
      <c r="F1795" s="10">
        <v>18208.34</v>
      </c>
      <c r="G1795" t="s">
        <v>16</v>
      </c>
      <c r="H1795" t="s">
        <v>11</v>
      </c>
      <c r="I1795" t="s">
        <v>535</v>
      </c>
      <c r="J1795" s="8" t="str">
        <f t="shared" ref="J1795:J1858" si="56">_xlfn.TEXTJOIN("-",TRUE,D1795,C1795,B1795)</f>
        <v>4-Jul-1963</v>
      </c>
      <c r="K1795" s="9">
        <f t="shared" ref="K1795:K1858" si="57">DATEDIF(J1795, DATE(2023,6,8), "Y")</f>
        <v>59</v>
      </c>
    </row>
    <row r="1796" spans="1:11" x14ac:dyDescent="0.3">
      <c r="A1796" t="s">
        <v>1827</v>
      </c>
      <c r="B1796">
        <v>1997</v>
      </c>
      <c r="C1796" t="s">
        <v>18</v>
      </c>
      <c r="D1796">
        <v>15</v>
      </c>
      <c r="E1796">
        <v>1</v>
      </c>
      <c r="F1796" s="10">
        <v>18218.16</v>
      </c>
      <c r="G1796" t="s">
        <v>16</v>
      </c>
      <c r="H1796" t="s">
        <v>16</v>
      </c>
      <c r="I1796" t="s">
        <v>13</v>
      </c>
      <c r="J1796" s="8" t="str">
        <f t="shared" si="56"/>
        <v>15-Jun-1997</v>
      </c>
      <c r="K1796" s="9">
        <f t="shared" si="57"/>
        <v>25</v>
      </c>
    </row>
    <row r="1797" spans="1:11" x14ac:dyDescent="0.3">
      <c r="A1797" t="s">
        <v>1828</v>
      </c>
      <c r="B1797">
        <v>2004</v>
      </c>
      <c r="C1797" t="s">
        <v>20</v>
      </c>
      <c r="D1797">
        <v>10</v>
      </c>
      <c r="E1797">
        <v>3</v>
      </c>
      <c r="F1797" s="10">
        <v>18223.45</v>
      </c>
      <c r="G1797" t="s">
        <v>16</v>
      </c>
      <c r="H1797" t="s">
        <v>12</v>
      </c>
      <c r="I1797" t="s">
        <v>13</v>
      </c>
      <c r="J1797" s="8" t="str">
        <f t="shared" si="56"/>
        <v>10-Sep-2004</v>
      </c>
      <c r="K1797" s="9">
        <f t="shared" si="57"/>
        <v>18</v>
      </c>
    </row>
    <row r="1798" spans="1:11" x14ac:dyDescent="0.3">
      <c r="A1798" t="s">
        <v>1829</v>
      </c>
      <c r="B1798">
        <v>1995</v>
      </c>
      <c r="C1798" t="s">
        <v>35</v>
      </c>
      <c r="D1798">
        <v>3</v>
      </c>
      <c r="E1798">
        <v>0</v>
      </c>
      <c r="F1798" s="10">
        <v>18246.5</v>
      </c>
      <c r="G1798" t="s">
        <v>16</v>
      </c>
      <c r="H1798" t="s">
        <v>16</v>
      </c>
      <c r="I1798" t="s">
        <v>13</v>
      </c>
      <c r="J1798" s="8" t="str">
        <f t="shared" si="56"/>
        <v>3-Aug-1995</v>
      </c>
      <c r="K1798" s="9">
        <f t="shared" si="57"/>
        <v>27</v>
      </c>
    </row>
    <row r="1799" spans="1:11" x14ac:dyDescent="0.3">
      <c r="A1799" t="s">
        <v>1830</v>
      </c>
      <c r="B1799">
        <v>1992</v>
      </c>
      <c r="C1799" t="s">
        <v>30</v>
      </c>
      <c r="D1799">
        <v>25</v>
      </c>
      <c r="E1799">
        <v>3</v>
      </c>
      <c r="F1799" s="10">
        <v>18259.22</v>
      </c>
      <c r="G1799" t="s">
        <v>16</v>
      </c>
      <c r="H1799" t="s">
        <v>12</v>
      </c>
      <c r="I1799" t="s">
        <v>42</v>
      </c>
      <c r="J1799" s="8" t="str">
        <f t="shared" si="56"/>
        <v>25-Dec-1992</v>
      </c>
      <c r="K1799" s="9">
        <f t="shared" si="57"/>
        <v>30</v>
      </c>
    </row>
    <row r="1800" spans="1:11" x14ac:dyDescent="0.3">
      <c r="A1800" t="s">
        <v>1831</v>
      </c>
      <c r="B1800">
        <v>1995</v>
      </c>
      <c r="C1800" t="s">
        <v>10</v>
      </c>
      <c r="D1800">
        <v>4</v>
      </c>
      <c r="E1800">
        <v>0</v>
      </c>
      <c r="F1800" s="10">
        <v>18310.740000000002</v>
      </c>
      <c r="G1800" t="s">
        <v>16</v>
      </c>
      <c r="H1800" t="s">
        <v>12</v>
      </c>
      <c r="I1800" t="s">
        <v>23</v>
      </c>
      <c r="J1800" s="8" t="str">
        <f t="shared" si="56"/>
        <v>4-Jul-1995</v>
      </c>
      <c r="K1800" s="9">
        <f t="shared" si="57"/>
        <v>27</v>
      </c>
    </row>
    <row r="1801" spans="1:11" x14ac:dyDescent="0.3">
      <c r="A1801" t="s">
        <v>1832</v>
      </c>
      <c r="B1801">
        <v>1999</v>
      </c>
      <c r="C1801" t="s">
        <v>30</v>
      </c>
      <c r="D1801">
        <v>15</v>
      </c>
      <c r="E1801">
        <v>1</v>
      </c>
      <c r="F1801" s="10">
        <v>18328.240000000002</v>
      </c>
      <c r="G1801" t="s">
        <v>16</v>
      </c>
      <c r="H1801" t="s">
        <v>11</v>
      </c>
      <c r="I1801" t="s">
        <v>13</v>
      </c>
      <c r="J1801" s="8" t="str">
        <f t="shared" si="56"/>
        <v>15-Dec-1999</v>
      </c>
      <c r="K1801" s="9">
        <f t="shared" si="57"/>
        <v>23</v>
      </c>
    </row>
    <row r="1802" spans="1:11" x14ac:dyDescent="0.3">
      <c r="A1802" t="s">
        <v>1833</v>
      </c>
      <c r="B1802">
        <v>1964</v>
      </c>
      <c r="C1802" t="s">
        <v>20</v>
      </c>
      <c r="D1802">
        <v>26</v>
      </c>
      <c r="E1802">
        <v>0</v>
      </c>
      <c r="F1802" s="10">
        <v>18443.11</v>
      </c>
      <c r="G1802" t="s">
        <v>16</v>
      </c>
      <c r="H1802" t="s">
        <v>11</v>
      </c>
      <c r="I1802" t="s">
        <v>23</v>
      </c>
      <c r="J1802" s="8" t="str">
        <f t="shared" si="56"/>
        <v>26-Sep-1964</v>
      </c>
      <c r="K1802" s="9">
        <f t="shared" si="57"/>
        <v>58</v>
      </c>
    </row>
    <row r="1803" spans="1:11" x14ac:dyDescent="0.3">
      <c r="A1803" t="s">
        <v>1834</v>
      </c>
      <c r="B1803">
        <v>1986</v>
      </c>
      <c r="C1803" t="s">
        <v>35</v>
      </c>
      <c r="D1803">
        <v>12</v>
      </c>
      <c r="E1803">
        <v>2</v>
      </c>
      <c r="F1803" s="10">
        <v>18608.259999999998</v>
      </c>
      <c r="G1803" t="s">
        <v>16</v>
      </c>
      <c r="H1803" t="s">
        <v>12</v>
      </c>
      <c r="I1803" t="s">
        <v>42</v>
      </c>
      <c r="J1803" s="8" t="str">
        <f t="shared" si="56"/>
        <v>12-Aug-1986</v>
      </c>
      <c r="K1803" s="9">
        <f t="shared" si="57"/>
        <v>36</v>
      </c>
    </row>
    <row r="1804" spans="1:11" x14ac:dyDescent="0.3">
      <c r="A1804" t="s">
        <v>1835</v>
      </c>
      <c r="B1804">
        <v>1998</v>
      </c>
      <c r="C1804" t="s">
        <v>20</v>
      </c>
      <c r="D1804">
        <v>23</v>
      </c>
      <c r="E1804">
        <v>0</v>
      </c>
      <c r="F1804" s="10">
        <v>18648.419999999998</v>
      </c>
      <c r="G1804" t="s">
        <v>16</v>
      </c>
      <c r="H1804" t="s">
        <v>16</v>
      </c>
      <c r="I1804" t="s">
        <v>166</v>
      </c>
      <c r="J1804" s="8" t="str">
        <f t="shared" si="56"/>
        <v>23-Sep-1998</v>
      </c>
      <c r="K1804" s="9">
        <f t="shared" si="57"/>
        <v>24</v>
      </c>
    </row>
    <row r="1805" spans="1:11" x14ac:dyDescent="0.3">
      <c r="A1805" t="s">
        <v>1836</v>
      </c>
      <c r="B1805">
        <v>1970</v>
      </c>
      <c r="C1805" t="s">
        <v>37</v>
      </c>
      <c r="D1805">
        <v>17</v>
      </c>
      <c r="E1805">
        <v>0</v>
      </c>
      <c r="F1805" s="10">
        <v>18682.740000000002</v>
      </c>
      <c r="G1805" t="s">
        <v>16</v>
      </c>
      <c r="H1805" t="s">
        <v>12</v>
      </c>
      <c r="I1805" t="s">
        <v>23</v>
      </c>
      <c r="J1805" s="8" t="str">
        <f t="shared" si="56"/>
        <v>17-Oct-1970</v>
      </c>
      <c r="K1805" s="9">
        <f t="shared" si="57"/>
        <v>52</v>
      </c>
    </row>
    <row r="1806" spans="1:11" x14ac:dyDescent="0.3">
      <c r="A1806" t="s">
        <v>1837</v>
      </c>
      <c r="B1806">
        <v>1967</v>
      </c>
      <c r="C1806" t="s">
        <v>35</v>
      </c>
      <c r="D1806">
        <v>30</v>
      </c>
      <c r="E1806">
        <v>0</v>
      </c>
      <c r="F1806" s="10">
        <v>18694.689999999999</v>
      </c>
      <c r="G1806" t="s">
        <v>16</v>
      </c>
      <c r="H1806" t="s">
        <v>16</v>
      </c>
      <c r="I1806" t="s">
        <v>249</v>
      </c>
      <c r="J1806" s="8" t="str">
        <f t="shared" si="56"/>
        <v>30-Aug-1967</v>
      </c>
      <c r="K1806" s="9">
        <f t="shared" si="57"/>
        <v>55</v>
      </c>
    </row>
    <row r="1807" spans="1:11" x14ac:dyDescent="0.3">
      <c r="A1807" t="s">
        <v>1838</v>
      </c>
      <c r="B1807">
        <v>1992</v>
      </c>
      <c r="C1807" t="s">
        <v>30</v>
      </c>
      <c r="D1807">
        <v>27</v>
      </c>
      <c r="E1807">
        <v>3</v>
      </c>
      <c r="F1807" s="10">
        <v>18765.88</v>
      </c>
      <c r="G1807" t="s">
        <v>16</v>
      </c>
      <c r="H1807" t="s">
        <v>11</v>
      </c>
      <c r="I1807" t="s">
        <v>23</v>
      </c>
      <c r="J1807" s="8" t="str">
        <f t="shared" si="56"/>
        <v>27-Dec-1992</v>
      </c>
      <c r="K1807" s="9">
        <f t="shared" si="57"/>
        <v>30</v>
      </c>
    </row>
    <row r="1808" spans="1:11" x14ac:dyDescent="0.3">
      <c r="A1808" t="s">
        <v>1839</v>
      </c>
      <c r="B1808">
        <v>1979</v>
      </c>
      <c r="C1808" t="s">
        <v>15</v>
      </c>
      <c r="D1808">
        <v>19</v>
      </c>
      <c r="E1808">
        <v>2</v>
      </c>
      <c r="F1808" s="10">
        <v>18767.740000000002</v>
      </c>
      <c r="G1808" t="s">
        <v>16</v>
      </c>
      <c r="H1808" t="s">
        <v>16</v>
      </c>
      <c r="I1808" t="s">
        <v>13</v>
      </c>
      <c r="J1808" s="8" t="str">
        <f t="shared" si="56"/>
        <v>19-Nov-1979</v>
      </c>
      <c r="K1808" s="9">
        <f t="shared" si="57"/>
        <v>43</v>
      </c>
    </row>
    <row r="1809" spans="1:11" x14ac:dyDescent="0.3">
      <c r="A1809" t="s">
        <v>1840</v>
      </c>
      <c r="B1809">
        <v>1995</v>
      </c>
      <c r="C1809" t="s">
        <v>15</v>
      </c>
      <c r="D1809">
        <v>28</v>
      </c>
      <c r="E1809">
        <v>3</v>
      </c>
      <c r="F1809" s="10">
        <v>18804.75</v>
      </c>
      <c r="G1809" t="s">
        <v>16</v>
      </c>
      <c r="H1809" t="s">
        <v>16</v>
      </c>
      <c r="I1809" t="s">
        <v>23</v>
      </c>
      <c r="J1809" s="8" t="str">
        <f t="shared" si="56"/>
        <v>28-Nov-1995</v>
      </c>
      <c r="K1809" s="9">
        <f t="shared" si="57"/>
        <v>27</v>
      </c>
    </row>
    <row r="1810" spans="1:11" x14ac:dyDescent="0.3">
      <c r="A1810" t="s">
        <v>1841</v>
      </c>
      <c r="B1810">
        <v>1979</v>
      </c>
      <c r="C1810" t="s">
        <v>37</v>
      </c>
      <c r="D1810">
        <v>15</v>
      </c>
      <c r="E1810">
        <v>2</v>
      </c>
      <c r="F1810" s="10">
        <v>18806.150000000001</v>
      </c>
      <c r="G1810" t="s">
        <v>16</v>
      </c>
      <c r="H1810" t="s">
        <v>11</v>
      </c>
      <c r="I1810" t="s">
        <v>13</v>
      </c>
      <c r="J1810" s="8" t="str">
        <f t="shared" si="56"/>
        <v>15-Oct-1979</v>
      </c>
      <c r="K1810" s="9">
        <f t="shared" si="57"/>
        <v>43</v>
      </c>
    </row>
    <row r="1811" spans="1:11" x14ac:dyDescent="0.3">
      <c r="A1811" t="s">
        <v>1842</v>
      </c>
      <c r="B1811">
        <v>1962</v>
      </c>
      <c r="C1811" t="s">
        <v>30</v>
      </c>
      <c r="D1811">
        <v>18</v>
      </c>
      <c r="E1811">
        <v>0</v>
      </c>
      <c r="F1811" s="10">
        <v>18815.53</v>
      </c>
      <c r="G1811" t="s">
        <v>16</v>
      </c>
      <c r="H1811" t="s">
        <v>16</v>
      </c>
      <c r="I1811" t="s">
        <v>249</v>
      </c>
      <c r="J1811" s="8" t="str">
        <f t="shared" si="56"/>
        <v>18-Dec-1962</v>
      </c>
      <c r="K1811" s="9">
        <f t="shared" si="57"/>
        <v>60</v>
      </c>
    </row>
    <row r="1812" spans="1:11" x14ac:dyDescent="0.3">
      <c r="A1812" t="s">
        <v>1843</v>
      </c>
      <c r="B1812">
        <v>2003</v>
      </c>
      <c r="C1812" t="s">
        <v>10</v>
      </c>
      <c r="D1812">
        <v>24</v>
      </c>
      <c r="E1812">
        <v>3</v>
      </c>
      <c r="F1812" s="10">
        <v>18838.7</v>
      </c>
      <c r="G1812" t="s">
        <v>16</v>
      </c>
      <c r="H1812" t="s">
        <v>12</v>
      </c>
      <c r="I1812" t="s">
        <v>23</v>
      </c>
      <c r="J1812" s="8" t="str">
        <f t="shared" si="56"/>
        <v>24-Jul-2003</v>
      </c>
      <c r="K1812" s="9">
        <f t="shared" si="57"/>
        <v>19</v>
      </c>
    </row>
    <row r="1813" spans="1:11" x14ac:dyDescent="0.3">
      <c r="A1813" t="s">
        <v>1844</v>
      </c>
      <c r="B1813">
        <v>1963</v>
      </c>
      <c r="C1813" t="s">
        <v>30</v>
      </c>
      <c r="D1813">
        <v>6</v>
      </c>
      <c r="E1813">
        <v>0</v>
      </c>
      <c r="F1813" s="10">
        <v>18883.330000000002</v>
      </c>
      <c r="G1813" t="s">
        <v>16</v>
      </c>
      <c r="H1813" t="s">
        <v>16</v>
      </c>
      <c r="I1813" t="s">
        <v>535</v>
      </c>
      <c r="J1813" s="8" t="str">
        <f t="shared" si="56"/>
        <v>6-Dec-1963</v>
      </c>
      <c r="K1813" s="9">
        <f t="shared" si="57"/>
        <v>59</v>
      </c>
    </row>
    <row r="1814" spans="1:11" x14ac:dyDescent="0.3">
      <c r="A1814" t="s">
        <v>1845</v>
      </c>
      <c r="B1814">
        <v>1995</v>
      </c>
      <c r="C1814" t="s">
        <v>20</v>
      </c>
      <c r="D1814">
        <v>27</v>
      </c>
      <c r="E1814">
        <v>1</v>
      </c>
      <c r="F1814" s="10">
        <v>18903.490000000002</v>
      </c>
      <c r="G1814" t="s">
        <v>16</v>
      </c>
      <c r="H1814" t="s">
        <v>11</v>
      </c>
      <c r="I1814" t="s">
        <v>247</v>
      </c>
      <c r="J1814" s="8" t="str">
        <f t="shared" si="56"/>
        <v>27-Sep-1995</v>
      </c>
      <c r="K1814" s="9">
        <f t="shared" si="57"/>
        <v>27</v>
      </c>
    </row>
    <row r="1815" spans="1:11" x14ac:dyDescent="0.3">
      <c r="A1815" t="s">
        <v>1846</v>
      </c>
      <c r="B1815">
        <v>1969</v>
      </c>
      <c r="C1815" t="s">
        <v>35</v>
      </c>
      <c r="D1815">
        <v>3</v>
      </c>
      <c r="E1815">
        <v>0</v>
      </c>
      <c r="F1815" s="10">
        <v>18932.810000000001</v>
      </c>
      <c r="G1815" t="s">
        <v>16</v>
      </c>
      <c r="H1815" t="s">
        <v>12</v>
      </c>
      <c r="I1815" t="s">
        <v>23</v>
      </c>
      <c r="J1815" s="8" t="str">
        <f t="shared" si="56"/>
        <v>3-Aug-1969</v>
      </c>
      <c r="K1815" s="9">
        <f t="shared" si="57"/>
        <v>53</v>
      </c>
    </row>
    <row r="1816" spans="1:11" x14ac:dyDescent="0.3">
      <c r="A1816" t="s">
        <v>1847</v>
      </c>
      <c r="B1816">
        <v>1963</v>
      </c>
      <c r="C1816" t="s">
        <v>37</v>
      </c>
      <c r="D1816">
        <v>20</v>
      </c>
      <c r="E1816">
        <v>0</v>
      </c>
      <c r="F1816" s="10">
        <v>18954.560000000001</v>
      </c>
      <c r="G1816" t="s">
        <v>16</v>
      </c>
      <c r="H1816" t="s">
        <v>16</v>
      </c>
      <c r="I1816" t="s">
        <v>535</v>
      </c>
      <c r="J1816" s="8" t="str">
        <f t="shared" si="56"/>
        <v>20-Oct-1963</v>
      </c>
      <c r="K1816" s="9">
        <f t="shared" si="57"/>
        <v>59</v>
      </c>
    </row>
    <row r="1817" spans="1:11" x14ac:dyDescent="0.3">
      <c r="A1817" t="s">
        <v>1848</v>
      </c>
      <c r="B1817">
        <v>1998</v>
      </c>
      <c r="C1817" t="s">
        <v>35</v>
      </c>
      <c r="D1817">
        <v>6</v>
      </c>
      <c r="E1817">
        <v>0</v>
      </c>
      <c r="F1817" s="10">
        <v>18955.22</v>
      </c>
      <c r="G1817" t="s">
        <v>16</v>
      </c>
      <c r="H1817" t="s">
        <v>12</v>
      </c>
      <c r="I1817" t="s">
        <v>42</v>
      </c>
      <c r="J1817" s="8" t="str">
        <f t="shared" si="56"/>
        <v>6-Aug-1998</v>
      </c>
      <c r="K1817" s="9">
        <f t="shared" si="57"/>
        <v>24</v>
      </c>
    </row>
    <row r="1818" spans="1:11" x14ac:dyDescent="0.3">
      <c r="A1818" t="s">
        <v>1849</v>
      </c>
      <c r="B1818">
        <v>1992</v>
      </c>
      <c r="C1818" t="s">
        <v>15</v>
      </c>
      <c r="D1818">
        <v>30</v>
      </c>
      <c r="E1818">
        <v>1</v>
      </c>
      <c r="F1818" s="10">
        <v>18963.169999999998</v>
      </c>
      <c r="G1818" t="s">
        <v>16</v>
      </c>
      <c r="H1818" t="s">
        <v>16</v>
      </c>
      <c r="I1818" t="s">
        <v>13</v>
      </c>
      <c r="J1818" s="8" t="str">
        <f t="shared" si="56"/>
        <v>30-Nov-1992</v>
      </c>
      <c r="K1818" s="9">
        <f t="shared" si="57"/>
        <v>30</v>
      </c>
    </row>
    <row r="1819" spans="1:11" x14ac:dyDescent="0.3">
      <c r="A1819" t="s">
        <v>1850</v>
      </c>
      <c r="B1819">
        <v>1988</v>
      </c>
      <c r="C1819" t="s">
        <v>37</v>
      </c>
      <c r="D1819">
        <v>24</v>
      </c>
      <c r="E1819">
        <v>2</v>
      </c>
      <c r="F1819" s="10">
        <v>18972.5</v>
      </c>
      <c r="G1819" t="s">
        <v>16</v>
      </c>
      <c r="H1819" t="s">
        <v>12</v>
      </c>
      <c r="I1819" t="s">
        <v>13</v>
      </c>
      <c r="J1819" s="8" t="str">
        <f t="shared" si="56"/>
        <v>24-Oct-1988</v>
      </c>
      <c r="K1819" s="9">
        <f t="shared" si="57"/>
        <v>34</v>
      </c>
    </row>
    <row r="1820" spans="1:11" x14ac:dyDescent="0.3">
      <c r="A1820" t="s">
        <v>1851</v>
      </c>
      <c r="B1820">
        <v>1983</v>
      </c>
      <c r="C1820" t="s">
        <v>30</v>
      </c>
      <c r="D1820">
        <v>19</v>
      </c>
      <c r="E1820">
        <v>5</v>
      </c>
      <c r="F1820" s="10">
        <v>19023.259999999998</v>
      </c>
      <c r="G1820" t="s">
        <v>16</v>
      </c>
      <c r="H1820" t="s">
        <v>12</v>
      </c>
      <c r="I1820" t="s">
        <v>42</v>
      </c>
      <c r="J1820" s="8" t="str">
        <f t="shared" si="56"/>
        <v>19-Dec-1983</v>
      </c>
      <c r="K1820" s="9">
        <f t="shared" si="57"/>
        <v>39</v>
      </c>
    </row>
    <row r="1821" spans="1:11" x14ac:dyDescent="0.3">
      <c r="A1821" t="s">
        <v>1852</v>
      </c>
      <c r="B1821">
        <v>1989</v>
      </c>
      <c r="C1821" t="s">
        <v>18</v>
      </c>
      <c r="D1821">
        <v>5</v>
      </c>
      <c r="E1821">
        <v>1</v>
      </c>
      <c r="F1821" s="10">
        <v>19040.88</v>
      </c>
      <c r="G1821" t="s">
        <v>16</v>
      </c>
      <c r="H1821" t="s">
        <v>12</v>
      </c>
      <c r="I1821" t="s">
        <v>42</v>
      </c>
      <c r="J1821" s="8" t="str">
        <f t="shared" si="56"/>
        <v>5-Jun-1989</v>
      </c>
      <c r="K1821" s="9">
        <f t="shared" si="57"/>
        <v>34</v>
      </c>
    </row>
    <row r="1822" spans="1:11" x14ac:dyDescent="0.3">
      <c r="A1822" t="s">
        <v>1853</v>
      </c>
      <c r="B1822">
        <v>1993</v>
      </c>
      <c r="C1822" t="s">
        <v>20</v>
      </c>
      <c r="D1822">
        <v>28</v>
      </c>
      <c r="E1822">
        <v>1</v>
      </c>
      <c r="F1822" s="10">
        <v>19107.78</v>
      </c>
      <c r="G1822" t="s">
        <v>16</v>
      </c>
      <c r="H1822" t="s">
        <v>11</v>
      </c>
      <c r="I1822" t="s">
        <v>13</v>
      </c>
      <c r="J1822" s="8" t="str">
        <f t="shared" si="56"/>
        <v>28-Sep-1993</v>
      </c>
      <c r="K1822" s="9">
        <f t="shared" si="57"/>
        <v>29</v>
      </c>
    </row>
    <row r="1823" spans="1:11" x14ac:dyDescent="0.3">
      <c r="A1823" t="s">
        <v>1854</v>
      </c>
      <c r="B1823">
        <v>1979</v>
      </c>
      <c r="C1823" t="s">
        <v>10</v>
      </c>
      <c r="D1823">
        <v>2</v>
      </c>
      <c r="E1823">
        <v>2</v>
      </c>
      <c r="F1823" s="10">
        <v>19144.580000000002</v>
      </c>
      <c r="G1823" t="s">
        <v>16</v>
      </c>
      <c r="H1823" t="s">
        <v>16</v>
      </c>
      <c r="I1823" t="s">
        <v>247</v>
      </c>
      <c r="J1823" s="8" t="str">
        <f t="shared" si="56"/>
        <v>2-Jul-1979</v>
      </c>
      <c r="K1823" s="9">
        <f t="shared" si="57"/>
        <v>43</v>
      </c>
    </row>
    <row r="1824" spans="1:11" x14ac:dyDescent="0.3">
      <c r="A1824" t="s">
        <v>1855</v>
      </c>
      <c r="B1824">
        <v>1991</v>
      </c>
      <c r="C1824" t="s">
        <v>20</v>
      </c>
      <c r="D1824">
        <v>16</v>
      </c>
      <c r="E1824">
        <v>3</v>
      </c>
      <c r="F1824" s="10">
        <v>19199.939999999999</v>
      </c>
      <c r="G1824" t="s">
        <v>16</v>
      </c>
      <c r="H1824" t="s">
        <v>12</v>
      </c>
      <c r="I1824" t="s">
        <v>42</v>
      </c>
      <c r="J1824" s="8" t="str">
        <f t="shared" si="56"/>
        <v>16-Sep-1991</v>
      </c>
      <c r="K1824" s="9">
        <f t="shared" si="57"/>
        <v>31</v>
      </c>
    </row>
    <row r="1825" spans="1:11" x14ac:dyDescent="0.3">
      <c r="A1825" t="s">
        <v>1856</v>
      </c>
      <c r="B1825">
        <v>1985</v>
      </c>
      <c r="C1825" t="s">
        <v>30</v>
      </c>
      <c r="D1825">
        <v>28</v>
      </c>
      <c r="E1825">
        <v>0</v>
      </c>
      <c r="F1825" s="10">
        <v>19214.71</v>
      </c>
      <c r="G1825" t="s">
        <v>16</v>
      </c>
      <c r="H1825" t="s">
        <v>12</v>
      </c>
      <c r="I1825" t="s">
        <v>13</v>
      </c>
      <c r="J1825" s="8" t="str">
        <f t="shared" si="56"/>
        <v>28-Dec-1985</v>
      </c>
      <c r="K1825" s="9">
        <f t="shared" si="57"/>
        <v>37</v>
      </c>
    </row>
    <row r="1826" spans="1:11" x14ac:dyDescent="0.3">
      <c r="A1826" t="s">
        <v>1857</v>
      </c>
      <c r="B1826">
        <v>1967</v>
      </c>
      <c r="C1826" t="s">
        <v>10</v>
      </c>
      <c r="D1826">
        <v>29</v>
      </c>
      <c r="E1826">
        <v>0</v>
      </c>
      <c r="F1826" s="10">
        <v>19259.96</v>
      </c>
      <c r="G1826" t="s">
        <v>16</v>
      </c>
      <c r="H1826" t="s">
        <v>16</v>
      </c>
      <c r="I1826" t="s">
        <v>23</v>
      </c>
      <c r="J1826" s="8" t="str">
        <f t="shared" si="56"/>
        <v>29-Jul-1967</v>
      </c>
      <c r="K1826" s="9">
        <f t="shared" si="57"/>
        <v>55</v>
      </c>
    </row>
    <row r="1827" spans="1:11" x14ac:dyDescent="0.3">
      <c r="A1827" t="s">
        <v>1858</v>
      </c>
      <c r="B1827">
        <v>1966</v>
      </c>
      <c r="C1827" t="s">
        <v>15</v>
      </c>
      <c r="D1827">
        <v>15</v>
      </c>
      <c r="E1827">
        <v>0</v>
      </c>
      <c r="F1827" s="10">
        <v>19321.060000000001</v>
      </c>
      <c r="G1827" t="s">
        <v>16</v>
      </c>
      <c r="H1827" t="s">
        <v>16</v>
      </c>
      <c r="I1827" t="s">
        <v>23</v>
      </c>
      <c r="J1827" s="8" t="str">
        <f t="shared" si="56"/>
        <v>15-Nov-1966</v>
      </c>
      <c r="K1827" s="9">
        <f t="shared" si="57"/>
        <v>56</v>
      </c>
    </row>
    <row r="1828" spans="1:11" x14ac:dyDescent="0.3">
      <c r="A1828" t="s">
        <v>1859</v>
      </c>
      <c r="B1828">
        <v>1991</v>
      </c>
      <c r="C1828" t="s">
        <v>35</v>
      </c>
      <c r="D1828">
        <v>24</v>
      </c>
      <c r="E1828">
        <v>0</v>
      </c>
      <c r="F1828" s="10">
        <v>19350.37</v>
      </c>
      <c r="G1828" t="s">
        <v>16</v>
      </c>
      <c r="H1828" t="s">
        <v>12</v>
      </c>
      <c r="I1828" t="s">
        <v>13</v>
      </c>
      <c r="J1828" s="8" t="str">
        <f t="shared" si="56"/>
        <v>24-Aug-1991</v>
      </c>
      <c r="K1828" s="9">
        <f t="shared" si="57"/>
        <v>31</v>
      </c>
    </row>
    <row r="1829" spans="1:11" x14ac:dyDescent="0.3">
      <c r="A1829" t="s">
        <v>1860</v>
      </c>
      <c r="B1829">
        <v>1987</v>
      </c>
      <c r="C1829" t="s">
        <v>18</v>
      </c>
      <c r="D1829">
        <v>30</v>
      </c>
      <c r="E1829">
        <v>3</v>
      </c>
      <c r="F1829" s="10">
        <v>19362</v>
      </c>
      <c r="G1829" t="s">
        <v>16</v>
      </c>
      <c r="H1829" t="s">
        <v>12</v>
      </c>
      <c r="I1829" t="s">
        <v>13</v>
      </c>
      <c r="J1829" s="8" t="str">
        <f t="shared" si="56"/>
        <v>30-Jun-1987</v>
      </c>
      <c r="K1829" s="9">
        <f t="shared" si="57"/>
        <v>35</v>
      </c>
    </row>
    <row r="1830" spans="1:11" x14ac:dyDescent="0.3">
      <c r="A1830" t="s">
        <v>1861</v>
      </c>
      <c r="B1830">
        <v>1993</v>
      </c>
      <c r="C1830" t="s">
        <v>20</v>
      </c>
      <c r="D1830">
        <v>6</v>
      </c>
      <c r="E1830">
        <v>2</v>
      </c>
      <c r="F1830" s="10">
        <v>19442.349999999999</v>
      </c>
      <c r="G1830" t="s">
        <v>16</v>
      </c>
      <c r="H1830" t="s">
        <v>12</v>
      </c>
      <c r="I1830" t="s">
        <v>23</v>
      </c>
      <c r="J1830" s="8" t="str">
        <f t="shared" si="56"/>
        <v>6-Sep-1993</v>
      </c>
      <c r="K1830" s="9">
        <f t="shared" si="57"/>
        <v>29</v>
      </c>
    </row>
    <row r="1831" spans="1:11" x14ac:dyDescent="0.3">
      <c r="A1831" t="s">
        <v>1862</v>
      </c>
      <c r="B1831">
        <v>1982</v>
      </c>
      <c r="C1831" t="s">
        <v>30</v>
      </c>
      <c r="D1831">
        <v>15</v>
      </c>
      <c r="E1831">
        <v>2</v>
      </c>
      <c r="F1831" s="10">
        <v>19444.27</v>
      </c>
      <c r="G1831" t="s">
        <v>16</v>
      </c>
      <c r="H1831" t="s">
        <v>16</v>
      </c>
      <c r="I1831" t="s">
        <v>13</v>
      </c>
      <c r="J1831" s="8" t="str">
        <f t="shared" si="56"/>
        <v>15-Dec-1982</v>
      </c>
      <c r="K1831" s="9">
        <f t="shared" si="57"/>
        <v>40</v>
      </c>
    </row>
    <row r="1832" spans="1:11" x14ac:dyDescent="0.3">
      <c r="A1832" t="s">
        <v>1863</v>
      </c>
      <c r="B1832">
        <v>1987</v>
      </c>
      <c r="C1832" t="s">
        <v>15</v>
      </c>
      <c r="D1832">
        <v>30</v>
      </c>
      <c r="E1832">
        <v>4</v>
      </c>
      <c r="F1832" s="10">
        <v>19496.72</v>
      </c>
      <c r="G1832" t="s">
        <v>16</v>
      </c>
      <c r="H1832" t="s">
        <v>12</v>
      </c>
      <c r="I1832" t="s">
        <v>166</v>
      </c>
      <c r="J1832" s="8" t="str">
        <f t="shared" si="56"/>
        <v>30-Nov-1987</v>
      </c>
      <c r="K1832" s="9">
        <f t="shared" si="57"/>
        <v>35</v>
      </c>
    </row>
    <row r="1833" spans="1:11" x14ac:dyDescent="0.3">
      <c r="A1833" t="s">
        <v>1864</v>
      </c>
      <c r="B1833">
        <v>1980</v>
      </c>
      <c r="C1833" t="s">
        <v>15</v>
      </c>
      <c r="D1833">
        <v>8</v>
      </c>
      <c r="E1833">
        <v>0</v>
      </c>
      <c r="F1833" s="10">
        <v>19515.54</v>
      </c>
      <c r="G1833" t="s">
        <v>16</v>
      </c>
      <c r="H1833" t="s">
        <v>16</v>
      </c>
      <c r="I1833" t="s">
        <v>13</v>
      </c>
      <c r="J1833" s="8" t="str">
        <f t="shared" si="56"/>
        <v>8-Nov-1980</v>
      </c>
      <c r="K1833" s="9">
        <f t="shared" si="57"/>
        <v>42</v>
      </c>
    </row>
    <row r="1834" spans="1:11" x14ac:dyDescent="0.3">
      <c r="A1834" t="s">
        <v>1865</v>
      </c>
      <c r="B1834">
        <v>1992</v>
      </c>
      <c r="C1834" t="s">
        <v>35</v>
      </c>
      <c r="D1834">
        <v>19</v>
      </c>
      <c r="E1834">
        <v>1</v>
      </c>
      <c r="F1834" s="10">
        <v>19521.97</v>
      </c>
      <c r="G1834" t="s">
        <v>16</v>
      </c>
      <c r="H1834" t="s">
        <v>11</v>
      </c>
      <c r="I1834" t="s">
        <v>13</v>
      </c>
      <c r="J1834" s="8" t="str">
        <f t="shared" si="56"/>
        <v>19-Aug-1992</v>
      </c>
      <c r="K1834" s="9">
        <f t="shared" si="57"/>
        <v>30</v>
      </c>
    </row>
    <row r="1835" spans="1:11" x14ac:dyDescent="0.3">
      <c r="A1835" t="s">
        <v>1866</v>
      </c>
      <c r="B1835">
        <v>1985</v>
      </c>
      <c r="C1835" t="s">
        <v>20</v>
      </c>
      <c r="D1835">
        <v>17</v>
      </c>
      <c r="E1835">
        <v>0</v>
      </c>
      <c r="F1835" s="10">
        <v>19539.240000000002</v>
      </c>
      <c r="G1835" t="s">
        <v>16</v>
      </c>
      <c r="H1835" t="s">
        <v>16</v>
      </c>
      <c r="I1835" t="s">
        <v>13</v>
      </c>
      <c r="J1835" s="8" t="str">
        <f t="shared" si="56"/>
        <v>17-Sep-1985</v>
      </c>
      <c r="K1835" s="9">
        <f t="shared" si="57"/>
        <v>37</v>
      </c>
    </row>
    <row r="1836" spans="1:11" x14ac:dyDescent="0.3">
      <c r="A1836" t="s">
        <v>1867</v>
      </c>
      <c r="B1836">
        <v>1963</v>
      </c>
      <c r="C1836" t="s">
        <v>10</v>
      </c>
      <c r="D1836">
        <v>14</v>
      </c>
      <c r="E1836">
        <v>0</v>
      </c>
      <c r="F1836" s="10">
        <v>19551.34</v>
      </c>
      <c r="G1836" t="s">
        <v>16</v>
      </c>
      <c r="H1836" t="s">
        <v>12</v>
      </c>
      <c r="I1836" t="s">
        <v>23</v>
      </c>
      <c r="J1836" s="8" t="str">
        <f t="shared" si="56"/>
        <v>14-Jul-1963</v>
      </c>
      <c r="K1836" s="9">
        <f t="shared" si="57"/>
        <v>59</v>
      </c>
    </row>
    <row r="1837" spans="1:11" x14ac:dyDescent="0.3">
      <c r="A1837" t="s">
        <v>1868</v>
      </c>
      <c r="B1837">
        <v>1978</v>
      </c>
      <c r="C1837" t="s">
        <v>20</v>
      </c>
      <c r="D1837">
        <v>24</v>
      </c>
      <c r="E1837">
        <v>1</v>
      </c>
      <c r="F1837" s="10">
        <v>19594.810000000001</v>
      </c>
      <c r="G1837" t="s">
        <v>16</v>
      </c>
      <c r="H1837" t="s">
        <v>16</v>
      </c>
      <c r="I1837" t="s">
        <v>247</v>
      </c>
      <c r="J1837" s="8" t="str">
        <f t="shared" si="56"/>
        <v>24-Sep-1978</v>
      </c>
      <c r="K1837" s="9">
        <f t="shared" si="57"/>
        <v>44</v>
      </c>
    </row>
    <row r="1838" spans="1:11" x14ac:dyDescent="0.3">
      <c r="A1838" t="s">
        <v>1869</v>
      </c>
      <c r="B1838">
        <v>1994</v>
      </c>
      <c r="C1838" t="s">
        <v>35</v>
      </c>
      <c r="D1838">
        <v>27</v>
      </c>
      <c r="E1838">
        <v>0</v>
      </c>
      <c r="F1838" s="10">
        <v>19673.34</v>
      </c>
      <c r="G1838" t="s">
        <v>16</v>
      </c>
      <c r="H1838" t="s">
        <v>11</v>
      </c>
      <c r="I1838" t="s">
        <v>23</v>
      </c>
      <c r="J1838" s="8" t="str">
        <f t="shared" si="56"/>
        <v>27-Aug-1994</v>
      </c>
      <c r="K1838" s="9">
        <f t="shared" si="57"/>
        <v>28</v>
      </c>
    </row>
    <row r="1839" spans="1:11" x14ac:dyDescent="0.3">
      <c r="A1839" t="s">
        <v>1870</v>
      </c>
      <c r="B1839">
        <v>1990</v>
      </c>
      <c r="C1839" t="s">
        <v>35</v>
      </c>
      <c r="D1839">
        <v>8</v>
      </c>
      <c r="E1839">
        <v>1</v>
      </c>
      <c r="F1839" s="10">
        <v>19719.689999999999</v>
      </c>
      <c r="G1839" t="s">
        <v>16</v>
      </c>
      <c r="H1839" t="s">
        <v>11</v>
      </c>
      <c r="I1839" t="s">
        <v>13</v>
      </c>
      <c r="J1839" s="8" t="str">
        <f t="shared" si="56"/>
        <v>8-Aug-1990</v>
      </c>
      <c r="K1839" s="9">
        <f t="shared" si="57"/>
        <v>32</v>
      </c>
    </row>
    <row r="1840" spans="1:11" x14ac:dyDescent="0.3">
      <c r="A1840" t="s">
        <v>1871</v>
      </c>
      <c r="B1840">
        <v>1972</v>
      </c>
      <c r="C1840" t="s">
        <v>18</v>
      </c>
      <c r="D1840">
        <v>14</v>
      </c>
      <c r="E1840">
        <v>3</v>
      </c>
      <c r="F1840" s="10">
        <v>19749.38</v>
      </c>
      <c r="G1840" t="s">
        <v>16</v>
      </c>
      <c r="H1840" t="s">
        <v>12</v>
      </c>
      <c r="I1840" t="s">
        <v>13</v>
      </c>
      <c r="J1840" s="8" t="str">
        <f t="shared" si="56"/>
        <v>14-Jun-1972</v>
      </c>
      <c r="K1840" s="9">
        <f t="shared" si="57"/>
        <v>50</v>
      </c>
    </row>
    <row r="1841" spans="1:11" x14ac:dyDescent="0.3">
      <c r="A1841" t="s">
        <v>1872</v>
      </c>
      <c r="B1841">
        <v>1979</v>
      </c>
      <c r="C1841" t="s">
        <v>37</v>
      </c>
      <c r="D1841">
        <v>30</v>
      </c>
      <c r="E1841">
        <v>2</v>
      </c>
      <c r="F1841" s="10">
        <v>19798.05</v>
      </c>
      <c r="G1841" t="s">
        <v>16</v>
      </c>
      <c r="H1841" t="s">
        <v>16</v>
      </c>
      <c r="I1841" t="s">
        <v>247</v>
      </c>
      <c r="J1841" s="8" t="str">
        <f t="shared" si="56"/>
        <v>30-Oct-1979</v>
      </c>
      <c r="K1841" s="9">
        <f t="shared" si="57"/>
        <v>43</v>
      </c>
    </row>
    <row r="1842" spans="1:11" x14ac:dyDescent="0.3">
      <c r="A1842" t="s">
        <v>1873</v>
      </c>
      <c r="B1842">
        <v>1997</v>
      </c>
      <c r="C1842" t="s">
        <v>37</v>
      </c>
      <c r="D1842">
        <v>18</v>
      </c>
      <c r="E1842">
        <v>3</v>
      </c>
      <c r="F1842" s="10">
        <v>19933.46</v>
      </c>
      <c r="G1842" t="s">
        <v>16</v>
      </c>
      <c r="H1842" t="s">
        <v>12</v>
      </c>
      <c r="I1842" t="s">
        <v>42</v>
      </c>
      <c r="J1842" s="8" t="str">
        <f t="shared" si="56"/>
        <v>18-Oct-1997</v>
      </c>
      <c r="K1842" s="9">
        <f t="shared" si="57"/>
        <v>25</v>
      </c>
    </row>
    <row r="1843" spans="1:11" x14ac:dyDescent="0.3">
      <c r="A1843" t="s">
        <v>1874</v>
      </c>
      <c r="B1843">
        <v>1980</v>
      </c>
      <c r="C1843" t="s">
        <v>37</v>
      </c>
      <c r="D1843">
        <v>9</v>
      </c>
      <c r="E1843">
        <v>0</v>
      </c>
      <c r="F1843" s="10">
        <v>19964.75</v>
      </c>
      <c r="G1843" t="s">
        <v>16</v>
      </c>
      <c r="H1843" t="s">
        <v>11</v>
      </c>
      <c r="I1843" t="s">
        <v>247</v>
      </c>
      <c r="J1843" s="8" t="str">
        <f t="shared" si="56"/>
        <v>9-Oct-1980</v>
      </c>
      <c r="K1843" s="9">
        <f t="shared" si="57"/>
        <v>42</v>
      </c>
    </row>
    <row r="1844" spans="1:11" x14ac:dyDescent="0.3">
      <c r="A1844" t="s">
        <v>1875</v>
      </c>
      <c r="B1844">
        <v>1966</v>
      </c>
      <c r="C1844" t="s">
        <v>35</v>
      </c>
      <c r="D1844">
        <v>10</v>
      </c>
      <c r="E1844">
        <v>0</v>
      </c>
      <c r="F1844" s="10">
        <v>19995.29</v>
      </c>
      <c r="G1844" t="s">
        <v>16</v>
      </c>
      <c r="H1844" t="s">
        <v>12</v>
      </c>
      <c r="I1844" t="s">
        <v>535</v>
      </c>
      <c r="J1844" s="8" t="str">
        <f t="shared" si="56"/>
        <v>10-Aug-1966</v>
      </c>
      <c r="K1844" s="9">
        <f t="shared" si="57"/>
        <v>56</v>
      </c>
    </row>
    <row r="1845" spans="1:11" x14ac:dyDescent="0.3">
      <c r="A1845" t="s">
        <v>1876</v>
      </c>
      <c r="B1845">
        <v>1988</v>
      </c>
      <c r="C1845" t="s">
        <v>10</v>
      </c>
      <c r="D1845">
        <v>25</v>
      </c>
      <c r="E1845">
        <v>1</v>
      </c>
      <c r="F1845" s="10">
        <v>20009.63</v>
      </c>
      <c r="G1845" t="s">
        <v>11</v>
      </c>
      <c r="H1845" t="s">
        <v>16</v>
      </c>
      <c r="I1845" t="s">
        <v>23</v>
      </c>
      <c r="J1845" s="8" t="str">
        <f t="shared" si="56"/>
        <v>25-Jul-1988</v>
      </c>
      <c r="K1845" s="9">
        <f t="shared" si="57"/>
        <v>34</v>
      </c>
    </row>
    <row r="1846" spans="1:11" x14ac:dyDescent="0.3">
      <c r="A1846" t="s">
        <v>1877</v>
      </c>
      <c r="B1846">
        <v>1983</v>
      </c>
      <c r="C1846" t="s">
        <v>37</v>
      </c>
      <c r="D1846">
        <v>6</v>
      </c>
      <c r="E1846">
        <v>0</v>
      </c>
      <c r="F1846" s="10">
        <v>20149.32</v>
      </c>
      <c r="G1846" t="s">
        <v>11</v>
      </c>
      <c r="H1846" t="s">
        <v>16</v>
      </c>
      <c r="I1846" t="s">
        <v>168</v>
      </c>
      <c r="J1846" s="8" t="str">
        <f t="shared" si="56"/>
        <v>6-Oct-1983</v>
      </c>
      <c r="K1846" s="9">
        <f t="shared" si="57"/>
        <v>39</v>
      </c>
    </row>
    <row r="1847" spans="1:11" x14ac:dyDescent="0.3">
      <c r="A1847" t="s">
        <v>1878</v>
      </c>
      <c r="B1847">
        <v>2002</v>
      </c>
      <c r="C1847" t="s">
        <v>10</v>
      </c>
      <c r="D1847">
        <v>9</v>
      </c>
      <c r="E1847">
        <v>0</v>
      </c>
      <c r="F1847" s="10">
        <v>20167.34</v>
      </c>
      <c r="G1847" t="s">
        <v>12</v>
      </c>
      <c r="H1847" t="s">
        <v>12</v>
      </c>
      <c r="I1847" t="s">
        <v>42</v>
      </c>
      <c r="J1847" s="8" t="str">
        <f t="shared" si="56"/>
        <v>9-Jul-2002</v>
      </c>
      <c r="K1847" s="9">
        <f t="shared" si="57"/>
        <v>20</v>
      </c>
    </row>
    <row r="1848" spans="1:11" x14ac:dyDescent="0.3">
      <c r="A1848" t="s">
        <v>1879</v>
      </c>
      <c r="B1848">
        <v>1994</v>
      </c>
      <c r="C1848" t="s">
        <v>18</v>
      </c>
      <c r="D1848">
        <v>8</v>
      </c>
      <c r="E1848">
        <v>2</v>
      </c>
      <c r="F1848" s="10">
        <v>20177.669999999998</v>
      </c>
      <c r="G1848" t="s">
        <v>11</v>
      </c>
      <c r="H1848" t="s">
        <v>16</v>
      </c>
      <c r="I1848" t="s">
        <v>42</v>
      </c>
      <c r="J1848" s="8" t="str">
        <f t="shared" si="56"/>
        <v>8-Jun-1994</v>
      </c>
      <c r="K1848" s="9">
        <f t="shared" si="57"/>
        <v>29</v>
      </c>
    </row>
    <row r="1849" spans="1:11" x14ac:dyDescent="0.3">
      <c r="A1849" t="s">
        <v>1880</v>
      </c>
      <c r="B1849">
        <v>1987</v>
      </c>
      <c r="C1849" t="s">
        <v>37</v>
      </c>
      <c r="D1849">
        <v>17</v>
      </c>
      <c r="E1849">
        <v>0</v>
      </c>
      <c r="F1849" s="10">
        <v>20234.849999999999</v>
      </c>
      <c r="G1849" t="s">
        <v>11</v>
      </c>
      <c r="H1849" t="s">
        <v>12</v>
      </c>
      <c r="I1849" t="s">
        <v>23</v>
      </c>
      <c r="J1849" s="8" t="str">
        <f t="shared" si="56"/>
        <v>17-Oct-1987</v>
      </c>
      <c r="K1849" s="9">
        <f t="shared" si="57"/>
        <v>35</v>
      </c>
    </row>
    <row r="1850" spans="1:11" x14ac:dyDescent="0.3">
      <c r="A1850" t="s">
        <v>1881</v>
      </c>
      <c r="B1850">
        <v>1966</v>
      </c>
      <c r="C1850" t="s">
        <v>35</v>
      </c>
      <c r="D1850">
        <v>22</v>
      </c>
      <c r="E1850">
        <v>0</v>
      </c>
      <c r="F1850" s="10">
        <v>20253.84</v>
      </c>
      <c r="G1850" t="s">
        <v>11</v>
      </c>
      <c r="H1850" t="s">
        <v>12</v>
      </c>
      <c r="I1850" t="s">
        <v>23</v>
      </c>
      <c r="J1850" s="8" t="str">
        <f t="shared" si="56"/>
        <v>22-Aug-1966</v>
      </c>
      <c r="K1850" s="9">
        <f t="shared" si="57"/>
        <v>56</v>
      </c>
    </row>
    <row r="1851" spans="1:11" x14ac:dyDescent="0.3">
      <c r="A1851" t="s">
        <v>1882</v>
      </c>
      <c r="B1851">
        <v>1993</v>
      </c>
      <c r="C1851" t="s">
        <v>20</v>
      </c>
      <c r="D1851">
        <v>7</v>
      </c>
      <c r="E1851">
        <v>1</v>
      </c>
      <c r="F1851" s="10">
        <v>20277.810000000001</v>
      </c>
      <c r="G1851" t="s">
        <v>12</v>
      </c>
      <c r="H1851" t="s">
        <v>12</v>
      </c>
      <c r="I1851" t="s">
        <v>168</v>
      </c>
      <c r="J1851" s="8" t="str">
        <f t="shared" si="56"/>
        <v>7-Sep-1993</v>
      </c>
      <c r="K1851" s="9">
        <f t="shared" si="57"/>
        <v>29</v>
      </c>
    </row>
    <row r="1852" spans="1:11" x14ac:dyDescent="0.3">
      <c r="A1852" t="s">
        <v>1883</v>
      </c>
      <c r="B1852">
        <v>1985</v>
      </c>
      <c r="C1852" t="s">
        <v>20</v>
      </c>
      <c r="D1852">
        <v>17</v>
      </c>
      <c r="E1852">
        <v>1</v>
      </c>
      <c r="F1852" s="10">
        <v>20296.86</v>
      </c>
      <c r="G1852" t="s">
        <v>12</v>
      </c>
      <c r="H1852" t="s">
        <v>16</v>
      </c>
      <c r="I1852" t="s">
        <v>247</v>
      </c>
      <c r="J1852" s="8" t="str">
        <f t="shared" si="56"/>
        <v>17-Sep-1985</v>
      </c>
      <c r="K1852" s="9">
        <f t="shared" si="57"/>
        <v>37</v>
      </c>
    </row>
    <row r="1853" spans="1:11" x14ac:dyDescent="0.3">
      <c r="A1853" t="s">
        <v>1884</v>
      </c>
      <c r="B1853">
        <v>1962</v>
      </c>
      <c r="C1853" t="s">
        <v>10</v>
      </c>
      <c r="D1853">
        <v>2</v>
      </c>
      <c r="E1853">
        <v>0</v>
      </c>
      <c r="F1853" s="10">
        <v>20354.5</v>
      </c>
      <c r="G1853" t="s">
        <v>12</v>
      </c>
      <c r="H1853" t="s">
        <v>11</v>
      </c>
      <c r="I1853" t="s">
        <v>535</v>
      </c>
      <c r="J1853" s="8" t="str">
        <f t="shared" si="56"/>
        <v>2-Jul-1962</v>
      </c>
      <c r="K1853" s="9">
        <f t="shared" si="57"/>
        <v>60</v>
      </c>
    </row>
    <row r="1854" spans="1:11" x14ac:dyDescent="0.3">
      <c r="A1854" t="s">
        <v>1885</v>
      </c>
      <c r="B1854">
        <v>1985</v>
      </c>
      <c r="C1854" t="s">
        <v>10</v>
      </c>
      <c r="D1854">
        <v>12</v>
      </c>
      <c r="E1854">
        <v>0</v>
      </c>
      <c r="F1854" s="10">
        <v>20420.599999999999</v>
      </c>
      <c r="G1854" t="s">
        <v>12</v>
      </c>
      <c r="H1854" t="s">
        <v>11</v>
      </c>
      <c r="I1854" t="s">
        <v>42</v>
      </c>
      <c r="J1854" s="8" t="str">
        <f t="shared" si="56"/>
        <v>12-Jul-1985</v>
      </c>
      <c r="K1854" s="9">
        <f t="shared" si="57"/>
        <v>37</v>
      </c>
    </row>
    <row r="1855" spans="1:11" x14ac:dyDescent="0.3">
      <c r="A1855" t="s">
        <v>1886</v>
      </c>
      <c r="B1855">
        <v>1962</v>
      </c>
      <c r="C1855" t="s">
        <v>37</v>
      </c>
      <c r="D1855">
        <v>18</v>
      </c>
      <c r="E1855">
        <v>0</v>
      </c>
      <c r="F1855" s="10">
        <v>20446.849999999999</v>
      </c>
      <c r="G1855" t="s">
        <v>11</v>
      </c>
      <c r="H1855" t="s">
        <v>16</v>
      </c>
      <c r="I1855" t="s">
        <v>23</v>
      </c>
      <c r="J1855" s="8" t="str">
        <f t="shared" si="56"/>
        <v>18-Oct-1962</v>
      </c>
      <c r="K1855" s="9">
        <f t="shared" si="57"/>
        <v>60</v>
      </c>
    </row>
    <row r="1856" spans="1:11" x14ac:dyDescent="0.3">
      <c r="A1856" t="s">
        <v>1887</v>
      </c>
      <c r="B1856">
        <v>1969</v>
      </c>
      <c r="C1856" t="s">
        <v>37</v>
      </c>
      <c r="D1856">
        <v>13</v>
      </c>
      <c r="E1856">
        <v>3</v>
      </c>
      <c r="F1856" s="10">
        <v>20463</v>
      </c>
      <c r="G1856" t="s">
        <v>11</v>
      </c>
      <c r="H1856" t="s">
        <v>11</v>
      </c>
      <c r="I1856" t="s">
        <v>13</v>
      </c>
      <c r="J1856" s="8" t="str">
        <f t="shared" si="56"/>
        <v>13-Oct-1969</v>
      </c>
      <c r="K1856" s="9">
        <f t="shared" si="57"/>
        <v>53</v>
      </c>
    </row>
    <row r="1857" spans="1:11" x14ac:dyDescent="0.3">
      <c r="A1857" t="s">
        <v>1888</v>
      </c>
      <c r="B1857">
        <v>1966</v>
      </c>
      <c r="C1857" t="s">
        <v>10</v>
      </c>
      <c r="D1857">
        <v>9</v>
      </c>
      <c r="E1857">
        <v>0</v>
      </c>
      <c r="F1857" s="10">
        <v>20568.32</v>
      </c>
      <c r="G1857" t="s">
        <v>12</v>
      </c>
      <c r="H1857" t="s">
        <v>11</v>
      </c>
      <c r="I1857" t="s">
        <v>23</v>
      </c>
      <c r="J1857" s="8" t="str">
        <f t="shared" si="56"/>
        <v>9-Jul-1966</v>
      </c>
      <c r="K1857" s="9">
        <f t="shared" si="57"/>
        <v>56</v>
      </c>
    </row>
    <row r="1858" spans="1:11" x14ac:dyDescent="0.3">
      <c r="A1858" t="s">
        <v>1889</v>
      </c>
      <c r="B1858">
        <v>1967</v>
      </c>
      <c r="C1858" t="s">
        <v>30</v>
      </c>
      <c r="D1858">
        <v>17</v>
      </c>
      <c r="E1858">
        <v>0</v>
      </c>
      <c r="F1858" s="10">
        <v>20630.28</v>
      </c>
      <c r="G1858" t="s">
        <v>11</v>
      </c>
      <c r="H1858" t="s">
        <v>12</v>
      </c>
      <c r="I1858" t="s">
        <v>42</v>
      </c>
      <c r="J1858" s="8" t="str">
        <f t="shared" si="56"/>
        <v>17-Dec-1967</v>
      </c>
      <c r="K1858" s="9">
        <f t="shared" si="57"/>
        <v>55</v>
      </c>
    </row>
    <row r="1859" spans="1:11" x14ac:dyDescent="0.3">
      <c r="A1859" t="s">
        <v>1890</v>
      </c>
      <c r="B1859">
        <v>1965</v>
      </c>
      <c r="C1859" t="s">
        <v>35</v>
      </c>
      <c r="D1859">
        <v>1</v>
      </c>
      <c r="E1859">
        <v>0</v>
      </c>
      <c r="F1859" s="10">
        <v>20709.02</v>
      </c>
      <c r="G1859" t="s">
        <v>12</v>
      </c>
      <c r="H1859" t="s">
        <v>11</v>
      </c>
      <c r="I1859" t="s">
        <v>166</v>
      </c>
      <c r="J1859" s="8" t="str">
        <f t="shared" ref="J1859:J1922" si="58">_xlfn.TEXTJOIN("-",TRUE,D1859,C1859,B1859)</f>
        <v>1-Aug-1965</v>
      </c>
      <c r="K1859" s="9">
        <f t="shared" ref="K1859:K1922" si="59">DATEDIF(J1859, DATE(2023,6,8), "Y")</f>
        <v>57</v>
      </c>
    </row>
    <row r="1860" spans="1:11" x14ac:dyDescent="0.3">
      <c r="A1860" t="s">
        <v>1891</v>
      </c>
      <c r="B1860">
        <v>1992</v>
      </c>
      <c r="C1860" t="s">
        <v>20</v>
      </c>
      <c r="D1860">
        <v>14</v>
      </c>
      <c r="E1860">
        <v>3</v>
      </c>
      <c r="F1860" s="10">
        <v>20745.990000000002</v>
      </c>
      <c r="G1860" t="s">
        <v>12</v>
      </c>
      <c r="H1860" t="s">
        <v>16</v>
      </c>
      <c r="I1860" t="s">
        <v>23</v>
      </c>
      <c r="J1860" s="8" t="str">
        <f t="shared" si="58"/>
        <v>14-Sep-1992</v>
      </c>
      <c r="K1860" s="9">
        <f t="shared" si="59"/>
        <v>30</v>
      </c>
    </row>
    <row r="1861" spans="1:11" x14ac:dyDescent="0.3">
      <c r="A1861" t="s">
        <v>1892</v>
      </c>
      <c r="B1861">
        <v>1986</v>
      </c>
      <c r="C1861" t="s">
        <v>35</v>
      </c>
      <c r="D1861">
        <v>4</v>
      </c>
      <c r="E1861">
        <v>1</v>
      </c>
      <c r="F1861" s="10">
        <v>20773.63</v>
      </c>
      <c r="G1861" t="s">
        <v>11</v>
      </c>
      <c r="H1861" t="s">
        <v>12</v>
      </c>
      <c r="I1861" t="s">
        <v>356</v>
      </c>
      <c r="J1861" s="8" t="str">
        <f t="shared" si="58"/>
        <v>4-Aug-1986</v>
      </c>
      <c r="K1861" s="9">
        <f t="shared" si="59"/>
        <v>36</v>
      </c>
    </row>
    <row r="1862" spans="1:11" x14ac:dyDescent="0.3">
      <c r="A1862" t="s">
        <v>1893</v>
      </c>
      <c r="B1862">
        <v>1967</v>
      </c>
      <c r="C1862" t="s">
        <v>20</v>
      </c>
      <c r="D1862">
        <v>8</v>
      </c>
      <c r="E1862">
        <v>0</v>
      </c>
      <c r="F1862" s="10">
        <v>20781.490000000002</v>
      </c>
      <c r="G1862" t="s">
        <v>11</v>
      </c>
      <c r="H1862" t="s">
        <v>12</v>
      </c>
      <c r="I1862" t="s">
        <v>13</v>
      </c>
      <c r="J1862" s="8" t="str">
        <f t="shared" si="58"/>
        <v>8-Sep-1967</v>
      </c>
      <c r="K1862" s="9">
        <f t="shared" si="59"/>
        <v>55</v>
      </c>
    </row>
    <row r="1863" spans="1:11" x14ac:dyDescent="0.3">
      <c r="A1863" t="s">
        <v>1894</v>
      </c>
      <c r="B1863">
        <v>1975</v>
      </c>
      <c r="C1863" t="s">
        <v>30</v>
      </c>
      <c r="D1863">
        <v>8</v>
      </c>
      <c r="E1863">
        <v>0</v>
      </c>
      <c r="F1863" s="10">
        <v>20878.78</v>
      </c>
      <c r="G1863" t="s">
        <v>11</v>
      </c>
      <c r="H1863" t="s">
        <v>16</v>
      </c>
      <c r="I1863" t="s">
        <v>247</v>
      </c>
      <c r="J1863" s="8" t="str">
        <f t="shared" si="58"/>
        <v>8-Dec-1975</v>
      </c>
      <c r="K1863" s="9">
        <f t="shared" si="59"/>
        <v>47</v>
      </c>
    </row>
    <row r="1864" spans="1:11" x14ac:dyDescent="0.3">
      <c r="A1864" t="s">
        <v>1895</v>
      </c>
      <c r="B1864">
        <v>1964</v>
      </c>
      <c r="C1864" t="s">
        <v>15</v>
      </c>
      <c r="D1864">
        <v>19</v>
      </c>
      <c r="E1864">
        <v>0</v>
      </c>
      <c r="F1864" s="10">
        <v>20893.060000000001</v>
      </c>
      <c r="G1864" t="s">
        <v>11</v>
      </c>
      <c r="H1864" t="s">
        <v>12</v>
      </c>
      <c r="I1864" t="s">
        <v>23</v>
      </c>
      <c r="J1864" s="8" t="str">
        <f t="shared" si="58"/>
        <v>19-Nov-1964</v>
      </c>
      <c r="K1864" s="9">
        <f t="shared" si="59"/>
        <v>58</v>
      </c>
    </row>
    <row r="1865" spans="1:11" x14ac:dyDescent="0.3">
      <c r="A1865" t="s">
        <v>1896</v>
      </c>
      <c r="B1865">
        <v>1987</v>
      </c>
      <c r="C1865" t="s">
        <v>15</v>
      </c>
      <c r="D1865">
        <v>27</v>
      </c>
      <c r="E1865">
        <v>2</v>
      </c>
      <c r="F1865" s="10">
        <v>20984.09</v>
      </c>
      <c r="G1865" t="s">
        <v>11</v>
      </c>
      <c r="H1865" t="s">
        <v>11</v>
      </c>
      <c r="I1865" t="s">
        <v>164</v>
      </c>
      <c r="J1865" s="8" t="str">
        <f t="shared" si="58"/>
        <v>27-Nov-1987</v>
      </c>
      <c r="K1865" s="9">
        <f t="shared" si="59"/>
        <v>35</v>
      </c>
    </row>
    <row r="1866" spans="1:11" x14ac:dyDescent="0.3">
      <c r="A1866" t="s">
        <v>1897</v>
      </c>
      <c r="B1866">
        <v>1983</v>
      </c>
      <c r="C1866" t="s">
        <v>10</v>
      </c>
      <c r="D1866">
        <v>2</v>
      </c>
      <c r="E1866">
        <v>1</v>
      </c>
      <c r="F1866" s="10">
        <v>21082.16</v>
      </c>
      <c r="G1866" t="s">
        <v>12</v>
      </c>
      <c r="H1866" t="s">
        <v>11</v>
      </c>
      <c r="I1866" t="s">
        <v>42</v>
      </c>
      <c r="J1866" s="8" t="str">
        <f t="shared" si="58"/>
        <v>2-Jul-1983</v>
      </c>
      <c r="K1866" s="9">
        <f t="shared" si="59"/>
        <v>39</v>
      </c>
    </row>
    <row r="1867" spans="1:11" x14ac:dyDescent="0.3">
      <c r="A1867" t="s">
        <v>1898</v>
      </c>
      <c r="B1867">
        <v>1977</v>
      </c>
      <c r="C1867" t="s">
        <v>15</v>
      </c>
      <c r="D1867">
        <v>23</v>
      </c>
      <c r="E1867">
        <v>2</v>
      </c>
      <c r="F1867" s="10">
        <v>21098.55</v>
      </c>
      <c r="G1867" t="s">
        <v>12</v>
      </c>
      <c r="H1867" t="s">
        <v>12</v>
      </c>
      <c r="I1867" t="s">
        <v>23</v>
      </c>
      <c r="J1867" s="8" t="str">
        <f t="shared" si="58"/>
        <v>23-Nov-1977</v>
      </c>
      <c r="K1867" s="9">
        <f t="shared" si="59"/>
        <v>45</v>
      </c>
    </row>
    <row r="1868" spans="1:11" x14ac:dyDescent="0.3">
      <c r="A1868" t="s">
        <v>1899</v>
      </c>
      <c r="B1868">
        <v>1969</v>
      </c>
      <c r="C1868" t="s">
        <v>35</v>
      </c>
      <c r="D1868">
        <v>26</v>
      </c>
      <c r="E1868">
        <v>0</v>
      </c>
      <c r="F1868" s="10">
        <v>21195.82</v>
      </c>
      <c r="G1868" t="s">
        <v>12</v>
      </c>
      <c r="H1868" t="s">
        <v>16</v>
      </c>
      <c r="I1868" t="s">
        <v>13</v>
      </c>
      <c r="J1868" s="8" t="str">
        <f t="shared" si="58"/>
        <v>26-Aug-1969</v>
      </c>
      <c r="K1868" s="9">
        <f t="shared" si="59"/>
        <v>53</v>
      </c>
    </row>
    <row r="1869" spans="1:11" x14ac:dyDescent="0.3">
      <c r="A1869" t="s">
        <v>1900</v>
      </c>
      <c r="B1869">
        <v>1974</v>
      </c>
      <c r="C1869" t="s">
        <v>37</v>
      </c>
      <c r="D1869">
        <v>14</v>
      </c>
      <c r="E1869">
        <v>0</v>
      </c>
      <c r="F1869" s="10">
        <v>21223.68</v>
      </c>
      <c r="G1869" t="s">
        <v>12</v>
      </c>
      <c r="H1869" t="s">
        <v>11</v>
      </c>
      <c r="I1869" t="s">
        <v>13</v>
      </c>
      <c r="J1869" s="8" t="str">
        <f t="shared" si="58"/>
        <v>14-Oct-1974</v>
      </c>
      <c r="K1869" s="9">
        <f t="shared" si="59"/>
        <v>48</v>
      </c>
    </row>
    <row r="1870" spans="1:11" x14ac:dyDescent="0.3">
      <c r="A1870" t="s">
        <v>1901</v>
      </c>
      <c r="B1870">
        <v>1974</v>
      </c>
      <c r="C1870" t="s">
        <v>20</v>
      </c>
      <c r="D1870">
        <v>3</v>
      </c>
      <c r="E1870">
        <v>0</v>
      </c>
      <c r="F1870" s="10">
        <v>21232.18</v>
      </c>
      <c r="G1870" t="s">
        <v>12</v>
      </c>
      <c r="H1870" t="s">
        <v>11</v>
      </c>
      <c r="I1870" t="s">
        <v>42</v>
      </c>
      <c r="J1870" s="8" t="str">
        <f t="shared" si="58"/>
        <v>3-Sep-1974</v>
      </c>
      <c r="K1870" s="9">
        <f t="shared" si="59"/>
        <v>48</v>
      </c>
    </row>
    <row r="1871" spans="1:11" x14ac:dyDescent="0.3">
      <c r="A1871" t="s">
        <v>1902</v>
      </c>
      <c r="B1871">
        <v>1980</v>
      </c>
      <c r="C1871" t="s">
        <v>30</v>
      </c>
      <c r="D1871">
        <v>10</v>
      </c>
      <c r="E1871">
        <v>2</v>
      </c>
      <c r="F1871" s="10">
        <v>21259.38</v>
      </c>
      <c r="G1871" t="s">
        <v>12</v>
      </c>
      <c r="H1871" t="s">
        <v>12</v>
      </c>
      <c r="I1871" t="s">
        <v>166</v>
      </c>
      <c r="J1871" s="8" t="str">
        <f t="shared" si="58"/>
        <v>10-Dec-1980</v>
      </c>
      <c r="K1871" s="9">
        <f t="shared" si="59"/>
        <v>42</v>
      </c>
    </row>
    <row r="1872" spans="1:11" x14ac:dyDescent="0.3">
      <c r="A1872" t="s">
        <v>1903</v>
      </c>
      <c r="B1872">
        <v>2004</v>
      </c>
      <c r="C1872" t="s">
        <v>35</v>
      </c>
      <c r="D1872">
        <v>4</v>
      </c>
      <c r="E1872">
        <v>0</v>
      </c>
      <c r="F1872" s="10">
        <v>21344.85</v>
      </c>
      <c r="G1872" t="s">
        <v>12</v>
      </c>
      <c r="H1872" t="s">
        <v>16</v>
      </c>
      <c r="I1872" t="s">
        <v>247</v>
      </c>
      <c r="J1872" s="8" t="str">
        <f t="shared" si="58"/>
        <v>4-Aug-2004</v>
      </c>
      <c r="K1872" s="9">
        <f t="shared" si="59"/>
        <v>18</v>
      </c>
    </row>
    <row r="1873" spans="1:11" x14ac:dyDescent="0.3">
      <c r="A1873" t="s">
        <v>1904</v>
      </c>
      <c r="B1873">
        <v>1980</v>
      </c>
      <c r="C1873" t="s">
        <v>20</v>
      </c>
      <c r="D1873">
        <v>4</v>
      </c>
      <c r="E1873">
        <v>0</v>
      </c>
      <c r="F1873" s="10">
        <v>21348.71</v>
      </c>
      <c r="G1873" t="s">
        <v>11</v>
      </c>
      <c r="H1873" t="s">
        <v>16</v>
      </c>
      <c r="I1873" t="s">
        <v>23</v>
      </c>
      <c r="J1873" s="8" t="str">
        <f t="shared" si="58"/>
        <v>4-Sep-1980</v>
      </c>
      <c r="K1873" s="9">
        <f t="shared" si="59"/>
        <v>42</v>
      </c>
    </row>
    <row r="1874" spans="1:11" x14ac:dyDescent="0.3">
      <c r="A1874" t="s">
        <v>1905</v>
      </c>
      <c r="B1874">
        <v>1990</v>
      </c>
      <c r="C1874" t="s">
        <v>15</v>
      </c>
      <c r="D1874">
        <v>21</v>
      </c>
      <c r="E1874">
        <v>4</v>
      </c>
      <c r="F1874" s="10">
        <v>21472.48</v>
      </c>
      <c r="G1874" t="s">
        <v>11</v>
      </c>
      <c r="H1874" t="s">
        <v>11</v>
      </c>
      <c r="I1874" t="s">
        <v>23</v>
      </c>
      <c r="J1874" s="8" t="str">
        <f t="shared" si="58"/>
        <v>21-Nov-1990</v>
      </c>
      <c r="K1874" s="9">
        <f t="shared" si="59"/>
        <v>32</v>
      </c>
    </row>
    <row r="1875" spans="1:11" x14ac:dyDescent="0.3">
      <c r="A1875" t="s">
        <v>1906</v>
      </c>
      <c r="B1875">
        <v>1999</v>
      </c>
      <c r="C1875" t="s">
        <v>18</v>
      </c>
      <c r="D1875">
        <v>12</v>
      </c>
      <c r="E1875">
        <v>0</v>
      </c>
      <c r="F1875" s="10">
        <v>21595.38</v>
      </c>
      <c r="G1875" t="s">
        <v>11</v>
      </c>
      <c r="H1875" t="s">
        <v>12</v>
      </c>
      <c r="I1875" t="s">
        <v>23</v>
      </c>
      <c r="J1875" s="8" t="str">
        <f t="shared" si="58"/>
        <v>12-Jun-1999</v>
      </c>
      <c r="K1875" s="9">
        <f t="shared" si="59"/>
        <v>23</v>
      </c>
    </row>
    <row r="1876" spans="1:11" x14ac:dyDescent="0.3">
      <c r="A1876" t="s">
        <v>1907</v>
      </c>
      <c r="B1876">
        <v>1983</v>
      </c>
      <c r="C1876" t="s">
        <v>30</v>
      </c>
      <c r="D1876">
        <v>25</v>
      </c>
      <c r="E1876">
        <v>3</v>
      </c>
      <c r="F1876" s="10">
        <v>21659.93</v>
      </c>
      <c r="G1876" t="s">
        <v>12</v>
      </c>
      <c r="H1876" t="s">
        <v>12</v>
      </c>
      <c r="I1876" t="s">
        <v>247</v>
      </c>
      <c r="J1876" s="8" t="str">
        <f t="shared" si="58"/>
        <v>25-Dec-1983</v>
      </c>
      <c r="K1876" s="9">
        <f t="shared" si="59"/>
        <v>39</v>
      </c>
    </row>
    <row r="1877" spans="1:11" x14ac:dyDescent="0.3">
      <c r="A1877" t="s">
        <v>1908</v>
      </c>
      <c r="B1877">
        <v>1962</v>
      </c>
      <c r="C1877" t="s">
        <v>15</v>
      </c>
      <c r="D1877">
        <v>16</v>
      </c>
      <c r="E1877">
        <v>0</v>
      </c>
      <c r="F1877" s="10">
        <v>21661.16</v>
      </c>
      <c r="G1877" t="s">
        <v>11</v>
      </c>
      <c r="H1877" t="s">
        <v>11</v>
      </c>
      <c r="I1877" t="s">
        <v>23</v>
      </c>
      <c r="J1877" s="8" t="str">
        <f t="shared" si="58"/>
        <v>16-Nov-1962</v>
      </c>
      <c r="K1877" s="9">
        <f t="shared" si="59"/>
        <v>60</v>
      </c>
    </row>
    <row r="1878" spans="1:11" x14ac:dyDescent="0.3">
      <c r="A1878" t="s">
        <v>1909</v>
      </c>
      <c r="B1878">
        <v>1976</v>
      </c>
      <c r="C1878" t="s">
        <v>10</v>
      </c>
      <c r="D1878">
        <v>18</v>
      </c>
      <c r="E1878">
        <v>1</v>
      </c>
      <c r="F1878" s="10">
        <v>21677.279999999999</v>
      </c>
      <c r="G1878" t="s">
        <v>12</v>
      </c>
      <c r="H1878" t="s">
        <v>16</v>
      </c>
      <c r="I1878" t="s">
        <v>23</v>
      </c>
      <c r="J1878" s="8" t="str">
        <f t="shared" si="58"/>
        <v>18-Jul-1976</v>
      </c>
      <c r="K1878" s="9">
        <f t="shared" si="59"/>
        <v>46</v>
      </c>
    </row>
    <row r="1879" spans="1:11" x14ac:dyDescent="0.3">
      <c r="A1879" t="s">
        <v>1910</v>
      </c>
      <c r="B1879">
        <v>1979</v>
      </c>
      <c r="C1879" t="s">
        <v>20</v>
      </c>
      <c r="D1879">
        <v>20</v>
      </c>
      <c r="E1879">
        <v>1</v>
      </c>
      <c r="F1879" s="10">
        <v>21771.34</v>
      </c>
      <c r="G1879" t="s">
        <v>12</v>
      </c>
      <c r="H1879" t="s">
        <v>16</v>
      </c>
      <c r="I1879" t="s">
        <v>247</v>
      </c>
      <c r="J1879" s="8" t="str">
        <f t="shared" si="58"/>
        <v>20-Sep-1979</v>
      </c>
      <c r="K1879" s="9">
        <f t="shared" si="59"/>
        <v>43</v>
      </c>
    </row>
    <row r="1880" spans="1:11" x14ac:dyDescent="0.3">
      <c r="A1880" t="s">
        <v>1911</v>
      </c>
      <c r="B1880">
        <v>1979</v>
      </c>
      <c r="C1880" t="s">
        <v>20</v>
      </c>
      <c r="D1880">
        <v>28</v>
      </c>
      <c r="E1880">
        <v>0</v>
      </c>
      <c r="F1880" s="10">
        <v>21774.32</v>
      </c>
      <c r="G1880" t="s">
        <v>12</v>
      </c>
      <c r="H1880" t="s">
        <v>11</v>
      </c>
      <c r="I1880" t="s">
        <v>23</v>
      </c>
      <c r="J1880" s="8" t="str">
        <f t="shared" si="58"/>
        <v>28-Sep-1979</v>
      </c>
      <c r="K1880" s="9">
        <f t="shared" si="59"/>
        <v>43</v>
      </c>
    </row>
    <row r="1881" spans="1:11" x14ac:dyDescent="0.3">
      <c r="A1881" t="s">
        <v>1912</v>
      </c>
      <c r="B1881">
        <v>1963</v>
      </c>
      <c r="C1881" t="s">
        <v>35</v>
      </c>
      <c r="D1881">
        <v>27</v>
      </c>
      <c r="E1881">
        <v>0</v>
      </c>
      <c r="F1881" s="10">
        <v>21797</v>
      </c>
      <c r="G1881" t="s">
        <v>12</v>
      </c>
      <c r="H1881" t="s">
        <v>16</v>
      </c>
      <c r="I1881" t="s">
        <v>42</v>
      </c>
      <c r="J1881" s="8" t="str">
        <f t="shared" si="58"/>
        <v>27-Aug-1963</v>
      </c>
      <c r="K1881" s="9">
        <f t="shared" si="59"/>
        <v>59</v>
      </c>
    </row>
    <row r="1882" spans="1:11" x14ac:dyDescent="0.3">
      <c r="A1882" t="s">
        <v>1913</v>
      </c>
      <c r="B1882">
        <v>1979</v>
      </c>
      <c r="C1882" t="s">
        <v>35</v>
      </c>
      <c r="D1882">
        <v>17</v>
      </c>
      <c r="E1882">
        <v>2</v>
      </c>
      <c r="F1882" s="10">
        <v>21880.82</v>
      </c>
      <c r="G1882" t="s">
        <v>12</v>
      </c>
      <c r="H1882" t="s">
        <v>16</v>
      </c>
      <c r="I1882" t="s">
        <v>23</v>
      </c>
      <c r="J1882" s="8" t="str">
        <f t="shared" si="58"/>
        <v>17-Aug-1979</v>
      </c>
      <c r="K1882" s="9">
        <f t="shared" si="59"/>
        <v>43</v>
      </c>
    </row>
    <row r="1883" spans="1:11" x14ac:dyDescent="0.3">
      <c r="A1883" t="s">
        <v>1914</v>
      </c>
      <c r="B1883">
        <v>2003</v>
      </c>
      <c r="C1883" t="s">
        <v>20</v>
      </c>
      <c r="D1883">
        <v>28</v>
      </c>
      <c r="E1883">
        <v>0</v>
      </c>
      <c r="F1883" s="10">
        <v>21882.400000000001</v>
      </c>
      <c r="G1883" t="s">
        <v>11</v>
      </c>
      <c r="H1883" t="s">
        <v>16</v>
      </c>
      <c r="I1883" t="s">
        <v>42</v>
      </c>
      <c r="J1883" s="8" t="str">
        <f t="shared" si="58"/>
        <v>28-Sep-2003</v>
      </c>
      <c r="K1883" s="9">
        <f t="shared" si="59"/>
        <v>19</v>
      </c>
    </row>
    <row r="1884" spans="1:11" x14ac:dyDescent="0.3">
      <c r="A1884" t="s">
        <v>1915</v>
      </c>
      <c r="B1884">
        <v>1975</v>
      </c>
      <c r="C1884" t="s">
        <v>30</v>
      </c>
      <c r="D1884">
        <v>19</v>
      </c>
      <c r="E1884">
        <v>1</v>
      </c>
      <c r="F1884" s="10">
        <v>21978.68</v>
      </c>
      <c r="G1884" t="s">
        <v>12</v>
      </c>
      <c r="H1884" t="s">
        <v>12</v>
      </c>
      <c r="I1884" t="s">
        <v>13</v>
      </c>
      <c r="J1884" s="8" t="str">
        <f t="shared" si="58"/>
        <v>19-Dec-1975</v>
      </c>
      <c r="K1884" s="9">
        <f t="shared" si="59"/>
        <v>47</v>
      </c>
    </row>
    <row r="1885" spans="1:11" x14ac:dyDescent="0.3">
      <c r="A1885" t="s">
        <v>1916</v>
      </c>
      <c r="B1885">
        <v>1989</v>
      </c>
      <c r="C1885" t="s">
        <v>37</v>
      </c>
      <c r="D1885">
        <v>14</v>
      </c>
      <c r="E1885">
        <v>0</v>
      </c>
      <c r="F1885" s="10">
        <v>21984.47</v>
      </c>
      <c r="G1885" t="s">
        <v>12</v>
      </c>
      <c r="H1885" t="s">
        <v>16</v>
      </c>
      <c r="I1885" t="s">
        <v>23</v>
      </c>
      <c r="J1885" s="8" t="str">
        <f t="shared" si="58"/>
        <v>14-Oct-1989</v>
      </c>
      <c r="K1885" s="9">
        <f t="shared" si="59"/>
        <v>33</v>
      </c>
    </row>
    <row r="1886" spans="1:11" x14ac:dyDescent="0.3">
      <c r="A1886" t="s">
        <v>1917</v>
      </c>
      <c r="B1886">
        <v>2001</v>
      </c>
      <c r="C1886" t="s">
        <v>35</v>
      </c>
      <c r="D1886">
        <v>28</v>
      </c>
      <c r="E1886">
        <v>0</v>
      </c>
      <c r="F1886" s="10">
        <v>22097.62</v>
      </c>
      <c r="G1886" t="s">
        <v>12</v>
      </c>
      <c r="H1886" t="s">
        <v>16</v>
      </c>
      <c r="I1886" t="s">
        <v>42</v>
      </c>
      <c r="J1886" s="8" t="str">
        <f t="shared" si="58"/>
        <v>28-Aug-2001</v>
      </c>
      <c r="K1886" s="9">
        <f t="shared" si="59"/>
        <v>21</v>
      </c>
    </row>
    <row r="1887" spans="1:11" x14ac:dyDescent="0.3">
      <c r="A1887" t="s">
        <v>1918</v>
      </c>
      <c r="B1887">
        <v>1980</v>
      </c>
      <c r="C1887" t="s">
        <v>20</v>
      </c>
      <c r="D1887">
        <v>12</v>
      </c>
      <c r="E1887">
        <v>0</v>
      </c>
      <c r="F1887" s="10">
        <v>22144.03</v>
      </c>
      <c r="G1887" t="s">
        <v>11</v>
      </c>
      <c r="H1887" t="s">
        <v>11</v>
      </c>
      <c r="I1887" t="s">
        <v>42</v>
      </c>
      <c r="J1887" s="8" t="str">
        <f t="shared" si="58"/>
        <v>12-Sep-1980</v>
      </c>
      <c r="K1887" s="9">
        <f t="shared" si="59"/>
        <v>42</v>
      </c>
    </row>
    <row r="1888" spans="1:11" x14ac:dyDescent="0.3">
      <c r="A1888" t="s">
        <v>1919</v>
      </c>
      <c r="B1888">
        <v>1965</v>
      </c>
      <c r="C1888" t="s">
        <v>35</v>
      </c>
      <c r="D1888">
        <v>24</v>
      </c>
      <c r="E1888">
        <v>1</v>
      </c>
      <c r="F1888" s="10">
        <v>22192.44</v>
      </c>
      <c r="G1888" t="s">
        <v>12</v>
      </c>
      <c r="H1888" t="s">
        <v>16</v>
      </c>
      <c r="I1888" t="s">
        <v>13</v>
      </c>
      <c r="J1888" s="8" t="str">
        <f t="shared" si="58"/>
        <v>24-Aug-1965</v>
      </c>
      <c r="K1888" s="9">
        <f t="shared" si="59"/>
        <v>57</v>
      </c>
    </row>
    <row r="1889" spans="1:11" x14ac:dyDescent="0.3">
      <c r="A1889" t="s">
        <v>1920</v>
      </c>
      <c r="B1889">
        <v>1971</v>
      </c>
      <c r="C1889" t="s">
        <v>18</v>
      </c>
      <c r="D1889">
        <v>16</v>
      </c>
      <c r="E1889">
        <v>1</v>
      </c>
      <c r="F1889" s="10">
        <v>22218.11</v>
      </c>
      <c r="G1889" t="s">
        <v>11</v>
      </c>
      <c r="H1889" t="s">
        <v>12</v>
      </c>
      <c r="I1889" t="s">
        <v>13</v>
      </c>
      <c r="J1889" s="8" t="str">
        <f t="shared" si="58"/>
        <v>16-Jun-1971</v>
      </c>
      <c r="K1889" s="9">
        <f t="shared" si="59"/>
        <v>51</v>
      </c>
    </row>
    <row r="1890" spans="1:11" x14ac:dyDescent="0.3">
      <c r="A1890" t="s">
        <v>1921</v>
      </c>
      <c r="B1890">
        <v>1982</v>
      </c>
      <c r="C1890" t="s">
        <v>30</v>
      </c>
      <c r="D1890">
        <v>27</v>
      </c>
      <c r="E1890">
        <v>1</v>
      </c>
      <c r="F1890" s="10">
        <v>22331.57</v>
      </c>
      <c r="G1890" t="s">
        <v>11</v>
      </c>
      <c r="H1890" t="s">
        <v>12</v>
      </c>
      <c r="I1890" t="s">
        <v>247</v>
      </c>
      <c r="J1890" s="8" t="str">
        <f t="shared" si="58"/>
        <v>27-Dec-1982</v>
      </c>
      <c r="K1890" s="9">
        <f t="shared" si="59"/>
        <v>40</v>
      </c>
    </row>
    <row r="1891" spans="1:11" x14ac:dyDescent="0.3">
      <c r="A1891" t="s">
        <v>1922</v>
      </c>
      <c r="B1891">
        <v>1999</v>
      </c>
      <c r="C1891" t="s">
        <v>35</v>
      </c>
      <c r="D1891">
        <v>26</v>
      </c>
      <c r="E1891">
        <v>2</v>
      </c>
      <c r="F1891" s="10">
        <v>22395.74</v>
      </c>
      <c r="G1891" t="s">
        <v>12</v>
      </c>
      <c r="H1891" t="s">
        <v>11</v>
      </c>
      <c r="I1891" t="s">
        <v>247</v>
      </c>
      <c r="J1891" s="8" t="str">
        <f t="shared" si="58"/>
        <v>26-Aug-1999</v>
      </c>
      <c r="K1891" s="9">
        <f t="shared" si="59"/>
        <v>23</v>
      </c>
    </row>
    <row r="1892" spans="1:11" x14ac:dyDescent="0.3">
      <c r="A1892" t="s">
        <v>1923</v>
      </c>
      <c r="B1892">
        <v>1966</v>
      </c>
      <c r="C1892" t="s">
        <v>35</v>
      </c>
      <c r="D1892">
        <v>18</v>
      </c>
      <c r="E1892">
        <v>0</v>
      </c>
      <c r="F1892" s="10">
        <v>22412.65</v>
      </c>
      <c r="G1892" t="s">
        <v>12</v>
      </c>
      <c r="H1892" t="s">
        <v>12</v>
      </c>
      <c r="I1892" t="s">
        <v>276</v>
      </c>
      <c r="J1892" s="8" t="str">
        <f t="shared" si="58"/>
        <v>18-Aug-1966</v>
      </c>
      <c r="K1892" s="9">
        <f t="shared" si="59"/>
        <v>56</v>
      </c>
    </row>
    <row r="1893" spans="1:11" x14ac:dyDescent="0.3">
      <c r="A1893" t="s">
        <v>1924</v>
      </c>
      <c r="B1893">
        <v>1983</v>
      </c>
      <c r="C1893" t="s">
        <v>30</v>
      </c>
      <c r="D1893">
        <v>21</v>
      </c>
      <c r="E1893">
        <v>1</v>
      </c>
      <c r="F1893" s="10">
        <v>22462.04</v>
      </c>
      <c r="G1893" t="s">
        <v>12</v>
      </c>
      <c r="H1893" t="s">
        <v>16</v>
      </c>
      <c r="I1893" t="s">
        <v>166</v>
      </c>
      <c r="J1893" s="8" t="str">
        <f t="shared" si="58"/>
        <v>21-Dec-1983</v>
      </c>
      <c r="K1893" s="9">
        <f t="shared" si="59"/>
        <v>39</v>
      </c>
    </row>
    <row r="1894" spans="1:11" x14ac:dyDescent="0.3">
      <c r="A1894" t="s">
        <v>1925</v>
      </c>
      <c r="B1894">
        <v>1979</v>
      </c>
      <c r="C1894" t="s">
        <v>15</v>
      </c>
      <c r="D1894">
        <v>14</v>
      </c>
      <c r="E1894">
        <v>2</v>
      </c>
      <c r="F1894" s="10">
        <v>22478.6</v>
      </c>
      <c r="G1894" t="s">
        <v>12</v>
      </c>
      <c r="H1894" t="s">
        <v>11</v>
      </c>
      <c r="I1894" t="s">
        <v>42</v>
      </c>
      <c r="J1894" s="8" t="str">
        <f t="shared" si="58"/>
        <v>14-Nov-1979</v>
      </c>
      <c r="K1894" s="9">
        <f t="shared" si="59"/>
        <v>43</v>
      </c>
    </row>
    <row r="1895" spans="1:11" x14ac:dyDescent="0.3">
      <c r="A1895" t="s">
        <v>1926</v>
      </c>
      <c r="B1895">
        <v>2003</v>
      </c>
      <c r="C1895" t="s">
        <v>10</v>
      </c>
      <c r="D1895">
        <v>25</v>
      </c>
      <c r="E1895">
        <v>2</v>
      </c>
      <c r="F1895" s="10">
        <v>22493.66</v>
      </c>
      <c r="G1895" t="s">
        <v>11</v>
      </c>
      <c r="H1895" t="s">
        <v>16</v>
      </c>
      <c r="I1895" t="s">
        <v>23</v>
      </c>
      <c r="J1895" s="8" t="str">
        <f t="shared" si="58"/>
        <v>25-Jul-2003</v>
      </c>
      <c r="K1895" s="9">
        <f t="shared" si="59"/>
        <v>19</v>
      </c>
    </row>
    <row r="1896" spans="1:11" x14ac:dyDescent="0.3">
      <c r="A1896" t="s">
        <v>1927</v>
      </c>
      <c r="B1896">
        <v>1970</v>
      </c>
      <c r="C1896" t="s">
        <v>15</v>
      </c>
      <c r="D1896">
        <v>9</v>
      </c>
      <c r="E1896">
        <v>0</v>
      </c>
      <c r="F1896" s="10">
        <v>23045.57</v>
      </c>
      <c r="G1896" t="s">
        <v>11</v>
      </c>
      <c r="H1896" t="s">
        <v>11</v>
      </c>
      <c r="I1896" t="s">
        <v>247</v>
      </c>
      <c r="J1896" s="8" t="str">
        <f t="shared" si="58"/>
        <v>9-Nov-1970</v>
      </c>
      <c r="K1896" s="9">
        <f t="shared" si="59"/>
        <v>52</v>
      </c>
    </row>
    <row r="1897" spans="1:11" x14ac:dyDescent="0.3">
      <c r="A1897" t="s">
        <v>1928</v>
      </c>
      <c r="B1897">
        <v>1975</v>
      </c>
      <c r="C1897" t="s">
        <v>20</v>
      </c>
      <c r="D1897">
        <v>9</v>
      </c>
      <c r="E1897">
        <v>0</v>
      </c>
      <c r="F1897" s="10">
        <v>23065.42</v>
      </c>
      <c r="G1897" t="s">
        <v>11</v>
      </c>
      <c r="H1897" t="s">
        <v>11</v>
      </c>
      <c r="I1897" t="s">
        <v>13</v>
      </c>
      <c r="J1897" s="8" t="str">
        <f t="shared" si="58"/>
        <v>9-Sep-1975</v>
      </c>
      <c r="K1897" s="9">
        <f t="shared" si="59"/>
        <v>47</v>
      </c>
    </row>
    <row r="1898" spans="1:11" x14ac:dyDescent="0.3">
      <c r="A1898" t="s">
        <v>1929</v>
      </c>
      <c r="B1898">
        <v>2003</v>
      </c>
      <c r="C1898" t="s">
        <v>30</v>
      </c>
      <c r="D1898">
        <v>14</v>
      </c>
      <c r="E1898">
        <v>0</v>
      </c>
      <c r="F1898" s="10">
        <v>23082.959999999999</v>
      </c>
      <c r="G1898" t="s">
        <v>11</v>
      </c>
      <c r="H1898" t="s">
        <v>11</v>
      </c>
      <c r="I1898" t="s">
        <v>42</v>
      </c>
      <c r="J1898" s="8" t="str">
        <f t="shared" si="58"/>
        <v>14-Dec-2003</v>
      </c>
      <c r="K1898" s="9">
        <f t="shared" si="59"/>
        <v>19</v>
      </c>
    </row>
    <row r="1899" spans="1:11" x14ac:dyDescent="0.3">
      <c r="A1899" t="s">
        <v>1930</v>
      </c>
      <c r="B1899">
        <v>1997</v>
      </c>
      <c r="C1899" t="s">
        <v>35</v>
      </c>
      <c r="D1899">
        <v>7</v>
      </c>
      <c r="E1899">
        <v>2</v>
      </c>
      <c r="F1899" s="10">
        <v>23241.47</v>
      </c>
      <c r="G1899" t="s">
        <v>11</v>
      </c>
      <c r="H1899" t="s">
        <v>12</v>
      </c>
      <c r="I1899" t="s">
        <v>170</v>
      </c>
      <c r="J1899" s="8" t="str">
        <f t="shared" si="58"/>
        <v>7-Aug-1997</v>
      </c>
      <c r="K1899" s="9">
        <f t="shared" si="59"/>
        <v>25</v>
      </c>
    </row>
    <row r="1900" spans="1:11" x14ac:dyDescent="0.3">
      <c r="A1900" t="s">
        <v>1931</v>
      </c>
      <c r="B1900">
        <v>1969</v>
      </c>
      <c r="C1900" t="s">
        <v>15</v>
      </c>
      <c r="D1900">
        <v>14</v>
      </c>
      <c r="E1900">
        <v>1</v>
      </c>
      <c r="F1900" s="10">
        <v>23244.79</v>
      </c>
      <c r="G1900" t="s">
        <v>11</v>
      </c>
      <c r="H1900" t="s">
        <v>12</v>
      </c>
      <c r="I1900" t="s">
        <v>13</v>
      </c>
      <c r="J1900" s="8" t="str">
        <f t="shared" si="58"/>
        <v>14-Nov-1969</v>
      </c>
      <c r="K1900" s="9">
        <f t="shared" si="59"/>
        <v>53</v>
      </c>
    </row>
    <row r="1901" spans="1:11" x14ac:dyDescent="0.3">
      <c r="A1901" t="s">
        <v>1932</v>
      </c>
      <c r="B1901">
        <v>1994</v>
      </c>
      <c r="C1901" t="s">
        <v>37</v>
      </c>
      <c r="D1901">
        <v>3</v>
      </c>
      <c r="E1901">
        <v>1</v>
      </c>
      <c r="F1901" s="10">
        <v>23288.93</v>
      </c>
      <c r="G1901" t="s">
        <v>11</v>
      </c>
      <c r="H1901" t="s">
        <v>12</v>
      </c>
      <c r="I1901" t="s">
        <v>247</v>
      </c>
      <c r="J1901" s="8" t="str">
        <f t="shared" si="58"/>
        <v>3-Oct-1994</v>
      </c>
      <c r="K1901" s="9">
        <f t="shared" si="59"/>
        <v>28</v>
      </c>
    </row>
    <row r="1902" spans="1:11" x14ac:dyDescent="0.3">
      <c r="A1902" t="s">
        <v>1933</v>
      </c>
      <c r="B1902">
        <v>1973</v>
      </c>
      <c r="C1902" t="s">
        <v>37</v>
      </c>
      <c r="D1902">
        <v>22</v>
      </c>
      <c r="E1902">
        <v>2</v>
      </c>
      <c r="F1902" s="10">
        <v>23306.55</v>
      </c>
      <c r="G1902" t="s">
        <v>11</v>
      </c>
      <c r="H1902" t="s">
        <v>11</v>
      </c>
      <c r="I1902" t="s">
        <v>42</v>
      </c>
      <c r="J1902" s="8" t="str">
        <f t="shared" si="58"/>
        <v>22-Oct-1973</v>
      </c>
      <c r="K1902" s="9">
        <f t="shared" si="59"/>
        <v>49</v>
      </c>
    </row>
    <row r="1903" spans="1:11" x14ac:dyDescent="0.3">
      <c r="A1903" t="s">
        <v>1934</v>
      </c>
      <c r="B1903">
        <v>1975</v>
      </c>
      <c r="C1903" t="s">
        <v>15</v>
      </c>
      <c r="D1903">
        <v>13</v>
      </c>
      <c r="E1903">
        <v>1</v>
      </c>
      <c r="F1903" s="10">
        <v>23401.31</v>
      </c>
      <c r="G1903" t="s">
        <v>11</v>
      </c>
      <c r="H1903" t="s">
        <v>12</v>
      </c>
      <c r="I1903" t="s">
        <v>247</v>
      </c>
      <c r="J1903" s="8" t="str">
        <f t="shared" si="58"/>
        <v>13-Nov-1975</v>
      </c>
      <c r="K1903" s="9">
        <f t="shared" si="59"/>
        <v>47</v>
      </c>
    </row>
    <row r="1904" spans="1:11" x14ac:dyDescent="0.3">
      <c r="A1904" t="s">
        <v>1935</v>
      </c>
      <c r="B1904">
        <v>1983</v>
      </c>
      <c r="C1904" t="s">
        <v>35</v>
      </c>
      <c r="D1904">
        <v>26</v>
      </c>
      <c r="E1904">
        <v>2</v>
      </c>
      <c r="F1904" s="10">
        <v>23563.02</v>
      </c>
      <c r="G1904" t="s">
        <v>11</v>
      </c>
      <c r="H1904" t="s">
        <v>11</v>
      </c>
      <c r="I1904" t="s">
        <v>13</v>
      </c>
      <c r="J1904" s="8" t="str">
        <f t="shared" si="58"/>
        <v>26-Aug-1983</v>
      </c>
      <c r="K1904" s="9">
        <f t="shared" si="59"/>
        <v>39</v>
      </c>
    </row>
    <row r="1905" spans="1:11" x14ac:dyDescent="0.3">
      <c r="A1905" t="s">
        <v>1936</v>
      </c>
      <c r="B1905">
        <v>1974</v>
      </c>
      <c r="C1905" t="s">
        <v>18</v>
      </c>
      <c r="D1905">
        <v>2</v>
      </c>
      <c r="E1905">
        <v>1</v>
      </c>
      <c r="F1905" s="10">
        <v>23568.27</v>
      </c>
      <c r="G1905" t="s">
        <v>11</v>
      </c>
      <c r="H1905" t="s">
        <v>11</v>
      </c>
      <c r="I1905" t="s">
        <v>42</v>
      </c>
      <c r="J1905" s="8" t="str">
        <f t="shared" si="58"/>
        <v>2-Jun-1974</v>
      </c>
      <c r="K1905" s="9">
        <f t="shared" si="59"/>
        <v>49</v>
      </c>
    </row>
    <row r="1906" spans="1:11" x14ac:dyDescent="0.3">
      <c r="A1906" t="s">
        <v>1937</v>
      </c>
      <c r="B1906">
        <v>1973</v>
      </c>
      <c r="C1906" t="s">
        <v>18</v>
      </c>
      <c r="D1906">
        <v>27</v>
      </c>
      <c r="E1906">
        <v>2</v>
      </c>
      <c r="F1906" s="10">
        <v>23807.24</v>
      </c>
      <c r="G1906" t="s">
        <v>11</v>
      </c>
      <c r="H1906" t="s">
        <v>12</v>
      </c>
      <c r="I1906" t="s">
        <v>23</v>
      </c>
      <c r="J1906" s="8" t="str">
        <f t="shared" si="58"/>
        <v>27-Jun-1973</v>
      </c>
      <c r="K1906" s="9">
        <f t="shared" si="59"/>
        <v>49</v>
      </c>
    </row>
    <row r="1907" spans="1:11" x14ac:dyDescent="0.3">
      <c r="A1907" t="s">
        <v>1938</v>
      </c>
      <c r="B1907">
        <v>1970</v>
      </c>
      <c r="C1907" t="s">
        <v>35</v>
      </c>
      <c r="D1907">
        <v>8</v>
      </c>
      <c r="E1907">
        <v>1</v>
      </c>
      <c r="F1907" s="10">
        <v>23887.66</v>
      </c>
      <c r="G1907" t="s">
        <v>11</v>
      </c>
      <c r="H1907" t="s">
        <v>12</v>
      </c>
      <c r="I1907" t="s">
        <v>23</v>
      </c>
      <c r="J1907" s="8" t="str">
        <f t="shared" si="58"/>
        <v>8-Aug-1970</v>
      </c>
      <c r="K1907" s="9">
        <f t="shared" si="59"/>
        <v>52</v>
      </c>
    </row>
    <row r="1908" spans="1:11" x14ac:dyDescent="0.3">
      <c r="A1908" t="s">
        <v>1939</v>
      </c>
      <c r="B1908">
        <v>1971</v>
      </c>
      <c r="C1908" t="s">
        <v>10</v>
      </c>
      <c r="D1908">
        <v>10</v>
      </c>
      <c r="E1908">
        <v>2</v>
      </c>
      <c r="F1908" s="10">
        <v>23967.38</v>
      </c>
      <c r="G1908" t="s">
        <v>11</v>
      </c>
      <c r="H1908" t="s">
        <v>11</v>
      </c>
      <c r="I1908" t="s">
        <v>23</v>
      </c>
      <c r="J1908" s="8" t="str">
        <f t="shared" si="58"/>
        <v>10-Jul-1971</v>
      </c>
      <c r="K1908" s="9">
        <f t="shared" si="59"/>
        <v>51</v>
      </c>
    </row>
    <row r="1909" spans="1:11" x14ac:dyDescent="0.3">
      <c r="A1909" t="s">
        <v>1940</v>
      </c>
      <c r="B1909">
        <v>2003</v>
      </c>
      <c r="C1909" t="s">
        <v>30</v>
      </c>
      <c r="D1909">
        <v>30</v>
      </c>
      <c r="E1909">
        <v>2</v>
      </c>
      <c r="F1909" s="10">
        <v>24059.68</v>
      </c>
      <c r="G1909" t="s">
        <v>11</v>
      </c>
      <c r="H1909" t="s">
        <v>11</v>
      </c>
      <c r="I1909" t="s">
        <v>23</v>
      </c>
      <c r="J1909" s="8" t="str">
        <f t="shared" si="58"/>
        <v>30-Dec-2003</v>
      </c>
      <c r="K1909" s="9">
        <f t="shared" si="59"/>
        <v>19</v>
      </c>
    </row>
    <row r="1910" spans="1:11" x14ac:dyDescent="0.3">
      <c r="A1910" t="s">
        <v>1941</v>
      </c>
      <c r="B1910">
        <v>1973</v>
      </c>
      <c r="C1910" t="s">
        <v>18</v>
      </c>
      <c r="D1910">
        <v>13</v>
      </c>
      <c r="E1910">
        <v>3</v>
      </c>
      <c r="F1910" s="10">
        <v>24106.91</v>
      </c>
      <c r="G1910" t="s">
        <v>11</v>
      </c>
      <c r="H1910" t="s">
        <v>11</v>
      </c>
      <c r="I1910" t="s">
        <v>247</v>
      </c>
      <c r="J1910" s="8" t="str">
        <f t="shared" si="58"/>
        <v>13-Jun-1973</v>
      </c>
      <c r="K1910" s="9">
        <f t="shared" si="59"/>
        <v>49</v>
      </c>
    </row>
    <row r="1911" spans="1:11" x14ac:dyDescent="0.3">
      <c r="A1911" t="s">
        <v>1942</v>
      </c>
      <c r="B1911">
        <v>1974</v>
      </c>
      <c r="C1911" t="s">
        <v>20</v>
      </c>
      <c r="D1911">
        <v>10</v>
      </c>
      <c r="E1911">
        <v>3</v>
      </c>
      <c r="F1911" s="10">
        <v>24180.93</v>
      </c>
      <c r="G1911" t="s">
        <v>11</v>
      </c>
      <c r="H1911" t="s">
        <v>16</v>
      </c>
      <c r="I1911" t="s">
        <v>13</v>
      </c>
      <c r="J1911" s="8" t="str">
        <f t="shared" si="58"/>
        <v>10-Sep-1974</v>
      </c>
      <c r="K1911" s="9">
        <f t="shared" si="59"/>
        <v>48</v>
      </c>
    </row>
    <row r="1912" spans="1:11" x14ac:dyDescent="0.3">
      <c r="A1912" t="s">
        <v>1943</v>
      </c>
      <c r="B1912">
        <v>1964</v>
      </c>
      <c r="C1912" t="s">
        <v>30</v>
      </c>
      <c r="D1912">
        <v>16</v>
      </c>
      <c r="E1912">
        <v>0</v>
      </c>
      <c r="F1912" s="10">
        <v>24227.34</v>
      </c>
      <c r="G1912" t="s">
        <v>11</v>
      </c>
      <c r="H1912" t="s">
        <v>16</v>
      </c>
      <c r="I1912" t="s">
        <v>13</v>
      </c>
      <c r="J1912" s="8" t="str">
        <f t="shared" si="58"/>
        <v>16-Dec-1964</v>
      </c>
      <c r="K1912" s="9">
        <f t="shared" si="59"/>
        <v>58</v>
      </c>
    </row>
    <row r="1913" spans="1:11" x14ac:dyDescent="0.3">
      <c r="A1913" t="s">
        <v>1944</v>
      </c>
      <c r="B1913">
        <v>2004</v>
      </c>
      <c r="C1913" t="s">
        <v>35</v>
      </c>
      <c r="D1913">
        <v>3</v>
      </c>
      <c r="E1913">
        <v>0</v>
      </c>
      <c r="F1913" s="10">
        <v>24294.02</v>
      </c>
      <c r="G1913" t="s">
        <v>11</v>
      </c>
      <c r="H1913" t="s">
        <v>16</v>
      </c>
      <c r="I1913" t="s">
        <v>42</v>
      </c>
      <c r="J1913" s="8" t="str">
        <f t="shared" si="58"/>
        <v>3-Aug-2004</v>
      </c>
      <c r="K1913" s="9">
        <f t="shared" si="59"/>
        <v>18</v>
      </c>
    </row>
    <row r="1914" spans="1:11" x14ac:dyDescent="0.3">
      <c r="A1914" t="s">
        <v>1945</v>
      </c>
      <c r="B1914">
        <v>1999</v>
      </c>
      <c r="C1914" t="s">
        <v>37</v>
      </c>
      <c r="D1914">
        <v>7</v>
      </c>
      <c r="E1914">
        <v>0</v>
      </c>
      <c r="F1914" s="10">
        <v>24387.74</v>
      </c>
      <c r="G1914" t="s">
        <v>11</v>
      </c>
      <c r="H1914" t="s">
        <v>16</v>
      </c>
      <c r="I1914" t="s">
        <v>42</v>
      </c>
      <c r="J1914" s="8" t="str">
        <f t="shared" si="58"/>
        <v>7-Oct-1999</v>
      </c>
      <c r="K1914" s="9">
        <f t="shared" si="59"/>
        <v>23</v>
      </c>
    </row>
    <row r="1915" spans="1:11" x14ac:dyDescent="0.3">
      <c r="A1915" t="s">
        <v>1946</v>
      </c>
      <c r="B1915">
        <v>1970</v>
      </c>
      <c r="C1915" t="s">
        <v>15</v>
      </c>
      <c r="D1915">
        <v>30</v>
      </c>
      <c r="E1915">
        <v>0</v>
      </c>
      <c r="F1915" s="10">
        <v>24393.62</v>
      </c>
      <c r="G1915" t="s">
        <v>11</v>
      </c>
      <c r="H1915" t="s">
        <v>12</v>
      </c>
      <c r="I1915" t="s">
        <v>23</v>
      </c>
      <c r="J1915" s="8" t="str">
        <f t="shared" si="58"/>
        <v>30-Nov-1970</v>
      </c>
      <c r="K1915" s="9">
        <f t="shared" si="59"/>
        <v>52</v>
      </c>
    </row>
    <row r="1916" spans="1:11" x14ac:dyDescent="0.3">
      <c r="A1916" t="s">
        <v>1947</v>
      </c>
      <c r="B1916">
        <v>1968</v>
      </c>
      <c r="C1916" t="s">
        <v>10</v>
      </c>
      <c r="D1916">
        <v>6</v>
      </c>
      <c r="E1916">
        <v>0</v>
      </c>
      <c r="F1916" s="10">
        <v>24476.48</v>
      </c>
      <c r="G1916" t="s">
        <v>11</v>
      </c>
      <c r="H1916" t="s">
        <v>11</v>
      </c>
      <c r="I1916" t="s">
        <v>23</v>
      </c>
      <c r="J1916" s="8" t="str">
        <f t="shared" si="58"/>
        <v>6-Jul-1968</v>
      </c>
      <c r="K1916" s="9">
        <f t="shared" si="59"/>
        <v>54</v>
      </c>
    </row>
    <row r="1917" spans="1:11" x14ac:dyDescent="0.3">
      <c r="A1917" t="s">
        <v>1948</v>
      </c>
      <c r="B1917">
        <v>1961</v>
      </c>
      <c r="C1917" t="s">
        <v>37</v>
      </c>
      <c r="D1917">
        <v>21</v>
      </c>
      <c r="E1917">
        <v>0</v>
      </c>
      <c r="F1917" s="10">
        <v>24513.09</v>
      </c>
      <c r="G1917" t="s">
        <v>11</v>
      </c>
      <c r="H1917" t="s">
        <v>11</v>
      </c>
      <c r="I1917" t="s">
        <v>13</v>
      </c>
      <c r="J1917" s="8" t="str">
        <f t="shared" si="58"/>
        <v>21-Oct-1961</v>
      </c>
      <c r="K1917" s="9">
        <f t="shared" si="59"/>
        <v>61</v>
      </c>
    </row>
    <row r="1918" spans="1:11" x14ac:dyDescent="0.3">
      <c r="A1918" t="s">
        <v>1949</v>
      </c>
      <c r="B1918">
        <v>1972</v>
      </c>
      <c r="C1918" t="s">
        <v>20</v>
      </c>
      <c r="D1918">
        <v>14</v>
      </c>
      <c r="E1918">
        <v>1</v>
      </c>
      <c r="F1918" s="10">
        <v>24520.26</v>
      </c>
      <c r="G1918" t="s">
        <v>11</v>
      </c>
      <c r="H1918" t="s">
        <v>12</v>
      </c>
      <c r="I1918" t="s">
        <v>42</v>
      </c>
      <c r="J1918" s="8" t="str">
        <f t="shared" si="58"/>
        <v>14-Sep-1972</v>
      </c>
      <c r="K1918" s="9">
        <f t="shared" si="59"/>
        <v>50</v>
      </c>
    </row>
    <row r="1919" spans="1:11" x14ac:dyDescent="0.3">
      <c r="A1919" t="s">
        <v>1950</v>
      </c>
      <c r="B1919">
        <v>1975</v>
      </c>
      <c r="C1919" t="s">
        <v>18</v>
      </c>
      <c r="D1919">
        <v>13</v>
      </c>
      <c r="E1919">
        <v>2</v>
      </c>
      <c r="F1919" s="10">
        <v>24535.7</v>
      </c>
      <c r="G1919" t="s">
        <v>11</v>
      </c>
      <c r="H1919" t="s">
        <v>11</v>
      </c>
      <c r="I1919" t="s">
        <v>23</v>
      </c>
      <c r="J1919" s="8" t="str">
        <f t="shared" si="58"/>
        <v>13-Jun-1975</v>
      </c>
      <c r="K1919" s="9">
        <f t="shared" si="59"/>
        <v>47</v>
      </c>
    </row>
    <row r="1920" spans="1:11" x14ac:dyDescent="0.3">
      <c r="A1920" t="s">
        <v>1951</v>
      </c>
      <c r="B1920">
        <v>1976</v>
      </c>
      <c r="C1920" t="s">
        <v>37</v>
      </c>
      <c r="D1920">
        <v>12</v>
      </c>
      <c r="E1920">
        <v>0</v>
      </c>
      <c r="F1920" s="10">
        <v>24603.05</v>
      </c>
      <c r="G1920" t="s">
        <v>11</v>
      </c>
      <c r="H1920" t="s">
        <v>11</v>
      </c>
      <c r="I1920" t="s">
        <v>42</v>
      </c>
      <c r="J1920" s="8" t="str">
        <f t="shared" si="58"/>
        <v>12-Oct-1976</v>
      </c>
      <c r="K1920" s="9">
        <f t="shared" si="59"/>
        <v>46</v>
      </c>
    </row>
    <row r="1921" spans="1:11" x14ac:dyDescent="0.3">
      <c r="A1921" t="s">
        <v>1952</v>
      </c>
      <c r="B1921">
        <v>1970</v>
      </c>
      <c r="C1921" t="s">
        <v>18</v>
      </c>
      <c r="D1921">
        <v>12</v>
      </c>
      <c r="E1921">
        <v>2</v>
      </c>
      <c r="F1921" s="10">
        <v>24667.42</v>
      </c>
      <c r="G1921" t="s">
        <v>11</v>
      </c>
      <c r="H1921" t="s">
        <v>12</v>
      </c>
      <c r="I1921" t="s">
        <v>13</v>
      </c>
      <c r="J1921" s="8" t="str">
        <f t="shared" si="58"/>
        <v>12-Jun-1970</v>
      </c>
      <c r="K1921" s="9">
        <f t="shared" si="59"/>
        <v>52</v>
      </c>
    </row>
    <row r="1922" spans="1:11" x14ac:dyDescent="0.3">
      <c r="A1922" t="s">
        <v>1953</v>
      </c>
      <c r="B1922">
        <v>1996</v>
      </c>
      <c r="C1922" t="s">
        <v>35</v>
      </c>
      <c r="D1922">
        <v>28</v>
      </c>
      <c r="E1922">
        <v>4</v>
      </c>
      <c r="F1922" s="10">
        <v>24671.66</v>
      </c>
      <c r="G1922" t="s">
        <v>11</v>
      </c>
      <c r="H1922" t="s">
        <v>16</v>
      </c>
      <c r="I1922" t="s">
        <v>247</v>
      </c>
      <c r="J1922" s="8" t="str">
        <f t="shared" si="58"/>
        <v>28-Aug-1996</v>
      </c>
      <c r="K1922" s="9">
        <f t="shared" si="59"/>
        <v>26</v>
      </c>
    </row>
    <row r="1923" spans="1:11" x14ac:dyDescent="0.3">
      <c r="A1923" t="s">
        <v>1954</v>
      </c>
      <c r="B1923">
        <v>1992</v>
      </c>
      <c r="C1923" t="s">
        <v>37</v>
      </c>
      <c r="D1923">
        <v>11</v>
      </c>
      <c r="E1923">
        <v>0</v>
      </c>
      <c r="F1923" s="10">
        <v>24795.040000000001</v>
      </c>
      <c r="G1923" t="s">
        <v>11</v>
      </c>
      <c r="H1923" t="s">
        <v>12</v>
      </c>
      <c r="I1923" t="s">
        <v>42</v>
      </c>
      <c r="J1923" s="8" t="str">
        <f t="shared" ref="J1923:J1986" si="60">_xlfn.TEXTJOIN("-",TRUE,D1923,C1923,B1923)</f>
        <v>11-Oct-1992</v>
      </c>
      <c r="K1923" s="9">
        <f t="shared" ref="K1923:K1986" si="61">DATEDIF(J1923, DATE(2023,6,8), "Y")</f>
        <v>30</v>
      </c>
    </row>
    <row r="1924" spans="1:11" x14ac:dyDescent="0.3">
      <c r="A1924" t="s">
        <v>1955</v>
      </c>
      <c r="B1924">
        <v>1994</v>
      </c>
      <c r="C1924" t="s">
        <v>20</v>
      </c>
      <c r="D1924">
        <v>9</v>
      </c>
      <c r="E1924">
        <v>0</v>
      </c>
      <c r="F1924" s="10">
        <v>24817.25</v>
      </c>
      <c r="G1924" t="s">
        <v>11</v>
      </c>
      <c r="H1924" t="s">
        <v>11</v>
      </c>
      <c r="I1924" t="s">
        <v>42</v>
      </c>
      <c r="J1924" s="8" t="str">
        <f t="shared" si="60"/>
        <v>9-Sep-1994</v>
      </c>
      <c r="K1924" s="9">
        <f t="shared" si="61"/>
        <v>28</v>
      </c>
    </row>
    <row r="1925" spans="1:11" x14ac:dyDescent="0.3">
      <c r="A1925" t="s">
        <v>1956</v>
      </c>
      <c r="B1925">
        <v>1995</v>
      </c>
      <c r="C1925" t="s">
        <v>18</v>
      </c>
      <c r="D1925">
        <v>10</v>
      </c>
      <c r="E1925">
        <v>0</v>
      </c>
      <c r="F1925" s="10">
        <v>24863.25</v>
      </c>
      <c r="G1925" t="s">
        <v>11</v>
      </c>
      <c r="H1925" t="s">
        <v>12</v>
      </c>
      <c r="I1925" t="s">
        <v>42</v>
      </c>
      <c r="J1925" s="8" t="str">
        <f t="shared" si="60"/>
        <v>10-Jun-1995</v>
      </c>
      <c r="K1925" s="9">
        <f t="shared" si="61"/>
        <v>27</v>
      </c>
    </row>
    <row r="1926" spans="1:11" x14ac:dyDescent="0.3">
      <c r="A1926" t="s">
        <v>1957</v>
      </c>
      <c r="B1926">
        <v>1970</v>
      </c>
      <c r="C1926" t="s">
        <v>15</v>
      </c>
      <c r="D1926">
        <v>26</v>
      </c>
      <c r="E1926">
        <v>3</v>
      </c>
      <c r="F1926" s="10">
        <v>24869.84</v>
      </c>
      <c r="G1926" t="s">
        <v>11</v>
      </c>
      <c r="H1926" t="s">
        <v>11</v>
      </c>
      <c r="I1926" t="s">
        <v>168</v>
      </c>
      <c r="J1926" s="8" t="str">
        <f t="shared" si="60"/>
        <v>26-Nov-1970</v>
      </c>
      <c r="K1926" s="9">
        <f t="shared" si="61"/>
        <v>52</v>
      </c>
    </row>
    <row r="1927" spans="1:11" x14ac:dyDescent="0.3">
      <c r="A1927" t="s">
        <v>1958</v>
      </c>
      <c r="B1927">
        <v>1969</v>
      </c>
      <c r="C1927" t="s">
        <v>10</v>
      </c>
      <c r="D1927">
        <v>23</v>
      </c>
      <c r="E1927">
        <v>3</v>
      </c>
      <c r="F1927" s="10">
        <v>24873.38</v>
      </c>
      <c r="G1927" t="s">
        <v>11</v>
      </c>
      <c r="H1927" t="s">
        <v>16</v>
      </c>
      <c r="I1927" t="s">
        <v>247</v>
      </c>
      <c r="J1927" s="8" t="str">
        <f t="shared" si="60"/>
        <v>23-Jul-1969</v>
      </c>
      <c r="K1927" s="9">
        <f t="shared" si="61"/>
        <v>53</v>
      </c>
    </row>
    <row r="1928" spans="1:11" x14ac:dyDescent="0.3">
      <c r="A1928" t="s">
        <v>1959</v>
      </c>
      <c r="B1928">
        <v>1987</v>
      </c>
      <c r="C1928" t="s">
        <v>18</v>
      </c>
      <c r="D1928">
        <v>14</v>
      </c>
      <c r="E1928">
        <v>2</v>
      </c>
      <c r="F1928" s="10">
        <v>24915.05</v>
      </c>
      <c r="G1928" t="s">
        <v>11</v>
      </c>
      <c r="H1928" t="s">
        <v>16</v>
      </c>
      <c r="I1928" t="s">
        <v>247</v>
      </c>
      <c r="J1928" s="8" t="str">
        <f t="shared" si="60"/>
        <v>14-Jun-1987</v>
      </c>
      <c r="K1928" s="9">
        <f t="shared" si="61"/>
        <v>35</v>
      </c>
    </row>
    <row r="1929" spans="1:11" x14ac:dyDescent="0.3">
      <c r="A1929" t="s">
        <v>1960</v>
      </c>
      <c r="B1929">
        <v>1975</v>
      </c>
      <c r="C1929" t="s">
        <v>15</v>
      </c>
      <c r="D1929">
        <v>14</v>
      </c>
      <c r="E1929">
        <v>3</v>
      </c>
      <c r="F1929" s="10">
        <v>24915.22</v>
      </c>
      <c r="G1929" t="s">
        <v>11</v>
      </c>
      <c r="H1929" t="s">
        <v>12</v>
      </c>
      <c r="I1929" t="s">
        <v>23</v>
      </c>
      <c r="J1929" s="8" t="str">
        <f t="shared" si="60"/>
        <v>14-Nov-1975</v>
      </c>
      <c r="K1929" s="9">
        <f t="shared" si="61"/>
        <v>47</v>
      </c>
    </row>
    <row r="1930" spans="1:11" x14ac:dyDescent="0.3">
      <c r="A1930" t="s">
        <v>1961</v>
      </c>
      <c r="B1930">
        <v>1995</v>
      </c>
      <c r="C1930" t="s">
        <v>30</v>
      </c>
      <c r="D1930">
        <v>4</v>
      </c>
      <c r="E1930">
        <v>0</v>
      </c>
      <c r="F1930" s="10">
        <v>25075.97</v>
      </c>
      <c r="G1930" t="s">
        <v>11</v>
      </c>
      <c r="H1930" t="s">
        <v>11</v>
      </c>
      <c r="I1930" t="s">
        <v>42</v>
      </c>
      <c r="J1930" s="8" t="str">
        <f t="shared" si="60"/>
        <v>4-Dec-1995</v>
      </c>
      <c r="K1930" s="9">
        <f t="shared" si="61"/>
        <v>27</v>
      </c>
    </row>
    <row r="1931" spans="1:11" x14ac:dyDescent="0.3">
      <c r="A1931" t="s">
        <v>1962</v>
      </c>
      <c r="B1931">
        <v>1998</v>
      </c>
      <c r="C1931" t="s">
        <v>18</v>
      </c>
      <c r="D1931">
        <v>14</v>
      </c>
      <c r="E1931">
        <v>0</v>
      </c>
      <c r="F1931" s="10">
        <v>25081.77</v>
      </c>
      <c r="G1931" t="s">
        <v>11</v>
      </c>
      <c r="H1931" t="s">
        <v>11</v>
      </c>
      <c r="I1931" t="s">
        <v>13</v>
      </c>
      <c r="J1931" s="8" t="str">
        <f t="shared" si="60"/>
        <v>14-Jun-1998</v>
      </c>
      <c r="K1931" s="9">
        <f t="shared" si="61"/>
        <v>24</v>
      </c>
    </row>
    <row r="1932" spans="1:11" x14ac:dyDescent="0.3">
      <c r="A1932" t="s">
        <v>1963</v>
      </c>
      <c r="B1932">
        <v>1998</v>
      </c>
      <c r="C1932" t="s">
        <v>15</v>
      </c>
      <c r="D1932">
        <v>24</v>
      </c>
      <c r="E1932">
        <v>0</v>
      </c>
      <c r="F1932" s="10">
        <v>25127.22</v>
      </c>
      <c r="G1932" t="s">
        <v>11</v>
      </c>
      <c r="H1932" t="s">
        <v>12</v>
      </c>
      <c r="I1932" t="s">
        <v>42</v>
      </c>
      <c r="J1932" s="8" t="str">
        <f t="shared" si="60"/>
        <v>24-Nov-1998</v>
      </c>
      <c r="K1932" s="9">
        <f t="shared" si="61"/>
        <v>24</v>
      </c>
    </row>
    <row r="1933" spans="1:11" x14ac:dyDescent="0.3">
      <c r="A1933" t="s">
        <v>1964</v>
      </c>
      <c r="B1933">
        <v>1975</v>
      </c>
      <c r="C1933" t="s">
        <v>30</v>
      </c>
      <c r="D1933">
        <v>14</v>
      </c>
      <c r="E1933">
        <v>3</v>
      </c>
      <c r="F1933" s="10">
        <v>25309.49</v>
      </c>
      <c r="G1933" t="s">
        <v>11</v>
      </c>
      <c r="H1933" t="s">
        <v>16</v>
      </c>
      <c r="I1933" t="s">
        <v>42</v>
      </c>
      <c r="J1933" s="8" t="str">
        <f t="shared" si="60"/>
        <v>14-Dec-1975</v>
      </c>
      <c r="K1933" s="9">
        <f t="shared" si="61"/>
        <v>47</v>
      </c>
    </row>
    <row r="1934" spans="1:11" x14ac:dyDescent="0.3">
      <c r="A1934" t="s">
        <v>1965</v>
      </c>
      <c r="B1934">
        <v>1972</v>
      </c>
      <c r="C1934" t="s">
        <v>20</v>
      </c>
      <c r="D1934">
        <v>26</v>
      </c>
      <c r="E1934">
        <v>2</v>
      </c>
      <c r="F1934" s="10">
        <v>25333.33</v>
      </c>
      <c r="G1934" t="s">
        <v>11</v>
      </c>
      <c r="H1934" t="s">
        <v>11</v>
      </c>
      <c r="I1934" t="s">
        <v>356</v>
      </c>
      <c r="J1934" s="8" t="str">
        <f t="shared" si="60"/>
        <v>26-Sep-1972</v>
      </c>
      <c r="K1934" s="9">
        <f t="shared" si="61"/>
        <v>50</v>
      </c>
    </row>
    <row r="1935" spans="1:11" x14ac:dyDescent="0.3">
      <c r="A1935" t="s">
        <v>1966</v>
      </c>
      <c r="B1935">
        <v>1968</v>
      </c>
      <c r="C1935" t="s">
        <v>35</v>
      </c>
      <c r="D1935">
        <v>22</v>
      </c>
      <c r="E1935">
        <v>3</v>
      </c>
      <c r="F1935" s="10">
        <v>25382.3</v>
      </c>
      <c r="G1935" t="s">
        <v>11</v>
      </c>
      <c r="H1935" t="s">
        <v>11</v>
      </c>
      <c r="I1935" t="s">
        <v>42</v>
      </c>
      <c r="J1935" s="8" t="str">
        <f t="shared" si="60"/>
        <v>22-Aug-1968</v>
      </c>
      <c r="K1935" s="9">
        <f t="shared" si="61"/>
        <v>54</v>
      </c>
    </row>
    <row r="1936" spans="1:11" x14ac:dyDescent="0.3">
      <c r="A1936" t="s">
        <v>1967</v>
      </c>
      <c r="B1936">
        <v>1968</v>
      </c>
      <c r="C1936" t="s">
        <v>30</v>
      </c>
      <c r="D1936">
        <v>11</v>
      </c>
      <c r="E1936">
        <v>1</v>
      </c>
      <c r="F1936" s="10">
        <v>25517.11</v>
      </c>
      <c r="G1936" t="s">
        <v>11</v>
      </c>
      <c r="H1936" t="s">
        <v>12</v>
      </c>
      <c r="I1936" t="s">
        <v>356</v>
      </c>
      <c r="J1936" s="8" t="str">
        <f t="shared" si="60"/>
        <v>11-Dec-1968</v>
      </c>
      <c r="K1936" s="9">
        <f t="shared" si="61"/>
        <v>54</v>
      </c>
    </row>
    <row r="1937" spans="1:11" x14ac:dyDescent="0.3">
      <c r="A1937" t="s">
        <v>1968</v>
      </c>
      <c r="B1937">
        <v>2001</v>
      </c>
      <c r="C1937" t="s">
        <v>35</v>
      </c>
      <c r="D1937">
        <v>2</v>
      </c>
      <c r="E1937">
        <v>0</v>
      </c>
      <c r="F1937" s="10">
        <v>25648.98</v>
      </c>
      <c r="G1937" t="s">
        <v>11</v>
      </c>
      <c r="H1937" t="s">
        <v>16</v>
      </c>
      <c r="I1937" t="s">
        <v>42</v>
      </c>
      <c r="J1937" s="8" t="str">
        <f t="shared" si="60"/>
        <v>2-Aug-2001</v>
      </c>
      <c r="K1937" s="9">
        <f t="shared" si="61"/>
        <v>21</v>
      </c>
    </row>
    <row r="1938" spans="1:11" x14ac:dyDescent="0.3">
      <c r="A1938" t="s">
        <v>1969</v>
      </c>
      <c r="B1938">
        <v>1972</v>
      </c>
      <c r="C1938" t="s">
        <v>10</v>
      </c>
      <c r="D1938">
        <v>17</v>
      </c>
      <c r="E1938">
        <v>0</v>
      </c>
      <c r="F1938" s="10">
        <v>25656.58</v>
      </c>
      <c r="G1938" t="s">
        <v>11</v>
      </c>
      <c r="H1938" t="s">
        <v>12</v>
      </c>
      <c r="I1938" t="s">
        <v>247</v>
      </c>
      <c r="J1938" s="8" t="str">
        <f t="shared" si="60"/>
        <v>17-Jul-1972</v>
      </c>
      <c r="K1938" s="9">
        <f t="shared" si="61"/>
        <v>50</v>
      </c>
    </row>
    <row r="1939" spans="1:11" x14ac:dyDescent="0.3">
      <c r="A1939" t="s">
        <v>1970</v>
      </c>
      <c r="B1939">
        <v>1963</v>
      </c>
      <c r="C1939" t="s">
        <v>35</v>
      </c>
      <c r="D1939">
        <v>21</v>
      </c>
      <c r="E1939">
        <v>0</v>
      </c>
      <c r="F1939" s="10">
        <v>25678.78</v>
      </c>
      <c r="G1939" t="s">
        <v>11</v>
      </c>
      <c r="H1939" t="s">
        <v>12</v>
      </c>
      <c r="I1939" t="s">
        <v>23</v>
      </c>
      <c r="J1939" s="8" t="str">
        <f t="shared" si="60"/>
        <v>21-Aug-1963</v>
      </c>
      <c r="K1939" s="9">
        <f t="shared" si="61"/>
        <v>59</v>
      </c>
    </row>
    <row r="1940" spans="1:11" x14ac:dyDescent="0.3">
      <c r="A1940" t="s">
        <v>1971</v>
      </c>
      <c r="B1940">
        <v>1970</v>
      </c>
      <c r="C1940" t="s">
        <v>30</v>
      </c>
      <c r="D1940">
        <v>3</v>
      </c>
      <c r="E1940">
        <v>3</v>
      </c>
      <c r="F1940" s="10">
        <v>25992.82</v>
      </c>
      <c r="G1940" t="s">
        <v>11</v>
      </c>
      <c r="H1940" t="s">
        <v>11</v>
      </c>
      <c r="I1940" t="s">
        <v>13</v>
      </c>
      <c r="J1940" s="8" t="str">
        <f t="shared" si="60"/>
        <v>3-Dec-1970</v>
      </c>
      <c r="K1940" s="9">
        <f t="shared" si="61"/>
        <v>52</v>
      </c>
    </row>
    <row r="1941" spans="1:11" x14ac:dyDescent="0.3">
      <c r="A1941" t="s">
        <v>1972</v>
      </c>
      <c r="B1941">
        <v>2001</v>
      </c>
      <c r="C1941" t="s">
        <v>18</v>
      </c>
      <c r="D1941">
        <v>5</v>
      </c>
      <c r="E1941">
        <v>2</v>
      </c>
      <c r="F1941" s="10">
        <v>26018.95</v>
      </c>
      <c r="G1941" t="s">
        <v>11</v>
      </c>
      <c r="H1941" t="s">
        <v>11</v>
      </c>
      <c r="I1941" t="s">
        <v>23</v>
      </c>
      <c r="J1941" s="8" t="str">
        <f t="shared" si="60"/>
        <v>5-Jun-2001</v>
      </c>
      <c r="K1941" s="9">
        <f t="shared" si="61"/>
        <v>22</v>
      </c>
    </row>
    <row r="1942" spans="1:11" x14ac:dyDescent="0.3">
      <c r="A1942" t="s">
        <v>1973</v>
      </c>
      <c r="B1942">
        <v>2000</v>
      </c>
      <c r="C1942" t="s">
        <v>30</v>
      </c>
      <c r="D1942">
        <v>26</v>
      </c>
      <c r="E1942">
        <v>0</v>
      </c>
      <c r="F1942" s="10">
        <v>26026.97</v>
      </c>
      <c r="G1942" t="s">
        <v>11</v>
      </c>
      <c r="H1942" t="s">
        <v>12</v>
      </c>
      <c r="I1942" t="s">
        <v>42</v>
      </c>
      <c r="J1942" s="8" t="str">
        <f t="shared" si="60"/>
        <v>26-Dec-2000</v>
      </c>
      <c r="K1942" s="9">
        <f t="shared" si="61"/>
        <v>22</v>
      </c>
    </row>
    <row r="1943" spans="1:11" x14ac:dyDescent="0.3">
      <c r="A1943" t="s">
        <v>1974</v>
      </c>
      <c r="B1943">
        <v>1966</v>
      </c>
      <c r="C1943" t="s">
        <v>10</v>
      </c>
      <c r="D1943">
        <v>9</v>
      </c>
      <c r="E1943">
        <v>1</v>
      </c>
      <c r="F1943" s="10">
        <v>26109.33</v>
      </c>
      <c r="G1943" t="s">
        <v>11</v>
      </c>
      <c r="H1943" t="s">
        <v>12</v>
      </c>
      <c r="I1943" t="s">
        <v>23</v>
      </c>
      <c r="J1943" s="8" t="str">
        <f t="shared" si="60"/>
        <v>9-Jul-1966</v>
      </c>
      <c r="K1943" s="9">
        <f t="shared" si="61"/>
        <v>56</v>
      </c>
    </row>
    <row r="1944" spans="1:11" x14ac:dyDescent="0.3">
      <c r="A1944" t="s">
        <v>1975</v>
      </c>
      <c r="B1944">
        <v>2002</v>
      </c>
      <c r="C1944" t="s">
        <v>37</v>
      </c>
      <c r="D1944">
        <v>11</v>
      </c>
      <c r="E1944">
        <v>0</v>
      </c>
      <c r="F1944" s="10">
        <v>26125.67</v>
      </c>
      <c r="G1944" t="s">
        <v>11</v>
      </c>
      <c r="H1944" t="s">
        <v>16</v>
      </c>
      <c r="I1944" t="s">
        <v>13</v>
      </c>
      <c r="J1944" s="8" t="str">
        <f t="shared" si="60"/>
        <v>11-Oct-2002</v>
      </c>
      <c r="K1944" s="9">
        <f t="shared" si="61"/>
        <v>20</v>
      </c>
    </row>
    <row r="1945" spans="1:11" x14ac:dyDescent="0.3">
      <c r="A1945" t="s">
        <v>1976</v>
      </c>
      <c r="B1945">
        <v>1973</v>
      </c>
      <c r="C1945" t="s">
        <v>10</v>
      </c>
      <c r="D1945">
        <v>7</v>
      </c>
      <c r="E1945">
        <v>1</v>
      </c>
      <c r="F1945" s="10">
        <v>26140.36</v>
      </c>
      <c r="G1945" t="s">
        <v>11</v>
      </c>
      <c r="H1945" t="s">
        <v>12</v>
      </c>
      <c r="I1945" t="s">
        <v>42</v>
      </c>
      <c r="J1945" s="8" t="str">
        <f t="shared" si="60"/>
        <v>7-Jul-1973</v>
      </c>
      <c r="K1945" s="9">
        <f t="shared" si="61"/>
        <v>49</v>
      </c>
    </row>
    <row r="1946" spans="1:11" x14ac:dyDescent="0.3">
      <c r="A1946" t="s">
        <v>1977</v>
      </c>
      <c r="B1946">
        <v>1975</v>
      </c>
      <c r="C1946" t="s">
        <v>18</v>
      </c>
      <c r="D1946">
        <v>4</v>
      </c>
      <c r="E1946">
        <v>1</v>
      </c>
      <c r="F1946" s="10">
        <v>26236.58</v>
      </c>
      <c r="G1946" t="s">
        <v>11</v>
      </c>
      <c r="H1946" t="s">
        <v>16</v>
      </c>
      <c r="I1946" t="s">
        <v>42</v>
      </c>
      <c r="J1946" s="8" t="str">
        <f t="shared" si="60"/>
        <v>4-Jun-1975</v>
      </c>
      <c r="K1946" s="9">
        <f t="shared" si="61"/>
        <v>48</v>
      </c>
    </row>
    <row r="1947" spans="1:11" x14ac:dyDescent="0.3">
      <c r="A1947" t="s">
        <v>1978</v>
      </c>
      <c r="B1947">
        <v>2004</v>
      </c>
      <c r="C1947" t="s">
        <v>30</v>
      </c>
      <c r="D1947">
        <v>5</v>
      </c>
      <c r="E1947">
        <v>0</v>
      </c>
      <c r="F1947" s="10">
        <v>26316.59</v>
      </c>
      <c r="G1947" t="s">
        <v>11</v>
      </c>
      <c r="H1947" t="s">
        <v>12</v>
      </c>
      <c r="I1947" t="s">
        <v>42</v>
      </c>
      <c r="J1947" s="8" t="str">
        <f t="shared" si="60"/>
        <v>5-Dec-2004</v>
      </c>
      <c r="K1947" s="9">
        <f t="shared" si="61"/>
        <v>18</v>
      </c>
    </row>
    <row r="1948" spans="1:11" x14ac:dyDescent="0.3">
      <c r="A1948" t="s">
        <v>1979</v>
      </c>
      <c r="B1948">
        <v>1974</v>
      </c>
      <c r="C1948" t="s">
        <v>20</v>
      </c>
      <c r="D1948">
        <v>21</v>
      </c>
      <c r="E1948">
        <v>1</v>
      </c>
      <c r="F1948" s="10">
        <v>26392.26</v>
      </c>
      <c r="G1948" t="s">
        <v>11</v>
      </c>
      <c r="H1948" t="s">
        <v>11</v>
      </c>
      <c r="I1948" t="s">
        <v>247</v>
      </c>
      <c r="J1948" s="8" t="str">
        <f t="shared" si="60"/>
        <v>21-Sep-1974</v>
      </c>
      <c r="K1948" s="9">
        <f t="shared" si="61"/>
        <v>48</v>
      </c>
    </row>
    <row r="1949" spans="1:11" x14ac:dyDescent="0.3">
      <c r="A1949" t="s">
        <v>1980</v>
      </c>
      <c r="B1949">
        <v>1970</v>
      </c>
      <c r="C1949" t="s">
        <v>35</v>
      </c>
      <c r="D1949">
        <v>27</v>
      </c>
      <c r="E1949">
        <v>2</v>
      </c>
      <c r="F1949" s="10">
        <v>26467.1</v>
      </c>
      <c r="G1949" t="s">
        <v>11</v>
      </c>
      <c r="H1949" t="s">
        <v>12</v>
      </c>
      <c r="I1949" t="s">
        <v>23</v>
      </c>
      <c r="J1949" s="8" t="str">
        <f t="shared" si="60"/>
        <v>27-Aug-1970</v>
      </c>
      <c r="K1949" s="9">
        <f t="shared" si="61"/>
        <v>52</v>
      </c>
    </row>
    <row r="1950" spans="1:11" x14ac:dyDescent="0.3">
      <c r="A1950" t="s">
        <v>1981</v>
      </c>
      <c r="B1950">
        <v>2004</v>
      </c>
      <c r="C1950" t="s">
        <v>20</v>
      </c>
      <c r="D1950">
        <v>5</v>
      </c>
      <c r="E1950">
        <v>0</v>
      </c>
      <c r="F1950" s="10">
        <v>26479.4</v>
      </c>
      <c r="G1950" t="s">
        <v>11</v>
      </c>
      <c r="H1950" t="s">
        <v>11</v>
      </c>
      <c r="I1950" t="s">
        <v>42</v>
      </c>
      <c r="J1950" s="8" t="str">
        <f t="shared" si="60"/>
        <v>5-Sep-2004</v>
      </c>
      <c r="K1950" s="9">
        <f t="shared" si="61"/>
        <v>18</v>
      </c>
    </row>
    <row r="1951" spans="1:11" x14ac:dyDescent="0.3">
      <c r="A1951" t="s">
        <v>1982</v>
      </c>
      <c r="B1951">
        <v>1988</v>
      </c>
      <c r="C1951" t="s">
        <v>10</v>
      </c>
      <c r="D1951">
        <v>22</v>
      </c>
      <c r="E1951">
        <v>3</v>
      </c>
      <c r="F1951" s="10">
        <v>26607.89</v>
      </c>
      <c r="G1951" t="s">
        <v>11</v>
      </c>
      <c r="H1951" t="s">
        <v>16</v>
      </c>
      <c r="I1951" t="s">
        <v>42</v>
      </c>
      <c r="J1951" s="8" t="str">
        <f t="shared" si="60"/>
        <v>22-Jul-1988</v>
      </c>
      <c r="K1951" s="9">
        <f t="shared" si="61"/>
        <v>34</v>
      </c>
    </row>
    <row r="1952" spans="1:11" x14ac:dyDescent="0.3">
      <c r="A1952" t="s">
        <v>1983</v>
      </c>
      <c r="B1952">
        <v>1991</v>
      </c>
      <c r="C1952" t="s">
        <v>35</v>
      </c>
      <c r="D1952">
        <v>22</v>
      </c>
      <c r="E1952">
        <v>3</v>
      </c>
      <c r="F1952" s="10">
        <v>26912.560000000001</v>
      </c>
      <c r="G1952" t="s">
        <v>11</v>
      </c>
      <c r="H1952" t="s">
        <v>11</v>
      </c>
      <c r="I1952" t="s">
        <v>42</v>
      </c>
      <c r="J1952" s="8" t="str">
        <f t="shared" si="60"/>
        <v>22-Aug-1991</v>
      </c>
      <c r="K1952" s="9">
        <f t="shared" si="61"/>
        <v>31</v>
      </c>
    </row>
    <row r="1953" spans="1:11" x14ac:dyDescent="0.3">
      <c r="A1953" t="s">
        <v>1984</v>
      </c>
      <c r="B1953">
        <v>1958</v>
      </c>
      <c r="C1953" t="s">
        <v>30</v>
      </c>
      <c r="D1953">
        <v>25</v>
      </c>
      <c r="E1953">
        <v>0</v>
      </c>
      <c r="F1953" s="10">
        <v>26926.51</v>
      </c>
      <c r="G1953" t="s">
        <v>11</v>
      </c>
      <c r="H1953" t="s">
        <v>16</v>
      </c>
      <c r="I1953" t="s">
        <v>13</v>
      </c>
      <c r="J1953" s="8" t="str">
        <f t="shared" si="60"/>
        <v>25-Dec-1958</v>
      </c>
      <c r="K1953" s="9">
        <f t="shared" si="61"/>
        <v>64</v>
      </c>
    </row>
    <row r="1954" spans="1:11" x14ac:dyDescent="0.3">
      <c r="A1954" t="s">
        <v>1985</v>
      </c>
      <c r="B1954">
        <v>2002</v>
      </c>
      <c r="C1954" t="s">
        <v>18</v>
      </c>
      <c r="D1954">
        <v>17</v>
      </c>
      <c r="E1954">
        <v>0</v>
      </c>
      <c r="F1954" s="10">
        <v>26927.69</v>
      </c>
      <c r="G1954" t="s">
        <v>11</v>
      </c>
      <c r="H1954" t="s">
        <v>11</v>
      </c>
      <c r="I1954" t="s">
        <v>42</v>
      </c>
      <c r="J1954" s="8" t="str">
        <f t="shared" si="60"/>
        <v>17-Jun-2002</v>
      </c>
      <c r="K1954" s="9">
        <f t="shared" si="61"/>
        <v>20</v>
      </c>
    </row>
    <row r="1955" spans="1:11" x14ac:dyDescent="0.3">
      <c r="A1955" t="s">
        <v>1986</v>
      </c>
      <c r="B1955">
        <v>2000</v>
      </c>
      <c r="C1955" t="s">
        <v>15</v>
      </c>
      <c r="D1955">
        <v>9</v>
      </c>
      <c r="E1955">
        <v>0</v>
      </c>
      <c r="F1955" s="10">
        <v>26936.98</v>
      </c>
      <c r="G1955" t="s">
        <v>11</v>
      </c>
      <c r="H1955" t="s">
        <v>12</v>
      </c>
      <c r="I1955" t="s">
        <v>42</v>
      </c>
      <c r="J1955" s="8" t="str">
        <f t="shared" si="60"/>
        <v>9-Nov-2000</v>
      </c>
      <c r="K1955" s="9">
        <f t="shared" si="61"/>
        <v>22</v>
      </c>
    </row>
    <row r="1956" spans="1:11" x14ac:dyDescent="0.3">
      <c r="A1956" t="s">
        <v>1987</v>
      </c>
      <c r="B1956">
        <v>1960</v>
      </c>
      <c r="C1956" t="s">
        <v>10</v>
      </c>
      <c r="D1956">
        <v>9</v>
      </c>
      <c r="E1956">
        <v>1</v>
      </c>
      <c r="F1956" s="10">
        <v>27000.98</v>
      </c>
      <c r="G1956" t="s">
        <v>11</v>
      </c>
      <c r="H1956" t="s">
        <v>11</v>
      </c>
      <c r="I1956" t="s">
        <v>13</v>
      </c>
      <c r="J1956" s="8" t="str">
        <f t="shared" si="60"/>
        <v>9-Jul-1960</v>
      </c>
      <c r="K1956" s="9">
        <f t="shared" si="61"/>
        <v>62</v>
      </c>
    </row>
    <row r="1957" spans="1:11" x14ac:dyDescent="0.3">
      <c r="A1957" t="s">
        <v>1988</v>
      </c>
      <c r="B1957">
        <v>1958</v>
      </c>
      <c r="C1957" t="s">
        <v>18</v>
      </c>
      <c r="D1957">
        <v>30</v>
      </c>
      <c r="E1957">
        <v>0</v>
      </c>
      <c r="F1957" s="10">
        <v>27037.91</v>
      </c>
      <c r="G1957" t="s">
        <v>11</v>
      </c>
      <c r="H1957" t="s">
        <v>11</v>
      </c>
      <c r="I1957" t="s">
        <v>13</v>
      </c>
      <c r="J1957" s="8" t="str">
        <f t="shared" si="60"/>
        <v>30-Jun-1958</v>
      </c>
      <c r="K1957" s="9">
        <f t="shared" si="61"/>
        <v>64</v>
      </c>
    </row>
    <row r="1958" spans="1:11" x14ac:dyDescent="0.3">
      <c r="A1958" t="s">
        <v>1989</v>
      </c>
      <c r="B1958">
        <v>1994</v>
      </c>
      <c r="C1958" t="s">
        <v>10</v>
      </c>
      <c r="D1958">
        <v>2</v>
      </c>
      <c r="E1958">
        <v>0</v>
      </c>
      <c r="F1958" s="10">
        <v>27080.639999999999</v>
      </c>
      <c r="G1958" t="s">
        <v>11</v>
      </c>
      <c r="H1958" t="s">
        <v>11</v>
      </c>
      <c r="I1958" t="s">
        <v>42</v>
      </c>
      <c r="J1958" s="8" t="str">
        <f t="shared" si="60"/>
        <v>2-Jul-1994</v>
      </c>
      <c r="K1958" s="9">
        <f t="shared" si="61"/>
        <v>28</v>
      </c>
    </row>
    <row r="1959" spans="1:11" x14ac:dyDescent="0.3">
      <c r="A1959" t="s">
        <v>1990</v>
      </c>
      <c r="B1959">
        <v>1990</v>
      </c>
      <c r="C1959" t="s">
        <v>30</v>
      </c>
      <c r="D1959">
        <v>13</v>
      </c>
      <c r="E1959">
        <v>3</v>
      </c>
      <c r="F1959" s="10">
        <v>27092.38</v>
      </c>
      <c r="G1959" t="s">
        <v>11</v>
      </c>
      <c r="H1959" t="s">
        <v>12</v>
      </c>
      <c r="I1959" t="s">
        <v>42</v>
      </c>
      <c r="J1959" s="8" t="str">
        <f t="shared" si="60"/>
        <v>13-Dec-1990</v>
      </c>
      <c r="K1959" s="9">
        <f t="shared" si="61"/>
        <v>32</v>
      </c>
    </row>
    <row r="1960" spans="1:11" x14ac:dyDescent="0.3">
      <c r="A1960" t="s">
        <v>1991</v>
      </c>
      <c r="B1960">
        <v>1970</v>
      </c>
      <c r="C1960" t="s">
        <v>37</v>
      </c>
      <c r="D1960">
        <v>2</v>
      </c>
      <c r="E1960">
        <v>0</v>
      </c>
      <c r="F1960" s="10">
        <v>27117.99</v>
      </c>
      <c r="G1960" t="s">
        <v>11</v>
      </c>
      <c r="H1960" t="s">
        <v>11</v>
      </c>
      <c r="I1960" t="s">
        <v>13</v>
      </c>
      <c r="J1960" s="8" t="str">
        <f t="shared" si="60"/>
        <v>2-Oct-1970</v>
      </c>
      <c r="K1960" s="9">
        <f t="shared" si="61"/>
        <v>52</v>
      </c>
    </row>
    <row r="1961" spans="1:11" x14ac:dyDescent="0.3">
      <c r="A1961" t="s">
        <v>1992</v>
      </c>
      <c r="B1961">
        <v>1965</v>
      </c>
      <c r="C1961" t="s">
        <v>30</v>
      </c>
      <c r="D1961">
        <v>21</v>
      </c>
      <c r="E1961">
        <v>0</v>
      </c>
      <c r="F1961" s="10">
        <v>27218.44</v>
      </c>
      <c r="G1961" t="s">
        <v>11</v>
      </c>
      <c r="H1961" t="s">
        <v>16</v>
      </c>
      <c r="I1961" t="s">
        <v>356</v>
      </c>
      <c r="J1961" s="8" t="str">
        <f t="shared" si="60"/>
        <v>21-Dec-1965</v>
      </c>
      <c r="K1961" s="9">
        <f t="shared" si="61"/>
        <v>57</v>
      </c>
    </row>
    <row r="1962" spans="1:11" x14ac:dyDescent="0.3">
      <c r="A1962" t="s">
        <v>1993</v>
      </c>
      <c r="B1962">
        <v>1999</v>
      </c>
      <c r="C1962" t="s">
        <v>30</v>
      </c>
      <c r="D1962">
        <v>2</v>
      </c>
      <c r="E1962">
        <v>0</v>
      </c>
      <c r="F1962" s="10">
        <v>27236.959999999999</v>
      </c>
      <c r="G1962" t="s">
        <v>11</v>
      </c>
      <c r="H1962" t="s">
        <v>16</v>
      </c>
      <c r="I1962" t="s">
        <v>42</v>
      </c>
      <c r="J1962" s="8" t="str">
        <f t="shared" si="60"/>
        <v>2-Dec-1999</v>
      </c>
      <c r="K1962" s="9">
        <f t="shared" si="61"/>
        <v>23</v>
      </c>
    </row>
    <row r="1963" spans="1:11" x14ac:dyDescent="0.3">
      <c r="A1963" t="s">
        <v>1994</v>
      </c>
      <c r="B1963">
        <v>1968</v>
      </c>
      <c r="C1963" t="s">
        <v>18</v>
      </c>
      <c r="D1963">
        <v>6</v>
      </c>
      <c r="E1963">
        <v>3</v>
      </c>
      <c r="F1963" s="10">
        <v>27322.73</v>
      </c>
      <c r="G1963" t="s">
        <v>11</v>
      </c>
      <c r="H1963" t="s">
        <v>11</v>
      </c>
      <c r="I1963" t="s">
        <v>13</v>
      </c>
      <c r="J1963" s="8" t="str">
        <f t="shared" si="60"/>
        <v>6-Jun-1968</v>
      </c>
      <c r="K1963" s="9">
        <f t="shared" si="61"/>
        <v>55</v>
      </c>
    </row>
    <row r="1964" spans="1:11" x14ac:dyDescent="0.3">
      <c r="A1964" t="s">
        <v>1995</v>
      </c>
      <c r="B1964">
        <v>1969</v>
      </c>
      <c r="C1964" t="s">
        <v>37</v>
      </c>
      <c r="D1964">
        <v>16</v>
      </c>
      <c r="E1964">
        <v>0</v>
      </c>
      <c r="F1964" s="10">
        <v>27346.04</v>
      </c>
      <c r="G1964" t="s">
        <v>11</v>
      </c>
      <c r="H1964" t="s">
        <v>11</v>
      </c>
      <c r="I1964" t="s">
        <v>13</v>
      </c>
      <c r="J1964" s="8" t="str">
        <f t="shared" si="60"/>
        <v>16-Oct-1969</v>
      </c>
      <c r="K1964" s="9">
        <f t="shared" si="61"/>
        <v>53</v>
      </c>
    </row>
    <row r="1965" spans="1:11" x14ac:dyDescent="0.3">
      <c r="A1965" t="s">
        <v>1996</v>
      </c>
      <c r="B1965">
        <v>1988</v>
      </c>
      <c r="C1965" t="s">
        <v>20</v>
      </c>
      <c r="D1965">
        <v>15</v>
      </c>
      <c r="E1965">
        <v>2</v>
      </c>
      <c r="F1965" s="10">
        <v>27375.9</v>
      </c>
      <c r="G1965" t="s">
        <v>11</v>
      </c>
      <c r="H1965" t="s">
        <v>12</v>
      </c>
      <c r="I1965" t="s">
        <v>164</v>
      </c>
      <c r="J1965" s="8" t="str">
        <f t="shared" si="60"/>
        <v>15-Sep-1988</v>
      </c>
      <c r="K1965" s="9">
        <f t="shared" si="61"/>
        <v>34</v>
      </c>
    </row>
    <row r="1966" spans="1:11" x14ac:dyDescent="0.3">
      <c r="A1966" t="s">
        <v>1997</v>
      </c>
      <c r="B1966">
        <v>1985</v>
      </c>
      <c r="C1966" t="s">
        <v>30</v>
      </c>
      <c r="D1966">
        <v>5</v>
      </c>
      <c r="E1966">
        <v>3</v>
      </c>
      <c r="F1966" s="10">
        <v>27432.73</v>
      </c>
      <c r="G1966" t="s">
        <v>11</v>
      </c>
      <c r="H1966" t="s">
        <v>16</v>
      </c>
      <c r="I1966" t="s">
        <v>42</v>
      </c>
      <c r="J1966" s="8" t="str">
        <f t="shared" si="60"/>
        <v>5-Dec-1985</v>
      </c>
      <c r="K1966" s="9">
        <f t="shared" si="61"/>
        <v>37</v>
      </c>
    </row>
    <row r="1967" spans="1:11" x14ac:dyDescent="0.3">
      <c r="A1967" t="s">
        <v>1998</v>
      </c>
      <c r="B1967">
        <v>1981</v>
      </c>
      <c r="C1967" t="s">
        <v>37</v>
      </c>
      <c r="D1967">
        <v>3</v>
      </c>
      <c r="E1967">
        <v>1</v>
      </c>
      <c r="F1967" s="10">
        <v>27495.59</v>
      </c>
      <c r="G1967" t="s">
        <v>11</v>
      </c>
      <c r="H1967" t="s">
        <v>16</v>
      </c>
      <c r="I1967" t="s">
        <v>42</v>
      </c>
      <c r="J1967" s="8" t="str">
        <f t="shared" si="60"/>
        <v>3-Oct-1981</v>
      </c>
      <c r="K1967" s="9">
        <f t="shared" si="61"/>
        <v>41</v>
      </c>
    </row>
    <row r="1968" spans="1:11" x14ac:dyDescent="0.3">
      <c r="A1968" t="s">
        <v>1999</v>
      </c>
      <c r="B1968">
        <v>1965</v>
      </c>
      <c r="C1968" t="s">
        <v>37</v>
      </c>
      <c r="D1968">
        <v>19</v>
      </c>
      <c r="E1968">
        <v>0</v>
      </c>
      <c r="F1968" s="10">
        <v>27533.91</v>
      </c>
      <c r="G1968" t="s">
        <v>11</v>
      </c>
      <c r="H1968" t="s">
        <v>12</v>
      </c>
      <c r="I1968" t="s">
        <v>13</v>
      </c>
      <c r="J1968" s="8" t="str">
        <f t="shared" si="60"/>
        <v>19-Oct-1965</v>
      </c>
      <c r="K1968" s="9">
        <f t="shared" si="61"/>
        <v>57</v>
      </c>
    </row>
    <row r="1969" spans="1:11" x14ac:dyDescent="0.3">
      <c r="A1969" t="s">
        <v>2000</v>
      </c>
      <c r="B1969">
        <v>1984</v>
      </c>
      <c r="C1969" t="s">
        <v>10</v>
      </c>
      <c r="D1969">
        <v>22</v>
      </c>
      <c r="E1969">
        <v>3</v>
      </c>
      <c r="F1969" s="10">
        <v>27534.53</v>
      </c>
      <c r="G1969" t="s">
        <v>11</v>
      </c>
      <c r="H1969" t="s">
        <v>11</v>
      </c>
      <c r="I1969" t="s">
        <v>42</v>
      </c>
      <c r="J1969" s="8" t="str">
        <f t="shared" si="60"/>
        <v>22-Jul-1984</v>
      </c>
      <c r="K1969" s="9">
        <f t="shared" si="61"/>
        <v>38</v>
      </c>
    </row>
    <row r="1970" spans="1:11" x14ac:dyDescent="0.3">
      <c r="A1970" t="s">
        <v>2001</v>
      </c>
      <c r="B1970">
        <v>1985</v>
      </c>
      <c r="C1970" t="s">
        <v>15</v>
      </c>
      <c r="D1970">
        <v>6</v>
      </c>
      <c r="E1970">
        <v>3</v>
      </c>
      <c r="F1970" s="10">
        <v>27598.93</v>
      </c>
      <c r="G1970" t="s">
        <v>11</v>
      </c>
      <c r="H1970" t="s">
        <v>16</v>
      </c>
      <c r="I1970" t="s">
        <v>42</v>
      </c>
      <c r="J1970" s="8" t="str">
        <f t="shared" si="60"/>
        <v>6-Nov-1985</v>
      </c>
      <c r="K1970" s="9">
        <f t="shared" si="61"/>
        <v>37</v>
      </c>
    </row>
    <row r="1971" spans="1:11" x14ac:dyDescent="0.3">
      <c r="A1971" t="s">
        <v>2002</v>
      </c>
      <c r="B1971">
        <v>1992</v>
      </c>
      <c r="C1971" t="s">
        <v>18</v>
      </c>
      <c r="D1971">
        <v>11</v>
      </c>
      <c r="E1971">
        <v>0</v>
      </c>
      <c r="F1971" s="10">
        <v>27614.71</v>
      </c>
      <c r="G1971" t="s">
        <v>11</v>
      </c>
      <c r="H1971" t="s">
        <v>12</v>
      </c>
      <c r="I1971" t="s">
        <v>42</v>
      </c>
      <c r="J1971" s="8" t="str">
        <f t="shared" si="60"/>
        <v>11-Jun-1992</v>
      </c>
      <c r="K1971" s="9">
        <f t="shared" si="61"/>
        <v>30</v>
      </c>
    </row>
    <row r="1972" spans="1:11" x14ac:dyDescent="0.3">
      <c r="A1972" t="s">
        <v>2003</v>
      </c>
      <c r="B1972">
        <v>1997</v>
      </c>
      <c r="C1972" t="s">
        <v>20</v>
      </c>
      <c r="D1972">
        <v>9</v>
      </c>
      <c r="E1972">
        <v>0</v>
      </c>
      <c r="F1972" s="10">
        <v>27619.360000000001</v>
      </c>
      <c r="G1972" t="s">
        <v>11</v>
      </c>
      <c r="H1972" t="s">
        <v>12</v>
      </c>
      <c r="I1972" t="s">
        <v>42</v>
      </c>
      <c r="J1972" s="8" t="str">
        <f t="shared" si="60"/>
        <v>9-Sep-1997</v>
      </c>
      <c r="K1972" s="9">
        <f t="shared" si="61"/>
        <v>25</v>
      </c>
    </row>
    <row r="1973" spans="1:11" x14ac:dyDescent="0.3">
      <c r="A1973" t="s">
        <v>2004</v>
      </c>
      <c r="B1973">
        <v>1997</v>
      </c>
      <c r="C1973" t="s">
        <v>37</v>
      </c>
      <c r="D1973">
        <v>7</v>
      </c>
      <c r="E1973">
        <v>0</v>
      </c>
      <c r="F1973" s="10">
        <v>27625.17</v>
      </c>
      <c r="G1973" t="s">
        <v>16</v>
      </c>
      <c r="H1973" t="s">
        <v>16</v>
      </c>
      <c r="I1973" t="s">
        <v>42</v>
      </c>
      <c r="J1973" s="8" t="str">
        <f t="shared" si="60"/>
        <v>7-Oct-1997</v>
      </c>
      <c r="K1973" s="9">
        <f t="shared" si="61"/>
        <v>25</v>
      </c>
    </row>
    <row r="1974" spans="1:11" x14ac:dyDescent="0.3">
      <c r="A1974" t="s">
        <v>2005</v>
      </c>
      <c r="B1974">
        <v>1992</v>
      </c>
      <c r="C1974" t="s">
        <v>10</v>
      </c>
      <c r="D1974">
        <v>3</v>
      </c>
      <c r="E1974">
        <v>0</v>
      </c>
      <c r="F1974" s="10">
        <v>27696.11</v>
      </c>
      <c r="G1974" t="s">
        <v>16</v>
      </c>
      <c r="H1974" t="s">
        <v>11</v>
      </c>
      <c r="I1974" t="s">
        <v>42</v>
      </c>
      <c r="J1974" s="8" t="str">
        <f t="shared" si="60"/>
        <v>3-Jul-1992</v>
      </c>
      <c r="K1974" s="9">
        <f t="shared" si="61"/>
        <v>30</v>
      </c>
    </row>
    <row r="1975" spans="1:11" x14ac:dyDescent="0.3">
      <c r="A1975" t="s">
        <v>2006</v>
      </c>
      <c r="B1975">
        <v>2002</v>
      </c>
      <c r="C1975" t="s">
        <v>30</v>
      </c>
      <c r="D1975">
        <v>6</v>
      </c>
      <c r="E1975">
        <v>1</v>
      </c>
      <c r="F1975" s="10">
        <v>27724.29</v>
      </c>
      <c r="G1975" t="s">
        <v>16</v>
      </c>
      <c r="H1975" t="s">
        <v>12</v>
      </c>
      <c r="I1975" t="s">
        <v>13</v>
      </c>
      <c r="J1975" s="8" t="str">
        <f t="shared" si="60"/>
        <v>6-Dec-2002</v>
      </c>
      <c r="K1975" s="9">
        <f t="shared" si="61"/>
        <v>20</v>
      </c>
    </row>
    <row r="1976" spans="1:11" x14ac:dyDescent="0.3">
      <c r="A1976" t="s">
        <v>2007</v>
      </c>
      <c r="B1976">
        <v>1960</v>
      </c>
      <c r="C1976" t="s">
        <v>10</v>
      </c>
      <c r="D1976">
        <v>6</v>
      </c>
      <c r="E1976">
        <v>0</v>
      </c>
      <c r="F1976" s="10">
        <v>27808.73</v>
      </c>
      <c r="G1976" t="s">
        <v>16</v>
      </c>
      <c r="H1976" t="s">
        <v>16</v>
      </c>
      <c r="I1976" t="s">
        <v>13</v>
      </c>
      <c r="J1976" s="8" t="str">
        <f t="shared" si="60"/>
        <v>6-Jul-1960</v>
      </c>
      <c r="K1976" s="9">
        <f t="shared" si="61"/>
        <v>62</v>
      </c>
    </row>
    <row r="1977" spans="1:11" x14ac:dyDescent="0.3">
      <c r="A1977" t="s">
        <v>2008</v>
      </c>
      <c r="B1977">
        <v>1985</v>
      </c>
      <c r="C1977" t="s">
        <v>30</v>
      </c>
      <c r="D1977">
        <v>4</v>
      </c>
      <c r="E1977">
        <v>3</v>
      </c>
      <c r="F1977" s="10">
        <v>27849.94</v>
      </c>
      <c r="G1977" t="s">
        <v>16</v>
      </c>
      <c r="H1977" t="s">
        <v>16</v>
      </c>
      <c r="I1977" t="s">
        <v>42</v>
      </c>
      <c r="J1977" s="8" t="str">
        <f t="shared" si="60"/>
        <v>4-Dec-1985</v>
      </c>
      <c r="K1977" s="9">
        <f t="shared" si="61"/>
        <v>37</v>
      </c>
    </row>
    <row r="1978" spans="1:11" x14ac:dyDescent="0.3">
      <c r="A1978" t="s">
        <v>2009</v>
      </c>
      <c r="B1978">
        <v>1989</v>
      </c>
      <c r="C1978" t="s">
        <v>15</v>
      </c>
      <c r="D1978">
        <v>21</v>
      </c>
      <c r="E1978">
        <v>3</v>
      </c>
      <c r="F1978" s="10">
        <v>27925.86</v>
      </c>
      <c r="G1978" t="s">
        <v>16</v>
      </c>
      <c r="H1978" t="s">
        <v>11</v>
      </c>
      <c r="I1978" t="s">
        <v>42</v>
      </c>
      <c r="J1978" s="8" t="str">
        <f t="shared" si="60"/>
        <v>21-Nov-1989</v>
      </c>
      <c r="K1978" s="9">
        <f t="shared" si="61"/>
        <v>33</v>
      </c>
    </row>
    <row r="1979" spans="1:11" x14ac:dyDescent="0.3">
      <c r="A1979" t="s">
        <v>2010</v>
      </c>
      <c r="B1979">
        <v>1991</v>
      </c>
      <c r="C1979" t="s">
        <v>18</v>
      </c>
      <c r="D1979">
        <v>4</v>
      </c>
      <c r="E1979">
        <v>3</v>
      </c>
      <c r="F1979" s="10">
        <v>27931.11</v>
      </c>
      <c r="G1979" t="s">
        <v>16</v>
      </c>
      <c r="H1979" t="s">
        <v>12</v>
      </c>
      <c r="I1979" t="s">
        <v>42</v>
      </c>
      <c r="J1979" s="8" t="str">
        <f t="shared" si="60"/>
        <v>4-Jun-1991</v>
      </c>
      <c r="K1979" s="9">
        <f t="shared" si="61"/>
        <v>32</v>
      </c>
    </row>
    <row r="1980" spans="1:11" x14ac:dyDescent="0.3">
      <c r="A1980" t="s">
        <v>2011</v>
      </c>
      <c r="B1980">
        <v>1961</v>
      </c>
      <c r="C1980" t="s">
        <v>10</v>
      </c>
      <c r="D1980">
        <v>28</v>
      </c>
      <c r="E1980">
        <v>3</v>
      </c>
      <c r="F1980" s="10">
        <v>27941.29</v>
      </c>
      <c r="G1980" t="s">
        <v>16</v>
      </c>
      <c r="H1980" t="s">
        <v>12</v>
      </c>
      <c r="I1980" t="s">
        <v>42</v>
      </c>
      <c r="J1980" s="8" t="str">
        <f t="shared" si="60"/>
        <v>28-Jul-1961</v>
      </c>
      <c r="K1980" s="9">
        <f t="shared" si="61"/>
        <v>61</v>
      </c>
    </row>
    <row r="1981" spans="1:11" x14ac:dyDescent="0.3">
      <c r="A1981" t="s">
        <v>2012</v>
      </c>
      <c r="B1981">
        <v>1999</v>
      </c>
      <c r="C1981" t="s">
        <v>30</v>
      </c>
      <c r="D1981">
        <v>21</v>
      </c>
      <c r="E1981">
        <v>0</v>
      </c>
      <c r="F1981" s="10">
        <v>27980.77</v>
      </c>
      <c r="G1981" t="s">
        <v>16</v>
      </c>
      <c r="H1981" t="s">
        <v>16</v>
      </c>
      <c r="I1981" t="s">
        <v>42</v>
      </c>
      <c r="J1981" s="8" t="str">
        <f t="shared" si="60"/>
        <v>21-Dec-1999</v>
      </c>
      <c r="K1981" s="9">
        <f t="shared" si="61"/>
        <v>23</v>
      </c>
    </row>
    <row r="1982" spans="1:11" x14ac:dyDescent="0.3">
      <c r="A1982" t="s">
        <v>2013</v>
      </c>
      <c r="B1982">
        <v>1985</v>
      </c>
      <c r="C1982" t="s">
        <v>15</v>
      </c>
      <c r="D1982">
        <v>29</v>
      </c>
      <c r="E1982">
        <v>3</v>
      </c>
      <c r="F1982" s="10">
        <v>28006.94</v>
      </c>
      <c r="G1982" t="s">
        <v>16</v>
      </c>
      <c r="H1982" t="s">
        <v>11</v>
      </c>
      <c r="I1982" t="s">
        <v>42</v>
      </c>
      <c r="J1982" s="8" t="str">
        <f t="shared" si="60"/>
        <v>29-Nov-1985</v>
      </c>
      <c r="K1982" s="9">
        <f t="shared" si="61"/>
        <v>37</v>
      </c>
    </row>
    <row r="1983" spans="1:11" x14ac:dyDescent="0.3">
      <c r="A1983" t="s">
        <v>2014</v>
      </c>
      <c r="B1983">
        <v>1960</v>
      </c>
      <c r="C1983" t="s">
        <v>15</v>
      </c>
      <c r="D1983">
        <v>22</v>
      </c>
      <c r="E1983">
        <v>0</v>
      </c>
      <c r="F1983" s="10">
        <v>28101.33</v>
      </c>
      <c r="G1983" t="s">
        <v>16</v>
      </c>
      <c r="H1983" t="s">
        <v>11</v>
      </c>
      <c r="I1983" t="s">
        <v>166</v>
      </c>
      <c r="J1983" s="8" t="str">
        <f t="shared" si="60"/>
        <v>22-Nov-1960</v>
      </c>
      <c r="K1983" s="9">
        <f t="shared" si="61"/>
        <v>62</v>
      </c>
    </row>
    <row r="1984" spans="1:11" x14ac:dyDescent="0.3">
      <c r="A1984" t="s">
        <v>2015</v>
      </c>
      <c r="B1984">
        <v>1999</v>
      </c>
      <c r="C1984" t="s">
        <v>20</v>
      </c>
      <c r="D1984">
        <v>6</v>
      </c>
      <c r="E1984">
        <v>0</v>
      </c>
      <c r="F1984" s="10">
        <v>28245.34</v>
      </c>
      <c r="G1984" t="s">
        <v>16</v>
      </c>
      <c r="H1984" t="s">
        <v>12</v>
      </c>
      <c r="I1984" t="s">
        <v>42</v>
      </c>
      <c r="J1984" s="8" t="str">
        <f t="shared" si="60"/>
        <v>6-Sep-1999</v>
      </c>
      <c r="K1984" s="9">
        <f t="shared" si="61"/>
        <v>23</v>
      </c>
    </row>
    <row r="1985" spans="1:11" x14ac:dyDescent="0.3">
      <c r="A1985" t="s">
        <v>2016</v>
      </c>
      <c r="B1985">
        <v>1963</v>
      </c>
      <c r="C1985" t="s">
        <v>15</v>
      </c>
      <c r="D1985">
        <v>25</v>
      </c>
      <c r="E1985">
        <v>1</v>
      </c>
      <c r="F1985" s="10">
        <v>28287.9</v>
      </c>
      <c r="G1985" t="s">
        <v>16</v>
      </c>
      <c r="H1985" t="s">
        <v>16</v>
      </c>
      <c r="I1985" t="s">
        <v>13</v>
      </c>
      <c r="J1985" s="8" t="str">
        <f t="shared" si="60"/>
        <v>25-Nov-1963</v>
      </c>
      <c r="K1985" s="9">
        <f t="shared" si="61"/>
        <v>59</v>
      </c>
    </row>
    <row r="1986" spans="1:11" x14ac:dyDescent="0.3">
      <c r="A1986" t="s">
        <v>2017</v>
      </c>
      <c r="B1986">
        <v>1990</v>
      </c>
      <c r="C1986" t="s">
        <v>30</v>
      </c>
      <c r="D1986">
        <v>24</v>
      </c>
      <c r="E1986">
        <v>3</v>
      </c>
      <c r="F1986" s="10">
        <v>28302.33</v>
      </c>
      <c r="G1986" t="s">
        <v>16</v>
      </c>
      <c r="H1986" t="s">
        <v>11</v>
      </c>
      <c r="I1986" t="s">
        <v>42</v>
      </c>
      <c r="J1986" s="8" t="str">
        <f t="shared" si="60"/>
        <v>24-Dec-1990</v>
      </c>
      <c r="K1986" s="9">
        <f t="shared" si="61"/>
        <v>32</v>
      </c>
    </row>
    <row r="1987" spans="1:11" x14ac:dyDescent="0.3">
      <c r="A1987" t="s">
        <v>2018</v>
      </c>
      <c r="B1987">
        <v>1977</v>
      </c>
      <c r="C1987" t="s">
        <v>30</v>
      </c>
      <c r="D1987">
        <v>2</v>
      </c>
      <c r="E1987">
        <v>1</v>
      </c>
      <c r="F1987" s="10">
        <v>28340.19</v>
      </c>
      <c r="G1987" t="s">
        <v>16</v>
      </c>
      <c r="H1987" t="s">
        <v>11</v>
      </c>
      <c r="I1987" t="s">
        <v>23</v>
      </c>
      <c r="J1987" s="8" t="str">
        <f t="shared" ref="J1987:J2050" si="62">_xlfn.TEXTJOIN("-",TRUE,D1987,C1987,B1987)</f>
        <v>2-Dec-1977</v>
      </c>
      <c r="K1987" s="9">
        <f t="shared" ref="K1987:K2050" si="63">DATEDIF(J1987, DATE(2023,6,8), "Y")</f>
        <v>45</v>
      </c>
    </row>
    <row r="1988" spans="1:11" x14ac:dyDescent="0.3">
      <c r="A1988" t="s">
        <v>2019</v>
      </c>
      <c r="B1988">
        <v>1974</v>
      </c>
      <c r="C1988" t="s">
        <v>20</v>
      </c>
      <c r="D1988">
        <v>16</v>
      </c>
      <c r="E1988">
        <v>1</v>
      </c>
      <c r="F1988" s="10">
        <v>28468.92</v>
      </c>
      <c r="G1988" t="s">
        <v>16</v>
      </c>
      <c r="H1988" t="s">
        <v>16</v>
      </c>
      <c r="I1988" t="s">
        <v>23</v>
      </c>
      <c r="J1988" s="8" t="str">
        <f t="shared" si="62"/>
        <v>16-Sep-1974</v>
      </c>
      <c r="K1988" s="9">
        <f t="shared" si="63"/>
        <v>48</v>
      </c>
    </row>
    <row r="1989" spans="1:11" x14ac:dyDescent="0.3">
      <c r="A1989" t="s">
        <v>2020</v>
      </c>
      <c r="B1989">
        <v>1982</v>
      </c>
      <c r="C1989" t="s">
        <v>30</v>
      </c>
      <c r="D1989">
        <v>11</v>
      </c>
      <c r="E1989">
        <v>1</v>
      </c>
      <c r="F1989" s="10">
        <v>28476.73</v>
      </c>
      <c r="G1989" t="s">
        <v>16</v>
      </c>
      <c r="H1989" t="s">
        <v>11</v>
      </c>
      <c r="I1989" t="s">
        <v>23</v>
      </c>
      <c r="J1989" s="8" t="str">
        <f t="shared" si="62"/>
        <v>11-Dec-1982</v>
      </c>
      <c r="K1989" s="9">
        <f t="shared" si="63"/>
        <v>40</v>
      </c>
    </row>
    <row r="1990" spans="1:11" x14ac:dyDescent="0.3">
      <c r="A1990" t="s">
        <v>2021</v>
      </c>
      <c r="B1990">
        <v>1985</v>
      </c>
      <c r="C1990" t="s">
        <v>20</v>
      </c>
      <c r="D1990">
        <v>27</v>
      </c>
      <c r="E1990">
        <v>3</v>
      </c>
      <c r="F1990" s="10">
        <v>28542.86</v>
      </c>
      <c r="G1990" t="s">
        <v>16</v>
      </c>
      <c r="H1990" t="s">
        <v>12</v>
      </c>
      <c r="I1990" t="s">
        <v>42</v>
      </c>
      <c r="J1990" s="8" t="str">
        <f t="shared" si="62"/>
        <v>27-Sep-1985</v>
      </c>
      <c r="K1990" s="9">
        <f t="shared" si="63"/>
        <v>37</v>
      </c>
    </row>
    <row r="1991" spans="1:11" x14ac:dyDescent="0.3">
      <c r="A1991" t="s">
        <v>2022</v>
      </c>
      <c r="B1991">
        <v>1990</v>
      </c>
      <c r="C1991" t="s">
        <v>30</v>
      </c>
      <c r="D1991">
        <v>5</v>
      </c>
      <c r="E1991">
        <v>3</v>
      </c>
      <c r="F1991" s="10">
        <v>28716.14</v>
      </c>
      <c r="G1991" t="s">
        <v>16</v>
      </c>
      <c r="H1991" t="s">
        <v>12</v>
      </c>
      <c r="I1991" t="s">
        <v>42</v>
      </c>
      <c r="J1991" s="8" t="str">
        <f t="shared" si="62"/>
        <v>5-Dec-1990</v>
      </c>
      <c r="K1991" s="9">
        <f t="shared" si="63"/>
        <v>32</v>
      </c>
    </row>
    <row r="1992" spans="1:11" x14ac:dyDescent="0.3">
      <c r="A1992" t="s">
        <v>2023</v>
      </c>
      <c r="B1992">
        <v>1961</v>
      </c>
      <c r="C1992" t="s">
        <v>35</v>
      </c>
      <c r="D1992">
        <v>3</v>
      </c>
      <c r="E1992">
        <v>1</v>
      </c>
      <c r="F1992" s="10">
        <v>28868.66</v>
      </c>
      <c r="G1992" t="s">
        <v>16</v>
      </c>
      <c r="H1992" t="s">
        <v>11</v>
      </c>
      <c r="I1992" t="s">
        <v>23</v>
      </c>
      <c r="J1992" s="8" t="str">
        <f t="shared" si="62"/>
        <v>3-Aug-1961</v>
      </c>
      <c r="K1992" s="9">
        <f t="shared" si="63"/>
        <v>61</v>
      </c>
    </row>
    <row r="1993" spans="1:11" x14ac:dyDescent="0.3">
      <c r="A1993" t="s">
        <v>2024</v>
      </c>
      <c r="B1993">
        <v>1962</v>
      </c>
      <c r="C1993" t="s">
        <v>10</v>
      </c>
      <c r="D1993">
        <v>25</v>
      </c>
      <c r="E1993">
        <v>0</v>
      </c>
      <c r="F1993" s="10">
        <v>28923.14</v>
      </c>
      <c r="G1993" t="s">
        <v>16</v>
      </c>
      <c r="H1993" t="s">
        <v>16</v>
      </c>
      <c r="I1993" t="s">
        <v>23</v>
      </c>
      <c r="J1993" s="8" t="str">
        <f t="shared" si="62"/>
        <v>25-Jul-1962</v>
      </c>
      <c r="K1993" s="9">
        <f t="shared" si="63"/>
        <v>60</v>
      </c>
    </row>
    <row r="1994" spans="1:11" x14ac:dyDescent="0.3">
      <c r="A1994" t="s">
        <v>2025</v>
      </c>
      <c r="B1994">
        <v>1959</v>
      </c>
      <c r="C1994" t="s">
        <v>30</v>
      </c>
      <c r="D1994">
        <v>5</v>
      </c>
      <c r="E1994">
        <v>0</v>
      </c>
      <c r="F1994" s="10">
        <v>28950.47</v>
      </c>
      <c r="G1994" t="s">
        <v>16</v>
      </c>
      <c r="H1994" t="s">
        <v>16</v>
      </c>
      <c r="I1994" t="s">
        <v>23</v>
      </c>
      <c r="J1994" s="8" t="str">
        <f t="shared" si="62"/>
        <v>5-Dec-1959</v>
      </c>
      <c r="K1994" s="9">
        <f t="shared" si="63"/>
        <v>63</v>
      </c>
    </row>
    <row r="1995" spans="1:11" x14ac:dyDescent="0.3">
      <c r="A1995" t="s">
        <v>2026</v>
      </c>
      <c r="B1995">
        <v>2003</v>
      </c>
      <c r="C1995" t="s">
        <v>20</v>
      </c>
      <c r="D1995">
        <v>1</v>
      </c>
      <c r="E1995">
        <v>0</v>
      </c>
      <c r="F1995" s="10">
        <v>28998.68</v>
      </c>
      <c r="G1995" t="s">
        <v>16</v>
      </c>
      <c r="H1995" t="s">
        <v>12</v>
      </c>
      <c r="I1995" t="s">
        <v>42</v>
      </c>
      <c r="J1995" s="8" t="str">
        <f t="shared" si="62"/>
        <v>1-Sep-2003</v>
      </c>
      <c r="K1995" s="9">
        <f t="shared" si="63"/>
        <v>19</v>
      </c>
    </row>
    <row r="1996" spans="1:11" x14ac:dyDescent="0.3">
      <c r="A1996" t="s">
        <v>2027</v>
      </c>
      <c r="B1996">
        <v>1992</v>
      </c>
      <c r="C1996" t="s">
        <v>10</v>
      </c>
      <c r="D1996">
        <v>7</v>
      </c>
      <c r="E1996">
        <v>0</v>
      </c>
      <c r="F1996" s="10">
        <v>29007.82</v>
      </c>
      <c r="G1996" t="s">
        <v>16</v>
      </c>
      <c r="H1996" t="s">
        <v>12</v>
      </c>
      <c r="I1996" t="s">
        <v>42</v>
      </c>
      <c r="J1996" s="8" t="str">
        <f t="shared" si="62"/>
        <v>7-Jul-1992</v>
      </c>
      <c r="K1996" s="9">
        <f t="shared" si="63"/>
        <v>30</v>
      </c>
    </row>
    <row r="1997" spans="1:11" x14ac:dyDescent="0.3">
      <c r="A1997" t="s">
        <v>2028</v>
      </c>
      <c r="B1997">
        <v>1980</v>
      </c>
      <c r="C1997" t="s">
        <v>10</v>
      </c>
      <c r="D1997">
        <v>14</v>
      </c>
      <c r="E1997">
        <v>2</v>
      </c>
      <c r="F1997" s="10">
        <v>29114.21</v>
      </c>
      <c r="G1997" t="s">
        <v>16</v>
      </c>
      <c r="H1997" t="s">
        <v>12</v>
      </c>
      <c r="I1997" t="s">
        <v>42</v>
      </c>
      <c r="J1997" s="8" t="str">
        <f t="shared" si="62"/>
        <v>14-Jul-1980</v>
      </c>
      <c r="K1997" s="9">
        <f t="shared" si="63"/>
        <v>42</v>
      </c>
    </row>
    <row r="1998" spans="1:11" x14ac:dyDescent="0.3">
      <c r="A1998" t="s">
        <v>2029</v>
      </c>
      <c r="B1998">
        <v>1978</v>
      </c>
      <c r="C1998" t="s">
        <v>15</v>
      </c>
      <c r="D1998">
        <v>29</v>
      </c>
      <c r="E1998">
        <v>2</v>
      </c>
      <c r="F1998" s="10">
        <v>29114.77</v>
      </c>
      <c r="G1998" t="s">
        <v>16</v>
      </c>
      <c r="H1998" t="s">
        <v>16</v>
      </c>
      <c r="I1998" t="s">
        <v>42</v>
      </c>
      <c r="J1998" s="8" t="str">
        <f t="shared" si="62"/>
        <v>29-Nov-1978</v>
      </c>
      <c r="K1998" s="9">
        <f t="shared" si="63"/>
        <v>44</v>
      </c>
    </row>
    <row r="1999" spans="1:11" x14ac:dyDescent="0.3">
      <c r="A1999" t="s">
        <v>2030</v>
      </c>
      <c r="B1999">
        <v>1961</v>
      </c>
      <c r="C1999" t="s">
        <v>30</v>
      </c>
      <c r="D1999">
        <v>24</v>
      </c>
      <c r="E1999">
        <v>0</v>
      </c>
      <c r="F1999" s="10">
        <v>29141.360000000001</v>
      </c>
      <c r="G1999" t="s">
        <v>16</v>
      </c>
      <c r="H1999" t="s">
        <v>12</v>
      </c>
      <c r="I1999" t="s">
        <v>23</v>
      </c>
      <c r="J1999" s="8" t="str">
        <f t="shared" si="62"/>
        <v>24-Dec-1961</v>
      </c>
      <c r="K1999" s="9">
        <f t="shared" si="63"/>
        <v>61</v>
      </c>
    </row>
    <row r="2000" spans="1:11" x14ac:dyDescent="0.3">
      <c r="A2000" t="s">
        <v>2031</v>
      </c>
      <c r="B2000">
        <v>1976</v>
      </c>
      <c r="C2000" t="s">
        <v>15</v>
      </c>
      <c r="D2000">
        <v>8</v>
      </c>
      <c r="E2000">
        <v>2</v>
      </c>
      <c r="F2000" s="10">
        <v>29160.39</v>
      </c>
      <c r="G2000" t="s">
        <v>16</v>
      </c>
      <c r="H2000" t="s">
        <v>11</v>
      </c>
      <c r="I2000" t="s">
        <v>42</v>
      </c>
      <c r="J2000" s="8" t="str">
        <f t="shared" si="62"/>
        <v>8-Nov-1976</v>
      </c>
      <c r="K2000" s="9">
        <f t="shared" si="63"/>
        <v>46</v>
      </c>
    </row>
    <row r="2001" spans="1:11" x14ac:dyDescent="0.3">
      <c r="A2001" t="s">
        <v>2032</v>
      </c>
      <c r="B2001">
        <v>1969</v>
      </c>
      <c r="C2001" t="s">
        <v>10</v>
      </c>
      <c r="D2001">
        <v>9</v>
      </c>
      <c r="E2001">
        <v>2</v>
      </c>
      <c r="F2001" s="10">
        <v>29186.48</v>
      </c>
      <c r="G2001" t="s">
        <v>16</v>
      </c>
      <c r="H2001" t="s">
        <v>12</v>
      </c>
      <c r="I2001" t="s">
        <v>247</v>
      </c>
      <c r="J2001" s="8" t="str">
        <f t="shared" si="62"/>
        <v>9-Jul-1969</v>
      </c>
      <c r="K2001" s="9">
        <f t="shared" si="63"/>
        <v>53</v>
      </c>
    </row>
    <row r="2002" spans="1:11" x14ac:dyDescent="0.3">
      <c r="A2002" t="s">
        <v>2033</v>
      </c>
      <c r="B2002">
        <v>1978</v>
      </c>
      <c r="C2002" t="s">
        <v>10</v>
      </c>
      <c r="D2002">
        <v>21</v>
      </c>
      <c r="E2002">
        <v>2</v>
      </c>
      <c r="F2002" s="10">
        <v>29227.599999999999</v>
      </c>
      <c r="G2002" t="s">
        <v>16</v>
      </c>
      <c r="H2002" t="s">
        <v>12</v>
      </c>
      <c r="I2002" t="s">
        <v>23</v>
      </c>
      <c r="J2002" s="8" t="str">
        <f t="shared" si="62"/>
        <v>21-Jul-1978</v>
      </c>
      <c r="K2002" s="9">
        <f t="shared" si="63"/>
        <v>44</v>
      </c>
    </row>
    <row r="2003" spans="1:11" x14ac:dyDescent="0.3">
      <c r="A2003" t="s">
        <v>2034</v>
      </c>
      <c r="B2003">
        <v>1958</v>
      </c>
      <c r="C2003" t="s">
        <v>18</v>
      </c>
      <c r="D2003">
        <v>5</v>
      </c>
      <c r="E2003">
        <v>0</v>
      </c>
      <c r="F2003" s="10">
        <v>29330.98</v>
      </c>
      <c r="G2003" t="s">
        <v>16</v>
      </c>
      <c r="H2003" t="s">
        <v>11</v>
      </c>
      <c r="I2003" t="s">
        <v>23</v>
      </c>
      <c r="J2003" s="8" t="str">
        <f t="shared" si="62"/>
        <v>5-Jun-1958</v>
      </c>
      <c r="K2003" s="9">
        <f t="shared" si="63"/>
        <v>65</v>
      </c>
    </row>
    <row r="2004" spans="1:11" x14ac:dyDescent="0.3">
      <c r="A2004" t="s">
        <v>2035</v>
      </c>
      <c r="B2004">
        <v>1985</v>
      </c>
      <c r="C2004" t="s">
        <v>15</v>
      </c>
      <c r="D2004">
        <v>7</v>
      </c>
      <c r="E2004">
        <v>3</v>
      </c>
      <c r="F2004" s="10">
        <v>29352.560000000001</v>
      </c>
      <c r="G2004" t="s">
        <v>16</v>
      </c>
      <c r="H2004" t="s">
        <v>16</v>
      </c>
      <c r="I2004" t="s">
        <v>42</v>
      </c>
      <c r="J2004" s="8" t="str">
        <f t="shared" si="62"/>
        <v>7-Nov-1985</v>
      </c>
      <c r="K2004" s="9">
        <f t="shared" si="63"/>
        <v>37</v>
      </c>
    </row>
    <row r="2005" spans="1:11" x14ac:dyDescent="0.3">
      <c r="A2005" t="s">
        <v>2036</v>
      </c>
      <c r="B2005">
        <v>1987</v>
      </c>
      <c r="C2005" t="s">
        <v>10</v>
      </c>
      <c r="D2005">
        <v>16</v>
      </c>
      <c r="E2005">
        <v>3</v>
      </c>
      <c r="F2005" s="10">
        <v>29443.59</v>
      </c>
      <c r="G2005" t="s">
        <v>16</v>
      </c>
      <c r="H2005" t="s">
        <v>16</v>
      </c>
      <c r="I2005" t="s">
        <v>42</v>
      </c>
      <c r="J2005" s="8" t="str">
        <f t="shared" si="62"/>
        <v>16-Jul-1987</v>
      </c>
      <c r="K2005" s="9">
        <f t="shared" si="63"/>
        <v>35</v>
      </c>
    </row>
    <row r="2006" spans="1:11" x14ac:dyDescent="0.3">
      <c r="A2006" t="s">
        <v>2037</v>
      </c>
      <c r="B2006">
        <v>1959</v>
      </c>
      <c r="C2006" t="s">
        <v>37</v>
      </c>
      <c r="D2006">
        <v>20</v>
      </c>
      <c r="E2006">
        <v>0</v>
      </c>
      <c r="F2006" s="10">
        <v>29523.17</v>
      </c>
      <c r="G2006" t="s">
        <v>16</v>
      </c>
      <c r="H2006" t="s">
        <v>11</v>
      </c>
      <c r="I2006" t="s">
        <v>247</v>
      </c>
      <c r="J2006" s="8" t="str">
        <f t="shared" si="62"/>
        <v>20-Oct-1959</v>
      </c>
      <c r="K2006" s="9">
        <f t="shared" si="63"/>
        <v>63</v>
      </c>
    </row>
    <row r="2007" spans="1:11" x14ac:dyDescent="0.3">
      <c r="A2007" t="s">
        <v>2038</v>
      </c>
      <c r="B2007">
        <v>1975</v>
      </c>
      <c r="C2007" t="s">
        <v>15</v>
      </c>
      <c r="D2007">
        <v>3</v>
      </c>
      <c r="E2007">
        <v>1</v>
      </c>
      <c r="F2007" s="10">
        <v>29583.8</v>
      </c>
      <c r="G2007" t="s">
        <v>16</v>
      </c>
      <c r="H2007" t="s">
        <v>16</v>
      </c>
      <c r="I2007" t="s">
        <v>42</v>
      </c>
      <c r="J2007" s="8" t="str">
        <f t="shared" si="62"/>
        <v>3-Nov-1975</v>
      </c>
      <c r="K2007" s="9">
        <f t="shared" si="63"/>
        <v>47</v>
      </c>
    </row>
    <row r="2008" spans="1:11" x14ac:dyDescent="0.3">
      <c r="A2008" t="s">
        <v>2039</v>
      </c>
      <c r="B2008">
        <v>1993</v>
      </c>
      <c r="C2008" t="s">
        <v>10</v>
      </c>
      <c r="D2008">
        <v>27</v>
      </c>
      <c r="E2008">
        <v>0</v>
      </c>
      <c r="F2008" s="10">
        <v>29622.69</v>
      </c>
      <c r="G2008" t="s">
        <v>16</v>
      </c>
      <c r="H2008" t="s">
        <v>16</v>
      </c>
      <c r="I2008" t="s">
        <v>42</v>
      </c>
      <c r="J2008" s="8" t="str">
        <f t="shared" si="62"/>
        <v>27-Jul-1993</v>
      </c>
      <c r="K2008" s="9">
        <f t="shared" si="63"/>
        <v>29</v>
      </c>
    </row>
    <row r="2009" spans="1:11" x14ac:dyDescent="0.3">
      <c r="A2009" t="s">
        <v>2040</v>
      </c>
      <c r="B2009">
        <v>1973</v>
      </c>
      <c r="C2009" t="s">
        <v>35</v>
      </c>
      <c r="D2009">
        <v>23</v>
      </c>
      <c r="E2009">
        <v>0</v>
      </c>
      <c r="F2009" s="10">
        <v>29757.69</v>
      </c>
      <c r="G2009" t="s">
        <v>16</v>
      </c>
      <c r="H2009" t="s">
        <v>12</v>
      </c>
      <c r="I2009" t="s">
        <v>42</v>
      </c>
      <c r="J2009" s="8" t="str">
        <f t="shared" si="62"/>
        <v>23-Aug-1973</v>
      </c>
      <c r="K2009" s="9">
        <f t="shared" si="63"/>
        <v>49</v>
      </c>
    </row>
    <row r="2010" spans="1:11" x14ac:dyDescent="0.3">
      <c r="A2010" t="s">
        <v>2041</v>
      </c>
      <c r="B2010">
        <v>1998</v>
      </c>
      <c r="C2010" t="s">
        <v>18</v>
      </c>
      <c r="D2010">
        <v>20</v>
      </c>
      <c r="E2010">
        <v>0</v>
      </c>
      <c r="F2010" s="10">
        <v>29760.6</v>
      </c>
      <c r="G2010" t="s">
        <v>16</v>
      </c>
      <c r="H2010" t="s">
        <v>11</v>
      </c>
      <c r="I2010" t="s">
        <v>42</v>
      </c>
      <c r="J2010" s="8" t="str">
        <f t="shared" si="62"/>
        <v>20-Jun-1998</v>
      </c>
      <c r="K2010" s="9">
        <f t="shared" si="63"/>
        <v>24</v>
      </c>
    </row>
    <row r="2011" spans="1:11" x14ac:dyDescent="0.3">
      <c r="A2011" t="s">
        <v>2042</v>
      </c>
      <c r="B2011">
        <v>1981</v>
      </c>
      <c r="C2011" t="s">
        <v>35</v>
      </c>
      <c r="D2011">
        <v>13</v>
      </c>
      <c r="E2011">
        <v>1</v>
      </c>
      <c r="F2011" s="10">
        <v>29816.639999999999</v>
      </c>
      <c r="G2011" t="s">
        <v>16</v>
      </c>
      <c r="H2011" t="s">
        <v>11</v>
      </c>
      <c r="I2011" t="s">
        <v>42</v>
      </c>
      <c r="J2011" s="8" t="str">
        <f t="shared" si="62"/>
        <v>13-Aug-1981</v>
      </c>
      <c r="K2011" s="9">
        <f t="shared" si="63"/>
        <v>41</v>
      </c>
    </row>
    <row r="2012" spans="1:11" x14ac:dyDescent="0.3">
      <c r="A2012" t="s">
        <v>2043</v>
      </c>
      <c r="B2012">
        <v>1982</v>
      </c>
      <c r="C2012" t="s">
        <v>37</v>
      </c>
      <c r="D2012">
        <v>29</v>
      </c>
      <c r="E2012">
        <v>3</v>
      </c>
      <c r="F2012" s="10">
        <v>29818.76</v>
      </c>
      <c r="G2012" t="s">
        <v>16</v>
      </c>
      <c r="H2012" t="s">
        <v>16</v>
      </c>
      <c r="I2012" t="s">
        <v>23</v>
      </c>
      <c r="J2012" s="8" t="str">
        <f t="shared" si="62"/>
        <v>29-Oct-1982</v>
      </c>
      <c r="K2012" s="9">
        <f t="shared" si="63"/>
        <v>40</v>
      </c>
    </row>
    <row r="2013" spans="1:11" x14ac:dyDescent="0.3">
      <c r="A2013" t="s">
        <v>2044</v>
      </c>
      <c r="B2013">
        <v>1989</v>
      </c>
      <c r="C2013" t="s">
        <v>30</v>
      </c>
      <c r="D2013">
        <v>30</v>
      </c>
      <c r="E2013">
        <v>3</v>
      </c>
      <c r="F2013" s="10">
        <v>29852.48</v>
      </c>
      <c r="G2013" t="s">
        <v>16</v>
      </c>
      <c r="H2013" t="s">
        <v>12</v>
      </c>
      <c r="I2013" t="s">
        <v>42</v>
      </c>
      <c r="J2013" s="8" t="str">
        <f t="shared" si="62"/>
        <v>30-Dec-1989</v>
      </c>
      <c r="K2013" s="9">
        <f t="shared" si="63"/>
        <v>33</v>
      </c>
    </row>
    <row r="2014" spans="1:11" x14ac:dyDescent="0.3">
      <c r="A2014" t="s">
        <v>2045</v>
      </c>
      <c r="B2014">
        <v>1975</v>
      </c>
      <c r="C2014" t="s">
        <v>35</v>
      </c>
      <c r="D2014">
        <v>19</v>
      </c>
      <c r="E2014">
        <v>1</v>
      </c>
      <c r="F2014" s="10">
        <v>29899.25</v>
      </c>
      <c r="G2014" t="s">
        <v>16</v>
      </c>
      <c r="H2014" t="s">
        <v>12</v>
      </c>
      <c r="I2014" t="s">
        <v>42</v>
      </c>
      <c r="J2014" s="8" t="str">
        <f t="shared" si="62"/>
        <v>19-Aug-1975</v>
      </c>
      <c r="K2014" s="9">
        <f t="shared" si="63"/>
        <v>47</v>
      </c>
    </row>
    <row r="2015" spans="1:11" x14ac:dyDescent="0.3">
      <c r="A2015" t="s">
        <v>2046</v>
      </c>
      <c r="B2015">
        <v>1988</v>
      </c>
      <c r="C2015" t="s">
        <v>30</v>
      </c>
      <c r="D2015">
        <v>30</v>
      </c>
      <c r="E2015">
        <v>3</v>
      </c>
      <c r="F2015" s="10">
        <v>29929.56</v>
      </c>
      <c r="G2015" t="s">
        <v>16</v>
      </c>
      <c r="H2015" t="s">
        <v>16</v>
      </c>
      <c r="I2015" t="s">
        <v>42</v>
      </c>
      <c r="J2015" s="8" t="str">
        <f t="shared" si="62"/>
        <v>30-Dec-1988</v>
      </c>
      <c r="K2015" s="9">
        <f t="shared" si="63"/>
        <v>34</v>
      </c>
    </row>
    <row r="2016" spans="1:11" x14ac:dyDescent="0.3">
      <c r="A2016" t="s">
        <v>2047</v>
      </c>
      <c r="B2016">
        <v>1976</v>
      </c>
      <c r="C2016" t="s">
        <v>18</v>
      </c>
      <c r="D2016">
        <v>12</v>
      </c>
      <c r="E2016">
        <v>2</v>
      </c>
      <c r="F2016" s="10">
        <v>29933.75</v>
      </c>
      <c r="G2016" t="s">
        <v>16</v>
      </c>
      <c r="H2016" t="s">
        <v>16</v>
      </c>
      <c r="I2016" t="s">
        <v>42</v>
      </c>
      <c r="J2016" s="8" t="str">
        <f t="shared" si="62"/>
        <v>12-Jun-1976</v>
      </c>
      <c r="K2016" s="9">
        <f t="shared" si="63"/>
        <v>46</v>
      </c>
    </row>
    <row r="2017" spans="1:11" x14ac:dyDescent="0.3">
      <c r="A2017" t="s">
        <v>2048</v>
      </c>
      <c r="B2017">
        <v>1991</v>
      </c>
      <c r="C2017" t="s">
        <v>37</v>
      </c>
      <c r="D2017">
        <v>5</v>
      </c>
      <c r="E2017">
        <v>3</v>
      </c>
      <c r="F2017" s="10">
        <v>29969.67</v>
      </c>
      <c r="G2017" t="s">
        <v>16</v>
      </c>
      <c r="H2017" t="s">
        <v>16</v>
      </c>
      <c r="I2017" t="s">
        <v>42</v>
      </c>
      <c r="J2017" s="8" t="str">
        <f t="shared" si="62"/>
        <v>5-Oct-1991</v>
      </c>
      <c r="K2017" s="9">
        <f t="shared" si="63"/>
        <v>31</v>
      </c>
    </row>
    <row r="2018" spans="1:11" x14ac:dyDescent="0.3">
      <c r="A2018" t="s">
        <v>2049</v>
      </c>
      <c r="B2018">
        <v>1981</v>
      </c>
      <c r="C2018" t="s">
        <v>35</v>
      </c>
      <c r="D2018">
        <v>4</v>
      </c>
      <c r="E2018">
        <v>1</v>
      </c>
      <c r="F2018" s="10">
        <v>30026.87</v>
      </c>
      <c r="G2018" t="s">
        <v>11</v>
      </c>
      <c r="H2018" t="s">
        <v>12</v>
      </c>
      <c r="I2018" t="s">
        <v>23</v>
      </c>
      <c r="J2018" s="8" t="str">
        <f t="shared" si="62"/>
        <v>4-Aug-1981</v>
      </c>
      <c r="K2018" s="9">
        <f t="shared" si="63"/>
        <v>41</v>
      </c>
    </row>
    <row r="2019" spans="1:11" x14ac:dyDescent="0.3">
      <c r="A2019" t="s">
        <v>2050</v>
      </c>
      <c r="B2019">
        <v>1967</v>
      </c>
      <c r="C2019" t="s">
        <v>18</v>
      </c>
      <c r="D2019">
        <v>16</v>
      </c>
      <c r="E2019">
        <v>3</v>
      </c>
      <c r="F2019" s="10">
        <v>30063.58</v>
      </c>
      <c r="G2019" t="s">
        <v>16</v>
      </c>
      <c r="H2019" t="s">
        <v>16</v>
      </c>
      <c r="I2019" t="s">
        <v>23</v>
      </c>
      <c r="J2019" s="8" t="str">
        <f t="shared" si="62"/>
        <v>16-Jun-1967</v>
      </c>
      <c r="K2019" s="9">
        <f t="shared" si="63"/>
        <v>55</v>
      </c>
    </row>
    <row r="2020" spans="1:11" x14ac:dyDescent="0.3">
      <c r="A2020" t="s">
        <v>2051</v>
      </c>
      <c r="B2020">
        <v>1979</v>
      </c>
      <c r="C2020" t="s">
        <v>20</v>
      </c>
      <c r="D2020">
        <v>2</v>
      </c>
      <c r="E2020">
        <v>2</v>
      </c>
      <c r="F2020" s="10">
        <v>30095.97</v>
      </c>
      <c r="G2020" t="s">
        <v>11</v>
      </c>
      <c r="H2020" t="s">
        <v>12</v>
      </c>
      <c r="I2020" t="s">
        <v>42</v>
      </c>
      <c r="J2020" s="8" t="str">
        <f t="shared" si="62"/>
        <v>2-Sep-1979</v>
      </c>
      <c r="K2020" s="9">
        <f t="shared" si="63"/>
        <v>43</v>
      </c>
    </row>
    <row r="2021" spans="1:11" x14ac:dyDescent="0.3">
      <c r="A2021" t="s">
        <v>2052</v>
      </c>
      <c r="B2021">
        <v>1971</v>
      </c>
      <c r="C2021" t="s">
        <v>30</v>
      </c>
      <c r="D2021">
        <v>25</v>
      </c>
      <c r="E2021">
        <v>0</v>
      </c>
      <c r="F2021" s="10">
        <v>30134.75</v>
      </c>
      <c r="G2021" t="s">
        <v>11</v>
      </c>
      <c r="H2021" t="s">
        <v>12</v>
      </c>
      <c r="I2021" t="s">
        <v>42</v>
      </c>
      <c r="J2021" s="8" t="str">
        <f t="shared" si="62"/>
        <v>25-Dec-1971</v>
      </c>
      <c r="K2021" s="9">
        <f t="shared" si="63"/>
        <v>51</v>
      </c>
    </row>
    <row r="2022" spans="1:11" x14ac:dyDescent="0.3">
      <c r="A2022" t="s">
        <v>2053</v>
      </c>
      <c r="B2022">
        <v>1958</v>
      </c>
      <c r="C2022" t="s">
        <v>35</v>
      </c>
      <c r="D2022">
        <v>11</v>
      </c>
      <c r="E2022">
        <v>1</v>
      </c>
      <c r="F2022" s="10">
        <v>30166.62</v>
      </c>
      <c r="G2022" t="s">
        <v>16</v>
      </c>
      <c r="H2022" t="s">
        <v>12</v>
      </c>
      <c r="I2022" t="s">
        <v>23</v>
      </c>
      <c r="J2022" s="8" t="str">
        <f t="shared" si="62"/>
        <v>11-Aug-1958</v>
      </c>
      <c r="K2022" s="9">
        <f t="shared" si="63"/>
        <v>64</v>
      </c>
    </row>
    <row r="2023" spans="1:11" x14ac:dyDescent="0.3">
      <c r="A2023" t="s">
        <v>2054</v>
      </c>
      <c r="B2023">
        <v>1963</v>
      </c>
      <c r="C2023" t="s">
        <v>20</v>
      </c>
      <c r="D2023">
        <v>13</v>
      </c>
      <c r="E2023">
        <v>3</v>
      </c>
      <c r="F2023" s="10">
        <v>30184.94</v>
      </c>
      <c r="G2023" t="s">
        <v>16</v>
      </c>
      <c r="H2023" t="s">
        <v>16</v>
      </c>
      <c r="I2023" t="s">
        <v>276</v>
      </c>
      <c r="J2023" s="8" t="str">
        <f t="shared" si="62"/>
        <v>13-Sep-1963</v>
      </c>
      <c r="K2023" s="9">
        <f t="shared" si="63"/>
        <v>59</v>
      </c>
    </row>
    <row r="2024" spans="1:11" x14ac:dyDescent="0.3">
      <c r="A2024" t="s">
        <v>2055</v>
      </c>
      <c r="B2024">
        <v>1962</v>
      </c>
      <c r="C2024" t="s">
        <v>20</v>
      </c>
      <c r="D2024">
        <v>15</v>
      </c>
      <c r="E2024">
        <v>0</v>
      </c>
      <c r="F2024" s="10">
        <v>30260</v>
      </c>
      <c r="G2024" t="s">
        <v>16</v>
      </c>
      <c r="H2024" t="s">
        <v>16</v>
      </c>
      <c r="I2024" t="s">
        <v>276</v>
      </c>
      <c r="J2024" s="8" t="str">
        <f t="shared" si="62"/>
        <v>15-Sep-1962</v>
      </c>
      <c r="K2024" s="9">
        <f t="shared" si="63"/>
        <v>60</v>
      </c>
    </row>
    <row r="2025" spans="1:11" x14ac:dyDescent="0.3">
      <c r="A2025" t="s">
        <v>2056</v>
      </c>
      <c r="B2025">
        <v>1972</v>
      </c>
      <c r="C2025" t="s">
        <v>10</v>
      </c>
      <c r="D2025">
        <v>24</v>
      </c>
      <c r="E2025">
        <v>2</v>
      </c>
      <c r="F2025" s="10">
        <v>30284.639999999999</v>
      </c>
      <c r="G2025" t="s">
        <v>16</v>
      </c>
      <c r="H2025" t="s">
        <v>16</v>
      </c>
      <c r="I2025" t="s">
        <v>23</v>
      </c>
      <c r="J2025" s="8" t="str">
        <f t="shared" si="62"/>
        <v>24-Jul-1972</v>
      </c>
      <c r="K2025" s="9">
        <f t="shared" si="63"/>
        <v>50</v>
      </c>
    </row>
    <row r="2026" spans="1:11" x14ac:dyDescent="0.3">
      <c r="A2026" t="s">
        <v>2057</v>
      </c>
      <c r="B2026">
        <v>2004</v>
      </c>
      <c r="C2026" t="s">
        <v>18</v>
      </c>
      <c r="D2026">
        <v>1</v>
      </c>
      <c r="E2026">
        <v>0</v>
      </c>
      <c r="F2026" s="10">
        <v>30328.27</v>
      </c>
      <c r="G2026" t="s">
        <v>11</v>
      </c>
      <c r="H2026" t="s">
        <v>11</v>
      </c>
      <c r="I2026" t="s">
        <v>42</v>
      </c>
      <c r="J2026" s="8" t="str">
        <f t="shared" si="62"/>
        <v>1-Jun-2004</v>
      </c>
      <c r="K2026" s="9">
        <f t="shared" si="63"/>
        <v>19</v>
      </c>
    </row>
    <row r="2027" spans="1:11" x14ac:dyDescent="0.3">
      <c r="A2027" t="s">
        <v>2058</v>
      </c>
      <c r="B2027">
        <v>1969</v>
      </c>
      <c r="C2027" t="s">
        <v>10</v>
      </c>
      <c r="D2027">
        <v>30</v>
      </c>
      <c r="E2027">
        <v>0</v>
      </c>
      <c r="F2027" s="10">
        <v>30366.93</v>
      </c>
      <c r="G2027" t="s">
        <v>11</v>
      </c>
      <c r="H2027" t="s">
        <v>11</v>
      </c>
      <c r="I2027" t="s">
        <v>42</v>
      </c>
      <c r="J2027" s="8" t="str">
        <f t="shared" si="62"/>
        <v>30-Jul-1969</v>
      </c>
      <c r="K2027" s="9">
        <f t="shared" si="63"/>
        <v>53</v>
      </c>
    </row>
    <row r="2028" spans="1:11" x14ac:dyDescent="0.3">
      <c r="A2028" t="s">
        <v>2059</v>
      </c>
      <c r="B2028">
        <v>1976</v>
      </c>
      <c r="C2028" t="s">
        <v>20</v>
      </c>
      <c r="D2028">
        <v>3</v>
      </c>
      <c r="E2028">
        <v>2</v>
      </c>
      <c r="F2028" s="10">
        <v>30409.53</v>
      </c>
      <c r="G2028" t="s">
        <v>11</v>
      </c>
      <c r="H2028" t="s">
        <v>12</v>
      </c>
      <c r="I2028" t="s">
        <v>23</v>
      </c>
      <c r="J2028" s="8" t="str">
        <f t="shared" si="62"/>
        <v>3-Sep-1976</v>
      </c>
      <c r="K2028" s="9">
        <f t="shared" si="63"/>
        <v>46</v>
      </c>
    </row>
    <row r="2029" spans="1:11" x14ac:dyDescent="0.3">
      <c r="A2029" t="s">
        <v>2060</v>
      </c>
      <c r="B2029">
        <v>1998</v>
      </c>
      <c r="C2029" t="s">
        <v>37</v>
      </c>
      <c r="D2029">
        <v>28</v>
      </c>
      <c r="E2029">
        <v>0</v>
      </c>
      <c r="F2029" s="10">
        <v>30422.03</v>
      </c>
      <c r="G2029" t="s">
        <v>11</v>
      </c>
      <c r="H2029" t="s">
        <v>12</v>
      </c>
      <c r="I2029" t="s">
        <v>42</v>
      </c>
      <c r="J2029" s="8" t="str">
        <f t="shared" si="62"/>
        <v>28-Oct-1998</v>
      </c>
      <c r="K2029" s="9">
        <f t="shared" si="63"/>
        <v>24</v>
      </c>
    </row>
    <row r="2030" spans="1:11" x14ac:dyDescent="0.3">
      <c r="A2030" t="s">
        <v>2061</v>
      </c>
      <c r="B2030">
        <v>1983</v>
      </c>
      <c r="C2030" t="s">
        <v>20</v>
      </c>
      <c r="D2030">
        <v>3</v>
      </c>
      <c r="E2030">
        <v>3</v>
      </c>
      <c r="F2030" s="10">
        <v>30457.37</v>
      </c>
      <c r="G2030" t="s">
        <v>11</v>
      </c>
      <c r="H2030" t="s">
        <v>16</v>
      </c>
      <c r="I2030" t="s">
        <v>23</v>
      </c>
      <c r="J2030" s="8" t="str">
        <f t="shared" si="62"/>
        <v>3-Sep-1983</v>
      </c>
      <c r="K2030" s="9">
        <f t="shared" si="63"/>
        <v>39</v>
      </c>
    </row>
    <row r="2031" spans="1:11" x14ac:dyDescent="0.3">
      <c r="A2031" t="s">
        <v>2062</v>
      </c>
      <c r="B2031">
        <v>1986</v>
      </c>
      <c r="C2031" t="s">
        <v>35</v>
      </c>
      <c r="D2031">
        <v>10</v>
      </c>
      <c r="E2031">
        <v>3</v>
      </c>
      <c r="F2031" s="10">
        <v>30530.5</v>
      </c>
      <c r="G2031" t="s">
        <v>11</v>
      </c>
      <c r="H2031" t="s">
        <v>16</v>
      </c>
      <c r="I2031" t="s">
        <v>42</v>
      </c>
      <c r="J2031" s="8" t="str">
        <f t="shared" si="62"/>
        <v>10-Aug-1986</v>
      </c>
      <c r="K2031" s="9">
        <f t="shared" si="63"/>
        <v>36</v>
      </c>
    </row>
    <row r="2032" spans="1:11" x14ac:dyDescent="0.3">
      <c r="A2032" t="s">
        <v>2063</v>
      </c>
      <c r="B2032">
        <v>1970</v>
      </c>
      <c r="C2032" t="s">
        <v>15</v>
      </c>
      <c r="D2032">
        <v>11</v>
      </c>
      <c r="E2032">
        <v>0</v>
      </c>
      <c r="F2032" s="10">
        <v>30625.65</v>
      </c>
      <c r="G2032" t="s">
        <v>11</v>
      </c>
      <c r="H2032" t="s">
        <v>12</v>
      </c>
      <c r="I2032" t="s">
        <v>42</v>
      </c>
      <c r="J2032" s="8" t="str">
        <f t="shared" si="62"/>
        <v>11-Nov-1970</v>
      </c>
      <c r="K2032" s="9">
        <f t="shared" si="63"/>
        <v>52</v>
      </c>
    </row>
    <row r="2033" spans="1:11" x14ac:dyDescent="0.3">
      <c r="A2033" t="s">
        <v>2064</v>
      </c>
      <c r="B2033">
        <v>1999</v>
      </c>
      <c r="C2033" t="s">
        <v>20</v>
      </c>
      <c r="D2033">
        <v>21</v>
      </c>
      <c r="E2033">
        <v>0</v>
      </c>
      <c r="F2033" s="10">
        <v>30697.71</v>
      </c>
      <c r="G2033" t="s">
        <v>16</v>
      </c>
      <c r="H2033" t="s">
        <v>11</v>
      </c>
      <c r="I2033" t="s">
        <v>42</v>
      </c>
      <c r="J2033" s="8" t="str">
        <f t="shared" si="62"/>
        <v>21-Sep-1999</v>
      </c>
      <c r="K2033" s="9">
        <f t="shared" si="63"/>
        <v>23</v>
      </c>
    </row>
    <row r="2034" spans="1:11" x14ac:dyDescent="0.3">
      <c r="A2034" t="s">
        <v>2065</v>
      </c>
      <c r="B2034">
        <v>1983</v>
      </c>
      <c r="C2034" t="s">
        <v>30</v>
      </c>
      <c r="D2034">
        <v>21</v>
      </c>
      <c r="E2034">
        <v>3</v>
      </c>
      <c r="F2034" s="10">
        <v>30724.44</v>
      </c>
      <c r="G2034" t="s">
        <v>11</v>
      </c>
      <c r="H2034" t="s">
        <v>12</v>
      </c>
      <c r="I2034" t="s">
        <v>42</v>
      </c>
      <c r="J2034" s="8" t="str">
        <f t="shared" si="62"/>
        <v>21-Dec-1983</v>
      </c>
      <c r="K2034" s="9">
        <f t="shared" si="63"/>
        <v>39</v>
      </c>
    </row>
    <row r="2035" spans="1:11" x14ac:dyDescent="0.3">
      <c r="A2035" t="s">
        <v>2066</v>
      </c>
      <c r="B2035">
        <v>1988</v>
      </c>
      <c r="C2035" t="s">
        <v>20</v>
      </c>
      <c r="D2035">
        <v>5</v>
      </c>
      <c r="E2035">
        <v>3</v>
      </c>
      <c r="F2035" s="10">
        <v>30763.01</v>
      </c>
      <c r="G2035" t="s">
        <v>11</v>
      </c>
      <c r="H2035" t="s">
        <v>16</v>
      </c>
      <c r="I2035" t="s">
        <v>42</v>
      </c>
      <c r="J2035" s="8" t="str">
        <f t="shared" si="62"/>
        <v>5-Sep-1988</v>
      </c>
      <c r="K2035" s="9">
        <f t="shared" si="63"/>
        <v>34</v>
      </c>
    </row>
    <row r="2036" spans="1:11" x14ac:dyDescent="0.3">
      <c r="A2036" t="s">
        <v>2067</v>
      </c>
      <c r="B2036">
        <v>1961</v>
      </c>
      <c r="C2036" t="s">
        <v>20</v>
      </c>
      <c r="D2036">
        <v>9</v>
      </c>
      <c r="E2036">
        <v>3</v>
      </c>
      <c r="F2036" s="10">
        <v>30942.19</v>
      </c>
      <c r="G2036" t="s">
        <v>11</v>
      </c>
      <c r="H2036" t="s">
        <v>11</v>
      </c>
      <c r="I2036" t="s">
        <v>13</v>
      </c>
      <c r="J2036" s="8" t="str">
        <f t="shared" si="62"/>
        <v>9-Sep-1961</v>
      </c>
      <c r="K2036" s="9">
        <f t="shared" si="63"/>
        <v>61</v>
      </c>
    </row>
    <row r="2037" spans="1:11" x14ac:dyDescent="0.3">
      <c r="A2037" t="s">
        <v>2068</v>
      </c>
      <c r="B2037">
        <v>2004</v>
      </c>
      <c r="C2037" t="s">
        <v>15</v>
      </c>
      <c r="D2037">
        <v>9</v>
      </c>
      <c r="E2037">
        <v>0</v>
      </c>
      <c r="F2037" s="10">
        <v>31196.61</v>
      </c>
      <c r="G2037" t="s">
        <v>11</v>
      </c>
      <c r="H2037" t="s">
        <v>16</v>
      </c>
      <c r="I2037" t="s">
        <v>42</v>
      </c>
      <c r="J2037" s="8" t="str">
        <f t="shared" si="62"/>
        <v>9-Nov-2004</v>
      </c>
      <c r="K2037" s="9">
        <f t="shared" si="63"/>
        <v>18</v>
      </c>
    </row>
    <row r="2038" spans="1:11" x14ac:dyDescent="0.3">
      <c r="A2038" t="s">
        <v>2069</v>
      </c>
      <c r="B2038">
        <v>2000</v>
      </c>
      <c r="C2038" t="s">
        <v>10</v>
      </c>
      <c r="D2038">
        <v>22</v>
      </c>
      <c r="E2038">
        <v>0</v>
      </c>
      <c r="F2038" s="10">
        <v>31234.560000000001</v>
      </c>
      <c r="G2038" t="s">
        <v>16</v>
      </c>
      <c r="H2038" t="s">
        <v>16</v>
      </c>
      <c r="I2038" t="s">
        <v>42</v>
      </c>
      <c r="J2038" s="8" t="str">
        <f t="shared" si="62"/>
        <v>22-Jul-2000</v>
      </c>
      <c r="K2038" s="9">
        <f t="shared" si="63"/>
        <v>22</v>
      </c>
    </row>
    <row r="2039" spans="1:11" x14ac:dyDescent="0.3">
      <c r="A2039" t="s">
        <v>2070</v>
      </c>
      <c r="B2039">
        <v>1968</v>
      </c>
      <c r="C2039" t="s">
        <v>10</v>
      </c>
      <c r="D2039">
        <v>9</v>
      </c>
      <c r="E2039">
        <v>0</v>
      </c>
      <c r="F2039" s="10">
        <v>31322.53</v>
      </c>
      <c r="G2039" t="s">
        <v>11</v>
      </c>
      <c r="H2039" t="s">
        <v>16</v>
      </c>
      <c r="I2039" t="s">
        <v>42</v>
      </c>
      <c r="J2039" s="8" t="str">
        <f t="shared" si="62"/>
        <v>9-Jul-1968</v>
      </c>
      <c r="K2039" s="9">
        <f t="shared" si="63"/>
        <v>54</v>
      </c>
    </row>
    <row r="2040" spans="1:11" x14ac:dyDescent="0.3">
      <c r="A2040" t="s">
        <v>2071</v>
      </c>
      <c r="B2040">
        <v>1995</v>
      </c>
      <c r="C2040" t="s">
        <v>20</v>
      </c>
      <c r="D2040">
        <v>27</v>
      </c>
      <c r="E2040">
        <v>0</v>
      </c>
      <c r="F2040" s="10">
        <v>31328.27</v>
      </c>
      <c r="G2040" t="s">
        <v>11</v>
      </c>
      <c r="H2040" t="s">
        <v>11</v>
      </c>
      <c r="I2040" t="s">
        <v>42</v>
      </c>
      <c r="J2040" s="8" t="str">
        <f t="shared" si="62"/>
        <v>27-Sep-1995</v>
      </c>
      <c r="K2040" s="9">
        <f t="shared" si="63"/>
        <v>27</v>
      </c>
    </row>
    <row r="2041" spans="1:11" x14ac:dyDescent="0.3">
      <c r="A2041" t="s">
        <v>2072</v>
      </c>
      <c r="B2041">
        <v>1974</v>
      </c>
      <c r="C2041" t="s">
        <v>37</v>
      </c>
      <c r="D2041">
        <v>8</v>
      </c>
      <c r="E2041">
        <v>0</v>
      </c>
      <c r="F2041" s="10">
        <v>31368.81</v>
      </c>
      <c r="G2041" t="s">
        <v>11</v>
      </c>
      <c r="H2041" t="s">
        <v>12</v>
      </c>
      <c r="I2041" t="s">
        <v>42</v>
      </c>
      <c r="J2041" s="8" t="str">
        <f t="shared" si="62"/>
        <v>8-Oct-1974</v>
      </c>
      <c r="K2041" s="9">
        <f t="shared" si="63"/>
        <v>48</v>
      </c>
    </row>
    <row r="2042" spans="1:11" x14ac:dyDescent="0.3">
      <c r="A2042" t="s">
        <v>2073</v>
      </c>
      <c r="B2042">
        <v>1975</v>
      </c>
      <c r="C2042" t="s">
        <v>37</v>
      </c>
      <c r="D2042">
        <v>29</v>
      </c>
      <c r="E2042">
        <v>1</v>
      </c>
      <c r="F2042" s="10">
        <v>31591.82</v>
      </c>
      <c r="G2042" t="s">
        <v>11</v>
      </c>
      <c r="H2042" t="s">
        <v>16</v>
      </c>
      <c r="I2042" t="s">
        <v>42</v>
      </c>
      <c r="J2042" s="8" t="str">
        <f t="shared" si="62"/>
        <v>29-Oct-1975</v>
      </c>
      <c r="K2042" s="9">
        <f t="shared" si="63"/>
        <v>47</v>
      </c>
    </row>
    <row r="2043" spans="1:11" x14ac:dyDescent="0.3">
      <c r="A2043" t="s">
        <v>2074</v>
      </c>
      <c r="B2043">
        <v>1960</v>
      </c>
      <c r="C2043" t="s">
        <v>30</v>
      </c>
      <c r="D2043">
        <v>13</v>
      </c>
      <c r="E2043">
        <v>1</v>
      </c>
      <c r="F2043" s="10">
        <v>31620</v>
      </c>
      <c r="G2043" t="s">
        <v>11</v>
      </c>
      <c r="H2043" t="s">
        <v>16</v>
      </c>
      <c r="I2043" t="s">
        <v>247</v>
      </c>
      <c r="J2043" s="8" t="str">
        <f t="shared" si="62"/>
        <v>13-Dec-1960</v>
      </c>
      <c r="K2043" s="9">
        <f t="shared" si="63"/>
        <v>62</v>
      </c>
    </row>
    <row r="2044" spans="1:11" x14ac:dyDescent="0.3">
      <c r="A2044" t="s">
        <v>2075</v>
      </c>
      <c r="B2044">
        <v>1977</v>
      </c>
      <c r="C2044" t="s">
        <v>37</v>
      </c>
      <c r="D2044">
        <v>14</v>
      </c>
      <c r="E2044">
        <v>2</v>
      </c>
      <c r="F2044" s="10">
        <v>31736.7</v>
      </c>
      <c r="G2044" t="s">
        <v>11</v>
      </c>
      <c r="H2044" t="s">
        <v>11</v>
      </c>
      <c r="I2044" t="s">
        <v>23</v>
      </c>
      <c r="J2044" s="8" t="str">
        <f t="shared" si="62"/>
        <v>14-Oct-1977</v>
      </c>
      <c r="K2044" s="9">
        <f t="shared" si="63"/>
        <v>45</v>
      </c>
    </row>
    <row r="2045" spans="1:11" x14ac:dyDescent="0.3">
      <c r="A2045" t="s">
        <v>2076</v>
      </c>
      <c r="B2045">
        <v>1984</v>
      </c>
      <c r="C2045" t="s">
        <v>20</v>
      </c>
      <c r="D2045">
        <v>10</v>
      </c>
      <c r="E2045">
        <v>3</v>
      </c>
      <c r="F2045" s="10">
        <v>31743.919999999998</v>
      </c>
      <c r="G2045" t="s">
        <v>11</v>
      </c>
      <c r="H2045" t="s">
        <v>16</v>
      </c>
      <c r="I2045" t="s">
        <v>42</v>
      </c>
      <c r="J2045" s="8" t="str">
        <f t="shared" si="62"/>
        <v>10-Sep-1984</v>
      </c>
      <c r="K2045" s="9">
        <f t="shared" si="63"/>
        <v>38</v>
      </c>
    </row>
    <row r="2046" spans="1:11" x14ac:dyDescent="0.3">
      <c r="A2046" t="s">
        <v>2077</v>
      </c>
      <c r="B2046">
        <v>1975</v>
      </c>
      <c r="C2046" t="s">
        <v>20</v>
      </c>
      <c r="D2046">
        <v>25</v>
      </c>
      <c r="E2046">
        <v>1</v>
      </c>
      <c r="F2046" s="10">
        <v>31897.1</v>
      </c>
      <c r="G2046" t="s">
        <v>11</v>
      </c>
      <c r="H2046" t="s">
        <v>12</v>
      </c>
      <c r="I2046" t="s">
        <v>42</v>
      </c>
      <c r="J2046" s="8" t="str">
        <f t="shared" si="62"/>
        <v>25-Sep-1975</v>
      </c>
      <c r="K2046" s="9">
        <f t="shared" si="63"/>
        <v>47</v>
      </c>
    </row>
    <row r="2047" spans="1:11" x14ac:dyDescent="0.3">
      <c r="A2047" t="s">
        <v>2078</v>
      </c>
      <c r="B2047">
        <v>1972</v>
      </c>
      <c r="C2047" t="s">
        <v>20</v>
      </c>
      <c r="D2047">
        <v>21</v>
      </c>
      <c r="E2047">
        <v>0</v>
      </c>
      <c r="F2047" s="10">
        <v>31980.89</v>
      </c>
      <c r="G2047" t="s">
        <v>11</v>
      </c>
      <c r="H2047" t="s">
        <v>16</v>
      </c>
      <c r="I2047" t="s">
        <v>42</v>
      </c>
      <c r="J2047" s="8" t="str">
        <f t="shared" si="62"/>
        <v>21-Sep-1972</v>
      </c>
      <c r="K2047" s="9">
        <f t="shared" si="63"/>
        <v>50</v>
      </c>
    </row>
    <row r="2048" spans="1:11" x14ac:dyDescent="0.3">
      <c r="A2048" t="s">
        <v>2079</v>
      </c>
      <c r="B2048">
        <v>1993</v>
      </c>
      <c r="C2048" t="s">
        <v>20</v>
      </c>
      <c r="D2048">
        <v>13</v>
      </c>
      <c r="E2048">
        <v>0</v>
      </c>
      <c r="F2048" s="10">
        <v>32086.21</v>
      </c>
      <c r="G2048" t="s">
        <v>16</v>
      </c>
      <c r="H2048" t="s">
        <v>12</v>
      </c>
      <c r="I2048" t="s">
        <v>42</v>
      </c>
      <c r="J2048" s="8" t="str">
        <f t="shared" si="62"/>
        <v>13-Sep-1993</v>
      </c>
      <c r="K2048" s="9">
        <f t="shared" si="63"/>
        <v>29</v>
      </c>
    </row>
    <row r="2049" spans="1:11" x14ac:dyDescent="0.3">
      <c r="A2049" t="s">
        <v>2080</v>
      </c>
      <c r="B2049">
        <v>1978</v>
      </c>
      <c r="C2049" t="s">
        <v>15</v>
      </c>
      <c r="D2049">
        <v>10</v>
      </c>
      <c r="E2049">
        <v>2</v>
      </c>
      <c r="F2049" s="10">
        <v>32108.66</v>
      </c>
      <c r="G2049" t="s">
        <v>16</v>
      </c>
      <c r="H2049" t="s">
        <v>12</v>
      </c>
      <c r="I2049" t="s">
        <v>356</v>
      </c>
      <c r="J2049" s="8" t="str">
        <f t="shared" si="62"/>
        <v>10-Nov-1978</v>
      </c>
      <c r="K2049" s="9">
        <f t="shared" si="63"/>
        <v>44</v>
      </c>
    </row>
    <row r="2050" spans="1:11" x14ac:dyDescent="0.3">
      <c r="A2050" t="s">
        <v>2081</v>
      </c>
      <c r="B2050">
        <v>1969</v>
      </c>
      <c r="C2050" t="s">
        <v>20</v>
      </c>
      <c r="D2050">
        <v>11</v>
      </c>
      <c r="E2050">
        <v>0</v>
      </c>
      <c r="F2050" s="10">
        <v>32192.76</v>
      </c>
      <c r="G2050" t="s">
        <v>16</v>
      </c>
      <c r="H2050" t="s">
        <v>11</v>
      </c>
      <c r="I2050" t="s">
        <v>42</v>
      </c>
      <c r="J2050" s="8" t="str">
        <f t="shared" si="62"/>
        <v>11-Sep-1969</v>
      </c>
      <c r="K2050" s="9">
        <f t="shared" si="63"/>
        <v>53</v>
      </c>
    </row>
    <row r="2051" spans="1:11" x14ac:dyDescent="0.3">
      <c r="A2051" t="s">
        <v>2082</v>
      </c>
      <c r="B2051">
        <v>1994</v>
      </c>
      <c r="C2051" t="s">
        <v>20</v>
      </c>
      <c r="D2051">
        <v>8</v>
      </c>
      <c r="E2051">
        <v>0</v>
      </c>
      <c r="F2051" s="10">
        <v>32222.81</v>
      </c>
      <c r="G2051" t="s">
        <v>11</v>
      </c>
      <c r="H2051" t="s">
        <v>16</v>
      </c>
      <c r="I2051" t="s">
        <v>42</v>
      </c>
      <c r="J2051" s="8" t="str">
        <f t="shared" ref="J2051:J2114" si="64">_xlfn.TEXTJOIN("-",TRUE,D2051,C2051,B2051)</f>
        <v>8-Sep-1994</v>
      </c>
      <c r="K2051" s="9">
        <f t="shared" ref="K2051:K2114" si="65">DATEDIF(J2051, DATE(2023,6,8), "Y")</f>
        <v>28</v>
      </c>
    </row>
    <row r="2052" spans="1:11" x14ac:dyDescent="0.3">
      <c r="A2052" t="s">
        <v>2083</v>
      </c>
      <c r="B2052">
        <v>1975</v>
      </c>
      <c r="C2052" t="s">
        <v>30</v>
      </c>
      <c r="D2052">
        <v>17</v>
      </c>
      <c r="E2052">
        <v>1</v>
      </c>
      <c r="F2052" s="10">
        <v>32259.96</v>
      </c>
      <c r="G2052" t="s">
        <v>11</v>
      </c>
      <c r="H2052" t="s">
        <v>12</v>
      </c>
      <c r="I2052" t="s">
        <v>23</v>
      </c>
      <c r="J2052" s="8" t="str">
        <f t="shared" si="64"/>
        <v>17-Dec-1975</v>
      </c>
      <c r="K2052" s="9">
        <f t="shared" si="65"/>
        <v>47</v>
      </c>
    </row>
    <row r="2053" spans="1:11" x14ac:dyDescent="0.3">
      <c r="A2053" t="s">
        <v>2084</v>
      </c>
      <c r="B2053">
        <v>1986</v>
      </c>
      <c r="C2053" t="s">
        <v>30</v>
      </c>
      <c r="D2053">
        <v>2</v>
      </c>
      <c r="E2053">
        <v>3</v>
      </c>
      <c r="F2053" s="10">
        <v>32288.49</v>
      </c>
      <c r="G2053" t="s">
        <v>11</v>
      </c>
      <c r="H2053" t="s">
        <v>11</v>
      </c>
      <c r="I2053" t="s">
        <v>42</v>
      </c>
      <c r="J2053" s="8" t="str">
        <f t="shared" si="64"/>
        <v>2-Dec-1986</v>
      </c>
      <c r="K2053" s="9">
        <f t="shared" si="65"/>
        <v>36</v>
      </c>
    </row>
    <row r="2054" spans="1:11" x14ac:dyDescent="0.3">
      <c r="A2054" t="s">
        <v>2085</v>
      </c>
      <c r="B2054">
        <v>1972</v>
      </c>
      <c r="C2054" t="s">
        <v>37</v>
      </c>
      <c r="D2054">
        <v>19</v>
      </c>
      <c r="E2054">
        <v>0</v>
      </c>
      <c r="F2054" s="10">
        <v>32428.63</v>
      </c>
      <c r="G2054" t="s">
        <v>11</v>
      </c>
      <c r="H2054" t="s">
        <v>11</v>
      </c>
      <c r="I2054" t="s">
        <v>42</v>
      </c>
      <c r="J2054" s="8" t="str">
        <f t="shared" si="64"/>
        <v>19-Oct-1972</v>
      </c>
      <c r="K2054" s="9">
        <f t="shared" si="65"/>
        <v>50</v>
      </c>
    </row>
    <row r="2055" spans="1:11" x14ac:dyDescent="0.3">
      <c r="A2055" t="s">
        <v>2086</v>
      </c>
      <c r="B2055">
        <v>1976</v>
      </c>
      <c r="C2055" t="s">
        <v>35</v>
      </c>
      <c r="D2055">
        <v>9</v>
      </c>
      <c r="E2055">
        <v>2</v>
      </c>
      <c r="F2055" s="10">
        <v>32430.22</v>
      </c>
      <c r="G2055" t="s">
        <v>11</v>
      </c>
      <c r="H2055" t="s">
        <v>12</v>
      </c>
      <c r="I2055" t="s">
        <v>42</v>
      </c>
      <c r="J2055" s="8" t="str">
        <f t="shared" si="64"/>
        <v>9-Aug-1976</v>
      </c>
      <c r="K2055" s="9">
        <f t="shared" si="65"/>
        <v>46</v>
      </c>
    </row>
    <row r="2056" spans="1:11" x14ac:dyDescent="0.3">
      <c r="A2056" t="s">
        <v>2087</v>
      </c>
      <c r="B2056">
        <v>1981</v>
      </c>
      <c r="C2056" t="s">
        <v>20</v>
      </c>
      <c r="D2056">
        <v>27</v>
      </c>
      <c r="E2056">
        <v>1</v>
      </c>
      <c r="F2056" s="10">
        <v>32462.35</v>
      </c>
      <c r="G2056" t="s">
        <v>11</v>
      </c>
      <c r="H2056" t="s">
        <v>11</v>
      </c>
      <c r="I2056" t="s">
        <v>42</v>
      </c>
      <c r="J2056" s="8" t="str">
        <f t="shared" si="64"/>
        <v>27-Sep-1981</v>
      </c>
      <c r="K2056" s="9">
        <f t="shared" si="65"/>
        <v>41</v>
      </c>
    </row>
    <row r="2057" spans="1:11" x14ac:dyDescent="0.3">
      <c r="A2057" t="s">
        <v>2088</v>
      </c>
      <c r="B2057">
        <v>1976</v>
      </c>
      <c r="C2057" t="s">
        <v>20</v>
      </c>
      <c r="D2057">
        <v>19</v>
      </c>
      <c r="E2057">
        <v>2</v>
      </c>
      <c r="F2057" s="10">
        <v>32485.46</v>
      </c>
      <c r="G2057" t="s">
        <v>11</v>
      </c>
      <c r="H2057" t="s">
        <v>16</v>
      </c>
      <c r="I2057" t="s">
        <v>42</v>
      </c>
      <c r="J2057" s="8" t="str">
        <f t="shared" si="64"/>
        <v>19-Sep-1976</v>
      </c>
      <c r="K2057" s="9">
        <f t="shared" si="65"/>
        <v>46</v>
      </c>
    </row>
    <row r="2058" spans="1:11" x14ac:dyDescent="0.3">
      <c r="A2058" t="s">
        <v>2089</v>
      </c>
      <c r="B2058">
        <v>2003</v>
      </c>
      <c r="C2058" t="s">
        <v>37</v>
      </c>
      <c r="D2058">
        <v>8</v>
      </c>
      <c r="E2058">
        <v>0</v>
      </c>
      <c r="F2058" s="10">
        <v>32548.34</v>
      </c>
      <c r="G2058" t="s">
        <v>16</v>
      </c>
      <c r="H2058" t="s">
        <v>11</v>
      </c>
      <c r="I2058" t="s">
        <v>13</v>
      </c>
      <c r="J2058" s="8" t="str">
        <f t="shared" si="64"/>
        <v>8-Oct-2003</v>
      </c>
      <c r="K2058" s="9">
        <f t="shared" si="65"/>
        <v>19</v>
      </c>
    </row>
    <row r="2059" spans="1:11" x14ac:dyDescent="0.3">
      <c r="A2059" t="s">
        <v>2090</v>
      </c>
      <c r="B2059">
        <v>1990</v>
      </c>
      <c r="C2059" t="s">
        <v>10</v>
      </c>
      <c r="D2059">
        <v>13</v>
      </c>
      <c r="E2059">
        <v>3</v>
      </c>
      <c r="F2059" s="10">
        <v>32672.11</v>
      </c>
      <c r="G2059" t="s">
        <v>16</v>
      </c>
      <c r="H2059" t="s">
        <v>16</v>
      </c>
      <c r="I2059" t="s">
        <v>42</v>
      </c>
      <c r="J2059" s="8" t="str">
        <f t="shared" si="64"/>
        <v>13-Jul-1990</v>
      </c>
      <c r="K2059" s="9">
        <f t="shared" si="65"/>
        <v>32</v>
      </c>
    </row>
    <row r="2060" spans="1:11" x14ac:dyDescent="0.3">
      <c r="A2060" t="s">
        <v>2091</v>
      </c>
      <c r="B2060">
        <v>1968</v>
      </c>
      <c r="C2060" t="s">
        <v>15</v>
      </c>
      <c r="D2060">
        <v>1</v>
      </c>
      <c r="E2060">
        <v>0</v>
      </c>
      <c r="F2060" s="10">
        <v>32686.080000000002</v>
      </c>
      <c r="G2060" t="s">
        <v>11</v>
      </c>
      <c r="H2060" t="s">
        <v>12</v>
      </c>
      <c r="I2060" t="s">
        <v>42</v>
      </c>
      <c r="J2060" s="8" t="str">
        <f t="shared" si="64"/>
        <v>1-Nov-1968</v>
      </c>
      <c r="K2060" s="9">
        <f t="shared" si="65"/>
        <v>54</v>
      </c>
    </row>
    <row r="2061" spans="1:11" x14ac:dyDescent="0.3">
      <c r="A2061" t="s">
        <v>2092</v>
      </c>
      <c r="B2061">
        <v>1990</v>
      </c>
      <c r="C2061" t="s">
        <v>20</v>
      </c>
      <c r="D2061">
        <v>30</v>
      </c>
      <c r="E2061">
        <v>3</v>
      </c>
      <c r="F2061" s="10">
        <v>32716.2</v>
      </c>
      <c r="G2061" t="s">
        <v>16</v>
      </c>
      <c r="H2061" t="s">
        <v>11</v>
      </c>
      <c r="I2061" t="s">
        <v>42</v>
      </c>
      <c r="J2061" s="8" t="str">
        <f t="shared" si="64"/>
        <v>30-Sep-1990</v>
      </c>
      <c r="K2061" s="9">
        <f t="shared" si="65"/>
        <v>32</v>
      </c>
    </row>
    <row r="2062" spans="1:11" x14ac:dyDescent="0.3">
      <c r="A2062" t="s">
        <v>2093</v>
      </c>
      <c r="B2062">
        <v>1990</v>
      </c>
      <c r="C2062" t="s">
        <v>10</v>
      </c>
      <c r="D2062">
        <v>9</v>
      </c>
      <c r="E2062">
        <v>2</v>
      </c>
      <c r="F2062" s="10">
        <v>32734.19</v>
      </c>
      <c r="G2062" t="s">
        <v>11</v>
      </c>
      <c r="H2062" t="s">
        <v>16</v>
      </c>
      <c r="I2062" t="s">
        <v>23</v>
      </c>
      <c r="J2062" s="8" t="str">
        <f t="shared" si="64"/>
        <v>9-Jul-1990</v>
      </c>
      <c r="K2062" s="9">
        <f t="shared" si="65"/>
        <v>32</v>
      </c>
    </row>
    <row r="2063" spans="1:11" x14ac:dyDescent="0.3">
      <c r="A2063" t="s">
        <v>2094</v>
      </c>
      <c r="B2063">
        <v>1974</v>
      </c>
      <c r="C2063" t="s">
        <v>30</v>
      </c>
      <c r="D2063">
        <v>6</v>
      </c>
      <c r="E2063">
        <v>0</v>
      </c>
      <c r="F2063" s="10">
        <v>32760.48</v>
      </c>
      <c r="G2063" t="s">
        <v>16</v>
      </c>
      <c r="H2063" t="s">
        <v>16</v>
      </c>
      <c r="I2063" t="s">
        <v>42</v>
      </c>
      <c r="J2063" s="8" t="str">
        <f t="shared" si="64"/>
        <v>6-Dec-1974</v>
      </c>
      <c r="K2063" s="9">
        <f t="shared" si="65"/>
        <v>48</v>
      </c>
    </row>
    <row r="2064" spans="1:11" x14ac:dyDescent="0.3">
      <c r="A2064" t="s">
        <v>2095</v>
      </c>
      <c r="B2064">
        <v>1972</v>
      </c>
      <c r="C2064" t="s">
        <v>15</v>
      </c>
      <c r="D2064">
        <v>7</v>
      </c>
      <c r="E2064">
        <v>0</v>
      </c>
      <c r="F2064" s="10">
        <v>32765.33</v>
      </c>
      <c r="G2064" t="s">
        <v>11</v>
      </c>
      <c r="H2064" t="s">
        <v>11</v>
      </c>
      <c r="I2064" t="s">
        <v>23</v>
      </c>
      <c r="J2064" s="8" t="str">
        <f t="shared" si="64"/>
        <v>7-Nov-1972</v>
      </c>
      <c r="K2064" s="9">
        <f t="shared" si="65"/>
        <v>50</v>
      </c>
    </row>
    <row r="2065" spans="1:11" x14ac:dyDescent="0.3">
      <c r="A2065" t="s">
        <v>2096</v>
      </c>
      <c r="B2065">
        <v>1980</v>
      </c>
      <c r="C2065" t="s">
        <v>30</v>
      </c>
      <c r="D2065">
        <v>12</v>
      </c>
      <c r="E2065">
        <v>3</v>
      </c>
      <c r="F2065" s="10">
        <v>32787.46</v>
      </c>
      <c r="G2065" t="s">
        <v>16</v>
      </c>
      <c r="H2065" t="s">
        <v>12</v>
      </c>
      <c r="I2065" t="s">
        <v>23</v>
      </c>
      <c r="J2065" s="8" t="str">
        <f t="shared" si="64"/>
        <v>12-Dec-1980</v>
      </c>
      <c r="K2065" s="9">
        <f t="shared" si="65"/>
        <v>42</v>
      </c>
    </row>
    <row r="2066" spans="1:11" x14ac:dyDescent="0.3">
      <c r="A2066" t="s">
        <v>2097</v>
      </c>
      <c r="B2066">
        <v>1995</v>
      </c>
      <c r="C2066" t="s">
        <v>30</v>
      </c>
      <c r="D2066">
        <v>4</v>
      </c>
      <c r="E2066">
        <v>0</v>
      </c>
      <c r="F2066" s="10">
        <v>32827.51</v>
      </c>
      <c r="G2066" t="s">
        <v>16</v>
      </c>
      <c r="H2066" t="s">
        <v>11</v>
      </c>
      <c r="I2066" t="s">
        <v>42</v>
      </c>
      <c r="J2066" s="8" t="str">
        <f t="shared" si="64"/>
        <v>4-Dec-1995</v>
      </c>
      <c r="K2066" s="9">
        <f t="shared" si="65"/>
        <v>27</v>
      </c>
    </row>
    <row r="2067" spans="1:11" x14ac:dyDescent="0.3">
      <c r="A2067" t="s">
        <v>2098</v>
      </c>
      <c r="B2067">
        <v>1981</v>
      </c>
      <c r="C2067" t="s">
        <v>15</v>
      </c>
      <c r="D2067">
        <v>17</v>
      </c>
      <c r="E2067">
        <v>1</v>
      </c>
      <c r="F2067" s="10">
        <v>32906.69</v>
      </c>
      <c r="G2067" t="s">
        <v>11</v>
      </c>
      <c r="H2067" t="s">
        <v>12</v>
      </c>
      <c r="I2067" t="s">
        <v>42</v>
      </c>
      <c r="J2067" s="8" t="str">
        <f t="shared" si="64"/>
        <v>17-Nov-1981</v>
      </c>
      <c r="K2067" s="9">
        <f t="shared" si="65"/>
        <v>41</v>
      </c>
    </row>
    <row r="2068" spans="1:11" x14ac:dyDescent="0.3">
      <c r="A2068" t="s">
        <v>2099</v>
      </c>
      <c r="B2068">
        <v>1971</v>
      </c>
      <c r="C2068" t="s">
        <v>35</v>
      </c>
      <c r="D2068">
        <v>24</v>
      </c>
      <c r="E2068">
        <v>0</v>
      </c>
      <c r="F2068" s="10">
        <v>32947.629999999997</v>
      </c>
      <c r="G2068" t="s">
        <v>11</v>
      </c>
      <c r="H2068" t="s">
        <v>16</v>
      </c>
      <c r="I2068" t="s">
        <v>42</v>
      </c>
      <c r="J2068" s="8" t="str">
        <f t="shared" si="64"/>
        <v>24-Aug-1971</v>
      </c>
      <c r="K2068" s="9">
        <f t="shared" si="65"/>
        <v>51</v>
      </c>
    </row>
    <row r="2069" spans="1:11" x14ac:dyDescent="0.3">
      <c r="A2069" t="s">
        <v>2100</v>
      </c>
      <c r="B2069">
        <v>1995</v>
      </c>
      <c r="C2069" t="s">
        <v>10</v>
      </c>
      <c r="D2069">
        <v>8</v>
      </c>
      <c r="E2069">
        <v>0</v>
      </c>
      <c r="F2069" s="10">
        <v>33017.46</v>
      </c>
      <c r="G2069" t="s">
        <v>16</v>
      </c>
      <c r="H2069" t="s">
        <v>16</v>
      </c>
      <c r="I2069" t="s">
        <v>42</v>
      </c>
      <c r="J2069" s="8" t="str">
        <f t="shared" si="64"/>
        <v>8-Jul-1995</v>
      </c>
      <c r="K2069" s="9">
        <f t="shared" si="65"/>
        <v>27</v>
      </c>
    </row>
    <row r="2070" spans="1:11" x14ac:dyDescent="0.3">
      <c r="A2070" t="s">
        <v>2101</v>
      </c>
      <c r="B2070">
        <v>1967</v>
      </c>
      <c r="C2070" t="s">
        <v>10</v>
      </c>
      <c r="D2070">
        <v>10</v>
      </c>
      <c r="E2070">
        <v>0</v>
      </c>
      <c r="F2070" s="10">
        <v>33025.32</v>
      </c>
      <c r="G2070" t="s">
        <v>11</v>
      </c>
      <c r="H2070" t="s">
        <v>12</v>
      </c>
      <c r="I2070" t="s">
        <v>42</v>
      </c>
      <c r="J2070" s="8" t="str">
        <f t="shared" si="64"/>
        <v>10-Jul-1967</v>
      </c>
      <c r="K2070" s="9">
        <f t="shared" si="65"/>
        <v>55</v>
      </c>
    </row>
    <row r="2071" spans="1:11" x14ac:dyDescent="0.3">
      <c r="A2071" t="s">
        <v>2102</v>
      </c>
      <c r="B2071">
        <v>1994</v>
      </c>
      <c r="C2071" t="s">
        <v>10</v>
      </c>
      <c r="D2071">
        <v>28</v>
      </c>
      <c r="E2071">
        <v>0</v>
      </c>
      <c r="F2071" s="10">
        <v>33057.230000000003</v>
      </c>
      <c r="G2071" t="s">
        <v>16</v>
      </c>
      <c r="H2071" t="s">
        <v>11</v>
      </c>
      <c r="I2071" t="s">
        <v>42</v>
      </c>
      <c r="J2071" s="8" t="str">
        <f t="shared" si="64"/>
        <v>28-Jul-1994</v>
      </c>
      <c r="K2071" s="9">
        <f t="shared" si="65"/>
        <v>28</v>
      </c>
    </row>
    <row r="2072" spans="1:11" x14ac:dyDescent="0.3">
      <c r="A2072" t="s">
        <v>2103</v>
      </c>
      <c r="B2072">
        <v>1962</v>
      </c>
      <c r="C2072" t="s">
        <v>10</v>
      </c>
      <c r="D2072">
        <v>1</v>
      </c>
      <c r="E2072">
        <v>0</v>
      </c>
      <c r="F2072" s="10">
        <v>33074.94</v>
      </c>
      <c r="G2072" t="s">
        <v>16</v>
      </c>
      <c r="H2072" t="s">
        <v>11</v>
      </c>
      <c r="I2072" t="s">
        <v>42</v>
      </c>
      <c r="J2072" s="8" t="str">
        <f t="shared" si="64"/>
        <v>1-Jul-1962</v>
      </c>
      <c r="K2072" s="9">
        <f t="shared" si="65"/>
        <v>60</v>
      </c>
    </row>
    <row r="2073" spans="1:11" x14ac:dyDescent="0.3">
      <c r="A2073" t="s">
        <v>2104</v>
      </c>
      <c r="B2073">
        <v>1969</v>
      </c>
      <c r="C2073" t="s">
        <v>37</v>
      </c>
      <c r="D2073">
        <v>30</v>
      </c>
      <c r="E2073">
        <v>0</v>
      </c>
      <c r="F2073" s="10">
        <v>33090.660000000003</v>
      </c>
      <c r="G2073" t="s">
        <v>11</v>
      </c>
      <c r="H2073" t="s">
        <v>11</v>
      </c>
      <c r="I2073" t="s">
        <v>42</v>
      </c>
      <c r="J2073" s="8" t="str">
        <f t="shared" si="64"/>
        <v>30-Oct-1969</v>
      </c>
      <c r="K2073" s="9">
        <f t="shared" si="65"/>
        <v>53</v>
      </c>
    </row>
    <row r="2074" spans="1:11" x14ac:dyDescent="0.3">
      <c r="A2074" t="s">
        <v>2105</v>
      </c>
      <c r="B2074">
        <v>1985</v>
      </c>
      <c r="C2074" t="s">
        <v>10</v>
      </c>
      <c r="D2074">
        <v>15</v>
      </c>
      <c r="E2074">
        <v>3</v>
      </c>
      <c r="F2074" s="10">
        <v>33121</v>
      </c>
      <c r="G2074" t="s">
        <v>11</v>
      </c>
      <c r="H2074" t="s">
        <v>16</v>
      </c>
      <c r="I2074" t="s">
        <v>42</v>
      </c>
      <c r="J2074" s="8" t="str">
        <f t="shared" si="64"/>
        <v>15-Jul-1985</v>
      </c>
      <c r="K2074" s="9">
        <f t="shared" si="65"/>
        <v>37</v>
      </c>
    </row>
    <row r="2075" spans="1:11" x14ac:dyDescent="0.3">
      <c r="A2075" t="s">
        <v>2106</v>
      </c>
      <c r="B2075">
        <v>1990</v>
      </c>
      <c r="C2075" t="s">
        <v>37</v>
      </c>
      <c r="D2075">
        <v>12</v>
      </c>
      <c r="E2075">
        <v>3</v>
      </c>
      <c r="F2075" s="10">
        <v>33292.83</v>
      </c>
      <c r="G2075" t="s">
        <v>11</v>
      </c>
      <c r="H2075" t="s">
        <v>16</v>
      </c>
      <c r="I2075" t="s">
        <v>42</v>
      </c>
      <c r="J2075" s="8" t="str">
        <f t="shared" si="64"/>
        <v>12-Oct-1990</v>
      </c>
      <c r="K2075" s="9">
        <f t="shared" si="65"/>
        <v>32</v>
      </c>
    </row>
    <row r="2076" spans="1:11" x14ac:dyDescent="0.3">
      <c r="A2076" t="s">
        <v>2107</v>
      </c>
      <c r="B2076">
        <v>2003</v>
      </c>
      <c r="C2076" t="s">
        <v>15</v>
      </c>
      <c r="D2076">
        <v>28</v>
      </c>
      <c r="E2076">
        <v>0</v>
      </c>
      <c r="F2076" s="10">
        <v>33307.550000000003</v>
      </c>
      <c r="G2076" t="s">
        <v>11</v>
      </c>
      <c r="H2076" t="s">
        <v>12</v>
      </c>
      <c r="I2076" t="s">
        <v>23</v>
      </c>
      <c r="J2076" s="8" t="str">
        <f t="shared" si="64"/>
        <v>28-Nov-2003</v>
      </c>
      <c r="K2076" s="9">
        <f t="shared" si="65"/>
        <v>19</v>
      </c>
    </row>
    <row r="2077" spans="1:11" x14ac:dyDescent="0.3">
      <c r="A2077" t="s">
        <v>2108</v>
      </c>
      <c r="B2077">
        <v>1972</v>
      </c>
      <c r="C2077" t="s">
        <v>20</v>
      </c>
      <c r="D2077">
        <v>5</v>
      </c>
      <c r="E2077">
        <v>0</v>
      </c>
      <c r="F2077" s="10">
        <v>33344.449999999997</v>
      </c>
      <c r="G2077" t="s">
        <v>11</v>
      </c>
      <c r="H2077" t="s">
        <v>12</v>
      </c>
      <c r="I2077" t="s">
        <v>42</v>
      </c>
      <c r="J2077" s="8" t="str">
        <f t="shared" si="64"/>
        <v>5-Sep-1972</v>
      </c>
      <c r="K2077" s="9">
        <f t="shared" si="65"/>
        <v>50</v>
      </c>
    </row>
    <row r="2078" spans="1:11" x14ac:dyDescent="0.3">
      <c r="A2078" t="s">
        <v>2109</v>
      </c>
      <c r="B2078">
        <v>1985</v>
      </c>
      <c r="C2078" t="s">
        <v>30</v>
      </c>
      <c r="D2078">
        <v>7</v>
      </c>
      <c r="E2078">
        <v>3</v>
      </c>
      <c r="F2078" s="10">
        <v>33450.99</v>
      </c>
      <c r="G2078" t="s">
        <v>11</v>
      </c>
      <c r="H2078" t="s">
        <v>11</v>
      </c>
      <c r="I2078" t="s">
        <v>42</v>
      </c>
      <c r="J2078" s="8" t="str">
        <f t="shared" si="64"/>
        <v>7-Dec-1985</v>
      </c>
      <c r="K2078" s="9">
        <f t="shared" si="65"/>
        <v>37</v>
      </c>
    </row>
    <row r="2079" spans="1:11" x14ac:dyDescent="0.3">
      <c r="A2079" t="s">
        <v>2110</v>
      </c>
      <c r="B2079">
        <v>1970</v>
      </c>
      <c r="C2079" t="s">
        <v>18</v>
      </c>
      <c r="D2079">
        <v>18</v>
      </c>
      <c r="E2079">
        <v>2</v>
      </c>
      <c r="F2079" s="10">
        <v>33471.97</v>
      </c>
      <c r="G2079" t="s">
        <v>11</v>
      </c>
      <c r="H2079" t="s">
        <v>11</v>
      </c>
      <c r="I2079" t="s">
        <v>23</v>
      </c>
      <c r="J2079" s="8" t="str">
        <f t="shared" si="64"/>
        <v>18-Jun-1970</v>
      </c>
      <c r="K2079" s="9">
        <f t="shared" si="65"/>
        <v>52</v>
      </c>
    </row>
    <row r="2080" spans="1:11" x14ac:dyDescent="0.3">
      <c r="A2080" t="s">
        <v>2111</v>
      </c>
      <c r="B2080">
        <v>2002</v>
      </c>
      <c r="C2080" t="s">
        <v>35</v>
      </c>
      <c r="D2080">
        <v>25</v>
      </c>
      <c r="E2080">
        <v>0</v>
      </c>
      <c r="F2080" s="10">
        <v>33475.82</v>
      </c>
      <c r="G2080" t="s">
        <v>16</v>
      </c>
      <c r="H2080" t="s">
        <v>16</v>
      </c>
      <c r="I2080" t="s">
        <v>170</v>
      </c>
      <c r="J2080" s="8" t="str">
        <f t="shared" si="64"/>
        <v>25-Aug-2002</v>
      </c>
      <c r="K2080" s="9">
        <f t="shared" si="65"/>
        <v>20</v>
      </c>
    </row>
    <row r="2081" spans="1:11" x14ac:dyDescent="0.3">
      <c r="A2081" t="s">
        <v>2112</v>
      </c>
      <c r="B2081">
        <v>1984</v>
      </c>
      <c r="C2081" t="s">
        <v>10</v>
      </c>
      <c r="D2081">
        <v>22</v>
      </c>
      <c r="E2081">
        <v>3</v>
      </c>
      <c r="F2081" s="10">
        <v>33527.1</v>
      </c>
      <c r="G2081" t="s">
        <v>11</v>
      </c>
      <c r="H2081" t="s">
        <v>12</v>
      </c>
      <c r="I2081" t="s">
        <v>42</v>
      </c>
      <c r="J2081" s="8" t="str">
        <f t="shared" si="64"/>
        <v>22-Jul-1984</v>
      </c>
      <c r="K2081" s="9">
        <f t="shared" si="65"/>
        <v>38</v>
      </c>
    </row>
    <row r="2082" spans="1:11" x14ac:dyDescent="0.3">
      <c r="A2082" t="s">
        <v>2113</v>
      </c>
      <c r="B2082">
        <v>2003</v>
      </c>
      <c r="C2082" t="s">
        <v>20</v>
      </c>
      <c r="D2082">
        <v>9</v>
      </c>
      <c r="E2082">
        <v>0</v>
      </c>
      <c r="F2082" s="10">
        <v>33611.71</v>
      </c>
      <c r="G2082" t="s">
        <v>16</v>
      </c>
      <c r="H2082" t="s">
        <v>11</v>
      </c>
      <c r="I2082" t="s">
        <v>42</v>
      </c>
      <c r="J2082" s="8" t="str">
        <f t="shared" si="64"/>
        <v>9-Sep-2003</v>
      </c>
      <c r="K2082" s="9">
        <f t="shared" si="65"/>
        <v>19</v>
      </c>
    </row>
    <row r="2083" spans="1:11" x14ac:dyDescent="0.3">
      <c r="A2083" t="s">
        <v>2114</v>
      </c>
      <c r="B2083">
        <v>1993</v>
      </c>
      <c r="C2083" t="s">
        <v>15</v>
      </c>
      <c r="D2083">
        <v>28</v>
      </c>
      <c r="E2083">
        <v>0</v>
      </c>
      <c r="F2083" s="10">
        <v>33707.550000000003</v>
      </c>
      <c r="G2083" t="s">
        <v>11</v>
      </c>
      <c r="H2083" t="s">
        <v>11</v>
      </c>
      <c r="I2083" t="s">
        <v>42</v>
      </c>
      <c r="J2083" s="8" t="str">
        <f t="shared" si="64"/>
        <v>28-Nov-1993</v>
      </c>
      <c r="K2083" s="9">
        <f t="shared" si="65"/>
        <v>29</v>
      </c>
    </row>
    <row r="2084" spans="1:11" x14ac:dyDescent="0.3">
      <c r="A2084" t="s">
        <v>2115</v>
      </c>
      <c r="B2084">
        <v>2004</v>
      </c>
      <c r="C2084" t="s">
        <v>15</v>
      </c>
      <c r="D2084">
        <v>1</v>
      </c>
      <c r="E2084">
        <v>0</v>
      </c>
      <c r="F2084" s="10">
        <v>33732.69</v>
      </c>
      <c r="G2084" t="s">
        <v>16</v>
      </c>
      <c r="H2084" t="s">
        <v>16</v>
      </c>
      <c r="I2084" t="s">
        <v>356</v>
      </c>
      <c r="J2084" s="8" t="str">
        <f t="shared" si="64"/>
        <v>1-Nov-2004</v>
      </c>
      <c r="K2084" s="9">
        <f t="shared" si="65"/>
        <v>18</v>
      </c>
    </row>
    <row r="2085" spans="1:11" x14ac:dyDescent="0.3">
      <c r="A2085" t="s">
        <v>2116</v>
      </c>
      <c r="B2085">
        <v>2003</v>
      </c>
      <c r="C2085" t="s">
        <v>20</v>
      </c>
      <c r="D2085">
        <v>12</v>
      </c>
      <c r="E2085">
        <v>0</v>
      </c>
      <c r="F2085" s="10">
        <v>33750.29</v>
      </c>
      <c r="G2085" t="s">
        <v>16</v>
      </c>
      <c r="H2085" t="s">
        <v>12</v>
      </c>
      <c r="I2085" t="s">
        <v>23</v>
      </c>
      <c r="J2085" s="8" t="str">
        <f t="shared" si="64"/>
        <v>12-Sep-2003</v>
      </c>
      <c r="K2085" s="9">
        <f t="shared" si="65"/>
        <v>19</v>
      </c>
    </row>
    <row r="2086" spans="1:11" x14ac:dyDescent="0.3">
      <c r="A2086" t="s">
        <v>2117</v>
      </c>
      <c r="B2086">
        <v>1962</v>
      </c>
      <c r="C2086" t="s">
        <v>30</v>
      </c>
      <c r="D2086">
        <v>11</v>
      </c>
      <c r="E2086">
        <v>0</v>
      </c>
      <c r="F2086" s="10">
        <v>33753.32</v>
      </c>
      <c r="G2086" t="s">
        <v>16</v>
      </c>
      <c r="H2086" t="s">
        <v>12</v>
      </c>
      <c r="I2086" t="s">
        <v>42</v>
      </c>
      <c r="J2086" s="8" t="str">
        <f t="shared" si="64"/>
        <v>11-Dec-1962</v>
      </c>
      <c r="K2086" s="9">
        <f t="shared" si="65"/>
        <v>60</v>
      </c>
    </row>
    <row r="2087" spans="1:11" x14ac:dyDescent="0.3">
      <c r="A2087" t="s">
        <v>2118</v>
      </c>
      <c r="B2087">
        <v>2000</v>
      </c>
      <c r="C2087" t="s">
        <v>37</v>
      </c>
      <c r="D2087">
        <v>26</v>
      </c>
      <c r="E2087">
        <v>0</v>
      </c>
      <c r="F2087" s="10">
        <v>33829.39</v>
      </c>
      <c r="G2087" t="s">
        <v>11</v>
      </c>
      <c r="H2087" t="s">
        <v>12</v>
      </c>
      <c r="I2087" t="s">
        <v>42</v>
      </c>
      <c r="J2087" s="8" t="str">
        <f t="shared" si="64"/>
        <v>26-Oct-2000</v>
      </c>
      <c r="K2087" s="9">
        <f t="shared" si="65"/>
        <v>22</v>
      </c>
    </row>
    <row r="2088" spans="1:11" x14ac:dyDescent="0.3">
      <c r="A2088" t="s">
        <v>2119</v>
      </c>
      <c r="B2088">
        <v>1997</v>
      </c>
      <c r="C2088" t="s">
        <v>35</v>
      </c>
      <c r="D2088">
        <v>9</v>
      </c>
      <c r="E2088">
        <v>0</v>
      </c>
      <c r="F2088" s="10">
        <v>33900.65</v>
      </c>
      <c r="G2088" t="s">
        <v>11</v>
      </c>
      <c r="H2088" t="s">
        <v>12</v>
      </c>
      <c r="I2088" t="s">
        <v>42</v>
      </c>
      <c r="J2088" s="8" t="str">
        <f t="shared" si="64"/>
        <v>9-Aug-1997</v>
      </c>
      <c r="K2088" s="9">
        <f t="shared" si="65"/>
        <v>25</v>
      </c>
    </row>
    <row r="2089" spans="1:11" x14ac:dyDescent="0.3">
      <c r="A2089" t="s">
        <v>2120</v>
      </c>
      <c r="B2089">
        <v>2000</v>
      </c>
      <c r="C2089" t="s">
        <v>30</v>
      </c>
      <c r="D2089">
        <v>27</v>
      </c>
      <c r="E2089">
        <v>0</v>
      </c>
      <c r="F2089" s="10">
        <v>33907.550000000003</v>
      </c>
      <c r="G2089" t="s">
        <v>11</v>
      </c>
      <c r="H2089" t="s">
        <v>11</v>
      </c>
      <c r="I2089" t="s">
        <v>23</v>
      </c>
      <c r="J2089" s="8" t="str">
        <f t="shared" si="64"/>
        <v>27-Dec-2000</v>
      </c>
      <c r="K2089" s="9">
        <f t="shared" si="65"/>
        <v>22</v>
      </c>
    </row>
    <row r="2090" spans="1:11" x14ac:dyDescent="0.3">
      <c r="A2090" t="s">
        <v>2121</v>
      </c>
      <c r="B2090">
        <v>1994</v>
      </c>
      <c r="C2090" t="s">
        <v>20</v>
      </c>
      <c r="D2090">
        <v>25</v>
      </c>
      <c r="E2090">
        <v>0</v>
      </c>
      <c r="F2090" s="10">
        <v>33975.47</v>
      </c>
      <c r="G2090" t="s">
        <v>11</v>
      </c>
      <c r="H2090" t="s">
        <v>11</v>
      </c>
      <c r="I2090" t="s">
        <v>42</v>
      </c>
      <c r="J2090" s="8" t="str">
        <f t="shared" si="64"/>
        <v>25-Sep-1994</v>
      </c>
      <c r="K2090" s="9">
        <f t="shared" si="65"/>
        <v>28</v>
      </c>
    </row>
    <row r="2091" spans="1:11" x14ac:dyDescent="0.3">
      <c r="A2091" t="s">
        <v>2122</v>
      </c>
      <c r="B2091">
        <v>1972</v>
      </c>
      <c r="C2091" t="s">
        <v>10</v>
      </c>
      <c r="D2091">
        <v>26</v>
      </c>
      <c r="E2091">
        <v>0</v>
      </c>
      <c r="F2091" s="10">
        <v>34053.360000000001</v>
      </c>
      <c r="G2091" t="s">
        <v>11</v>
      </c>
      <c r="H2091" t="s">
        <v>11</v>
      </c>
      <c r="I2091" t="s">
        <v>42</v>
      </c>
      <c r="J2091" s="8" t="str">
        <f t="shared" si="64"/>
        <v>26-Jul-1972</v>
      </c>
      <c r="K2091" s="9">
        <f t="shared" si="65"/>
        <v>50</v>
      </c>
    </row>
    <row r="2092" spans="1:11" x14ac:dyDescent="0.3">
      <c r="A2092" t="s">
        <v>2123</v>
      </c>
      <c r="B2092">
        <v>2002</v>
      </c>
      <c r="C2092" t="s">
        <v>30</v>
      </c>
      <c r="D2092">
        <v>26</v>
      </c>
      <c r="E2092">
        <v>0</v>
      </c>
      <c r="F2092" s="10">
        <v>34084.68</v>
      </c>
      <c r="G2092" t="s">
        <v>11</v>
      </c>
      <c r="H2092" t="s">
        <v>12</v>
      </c>
      <c r="I2092" t="s">
        <v>42</v>
      </c>
      <c r="J2092" s="8" t="str">
        <f t="shared" si="64"/>
        <v>26-Dec-2002</v>
      </c>
      <c r="K2092" s="9">
        <f t="shared" si="65"/>
        <v>20</v>
      </c>
    </row>
    <row r="2093" spans="1:11" x14ac:dyDescent="0.3">
      <c r="A2093" t="s">
        <v>2124</v>
      </c>
      <c r="B2093">
        <v>1999</v>
      </c>
      <c r="C2093" t="s">
        <v>15</v>
      </c>
      <c r="D2093">
        <v>6</v>
      </c>
      <c r="E2093">
        <v>0</v>
      </c>
      <c r="F2093" s="10">
        <v>34166.269999999997</v>
      </c>
      <c r="G2093" t="s">
        <v>11</v>
      </c>
      <c r="H2093" t="s">
        <v>12</v>
      </c>
      <c r="I2093" t="s">
        <v>42</v>
      </c>
      <c r="J2093" s="8" t="str">
        <f t="shared" si="64"/>
        <v>6-Nov-1999</v>
      </c>
      <c r="K2093" s="9">
        <f t="shared" si="65"/>
        <v>23</v>
      </c>
    </row>
    <row r="2094" spans="1:11" x14ac:dyDescent="0.3">
      <c r="A2094" t="s">
        <v>2125</v>
      </c>
      <c r="B2094">
        <v>1971</v>
      </c>
      <c r="C2094" t="s">
        <v>35</v>
      </c>
      <c r="D2094">
        <v>25</v>
      </c>
      <c r="E2094">
        <v>0</v>
      </c>
      <c r="F2094" s="10">
        <v>34205.07</v>
      </c>
      <c r="G2094" t="s">
        <v>11</v>
      </c>
      <c r="H2094" t="s">
        <v>11</v>
      </c>
      <c r="I2094" t="s">
        <v>42</v>
      </c>
      <c r="J2094" s="8" t="str">
        <f t="shared" si="64"/>
        <v>25-Aug-1971</v>
      </c>
      <c r="K2094" s="9">
        <f t="shared" si="65"/>
        <v>51</v>
      </c>
    </row>
    <row r="2095" spans="1:11" x14ac:dyDescent="0.3">
      <c r="A2095" t="s">
        <v>2126</v>
      </c>
      <c r="B2095">
        <v>1975</v>
      </c>
      <c r="C2095" t="s">
        <v>10</v>
      </c>
      <c r="D2095">
        <v>21</v>
      </c>
      <c r="E2095">
        <v>1</v>
      </c>
      <c r="F2095" s="10">
        <v>34210.33</v>
      </c>
      <c r="G2095" t="s">
        <v>11</v>
      </c>
      <c r="H2095" t="s">
        <v>16</v>
      </c>
      <c r="I2095" t="s">
        <v>23</v>
      </c>
      <c r="J2095" s="8" t="str">
        <f t="shared" si="64"/>
        <v>21-Jul-1975</v>
      </c>
      <c r="K2095" s="9">
        <f t="shared" si="65"/>
        <v>47</v>
      </c>
    </row>
    <row r="2096" spans="1:11" x14ac:dyDescent="0.3">
      <c r="A2096" t="s">
        <v>2127</v>
      </c>
      <c r="B2096">
        <v>1962</v>
      </c>
      <c r="C2096" t="s">
        <v>10</v>
      </c>
      <c r="D2096">
        <v>5</v>
      </c>
      <c r="E2096">
        <v>0</v>
      </c>
      <c r="F2096" s="10">
        <v>34218.019999999997</v>
      </c>
      <c r="G2096" t="s">
        <v>16</v>
      </c>
      <c r="H2096" t="s">
        <v>16</v>
      </c>
      <c r="I2096" t="s">
        <v>42</v>
      </c>
      <c r="J2096" s="8" t="str">
        <f t="shared" si="64"/>
        <v>5-Jul-1962</v>
      </c>
      <c r="K2096" s="9">
        <f t="shared" si="65"/>
        <v>60</v>
      </c>
    </row>
    <row r="2097" spans="1:11" x14ac:dyDescent="0.3">
      <c r="A2097" t="s">
        <v>2128</v>
      </c>
      <c r="B2097">
        <v>1998</v>
      </c>
      <c r="C2097" t="s">
        <v>18</v>
      </c>
      <c r="D2097">
        <v>11</v>
      </c>
      <c r="E2097">
        <v>0</v>
      </c>
      <c r="F2097" s="10">
        <v>34254.050000000003</v>
      </c>
      <c r="G2097" t="s">
        <v>16</v>
      </c>
      <c r="H2097" t="s">
        <v>12</v>
      </c>
      <c r="I2097" t="s">
        <v>166</v>
      </c>
      <c r="J2097" s="8" t="str">
        <f t="shared" si="64"/>
        <v>11-Jun-1998</v>
      </c>
      <c r="K2097" s="9">
        <f t="shared" si="65"/>
        <v>24</v>
      </c>
    </row>
    <row r="2098" spans="1:11" x14ac:dyDescent="0.3">
      <c r="A2098" t="s">
        <v>2129</v>
      </c>
      <c r="B2098">
        <v>1995</v>
      </c>
      <c r="C2098" t="s">
        <v>37</v>
      </c>
      <c r="D2098">
        <v>30</v>
      </c>
      <c r="E2098">
        <v>0</v>
      </c>
      <c r="F2098" s="10">
        <v>34289.43</v>
      </c>
      <c r="G2098" t="s">
        <v>16</v>
      </c>
      <c r="H2098" t="s">
        <v>16</v>
      </c>
      <c r="I2098" t="s">
        <v>42</v>
      </c>
      <c r="J2098" s="8" t="str">
        <f t="shared" si="64"/>
        <v>30-Oct-1995</v>
      </c>
      <c r="K2098" s="9">
        <f t="shared" si="65"/>
        <v>27</v>
      </c>
    </row>
    <row r="2099" spans="1:11" x14ac:dyDescent="0.3">
      <c r="A2099" t="s">
        <v>2130</v>
      </c>
      <c r="B2099">
        <v>1986</v>
      </c>
      <c r="C2099" t="s">
        <v>37</v>
      </c>
      <c r="D2099">
        <v>11</v>
      </c>
      <c r="E2099">
        <v>3</v>
      </c>
      <c r="F2099" s="10">
        <v>34293.120000000003</v>
      </c>
      <c r="G2099" t="s">
        <v>16</v>
      </c>
      <c r="H2099" t="s">
        <v>11</v>
      </c>
      <c r="I2099" t="s">
        <v>42</v>
      </c>
      <c r="J2099" s="8" t="str">
        <f t="shared" si="64"/>
        <v>11-Oct-1986</v>
      </c>
      <c r="K2099" s="9">
        <f t="shared" si="65"/>
        <v>36</v>
      </c>
    </row>
    <row r="2100" spans="1:11" x14ac:dyDescent="0.3">
      <c r="A2100" t="s">
        <v>2131</v>
      </c>
      <c r="B2100">
        <v>2004</v>
      </c>
      <c r="C2100" t="s">
        <v>15</v>
      </c>
      <c r="D2100">
        <v>1</v>
      </c>
      <c r="E2100">
        <v>2</v>
      </c>
      <c r="F2100" s="10">
        <v>34303.17</v>
      </c>
      <c r="G2100" t="s">
        <v>16</v>
      </c>
      <c r="H2100" t="s">
        <v>12</v>
      </c>
      <c r="I2100" t="s">
        <v>13</v>
      </c>
      <c r="J2100" s="8" t="str">
        <f t="shared" si="64"/>
        <v>1-Nov-2004</v>
      </c>
      <c r="K2100" s="9">
        <f t="shared" si="65"/>
        <v>18</v>
      </c>
    </row>
    <row r="2101" spans="1:11" x14ac:dyDescent="0.3">
      <c r="A2101" t="s">
        <v>2132</v>
      </c>
      <c r="B2101">
        <v>1983</v>
      </c>
      <c r="C2101" t="s">
        <v>37</v>
      </c>
      <c r="D2101">
        <v>2</v>
      </c>
      <c r="E2101">
        <v>3</v>
      </c>
      <c r="F2101" s="10">
        <v>34307.22</v>
      </c>
      <c r="G2101" t="s">
        <v>11</v>
      </c>
      <c r="H2101" t="s">
        <v>11</v>
      </c>
      <c r="I2101" t="s">
        <v>23</v>
      </c>
      <c r="J2101" s="8" t="str">
        <f t="shared" si="64"/>
        <v>2-Oct-1983</v>
      </c>
      <c r="K2101" s="9">
        <f t="shared" si="65"/>
        <v>39</v>
      </c>
    </row>
    <row r="2102" spans="1:11" x14ac:dyDescent="0.3">
      <c r="A2102" t="s">
        <v>2133</v>
      </c>
      <c r="B2102">
        <v>1984</v>
      </c>
      <c r="C2102" t="s">
        <v>37</v>
      </c>
      <c r="D2102">
        <v>1</v>
      </c>
      <c r="E2102">
        <v>3</v>
      </c>
      <c r="F2102" s="10">
        <v>34402.22</v>
      </c>
      <c r="G2102" t="s">
        <v>11</v>
      </c>
      <c r="H2102" t="s">
        <v>12</v>
      </c>
      <c r="I2102" t="s">
        <v>42</v>
      </c>
      <c r="J2102" s="8" t="str">
        <f t="shared" si="64"/>
        <v>1-Oct-1984</v>
      </c>
      <c r="K2102" s="9">
        <f t="shared" si="65"/>
        <v>38</v>
      </c>
    </row>
    <row r="2103" spans="1:11" x14ac:dyDescent="0.3">
      <c r="A2103" t="s">
        <v>2134</v>
      </c>
      <c r="B2103">
        <v>2003</v>
      </c>
      <c r="C2103" t="s">
        <v>37</v>
      </c>
      <c r="D2103">
        <v>5</v>
      </c>
      <c r="E2103">
        <v>0</v>
      </c>
      <c r="F2103" s="10">
        <v>34439.86</v>
      </c>
      <c r="G2103" t="s">
        <v>11</v>
      </c>
      <c r="H2103" t="s">
        <v>16</v>
      </c>
      <c r="I2103" t="s">
        <v>13</v>
      </c>
      <c r="J2103" s="8" t="str">
        <f t="shared" si="64"/>
        <v>5-Oct-2003</v>
      </c>
      <c r="K2103" s="9">
        <f t="shared" si="65"/>
        <v>19</v>
      </c>
    </row>
    <row r="2104" spans="1:11" x14ac:dyDescent="0.3">
      <c r="A2104" t="s">
        <v>2135</v>
      </c>
      <c r="B2104">
        <v>1990</v>
      </c>
      <c r="C2104" t="s">
        <v>20</v>
      </c>
      <c r="D2104">
        <v>24</v>
      </c>
      <c r="E2104">
        <v>3</v>
      </c>
      <c r="F2104" s="10">
        <v>34456.269999999997</v>
      </c>
      <c r="G2104" t="s">
        <v>16</v>
      </c>
      <c r="H2104" t="s">
        <v>11</v>
      </c>
      <c r="I2104" t="s">
        <v>42</v>
      </c>
      <c r="J2104" s="8" t="str">
        <f t="shared" si="64"/>
        <v>24-Sep-1990</v>
      </c>
      <c r="K2104" s="9">
        <f t="shared" si="65"/>
        <v>32</v>
      </c>
    </row>
    <row r="2105" spans="1:11" x14ac:dyDescent="0.3">
      <c r="A2105" t="s">
        <v>2136</v>
      </c>
      <c r="B2105">
        <v>1998</v>
      </c>
      <c r="C2105" t="s">
        <v>18</v>
      </c>
      <c r="D2105">
        <v>24</v>
      </c>
      <c r="E2105">
        <v>0</v>
      </c>
      <c r="F2105" s="10">
        <v>34472.839999999997</v>
      </c>
      <c r="G2105" t="s">
        <v>16</v>
      </c>
      <c r="H2105" t="s">
        <v>12</v>
      </c>
      <c r="I2105" t="s">
        <v>42</v>
      </c>
      <c r="J2105" s="8" t="str">
        <f t="shared" si="64"/>
        <v>24-Jun-1998</v>
      </c>
      <c r="K2105" s="9">
        <f t="shared" si="65"/>
        <v>24</v>
      </c>
    </row>
    <row r="2106" spans="1:11" x14ac:dyDescent="0.3">
      <c r="A2106" t="s">
        <v>2137</v>
      </c>
      <c r="B2106">
        <v>1976</v>
      </c>
      <c r="C2106" t="s">
        <v>15</v>
      </c>
      <c r="D2106">
        <v>25</v>
      </c>
      <c r="E2106">
        <v>2</v>
      </c>
      <c r="F2106" s="10">
        <v>34543.39</v>
      </c>
      <c r="G2106" t="s">
        <v>11</v>
      </c>
      <c r="H2106" t="s">
        <v>12</v>
      </c>
      <c r="I2106" t="s">
        <v>42</v>
      </c>
      <c r="J2106" s="8" t="str">
        <f t="shared" si="64"/>
        <v>25-Nov-1976</v>
      </c>
      <c r="K2106" s="9">
        <f t="shared" si="65"/>
        <v>46</v>
      </c>
    </row>
    <row r="2107" spans="1:11" x14ac:dyDescent="0.3">
      <c r="A2107" t="s">
        <v>2138</v>
      </c>
      <c r="B2107">
        <v>2004</v>
      </c>
      <c r="C2107" t="s">
        <v>37</v>
      </c>
      <c r="D2107">
        <v>9</v>
      </c>
      <c r="E2107">
        <v>0</v>
      </c>
      <c r="F2107" s="10">
        <v>34617.839999999997</v>
      </c>
      <c r="G2107" t="s">
        <v>16</v>
      </c>
      <c r="H2107" t="s">
        <v>12</v>
      </c>
      <c r="I2107" t="s">
        <v>168</v>
      </c>
      <c r="J2107" s="8" t="str">
        <f t="shared" si="64"/>
        <v>9-Oct-2004</v>
      </c>
      <c r="K2107" s="9">
        <f t="shared" si="65"/>
        <v>18</v>
      </c>
    </row>
    <row r="2108" spans="1:11" x14ac:dyDescent="0.3">
      <c r="A2108" t="s">
        <v>2139</v>
      </c>
      <c r="B2108">
        <v>1994</v>
      </c>
      <c r="C2108" t="s">
        <v>10</v>
      </c>
      <c r="D2108">
        <v>7</v>
      </c>
      <c r="E2108">
        <v>0</v>
      </c>
      <c r="F2108" s="10">
        <v>34672.15</v>
      </c>
      <c r="G2108" t="s">
        <v>16</v>
      </c>
      <c r="H2108" t="s">
        <v>12</v>
      </c>
      <c r="I2108" t="s">
        <v>13</v>
      </c>
      <c r="J2108" s="8" t="str">
        <f t="shared" si="64"/>
        <v>7-Jul-1994</v>
      </c>
      <c r="K2108" s="9">
        <f t="shared" si="65"/>
        <v>28</v>
      </c>
    </row>
    <row r="2109" spans="1:11" x14ac:dyDescent="0.3">
      <c r="A2109" t="s">
        <v>2140</v>
      </c>
      <c r="B2109">
        <v>2003</v>
      </c>
      <c r="C2109" t="s">
        <v>10</v>
      </c>
      <c r="D2109">
        <v>3</v>
      </c>
      <c r="E2109">
        <v>0</v>
      </c>
      <c r="F2109" s="10">
        <v>34779.620000000003</v>
      </c>
      <c r="G2109" t="s">
        <v>16</v>
      </c>
      <c r="H2109" t="s">
        <v>11</v>
      </c>
      <c r="I2109" t="s">
        <v>42</v>
      </c>
      <c r="J2109" s="8" t="str">
        <f t="shared" si="64"/>
        <v>3-Jul-2003</v>
      </c>
      <c r="K2109" s="9">
        <f t="shared" si="65"/>
        <v>19</v>
      </c>
    </row>
    <row r="2110" spans="1:11" x14ac:dyDescent="0.3">
      <c r="A2110" t="s">
        <v>2141</v>
      </c>
      <c r="B2110">
        <v>1995</v>
      </c>
      <c r="C2110" t="s">
        <v>30</v>
      </c>
      <c r="D2110">
        <v>27</v>
      </c>
      <c r="E2110">
        <v>1</v>
      </c>
      <c r="F2110" s="10">
        <v>34806.47</v>
      </c>
      <c r="G2110" t="s">
        <v>16</v>
      </c>
      <c r="H2110" t="s">
        <v>11</v>
      </c>
      <c r="I2110" t="s">
        <v>13</v>
      </c>
      <c r="J2110" s="8" t="str">
        <f t="shared" si="64"/>
        <v>27-Dec-1995</v>
      </c>
      <c r="K2110" s="9">
        <f t="shared" si="65"/>
        <v>27</v>
      </c>
    </row>
    <row r="2111" spans="1:11" x14ac:dyDescent="0.3">
      <c r="A2111" t="s">
        <v>2142</v>
      </c>
      <c r="B2111">
        <v>2003</v>
      </c>
      <c r="C2111" t="s">
        <v>20</v>
      </c>
      <c r="D2111">
        <v>17</v>
      </c>
      <c r="E2111">
        <v>0</v>
      </c>
      <c r="F2111" s="10">
        <v>34828.65</v>
      </c>
      <c r="G2111" t="s">
        <v>16</v>
      </c>
      <c r="H2111" t="s">
        <v>12</v>
      </c>
      <c r="I2111" t="s">
        <v>42</v>
      </c>
      <c r="J2111" s="8" t="str">
        <f t="shared" si="64"/>
        <v>17-Sep-2003</v>
      </c>
      <c r="K2111" s="9">
        <f t="shared" si="65"/>
        <v>19</v>
      </c>
    </row>
    <row r="2112" spans="1:11" x14ac:dyDescent="0.3">
      <c r="A2112" t="s">
        <v>2143</v>
      </c>
      <c r="B2112">
        <v>1995</v>
      </c>
      <c r="C2112" t="s">
        <v>37</v>
      </c>
      <c r="D2112">
        <v>17</v>
      </c>
      <c r="E2112">
        <v>0</v>
      </c>
      <c r="F2112" s="10">
        <v>34838.870000000003</v>
      </c>
      <c r="G2112" t="s">
        <v>11</v>
      </c>
      <c r="H2112" t="s">
        <v>12</v>
      </c>
      <c r="I2112" t="s">
        <v>42</v>
      </c>
      <c r="J2112" s="8" t="str">
        <f t="shared" si="64"/>
        <v>17-Oct-1995</v>
      </c>
      <c r="K2112" s="9">
        <f t="shared" si="65"/>
        <v>27</v>
      </c>
    </row>
    <row r="2113" spans="1:11" x14ac:dyDescent="0.3">
      <c r="A2113" t="s">
        <v>2144</v>
      </c>
      <c r="B2113">
        <v>1983</v>
      </c>
      <c r="C2113" t="s">
        <v>10</v>
      </c>
      <c r="D2113">
        <v>29</v>
      </c>
      <c r="E2113">
        <v>3</v>
      </c>
      <c r="F2113" s="10">
        <v>34940.61</v>
      </c>
      <c r="G2113" t="s">
        <v>11</v>
      </c>
      <c r="H2113" t="s">
        <v>12</v>
      </c>
      <c r="I2113" t="s">
        <v>42</v>
      </c>
      <c r="J2113" s="8" t="str">
        <f t="shared" si="64"/>
        <v>29-Jul-1983</v>
      </c>
      <c r="K2113" s="9">
        <f t="shared" si="65"/>
        <v>39</v>
      </c>
    </row>
    <row r="2114" spans="1:11" x14ac:dyDescent="0.3">
      <c r="A2114" t="s">
        <v>2145</v>
      </c>
      <c r="B2114">
        <v>1967</v>
      </c>
      <c r="C2114" t="s">
        <v>37</v>
      </c>
      <c r="D2114">
        <v>7</v>
      </c>
      <c r="E2114">
        <v>0</v>
      </c>
      <c r="F2114" s="10">
        <v>34975.68</v>
      </c>
      <c r="G2114" t="s">
        <v>11</v>
      </c>
      <c r="H2114" t="s">
        <v>11</v>
      </c>
      <c r="I2114" t="s">
        <v>42</v>
      </c>
      <c r="J2114" s="8" t="str">
        <f t="shared" si="64"/>
        <v>7-Oct-1967</v>
      </c>
      <c r="K2114" s="9">
        <f t="shared" si="65"/>
        <v>55</v>
      </c>
    </row>
    <row r="2115" spans="1:11" x14ac:dyDescent="0.3">
      <c r="A2115" t="s">
        <v>2146</v>
      </c>
      <c r="B2115">
        <v>1998</v>
      </c>
      <c r="C2115" t="s">
        <v>35</v>
      </c>
      <c r="D2115">
        <v>22</v>
      </c>
      <c r="E2115">
        <v>0</v>
      </c>
      <c r="F2115" s="10">
        <v>34976.42</v>
      </c>
      <c r="G2115" t="s">
        <v>11</v>
      </c>
      <c r="H2115" t="s">
        <v>16</v>
      </c>
      <c r="I2115" t="s">
        <v>42</v>
      </c>
      <c r="J2115" s="8" t="str">
        <f t="shared" ref="J2115:J2178" si="66">_xlfn.TEXTJOIN("-",TRUE,D2115,C2115,B2115)</f>
        <v>22-Aug-1998</v>
      </c>
      <c r="K2115" s="9">
        <f t="shared" ref="K2115:K2178" si="67">DATEDIF(J2115, DATE(2023,6,8), "Y")</f>
        <v>24</v>
      </c>
    </row>
    <row r="2116" spans="1:11" x14ac:dyDescent="0.3">
      <c r="A2116" t="s">
        <v>2147</v>
      </c>
      <c r="B2116">
        <v>1997</v>
      </c>
      <c r="C2116" t="s">
        <v>35</v>
      </c>
      <c r="D2116">
        <v>22</v>
      </c>
      <c r="E2116">
        <v>0</v>
      </c>
      <c r="F2116" s="10">
        <v>34979.86</v>
      </c>
      <c r="G2116" t="s">
        <v>11</v>
      </c>
      <c r="H2116" t="s">
        <v>11</v>
      </c>
      <c r="I2116" t="s">
        <v>42</v>
      </c>
      <c r="J2116" s="8" t="str">
        <f t="shared" si="66"/>
        <v>22-Aug-1997</v>
      </c>
      <c r="K2116" s="9">
        <f t="shared" si="67"/>
        <v>25</v>
      </c>
    </row>
    <row r="2117" spans="1:11" x14ac:dyDescent="0.3">
      <c r="A2117" t="s">
        <v>2148</v>
      </c>
      <c r="B2117">
        <v>1982</v>
      </c>
      <c r="C2117" t="s">
        <v>10</v>
      </c>
      <c r="D2117">
        <v>5</v>
      </c>
      <c r="E2117">
        <v>3</v>
      </c>
      <c r="F2117" s="10">
        <v>35000.730000000003</v>
      </c>
      <c r="G2117" t="s">
        <v>11</v>
      </c>
      <c r="H2117" t="s">
        <v>12</v>
      </c>
      <c r="I2117" t="s">
        <v>42</v>
      </c>
      <c r="J2117" s="8" t="str">
        <f t="shared" si="66"/>
        <v>5-Jul-1982</v>
      </c>
      <c r="K2117" s="9">
        <f t="shared" si="67"/>
        <v>40</v>
      </c>
    </row>
    <row r="2118" spans="1:11" x14ac:dyDescent="0.3">
      <c r="A2118" t="s">
        <v>2149</v>
      </c>
      <c r="B2118">
        <v>1975</v>
      </c>
      <c r="C2118" t="s">
        <v>35</v>
      </c>
      <c r="D2118">
        <v>29</v>
      </c>
      <c r="E2118">
        <v>1</v>
      </c>
      <c r="F2118" s="10">
        <v>35050.620000000003</v>
      </c>
      <c r="G2118" t="s">
        <v>11</v>
      </c>
      <c r="H2118" t="s">
        <v>16</v>
      </c>
      <c r="I2118" t="s">
        <v>42</v>
      </c>
      <c r="J2118" s="8" t="str">
        <f t="shared" si="66"/>
        <v>29-Aug-1975</v>
      </c>
      <c r="K2118" s="9">
        <f t="shared" si="67"/>
        <v>47</v>
      </c>
    </row>
    <row r="2119" spans="1:11" x14ac:dyDescent="0.3">
      <c r="A2119" t="s">
        <v>2150</v>
      </c>
      <c r="B2119">
        <v>1977</v>
      </c>
      <c r="C2119" t="s">
        <v>18</v>
      </c>
      <c r="D2119">
        <v>29</v>
      </c>
      <c r="E2119">
        <v>0</v>
      </c>
      <c r="F2119" s="10">
        <v>35069.370000000003</v>
      </c>
      <c r="G2119" t="s">
        <v>16</v>
      </c>
      <c r="H2119" t="s">
        <v>16</v>
      </c>
      <c r="I2119" t="s">
        <v>356</v>
      </c>
      <c r="J2119" s="8" t="str">
        <f t="shared" si="66"/>
        <v>29-Jun-1977</v>
      </c>
      <c r="K2119" s="9">
        <f t="shared" si="67"/>
        <v>45</v>
      </c>
    </row>
    <row r="2120" spans="1:11" x14ac:dyDescent="0.3">
      <c r="A2120" t="s">
        <v>2151</v>
      </c>
      <c r="B2120">
        <v>1998</v>
      </c>
      <c r="C2120" t="s">
        <v>30</v>
      </c>
      <c r="D2120">
        <v>22</v>
      </c>
      <c r="E2120">
        <v>0</v>
      </c>
      <c r="F2120" s="10">
        <v>35147.53</v>
      </c>
      <c r="G2120" t="s">
        <v>16</v>
      </c>
      <c r="H2120" t="s">
        <v>16</v>
      </c>
      <c r="I2120" t="s">
        <v>168</v>
      </c>
      <c r="J2120" s="8" t="str">
        <f t="shared" si="66"/>
        <v>22-Dec-1998</v>
      </c>
      <c r="K2120" s="9">
        <f t="shared" si="67"/>
        <v>24</v>
      </c>
    </row>
    <row r="2121" spans="1:11" x14ac:dyDescent="0.3">
      <c r="A2121" t="s">
        <v>2152</v>
      </c>
      <c r="B2121">
        <v>1967</v>
      </c>
      <c r="C2121" t="s">
        <v>30</v>
      </c>
      <c r="D2121">
        <v>30</v>
      </c>
      <c r="E2121">
        <v>1</v>
      </c>
      <c r="F2121" s="10">
        <v>35160.129999999997</v>
      </c>
      <c r="G2121" t="s">
        <v>11</v>
      </c>
      <c r="H2121" t="s">
        <v>11</v>
      </c>
      <c r="I2121" t="s">
        <v>42</v>
      </c>
      <c r="J2121" s="8" t="str">
        <f t="shared" si="66"/>
        <v>30-Dec-1967</v>
      </c>
      <c r="K2121" s="9">
        <f t="shared" si="67"/>
        <v>55</v>
      </c>
    </row>
    <row r="2122" spans="1:11" x14ac:dyDescent="0.3">
      <c r="A2122" t="s">
        <v>2153</v>
      </c>
      <c r="B2122">
        <v>1997</v>
      </c>
      <c r="C2122" t="s">
        <v>10</v>
      </c>
      <c r="D2122">
        <v>9</v>
      </c>
      <c r="E2122">
        <v>0</v>
      </c>
      <c r="F2122" s="10">
        <v>35302.089999999997</v>
      </c>
      <c r="G2122" t="s">
        <v>16</v>
      </c>
      <c r="H2122" t="s">
        <v>11</v>
      </c>
      <c r="I2122" t="s">
        <v>42</v>
      </c>
      <c r="J2122" s="8" t="str">
        <f t="shared" si="66"/>
        <v>9-Jul-1997</v>
      </c>
      <c r="K2122" s="9">
        <f t="shared" si="67"/>
        <v>25</v>
      </c>
    </row>
    <row r="2123" spans="1:11" x14ac:dyDescent="0.3">
      <c r="A2123" t="s">
        <v>2154</v>
      </c>
      <c r="B2123">
        <v>1988</v>
      </c>
      <c r="C2123" t="s">
        <v>20</v>
      </c>
      <c r="D2123">
        <v>19</v>
      </c>
      <c r="E2123">
        <v>3</v>
      </c>
      <c r="F2123" s="10">
        <v>35315.96</v>
      </c>
      <c r="G2123" t="s">
        <v>11</v>
      </c>
      <c r="H2123" t="s">
        <v>16</v>
      </c>
      <c r="I2123" t="s">
        <v>42</v>
      </c>
      <c r="J2123" s="8" t="str">
        <f t="shared" si="66"/>
        <v>19-Sep-1988</v>
      </c>
      <c r="K2123" s="9">
        <f t="shared" si="67"/>
        <v>34</v>
      </c>
    </row>
    <row r="2124" spans="1:11" x14ac:dyDescent="0.3">
      <c r="A2124" t="s">
        <v>2155</v>
      </c>
      <c r="B2124">
        <v>1971</v>
      </c>
      <c r="C2124" t="s">
        <v>20</v>
      </c>
      <c r="D2124">
        <v>22</v>
      </c>
      <c r="E2124">
        <v>0</v>
      </c>
      <c r="F2124" s="10">
        <v>35345.730000000003</v>
      </c>
      <c r="G2124" t="s">
        <v>11</v>
      </c>
      <c r="H2124" t="s">
        <v>12</v>
      </c>
      <c r="I2124" t="s">
        <v>42</v>
      </c>
      <c r="J2124" s="8" t="str">
        <f t="shared" si="66"/>
        <v>22-Sep-1971</v>
      </c>
      <c r="K2124" s="9">
        <f t="shared" si="67"/>
        <v>51</v>
      </c>
    </row>
    <row r="2125" spans="1:11" x14ac:dyDescent="0.3">
      <c r="A2125" t="s">
        <v>2156</v>
      </c>
      <c r="B2125">
        <v>1988</v>
      </c>
      <c r="C2125" t="s">
        <v>15</v>
      </c>
      <c r="D2125">
        <v>20</v>
      </c>
      <c r="E2125">
        <v>0</v>
      </c>
      <c r="F2125" s="10">
        <v>35491.64</v>
      </c>
      <c r="G2125" t="s">
        <v>16</v>
      </c>
      <c r="H2125" t="s">
        <v>11</v>
      </c>
      <c r="I2125" t="s">
        <v>42</v>
      </c>
      <c r="J2125" s="8" t="str">
        <f t="shared" si="66"/>
        <v>20-Nov-1988</v>
      </c>
      <c r="K2125" s="9">
        <f t="shared" si="67"/>
        <v>34</v>
      </c>
    </row>
    <row r="2126" spans="1:11" x14ac:dyDescent="0.3">
      <c r="A2126" t="s">
        <v>2157</v>
      </c>
      <c r="B2126">
        <v>1973</v>
      </c>
      <c r="C2126" t="s">
        <v>30</v>
      </c>
      <c r="D2126">
        <v>16</v>
      </c>
      <c r="E2126">
        <v>0</v>
      </c>
      <c r="F2126" s="10">
        <v>35517.19</v>
      </c>
      <c r="G2126" t="s">
        <v>11</v>
      </c>
      <c r="H2126" t="s">
        <v>11</v>
      </c>
      <c r="I2126" t="s">
        <v>42</v>
      </c>
      <c r="J2126" s="8" t="str">
        <f t="shared" si="66"/>
        <v>16-Dec-1973</v>
      </c>
      <c r="K2126" s="9">
        <f t="shared" si="67"/>
        <v>49</v>
      </c>
    </row>
    <row r="2127" spans="1:11" x14ac:dyDescent="0.3">
      <c r="A2127" t="s">
        <v>2158</v>
      </c>
      <c r="B2127">
        <v>1992</v>
      </c>
      <c r="C2127" t="s">
        <v>20</v>
      </c>
      <c r="D2127">
        <v>13</v>
      </c>
      <c r="E2127">
        <v>0</v>
      </c>
      <c r="F2127" s="10">
        <v>35547.47</v>
      </c>
      <c r="G2127" t="s">
        <v>11</v>
      </c>
      <c r="H2127" t="s">
        <v>12</v>
      </c>
      <c r="I2127" t="s">
        <v>42</v>
      </c>
      <c r="J2127" s="8" t="str">
        <f t="shared" si="66"/>
        <v>13-Sep-1992</v>
      </c>
      <c r="K2127" s="9">
        <f t="shared" si="67"/>
        <v>30</v>
      </c>
    </row>
    <row r="2128" spans="1:11" x14ac:dyDescent="0.3">
      <c r="A2128" t="s">
        <v>2159</v>
      </c>
      <c r="B2128">
        <v>1973</v>
      </c>
      <c r="C2128" t="s">
        <v>37</v>
      </c>
      <c r="D2128">
        <v>27</v>
      </c>
      <c r="E2128">
        <v>0</v>
      </c>
      <c r="F2128" s="10">
        <v>35547.72</v>
      </c>
      <c r="G2128" t="s">
        <v>16</v>
      </c>
      <c r="H2128" t="s">
        <v>16</v>
      </c>
      <c r="I2128" t="s">
        <v>42</v>
      </c>
      <c r="J2128" s="8" t="str">
        <f t="shared" si="66"/>
        <v>27-Oct-1973</v>
      </c>
      <c r="K2128" s="9">
        <f t="shared" si="67"/>
        <v>49</v>
      </c>
    </row>
    <row r="2129" spans="1:11" x14ac:dyDescent="0.3">
      <c r="A2129" t="s">
        <v>2160</v>
      </c>
      <c r="B2129">
        <v>1964</v>
      </c>
      <c r="C2129" t="s">
        <v>35</v>
      </c>
      <c r="D2129">
        <v>29</v>
      </c>
      <c r="E2129">
        <v>0</v>
      </c>
      <c r="F2129" s="10">
        <v>35573.26</v>
      </c>
      <c r="G2129" t="s">
        <v>11</v>
      </c>
      <c r="H2129" t="s">
        <v>16</v>
      </c>
      <c r="I2129" t="s">
        <v>42</v>
      </c>
      <c r="J2129" s="8" t="str">
        <f t="shared" si="66"/>
        <v>29-Aug-1964</v>
      </c>
      <c r="K2129" s="9">
        <f t="shared" si="67"/>
        <v>58</v>
      </c>
    </row>
    <row r="2130" spans="1:11" x14ac:dyDescent="0.3">
      <c r="A2130" t="s">
        <v>2161</v>
      </c>
      <c r="B2130">
        <v>1971</v>
      </c>
      <c r="C2130" t="s">
        <v>35</v>
      </c>
      <c r="D2130">
        <v>10</v>
      </c>
      <c r="E2130">
        <v>0</v>
      </c>
      <c r="F2130" s="10">
        <v>35583.17</v>
      </c>
      <c r="G2130" t="s">
        <v>16</v>
      </c>
      <c r="H2130" t="s">
        <v>12</v>
      </c>
      <c r="I2130" t="s">
        <v>42</v>
      </c>
      <c r="J2130" s="8" t="str">
        <f t="shared" si="66"/>
        <v>10-Aug-1971</v>
      </c>
      <c r="K2130" s="9">
        <f t="shared" si="67"/>
        <v>51</v>
      </c>
    </row>
    <row r="2131" spans="1:11" x14ac:dyDescent="0.3">
      <c r="A2131" t="s">
        <v>31</v>
      </c>
      <c r="B2131">
        <v>2000</v>
      </c>
      <c r="C2131" t="s">
        <v>37</v>
      </c>
      <c r="D2131">
        <v>13</v>
      </c>
      <c r="E2131">
        <v>0</v>
      </c>
      <c r="F2131" s="10">
        <v>35585.58</v>
      </c>
      <c r="G2131" t="s">
        <v>16</v>
      </c>
      <c r="H2131" t="s">
        <v>11</v>
      </c>
      <c r="I2131" t="s">
        <v>42</v>
      </c>
      <c r="J2131" s="8" t="str">
        <f t="shared" si="66"/>
        <v>13-Oct-2000</v>
      </c>
      <c r="K2131" s="9">
        <f t="shared" si="67"/>
        <v>22</v>
      </c>
    </row>
    <row r="2132" spans="1:11" x14ac:dyDescent="0.3">
      <c r="A2132" t="s">
        <v>2162</v>
      </c>
      <c r="B2132">
        <v>2000</v>
      </c>
      <c r="C2132" t="s">
        <v>15</v>
      </c>
      <c r="D2132">
        <v>19</v>
      </c>
      <c r="E2132">
        <v>0</v>
      </c>
      <c r="F2132" s="10">
        <v>35585.58</v>
      </c>
      <c r="G2132" t="s">
        <v>11</v>
      </c>
      <c r="H2132" t="s">
        <v>12</v>
      </c>
      <c r="I2132" t="s">
        <v>42</v>
      </c>
      <c r="J2132" s="8" t="str">
        <f t="shared" si="66"/>
        <v>19-Nov-2000</v>
      </c>
      <c r="K2132" s="9">
        <f t="shared" si="67"/>
        <v>22</v>
      </c>
    </row>
    <row r="2133" spans="1:11" x14ac:dyDescent="0.3">
      <c r="A2133" t="s">
        <v>2163</v>
      </c>
      <c r="B2133">
        <v>2000</v>
      </c>
      <c r="C2133" t="s">
        <v>30</v>
      </c>
      <c r="D2133">
        <v>17</v>
      </c>
      <c r="E2133">
        <v>3</v>
      </c>
      <c r="F2133" s="10">
        <v>35595.589999999997</v>
      </c>
      <c r="G2133" t="s">
        <v>11</v>
      </c>
      <c r="H2133" t="s">
        <v>12</v>
      </c>
      <c r="I2133" t="s">
        <v>13</v>
      </c>
      <c r="J2133" s="8" t="str">
        <f t="shared" si="66"/>
        <v>17-Dec-2000</v>
      </c>
      <c r="K2133" s="9">
        <f t="shared" si="67"/>
        <v>22</v>
      </c>
    </row>
    <row r="2134" spans="1:11" x14ac:dyDescent="0.3">
      <c r="A2134" t="s">
        <v>2164</v>
      </c>
      <c r="B2134">
        <v>1978</v>
      </c>
      <c r="C2134" t="s">
        <v>30</v>
      </c>
      <c r="D2134">
        <v>19</v>
      </c>
      <c r="E2134">
        <v>2</v>
      </c>
      <c r="F2134" s="10">
        <v>35701.9</v>
      </c>
      <c r="G2134" t="s">
        <v>11</v>
      </c>
      <c r="H2134" t="s">
        <v>16</v>
      </c>
      <c r="I2134" t="s">
        <v>42</v>
      </c>
      <c r="J2134" s="8" t="str">
        <f t="shared" si="66"/>
        <v>19-Dec-1978</v>
      </c>
      <c r="K2134" s="9">
        <f t="shared" si="67"/>
        <v>44</v>
      </c>
    </row>
    <row r="2135" spans="1:11" x14ac:dyDescent="0.3">
      <c r="A2135" t="s">
        <v>2165</v>
      </c>
      <c r="B2135">
        <v>1974</v>
      </c>
      <c r="C2135" t="s">
        <v>10</v>
      </c>
      <c r="D2135">
        <v>15</v>
      </c>
      <c r="E2135">
        <v>0</v>
      </c>
      <c r="F2135" s="10">
        <v>35711.39</v>
      </c>
      <c r="G2135" t="s">
        <v>11</v>
      </c>
      <c r="H2135" t="s">
        <v>12</v>
      </c>
      <c r="I2135" t="s">
        <v>23</v>
      </c>
      <c r="J2135" s="8" t="str">
        <f t="shared" si="66"/>
        <v>15-Jul-1974</v>
      </c>
      <c r="K2135" s="9">
        <f t="shared" si="67"/>
        <v>48</v>
      </c>
    </row>
    <row r="2136" spans="1:11" x14ac:dyDescent="0.3">
      <c r="A2136" t="s">
        <v>2166</v>
      </c>
      <c r="B2136">
        <v>1976</v>
      </c>
      <c r="C2136" t="s">
        <v>37</v>
      </c>
      <c r="D2136">
        <v>4</v>
      </c>
      <c r="E2136">
        <v>2</v>
      </c>
      <c r="F2136" s="10">
        <v>35733.96</v>
      </c>
      <c r="G2136" t="s">
        <v>11</v>
      </c>
      <c r="H2136" t="s">
        <v>11</v>
      </c>
      <c r="I2136" t="s">
        <v>42</v>
      </c>
      <c r="J2136" s="8" t="str">
        <f t="shared" si="66"/>
        <v>4-Oct-1976</v>
      </c>
      <c r="K2136" s="9">
        <f t="shared" si="67"/>
        <v>46</v>
      </c>
    </row>
    <row r="2137" spans="1:11" x14ac:dyDescent="0.3">
      <c r="A2137" t="s">
        <v>2167</v>
      </c>
      <c r="B2137">
        <v>1992</v>
      </c>
      <c r="C2137" t="s">
        <v>18</v>
      </c>
      <c r="D2137">
        <v>18</v>
      </c>
      <c r="E2137">
        <v>0</v>
      </c>
      <c r="F2137" s="10">
        <v>35883.269999999997</v>
      </c>
      <c r="G2137" t="s">
        <v>11</v>
      </c>
      <c r="H2137" t="s">
        <v>16</v>
      </c>
      <c r="I2137" t="s">
        <v>42</v>
      </c>
      <c r="J2137" s="8" t="str">
        <f t="shared" si="66"/>
        <v>18-Jun-1992</v>
      </c>
      <c r="K2137" s="9">
        <f t="shared" si="67"/>
        <v>30</v>
      </c>
    </row>
    <row r="2138" spans="1:11" x14ac:dyDescent="0.3">
      <c r="A2138" t="s">
        <v>2168</v>
      </c>
      <c r="B2138">
        <v>1981</v>
      </c>
      <c r="C2138" t="s">
        <v>15</v>
      </c>
      <c r="D2138">
        <v>22</v>
      </c>
      <c r="E2138">
        <v>1</v>
      </c>
      <c r="F2138" s="10">
        <v>35952.65</v>
      </c>
      <c r="G2138" t="s">
        <v>16</v>
      </c>
      <c r="H2138" t="s">
        <v>12</v>
      </c>
      <c r="I2138" t="s">
        <v>42</v>
      </c>
      <c r="J2138" s="8" t="str">
        <f t="shared" si="66"/>
        <v>22-Nov-1981</v>
      </c>
      <c r="K2138" s="9">
        <f t="shared" si="67"/>
        <v>41</v>
      </c>
    </row>
    <row r="2139" spans="1:11" x14ac:dyDescent="0.3">
      <c r="A2139" t="s">
        <v>2169</v>
      </c>
      <c r="B2139">
        <v>1999</v>
      </c>
      <c r="C2139" t="s">
        <v>20</v>
      </c>
      <c r="D2139">
        <v>4</v>
      </c>
      <c r="E2139">
        <v>2</v>
      </c>
      <c r="F2139" s="10">
        <v>36021.01</v>
      </c>
      <c r="G2139" t="s">
        <v>11</v>
      </c>
      <c r="H2139" t="s">
        <v>12</v>
      </c>
      <c r="I2139" t="s">
        <v>13</v>
      </c>
      <c r="J2139" s="8" t="str">
        <f t="shared" si="66"/>
        <v>4-Sep-1999</v>
      </c>
      <c r="K2139" s="9">
        <f t="shared" si="67"/>
        <v>23</v>
      </c>
    </row>
    <row r="2140" spans="1:11" x14ac:dyDescent="0.3">
      <c r="A2140" t="s">
        <v>2170</v>
      </c>
      <c r="B2140">
        <v>1963</v>
      </c>
      <c r="C2140" t="s">
        <v>10</v>
      </c>
      <c r="D2140">
        <v>22</v>
      </c>
      <c r="E2140">
        <v>0</v>
      </c>
      <c r="F2140" s="10">
        <v>36074.339999999997</v>
      </c>
      <c r="G2140" t="s">
        <v>11</v>
      </c>
      <c r="H2140" t="s">
        <v>16</v>
      </c>
      <c r="I2140" t="s">
        <v>42</v>
      </c>
      <c r="J2140" s="8" t="str">
        <f t="shared" si="66"/>
        <v>22-Jul-1963</v>
      </c>
      <c r="K2140" s="9">
        <f t="shared" si="67"/>
        <v>59</v>
      </c>
    </row>
    <row r="2141" spans="1:11" x14ac:dyDescent="0.3">
      <c r="A2141" t="s">
        <v>2171</v>
      </c>
      <c r="B2141">
        <v>1996</v>
      </c>
      <c r="C2141" t="s">
        <v>35</v>
      </c>
      <c r="D2141">
        <v>20</v>
      </c>
      <c r="E2141">
        <v>2</v>
      </c>
      <c r="F2141" s="10">
        <v>36085.22</v>
      </c>
      <c r="G2141" t="s">
        <v>16</v>
      </c>
      <c r="H2141" t="s">
        <v>16</v>
      </c>
      <c r="I2141" t="s">
        <v>42</v>
      </c>
      <c r="J2141" s="8" t="str">
        <f t="shared" si="66"/>
        <v>20-Aug-1996</v>
      </c>
      <c r="K2141" s="9">
        <f t="shared" si="67"/>
        <v>26</v>
      </c>
    </row>
    <row r="2142" spans="1:11" x14ac:dyDescent="0.3">
      <c r="A2142" t="s">
        <v>2172</v>
      </c>
      <c r="B2142">
        <v>1979</v>
      </c>
      <c r="C2142" t="s">
        <v>15</v>
      </c>
      <c r="D2142">
        <v>4</v>
      </c>
      <c r="E2142">
        <v>2</v>
      </c>
      <c r="F2142" s="10">
        <v>36090.49</v>
      </c>
      <c r="G2142" t="s">
        <v>11</v>
      </c>
      <c r="H2142" t="s">
        <v>11</v>
      </c>
      <c r="I2142" t="s">
        <v>42</v>
      </c>
      <c r="J2142" s="8" t="str">
        <f t="shared" si="66"/>
        <v>4-Nov-1979</v>
      </c>
      <c r="K2142" s="9">
        <f t="shared" si="67"/>
        <v>43</v>
      </c>
    </row>
    <row r="2143" spans="1:11" x14ac:dyDescent="0.3">
      <c r="A2143" t="s">
        <v>2173</v>
      </c>
      <c r="B2143">
        <v>1997</v>
      </c>
      <c r="C2143" t="s">
        <v>18</v>
      </c>
      <c r="D2143">
        <v>12</v>
      </c>
      <c r="E2143">
        <v>2</v>
      </c>
      <c r="F2143" s="10">
        <v>36124.57</v>
      </c>
      <c r="G2143" t="s">
        <v>16</v>
      </c>
      <c r="H2143" t="s">
        <v>12</v>
      </c>
      <c r="I2143" t="s">
        <v>13</v>
      </c>
      <c r="J2143" s="8" t="str">
        <f t="shared" si="66"/>
        <v>12-Jun-1997</v>
      </c>
      <c r="K2143" s="9">
        <f t="shared" si="67"/>
        <v>25</v>
      </c>
    </row>
    <row r="2144" spans="1:11" x14ac:dyDescent="0.3">
      <c r="A2144" t="s">
        <v>2174</v>
      </c>
      <c r="B2144">
        <v>2004</v>
      </c>
      <c r="C2144" t="s">
        <v>35</v>
      </c>
      <c r="D2144">
        <v>30</v>
      </c>
      <c r="E2144">
        <v>0</v>
      </c>
      <c r="F2144" s="10">
        <v>36149.480000000003</v>
      </c>
      <c r="G2144" t="s">
        <v>11</v>
      </c>
      <c r="H2144" t="s">
        <v>11</v>
      </c>
      <c r="I2144" t="s">
        <v>13</v>
      </c>
      <c r="J2144" s="8" t="str">
        <f t="shared" si="66"/>
        <v>30-Aug-2004</v>
      </c>
      <c r="K2144" s="9">
        <f t="shared" si="67"/>
        <v>18</v>
      </c>
    </row>
    <row r="2145" spans="1:11" x14ac:dyDescent="0.3">
      <c r="A2145" t="s">
        <v>2175</v>
      </c>
      <c r="B2145">
        <v>1974</v>
      </c>
      <c r="C2145" t="s">
        <v>30</v>
      </c>
      <c r="D2145">
        <v>6</v>
      </c>
      <c r="E2145">
        <v>0</v>
      </c>
      <c r="F2145" s="10">
        <v>36182.870000000003</v>
      </c>
      <c r="G2145" t="s">
        <v>11</v>
      </c>
      <c r="H2145" t="s">
        <v>12</v>
      </c>
      <c r="I2145" t="s">
        <v>23</v>
      </c>
      <c r="J2145" s="8" t="str">
        <f t="shared" si="66"/>
        <v>6-Dec-1974</v>
      </c>
      <c r="K2145" s="9">
        <f t="shared" si="67"/>
        <v>48</v>
      </c>
    </row>
    <row r="2146" spans="1:11" x14ac:dyDescent="0.3">
      <c r="A2146" t="s">
        <v>2176</v>
      </c>
      <c r="B2146">
        <v>1999</v>
      </c>
      <c r="C2146" t="s">
        <v>37</v>
      </c>
      <c r="D2146">
        <v>1</v>
      </c>
      <c r="E2146">
        <v>3</v>
      </c>
      <c r="F2146" s="10">
        <v>36189.1</v>
      </c>
      <c r="G2146" t="s">
        <v>16</v>
      </c>
      <c r="H2146" t="s">
        <v>12</v>
      </c>
      <c r="I2146" t="s">
        <v>168</v>
      </c>
      <c r="J2146" s="8" t="str">
        <f t="shared" si="66"/>
        <v>1-Oct-1999</v>
      </c>
      <c r="K2146" s="9">
        <f t="shared" si="67"/>
        <v>23</v>
      </c>
    </row>
    <row r="2147" spans="1:11" x14ac:dyDescent="0.3">
      <c r="A2147" t="s">
        <v>2177</v>
      </c>
      <c r="B2147">
        <v>1993</v>
      </c>
      <c r="C2147" t="s">
        <v>30</v>
      </c>
      <c r="D2147">
        <v>28</v>
      </c>
      <c r="E2147">
        <v>0</v>
      </c>
      <c r="F2147" s="10">
        <v>36197.699999999997</v>
      </c>
      <c r="G2147" t="s">
        <v>16</v>
      </c>
      <c r="H2147" t="s">
        <v>12</v>
      </c>
      <c r="I2147" t="s">
        <v>42</v>
      </c>
      <c r="J2147" s="8" t="str">
        <f t="shared" si="66"/>
        <v>28-Dec-1993</v>
      </c>
      <c r="K2147" s="9">
        <f t="shared" si="67"/>
        <v>29</v>
      </c>
    </row>
    <row r="2148" spans="1:11" x14ac:dyDescent="0.3">
      <c r="A2148" t="s">
        <v>2178</v>
      </c>
      <c r="B2148">
        <v>2003</v>
      </c>
      <c r="C2148" t="s">
        <v>20</v>
      </c>
      <c r="D2148">
        <v>5</v>
      </c>
      <c r="E2148">
        <v>0</v>
      </c>
      <c r="F2148" s="10">
        <v>36219.410000000003</v>
      </c>
      <c r="G2148" t="s">
        <v>16</v>
      </c>
      <c r="H2148" t="s">
        <v>16</v>
      </c>
      <c r="I2148" t="s">
        <v>23</v>
      </c>
      <c r="J2148" s="8" t="str">
        <f t="shared" si="66"/>
        <v>5-Sep-2003</v>
      </c>
      <c r="K2148" s="9">
        <f t="shared" si="67"/>
        <v>19</v>
      </c>
    </row>
    <row r="2149" spans="1:11" x14ac:dyDescent="0.3">
      <c r="A2149" t="s">
        <v>2179</v>
      </c>
      <c r="B2149">
        <v>2004</v>
      </c>
      <c r="C2149" t="s">
        <v>30</v>
      </c>
      <c r="D2149">
        <v>25</v>
      </c>
      <c r="E2149">
        <v>0</v>
      </c>
      <c r="F2149" s="10">
        <v>36307.800000000003</v>
      </c>
      <c r="G2149" t="s">
        <v>16</v>
      </c>
      <c r="H2149" t="s">
        <v>11</v>
      </c>
      <c r="I2149" t="s">
        <v>13</v>
      </c>
      <c r="J2149" s="8" t="str">
        <f t="shared" si="66"/>
        <v>25-Dec-2004</v>
      </c>
      <c r="K2149" s="9">
        <f t="shared" si="67"/>
        <v>18</v>
      </c>
    </row>
    <row r="2150" spans="1:11" x14ac:dyDescent="0.3">
      <c r="A2150" t="s">
        <v>2180</v>
      </c>
      <c r="B2150">
        <v>1992</v>
      </c>
      <c r="C2150" t="s">
        <v>18</v>
      </c>
      <c r="D2150">
        <v>16</v>
      </c>
      <c r="E2150">
        <v>0</v>
      </c>
      <c r="F2150" s="10">
        <v>36314.050000000003</v>
      </c>
      <c r="G2150" t="s">
        <v>11</v>
      </c>
      <c r="H2150" t="s">
        <v>11</v>
      </c>
      <c r="I2150" t="s">
        <v>42</v>
      </c>
      <c r="J2150" s="8" t="str">
        <f t="shared" si="66"/>
        <v>16-Jun-1992</v>
      </c>
      <c r="K2150" s="9">
        <f t="shared" si="67"/>
        <v>30</v>
      </c>
    </row>
    <row r="2151" spans="1:11" x14ac:dyDescent="0.3">
      <c r="A2151" t="s">
        <v>2181</v>
      </c>
      <c r="B2151">
        <v>1967</v>
      </c>
      <c r="C2151" t="s">
        <v>37</v>
      </c>
      <c r="D2151">
        <v>18</v>
      </c>
      <c r="E2151">
        <v>0</v>
      </c>
      <c r="F2151" s="10">
        <v>36332.449999999997</v>
      </c>
      <c r="G2151" t="s">
        <v>16</v>
      </c>
      <c r="H2151" t="s">
        <v>12</v>
      </c>
      <c r="I2151" t="s">
        <v>42</v>
      </c>
      <c r="J2151" s="8" t="str">
        <f t="shared" si="66"/>
        <v>18-Oct-1967</v>
      </c>
      <c r="K2151" s="9">
        <f t="shared" si="67"/>
        <v>55</v>
      </c>
    </row>
    <row r="2152" spans="1:11" x14ac:dyDescent="0.3">
      <c r="A2152" t="s">
        <v>2182</v>
      </c>
      <c r="B2152">
        <v>1975</v>
      </c>
      <c r="C2152" t="s">
        <v>18</v>
      </c>
      <c r="D2152">
        <v>5</v>
      </c>
      <c r="E2152">
        <v>1</v>
      </c>
      <c r="F2152" s="10">
        <v>36350.71</v>
      </c>
      <c r="G2152" t="s">
        <v>16</v>
      </c>
      <c r="H2152" t="s">
        <v>11</v>
      </c>
      <c r="I2152" t="s">
        <v>42</v>
      </c>
      <c r="J2152" s="8" t="str">
        <f t="shared" si="66"/>
        <v>5-Jun-1975</v>
      </c>
      <c r="K2152" s="9">
        <f t="shared" si="67"/>
        <v>48</v>
      </c>
    </row>
    <row r="2153" spans="1:11" x14ac:dyDescent="0.3">
      <c r="A2153" t="s">
        <v>2183</v>
      </c>
      <c r="B2153">
        <v>2003</v>
      </c>
      <c r="C2153" t="s">
        <v>30</v>
      </c>
      <c r="D2153">
        <v>9</v>
      </c>
      <c r="E2153">
        <v>2</v>
      </c>
      <c r="F2153" s="10">
        <v>36397.58</v>
      </c>
      <c r="G2153" t="s">
        <v>11</v>
      </c>
      <c r="H2153" t="s">
        <v>12</v>
      </c>
      <c r="I2153" t="s">
        <v>42</v>
      </c>
      <c r="J2153" s="8" t="str">
        <f t="shared" si="66"/>
        <v>9-Dec-2003</v>
      </c>
      <c r="K2153" s="9">
        <f t="shared" si="67"/>
        <v>19</v>
      </c>
    </row>
    <row r="2154" spans="1:11" x14ac:dyDescent="0.3">
      <c r="A2154" t="s">
        <v>2184</v>
      </c>
      <c r="B2154">
        <v>1962</v>
      </c>
      <c r="C2154" t="s">
        <v>15</v>
      </c>
      <c r="D2154">
        <v>19</v>
      </c>
      <c r="E2154">
        <v>0</v>
      </c>
      <c r="F2154" s="10">
        <v>36445.550000000003</v>
      </c>
      <c r="G2154" t="s">
        <v>11</v>
      </c>
      <c r="H2154" t="s">
        <v>11</v>
      </c>
      <c r="I2154" t="s">
        <v>42</v>
      </c>
      <c r="J2154" s="8" t="str">
        <f t="shared" si="66"/>
        <v>19-Nov-1962</v>
      </c>
      <c r="K2154" s="9">
        <f t="shared" si="67"/>
        <v>60</v>
      </c>
    </row>
    <row r="2155" spans="1:11" x14ac:dyDescent="0.3">
      <c r="A2155" t="s">
        <v>2185</v>
      </c>
      <c r="B2155">
        <v>1973</v>
      </c>
      <c r="C2155" t="s">
        <v>35</v>
      </c>
      <c r="D2155">
        <v>9</v>
      </c>
      <c r="E2155">
        <v>0</v>
      </c>
      <c r="F2155" s="10">
        <v>36541.550000000003</v>
      </c>
      <c r="G2155" t="s">
        <v>11</v>
      </c>
      <c r="H2155" t="s">
        <v>12</v>
      </c>
      <c r="I2155" t="s">
        <v>42</v>
      </c>
      <c r="J2155" s="8" t="str">
        <f t="shared" si="66"/>
        <v>9-Aug-1973</v>
      </c>
      <c r="K2155" s="9">
        <f t="shared" si="67"/>
        <v>49</v>
      </c>
    </row>
    <row r="2156" spans="1:11" x14ac:dyDescent="0.3">
      <c r="A2156" t="s">
        <v>2186</v>
      </c>
      <c r="B2156">
        <v>1992</v>
      </c>
      <c r="C2156" t="s">
        <v>37</v>
      </c>
      <c r="D2156">
        <v>9</v>
      </c>
      <c r="E2156">
        <v>0</v>
      </c>
      <c r="F2156" s="10">
        <v>36572.800000000003</v>
      </c>
      <c r="G2156" t="s">
        <v>16</v>
      </c>
      <c r="H2156" t="s">
        <v>11</v>
      </c>
      <c r="I2156" t="s">
        <v>42</v>
      </c>
      <c r="J2156" s="8" t="str">
        <f t="shared" si="66"/>
        <v>9-Oct-1992</v>
      </c>
      <c r="K2156" s="9">
        <f t="shared" si="67"/>
        <v>30</v>
      </c>
    </row>
    <row r="2157" spans="1:11" x14ac:dyDescent="0.3">
      <c r="A2157" t="s">
        <v>2187</v>
      </c>
      <c r="B2157">
        <v>1961</v>
      </c>
      <c r="C2157" t="s">
        <v>10</v>
      </c>
      <c r="D2157">
        <v>29</v>
      </c>
      <c r="E2157">
        <v>4</v>
      </c>
      <c r="F2157" s="10">
        <v>36580.28</v>
      </c>
      <c r="G2157" t="s">
        <v>11</v>
      </c>
      <c r="H2157" t="s">
        <v>11</v>
      </c>
      <c r="I2157" t="s">
        <v>13</v>
      </c>
      <c r="J2157" s="8" t="str">
        <f t="shared" si="66"/>
        <v>29-Jul-1961</v>
      </c>
      <c r="K2157" s="9">
        <f t="shared" si="67"/>
        <v>61</v>
      </c>
    </row>
    <row r="2158" spans="1:11" x14ac:dyDescent="0.3">
      <c r="A2158" t="s">
        <v>2188</v>
      </c>
      <c r="B2158">
        <v>1970</v>
      </c>
      <c r="C2158" t="s">
        <v>10</v>
      </c>
      <c r="D2158">
        <v>14</v>
      </c>
      <c r="E2158">
        <v>0</v>
      </c>
      <c r="F2158" s="10">
        <v>36786.370000000003</v>
      </c>
      <c r="G2158" t="s">
        <v>16</v>
      </c>
      <c r="H2158" t="s">
        <v>16</v>
      </c>
      <c r="I2158" t="s">
        <v>42</v>
      </c>
      <c r="J2158" s="8" t="str">
        <f t="shared" si="66"/>
        <v>14-Jul-1970</v>
      </c>
      <c r="K2158" s="9">
        <f t="shared" si="67"/>
        <v>52</v>
      </c>
    </row>
    <row r="2159" spans="1:11" x14ac:dyDescent="0.3">
      <c r="A2159" t="s">
        <v>2189</v>
      </c>
      <c r="B2159">
        <v>1965</v>
      </c>
      <c r="C2159" t="s">
        <v>30</v>
      </c>
      <c r="D2159">
        <v>28</v>
      </c>
      <c r="E2159">
        <v>0</v>
      </c>
      <c r="F2159" s="10">
        <v>36795.29</v>
      </c>
      <c r="G2159" t="s">
        <v>11</v>
      </c>
      <c r="H2159" t="s">
        <v>16</v>
      </c>
      <c r="I2159" t="s">
        <v>42</v>
      </c>
      <c r="J2159" s="8" t="str">
        <f t="shared" si="66"/>
        <v>28-Dec-1965</v>
      </c>
      <c r="K2159" s="9">
        <f t="shared" si="67"/>
        <v>57</v>
      </c>
    </row>
    <row r="2160" spans="1:11" x14ac:dyDescent="0.3">
      <c r="A2160" t="s">
        <v>31</v>
      </c>
      <c r="B2160">
        <v>1992</v>
      </c>
      <c r="C2160" t="s">
        <v>37</v>
      </c>
      <c r="D2160">
        <v>6</v>
      </c>
      <c r="E2160">
        <v>0</v>
      </c>
      <c r="F2160" s="10">
        <v>36837.47</v>
      </c>
      <c r="G2160" t="s">
        <v>16</v>
      </c>
      <c r="H2160" t="s">
        <v>11</v>
      </c>
      <c r="I2160" t="s">
        <v>42</v>
      </c>
      <c r="J2160" s="8" t="str">
        <f t="shared" si="66"/>
        <v>6-Oct-1992</v>
      </c>
      <c r="K2160" s="9">
        <f t="shared" si="67"/>
        <v>30</v>
      </c>
    </row>
    <row r="2161" spans="1:11" x14ac:dyDescent="0.3">
      <c r="A2161" t="s">
        <v>2190</v>
      </c>
      <c r="B2161">
        <v>1992</v>
      </c>
      <c r="C2161" t="s">
        <v>10</v>
      </c>
      <c r="D2161">
        <v>4</v>
      </c>
      <c r="E2161">
        <v>0</v>
      </c>
      <c r="F2161" s="10">
        <v>36837.47</v>
      </c>
      <c r="G2161" t="s">
        <v>11</v>
      </c>
      <c r="H2161" t="s">
        <v>12</v>
      </c>
      <c r="I2161" t="s">
        <v>42</v>
      </c>
      <c r="J2161" s="8" t="str">
        <f t="shared" si="66"/>
        <v>4-Jul-1992</v>
      </c>
      <c r="K2161" s="9">
        <f t="shared" si="67"/>
        <v>30</v>
      </c>
    </row>
    <row r="2162" spans="1:11" x14ac:dyDescent="0.3">
      <c r="A2162" t="s">
        <v>2191</v>
      </c>
      <c r="B2162">
        <v>1972</v>
      </c>
      <c r="C2162" t="s">
        <v>30</v>
      </c>
      <c r="D2162">
        <v>5</v>
      </c>
      <c r="E2162">
        <v>0</v>
      </c>
      <c r="F2162" s="10">
        <v>36889.99</v>
      </c>
      <c r="G2162" t="s">
        <v>16</v>
      </c>
      <c r="H2162" t="s">
        <v>12</v>
      </c>
      <c r="I2162" t="s">
        <v>42</v>
      </c>
      <c r="J2162" s="8" t="str">
        <f t="shared" si="66"/>
        <v>5-Dec-1972</v>
      </c>
      <c r="K2162" s="9">
        <f t="shared" si="67"/>
        <v>50</v>
      </c>
    </row>
    <row r="2163" spans="1:11" x14ac:dyDescent="0.3">
      <c r="A2163" t="s">
        <v>2192</v>
      </c>
      <c r="B2163">
        <v>2003</v>
      </c>
      <c r="C2163" t="s">
        <v>18</v>
      </c>
      <c r="D2163">
        <v>21</v>
      </c>
      <c r="E2163">
        <v>0</v>
      </c>
      <c r="F2163" s="10">
        <v>36898.730000000003</v>
      </c>
      <c r="G2163" t="s">
        <v>11</v>
      </c>
      <c r="H2163" t="s">
        <v>16</v>
      </c>
      <c r="I2163" t="s">
        <v>23</v>
      </c>
      <c r="J2163" s="8" t="str">
        <f t="shared" si="66"/>
        <v>21-Jun-2003</v>
      </c>
      <c r="K2163" s="9">
        <f t="shared" si="67"/>
        <v>19</v>
      </c>
    </row>
    <row r="2164" spans="1:11" x14ac:dyDescent="0.3">
      <c r="A2164" t="s">
        <v>2193</v>
      </c>
      <c r="B2164">
        <v>1963</v>
      </c>
      <c r="C2164" t="s">
        <v>10</v>
      </c>
      <c r="D2164">
        <v>24</v>
      </c>
      <c r="E2164">
        <v>2</v>
      </c>
      <c r="F2164" s="10">
        <v>36910.61</v>
      </c>
      <c r="G2164" t="s">
        <v>11</v>
      </c>
      <c r="H2164" t="s">
        <v>11</v>
      </c>
      <c r="I2164" t="s">
        <v>42</v>
      </c>
      <c r="J2164" s="8" t="str">
        <f t="shared" si="66"/>
        <v>24-Jul-1963</v>
      </c>
      <c r="K2164" s="9">
        <f t="shared" si="67"/>
        <v>59</v>
      </c>
    </row>
    <row r="2165" spans="1:11" x14ac:dyDescent="0.3">
      <c r="A2165" t="s">
        <v>2194</v>
      </c>
      <c r="B2165">
        <v>1991</v>
      </c>
      <c r="C2165" t="s">
        <v>18</v>
      </c>
      <c r="D2165">
        <v>10</v>
      </c>
      <c r="E2165">
        <v>3</v>
      </c>
      <c r="F2165" s="10">
        <v>36911.99</v>
      </c>
      <c r="G2165" t="s">
        <v>11</v>
      </c>
      <c r="H2165" t="s">
        <v>11</v>
      </c>
      <c r="I2165" t="s">
        <v>42</v>
      </c>
      <c r="J2165" s="8" t="str">
        <f t="shared" si="66"/>
        <v>10-Jun-1991</v>
      </c>
      <c r="K2165" s="9">
        <f t="shared" si="67"/>
        <v>31</v>
      </c>
    </row>
    <row r="2166" spans="1:11" x14ac:dyDescent="0.3">
      <c r="A2166" t="s">
        <v>2195</v>
      </c>
      <c r="B2166">
        <v>1968</v>
      </c>
      <c r="C2166" t="s">
        <v>37</v>
      </c>
      <c r="D2166">
        <v>22</v>
      </c>
      <c r="E2166">
        <v>0</v>
      </c>
      <c r="F2166" s="10">
        <v>36922.61</v>
      </c>
      <c r="G2166" t="s">
        <v>11</v>
      </c>
      <c r="H2166" t="s">
        <v>16</v>
      </c>
      <c r="I2166" t="s">
        <v>42</v>
      </c>
      <c r="J2166" s="8" t="str">
        <f t="shared" si="66"/>
        <v>22-Oct-1968</v>
      </c>
      <c r="K2166" s="9">
        <f t="shared" si="67"/>
        <v>54</v>
      </c>
    </row>
    <row r="2167" spans="1:11" x14ac:dyDescent="0.3">
      <c r="A2167" t="s">
        <v>2196</v>
      </c>
      <c r="B2167">
        <v>1977</v>
      </c>
      <c r="C2167" t="s">
        <v>35</v>
      </c>
      <c r="D2167">
        <v>13</v>
      </c>
      <c r="E2167">
        <v>2</v>
      </c>
      <c r="F2167" s="10">
        <v>36935.64</v>
      </c>
      <c r="G2167" t="s">
        <v>11</v>
      </c>
      <c r="H2167" t="s">
        <v>16</v>
      </c>
      <c r="I2167" t="s">
        <v>42</v>
      </c>
      <c r="J2167" s="8" t="str">
        <f t="shared" si="66"/>
        <v>13-Aug-1977</v>
      </c>
      <c r="K2167" s="9">
        <f t="shared" si="67"/>
        <v>45</v>
      </c>
    </row>
    <row r="2168" spans="1:11" x14ac:dyDescent="0.3">
      <c r="A2168" t="s">
        <v>2197</v>
      </c>
      <c r="B2168">
        <v>1992</v>
      </c>
      <c r="C2168" t="s">
        <v>35</v>
      </c>
      <c r="D2168">
        <v>25</v>
      </c>
      <c r="E2168">
        <v>0</v>
      </c>
      <c r="F2168" s="10">
        <v>36950.26</v>
      </c>
      <c r="G2168" t="s">
        <v>16</v>
      </c>
      <c r="H2168" t="s">
        <v>16</v>
      </c>
      <c r="I2168" t="s">
        <v>13</v>
      </c>
      <c r="J2168" s="8" t="str">
        <f t="shared" si="66"/>
        <v>25-Aug-1992</v>
      </c>
      <c r="K2168" s="9">
        <f t="shared" si="67"/>
        <v>30</v>
      </c>
    </row>
    <row r="2169" spans="1:11" x14ac:dyDescent="0.3">
      <c r="A2169" t="s">
        <v>2198</v>
      </c>
      <c r="B2169">
        <v>1992</v>
      </c>
      <c r="C2169" t="s">
        <v>20</v>
      </c>
      <c r="D2169">
        <v>13</v>
      </c>
      <c r="E2169">
        <v>0</v>
      </c>
      <c r="F2169" s="10">
        <v>36976.449999999997</v>
      </c>
      <c r="G2169" t="s">
        <v>11</v>
      </c>
      <c r="H2169" t="s">
        <v>12</v>
      </c>
      <c r="I2169" t="s">
        <v>42</v>
      </c>
      <c r="J2169" s="8" t="str">
        <f t="shared" si="66"/>
        <v>13-Sep-1992</v>
      </c>
      <c r="K2169" s="9">
        <f t="shared" si="67"/>
        <v>30</v>
      </c>
    </row>
    <row r="2170" spans="1:11" x14ac:dyDescent="0.3">
      <c r="A2170" t="s">
        <v>2199</v>
      </c>
      <c r="B2170">
        <v>1991</v>
      </c>
      <c r="C2170" t="s">
        <v>15</v>
      </c>
      <c r="D2170">
        <v>1</v>
      </c>
      <c r="E2170">
        <v>3</v>
      </c>
      <c r="F2170" s="10">
        <v>37040.879999999997</v>
      </c>
      <c r="G2170" t="s">
        <v>11</v>
      </c>
      <c r="H2170" t="s">
        <v>11</v>
      </c>
      <c r="I2170" t="s">
        <v>42</v>
      </c>
      <c r="J2170" s="8" t="str">
        <f t="shared" si="66"/>
        <v>1-Nov-1991</v>
      </c>
      <c r="K2170" s="9">
        <f t="shared" si="67"/>
        <v>31</v>
      </c>
    </row>
    <row r="2171" spans="1:11" x14ac:dyDescent="0.3">
      <c r="A2171" t="s">
        <v>2200</v>
      </c>
      <c r="B2171">
        <v>1988</v>
      </c>
      <c r="C2171" t="s">
        <v>30</v>
      </c>
      <c r="D2171">
        <v>17</v>
      </c>
      <c r="E2171">
        <v>3</v>
      </c>
      <c r="F2171" s="10">
        <v>37076.370000000003</v>
      </c>
      <c r="G2171" t="s">
        <v>11</v>
      </c>
      <c r="H2171" t="s">
        <v>16</v>
      </c>
      <c r="I2171" t="s">
        <v>42</v>
      </c>
      <c r="J2171" s="8" t="str">
        <f t="shared" si="66"/>
        <v>17-Dec-1988</v>
      </c>
      <c r="K2171" s="9">
        <f t="shared" si="67"/>
        <v>34</v>
      </c>
    </row>
    <row r="2172" spans="1:11" x14ac:dyDescent="0.3">
      <c r="A2172" t="s">
        <v>2201</v>
      </c>
      <c r="B2172">
        <v>1989</v>
      </c>
      <c r="C2172" t="s">
        <v>18</v>
      </c>
      <c r="D2172">
        <v>10</v>
      </c>
      <c r="E2172">
        <v>0</v>
      </c>
      <c r="F2172" s="10">
        <v>37079.370000000003</v>
      </c>
      <c r="G2172" t="s">
        <v>11</v>
      </c>
      <c r="H2172" t="s">
        <v>12</v>
      </c>
      <c r="I2172" t="s">
        <v>42</v>
      </c>
      <c r="J2172" s="8" t="str">
        <f t="shared" si="66"/>
        <v>10-Jun-1989</v>
      </c>
      <c r="K2172" s="9">
        <f t="shared" si="67"/>
        <v>33</v>
      </c>
    </row>
    <row r="2173" spans="1:11" x14ac:dyDescent="0.3">
      <c r="A2173" t="s">
        <v>2202</v>
      </c>
      <c r="B2173">
        <v>1995</v>
      </c>
      <c r="C2173" t="s">
        <v>37</v>
      </c>
      <c r="D2173">
        <v>30</v>
      </c>
      <c r="E2173">
        <v>0</v>
      </c>
      <c r="F2173" s="10">
        <v>37133.9</v>
      </c>
      <c r="G2173" t="s">
        <v>11</v>
      </c>
      <c r="H2173" t="s">
        <v>11</v>
      </c>
      <c r="I2173" t="s">
        <v>13</v>
      </c>
      <c r="J2173" s="8" t="str">
        <f t="shared" si="66"/>
        <v>30-Oct-1995</v>
      </c>
      <c r="K2173" s="9">
        <f t="shared" si="67"/>
        <v>27</v>
      </c>
    </row>
    <row r="2174" spans="1:11" x14ac:dyDescent="0.3">
      <c r="A2174" t="s">
        <v>2203</v>
      </c>
      <c r="B2174">
        <v>2000</v>
      </c>
      <c r="C2174" t="s">
        <v>20</v>
      </c>
      <c r="D2174">
        <v>5</v>
      </c>
      <c r="E2174">
        <v>1</v>
      </c>
      <c r="F2174" s="10">
        <v>37165.160000000003</v>
      </c>
      <c r="G2174" t="s">
        <v>16</v>
      </c>
      <c r="H2174" t="s">
        <v>12</v>
      </c>
      <c r="I2174" t="s">
        <v>4725</v>
      </c>
      <c r="J2174" s="8" t="str">
        <f t="shared" si="66"/>
        <v>5-Sep-2000</v>
      </c>
      <c r="K2174" s="9">
        <f t="shared" si="67"/>
        <v>22</v>
      </c>
    </row>
    <row r="2175" spans="1:11" x14ac:dyDescent="0.3">
      <c r="A2175" t="s">
        <v>2204</v>
      </c>
      <c r="B2175">
        <v>1990</v>
      </c>
      <c r="C2175" t="s">
        <v>37</v>
      </c>
      <c r="D2175">
        <v>17</v>
      </c>
      <c r="E2175">
        <v>3</v>
      </c>
      <c r="F2175" s="10">
        <v>37251.22</v>
      </c>
      <c r="G2175" t="s">
        <v>11</v>
      </c>
      <c r="H2175" t="s">
        <v>11</v>
      </c>
      <c r="I2175" t="s">
        <v>42</v>
      </c>
      <c r="J2175" s="8" t="str">
        <f t="shared" si="66"/>
        <v>17-Oct-1990</v>
      </c>
      <c r="K2175" s="9">
        <f t="shared" si="67"/>
        <v>32</v>
      </c>
    </row>
    <row r="2176" spans="1:11" x14ac:dyDescent="0.3">
      <c r="A2176" t="s">
        <v>2205</v>
      </c>
      <c r="B2176">
        <v>1985</v>
      </c>
      <c r="C2176" t="s">
        <v>15</v>
      </c>
      <c r="D2176">
        <v>17</v>
      </c>
      <c r="E2176">
        <v>0</v>
      </c>
      <c r="F2176" s="10">
        <v>37270.15</v>
      </c>
      <c r="G2176" t="s">
        <v>11</v>
      </c>
      <c r="H2176" t="s">
        <v>16</v>
      </c>
      <c r="I2176" t="s">
        <v>247</v>
      </c>
      <c r="J2176" s="8" t="str">
        <f t="shared" si="66"/>
        <v>17-Nov-1985</v>
      </c>
      <c r="K2176" s="9">
        <f t="shared" si="67"/>
        <v>37</v>
      </c>
    </row>
    <row r="2177" spans="1:11" x14ac:dyDescent="0.3">
      <c r="A2177" t="s">
        <v>2206</v>
      </c>
      <c r="B2177">
        <v>1975</v>
      </c>
      <c r="C2177" t="s">
        <v>15</v>
      </c>
      <c r="D2177">
        <v>9</v>
      </c>
      <c r="E2177">
        <v>1</v>
      </c>
      <c r="F2177" s="10">
        <v>37272.339999999997</v>
      </c>
      <c r="G2177" t="s">
        <v>11</v>
      </c>
      <c r="H2177" t="s">
        <v>12</v>
      </c>
      <c r="I2177" t="s">
        <v>42</v>
      </c>
      <c r="J2177" s="8" t="str">
        <f t="shared" si="66"/>
        <v>9-Nov-1975</v>
      </c>
      <c r="K2177" s="9">
        <f t="shared" si="67"/>
        <v>47</v>
      </c>
    </row>
    <row r="2178" spans="1:11" x14ac:dyDescent="0.3">
      <c r="A2178" t="s">
        <v>2207</v>
      </c>
      <c r="B2178">
        <v>1969</v>
      </c>
      <c r="C2178" t="s">
        <v>37</v>
      </c>
      <c r="D2178">
        <v>30</v>
      </c>
      <c r="E2178">
        <v>0</v>
      </c>
      <c r="F2178" s="10">
        <v>37277.269999999997</v>
      </c>
      <c r="G2178" t="s">
        <v>16</v>
      </c>
      <c r="H2178" t="s">
        <v>12</v>
      </c>
      <c r="I2178" t="s">
        <v>42</v>
      </c>
      <c r="J2178" s="8" t="str">
        <f t="shared" si="66"/>
        <v>30-Oct-1969</v>
      </c>
      <c r="K2178" s="9">
        <f t="shared" si="67"/>
        <v>53</v>
      </c>
    </row>
    <row r="2179" spans="1:11" x14ac:dyDescent="0.3">
      <c r="A2179" t="s">
        <v>2208</v>
      </c>
      <c r="B2179">
        <v>1979</v>
      </c>
      <c r="C2179" t="s">
        <v>35</v>
      </c>
      <c r="D2179">
        <v>3</v>
      </c>
      <c r="E2179">
        <v>2</v>
      </c>
      <c r="F2179" s="10">
        <v>37425.94</v>
      </c>
      <c r="G2179" t="s">
        <v>11</v>
      </c>
      <c r="H2179" t="s">
        <v>16</v>
      </c>
      <c r="I2179" t="s">
        <v>42</v>
      </c>
      <c r="J2179" s="8" t="str">
        <f t="shared" ref="J2179:J2242" si="68">_xlfn.TEXTJOIN("-",TRUE,D2179,C2179,B2179)</f>
        <v>3-Aug-1979</v>
      </c>
      <c r="K2179" s="9">
        <f t="shared" ref="K2179:K2242" si="69">DATEDIF(J2179, DATE(2023,6,8), "Y")</f>
        <v>43</v>
      </c>
    </row>
    <row r="2180" spans="1:11" x14ac:dyDescent="0.3">
      <c r="A2180" t="s">
        <v>2209</v>
      </c>
      <c r="B2180">
        <v>2002</v>
      </c>
      <c r="C2180" t="s">
        <v>20</v>
      </c>
      <c r="D2180">
        <v>27</v>
      </c>
      <c r="E2180">
        <v>3</v>
      </c>
      <c r="F2180" s="10">
        <v>37465.339999999997</v>
      </c>
      <c r="G2180" t="s">
        <v>16</v>
      </c>
      <c r="H2180" t="s">
        <v>11</v>
      </c>
      <c r="I2180" t="s">
        <v>23</v>
      </c>
      <c r="J2180" s="8" t="str">
        <f t="shared" si="68"/>
        <v>27-Sep-2002</v>
      </c>
      <c r="K2180" s="9">
        <f t="shared" si="69"/>
        <v>20</v>
      </c>
    </row>
    <row r="2181" spans="1:11" x14ac:dyDescent="0.3">
      <c r="A2181" t="s">
        <v>2210</v>
      </c>
      <c r="B2181">
        <v>2000</v>
      </c>
      <c r="C2181" t="s">
        <v>37</v>
      </c>
      <c r="D2181">
        <v>12</v>
      </c>
      <c r="E2181">
        <v>2</v>
      </c>
      <c r="F2181" s="10">
        <v>37484.449999999997</v>
      </c>
      <c r="G2181" t="s">
        <v>16</v>
      </c>
      <c r="H2181" t="s">
        <v>16</v>
      </c>
      <c r="I2181" t="s">
        <v>13</v>
      </c>
      <c r="J2181" s="8" t="str">
        <f t="shared" si="68"/>
        <v>12-Oct-2000</v>
      </c>
      <c r="K2181" s="9">
        <f t="shared" si="69"/>
        <v>22</v>
      </c>
    </row>
    <row r="2182" spans="1:11" x14ac:dyDescent="0.3">
      <c r="A2182" t="s">
        <v>2211</v>
      </c>
      <c r="B2182">
        <v>1990</v>
      </c>
      <c r="C2182" t="s">
        <v>15</v>
      </c>
      <c r="D2182">
        <v>16</v>
      </c>
      <c r="E2182">
        <v>1</v>
      </c>
      <c r="F2182" s="10">
        <v>37607.53</v>
      </c>
      <c r="G2182" t="s">
        <v>16</v>
      </c>
      <c r="H2182" t="s">
        <v>11</v>
      </c>
      <c r="I2182" t="s">
        <v>166</v>
      </c>
      <c r="J2182" s="8" t="str">
        <f t="shared" si="68"/>
        <v>16-Nov-1990</v>
      </c>
      <c r="K2182" s="9">
        <f t="shared" si="69"/>
        <v>32</v>
      </c>
    </row>
    <row r="2183" spans="1:11" x14ac:dyDescent="0.3">
      <c r="A2183" t="s">
        <v>2212</v>
      </c>
      <c r="B2183">
        <v>1982</v>
      </c>
      <c r="C2183" t="s">
        <v>18</v>
      </c>
      <c r="D2183">
        <v>20</v>
      </c>
      <c r="E2183">
        <v>3</v>
      </c>
      <c r="F2183" s="10">
        <v>37650.74</v>
      </c>
      <c r="G2183" t="s">
        <v>11</v>
      </c>
      <c r="H2183" t="s">
        <v>11</v>
      </c>
      <c r="I2183" t="s">
        <v>23</v>
      </c>
      <c r="J2183" s="8" t="str">
        <f t="shared" si="68"/>
        <v>20-Jun-1982</v>
      </c>
      <c r="K2183" s="9">
        <f t="shared" si="69"/>
        <v>40</v>
      </c>
    </row>
    <row r="2184" spans="1:11" x14ac:dyDescent="0.3">
      <c r="A2184" t="s">
        <v>2213</v>
      </c>
      <c r="B2184">
        <v>1970</v>
      </c>
      <c r="C2184" t="s">
        <v>37</v>
      </c>
      <c r="D2184">
        <v>28</v>
      </c>
      <c r="E2184">
        <v>0</v>
      </c>
      <c r="F2184" s="10">
        <v>37675.06</v>
      </c>
      <c r="G2184" t="s">
        <v>11</v>
      </c>
      <c r="H2184" t="s">
        <v>12</v>
      </c>
      <c r="I2184" t="s">
        <v>42</v>
      </c>
      <c r="J2184" s="8" t="str">
        <f t="shared" si="68"/>
        <v>28-Oct-1970</v>
      </c>
      <c r="K2184" s="9">
        <f t="shared" si="69"/>
        <v>52</v>
      </c>
    </row>
    <row r="2185" spans="1:11" x14ac:dyDescent="0.3">
      <c r="A2185" t="s">
        <v>2214</v>
      </c>
      <c r="B2185">
        <v>1988</v>
      </c>
      <c r="C2185" t="s">
        <v>37</v>
      </c>
      <c r="D2185">
        <v>10</v>
      </c>
      <c r="E2185">
        <v>1</v>
      </c>
      <c r="F2185" s="10">
        <v>37701.879999999997</v>
      </c>
      <c r="G2185" t="s">
        <v>11</v>
      </c>
      <c r="H2185" t="s">
        <v>12</v>
      </c>
      <c r="I2185" t="s">
        <v>249</v>
      </c>
      <c r="J2185" s="8" t="str">
        <f t="shared" si="68"/>
        <v>10-Oct-1988</v>
      </c>
      <c r="K2185" s="9">
        <f t="shared" si="69"/>
        <v>34</v>
      </c>
    </row>
    <row r="2186" spans="1:11" x14ac:dyDescent="0.3">
      <c r="A2186" t="s">
        <v>2215</v>
      </c>
      <c r="B2186">
        <v>1976</v>
      </c>
      <c r="C2186" t="s">
        <v>20</v>
      </c>
      <c r="D2186">
        <v>18</v>
      </c>
      <c r="E2186">
        <v>2</v>
      </c>
      <c r="F2186" s="10">
        <v>37735.199999999997</v>
      </c>
      <c r="G2186" t="s">
        <v>11</v>
      </c>
      <c r="H2186" t="s">
        <v>11</v>
      </c>
      <c r="I2186" t="s">
        <v>42</v>
      </c>
      <c r="J2186" s="8" t="str">
        <f t="shared" si="68"/>
        <v>18-Sep-1976</v>
      </c>
      <c r="K2186" s="9">
        <f t="shared" si="69"/>
        <v>46</v>
      </c>
    </row>
    <row r="2187" spans="1:11" x14ac:dyDescent="0.3">
      <c r="A2187" t="s">
        <v>2216</v>
      </c>
      <c r="B2187">
        <v>1986</v>
      </c>
      <c r="C2187" t="s">
        <v>35</v>
      </c>
      <c r="D2187">
        <v>15</v>
      </c>
      <c r="E2187">
        <v>0</v>
      </c>
      <c r="F2187" s="10">
        <v>37742.58</v>
      </c>
      <c r="G2187" t="s">
        <v>16</v>
      </c>
      <c r="H2187" t="s">
        <v>16</v>
      </c>
      <c r="I2187" t="s">
        <v>13</v>
      </c>
      <c r="J2187" s="8" t="str">
        <f t="shared" si="68"/>
        <v>15-Aug-1986</v>
      </c>
      <c r="K2187" s="9">
        <f t="shared" si="69"/>
        <v>36</v>
      </c>
    </row>
    <row r="2188" spans="1:11" x14ac:dyDescent="0.3">
      <c r="A2188" t="s">
        <v>2217</v>
      </c>
      <c r="B2188">
        <v>1983</v>
      </c>
      <c r="C2188" t="s">
        <v>10</v>
      </c>
      <c r="D2188">
        <v>26</v>
      </c>
      <c r="E2188">
        <v>3</v>
      </c>
      <c r="F2188" s="10">
        <v>37800.980000000003</v>
      </c>
      <c r="G2188" t="s">
        <v>11</v>
      </c>
      <c r="H2188" t="s">
        <v>11</v>
      </c>
      <c r="I2188" t="s">
        <v>42</v>
      </c>
      <c r="J2188" s="8" t="str">
        <f t="shared" si="68"/>
        <v>26-Jul-1983</v>
      </c>
      <c r="K2188" s="9">
        <f t="shared" si="69"/>
        <v>39</v>
      </c>
    </row>
    <row r="2189" spans="1:11" x14ac:dyDescent="0.3">
      <c r="A2189" t="s">
        <v>2218</v>
      </c>
      <c r="B2189">
        <v>1979</v>
      </c>
      <c r="C2189" t="s">
        <v>20</v>
      </c>
      <c r="D2189">
        <v>9</v>
      </c>
      <c r="E2189">
        <v>0</v>
      </c>
      <c r="F2189" s="10">
        <v>37829.72</v>
      </c>
      <c r="G2189" t="s">
        <v>16</v>
      </c>
      <c r="H2189" t="s">
        <v>11</v>
      </c>
      <c r="I2189" t="s">
        <v>42</v>
      </c>
      <c r="J2189" s="8" t="str">
        <f t="shared" si="68"/>
        <v>9-Sep-1979</v>
      </c>
      <c r="K2189" s="9">
        <f t="shared" si="69"/>
        <v>43</v>
      </c>
    </row>
    <row r="2190" spans="1:11" x14ac:dyDescent="0.3">
      <c r="A2190" t="s">
        <v>2219</v>
      </c>
      <c r="B2190">
        <v>1998</v>
      </c>
      <c r="C2190" t="s">
        <v>10</v>
      </c>
      <c r="D2190">
        <v>29</v>
      </c>
      <c r="E2190">
        <v>0</v>
      </c>
      <c r="F2190" s="10">
        <v>38126.25</v>
      </c>
      <c r="G2190" t="s">
        <v>16</v>
      </c>
      <c r="H2190" t="s">
        <v>12</v>
      </c>
      <c r="I2190" t="s">
        <v>13</v>
      </c>
      <c r="J2190" s="8" t="str">
        <f t="shared" si="68"/>
        <v>29-Jul-1998</v>
      </c>
      <c r="K2190" s="9">
        <f t="shared" si="69"/>
        <v>24</v>
      </c>
    </row>
    <row r="2191" spans="1:11" x14ac:dyDescent="0.3">
      <c r="A2191" t="s">
        <v>2220</v>
      </c>
      <c r="B2191">
        <v>1972</v>
      </c>
      <c r="C2191" t="s">
        <v>15</v>
      </c>
      <c r="D2191">
        <v>19</v>
      </c>
      <c r="E2191">
        <v>0</v>
      </c>
      <c r="F2191" s="10">
        <v>38189.1</v>
      </c>
      <c r="G2191" t="s">
        <v>11</v>
      </c>
      <c r="H2191" t="s">
        <v>11</v>
      </c>
      <c r="I2191" t="s">
        <v>42</v>
      </c>
      <c r="J2191" s="8" t="str">
        <f t="shared" si="68"/>
        <v>19-Nov-1972</v>
      </c>
      <c r="K2191" s="9">
        <f t="shared" si="69"/>
        <v>50</v>
      </c>
    </row>
    <row r="2192" spans="1:11" x14ac:dyDescent="0.3">
      <c r="A2192" t="s">
        <v>2221</v>
      </c>
      <c r="B2192">
        <v>1989</v>
      </c>
      <c r="C2192" t="s">
        <v>20</v>
      </c>
      <c r="D2192">
        <v>8</v>
      </c>
      <c r="E2192">
        <v>3</v>
      </c>
      <c r="F2192" s="10">
        <v>38237.339999999997</v>
      </c>
      <c r="G2192" t="s">
        <v>11</v>
      </c>
      <c r="H2192" t="s">
        <v>12</v>
      </c>
      <c r="I2192" t="s">
        <v>42</v>
      </c>
      <c r="J2192" s="8" t="str">
        <f t="shared" si="68"/>
        <v>8-Sep-1989</v>
      </c>
      <c r="K2192" s="9">
        <f t="shared" si="69"/>
        <v>33</v>
      </c>
    </row>
    <row r="2193" spans="1:11" x14ac:dyDescent="0.3">
      <c r="A2193" t="s">
        <v>2222</v>
      </c>
      <c r="B2193">
        <v>1964</v>
      </c>
      <c r="C2193" t="s">
        <v>18</v>
      </c>
      <c r="D2193">
        <v>16</v>
      </c>
      <c r="E2193">
        <v>0</v>
      </c>
      <c r="F2193" s="10">
        <v>38241.74</v>
      </c>
      <c r="G2193" t="s">
        <v>11</v>
      </c>
      <c r="H2193" t="s">
        <v>12</v>
      </c>
      <c r="I2193" t="s">
        <v>42</v>
      </c>
      <c r="J2193" s="8" t="str">
        <f t="shared" si="68"/>
        <v>16-Jun-1964</v>
      </c>
      <c r="K2193" s="9">
        <f t="shared" si="69"/>
        <v>58</v>
      </c>
    </row>
    <row r="2194" spans="1:11" x14ac:dyDescent="0.3">
      <c r="A2194" t="s">
        <v>2223</v>
      </c>
      <c r="B2194">
        <v>1980</v>
      </c>
      <c r="C2194" t="s">
        <v>35</v>
      </c>
      <c r="D2194">
        <v>16</v>
      </c>
      <c r="E2194">
        <v>1</v>
      </c>
      <c r="F2194" s="10">
        <v>38245.589999999997</v>
      </c>
      <c r="G2194" t="s">
        <v>16</v>
      </c>
      <c r="H2194" t="s">
        <v>11</v>
      </c>
      <c r="I2194" t="s">
        <v>13</v>
      </c>
      <c r="J2194" s="8" t="str">
        <f t="shared" si="68"/>
        <v>16-Aug-1980</v>
      </c>
      <c r="K2194" s="9">
        <f t="shared" si="69"/>
        <v>42</v>
      </c>
    </row>
    <row r="2195" spans="1:11" x14ac:dyDescent="0.3">
      <c r="A2195" t="s">
        <v>2224</v>
      </c>
      <c r="B2195">
        <v>1989</v>
      </c>
      <c r="C2195" t="s">
        <v>37</v>
      </c>
      <c r="D2195">
        <v>30</v>
      </c>
      <c r="E2195">
        <v>1</v>
      </c>
      <c r="F2195" s="10">
        <v>38282.75</v>
      </c>
      <c r="G2195" t="s">
        <v>16</v>
      </c>
      <c r="H2195" t="s">
        <v>11</v>
      </c>
      <c r="I2195" t="s">
        <v>13</v>
      </c>
      <c r="J2195" s="8" t="str">
        <f t="shared" si="68"/>
        <v>30-Oct-1989</v>
      </c>
      <c r="K2195" s="9">
        <f t="shared" si="69"/>
        <v>33</v>
      </c>
    </row>
    <row r="2196" spans="1:11" x14ac:dyDescent="0.3">
      <c r="A2196" t="s">
        <v>2225</v>
      </c>
      <c r="B2196">
        <v>1980</v>
      </c>
      <c r="C2196" t="s">
        <v>18</v>
      </c>
      <c r="D2196">
        <v>12</v>
      </c>
      <c r="E2196">
        <v>2</v>
      </c>
      <c r="F2196" s="10">
        <v>38313.129999999997</v>
      </c>
      <c r="G2196" t="s">
        <v>16</v>
      </c>
      <c r="H2196" t="s">
        <v>12</v>
      </c>
      <c r="I2196" t="s">
        <v>42</v>
      </c>
      <c r="J2196" s="8" t="str">
        <f t="shared" si="68"/>
        <v>12-Jun-1980</v>
      </c>
      <c r="K2196" s="9">
        <f t="shared" si="69"/>
        <v>42</v>
      </c>
    </row>
    <row r="2197" spans="1:11" x14ac:dyDescent="0.3">
      <c r="A2197" t="s">
        <v>2226</v>
      </c>
      <c r="B2197">
        <v>2002</v>
      </c>
      <c r="C2197" t="s">
        <v>20</v>
      </c>
      <c r="D2197">
        <v>17</v>
      </c>
      <c r="E2197">
        <v>2</v>
      </c>
      <c r="F2197" s="10">
        <v>38344.57</v>
      </c>
      <c r="G2197" t="s">
        <v>16</v>
      </c>
      <c r="H2197" t="s">
        <v>12</v>
      </c>
      <c r="I2197" t="s">
        <v>42</v>
      </c>
      <c r="J2197" s="8" t="str">
        <f t="shared" si="68"/>
        <v>17-Sep-2002</v>
      </c>
      <c r="K2197" s="9">
        <f t="shared" si="69"/>
        <v>20</v>
      </c>
    </row>
    <row r="2198" spans="1:11" x14ac:dyDescent="0.3">
      <c r="A2198" t="s">
        <v>2227</v>
      </c>
      <c r="B2198">
        <v>1970</v>
      </c>
      <c r="C2198" t="s">
        <v>35</v>
      </c>
      <c r="D2198">
        <v>22</v>
      </c>
      <c r="E2198">
        <v>0</v>
      </c>
      <c r="F2198" s="10">
        <v>38389.79</v>
      </c>
      <c r="G2198" t="s">
        <v>11</v>
      </c>
      <c r="H2198" t="s">
        <v>12</v>
      </c>
      <c r="I2198" t="s">
        <v>42</v>
      </c>
      <c r="J2198" s="8" t="str">
        <f t="shared" si="68"/>
        <v>22-Aug-1970</v>
      </c>
      <c r="K2198" s="9">
        <f t="shared" si="69"/>
        <v>52</v>
      </c>
    </row>
    <row r="2199" spans="1:11" x14ac:dyDescent="0.3">
      <c r="A2199" t="s">
        <v>2228</v>
      </c>
      <c r="B2199">
        <v>1971</v>
      </c>
      <c r="C2199" t="s">
        <v>30</v>
      </c>
      <c r="D2199">
        <v>23</v>
      </c>
      <c r="E2199">
        <v>0</v>
      </c>
      <c r="F2199" s="10">
        <v>38405.26</v>
      </c>
      <c r="G2199" t="s">
        <v>11</v>
      </c>
      <c r="H2199" t="s">
        <v>16</v>
      </c>
      <c r="I2199" t="s">
        <v>42</v>
      </c>
      <c r="J2199" s="8" t="str">
        <f t="shared" si="68"/>
        <v>23-Dec-1971</v>
      </c>
      <c r="K2199" s="9">
        <f t="shared" si="69"/>
        <v>51</v>
      </c>
    </row>
    <row r="2200" spans="1:11" x14ac:dyDescent="0.3">
      <c r="A2200" t="s">
        <v>2229</v>
      </c>
      <c r="B2200">
        <v>1986</v>
      </c>
      <c r="C2200" t="s">
        <v>18</v>
      </c>
      <c r="D2200">
        <v>21</v>
      </c>
      <c r="E2200">
        <v>2</v>
      </c>
      <c r="F2200" s="10">
        <v>38415.47</v>
      </c>
      <c r="G2200" t="s">
        <v>16</v>
      </c>
      <c r="H2200" t="s">
        <v>11</v>
      </c>
      <c r="I2200" t="s">
        <v>42</v>
      </c>
      <c r="J2200" s="8" t="str">
        <f t="shared" si="68"/>
        <v>21-Jun-1986</v>
      </c>
      <c r="K2200" s="9">
        <f t="shared" si="69"/>
        <v>36</v>
      </c>
    </row>
    <row r="2201" spans="1:11" x14ac:dyDescent="0.3">
      <c r="A2201" t="s">
        <v>2230</v>
      </c>
      <c r="B2201">
        <v>1999</v>
      </c>
      <c r="C2201" t="s">
        <v>15</v>
      </c>
      <c r="D2201">
        <v>12</v>
      </c>
      <c r="E2201">
        <v>2</v>
      </c>
      <c r="F2201" s="10">
        <v>38511.629999999997</v>
      </c>
      <c r="G2201" t="s">
        <v>11</v>
      </c>
      <c r="H2201" t="s">
        <v>11</v>
      </c>
      <c r="I2201" t="s">
        <v>247</v>
      </c>
      <c r="J2201" s="8" t="str">
        <f t="shared" si="68"/>
        <v>12-Nov-1999</v>
      </c>
      <c r="K2201" s="9">
        <f t="shared" si="69"/>
        <v>23</v>
      </c>
    </row>
    <row r="2202" spans="1:11" x14ac:dyDescent="0.3">
      <c r="A2202" t="s">
        <v>2231</v>
      </c>
      <c r="B2202">
        <v>1990</v>
      </c>
      <c r="C2202" t="s">
        <v>10</v>
      </c>
      <c r="D2202">
        <v>13</v>
      </c>
      <c r="E2202">
        <v>3</v>
      </c>
      <c r="F2202" s="10">
        <v>38652.089999999997</v>
      </c>
      <c r="G2202" t="s">
        <v>11</v>
      </c>
      <c r="H2202" t="s">
        <v>11</v>
      </c>
      <c r="I2202" t="s">
        <v>42</v>
      </c>
      <c r="J2202" s="8" t="str">
        <f t="shared" si="68"/>
        <v>13-Jul-1990</v>
      </c>
      <c r="K2202" s="9">
        <f t="shared" si="69"/>
        <v>32</v>
      </c>
    </row>
    <row r="2203" spans="1:11" x14ac:dyDescent="0.3">
      <c r="A2203" t="s">
        <v>2232</v>
      </c>
      <c r="B2203">
        <v>1986</v>
      </c>
      <c r="C2203" t="s">
        <v>10</v>
      </c>
      <c r="D2203">
        <v>20</v>
      </c>
      <c r="E2203">
        <v>1</v>
      </c>
      <c r="F2203" s="10">
        <v>38709.18</v>
      </c>
      <c r="G2203" t="s">
        <v>16</v>
      </c>
      <c r="H2203" t="s">
        <v>12</v>
      </c>
      <c r="I2203" t="s">
        <v>13</v>
      </c>
      <c r="J2203" s="8" t="str">
        <f t="shared" si="68"/>
        <v>20-Jul-1986</v>
      </c>
      <c r="K2203" s="9">
        <f t="shared" si="69"/>
        <v>36</v>
      </c>
    </row>
    <row r="2204" spans="1:11" x14ac:dyDescent="0.3">
      <c r="A2204" t="s">
        <v>31</v>
      </c>
      <c r="B2204">
        <v>1991</v>
      </c>
      <c r="C2204" t="s">
        <v>15</v>
      </c>
      <c r="D2204">
        <v>22</v>
      </c>
      <c r="E2204">
        <v>2</v>
      </c>
      <c r="F2204" s="10">
        <v>38711</v>
      </c>
      <c r="G2204" t="s">
        <v>16</v>
      </c>
      <c r="H2204" t="s">
        <v>12</v>
      </c>
      <c r="I2204" t="s">
        <v>42</v>
      </c>
      <c r="J2204" s="8" t="str">
        <f t="shared" si="68"/>
        <v>22-Nov-1991</v>
      </c>
      <c r="K2204" s="9">
        <f t="shared" si="69"/>
        <v>31</v>
      </c>
    </row>
    <row r="2205" spans="1:11" x14ac:dyDescent="0.3">
      <c r="A2205" t="s">
        <v>2233</v>
      </c>
      <c r="B2205">
        <v>1991</v>
      </c>
      <c r="C2205" t="s">
        <v>15</v>
      </c>
      <c r="D2205">
        <v>2</v>
      </c>
      <c r="E2205">
        <v>2</v>
      </c>
      <c r="F2205" s="10">
        <v>38711</v>
      </c>
      <c r="G2205" t="s">
        <v>11</v>
      </c>
      <c r="H2205" t="s">
        <v>11</v>
      </c>
      <c r="I2205" t="s">
        <v>42</v>
      </c>
      <c r="J2205" s="8" t="str">
        <f t="shared" si="68"/>
        <v>2-Nov-1991</v>
      </c>
      <c r="K2205" s="9">
        <f t="shared" si="69"/>
        <v>31</v>
      </c>
    </row>
    <row r="2206" spans="1:11" x14ac:dyDescent="0.3">
      <c r="A2206" t="s">
        <v>2234</v>
      </c>
      <c r="B2206">
        <v>1976</v>
      </c>
      <c r="C2206" t="s">
        <v>18</v>
      </c>
      <c r="D2206">
        <v>15</v>
      </c>
      <c r="E2206">
        <v>2</v>
      </c>
      <c r="F2206" s="10">
        <v>38740.120000000003</v>
      </c>
      <c r="G2206" t="s">
        <v>11</v>
      </c>
      <c r="H2206" t="s">
        <v>11</v>
      </c>
      <c r="I2206" t="s">
        <v>23</v>
      </c>
      <c r="J2206" s="8" t="str">
        <f t="shared" si="68"/>
        <v>15-Jun-1976</v>
      </c>
      <c r="K2206" s="9">
        <f t="shared" si="69"/>
        <v>46</v>
      </c>
    </row>
    <row r="2207" spans="1:11" x14ac:dyDescent="0.3">
      <c r="A2207" t="s">
        <v>2235</v>
      </c>
      <c r="B2207">
        <v>1991</v>
      </c>
      <c r="C2207" t="s">
        <v>15</v>
      </c>
      <c r="D2207">
        <v>8</v>
      </c>
      <c r="E2207">
        <v>3</v>
      </c>
      <c r="F2207" s="10">
        <v>38746.36</v>
      </c>
      <c r="G2207" t="s">
        <v>16</v>
      </c>
      <c r="H2207" t="s">
        <v>11</v>
      </c>
      <c r="I2207" t="s">
        <v>23</v>
      </c>
      <c r="J2207" s="8" t="str">
        <f t="shared" si="68"/>
        <v>8-Nov-1991</v>
      </c>
      <c r="K2207" s="9">
        <f t="shared" si="69"/>
        <v>31</v>
      </c>
    </row>
    <row r="2208" spans="1:11" x14ac:dyDescent="0.3">
      <c r="A2208" t="s">
        <v>2236</v>
      </c>
      <c r="B2208">
        <v>2004</v>
      </c>
      <c r="C2208" t="s">
        <v>30</v>
      </c>
      <c r="D2208">
        <v>5</v>
      </c>
      <c r="E2208">
        <v>0</v>
      </c>
      <c r="F2208" s="10">
        <v>38792.69</v>
      </c>
      <c r="G2208" t="s">
        <v>11</v>
      </c>
      <c r="H2208" t="s">
        <v>11</v>
      </c>
      <c r="I2208" t="s">
        <v>13</v>
      </c>
      <c r="J2208" s="8" t="str">
        <f t="shared" si="68"/>
        <v>5-Dec-2004</v>
      </c>
      <c r="K2208" s="9">
        <f t="shared" si="69"/>
        <v>18</v>
      </c>
    </row>
    <row r="2209" spans="1:11" x14ac:dyDescent="0.3">
      <c r="A2209" t="s">
        <v>2237</v>
      </c>
      <c r="B2209">
        <v>1979</v>
      </c>
      <c r="C2209" t="s">
        <v>30</v>
      </c>
      <c r="D2209">
        <v>3</v>
      </c>
      <c r="E2209">
        <v>2</v>
      </c>
      <c r="F2209" s="10">
        <v>38836.980000000003</v>
      </c>
      <c r="G2209" t="s">
        <v>11</v>
      </c>
      <c r="H2209" t="s">
        <v>16</v>
      </c>
      <c r="I2209" t="s">
        <v>42</v>
      </c>
      <c r="J2209" s="8" t="str">
        <f t="shared" si="68"/>
        <v>3-Dec-1979</v>
      </c>
      <c r="K2209" s="9">
        <f t="shared" si="69"/>
        <v>43</v>
      </c>
    </row>
    <row r="2210" spans="1:11" x14ac:dyDescent="0.3">
      <c r="A2210" t="s">
        <v>2238</v>
      </c>
      <c r="B2210">
        <v>1964</v>
      </c>
      <c r="C2210" t="s">
        <v>18</v>
      </c>
      <c r="D2210">
        <v>6</v>
      </c>
      <c r="E2210">
        <v>0</v>
      </c>
      <c r="F2210" s="10">
        <v>38869.25</v>
      </c>
      <c r="G2210" t="s">
        <v>11</v>
      </c>
      <c r="H2210" t="s">
        <v>11</v>
      </c>
      <c r="I2210" t="s">
        <v>42</v>
      </c>
      <c r="J2210" s="8" t="str">
        <f t="shared" si="68"/>
        <v>6-Jun-1964</v>
      </c>
      <c r="K2210" s="9">
        <f t="shared" si="69"/>
        <v>59</v>
      </c>
    </row>
    <row r="2211" spans="1:11" x14ac:dyDescent="0.3">
      <c r="A2211" t="s">
        <v>2239</v>
      </c>
      <c r="B2211">
        <v>1967</v>
      </c>
      <c r="C2211" t="s">
        <v>10</v>
      </c>
      <c r="D2211">
        <v>30</v>
      </c>
      <c r="E2211">
        <v>0</v>
      </c>
      <c r="F2211" s="10">
        <v>38893.360000000001</v>
      </c>
      <c r="G2211" t="s">
        <v>16</v>
      </c>
      <c r="H2211" t="s">
        <v>11</v>
      </c>
      <c r="I2211" t="s">
        <v>42</v>
      </c>
      <c r="J2211" s="8" t="str">
        <f t="shared" si="68"/>
        <v>30-Jul-1967</v>
      </c>
      <c r="K2211" s="9">
        <f t="shared" si="69"/>
        <v>55</v>
      </c>
    </row>
    <row r="2212" spans="1:11" x14ac:dyDescent="0.3">
      <c r="A2212" t="s">
        <v>2240</v>
      </c>
      <c r="B2212">
        <v>1987</v>
      </c>
      <c r="C2212" t="s">
        <v>18</v>
      </c>
      <c r="D2212">
        <v>16</v>
      </c>
      <c r="E2212">
        <v>3</v>
      </c>
      <c r="F2212" s="10">
        <v>38924.04</v>
      </c>
      <c r="G2212" t="s">
        <v>11</v>
      </c>
      <c r="H2212" t="s">
        <v>11</v>
      </c>
      <c r="I2212" t="s">
        <v>42</v>
      </c>
      <c r="J2212" s="8" t="str">
        <f t="shared" si="68"/>
        <v>16-Jun-1987</v>
      </c>
      <c r="K2212" s="9">
        <f t="shared" si="69"/>
        <v>35</v>
      </c>
    </row>
    <row r="2213" spans="1:11" x14ac:dyDescent="0.3">
      <c r="A2213" t="s">
        <v>2241</v>
      </c>
      <c r="B2213">
        <v>1976</v>
      </c>
      <c r="C2213" t="s">
        <v>30</v>
      </c>
      <c r="D2213">
        <v>15</v>
      </c>
      <c r="E2213">
        <v>2</v>
      </c>
      <c r="F2213" s="10">
        <v>38932.559999999998</v>
      </c>
      <c r="G2213" t="s">
        <v>11</v>
      </c>
      <c r="H2213" t="s">
        <v>12</v>
      </c>
      <c r="I2213" t="s">
        <v>42</v>
      </c>
      <c r="J2213" s="8" t="str">
        <f t="shared" si="68"/>
        <v>15-Dec-1976</v>
      </c>
      <c r="K2213" s="9">
        <f t="shared" si="69"/>
        <v>46</v>
      </c>
    </row>
    <row r="2214" spans="1:11" x14ac:dyDescent="0.3">
      <c r="A2214" t="s">
        <v>2242</v>
      </c>
      <c r="B2214">
        <v>1980</v>
      </c>
      <c r="C2214" t="s">
        <v>20</v>
      </c>
      <c r="D2214">
        <v>24</v>
      </c>
      <c r="E2214">
        <v>2</v>
      </c>
      <c r="F2214" s="10">
        <v>38947.43</v>
      </c>
      <c r="G2214" t="s">
        <v>11</v>
      </c>
      <c r="H2214" t="s">
        <v>12</v>
      </c>
      <c r="I2214" t="s">
        <v>42</v>
      </c>
      <c r="J2214" s="8" t="str">
        <f t="shared" si="68"/>
        <v>24-Sep-1980</v>
      </c>
      <c r="K2214" s="9">
        <f t="shared" si="69"/>
        <v>42</v>
      </c>
    </row>
    <row r="2215" spans="1:11" x14ac:dyDescent="0.3">
      <c r="A2215" t="s">
        <v>2243</v>
      </c>
      <c r="B2215">
        <v>1978</v>
      </c>
      <c r="C2215" t="s">
        <v>37</v>
      </c>
      <c r="D2215">
        <v>12</v>
      </c>
      <c r="E2215">
        <v>2</v>
      </c>
      <c r="F2215" s="10">
        <v>38998.550000000003</v>
      </c>
      <c r="G2215" t="s">
        <v>16</v>
      </c>
      <c r="H2215" t="s">
        <v>16</v>
      </c>
      <c r="I2215" t="s">
        <v>42</v>
      </c>
      <c r="J2215" s="8" t="str">
        <f t="shared" si="68"/>
        <v>12-Oct-1978</v>
      </c>
      <c r="K2215" s="9">
        <f t="shared" si="69"/>
        <v>44</v>
      </c>
    </row>
    <row r="2216" spans="1:11" x14ac:dyDescent="0.3">
      <c r="A2216" t="s">
        <v>2244</v>
      </c>
      <c r="B2216">
        <v>1985</v>
      </c>
      <c r="C2216" t="s">
        <v>20</v>
      </c>
      <c r="D2216">
        <v>20</v>
      </c>
      <c r="E2216">
        <v>1</v>
      </c>
      <c r="F2216" s="10">
        <v>39047.29</v>
      </c>
      <c r="G2216" t="s">
        <v>16</v>
      </c>
      <c r="H2216" t="s">
        <v>12</v>
      </c>
      <c r="I2216" t="s">
        <v>356</v>
      </c>
      <c r="J2216" s="8" t="str">
        <f t="shared" si="68"/>
        <v>20-Sep-1985</v>
      </c>
      <c r="K2216" s="9">
        <f t="shared" si="69"/>
        <v>37</v>
      </c>
    </row>
    <row r="2217" spans="1:11" x14ac:dyDescent="0.3">
      <c r="A2217" t="s">
        <v>2245</v>
      </c>
      <c r="B2217">
        <v>1982</v>
      </c>
      <c r="C2217" t="s">
        <v>35</v>
      </c>
      <c r="D2217">
        <v>4</v>
      </c>
      <c r="E2217">
        <v>1</v>
      </c>
      <c r="F2217" s="10">
        <v>39125.33</v>
      </c>
      <c r="G2217" t="s">
        <v>16</v>
      </c>
      <c r="H2217" t="s">
        <v>16</v>
      </c>
      <c r="I2217" t="s">
        <v>168</v>
      </c>
      <c r="J2217" s="8" t="str">
        <f t="shared" si="68"/>
        <v>4-Aug-1982</v>
      </c>
      <c r="K2217" s="9">
        <f t="shared" si="69"/>
        <v>40</v>
      </c>
    </row>
    <row r="2218" spans="1:11" x14ac:dyDescent="0.3">
      <c r="A2218" t="s">
        <v>2246</v>
      </c>
      <c r="B2218">
        <v>1962</v>
      </c>
      <c r="C2218" t="s">
        <v>10</v>
      </c>
      <c r="D2218">
        <v>7</v>
      </c>
      <c r="E2218">
        <v>0</v>
      </c>
      <c r="F2218" s="10">
        <v>39221.120000000003</v>
      </c>
      <c r="G2218" t="s">
        <v>11</v>
      </c>
      <c r="H2218" t="s">
        <v>16</v>
      </c>
      <c r="I2218" t="s">
        <v>42</v>
      </c>
      <c r="J2218" s="8" t="str">
        <f t="shared" si="68"/>
        <v>7-Jul-1962</v>
      </c>
      <c r="K2218" s="9">
        <f t="shared" si="69"/>
        <v>60</v>
      </c>
    </row>
    <row r="2219" spans="1:11" x14ac:dyDescent="0.3">
      <c r="A2219" t="s">
        <v>2247</v>
      </c>
      <c r="B2219">
        <v>1992</v>
      </c>
      <c r="C2219" t="s">
        <v>15</v>
      </c>
      <c r="D2219">
        <v>30</v>
      </c>
      <c r="E2219">
        <v>2</v>
      </c>
      <c r="F2219" s="10">
        <v>39241.440000000002</v>
      </c>
      <c r="G2219" t="s">
        <v>16</v>
      </c>
      <c r="H2219" t="s">
        <v>12</v>
      </c>
      <c r="I2219" t="s">
        <v>42</v>
      </c>
      <c r="J2219" s="8" t="str">
        <f t="shared" si="68"/>
        <v>30-Nov-1992</v>
      </c>
      <c r="K2219" s="9">
        <f t="shared" si="69"/>
        <v>30</v>
      </c>
    </row>
    <row r="2220" spans="1:11" x14ac:dyDescent="0.3">
      <c r="A2220" t="s">
        <v>2248</v>
      </c>
      <c r="B2220">
        <v>1982</v>
      </c>
      <c r="C2220" t="s">
        <v>35</v>
      </c>
      <c r="D2220">
        <v>16</v>
      </c>
      <c r="E2220">
        <v>3</v>
      </c>
      <c r="F2220" s="10">
        <v>39315.279999999999</v>
      </c>
      <c r="G2220" t="s">
        <v>11</v>
      </c>
      <c r="H2220" t="s">
        <v>12</v>
      </c>
      <c r="I2220" t="s">
        <v>42</v>
      </c>
      <c r="J2220" s="8" t="str">
        <f t="shared" si="68"/>
        <v>16-Aug-1982</v>
      </c>
      <c r="K2220" s="9">
        <f t="shared" si="69"/>
        <v>40</v>
      </c>
    </row>
    <row r="2221" spans="1:11" x14ac:dyDescent="0.3">
      <c r="A2221" t="s">
        <v>2249</v>
      </c>
      <c r="B2221">
        <v>1978</v>
      </c>
      <c r="C2221" t="s">
        <v>35</v>
      </c>
      <c r="D2221">
        <v>5</v>
      </c>
      <c r="E2221">
        <v>2</v>
      </c>
      <c r="F2221" s="10">
        <v>39352.6</v>
      </c>
      <c r="G2221" t="s">
        <v>11</v>
      </c>
      <c r="H2221" t="s">
        <v>12</v>
      </c>
      <c r="I2221" t="s">
        <v>42</v>
      </c>
      <c r="J2221" s="8" t="str">
        <f t="shared" si="68"/>
        <v>5-Aug-1978</v>
      </c>
      <c r="K2221" s="9">
        <f t="shared" si="69"/>
        <v>44</v>
      </c>
    </row>
    <row r="2222" spans="1:11" x14ac:dyDescent="0.3">
      <c r="A2222" t="s">
        <v>2250</v>
      </c>
      <c r="B2222">
        <v>1966</v>
      </c>
      <c r="C2222" t="s">
        <v>18</v>
      </c>
      <c r="D2222">
        <v>24</v>
      </c>
      <c r="E2222">
        <v>0</v>
      </c>
      <c r="F2222" s="10">
        <v>39396.86</v>
      </c>
      <c r="G2222" t="s">
        <v>11</v>
      </c>
      <c r="H2222" t="s">
        <v>11</v>
      </c>
      <c r="I2222" t="s">
        <v>42</v>
      </c>
      <c r="J2222" s="8" t="str">
        <f t="shared" si="68"/>
        <v>24-Jun-1966</v>
      </c>
      <c r="K2222" s="9">
        <f t="shared" si="69"/>
        <v>56</v>
      </c>
    </row>
    <row r="2223" spans="1:11" x14ac:dyDescent="0.3">
      <c r="A2223" t="s">
        <v>2251</v>
      </c>
      <c r="B2223">
        <v>1978</v>
      </c>
      <c r="C2223" t="s">
        <v>10</v>
      </c>
      <c r="D2223">
        <v>12</v>
      </c>
      <c r="E2223">
        <v>1</v>
      </c>
      <c r="F2223" s="10">
        <v>39556.49</v>
      </c>
      <c r="G2223" t="s">
        <v>16</v>
      </c>
      <c r="H2223" t="s">
        <v>11</v>
      </c>
      <c r="I2223" t="s">
        <v>164</v>
      </c>
      <c r="J2223" s="8" t="str">
        <f t="shared" si="68"/>
        <v>12-Jul-1978</v>
      </c>
      <c r="K2223" s="9">
        <f t="shared" si="69"/>
        <v>44</v>
      </c>
    </row>
    <row r="2224" spans="1:11" x14ac:dyDescent="0.3">
      <c r="A2224" t="s">
        <v>2252</v>
      </c>
      <c r="B2224">
        <v>1981</v>
      </c>
      <c r="C2224" t="s">
        <v>10</v>
      </c>
      <c r="D2224">
        <v>5</v>
      </c>
      <c r="E2224">
        <v>3</v>
      </c>
      <c r="F2224" s="10">
        <v>39597.410000000003</v>
      </c>
      <c r="G2224" t="s">
        <v>16</v>
      </c>
      <c r="H2224" t="s">
        <v>11</v>
      </c>
      <c r="I2224" t="s">
        <v>356</v>
      </c>
      <c r="J2224" s="8" t="str">
        <f t="shared" si="68"/>
        <v>5-Jul-1981</v>
      </c>
      <c r="K2224" s="9">
        <f t="shared" si="69"/>
        <v>41</v>
      </c>
    </row>
    <row r="2225" spans="1:11" x14ac:dyDescent="0.3">
      <c r="A2225" t="s">
        <v>2253</v>
      </c>
      <c r="B2225">
        <v>1995</v>
      </c>
      <c r="C2225" t="s">
        <v>35</v>
      </c>
      <c r="D2225">
        <v>7</v>
      </c>
      <c r="E2225">
        <v>0</v>
      </c>
      <c r="F2225" s="10">
        <v>39611.760000000002</v>
      </c>
      <c r="G2225" t="s">
        <v>16</v>
      </c>
      <c r="H2225" t="s">
        <v>12</v>
      </c>
      <c r="I2225" t="s">
        <v>13</v>
      </c>
      <c r="J2225" s="8" t="str">
        <f t="shared" si="68"/>
        <v>7-Aug-1995</v>
      </c>
      <c r="K2225" s="9">
        <f t="shared" si="69"/>
        <v>27</v>
      </c>
    </row>
    <row r="2226" spans="1:11" x14ac:dyDescent="0.3">
      <c r="A2226" t="s">
        <v>2254</v>
      </c>
      <c r="B2226">
        <v>1977</v>
      </c>
      <c r="C2226" t="s">
        <v>30</v>
      </c>
      <c r="D2226">
        <v>17</v>
      </c>
      <c r="E2226">
        <v>2</v>
      </c>
      <c r="F2226" s="10">
        <v>39670.44</v>
      </c>
      <c r="G2226" t="s">
        <v>11</v>
      </c>
      <c r="H2226" t="s">
        <v>16</v>
      </c>
      <c r="I2226" t="s">
        <v>23</v>
      </c>
      <c r="J2226" s="8" t="str">
        <f t="shared" si="68"/>
        <v>17-Dec-1977</v>
      </c>
      <c r="K2226" s="9">
        <f t="shared" si="69"/>
        <v>45</v>
      </c>
    </row>
    <row r="2227" spans="1:11" x14ac:dyDescent="0.3">
      <c r="A2227" t="s">
        <v>2255</v>
      </c>
      <c r="B2227">
        <v>1968</v>
      </c>
      <c r="C2227" t="s">
        <v>20</v>
      </c>
      <c r="D2227">
        <v>29</v>
      </c>
      <c r="E2227">
        <v>0</v>
      </c>
      <c r="F2227" s="10">
        <v>39721.93</v>
      </c>
      <c r="G2227" t="s">
        <v>11</v>
      </c>
      <c r="H2227" t="s">
        <v>11</v>
      </c>
      <c r="I2227" t="s">
        <v>42</v>
      </c>
      <c r="J2227" s="8" t="str">
        <f t="shared" si="68"/>
        <v>29-Sep-1968</v>
      </c>
      <c r="K2227" s="9">
        <f t="shared" si="69"/>
        <v>54</v>
      </c>
    </row>
    <row r="2228" spans="1:11" x14ac:dyDescent="0.3">
      <c r="A2228" t="s">
        <v>2256</v>
      </c>
      <c r="B2228">
        <v>2003</v>
      </c>
      <c r="C2228" t="s">
        <v>10</v>
      </c>
      <c r="D2228">
        <v>16</v>
      </c>
      <c r="E2228">
        <v>0</v>
      </c>
      <c r="F2228" s="10">
        <v>39722.75</v>
      </c>
      <c r="G2228" t="s">
        <v>16</v>
      </c>
      <c r="H2228" t="s">
        <v>16</v>
      </c>
      <c r="I2228" t="s">
        <v>13</v>
      </c>
      <c r="J2228" s="8" t="str">
        <f t="shared" si="68"/>
        <v>16-Jul-2003</v>
      </c>
      <c r="K2228" s="9">
        <f t="shared" si="69"/>
        <v>19</v>
      </c>
    </row>
    <row r="2229" spans="1:11" x14ac:dyDescent="0.3">
      <c r="A2229" t="s">
        <v>2257</v>
      </c>
      <c r="B2229">
        <v>1977</v>
      </c>
      <c r="C2229" t="s">
        <v>35</v>
      </c>
      <c r="D2229">
        <v>12</v>
      </c>
      <c r="E2229">
        <v>1</v>
      </c>
      <c r="F2229" s="10">
        <v>39725.519999999997</v>
      </c>
      <c r="G2229" t="s">
        <v>11</v>
      </c>
      <c r="H2229" t="s">
        <v>16</v>
      </c>
      <c r="I2229" t="s">
        <v>23</v>
      </c>
      <c r="J2229" s="8" t="str">
        <f t="shared" si="68"/>
        <v>12-Aug-1977</v>
      </c>
      <c r="K2229" s="9">
        <f t="shared" si="69"/>
        <v>45</v>
      </c>
    </row>
    <row r="2230" spans="1:11" x14ac:dyDescent="0.3">
      <c r="A2230" t="s">
        <v>2258</v>
      </c>
      <c r="B2230">
        <v>1973</v>
      </c>
      <c r="C2230" t="s">
        <v>30</v>
      </c>
      <c r="D2230">
        <v>17</v>
      </c>
      <c r="E2230">
        <v>0</v>
      </c>
      <c r="F2230" s="10">
        <v>39727.61</v>
      </c>
      <c r="G2230" t="s">
        <v>16</v>
      </c>
      <c r="H2230" t="s">
        <v>11</v>
      </c>
      <c r="I2230" t="s">
        <v>42</v>
      </c>
      <c r="J2230" s="8" t="str">
        <f t="shared" si="68"/>
        <v>17-Dec-1973</v>
      </c>
      <c r="K2230" s="9">
        <f t="shared" si="69"/>
        <v>49</v>
      </c>
    </row>
    <row r="2231" spans="1:11" x14ac:dyDescent="0.3">
      <c r="A2231" t="s">
        <v>2259</v>
      </c>
      <c r="B2231">
        <v>1987</v>
      </c>
      <c r="C2231" t="s">
        <v>10</v>
      </c>
      <c r="D2231">
        <v>24</v>
      </c>
      <c r="E2231">
        <v>1</v>
      </c>
      <c r="F2231" s="10">
        <v>39774.28</v>
      </c>
      <c r="G2231" t="s">
        <v>16</v>
      </c>
      <c r="H2231" t="s">
        <v>16</v>
      </c>
      <c r="I2231" t="s">
        <v>276</v>
      </c>
      <c r="J2231" s="8" t="str">
        <f t="shared" si="68"/>
        <v>24-Jul-1987</v>
      </c>
      <c r="K2231" s="9">
        <f t="shared" si="69"/>
        <v>35</v>
      </c>
    </row>
    <row r="2232" spans="1:11" x14ac:dyDescent="0.3">
      <c r="A2232" t="s">
        <v>2260</v>
      </c>
      <c r="B2232">
        <v>1985</v>
      </c>
      <c r="C2232" t="s">
        <v>10</v>
      </c>
      <c r="D2232">
        <v>17</v>
      </c>
      <c r="E2232">
        <v>2</v>
      </c>
      <c r="F2232" s="10">
        <v>39836.519999999997</v>
      </c>
      <c r="G2232" t="s">
        <v>11</v>
      </c>
      <c r="H2232" t="s">
        <v>16</v>
      </c>
      <c r="I2232" t="s">
        <v>42</v>
      </c>
      <c r="J2232" s="8" t="str">
        <f t="shared" si="68"/>
        <v>17-Jul-1985</v>
      </c>
      <c r="K2232" s="9">
        <f t="shared" si="69"/>
        <v>37</v>
      </c>
    </row>
    <row r="2233" spans="1:11" x14ac:dyDescent="0.3">
      <c r="A2233" t="s">
        <v>2261</v>
      </c>
      <c r="B2233">
        <v>1983</v>
      </c>
      <c r="C2233" t="s">
        <v>18</v>
      </c>
      <c r="D2233">
        <v>1</v>
      </c>
      <c r="E2233">
        <v>3</v>
      </c>
      <c r="F2233" s="10">
        <v>39865.699999999997</v>
      </c>
      <c r="G2233" t="s">
        <v>11</v>
      </c>
      <c r="H2233" t="s">
        <v>11</v>
      </c>
      <c r="I2233" t="s">
        <v>42</v>
      </c>
      <c r="J2233" s="8" t="str">
        <f t="shared" si="68"/>
        <v>1-Jun-1983</v>
      </c>
      <c r="K2233" s="9">
        <f t="shared" si="69"/>
        <v>40</v>
      </c>
    </row>
    <row r="2234" spans="1:11" x14ac:dyDescent="0.3">
      <c r="A2234" t="s">
        <v>2262</v>
      </c>
      <c r="B2234">
        <v>1985</v>
      </c>
      <c r="C2234" t="s">
        <v>35</v>
      </c>
      <c r="D2234">
        <v>22</v>
      </c>
      <c r="E2234">
        <v>1</v>
      </c>
      <c r="F2234" s="10">
        <v>39871.699999999997</v>
      </c>
      <c r="G2234" t="s">
        <v>16</v>
      </c>
      <c r="H2234" t="s">
        <v>11</v>
      </c>
      <c r="I2234" t="s">
        <v>13</v>
      </c>
      <c r="J2234" s="8" t="str">
        <f t="shared" si="68"/>
        <v>22-Aug-1985</v>
      </c>
      <c r="K2234" s="9">
        <f t="shared" si="69"/>
        <v>37</v>
      </c>
    </row>
    <row r="2235" spans="1:11" x14ac:dyDescent="0.3">
      <c r="A2235" t="s">
        <v>2263</v>
      </c>
      <c r="B2235">
        <v>1975</v>
      </c>
      <c r="C2235" t="s">
        <v>30</v>
      </c>
      <c r="D2235">
        <v>2</v>
      </c>
      <c r="E2235">
        <v>1</v>
      </c>
      <c r="F2235" s="10">
        <v>39963.120000000003</v>
      </c>
      <c r="G2235" t="s">
        <v>11</v>
      </c>
      <c r="H2235" t="s">
        <v>11</v>
      </c>
      <c r="I2235" t="s">
        <v>42</v>
      </c>
      <c r="J2235" s="8" t="str">
        <f t="shared" si="68"/>
        <v>2-Dec-1975</v>
      </c>
      <c r="K2235" s="9">
        <f t="shared" si="69"/>
        <v>47</v>
      </c>
    </row>
    <row r="2236" spans="1:11" x14ac:dyDescent="0.3">
      <c r="A2236" t="s">
        <v>2264</v>
      </c>
      <c r="B2236">
        <v>1987</v>
      </c>
      <c r="C2236" t="s">
        <v>35</v>
      </c>
      <c r="D2236">
        <v>8</v>
      </c>
      <c r="E2236">
        <v>3</v>
      </c>
      <c r="F2236" s="10">
        <v>39983.43</v>
      </c>
      <c r="G2236" t="s">
        <v>11</v>
      </c>
      <c r="H2236" t="s">
        <v>12</v>
      </c>
      <c r="I2236" t="s">
        <v>23</v>
      </c>
      <c r="J2236" s="8" t="str">
        <f t="shared" si="68"/>
        <v>8-Aug-1987</v>
      </c>
      <c r="K2236" s="9">
        <f t="shared" si="69"/>
        <v>35</v>
      </c>
    </row>
    <row r="2237" spans="1:11" x14ac:dyDescent="0.3">
      <c r="A2237" t="s">
        <v>2265</v>
      </c>
      <c r="B2237">
        <v>1982</v>
      </c>
      <c r="C2237" t="s">
        <v>30</v>
      </c>
      <c r="D2237">
        <v>25</v>
      </c>
      <c r="E2237">
        <v>2</v>
      </c>
      <c r="F2237" s="10">
        <v>40003.33</v>
      </c>
      <c r="G2237" t="s">
        <v>16</v>
      </c>
      <c r="H2237" t="s">
        <v>16</v>
      </c>
      <c r="I2237" t="s">
        <v>23</v>
      </c>
      <c r="J2237" s="8" t="str">
        <f t="shared" si="68"/>
        <v>25-Dec-1982</v>
      </c>
      <c r="K2237" s="9">
        <f t="shared" si="69"/>
        <v>40</v>
      </c>
    </row>
    <row r="2238" spans="1:11" x14ac:dyDescent="0.3">
      <c r="A2238" t="s">
        <v>2266</v>
      </c>
      <c r="B2238">
        <v>1978</v>
      </c>
      <c r="C2238" t="s">
        <v>30</v>
      </c>
      <c r="D2238">
        <v>20</v>
      </c>
      <c r="E2238">
        <v>2</v>
      </c>
      <c r="F2238" s="10">
        <v>40054.730000000003</v>
      </c>
      <c r="G2238" t="s">
        <v>16</v>
      </c>
      <c r="H2238" t="s">
        <v>12</v>
      </c>
      <c r="I2238" t="s">
        <v>42</v>
      </c>
      <c r="J2238" s="8" t="str">
        <f t="shared" si="68"/>
        <v>20-Dec-1978</v>
      </c>
      <c r="K2238" s="9">
        <f t="shared" si="69"/>
        <v>44</v>
      </c>
    </row>
    <row r="2239" spans="1:11" x14ac:dyDescent="0.3">
      <c r="A2239" t="s">
        <v>2267</v>
      </c>
      <c r="B2239">
        <v>1966</v>
      </c>
      <c r="C2239" t="s">
        <v>35</v>
      </c>
      <c r="D2239">
        <v>12</v>
      </c>
      <c r="E2239">
        <v>0</v>
      </c>
      <c r="F2239" s="10">
        <v>40069.440000000002</v>
      </c>
      <c r="G2239" t="s">
        <v>16</v>
      </c>
      <c r="H2239" t="s">
        <v>12</v>
      </c>
      <c r="I2239" t="s">
        <v>42</v>
      </c>
      <c r="J2239" s="8" t="str">
        <f t="shared" si="68"/>
        <v>12-Aug-1966</v>
      </c>
      <c r="K2239" s="9">
        <f t="shared" si="69"/>
        <v>56</v>
      </c>
    </row>
    <row r="2240" spans="1:11" x14ac:dyDescent="0.3">
      <c r="A2240" t="s">
        <v>2268</v>
      </c>
      <c r="B2240">
        <v>1983</v>
      </c>
      <c r="C2240" t="s">
        <v>37</v>
      </c>
      <c r="D2240">
        <v>14</v>
      </c>
      <c r="E2240">
        <v>2</v>
      </c>
      <c r="F2240" s="10">
        <v>40103.89</v>
      </c>
      <c r="G2240" t="s">
        <v>16</v>
      </c>
      <c r="H2240" t="s">
        <v>11</v>
      </c>
      <c r="I2240" t="s">
        <v>42</v>
      </c>
      <c r="J2240" s="8" t="str">
        <f t="shared" si="68"/>
        <v>14-Oct-1983</v>
      </c>
      <c r="K2240" s="9">
        <f t="shared" si="69"/>
        <v>39</v>
      </c>
    </row>
    <row r="2241" spans="1:11" x14ac:dyDescent="0.3">
      <c r="A2241" t="s">
        <v>2269</v>
      </c>
      <c r="B2241">
        <v>1985</v>
      </c>
      <c r="C2241" t="s">
        <v>37</v>
      </c>
      <c r="D2241">
        <v>21</v>
      </c>
      <c r="E2241">
        <v>4</v>
      </c>
      <c r="F2241" s="10">
        <v>40182.25</v>
      </c>
      <c r="G2241" t="s">
        <v>16</v>
      </c>
      <c r="H2241" t="s">
        <v>11</v>
      </c>
      <c r="I2241" t="s">
        <v>42</v>
      </c>
      <c r="J2241" s="8" t="str">
        <f t="shared" si="68"/>
        <v>21-Oct-1985</v>
      </c>
      <c r="K2241" s="9">
        <f t="shared" si="69"/>
        <v>37</v>
      </c>
    </row>
    <row r="2242" spans="1:11" x14ac:dyDescent="0.3">
      <c r="A2242" t="s">
        <v>2270</v>
      </c>
      <c r="B2242">
        <v>1979</v>
      </c>
      <c r="C2242" t="s">
        <v>35</v>
      </c>
      <c r="D2242">
        <v>18</v>
      </c>
      <c r="E2242">
        <v>2</v>
      </c>
      <c r="F2242" s="10">
        <v>40204.83</v>
      </c>
      <c r="G2242" t="s">
        <v>16</v>
      </c>
      <c r="H2242" t="s">
        <v>12</v>
      </c>
      <c r="I2242" t="s">
        <v>23</v>
      </c>
      <c r="J2242" s="8" t="str">
        <f t="shared" si="68"/>
        <v>18-Aug-1979</v>
      </c>
      <c r="K2242" s="9">
        <f t="shared" si="69"/>
        <v>43</v>
      </c>
    </row>
    <row r="2243" spans="1:11" x14ac:dyDescent="0.3">
      <c r="A2243" t="s">
        <v>2271</v>
      </c>
      <c r="B2243">
        <v>1981</v>
      </c>
      <c r="C2243" t="s">
        <v>10</v>
      </c>
      <c r="D2243">
        <v>28</v>
      </c>
      <c r="E2243">
        <v>1</v>
      </c>
      <c r="F2243" s="10">
        <v>40208.559999999998</v>
      </c>
      <c r="G2243" t="s">
        <v>16</v>
      </c>
      <c r="H2243" t="s">
        <v>11</v>
      </c>
      <c r="I2243" t="s">
        <v>42</v>
      </c>
      <c r="J2243" s="8" t="str">
        <f t="shared" ref="J2243:J2306" si="70">_xlfn.TEXTJOIN("-",TRUE,D2243,C2243,B2243)</f>
        <v>28-Jul-1981</v>
      </c>
      <c r="K2243" s="9">
        <f t="shared" ref="K2243:K2306" si="71">DATEDIF(J2243, DATE(2023,6,8), "Y")</f>
        <v>41</v>
      </c>
    </row>
    <row r="2244" spans="1:11" x14ac:dyDescent="0.3">
      <c r="A2244" t="s">
        <v>2272</v>
      </c>
      <c r="B2244">
        <v>1981</v>
      </c>
      <c r="C2244" t="s">
        <v>37</v>
      </c>
      <c r="D2244">
        <v>4</v>
      </c>
      <c r="E2244">
        <v>1</v>
      </c>
      <c r="F2244" s="10">
        <v>40273.65</v>
      </c>
      <c r="G2244" t="s">
        <v>16</v>
      </c>
      <c r="H2244" t="s">
        <v>12</v>
      </c>
      <c r="I2244" t="s">
        <v>13</v>
      </c>
      <c r="J2244" s="8" t="str">
        <f t="shared" si="70"/>
        <v>4-Oct-1981</v>
      </c>
      <c r="K2244" s="9">
        <f t="shared" si="71"/>
        <v>41</v>
      </c>
    </row>
    <row r="2245" spans="1:11" x14ac:dyDescent="0.3">
      <c r="A2245" t="s">
        <v>2273</v>
      </c>
      <c r="B2245">
        <v>1977</v>
      </c>
      <c r="C2245" t="s">
        <v>18</v>
      </c>
      <c r="D2245">
        <v>27</v>
      </c>
      <c r="E2245">
        <v>2</v>
      </c>
      <c r="F2245" s="10">
        <v>40284.379999999997</v>
      </c>
      <c r="G2245" t="s">
        <v>16</v>
      </c>
      <c r="H2245" t="s">
        <v>12</v>
      </c>
      <c r="I2245" t="s">
        <v>23</v>
      </c>
      <c r="J2245" s="8" t="str">
        <f t="shared" si="70"/>
        <v>27-Jun-1977</v>
      </c>
      <c r="K2245" s="9">
        <f t="shared" si="71"/>
        <v>45</v>
      </c>
    </row>
    <row r="2246" spans="1:11" x14ac:dyDescent="0.3">
      <c r="A2246" t="s">
        <v>2274</v>
      </c>
      <c r="B2246">
        <v>1962</v>
      </c>
      <c r="C2246" t="s">
        <v>20</v>
      </c>
      <c r="D2246">
        <v>4</v>
      </c>
      <c r="E2246">
        <v>0</v>
      </c>
      <c r="F2246" s="10">
        <v>40309.93</v>
      </c>
      <c r="G2246" t="s">
        <v>16</v>
      </c>
      <c r="H2246" t="s">
        <v>12</v>
      </c>
      <c r="I2246" t="s">
        <v>42</v>
      </c>
      <c r="J2246" s="8" t="str">
        <f t="shared" si="70"/>
        <v>4-Sep-1962</v>
      </c>
      <c r="K2246" s="9">
        <f t="shared" si="71"/>
        <v>60</v>
      </c>
    </row>
    <row r="2247" spans="1:11" x14ac:dyDescent="0.3">
      <c r="A2247" t="s">
        <v>2275</v>
      </c>
      <c r="B2247">
        <v>1966</v>
      </c>
      <c r="C2247" t="s">
        <v>35</v>
      </c>
      <c r="D2247">
        <v>12</v>
      </c>
      <c r="E2247">
        <v>0</v>
      </c>
      <c r="F2247" s="10">
        <v>40373.74</v>
      </c>
      <c r="G2247" t="s">
        <v>16</v>
      </c>
      <c r="H2247" t="s">
        <v>12</v>
      </c>
      <c r="I2247" t="s">
        <v>42</v>
      </c>
      <c r="J2247" s="8" t="str">
        <f t="shared" si="70"/>
        <v>12-Aug-1966</v>
      </c>
      <c r="K2247" s="9">
        <f t="shared" si="71"/>
        <v>56</v>
      </c>
    </row>
    <row r="2248" spans="1:11" x14ac:dyDescent="0.3">
      <c r="A2248" t="s">
        <v>2276</v>
      </c>
      <c r="B2248">
        <v>1985</v>
      </c>
      <c r="C2248" t="s">
        <v>15</v>
      </c>
      <c r="D2248">
        <v>3</v>
      </c>
      <c r="E2248">
        <v>0</v>
      </c>
      <c r="F2248" s="10">
        <v>40419.019999999997</v>
      </c>
      <c r="G2248" t="s">
        <v>16</v>
      </c>
      <c r="H2248" t="s">
        <v>11</v>
      </c>
      <c r="I2248" t="s">
        <v>13</v>
      </c>
      <c r="J2248" s="8" t="str">
        <f t="shared" si="70"/>
        <v>3-Nov-1985</v>
      </c>
      <c r="K2248" s="9">
        <f t="shared" si="71"/>
        <v>37</v>
      </c>
    </row>
    <row r="2249" spans="1:11" x14ac:dyDescent="0.3">
      <c r="A2249" t="s">
        <v>2277</v>
      </c>
      <c r="B2249">
        <v>1975</v>
      </c>
      <c r="C2249" t="s">
        <v>10</v>
      </c>
      <c r="D2249">
        <v>10</v>
      </c>
      <c r="E2249">
        <v>1</v>
      </c>
      <c r="F2249" s="10">
        <v>40590.550000000003</v>
      </c>
      <c r="G2249" t="s">
        <v>16</v>
      </c>
      <c r="H2249" t="s">
        <v>12</v>
      </c>
      <c r="I2249" t="s">
        <v>23</v>
      </c>
      <c r="J2249" s="8" t="str">
        <f t="shared" si="70"/>
        <v>10-Jul-1975</v>
      </c>
      <c r="K2249" s="9">
        <f t="shared" si="71"/>
        <v>47</v>
      </c>
    </row>
    <row r="2250" spans="1:11" x14ac:dyDescent="0.3">
      <c r="A2250" t="s">
        <v>2278</v>
      </c>
      <c r="B2250">
        <v>1970</v>
      </c>
      <c r="C2250" t="s">
        <v>20</v>
      </c>
      <c r="D2250">
        <v>25</v>
      </c>
      <c r="E2250">
        <v>0</v>
      </c>
      <c r="F2250" s="10">
        <v>40692.910000000003</v>
      </c>
      <c r="G2250" t="s">
        <v>16</v>
      </c>
      <c r="H2250" t="s">
        <v>16</v>
      </c>
      <c r="I2250" t="s">
        <v>42</v>
      </c>
      <c r="J2250" s="8" t="str">
        <f t="shared" si="70"/>
        <v>25-Sep-1970</v>
      </c>
      <c r="K2250" s="9">
        <f t="shared" si="71"/>
        <v>52</v>
      </c>
    </row>
    <row r="2251" spans="1:11" x14ac:dyDescent="0.3">
      <c r="A2251" t="s">
        <v>2279</v>
      </c>
      <c r="B2251">
        <v>1976</v>
      </c>
      <c r="C2251" t="s">
        <v>30</v>
      </c>
      <c r="D2251">
        <v>26</v>
      </c>
      <c r="E2251">
        <v>3</v>
      </c>
      <c r="F2251" s="10">
        <v>40720.550000000003</v>
      </c>
      <c r="G2251" t="s">
        <v>16</v>
      </c>
      <c r="H2251" t="s">
        <v>12</v>
      </c>
      <c r="I2251" t="s">
        <v>23</v>
      </c>
      <c r="J2251" s="8" t="str">
        <f t="shared" si="70"/>
        <v>26-Dec-1976</v>
      </c>
      <c r="K2251" s="9">
        <f t="shared" si="71"/>
        <v>46</v>
      </c>
    </row>
    <row r="2252" spans="1:11" x14ac:dyDescent="0.3">
      <c r="A2252" t="s">
        <v>2280</v>
      </c>
      <c r="B2252">
        <v>1972</v>
      </c>
      <c r="C2252" t="s">
        <v>18</v>
      </c>
      <c r="D2252">
        <v>10</v>
      </c>
      <c r="E2252">
        <v>0</v>
      </c>
      <c r="F2252" s="10">
        <v>40817.85</v>
      </c>
      <c r="G2252" t="s">
        <v>16</v>
      </c>
      <c r="H2252" t="s">
        <v>12</v>
      </c>
      <c r="I2252" t="s">
        <v>42</v>
      </c>
      <c r="J2252" s="8" t="str">
        <f t="shared" si="70"/>
        <v>10-Jun-1972</v>
      </c>
      <c r="K2252" s="9">
        <f t="shared" si="71"/>
        <v>50</v>
      </c>
    </row>
    <row r="2253" spans="1:11" x14ac:dyDescent="0.3">
      <c r="A2253" t="s">
        <v>2281</v>
      </c>
      <c r="B2253">
        <v>1999</v>
      </c>
      <c r="C2253" t="s">
        <v>10</v>
      </c>
      <c r="D2253">
        <v>2</v>
      </c>
      <c r="E2253">
        <v>1</v>
      </c>
      <c r="F2253" s="10">
        <v>40904.199999999997</v>
      </c>
      <c r="G2253" t="s">
        <v>16</v>
      </c>
      <c r="H2253" t="s">
        <v>16</v>
      </c>
      <c r="I2253" t="s">
        <v>247</v>
      </c>
      <c r="J2253" s="8" t="str">
        <f t="shared" si="70"/>
        <v>2-Jul-1999</v>
      </c>
      <c r="K2253" s="9">
        <f t="shared" si="71"/>
        <v>23</v>
      </c>
    </row>
    <row r="2254" spans="1:11" x14ac:dyDescent="0.3">
      <c r="A2254" t="s">
        <v>2282</v>
      </c>
      <c r="B2254">
        <v>1992</v>
      </c>
      <c r="C2254" t="s">
        <v>35</v>
      </c>
      <c r="D2254">
        <v>4</v>
      </c>
      <c r="E2254">
        <v>3</v>
      </c>
      <c r="F2254" s="10">
        <v>40932.43</v>
      </c>
      <c r="G2254" t="s">
        <v>16</v>
      </c>
      <c r="H2254" t="s">
        <v>11</v>
      </c>
      <c r="I2254" t="s">
        <v>13</v>
      </c>
      <c r="J2254" s="8" t="str">
        <f t="shared" si="70"/>
        <v>4-Aug-1992</v>
      </c>
      <c r="K2254" s="9">
        <f t="shared" si="71"/>
        <v>30</v>
      </c>
    </row>
    <row r="2255" spans="1:11" x14ac:dyDescent="0.3">
      <c r="A2255" t="s">
        <v>2283</v>
      </c>
      <c r="B2255">
        <v>1979</v>
      </c>
      <c r="C2255" t="s">
        <v>20</v>
      </c>
      <c r="D2255">
        <v>16</v>
      </c>
      <c r="E2255">
        <v>3</v>
      </c>
      <c r="F2255" s="10">
        <v>40941.29</v>
      </c>
      <c r="G2255" t="s">
        <v>16</v>
      </c>
      <c r="H2255" t="s">
        <v>11</v>
      </c>
      <c r="I2255" t="s">
        <v>13</v>
      </c>
      <c r="J2255" s="8" t="str">
        <f t="shared" si="70"/>
        <v>16-Sep-1979</v>
      </c>
      <c r="K2255" s="9">
        <f t="shared" si="71"/>
        <v>43</v>
      </c>
    </row>
    <row r="2256" spans="1:11" x14ac:dyDescent="0.3">
      <c r="A2256" t="s">
        <v>2284</v>
      </c>
      <c r="B2256">
        <v>1983</v>
      </c>
      <c r="C2256" t="s">
        <v>20</v>
      </c>
      <c r="D2256">
        <v>8</v>
      </c>
      <c r="E2256">
        <v>3</v>
      </c>
      <c r="F2256" s="10">
        <v>40961.29</v>
      </c>
      <c r="G2256" t="s">
        <v>16</v>
      </c>
      <c r="H2256" t="s">
        <v>11</v>
      </c>
      <c r="I2256" t="s">
        <v>42</v>
      </c>
      <c r="J2256" s="8" t="str">
        <f t="shared" si="70"/>
        <v>8-Sep-1983</v>
      </c>
      <c r="K2256" s="9">
        <f t="shared" si="71"/>
        <v>39</v>
      </c>
    </row>
    <row r="2257" spans="1:11" x14ac:dyDescent="0.3">
      <c r="A2257" t="s">
        <v>2285</v>
      </c>
      <c r="B2257">
        <v>1974</v>
      </c>
      <c r="C2257" t="s">
        <v>18</v>
      </c>
      <c r="D2257">
        <v>5</v>
      </c>
      <c r="E2257">
        <v>0</v>
      </c>
      <c r="F2257" s="10">
        <v>40974.160000000003</v>
      </c>
      <c r="G2257" t="s">
        <v>16</v>
      </c>
      <c r="H2257" t="s">
        <v>11</v>
      </c>
      <c r="I2257" t="s">
        <v>13</v>
      </c>
      <c r="J2257" s="8" t="str">
        <f t="shared" si="70"/>
        <v>5-Jun-1974</v>
      </c>
      <c r="K2257" s="9">
        <f t="shared" si="71"/>
        <v>49</v>
      </c>
    </row>
    <row r="2258" spans="1:11" x14ac:dyDescent="0.3">
      <c r="A2258" t="s">
        <v>2286</v>
      </c>
      <c r="B2258">
        <v>1979</v>
      </c>
      <c r="C2258" t="s">
        <v>37</v>
      </c>
      <c r="D2258">
        <v>11</v>
      </c>
      <c r="E2258">
        <v>1</v>
      </c>
      <c r="F2258" s="10">
        <v>41034.22</v>
      </c>
      <c r="G2258" t="s">
        <v>16</v>
      </c>
      <c r="H2258" t="s">
        <v>12</v>
      </c>
      <c r="I2258" t="s">
        <v>356</v>
      </c>
      <c r="J2258" s="8" t="str">
        <f t="shared" si="70"/>
        <v>11-Oct-1979</v>
      </c>
      <c r="K2258" s="9">
        <f t="shared" si="71"/>
        <v>43</v>
      </c>
    </row>
    <row r="2259" spans="1:11" x14ac:dyDescent="0.3">
      <c r="A2259" t="s">
        <v>2287</v>
      </c>
      <c r="B2259">
        <v>1972</v>
      </c>
      <c r="C2259" t="s">
        <v>35</v>
      </c>
      <c r="D2259">
        <v>12</v>
      </c>
      <c r="E2259">
        <v>0</v>
      </c>
      <c r="F2259" s="10">
        <v>41055.29</v>
      </c>
      <c r="G2259" t="s">
        <v>16</v>
      </c>
      <c r="H2259" t="s">
        <v>11</v>
      </c>
      <c r="I2259" t="s">
        <v>42</v>
      </c>
      <c r="J2259" s="8" t="str">
        <f t="shared" si="70"/>
        <v>12-Aug-1972</v>
      </c>
      <c r="K2259" s="9">
        <f t="shared" si="71"/>
        <v>50</v>
      </c>
    </row>
    <row r="2260" spans="1:11" x14ac:dyDescent="0.3">
      <c r="A2260" t="s">
        <v>2288</v>
      </c>
      <c r="B2260">
        <v>1972</v>
      </c>
      <c r="C2260" t="s">
        <v>20</v>
      </c>
      <c r="D2260">
        <v>6</v>
      </c>
      <c r="E2260">
        <v>0</v>
      </c>
      <c r="F2260" s="10">
        <v>41097.160000000003</v>
      </c>
      <c r="G2260" t="s">
        <v>16</v>
      </c>
      <c r="H2260" t="s">
        <v>12</v>
      </c>
      <c r="I2260" t="s">
        <v>168</v>
      </c>
      <c r="J2260" s="8" t="str">
        <f t="shared" si="70"/>
        <v>6-Sep-1972</v>
      </c>
      <c r="K2260" s="9">
        <f t="shared" si="71"/>
        <v>50</v>
      </c>
    </row>
    <row r="2261" spans="1:11" x14ac:dyDescent="0.3">
      <c r="A2261" t="s">
        <v>2289</v>
      </c>
      <c r="B2261">
        <v>1969</v>
      </c>
      <c r="C2261" t="s">
        <v>35</v>
      </c>
      <c r="D2261">
        <v>8</v>
      </c>
      <c r="E2261">
        <v>0</v>
      </c>
      <c r="F2261" s="10">
        <v>41191.57</v>
      </c>
      <c r="G2261" t="s">
        <v>16</v>
      </c>
      <c r="H2261" t="s">
        <v>11</v>
      </c>
      <c r="I2261" t="s">
        <v>42</v>
      </c>
      <c r="J2261" s="8" t="str">
        <f t="shared" si="70"/>
        <v>8-Aug-1969</v>
      </c>
      <c r="K2261" s="9">
        <f t="shared" si="71"/>
        <v>53</v>
      </c>
    </row>
    <row r="2262" spans="1:11" x14ac:dyDescent="0.3">
      <c r="A2262" t="s">
        <v>2290</v>
      </c>
      <c r="B2262">
        <v>1964</v>
      </c>
      <c r="C2262" t="s">
        <v>18</v>
      </c>
      <c r="D2262">
        <v>6</v>
      </c>
      <c r="E2262">
        <v>0</v>
      </c>
      <c r="F2262" s="10">
        <v>41250.39</v>
      </c>
      <c r="G2262" t="s">
        <v>16</v>
      </c>
      <c r="H2262" t="s">
        <v>12</v>
      </c>
      <c r="I2262" t="s">
        <v>42</v>
      </c>
      <c r="J2262" s="8" t="str">
        <f t="shared" si="70"/>
        <v>6-Jun-1964</v>
      </c>
      <c r="K2262" s="9">
        <f t="shared" si="71"/>
        <v>59</v>
      </c>
    </row>
    <row r="2263" spans="1:11" x14ac:dyDescent="0.3">
      <c r="A2263" t="s">
        <v>2291</v>
      </c>
      <c r="B2263">
        <v>1977</v>
      </c>
      <c r="C2263" t="s">
        <v>35</v>
      </c>
      <c r="D2263">
        <v>27</v>
      </c>
      <c r="E2263">
        <v>2</v>
      </c>
      <c r="F2263" s="10">
        <v>41271.5</v>
      </c>
      <c r="G2263" t="s">
        <v>16</v>
      </c>
      <c r="H2263" t="s">
        <v>11</v>
      </c>
      <c r="I2263" t="s">
        <v>42</v>
      </c>
      <c r="J2263" s="8" t="str">
        <f t="shared" si="70"/>
        <v>27-Aug-1977</v>
      </c>
      <c r="K2263" s="9">
        <f t="shared" si="71"/>
        <v>45</v>
      </c>
    </row>
    <row r="2264" spans="1:11" x14ac:dyDescent="0.3">
      <c r="A2264" t="s">
        <v>2292</v>
      </c>
      <c r="B2264">
        <v>1964</v>
      </c>
      <c r="C2264" t="s">
        <v>37</v>
      </c>
      <c r="D2264">
        <v>7</v>
      </c>
      <c r="E2264">
        <v>0</v>
      </c>
      <c r="F2264" s="10">
        <v>41331.79</v>
      </c>
      <c r="G2264" t="s">
        <v>16</v>
      </c>
      <c r="H2264" t="s">
        <v>11</v>
      </c>
      <c r="I2264" t="s">
        <v>42</v>
      </c>
      <c r="J2264" s="8" t="str">
        <f t="shared" si="70"/>
        <v>7-Oct-1964</v>
      </c>
      <c r="K2264" s="9">
        <f t="shared" si="71"/>
        <v>58</v>
      </c>
    </row>
    <row r="2265" spans="1:11" x14ac:dyDescent="0.3">
      <c r="A2265" t="s">
        <v>2293</v>
      </c>
      <c r="B2265">
        <v>1971</v>
      </c>
      <c r="C2265" t="s">
        <v>37</v>
      </c>
      <c r="D2265">
        <v>16</v>
      </c>
      <c r="E2265">
        <v>0</v>
      </c>
      <c r="F2265" s="10">
        <v>41351.879999999997</v>
      </c>
      <c r="G2265" t="s">
        <v>16</v>
      </c>
      <c r="H2265" t="s">
        <v>11</v>
      </c>
      <c r="I2265" t="s">
        <v>42</v>
      </c>
      <c r="J2265" s="8" t="str">
        <f t="shared" si="70"/>
        <v>16-Oct-1971</v>
      </c>
      <c r="K2265" s="9">
        <f t="shared" si="71"/>
        <v>51</v>
      </c>
    </row>
    <row r="2266" spans="1:11" x14ac:dyDescent="0.3">
      <c r="A2266" t="s">
        <v>2294</v>
      </c>
      <c r="B2266">
        <v>1967</v>
      </c>
      <c r="C2266" t="s">
        <v>30</v>
      </c>
      <c r="D2266">
        <v>22</v>
      </c>
      <c r="E2266">
        <v>0</v>
      </c>
      <c r="F2266" s="10">
        <v>41505.15</v>
      </c>
      <c r="G2266" t="s">
        <v>16</v>
      </c>
      <c r="H2266" t="s">
        <v>11</v>
      </c>
      <c r="I2266" t="s">
        <v>42</v>
      </c>
      <c r="J2266" s="8" t="str">
        <f t="shared" si="70"/>
        <v>22-Dec-1967</v>
      </c>
      <c r="K2266" s="9">
        <f t="shared" si="71"/>
        <v>55</v>
      </c>
    </row>
    <row r="2267" spans="1:11" x14ac:dyDescent="0.3">
      <c r="A2267" t="s">
        <v>2295</v>
      </c>
      <c r="B2267">
        <v>1974</v>
      </c>
      <c r="C2267" t="s">
        <v>15</v>
      </c>
      <c r="D2267">
        <v>24</v>
      </c>
      <c r="E2267">
        <v>0</v>
      </c>
      <c r="F2267" s="10">
        <v>41636.199999999997</v>
      </c>
      <c r="G2267" t="s">
        <v>16</v>
      </c>
      <c r="H2267" t="s">
        <v>16</v>
      </c>
      <c r="I2267" t="s">
        <v>42</v>
      </c>
      <c r="J2267" s="8" t="str">
        <f t="shared" si="70"/>
        <v>24-Nov-1974</v>
      </c>
      <c r="K2267" s="9">
        <f t="shared" si="71"/>
        <v>48</v>
      </c>
    </row>
    <row r="2268" spans="1:11" x14ac:dyDescent="0.3">
      <c r="A2268" t="s">
        <v>2296</v>
      </c>
      <c r="B2268">
        <v>1976</v>
      </c>
      <c r="C2268" t="s">
        <v>37</v>
      </c>
      <c r="D2268">
        <v>29</v>
      </c>
      <c r="E2268">
        <v>1</v>
      </c>
      <c r="F2268" s="10">
        <v>41661.599999999999</v>
      </c>
      <c r="G2268" t="s">
        <v>16</v>
      </c>
      <c r="H2268" t="s">
        <v>12</v>
      </c>
      <c r="I2268" t="s">
        <v>42</v>
      </c>
      <c r="J2268" s="8" t="str">
        <f t="shared" si="70"/>
        <v>29-Oct-1976</v>
      </c>
      <c r="K2268" s="9">
        <f t="shared" si="71"/>
        <v>46</v>
      </c>
    </row>
    <row r="2269" spans="1:11" x14ac:dyDescent="0.3">
      <c r="A2269" t="s">
        <v>2297</v>
      </c>
      <c r="B2269">
        <v>1975</v>
      </c>
      <c r="C2269" t="s">
        <v>15</v>
      </c>
      <c r="D2269">
        <v>14</v>
      </c>
      <c r="E2269">
        <v>0</v>
      </c>
      <c r="F2269" s="10">
        <v>41676.080000000002</v>
      </c>
      <c r="G2269" t="s">
        <v>16</v>
      </c>
      <c r="H2269" t="s">
        <v>11</v>
      </c>
      <c r="I2269" t="s">
        <v>13</v>
      </c>
      <c r="J2269" s="8" t="str">
        <f t="shared" si="70"/>
        <v>14-Nov-1975</v>
      </c>
      <c r="K2269" s="9">
        <f t="shared" si="71"/>
        <v>47</v>
      </c>
    </row>
    <row r="2270" spans="1:11" x14ac:dyDescent="0.3">
      <c r="A2270" t="s">
        <v>2298</v>
      </c>
      <c r="B2270">
        <v>1975</v>
      </c>
      <c r="C2270" t="s">
        <v>20</v>
      </c>
      <c r="D2270">
        <v>29</v>
      </c>
      <c r="E2270">
        <v>1</v>
      </c>
      <c r="F2270" s="10">
        <v>41681.86</v>
      </c>
      <c r="G2270" t="s">
        <v>16</v>
      </c>
      <c r="H2270" t="s">
        <v>16</v>
      </c>
      <c r="I2270" t="s">
        <v>42</v>
      </c>
      <c r="J2270" s="8" t="str">
        <f t="shared" si="70"/>
        <v>29-Sep-1975</v>
      </c>
      <c r="K2270" s="9">
        <f t="shared" si="71"/>
        <v>47</v>
      </c>
    </row>
    <row r="2271" spans="1:11" x14ac:dyDescent="0.3">
      <c r="A2271" t="s">
        <v>2299</v>
      </c>
      <c r="B2271">
        <v>1962</v>
      </c>
      <c r="C2271" t="s">
        <v>20</v>
      </c>
      <c r="D2271">
        <v>22</v>
      </c>
      <c r="E2271">
        <v>0</v>
      </c>
      <c r="F2271" s="10">
        <v>41794.629999999997</v>
      </c>
      <c r="G2271" t="s">
        <v>16</v>
      </c>
      <c r="H2271" t="s">
        <v>12</v>
      </c>
      <c r="I2271" t="s">
        <v>42</v>
      </c>
      <c r="J2271" s="8" t="str">
        <f t="shared" si="70"/>
        <v>22-Sep-1962</v>
      </c>
      <c r="K2271" s="9">
        <f t="shared" si="71"/>
        <v>60</v>
      </c>
    </row>
    <row r="2272" spans="1:11" x14ac:dyDescent="0.3">
      <c r="A2272" t="s">
        <v>2300</v>
      </c>
      <c r="B2272">
        <v>1966</v>
      </c>
      <c r="C2272" t="s">
        <v>20</v>
      </c>
      <c r="D2272">
        <v>21</v>
      </c>
      <c r="E2272">
        <v>0</v>
      </c>
      <c r="F2272" s="10">
        <v>41886.54</v>
      </c>
      <c r="G2272" t="s">
        <v>16</v>
      </c>
      <c r="H2272" t="s">
        <v>12</v>
      </c>
      <c r="I2272" t="s">
        <v>42</v>
      </c>
      <c r="J2272" s="8" t="str">
        <f t="shared" si="70"/>
        <v>21-Sep-1966</v>
      </c>
      <c r="K2272" s="9">
        <f t="shared" si="71"/>
        <v>56</v>
      </c>
    </row>
    <row r="2273" spans="1:11" x14ac:dyDescent="0.3">
      <c r="A2273" t="s">
        <v>2301</v>
      </c>
      <c r="B2273">
        <v>1972</v>
      </c>
      <c r="C2273" t="s">
        <v>18</v>
      </c>
      <c r="D2273">
        <v>8</v>
      </c>
      <c r="E2273">
        <v>1</v>
      </c>
      <c r="F2273" s="10">
        <v>41919.1</v>
      </c>
      <c r="G2273" t="s">
        <v>16</v>
      </c>
      <c r="H2273" t="s">
        <v>16</v>
      </c>
      <c r="I2273" t="s">
        <v>168</v>
      </c>
      <c r="J2273" s="8" t="str">
        <f t="shared" si="70"/>
        <v>8-Jun-1972</v>
      </c>
      <c r="K2273" s="9">
        <f t="shared" si="71"/>
        <v>51</v>
      </c>
    </row>
    <row r="2274" spans="1:11" x14ac:dyDescent="0.3">
      <c r="A2274" t="s">
        <v>2302</v>
      </c>
      <c r="B2274">
        <v>1984</v>
      </c>
      <c r="C2274" t="s">
        <v>15</v>
      </c>
      <c r="D2274">
        <v>10</v>
      </c>
      <c r="E2274">
        <v>3</v>
      </c>
      <c r="F2274" s="10">
        <v>41949.24</v>
      </c>
      <c r="G2274" t="s">
        <v>16</v>
      </c>
      <c r="H2274" t="s">
        <v>16</v>
      </c>
      <c r="I2274" t="s">
        <v>13</v>
      </c>
      <c r="J2274" s="8" t="str">
        <f t="shared" si="70"/>
        <v>10-Nov-1984</v>
      </c>
      <c r="K2274" s="9">
        <f t="shared" si="71"/>
        <v>38</v>
      </c>
    </row>
    <row r="2275" spans="1:11" x14ac:dyDescent="0.3">
      <c r="A2275" t="s">
        <v>2303</v>
      </c>
      <c r="B2275">
        <v>1968</v>
      </c>
      <c r="C2275" t="s">
        <v>30</v>
      </c>
      <c r="D2275">
        <v>19</v>
      </c>
      <c r="E2275">
        <v>1</v>
      </c>
      <c r="F2275" s="10">
        <v>41999.519999999997</v>
      </c>
      <c r="G2275" t="s">
        <v>16</v>
      </c>
      <c r="H2275" t="s">
        <v>12</v>
      </c>
      <c r="I2275" t="s">
        <v>13</v>
      </c>
      <c r="J2275" s="8" t="str">
        <f t="shared" si="70"/>
        <v>19-Dec-1968</v>
      </c>
      <c r="K2275" s="9">
        <f t="shared" si="71"/>
        <v>54</v>
      </c>
    </row>
    <row r="2276" spans="1:11" x14ac:dyDescent="0.3">
      <c r="A2276" t="s">
        <v>2304</v>
      </c>
      <c r="B2276">
        <v>1976</v>
      </c>
      <c r="C2276" t="s">
        <v>15</v>
      </c>
      <c r="D2276">
        <v>28</v>
      </c>
      <c r="E2276">
        <v>0</v>
      </c>
      <c r="F2276" s="10">
        <v>42111.66</v>
      </c>
      <c r="G2276" t="s">
        <v>16</v>
      </c>
      <c r="H2276" t="s">
        <v>16</v>
      </c>
      <c r="I2276" t="s">
        <v>247</v>
      </c>
      <c r="J2276" s="8" t="str">
        <f t="shared" si="70"/>
        <v>28-Nov-1976</v>
      </c>
      <c r="K2276" s="9">
        <f t="shared" si="71"/>
        <v>46</v>
      </c>
    </row>
    <row r="2277" spans="1:11" x14ac:dyDescent="0.3">
      <c r="A2277" t="s">
        <v>2305</v>
      </c>
      <c r="B2277">
        <v>1997</v>
      </c>
      <c r="C2277" t="s">
        <v>30</v>
      </c>
      <c r="D2277">
        <v>9</v>
      </c>
      <c r="E2277">
        <v>2</v>
      </c>
      <c r="F2277" s="10">
        <v>42112.24</v>
      </c>
      <c r="G2277" t="s">
        <v>16</v>
      </c>
      <c r="H2277" t="s">
        <v>12</v>
      </c>
      <c r="I2277" t="s">
        <v>13</v>
      </c>
      <c r="J2277" s="8" t="str">
        <f t="shared" si="70"/>
        <v>9-Dec-1997</v>
      </c>
      <c r="K2277" s="9">
        <f t="shared" si="71"/>
        <v>25</v>
      </c>
    </row>
    <row r="2278" spans="1:11" x14ac:dyDescent="0.3">
      <c r="A2278" t="s">
        <v>2306</v>
      </c>
      <c r="B2278">
        <v>1979</v>
      </c>
      <c r="C2278" t="s">
        <v>10</v>
      </c>
      <c r="D2278">
        <v>3</v>
      </c>
      <c r="E2278">
        <v>3</v>
      </c>
      <c r="F2278" s="10">
        <v>42124.52</v>
      </c>
      <c r="G2278" t="s">
        <v>16</v>
      </c>
      <c r="H2278" t="s">
        <v>16</v>
      </c>
      <c r="I2278" t="s">
        <v>13</v>
      </c>
      <c r="J2278" s="8" t="str">
        <f t="shared" si="70"/>
        <v>3-Jul-1979</v>
      </c>
      <c r="K2278" s="9">
        <f t="shared" si="71"/>
        <v>43</v>
      </c>
    </row>
    <row r="2279" spans="1:11" x14ac:dyDescent="0.3">
      <c r="A2279" t="s">
        <v>2307</v>
      </c>
      <c r="B2279">
        <v>1973</v>
      </c>
      <c r="C2279" t="s">
        <v>20</v>
      </c>
      <c r="D2279">
        <v>18</v>
      </c>
      <c r="E2279">
        <v>0</v>
      </c>
      <c r="F2279" s="10">
        <v>42188.15</v>
      </c>
      <c r="G2279" t="s">
        <v>16</v>
      </c>
      <c r="H2279" t="s">
        <v>16</v>
      </c>
      <c r="I2279" t="s">
        <v>42</v>
      </c>
      <c r="J2279" s="8" t="str">
        <f t="shared" si="70"/>
        <v>18-Sep-1973</v>
      </c>
      <c r="K2279" s="9">
        <f t="shared" si="71"/>
        <v>49</v>
      </c>
    </row>
    <row r="2280" spans="1:11" x14ac:dyDescent="0.3">
      <c r="A2280" t="s">
        <v>2308</v>
      </c>
      <c r="B2280">
        <v>1975</v>
      </c>
      <c r="C2280" t="s">
        <v>35</v>
      </c>
      <c r="D2280">
        <v>15</v>
      </c>
      <c r="E2280">
        <v>1</v>
      </c>
      <c r="F2280" s="10">
        <v>42211.14</v>
      </c>
      <c r="G2280" t="s">
        <v>16</v>
      </c>
      <c r="H2280" t="s">
        <v>12</v>
      </c>
      <c r="I2280" t="s">
        <v>13</v>
      </c>
      <c r="J2280" s="8" t="str">
        <f t="shared" si="70"/>
        <v>15-Aug-1975</v>
      </c>
      <c r="K2280" s="9">
        <f t="shared" si="71"/>
        <v>47</v>
      </c>
    </row>
    <row r="2281" spans="1:11" x14ac:dyDescent="0.3">
      <c r="A2281" t="s">
        <v>2309</v>
      </c>
      <c r="B2281">
        <v>1967</v>
      </c>
      <c r="C2281" t="s">
        <v>18</v>
      </c>
      <c r="D2281">
        <v>28</v>
      </c>
      <c r="E2281">
        <v>0</v>
      </c>
      <c r="F2281" s="10">
        <v>42303.69</v>
      </c>
      <c r="G2281" t="s">
        <v>16</v>
      </c>
      <c r="H2281" t="s">
        <v>11</v>
      </c>
      <c r="I2281" t="s">
        <v>168</v>
      </c>
      <c r="J2281" s="8" t="str">
        <f t="shared" si="70"/>
        <v>28-Jun-1967</v>
      </c>
      <c r="K2281" s="9">
        <f t="shared" si="71"/>
        <v>55</v>
      </c>
    </row>
    <row r="2282" spans="1:11" x14ac:dyDescent="0.3">
      <c r="A2282" t="s">
        <v>2310</v>
      </c>
      <c r="B2282">
        <v>1968</v>
      </c>
      <c r="C2282" t="s">
        <v>35</v>
      </c>
      <c r="D2282">
        <v>3</v>
      </c>
      <c r="E2282">
        <v>0</v>
      </c>
      <c r="F2282" s="10">
        <v>42478.6</v>
      </c>
      <c r="G2282" t="s">
        <v>16</v>
      </c>
      <c r="H2282" t="s">
        <v>11</v>
      </c>
      <c r="I2282" t="s">
        <v>42</v>
      </c>
      <c r="J2282" s="8" t="str">
        <f t="shared" si="70"/>
        <v>3-Aug-1968</v>
      </c>
      <c r="K2282" s="9">
        <f t="shared" si="71"/>
        <v>54</v>
      </c>
    </row>
    <row r="2283" spans="1:11" x14ac:dyDescent="0.3">
      <c r="A2283" t="s">
        <v>2311</v>
      </c>
      <c r="B2283">
        <v>1967</v>
      </c>
      <c r="C2283" t="s">
        <v>18</v>
      </c>
      <c r="D2283">
        <v>27</v>
      </c>
      <c r="E2283">
        <v>0</v>
      </c>
      <c r="F2283" s="10">
        <v>42538.720000000001</v>
      </c>
      <c r="G2283" t="s">
        <v>16</v>
      </c>
      <c r="H2283" t="s">
        <v>12</v>
      </c>
      <c r="I2283" t="s">
        <v>42</v>
      </c>
      <c r="J2283" s="8" t="str">
        <f t="shared" si="70"/>
        <v>27-Jun-1967</v>
      </c>
      <c r="K2283" s="9">
        <f t="shared" si="71"/>
        <v>55</v>
      </c>
    </row>
    <row r="2284" spans="1:11" x14ac:dyDescent="0.3">
      <c r="A2284" t="s">
        <v>2312</v>
      </c>
      <c r="B2284">
        <v>1979</v>
      </c>
      <c r="C2284" t="s">
        <v>30</v>
      </c>
      <c r="D2284">
        <v>27</v>
      </c>
      <c r="E2284">
        <v>2</v>
      </c>
      <c r="F2284" s="10">
        <v>42560.43</v>
      </c>
      <c r="G2284" t="s">
        <v>16</v>
      </c>
      <c r="H2284" t="s">
        <v>12</v>
      </c>
      <c r="I2284" t="s">
        <v>13</v>
      </c>
      <c r="J2284" s="8" t="str">
        <f t="shared" si="70"/>
        <v>27-Dec-1979</v>
      </c>
      <c r="K2284" s="9">
        <f t="shared" si="71"/>
        <v>43</v>
      </c>
    </row>
    <row r="2285" spans="1:11" x14ac:dyDescent="0.3">
      <c r="A2285" t="s">
        <v>2313</v>
      </c>
      <c r="B2285">
        <v>1971</v>
      </c>
      <c r="C2285" t="s">
        <v>15</v>
      </c>
      <c r="D2285">
        <v>3</v>
      </c>
      <c r="E2285">
        <v>0</v>
      </c>
      <c r="F2285" s="10">
        <v>42644.2</v>
      </c>
      <c r="G2285" t="s">
        <v>16</v>
      </c>
      <c r="H2285" t="s">
        <v>12</v>
      </c>
      <c r="I2285" t="s">
        <v>42</v>
      </c>
      <c r="J2285" s="8" t="str">
        <f t="shared" si="70"/>
        <v>3-Nov-1971</v>
      </c>
      <c r="K2285" s="9">
        <f t="shared" si="71"/>
        <v>51</v>
      </c>
    </row>
    <row r="2286" spans="1:11" x14ac:dyDescent="0.3">
      <c r="A2286" t="s">
        <v>2314</v>
      </c>
      <c r="B2286">
        <v>1977</v>
      </c>
      <c r="C2286" t="s">
        <v>37</v>
      </c>
      <c r="D2286">
        <v>21</v>
      </c>
      <c r="E2286">
        <v>2</v>
      </c>
      <c r="F2286" s="10">
        <v>42760.5</v>
      </c>
      <c r="G2286" t="s">
        <v>16</v>
      </c>
      <c r="H2286" t="s">
        <v>11</v>
      </c>
      <c r="I2286" t="s">
        <v>23</v>
      </c>
      <c r="J2286" s="8" t="str">
        <f t="shared" si="70"/>
        <v>21-Oct-1977</v>
      </c>
      <c r="K2286" s="9">
        <f t="shared" si="71"/>
        <v>45</v>
      </c>
    </row>
    <row r="2287" spans="1:11" x14ac:dyDescent="0.3">
      <c r="A2287" t="s">
        <v>2315</v>
      </c>
      <c r="B2287">
        <v>1965</v>
      </c>
      <c r="C2287" t="s">
        <v>37</v>
      </c>
      <c r="D2287">
        <v>29</v>
      </c>
      <c r="E2287">
        <v>0</v>
      </c>
      <c r="F2287" s="10">
        <v>42764.12</v>
      </c>
      <c r="G2287" t="s">
        <v>16</v>
      </c>
      <c r="H2287" t="s">
        <v>11</v>
      </c>
      <c r="I2287" t="s">
        <v>42</v>
      </c>
      <c r="J2287" s="8" t="str">
        <f t="shared" si="70"/>
        <v>29-Oct-1965</v>
      </c>
      <c r="K2287" s="9">
        <f t="shared" si="71"/>
        <v>57</v>
      </c>
    </row>
    <row r="2288" spans="1:11" x14ac:dyDescent="0.3">
      <c r="A2288" t="s">
        <v>2316</v>
      </c>
      <c r="B2288">
        <v>1972</v>
      </c>
      <c r="C2288" t="s">
        <v>20</v>
      </c>
      <c r="D2288">
        <v>10</v>
      </c>
      <c r="E2288">
        <v>2</v>
      </c>
      <c r="F2288" s="10">
        <v>42856.84</v>
      </c>
      <c r="G2288" t="s">
        <v>16</v>
      </c>
      <c r="H2288" t="s">
        <v>16</v>
      </c>
      <c r="I2288" t="s">
        <v>42</v>
      </c>
      <c r="J2288" s="8" t="str">
        <f t="shared" si="70"/>
        <v>10-Sep-1972</v>
      </c>
      <c r="K2288" s="9">
        <f t="shared" si="71"/>
        <v>50</v>
      </c>
    </row>
    <row r="2289" spans="1:11" x14ac:dyDescent="0.3">
      <c r="A2289" t="s">
        <v>2317</v>
      </c>
      <c r="B2289">
        <v>1975</v>
      </c>
      <c r="C2289" t="s">
        <v>37</v>
      </c>
      <c r="D2289">
        <v>23</v>
      </c>
      <c r="E2289">
        <v>1</v>
      </c>
      <c r="F2289" s="10">
        <v>42969.85</v>
      </c>
      <c r="G2289" t="s">
        <v>16</v>
      </c>
      <c r="H2289" t="s">
        <v>12</v>
      </c>
      <c r="I2289" t="s">
        <v>13</v>
      </c>
      <c r="J2289" s="8" t="str">
        <f t="shared" si="70"/>
        <v>23-Oct-1975</v>
      </c>
      <c r="K2289" s="9">
        <f t="shared" si="71"/>
        <v>47</v>
      </c>
    </row>
    <row r="2290" spans="1:11" x14ac:dyDescent="0.3">
      <c r="A2290" t="s">
        <v>2318</v>
      </c>
      <c r="B2290">
        <v>1978</v>
      </c>
      <c r="C2290" t="s">
        <v>15</v>
      </c>
      <c r="D2290">
        <v>4</v>
      </c>
      <c r="E2290">
        <v>0</v>
      </c>
      <c r="F2290" s="10">
        <v>42983.46</v>
      </c>
      <c r="G2290" t="s">
        <v>16</v>
      </c>
      <c r="H2290" t="s">
        <v>11</v>
      </c>
      <c r="I2290" t="s">
        <v>23</v>
      </c>
      <c r="J2290" s="8" t="str">
        <f t="shared" si="70"/>
        <v>4-Nov-1978</v>
      </c>
      <c r="K2290" s="9">
        <f t="shared" si="71"/>
        <v>44</v>
      </c>
    </row>
    <row r="2291" spans="1:11" x14ac:dyDescent="0.3">
      <c r="A2291" t="s">
        <v>2319</v>
      </c>
      <c r="B2291">
        <v>1965</v>
      </c>
      <c r="C2291" t="s">
        <v>15</v>
      </c>
      <c r="D2291">
        <v>29</v>
      </c>
      <c r="E2291">
        <v>0</v>
      </c>
      <c r="F2291" s="10">
        <v>43073.760000000002</v>
      </c>
      <c r="G2291" t="s">
        <v>11</v>
      </c>
      <c r="H2291" t="s">
        <v>11</v>
      </c>
      <c r="I2291" t="s">
        <v>42</v>
      </c>
      <c r="J2291" s="8" t="str">
        <f t="shared" si="70"/>
        <v>29-Nov-1965</v>
      </c>
      <c r="K2291" s="9">
        <f t="shared" si="71"/>
        <v>57</v>
      </c>
    </row>
    <row r="2292" spans="1:11" x14ac:dyDescent="0.3">
      <c r="A2292" t="s">
        <v>2320</v>
      </c>
      <c r="B2292">
        <v>1969</v>
      </c>
      <c r="C2292" t="s">
        <v>30</v>
      </c>
      <c r="D2292">
        <v>3</v>
      </c>
      <c r="E2292">
        <v>0</v>
      </c>
      <c r="F2292" s="10">
        <v>43254.42</v>
      </c>
      <c r="G2292" t="s">
        <v>11</v>
      </c>
      <c r="H2292" t="s">
        <v>11</v>
      </c>
      <c r="I2292" t="s">
        <v>168</v>
      </c>
      <c r="J2292" s="8" t="str">
        <f t="shared" si="70"/>
        <v>3-Dec-1969</v>
      </c>
      <c r="K2292" s="9">
        <f t="shared" si="71"/>
        <v>53</v>
      </c>
    </row>
    <row r="2293" spans="1:11" x14ac:dyDescent="0.3">
      <c r="A2293" t="s">
        <v>2321</v>
      </c>
      <c r="B2293">
        <v>1965</v>
      </c>
      <c r="C2293" t="s">
        <v>35</v>
      </c>
      <c r="D2293">
        <v>22</v>
      </c>
      <c r="E2293">
        <v>0</v>
      </c>
      <c r="F2293" s="10">
        <v>43578.94</v>
      </c>
      <c r="G2293" t="s">
        <v>11</v>
      </c>
      <c r="H2293" t="s">
        <v>11</v>
      </c>
      <c r="I2293" t="s">
        <v>23</v>
      </c>
      <c r="J2293" s="8" t="str">
        <f t="shared" si="70"/>
        <v>22-Aug-1965</v>
      </c>
      <c r="K2293" s="9">
        <f t="shared" si="71"/>
        <v>57</v>
      </c>
    </row>
    <row r="2294" spans="1:11" x14ac:dyDescent="0.3">
      <c r="A2294" t="s">
        <v>2322</v>
      </c>
      <c r="B2294">
        <v>1986</v>
      </c>
      <c r="C2294" t="s">
        <v>30</v>
      </c>
      <c r="D2294">
        <v>29</v>
      </c>
      <c r="E2294">
        <v>3</v>
      </c>
      <c r="F2294" s="10">
        <v>43753.34</v>
      </c>
      <c r="G2294" t="s">
        <v>11</v>
      </c>
      <c r="H2294" t="s">
        <v>16</v>
      </c>
      <c r="I2294" t="s">
        <v>164</v>
      </c>
      <c r="J2294" s="8" t="str">
        <f t="shared" si="70"/>
        <v>29-Dec-1986</v>
      </c>
      <c r="K2294" s="9">
        <f t="shared" si="71"/>
        <v>36</v>
      </c>
    </row>
    <row r="2295" spans="1:11" x14ac:dyDescent="0.3">
      <c r="A2295" t="s">
        <v>2323</v>
      </c>
      <c r="B2295">
        <v>1966</v>
      </c>
      <c r="C2295" t="s">
        <v>37</v>
      </c>
      <c r="D2295">
        <v>25</v>
      </c>
      <c r="E2295">
        <v>2</v>
      </c>
      <c r="F2295" s="10">
        <v>43813.87</v>
      </c>
      <c r="G2295" t="s">
        <v>11</v>
      </c>
      <c r="H2295" t="s">
        <v>11</v>
      </c>
      <c r="I2295" t="s">
        <v>13</v>
      </c>
      <c r="J2295" s="8" t="str">
        <f t="shared" si="70"/>
        <v>25-Oct-1966</v>
      </c>
      <c r="K2295" s="9">
        <f t="shared" si="71"/>
        <v>56</v>
      </c>
    </row>
    <row r="2296" spans="1:11" x14ac:dyDescent="0.3">
      <c r="A2296" t="s">
        <v>2324</v>
      </c>
      <c r="B2296">
        <v>1966</v>
      </c>
      <c r="C2296" t="s">
        <v>10</v>
      </c>
      <c r="D2296">
        <v>2</v>
      </c>
      <c r="E2296">
        <v>0</v>
      </c>
      <c r="F2296" s="10">
        <v>43817.45</v>
      </c>
      <c r="G2296" t="s">
        <v>11</v>
      </c>
      <c r="H2296" t="s">
        <v>12</v>
      </c>
      <c r="I2296" t="s">
        <v>23</v>
      </c>
      <c r="J2296" s="8" t="str">
        <f t="shared" si="70"/>
        <v>2-Jul-1966</v>
      </c>
      <c r="K2296" s="9">
        <f t="shared" si="71"/>
        <v>56</v>
      </c>
    </row>
    <row r="2297" spans="1:11" x14ac:dyDescent="0.3">
      <c r="A2297" t="s">
        <v>2325</v>
      </c>
      <c r="B2297">
        <v>1980</v>
      </c>
      <c r="C2297" t="s">
        <v>15</v>
      </c>
      <c r="D2297">
        <v>10</v>
      </c>
      <c r="E2297">
        <v>2</v>
      </c>
      <c r="F2297" s="10">
        <v>43896.38</v>
      </c>
      <c r="G2297" t="s">
        <v>11</v>
      </c>
      <c r="H2297" t="s">
        <v>16</v>
      </c>
      <c r="I2297" t="s">
        <v>13</v>
      </c>
      <c r="J2297" s="8" t="str">
        <f t="shared" si="70"/>
        <v>10-Nov-1980</v>
      </c>
      <c r="K2297" s="9">
        <f t="shared" si="71"/>
        <v>42</v>
      </c>
    </row>
    <row r="2298" spans="1:11" x14ac:dyDescent="0.3">
      <c r="A2298" t="s">
        <v>2326</v>
      </c>
      <c r="B2298">
        <v>1966</v>
      </c>
      <c r="C2298" t="s">
        <v>37</v>
      </c>
      <c r="D2298">
        <v>5</v>
      </c>
      <c r="E2298">
        <v>0</v>
      </c>
      <c r="F2298" s="10">
        <v>43921.18</v>
      </c>
      <c r="G2298" t="s">
        <v>11</v>
      </c>
      <c r="H2298" t="s">
        <v>11</v>
      </c>
      <c r="I2298" t="s">
        <v>23</v>
      </c>
      <c r="J2298" s="8" t="str">
        <f t="shared" si="70"/>
        <v>5-Oct-1966</v>
      </c>
      <c r="K2298" s="9">
        <f t="shared" si="71"/>
        <v>56</v>
      </c>
    </row>
    <row r="2299" spans="1:11" x14ac:dyDescent="0.3">
      <c r="A2299" t="s">
        <v>2327</v>
      </c>
      <c r="B2299">
        <v>1988</v>
      </c>
      <c r="C2299" t="s">
        <v>10</v>
      </c>
      <c r="D2299">
        <v>16</v>
      </c>
      <c r="E2299">
        <v>1</v>
      </c>
      <c r="F2299" s="10">
        <v>43943.88</v>
      </c>
      <c r="G2299" t="s">
        <v>11</v>
      </c>
      <c r="H2299" t="s">
        <v>16</v>
      </c>
      <c r="I2299" t="s">
        <v>23</v>
      </c>
      <c r="J2299" s="8" t="str">
        <f t="shared" si="70"/>
        <v>16-Jul-1988</v>
      </c>
      <c r="K2299" s="9">
        <f t="shared" si="71"/>
        <v>34</v>
      </c>
    </row>
    <row r="2300" spans="1:11" x14ac:dyDescent="0.3">
      <c r="A2300" t="s">
        <v>2328</v>
      </c>
      <c r="B2300">
        <v>1975</v>
      </c>
      <c r="C2300" t="s">
        <v>18</v>
      </c>
      <c r="D2300">
        <v>1</v>
      </c>
      <c r="E2300">
        <v>2</v>
      </c>
      <c r="F2300" s="10">
        <v>44202.65</v>
      </c>
      <c r="G2300" t="s">
        <v>11</v>
      </c>
      <c r="H2300" t="s">
        <v>11</v>
      </c>
      <c r="I2300" t="s">
        <v>13</v>
      </c>
      <c r="J2300" s="8" t="str">
        <f t="shared" si="70"/>
        <v>1-Jun-1975</v>
      </c>
      <c r="K2300" s="9">
        <f t="shared" si="71"/>
        <v>48</v>
      </c>
    </row>
    <row r="2301" spans="1:11" x14ac:dyDescent="0.3">
      <c r="A2301" t="s">
        <v>2329</v>
      </c>
      <c r="B2301">
        <v>1968</v>
      </c>
      <c r="C2301" t="s">
        <v>15</v>
      </c>
      <c r="D2301">
        <v>24</v>
      </c>
      <c r="E2301">
        <v>2</v>
      </c>
      <c r="F2301" s="10">
        <v>44260.75</v>
      </c>
      <c r="G2301" t="s">
        <v>11</v>
      </c>
      <c r="H2301" t="s">
        <v>16</v>
      </c>
      <c r="I2301" t="s">
        <v>13</v>
      </c>
      <c r="J2301" s="8" t="str">
        <f t="shared" si="70"/>
        <v>24-Nov-1968</v>
      </c>
      <c r="K2301" s="9">
        <f t="shared" si="71"/>
        <v>54</v>
      </c>
    </row>
    <row r="2302" spans="1:11" x14ac:dyDescent="0.3">
      <c r="A2302" t="s">
        <v>2330</v>
      </c>
      <c r="B2302">
        <v>1971</v>
      </c>
      <c r="C2302" t="s">
        <v>37</v>
      </c>
      <c r="D2302">
        <v>29</v>
      </c>
      <c r="E2302">
        <v>0</v>
      </c>
      <c r="F2302" s="10">
        <v>44400.41</v>
      </c>
      <c r="G2302" t="s">
        <v>11</v>
      </c>
      <c r="H2302" t="s">
        <v>11</v>
      </c>
      <c r="I2302" t="s">
        <v>13</v>
      </c>
      <c r="J2302" s="8" t="str">
        <f t="shared" si="70"/>
        <v>29-Oct-1971</v>
      </c>
      <c r="K2302" s="9">
        <f t="shared" si="71"/>
        <v>51</v>
      </c>
    </row>
    <row r="2303" spans="1:11" x14ac:dyDescent="0.3">
      <c r="A2303" t="s">
        <v>2331</v>
      </c>
      <c r="B2303">
        <v>1967</v>
      </c>
      <c r="C2303" t="s">
        <v>20</v>
      </c>
      <c r="D2303">
        <v>14</v>
      </c>
      <c r="E2303">
        <v>0</v>
      </c>
      <c r="F2303" s="10">
        <v>44423.8</v>
      </c>
      <c r="G2303" t="s">
        <v>11</v>
      </c>
      <c r="H2303" t="s">
        <v>12</v>
      </c>
      <c r="I2303" t="s">
        <v>13</v>
      </c>
      <c r="J2303" s="8" t="str">
        <f t="shared" si="70"/>
        <v>14-Sep-1967</v>
      </c>
      <c r="K2303" s="9">
        <f t="shared" si="71"/>
        <v>55</v>
      </c>
    </row>
    <row r="2304" spans="1:11" x14ac:dyDescent="0.3">
      <c r="A2304" t="s">
        <v>2332</v>
      </c>
      <c r="B2304">
        <v>2000</v>
      </c>
      <c r="C2304" t="s">
        <v>35</v>
      </c>
      <c r="D2304">
        <v>2</v>
      </c>
      <c r="E2304">
        <v>1</v>
      </c>
      <c r="F2304" s="10">
        <v>44501.4</v>
      </c>
      <c r="G2304" t="s">
        <v>11</v>
      </c>
      <c r="H2304" t="s">
        <v>12</v>
      </c>
      <c r="I2304" t="s">
        <v>13</v>
      </c>
      <c r="J2304" s="8" t="str">
        <f t="shared" si="70"/>
        <v>2-Aug-2000</v>
      </c>
      <c r="K2304" s="9">
        <f t="shared" si="71"/>
        <v>22</v>
      </c>
    </row>
    <row r="2305" spans="1:11" x14ac:dyDescent="0.3">
      <c r="A2305" t="s">
        <v>2333</v>
      </c>
      <c r="B2305">
        <v>1993</v>
      </c>
      <c r="C2305" t="s">
        <v>37</v>
      </c>
      <c r="D2305">
        <v>11</v>
      </c>
      <c r="E2305">
        <v>2</v>
      </c>
      <c r="F2305" s="10">
        <v>44585.46</v>
      </c>
      <c r="G2305" t="s">
        <v>11</v>
      </c>
      <c r="H2305" t="s">
        <v>11</v>
      </c>
      <c r="I2305" t="s">
        <v>42</v>
      </c>
      <c r="J2305" s="8" t="str">
        <f t="shared" si="70"/>
        <v>11-Oct-1993</v>
      </c>
      <c r="K2305" s="9">
        <f t="shared" si="71"/>
        <v>29</v>
      </c>
    </row>
    <row r="2306" spans="1:11" x14ac:dyDescent="0.3">
      <c r="A2306" t="s">
        <v>2334</v>
      </c>
      <c r="B2306">
        <v>1971</v>
      </c>
      <c r="C2306" t="s">
        <v>35</v>
      </c>
      <c r="D2306">
        <v>13</v>
      </c>
      <c r="E2306">
        <v>2</v>
      </c>
      <c r="F2306" s="10">
        <v>44641.2</v>
      </c>
      <c r="G2306" t="s">
        <v>11</v>
      </c>
      <c r="H2306" t="s">
        <v>12</v>
      </c>
      <c r="I2306" t="s">
        <v>247</v>
      </c>
      <c r="J2306" s="8" t="str">
        <f t="shared" si="70"/>
        <v>13-Aug-1971</v>
      </c>
      <c r="K2306" s="9">
        <f t="shared" si="71"/>
        <v>51</v>
      </c>
    </row>
    <row r="2307" spans="1:11" x14ac:dyDescent="0.3">
      <c r="A2307" t="s">
        <v>2335</v>
      </c>
      <c r="B2307">
        <v>1962</v>
      </c>
      <c r="C2307" t="s">
        <v>30</v>
      </c>
      <c r="D2307">
        <v>17</v>
      </c>
      <c r="E2307">
        <v>0</v>
      </c>
      <c r="F2307" s="10">
        <v>45008.959999999999</v>
      </c>
      <c r="G2307" t="s">
        <v>11</v>
      </c>
      <c r="H2307" t="s">
        <v>11</v>
      </c>
      <c r="I2307" t="s">
        <v>13</v>
      </c>
      <c r="J2307" s="8" t="str">
        <f t="shared" ref="J2307:J2344" si="72">_xlfn.TEXTJOIN("-",TRUE,D2307,C2307,B2307)</f>
        <v>17-Dec-1962</v>
      </c>
      <c r="K2307" s="9">
        <f t="shared" ref="K2307:K2344" si="73">DATEDIF(J2307, DATE(2023,6,8), "Y")</f>
        <v>60</v>
      </c>
    </row>
    <row r="2308" spans="1:11" x14ac:dyDescent="0.3">
      <c r="A2308" t="s">
        <v>2336</v>
      </c>
      <c r="B2308">
        <v>1974</v>
      </c>
      <c r="C2308" t="s">
        <v>35</v>
      </c>
      <c r="D2308">
        <v>9</v>
      </c>
      <c r="E2308">
        <v>2</v>
      </c>
      <c r="F2308" s="10">
        <v>45702.02</v>
      </c>
      <c r="G2308" t="s">
        <v>11</v>
      </c>
      <c r="H2308" t="s">
        <v>11</v>
      </c>
      <c r="I2308" t="s">
        <v>23</v>
      </c>
      <c r="J2308" s="8" t="str">
        <f t="shared" si="72"/>
        <v>9-Aug-1974</v>
      </c>
      <c r="K2308" s="9">
        <f t="shared" si="73"/>
        <v>48</v>
      </c>
    </row>
    <row r="2309" spans="1:11" x14ac:dyDescent="0.3">
      <c r="A2309" t="s">
        <v>2337</v>
      </c>
      <c r="B2309">
        <v>1960</v>
      </c>
      <c r="C2309" t="s">
        <v>30</v>
      </c>
      <c r="D2309">
        <v>21</v>
      </c>
      <c r="E2309">
        <v>0</v>
      </c>
      <c r="F2309" s="10">
        <v>45710.21</v>
      </c>
      <c r="G2309" t="s">
        <v>11</v>
      </c>
      <c r="H2309" t="s">
        <v>11</v>
      </c>
      <c r="I2309" t="s">
        <v>168</v>
      </c>
      <c r="J2309" s="8" t="str">
        <f t="shared" si="72"/>
        <v>21-Dec-1960</v>
      </c>
      <c r="K2309" s="9">
        <f t="shared" si="73"/>
        <v>62</v>
      </c>
    </row>
    <row r="2310" spans="1:11" x14ac:dyDescent="0.3">
      <c r="A2310" t="s">
        <v>2338</v>
      </c>
      <c r="B2310">
        <v>1979</v>
      </c>
      <c r="C2310" t="s">
        <v>35</v>
      </c>
      <c r="D2310">
        <v>12</v>
      </c>
      <c r="E2310">
        <v>0</v>
      </c>
      <c r="F2310" s="10">
        <v>45863.21</v>
      </c>
      <c r="G2310" t="s">
        <v>11</v>
      </c>
      <c r="H2310" t="s">
        <v>16</v>
      </c>
      <c r="I2310" t="s">
        <v>13</v>
      </c>
      <c r="J2310" s="8" t="str">
        <f t="shared" si="72"/>
        <v>12-Aug-1979</v>
      </c>
      <c r="K2310" s="9">
        <f t="shared" si="73"/>
        <v>43</v>
      </c>
    </row>
    <row r="2311" spans="1:11" x14ac:dyDescent="0.3">
      <c r="A2311" t="s">
        <v>2339</v>
      </c>
      <c r="B2311">
        <v>1985</v>
      </c>
      <c r="C2311" t="s">
        <v>20</v>
      </c>
      <c r="D2311">
        <v>30</v>
      </c>
      <c r="E2311">
        <v>2</v>
      </c>
      <c r="F2311" s="10">
        <v>46113.51</v>
      </c>
      <c r="G2311" t="s">
        <v>11</v>
      </c>
      <c r="H2311" t="s">
        <v>12</v>
      </c>
      <c r="I2311" t="s">
        <v>42</v>
      </c>
      <c r="J2311" s="8" t="str">
        <f t="shared" si="72"/>
        <v>30-Sep-1985</v>
      </c>
      <c r="K2311" s="9">
        <f t="shared" si="73"/>
        <v>37</v>
      </c>
    </row>
    <row r="2312" spans="1:11" x14ac:dyDescent="0.3">
      <c r="A2312" t="s">
        <v>2340</v>
      </c>
      <c r="B2312">
        <v>1962</v>
      </c>
      <c r="C2312" t="s">
        <v>30</v>
      </c>
      <c r="D2312">
        <v>4</v>
      </c>
      <c r="E2312">
        <v>3</v>
      </c>
      <c r="F2312" s="10">
        <v>46130.53</v>
      </c>
      <c r="G2312" t="s">
        <v>16</v>
      </c>
      <c r="H2312" t="s">
        <v>16</v>
      </c>
      <c r="I2312" t="s">
        <v>23</v>
      </c>
      <c r="J2312" s="8" t="str">
        <f t="shared" si="72"/>
        <v>4-Dec-1962</v>
      </c>
      <c r="K2312" s="9">
        <f t="shared" si="73"/>
        <v>60</v>
      </c>
    </row>
    <row r="2313" spans="1:11" x14ac:dyDescent="0.3">
      <c r="A2313" t="s">
        <v>2341</v>
      </c>
      <c r="B2313">
        <v>1976</v>
      </c>
      <c r="C2313" t="s">
        <v>30</v>
      </c>
      <c r="D2313">
        <v>2</v>
      </c>
      <c r="E2313">
        <v>3</v>
      </c>
      <c r="F2313" s="10">
        <v>46151.12</v>
      </c>
      <c r="G2313" t="s">
        <v>16</v>
      </c>
      <c r="H2313" t="s">
        <v>12</v>
      </c>
      <c r="I2313" t="s">
        <v>13</v>
      </c>
      <c r="J2313" s="8" t="str">
        <f t="shared" si="72"/>
        <v>2-Dec-1976</v>
      </c>
      <c r="K2313" s="9">
        <f t="shared" si="73"/>
        <v>46</v>
      </c>
    </row>
    <row r="2314" spans="1:11" x14ac:dyDescent="0.3">
      <c r="A2314" t="s">
        <v>2342</v>
      </c>
      <c r="B2314">
        <v>1978</v>
      </c>
      <c r="C2314" t="s">
        <v>35</v>
      </c>
      <c r="D2314">
        <v>17</v>
      </c>
      <c r="E2314">
        <v>2</v>
      </c>
      <c r="F2314" s="10">
        <v>46200.99</v>
      </c>
      <c r="G2314" t="s">
        <v>16</v>
      </c>
      <c r="H2314" t="s">
        <v>16</v>
      </c>
      <c r="I2314" t="s">
        <v>13</v>
      </c>
      <c r="J2314" s="8" t="str">
        <f t="shared" si="72"/>
        <v>17-Aug-1978</v>
      </c>
      <c r="K2314" s="9">
        <f t="shared" si="73"/>
        <v>44</v>
      </c>
    </row>
    <row r="2315" spans="1:11" x14ac:dyDescent="0.3">
      <c r="A2315" t="s">
        <v>2343</v>
      </c>
      <c r="B2315">
        <v>1971</v>
      </c>
      <c r="C2315" t="s">
        <v>30</v>
      </c>
      <c r="D2315">
        <v>6</v>
      </c>
      <c r="E2315">
        <v>3</v>
      </c>
      <c r="F2315" s="10">
        <v>46255.11</v>
      </c>
      <c r="G2315" t="s">
        <v>16</v>
      </c>
      <c r="H2315" t="s">
        <v>12</v>
      </c>
      <c r="I2315" t="s">
        <v>247</v>
      </c>
      <c r="J2315" s="8" t="str">
        <f t="shared" si="72"/>
        <v>6-Dec-1971</v>
      </c>
      <c r="K2315" s="9">
        <f t="shared" si="73"/>
        <v>51</v>
      </c>
    </row>
    <row r="2316" spans="1:11" x14ac:dyDescent="0.3">
      <c r="A2316" t="s">
        <v>2344</v>
      </c>
      <c r="B2316">
        <v>1961</v>
      </c>
      <c r="C2316" t="s">
        <v>35</v>
      </c>
      <c r="D2316">
        <v>8</v>
      </c>
      <c r="E2316">
        <v>0</v>
      </c>
      <c r="F2316" s="10">
        <v>46599.11</v>
      </c>
      <c r="G2316" t="s">
        <v>16</v>
      </c>
      <c r="H2316" t="s">
        <v>16</v>
      </c>
      <c r="I2316" t="s">
        <v>13</v>
      </c>
      <c r="J2316" s="8" t="str">
        <f t="shared" si="72"/>
        <v>8-Aug-1961</v>
      </c>
      <c r="K2316" s="9">
        <f t="shared" si="73"/>
        <v>61</v>
      </c>
    </row>
    <row r="2317" spans="1:11" x14ac:dyDescent="0.3">
      <c r="A2317" t="s">
        <v>2345</v>
      </c>
      <c r="B2317">
        <v>1969</v>
      </c>
      <c r="C2317" t="s">
        <v>18</v>
      </c>
      <c r="D2317">
        <v>23</v>
      </c>
      <c r="E2317">
        <v>3</v>
      </c>
      <c r="F2317" s="10">
        <v>46661.440000000002</v>
      </c>
      <c r="G2317" t="s">
        <v>16</v>
      </c>
      <c r="H2317" t="s">
        <v>12</v>
      </c>
      <c r="I2317" t="s">
        <v>23</v>
      </c>
      <c r="J2317" s="8" t="str">
        <f t="shared" si="72"/>
        <v>23-Jun-1969</v>
      </c>
      <c r="K2317" s="9">
        <f t="shared" si="73"/>
        <v>53</v>
      </c>
    </row>
    <row r="2318" spans="1:11" x14ac:dyDescent="0.3">
      <c r="A2318" t="s">
        <v>2346</v>
      </c>
      <c r="B2318">
        <v>1960</v>
      </c>
      <c r="C2318" t="s">
        <v>15</v>
      </c>
      <c r="D2318">
        <v>17</v>
      </c>
      <c r="E2318">
        <v>3</v>
      </c>
      <c r="F2318" s="10">
        <v>46718.16</v>
      </c>
      <c r="G2318" t="s">
        <v>16</v>
      </c>
      <c r="H2318" t="s">
        <v>16</v>
      </c>
      <c r="I2318" t="s">
        <v>23</v>
      </c>
      <c r="J2318" s="8" t="str">
        <f t="shared" si="72"/>
        <v>17-Nov-1960</v>
      </c>
      <c r="K2318" s="9">
        <f t="shared" si="73"/>
        <v>62</v>
      </c>
    </row>
    <row r="2319" spans="1:11" x14ac:dyDescent="0.3">
      <c r="A2319" t="s">
        <v>2347</v>
      </c>
      <c r="B2319">
        <v>1958</v>
      </c>
      <c r="C2319" t="s">
        <v>20</v>
      </c>
      <c r="D2319">
        <v>15</v>
      </c>
      <c r="E2319">
        <v>0</v>
      </c>
      <c r="F2319" s="10">
        <v>46889.26</v>
      </c>
      <c r="G2319" t="s">
        <v>11</v>
      </c>
      <c r="H2319" t="s">
        <v>12</v>
      </c>
      <c r="I2319" t="s">
        <v>13</v>
      </c>
      <c r="J2319" s="8" t="str">
        <f t="shared" si="72"/>
        <v>15-Sep-1958</v>
      </c>
      <c r="K2319" s="9">
        <f t="shared" si="73"/>
        <v>64</v>
      </c>
    </row>
    <row r="2320" spans="1:11" x14ac:dyDescent="0.3">
      <c r="A2320" t="s">
        <v>2348</v>
      </c>
      <c r="B2320">
        <v>1959</v>
      </c>
      <c r="C2320" t="s">
        <v>10</v>
      </c>
      <c r="D2320">
        <v>14</v>
      </c>
      <c r="E2320">
        <v>0</v>
      </c>
      <c r="F2320" s="10">
        <v>47055.53</v>
      </c>
      <c r="G2320" t="s">
        <v>11</v>
      </c>
      <c r="H2320" t="s">
        <v>16</v>
      </c>
      <c r="I2320" t="s">
        <v>13</v>
      </c>
      <c r="J2320" s="8" t="str">
        <f t="shared" si="72"/>
        <v>14-Jul-1959</v>
      </c>
      <c r="K2320" s="9">
        <f t="shared" si="73"/>
        <v>63</v>
      </c>
    </row>
    <row r="2321" spans="1:11" x14ac:dyDescent="0.3">
      <c r="A2321" t="s">
        <v>2349</v>
      </c>
      <c r="B2321">
        <v>1970</v>
      </c>
      <c r="C2321" t="s">
        <v>30</v>
      </c>
      <c r="D2321">
        <v>28</v>
      </c>
      <c r="E2321">
        <v>2</v>
      </c>
      <c r="F2321" s="10">
        <v>47269.85</v>
      </c>
      <c r="G2321" t="s">
        <v>16</v>
      </c>
      <c r="H2321" t="s">
        <v>11</v>
      </c>
      <c r="I2321" t="s">
        <v>13</v>
      </c>
      <c r="J2321" s="8" t="str">
        <f t="shared" si="72"/>
        <v>28-Dec-1970</v>
      </c>
      <c r="K2321" s="9">
        <f t="shared" si="73"/>
        <v>52</v>
      </c>
    </row>
    <row r="2322" spans="1:11" x14ac:dyDescent="0.3">
      <c r="A2322" t="s">
        <v>2350</v>
      </c>
      <c r="B2322">
        <v>1958</v>
      </c>
      <c r="C2322" t="s">
        <v>20</v>
      </c>
      <c r="D2322">
        <v>3</v>
      </c>
      <c r="E2322">
        <v>2</v>
      </c>
      <c r="F2322" s="10">
        <v>47291.06</v>
      </c>
      <c r="G2322" t="s">
        <v>11</v>
      </c>
      <c r="H2322" t="s">
        <v>16</v>
      </c>
      <c r="I2322" t="s">
        <v>42</v>
      </c>
      <c r="J2322" s="8" t="str">
        <f t="shared" si="72"/>
        <v>3-Sep-1958</v>
      </c>
      <c r="K2322" s="9">
        <f t="shared" si="73"/>
        <v>64</v>
      </c>
    </row>
    <row r="2323" spans="1:11" x14ac:dyDescent="0.3">
      <c r="A2323" t="s">
        <v>2351</v>
      </c>
      <c r="B2323">
        <v>1959</v>
      </c>
      <c r="C2323" t="s">
        <v>37</v>
      </c>
      <c r="D2323">
        <v>4</v>
      </c>
      <c r="E2323">
        <v>2</v>
      </c>
      <c r="F2323" s="10">
        <v>47305.31</v>
      </c>
      <c r="G2323" t="s">
        <v>11</v>
      </c>
      <c r="H2323" t="s">
        <v>16</v>
      </c>
      <c r="I2323" t="s">
        <v>42</v>
      </c>
      <c r="J2323" s="8" t="str">
        <f t="shared" si="72"/>
        <v>4-Oct-1959</v>
      </c>
      <c r="K2323" s="9">
        <f t="shared" si="73"/>
        <v>63</v>
      </c>
    </row>
    <row r="2324" spans="1:11" x14ac:dyDescent="0.3">
      <c r="A2324" t="s">
        <v>2352</v>
      </c>
      <c r="B2324">
        <v>1961</v>
      </c>
      <c r="C2324" t="s">
        <v>18</v>
      </c>
      <c r="D2324">
        <v>13</v>
      </c>
      <c r="E2324">
        <v>1</v>
      </c>
      <c r="F2324" s="10">
        <v>47403.88</v>
      </c>
      <c r="G2324" t="s">
        <v>16</v>
      </c>
      <c r="H2324" t="s">
        <v>12</v>
      </c>
      <c r="I2324" t="s">
        <v>42</v>
      </c>
      <c r="J2324" s="8" t="str">
        <f t="shared" si="72"/>
        <v>13-Jun-1961</v>
      </c>
      <c r="K2324" s="9">
        <f t="shared" si="73"/>
        <v>61</v>
      </c>
    </row>
    <row r="2325" spans="1:11" x14ac:dyDescent="0.3">
      <c r="A2325" t="s">
        <v>2353</v>
      </c>
      <c r="B2325">
        <v>1971</v>
      </c>
      <c r="C2325" t="s">
        <v>20</v>
      </c>
      <c r="D2325">
        <v>27</v>
      </c>
      <c r="E2325">
        <v>2</v>
      </c>
      <c r="F2325" s="10">
        <v>47462.89</v>
      </c>
      <c r="G2325" t="s">
        <v>16</v>
      </c>
      <c r="H2325" t="s">
        <v>11</v>
      </c>
      <c r="I2325" t="s">
        <v>13</v>
      </c>
      <c r="J2325" s="8" t="str">
        <f t="shared" si="72"/>
        <v>27-Sep-1971</v>
      </c>
      <c r="K2325" s="9">
        <f t="shared" si="73"/>
        <v>51</v>
      </c>
    </row>
    <row r="2326" spans="1:11" x14ac:dyDescent="0.3">
      <c r="A2326" t="s">
        <v>2354</v>
      </c>
      <c r="B2326">
        <v>1964</v>
      </c>
      <c r="C2326" t="s">
        <v>15</v>
      </c>
      <c r="D2326">
        <v>7</v>
      </c>
      <c r="E2326">
        <v>2</v>
      </c>
      <c r="F2326" s="10">
        <v>47496.49</v>
      </c>
      <c r="G2326" t="s">
        <v>16</v>
      </c>
      <c r="H2326" t="s">
        <v>12</v>
      </c>
      <c r="I2326" t="s">
        <v>23</v>
      </c>
      <c r="J2326" s="8" t="str">
        <f t="shared" si="72"/>
        <v>7-Nov-1964</v>
      </c>
      <c r="K2326" s="9">
        <f t="shared" si="73"/>
        <v>58</v>
      </c>
    </row>
    <row r="2327" spans="1:11" x14ac:dyDescent="0.3">
      <c r="A2327" t="s">
        <v>2355</v>
      </c>
      <c r="B2327">
        <v>1963</v>
      </c>
      <c r="C2327" t="s">
        <v>35</v>
      </c>
      <c r="D2327">
        <v>5</v>
      </c>
      <c r="E2327">
        <v>1</v>
      </c>
      <c r="F2327" s="10">
        <v>47896.79</v>
      </c>
      <c r="G2327" t="s">
        <v>16</v>
      </c>
      <c r="H2327" t="s">
        <v>12</v>
      </c>
      <c r="I2327" t="s">
        <v>247</v>
      </c>
      <c r="J2327" s="8" t="str">
        <f t="shared" si="72"/>
        <v>5-Aug-1963</v>
      </c>
      <c r="K2327" s="9">
        <f t="shared" si="73"/>
        <v>59</v>
      </c>
    </row>
    <row r="2328" spans="1:11" x14ac:dyDescent="0.3">
      <c r="A2328" t="s">
        <v>2356</v>
      </c>
      <c r="B2328">
        <v>1958</v>
      </c>
      <c r="C2328" t="s">
        <v>15</v>
      </c>
      <c r="D2328">
        <v>16</v>
      </c>
      <c r="E2328">
        <v>1</v>
      </c>
      <c r="F2328" s="10">
        <v>47928.03</v>
      </c>
      <c r="G2328" t="s">
        <v>11</v>
      </c>
      <c r="H2328" t="s">
        <v>12</v>
      </c>
      <c r="I2328" t="s">
        <v>42</v>
      </c>
      <c r="J2328" s="8" t="str">
        <f t="shared" si="72"/>
        <v>16-Nov-1958</v>
      </c>
      <c r="K2328" s="9">
        <f t="shared" si="73"/>
        <v>64</v>
      </c>
    </row>
    <row r="2329" spans="1:11" x14ac:dyDescent="0.3">
      <c r="A2329" t="s">
        <v>2357</v>
      </c>
      <c r="B2329">
        <v>1962</v>
      </c>
      <c r="C2329" t="s">
        <v>35</v>
      </c>
      <c r="D2329">
        <v>27</v>
      </c>
      <c r="E2329">
        <v>0</v>
      </c>
      <c r="F2329" s="10">
        <v>48173.36</v>
      </c>
      <c r="G2329" t="s">
        <v>16</v>
      </c>
      <c r="H2329" t="s">
        <v>12</v>
      </c>
      <c r="I2329" t="s">
        <v>42</v>
      </c>
      <c r="J2329" s="8" t="str">
        <f t="shared" si="72"/>
        <v>27-Aug-1962</v>
      </c>
      <c r="K2329" s="9">
        <f t="shared" si="73"/>
        <v>60</v>
      </c>
    </row>
    <row r="2330" spans="1:11" x14ac:dyDescent="0.3">
      <c r="A2330" t="s">
        <v>2358</v>
      </c>
      <c r="B2330">
        <v>1961</v>
      </c>
      <c r="C2330" t="s">
        <v>30</v>
      </c>
      <c r="D2330">
        <v>21</v>
      </c>
      <c r="E2330">
        <v>1</v>
      </c>
      <c r="F2330" s="10">
        <v>48517.56</v>
      </c>
      <c r="G2330" t="s">
        <v>16</v>
      </c>
      <c r="H2330" t="s">
        <v>12</v>
      </c>
      <c r="I2330" t="s">
        <v>247</v>
      </c>
      <c r="J2330" s="8" t="str">
        <f t="shared" si="72"/>
        <v>21-Dec-1961</v>
      </c>
      <c r="K2330" s="9">
        <f t="shared" si="73"/>
        <v>61</v>
      </c>
    </row>
    <row r="2331" spans="1:11" x14ac:dyDescent="0.3">
      <c r="A2331" t="s">
        <v>2359</v>
      </c>
      <c r="B2331">
        <v>1968</v>
      </c>
      <c r="C2331" t="s">
        <v>30</v>
      </c>
      <c r="D2331">
        <v>1</v>
      </c>
      <c r="E2331">
        <v>3</v>
      </c>
      <c r="F2331" s="10">
        <v>48549.18</v>
      </c>
      <c r="G2331" t="s">
        <v>16</v>
      </c>
      <c r="H2331" t="s">
        <v>12</v>
      </c>
      <c r="I2331" t="s">
        <v>168</v>
      </c>
      <c r="J2331" s="8" t="str">
        <f t="shared" si="72"/>
        <v>1-Dec-1968</v>
      </c>
      <c r="K2331" s="9">
        <f t="shared" si="73"/>
        <v>54</v>
      </c>
    </row>
    <row r="2332" spans="1:11" x14ac:dyDescent="0.3">
      <c r="A2332" t="s">
        <v>2360</v>
      </c>
      <c r="B2332">
        <v>1962</v>
      </c>
      <c r="C2332" t="s">
        <v>37</v>
      </c>
      <c r="D2332">
        <v>11</v>
      </c>
      <c r="E2332">
        <v>0</v>
      </c>
      <c r="F2332" s="10">
        <v>48673.56</v>
      </c>
      <c r="G2332" t="s">
        <v>16</v>
      </c>
      <c r="H2332" t="s">
        <v>11</v>
      </c>
      <c r="I2332" t="s">
        <v>13</v>
      </c>
      <c r="J2332" s="8" t="str">
        <f t="shared" si="72"/>
        <v>11-Oct-1962</v>
      </c>
      <c r="K2332" s="9">
        <f t="shared" si="73"/>
        <v>60</v>
      </c>
    </row>
    <row r="2333" spans="1:11" x14ac:dyDescent="0.3">
      <c r="A2333" t="s">
        <v>2361</v>
      </c>
      <c r="B2333">
        <v>1965</v>
      </c>
      <c r="C2333" t="s">
        <v>37</v>
      </c>
      <c r="D2333">
        <v>27</v>
      </c>
      <c r="E2333">
        <v>1</v>
      </c>
      <c r="F2333" s="10">
        <v>48675.519999999997</v>
      </c>
      <c r="G2333" t="s">
        <v>16</v>
      </c>
      <c r="H2333" t="s">
        <v>11</v>
      </c>
      <c r="I2333" t="s">
        <v>13</v>
      </c>
      <c r="J2333" s="8" t="str">
        <f t="shared" si="72"/>
        <v>27-Oct-1965</v>
      </c>
      <c r="K2333" s="9">
        <f t="shared" si="73"/>
        <v>57</v>
      </c>
    </row>
    <row r="2334" spans="1:11" x14ac:dyDescent="0.3">
      <c r="A2334" t="s">
        <v>2362</v>
      </c>
      <c r="B2334">
        <v>1959</v>
      </c>
      <c r="C2334" t="s">
        <v>10</v>
      </c>
      <c r="D2334">
        <v>22</v>
      </c>
      <c r="E2334">
        <v>0</v>
      </c>
      <c r="F2334" s="10">
        <v>48824.45</v>
      </c>
      <c r="G2334" t="s">
        <v>11</v>
      </c>
      <c r="H2334" t="s">
        <v>16</v>
      </c>
      <c r="I2334" t="s">
        <v>42</v>
      </c>
      <c r="J2334" s="8" t="str">
        <f t="shared" si="72"/>
        <v>22-Jul-1959</v>
      </c>
      <c r="K2334" s="9">
        <f t="shared" si="73"/>
        <v>63</v>
      </c>
    </row>
    <row r="2335" spans="1:11" x14ac:dyDescent="0.3">
      <c r="A2335" t="s">
        <v>2363</v>
      </c>
      <c r="B2335">
        <v>1978</v>
      </c>
      <c r="C2335" t="s">
        <v>30</v>
      </c>
      <c r="D2335">
        <v>29</v>
      </c>
      <c r="E2335">
        <v>0</v>
      </c>
      <c r="F2335" s="10">
        <v>48885.14</v>
      </c>
      <c r="G2335" t="s">
        <v>16</v>
      </c>
      <c r="H2335" t="s">
        <v>11</v>
      </c>
      <c r="I2335" t="s">
        <v>13</v>
      </c>
      <c r="J2335" s="8" t="str">
        <f t="shared" si="72"/>
        <v>29-Dec-1978</v>
      </c>
      <c r="K2335" s="9">
        <f t="shared" si="73"/>
        <v>44</v>
      </c>
    </row>
    <row r="2336" spans="1:11" x14ac:dyDescent="0.3">
      <c r="A2336" t="s">
        <v>2364</v>
      </c>
      <c r="B2336">
        <v>1963</v>
      </c>
      <c r="C2336" t="s">
        <v>20</v>
      </c>
      <c r="D2336">
        <v>4</v>
      </c>
      <c r="E2336">
        <v>1</v>
      </c>
      <c r="F2336" s="10">
        <v>48970.25</v>
      </c>
      <c r="G2336" t="s">
        <v>16</v>
      </c>
      <c r="H2336" t="s">
        <v>11</v>
      </c>
      <c r="I2336" t="s">
        <v>13</v>
      </c>
      <c r="J2336" s="8" t="str">
        <f t="shared" si="72"/>
        <v>4-Sep-1963</v>
      </c>
      <c r="K2336" s="9">
        <f t="shared" si="73"/>
        <v>59</v>
      </c>
    </row>
    <row r="2337" spans="1:11" x14ac:dyDescent="0.3">
      <c r="A2337" t="s">
        <v>2365</v>
      </c>
      <c r="B2337">
        <v>1958</v>
      </c>
      <c r="C2337" t="s">
        <v>18</v>
      </c>
      <c r="D2337">
        <v>27</v>
      </c>
      <c r="E2337">
        <v>2</v>
      </c>
      <c r="F2337" s="10">
        <v>49577.66</v>
      </c>
      <c r="G2337" t="s">
        <v>11</v>
      </c>
      <c r="H2337" t="s">
        <v>11</v>
      </c>
      <c r="I2337" t="s">
        <v>13</v>
      </c>
      <c r="J2337" s="8" t="str">
        <f t="shared" si="72"/>
        <v>27-Jun-1958</v>
      </c>
      <c r="K2337" s="9">
        <f t="shared" si="73"/>
        <v>64</v>
      </c>
    </row>
    <row r="2338" spans="1:11" x14ac:dyDescent="0.3">
      <c r="A2338" t="s">
        <v>2366</v>
      </c>
      <c r="B2338">
        <v>1994</v>
      </c>
      <c r="C2338" t="s">
        <v>37</v>
      </c>
      <c r="D2338">
        <v>27</v>
      </c>
      <c r="E2338">
        <v>1</v>
      </c>
      <c r="F2338" s="10">
        <v>51194.559999999998</v>
      </c>
      <c r="G2338" t="s">
        <v>16</v>
      </c>
      <c r="H2338" t="s">
        <v>12</v>
      </c>
      <c r="I2338" t="s">
        <v>42</v>
      </c>
      <c r="J2338" s="8" t="str">
        <f t="shared" si="72"/>
        <v>27-Oct-1994</v>
      </c>
      <c r="K2338" s="9">
        <f t="shared" si="73"/>
        <v>28</v>
      </c>
    </row>
    <row r="2339" spans="1:11" x14ac:dyDescent="0.3">
      <c r="A2339" t="s">
        <v>2367</v>
      </c>
      <c r="B2339">
        <v>1962</v>
      </c>
      <c r="C2339" t="s">
        <v>35</v>
      </c>
      <c r="D2339">
        <v>4</v>
      </c>
      <c r="E2339">
        <v>0</v>
      </c>
      <c r="F2339" s="10">
        <v>52590.83</v>
      </c>
      <c r="G2339" t="s">
        <v>16</v>
      </c>
      <c r="H2339" t="s">
        <v>12</v>
      </c>
      <c r="I2339" t="s">
        <v>42</v>
      </c>
      <c r="J2339" s="8" t="str">
        <f t="shared" si="72"/>
        <v>4-Aug-1962</v>
      </c>
      <c r="K2339" s="9">
        <f t="shared" si="73"/>
        <v>60</v>
      </c>
    </row>
    <row r="2340" spans="1:11" x14ac:dyDescent="0.3">
      <c r="A2340" t="s">
        <v>2368</v>
      </c>
      <c r="B2340">
        <v>1989</v>
      </c>
      <c r="C2340" t="s">
        <v>18</v>
      </c>
      <c r="D2340">
        <v>19</v>
      </c>
      <c r="E2340">
        <v>0</v>
      </c>
      <c r="F2340" s="10">
        <v>55135.4</v>
      </c>
      <c r="G2340" t="s">
        <v>16</v>
      </c>
      <c r="H2340" t="s">
        <v>11</v>
      </c>
      <c r="I2340" t="s">
        <v>23</v>
      </c>
      <c r="J2340" s="8" t="str">
        <f t="shared" si="72"/>
        <v>19-Jun-1989</v>
      </c>
      <c r="K2340" s="9">
        <f t="shared" si="73"/>
        <v>33</v>
      </c>
    </row>
    <row r="2341" spans="1:11" x14ac:dyDescent="0.3">
      <c r="A2341" t="s">
        <v>2369</v>
      </c>
      <c r="B2341">
        <v>1991</v>
      </c>
      <c r="C2341" t="s">
        <v>18</v>
      </c>
      <c r="D2341">
        <v>6</v>
      </c>
      <c r="E2341">
        <v>1</v>
      </c>
      <c r="F2341" s="10">
        <v>58571.07</v>
      </c>
      <c r="G2341" t="s">
        <v>16</v>
      </c>
      <c r="H2341" t="s">
        <v>12</v>
      </c>
      <c r="I2341" t="s">
        <v>247</v>
      </c>
      <c r="J2341" s="8" t="str">
        <f t="shared" si="72"/>
        <v>6-Jun-1991</v>
      </c>
      <c r="K2341" s="9">
        <f t="shared" si="73"/>
        <v>32</v>
      </c>
    </row>
    <row r="2342" spans="1:11" x14ac:dyDescent="0.3">
      <c r="A2342" t="s">
        <v>2370</v>
      </c>
      <c r="B2342">
        <v>1970</v>
      </c>
      <c r="C2342" t="s">
        <v>20</v>
      </c>
      <c r="D2342">
        <v>11</v>
      </c>
      <c r="E2342">
        <v>3</v>
      </c>
      <c r="F2342" s="10">
        <v>60021.4</v>
      </c>
      <c r="G2342" t="s">
        <v>16</v>
      </c>
      <c r="H2342" t="s">
        <v>16</v>
      </c>
      <c r="I2342" t="s">
        <v>23</v>
      </c>
      <c r="J2342" s="8" t="str">
        <f t="shared" si="72"/>
        <v>11-Sep-1970</v>
      </c>
      <c r="K2342" s="9">
        <f t="shared" si="73"/>
        <v>52</v>
      </c>
    </row>
    <row r="2343" spans="1:11" x14ac:dyDescent="0.3">
      <c r="A2343" t="s">
        <v>2371</v>
      </c>
      <c r="B2343">
        <v>1977</v>
      </c>
      <c r="C2343" t="s">
        <v>18</v>
      </c>
      <c r="D2343">
        <v>8</v>
      </c>
      <c r="E2343">
        <v>0</v>
      </c>
      <c r="F2343" s="10">
        <v>62592.87</v>
      </c>
      <c r="G2343" t="s">
        <v>11</v>
      </c>
      <c r="H2343" t="s">
        <v>12</v>
      </c>
      <c r="I2343" t="s">
        <v>13</v>
      </c>
      <c r="J2343" s="8" t="str">
        <f t="shared" si="72"/>
        <v>8-Jun-1977</v>
      </c>
      <c r="K2343" s="9">
        <f t="shared" si="73"/>
        <v>46</v>
      </c>
    </row>
    <row r="2344" spans="1:11" x14ac:dyDescent="0.3">
      <c r="A2344" t="s">
        <v>2372</v>
      </c>
      <c r="B2344">
        <v>1968</v>
      </c>
      <c r="C2344" t="s">
        <v>37</v>
      </c>
      <c r="D2344">
        <v>12</v>
      </c>
      <c r="E2344">
        <v>0</v>
      </c>
      <c r="F2344" s="10">
        <v>63770.43</v>
      </c>
      <c r="G2344" t="s">
        <v>16</v>
      </c>
      <c r="H2344" t="s">
        <v>12</v>
      </c>
      <c r="I2344" t="s">
        <v>13</v>
      </c>
      <c r="J2344" s="8" t="str">
        <f t="shared" si="72"/>
        <v>12-Oct-1968</v>
      </c>
      <c r="K2344" s="9">
        <f t="shared" si="73"/>
        <v>54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3AB4A-226F-41CE-9AB8-DCB2DE4E1597}">
  <dimension ref="A1:Q2336"/>
  <sheetViews>
    <sheetView topLeftCell="A2" zoomScale="70" zoomScaleNormal="70" workbookViewId="0">
      <selection activeCell="N2" sqref="N2"/>
    </sheetView>
  </sheetViews>
  <sheetFormatPr defaultRowHeight="14.4" x14ac:dyDescent="0.3"/>
  <cols>
    <col min="1" max="1" width="13.21875" customWidth="1"/>
    <col min="2" max="2" width="22.33203125" bestFit="1" customWidth="1"/>
    <col min="3" max="3" width="8.5546875" bestFit="1" customWidth="1"/>
    <col min="4" max="4" width="9" customWidth="1"/>
    <col min="5" max="5" width="13.33203125" customWidth="1"/>
    <col min="6" max="6" width="16.77734375" customWidth="1"/>
    <col min="7" max="7" width="15.33203125" customWidth="1"/>
    <col min="8" max="8" width="25" customWidth="1"/>
    <col min="9" max="9" width="9.5546875" customWidth="1"/>
    <col min="10" max="10" width="15" customWidth="1"/>
    <col min="11" max="11" width="16.21875" customWidth="1"/>
    <col min="12" max="12" width="11.21875" bestFit="1" customWidth="1"/>
    <col min="13" max="13" width="13.33203125" customWidth="1"/>
    <col min="14" max="14" width="9.77734375" customWidth="1"/>
    <col min="15" max="15" width="9.88671875" customWidth="1"/>
    <col min="16" max="16" width="13.88671875" customWidth="1"/>
    <col min="17" max="17" width="6.109375" customWidth="1"/>
    <col min="21" max="21" width="11.33203125" bestFit="1" customWidth="1"/>
  </cols>
  <sheetData>
    <row r="1" spans="1:17" x14ac:dyDescent="0.3">
      <c r="A1" t="s">
        <v>0</v>
      </c>
      <c r="B1" t="s">
        <v>8367</v>
      </c>
      <c r="C1" t="s">
        <v>8368</v>
      </c>
      <c r="D1" t="s">
        <v>8369</v>
      </c>
      <c r="E1" t="s">
        <v>8380</v>
      </c>
      <c r="F1" t="s">
        <v>8370</v>
      </c>
      <c r="G1" t="s">
        <v>8371</v>
      </c>
      <c r="H1" t="s">
        <v>8372</v>
      </c>
      <c r="I1" t="s">
        <v>8373</v>
      </c>
      <c r="J1" t="s">
        <v>8381</v>
      </c>
      <c r="K1" t="s">
        <v>8374</v>
      </c>
      <c r="L1" t="s">
        <v>8376</v>
      </c>
      <c r="M1" t="s">
        <v>8377</v>
      </c>
      <c r="N1" t="s">
        <v>8378</v>
      </c>
      <c r="O1" t="s">
        <v>8379</v>
      </c>
      <c r="P1" t="s">
        <v>8375</v>
      </c>
      <c r="Q1" t="s">
        <v>8366</v>
      </c>
    </row>
    <row r="2" spans="1:17" ht="15.6" x14ac:dyDescent="0.3">
      <c r="A2" s="1" t="s">
        <v>2372</v>
      </c>
      <c r="B2" t="str">
        <f>VLOOKUP('Customer Names_A_sheet'!$A2,'Customer Names_A_sheet'!$A$1:$E$2336,4,FALSE)</f>
        <v>Kelly</v>
      </c>
      <c r="C2">
        <f>VLOOKUP($A2, 'Medical Examinations_A_sheet'!$A$1:$J$2336, COLUMN('Medical Examinations_A_sheet'!B2), FALSE)</f>
        <v>47.41</v>
      </c>
      <c r="D2">
        <f>VLOOKUP($A2, 'Medical Examinations_A_sheet'!$A$1:$J$2336, COLUMN('Medical Examinations_A_sheet'!C2), FALSE)</f>
        <v>7.47</v>
      </c>
      <c r="E2" t="str">
        <f>VLOOKUP($A2, 'Medical Examinations_A_sheet'!$A$1:$J$2336, COLUMN('Medical Examinations_A_sheet'!D2), FALSE)</f>
        <v>No</v>
      </c>
      <c r="F2" t="str">
        <f>VLOOKUP($A2, 'Medical Examinations_A_sheet'!$A$1:$J$2336, COLUMN('Medical Examinations_A_sheet'!E2), FALSE)</f>
        <v>No</v>
      </c>
      <c r="G2" t="str">
        <f>VLOOKUP($A2, 'Medical Examinations_A_sheet'!$A$1:$J$2336, COLUMN('Medical Examinations_A_sheet'!F2), FALSE)</f>
        <v>No</v>
      </c>
      <c r="H2">
        <f>VLOOKUP($A2, 'Medical Examinations_A_sheet'!$A$1:$J$2336, COLUMN('Medical Examinations_A_sheet'!G2), FALSE)</f>
        <v>0</v>
      </c>
      <c r="I2" t="str">
        <f>VLOOKUP($A2, 'Medical Examinations_A_sheet'!$A$1:$J$2336, COLUMN('Medical Examinations_A_sheet'!H2), FALSE)</f>
        <v>Yes</v>
      </c>
      <c r="J2" t="str">
        <f>VLOOKUP($A2, 'Medical Examinations_A_sheet'!$A$1:$J$2336, COLUMN('Medical Examinations_A_sheet'!I2), FALSE)</f>
        <v>Obesity</v>
      </c>
      <c r="K2" t="str">
        <f>VLOOKUP($A2, 'Medical Examinations_A_sheet'!$A$1:$J$2336, COLUMN('Medical Examinations_A_sheet'!J2), FALSE)</f>
        <v>Diabetes</v>
      </c>
      <c r="L2" s="10">
        <f>VLOOKUP(Healthcare!$A2,'Hospitalisation Details_A_sheet'!$A$1:$K$2344,COLUMN('Hospitalisation Details_A_sheet'!F1),FALSE)</f>
        <v>63770.43</v>
      </c>
      <c r="M2" t="str">
        <f>VLOOKUP(Healthcare!$A2,'Hospitalisation Details_A_sheet'!$A$1:$K$2344,COLUMN('Hospitalisation Details_A_sheet'!G1),FALSE)</f>
        <v>tier - 1</v>
      </c>
      <c r="N2" t="str">
        <f>VLOOKUP(Healthcare!$A2,'Hospitalisation Details_A_sheet'!$A$1:$K$2344,COLUMN('Hospitalisation Details_A_sheet'!H1),FALSE)</f>
        <v>tier - 3</v>
      </c>
      <c r="O2" t="str">
        <f>VLOOKUP(Healthcare!$A2,'Hospitalisation Details_A_sheet'!$A$1:$K$2344,COLUMN('Hospitalisation Details_A_sheet'!I1),FALSE)</f>
        <v>R1013</v>
      </c>
      <c r="P2" s="8" t="str">
        <f>VLOOKUP(Healthcare!$A2,'Hospitalisation Details_A_sheet'!$A$1:$K$2344,COLUMN('Hospitalisation Details_A_sheet'!J1),FALSE)</f>
        <v>12-Oct-1968</v>
      </c>
      <c r="Q2">
        <f>VLOOKUP(Healthcare!$A2,'Hospitalisation Details_A_sheet'!$A$1:$K$2344,COLUMN('Hospitalisation Details_A_sheet'!K1),FALSE)</f>
        <v>54</v>
      </c>
    </row>
    <row r="3" spans="1:17" ht="15.6" x14ac:dyDescent="0.3">
      <c r="A3" s="1" t="s">
        <v>2371</v>
      </c>
      <c r="B3" s="24" t="str">
        <f>VLOOKUP('Customer Names_A_sheet'!$A3,'Customer Names_A_sheet'!$A$1:$E$2336,4,FALSE)</f>
        <v>Matthew D</v>
      </c>
      <c r="C3">
        <f>VLOOKUP($A3, 'Medical Examinations_A_sheet'!$A$1:$J$2336, COLUMN('Medical Examinations_A_sheet'!B3), FALSE)</f>
        <v>30.36</v>
      </c>
      <c r="D3">
        <f>VLOOKUP($A3, 'Medical Examinations_A_sheet'!$A$1:$J$2336, COLUMN('Medical Examinations_A_sheet'!C3), FALSE)</f>
        <v>5.77</v>
      </c>
      <c r="E3" t="str">
        <f>VLOOKUP($A3, 'Medical Examinations_A_sheet'!$A$1:$J$2336, COLUMN('Medical Examinations_A_sheet'!D3), FALSE)</f>
        <v>No</v>
      </c>
      <c r="F3" t="str">
        <f>VLOOKUP($A3, 'Medical Examinations_A_sheet'!$A$1:$J$2336, COLUMN('Medical Examinations_A_sheet'!E3), FALSE)</f>
        <v>No</v>
      </c>
      <c r="G3" t="str">
        <f>VLOOKUP($A3, 'Medical Examinations_A_sheet'!$A$1:$J$2336, COLUMN('Medical Examinations_A_sheet'!F3), FALSE)</f>
        <v>No</v>
      </c>
      <c r="H3">
        <f>VLOOKUP($A3, 'Medical Examinations_A_sheet'!$A$1:$J$2336, COLUMN('Medical Examinations_A_sheet'!G3), FALSE)</f>
        <v>0</v>
      </c>
      <c r="I3" t="str">
        <f>VLOOKUP($A3, 'Medical Examinations_A_sheet'!$A$1:$J$2336, COLUMN('Medical Examinations_A_sheet'!H3), FALSE)</f>
        <v>Yes</v>
      </c>
      <c r="J3" t="str">
        <f>VLOOKUP($A3, 'Medical Examinations_A_sheet'!$A$1:$J$2336, COLUMN('Medical Examinations_A_sheet'!I3), FALSE)</f>
        <v>Obesity</v>
      </c>
      <c r="K3" t="str">
        <f>VLOOKUP($A3, 'Medical Examinations_A_sheet'!$A$1:$J$2336, COLUMN('Medical Examinations_A_sheet'!J3), FALSE)</f>
        <v>Prediabetes</v>
      </c>
      <c r="L3" s="10">
        <f>VLOOKUP(Healthcare!$A3,'Hospitalisation Details_A_sheet'!$A$1:$K$2344,COLUMN('Hospitalisation Details_A_sheet'!F2),FALSE)</f>
        <v>62592.87</v>
      </c>
      <c r="M3" t="str">
        <f>VLOOKUP(Healthcare!$A3,'Hospitalisation Details_A_sheet'!$A$1:$K$2344,COLUMN('Hospitalisation Details_A_sheet'!G2),FALSE)</f>
        <v>tier - 2</v>
      </c>
      <c r="N3" t="str">
        <f>VLOOKUP(Healthcare!$A3,'Hospitalisation Details_A_sheet'!$A$1:$K$2344,COLUMN('Hospitalisation Details_A_sheet'!H2),FALSE)</f>
        <v>tier - 3</v>
      </c>
      <c r="O3" t="str">
        <f>VLOOKUP(Healthcare!$A3,'Hospitalisation Details_A_sheet'!$A$1:$K$2344,COLUMN('Hospitalisation Details_A_sheet'!I2),FALSE)</f>
        <v>R1013</v>
      </c>
      <c r="P3" s="8" t="str">
        <f>VLOOKUP(Healthcare!$A3,'Hospitalisation Details_A_sheet'!$A$1:$K$2344,COLUMN('Hospitalisation Details_A_sheet'!J2),FALSE)</f>
        <v>8-Jun-1977</v>
      </c>
      <c r="Q3">
        <f>VLOOKUP(Healthcare!$A3,'Hospitalisation Details_A_sheet'!$A$1:$K$2344,COLUMN('Hospitalisation Details_A_sheet'!K2),FALSE)</f>
        <v>46</v>
      </c>
    </row>
    <row r="4" spans="1:17" ht="15.6" x14ac:dyDescent="0.3">
      <c r="A4" s="1" t="s">
        <v>2370</v>
      </c>
      <c r="B4" s="24" t="str">
        <f>VLOOKUP('Customer Names_A_sheet'!$A4,'Customer Names_A_sheet'!$A$1:$E$2336,4,FALSE)</f>
        <v>Phil</v>
      </c>
      <c r="C4">
        <f>VLOOKUP($A4, 'Medical Examinations_A_sheet'!$A$1:$J$2336, COLUMN('Medical Examinations_A_sheet'!B4), FALSE)</f>
        <v>34.484999999999999</v>
      </c>
      <c r="D4">
        <f>VLOOKUP($A4, 'Medical Examinations_A_sheet'!$A$1:$J$2336, COLUMN('Medical Examinations_A_sheet'!C4), FALSE)</f>
        <v>11.87</v>
      </c>
      <c r="E4" t="str">
        <f>VLOOKUP($A4, 'Medical Examinations_A_sheet'!$A$1:$J$2336, COLUMN('Medical Examinations_A_sheet'!D4), FALSE)</f>
        <v>Yes</v>
      </c>
      <c r="F4" t="str">
        <f>VLOOKUP($A4, 'Medical Examinations_A_sheet'!$A$1:$J$2336, COLUMN('Medical Examinations_A_sheet'!E4), FALSE)</f>
        <v>No</v>
      </c>
      <c r="G4" t="str">
        <f>VLOOKUP($A4, 'Medical Examinations_A_sheet'!$A$1:$J$2336, COLUMN('Medical Examinations_A_sheet'!F4), FALSE)</f>
        <v>No</v>
      </c>
      <c r="H4">
        <f>VLOOKUP($A4, 'Medical Examinations_A_sheet'!$A$1:$J$2336, COLUMN('Medical Examinations_A_sheet'!G4), FALSE)</f>
        <v>2</v>
      </c>
      <c r="I4" t="str">
        <f>VLOOKUP($A4, 'Medical Examinations_A_sheet'!$A$1:$J$2336, COLUMN('Medical Examinations_A_sheet'!H4), FALSE)</f>
        <v>Yes</v>
      </c>
      <c r="J4" t="str">
        <f>VLOOKUP($A4, 'Medical Examinations_A_sheet'!$A$1:$J$2336, COLUMN('Medical Examinations_A_sheet'!I4), FALSE)</f>
        <v>Obesity</v>
      </c>
      <c r="K4" t="str">
        <f>VLOOKUP($A4, 'Medical Examinations_A_sheet'!$A$1:$J$2336, COLUMN('Medical Examinations_A_sheet'!J4), FALSE)</f>
        <v>Diabetes</v>
      </c>
      <c r="L4" s="10">
        <f>VLOOKUP(Healthcare!$A4,'Hospitalisation Details_A_sheet'!$A$1:$K$2344,COLUMN('Hospitalisation Details_A_sheet'!F3),FALSE)</f>
        <v>60021.4</v>
      </c>
      <c r="M4" t="str">
        <f>VLOOKUP(Healthcare!$A4,'Hospitalisation Details_A_sheet'!$A$1:$K$2344,COLUMN('Hospitalisation Details_A_sheet'!G3),FALSE)</f>
        <v>tier - 1</v>
      </c>
      <c r="N4" t="str">
        <f>VLOOKUP(Healthcare!$A4,'Hospitalisation Details_A_sheet'!$A$1:$K$2344,COLUMN('Hospitalisation Details_A_sheet'!H3),FALSE)</f>
        <v>tier - 1</v>
      </c>
      <c r="O4" t="str">
        <f>VLOOKUP(Healthcare!$A4,'Hospitalisation Details_A_sheet'!$A$1:$K$2344,COLUMN('Hospitalisation Details_A_sheet'!I3),FALSE)</f>
        <v>R1012</v>
      </c>
      <c r="P4" s="8" t="str">
        <f>VLOOKUP(Healthcare!$A4,'Hospitalisation Details_A_sheet'!$A$1:$K$2344,COLUMN('Hospitalisation Details_A_sheet'!J3),FALSE)</f>
        <v>11-Sep-1970</v>
      </c>
      <c r="Q4">
        <f>VLOOKUP(Healthcare!$A4,'Hospitalisation Details_A_sheet'!$A$1:$K$2344,COLUMN('Hospitalisation Details_A_sheet'!K3),FALSE)</f>
        <v>52</v>
      </c>
    </row>
    <row r="5" spans="1:17" ht="15.6" x14ac:dyDescent="0.3">
      <c r="A5" s="1" t="s">
        <v>2369</v>
      </c>
      <c r="B5" s="24" t="str">
        <f>VLOOKUP('Customer Names_A_sheet'!$A5,'Customer Names_A_sheet'!$A$1:$E$2336,4,FALSE)</f>
        <v>Kelsey</v>
      </c>
      <c r="C5">
        <f>VLOOKUP($A5, 'Medical Examinations_A_sheet'!$A$1:$J$2336, COLUMN('Medical Examinations_A_sheet'!B5), FALSE)</f>
        <v>38.094999999999999</v>
      </c>
      <c r="D5">
        <f>VLOOKUP($A5, 'Medical Examinations_A_sheet'!$A$1:$J$2336, COLUMN('Medical Examinations_A_sheet'!C5), FALSE)</f>
        <v>6.05</v>
      </c>
      <c r="E5" t="str">
        <f>VLOOKUP($A5, 'Medical Examinations_A_sheet'!$A$1:$J$2336, COLUMN('Medical Examinations_A_sheet'!D5), FALSE)</f>
        <v>No</v>
      </c>
      <c r="F5" t="str">
        <f>VLOOKUP($A5, 'Medical Examinations_A_sheet'!$A$1:$J$2336, COLUMN('Medical Examinations_A_sheet'!E5), FALSE)</f>
        <v>No</v>
      </c>
      <c r="G5" t="str">
        <f>VLOOKUP($A5, 'Medical Examinations_A_sheet'!$A$1:$J$2336, COLUMN('Medical Examinations_A_sheet'!F5), FALSE)</f>
        <v>No</v>
      </c>
      <c r="H5">
        <f>VLOOKUP($A5, 'Medical Examinations_A_sheet'!$A$1:$J$2336, COLUMN('Medical Examinations_A_sheet'!G5), FALSE)</f>
        <v>0</v>
      </c>
      <c r="I5" t="str">
        <f>VLOOKUP($A5, 'Medical Examinations_A_sheet'!$A$1:$J$2336, COLUMN('Medical Examinations_A_sheet'!H5), FALSE)</f>
        <v>Yes</v>
      </c>
      <c r="J5" t="str">
        <f>VLOOKUP($A5, 'Medical Examinations_A_sheet'!$A$1:$J$2336, COLUMN('Medical Examinations_A_sheet'!I5), FALSE)</f>
        <v>Obesity</v>
      </c>
      <c r="K5" t="str">
        <f>VLOOKUP($A5, 'Medical Examinations_A_sheet'!$A$1:$J$2336, COLUMN('Medical Examinations_A_sheet'!J5), FALSE)</f>
        <v>Prediabetes</v>
      </c>
      <c r="L5" s="10">
        <f>VLOOKUP(Healthcare!$A5,'Hospitalisation Details_A_sheet'!$A$1:$K$2344,COLUMN('Hospitalisation Details_A_sheet'!F4),FALSE)</f>
        <v>58571.07</v>
      </c>
      <c r="M5" t="str">
        <f>VLOOKUP(Healthcare!$A5,'Hospitalisation Details_A_sheet'!$A$1:$K$2344,COLUMN('Hospitalisation Details_A_sheet'!G4),FALSE)</f>
        <v>tier - 1</v>
      </c>
      <c r="N5" t="str">
        <f>VLOOKUP(Healthcare!$A5,'Hospitalisation Details_A_sheet'!$A$1:$K$2344,COLUMN('Hospitalisation Details_A_sheet'!H4),FALSE)</f>
        <v>tier - 3</v>
      </c>
      <c r="O5" t="str">
        <f>VLOOKUP(Healthcare!$A5,'Hospitalisation Details_A_sheet'!$A$1:$K$2344,COLUMN('Hospitalisation Details_A_sheet'!I4),FALSE)</f>
        <v>R1024</v>
      </c>
      <c r="P5" s="8" t="str">
        <f>VLOOKUP(Healthcare!$A5,'Hospitalisation Details_A_sheet'!$A$1:$K$2344,COLUMN('Hospitalisation Details_A_sheet'!J4),FALSE)</f>
        <v>6-Jun-1991</v>
      </c>
      <c r="Q5">
        <f>VLOOKUP(Healthcare!$A5,'Hospitalisation Details_A_sheet'!$A$1:$K$2344,COLUMN('Hospitalisation Details_A_sheet'!K4),FALSE)</f>
        <v>32</v>
      </c>
    </row>
    <row r="6" spans="1:17" ht="15.6" x14ac:dyDescent="0.3">
      <c r="A6" s="1" t="s">
        <v>2368</v>
      </c>
      <c r="B6" s="24" t="str">
        <f>VLOOKUP('Customer Names_A_sheet'!$A6,'Customer Names_A_sheet'!$A$1:$E$2336,4,FALSE)</f>
        <v>Kristyn</v>
      </c>
      <c r="C6">
        <f>VLOOKUP($A6, 'Medical Examinations_A_sheet'!$A$1:$J$2336, COLUMN('Medical Examinations_A_sheet'!B6), FALSE)</f>
        <v>35.53</v>
      </c>
      <c r="D6">
        <f>VLOOKUP($A6, 'Medical Examinations_A_sheet'!$A$1:$J$2336, COLUMN('Medical Examinations_A_sheet'!C6), FALSE)</f>
        <v>5.45</v>
      </c>
      <c r="E6" t="str">
        <f>VLOOKUP($A6, 'Medical Examinations_A_sheet'!$A$1:$J$2336, COLUMN('Medical Examinations_A_sheet'!D6), FALSE)</f>
        <v>No</v>
      </c>
      <c r="F6" t="str">
        <f>VLOOKUP($A6, 'Medical Examinations_A_sheet'!$A$1:$J$2336, COLUMN('Medical Examinations_A_sheet'!E6), FALSE)</f>
        <v>No</v>
      </c>
      <c r="G6" t="str">
        <f>VLOOKUP($A6, 'Medical Examinations_A_sheet'!$A$1:$J$2336, COLUMN('Medical Examinations_A_sheet'!F6), FALSE)</f>
        <v>No</v>
      </c>
      <c r="H6">
        <f>VLOOKUP($A6, 'Medical Examinations_A_sheet'!$A$1:$J$2336, COLUMN('Medical Examinations_A_sheet'!G6), FALSE)</f>
        <v>0</v>
      </c>
      <c r="I6" t="str">
        <f>VLOOKUP($A6, 'Medical Examinations_A_sheet'!$A$1:$J$2336, COLUMN('Medical Examinations_A_sheet'!H6), FALSE)</f>
        <v>Yes</v>
      </c>
      <c r="J6" t="str">
        <f>VLOOKUP($A6, 'Medical Examinations_A_sheet'!$A$1:$J$2336, COLUMN('Medical Examinations_A_sheet'!I6), FALSE)</f>
        <v>Obesity</v>
      </c>
      <c r="K6" t="str">
        <f>VLOOKUP($A6, 'Medical Examinations_A_sheet'!$A$1:$J$2336, COLUMN('Medical Examinations_A_sheet'!J6), FALSE)</f>
        <v>Normal</v>
      </c>
      <c r="L6" s="10">
        <f>VLOOKUP(Healthcare!$A6,'Hospitalisation Details_A_sheet'!$A$1:$K$2344,COLUMN('Hospitalisation Details_A_sheet'!F5),FALSE)</f>
        <v>55135.4</v>
      </c>
      <c r="M6" t="str">
        <f>VLOOKUP(Healthcare!$A6,'Hospitalisation Details_A_sheet'!$A$1:$K$2344,COLUMN('Hospitalisation Details_A_sheet'!G5),FALSE)</f>
        <v>tier - 1</v>
      </c>
      <c r="N6" t="str">
        <f>VLOOKUP(Healthcare!$A6,'Hospitalisation Details_A_sheet'!$A$1:$K$2344,COLUMN('Hospitalisation Details_A_sheet'!H5),FALSE)</f>
        <v>tier - 2</v>
      </c>
      <c r="O6" t="str">
        <f>VLOOKUP(Healthcare!$A6,'Hospitalisation Details_A_sheet'!$A$1:$K$2344,COLUMN('Hospitalisation Details_A_sheet'!I5),FALSE)</f>
        <v>R1012</v>
      </c>
      <c r="P6" s="8" t="str">
        <f>VLOOKUP(Healthcare!$A6,'Hospitalisation Details_A_sheet'!$A$1:$K$2344,COLUMN('Hospitalisation Details_A_sheet'!J5),FALSE)</f>
        <v>19-Jun-1989</v>
      </c>
      <c r="Q6">
        <f>VLOOKUP(Healthcare!$A6,'Hospitalisation Details_A_sheet'!$A$1:$K$2344,COLUMN('Hospitalisation Details_A_sheet'!K5),FALSE)</f>
        <v>33</v>
      </c>
    </row>
    <row r="7" spans="1:17" ht="15.6" x14ac:dyDescent="0.3">
      <c r="A7" s="1" t="s">
        <v>2367</v>
      </c>
      <c r="B7" s="24" t="str">
        <f>VLOOKUP('Customer Names_A_sheet'!$A7,'Customer Names_A_sheet'!$A$1:$E$2336,4,FALSE)</f>
        <v>Russell B.</v>
      </c>
      <c r="C7">
        <f>VLOOKUP($A7, 'Medical Examinations_A_sheet'!$A$1:$J$2336, COLUMN('Medical Examinations_A_sheet'!B7), FALSE)</f>
        <v>32.799999999999997</v>
      </c>
      <c r="D7">
        <f>VLOOKUP($A7, 'Medical Examinations_A_sheet'!$A$1:$J$2336, COLUMN('Medical Examinations_A_sheet'!C7), FALSE)</f>
        <v>6.59</v>
      </c>
      <c r="E7" t="str">
        <f>VLOOKUP($A7, 'Medical Examinations_A_sheet'!$A$1:$J$2336, COLUMN('Medical Examinations_A_sheet'!D7), FALSE)</f>
        <v>No</v>
      </c>
      <c r="F7" t="str">
        <f>VLOOKUP($A7, 'Medical Examinations_A_sheet'!$A$1:$J$2336, COLUMN('Medical Examinations_A_sheet'!E7), FALSE)</f>
        <v>No</v>
      </c>
      <c r="G7" t="str">
        <f>VLOOKUP($A7, 'Medical Examinations_A_sheet'!$A$1:$J$2336, COLUMN('Medical Examinations_A_sheet'!F7), FALSE)</f>
        <v>No</v>
      </c>
      <c r="H7">
        <f>VLOOKUP($A7, 'Medical Examinations_A_sheet'!$A$1:$J$2336, COLUMN('Medical Examinations_A_sheet'!G7), FALSE)</f>
        <v>0</v>
      </c>
      <c r="I7" t="str">
        <f>VLOOKUP($A7, 'Medical Examinations_A_sheet'!$A$1:$J$2336, COLUMN('Medical Examinations_A_sheet'!H7), FALSE)</f>
        <v>Yes</v>
      </c>
      <c r="J7" t="str">
        <f>VLOOKUP($A7, 'Medical Examinations_A_sheet'!$A$1:$J$2336, COLUMN('Medical Examinations_A_sheet'!I7), FALSE)</f>
        <v>Obesity</v>
      </c>
      <c r="K7" t="str">
        <f>VLOOKUP($A7, 'Medical Examinations_A_sheet'!$A$1:$J$2336, COLUMN('Medical Examinations_A_sheet'!J7), FALSE)</f>
        <v>Diabetes</v>
      </c>
      <c r="L7" s="10">
        <f>VLOOKUP(Healthcare!$A7,'Hospitalisation Details_A_sheet'!$A$1:$K$2344,COLUMN('Hospitalisation Details_A_sheet'!F6),FALSE)</f>
        <v>52590.83</v>
      </c>
      <c r="M7" t="str">
        <f>VLOOKUP(Healthcare!$A7,'Hospitalisation Details_A_sheet'!$A$1:$K$2344,COLUMN('Hospitalisation Details_A_sheet'!G6),FALSE)</f>
        <v>tier - 1</v>
      </c>
      <c r="N7" t="str">
        <f>VLOOKUP(Healthcare!$A7,'Hospitalisation Details_A_sheet'!$A$1:$K$2344,COLUMN('Hospitalisation Details_A_sheet'!H6),FALSE)</f>
        <v>tier - 3</v>
      </c>
      <c r="O7" t="str">
        <f>VLOOKUP(Healthcare!$A7,'Hospitalisation Details_A_sheet'!$A$1:$K$2344,COLUMN('Hospitalisation Details_A_sheet'!I6),FALSE)</f>
        <v>R1011</v>
      </c>
      <c r="P7" s="8" t="str">
        <f>VLOOKUP(Healthcare!$A7,'Hospitalisation Details_A_sheet'!$A$1:$K$2344,COLUMN('Hospitalisation Details_A_sheet'!J6),FALSE)</f>
        <v>4-Aug-1962</v>
      </c>
      <c r="Q7">
        <f>VLOOKUP(Healthcare!$A7,'Hospitalisation Details_A_sheet'!$A$1:$K$2344,COLUMN('Hospitalisation Details_A_sheet'!K6),FALSE)</f>
        <v>60</v>
      </c>
    </row>
    <row r="8" spans="1:17" ht="15.6" x14ac:dyDescent="0.3">
      <c r="A8" s="1" t="s">
        <v>2366</v>
      </c>
      <c r="B8" s="24" t="str">
        <f>VLOOKUP('Customer Names_A_sheet'!$A8,'Customer Names_A_sheet'!$A$1:$E$2336,4,FALSE)</f>
        <v>Scott</v>
      </c>
      <c r="C8">
        <f>VLOOKUP($A8, 'Medical Examinations_A_sheet'!$A$1:$J$2336, COLUMN('Medical Examinations_A_sheet'!B8), FALSE)</f>
        <v>36.4</v>
      </c>
      <c r="D8">
        <f>VLOOKUP($A8, 'Medical Examinations_A_sheet'!$A$1:$J$2336, COLUMN('Medical Examinations_A_sheet'!C8), FALSE)</f>
        <v>6.07</v>
      </c>
      <c r="E8" t="str">
        <f>VLOOKUP($A8, 'Medical Examinations_A_sheet'!$A$1:$J$2336, COLUMN('Medical Examinations_A_sheet'!D8), FALSE)</f>
        <v>No</v>
      </c>
      <c r="F8" t="str">
        <f>VLOOKUP($A8, 'Medical Examinations_A_sheet'!$A$1:$J$2336, COLUMN('Medical Examinations_A_sheet'!E8), FALSE)</f>
        <v>No</v>
      </c>
      <c r="G8" t="str">
        <f>VLOOKUP($A8, 'Medical Examinations_A_sheet'!$A$1:$J$2336, COLUMN('Medical Examinations_A_sheet'!F8), FALSE)</f>
        <v>No</v>
      </c>
      <c r="H8">
        <f>VLOOKUP($A8, 'Medical Examinations_A_sheet'!$A$1:$J$2336, COLUMN('Medical Examinations_A_sheet'!G8), FALSE)</f>
        <v>0</v>
      </c>
      <c r="I8" t="str">
        <f>VLOOKUP($A8, 'Medical Examinations_A_sheet'!$A$1:$J$2336, COLUMN('Medical Examinations_A_sheet'!H8), FALSE)</f>
        <v>Yes</v>
      </c>
      <c r="J8" t="str">
        <f>VLOOKUP($A8, 'Medical Examinations_A_sheet'!$A$1:$J$2336, COLUMN('Medical Examinations_A_sheet'!I8), FALSE)</f>
        <v>Obesity</v>
      </c>
      <c r="K8" t="str">
        <f>VLOOKUP($A8, 'Medical Examinations_A_sheet'!$A$1:$J$2336, COLUMN('Medical Examinations_A_sheet'!J8), FALSE)</f>
        <v>Prediabetes</v>
      </c>
      <c r="L8" s="10">
        <f>VLOOKUP(Healthcare!$A8,'Hospitalisation Details_A_sheet'!$A$1:$K$2344,COLUMN('Hospitalisation Details_A_sheet'!F7),FALSE)</f>
        <v>51194.559999999998</v>
      </c>
      <c r="M8" t="str">
        <f>VLOOKUP(Healthcare!$A8,'Hospitalisation Details_A_sheet'!$A$1:$K$2344,COLUMN('Hospitalisation Details_A_sheet'!G7),FALSE)</f>
        <v>tier - 1</v>
      </c>
      <c r="N8" t="str">
        <f>VLOOKUP(Healthcare!$A8,'Hospitalisation Details_A_sheet'!$A$1:$K$2344,COLUMN('Hospitalisation Details_A_sheet'!H7),FALSE)</f>
        <v>tier - 3</v>
      </c>
      <c r="O8" t="str">
        <f>VLOOKUP(Healthcare!$A8,'Hospitalisation Details_A_sheet'!$A$1:$K$2344,COLUMN('Hospitalisation Details_A_sheet'!I7),FALSE)</f>
        <v>R1011</v>
      </c>
      <c r="P8" s="8" t="str">
        <f>VLOOKUP(Healthcare!$A8,'Hospitalisation Details_A_sheet'!$A$1:$K$2344,COLUMN('Hospitalisation Details_A_sheet'!J7),FALSE)</f>
        <v>27-Oct-1994</v>
      </c>
      <c r="Q8">
        <f>VLOOKUP(Healthcare!$A8,'Hospitalisation Details_A_sheet'!$A$1:$K$2344,COLUMN('Hospitalisation Details_A_sheet'!K7),FALSE)</f>
        <v>28</v>
      </c>
    </row>
    <row r="9" spans="1:17" ht="15.6" x14ac:dyDescent="0.3">
      <c r="A9" s="1" t="s">
        <v>2365</v>
      </c>
      <c r="B9" s="24" t="str">
        <f>VLOOKUP('Customer Names_A_sheet'!$A9,'Customer Names_A_sheet'!$A$1:$E$2336,4,FALSE)</f>
        <v>Stephen</v>
      </c>
      <c r="C9">
        <f>VLOOKUP($A9, 'Medical Examinations_A_sheet'!$A$1:$J$2336, COLUMN('Medical Examinations_A_sheet'!B9), FALSE)</f>
        <v>36.96</v>
      </c>
      <c r="D9">
        <f>VLOOKUP($A9, 'Medical Examinations_A_sheet'!$A$1:$J$2336, COLUMN('Medical Examinations_A_sheet'!C9), FALSE)</f>
        <v>7.93</v>
      </c>
      <c r="E9" t="str">
        <f>VLOOKUP($A9, 'Medical Examinations_A_sheet'!$A$1:$J$2336, COLUMN('Medical Examinations_A_sheet'!D9), FALSE)</f>
        <v>No</v>
      </c>
      <c r="F9" t="str">
        <f>VLOOKUP($A9, 'Medical Examinations_A_sheet'!$A$1:$J$2336, COLUMN('Medical Examinations_A_sheet'!E9), FALSE)</f>
        <v>No</v>
      </c>
      <c r="G9" t="str">
        <f>VLOOKUP($A9, 'Medical Examinations_A_sheet'!$A$1:$J$2336, COLUMN('Medical Examinations_A_sheet'!F9), FALSE)</f>
        <v>No</v>
      </c>
      <c r="H9">
        <f>VLOOKUP($A9, 'Medical Examinations_A_sheet'!$A$1:$J$2336, COLUMN('Medical Examinations_A_sheet'!G9), FALSE)</f>
        <v>3</v>
      </c>
      <c r="I9" t="str">
        <f>VLOOKUP($A9, 'Medical Examinations_A_sheet'!$A$1:$J$2336, COLUMN('Medical Examinations_A_sheet'!H9), FALSE)</f>
        <v>Yes</v>
      </c>
      <c r="J9" t="str">
        <f>VLOOKUP($A9, 'Medical Examinations_A_sheet'!$A$1:$J$2336, COLUMN('Medical Examinations_A_sheet'!I9), FALSE)</f>
        <v>Obesity</v>
      </c>
      <c r="K9" t="str">
        <f>VLOOKUP($A9, 'Medical Examinations_A_sheet'!$A$1:$J$2336, COLUMN('Medical Examinations_A_sheet'!J9), FALSE)</f>
        <v>Diabetes</v>
      </c>
      <c r="L9" s="10">
        <f>VLOOKUP(Healthcare!$A9,'Hospitalisation Details_A_sheet'!$A$1:$K$2344,COLUMN('Hospitalisation Details_A_sheet'!F8),FALSE)</f>
        <v>49577.66</v>
      </c>
      <c r="M9" t="str">
        <f>VLOOKUP(Healthcare!$A9,'Hospitalisation Details_A_sheet'!$A$1:$K$2344,COLUMN('Hospitalisation Details_A_sheet'!G8),FALSE)</f>
        <v>tier - 2</v>
      </c>
      <c r="N9" t="str">
        <f>VLOOKUP(Healthcare!$A9,'Hospitalisation Details_A_sheet'!$A$1:$K$2344,COLUMN('Hospitalisation Details_A_sheet'!H8),FALSE)</f>
        <v>tier - 2</v>
      </c>
      <c r="O9" t="str">
        <f>VLOOKUP(Healthcare!$A9,'Hospitalisation Details_A_sheet'!$A$1:$K$2344,COLUMN('Hospitalisation Details_A_sheet'!I8),FALSE)</f>
        <v>R1013</v>
      </c>
      <c r="P9" s="8" t="str">
        <f>VLOOKUP(Healthcare!$A9,'Hospitalisation Details_A_sheet'!$A$1:$K$2344,COLUMN('Hospitalisation Details_A_sheet'!J8),FALSE)</f>
        <v>27-Jun-1958</v>
      </c>
      <c r="Q9">
        <f>VLOOKUP(Healthcare!$A9,'Hospitalisation Details_A_sheet'!$A$1:$K$2344,COLUMN('Hospitalisation Details_A_sheet'!K8),FALSE)</f>
        <v>64</v>
      </c>
    </row>
    <row r="10" spans="1:17" ht="15.6" x14ac:dyDescent="0.3">
      <c r="A10" s="1" t="s">
        <v>2364</v>
      </c>
      <c r="B10" s="24" t="str">
        <f>VLOOKUP('Customer Names_A_sheet'!$A10,'Customer Names_A_sheet'!$A$1:$E$2336,4,FALSE)</f>
        <v>Patrick R.</v>
      </c>
      <c r="C10">
        <f>VLOOKUP($A10, 'Medical Examinations_A_sheet'!$A$1:$J$2336, COLUMN('Medical Examinations_A_sheet'!B10), FALSE)</f>
        <v>41.14</v>
      </c>
      <c r="D10">
        <f>VLOOKUP($A10, 'Medical Examinations_A_sheet'!$A$1:$J$2336, COLUMN('Medical Examinations_A_sheet'!C10), FALSE)</f>
        <v>9.58</v>
      </c>
      <c r="E10" t="str">
        <f>VLOOKUP($A10, 'Medical Examinations_A_sheet'!$A$1:$J$2336, COLUMN('Medical Examinations_A_sheet'!D10), FALSE)</f>
        <v>Yes</v>
      </c>
      <c r="F10" t="str">
        <f>VLOOKUP($A10, 'Medical Examinations_A_sheet'!$A$1:$J$2336, COLUMN('Medical Examinations_A_sheet'!E10), FALSE)</f>
        <v>No</v>
      </c>
      <c r="G10" t="str">
        <f>VLOOKUP($A10, 'Medical Examinations_A_sheet'!$A$1:$J$2336, COLUMN('Medical Examinations_A_sheet'!F10), FALSE)</f>
        <v>Yes</v>
      </c>
      <c r="H10">
        <f>VLOOKUP($A10, 'Medical Examinations_A_sheet'!$A$1:$J$2336, COLUMN('Medical Examinations_A_sheet'!G10), FALSE)</f>
        <v>1</v>
      </c>
      <c r="I10" t="str">
        <f>VLOOKUP($A10, 'Medical Examinations_A_sheet'!$A$1:$J$2336, COLUMN('Medical Examinations_A_sheet'!H10), FALSE)</f>
        <v>Yes</v>
      </c>
      <c r="J10" t="str">
        <f>VLOOKUP($A10, 'Medical Examinations_A_sheet'!$A$1:$J$2336, COLUMN('Medical Examinations_A_sheet'!I10), FALSE)</f>
        <v>Obesity</v>
      </c>
      <c r="K10" t="str">
        <f>VLOOKUP($A10, 'Medical Examinations_A_sheet'!$A$1:$J$2336, COLUMN('Medical Examinations_A_sheet'!J10), FALSE)</f>
        <v>Diabetes</v>
      </c>
      <c r="L10" s="10">
        <f>VLOOKUP(Healthcare!$A10,'Hospitalisation Details_A_sheet'!$A$1:$K$2344,COLUMN('Hospitalisation Details_A_sheet'!F9),FALSE)</f>
        <v>48970.25</v>
      </c>
      <c r="M10" t="str">
        <f>VLOOKUP(Healthcare!$A10,'Hospitalisation Details_A_sheet'!$A$1:$K$2344,COLUMN('Hospitalisation Details_A_sheet'!G9),FALSE)</f>
        <v>tier - 1</v>
      </c>
      <c r="N10" t="str">
        <f>VLOOKUP(Healthcare!$A10,'Hospitalisation Details_A_sheet'!$A$1:$K$2344,COLUMN('Hospitalisation Details_A_sheet'!H9),FALSE)</f>
        <v>tier - 2</v>
      </c>
      <c r="O10" t="str">
        <f>VLOOKUP(Healthcare!$A10,'Hospitalisation Details_A_sheet'!$A$1:$K$2344,COLUMN('Hospitalisation Details_A_sheet'!I9),FALSE)</f>
        <v>R1013</v>
      </c>
      <c r="P10" s="8" t="str">
        <f>VLOOKUP(Healthcare!$A10,'Hospitalisation Details_A_sheet'!$A$1:$K$2344,COLUMN('Hospitalisation Details_A_sheet'!J9),FALSE)</f>
        <v>4-Sep-1963</v>
      </c>
      <c r="Q10">
        <f>VLOOKUP(Healthcare!$A10,'Hospitalisation Details_A_sheet'!$A$1:$K$2344,COLUMN('Hospitalisation Details_A_sheet'!K9),FALSE)</f>
        <v>59</v>
      </c>
    </row>
    <row r="11" spans="1:17" ht="15.6" x14ac:dyDescent="0.3">
      <c r="A11" s="1" t="s">
        <v>2363</v>
      </c>
      <c r="B11" s="24" t="str">
        <f>VLOOKUP('Customer Names_A_sheet'!$A11,'Customer Names_A_sheet'!$A$1:$E$2336,4,FALSE)</f>
        <v>Brooke N.</v>
      </c>
      <c r="C11">
        <f>VLOOKUP($A11, 'Medical Examinations_A_sheet'!$A$1:$J$2336, COLUMN('Medical Examinations_A_sheet'!B11), FALSE)</f>
        <v>38.06</v>
      </c>
      <c r="D11">
        <f>VLOOKUP($A11, 'Medical Examinations_A_sheet'!$A$1:$J$2336, COLUMN('Medical Examinations_A_sheet'!C11), FALSE)</f>
        <v>10.79</v>
      </c>
      <c r="E11" t="str">
        <f>VLOOKUP($A11, 'Medical Examinations_A_sheet'!$A$1:$J$2336, COLUMN('Medical Examinations_A_sheet'!D11), FALSE)</f>
        <v>No</v>
      </c>
      <c r="F11" t="str">
        <f>VLOOKUP($A11, 'Medical Examinations_A_sheet'!$A$1:$J$2336, COLUMN('Medical Examinations_A_sheet'!E11), FALSE)</f>
        <v>No</v>
      </c>
      <c r="G11" t="str">
        <f>VLOOKUP($A11, 'Medical Examinations_A_sheet'!$A$1:$J$2336, COLUMN('Medical Examinations_A_sheet'!F11), FALSE)</f>
        <v>No</v>
      </c>
      <c r="H11">
        <f>VLOOKUP($A11, 'Medical Examinations_A_sheet'!$A$1:$J$2336, COLUMN('Medical Examinations_A_sheet'!G11), FALSE)</f>
        <v>0</v>
      </c>
      <c r="I11" t="str">
        <f>VLOOKUP($A11, 'Medical Examinations_A_sheet'!$A$1:$J$2336, COLUMN('Medical Examinations_A_sheet'!H11), FALSE)</f>
        <v>Yes</v>
      </c>
      <c r="J11" t="str">
        <f>VLOOKUP($A11, 'Medical Examinations_A_sheet'!$A$1:$J$2336, COLUMN('Medical Examinations_A_sheet'!I11), FALSE)</f>
        <v>Obesity</v>
      </c>
      <c r="K11" t="str">
        <f>VLOOKUP($A11, 'Medical Examinations_A_sheet'!$A$1:$J$2336, COLUMN('Medical Examinations_A_sheet'!J11), FALSE)</f>
        <v>Diabetes</v>
      </c>
      <c r="L11" s="10">
        <f>VLOOKUP(Healthcare!$A11,'Hospitalisation Details_A_sheet'!$A$1:$K$2344,COLUMN('Hospitalisation Details_A_sheet'!F10),FALSE)</f>
        <v>48885.14</v>
      </c>
      <c r="M11" t="str">
        <f>VLOOKUP(Healthcare!$A11,'Hospitalisation Details_A_sheet'!$A$1:$K$2344,COLUMN('Hospitalisation Details_A_sheet'!G10),FALSE)</f>
        <v>tier - 1</v>
      </c>
      <c r="N11" t="str">
        <f>VLOOKUP(Healthcare!$A11,'Hospitalisation Details_A_sheet'!$A$1:$K$2344,COLUMN('Hospitalisation Details_A_sheet'!H10),FALSE)</f>
        <v>tier - 2</v>
      </c>
      <c r="O11" t="str">
        <f>VLOOKUP(Healthcare!$A11,'Hospitalisation Details_A_sheet'!$A$1:$K$2344,COLUMN('Hospitalisation Details_A_sheet'!I10),FALSE)</f>
        <v>R1013</v>
      </c>
      <c r="P11" s="8" t="str">
        <f>VLOOKUP(Healthcare!$A11,'Hospitalisation Details_A_sheet'!$A$1:$K$2344,COLUMN('Hospitalisation Details_A_sheet'!J10),FALSE)</f>
        <v>29-Dec-1978</v>
      </c>
      <c r="Q11">
        <f>VLOOKUP(Healthcare!$A11,'Hospitalisation Details_A_sheet'!$A$1:$K$2344,COLUMN('Hospitalisation Details_A_sheet'!K10),FALSE)</f>
        <v>44</v>
      </c>
    </row>
    <row r="12" spans="1:17" ht="15.6" x14ac:dyDescent="0.3">
      <c r="A12" s="1" t="s">
        <v>2362</v>
      </c>
      <c r="B12" s="24" t="str">
        <f>VLOOKUP('Customer Names_A_sheet'!$A12,'Customer Names_A_sheet'!$A$1:$E$2336,4,FALSE)</f>
        <v>Ms.  Paola Andrea</v>
      </c>
      <c r="C12">
        <f>VLOOKUP($A12, 'Medical Examinations_A_sheet'!$A$1:$J$2336, COLUMN('Medical Examinations_A_sheet'!B12), FALSE)</f>
        <v>37.700000000000003</v>
      </c>
      <c r="D12">
        <f>VLOOKUP($A12, 'Medical Examinations_A_sheet'!$A$1:$J$2336, COLUMN('Medical Examinations_A_sheet'!C12), FALSE)</f>
        <v>5.96</v>
      </c>
      <c r="E12" t="str">
        <f>VLOOKUP($A12, 'Medical Examinations_A_sheet'!$A$1:$J$2336, COLUMN('Medical Examinations_A_sheet'!D12), FALSE)</f>
        <v>Yes</v>
      </c>
      <c r="F12" t="str">
        <f>VLOOKUP($A12, 'Medical Examinations_A_sheet'!$A$1:$J$2336, COLUMN('Medical Examinations_A_sheet'!E12), FALSE)</f>
        <v>No</v>
      </c>
      <c r="G12" t="str">
        <f>VLOOKUP($A12, 'Medical Examinations_A_sheet'!$A$1:$J$2336, COLUMN('Medical Examinations_A_sheet'!F12), FALSE)</f>
        <v>No</v>
      </c>
      <c r="H12">
        <f>VLOOKUP($A12, 'Medical Examinations_A_sheet'!$A$1:$J$2336, COLUMN('Medical Examinations_A_sheet'!G12), FALSE)</f>
        <v>2</v>
      </c>
      <c r="I12" t="str">
        <f>VLOOKUP($A12, 'Medical Examinations_A_sheet'!$A$1:$J$2336, COLUMN('Medical Examinations_A_sheet'!H12), FALSE)</f>
        <v>Yes</v>
      </c>
      <c r="J12" t="str">
        <f>VLOOKUP($A12, 'Medical Examinations_A_sheet'!$A$1:$J$2336, COLUMN('Medical Examinations_A_sheet'!I12), FALSE)</f>
        <v>Obesity</v>
      </c>
      <c r="K12" t="str">
        <f>VLOOKUP($A12, 'Medical Examinations_A_sheet'!$A$1:$J$2336, COLUMN('Medical Examinations_A_sheet'!J12), FALSE)</f>
        <v>Prediabetes</v>
      </c>
      <c r="L12" s="10">
        <f>VLOOKUP(Healthcare!$A12,'Hospitalisation Details_A_sheet'!$A$1:$K$2344,COLUMN('Hospitalisation Details_A_sheet'!F11),FALSE)</f>
        <v>48824.45</v>
      </c>
      <c r="M12" t="str">
        <f>VLOOKUP(Healthcare!$A12,'Hospitalisation Details_A_sheet'!$A$1:$K$2344,COLUMN('Hospitalisation Details_A_sheet'!G11),FALSE)</f>
        <v>tier - 2</v>
      </c>
      <c r="N12" t="str">
        <f>VLOOKUP(Healthcare!$A12,'Hospitalisation Details_A_sheet'!$A$1:$K$2344,COLUMN('Hospitalisation Details_A_sheet'!H11),FALSE)</f>
        <v>tier - 1</v>
      </c>
      <c r="O12" t="str">
        <f>VLOOKUP(Healthcare!$A12,'Hospitalisation Details_A_sheet'!$A$1:$K$2344,COLUMN('Hospitalisation Details_A_sheet'!I11),FALSE)</f>
        <v>R1011</v>
      </c>
      <c r="P12" s="8" t="str">
        <f>VLOOKUP(Healthcare!$A12,'Hospitalisation Details_A_sheet'!$A$1:$K$2344,COLUMN('Hospitalisation Details_A_sheet'!J11),FALSE)</f>
        <v>22-Jul-1959</v>
      </c>
      <c r="Q12">
        <f>VLOOKUP(Healthcare!$A12,'Hospitalisation Details_A_sheet'!$A$1:$K$2344,COLUMN('Hospitalisation Details_A_sheet'!K11),FALSE)</f>
        <v>63</v>
      </c>
    </row>
    <row r="13" spans="1:17" ht="15.6" x14ac:dyDescent="0.3">
      <c r="A13" s="1" t="s">
        <v>2361</v>
      </c>
      <c r="B13" s="24" t="str">
        <f>VLOOKUP('Customer Names_A_sheet'!$A13,'Customer Names_A_sheet'!$A$1:$E$2336,4,FALSE)</f>
        <v>David</v>
      </c>
      <c r="C13">
        <f>VLOOKUP($A13, 'Medical Examinations_A_sheet'!$A$1:$J$2336, COLUMN('Medical Examinations_A_sheet'!B13), FALSE)</f>
        <v>42.13</v>
      </c>
      <c r="D13">
        <f>VLOOKUP($A13, 'Medical Examinations_A_sheet'!$A$1:$J$2336, COLUMN('Medical Examinations_A_sheet'!C13), FALSE)</f>
        <v>11.9</v>
      </c>
      <c r="E13" t="str">
        <f>VLOOKUP($A13, 'Medical Examinations_A_sheet'!$A$1:$J$2336, COLUMN('Medical Examinations_A_sheet'!D13), FALSE)</f>
        <v>No</v>
      </c>
      <c r="F13" t="str">
        <f>VLOOKUP($A13, 'Medical Examinations_A_sheet'!$A$1:$J$2336, COLUMN('Medical Examinations_A_sheet'!E13), FALSE)</f>
        <v>No</v>
      </c>
      <c r="G13" t="str">
        <f>VLOOKUP($A13, 'Medical Examinations_A_sheet'!$A$1:$J$2336, COLUMN('Medical Examinations_A_sheet'!F13), FALSE)</f>
        <v>No</v>
      </c>
      <c r="H13">
        <f>VLOOKUP($A13, 'Medical Examinations_A_sheet'!$A$1:$J$2336, COLUMN('Medical Examinations_A_sheet'!G13), FALSE)</f>
        <v>0</v>
      </c>
      <c r="I13" t="str">
        <f>VLOOKUP($A13, 'Medical Examinations_A_sheet'!$A$1:$J$2336, COLUMN('Medical Examinations_A_sheet'!H13), FALSE)</f>
        <v>Yes</v>
      </c>
      <c r="J13" t="str">
        <f>VLOOKUP($A13, 'Medical Examinations_A_sheet'!$A$1:$J$2336, COLUMN('Medical Examinations_A_sheet'!I13), FALSE)</f>
        <v>Obesity</v>
      </c>
      <c r="K13" t="str">
        <f>VLOOKUP($A13, 'Medical Examinations_A_sheet'!$A$1:$J$2336, COLUMN('Medical Examinations_A_sheet'!J13), FALSE)</f>
        <v>Diabetes</v>
      </c>
      <c r="L13" s="10">
        <f>VLOOKUP(Healthcare!$A13,'Hospitalisation Details_A_sheet'!$A$1:$K$2344,COLUMN('Hospitalisation Details_A_sheet'!F12),FALSE)</f>
        <v>48675.519999999997</v>
      </c>
      <c r="M13" t="str">
        <f>VLOOKUP(Healthcare!$A13,'Hospitalisation Details_A_sheet'!$A$1:$K$2344,COLUMN('Hospitalisation Details_A_sheet'!G12),FALSE)</f>
        <v>tier - 1</v>
      </c>
      <c r="N13" t="str">
        <f>VLOOKUP(Healthcare!$A13,'Hospitalisation Details_A_sheet'!$A$1:$K$2344,COLUMN('Hospitalisation Details_A_sheet'!H12),FALSE)</f>
        <v>tier - 2</v>
      </c>
      <c r="O13" t="str">
        <f>VLOOKUP(Healthcare!$A13,'Hospitalisation Details_A_sheet'!$A$1:$K$2344,COLUMN('Hospitalisation Details_A_sheet'!I12),FALSE)</f>
        <v>R1013</v>
      </c>
      <c r="P13" s="8" t="str">
        <f>VLOOKUP(Healthcare!$A13,'Hospitalisation Details_A_sheet'!$A$1:$K$2344,COLUMN('Hospitalisation Details_A_sheet'!J12),FALSE)</f>
        <v>27-Oct-1965</v>
      </c>
      <c r="Q13">
        <f>VLOOKUP(Healthcare!$A13,'Hospitalisation Details_A_sheet'!$A$1:$K$2344,COLUMN('Hospitalisation Details_A_sheet'!K12),FALSE)</f>
        <v>57</v>
      </c>
    </row>
    <row r="14" spans="1:17" ht="15.6" x14ac:dyDescent="0.3">
      <c r="A14" s="1" t="s">
        <v>2360</v>
      </c>
      <c r="B14" s="24" t="str">
        <f>VLOOKUP('Customer Names_A_sheet'!$A14,'Customer Names_A_sheet'!$A$1:$E$2336,4,FALSE)</f>
        <v>Wade</v>
      </c>
      <c r="C14">
        <f>VLOOKUP($A14, 'Medical Examinations_A_sheet'!$A$1:$J$2336, COLUMN('Medical Examinations_A_sheet'!B14), FALSE)</f>
        <v>40.92</v>
      </c>
      <c r="D14">
        <f>VLOOKUP($A14, 'Medical Examinations_A_sheet'!$A$1:$J$2336, COLUMN('Medical Examinations_A_sheet'!C14), FALSE)</f>
        <v>8.41</v>
      </c>
      <c r="E14" t="str">
        <f>VLOOKUP($A14, 'Medical Examinations_A_sheet'!$A$1:$J$2336, COLUMN('Medical Examinations_A_sheet'!D14), FALSE)</f>
        <v>No</v>
      </c>
      <c r="F14" t="str">
        <f>VLOOKUP($A14, 'Medical Examinations_A_sheet'!$A$1:$J$2336, COLUMN('Medical Examinations_A_sheet'!E14), FALSE)</f>
        <v>No</v>
      </c>
      <c r="G14" t="str">
        <f>VLOOKUP($A14, 'Medical Examinations_A_sheet'!$A$1:$J$2336, COLUMN('Medical Examinations_A_sheet'!F14), FALSE)</f>
        <v>No</v>
      </c>
      <c r="H14">
        <f>VLOOKUP($A14, 'Medical Examinations_A_sheet'!$A$1:$J$2336, COLUMN('Medical Examinations_A_sheet'!G14), FALSE)</f>
        <v>0</v>
      </c>
      <c r="I14" t="str">
        <f>VLOOKUP($A14, 'Medical Examinations_A_sheet'!$A$1:$J$2336, COLUMN('Medical Examinations_A_sheet'!H14), FALSE)</f>
        <v>Yes</v>
      </c>
      <c r="J14" t="str">
        <f>VLOOKUP($A14, 'Medical Examinations_A_sheet'!$A$1:$J$2336, COLUMN('Medical Examinations_A_sheet'!I14), FALSE)</f>
        <v>Obesity</v>
      </c>
      <c r="K14" t="str">
        <f>VLOOKUP($A14, 'Medical Examinations_A_sheet'!$A$1:$J$2336, COLUMN('Medical Examinations_A_sheet'!J14), FALSE)</f>
        <v>Diabetes</v>
      </c>
      <c r="L14" s="10">
        <f>VLOOKUP(Healthcare!$A14,'Hospitalisation Details_A_sheet'!$A$1:$K$2344,COLUMN('Hospitalisation Details_A_sheet'!F13),FALSE)</f>
        <v>48673.56</v>
      </c>
      <c r="M14" t="str">
        <f>VLOOKUP(Healthcare!$A14,'Hospitalisation Details_A_sheet'!$A$1:$K$2344,COLUMN('Hospitalisation Details_A_sheet'!G13),FALSE)</f>
        <v>tier - 1</v>
      </c>
      <c r="N14" t="str">
        <f>VLOOKUP(Healthcare!$A14,'Hospitalisation Details_A_sheet'!$A$1:$K$2344,COLUMN('Hospitalisation Details_A_sheet'!H13),FALSE)</f>
        <v>tier - 2</v>
      </c>
      <c r="O14" t="str">
        <f>VLOOKUP(Healthcare!$A14,'Hospitalisation Details_A_sheet'!$A$1:$K$2344,COLUMN('Hospitalisation Details_A_sheet'!I13),FALSE)</f>
        <v>R1013</v>
      </c>
      <c r="P14" s="8" t="str">
        <f>VLOOKUP(Healthcare!$A14,'Hospitalisation Details_A_sheet'!$A$1:$K$2344,COLUMN('Hospitalisation Details_A_sheet'!J13),FALSE)</f>
        <v>11-Oct-1962</v>
      </c>
      <c r="Q14">
        <f>VLOOKUP(Healthcare!$A14,'Hospitalisation Details_A_sheet'!$A$1:$K$2344,COLUMN('Hospitalisation Details_A_sheet'!K13),FALSE)</f>
        <v>60</v>
      </c>
    </row>
    <row r="15" spans="1:17" ht="15.6" x14ac:dyDescent="0.3">
      <c r="A15" s="1" t="s">
        <v>2359</v>
      </c>
      <c r="B15" s="24" t="str">
        <f>VLOOKUP('Customer Names_A_sheet'!$A15,'Customer Names_A_sheet'!$A$1:$E$2336,4,FALSE)</f>
        <v>Franklin</v>
      </c>
      <c r="C15">
        <f>VLOOKUP($A15, 'Medical Examinations_A_sheet'!$A$1:$J$2336, COLUMN('Medical Examinations_A_sheet'!B15), FALSE)</f>
        <v>40.564999999999998</v>
      </c>
      <c r="D15">
        <f>VLOOKUP($A15, 'Medical Examinations_A_sheet'!$A$1:$J$2336, COLUMN('Medical Examinations_A_sheet'!C15), FALSE)</f>
        <v>7.02</v>
      </c>
      <c r="E15" t="str">
        <f>VLOOKUP($A15, 'Medical Examinations_A_sheet'!$A$1:$J$2336, COLUMN('Medical Examinations_A_sheet'!D15), FALSE)</f>
        <v>No</v>
      </c>
      <c r="F15" t="str">
        <f>VLOOKUP($A15, 'Medical Examinations_A_sheet'!$A$1:$J$2336, COLUMN('Medical Examinations_A_sheet'!E15), FALSE)</f>
        <v>No</v>
      </c>
      <c r="G15" t="str">
        <f>VLOOKUP($A15, 'Medical Examinations_A_sheet'!$A$1:$J$2336, COLUMN('Medical Examinations_A_sheet'!F15), FALSE)</f>
        <v>No</v>
      </c>
      <c r="H15">
        <f>VLOOKUP($A15, 'Medical Examinations_A_sheet'!$A$1:$J$2336, COLUMN('Medical Examinations_A_sheet'!G15), FALSE)</f>
        <v>0</v>
      </c>
      <c r="I15" t="str">
        <f>VLOOKUP($A15, 'Medical Examinations_A_sheet'!$A$1:$J$2336, COLUMN('Medical Examinations_A_sheet'!H15), FALSE)</f>
        <v>Yes</v>
      </c>
      <c r="J15" t="str">
        <f>VLOOKUP($A15, 'Medical Examinations_A_sheet'!$A$1:$J$2336, COLUMN('Medical Examinations_A_sheet'!I15), FALSE)</f>
        <v>Obesity</v>
      </c>
      <c r="K15" t="str">
        <f>VLOOKUP($A15, 'Medical Examinations_A_sheet'!$A$1:$J$2336, COLUMN('Medical Examinations_A_sheet'!J15), FALSE)</f>
        <v>Diabetes</v>
      </c>
      <c r="L15" s="10">
        <f>VLOOKUP(Healthcare!$A15,'Hospitalisation Details_A_sheet'!$A$1:$K$2344,COLUMN('Hospitalisation Details_A_sheet'!F14),FALSE)</f>
        <v>48549.18</v>
      </c>
      <c r="M15" t="str">
        <f>VLOOKUP(Healthcare!$A15,'Hospitalisation Details_A_sheet'!$A$1:$K$2344,COLUMN('Hospitalisation Details_A_sheet'!G14),FALSE)</f>
        <v>tier - 1</v>
      </c>
      <c r="N15" t="str">
        <f>VLOOKUP(Healthcare!$A15,'Hospitalisation Details_A_sheet'!$A$1:$K$2344,COLUMN('Hospitalisation Details_A_sheet'!H14),FALSE)</f>
        <v>tier - 3</v>
      </c>
      <c r="O15" t="str">
        <f>VLOOKUP(Healthcare!$A15,'Hospitalisation Details_A_sheet'!$A$1:$K$2344,COLUMN('Hospitalisation Details_A_sheet'!I14),FALSE)</f>
        <v>R1016</v>
      </c>
      <c r="P15" s="8" t="str">
        <f>VLOOKUP(Healthcare!$A15,'Hospitalisation Details_A_sheet'!$A$1:$K$2344,COLUMN('Hospitalisation Details_A_sheet'!J14),FALSE)</f>
        <v>1-Dec-1968</v>
      </c>
      <c r="Q15">
        <f>VLOOKUP(Healthcare!$A15,'Hospitalisation Details_A_sheet'!$A$1:$K$2344,COLUMN('Hospitalisation Details_A_sheet'!K14),FALSE)</f>
        <v>54</v>
      </c>
    </row>
    <row r="16" spans="1:17" ht="15.6" x14ac:dyDescent="0.3">
      <c r="A16" s="1" t="s">
        <v>2358</v>
      </c>
      <c r="B16" s="24" t="str">
        <f>VLOOKUP('Customer Names_A_sheet'!$A16,'Customer Names_A_sheet'!$A$1:$E$2336,4,FALSE)</f>
        <v>Leilani M.</v>
      </c>
      <c r="C16">
        <f>VLOOKUP($A16, 'Medical Examinations_A_sheet'!$A$1:$J$2336, COLUMN('Medical Examinations_A_sheet'!B16), FALSE)</f>
        <v>36.384999999999998</v>
      </c>
      <c r="D16">
        <f>VLOOKUP($A16, 'Medical Examinations_A_sheet'!$A$1:$J$2336, COLUMN('Medical Examinations_A_sheet'!C16), FALSE)</f>
        <v>7.59</v>
      </c>
      <c r="E16" t="str">
        <f>VLOOKUP($A16, 'Medical Examinations_A_sheet'!$A$1:$J$2336, COLUMN('Medical Examinations_A_sheet'!D16), FALSE)</f>
        <v>Yes</v>
      </c>
      <c r="F16" t="str">
        <f>VLOOKUP($A16, 'Medical Examinations_A_sheet'!$A$1:$J$2336, COLUMN('Medical Examinations_A_sheet'!E16), FALSE)</f>
        <v>No</v>
      </c>
      <c r="G16" t="str">
        <f>VLOOKUP($A16, 'Medical Examinations_A_sheet'!$A$1:$J$2336, COLUMN('Medical Examinations_A_sheet'!F16), FALSE)</f>
        <v>No</v>
      </c>
      <c r="H16">
        <f>VLOOKUP($A16, 'Medical Examinations_A_sheet'!$A$1:$J$2336, COLUMN('Medical Examinations_A_sheet'!G16), FALSE)</f>
        <v>2</v>
      </c>
      <c r="I16" t="str">
        <f>VLOOKUP($A16, 'Medical Examinations_A_sheet'!$A$1:$J$2336, COLUMN('Medical Examinations_A_sheet'!H16), FALSE)</f>
        <v>Yes</v>
      </c>
      <c r="J16" t="str">
        <f>VLOOKUP($A16, 'Medical Examinations_A_sheet'!$A$1:$J$2336, COLUMN('Medical Examinations_A_sheet'!I16), FALSE)</f>
        <v>Obesity</v>
      </c>
      <c r="K16" t="str">
        <f>VLOOKUP($A16, 'Medical Examinations_A_sheet'!$A$1:$J$2336, COLUMN('Medical Examinations_A_sheet'!J16), FALSE)</f>
        <v>Diabetes</v>
      </c>
      <c r="L16" s="10">
        <f>VLOOKUP(Healthcare!$A16,'Hospitalisation Details_A_sheet'!$A$1:$K$2344,COLUMN('Hospitalisation Details_A_sheet'!F15),FALSE)</f>
        <v>48517.56</v>
      </c>
      <c r="M16" t="str">
        <f>VLOOKUP(Healthcare!$A16,'Hospitalisation Details_A_sheet'!$A$1:$K$2344,COLUMN('Hospitalisation Details_A_sheet'!G15),FALSE)</f>
        <v>tier - 1</v>
      </c>
      <c r="N16" t="str">
        <f>VLOOKUP(Healthcare!$A16,'Hospitalisation Details_A_sheet'!$A$1:$K$2344,COLUMN('Hospitalisation Details_A_sheet'!H15),FALSE)</f>
        <v>tier - 3</v>
      </c>
      <c r="O16" t="str">
        <f>VLOOKUP(Healthcare!$A16,'Hospitalisation Details_A_sheet'!$A$1:$K$2344,COLUMN('Hospitalisation Details_A_sheet'!I15),FALSE)</f>
        <v>R1024</v>
      </c>
      <c r="P16" s="8" t="str">
        <f>VLOOKUP(Healthcare!$A16,'Hospitalisation Details_A_sheet'!$A$1:$K$2344,COLUMN('Hospitalisation Details_A_sheet'!J15),FALSE)</f>
        <v>21-Dec-1961</v>
      </c>
      <c r="Q16">
        <f>VLOOKUP(Healthcare!$A16,'Hospitalisation Details_A_sheet'!$A$1:$K$2344,COLUMN('Hospitalisation Details_A_sheet'!K15),FALSE)</f>
        <v>61</v>
      </c>
    </row>
    <row r="17" spans="1:17" ht="15.6" x14ac:dyDescent="0.3">
      <c r="A17" s="1" t="s">
        <v>2357</v>
      </c>
      <c r="B17" s="24" t="str">
        <f>VLOOKUP('Customer Names_A_sheet'!$A17,'Customer Names_A_sheet'!$A$1:$E$2336,4,FALSE)</f>
        <v>Mr.  Philippe</v>
      </c>
      <c r="C17">
        <f>VLOOKUP($A17, 'Medical Examinations_A_sheet'!$A$1:$J$2336, COLUMN('Medical Examinations_A_sheet'!B17), FALSE)</f>
        <v>39.9</v>
      </c>
      <c r="D17">
        <f>VLOOKUP($A17, 'Medical Examinations_A_sheet'!$A$1:$J$2336, COLUMN('Medical Examinations_A_sheet'!C17), FALSE)</f>
        <v>11.32</v>
      </c>
      <c r="E17" t="str">
        <f>VLOOKUP($A17, 'Medical Examinations_A_sheet'!$A$1:$J$2336, COLUMN('Medical Examinations_A_sheet'!D17), FALSE)</f>
        <v>No</v>
      </c>
      <c r="F17" t="str">
        <f>VLOOKUP($A17, 'Medical Examinations_A_sheet'!$A$1:$J$2336, COLUMN('Medical Examinations_A_sheet'!E17), FALSE)</f>
        <v>No</v>
      </c>
      <c r="G17" t="str">
        <f>VLOOKUP($A17, 'Medical Examinations_A_sheet'!$A$1:$J$2336, COLUMN('Medical Examinations_A_sheet'!F17), FALSE)</f>
        <v>No</v>
      </c>
      <c r="H17">
        <f>VLOOKUP($A17, 'Medical Examinations_A_sheet'!$A$1:$J$2336, COLUMN('Medical Examinations_A_sheet'!G17), FALSE)</f>
        <v>0</v>
      </c>
      <c r="I17" t="str">
        <f>VLOOKUP($A17, 'Medical Examinations_A_sheet'!$A$1:$J$2336, COLUMN('Medical Examinations_A_sheet'!H17), FALSE)</f>
        <v>Yes</v>
      </c>
      <c r="J17" t="str">
        <f>VLOOKUP($A17, 'Medical Examinations_A_sheet'!$A$1:$J$2336, COLUMN('Medical Examinations_A_sheet'!I17), FALSE)</f>
        <v>Obesity</v>
      </c>
      <c r="K17" t="str">
        <f>VLOOKUP($A17, 'Medical Examinations_A_sheet'!$A$1:$J$2336, COLUMN('Medical Examinations_A_sheet'!J17), FALSE)</f>
        <v>Diabetes</v>
      </c>
      <c r="L17" s="10">
        <f>VLOOKUP(Healthcare!$A17,'Hospitalisation Details_A_sheet'!$A$1:$K$2344,COLUMN('Hospitalisation Details_A_sheet'!F16),FALSE)</f>
        <v>48173.36</v>
      </c>
      <c r="M17" t="str">
        <f>VLOOKUP(Healthcare!$A17,'Hospitalisation Details_A_sheet'!$A$1:$K$2344,COLUMN('Hospitalisation Details_A_sheet'!G16),FALSE)</f>
        <v>tier - 1</v>
      </c>
      <c r="N17" t="str">
        <f>VLOOKUP(Healthcare!$A17,'Hospitalisation Details_A_sheet'!$A$1:$K$2344,COLUMN('Hospitalisation Details_A_sheet'!H16),FALSE)</f>
        <v>tier - 3</v>
      </c>
      <c r="O17" t="str">
        <f>VLOOKUP(Healthcare!$A17,'Hospitalisation Details_A_sheet'!$A$1:$K$2344,COLUMN('Hospitalisation Details_A_sheet'!I16),FALSE)</f>
        <v>R1011</v>
      </c>
      <c r="P17" s="8" t="str">
        <f>VLOOKUP(Healthcare!$A17,'Hospitalisation Details_A_sheet'!$A$1:$K$2344,COLUMN('Hospitalisation Details_A_sheet'!J16),FALSE)</f>
        <v>27-Aug-1962</v>
      </c>
      <c r="Q17">
        <f>VLOOKUP(Healthcare!$A17,'Hospitalisation Details_A_sheet'!$A$1:$K$2344,COLUMN('Hospitalisation Details_A_sheet'!K16),FALSE)</f>
        <v>60</v>
      </c>
    </row>
    <row r="18" spans="1:17" ht="15.6" x14ac:dyDescent="0.3">
      <c r="A18" s="1" t="s">
        <v>2356</v>
      </c>
      <c r="B18" s="24" t="str">
        <f>VLOOKUP('Customer Names_A_sheet'!$A18,'Customer Names_A_sheet'!$A$1:$E$2336,4,FALSE)</f>
        <v>Jennifer A.</v>
      </c>
      <c r="C18">
        <f>VLOOKUP($A18, 'Medical Examinations_A_sheet'!$A$1:$J$2336, COLUMN('Medical Examinations_A_sheet'!B18), FALSE)</f>
        <v>33.799999999999997</v>
      </c>
      <c r="D18">
        <f>VLOOKUP($A18, 'Medical Examinations_A_sheet'!$A$1:$J$2336, COLUMN('Medical Examinations_A_sheet'!C18), FALSE)</f>
        <v>7.67</v>
      </c>
      <c r="E18" t="str">
        <f>VLOOKUP($A18, 'Medical Examinations_A_sheet'!$A$1:$J$2336, COLUMN('Medical Examinations_A_sheet'!D18), FALSE)</f>
        <v>No</v>
      </c>
      <c r="F18" t="str">
        <f>VLOOKUP($A18, 'Medical Examinations_A_sheet'!$A$1:$J$2336, COLUMN('Medical Examinations_A_sheet'!E18), FALSE)</f>
        <v>No</v>
      </c>
      <c r="G18" t="str">
        <f>VLOOKUP($A18, 'Medical Examinations_A_sheet'!$A$1:$J$2336, COLUMN('Medical Examinations_A_sheet'!F18), FALSE)</f>
        <v>No</v>
      </c>
      <c r="H18">
        <f>VLOOKUP($A18, 'Medical Examinations_A_sheet'!$A$1:$J$2336, COLUMN('Medical Examinations_A_sheet'!G18), FALSE)</f>
        <v>3</v>
      </c>
      <c r="I18" t="str">
        <f>VLOOKUP($A18, 'Medical Examinations_A_sheet'!$A$1:$J$2336, COLUMN('Medical Examinations_A_sheet'!H18), FALSE)</f>
        <v>Yes</v>
      </c>
      <c r="J18" t="str">
        <f>VLOOKUP($A18, 'Medical Examinations_A_sheet'!$A$1:$J$2336, COLUMN('Medical Examinations_A_sheet'!I18), FALSE)</f>
        <v>Obesity</v>
      </c>
      <c r="K18" t="str">
        <f>VLOOKUP($A18, 'Medical Examinations_A_sheet'!$A$1:$J$2336, COLUMN('Medical Examinations_A_sheet'!J18), FALSE)</f>
        <v>Diabetes</v>
      </c>
      <c r="L18" s="10">
        <f>VLOOKUP(Healthcare!$A18,'Hospitalisation Details_A_sheet'!$A$1:$K$2344,COLUMN('Hospitalisation Details_A_sheet'!F17),FALSE)</f>
        <v>47928.03</v>
      </c>
      <c r="M18" t="str">
        <f>VLOOKUP(Healthcare!$A18,'Hospitalisation Details_A_sheet'!$A$1:$K$2344,COLUMN('Hospitalisation Details_A_sheet'!G17),FALSE)</f>
        <v>tier - 2</v>
      </c>
      <c r="N18" t="str">
        <f>VLOOKUP(Healthcare!$A18,'Hospitalisation Details_A_sheet'!$A$1:$K$2344,COLUMN('Hospitalisation Details_A_sheet'!H17),FALSE)</f>
        <v>tier - 3</v>
      </c>
      <c r="O18" t="str">
        <f>VLOOKUP(Healthcare!$A18,'Hospitalisation Details_A_sheet'!$A$1:$K$2344,COLUMN('Hospitalisation Details_A_sheet'!I17),FALSE)</f>
        <v>R1011</v>
      </c>
      <c r="P18" s="8" t="str">
        <f>VLOOKUP(Healthcare!$A18,'Hospitalisation Details_A_sheet'!$A$1:$K$2344,COLUMN('Hospitalisation Details_A_sheet'!J17),FALSE)</f>
        <v>16-Nov-1958</v>
      </c>
      <c r="Q18">
        <f>VLOOKUP(Healthcare!$A18,'Hospitalisation Details_A_sheet'!$A$1:$K$2344,COLUMN('Hospitalisation Details_A_sheet'!K17),FALSE)</f>
        <v>64</v>
      </c>
    </row>
    <row r="19" spans="1:17" ht="15.6" x14ac:dyDescent="0.3">
      <c r="A19" s="1" t="s">
        <v>2355</v>
      </c>
      <c r="B19" s="24" t="str">
        <f>VLOOKUP('Customer Names_A_sheet'!$A19,'Customer Names_A_sheet'!$A$1:$E$2336,4,FALSE)</f>
        <v>Christina M.</v>
      </c>
      <c r="C19">
        <f>VLOOKUP($A19, 'Medical Examinations_A_sheet'!$A$1:$J$2336, COLUMN('Medical Examinations_A_sheet'!B19), FALSE)</f>
        <v>36.765000000000001</v>
      </c>
      <c r="D19">
        <f>VLOOKUP($A19, 'Medical Examinations_A_sheet'!$A$1:$J$2336, COLUMN('Medical Examinations_A_sheet'!C19), FALSE)</f>
        <v>7.29</v>
      </c>
      <c r="E19" t="str">
        <f>VLOOKUP($A19, 'Medical Examinations_A_sheet'!$A$1:$J$2336, COLUMN('Medical Examinations_A_sheet'!D19), FALSE)</f>
        <v>Yes</v>
      </c>
      <c r="F19" t="str">
        <f>VLOOKUP($A19, 'Medical Examinations_A_sheet'!$A$1:$J$2336, COLUMN('Medical Examinations_A_sheet'!E19), FALSE)</f>
        <v>No</v>
      </c>
      <c r="G19" t="str">
        <f>VLOOKUP($A19, 'Medical Examinations_A_sheet'!$A$1:$J$2336, COLUMN('Medical Examinations_A_sheet'!F19), FALSE)</f>
        <v>Yes</v>
      </c>
      <c r="H19">
        <f>VLOOKUP($A19, 'Medical Examinations_A_sheet'!$A$1:$J$2336, COLUMN('Medical Examinations_A_sheet'!G19), FALSE)</f>
        <v>1</v>
      </c>
      <c r="I19" t="str">
        <f>VLOOKUP($A19, 'Medical Examinations_A_sheet'!$A$1:$J$2336, COLUMN('Medical Examinations_A_sheet'!H19), FALSE)</f>
        <v>Yes</v>
      </c>
      <c r="J19" t="str">
        <f>VLOOKUP($A19, 'Medical Examinations_A_sheet'!$A$1:$J$2336, COLUMN('Medical Examinations_A_sheet'!I19), FALSE)</f>
        <v>Obesity</v>
      </c>
      <c r="K19" t="str">
        <f>VLOOKUP($A19, 'Medical Examinations_A_sheet'!$A$1:$J$2336, COLUMN('Medical Examinations_A_sheet'!J19), FALSE)</f>
        <v>Diabetes</v>
      </c>
      <c r="L19" s="10">
        <f>VLOOKUP(Healthcare!$A19,'Hospitalisation Details_A_sheet'!$A$1:$K$2344,COLUMN('Hospitalisation Details_A_sheet'!F18),FALSE)</f>
        <v>47896.79</v>
      </c>
      <c r="M19" t="str">
        <f>VLOOKUP(Healthcare!$A19,'Hospitalisation Details_A_sheet'!$A$1:$K$2344,COLUMN('Hospitalisation Details_A_sheet'!G18),FALSE)</f>
        <v>tier - 1</v>
      </c>
      <c r="N19" t="str">
        <f>VLOOKUP(Healthcare!$A19,'Hospitalisation Details_A_sheet'!$A$1:$K$2344,COLUMN('Hospitalisation Details_A_sheet'!H18),FALSE)</f>
        <v>tier - 3</v>
      </c>
      <c r="O19" t="str">
        <f>VLOOKUP(Healthcare!$A19,'Hospitalisation Details_A_sheet'!$A$1:$K$2344,COLUMN('Hospitalisation Details_A_sheet'!I18),FALSE)</f>
        <v>R1024</v>
      </c>
      <c r="P19" s="8" t="str">
        <f>VLOOKUP(Healthcare!$A19,'Hospitalisation Details_A_sheet'!$A$1:$K$2344,COLUMN('Hospitalisation Details_A_sheet'!J18),FALSE)</f>
        <v>5-Aug-1963</v>
      </c>
      <c r="Q19">
        <f>VLOOKUP(Healthcare!$A19,'Hospitalisation Details_A_sheet'!$A$1:$K$2344,COLUMN('Hospitalisation Details_A_sheet'!K18),FALSE)</f>
        <v>59</v>
      </c>
    </row>
    <row r="20" spans="1:17" ht="15.6" x14ac:dyDescent="0.3">
      <c r="A20" s="1" t="s">
        <v>2354</v>
      </c>
      <c r="B20" s="24" t="str">
        <f>VLOOKUP('Customer Names_A_sheet'!$A20,'Customer Names_A_sheet'!$A$1:$E$2336,4,FALSE)</f>
        <v>Said Sr.</v>
      </c>
      <c r="C20">
        <f>VLOOKUP($A20, 'Medical Examinations_A_sheet'!$A$1:$J$2336, COLUMN('Medical Examinations_A_sheet'!B20), FALSE)</f>
        <v>36.954999999999998</v>
      </c>
      <c r="D20">
        <f>VLOOKUP($A20, 'Medical Examinations_A_sheet'!$A$1:$J$2336, COLUMN('Medical Examinations_A_sheet'!C20), FALSE)</f>
        <v>4.72</v>
      </c>
      <c r="E20" t="str">
        <f>VLOOKUP($A20, 'Medical Examinations_A_sheet'!$A$1:$J$2336, COLUMN('Medical Examinations_A_sheet'!D20), FALSE)</f>
        <v>Yes</v>
      </c>
      <c r="F20" t="str">
        <f>VLOOKUP($A20, 'Medical Examinations_A_sheet'!$A$1:$J$2336, COLUMN('Medical Examinations_A_sheet'!E20), FALSE)</f>
        <v>No</v>
      </c>
      <c r="G20" t="str">
        <f>VLOOKUP($A20, 'Medical Examinations_A_sheet'!$A$1:$J$2336, COLUMN('Medical Examinations_A_sheet'!F20), FALSE)</f>
        <v>No</v>
      </c>
      <c r="H20">
        <f>VLOOKUP($A20, 'Medical Examinations_A_sheet'!$A$1:$J$2336, COLUMN('Medical Examinations_A_sheet'!G20), FALSE)</f>
        <v>1</v>
      </c>
      <c r="I20" t="str">
        <f>VLOOKUP($A20, 'Medical Examinations_A_sheet'!$A$1:$J$2336, COLUMN('Medical Examinations_A_sheet'!H20), FALSE)</f>
        <v>Yes</v>
      </c>
      <c r="J20" t="str">
        <f>VLOOKUP($A20, 'Medical Examinations_A_sheet'!$A$1:$J$2336, COLUMN('Medical Examinations_A_sheet'!I20), FALSE)</f>
        <v>Obesity</v>
      </c>
      <c r="K20" t="str">
        <f>VLOOKUP($A20, 'Medical Examinations_A_sheet'!$A$1:$J$2336, COLUMN('Medical Examinations_A_sheet'!J20), FALSE)</f>
        <v>Normal</v>
      </c>
      <c r="L20" s="10">
        <f>VLOOKUP(Healthcare!$A20,'Hospitalisation Details_A_sheet'!$A$1:$K$2344,COLUMN('Hospitalisation Details_A_sheet'!F19),FALSE)</f>
        <v>47496.49</v>
      </c>
      <c r="M20" t="str">
        <f>VLOOKUP(Healthcare!$A20,'Hospitalisation Details_A_sheet'!$A$1:$K$2344,COLUMN('Hospitalisation Details_A_sheet'!G19),FALSE)</f>
        <v>tier - 1</v>
      </c>
      <c r="N20" t="str">
        <f>VLOOKUP(Healthcare!$A20,'Hospitalisation Details_A_sheet'!$A$1:$K$2344,COLUMN('Hospitalisation Details_A_sheet'!H19),FALSE)</f>
        <v>tier - 3</v>
      </c>
      <c r="O20" t="str">
        <f>VLOOKUP(Healthcare!$A20,'Hospitalisation Details_A_sheet'!$A$1:$K$2344,COLUMN('Hospitalisation Details_A_sheet'!I19),FALSE)</f>
        <v>R1012</v>
      </c>
      <c r="P20" s="8" t="str">
        <f>VLOOKUP(Healthcare!$A20,'Hospitalisation Details_A_sheet'!$A$1:$K$2344,COLUMN('Hospitalisation Details_A_sheet'!J19),FALSE)</f>
        <v>7-Nov-1964</v>
      </c>
      <c r="Q20">
        <f>VLOOKUP(Healthcare!$A20,'Hospitalisation Details_A_sheet'!$A$1:$K$2344,COLUMN('Hospitalisation Details_A_sheet'!K19),FALSE)</f>
        <v>58</v>
      </c>
    </row>
    <row r="21" spans="1:17" ht="15.6" x14ac:dyDescent="0.3">
      <c r="A21" s="1" t="s">
        <v>2353</v>
      </c>
      <c r="B21" s="24" t="str">
        <f>VLOOKUP('Customer Names_A_sheet'!$A21,'Customer Names_A_sheet'!$A$1:$E$2336,4,FALSE)</f>
        <v>John</v>
      </c>
      <c r="C21">
        <f>VLOOKUP($A21, 'Medical Examinations_A_sheet'!$A$1:$J$2336, COLUMN('Medical Examinations_A_sheet'!B21), FALSE)</f>
        <v>42.9</v>
      </c>
      <c r="D21">
        <f>VLOOKUP($A21, 'Medical Examinations_A_sheet'!$A$1:$J$2336, COLUMN('Medical Examinations_A_sheet'!C21), FALSE)</f>
        <v>11.41</v>
      </c>
      <c r="E21" t="str">
        <f>VLOOKUP($A21, 'Medical Examinations_A_sheet'!$A$1:$J$2336, COLUMN('Medical Examinations_A_sheet'!D21), FALSE)</f>
        <v>No</v>
      </c>
      <c r="F21" t="str">
        <f>VLOOKUP($A21, 'Medical Examinations_A_sheet'!$A$1:$J$2336, COLUMN('Medical Examinations_A_sheet'!E21), FALSE)</f>
        <v>No</v>
      </c>
      <c r="G21" t="str">
        <f>VLOOKUP($A21, 'Medical Examinations_A_sheet'!$A$1:$J$2336, COLUMN('Medical Examinations_A_sheet'!F21), FALSE)</f>
        <v>No</v>
      </c>
      <c r="H21">
        <f>VLOOKUP($A21, 'Medical Examinations_A_sheet'!$A$1:$J$2336, COLUMN('Medical Examinations_A_sheet'!G21), FALSE)</f>
        <v>0</v>
      </c>
      <c r="I21" t="str">
        <f>VLOOKUP($A21, 'Medical Examinations_A_sheet'!$A$1:$J$2336, COLUMN('Medical Examinations_A_sheet'!H21), FALSE)</f>
        <v>Yes</v>
      </c>
      <c r="J21" t="str">
        <f>VLOOKUP($A21, 'Medical Examinations_A_sheet'!$A$1:$J$2336, COLUMN('Medical Examinations_A_sheet'!I21), FALSE)</f>
        <v>Obesity</v>
      </c>
      <c r="K21" t="str">
        <f>VLOOKUP($A21, 'Medical Examinations_A_sheet'!$A$1:$J$2336, COLUMN('Medical Examinations_A_sheet'!J21), FALSE)</f>
        <v>Diabetes</v>
      </c>
      <c r="L21" s="10">
        <f>VLOOKUP(Healthcare!$A21,'Hospitalisation Details_A_sheet'!$A$1:$K$2344,COLUMN('Hospitalisation Details_A_sheet'!F20),FALSE)</f>
        <v>47462.89</v>
      </c>
      <c r="M21" t="str">
        <f>VLOOKUP(Healthcare!$A21,'Hospitalisation Details_A_sheet'!$A$1:$K$2344,COLUMN('Hospitalisation Details_A_sheet'!G20),FALSE)</f>
        <v>tier - 1</v>
      </c>
      <c r="N21" t="str">
        <f>VLOOKUP(Healthcare!$A21,'Hospitalisation Details_A_sheet'!$A$1:$K$2344,COLUMN('Hospitalisation Details_A_sheet'!H20),FALSE)</f>
        <v>tier - 2</v>
      </c>
      <c r="O21" t="str">
        <f>VLOOKUP(Healthcare!$A21,'Hospitalisation Details_A_sheet'!$A$1:$K$2344,COLUMN('Hospitalisation Details_A_sheet'!I20),FALSE)</f>
        <v>R1013</v>
      </c>
      <c r="P21" s="8" t="str">
        <f>VLOOKUP(Healthcare!$A21,'Hospitalisation Details_A_sheet'!$A$1:$K$2344,COLUMN('Hospitalisation Details_A_sheet'!J20),FALSE)</f>
        <v>27-Sep-1971</v>
      </c>
      <c r="Q21">
        <f>VLOOKUP(Healthcare!$A21,'Hospitalisation Details_A_sheet'!$A$1:$K$2344,COLUMN('Hospitalisation Details_A_sheet'!K20),FALSE)</f>
        <v>51</v>
      </c>
    </row>
    <row r="22" spans="1:17" ht="15.6" x14ac:dyDescent="0.3">
      <c r="A22" s="1" t="s">
        <v>2352</v>
      </c>
      <c r="B22" s="24" t="str">
        <f>VLOOKUP('Customer Names_A_sheet'!$A22,'Customer Names_A_sheet'!$A$1:$E$2336,4,FALSE)</f>
        <v>Myles</v>
      </c>
      <c r="C22">
        <f>VLOOKUP($A22, 'Medical Examinations_A_sheet'!$A$1:$J$2336, COLUMN('Medical Examinations_A_sheet'!B22), FALSE)</f>
        <v>36.299999999999997</v>
      </c>
      <c r="D22">
        <f>VLOOKUP($A22, 'Medical Examinations_A_sheet'!$A$1:$J$2336, COLUMN('Medical Examinations_A_sheet'!C22), FALSE)</f>
        <v>11.5</v>
      </c>
      <c r="E22" t="str">
        <f>VLOOKUP($A22, 'Medical Examinations_A_sheet'!$A$1:$J$2336, COLUMN('Medical Examinations_A_sheet'!D22), FALSE)</f>
        <v>Yes</v>
      </c>
      <c r="F22" t="str">
        <f>VLOOKUP($A22, 'Medical Examinations_A_sheet'!$A$1:$J$2336, COLUMN('Medical Examinations_A_sheet'!E22), FALSE)</f>
        <v>No</v>
      </c>
      <c r="G22" t="str">
        <f>VLOOKUP($A22, 'Medical Examinations_A_sheet'!$A$1:$J$2336, COLUMN('Medical Examinations_A_sheet'!F22), FALSE)</f>
        <v>No</v>
      </c>
      <c r="H22">
        <f>VLOOKUP($A22, 'Medical Examinations_A_sheet'!$A$1:$J$2336, COLUMN('Medical Examinations_A_sheet'!G22), FALSE)</f>
        <v>2</v>
      </c>
      <c r="I22" t="str">
        <f>VLOOKUP($A22, 'Medical Examinations_A_sheet'!$A$1:$J$2336, COLUMN('Medical Examinations_A_sheet'!H22), FALSE)</f>
        <v>Yes</v>
      </c>
      <c r="J22" t="str">
        <f>VLOOKUP($A22, 'Medical Examinations_A_sheet'!$A$1:$J$2336, COLUMN('Medical Examinations_A_sheet'!I22), FALSE)</f>
        <v>Obesity</v>
      </c>
      <c r="K22" t="str">
        <f>VLOOKUP($A22, 'Medical Examinations_A_sheet'!$A$1:$J$2336, COLUMN('Medical Examinations_A_sheet'!J22), FALSE)</f>
        <v>Diabetes</v>
      </c>
      <c r="L22" s="10">
        <f>VLOOKUP(Healthcare!$A22,'Hospitalisation Details_A_sheet'!$A$1:$K$2344,COLUMN('Hospitalisation Details_A_sheet'!F21),FALSE)</f>
        <v>47403.88</v>
      </c>
      <c r="M22" t="str">
        <f>VLOOKUP(Healthcare!$A22,'Hospitalisation Details_A_sheet'!$A$1:$K$2344,COLUMN('Hospitalisation Details_A_sheet'!G21),FALSE)</f>
        <v>tier - 1</v>
      </c>
      <c r="N22" t="str">
        <f>VLOOKUP(Healthcare!$A22,'Hospitalisation Details_A_sheet'!$A$1:$K$2344,COLUMN('Hospitalisation Details_A_sheet'!H21),FALSE)</f>
        <v>tier - 3</v>
      </c>
      <c r="O22" t="str">
        <f>VLOOKUP(Healthcare!$A22,'Hospitalisation Details_A_sheet'!$A$1:$K$2344,COLUMN('Hospitalisation Details_A_sheet'!I21),FALSE)</f>
        <v>R1011</v>
      </c>
      <c r="P22" s="8" t="str">
        <f>VLOOKUP(Healthcare!$A22,'Hospitalisation Details_A_sheet'!$A$1:$K$2344,COLUMN('Hospitalisation Details_A_sheet'!J21),FALSE)</f>
        <v>13-Jun-1961</v>
      </c>
      <c r="Q22">
        <f>VLOOKUP(Healthcare!$A22,'Hospitalisation Details_A_sheet'!$A$1:$K$2344,COLUMN('Hospitalisation Details_A_sheet'!K21),FALSE)</f>
        <v>61</v>
      </c>
    </row>
    <row r="23" spans="1:17" ht="15.6" x14ac:dyDescent="0.3">
      <c r="A23" s="1" t="s">
        <v>2351</v>
      </c>
      <c r="B23" s="24" t="str">
        <f>VLOOKUP('Customer Names_A_sheet'!$A23,'Customer Names_A_sheet'!$A$1:$E$2336,4,FALSE)</f>
        <v>Madelyn C</v>
      </c>
      <c r="C23">
        <f>VLOOKUP($A23, 'Medical Examinations_A_sheet'!$A$1:$J$2336, COLUMN('Medical Examinations_A_sheet'!B23), FALSE)</f>
        <v>32.200000000000003</v>
      </c>
      <c r="D23">
        <f>VLOOKUP($A23, 'Medical Examinations_A_sheet'!$A$1:$J$2336, COLUMN('Medical Examinations_A_sheet'!C23), FALSE)</f>
        <v>6.22</v>
      </c>
      <c r="E23" t="str">
        <f>VLOOKUP($A23, 'Medical Examinations_A_sheet'!$A$1:$J$2336, COLUMN('Medical Examinations_A_sheet'!D23), FALSE)</f>
        <v>Yes</v>
      </c>
      <c r="F23" t="str">
        <f>VLOOKUP($A23, 'Medical Examinations_A_sheet'!$A$1:$J$2336, COLUMN('Medical Examinations_A_sheet'!E23), FALSE)</f>
        <v>No</v>
      </c>
      <c r="G23" t="str">
        <f>VLOOKUP($A23, 'Medical Examinations_A_sheet'!$A$1:$J$2336, COLUMN('Medical Examinations_A_sheet'!F23), FALSE)</f>
        <v>No</v>
      </c>
      <c r="H23">
        <f>VLOOKUP($A23, 'Medical Examinations_A_sheet'!$A$1:$J$2336, COLUMN('Medical Examinations_A_sheet'!G23), FALSE)</f>
        <v>2</v>
      </c>
      <c r="I23" t="str">
        <f>VLOOKUP($A23, 'Medical Examinations_A_sheet'!$A$1:$J$2336, COLUMN('Medical Examinations_A_sheet'!H23), FALSE)</f>
        <v>Yes</v>
      </c>
      <c r="J23" t="str">
        <f>VLOOKUP($A23, 'Medical Examinations_A_sheet'!$A$1:$J$2336, COLUMN('Medical Examinations_A_sheet'!I23), FALSE)</f>
        <v>Obesity</v>
      </c>
      <c r="K23" t="str">
        <f>VLOOKUP($A23, 'Medical Examinations_A_sheet'!$A$1:$J$2336, COLUMN('Medical Examinations_A_sheet'!J23), FALSE)</f>
        <v>Prediabetes</v>
      </c>
      <c r="L23" s="10">
        <f>VLOOKUP(Healthcare!$A23,'Hospitalisation Details_A_sheet'!$A$1:$K$2344,COLUMN('Hospitalisation Details_A_sheet'!F22),FALSE)</f>
        <v>47305.31</v>
      </c>
      <c r="M23" t="str">
        <f>VLOOKUP(Healthcare!$A23,'Hospitalisation Details_A_sheet'!$A$1:$K$2344,COLUMN('Hospitalisation Details_A_sheet'!G22),FALSE)</f>
        <v>tier - 2</v>
      </c>
      <c r="N23" t="str">
        <f>VLOOKUP(Healthcare!$A23,'Hospitalisation Details_A_sheet'!$A$1:$K$2344,COLUMN('Hospitalisation Details_A_sheet'!H22),FALSE)</f>
        <v>tier - 1</v>
      </c>
      <c r="O23" t="str">
        <f>VLOOKUP(Healthcare!$A23,'Hospitalisation Details_A_sheet'!$A$1:$K$2344,COLUMN('Hospitalisation Details_A_sheet'!I22),FALSE)</f>
        <v>R1011</v>
      </c>
      <c r="P23" s="8" t="str">
        <f>VLOOKUP(Healthcare!$A23,'Hospitalisation Details_A_sheet'!$A$1:$K$2344,COLUMN('Hospitalisation Details_A_sheet'!J22),FALSE)</f>
        <v>4-Oct-1959</v>
      </c>
      <c r="Q23">
        <f>VLOOKUP(Healthcare!$A23,'Hospitalisation Details_A_sheet'!$A$1:$K$2344,COLUMN('Hospitalisation Details_A_sheet'!K22),FALSE)</f>
        <v>63</v>
      </c>
    </row>
    <row r="24" spans="1:17" ht="15.6" x14ac:dyDescent="0.3">
      <c r="A24" s="1" t="s">
        <v>2350</v>
      </c>
      <c r="B24" s="24" t="str">
        <f>VLOOKUP('Customer Names_A_sheet'!$A24,'Customer Names_A_sheet'!$A$1:$E$2336,4,FALSE)</f>
        <v>Nicole</v>
      </c>
      <c r="C24">
        <f>VLOOKUP($A24, 'Medical Examinations_A_sheet'!$A$1:$J$2336, COLUMN('Medical Examinations_A_sheet'!B24), FALSE)</f>
        <v>31.3</v>
      </c>
      <c r="D24">
        <f>VLOOKUP($A24, 'Medical Examinations_A_sheet'!$A$1:$J$2336, COLUMN('Medical Examinations_A_sheet'!C24), FALSE)</f>
        <v>11.38</v>
      </c>
      <c r="E24" t="str">
        <f>VLOOKUP($A24, 'Medical Examinations_A_sheet'!$A$1:$J$2336, COLUMN('Medical Examinations_A_sheet'!D24), FALSE)</f>
        <v>No</v>
      </c>
      <c r="F24" t="str">
        <f>VLOOKUP($A24, 'Medical Examinations_A_sheet'!$A$1:$J$2336, COLUMN('Medical Examinations_A_sheet'!E24), FALSE)</f>
        <v>No</v>
      </c>
      <c r="G24" t="str">
        <f>VLOOKUP($A24, 'Medical Examinations_A_sheet'!$A$1:$J$2336, COLUMN('Medical Examinations_A_sheet'!F24), FALSE)</f>
        <v>No</v>
      </c>
      <c r="H24">
        <f>VLOOKUP($A24, 'Medical Examinations_A_sheet'!$A$1:$J$2336, COLUMN('Medical Examinations_A_sheet'!G24), FALSE)</f>
        <v>3</v>
      </c>
      <c r="I24" t="str">
        <f>VLOOKUP($A24, 'Medical Examinations_A_sheet'!$A$1:$J$2336, COLUMN('Medical Examinations_A_sheet'!H24), FALSE)</f>
        <v>Yes</v>
      </c>
      <c r="J24" t="str">
        <f>VLOOKUP($A24, 'Medical Examinations_A_sheet'!$A$1:$J$2336, COLUMN('Medical Examinations_A_sheet'!I24), FALSE)</f>
        <v>Obesity</v>
      </c>
      <c r="K24" t="str">
        <f>VLOOKUP($A24, 'Medical Examinations_A_sheet'!$A$1:$J$2336, COLUMN('Medical Examinations_A_sheet'!J24), FALSE)</f>
        <v>Diabetes</v>
      </c>
      <c r="L24" s="10">
        <f>VLOOKUP(Healthcare!$A24,'Hospitalisation Details_A_sheet'!$A$1:$K$2344,COLUMN('Hospitalisation Details_A_sheet'!F23),FALSE)</f>
        <v>47291.06</v>
      </c>
      <c r="M24" t="str">
        <f>VLOOKUP(Healthcare!$A24,'Hospitalisation Details_A_sheet'!$A$1:$K$2344,COLUMN('Hospitalisation Details_A_sheet'!G23),FALSE)</f>
        <v>tier - 2</v>
      </c>
      <c r="N24" t="str">
        <f>VLOOKUP(Healthcare!$A24,'Hospitalisation Details_A_sheet'!$A$1:$K$2344,COLUMN('Hospitalisation Details_A_sheet'!H23),FALSE)</f>
        <v>tier - 1</v>
      </c>
      <c r="O24" t="str">
        <f>VLOOKUP(Healthcare!$A24,'Hospitalisation Details_A_sheet'!$A$1:$K$2344,COLUMN('Hospitalisation Details_A_sheet'!I23),FALSE)</f>
        <v>R1011</v>
      </c>
      <c r="P24" s="8" t="str">
        <f>VLOOKUP(Healthcare!$A24,'Hospitalisation Details_A_sheet'!$A$1:$K$2344,COLUMN('Hospitalisation Details_A_sheet'!J23),FALSE)</f>
        <v>3-Sep-1958</v>
      </c>
      <c r="Q24">
        <f>VLOOKUP(Healthcare!$A24,'Hospitalisation Details_A_sheet'!$A$1:$K$2344,COLUMN('Hospitalisation Details_A_sheet'!K23),FALSE)</f>
        <v>64</v>
      </c>
    </row>
    <row r="25" spans="1:17" ht="15.6" x14ac:dyDescent="0.3">
      <c r="A25" s="1" t="s">
        <v>2349</v>
      </c>
      <c r="B25" s="24" t="str">
        <f>VLOOKUP('Customer Names_A_sheet'!$A25,'Customer Names_A_sheet'!$A$1:$E$2336,4,FALSE)</f>
        <v>Eric A.</v>
      </c>
      <c r="C25">
        <f>VLOOKUP($A25, 'Medical Examinations_A_sheet'!$A$1:$J$2336, COLUMN('Medical Examinations_A_sheet'!B25), FALSE)</f>
        <v>41.8</v>
      </c>
      <c r="D25">
        <f>VLOOKUP($A25, 'Medical Examinations_A_sheet'!$A$1:$J$2336, COLUMN('Medical Examinations_A_sheet'!C25), FALSE)</f>
        <v>7.89</v>
      </c>
      <c r="E25" t="str">
        <f>VLOOKUP($A25, 'Medical Examinations_A_sheet'!$A$1:$J$2336, COLUMN('Medical Examinations_A_sheet'!D25), FALSE)</f>
        <v>Yes</v>
      </c>
      <c r="F25" t="str">
        <f>VLOOKUP($A25, 'Medical Examinations_A_sheet'!$A$1:$J$2336, COLUMN('Medical Examinations_A_sheet'!E25), FALSE)</f>
        <v>No</v>
      </c>
      <c r="G25" t="str">
        <f>VLOOKUP($A25, 'Medical Examinations_A_sheet'!$A$1:$J$2336, COLUMN('Medical Examinations_A_sheet'!F25), FALSE)</f>
        <v>No</v>
      </c>
      <c r="H25">
        <f>VLOOKUP($A25, 'Medical Examinations_A_sheet'!$A$1:$J$2336, COLUMN('Medical Examinations_A_sheet'!G25), FALSE)</f>
        <v>2</v>
      </c>
      <c r="I25" t="str">
        <f>VLOOKUP($A25, 'Medical Examinations_A_sheet'!$A$1:$J$2336, COLUMN('Medical Examinations_A_sheet'!H25), FALSE)</f>
        <v>Yes</v>
      </c>
      <c r="J25" t="str">
        <f>VLOOKUP($A25, 'Medical Examinations_A_sheet'!$A$1:$J$2336, COLUMN('Medical Examinations_A_sheet'!I25), FALSE)</f>
        <v>Obesity</v>
      </c>
      <c r="K25" t="str">
        <f>VLOOKUP($A25, 'Medical Examinations_A_sheet'!$A$1:$J$2336, COLUMN('Medical Examinations_A_sheet'!J25), FALSE)</f>
        <v>Diabetes</v>
      </c>
      <c r="L25" s="10">
        <f>VLOOKUP(Healthcare!$A25,'Hospitalisation Details_A_sheet'!$A$1:$K$2344,COLUMN('Hospitalisation Details_A_sheet'!F24),FALSE)</f>
        <v>47269.85</v>
      </c>
      <c r="M25" t="str">
        <f>VLOOKUP(Healthcare!$A25,'Hospitalisation Details_A_sheet'!$A$1:$K$2344,COLUMN('Hospitalisation Details_A_sheet'!G24),FALSE)</f>
        <v>tier - 1</v>
      </c>
      <c r="N25" t="str">
        <f>VLOOKUP(Healthcare!$A25,'Hospitalisation Details_A_sheet'!$A$1:$K$2344,COLUMN('Hospitalisation Details_A_sheet'!H24),FALSE)</f>
        <v>tier - 2</v>
      </c>
      <c r="O25" t="str">
        <f>VLOOKUP(Healthcare!$A25,'Hospitalisation Details_A_sheet'!$A$1:$K$2344,COLUMN('Hospitalisation Details_A_sheet'!I24),FALSE)</f>
        <v>R1013</v>
      </c>
      <c r="P25" s="8" t="str">
        <f>VLOOKUP(Healthcare!$A25,'Hospitalisation Details_A_sheet'!$A$1:$K$2344,COLUMN('Hospitalisation Details_A_sheet'!J24),FALSE)</f>
        <v>28-Dec-1970</v>
      </c>
      <c r="Q25">
        <f>VLOOKUP(Healthcare!$A25,'Hospitalisation Details_A_sheet'!$A$1:$K$2344,COLUMN('Hospitalisation Details_A_sheet'!K24),FALSE)</f>
        <v>52</v>
      </c>
    </row>
    <row r="26" spans="1:17" ht="15.6" x14ac:dyDescent="0.3">
      <c r="A26" s="1" t="s">
        <v>2348</v>
      </c>
      <c r="B26" s="24" t="str">
        <f>VLOOKUP('Customer Names_A_sheet'!$A26,'Customer Names_A_sheet'!$A$1:$E$2336,4,FALSE)</f>
        <v>Emiliano I.</v>
      </c>
      <c r="C26">
        <f>VLOOKUP($A26, 'Medical Examinations_A_sheet'!$A$1:$J$2336, COLUMN('Medical Examinations_A_sheet'!B26), FALSE)</f>
        <v>35.090000000000003</v>
      </c>
      <c r="D26">
        <f>VLOOKUP($A26, 'Medical Examinations_A_sheet'!$A$1:$J$2336, COLUMN('Medical Examinations_A_sheet'!C26), FALSE)</f>
        <v>4.38</v>
      </c>
      <c r="E26" t="str">
        <f>VLOOKUP($A26, 'Medical Examinations_A_sheet'!$A$1:$J$2336, COLUMN('Medical Examinations_A_sheet'!D26), FALSE)</f>
        <v>Yes</v>
      </c>
      <c r="F26" t="str">
        <f>VLOOKUP($A26, 'Medical Examinations_A_sheet'!$A$1:$J$2336, COLUMN('Medical Examinations_A_sheet'!E26), FALSE)</f>
        <v>No</v>
      </c>
      <c r="G26" t="str">
        <f>VLOOKUP($A26, 'Medical Examinations_A_sheet'!$A$1:$J$2336, COLUMN('Medical Examinations_A_sheet'!F26), FALSE)</f>
        <v>No</v>
      </c>
      <c r="H26">
        <f>VLOOKUP($A26, 'Medical Examinations_A_sheet'!$A$1:$J$2336, COLUMN('Medical Examinations_A_sheet'!G26), FALSE)</f>
        <v>2</v>
      </c>
      <c r="I26" t="str">
        <f>VLOOKUP($A26, 'Medical Examinations_A_sheet'!$A$1:$J$2336, COLUMN('Medical Examinations_A_sheet'!H26), FALSE)</f>
        <v>Yes</v>
      </c>
      <c r="J26" t="str">
        <f>VLOOKUP($A26, 'Medical Examinations_A_sheet'!$A$1:$J$2336, COLUMN('Medical Examinations_A_sheet'!I26), FALSE)</f>
        <v>Obesity</v>
      </c>
      <c r="K26" t="str">
        <f>VLOOKUP($A26, 'Medical Examinations_A_sheet'!$A$1:$J$2336, COLUMN('Medical Examinations_A_sheet'!J26), FALSE)</f>
        <v>Normal</v>
      </c>
      <c r="L26" s="10">
        <f>VLOOKUP(Healthcare!$A26,'Hospitalisation Details_A_sheet'!$A$1:$K$2344,COLUMN('Hospitalisation Details_A_sheet'!F25),FALSE)</f>
        <v>47055.53</v>
      </c>
      <c r="M26" t="str">
        <f>VLOOKUP(Healthcare!$A26,'Hospitalisation Details_A_sheet'!$A$1:$K$2344,COLUMN('Hospitalisation Details_A_sheet'!G25),FALSE)</f>
        <v>tier - 2</v>
      </c>
      <c r="N26" t="str">
        <f>VLOOKUP(Healthcare!$A26,'Hospitalisation Details_A_sheet'!$A$1:$K$2344,COLUMN('Hospitalisation Details_A_sheet'!H25),FALSE)</f>
        <v>tier - 1</v>
      </c>
      <c r="O26" t="str">
        <f>VLOOKUP(Healthcare!$A26,'Hospitalisation Details_A_sheet'!$A$1:$K$2344,COLUMN('Hospitalisation Details_A_sheet'!I25),FALSE)</f>
        <v>R1013</v>
      </c>
      <c r="P26" s="8" t="str">
        <f>VLOOKUP(Healthcare!$A26,'Hospitalisation Details_A_sheet'!$A$1:$K$2344,COLUMN('Hospitalisation Details_A_sheet'!J25),FALSE)</f>
        <v>14-Jul-1959</v>
      </c>
      <c r="Q26">
        <f>VLOOKUP(Healthcare!$A26,'Hospitalisation Details_A_sheet'!$A$1:$K$2344,COLUMN('Hospitalisation Details_A_sheet'!K25),FALSE)</f>
        <v>63</v>
      </c>
    </row>
    <row r="27" spans="1:17" ht="15.6" x14ac:dyDescent="0.3">
      <c r="A27" s="1" t="s">
        <v>2347</v>
      </c>
      <c r="B27" s="24" t="str">
        <f>VLOOKUP('Customer Names_A_sheet'!$A27,'Customer Names_A_sheet'!$A$1:$E$2336,4,FALSE)</f>
        <v>Adam</v>
      </c>
      <c r="C27">
        <f>VLOOKUP($A27, 'Medical Examinations_A_sheet'!$A$1:$J$2336, COLUMN('Medical Examinations_A_sheet'!B27), FALSE)</f>
        <v>33.880000000000003</v>
      </c>
      <c r="D27">
        <f>VLOOKUP($A27, 'Medical Examinations_A_sheet'!$A$1:$J$2336, COLUMN('Medical Examinations_A_sheet'!C27), FALSE)</f>
        <v>7.01</v>
      </c>
      <c r="E27" t="str">
        <f>VLOOKUP($A27, 'Medical Examinations_A_sheet'!$A$1:$J$2336, COLUMN('Medical Examinations_A_sheet'!D27), FALSE)</f>
        <v>No</v>
      </c>
      <c r="F27" t="str">
        <f>VLOOKUP($A27, 'Medical Examinations_A_sheet'!$A$1:$J$2336, COLUMN('Medical Examinations_A_sheet'!E27), FALSE)</f>
        <v>No</v>
      </c>
      <c r="G27" t="str">
        <f>VLOOKUP($A27, 'Medical Examinations_A_sheet'!$A$1:$J$2336, COLUMN('Medical Examinations_A_sheet'!F27), FALSE)</f>
        <v>No</v>
      </c>
      <c r="H27">
        <f>VLOOKUP($A27, 'Medical Examinations_A_sheet'!$A$1:$J$2336, COLUMN('Medical Examinations_A_sheet'!G27), FALSE)</f>
        <v>3</v>
      </c>
      <c r="I27" t="str">
        <f>VLOOKUP($A27, 'Medical Examinations_A_sheet'!$A$1:$J$2336, COLUMN('Medical Examinations_A_sheet'!H27), FALSE)</f>
        <v>Yes</v>
      </c>
      <c r="J27" t="str">
        <f>VLOOKUP($A27, 'Medical Examinations_A_sheet'!$A$1:$J$2336, COLUMN('Medical Examinations_A_sheet'!I27), FALSE)</f>
        <v>Obesity</v>
      </c>
      <c r="K27" t="str">
        <f>VLOOKUP($A27, 'Medical Examinations_A_sheet'!$A$1:$J$2336, COLUMN('Medical Examinations_A_sheet'!J27), FALSE)</f>
        <v>Diabetes</v>
      </c>
      <c r="L27" s="10">
        <f>VLOOKUP(Healthcare!$A27,'Hospitalisation Details_A_sheet'!$A$1:$K$2344,COLUMN('Hospitalisation Details_A_sheet'!F26),FALSE)</f>
        <v>46889.26</v>
      </c>
      <c r="M27" t="str">
        <f>VLOOKUP(Healthcare!$A27,'Hospitalisation Details_A_sheet'!$A$1:$K$2344,COLUMN('Hospitalisation Details_A_sheet'!G26),FALSE)</f>
        <v>tier - 2</v>
      </c>
      <c r="N27" t="str">
        <f>VLOOKUP(Healthcare!$A27,'Hospitalisation Details_A_sheet'!$A$1:$K$2344,COLUMN('Hospitalisation Details_A_sheet'!H26),FALSE)</f>
        <v>tier - 3</v>
      </c>
      <c r="O27" t="str">
        <f>VLOOKUP(Healthcare!$A27,'Hospitalisation Details_A_sheet'!$A$1:$K$2344,COLUMN('Hospitalisation Details_A_sheet'!I26),FALSE)</f>
        <v>R1013</v>
      </c>
      <c r="P27" s="8" t="str">
        <f>VLOOKUP(Healthcare!$A27,'Hospitalisation Details_A_sheet'!$A$1:$K$2344,COLUMN('Hospitalisation Details_A_sheet'!J26),FALSE)</f>
        <v>15-Sep-1958</v>
      </c>
      <c r="Q27">
        <f>VLOOKUP(Healthcare!$A27,'Hospitalisation Details_A_sheet'!$A$1:$K$2344,COLUMN('Hospitalisation Details_A_sheet'!K26),FALSE)</f>
        <v>64</v>
      </c>
    </row>
    <row r="28" spans="1:17" ht="15.6" x14ac:dyDescent="0.3">
      <c r="A28" s="1" t="s">
        <v>2346</v>
      </c>
      <c r="B28" s="24" t="str">
        <f>VLOOKUP('Customer Names_A_sheet'!$A28,'Customer Names_A_sheet'!$A$1:$E$2336,4,FALSE)</f>
        <v>Mr.  Zach</v>
      </c>
      <c r="C28">
        <f>VLOOKUP($A28, 'Medical Examinations_A_sheet'!$A$1:$J$2336, COLUMN('Medical Examinations_A_sheet'!B28), FALSE)</f>
        <v>30.875</v>
      </c>
      <c r="D28">
        <f>VLOOKUP($A28, 'Medical Examinations_A_sheet'!$A$1:$J$2336, COLUMN('Medical Examinations_A_sheet'!C28), FALSE)</f>
        <v>11.88</v>
      </c>
      <c r="E28" t="str">
        <f>VLOOKUP($A28, 'Medical Examinations_A_sheet'!$A$1:$J$2336, COLUMN('Medical Examinations_A_sheet'!D28), FALSE)</f>
        <v>No</v>
      </c>
      <c r="F28" t="str">
        <f>VLOOKUP($A28, 'Medical Examinations_A_sheet'!$A$1:$J$2336, COLUMN('Medical Examinations_A_sheet'!E28), FALSE)</f>
        <v>No</v>
      </c>
      <c r="G28" t="str">
        <f>VLOOKUP($A28, 'Medical Examinations_A_sheet'!$A$1:$J$2336, COLUMN('Medical Examinations_A_sheet'!F28), FALSE)</f>
        <v>No</v>
      </c>
      <c r="H28">
        <f>VLOOKUP($A28, 'Medical Examinations_A_sheet'!$A$1:$J$2336, COLUMN('Medical Examinations_A_sheet'!G28), FALSE)</f>
        <v>0</v>
      </c>
      <c r="I28" t="str">
        <f>VLOOKUP($A28, 'Medical Examinations_A_sheet'!$A$1:$J$2336, COLUMN('Medical Examinations_A_sheet'!H28), FALSE)</f>
        <v>Yes</v>
      </c>
      <c r="J28" t="str">
        <f>VLOOKUP($A28, 'Medical Examinations_A_sheet'!$A$1:$J$2336, COLUMN('Medical Examinations_A_sheet'!I28), FALSE)</f>
        <v>Obesity</v>
      </c>
      <c r="K28" t="str">
        <f>VLOOKUP($A28, 'Medical Examinations_A_sheet'!$A$1:$J$2336, COLUMN('Medical Examinations_A_sheet'!J28), FALSE)</f>
        <v>Diabetes</v>
      </c>
      <c r="L28" s="10">
        <f>VLOOKUP(Healthcare!$A28,'Hospitalisation Details_A_sheet'!$A$1:$K$2344,COLUMN('Hospitalisation Details_A_sheet'!F27),FALSE)</f>
        <v>46718.16</v>
      </c>
      <c r="M28" t="str">
        <f>VLOOKUP(Healthcare!$A28,'Hospitalisation Details_A_sheet'!$A$1:$K$2344,COLUMN('Hospitalisation Details_A_sheet'!G27),FALSE)</f>
        <v>tier - 1</v>
      </c>
      <c r="N28" t="str">
        <f>VLOOKUP(Healthcare!$A28,'Hospitalisation Details_A_sheet'!$A$1:$K$2344,COLUMN('Hospitalisation Details_A_sheet'!H27),FALSE)</f>
        <v>tier - 1</v>
      </c>
      <c r="O28" t="str">
        <f>VLOOKUP(Healthcare!$A28,'Hospitalisation Details_A_sheet'!$A$1:$K$2344,COLUMN('Hospitalisation Details_A_sheet'!I27),FALSE)</f>
        <v>R1012</v>
      </c>
      <c r="P28" s="8" t="str">
        <f>VLOOKUP(Healthcare!$A28,'Hospitalisation Details_A_sheet'!$A$1:$K$2344,COLUMN('Hospitalisation Details_A_sheet'!J27),FALSE)</f>
        <v>17-Nov-1960</v>
      </c>
      <c r="Q28">
        <f>VLOOKUP(Healthcare!$A28,'Hospitalisation Details_A_sheet'!$A$1:$K$2344,COLUMN('Hospitalisation Details_A_sheet'!K27),FALSE)</f>
        <v>62</v>
      </c>
    </row>
    <row r="29" spans="1:17" ht="15.6" x14ac:dyDescent="0.3">
      <c r="A29" s="1" t="s">
        <v>2345</v>
      </c>
      <c r="B29" s="24" t="str">
        <f>VLOOKUP('Customer Names_A_sheet'!$A29,'Customer Names_A_sheet'!$A$1:$E$2336,4,FALSE)</f>
        <v>Stephanie W.</v>
      </c>
      <c r="C29">
        <f>VLOOKUP($A29, 'Medical Examinations_A_sheet'!$A$1:$J$2336, COLUMN('Medical Examinations_A_sheet'!B29), FALSE)</f>
        <v>36.86</v>
      </c>
      <c r="D29">
        <f>VLOOKUP($A29, 'Medical Examinations_A_sheet'!$A$1:$J$2336, COLUMN('Medical Examinations_A_sheet'!C29), FALSE)</f>
        <v>5.19</v>
      </c>
      <c r="E29" t="str">
        <f>VLOOKUP($A29, 'Medical Examinations_A_sheet'!$A$1:$J$2336, COLUMN('Medical Examinations_A_sheet'!D29), FALSE)</f>
        <v>Yes</v>
      </c>
      <c r="F29" t="str">
        <f>VLOOKUP($A29, 'Medical Examinations_A_sheet'!$A$1:$J$2336, COLUMN('Medical Examinations_A_sheet'!E29), FALSE)</f>
        <v>No</v>
      </c>
      <c r="G29" t="str">
        <f>VLOOKUP($A29, 'Medical Examinations_A_sheet'!$A$1:$J$2336, COLUMN('Medical Examinations_A_sheet'!F29), FALSE)</f>
        <v>Yes</v>
      </c>
      <c r="H29">
        <f>VLOOKUP($A29, 'Medical Examinations_A_sheet'!$A$1:$J$2336, COLUMN('Medical Examinations_A_sheet'!G29), FALSE)</f>
        <v>1</v>
      </c>
      <c r="I29" t="str">
        <f>VLOOKUP($A29, 'Medical Examinations_A_sheet'!$A$1:$J$2336, COLUMN('Medical Examinations_A_sheet'!H29), FALSE)</f>
        <v>Yes</v>
      </c>
      <c r="J29" t="str">
        <f>VLOOKUP($A29, 'Medical Examinations_A_sheet'!$A$1:$J$2336, COLUMN('Medical Examinations_A_sheet'!I29), FALSE)</f>
        <v>Obesity</v>
      </c>
      <c r="K29" t="str">
        <f>VLOOKUP($A29, 'Medical Examinations_A_sheet'!$A$1:$J$2336, COLUMN('Medical Examinations_A_sheet'!J29), FALSE)</f>
        <v>Normal</v>
      </c>
      <c r="L29" s="10">
        <f>VLOOKUP(Healthcare!$A29,'Hospitalisation Details_A_sheet'!$A$1:$K$2344,COLUMN('Hospitalisation Details_A_sheet'!F28),FALSE)</f>
        <v>46661.440000000002</v>
      </c>
      <c r="M29" t="str">
        <f>VLOOKUP(Healthcare!$A29,'Hospitalisation Details_A_sheet'!$A$1:$K$2344,COLUMN('Hospitalisation Details_A_sheet'!G28),FALSE)</f>
        <v>tier - 1</v>
      </c>
      <c r="N29" t="str">
        <f>VLOOKUP(Healthcare!$A29,'Hospitalisation Details_A_sheet'!$A$1:$K$2344,COLUMN('Hospitalisation Details_A_sheet'!H28),FALSE)</f>
        <v>tier - 3</v>
      </c>
      <c r="O29" t="str">
        <f>VLOOKUP(Healthcare!$A29,'Hospitalisation Details_A_sheet'!$A$1:$K$2344,COLUMN('Hospitalisation Details_A_sheet'!I28),FALSE)</f>
        <v>R1012</v>
      </c>
      <c r="P29" s="8" t="str">
        <f>VLOOKUP(Healthcare!$A29,'Hospitalisation Details_A_sheet'!$A$1:$K$2344,COLUMN('Hospitalisation Details_A_sheet'!J28),FALSE)</f>
        <v>23-Jun-1969</v>
      </c>
      <c r="Q29">
        <f>VLOOKUP(Healthcare!$A29,'Hospitalisation Details_A_sheet'!$A$1:$K$2344,COLUMN('Hospitalisation Details_A_sheet'!K28),FALSE)</f>
        <v>53</v>
      </c>
    </row>
    <row r="30" spans="1:17" ht="15.6" x14ac:dyDescent="0.3">
      <c r="A30" s="1" t="s">
        <v>2344</v>
      </c>
      <c r="B30" s="24" t="str">
        <f>VLOOKUP('Customer Names_A_sheet'!$A30,'Customer Names_A_sheet'!$A$1:$E$2336,4,FALSE)</f>
        <v>Stephen</v>
      </c>
      <c r="C30">
        <f>VLOOKUP($A30, 'Medical Examinations_A_sheet'!$A$1:$J$2336, COLUMN('Medical Examinations_A_sheet'!B30), FALSE)</f>
        <v>35.86</v>
      </c>
      <c r="D30">
        <f>VLOOKUP($A30, 'Medical Examinations_A_sheet'!$A$1:$J$2336, COLUMN('Medical Examinations_A_sheet'!C30), FALSE)</f>
        <v>6.74</v>
      </c>
      <c r="E30" t="str">
        <f>VLOOKUP($A30, 'Medical Examinations_A_sheet'!$A$1:$J$2336, COLUMN('Medical Examinations_A_sheet'!D30), FALSE)</f>
        <v>Yes</v>
      </c>
      <c r="F30" t="str">
        <f>VLOOKUP($A30, 'Medical Examinations_A_sheet'!$A$1:$J$2336, COLUMN('Medical Examinations_A_sheet'!E30), FALSE)</f>
        <v>No</v>
      </c>
      <c r="G30" t="str">
        <f>VLOOKUP($A30, 'Medical Examinations_A_sheet'!$A$1:$J$2336, COLUMN('Medical Examinations_A_sheet'!F30), FALSE)</f>
        <v>No</v>
      </c>
      <c r="H30">
        <f>VLOOKUP($A30, 'Medical Examinations_A_sheet'!$A$1:$J$2336, COLUMN('Medical Examinations_A_sheet'!G30), FALSE)</f>
        <v>2</v>
      </c>
      <c r="I30" t="str">
        <f>VLOOKUP($A30, 'Medical Examinations_A_sheet'!$A$1:$J$2336, COLUMN('Medical Examinations_A_sheet'!H30), FALSE)</f>
        <v>Yes</v>
      </c>
      <c r="J30" t="str">
        <f>VLOOKUP($A30, 'Medical Examinations_A_sheet'!$A$1:$J$2336, COLUMN('Medical Examinations_A_sheet'!I30), FALSE)</f>
        <v>Obesity</v>
      </c>
      <c r="K30" t="str">
        <f>VLOOKUP($A30, 'Medical Examinations_A_sheet'!$A$1:$J$2336, COLUMN('Medical Examinations_A_sheet'!J30), FALSE)</f>
        <v>Diabetes</v>
      </c>
      <c r="L30" s="10">
        <f>VLOOKUP(Healthcare!$A30,'Hospitalisation Details_A_sheet'!$A$1:$K$2344,COLUMN('Hospitalisation Details_A_sheet'!F29),FALSE)</f>
        <v>46599.11</v>
      </c>
      <c r="M30" t="str">
        <f>VLOOKUP(Healthcare!$A30,'Hospitalisation Details_A_sheet'!$A$1:$K$2344,COLUMN('Hospitalisation Details_A_sheet'!G29),FALSE)</f>
        <v>tier - 1</v>
      </c>
      <c r="N30" t="str">
        <f>VLOOKUP(Healthcare!$A30,'Hospitalisation Details_A_sheet'!$A$1:$K$2344,COLUMN('Hospitalisation Details_A_sheet'!H29),FALSE)</f>
        <v>tier - 1</v>
      </c>
      <c r="O30" t="str">
        <f>VLOOKUP(Healthcare!$A30,'Hospitalisation Details_A_sheet'!$A$1:$K$2344,COLUMN('Hospitalisation Details_A_sheet'!I29),FALSE)</f>
        <v>R1013</v>
      </c>
      <c r="P30" s="8" t="str">
        <f>VLOOKUP(Healthcare!$A30,'Hospitalisation Details_A_sheet'!$A$1:$K$2344,COLUMN('Hospitalisation Details_A_sheet'!J29),FALSE)</f>
        <v>8-Aug-1961</v>
      </c>
      <c r="Q30">
        <f>VLOOKUP(Healthcare!$A30,'Hospitalisation Details_A_sheet'!$A$1:$K$2344,COLUMN('Hospitalisation Details_A_sheet'!K29),FALSE)</f>
        <v>61</v>
      </c>
    </row>
    <row r="31" spans="1:17" ht="15.6" x14ac:dyDescent="0.3">
      <c r="A31" s="1" t="s">
        <v>2343</v>
      </c>
      <c r="B31" s="24" t="str">
        <f>VLOOKUP('Customer Names_A_sheet'!$A31,'Customer Names_A_sheet'!$A$1:$E$2336,4,FALSE)</f>
        <v>Natalie</v>
      </c>
      <c r="C31">
        <f>VLOOKUP($A31, 'Medical Examinations_A_sheet'!$A$1:$J$2336, COLUMN('Medical Examinations_A_sheet'!B31), FALSE)</f>
        <v>37.049999999999997</v>
      </c>
      <c r="D31">
        <f>VLOOKUP($A31, 'Medical Examinations_A_sheet'!$A$1:$J$2336, COLUMN('Medical Examinations_A_sheet'!C31), FALSE)</f>
        <v>8.44</v>
      </c>
      <c r="E31" t="str">
        <f>VLOOKUP($A31, 'Medical Examinations_A_sheet'!$A$1:$J$2336, COLUMN('Medical Examinations_A_sheet'!D31), FALSE)</f>
        <v>No</v>
      </c>
      <c r="F31" t="str">
        <f>VLOOKUP($A31, 'Medical Examinations_A_sheet'!$A$1:$J$2336, COLUMN('Medical Examinations_A_sheet'!E31), FALSE)</f>
        <v>No</v>
      </c>
      <c r="G31" t="str">
        <f>VLOOKUP($A31, 'Medical Examinations_A_sheet'!$A$1:$J$2336, COLUMN('Medical Examinations_A_sheet'!F31), FALSE)</f>
        <v>No</v>
      </c>
      <c r="H31">
        <f>VLOOKUP($A31, 'Medical Examinations_A_sheet'!$A$1:$J$2336, COLUMN('Medical Examinations_A_sheet'!G31), FALSE)</f>
        <v>0</v>
      </c>
      <c r="I31" t="str">
        <f>VLOOKUP($A31, 'Medical Examinations_A_sheet'!$A$1:$J$2336, COLUMN('Medical Examinations_A_sheet'!H31), FALSE)</f>
        <v>Yes</v>
      </c>
      <c r="J31" t="str">
        <f>VLOOKUP($A31, 'Medical Examinations_A_sheet'!$A$1:$J$2336, COLUMN('Medical Examinations_A_sheet'!I31), FALSE)</f>
        <v>Obesity</v>
      </c>
      <c r="K31" t="str">
        <f>VLOOKUP($A31, 'Medical Examinations_A_sheet'!$A$1:$J$2336, COLUMN('Medical Examinations_A_sheet'!J31), FALSE)</f>
        <v>Diabetes</v>
      </c>
      <c r="L31" s="10">
        <f>VLOOKUP(Healthcare!$A31,'Hospitalisation Details_A_sheet'!$A$1:$K$2344,COLUMN('Hospitalisation Details_A_sheet'!F30),FALSE)</f>
        <v>46255.11</v>
      </c>
      <c r="M31" t="str">
        <f>VLOOKUP(Healthcare!$A31,'Hospitalisation Details_A_sheet'!$A$1:$K$2344,COLUMN('Hospitalisation Details_A_sheet'!G30),FALSE)</f>
        <v>tier - 1</v>
      </c>
      <c r="N31" t="str">
        <f>VLOOKUP(Healthcare!$A31,'Hospitalisation Details_A_sheet'!$A$1:$K$2344,COLUMN('Hospitalisation Details_A_sheet'!H30),FALSE)</f>
        <v>tier - 3</v>
      </c>
      <c r="O31" t="str">
        <f>VLOOKUP(Healthcare!$A31,'Hospitalisation Details_A_sheet'!$A$1:$K$2344,COLUMN('Hospitalisation Details_A_sheet'!I30),FALSE)</f>
        <v>R1024</v>
      </c>
      <c r="P31" s="8" t="str">
        <f>VLOOKUP(Healthcare!$A31,'Hospitalisation Details_A_sheet'!$A$1:$K$2344,COLUMN('Hospitalisation Details_A_sheet'!J30),FALSE)</f>
        <v>6-Dec-1971</v>
      </c>
      <c r="Q31">
        <f>VLOOKUP(Healthcare!$A31,'Hospitalisation Details_A_sheet'!$A$1:$K$2344,COLUMN('Hospitalisation Details_A_sheet'!K30),FALSE)</f>
        <v>51</v>
      </c>
    </row>
    <row r="32" spans="1:17" ht="15.6" x14ac:dyDescent="0.3">
      <c r="A32" s="1" t="s">
        <v>2342</v>
      </c>
      <c r="B32" s="24" t="str">
        <f>VLOOKUP('Customer Names_A_sheet'!$A32,'Customer Names_A_sheet'!$A$1:$E$2336,4,FALSE)</f>
        <v>Nicole J.</v>
      </c>
      <c r="C32">
        <f>VLOOKUP($A32, 'Medical Examinations_A_sheet'!$A$1:$J$2336, COLUMN('Medical Examinations_A_sheet'!B32), FALSE)</f>
        <v>43.89</v>
      </c>
      <c r="D32">
        <f>VLOOKUP($A32, 'Medical Examinations_A_sheet'!$A$1:$J$2336, COLUMN('Medical Examinations_A_sheet'!C32), FALSE)</f>
        <v>8.7100000000000009</v>
      </c>
      <c r="E32" t="str">
        <f>VLOOKUP($A32, 'Medical Examinations_A_sheet'!$A$1:$J$2336, COLUMN('Medical Examinations_A_sheet'!D32), FALSE)</f>
        <v>No</v>
      </c>
      <c r="F32" t="str">
        <f>VLOOKUP($A32, 'Medical Examinations_A_sheet'!$A$1:$J$2336, COLUMN('Medical Examinations_A_sheet'!E32), FALSE)</f>
        <v>No</v>
      </c>
      <c r="G32" t="str">
        <f>VLOOKUP($A32, 'Medical Examinations_A_sheet'!$A$1:$J$2336, COLUMN('Medical Examinations_A_sheet'!F32), FALSE)</f>
        <v>No</v>
      </c>
      <c r="H32">
        <f>VLOOKUP($A32, 'Medical Examinations_A_sheet'!$A$1:$J$2336, COLUMN('Medical Examinations_A_sheet'!G32), FALSE)</f>
        <v>0</v>
      </c>
      <c r="I32" t="str">
        <f>VLOOKUP($A32, 'Medical Examinations_A_sheet'!$A$1:$J$2336, COLUMN('Medical Examinations_A_sheet'!H32), FALSE)</f>
        <v>Yes</v>
      </c>
      <c r="J32" t="str">
        <f>VLOOKUP($A32, 'Medical Examinations_A_sheet'!$A$1:$J$2336, COLUMN('Medical Examinations_A_sheet'!I32), FALSE)</f>
        <v>Obesity</v>
      </c>
      <c r="K32" t="str">
        <f>VLOOKUP($A32, 'Medical Examinations_A_sheet'!$A$1:$J$2336, COLUMN('Medical Examinations_A_sheet'!J32), FALSE)</f>
        <v>Diabetes</v>
      </c>
      <c r="L32" s="10">
        <f>VLOOKUP(Healthcare!$A32,'Hospitalisation Details_A_sheet'!$A$1:$K$2344,COLUMN('Hospitalisation Details_A_sheet'!F31),FALSE)</f>
        <v>46200.99</v>
      </c>
      <c r="M32" t="str">
        <f>VLOOKUP(Healthcare!$A32,'Hospitalisation Details_A_sheet'!$A$1:$K$2344,COLUMN('Hospitalisation Details_A_sheet'!G31),FALSE)</f>
        <v>tier - 1</v>
      </c>
      <c r="N32" t="str">
        <f>VLOOKUP(Healthcare!$A32,'Hospitalisation Details_A_sheet'!$A$1:$K$2344,COLUMN('Hospitalisation Details_A_sheet'!H31),FALSE)</f>
        <v>tier - 1</v>
      </c>
      <c r="O32" t="str">
        <f>VLOOKUP(Healthcare!$A32,'Hospitalisation Details_A_sheet'!$A$1:$K$2344,COLUMN('Hospitalisation Details_A_sheet'!I31),FALSE)</f>
        <v>R1013</v>
      </c>
      <c r="P32" s="8" t="str">
        <f>VLOOKUP(Healthcare!$A32,'Hospitalisation Details_A_sheet'!$A$1:$K$2344,COLUMN('Hospitalisation Details_A_sheet'!J31),FALSE)</f>
        <v>17-Aug-1978</v>
      </c>
      <c r="Q32">
        <f>VLOOKUP(Healthcare!$A32,'Hospitalisation Details_A_sheet'!$A$1:$K$2344,COLUMN('Hospitalisation Details_A_sheet'!K31),FALSE)</f>
        <v>44</v>
      </c>
    </row>
    <row r="33" spans="1:17" ht="15.6" x14ac:dyDescent="0.3">
      <c r="A33" s="1" t="s">
        <v>2341</v>
      </c>
      <c r="B33" s="24" t="str">
        <f>VLOOKUP('Customer Names_A_sheet'!$A33,'Customer Names_A_sheet'!$A$1:$E$2336,4,FALSE)</f>
        <v>Jefferson D</v>
      </c>
      <c r="C33">
        <f>VLOOKUP($A33, 'Medical Examinations_A_sheet'!$A$1:$J$2336, COLUMN('Medical Examinations_A_sheet'!B33), FALSE)</f>
        <v>42.35</v>
      </c>
      <c r="D33">
        <f>VLOOKUP($A33, 'Medical Examinations_A_sheet'!$A$1:$J$2336, COLUMN('Medical Examinations_A_sheet'!C33), FALSE)</f>
        <v>5.08</v>
      </c>
      <c r="E33" t="str">
        <f>VLOOKUP($A33, 'Medical Examinations_A_sheet'!$A$1:$J$2336, COLUMN('Medical Examinations_A_sheet'!D33), FALSE)</f>
        <v>Yes</v>
      </c>
      <c r="F33" t="str">
        <f>VLOOKUP($A33, 'Medical Examinations_A_sheet'!$A$1:$J$2336, COLUMN('Medical Examinations_A_sheet'!E33), FALSE)</f>
        <v>No</v>
      </c>
      <c r="G33" t="str">
        <f>VLOOKUP($A33, 'Medical Examinations_A_sheet'!$A$1:$J$2336, COLUMN('Medical Examinations_A_sheet'!F33), FALSE)</f>
        <v>No</v>
      </c>
      <c r="H33">
        <f>VLOOKUP($A33, 'Medical Examinations_A_sheet'!$A$1:$J$2336, COLUMN('Medical Examinations_A_sheet'!G33), FALSE)</f>
        <v>0</v>
      </c>
      <c r="I33" t="str">
        <f>VLOOKUP($A33, 'Medical Examinations_A_sheet'!$A$1:$J$2336, COLUMN('Medical Examinations_A_sheet'!H33), FALSE)</f>
        <v>Yes</v>
      </c>
      <c r="J33" t="str">
        <f>VLOOKUP($A33, 'Medical Examinations_A_sheet'!$A$1:$J$2336, COLUMN('Medical Examinations_A_sheet'!I33), FALSE)</f>
        <v>Obesity</v>
      </c>
      <c r="K33" t="str">
        <f>VLOOKUP($A33, 'Medical Examinations_A_sheet'!$A$1:$J$2336, COLUMN('Medical Examinations_A_sheet'!J33), FALSE)</f>
        <v>Normal</v>
      </c>
      <c r="L33" s="10">
        <f>VLOOKUP(Healthcare!$A33,'Hospitalisation Details_A_sheet'!$A$1:$K$2344,COLUMN('Hospitalisation Details_A_sheet'!F32),FALSE)</f>
        <v>46151.12</v>
      </c>
      <c r="M33" t="str">
        <f>VLOOKUP(Healthcare!$A33,'Hospitalisation Details_A_sheet'!$A$1:$K$2344,COLUMN('Hospitalisation Details_A_sheet'!G32),FALSE)</f>
        <v>tier - 1</v>
      </c>
      <c r="N33" t="str">
        <f>VLOOKUP(Healthcare!$A33,'Hospitalisation Details_A_sheet'!$A$1:$K$2344,COLUMN('Hospitalisation Details_A_sheet'!H32),FALSE)</f>
        <v>tier - 3</v>
      </c>
      <c r="O33" t="str">
        <f>VLOOKUP(Healthcare!$A33,'Hospitalisation Details_A_sheet'!$A$1:$K$2344,COLUMN('Hospitalisation Details_A_sheet'!I32),FALSE)</f>
        <v>R1013</v>
      </c>
      <c r="P33" s="8" t="str">
        <f>VLOOKUP(Healthcare!$A33,'Hospitalisation Details_A_sheet'!$A$1:$K$2344,COLUMN('Hospitalisation Details_A_sheet'!J32),FALSE)</f>
        <v>2-Dec-1976</v>
      </c>
      <c r="Q33">
        <f>VLOOKUP(Healthcare!$A33,'Hospitalisation Details_A_sheet'!$A$1:$K$2344,COLUMN('Hospitalisation Details_A_sheet'!K32),FALSE)</f>
        <v>46</v>
      </c>
    </row>
    <row r="34" spans="1:17" ht="15.6" x14ac:dyDescent="0.3">
      <c r="A34" s="1" t="s">
        <v>2340</v>
      </c>
      <c r="B34" s="24" t="str">
        <f>VLOOKUP('Customer Names_A_sheet'!$A34,'Customer Names_A_sheet'!$A$1:$E$2336,4,FALSE)</f>
        <v>Brendan D.</v>
      </c>
      <c r="C34">
        <f>VLOOKUP($A34, 'Medical Examinations_A_sheet'!$A$1:$J$2336, COLUMN('Medical Examinations_A_sheet'!B34), FALSE)</f>
        <v>31.35</v>
      </c>
      <c r="D34">
        <f>VLOOKUP($A34, 'Medical Examinations_A_sheet'!$A$1:$J$2336, COLUMN('Medical Examinations_A_sheet'!C34), FALSE)</f>
        <v>6.86</v>
      </c>
      <c r="E34" t="str">
        <f>VLOOKUP($A34, 'Medical Examinations_A_sheet'!$A$1:$J$2336, COLUMN('Medical Examinations_A_sheet'!D34), FALSE)</f>
        <v>No</v>
      </c>
      <c r="F34" t="str">
        <f>VLOOKUP($A34, 'Medical Examinations_A_sheet'!$A$1:$J$2336, COLUMN('Medical Examinations_A_sheet'!E34), FALSE)</f>
        <v>No</v>
      </c>
      <c r="G34" t="str">
        <f>VLOOKUP($A34, 'Medical Examinations_A_sheet'!$A$1:$J$2336, COLUMN('Medical Examinations_A_sheet'!F34), FALSE)</f>
        <v>No</v>
      </c>
      <c r="H34">
        <f>VLOOKUP($A34, 'Medical Examinations_A_sheet'!$A$1:$J$2336, COLUMN('Medical Examinations_A_sheet'!G34), FALSE)</f>
        <v>0</v>
      </c>
      <c r="I34" t="str">
        <f>VLOOKUP($A34, 'Medical Examinations_A_sheet'!$A$1:$J$2336, COLUMN('Medical Examinations_A_sheet'!H34), FALSE)</f>
        <v>Yes</v>
      </c>
      <c r="J34" t="str">
        <f>VLOOKUP($A34, 'Medical Examinations_A_sheet'!$A$1:$J$2336, COLUMN('Medical Examinations_A_sheet'!I34), FALSE)</f>
        <v>Obesity</v>
      </c>
      <c r="K34" t="str">
        <f>VLOOKUP($A34, 'Medical Examinations_A_sheet'!$A$1:$J$2336, COLUMN('Medical Examinations_A_sheet'!J34), FALSE)</f>
        <v>Diabetes</v>
      </c>
      <c r="L34" s="10">
        <f>VLOOKUP(Healthcare!$A34,'Hospitalisation Details_A_sheet'!$A$1:$K$2344,COLUMN('Hospitalisation Details_A_sheet'!F33),FALSE)</f>
        <v>46130.53</v>
      </c>
      <c r="M34" t="str">
        <f>VLOOKUP(Healthcare!$A34,'Hospitalisation Details_A_sheet'!$A$1:$K$2344,COLUMN('Hospitalisation Details_A_sheet'!G33),FALSE)</f>
        <v>tier - 1</v>
      </c>
      <c r="N34" t="str">
        <f>VLOOKUP(Healthcare!$A34,'Hospitalisation Details_A_sheet'!$A$1:$K$2344,COLUMN('Hospitalisation Details_A_sheet'!H33),FALSE)</f>
        <v>tier - 1</v>
      </c>
      <c r="O34" t="str">
        <f>VLOOKUP(Healthcare!$A34,'Hospitalisation Details_A_sheet'!$A$1:$K$2344,COLUMN('Hospitalisation Details_A_sheet'!I33),FALSE)</f>
        <v>R1012</v>
      </c>
      <c r="P34" s="8" t="str">
        <f>VLOOKUP(Healthcare!$A34,'Hospitalisation Details_A_sheet'!$A$1:$K$2344,COLUMN('Hospitalisation Details_A_sheet'!J33),FALSE)</f>
        <v>4-Dec-1962</v>
      </c>
      <c r="Q34">
        <f>VLOOKUP(Healthcare!$A34,'Hospitalisation Details_A_sheet'!$A$1:$K$2344,COLUMN('Hospitalisation Details_A_sheet'!K33),FALSE)</f>
        <v>60</v>
      </c>
    </row>
    <row r="35" spans="1:17" ht="15.6" x14ac:dyDescent="0.3">
      <c r="A35" s="1" t="s">
        <v>2339</v>
      </c>
      <c r="B35" s="24" t="str">
        <f>VLOOKUP('Customer Names_A_sheet'!$A35,'Customer Names_A_sheet'!$A$1:$E$2336,4,FALSE)</f>
        <v>Courtney</v>
      </c>
      <c r="C35">
        <f>VLOOKUP($A35, 'Medical Examinations_A_sheet'!$A$1:$J$2336, COLUMN('Medical Examinations_A_sheet'!B35), FALSE)</f>
        <v>47.6</v>
      </c>
      <c r="D35">
        <f>VLOOKUP($A35, 'Medical Examinations_A_sheet'!$A$1:$J$2336, COLUMN('Medical Examinations_A_sheet'!C35), FALSE)</f>
        <v>5.95</v>
      </c>
      <c r="E35" t="str">
        <f>VLOOKUP($A35, 'Medical Examinations_A_sheet'!$A$1:$J$2336, COLUMN('Medical Examinations_A_sheet'!D35), FALSE)</f>
        <v>Yes</v>
      </c>
      <c r="F35" t="str">
        <f>VLOOKUP($A35, 'Medical Examinations_A_sheet'!$A$1:$J$2336, COLUMN('Medical Examinations_A_sheet'!E35), FALSE)</f>
        <v>No</v>
      </c>
      <c r="G35" t="str">
        <f>VLOOKUP($A35, 'Medical Examinations_A_sheet'!$A$1:$J$2336, COLUMN('Medical Examinations_A_sheet'!F35), FALSE)</f>
        <v>No</v>
      </c>
      <c r="H35">
        <f>VLOOKUP($A35, 'Medical Examinations_A_sheet'!$A$1:$J$2336, COLUMN('Medical Examinations_A_sheet'!G35), FALSE)</f>
        <v>0</v>
      </c>
      <c r="I35" t="str">
        <f>VLOOKUP($A35, 'Medical Examinations_A_sheet'!$A$1:$J$2336, COLUMN('Medical Examinations_A_sheet'!H35), FALSE)</f>
        <v>Yes</v>
      </c>
      <c r="J35" t="str">
        <f>VLOOKUP($A35, 'Medical Examinations_A_sheet'!$A$1:$J$2336, COLUMN('Medical Examinations_A_sheet'!I35), FALSE)</f>
        <v>Obesity</v>
      </c>
      <c r="K35" t="str">
        <f>VLOOKUP($A35, 'Medical Examinations_A_sheet'!$A$1:$J$2336, COLUMN('Medical Examinations_A_sheet'!J35), FALSE)</f>
        <v>Prediabetes</v>
      </c>
      <c r="L35" s="10">
        <f>VLOOKUP(Healthcare!$A35,'Hospitalisation Details_A_sheet'!$A$1:$K$2344,COLUMN('Hospitalisation Details_A_sheet'!F34),FALSE)</f>
        <v>46113.51</v>
      </c>
      <c r="M35" t="str">
        <f>VLOOKUP(Healthcare!$A35,'Hospitalisation Details_A_sheet'!$A$1:$K$2344,COLUMN('Hospitalisation Details_A_sheet'!G34),FALSE)</f>
        <v>tier - 2</v>
      </c>
      <c r="N35" t="str">
        <f>VLOOKUP(Healthcare!$A35,'Hospitalisation Details_A_sheet'!$A$1:$K$2344,COLUMN('Hospitalisation Details_A_sheet'!H34),FALSE)</f>
        <v>tier - 3</v>
      </c>
      <c r="O35" t="str">
        <f>VLOOKUP(Healthcare!$A35,'Hospitalisation Details_A_sheet'!$A$1:$K$2344,COLUMN('Hospitalisation Details_A_sheet'!I34),FALSE)</f>
        <v>R1011</v>
      </c>
      <c r="P35" s="8" t="str">
        <f>VLOOKUP(Healthcare!$A35,'Hospitalisation Details_A_sheet'!$A$1:$K$2344,COLUMN('Hospitalisation Details_A_sheet'!J34),FALSE)</f>
        <v>30-Sep-1985</v>
      </c>
      <c r="Q35">
        <f>VLOOKUP(Healthcare!$A35,'Hospitalisation Details_A_sheet'!$A$1:$K$2344,COLUMN('Hospitalisation Details_A_sheet'!K34),FALSE)</f>
        <v>37</v>
      </c>
    </row>
    <row r="36" spans="1:17" ht="15.6" x14ac:dyDescent="0.3">
      <c r="A36" s="1" t="s">
        <v>2338</v>
      </c>
      <c r="B36" s="24" t="str">
        <f>VLOOKUP('Customer Names_A_sheet'!$A36,'Customer Names_A_sheet'!$A$1:$E$2336,4,FALSE)</f>
        <v>Sydney L.</v>
      </c>
      <c r="C36">
        <f>VLOOKUP($A36, 'Medical Examinations_A_sheet'!$A$1:$J$2336, COLUMN('Medical Examinations_A_sheet'!B36), FALSE)</f>
        <v>46.2</v>
      </c>
      <c r="D36">
        <f>VLOOKUP($A36, 'Medical Examinations_A_sheet'!$A$1:$J$2336, COLUMN('Medical Examinations_A_sheet'!C36), FALSE)</f>
        <v>6.09</v>
      </c>
      <c r="E36" t="str">
        <f>VLOOKUP($A36, 'Medical Examinations_A_sheet'!$A$1:$J$2336, COLUMN('Medical Examinations_A_sheet'!D36), FALSE)</f>
        <v>No</v>
      </c>
      <c r="F36" t="str">
        <f>VLOOKUP($A36, 'Medical Examinations_A_sheet'!$A$1:$J$2336, COLUMN('Medical Examinations_A_sheet'!E36), FALSE)</f>
        <v>No</v>
      </c>
      <c r="G36" t="str">
        <f>VLOOKUP($A36, 'Medical Examinations_A_sheet'!$A$1:$J$2336, COLUMN('Medical Examinations_A_sheet'!F36), FALSE)</f>
        <v>Yes</v>
      </c>
      <c r="H36">
        <f>VLOOKUP($A36, 'Medical Examinations_A_sheet'!$A$1:$J$2336, COLUMN('Medical Examinations_A_sheet'!G36), FALSE)</f>
        <v>1</v>
      </c>
      <c r="I36" t="str">
        <f>VLOOKUP($A36, 'Medical Examinations_A_sheet'!$A$1:$J$2336, COLUMN('Medical Examinations_A_sheet'!H36), FALSE)</f>
        <v>Yes</v>
      </c>
      <c r="J36" t="str">
        <f>VLOOKUP($A36, 'Medical Examinations_A_sheet'!$A$1:$J$2336, COLUMN('Medical Examinations_A_sheet'!I36), FALSE)</f>
        <v>Obesity</v>
      </c>
      <c r="K36" t="str">
        <f>VLOOKUP($A36, 'Medical Examinations_A_sheet'!$A$1:$J$2336, COLUMN('Medical Examinations_A_sheet'!J36), FALSE)</f>
        <v>Prediabetes</v>
      </c>
      <c r="L36" s="10">
        <f>VLOOKUP(Healthcare!$A36,'Hospitalisation Details_A_sheet'!$A$1:$K$2344,COLUMN('Hospitalisation Details_A_sheet'!F35),FALSE)</f>
        <v>45863.21</v>
      </c>
      <c r="M36" t="str">
        <f>VLOOKUP(Healthcare!$A36,'Hospitalisation Details_A_sheet'!$A$1:$K$2344,COLUMN('Hospitalisation Details_A_sheet'!G35),FALSE)</f>
        <v>tier - 2</v>
      </c>
      <c r="N36" t="str">
        <f>VLOOKUP(Healthcare!$A36,'Hospitalisation Details_A_sheet'!$A$1:$K$2344,COLUMN('Hospitalisation Details_A_sheet'!H35),FALSE)</f>
        <v>tier - 1</v>
      </c>
      <c r="O36" t="str">
        <f>VLOOKUP(Healthcare!$A36,'Hospitalisation Details_A_sheet'!$A$1:$K$2344,COLUMN('Hospitalisation Details_A_sheet'!I35),FALSE)</f>
        <v>R1013</v>
      </c>
      <c r="P36" s="8" t="str">
        <f>VLOOKUP(Healthcare!$A36,'Hospitalisation Details_A_sheet'!$A$1:$K$2344,COLUMN('Hospitalisation Details_A_sheet'!J35),FALSE)</f>
        <v>12-Aug-1979</v>
      </c>
      <c r="Q36">
        <f>VLOOKUP(Healthcare!$A36,'Hospitalisation Details_A_sheet'!$A$1:$K$2344,COLUMN('Hospitalisation Details_A_sheet'!K35),FALSE)</f>
        <v>43</v>
      </c>
    </row>
    <row r="37" spans="1:17" ht="15.6" x14ac:dyDescent="0.3">
      <c r="A37" s="1" t="s">
        <v>2337</v>
      </c>
      <c r="B37" s="24" t="str">
        <f>VLOOKUP('Customer Names_A_sheet'!$A37,'Customer Names_A_sheet'!$A$1:$E$2336,4,FALSE)</f>
        <v>Julien</v>
      </c>
      <c r="C37">
        <f>VLOOKUP($A37, 'Medical Examinations_A_sheet'!$A$1:$J$2336, COLUMN('Medical Examinations_A_sheet'!B37), FALSE)</f>
        <v>32.015000000000001</v>
      </c>
      <c r="D37">
        <f>VLOOKUP($A37, 'Medical Examinations_A_sheet'!$A$1:$J$2336, COLUMN('Medical Examinations_A_sheet'!C37), FALSE)</f>
        <v>11.75</v>
      </c>
      <c r="E37" t="str">
        <f>VLOOKUP($A37, 'Medical Examinations_A_sheet'!$A$1:$J$2336, COLUMN('Medical Examinations_A_sheet'!D37), FALSE)</f>
        <v>No</v>
      </c>
      <c r="F37" t="str">
        <f>VLOOKUP($A37, 'Medical Examinations_A_sheet'!$A$1:$J$2336, COLUMN('Medical Examinations_A_sheet'!E37), FALSE)</f>
        <v>No</v>
      </c>
      <c r="G37" t="str">
        <f>VLOOKUP($A37, 'Medical Examinations_A_sheet'!$A$1:$J$2336, COLUMN('Medical Examinations_A_sheet'!F37), FALSE)</f>
        <v>No</v>
      </c>
      <c r="H37">
        <f>VLOOKUP($A37, 'Medical Examinations_A_sheet'!$A$1:$J$2336, COLUMN('Medical Examinations_A_sheet'!G37), FALSE)</f>
        <v>0</v>
      </c>
      <c r="I37" t="str">
        <f>VLOOKUP($A37, 'Medical Examinations_A_sheet'!$A$1:$J$2336, COLUMN('Medical Examinations_A_sheet'!H37), FALSE)</f>
        <v>Yes</v>
      </c>
      <c r="J37" t="str">
        <f>VLOOKUP($A37, 'Medical Examinations_A_sheet'!$A$1:$J$2336, COLUMN('Medical Examinations_A_sheet'!I37), FALSE)</f>
        <v>Obesity</v>
      </c>
      <c r="K37" t="str">
        <f>VLOOKUP($A37, 'Medical Examinations_A_sheet'!$A$1:$J$2336, COLUMN('Medical Examinations_A_sheet'!J37), FALSE)</f>
        <v>Diabetes</v>
      </c>
      <c r="L37" s="10">
        <f>VLOOKUP(Healthcare!$A37,'Hospitalisation Details_A_sheet'!$A$1:$K$2344,COLUMN('Hospitalisation Details_A_sheet'!F36),FALSE)</f>
        <v>45710.21</v>
      </c>
      <c r="M37" t="str">
        <f>VLOOKUP(Healthcare!$A37,'Hospitalisation Details_A_sheet'!$A$1:$K$2344,COLUMN('Hospitalisation Details_A_sheet'!G36),FALSE)</f>
        <v>tier - 2</v>
      </c>
      <c r="N37" t="str">
        <f>VLOOKUP(Healthcare!$A37,'Hospitalisation Details_A_sheet'!$A$1:$K$2344,COLUMN('Hospitalisation Details_A_sheet'!H36),FALSE)</f>
        <v>tier - 2</v>
      </c>
      <c r="O37" t="str">
        <f>VLOOKUP(Healthcare!$A37,'Hospitalisation Details_A_sheet'!$A$1:$K$2344,COLUMN('Hospitalisation Details_A_sheet'!I36),FALSE)</f>
        <v>R1016</v>
      </c>
      <c r="P37" s="8" t="str">
        <f>VLOOKUP(Healthcare!$A37,'Hospitalisation Details_A_sheet'!$A$1:$K$2344,COLUMN('Hospitalisation Details_A_sheet'!J36),FALSE)</f>
        <v>21-Dec-1960</v>
      </c>
      <c r="Q37">
        <f>VLOOKUP(Healthcare!$A37,'Hospitalisation Details_A_sheet'!$A$1:$K$2344,COLUMN('Hospitalisation Details_A_sheet'!K36),FALSE)</f>
        <v>62</v>
      </c>
    </row>
    <row r="38" spans="1:17" ht="15.6" x14ac:dyDescent="0.3">
      <c r="A38" s="1" t="s">
        <v>2336</v>
      </c>
      <c r="B38" s="24" t="str">
        <f>VLOOKUP('Customer Names_A_sheet'!$A38,'Customer Names_A_sheet'!$A$1:$E$2336,4,FALSE)</f>
        <v>Ryan M</v>
      </c>
      <c r="C38">
        <f>VLOOKUP($A38, 'Medical Examinations_A_sheet'!$A$1:$J$2336, COLUMN('Medical Examinations_A_sheet'!B38), FALSE)</f>
        <v>40.564999999999998</v>
      </c>
      <c r="D38">
        <f>VLOOKUP($A38, 'Medical Examinations_A_sheet'!$A$1:$J$2336, COLUMN('Medical Examinations_A_sheet'!C38), FALSE)</f>
        <v>7.37</v>
      </c>
      <c r="E38" t="str">
        <f>VLOOKUP($A38, 'Medical Examinations_A_sheet'!$A$1:$J$2336, COLUMN('Medical Examinations_A_sheet'!D38), FALSE)</f>
        <v>No</v>
      </c>
      <c r="F38" t="str">
        <f>VLOOKUP($A38, 'Medical Examinations_A_sheet'!$A$1:$J$2336, COLUMN('Medical Examinations_A_sheet'!E38), FALSE)</f>
        <v>No</v>
      </c>
      <c r="G38" t="str">
        <f>VLOOKUP($A38, 'Medical Examinations_A_sheet'!$A$1:$J$2336, COLUMN('Medical Examinations_A_sheet'!F38), FALSE)</f>
        <v>No</v>
      </c>
      <c r="H38">
        <f>VLOOKUP($A38, 'Medical Examinations_A_sheet'!$A$1:$J$2336, COLUMN('Medical Examinations_A_sheet'!G38), FALSE)</f>
        <v>0</v>
      </c>
      <c r="I38" t="str">
        <f>VLOOKUP($A38, 'Medical Examinations_A_sheet'!$A$1:$J$2336, COLUMN('Medical Examinations_A_sheet'!H38), FALSE)</f>
        <v>Yes</v>
      </c>
      <c r="J38" t="str">
        <f>VLOOKUP($A38, 'Medical Examinations_A_sheet'!$A$1:$J$2336, COLUMN('Medical Examinations_A_sheet'!I38), FALSE)</f>
        <v>Obesity</v>
      </c>
      <c r="K38" t="str">
        <f>VLOOKUP($A38, 'Medical Examinations_A_sheet'!$A$1:$J$2336, COLUMN('Medical Examinations_A_sheet'!J38), FALSE)</f>
        <v>Diabetes</v>
      </c>
      <c r="L38" s="10">
        <f>VLOOKUP(Healthcare!$A38,'Hospitalisation Details_A_sheet'!$A$1:$K$2344,COLUMN('Hospitalisation Details_A_sheet'!F37),FALSE)</f>
        <v>45702.02</v>
      </c>
      <c r="M38" t="str">
        <f>VLOOKUP(Healthcare!$A38,'Hospitalisation Details_A_sheet'!$A$1:$K$2344,COLUMN('Hospitalisation Details_A_sheet'!G37),FALSE)</f>
        <v>tier - 2</v>
      </c>
      <c r="N38" t="str">
        <f>VLOOKUP(Healthcare!$A38,'Hospitalisation Details_A_sheet'!$A$1:$K$2344,COLUMN('Hospitalisation Details_A_sheet'!H37),FALSE)</f>
        <v>tier - 2</v>
      </c>
      <c r="O38" t="str">
        <f>VLOOKUP(Healthcare!$A38,'Hospitalisation Details_A_sheet'!$A$1:$K$2344,COLUMN('Hospitalisation Details_A_sheet'!I37),FALSE)</f>
        <v>R1012</v>
      </c>
      <c r="P38" s="8" t="str">
        <f>VLOOKUP(Healthcare!$A38,'Hospitalisation Details_A_sheet'!$A$1:$K$2344,COLUMN('Hospitalisation Details_A_sheet'!J37),FALSE)</f>
        <v>9-Aug-1974</v>
      </c>
      <c r="Q38">
        <f>VLOOKUP(Healthcare!$A38,'Hospitalisation Details_A_sheet'!$A$1:$K$2344,COLUMN('Hospitalisation Details_A_sheet'!K37),FALSE)</f>
        <v>48</v>
      </c>
    </row>
    <row r="39" spans="1:17" ht="15.6" x14ac:dyDescent="0.3">
      <c r="A39" s="1" t="s">
        <v>2335</v>
      </c>
      <c r="B39" s="24" t="str">
        <f>VLOOKUP('Customer Names_A_sheet'!$A39,'Customer Names_A_sheet'!$A$1:$E$2336,4,FALSE)</f>
        <v>Anna H.</v>
      </c>
      <c r="C39">
        <f>VLOOKUP($A39, 'Medical Examinations_A_sheet'!$A$1:$J$2336, COLUMN('Medical Examinations_A_sheet'!B39), FALSE)</f>
        <v>32.450000000000003</v>
      </c>
      <c r="D39">
        <f>VLOOKUP($A39, 'Medical Examinations_A_sheet'!$A$1:$J$2336, COLUMN('Medical Examinations_A_sheet'!C39), FALSE)</f>
        <v>11.91</v>
      </c>
      <c r="E39" t="str">
        <f>VLOOKUP($A39, 'Medical Examinations_A_sheet'!$A$1:$J$2336, COLUMN('Medical Examinations_A_sheet'!D39), FALSE)</f>
        <v>No</v>
      </c>
      <c r="F39" t="str">
        <f>VLOOKUP($A39, 'Medical Examinations_A_sheet'!$A$1:$J$2336, COLUMN('Medical Examinations_A_sheet'!E39), FALSE)</f>
        <v>No</v>
      </c>
      <c r="G39" t="str">
        <f>VLOOKUP($A39, 'Medical Examinations_A_sheet'!$A$1:$J$2336, COLUMN('Medical Examinations_A_sheet'!F39), FALSE)</f>
        <v>No</v>
      </c>
      <c r="H39">
        <f>VLOOKUP($A39, 'Medical Examinations_A_sheet'!$A$1:$J$2336, COLUMN('Medical Examinations_A_sheet'!G39), FALSE)</f>
        <v>0</v>
      </c>
      <c r="I39" t="str">
        <f>VLOOKUP($A39, 'Medical Examinations_A_sheet'!$A$1:$J$2336, COLUMN('Medical Examinations_A_sheet'!H39), FALSE)</f>
        <v>Yes</v>
      </c>
      <c r="J39" t="str">
        <f>VLOOKUP($A39, 'Medical Examinations_A_sheet'!$A$1:$J$2336, COLUMN('Medical Examinations_A_sheet'!I39), FALSE)</f>
        <v>Obesity</v>
      </c>
      <c r="K39" t="str">
        <f>VLOOKUP($A39, 'Medical Examinations_A_sheet'!$A$1:$J$2336, COLUMN('Medical Examinations_A_sheet'!J39), FALSE)</f>
        <v>Diabetes</v>
      </c>
      <c r="L39" s="10">
        <f>VLOOKUP(Healthcare!$A39,'Hospitalisation Details_A_sheet'!$A$1:$K$2344,COLUMN('Hospitalisation Details_A_sheet'!F38),FALSE)</f>
        <v>45008.959999999999</v>
      </c>
      <c r="M39" t="str">
        <f>VLOOKUP(Healthcare!$A39,'Hospitalisation Details_A_sheet'!$A$1:$K$2344,COLUMN('Hospitalisation Details_A_sheet'!G38),FALSE)</f>
        <v>tier - 2</v>
      </c>
      <c r="N39" t="str">
        <f>VLOOKUP(Healthcare!$A39,'Hospitalisation Details_A_sheet'!$A$1:$K$2344,COLUMN('Hospitalisation Details_A_sheet'!H38),FALSE)</f>
        <v>tier - 2</v>
      </c>
      <c r="O39" t="str">
        <f>VLOOKUP(Healthcare!$A39,'Hospitalisation Details_A_sheet'!$A$1:$K$2344,COLUMN('Hospitalisation Details_A_sheet'!I38),FALSE)</f>
        <v>R1013</v>
      </c>
      <c r="P39" s="8" t="str">
        <f>VLOOKUP(Healthcare!$A39,'Hospitalisation Details_A_sheet'!$A$1:$K$2344,COLUMN('Hospitalisation Details_A_sheet'!J38),FALSE)</f>
        <v>17-Dec-1962</v>
      </c>
      <c r="Q39">
        <f>VLOOKUP(Healthcare!$A39,'Hospitalisation Details_A_sheet'!$A$1:$K$2344,COLUMN('Hospitalisation Details_A_sheet'!K38),FALSE)</f>
        <v>60</v>
      </c>
    </row>
    <row r="40" spans="1:17" ht="15.6" x14ac:dyDescent="0.3">
      <c r="A40" s="1" t="s">
        <v>2334</v>
      </c>
      <c r="B40" s="24" t="str">
        <f>VLOOKUP('Customer Names_A_sheet'!$A40,'Customer Names_A_sheet'!$A$1:$E$2336,4,FALSE)</f>
        <v>Samantha</v>
      </c>
      <c r="C40">
        <f>VLOOKUP($A40, 'Medical Examinations_A_sheet'!$A$1:$J$2336, COLUMN('Medical Examinations_A_sheet'!B40), FALSE)</f>
        <v>34.96</v>
      </c>
      <c r="D40">
        <f>VLOOKUP($A40, 'Medical Examinations_A_sheet'!$A$1:$J$2336, COLUMN('Medical Examinations_A_sheet'!C40), FALSE)</f>
        <v>6.52</v>
      </c>
      <c r="E40" t="str">
        <f>VLOOKUP($A40, 'Medical Examinations_A_sheet'!$A$1:$J$2336, COLUMN('Medical Examinations_A_sheet'!D40), FALSE)</f>
        <v>No</v>
      </c>
      <c r="F40" t="str">
        <f>VLOOKUP($A40, 'Medical Examinations_A_sheet'!$A$1:$J$2336, COLUMN('Medical Examinations_A_sheet'!E40), FALSE)</f>
        <v>No</v>
      </c>
      <c r="G40" t="str">
        <f>VLOOKUP($A40, 'Medical Examinations_A_sheet'!$A$1:$J$2336, COLUMN('Medical Examinations_A_sheet'!F40), FALSE)</f>
        <v>No</v>
      </c>
      <c r="H40">
        <f>VLOOKUP($A40, 'Medical Examinations_A_sheet'!$A$1:$J$2336, COLUMN('Medical Examinations_A_sheet'!G40), FALSE)</f>
        <v>0</v>
      </c>
      <c r="I40" t="str">
        <f>VLOOKUP($A40, 'Medical Examinations_A_sheet'!$A$1:$J$2336, COLUMN('Medical Examinations_A_sheet'!H40), FALSE)</f>
        <v>Yes</v>
      </c>
      <c r="J40" t="str">
        <f>VLOOKUP($A40, 'Medical Examinations_A_sheet'!$A$1:$J$2336, COLUMN('Medical Examinations_A_sheet'!I40), FALSE)</f>
        <v>Obesity</v>
      </c>
      <c r="K40" t="str">
        <f>VLOOKUP($A40, 'Medical Examinations_A_sheet'!$A$1:$J$2336, COLUMN('Medical Examinations_A_sheet'!J40), FALSE)</f>
        <v>Diabetes</v>
      </c>
      <c r="L40" s="10">
        <f>VLOOKUP(Healthcare!$A40,'Hospitalisation Details_A_sheet'!$A$1:$K$2344,COLUMN('Hospitalisation Details_A_sheet'!F39),FALSE)</f>
        <v>44641.2</v>
      </c>
      <c r="M40" t="str">
        <f>VLOOKUP(Healthcare!$A40,'Hospitalisation Details_A_sheet'!$A$1:$K$2344,COLUMN('Hospitalisation Details_A_sheet'!G39),FALSE)</f>
        <v>tier - 2</v>
      </c>
      <c r="N40" t="str">
        <f>VLOOKUP(Healthcare!$A40,'Hospitalisation Details_A_sheet'!$A$1:$K$2344,COLUMN('Hospitalisation Details_A_sheet'!H39),FALSE)</f>
        <v>tier - 3</v>
      </c>
      <c r="O40" t="str">
        <f>VLOOKUP(Healthcare!$A40,'Hospitalisation Details_A_sheet'!$A$1:$K$2344,COLUMN('Hospitalisation Details_A_sheet'!I39),FALSE)</f>
        <v>R1024</v>
      </c>
      <c r="P40" s="8" t="str">
        <f>VLOOKUP(Healthcare!$A40,'Hospitalisation Details_A_sheet'!$A$1:$K$2344,COLUMN('Hospitalisation Details_A_sheet'!J39),FALSE)</f>
        <v>13-Aug-1971</v>
      </c>
      <c r="Q40">
        <f>VLOOKUP(Healthcare!$A40,'Hospitalisation Details_A_sheet'!$A$1:$K$2344,COLUMN('Hospitalisation Details_A_sheet'!K39),FALSE)</f>
        <v>51</v>
      </c>
    </row>
    <row r="41" spans="1:17" ht="15.6" x14ac:dyDescent="0.3">
      <c r="A41" s="1" t="s">
        <v>2333</v>
      </c>
      <c r="B41" s="24" t="str">
        <f>VLOOKUP('Customer Names_A_sheet'!$A41,'Customer Names_A_sheet'!$A$1:$E$2336,4,FALSE)</f>
        <v>Robert</v>
      </c>
      <c r="C41">
        <f>VLOOKUP($A41, 'Medical Examinations_A_sheet'!$A$1:$J$2336, COLUMN('Medical Examinations_A_sheet'!B41), FALSE)</f>
        <v>35.5</v>
      </c>
      <c r="D41">
        <f>VLOOKUP($A41, 'Medical Examinations_A_sheet'!$A$1:$J$2336, COLUMN('Medical Examinations_A_sheet'!C41), FALSE)</f>
        <v>5.14</v>
      </c>
      <c r="E41" t="str">
        <f>VLOOKUP($A41, 'Medical Examinations_A_sheet'!$A$1:$J$2336, COLUMN('Medical Examinations_A_sheet'!D41), FALSE)</f>
        <v>No</v>
      </c>
      <c r="F41" t="str">
        <f>VLOOKUP($A41, 'Medical Examinations_A_sheet'!$A$1:$J$2336, COLUMN('Medical Examinations_A_sheet'!E41), FALSE)</f>
        <v>No</v>
      </c>
      <c r="G41" t="str">
        <f>VLOOKUP($A41, 'Medical Examinations_A_sheet'!$A$1:$J$2336, COLUMN('Medical Examinations_A_sheet'!F41), FALSE)</f>
        <v>Yes</v>
      </c>
      <c r="H41">
        <f>VLOOKUP($A41, 'Medical Examinations_A_sheet'!$A$1:$J$2336, COLUMN('Medical Examinations_A_sheet'!G41), FALSE)</f>
        <v>1</v>
      </c>
      <c r="I41" t="str">
        <f>VLOOKUP($A41, 'Medical Examinations_A_sheet'!$A$1:$J$2336, COLUMN('Medical Examinations_A_sheet'!H41), FALSE)</f>
        <v>Yes</v>
      </c>
      <c r="J41" t="str">
        <f>VLOOKUP($A41, 'Medical Examinations_A_sheet'!$A$1:$J$2336, COLUMN('Medical Examinations_A_sheet'!I41), FALSE)</f>
        <v>Obesity</v>
      </c>
      <c r="K41" t="str">
        <f>VLOOKUP($A41, 'Medical Examinations_A_sheet'!$A$1:$J$2336, COLUMN('Medical Examinations_A_sheet'!J41), FALSE)</f>
        <v>Normal</v>
      </c>
      <c r="L41" s="10">
        <f>VLOOKUP(Healthcare!$A41,'Hospitalisation Details_A_sheet'!$A$1:$K$2344,COLUMN('Hospitalisation Details_A_sheet'!F40),FALSE)</f>
        <v>44585.46</v>
      </c>
      <c r="M41" t="str">
        <f>VLOOKUP(Healthcare!$A41,'Hospitalisation Details_A_sheet'!$A$1:$K$2344,COLUMN('Hospitalisation Details_A_sheet'!G40),FALSE)</f>
        <v>tier - 2</v>
      </c>
      <c r="N41" t="str">
        <f>VLOOKUP(Healthcare!$A41,'Hospitalisation Details_A_sheet'!$A$1:$K$2344,COLUMN('Hospitalisation Details_A_sheet'!H40),FALSE)</f>
        <v>tier - 2</v>
      </c>
      <c r="O41" t="str">
        <f>VLOOKUP(Healthcare!$A41,'Hospitalisation Details_A_sheet'!$A$1:$K$2344,COLUMN('Hospitalisation Details_A_sheet'!I40),FALSE)</f>
        <v>R1011</v>
      </c>
      <c r="P41" s="8" t="str">
        <f>VLOOKUP(Healthcare!$A41,'Hospitalisation Details_A_sheet'!$A$1:$K$2344,COLUMN('Hospitalisation Details_A_sheet'!J40),FALSE)</f>
        <v>11-Oct-1993</v>
      </c>
      <c r="Q41">
        <f>VLOOKUP(Healthcare!$A41,'Hospitalisation Details_A_sheet'!$A$1:$K$2344,COLUMN('Hospitalisation Details_A_sheet'!K40),FALSE)</f>
        <v>29</v>
      </c>
    </row>
    <row r="42" spans="1:17" ht="15.6" x14ac:dyDescent="0.3">
      <c r="A42" s="1" t="s">
        <v>2332</v>
      </c>
      <c r="B42" s="24" t="str">
        <f>VLOOKUP('Customer Names_A_sheet'!$A42,'Customer Names_A_sheet'!$A$1:$E$2336,4,FALSE)</f>
        <v>James R.</v>
      </c>
      <c r="C42">
        <f>VLOOKUP($A42, 'Medical Examinations_A_sheet'!$A$1:$J$2336, COLUMN('Medical Examinations_A_sheet'!B42), FALSE)</f>
        <v>52.58</v>
      </c>
      <c r="D42">
        <f>VLOOKUP($A42, 'Medical Examinations_A_sheet'!$A$1:$J$2336, COLUMN('Medical Examinations_A_sheet'!C42), FALSE)</f>
        <v>4.1900000000000004</v>
      </c>
      <c r="E42" t="str">
        <f>VLOOKUP($A42, 'Medical Examinations_A_sheet'!$A$1:$J$2336, COLUMN('Medical Examinations_A_sheet'!D42), FALSE)</f>
        <v>No</v>
      </c>
      <c r="F42" t="str">
        <f>VLOOKUP($A42, 'Medical Examinations_A_sheet'!$A$1:$J$2336, COLUMN('Medical Examinations_A_sheet'!E42), FALSE)</f>
        <v>yes</v>
      </c>
      <c r="G42" t="str">
        <f>VLOOKUP($A42, 'Medical Examinations_A_sheet'!$A$1:$J$2336, COLUMN('Medical Examinations_A_sheet'!F42), FALSE)</f>
        <v>No</v>
      </c>
      <c r="H42">
        <f>VLOOKUP($A42, 'Medical Examinations_A_sheet'!$A$1:$J$2336, COLUMN('Medical Examinations_A_sheet'!G42), FALSE)</f>
        <v>1</v>
      </c>
      <c r="I42" t="str">
        <f>VLOOKUP($A42, 'Medical Examinations_A_sheet'!$A$1:$J$2336, COLUMN('Medical Examinations_A_sheet'!H42), FALSE)</f>
        <v>Yes</v>
      </c>
      <c r="J42" t="str">
        <f>VLOOKUP($A42, 'Medical Examinations_A_sheet'!$A$1:$J$2336, COLUMN('Medical Examinations_A_sheet'!I42), FALSE)</f>
        <v>Obesity</v>
      </c>
      <c r="K42" t="str">
        <f>VLOOKUP($A42, 'Medical Examinations_A_sheet'!$A$1:$J$2336, COLUMN('Medical Examinations_A_sheet'!J42), FALSE)</f>
        <v>Normal</v>
      </c>
      <c r="L42" s="10">
        <f>VLOOKUP(Healthcare!$A42,'Hospitalisation Details_A_sheet'!$A$1:$K$2344,COLUMN('Hospitalisation Details_A_sheet'!F41),FALSE)</f>
        <v>44501.4</v>
      </c>
      <c r="M42" t="str">
        <f>VLOOKUP(Healthcare!$A42,'Hospitalisation Details_A_sheet'!$A$1:$K$2344,COLUMN('Hospitalisation Details_A_sheet'!G41),FALSE)</f>
        <v>tier - 2</v>
      </c>
      <c r="N42" t="str">
        <f>VLOOKUP(Healthcare!$A42,'Hospitalisation Details_A_sheet'!$A$1:$K$2344,COLUMN('Hospitalisation Details_A_sheet'!H41),FALSE)</f>
        <v>tier - 3</v>
      </c>
      <c r="O42" t="str">
        <f>VLOOKUP(Healthcare!$A42,'Hospitalisation Details_A_sheet'!$A$1:$K$2344,COLUMN('Hospitalisation Details_A_sheet'!I41),FALSE)</f>
        <v>R1013</v>
      </c>
      <c r="P42" s="8" t="str">
        <f>VLOOKUP(Healthcare!$A42,'Hospitalisation Details_A_sheet'!$A$1:$K$2344,COLUMN('Hospitalisation Details_A_sheet'!J41),FALSE)</f>
        <v>2-Aug-2000</v>
      </c>
      <c r="Q42">
        <f>VLOOKUP(Healthcare!$A42,'Hospitalisation Details_A_sheet'!$A$1:$K$2344,COLUMN('Hospitalisation Details_A_sheet'!K41),FALSE)</f>
        <v>22</v>
      </c>
    </row>
    <row r="43" spans="1:17" ht="15.6" x14ac:dyDescent="0.3">
      <c r="A43" s="1" t="s">
        <v>2331</v>
      </c>
      <c r="B43" s="24" t="str">
        <f>VLOOKUP('Customer Names_A_sheet'!$A43,'Customer Names_A_sheet'!$A$1:$E$2336,4,FALSE)</f>
        <v>Roseann</v>
      </c>
      <c r="C43">
        <f>VLOOKUP($A43, 'Medical Examinations_A_sheet'!$A$1:$J$2336, COLUMN('Medical Examinations_A_sheet'!B43), FALSE)</f>
        <v>35.200000000000003</v>
      </c>
      <c r="D43">
        <f>VLOOKUP($A43, 'Medical Examinations_A_sheet'!$A$1:$J$2336, COLUMN('Medical Examinations_A_sheet'!C43), FALSE)</f>
        <v>11.68</v>
      </c>
      <c r="E43" t="str">
        <f>VLOOKUP($A43, 'Medical Examinations_A_sheet'!$A$1:$J$2336, COLUMN('Medical Examinations_A_sheet'!D43), FALSE)</f>
        <v>Yes</v>
      </c>
      <c r="F43" t="str">
        <f>VLOOKUP($A43, 'Medical Examinations_A_sheet'!$A$1:$J$2336, COLUMN('Medical Examinations_A_sheet'!E43), FALSE)</f>
        <v>No</v>
      </c>
      <c r="G43" t="str">
        <f>VLOOKUP($A43, 'Medical Examinations_A_sheet'!$A$1:$J$2336, COLUMN('Medical Examinations_A_sheet'!F43), FALSE)</f>
        <v>No</v>
      </c>
      <c r="H43">
        <f>VLOOKUP($A43, 'Medical Examinations_A_sheet'!$A$1:$J$2336, COLUMN('Medical Examinations_A_sheet'!G43), FALSE)</f>
        <v>0</v>
      </c>
      <c r="I43" t="str">
        <f>VLOOKUP($A43, 'Medical Examinations_A_sheet'!$A$1:$J$2336, COLUMN('Medical Examinations_A_sheet'!H43), FALSE)</f>
        <v>Yes</v>
      </c>
      <c r="J43" t="str">
        <f>VLOOKUP($A43, 'Medical Examinations_A_sheet'!$A$1:$J$2336, COLUMN('Medical Examinations_A_sheet'!I43), FALSE)</f>
        <v>Obesity</v>
      </c>
      <c r="K43" t="str">
        <f>VLOOKUP($A43, 'Medical Examinations_A_sheet'!$A$1:$J$2336, COLUMN('Medical Examinations_A_sheet'!J43), FALSE)</f>
        <v>Diabetes</v>
      </c>
      <c r="L43" s="10">
        <f>VLOOKUP(Healthcare!$A43,'Hospitalisation Details_A_sheet'!$A$1:$K$2344,COLUMN('Hospitalisation Details_A_sheet'!F42),FALSE)</f>
        <v>44423.8</v>
      </c>
      <c r="M43" t="str">
        <f>VLOOKUP(Healthcare!$A43,'Hospitalisation Details_A_sheet'!$A$1:$K$2344,COLUMN('Hospitalisation Details_A_sheet'!G42),FALSE)</f>
        <v>tier - 2</v>
      </c>
      <c r="N43" t="str">
        <f>VLOOKUP(Healthcare!$A43,'Hospitalisation Details_A_sheet'!$A$1:$K$2344,COLUMN('Hospitalisation Details_A_sheet'!H42),FALSE)</f>
        <v>tier - 3</v>
      </c>
      <c r="O43" t="str">
        <f>VLOOKUP(Healthcare!$A43,'Hospitalisation Details_A_sheet'!$A$1:$K$2344,COLUMN('Hospitalisation Details_A_sheet'!I42),FALSE)</f>
        <v>R1013</v>
      </c>
      <c r="P43" s="8" t="str">
        <f>VLOOKUP(Healthcare!$A43,'Hospitalisation Details_A_sheet'!$A$1:$K$2344,COLUMN('Hospitalisation Details_A_sheet'!J42),FALSE)</f>
        <v>14-Sep-1967</v>
      </c>
      <c r="Q43">
        <f>VLOOKUP(Healthcare!$A43,'Hospitalisation Details_A_sheet'!$A$1:$K$2344,COLUMN('Hospitalisation Details_A_sheet'!K42),FALSE)</f>
        <v>55</v>
      </c>
    </row>
    <row r="44" spans="1:17" ht="15.6" x14ac:dyDescent="0.3">
      <c r="A44" s="1" t="s">
        <v>2330</v>
      </c>
      <c r="B44" s="24" t="str">
        <f>VLOOKUP('Customer Names_A_sheet'!$A44,'Customer Names_A_sheet'!$A$1:$E$2336,4,FALSE)</f>
        <v>Nicole</v>
      </c>
      <c r="C44">
        <f>VLOOKUP($A44, 'Medical Examinations_A_sheet'!$A$1:$J$2336, COLUMN('Medical Examinations_A_sheet'!B44), FALSE)</f>
        <v>38.06</v>
      </c>
      <c r="D44">
        <f>VLOOKUP($A44, 'Medical Examinations_A_sheet'!$A$1:$J$2336, COLUMN('Medical Examinations_A_sheet'!C44), FALSE)</f>
        <v>6.98</v>
      </c>
      <c r="E44" t="str">
        <f>VLOOKUP($A44, 'Medical Examinations_A_sheet'!$A$1:$J$2336, COLUMN('Medical Examinations_A_sheet'!D44), FALSE)</f>
        <v>No</v>
      </c>
      <c r="F44" t="str">
        <f>VLOOKUP($A44, 'Medical Examinations_A_sheet'!$A$1:$J$2336, COLUMN('Medical Examinations_A_sheet'!E44), FALSE)</f>
        <v>No</v>
      </c>
      <c r="G44" t="str">
        <f>VLOOKUP($A44, 'Medical Examinations_A_sheet'!$A$1:$J$2336, COLUMN('Medical Examinations_A_sheet'!F44), FALSE)</f>
        <v>No</v>
      </c>
      <c r="H44">
        <f>VLOOKUP($A44, 'Medical Examinations_A_sheet'!$A$1:$J$2336, COLUMN('Medical Examinations_A_sheet'!G44), FALSE)</f>
        <v>0</v>
      </c>
      <c r="I44" t="str">
        <f>VLOOKUP($A44, 'Medical Examinations_A_sheet'!$A$1:$J$2336, COLUMN('Medical Examinations_A_sheet'!H44), FALSE)</f>
        <v>Yes</v>
      </c>
      <c r="J44" t="str">
        <f>VLOOKUP($A44, 'Medical Examinations_A_sheet'!$A$1:$J$2336, COLUMN('Medical Examinations_A_sheet'!I44), FALSE)</f>
        <v>Obesity</v>
      </c>
      <c r="K44" t="str">
        <f>VLOOKUP($A44, 'Medical Examinations_A_sheet'!$A$1:$J$2336, COLUMN('Medical Examinations_A_sheet'!J44), FALSE)</f>
        <v>Diabetes</v>
      </c>
      <c r="L44" s="10">
        <f>VLOOKUP(Healthcare!$A44,'Hospitalisation Details_A_sheet'!$A$1:$K$2344,COLUMN('Hospitalisation Details_A_sheet'!F43),FALSE)</f>
        <v>44400.41</v>
      </c>
      <c r="M44" t="str">
        <f>VLOOKUP(Healthcare!$A44,'Hospitalisation Details_A_sheet'!$A$1:$K$2344,COLUMN('Hospitalisation Details_A_sheet'!G43),FALSE)</f>
        <v>tier - 2</v>
      </c>
      <c r="N44" t="str">
        <f>VLOOKUP(Healthcare!$A44,'Hospitalisation Details_A_sheet'!$A$1:$K$2344,COLUMN('Hospitalisation Details_A_sheet'!H43),FALSE)</f>
        <v>tier - 2</v>
      </c>
      <c r="O44" t="str">
        <f>VLOOKUP(Healthcare!$A44,'Hospitalisation Details_A_sheet'!$A$1:$K$2344,COLUMN('Hospitalisation Details_A_sheet'!I43),FALSE)</f>
        <v>R1013</v>
      </c>
      <c r="P44" s="8" t="str">
        <f>VLOOKUP(Healthcare!$A44,'Hospitalisation Details_A_sheet'!$A$1:$K$2344,COLUMN('Hospitalisation Details_A_sheet'!J43),FALSE)</f>
        <v>29-Oct-1971</v>
      </c>
      <c r="Q44">
        <f>VLOOKUP(Healthcare!$A44,'Hospitalisation Details_A_sheet'!$A$1:$K$2344,COLUMN('Hospitalisation Details_A_sheet'!K43),FALSE)</f>
        <v>51</v>
      </c>
    </row>
    <row r="45" spans="1:17" ht="15.6" x14ac:dyDescent="0.3">
      <c r="A45" s="1" t="s">
        <v>2329</v>
      </c>
      <c r="B45" s="24" t="str">
        <f>VLOOKUP('Customer Names_A_sheet'!$A45,'Customer Names_A_sheet'!$A$1:$E$2336,4,FALSE)</f>
        <v>Spencer</v>
      </c>
      <c r="C45">
        <f>VLOOKUP($A45, 'Medical Examinations_A_sheet'!$A$1:$J$2336, COLUMN('Medical Examinations_A_sheet'!B45), FALSE)</f>
        <v>34.21</v>
      </c>
      <c r="D45">
        <f>VLOOKUP($A45, 'Medical Examinations_A_sheet'!$A$1:$J$2336, COLUMN('Medical Examinations_A_sheet'!C45), FALSE)</f>
        <v>8.34</v>
      </c>
      <c r="E45" t="str">
        <f>VLOOKUP($A45, 'Medical Examinations_A_sheet'!$A$1:$J$2336, COLUMN('Medical Examinations_A_sheet'!D45), FALSE)</f>
        <v>No</v>
      </c>
      <c r="F45" t="str">
        <f>VLOOKUP($A45, 'Medical Examinations_A_sheet'!$A$1:$J$2336, COLUMN('Medical Examinations_A_sheet'!E45), FALSE)</f>
        <v>No</v>
      </c>
      <c r="G45" t="str">
        <f>VLOOKUP($A45, 'Medical Examinations_A_sheet'!$A$1:$J$2336, COLUMN('Medical Examinations_A_sheet'!F45), FALSE)</f>
        <v>No</v>
      </c>
      <c r="H45">
        <f>VLOOKUP($A45, 'Medical Examinations_A_sheet'!$A$1:$J$2336, COLUMN('Medical Examinations_A_sheet'!G45), FALSE)</f>
        <v>0</v>
      </c>
      <c r="I45" t="str">
        <f>VLOOKUP($A45, 'Medical Examinations_A_sheet'!$A$1:$J$2336, COLUMN('Medical Examinations_A_sheet'!H45), FALSE)</f>
        <v>Yes</v>
      </c>
      <c r="J45" t="str">
        <f>VLOOKUP($A45, 'Medical Examinations_A_sheet'!$A$1:$J$2336, COLUMN('Medical Examinations_A_sheet'!I45), FALSE)</f>
        <v>Obesity</v>
      </c>
      <c r="K45" t="str">
        <f>VLOOKUP($A45, 'Medical Examinations_A_sheet'!$A$1:$J$2336, COLUMN('Medical Examinations_A_sheet'!J45), FALSE)</f>
        <v>Diabetes</v>
      </c>
      <c r="L45" s="10">
        <f>VLOOKUP(Healthcare!$A45,'Hospitalisation Details_A_sheet'!$A$1:$K$2344,COLUMN('Hospitalisation Details_A_sheet'!F44),FALSE)</f>
        <v>44260.75</v>
      </c>
      <c r="M45" t="str">
        <f>VLOOKUP(Healthcare!$A45,'Hospitalisation Details_A_sheet'!$A$1:$K$2344,COLUMN('Hospitalisation Details_A_sheet'!G44),FALSE)</f>
        <v>tier - 2</v>
      </c>
      <c r="N45" t="str">
        <f>VLOOKUP(Healthcare!$A45,'Hospitalisation Details_A_sheet'!$A$1:$K$2344,COLUMN('Hospitalisation Details_A_sheet'!H44),FALSE)</f>
        <v>tier - 1</v>
      </c>
      <c r="O45" t="str">
        <f>VLOOKUP(Healthcare!$A45,'Hospitalisation Details_A_sheet'!$A$1:$K$2344,COLUMN('Hospitalisation Details_A_sheet'!I44),FALSE)</f>
        <v>R1013</v>
      </c>
      <c r="P45" s="8" t="str">
        <f>VLOOKUP(Healthcare!$A45,'Hospitalisation Details_A_sheet'!$A$1:$K$2344,COLUMN('Hospitalisation Details_A_sheet'!J44),FALSE)</f>
        <v>24-Nov-1968</v>
      </c>
      <c r="Q45">
        <f>VLOOKUP(Healthcare!$A45,'Hospitalisation Details_A_sheet'!$A$1:$K$2344,COLUMN('Hospitalisation Details_A_sheet'!K44),FALSE)</f>
        <v>54</v>
      </c>
    </row>
    <row r="46" spans="1:17" ht="15.6" x14ac:dyDescent="0.3">
      <c r="A46" s="1" t="s">
        <v>2328</v>
      </c>
      <c r="B46" s="24" t="str">
        <f>VLOOKUP('Customer Names_A_sheet'!$A46,'Customer Names_A_sheet'!$A$1:$E$2336,4,FALSE)</f>
        <v>Eric W</v>
      </c>
      <c r="C46">
        <f>VLOOKUP($A46, 'Medical Examinations_A_sheet'!$A$1:$J$2336, COLUMN('Medical Examinations_A_sheet'!B46), FALSE)</f>
        <v>38.94</v>
      </c>
      <c r="D46">
        <f>VLOOKUP($A46, 'Medical Examinations_A_sheet'!$A$1:$J$2336, COLUMN('Medical Examinations_A_sheet'!C46), FALSE)</f>
        <v>8.49</v>
      </c>
      <c r="E46" t="str">
        <f>VLOOKUP($A46, 'Medical Examinations_A_sheet'!$A$1:$J$2336, COLUMN('Medical Examinations_A_sheet'!D46), FALSE)</f>
        <v>Yes</v>
      </c>
      <c r="F46" t="str">
        <f>VLOOKUP($A46, 'Medical Examinations_A_sheet'!$A$1:$J$2336, COLUMN('Medical Examinations_A_sheet'!E46), FALSE)</f>
        <v>No</v>
      </c>
      <c r="G46" t="str">
        <f>VLOOKUP($A46, 'Medical Examinations_A_sheet'!$A$1:$J$2336, COLUMN('Medical Examinations_A_sheet'!F46), FALSE)</f>
        <v>No</v>
      </c>
      <c r="H46">
        <f>VLOOKUP($A46, 'Medical Examinations_A_sheet'!$A$1:$J$2336, COLUMN('Medical Examinations_A_sheet'!G46), FALSE)</f>
        <v>1</v>
      </c>
      <c r="I46" t="str">
        <f>VLOOKUP($A46, 'Medical Examinations_A_sheet'!$A$1:$J$2336, COLUMN('Medical Examinations_A_sheet'!H46), FALSE)</f>
        <v>Yes</v>
      </c>
      <c r="J46" t="str">
        <f>VLOOKUP($A46, 'Medical Examinations_A_sheet'!$A$1:$J$2336, COLUMN('Medical Examinations_A_sheet'!I46), FALSE)</f>
        <v>Obesity</v>
      </c>
      <c r="K46" t="str">
        <f>VLOOKUP($A46, 'Medical Examinations_A_sheet'!$A$1:$J$2336, COLUMN('Medical Examinations_A_sheet'!J46), FALSE)</f>
        <v>Diabetes</v>
      </c>
      <c r="L46" s="10">
        <f>VLOOKUP(Healthcare!$A46,'Hospitalisation Details_A_sheet'!$A$1:$K$2344,COLUMN('Hospitalisation Details_A_sheet'!F45),FALSE)</f>
        <v>44202.65</v>
      </c>
      <c r="M46" t="str">
        <f>VLOOKUP(Healthcare!$A46,'Hospitalisation Details_A_sheet'!$A$1:$K$2344,COLUMN('Hospitalisation Details_A_sheet'!G45),FALSE)</f>
        <v>tier - 2</v>
      </c>
      <c r="N46" t="str">
        <f>VLOOKUP(Healthcare!$A46,'Hospitalisation Details_A_sheet'!$A$1:$K$2344,COLUMN('Hospitalisation Details_A_sheet'!H45),FALSE)</f>
        <v>tier - 2</v>
      </c>
      <c r="O46" t="str">
        <f>VLOOKUP(Healthcare!$A46,'Hospitalisation Details_A_sheet'!$A$1:$K$2344,COLUMN('Hospitalisation Details_A_sheet'!I45),FALSE)</f>
        <v>R1013</v>
      </c>
      <c r="P46" s="8" t="str">
        <f>VLOOKUP(Healthcare!$A46,'Hospitalisation Details_A_sheet'!$A$1:$K$2344,COLUMN('Hospitalisation Details_A_sheet'!J45),FALSE)</f>
        <v>1-Jun-1975</v>
      </c>
      <c r="Q46">
        <f>VLOOKUP(Healthcare!$A46,'Hospitalisation Details_A_sheet'!$A$1:$K$2344,COLUMN('Hospitalisation Details_A_sheet'!K45),FALSE)</f>
        <v>48</v>
      </c>
    </row>
    <row r="47" spans="1:17" ht="15.6" x14ac:dyDescent="0.3">
      <c r="A47" s="1" t="s">
        <v>2327</v>
      </c>
      <c r="B47" s="24" t="str">
        <f>VLOOKUP('Customer Names_A_sheet'!$A47,'Customer Names_A_sheet'!$A$1:$E$2336,4,FALSE)</f>
        <v>Brianna L</v>
      </c>
      <c r="C47">
        <f>VLOOKUP($A47, 'Medical Examinations_A_sheet'!$A$1:$J$2336, COLUMN('Medical Examinations_A_sheet'!B47), FALSE)</f>
        <v>30.21</v>
      </c>
      <c r="D47">
        <f>VLOOKUP($A47, 'Medical Examinations_A_sheet'!$A$1:$J$2336, COLUMN('Medical Examinations_A_sheet'!C47), FALSE)</f>
        <v>5.34</v>
      </c>
      <c r="E47" t="str">
        <f>VLOOKUP($A47, 'Medical Examinations_A_sheet'!$A$1:$J$2336, COLUMN('Medical Examinations_A_sheet'!D47), FALSE)</f>
        <v>Yes</v>
      </c>
      <c r="F47" t="str">
        <f>VLOOKUP($A47, 'Medical Examinations_A_sheet'!$A$1:$J$2336, COLUMN('Medical Examinations_A_sheet'!E47), FALSE)</f>
        <v>No</v>
      </c>
      <c r="G47" t="str">
        <f>VLOOKUP($A47, 'Medical Examinations_A_sheet'!$A$1:$J$2336, COLUMN('Medical Examinations_A_sheet'!F47), FALSE)</f>
        <v>No</v>
      </c>
      <c r="H47">
        <f>VLOOKUP($A47, 'Medical Examinations_A_sheet'!$A$1:$J$2336, COLUMN('Medical Examinations_A_sheet'!G47), FALSE)</f>
        <v>1</v>
      </c>
      <c r="I47" t="str">
        <f>VLOOKUP($A47, 'Medical Examinations_A_sheet'!$A$1:$J$2336, COLUMN('Medical Examinations_A_sheet'!H47), FALSE)</f>
        <v>Yes</v>
      </c>
      <c r="J47" t="str">
        <f>VLOOKUP($A47, 'Medical Examinations_A_sheet'!$A$1:$J$2336, COLUMN('Medical Examinations_A_sheet'!I47), FALSE)</f>
        <v>Obesity</v>
      </c>
      <c r="K47" t="str">
        <f>VLOOKUP($A47, 'Medical Examinations_A_sheet'!$A$1:$J$2336, COLUMN('Medical Examinations_A_sheet'!J47), FALSE)</f>
        <v>Normal</v>
      </c>
      <c r="L47" s="10">
        <f>VLOOKUP(Healthcare!$A47,'Hospitalisation Details_A_sheet'!$A$1:$K$2344,COLUMN('Hospitalisation Details_A_sheet'!F46),FALSE)</f>
        <v>43943.88</v>
      </c>
      <c r="M47" t="str">
        <f>VLOOKUP(Healthcare!$A47,'Hospitalisation Details_A_sheet'!$A$1:$K$2344,COLUMN('Hospitalisation Details_A_sheet'!G46),FALSE)</f>
        <v>tier - 2</v>
      </c>
      <c r="N47" t="str">
        <f>VLOOKUP(Healthcare!$A47,'Hospitalisation Details_A_sheet'!$A$1:$K$2344,COLUMN('Hospitalisation Details_A_sheet'!H46),FALSE)</f>
        <v>tier - 1</v>
      </c>
      <c r="O47" t="str">
        <f>VLOOKUP(Healthcare!$A47,'Hospitalisation Details_A_sheet'!$A$1:$K$2344,COLUMN('Hospitalisation Details_A_sheet'!I46),FALSE)</f>
        <v>R1012</v>
      </c>
      <c r="P47" s="8" t="str">
        <f>VLOOKUP(Healthcare!$A47,'Hospitalisation Details_A_sheet'!$A$1:$K$2344,COLUMN('Hospitalisation Details_A_sheet'!J46),FALSE)</f>
        <v>16-Jul-1988</v>
      </c>
      <c r="Q47">
        <f>VLOOKUP(Healthcare!$A47,'Hospitalisation Details_A_sheet'!$A$1:$K$2344,COLUMN('Hospitalisation Details_A_sheet'!K46),FALSE)</f>
        <v>34</v>
      </c>
    </row>
    <row r="48" spans="1:17" ht="15.6" x14ac:dyDescent="0.3">
      <c r="A48" s="1" t="s">
        <v>2326</v>
      </c>
      <c r="B48" s="24" t="str">
        <f>VLOOKUP('Customer Names_A_sheet'!$A48,'Customer Names_A_sheet'!$A$1:$E$2336,4,FALSE)</f>
        <v>Thomas J.</v>
      </c>
      <c r="C48">
        <f>VLOOKUP($A48, 'Medical Examinations_A_sheet'!$A$1:$J$2336, COLUMN('Medical Examinations_A_sheet'!B48), FALSE)</f>
        <v>33.630000000000003</v>
      </c>
      <c r="D48">
        <f>VLOOKUP($A48, 'Medical Examinations_A_sheet'!$A$1:$J$2336, COLUMN('Medical Examinations_A_sheet'!C48), FALSE)</f>
        <v>4.43</v>
      </c>
      <c r="E48" t="str">
        <f>VLOOKUP($A48, 'Medical Examinations_A_sheet'!$A$1:$J$2336, COLUMN('Medical Examinations_A_sheet'!D48), FALSE)</f>
        <v>Yes</v>
      </c>
      <c r="F48" t="str">
        <f>VLOOKUP($A48, 'Medical Examinations_A_sheet'!$A$1:$J$2336, COLUMN('Medical Examinations_A_sheet'!E48), FALSE)</f>
        <v>No</v>
      </c>
      <c r="G48" t="str">
        <f>VLOOKUP($A48, 'Medical Examinations_A_sheet'!$A$1:$J$2336, COLUMN('Medical Examinations_A_sheet'!F48), FALSE)</f>
        <v>No</v>
      </c>
      <c r="H48">
        <f>VLOOKUP($A48, 'Medical Examinations_A_sheet'!$A$1:$J$2336, COLUMN('Medical Examinations_A_sheet'!G48), FALSE)</f>
        <v>2</v>
      </c>
      <c r="I48" t="str">
        <f>VLOOKUP($A48, 'Medical Examinations_A_sheet'!$A$1:$J$2336, COLUMN('Medical Examinations_A_sheet'!H48), FALSE)</f>
        <v>Yes</v>
      </c>
      <c r="J48" t="str">
        <f>VLOOKUP($A48, 'Medical Examinations_A_sheet'!$A$1:$J$2336, COLUMN('Medical Examinations_A_sheet'!I48), FALSE)</f>
        <v>Obesity</v>
      </c>
      <c r="K48" t="str">
        <f>VLOOKUP($A48, 'Medical Examinations_A_sheet'!$A$1:$J$2336, COLUMN('Medical Examinations_A_sheet'!J48), FALSE)</f>
        <v>Normal</v>
      </c>
      <c r="L48" s="10">
        <f>VLOOKUP(Healthcare!$A48,'Hospitalisation Details_A_sheet'!$A$1:$K$2344,COLUMN('Hospitalisation Details_A_sheet'!F47),FALSE)</f>
        <v>43921.18</v>
      </c>
      <c r="M48" t="str">
        <f>VLOOKUP(Healthcare!$A48,'Hospitalisation Details_A_sheet'!$A$1:$K$2344,COLUMN('Hospitalisation Details_A_sheet'!G47),FALSE)</f>
        <v>tier - 2</v>
      </c>
      <c r="N48" t="str">
        <f>VLOOKUP(Healthcare!$A48,'Hospitalisation Details_A_sheet'!$A$1:$K$2344,COLUMN('Hospitalisation Details_A_sheet'!H47),FALSE)</f>
        <v>tier - 2</v>
      </c>
      <c r="O48" t="str">
        <f>VLOOKUP(Healthcare!$A48,'Hospitalisation Details_A_sheet'!$A$1:$K$2344,COLUMN('Hospitalisation Details_A_sheet'!I47),FALSE)</f>
        <v>R1012</v>
      </c>
      <c r="P48" s="8" t="str">
        <f>VLOOKUP(Healthcare!$A48,'Hospitalisation Details_A_sheet'!$A$1:$K$2344,COLUMN('Hospitalisation Details_A_sheet'!J47),FALSE)</f>
        <v>5-Oct-1966</v>
      </c>
      <c r="Q48">
        <f>VLOOKUP(Healthcare!$A48,'Hospitalisation Details_A_sheet'!$A$1:$K$2344,COLUMN('Hospitalisation Details_A_sheet'!K47),FALSE)</f>
        <v>56</v>
      </c>
    </row>
    <row r="49" spans="1:17" ht="15.6" x14ac:dyDescent="0.3">
      <c r="A49" s="1" t="s">
        <v>2325</v>
      </c>
      <c r="B49" s="24" t="str">
        <f>VLOOKUP('Customer Names_A_sheet'!$A49,'Customer Names_A_sheet'!$A$1:$E$2336,4,FALSE)</f>
        <v>Melissa L</v>
      </c>
      <c r="C49">
        <f>VLOOKUP($A49, 'Medical Examinations_A_sheet'!$A$1:$J$2336, COLUMN('Medical Examinations_A_sheet'!B49), FALSE)</f>
        <v>40.369999999999997</v>
      </c>
      <c r="D49">
        <f>VLOOKUP($A49, 'Medical Examinations_A_sheet'!$A$1:$J$2336, COLUMN('Medical Examinations_A_sheet'!C49), FALSE)</f>
        <v>4.47</v>
      </c>
      <c r="E49" t="str">
        <f>VLOOKUP($A49, 'Medical Examinations_A_sheet'!$A$1:$J$2336, COLUMN('Medical Examinations_A_sheet'!D49), FALSE)</f>
        <v>No</v>
      </c>
      <c r="F49" t="str">
        <f>VLOOKUP($A49, 'Medical Examinations_A_sheet'!$A$1:$J$2336, COLUMN('Medical Examinations_A_sheet'!E49), FALSE)</f>
        <v>No</v>
      </c>
      <c r="G49" t="str">
        <f>VLOOKUP($A49, 'Medical Examinations_A_sheet'!$A$1:$J$2336, COLUMN('Medical Examinations_A_sheet'!F49), FALSE)</f>
        <v>No</v>
      </c>
      <c r="H49">
        <f>VLOOKUP($A49, 'Medical Examinations_A_sheet'!$A$1:$J$2336, COLUMN('Medical Examinations_A_sheet'!G49), FALSE)</f>
        <v>0</v>
      </c>
      <c r="I49" t="str">
        <f>VLOOKUP($A49, 'Medical Examinations_A_sheet'!$A$1:$J$2336, COLUMN('Medical Examinations_A_sheet'!H49), FALSE)</f>
        <v>Yes</v>
      </c>
      <c r="J49" t="str">
        <f>VLOOKUP($A49, 'Medical Examinations_A_sheet'!$A$1:$J$2336, COLUMN('Medical Examinations_A_sheet'!I49), FALSE)</f>
        <v>Obesity</v>
      </c>
      <c r="K49" t="str">
        <f>VLOOKUP($A49, 'Medical Examinations_A_sheet'!$A$1:$J$2336, COLUMN('Medical Examinations_A_sheet'!J49), FALSE)</f>
        <v>Normal</v>
      </c>
      <c r="L49" s="10">
        <f>VLOOKUP(Healthcare!$A49,'Hospitalisation Details_A_sheet'!$A$1:$K$2344,COLUMN('Hospitalisation Details_A_sheet'!F48),FALSE)</f>
        <v>43896.38</v>
      </c>
      <c r="M49" t="str">
        <f>VLOOKUP(Healthcare!$A49,'Hospitalisation Details_A_sheet'!$A$1:$K$2344,COLUMN('Hospitalisation Details_A_sheet'!G48),FALSE)</f>
        <v>tier - 2</v>
      </c>
      <c r="N49" t="str">
        <f>VLOOKUP(Healthcare!$A49,'Hospitalisation Details_A_sheet'!$A$1:$K$2344,COLUMN('Hospitalisation Details_A_sheet'!H48),FALSE)</f>
        <v>tier - 1</v>
      </c>
      <c r="O49" t="str">
        <f>VLOOKUP(Healthcare!$A49,'Hospitalisation Details_A_sheet'!$A$1:$K$2344,COLUMN('Hospitalisation Details_A_sheet'!I48),FALSE)</f>
        <v>R1013</v>
      </c>
      <c r="P49" s="8" t="str">
        <f>VLOOKUP(Healthcare!$A49,'Hospitalisation Details_A_sheet'!$A$1:$K$2344,COLUMN('Hospitalisation Details_A_sheet'!J48),FALSE)</f>
        <v>10-Nov-1980</v>
      </c>
      <c r="Q49">
        <f>VLOOKUP(Healthcare!$A49,'Hospitalisation Details_A_sheet'!$A$1:$K$2344,COLUMN('Hospitalisation Details_A_sheet'!K48),FALSE)</f>
        <v>42</v>
      </c>
    </row>
    <row r="50" spans="1:17" ht="15.6" x14ac:dyDescent="0.3">
      <c r="A50" s="1" t="s">
        <v>2324</v>
      </c>
      <c r="B50" s="24" t="str">
        <f>VLOOKUP('Customer Names_A_sheet'!$A50,'Customer Names_A_sheet'!$A$1:$E$2336,4,FALSE)</f>
        <v>Mr.  Flavio</v>
      </c>
      <c r="C50">
        <f>VLOOKUP($A50, 'Medical Examinations_A_sheet'!$A$1:$J$2336, COLUMN('Medical Examinations_A_sheet'!B50), FALSE)</f>
        <v>53.09</v>
      </c>
      <c r="D50">
        <f>VLOOKUP($A50, 'Medical Examinations_A_sheet'!$A$1:$J$2336, COLUMN('Medical Examinations_A_sheet'!C50), FALSE)</f>
        <v>4.82</v>
      </c>
      <c r="E50" t="str">
        <f>VLOOKUP($A50, 'Medical Examinations_A_sheet'!$A$1:$J$2336, COLUMN('Medical Examinations_A_sheet'!D50), FALSE)</f>
        <v>Yes</v>
      </c>
      <c r="F50" t="str">
        <f>VLOOKUP($A50, 'Medical Examinations_A_sheet'!$A$1:$J$2336, COLUMN('Medical Examinations_A_sheet'!E50), FALSE)</f>
        <v>No</v>
      </c>
      <c r="G50" t="str">
        <f>VLOOKUP($A50, 'Medical Examinations_A_sheet'!$A$1:$J$2336, COLUMN('Medical Examinations_A_sheet'!F50), FALSE)</f>
        <v>No</v>
      </c>
      <c r="H50">
        <f>VLOOKUP($A50, 'Medical Examinations_A_sheet'!$A$1:$J$2336, COLUMN('Medical Examinations_A_sheet'!G50), FALSE)</f>
        <v>2</v>
      </c>
      <c r="I50" t="str">
        <f>VLOOKUP($A50, 'Medical Examinations_A_sheet'!$A$1:$J$2336, COLUMN('Medical Examinations_A_sheet'!H50), FALSE)</f>
        <v>Yes</v>
      </c>
      <c r="J50" t="str">
        <f>VLOOKUP($A50, 'Medical Examinations_A_sheet'!$A$1:$J$2336, COLUMN('Medical Examinations_A_sheet'!I50), FALSE)</f>
        <v>Obesity</v>
      </c>
      <c r="K50" t="str">
        <f>VLOOKUP($A50, 'Medical Examinations_A_sheet'!$A$1:$J$2336, COLUMN('Medical Examinations_A_sheet'!J50), FALSE)</f>
        <v>Normal</v>
      </c>
      <c r="L50" s="10">
        <f>VLOOKUP(Healthcare!$A50,'Hospitalisation Details_A_sheet'!$A$1:$K$2344,COLUMN('Hospitalisation Details_A_sheet'!F49),FALSE)</f>
        <v>43817.45</v>
      </c>
      <c r="M50" t="str">
        <f>VLOOKUP(Healthcare!$A50,'Hospitalisation Details_A_sheet'!$A$1:$K$2344,COLUMN('Hospitalisation Details_A_sheet'!G49),FALSE)</f>
        <v>tier - 2</v>
      </c>
      <c r="N50" t="str">
        <f>VLOOKUP(Healthcare!$A50,'Hospitalisation Details_A_sheet'!$A$1:$K$2344,COLUMN('Hospitalisation Details_A_sheet'!H49),FALSE)</f>
        <v>tier - 3</v>
      </c>
      <c r="O50" t="str">
        <f>VLOOKUP(Healthcare!$A50,'Hospitalisation Details_A_sheet'!$A$1:$K$2344,COLUMN('Hospitalisation Details_A_sheet'!I49),FALSE)</f>
        <v>R1012</v>
      </c>
      <c r="P50" s="8" t="str">
        <f>VLOOKUP(Healthcare!$A50,'Hospitalisation Details_A_sheet'!$A$1:$K$2344,COLUMN('Hospitalisation Details_A_sheet'!J49),FALSE)</f>
        <v>2-Jul-1966</v>
      </c>
      <c r="Q50">
        <f>VLOOKUP(Healthcare!$A50,'Hospitalisation Details_A_sheet'!$A$1:$K$2344,COLUMN('Hospitalisation Details_A_sheet'!K49),FALSE)</f>
        <v>56</v>
      </c>
    </row>
    <row r="51" spans="1:17" ht="15.6" x14ac:dyDescent="0.3">
      <c r="A51" s="1" t="s">
        <v>2323</v>
      </c>
      <c r="B51" s="24" t="str">
        <f>VLOOKUP('Customer Names_A_sheet'!$A51,'Customer Names_A_sheet'!$A$1:$E$2336,4,FALSE)</f>
        <v>Ryan</v>
      </c>
      <c r="C51">
        <f>VLOOKUP($A51, 'Medical Examinations_A_sheet'!$A$1:$J$2336, COLUMN('Medical Examinations_A_sheet'!B51), FALSE)</f>
        <v>31.79</v>
      </c>
      <c r="D51">
        <f>VLOOKUP($A51, 'Medical Examinations_A_sheet'!$A$1:$J$2336, COLUMN('Medical Examinations_A_sheet'!C51), FALSE)</f>
        <v>5.51</v>
      </c>
      <c r="E51" t="str">
        <f>VLOOKUP($A51, 'Medical Examinations_A_sheet'!$A$1:$J$2336, COLUMN('Medical Examinations_A_sheet'!D51), FALSE)</f>
        <v>Yes</v>
      </c>
      <c r="F51" t="str">
        <f>VLOOKUP($A51, 'Medical Examinations_A_sheet'!$A$1:$J$2336, COLUMN('Medical Examinations_A_sheet'!E51), FALSE)</f>
        <v>No</v>
      </c>
      <c r="G51" t="str">
        <f>VLOOKUP($A51, 'Medical Examinations_A_sheet'!$A$1:$J$2336, COLUMN('Medical Examinations_A_sheet'!F51), FALSE)</f>
        <v>No</v>
      </c>
      <c r="H51">
        <f>VLOOKUP($A51, 'Medical Examinations_A_sheet'!$A$1:$J$2336, COLUMN('Medical Examinations_A_sheet'!G51), FALSE)</f>
        <v>2</v>
      </c>
      <c r="I51" t="str">
        <f>VLOOKUP($A51, 'Medical Examinations_A_sheet'!$A$1:$J$2336, COLUMN('Medical Examinations_A_sheet'!H51), FALSE)</f>
        <v>Yes</v>
      </c>
      <c r="J51" t="str">
        <f>VLOOKUP($A51, 'Medical Examinations_A_sheet'!$A$1:$J$2336, COLUMN('Medical Examinations_A_sheet'!I51), FALSE)</f>
        <v>Obesity</v>
      </c>
      <c r="K51" t="str">
        <f>VLOOKUP($A51, 'Medical Examinations_A_sheet'!$A$1:$J$2336, COLUMN('Medical Examinations_A_sheet'!J51), FALSE)</f>
        <v>Normal</v>
      </c>
      <c r="L51" s="10">
        <f>VLOOKUP(Healthcare!$A51,'Hospitalisation Details_A_sheet'!$A$1:$K$2344,COLUMN('Hospitalisation Details_A_sheet'!F50),FALSE)</f>
        <v>43813.87</v>
      </c>
      <c r="M51" t="str">
        <f>VLOOKUP(Healthcare!$A51,'Hospitalisation Details_A_sheet'!$A$1:$K$2344,COLUMN('Hospitalisation Details_A_sheet'!G50),FALSE)</f>
        <v>tier - 2</v>
      </c>
      <c r="N51" t="str">
        <f>VLOOKUP(Healthcare!$A51,'Hospitalisation Details_A_sheet'!$A$1:$K$2344,COLUMN('Hospitalisation Details_A_sheet'!H50),FALSE)</f>
        <v>tier - 2</v>
      </c>
      <c r="O51" t="str">
        <f>VLOOKUP(Healthcare!$A51,'Hospitalisation Details_A_sheet'!$A$1:$K$2344,COLUMN('Hospitalisation Details_A_sheet'!I50),FALSE)</f>
        <v>R1013</v>
      </c>
      <c r="P51" s="8" t="str">
        <f>VLOOKUP(Healthcare!$A51,'Hospitalisation Details_A_sheet'!$A$1:$K$2344,COLUMN('Hospitalisation Details_A_sheet'!J50),FALSE)</f>
        <v>25-Oct-1966</v>
      </c>
      <c r="Q51">
        <f>VLOOKUP(Healthcare!$A51,'Hospitalisation Details_A_sheet'!$A$1:$K$2344,COLUMN('Hospitalisation Details_A_sheet'!K50),FALSE)</f>
        <v>56</v>
      </c>
    </row>
    <row r="52" spans="1:17" ht="15.6" x14ac:dyDescent="0.3">
      <c r="A52" s="1" t="s">
        <v>2322</v>
      </c>
      <c r="B52" s="24" t="str">
        <f>VLOOKUP('Customer Names_A_sheet'!$A52,'Customer Names_A_sheet'!$A$1:$E$2336,4,FALSE)</f>
        <v>Anthony J.</v>
      </c>
      <c r="C52">
        <f>VLOOKUP($A52, 'Medical Examinations_A_sheet'!$A$1:$J$2336, COLUMN('Medical Examinations_A_sheet'!B52), FALSE)</f>
        <v>41.895000000000003</v>
      </c>
      <c r="D52">
        <f>VLOOKUP($A52, 'Medical Examinations_A_sheet'!$A$1:$J$2336, COLUMN('Medical Examinations_A_sheet'!C52), FALSE)</f>
        <v>10.87</v>
      </c>
      <c r="E52" t="str">
        <f>VLOOKUP($A52, 'Medical Examinations_A_sheet'!$A$1:$J$2336, COLUMN('Medical Examinations_A_sheet'!D52), FALSE)</f>
        <v>Yes</v>
      </c>
      <c r="F52" t="str">
        <f>VLOOKUP($A52, 'Medical Examinations_A_sheet'!$A$1:$J$2336, COLUMN('Medical Examinations_A_sheet'!E52), FALSE)</f>
        <v>No</v>
      </c>
      <c r="G52" t="str">
        <f>VLOOKUP($A52, 'Medical Examinations_A_sheet'!$A$1:$J$2336, COLUMN('Medical Examinations_A_sheet'!F52), FALSE)</f>
        <v>No</v>
      </c>
      <c r="H52">
        <f>VLOOKUP($A52, 'Medical Examinations_A_sheet'!$A$1:$J$2336, COLUMN('Medical Examinations_A_sheet'!G52), FALSE)</f>
        <v>1</v>
      </c>
      <c r="I52" t="str">
        <f>VLOOKUP($A52, 'Medical Examinations_A_sheet'!$A$1:$J$2336, COLUMN('Medical Examinations_A_sheet'!H52), FALSE)</f>
        <v>Yes</v>
      </c>
      <c r="J52" t="str">
        <f>VLOOKUP($A52, 'Medical Examinations_A_sheet'!$A$1:$J$2336, COLUMN('Medical Examinations_A_sheet'!I52), FALSE)</f>
        <v>Obesity</v>
      </c>
      <c r="K52" t="str">
        <f>VLOOKUP($A52, 'Medical Examinations_A_sheet'!$A$1:$J$2336, COLUMN('Medical Examinations_A_sheet'!J52), FALSE)</f>
        <v>Diabetes</v>
      </c>
      <c r="L52" s="10">
        <f>VLOOKUP(Healthcare!$A52,'Hospitalisation Details_A_sheet'!$A$1:$K$2344,COLUMN('Hospitalisation Details_A_sheet'!F51),FALSE)</f>
        <v>43753.34</v>
      </c>
      <c r="M52" t="str">
        <f>VLOOKUP(Healthcare!$A52,'Hospitalisation Details_A_sheet'!$A$1:$K$2344,COLUMN('Hospitalisation Details_A_sheet'!G51),FALSE)</f>
        <v>tier - 2</v>
      </c>
      <c r="N52" t="str">
        <f>VLOOKUP(Healthcare!$A52,'Hospitalisation Details_A_sheet'!$A$1:$K$2344,COLUMN('Hospitalisation Details_A_sheet'!H51),FALSE)</f>
        <v>tier - 1</v>
      </c>
      <c r="O52" t="str">
        <f>VLOOKUP(Healthcare!$A52,'Hospitalisation Details_A_sheet'!$A$1:$K$2344,COLUMN('Hospitalisation Details_A_sheet'!I51),FALSE)</f>
        <v>R1015</v>
      </c>
      <c r="P52" s="8" t="str">
        <f>VLOOKUP(Healthcare!$A52,'Hospitalisation Details_A_sheet'!$A$1:$K$2344,COLUMN('Hospitalisation Details_A_sheet'!J51),FALSE)</f>
        <v>29-Dec-1986</v>
      </c>
      <c r="Q52">
        <f>VLOOKUP(Healthcare!$A52,'Hospitalisation Details_A_sheet'!$A$1:$K$2344,COLUMN('Hospitalisation Details_A_sheet'!K51),FALSE)</f>
        <v>36</v>
      </c>
    </row>
    <row r="53" spans="1:17" ht="15.6" x14ac:dyDescent="0.3">
      <c r="A53" s="1" t="s">
        <v>2321</v>
      </c>
      <c r="B53" s="24" t="str">
        <f>VLOOKUP('Customer Names_A_sheet'!$A53,'Customer Names_A_sheet'!$A$1:$E$2336,4,FALSE)</f>
        <v>Alex</v>
      </c>
      <c r="C53">
        <f>VLOOKUP($A53, 'Medical Examinations_A_sheet'!$A$1:$J$2336, COLUMN('Medical Examinations_A_sheet'!B53), FALSE)</f>
        <v>31.16</v>
      </c>
      <c r="D53">
        <f>VLOOKUP($A53, 'Medical Examinations_A_sheet'!$A$1:$J$2336, COLUMN('Medical Examinations_A_sheet'!C53), FALSE)</f>
        <v>9.34</v>
      </c>
      <c r="E53" t="str">
        <f>VLOOKUP($A53, 'Medical Examinations_A_sheet'!$A$1:$J$2336, COLUMN('Medical Examinations_A_sheet'!D53), FALSE)</f>
        <v>No</v>
      </c>
      <c r="F53" t="str">
        <f>VLOOKUP($A53, 'Medical Examinations_A_sheet'!$A$1:$J$2336, COLUMN('Medical Examinations_A_sheet'!E53), FALSE)</f>
        <v>No</v>
      </c>
      <c r="G53" t="str">
        <f>VLOOKUP($A53, 'Medical Examinations_A_sheet'!$A$1:$J$2336, COLUMN('Medical Examinations_A_sheet'!F53), FALSE)</f>
        <v>No</v>
      </c>
      <c r="H53">
        <f>VLOOKUP($A53, 'Medical Examinations_A_sheet'!$A$1:$J$2336, COLUMN('Medical Examinations_A_sheet'!G53), FALSE)</f>
        <v>0</v>
      </c>
      <c r="I53" t="str">
        <f>VLOOKUP($A53, 'Medical Examinations_A_sheet'!$A$1:$J$2336, COLUMN('Medical Examinations_A_sheet'!H53), FALSE)</f>
        <v>Yes</v>
      </c>
      <c r="J53" t="str">
        <f>VLOOKUP($A53, 'Medical Examinations_A_sheet'!$A$1:$J$2336, COLUMN('Medical Examinations_A_sheet'!I53), FALSE)</f>
        <v>Obesity</v>
      </c>
      <c r="K53" t="str">
        <f>VLOOKUP($A53, 'Medical Examinations_A_sheet'!$A$1:$J$2336, COLUMN('Medical Examinations_A_sheet'!J53), FALSE)</f>
        <v>Diabetes</v>
      </c>
      <c r="L53" s="10">
        <f>VLOOKUP(Healthcare!$A53,'Hospitalisation Details_A_sheet'!$A$1:$K$2344,COLUMN('Hospitalisation Details_A_sheet'!F52),FALSE)</f>
        <v>43578.94</v>
      </c>
      <c r="M53" t="str">
        <f>VLOOKUP(Healthcare!$A53,'Hospitalisation Details_A_sheet'!$A$1:$K$2344,COLUMN('Hospitalisation Details_A_sheet'!G52),FALSE)</f>
        <v>tier - 2</v>
      </c>
      <c r="N53" t="str">
        <f>VLOOKUP(Healthcare!$A53,'Hospitalisation Details_A_sheet'!$A$1:$K$2344,COLUMN('Hospitalisation Details_A_sheet'!H52),FALSE)</f>
        <v>tier - 2</v>
      </c>
      <c r="O53" t="str">
        <f>VLOOKUP(Healthcare!$A53,'Hospitalisation Details_A_sheet'!$A$1:$K$2344,COLUMN('Hospitalisation Details_A_sheet'!I52),FALSE)</f>
        <v>R1012</v>
      </c>
      <c r="P53" s="8" t="str">
        <f>VLOOKUP(Healthcare!$A53,'Hospitalisation Details_A_sheet'!$A$1:$K$2344,COLUMN('Hospitalisation Details_A_sheet'!J52),FALSE)</f>
        <v>22-Aug-1965</v>
      </c>
      <c r="Q53">
        <f>VLOOKUP(Healthcare!$A53,'Hospitalisation Details_A_sheet'!$A$1:$K$2344,COLUMN('Hospitalisation Details_A_sheet'!K52),FALSE)</f>
        <v>57</v>
      </c>
    </row>
    <row r="54" spans="1:17" ht="15.6" x14ac:dyDescent="0.3">
      <c r="A54" s="1" t="s">
        <v>2320</v>
      </c>
      <c r="B54" s="24" t="str">
        <f>VLOOKUP('Customer Names_A_sheet'!$A54,'Customer Names_A_sheet'!$A$1:$E$2336,4,FALSE)</f>
        <v>David</v>
      </c>
      <c r="C54">
        <f>VLOOKUP($A54, 'Medical Examinations_A_sheet'!$A$1:$J$2336, COLUMN('Medical Examinations_A_sheet'!B54), FALSE)</f>
        <v>34.104999999999997</v>
      </c>
      <c r="D54">
        <f>VLOOKUP($A54, 'Medical Examinations_A_sheet'!$A$1:$J$2336, COLUMN('Medical Examinations_A_sheet'!C54), FALSE)</f>
        <v>5.03</v>
      </c>
      <c r="E54" t="str">
        <f>VLOOKUP($A54, 'Medical Examinations_A_sheet'!$A$1:$J$2336, COLUMN('Medical Examinations_A_sheet'!D54), FALSE)</f>
        <v>Yes</v>
      </c>
      <c r="F54" t="str">
        <f>VLOOKUP($A54, 'Medical Examinations_A_sheet'!$A$1:$J$2336, COLUMN('Medical Examinations_A_sheet'!E54), FALSE)</f>
        <v>No</v>
      </c>
      <c r="G54" t="str">
        <f>VLOOKUP($A54, 'Medical Examinations_A_sheet'!$A$1:$J$2336, COLUMN('Medical Examinations_A_sheet'!F54), FALSE)</f>
        <v>Yes</v>
      </c>
      <c r="H54">
        <f>VLOOKUP($A54, 'Medical Examinations_A_sheet'!$A$1:$J$2336, COLUMN('Medical Examinations_A_sheet'!G54), FALSE)</f>
        <v>1</v>
      </c>
      <c r="I54" t="str">
        <f>VLOOKUP($A54, 'Medical Examinations_A_sheet'!$A$1:$J$2336, COLUMN('Medical Examinations_A_sheet'!H54), FALSE)</f>
        <v>Yes</v>
      </c>
      <c r="J54" t="str">
        <f>VLOOKUP($A54, 'Medical Examinations_A_sheet'!$A$1:$J$2336, COLUMN('Medical Examinations_A_sheet'!I54), FALSE)</f>
        <v>Obesity</v>
      </c>
      <c r="K54" t="str">
        <f>VLOOKUP($A54, 'Medical Examinations_A_sheet'!$A$1:$J$2336, COLUMN('Medical Examinations_A_sheet'!J54), FALSE)</f>
        <v>Normal</v>
      </c>
      <c r="L54" s="10">
        <f>VLOOKUP(Healthcare!$A54,'Hospitalisation Details_A_sheet'!$A$1:$K$2344,COLUMN('Hospitalisation Details_A_sheet'!F53),FALSE)</f>
        <v>43254.42</v>
      </c>
      <c r="M54" t="str">
        <f>VLOOKUP(Healthcare!$A54,'Hospitalisation Details_A_sheet'!$A$1:$K$2344,COLUMN('Hospitalisation Details_A_sheet'!G53),FALSE)</f>
        <v>tier - 2</v>
      </c>
      <c r="N54" t="str">
        <f>VLOOKUP(Healthcare!$A54,'Hospitalisation Details_A_sheet'!$A$1:$K$2344,COLUMN('Hospitalisation Details_A_sheet'!H53),FALSE)</f>
        <v>tier - 2</v>
      </c>
      <c r="O54" t="str">
        <f>VLOOKUP(Healthcare!$A54,'Hospitalisation Details_A_sheet'!$A$1:$K$2344,COLUMN('Hospitalisation Details_A_sheet'!I53),FALSE)</f>
        <v>R1016</v>
      </c>
      <c r="P54" s="8" t="str">
        <f>VLOOKUP(Healthcare!$A54,'Hospitalisation Details_A_sheet'!$A$1:$K$2344,COLUMN('Hospitalisation Details_A_sheet'!J53),FALSE)</f>
        <v>3-Dec-1969</v>
      </c>
      <c r="Q54">
        <f>VLOOKUP(Healthcare!$A54,'Hospitalisation Details_A_sheet'!$A$1:$K$2344,COLUMN('Hospitalisation Details_A_sheet'!K53),FALSE)</f>
        <v>53</v>
      </c>
    </row>
    <row r="55" spans="1:17" ht="15.6" x14ac:dyDescent="0.3">
      <c r="A55" s="1" t="s">
        <v>2319</v>
      </c>
      <c r="B55" s="24" t="str">
        <f>VLOOKUP('Customer Names_A_sheet'!$A55,'Customer Names_A_sheet'!$A$1:$E$2336,4,FALSE)</f>
        <v>Andrew B</v>
      </c>
      <c r="C55">
        <f>VLOOKUP($A55, 'Medical Examinations_A_sheet'!$A$1:$J$2336, COLUMN('Medical Examinations_A_sheet'!B55), FALSE)</f>
        <v>51.93</v>
      </c>
      <c r="D55">
        <f>VLOOKUP($A55, 'Medical Examinations_A_sheet'!$A$1:$J$2336, COLUMN('Medical Examinations_A_sheet'!C55), FALSE)</f>
        <v>11.05</v>
      </c>
      <c r="E55" t="str">
        <f>VLOOKUP($A55, 'Medical Examinations_A_sheet'!$A$1:$J$2336, COLUMN('Medical Examinations_A_sheet'!D55), FALSE)</f>
        <v>No</v>
      </c>
      <c r="F55" t="str">
        <f>VLOOKUP($A55, 'Medical Examinations_A_sheet'!$A$1:$J$2336, COLUMN('Medical Examinations_A_sheet'!E55), FALSE)</f>
        <v>No</v>
      </c>
      <c r="G55" t="str">
        <f>VLOOKUP($A55, 'Medical Examinations_A_sheet'!$A$1:$J$2336, COLUMN('Medical Examinations_A_sheet'!F55), FALSE)</f>
        <v>No</v>
      </c>
      <c r="H55">
        <f>VLOOKUP($A55, 'Medical Examinations_A_sheet'!$A$1:$J$2336, COLUMN('Medical Examinations_A_sheet'!G55), FALSE)</f>
        <v>0</v>
      </c>
      <c r="I55" t="str">
        <f>VLOOKUP($A55, 'Medical Examinations_A_sheet'!$A$1:$J$2336, COLUMN('Medical Examinations_A_sheet'!H55), FALSE)</f>
        <v>Yes</v>
      </c>
      <c r="J55" t="str">
        <f>VLOOKUP($A55, 'Medical Examinations_A_sheet'!$A$1:$J$2336, COLUMN('Medical Examinations_A_sheet'!I55), FALSE)</f>
        <v>Obesity</v>
      </c>
      <c r="K55" t="str">
        <f>VLOOKUP($A55, 'Medical Examinations_A_sheet'!$A$1:$J$2336, COLUMN('Medical Examinations_A_sheet'!J55), FALSE)</f>
        <v>Diabetes</v>
      </c>
      <c r="L55" s="10">
        <f>VLOOKUP(Healthcare!$A55,'Hospitalisation Details_A_sheet'!$A$1:$K$2344,COLUMN('Hospitalisation Details_A_sheet'!F54),FALSE)</f>
        <v>43073.760000000002</v>
      </c>
      <c r="M55" t="str">
        <f>VLOOKUP(Healthcare!$A55,'Hospitalisation Details_A_sheet'!$A$1:$K$2344,COLUMN('Hospitalisation Details_A_sheet'!G54),FALSE)</f>
        <v>tier - 2</v>
      </c>
      <c r="N55" t="str">
        <f>VLOOKUP(Healthcare!$A55,'Hospitalisation Details_A_sheet'!$A$1:$K$2344,COLUMN('Hospitalisation Details_A_sheet'!H54),FALSE)</f>
        <v>tier - 2</v>
      </c>
      <c r="O55" t="str">
        <f>VLOOKUP(Healthcare!$A55,'Hospitalisation Details_A_sheet'!$A$1:$K$2344,COLUMN('Hospitalisation Details_A_sheet'!I54),FALSE)</f>
        <v>R1011</v>
      </c>
      <c r="P55" s="8" t="str">
        <f>VLOOKUP(Healthcare!$A55,'Hospitalisation Details_A_sheet'!$A$1:$K$2344,COLUMN('Hospitalisation Details_A_sheet'!J54),FALSE)</f>
        <v>29-Nov-1965</v>
      </c>
      <c r="Q55">
        <f>VLOOKUP(Healthcare!$A55,'Hospitalisation Details_A_sheet'!$A$1:$K$2344,COLUMN('Hospitalisation Details_A_sheet'!K54),FALSE)</f>
        <v>57</v>
      </c>
    </row>
    <row r="56" spans="1:17" ht="15.6" x14ac:dyDescent="0.3">
      <c r="A56" s="1" t="s">
        <v>2318</v>
      </c>
      <c r="B56" s="24" t="str">
        <f>VLOOKUP('Customer Names_A_sheet'!$A56,'Customer Names_A_sheet'!$A$1:$E$2336,4,FALSE)</f>
        <v>Dara E</v>
      </c>
      <c r="C56">
        <f>VLOOKUP($A56, 'Medical Examinations_A_sheet'!$A$1:$J$2336, COLUMN('Medical Examinations_A_sheet'!B56), FALSE)</f>
        <v>38.950000000000003</v>
      </c>
      <c r="D56">
        <f>VLOOKUP($A56, 'Medical Examinations_A_sheet'!$A$1:$J$2336, COLUMN('Medical Examinations_A_sheet'!C56), FALSE)</f>
        <v>11.95</v>
      </c>
      <c r="E56" t="str">
        <f>VLOOKUP($A56, 'Medical Examinations_A_sheet'!$A$1:$J$2336, COLUMN('Medical Examinations_A_sheet'!D56), FALSE)</f>
        <v>No</v>
      </c>
      <c r="F56" t="str">
        <f>VLOOKUP($A56, 'Medical Examinations_A_sheet'!$A$1:$J$2336, COLUMN('Medical Examinations_A_sheet'!E56), FALSE)</f>
        <v>No</v>
      </c>
      <c r="G56" t="str">
        <f>VLOOKUP($A56, 'Medical Examinations_A_sheet'!$A$1:$J$2336, COLUMN('Medical Examinations_A_sheet'!F56), FALSE)</f>
        <v>No</v>
      </c>
      <c r="H56">
        <f>VLOOKUP($A56, 'Medical Examinations_A_sheet'!$A$1:$J$2336, COLUMN('Medical Examinations_A_sheet'!G56), FALSE)</f>
        <v>0</v>
      </c>
      <c r="I56" t="str">
        <f>VLOOKUP($A56, 'Medical Examinations_A_sheet'!$A$1:$J$2336, COLUMN('Medical Examinations_A_sheet'!H56), FALSE)</f>
        <v>Yes</v>
      </c>
      <c r="J56" t="str">
        <f>VLOOKUP($A56, 'Medical Examinations_A_sheet'!$A$1:$J$2336, COLUMN('Medical Examinations_A_sheet'!I56), FALSE)</f>
        <v>Obesity</v>
      </c>
      <c r="K56" t="str">
        <f>VLOOKUP($A56, 'Medical Examinations_A_sheet'!$A$1:$J$2336, COLUMN('Medical Examinations_A_sheet'!J56), FALSE)</f>
        <v>Diabetes</v>
      </c>
      <c r="L56" s="10">
        <f>VLOOKUP(Healthcare!$A56,'Hospitalisation Details_A_sheet'!$A$1:$K$2344,COLUMN('Hospitalisation Details_A_sheet'!F55),FALSE)</f>
        <v>42983.46</v>
      </c>
      <c r="M56" t="str">
        <f>VLOOKUP(Healthcare!$A56,'Hospitalisation Details_A_sheet'!$A$1:$K$2344,COLUMN('Hospitalisation Details_A_sheet'!G55),FALSE)</f>
        <v>tier - 1</v>
      </c>
      <c r="N56" t="str">
        <f>VLOOKUP(Healthcare!$A56,'Hospitalisation Details_A_sheet'!$A$1:$K$2344,COLUMN('Hospitalisation Details_A_sheet'!H55),FALSE)</f>
        <v>tier - 2</v>
      </c>
      <c r="O56" t="str">
        <f>VLOOKUP(Healthcare!$A56,'Hospitalisation Details_A_sheet'!$A$1:$K$2344,COLUMN('Hospitalisation Details_A_sheet'!I55),FALSE)</f>
        <v>R1012</v>
      </c>
      <c r="P56" s="8" t="str">
        <f>VLOOKUP(Healthcare!$A56,'Hospitalisation Details_A_sheet'!$A$1:$K$2344,COLUMN('Hospitalisation Details_A_sheet'!J55),FALSE)</f>
        <v>4-Nov-1978</v>
      </c>
      <c r="Q56">
        <f>VLOOKUP(Healthcare!$A56,'Hospitalisation Details_A_sheet'!$A$1:$K$2344,COLUMN('Hospitalisation Details_A_sheet'!K55),FALSE)</f>
        <v>44</v>
      </c>
    </row>
    <row r="57" spans="1:17" ht="15.6" x14ac:dyDescent="0.3">
      <c r="A57" s="1" t="s">
        <v>2317</v>
      </c>
      <c r="B57" s="24" t="str">
        <f>VLOOKUP('Customer Names_A_sheet'!$A57,'Customer Names_A_sheet'!$A$1:$E$2336,4,FALSE)</f>
        <v>Inna</v>
      </c>
      <c r="C57">
        <f>VLOOKUP($A57, 'Medical Examinations_A_sheet'!$A$1:$J$2336, COLUMN('Medical Examinations_A_sheet'!B57), FALSE)</f>
        <v>36.630000000000003</v>
      </c>
      <c r="D57">
        <f>VLOOKUP($A57, 'Medical Examinations_A_sheet'!$A$1:$J$2336, COLUMN('Medical Examinations_A_sheet'!C57), FALSE)</f>
        <v>7.72</v>
      </c>
      <c r="E57" t="str">
        <f>VLOOKUP($A57, 'Medical Examinations_A_sheet'!$A$1:$J$2336, COLUMN('Medical Examinations_A_sheet'!D57), FALSE)</f>
        <v>Yes</v>
      </c>
      <c r="F57" t="str">
        <f>VLOOKUP($A57, 'Medical Examinations_A_sheet'!$A$1:$J$2336, COLUMN('Medical Examinations_A_sheet'!E57), FALSE)</f>
        <v>No</v>
      </c>
      <c r="G57" t="str">
        <f>VLOOKUP($A57, 'Medical Examinations_A_sheet'!$A$1:$J$2336, COLUMN('Medical Examinations_A_sheet'!F57), FALSE)</f>
        <v>No</v>
      </c>
      <c r="H57">
        <f>VLOOKUP($A57, 'Medical Examinations_A_sheet'!$A$1:$J$2336, COLUMN('Medical Examinations_A_sheet'!G57), FALSE)</f>
        <v>1</v>
      </c>
      <c r="I57" t="str">
        <f>VLOOKUP($A57, 'Medical Examinations_A_sheet'!$A$1:$J$2336, COLUMN('Medical Examinations_A_sheet'!H57), FALSE)</f>
        <v>Yes</v>
      </c>
      <c r="J57" t="str">
        <f>VLOOKUP($A57, 'Medical Examinations_A_sheet'!$A$1:$J$2336, COLUMN('Medical Examinations_A_sheet'!I57), FALSE)</f>
        <v>Obesity</v>
      </c>
      <c r="K57" t="str">
        <f>VLOOKUP($A57, 'Medical Examinations_A_sheet'!$A$1:$J$2336, COLUMN('Medical Examinations_A_sheet'!J57), FALSE)</f>
        <v>Diabetes</v>
      </c>
      <c r="L57" s="10">
        <f>VLOOKUP(Healthcare!$A57,'Hospitalisation Details_A_sheet'!$A$1:$K$2344,COLUMN('Hospitalisation Details_A_sheet'!F56),FALSE)</f>
        <v>42969.85</v>
      </c>
      <c r="M57" t="str">
        <f>VLOOKUP(Healthcare!$A57,'Hospitalisation Details_A_sheet'!$A$1:$K$2344,COLUMN('Hospitalisation Details_A_sheet'!G56),FALSE)</f>
        <v>tier - 1</v>
      </c>
      <c r="N57" t="str">
        <f>VLOOKUP(Healthcare!$A57,'Hospitalisation Details_A_sheet'!$A$1:$K$2344,COLUMN('Hospitalisation Details_A_sheet'!H56),FALSE)</f>
        <v>tier - 3</v>
      </c>
      <c r="O57" t="str">
        <f>VLOOKUP(Healthcare!$A57,'Hospitalisation Details_A_sheet'!$A$1:$K$2344,COLUMN('Hospitalisation Details_A_sheet'!I56),FALSE)</f>
        <v>R1013</v>
      </c>
      <c r="P57" s="8" t="str">
        <f>VLOOKUP(Healthcare!$A57,'Hospitalisation Details_A_sheet'!$A$1:$K$2344,COLUMN('Hospitalisation Details_A_sheet'!J56),FALSE)</f>
        <v>23-Oct-1975</v>
      </c>
      <c r="Q57">
        <f>VLOOKUP(Healthcare!$A57,'Hospitalisation Details_A_sheet'!$A$1:$K$2344,COLUMN('Hospitalisation Details_A_sheet'!K56),FALSE)</f>
        <v>47</v>
      </c>
    </row>
    <row r="58" spans="1:17" ht="15.6" x14ac:dyDescent="0.3">
      <c r="A58" s="1" t="s">
        <v>2316</v>
      </c>
      <c r="B58" s="24" t="str">
        <f>VLOOKUP('Customer Names_A_sheet'!$A58,'Customer Names_A_sheet'!$A$1:$E$2336,4,FALSE)</f>
        <v>Ari</v>
      </c>
      <c r="C58">
        <f>VLOOKUP($A58, 'Medical Examinations_A_sheet'!$A$1:$J$2336, COLUMN('Medical Examinations_A_sheet'!B58), FALSE)</f>
        <v>34.200000000000003</v>
      </c>
      <c r="D58">
        <f>VLOOKUP($A58, 'Medical Examinations_A_sheet'!$A$1:$J$2336, COLUMN('Medical Examinations_A_sheet'!C58), FALSE)</f>
        <v>5.75</v>
      </c>
      <c r="E58" t="str">
        <f>VLOOKUP($A58, 'Medical Examinations_A_sheet'!$A$1:$J$2336, COLUMN('Medical Examinations_A_sheet'!D58), FALSE)</f>
        <v>No</v>
      </c>
      <c r="F58" t="str">
        <f>VLOOKUP($A58, 'Medical Examinations_A_sheet'!$A$1:$J$2336, COLUMN('Medical Examinations_A_sheet'!E58), FALSE)</f>
        <v>No</v>
      </c>
      <c r="G58" t="str">
        <f>VLOOKUP($A58, 'Medical Examinations_A_sheet'!$A$1:$J$2336, COLUMN('Medical Examinations_A_sheet'!F58), FALSE)</f>
        <v>No</v>
      </c>
      <c r="H58">
        <f>VLOOKUP($A58, 'Medical Examinations_A_sheet'!$A$1:$J$2336, COLUMN('Medical Examinations_A_sheet'!G58), FALSE)</f>
        <v>2</v>
      </c>
      <c r="I58" t="str">
        <f>VLOOKUP($A58, 'Medical Examinations_A_sheet'!$A$1:$J$2336, COLUMN('Medical Examinations_A_sheet'!H58), FALSE)</f>
        <v>Yes</v>
      </c>
      <c r="J58" t="str">
        <f>VLOOKUP($A58, 'Medical Examinations_A_sheet'!$A$1:$J$2336, COLUMN('Medical Examinations_A_sheet'!I58), FALSE)</f>
        <v>Obesity</v>
      </c>
      <c r="K58" t="str">
        <f>VLOOKUP($A58, 'Medical Examinations_A_sheet'!$A$1:$J$2336, COLUMN('Medical Examinations_A_sheet'!J58), FALSE)</f>
        <v>Prediabetes</v>
      </c>
      <c r="L58" s="10">
        <f>VLOOKUP(Healthcare!$A58,'Hospitalisation Details_A_sheet'!$A$1:$K$2344,COLUMN('Hospitalisation Details_A_sheet'!F57),FALSE)</f>
        <v>42856.84</v>
      </c>
      <c r="M58" t="str">
        <f>VLOOKUP(Healthcare!$A58,'Hospitalisation Details_A_sheet'!$A$1:$K$2344,COLUMN('Hospitalisation Details_A_sheet'!G57),FALSE)</f>
        <v>tier - 1</v>
      </c>
      <c r="N58" t="str">
        <f>VLOOKUP(Healthcare!$A58,'Hospitalisation Details_A_sheet'!$A$1:$K$2344,COLUMN('Hospitalisation Details_A_sheet'!H57),FALSE)</f>
        <v>tier - 1</v>
      </c>
      <c r="O58" t="str">
        <f>VLOOKUP(Healthcare!$A58,'Hospitalisation Details_A_sheet'!$A$1:$K$2344,COLUMN('Hospitalisation Details_A_sheet'!I57),FALSE)</f>
        <v>R1011</v>
      </c>
      <c r="P58" s="8" t="str">
        <f>VLOOKUP(Healthcare!$A58,'Hospitalisation Details_A_sheet'!$A$1:$K$2344,COLUMN('Hospitalisation Details_A_sheet'!J57),FALSE)</f>
        <v>10-Sep-1972</v>
      </c>
      <c r="Q58">
        <f>VLOOKUP(Healthcare!$A58,'Hospitalisation Details_A_sheet'!$A$1:$K$2344,COLUMN('Hospitalisation Details_A_sheet'!K57),FALSE)</f>
        <v>50</v>
      </c>
    </row>
    <row r="59" spans="1:17" ht="15.6" x14ac:dyDescent="0.3">
      <c r="A59" s="1" t="s">
        <v>2315</v>
      </c>
      <c r="B59" s="24" t="str">
        <f>VLOOKUP('Customer Names_A_sheet'!$A59,'Customer Names_A_sheet'!$A$1:$E$2336,4,FALSE)</f>
        <v>Lindsey</v>
      </c>
      <c r="C59">
        <f>VLOOKUP($A59, 'Medical Examinations_A_sheet'!$A$1:$J$2336, COLUMN('Medical Examinations_A_sheet'!B59), FALSE)</f>
        <v>50.63</v>
      </c>
      <c r="D59">
        <f>VLOOKUP($A59, 'Medical Examinations_A_sheet'!$A$1:$J$2336, COLUMN('Medical Examinations_A_sheet'!C59), FALSE)</f>
        <v>11.89</v>
      </c>
      <c r="E59" t="str">
        <f>VLOOKUP($A59, 'Medical Examinations_A_sheet'!$A$1:$J$2336, COLUMN('Medical Examinations_A_sheet'!D59), FALSE)</f>
        <v>No</v>
      </c>
      <c r="F59" t="str">
        <f>VLOOKUP($A59, 'Medical Examinations_A_sheet'!$A$1:$J$2336, COLUMN('Medical Examinations_A_sheet'!E59), FALSE)</f>
        <v>No</v>
      </c>
      <c r="G59" t="str">
        <f>VLOOKUP($A59, 'Medical Examinations_A_sheet'!$A$1:$J$2336, COLUMN('Medical Examinations_A_sheet'!F59), FALSE)</f>
        <v>No</v>
      </c>
      <c r="H59">
        <f>VLOOKUP($A59, 'Medical Examinations_A_sheet'!$A$1:$J$2336, COLUMN('Medical Examinations_A_sheet'!G59), FALSE)</f>
        <v>0</v>
      </c>
      <c r="I59" t="str">
        <f>VLOOKUP($A59, 'Medical Examinations_A_sheet'!$A$1:$J$2336, COLUMN('Medical Examinations_A_sheet'!H59), FALSE)</f>
        <v>Yes</v>
      </c>
      <c r="J59" t="str">
        <f>VLOOKUP($A59, 'Medical Examinations_A_sheet'!$A$1:$J$2336, COLUMN('Medical Examinations_A_sheet'!I59), FALSE)</f>
        <v>Obesity</v>
      </c>
      <c r="K59" t="str">
        <f>VLOOKUP($A59, 'Medical Examinations_A_sheet'!$A$1:$J$2336, COLUMN('Medical Examinations_A_sheet'!J59), FALSE)</f>
        <v>Diabetes</v>
      </c>
      <c r="L59" s="10">
        <f>VLOOKUP(Healthcare!$A59,'Hospitalisation Details_A_sheet'!$A$1:$K$2344,COLUMN('Hospitalisation Details_A_sheet'!F58),FALSE)</f>
        <v>42764.12</v>
      </c>
      <c r="M59" t="str">
        <f>VLOOKUP(Healthcare!$A59,'Hospitalisation Details_A_sheet'!$A$1:$K$2344,COLUMN('Hospitalisation Details_A_sheet'!G58),FALSE)</f>
        <v>tier - 1</v>
      </c>
      <c r="N59" t="str">
        <f>VLOOKUP(Healthcare!$A59,'Hospitalisation Details_A_sheet'!$A$1:$K$2344,COLUMN('Hospitalisation Details_A_sheet'!H58),FALSE)</f>
        <v>tier - 2</v>
      </c>
      <c r="O59" t="str">
        <f>VLOOKUP(Healthcare!$A59,'Hospitalisation Details_A_sheet'!$A$1:$K$2344,COLUMN('Hospitalisation Details_A_sheet'!I58),FALSE)</f>
        <v>R1011</v>
      </c>
      <c r="P59" s="8" t="str">
        <f>VLOOKUP(Healthcare!$A59,'Hospitalisation Details_A_sheet'!$A$1:$K$2344,COLUMN('Hospitalisation Details_A_sheet'!J58),FALSE)</f>
        <v>29-Oct-1965</v>
      </c>
      <c r="Q59">
        <f>VLOOKUP(Healthcare!$A59,'Hospitalisation Details_A_sheet'!$A$1:$K$2344,COLUMN('Hospitalisation Details_A_sheet'!K58),FALSE)</f>
        <v>57</v>
      </c>
    </row>
    <row r="60" spans="1:17" ht="15.6" x14ac:dyDescent="0.3">
      <c r="A60" s="1" t="s">
        <v>2314</v>
      </c>
      <c r="B60" s="24" t="str">
        <f>VLOOKUP('Customer Names_A_sheet'!$A60,'Customer Names_A_sheet'!$A$1:$E$2336,4,FALSE)</f>
        <v>Kenny</v>
      </c>
      <c r="C60">
        <f>VLOOKUP($A60, 'Medical Examinations_A_sheet'!$A$1:$J$2336, COLUMN('Medical Examinations_A_sheet'!B60), FALSE)</f>
        <v>36.479999999999997</v>
      </c>
      <c r="D60">
        <f>VLOOKUP($A60, 'Medical Examinations_A_sheet'!$A$1:$J$2336, COLUMN('Medical Examinations_A_sheet'!C60), FALSE)</f>
        <v>6.2</v>
      </c>
      <c r="E60" t="str">
        <f>VLOOKUP($A60, 'Medical Examinations_A_sheet'!$A$1:$J$2336, COLUMN('Medical Examinations_A_sheet'!D60), FALSE)</f>
        <v>No</v>
      </c>
      <c r="F60" t="str">
        <f>VLOOKUP($A60, 'Medical Examinations_A_sheet'!$A$1:$J$2336, COLUMN('Medical Examinations_A_sheet'!E60), FALSE)</f>
        <v>No</v>
      </c>
      <c r="G60" t="str">
        <f>VLOOKUP($A60, 'Medical Examinations_A_sheet'!$A$1:$J$2336, COLUMN('Medical Examinations_A_sheet'!F60), FALSE)</f>
        <v>No</v>
      </c>
      <c r="H60">
        <f>VLOOKUP($A60, 'Medical Examinations_A_sheet'!$A$1:$J$2336, COLUMN('Medical Examinations_A_sheet'!G60), FALSE)</f>
        <v>0</v>
      </c>
      <c r="I60" t="str">
        <f>VLOOKUP($A60, 'Medical Examinations_A_sheet'!$A$1:$J$2336, COLUMN('Medical Examinations_A_sheet'!H60), FALSE)</f>
        <v>Yes</v>
      </c>
      <c r="J60" t="str">
        <f>VLOOKUP($A60, 'Medical Examinations_A_sheet'!$A$1:$J$2336, COLUMN('Medical Examinations_A_sheet'!I60), FALSE)</f>
        <v>Obesity</v>
      </c>
      <c r="K60" t="str">
        <f>VLOOKUP($A60, 'Medical Examinations_A_sheet'!$A$1:$J$2336, COLUMN('Medical Examinations_A_sheet'!J60), FALSE)</f>
        <v>Prediabetes</v>
      </c>
      <c r="L60" s="10">
        <f>VLOOKUP(Healthcare!$A60,'Hospitalisation Details_A_sheet'!$A$1:$K$2344,COLUMN('Hospitalisation Details_A_sheet'!F59),FALSE)</f>
        <v>42760.5</v>
      </c>
      <c r="M60" t="str">
        <f>VLOOKUP(Healthcare!$A60,'Hospitalisation Details_A_sheet'!$A$1:$K$2344,COLUMN('Hospitalisation Details_A_sheet'!G59),FALSE)</f>
        <v>tier - 1</v>
      </c>
      <c r="N60" t="str">
        <f>VLOOKUP(Healthcare!$A60,'Hospitalisation Details_A_sheet'!$A$1:$K$2344,COLUMN('Hospitalisation Details_A_sheet'!H59),FALSE)</f>
        <v>tier - 2</v>
      </c>
      <c r="O60" t="str">
        <f>VLOOKUP(Healthcare!$A60,'Hospitalisation Details_A_sheet'!$A$1:$K$2344,COLUMN('Hospitalisation Details_A_sheet'!I59),FALSE)</f>
        <v>R1012</v>
      </c>
      <c r="P60" s="8" t="str">
        <f>VLOOKUP(Healthcare!$A60,'Hospitalisation Details_A_sheet'!$A$1:$K$2344,COLUMN('Hospitalisation Details_A_sheet'!J59),FALSE)</f>
        <v>21-Oct-1977</v>
      </c>
      <c r="Q60">
        <f>VLOOKUP(Healthcare!$A60,'Hospitalisation Details_A_sheet'!$A$1:$K$2344,COLUMN('Hospitalisation Details_A_sheet'!K59),FALSE)</f>
        <v>45</v>
      </c>
    </row>
    <row r="61" spans="1:17" ht="15.6" x14ac:dyDescent="0.3">
      <c r="A61" s="1" t="s">
        <v>2313</v>
      </c>
      <c r="B61" s="24" t="str">
        <f>VLOOKUP('Customer Names_A_sheet'!$A61,'Customer Names_A_sheet'!$A$1:$E$2336,4,FALSE)</f>
        <v>Louise</v>
      </c>
      <c r="C61">
        <f>VLOOKUP($A61, 'Medical Examinations_A_sheet'!$A$1:$J$2336, COLUMN('Medical Examinations_A_sheet'!B61), FALSE)</f>
        <v>54.82</v>
      </c>
      <c r="D61">
        <f>VLOOKUP($A61, 'Medical Examinations_A_sheet'!$A$1:$J$2336, COLUMN('Medical Examinations_A_sheet'!C61), FALSE)</f>
        <v>10.61</v>
      </c>
      <c r="E61" t="str">
        <f>VLOOKUP($A61, 'Medical Examinations_A_sheet'!$A$1:$J$2336, COLUMN('Medical Examinations_A_sheet'!D61), FALSE)</f>
        <v>No</v>
      </c>
      <c r="F61" t="str">
        <f>VLOOKUP($A61, 'Medical Examinations_A_sheet'!$A$1:$J$2336, COLUMN('Medical Examinations_A_sheet'!E61), FALSE)</f>
        <v>No</v>
      </c>
      <c r="G61" t="str">
        <f>VLOOKUP($A61, 'Medical Examinations_A_sheet'!$A$1:$J$2336, COLUMN('Medical Examinations_A_sheet'!F61), FALSE)</f>
        <v>No</v>
      </c>
      <c r="H61">
        <f>VLOOKUP($A61, 'Medical Examinations_A_sheet'!$A$1:$J$2336, COLUMN('Medical Examinations_A_sheet'!G61), FALSE)</f>
        <v>0</v>
      </c>
      <c r="I61" t="str">
        <f>VLOOKUP($A61, 'Medical Examinations_A_sheet'!$A$1:$J$2336, COLUMN('Medical Examinations_A_sheet'!H61), FALSE)</f>
        <v>Yes</v>
      </c>
      <c r="J61" t="str">
        <f>VLOOKUP($A61, 'Medical Examinations_A_sheet'!$A$1:$J$2336, COLUMN('Medical Examinations_A_sheet'!I61), FALSE)</f>
        <v>Obesity</v>
      </c>
      <c r="K61" t="str">
        <f>VLOOKUP($A61, 'Medical Examinations_A_sheet'!$A$1:$J$2336, COLUMN('Medical Examinations_A_sheet'!J61), FALSE)</f>
        <v>Diabetes</v>
      </c>
      <c r="L61" s="10">
        <f>VLOOKUP(Healthcare!$A61,'Hospitalisation Details_A_sheet'!$A$1:$K$2344,COLUMN('Hospitalisation Details_A_sheet'!F60),FALSE)</f>
        <v>42644.2</v>
      </c>
      <c r="M61" t="str">
        <f>VLOOKUP(Healthcare!$A61,'Hospitalisation Details_A_sheet'!$A$1:$K$2344,COLUMN('Hospitalisation Details_A_sheet'!G60),FALSE)</f>
        <v>tier - 1</v>
      </c>
      <c r="N61" t="str">
        <f>VLOOKUP(Healthcare!$A61,'Hospitalisation Details_A_sheet'!$A$1:$K$2344,COLUMN('Hospitalisation Details_A_sheet'!H60),FALSE)</f>
        <v>tier - 3</v>
      </c>
      <c r="O61" t="str">
        <f>VLOOKUP(Healthcare!$A61,'Hospitalisation Details_A_sheet'!$A$1:$K$2344,COLUMN('Hospitalisation Details_A_sheet'!I60),FALSE)</f>
        <v>R1011</v>
      </c>
      <c r="P61" s="8" t="str">
        <f>VLOOKUP(Healthcare!$A61,'Hospitalisation Details_A_sheet'!$A$1:$K$2344,COLUMN('Hospitalisation Details_A_sheet'!J60),FALSE)</f>
        <v>3-Nov-1971</v>
      </c>
      <c r="Q61">
        <f>VLOOKUP(Healthcare!$A61,'Hospitalisation Details_A_sheet'!$A$1:$K$2344,COLUMN('Hospitalisation Details_A_sheet'!K60),FALSE)</f>
        <v>51</v>
      </c>
    </row>
    <row r="62" spans="1:17" ht="15.6" x14ac:dyDescent="0.3">
      <c r="A62" s="1" t="s">
        <v>2312</v>
      </c>
      <c r="B62" s="24" t="str">
        <f>VLOOKUP('Customer Names_A_sheet'!$A62,'Customer Names_A_sheet'!$A$1:$E$2336,4,FALSE)</f>
        <v>Cameron</v>
      </c>
      <c r="C62">
        <f>VLOOKUP($A62, 'Medical Examinations_A_sheet'!$A$1:$J$2336, COLUMN('Medical Examinations_A_sheet'!B62), FALSE)</f>
        <v>38.06</v>
      </c>
      <c r="D62">
        <f>VLOOKUP($A62, 'Medical Examinations_A_sheet'!$A$1:$J$2336, COLUMN('Medical Examinations_A_sheet'!C62), FALSE)</f>
        <v>6.04</v>
      </c>
      <c r="E62" t="str">
        <f>VLOOKUP($A62, 'Medical Examinations_A_sheet'!$A$1:$J$2336, COLUMN('Medical Examinations_A_sheet'!D62), FALSE)</f>
        <v>No</v>
      </c>
      <c r="F62" t="str">
        <f>VLOOKUP($A62, 'Medical Examinations_A_sheet'!$A$1:$J$2336, COLUMN('Medical Examinations_A_sheet'!E62), FALSE)</f>
        <v>No</v>
      </c>
      <c r="G62" t="str">
        <f>VLOOKUP($A62, 'Medical Examinations_A_sheet'!$A$1:$J$2336, COLUMN('Medical Examinations_A_sheet'!F62), FALSE)</f>
        <v>Yes</v>
      </c>
      <c r="H62">
        <f>VLOOKUP($A62, 'Medical Examinations_A_sheet'!$A$1:$J$2336, COLUMN('Medical Examinations_A_sheet'!G62), FALSE)</f>
        <v>1</v>
      </c>
      <c r="I62" t="str">
        <f>VLOOKUP($A62, 'Medical Examinations_A_sheet'!$A$1:$J$2336, COLUMN('Medical Examinations_A_sheet'!H62), FALSE)</f>
        <v>Yes</v>
      </c>
      <c r="J62" t="str">
        <f>VLOOKUP($A62, 'Medical Examinations_A_sheet'!$A$1:$J$2336, COLUMN('Medical Examinations_A_sheet'!I62), FALSE)</f>
        <v>Obesity</v>
      </c>
      <c r="K62" t="str">
        <f>VLOOKUP($A62, 'Medical Examinations_A_sheet'!$A$1:$J$2336, COLUMN('Medical Examinations_A_sheet'!J62), FALSE)</f>
        <v>Prediabetes</v>
      </c>
      <c r="L62" s="10">
        <f>VLOOKUP(Healthcare!$A62,'Hospitalisation Details_A_sheet'!$A$1:$K$2344,COLUMN('Hospitalisation Details_A_sheet'!F61),FALSE)</f>
        <v>42560.43</v>
      </c>
      <c r="M62" t="str">
        <f>VLOOKUP(Healthcare!$A62,'Hospitalisation Details_A_sheet'!$A$1:$K$2344,COLUMN('Hospitalisation Details_A_sheet'!G61),FALSE)</f>
        <v>tier - 1</v>
      </c>
      <c r="N62" t="str">
        <f>VLOOKUP(Healthcare!$A62,'Hospitalisation Details_A_sheet'!$A$1:$K$2344,COLUMN('Hospitalisation Details_A_sheet'!H61),FALSE)</f>
        <v>tier - 3</v>
      </c>
      <c r="O62" t="str">
        <f>VLOOKUP(Healthcare!$A62,'Hospitalisation Details_A_sheet'!$A$1:$K$2344,COLUMN('Hospitalisation Details_A_sheet'!I61),FALSE)</f>
        <v>R1013</v>
      </c>
      <c r="P62" s="8" t="str">
        <f>VLOOKUP(Healthcare!$A62,'Hospitalisation Details_A_sheet'!$A$1:$K$2344,COLUMN('Hospitalisation Details_A_sheet'!J61),FALSE)</f>
        <v>27-Dec-1979</v>
      </c>
      <c r="Q62">
        <f>VLOOKUP(Healthcare!$A62,'Hospitalisation Details_A_sheet'!$A$1:$K$2344,COLUMN('Hospitalisation Details_A_sheet'!K61),FALSE)</f>
        <v>43</v>
      </c>
    </row>
    <row r="63" spans="1:17" ht="15.6" x14ac:dyDescent="0.3">
      <c r="A63" s="1" t="s">
        <v>2311</v>
      </c>
      <c r="B63" s="24" t="str">
        <f>VLOOKUP('Customer Names_A_sheet'!$A63,'Customer Names_A_sheet'!$A$1:$E$2336,4,FALSE)</f>
        <v>Katie T.</v>
      </c>
      <c r="C63">
        <f>VLOOKUP($A63, 'Medical Examinations_A_sheet'!$A$1:$J$2336, COLUMN('Medical Examinations_A_sheet'!B63), FALSE)</f>
        <v>51.48</v>
      </c>
      <c r="D63">
        <f>VLOOKUP($A63, 'Medical Examinations_A_sheet'!$A$1:$J$2336, COLUMN('Medical Examinations_A_sheet'!C63), FALSE)</f>
        <v>9.33</v>
      </c>
      <c r="E63" t="str">
        <f>VLOOKUP($A63, 'Medical Examinations_A_sheet'!$A$1:$J$2336, COLUMN('Medical Examinations_A_sheet'!D63), FALSE)</f>
        <v>Yes</v>
      </c>
      <c r="F63" t="str">
        <f>VLOOKUP($A63, 'Medical Examinations_A_sheet'!$A$1:$J$2336, COLUMN('Medical Examinations_A_sheet'!E63), FALSE)</f>
        <v>No</v>
      </c>
      <c r="G63" t="str">
        <f>VLOOKUP($A63, 'Medical Examinations_A_sheet'!$A$1:$J$2336, COLUMN('Medical Examinations_A_sheet'!F63), FALSE)</f>
        <v>No</v>
      </c>
      <c r="H63">
        <f>VLOOKUP($A63, 'Medical Examinations_A_sheet'!$A$1:$J$2336, COLUMN('Medical Examinations_A_sheet'!G63), FALSE)</f>
        <v>0</v>
      </c>
      <c r="I63" t="str">
        <f>VLOOKUP($A63, 'Medical Examinations_A_sheet'!$A$1:$J$2336, COLUMN('Medical Examinations_A_sheet'!H63), FALSE)</f>
        <v>Yes</v>
      </c>
      <c r="J63" t="str">
        <f>VLOOKUP($A63, 'Medical Examinations_A_sheet'!$A$1:$J$2336, COLUMN('Medical Examinations_A_sheet'!I63), FALSE)</f>
        <v>Obesity</v>
      </c>
      <c r="K63" t="str">
        <f>VLOOKUP($A63, 'Medical Examinations_A_sheet'!$A$1:$J$2336, COLUMN('Medical Examinations_A_sheet'!J63), FALSE)</f>
        <v>Diabetes</v>
      </c>
      <c r="L63" s="10">
        <f>VLOOKUP(Healthcare!$A63,'Hospitalisation Details_A_sheet'!$A$1:$K$2344,COLUMN('Hospitalisation Details_A_sheet'!F62),FALSE)</f>
        <v>42538.720000000001</v>
      </c>
      <c r="M63" t="str">
        <f>VLOOKUP(Healthcare!$A63,'Hospitalisation Details_A_sheet'!$A$1:$K$2344,COLUMN('Hospitalisation Details_A_sheet'!G62),FALSE)</f>
        <v>tier - 1</v>
      </c>
      <c r="N63" t="str">
        <f>VLOOKUP(Healthcare!$A63,'Hospitalisation Details_A_sheet'!$A$1:$K$2344,COLUMN('Hospitalisation Details_A_sheet'!H62),FALSE)</f>
        <v>tier - 3</v>
      </c>
      <c r="O63" t="str">
        <f>VLOOKUP(Healthcare!$A63,'Hospitalisation Details_A_sheet'!$A$1:$K$2344,COLUMN('Hospitalisation Details_A_sheet'!I62),FALSE)</f>
        <v>R1011</v>
      </c>
      <c r="P63" s="8" t="str">
        <f>VLOOKUP(Healthcare!$A63,'Hospitalisation Details_A_sheet'!$A$1:$K$2344,COLUMN('Hospitalisation Details_A_sheet'!J62),FALSE)</f>
        <v>27-Jun-1967</v>
      </c>
      <c r="Q63">
        <f>VLOOKUP(Healthcare!$A63,'Hospitalisation Details_A_sheet'!$A$1:$K$2344,COLUMN('Hospitalisation Details_A_sheet'!K62),FALSE)</f>
        <v>55</v>
      </c>
    </row>
    <row r="64" spans="1:17" ht="15.6" x14ac:dyDescent="0.3">
      <c r="A64" s="1" t="s">
        <v>2310</v>
      </c>
      <c r="B64" s="24" t="str">
        <f>VLOOKUP('Customer Names_A_sheet'!$A64,'Customer Names_A_sheet'!$A$1:$E$2336,4,FALSE)</f>
        <v>Casey</v>
      </c>
      <c r="C64">
        <f>VLOOKUP($A64, 'Medical Examinations_A_sheet'!$A$1:$J$2336, COLUMN('Medical Examinations_A_sheet'!B64), FALSE)</f>
        <v>52.06</v>
      </c>
      <c r="D64">
        <f>VLOOKUP($A64, 'Medical Examinations_A_sheet'!$A$1:$J$2336, COLUMN('Medical Examinations_A_sheet'!C64), FALSE)</f>
        <v>11.47</v>
      </c>
      <c r="E64" t="str">
        <f>VLOOKUP($A64, 'Medical Examinations_A_sheet'!$A$1:$J$2336, COLUMN('Medical Examinations_A_sheet'!D64), FALSE)</f>
        <v>No</v>
      </c>
      <c r="F64" t="str">
        <f>VLOOKUP($A64, 'Medical Examinations_A_sheet'!$A$1:$J$2336, COLUMN('Medical Examinations_A_sheet'!E64), FALSE)</f>
        <v>No</v>
      </c>
      <c r="G64" t="str">
        <f>VLOOKUP($A64, 'Medical Examinations_A_sheet'!$A$1:$J$2336, COLUMN('Medical Examinations_A_sheet'!F64), FALSE)</f>
        <v>No</v>
      </c>
      <c r="H64">
        <f>VLOOKUP($A64, 'Medical Examinations_A_sheet'!$A$1:$J$2336, COLUMN('Medical Examinations_A_sheet'!G64), FALSE)</f>
        <v>0</v>
      </c>
      <c r="I64" t="str">
        <f>VLOOKUP($A64, 'Medical Examinations_A_sheet'!$A$1:$J$2336, COLUMN('Medical Examinations_A_sheet'!H64), FALSE)</f>
        <v>Yes</v>
      </c>
      <c r="J64" t="str">
        <f>VLOOKUP($A64, 'Medical Examinations_A_sheet'!$A$1:$J$2336, COLUMN('Medical Examinations_A_sheet'!I64), FALSE)</f>
        <v>Obesity</v>
      </c>
      <c r="K64" t="str">
        <f>VLOOKUP($A64, 'Medical Examinations_A_sheet'!$A$1:$J$2336, COLUMN('Medical Examinations_A_sheet'!J64), FALSE)</f>
        <v>Diabetes</v>
      </c>
      <c r="L64" s="10">
        <f>VLOOKUP(Healthcare!$A64,'Hospitalisation Details_A_sheet'!$A$1:$K$2344,COLUMN('Hospitalisation Details_A_sheet'!F63),FALSE)</f>
        <v>42478.6</v>
      </c>
      <c r="M64" t="str">
        <f>VLOOKUP(Healthcare!$A64,'Hospitalisation Details_A_sheet'!$A$1:$K$2344,COLUMN('Hospitalisation Details_A_sheet'!G63),FALSE)</f>
        <v>tier - 1</v>
      </c>
      <c r="N64" t="str">
        <f>VLOOKUP(Healthcare!$A64,'Hospitalisation Details_A_sheet'!$A$1:$K$2344,COLUMN('Hospitalisation Details_A_sheet'!H63),FALSE)</f>
        <v>tier - 2</v>
      </c>
      <c r="O64" t="str">
        <f>VLOOKUP(Healthcare!$A64,'Hospitalisation Details_A_sheet'!$A$1:$K$2344,COLUMN('Hospitalisation Details_A_sheet'!I63),FALSE)</f>
        <v>R1011</v>
      </c>
      <c r="P64" s="8" t="str">
        <f>VLOOKUP(Healthcare!$A64,'Hospitalisation Details_A_sheet'!$A$1:$K$2344,COLUMN('Hospitalisation Details_A_sheet'!J63),FALSE)</f>
        <v>3-Aug-1968</v>
      </c>
      <c r="Q64">
        <f>VLOOKUP(Healthcare!$A64,'Hospitalisation Details_A_sheet'!$A$1:$K$2344,COLUMN('Hospitalisation Details_A_sheet'!K63),FALSE)</f>
        <v>54</v>
      </c>
    </row>
    <row r="65" spans="1:17" ht="15.6" x14ac:dyDescent="0.3">
      <c r="A65" s="1" t="s">
        <v>2309</v>
      </c>
      <c r="B65" s="24" t="str">
        <f>VLOOKUP('Customer Names_A_sheet'!$A65,'Customer Names_A_sheet'!$A$1:$E$2336,4,FALSE)</f>
        <v>David</v>
      </c>
      <c r="C65">
        <f>VLOOKUP($A65, 'Medical Examinations_A_sheet'!$A$1:$J$2336, COLUMN('Medical Examinations_A_sheet'!B65), FALSE)</f>
        <v>30.684999999999999</v>
      </c>
      <c r="D65">
        <f>VLOOKUP($A65, 'Medical Examinations_A_sheet'!$A$1:$J$2336, COLUMN('Medical Examinations_A_sheet'!C65), FALSE)</f>
        <v>7.02</v>
      </c>
      <c r="E65" t="str">
        <f>VLOOKUP($A65, 'Medical Examinations_A_sheet'!$A$1:$J$2336, COLUMN('Medical Examinations_A_sheet'!D65), FALSE)</f>
        <v>Yes</v>
      </c>
      <c r="F65" t="str">
        <f>VLOOKUP($A65, 'Medical Examinations_A_sheet'!$A$1:$J$2336, COLUMN('Medical Examinations_A_sheet'!E65), FALSE)</f>
        <v>No</v>
      </c>
      <c r="G65" t="str">
        <f>VLOOKUP($A65, 'Medical Examinations_A_sheet'!$A$1:$J$2336, COLUMN('Medical Examinations_A_sheet'!F65), FALSE)</f>
        <v>No</v>
      </c>
      <c r="H65">
        <f>VLOOKUP($A65, 'Medical Examinations_A_sheet'!$A$1:$J$2336, COLUMN('Medical Examinations_A_sheet'!G65), FALSE)</f>
        <v>0</v>
      </c>
      <c r="I65" t="str">
        <f>VLOOKUP($A65, 'Medical Examinations_A_sheet'!$A$1:$J$2336, COLUMN('Medical Examinations_A_sheet'!H65), FALSE)</f>
        <v>Yes</v>
      </c>
      <c r="J65" t="str">
        <f>VLOOKUP($A65, 'Medical Examinations_A_sheet'!$A$1:$J$2336, COLUMN('Medical Examinations_A_sheet'!I65), FALSE)</f>
        <v>Obesity</v>
      </c>
      <c r="K65" t="str">
        <f>VLOOKUP($A65, 'Medical Examinations_A_sheet'!$A$1:$J$2336, COLUMN('Medical Examinations_A_sheet'!J65), FALSE)</f>
        <v>Diabetes</v>
      </c>
      <c r="L65" s="10">
        <f>VLOOKUP(Healthcare!$A65,'Hospitalisation Details_A_sheet'!$A$1:$K$2344,COLUMN('Hospitalisation Details_A_sheet'!F64),FALSE)</f>
        <v>42303.69</v>
      </c>
      <c r="M65" t="str">
        <f>VLOOKUP(Healthcare!$A65,'Hospitalisation Details_A_sheet'!$A$1:$K$2344,COLUMN('Hospitalisation Details_A_sheet'!G64),FALSE)</f>
        <v>tier - 1</v>
      </c>
      <c r="N65" t="str">
        <f>VLOOKUP(Healthcare!$A65,'Hospitalisation Details_A_sheet'!$A$1:$K$2344,COLUMN('Hospitalisation Details_A_sheet'!H64),FALSE)</f>
        <v>tier - 2</v>
      </c>
      <c r="O65" t="str">
        <f>VLOOKUP(Healthcare!$A65,'Hospitalisation Details_A_sheet'!$A$1:$K$2344,COLUMN('Hospitalisation Details_A_sheet'!I64),FALSE)</f>
        <v>R1016</v>
      </c>
      <c r="P65" s="8" t="str">
        <f>VLOOKUP(Healthcare!$A65,'Hospitalisation Details_A_sheet'!$A$1:$K$2344,COLUMN('Hospitalisation Details_A_sheet'!J64),FALSE)</f>
        <v>28-Jun-1967</v>
      </c>
      <c r="Q65">
        <f>VLOOKUP(Healthcare!$A65,'Hospitalisation Details_A_sheet'!$A$1:$K$2344,COLUMN('Hospitalisation Details_A_sheet'!K64),FALSE)</f>
        <v>55</v>
      </c>
    </row>
    <row r="66" spans="1:17" ht="15.6" x14ac:dyDescent="0.3">
      <c r="A66" s="1" t="s">
        <v>2308</v>
      </c>
      <c r="B66" s="24" t="str">
        <f>VLOOKUP('Customer Names_A_sheet'!$A66,'Customer Names_A_sheet'!$A$1:$E$2336,4,FALSE)</f>
        <v>Bryson C.</v>
      </c>
      <c r="C66">
        <f>VLOOKUP($A66, 'Medical Examinations_A_sheet'!$A$1:$J$2336, COLUMN('Medical Examinations_A_sheet'!B66), FALSE)</f>
        <v>36.08</v>
      </c>
      <c r="D66">
        <f>VLOOKUP($A66, 'Medical Examinations_A_sheet'!$A$1:$J$2336, COLUMN('Medical Examinations_A_sheet'!C66), FALSE)</f>
        <v>8.8000000000000007</v>
      </c>
      <c r="E66" t="str">
        <f>VLOOKUP($A66, 'Medical Examinations_A_sheet'!$A$1:$J$2336, COLUMN('Medical Examinations_A_sheet'!D66), FALSE)</f>
        <v>Yes</v>
      </c>
      <c r="F66" t="str">
        <f>VLOOKUP($A66, 'Medical Examinations_A_sheet'!$A$1:$J$2336, COLUMN('Medical Examinations_A_sheet'!E66), FALSE)</f>
        <v>No</v>
      </c>
      <c r="G66" t="str">
        <f>VLOOKUP($A66, 'Medical Examinations_A_sheet'!$A$1:$J$2336, COLUMN('Medical Examinations_A_sheet'!F66), FALSE)</f>
        <v>No</v>
      </c>
      <c r="H66">
        <f>VLOOKUP($A66, 'Medical Examinations_A_sheet'!$A$1:$J$2336, COLUMN('Medical Examinations_A_sheet'!G66), FALSE)</f>
        <v>1</v>
      </c>
      <c r="I66" t="str">
        <f>VLOOKUP($A66, 'Medical Examinations_A_sheet'!$A$1:$J$2336, COLUMN('Medical Examinations_A_sheet'!H66), FALSE)</f>
        <v>Yes</v>
      </c>
      <c r="J66" t="str">
        <f>VLOOKUP($A66, 'Medical Examinations_A_sheet'!$A$1:$J$2336, COLUMN('Medical Examinations_A_sheet'!I66), FALSE)</f>
        <v>Obesity</v>
      </c>
      <c r="K66" t="str">
        <f>VLOOKUP($A66, 'Medical Examinations_A_sheet'!$A$1:$J$2336, COLUMN('Medical Examinations_A_sheet'!J66), FALSE)</f>
        <v>Diabetes</v>
      </c>
      <c r="L66" s="10">
        <f>VLOOKUP(Healthcare!$A66,'Hospitalisation Details_A_sheet'!$A$1:$K$2344,COLUMN('Hospitalisation Details_A_sheet'!F65),FALSE)</f>
        <v>42211.14</v>
      </c>
      <c r="M66" t="str">
        <f>VLOOKUP(Healthcare!$A66,'Hospitalisation Details_A_sheet'!$A$1:$K$2344,COLUMN('Hospitalisation Details_A_sheet'!G65),FALSE)</f>
        <v>tier - 1</v>
      </c>
      <c r="N66" t="str">
        <f>VLOOKUP(Healthcare!$A66,'Hospitalisation Details_A_sheet'!$A$1:$K$2344,COLUMN('Hospitalisation Details_A_sheet'!H65),FALSE)</f>
        <v>tier - 3</v>
      </c>
      <c r="O66" t="str">
        <f>VLOOKUP(Healthcare!$A66,'Hospitalisation Details_A_sheet'!$A$1:$K$2344,COLUMN('Hospitalisation Details_A_sheet'!I65),FALSE)</f>
        <v>R1013</v>
      </c>
      <c r="P66" s="8" t="str">
        <f>VLOOKUP(Healthcare!$A66,'Hospitalisation Details_A_sheet'!$A$1:$K$2344,COLUMN('Hospitalisation Details_A_sheet'!J65),FALSE)</f>
        <v>15-Aug-1975</v>
      </c>
      <c r="Q66">
        <f>VLOOKUP(Healthcare!$A66,'Hospitalisation Details_A_sheet'!$A$1:$K$2344,COLUMN('Hospitalisation Details_A_sheet'!K65),FALSE)</f>
        <v>47</v>
      </c>
    </row>
    <row r="67" spans="1:17" ht="15.6" x14ac:dyDescent="0.3">
      <c r="A67" s="1" t="s">
        <v>2307</v>
      </c>
      <c r="B67" s="24" t="str">
        <f>VLOOKUP('Customer Names_A_sheet'!$A67,'Customer Names_A_sheet'!$A$1:$E$2336,4,FALSE)</f>
        <v>Megan</v>
      </c>
      <c r="C67">
        <f>VLOOKUP($A67, 'Medical Examinations_A_sheet'!$A$1:$J$2336, COLUMN('Medical Examinations_A_sheet'!B67), FALSE)</f>
        <v>54.99</v>
      </c>
      <c r="D67">
        <f>VLOOKUP($A67, 'Medical Examinations_A_sheet'!$A$1:$J$2336, COLUMN('Medical Examinations_A_sheet'!C67), FALSE)</f>
        <v>8.68</v>
      </c>
      <c r="E67" t="str">
        <f>VLOOKUP($A67, 'Medical Examinations_A_sheet'!$A$1:$J$2336, COLUMN('Medical Examinations_A_sheet'!D67), FALSE)</f>
        <v>No</v>
      </c>
      <c r="F67" t="str">
        <f>VLOOKUP($A67, 'Medical Examinations_A_sheet'!$A$1:$J$2336, COLUMN('Medical Examinations_A_sheet'!E67), FALSE)</f>
        <v>No</v>
      </c>
      <c r="G67" t="str">
        <f>VLOOKUP($A67, 'Medical Examinations_A_sheet'!$A$1:$J$2336, COLUMN('Medical Examinations_A_sheet'!F67), FALSE)</f>
        <v>No</v>
      </c>
      <c r="H67">
        <f>VLOOKUP($A67, 'Medical Examinations_A_sheet'!$A$1:$J$2336, COLUMN('Medical Examinations_A_sheet'!G67), FALSE)</f>
        <v>2</v>
      </c>
      <c r="I67" t="str">
        <f>VLOOKUP($A67, 'Medical Examinations_A_sheet'!$A$1:$J$2336, COLUMN('Medical Examinations_A_sheet'!H67), FALSE)</f>
        <v>Yes</v>
      </c>
      <c r="J67" t="str">
        <f>VLOOKUP($A67, 'Medical Examinations_A_sheet'!$A$1:$J$2336, COLUMN('Medical Examinations_A_sheet'!I67), FALSE)</f>
        <v>Obesity</v>
      </c>
      <c r="K67" t="str">
        <f>VLOOKUP($A67, 'Medical Examinations_A_sheet'!$A$1:$J$2336, COLUMN('Medical Examinations_A_sheet'!J67), FALSE)</f>
        <v>Diabetes</v>
      </c>
      <c r="L67" s="10">
        <f>VLOOKUP(Healthcare!$A67,'Hospitalisation Details_A_sheet'!$A$1:$K$2344,COLUMN('Hospitalisation Details_A_sheet'!F66),FALSE)</f>
        <v>42188.15</v>
      </c>
      <c r="M67" t="str">
        <f>VLOOKUP(Healthcare!$A67,'Hospitalisation Details_A_sheet'!$A$1:$K$2344,COLUMN('Hospitalisation Details_A_sheet'!G66),FALSE)</f>
        <v>tier - 1</v>
      </c>
      <c r="N67" t="str">
        <f>VLOOKUP(Healthcare!$A67,'Hospitalisation Details_A_sheet'!$A$1:$K$2344,COLUMN('Hospitalisation Details_A_sheet'!H66),FALSE)</f>
        <v>tier - 1</v>
      </c>
      <c r="O67" t="str">
        <f>VLOOKUP(Healthcare!$A67,'Hospitalisation Details_A_sheet'!$A$1:$K$2344,COLUMN('Hospitalisation Details_A_sheet'!I66),FALSE)</f>
        <v>R1011</v>
      </c>
      <c r="P67" s="8" t="str">
        <f>VLOOKUP(Healthcare!$A67,'Hospitalisation Details_A_sheet'!$A$1:$K$2344,COLUMN('Hospitalisation Details_A_sheet'!J66),FALSE)</f>
        <v>18-Sep-1973</v>
      </c>
      <c r="Q67">
        <f>VLOOKUP(Healthcare!$A67,'Hospitalisation Details_A_sheet'!$A$1:$K$2344,COLUMN('Hospitalisation Details_A_sheet'!K66),FALSE)</f>
        <v>49</v>
      </c>
    </row>
    <row r="68" spans="1:17" ht="15.6" x14ac:dyDescent="0.3">
      <c r="A68" s="1" t="s">
        <v>2306</v>
      </c>
      <c r="B68" s="24" t="str">
        <f>VLOOKUP('Customer Names_A_sheet'!$A68,'Customer Names_A_sheet'!$A$1:$E$2336,4,FALSE)</f>
        <v>Daniel</v>
      </c>
      <c r="C68">
        <f>VLOOKUP($A68, 'Medical Examinations_A_sheet'!$A$1:$J$2336, COLUMN('Medical Examinations_A_sheet'!B68), FALSE)</f>
        <v>35.97</v>
      </c>
      <c r="D68">
        <f>VLOOKUP($A68, 'Medical Examinations_A_sheet'!$A$1:$J$2336, COLUMN('Medical Examinations_A_sheet'!C68), FALSE)</f>
        <v>6.12</v>
      </c>
      <c r="E68" t="str">
        <f>VLOOKUP($A68, 'Medical Examinations_A_sheet'!$A$1:$J$2336, COLUMN('Medical Examinations_A_sheet'!D68), FALSE)</f>
        <v>No</v>
      </c>
      <c r="F68" t="str">
        <f>VLOOKUP($A68, 'Medical Examinations_A_sheet'!$A$1:$J$2336, COLUMN('Medical Examinations_A_sheet'!E68), FALSE)</f>
        <v>No</v>
      </c>
      <c r="G68" t="str">
        <f>VLOOKUP($A68, 'Medical Examinations_A_sheet'!$A$1:$J$2336, COLUMN('Medical Examinations_A_sheet'!F68), FALSE)</f>
        <v>Yes</v>
      </c>
      <c r="H68">
        <f>VLOOKUP($A68, 'Medical Examinations_A_sheet'!$A$1:$J$2336, COLUMN('Medical Examinations_A_sheet'!G68), FALSE)</f>
        <v>1</v>
      </c>
      <c r="I68" t="str">
        <f>VLOOKUP($A68, 'Medical Examinations_A_sheet'!$A$1:$J$2336, COLUMN('Medical Examinations_A_sheet'!H68), FALSE)</f>
        <v>Yes</v>
      </c>
      <c r="J68" t="str">
        <f>VLOOKUP($A68, 'Medical Examinations_A_sheet'!$A$1:$J$2336, COLUMN('Medical Examinations_A_sheet'!I68), FALSE)</f>
        <v>Obesity</v>
      </c>
      <c r="K68" t="str">
        <f>VLOOKUP($A68, 'Medical Examinations_A_sheet'!$A$1:$J$2336, COLUMN('Medical Examinations_A_sheet'!J68), FALSE)</f>
        <v>Prediabetes</v>
      </c>
      <c r="L68" s="10">
        <f>VLOOKUP(Healthcare!$A68,'Hospitalisation Details_A_sheet'!$A$1:$K$2344,COLUMN('Hospitalisation Details_A_sheet'!F67),FALSE)</f>
        <v>42124.52</v>
      </c>
      <c r="M68" t="str">
        <f>VLOOKUP(Healthcare!$A68,'Hospitalisation Details_A_sheet'!$A$1:$K$2344,COLUMN('Hospitalisation Details_A_sheet'!G67),FALSE)</f>
        <v>tier - 1</v>
      </c>
      <c r="N68" t="str">
        <f>VLOOKUP(Healthcare!$A68,'Hospitalisation Details_A_sheet'!$A$1:$K$2344,COLUMN('Hospitalisation Details_A_sheet'!H67),FALSE)</f>
        <v>tier - 1</v>
      </c>
      <c r="O68" t="str">
        <f>VLOOKUP(Healthcare!$A68,'Hospitalisation Details_A_sheet'!$A$1:$K$2344,COLUMN('Hospitalisation Details_A_sheet'!I67),FALSE)</f>
        <v>R1013</v>
      </c>
      <c r="P68" s="8" t="str">
        <f>VLOOKUP(Healthcare!$A68,'Hospitalisation Details_A_sheet'!$A$1:$K$2344,COLUMN('Hospitalisation Details_A_sheet'!J67),FALSE)</f>
        <v>3-Jul-1979</v>
      </c>
      <c r="Q68">
        <f>VLOOKUP(Healthcare!$A68,'Hospitalisation Details_A_sheet'!$A$1:$K$2344,COLUMN('Hospitalisation Details_A_sheet'!K67),FALSE)</f>
        <v>43</v>
      </c>
    </row>
    <row r="69" spans="1:17" ht="15.6" x14ac:dyDescent="0.3">
      <c r="A69" s="1" t="s">
        <v>2305</v>
      </c>
      <c r="B69" s="24" t="str">
        <f>VLOOKUP('Customer Names_A_sheet'!$A69,'Customer Names_A_sheet'!$A$1:$E$2336,4,FALSE)</f>
        <v>Steven M.</v>
      </c>
      <c r="C69">
        <f>VLOOKUP($A69, 'Medical Examinations_A_sheet'!$A$1:$J$2336, COLUMN('Medical Examinations_A_sheet'!B69), FALSE)</f>
        <v>45.54</v>
      </c>
      <c r="D69">
        <f>VLOOKUP($A69, 'Medical Examinations_A_sheet'!$A$1:$J$2336, COLUMN('Medical Examinations_A_sheet'!C69), FALSE)</f>
        <v>5.4</v>
      </c>
      <c r="E69" t="str">
        <f>VLOOKUP($A69, 'Medical Examinations_A_sheet'!$A$1:$J$2336, COLUMN('Medical Examinations_A_sheet'!D69), FALSE)</f>
        <v>Yes</v>
      </c>
      <c r="F69" t="str">
        <f>VLOOKUP($A69, 'Medical Examinations_A_sheet'!$A$1:$J$2336, COLUMN('Medical Examinations_A_sheet'!E69), FALSE)</f>
        <v>No</v>
      </c>
      <c r="G69" t="str">
        <f>VLOOKUP($A69, 'Medical Examinations_A_sheet'!$A$1:$J$2336, COLUMN('Medical Examinations_A_sheet'!F69), FALSE)</f>
        <v>Yes</v>
      </c>
      <c r="H69">
        <f>VLOOKUP($A69, 'Medical Examinations_A_sheet'!$A$1:$J$2336, COLUMN('Medical Examinations_A_sheet'!G69), FALSE)</f>
        <v>1</v>
      </c>
      <c r="I69" t="str">
        <f>VLOOKUP($A69, 'Medical Examinations_A_sheet'!$A$1:$J$2336, COLUMN('Medical Examinations_A_sheet'!H69), FALSE)</f>
        <v>Yes</v>
      </c>
      <c r="J69" t="str">
        <f>VLOOKUP($A69, 'Medical Examinations_A_sheet'!$A$1:$J$2336, COLUMN('Medical Examinations_A_sheet'!I69), FALSE)</f>
        <v>Obesity</v>
      </c>
      <c r="K69" t="str">
        <f>VLOOKUP($A69, 'Medical Examinations_A_sheet'!$A$1:$J$2336, COLUMN('Medical Examinations_A_sheet'!J69), FALSE)</f>
        <v>Normal</v>
      </c>
      <c r="L69" s="10">
        <f>VLOOKUP(Healthcare!$A69,'Hospitalisation Details_A_sheet'!$A$1:$K$2344,COLUMN('Hospitalisation Details_A_sheet'!F68),FALSE)</f>
        <v>42112.24</v>
      </c>
      <c r="M69" t="str">
        <f>VLOOKUP(Healthcare!$A69,'Hospitalisation Details_A_sheet'!$A$1:$K$2344,COLUMN('Hospitalisation Details_A_sheet'!G68),FALSE)</f>
        <v>tier - 1</v>
      </c>
      <c r="N69" t="str">
        <f>VLOOKUP(Healthcare!$A69,'Hospitalisation Details_A_sheet'!$A$1:$K$2344,COLUMN('Hospitalisation Details_A_sheet'!H68),FALSE)</f>
        <v>tier - 3</v>
      </c>
      <c r="O69" t="str">
        <f>VLOOKUP(Healthcare!$A69,'Hospitalisation Details_A_sheet'!$A$1:$K$2344,COLUMN('Hospitalisation Details_A_sheet'!I68),FALSE)</f>
        <v>R1013</v>
      </c>
      <c r="P69" s="8" t="str">
        <f>VLOOKUP(Healthcare!$A69,'Hospitalisation Details_A_sheet'!$A$1:$K$2344,COLUMN('Hospitalisation Details_A_sheet'!J68),FALSE)</f>
        <v>9-Dec-1997</v>
      </c>
      <c r="Q69">
        <f>VLOOKUP(Healthcare!$A69,'Hospitalisation Details_A_sheet'!$A$1:$K$2344,COLUMN('Hospitalisation Details_A_sheet'!K68),FALSE)</f>
        <v>25</v>
      </c>
    </row>
    <row r="70" spans="1:17" ht="15.6" x14ac:dyDescent="0.3">
      <c r="A70" s="1" t="s">
        <v>2304</v>
      </c>
      <c r="B70" s="24" t="str">
        <f>VLOOKUP('Customer Names_A_sheet'!$A70,'Customer Names_A_sheet'!$A$1:$E$2336,4,FALSE)</f>
        <v>Jenna L.</v>
      </c>
      <c r="C70">
        <f>VLOOKUP($A70, 'Medical Examinations_A_sheet'!$A$1:$J$2336, COLUMN('Medical Examinations_A_sheet'!B70), FALSE)</f>
        <v>35.53</v>
      </c>
      <c r="D70">
        <f>VLOOKUP($A70, 'Medical Examinations_A_sheet'!$A$1:$J$2336, COLUMN('Medical Examinations_A_sheet'!C70), FALSE)</f>
        <v>4.3600000000000003</v>
      </c>
      <c r="E70" t="str">
        <f>VLOOKUP($A70, 'Medical Examinations_A_sheet'!$A$1:$J$2336, COLUMN('Medical Examinations_A_sheet'!D70), FALSE)</f>
        <v>Yes</v>
      </c>
      <c r="F70" t="str">
        <f>VLOOKUP($A70, 'Medical Examinations_A_sheet'!$A$1:$J$2336, COLUMN('Medical Examinations_A_sheet'!E70), FALSE)</f>
        <v>No</v>
      </c>
      <c r="G70" t="str">
        <f>VLOOKUP($A70, 'Medical Examinations_A_sheet'!$A$1:$J$2336, COLUMN('Medical Examinations_A_sheet'!F70), FALSE)</f>
        <v>No</v>
      </c>
      <c r="H70">
        <f>VLOOKUP($A70, 'Medical Examinations_A_sheet'!$A$1:$J$2336, COLUMN('Medical Examinations_A_sheet'!G70), FALSE)</f>
        <v>0</v>
      </c>
      <c r="I70" t="str">
        <f>VLOOKUP($A70, 'Medical Examinations_A_sheet'!$A$1:$J$2336, COLUMN('Medical Examinations_A_sheet'!H70), FALSE)</f>
        <v>Yes</v>
      </c>
      <c r="J70" t="str">
        <f>VLOOKUP($A70, 'Medical Examinations_A_sheet'!$A$1:$J$2336, COLUMN('Medical Examinations_A_sheet'!I70), FALSE)</f>
        <v>Obesity</v>
      </c>
      <c r="K70" t="str">
        <f>VLOOKUP($A70, 'Medical Examinations_A_sheet'!$A$1:$J$2336, COLUMN('Medical Examinations_A_sheet'!J70), FALSE)</f>
        <v>Normal</v>
      </c>
      <c r="L70" s="10">
        <f>VLOOKUP(Healthcare!$A70,'Hospitalisation Details_A_sheet'!$A$1:$K$2344,COLUMN('Hospitalisation Details_A_sheet'!F69),FALSE)</f>
        <v>42111.66</v>
      </c>
      <c r="M70" t="str">
        <f>VLOOKUP(Healthcare!$A70,'Hospitalisation Details_A_sheet'!$A$1:$K$2344,COLUMN('Hospitalisation Details_A_sheet'!G69),FALSE)</f>
        <v>tier - 1</v>
      </c>
      <c r="N70" t="str">
        <f>VLOOKUP(Healthcare!$A70,'Hospitalisation Details_A_sheet'!$A$1:$K$2344,COLUMN('Hospitalisation Details_A_sheet'!H69),FALSE)</f>
        <v>tier - 1</v>
      </c>
      <c r="O70" t="str">
        <f>VLOOKUP(Healthcare!$A70,'Hospitalisation Details_A_sheet'!$A$1:$K$2344,COLUMN('Hospitalisation Details_A_sheet'!I69),FALSE)</f>
        <v>R1024</v>
      </c>
      <c r="P70" s="8" t="str">
        <f>VLOOKUP(Healthcare!$A70,'Hospitalisation Details_A_sheet'!$A$1:$K$2344,COLUMN('Hospitalisation Details_A_sheet'!J69),FALSE)</f>
        <v>28-Nov-1976</v>
      </c>
      <c r="Q70">
        <f>VLOOKUP(Healthcare!$A70,'Hospitalisation Details_A_sheet'!$A$1:$K$2344,COLUMN('Hospitalisation Details_A_sheet'!K69),FALSE)</f>
        <v>46</v>
      </c>
    </row>
    <row r="71" spans="1:17" ht="15.6" x14ac:dyDescent="0.3">
      <c r="A71" s="1" t="s">
        <v>2303</v>
      </c>
      <c r="B71" s="24" t="str">
        <f>VLOOKUP('Customer Names_A_sheet'!$A71,'Customer Names_A_sheet'!$A$1:$E$2336,4,FALSE)</f>
        <v>Freeman</v>
      </c>
      <c r="C71">
        <f>VLOOKUP($A71, 'Medical Examinations_A_sheet'!$A$1:$J$2336, COLUMN('Medical Examinations_A_sheet'!B71), FALSE)</f>
        <v>30.8</v>
      </c>
      <c r="D71">
        <f>VLOOKUP($A71, 'Medical Examinations_A_sheet'!$A$1:$J$2336, COLUMN('Medical Examinations_A_sheet'!C71), FALSE)</f>
        <v>9.77</v>
      </c>
      <c r="E71" t="str">
        <f>VLOOKUP($A71, 'Medical Examinations_A_sheet'!$A$1:$J$2336, COLUMN('Medical Examinations_A_sheet'!D71), FALSE)</f>
        <v>No</v>
      </c>
      <c r="F71" t="str">
        <f>VLOOKUP($A71, 'Medical Examinations_A_sheet'!$A$1:$J$2336, COLUMN('Medical Examinations_A_sheet'!E71), FALSE)</f>
        <v>No</v>
      </c>
      <c r="G71" t="str">
        <f>VLOOKUP($A71, 'Medical Examinations_A_sheet'!$A$1:$J$2336, COLUMN('Medical Examinations_A_sheet'!F71), FALSE)</f>
        <v>No</v>
      </c>
      <c r="H71">
        <f>VLOOKUP($A71, 'Medical Examinations_A_sheet'!$A$1:$J$2336, COLUMN('Medical Examinations_A_sheet'!G71), FALSE)</f>
        <v>0</v>
      </c>
      <c r="I71" t="str">
        <f>VLOOKUP($A71, 'Medical Examinations_A_sheet'!$A$1:$J$2336, COLUMN('Medical Examinations_A_sheet'!H71), FALSE)</f>
        <v>Yes</v>
      </c>
      <c r="J71" t="str">
        <f>VLOOKUP($A71, 'Medical Examinations_A_sheet'!$A$1:$J$2336, COLUMN('Medical Examinations_A_sheet'!I71), FALSE)</f>
        <v>Obesity</v>
      </c>
      <c r="K71" t="str">
        <f>VLOOKUP($A71, 'Medical Examinations_A_sheet'!$A$1:$J$2336, COLUMN('Medical Examinations_A_sheet'!J71), FALSE)</f>
        <v>Diabetes</v>
      </c>
      <c r="L71" s="10">
        <f>VLOOKUP(Healthcare!$A71,'Hospitalisation Details_A_sheet'!$A$1:$K$2344,COLUMN('Hospitalisation Details_A_sheet'!F70),FALSE)</f>
        <v>41999.519999999997</v>
      </c>
      <c r="M71" t="str">
        <f>VLOOKUP(Healthcare!$A71,'Hospitalisation Details_A_sheet'!$A$1:$K$2344,COLUMN('Hospitalisation Details_A_sheet'!G70),FALSE)</f>
        <v>tier - 1</v>
      </c>
      <c r="N71" t="str">
        <f>VLOOKUP(Healthcare!$A71,'Hospitalisation Details_A_sheet'!$A$1:$K$2344,COLUMN('Hospitalisation Details_A_sheet'!H70),FALSE)</f>
        <v>tier - 3</v>
      </c>
      <c r="O71" t="str">
        <f>VLOOKUP(Healthcare!$A71,'Hospitalisation Details_A_sheet'!$A$1:$K$2344,COLUMN('Hospitalisation Details_A_sheet'!I70),FALSE)</f>
        <v>R1013</v>
      </c>
      <c r="P71" s="8" t="str">
        <f>VLOOKUP(Healthcare!$A71,'Hospitalisation Details_A_sheet'!$A$1:$K$2344,COLUMN('Hospitalisation Details_A_sheet'!J70),FALSE)</f>
        <v>19-Dec-1968</v>
      </c>
      <c r="Q71">
        <f>VLOOKUP(Healthcare!$A71,'Hospitalisation Details_A_sheet'!$A$1:$K$2344,COLUMN('Hospitalisation Details_A_sheet'!K70),FALSE)</f>
        <v>54</v>
      </c>
    </row>
    <row r="72" spans="1:17" ht="15.6" x14ac:dyDescent="0.3">
      <c r="A72" s="1" t="s">
        <v>2302</v>
      </c>
      <c r="B72" s="24" t="str">
        <f>VLOOKUP('Customer Names_A_sheet'!$A72,'Customer Names_A_sheet'!$A$1:$E$2336,4,FALSE)</f>
        <v>Jeff</v>
      </c>
      <c r="C72">
        <f>VLOOKUP($A72, 'Medical Examinations_A_sheet'!$A$1:$J$2336, COLUMN('Medical Examinations_A_sheet'!B72), FALSE)</f>
        <v>38.39</v>
      </c>
      <c r="D72">
        <f>VLOOKUP($A72, 'Medical Examinations_A_sheet'!$A$1:$J$2336, COLUMN('Medical Examinations_A_sheet'!C72), FALSE)</f>
        <v>4.25</v>
      </c>
      <c r="E72" t="str">
        <f>VLOOKUP($A72, 'Medical Examinations_A_sheet'!$A$1:$J$2336, COLUMN('Medical Examinations_A_sheet'!D72), FALSE)</f>
        <v>No</v>
      </c>
      <c r="F72" t="str">
        <f>VLOOKUP($A72, 'Medical Examinations_A_sheet'!$A$1:$J$2336, COLUMN('Medical Examinations_A_sheet'!E72), FALSE)</f>
        <v>No</v>
      </c>
      <c r="G72" t="str">
        <f>VLOOKUP($A72, 'Medical Examinations_A_sheet'!$A$1:$J$2336, COLUMN('Medical Examinations_A_sheet'!F72), FALSE)</f>
        <v>No</v>
      </c>
      <c r="H72">
        <f>VLOOKUP($A72, 'Medical Examinations_A_sheet'!$A$1:$J$2336, COLUMN('Medical Examinations_A_sheet'!G72), FALSE)</f>
        <v>1</v>
      </c>
      <c r="I72" t="str">
        <f>VLOOKUP($A72, 'Medical Examinations_A_sheet'!$A$1:$J$2336, COLUMN('Medical Examinations_A_sheet'!H72), FALSE)</f>
        <v>Yes</v>
      </c>
      <c r="J72" t="str">
        <f>VLOOKUP($A72, 'Medical Examinations_A_sheet'!$A$1:$J$2336, COLUMN('Medical Examinations_A_sheet'!I72), FALSE)</f>
        <v>Obesity</v>
      </c>
      <c r="K72" t="str">
        <f>VLOOKUP($A72, 'Medical Examinations_A_sheet'!$A$1:$J$2336, COLUMN('Medical Examinations_A_sheet'!J72), FALSE)</f>
        <v>Normal</v>
      </c>
      <c r="L72" s="10">
        <f>VLOOKUP(Healthcare!$A72,'Hospitalisation Details_A_sheet'!$A$1:$K$2344,COLUMN('Hospitalisation Details_A_sheet'!F71),FALSE)</f>
        <v>41949.24</v>
      </c>
      <c r="M72" t="str">
        <f>VLOOKUP(Healthcare!$A72,'Hospitalisation Details_A_sheet'!$A$1:$K$2344,COLUMN('Hospitalisation Details_A_sheet'!G71),FALSE)</f>
        <v>tier - 1</v>
      </c>
      <c r="N72" t="str">
        <f>VLOOKUP(Healthcare!$A72,'Hospitalisation Details_A_sheet'!$A$1:$K$2344,COLUMN('Hospitalisation Details_A_sheet'!H71),FALSE)</f>
        <v>tier - 1</v>
      </c>
      <c r="O72" t="str">
        <f>VLOOKUP(Healthcare!$A72,'Hospitalisation Details_A_sheet'!$A$1:$K$2344,COLUMN('Hospitalisation Details_A_sheet'!I71),FALSE)</f>
        <v>R1013</v>
      </c>
      <c r="P72" s="8" t="str">
        <f>VLOOKUP(Healthcare!$A72,'Hospitalisation Details_A_sheet'!$A$1:$K$2344,COLUMN('Hospitalisation Details_A_sheet'!J71),FALSE)</f>
        <v>10-Nov-1984</v>
      </c>
      <c r="Q72">
        <f>VLOOKUP(Healthcare!$A72,'Hospitalisation Details_A_sheet'!$A$1:$K$2344,COLUMN('Hospitalisation Details_A_sheet'!K71),FALSE)</f>
        <v>38</v>
      </c>
    </row>
    <row r="73" spans="1:17" ht="15.6" x14ac:dyDescent="0.3">
      <c r="A73" s="1" t="s">
        <v>2301</v>
      </c>
      <c r="B73" s="24" t="str">
        <f>VLOOKUP('Customer Names_A_sheet'!$A73,'Customer Names_A_sheet'!$A$1:$E$2336,4,FALSE)</f>
        <v>Elenilton V. Sr.</v>
      </c>
      <c r="C73">
        <f>VLOOKUP($A73, 'Medical Examinations_A_sheet'!$A$1:$J$2336, COLUMN('Medical Examinations_A_sheet'!B73), FALSE)</f>
        <v>32.299999999999997</v>
      </c>
      <c r="D73">
        <f>VLOOKUP($A73, 'Medical Examinations_A_sheet'!$A$1:$J$2336, COLUMN('Medical Examinations_A_sheet'!C73), FALSE)</f>
        <v>4.76</v>
      </c>
      <c r="E73" t="str">
        <f>VLOOKUP($A73, 'Medical Examinations_A_sheet'!$A$1:$J$2336, COLUMN('Medical Examinations_A_sheet'!D73), FALSE)</f>
        <v>No</v>
      </c>
      <c r="F73" t="str">
        <f>VLOOKUP($A73, 'Medical Examinations_A_sheet'!$A$1:$J$2336, COLUMN('Medical Examinations_A_sheet'!E73), FALSE)</f>
        <v>No</v>
      </c>
      <c r="G73" t="str">
        <f>VLOOKUP($A73, 'Medical Examinations_A_sheet'!$A$1:$J$2336, COLUMN('Medical Examinations_A_sheet'!F73), FALSE)</f>
        <v>No</v>
      </c>
      <c r="H73">
        <f>VLOOKUP($A73, 'Medical Examinations_A_sheet'!$A$1:$J$2336, COLUMN('Medical Examinations_A_sheet'!G73), FALSE)</f>
        <v>2</v>
      </c>
      <c r="I73" t="str">
        <f>VLOOKUP($A73, 'Medical Examinations_A_sheet'!$A$1:$J$2336, COLUMN('Medical Examinations_A_sheet'!H73), FALSE)</f>
        <v>Yes</v>
      </c>
      <c r="J73" t="str">
        <f>VLOOKUP($A73, 'Medical Examinations_A_sheet'!$A$1:$J$2336, COLUMN('Medical Examinations_A_sheet'!I73), FALSE)</f>
        <v>Obesity</v>
      </c>
      <c r="K73" t="str">
        <f>VLOOKUP($A73, 'Medical Examinations_A_sheet'!$A$1:$J$2336, COLUMN('Medical Examinations_A_sheet'!J73), FALSE)</f>
        <v>Normal</v>
      </c>
      <c r="L73" s="10">
        <f>VLOOKUP(Healthcare!$A73,'Hospitalisation Details_A_sheet'!$A$1:$K$2344,COLUMN('Hospitalisation Details_A_sheet'!F72),FALSE)</f>
        <v>41919.1</v>
      </c>
      <c r="M73" t="str">
        <f>VLOOKUP(Healthcare!$A73,'Hospitalisation Details_A_sheet'!$A$1:$K$2344,COLUMN('Hospitalisation Details_A_sheet'!G72),FALSE)</f>
        <v>tier - 1</v>
      </c>
      <c r="N73" t="str">
        <f>VLOOKUP(Healthcare!$A73,'Hospitalisation Details_A_sheet'!$A$1:$K$2344,COLUMN('Hospitalisation Details_A_sheet'!H72),FALSE)</f>
        <v>tier - 1</v>
      </c>
      <c r="O73" t="str">
        <f>VLOOKUP(Healthcare!$A73,'Hospitalisation Details_A_sheet'!$A$1:$K$2344,COLUMN('Hospitalisation Details_A_sheet'!I72),FALSE)</f>
        <v>R1016</v>
      </c>
      <c r="P73" s="8" t="str">
        <f>VLOOKUP(Healthcare!$A73,'Hospitalisation Details_A_sheet'!$A$1:$K$2344,COLUMN('Hospitalisation Details_A_sheet'!J72),FALSE)</f>
        <v>8-Jun-1972</v>
      </c>
      <c r="Q73">
        <f>VLOOKUP(Healthcare!$A73,'Hospitalisation Details_A_sheet'!$A$1:$K$2344,COLUMN('Hospitalisation Details_A_sheet'!K72),FALSE)</f>
        <v>51</v>
      </c>
    </row>
    <row r="74" spans="1:17" ht="15.6" x14ac:dyDescent="0.3">
      <c r="A74" s="1" t="s">
        <v>2300</v>
      </c>
      <c r="B74" s="24" t="str">
        <f>VLOOKUP('Customer Names_A_sheet'!$A74,'Customer Names_A_sheet'!$A$1:$E$2336,4,FALSE)</f>
        <v>Maurya</v>
      </c>
      <c r="C74">
        <f>VLOOKUP($A74, 'Medical Examinations_A_sheet'!$A$1:$J$2336, COLUMN('Medical Examinations_A_sheet'!B74), FALSE)</f>
        <v>48.8</v>
      </c>
      <c r="D74">
        <f>VLOOKUP($A74, 'Medical Examinations_A_sheet'!$A$1:$J$2336, COLUMN('Medical Examinations_A_sheet'!C74), FALSE)</f>
        <v>6.22</v>
      </c>
      <c r="E74" t="str">
        <f>VLOOKUP($A74, 'Medical Examinations_A_sheet'!$A$1:$J$2336, COLUMN('Medical Examinations_A_sheet'!D74), FALSE)</f>
        <v>Yes</v>
      </c>
      <c r="F74" t="str">
        <f>VLOOKUP($A74, 'Medical Examinations_A_sheet'!$A$1:$J$2336, COLUMN('Medical Examinations_A_sheet'!E74), FALSE)</f>
        <v>No</v>
      </c>
      <c r="G74" t="str">
        <f>VLOOKUP($A74, 'Medical Examinations_A_sheet'!$A$1:$J$2336, COLUMN('Medical Examinations_A_sheet'!F74), FALSE)</f>
        <v>No</v>
      </c>
      <c r="H74">
        <f>VLOOKUP($A74, 'Medical Examinations_A_sheet'!$A$1:$J$2336, COLUMN('Medical Examinations_A_sheet'!G74), FALSE)</f>
        <v>2</v>
      </c>
      <c r="I74" t="str">
        <f>VLOOKUP($A74, 'Medical Examinations_A_sheet'!$A$1:$J$2336, COLUMN('Medical Examinations_A_sheet'!H74), FALSE)</f>
        <v>Yes</v>
      </c>
      <c r="J74" t="str">
        <f>VLOOKUP($A74, 'Medical Examinations_A_sheet'!$A$1:$J$2336, COLUMN('Medical Examinations_A_sheet'!I74), FALSE)</f>
        <v>Obesity</v>
      </c>
      <c r="K74" t="str">
        <f>VLOOKUP($A74, 'Medical Examinations_A_sheet'!$A$1:$J$2336, COLUMN('Medical Examinations_A_sheet'!J74), FALSE)</f>
        <v>Prediabetes</v>
      </c>
      <c r="L74" s="10">
        <f>VLOOKUP(Healthcare!$A74,'Hospitalisation Details_A_sheet'!$A$1:$K$2344,COLUMN('Hospitalisation Details_A_sheet'!F73),FALSE)</f>
        <v>41886.54</v>
      </c>
      <c r="M74" t="str">
        <f>VLOOKUP(Healthcare!$A74,'Hospitalisation Details_A_sheet'!$A$1:$K$2344,COLUMN('Hospitalisation Details_A_sheet'!G73),FALSE)</f>
        <v>tier - 1</v>
      </c>
      <c r="N74" t="str">
        <f>VLOOKUP(Healthcare!$A74,'Hospitalisation Details_A_sheet'!$A$1:$K$2344,COLUMN('Hospitalisation Details_A_sheet'!H73),FALSE)</f>
        <v>tier - 3</v>
      </c>
      <c r="O74" t="str">
        <f>VLOOKUP(Healthcare!$A74,'Hospitalisation Details_A_sheet'!$A$1:$K$2344,COLUMN('Hospitalisation Details_A_sheet'!I73),FALSE)</f>
        <v>R1011</v>
      </c>
      <c r="P74" s="8" t="str">
        <f>VLOOKUP(Healthcare!$A74,'Hospitalisation Details_A_sheet'!$A$1:$K$2344,COLUMN('Hospitalisation Details_A_sheet'!J73),FALSE)</f>
        <v>21-Sep-1966</v>
      </c>
      <c r="Q74">
        <f>VLOOKUP(Healthcare!$A74,'Hospitalisation Details_A_sheet'!$A$1:$K$2344,COLUMN('Hospitalisation Details_A_sheet'!K73),FALSE)</f>
        <v>56</v>
      </c>
    </row>
    <row r="75" spans="1:17" ht="15.6" x14ac:dyDescent="0.3">
      <c r="A75" s="1" t="s">
        <v>2299</v>
      </c>
      <c r="B75" s="24" t="str">
        <f>VLOOKUP('Customer Names_A_sheet'!$A75,'Customer Names_A_sheet'!$A$1:$E$2336,4,FALSE)</f>
        <v>Samantha C</v>
      </c>
      <c r="C75">
        <f>VLOOKUP($A75, 'Medical Examinations_A_sheet'!$A$1:$J$2336, COLUMN('Medical Examinations_A_sheet'!B75), FALSE)</f>
        <v>45.5</v>
      </c>
      <c r="D75">
        <f>VLOOKUP($A75, 'Medical Examinations_A_sheet'!$A$1:$J$2336, COLUMN('Medical Examinations_A_sheet'!C75), FALSE)</f>
        <v>7.96</v>
      </c>
      <c r="E75" t="str">
        <f>VLOOKUP($A75, 'Medical Examinations_A_sheet'!$A$1:$J$2336, COLUMN('Medical Examinations_A_sheet'!D75), FALSE)</f>
        <v>No</v>
      </c>
      <c r="F75" t="str">
        <f>VLOOKUP($A75, 'Medical Examinations_A_sheet'!$A$1:$J$2336, COLUMN('Medical Examinations_A_sheet'!E75), FALSE)</f>
        <v>No</v>
      </c>
      <c r="G75" t="str">
        <f>VLOOKUP($A75, 'Medical Examinations_A_sheet'!$A$1:$J$2336, COLUMN('Medical Examinations_A_sheet'!F75), FALSE)</f>
        <v>No</v>
      </c>
      <c r="H75">
        <f>VLOOKUP($A75, 'Medical Examinations_A_sheet'!$A$1:$J$2336, COLUMN('Medical Examinations_A_sheet'!G75), FALSE)</f>
        <v>0</v>
      </c>
      <c r="I75" t="str">
        <f>VLOOKUP($A75, 'Medical Examinations_A_sheet'!$A$1:$J$2336, COLUMN('Medical Examinations_A_sheet'!H75), FALSE)</f>
        <v>Yes</v>
      </c>
      <c r="J75" t="str">
        <f>VLOOKUP($A75, 'Medical Examinations_A_sheet'!$A$1:$J$2336, COLUMN('Medical Examinations_A_sheet'!I75), FALSE)</f>
        <v>Obesity</v>
      </c>
      <c r="K75" t="str">
        <f>VLOOKUP($A75, 'Medical Examinations_A_sheet'!$A$1:$J$2336, COLUMN('Medical Examinations_A_sheet'!J75), FALSE)</f>
        <v>Diabetes</v>
      </c>
      <c r="L75" s="10">
        <f>VLOOKUP(Healthcare!$A75,'Hospitalisation Details_A_sheet'!$A$1:$K$2344,COLUMN('Hospitalisation Details_A_sheet'!F74),FALSE)</f>
        <v>41794.629999999997</v>
      </c>
      <c r="M75" t="str">
        <f>VLOOKUP(Healthcare!$A75,'Hospitalisation Details_A_sheet'!$A$1:$K$2344,COLUMN('Hospitalisation Details_A_sheet'!G74),FALSE)</f>
        <v>tier - 1</v>
      </c>
      <c r="N75" t="str">
        <f>VLOOKUP(Healthcare!$A75,'Hospitalisation Details_A_sheet'!$A$1:$K$2344,COLUMN('Hospitalisation Details_A_sheet'!H74),FALSE)</f>
        <v>tier - 3</v>
      </c>
      <c r="O75" t="str">
        <f>VLOOKUP(Healthcare!$A75,'Hospitalisation Details_A_sheet'!$A$1:$K$2344,COLUMN('Hospitalisation Details_A_sheet'!I74),FALSE)</f>
        <v>R1011</v>
      </c>
      <c r="P75" s="8" t="str">
        <f>VLOOKUP(Healthcare!$A75,'Hospitalisation Details_A_sheet'!$A$1:$K$2344,COLUMN('Hospitalisation Details_A_sheet'!J74),FALSE)</f>
        <v>22-Sep-1962</v>
      </c>
      <c r="Q75">
        <f>VLOOKUP(Healthcare!$A75,'Hospitalisation Details_A_sheet'!$A$1:$K$2344,COLUMN('Hospitalisation Details_A_sheet'!K74),FALSE)</f>
        <v>60</v>
      </c>
    </row>
    <row r="76" spans="1:17" ht="15.6" x14ac:dyDescent="0.3">
      <c r="A76" s="1" t="s">
        <v>2298</v>
      </c>
      <c r="B76" s="24" t="str">
        <f>VLOOKUP('Customer Names_A_sheet'!$A76,'Customer Names_A_sheet'!$A$1:$E$2336,4,FALSE)</f>
        <v>Bethany A</v>
      </c>
      <c r="C76">
        <f>VLOOKUP($A76, 'Medical Examinations_A_sheet'!$A$1:$J$2336, COLUMN('Medical Examinations_A_sheet'!B76), FALSE)</f>
        <v>53.61</v>
      </c>
      <c r="D76">
        <f>VLOOKUP($A76, 'Medical Examinations_A_sheet'!$A$1:$J$2336, COLUMN('Medical Examinations_A_sheet'!C76), FALSE)</f>
        <v>10.92</v>
      </c>
      <c r="E76" t="str">
        <f>VLOOKUP($A76, 'Medical Examinations_A_sheet'!$A$1:$J$2336, COLUMN('Medical Examinations_A_sheet'!D76), FALSE)</f>
        <v>Yes</v>
      </c>
      <c r="F76" t="str">
        <f>VLOOKUP($A76, 'Medical Examinations_A_sheet'!$A$1:$J$2336, COLUMN('Medical Examinations_A_sheet'!E76), FALSE)</f>
        <v>No</v>
      </c>
      <c r="G76" t="str">
        <f>VLOOKUP($A76, 'Medical Examinations_A_sheet'!$A$1:$J$2336, COLUMN('Medical Examinations_A_sheet'!F76), FALSE)</f>
        <v>No</v>
      </c>
      <c r="H76">
        <f>VLOOKUP($A76, 'Medical Examinations_A_sheet'!$A$1:$J$2336, COLUMN('Medical Examinations_A_sheet'!G76), FALSE)</f>
        <v>1</v>
      </c>
      <c r="I76" t="str">
        <f>VLOOKUP($A76, 'Medical Examinations_A_sheet'!$A$1:$J$2336, COLUMN('Medical Examinations_A_sheet'!H76), FALSE)</f>
        <v>Yes</v>
      </c>
      <c r="J76" t="str">
        <f>VLOOKUP($A76, 'Medical Examinations_A_sheet'!$A$1:$J$2336, COLUMN('Medical Examinations_A_sheet'!I76), FALSE)</f>
        <v>Obesity</v>
      </c>
      <c r="K76" t="str">
        <f>VLOOKUP($A76, 'Medical Examinations_A_sheet'!$A$1:$J$2336, COLUMN('Medical Examinations_A_sheet'!J76), FALSE)</f>
        <v>Diabetes</v>
      </c>
      <c r="L76" s="10">
        <f>VLOOKUP(Healthcare!$A76,'Hospitalisation Details_A_sheet'!$A$1:$K$2344,COLUMN('Hospitalisation Details_A_sheet'!F75),FALSE)</f>
        <v>41681.86</v>
      </c>
      <c r="M76" t="str">
        <f>VLOOKUP(Healthcare!$A76,'Hospitalisation Details_A_sheet'!$A$1:$K$2344,COLUMN('Hospitalisation Details_A_sheet'!G75),FALSE)</f>
        <v>tier - 1</v>
      </c>
      <c r="N76" t="str">
        <f>VLOOKUP(Healthcare!$A76,'Hospitalisation Details_A_sheet'!$A$1:$K$2344,COLUMN('Hospitalisation Details_A_sheet'!H75),FALSE)</f>
        <v>tier - 1</v>
      </c>
      <c r="O76" t="str">
        <f>VLOOKUP(Healthcare!$A76,'Hospitalisation Details_A_sheet'!$A$1:$K$2344,COLUMN('Hospitalisation Details_A_sheet'!I75),FALSE)</f>
        <v>R1011</v>
      </c>
      <c r="P76" s="8" t="str">
        <f>VLOOKUP(Healthcare!$A76,'Hospitalisation Details_A_sheet'!$A$1:$K$2344,COLUMN('Hospitalisation Details_A_sheet'!J75),FALSE)</f>
        <v>29-Sep-1975</v>
      </c>
      <c r="Q76">
        <f>VLOOKUP(Healthcare!$A76,'Hospitalisation Details_A_sheet'!$A$1:$K$2344,COLUMN('Hospitalisation Details_A_sheet'!K75),FALSE)</f>
        <v>47</v>
      </c>
    </row>
    <row r="77" spans="1:17" ht="15.6" x14ac:dyDescent="0.3">
      <c r="A77" s="1" t="s">
        <v>2297</v>
      </c>
      <c r="B77" s="24" t="str">
        <f>VLOOKUP('Customer Names_A_sheet'!$A77,'Customer Names_A_sheet'!$A$1:$E$2336,4,FALSE)</f>
        <v>Yves</v>
      </c>
      <c r="C77">
        <f>VLOOKUP($A77, 'Medical Examinations_A_sheet'!$A$1:$J$2336, COLUMN('Medical Examinations_A_sheet'!B77), FALSE)</f>
        <v>36.19</v>
      </c>
      <c r="D77">
        <f>VLOOKUP($A77, 'Medical Examinations_A_sheet'!$A$1:$J$2336, COLUMN('Medical Examinations_A_sheet'!C77), FALSE)</f>
        <v>11.51</v>
      </c>
      <c r="E77" t="str">
        <f>VLOOKUP($A77, 'Medical Examinations_A_sheet'!$A$1:$J$2336, COLUMN('Medical Examinations_A_sheet'!D77), FALSE)</f>
        <v>Yes</v>
      </c>
      <c r="F77" t="str">
        <f>VLOOKUP($A77, 'Medical Examinations_A_sheet'!$A$1:$J$2336, COLUMN('Medical Examinations_A_sheet'!E77), FALSE)</f>
        <v>No</v>
      </c>
      <c r="G77" t="str">
        <f>VLOOKUP($A77, 'Medical Examinations_A_sheet'!$A$1:$J$2336, COLUMN('Medical Examinations_A_sheet'!F77), FALSE)</f>
        <v>No</v>
      </c>
      <c r="H77">
        <f>VLOOKUP($A77, 'Medical Examinations_A_sheet'!$A$1:$J$2336, COLUMN('Medical Examinations_A_sheet'!G77), FALSE)</f>
        <v>1</v>
      </c>
      <c r="I77" t="str">
        <f>VLOOKUP($A77, 'Medical Examinations_A_sheet'!$A$1:$J$2336, COLUMN('Medical Examinations_A_sheet'!H77), FALSE)</f>
        <v>Yes</v>
      </c>
      <c r="J77" t="str">
        <f>VLOOKUP($A77, 'Medical Examinations_A_sheet'!$A$1:$J$2336, COLUMN('Medical Examinations_A_sheet'!I77), FALSE)</f>
        <v>Obesity</v>
      </c>
      <c r="K77" t="str">
        <f>VLOOKUP($A77, 'Medical Examinations_A_sheet'!$A$1:$J$2336, COLUMN('Medical Examinations_A_sheet'!J77), FALSE)</f>
        <v>Diabetes</v>
      </c>
      <c r="L77" s="10">
        <f>VLOOKUP(Healthcare!$A77,'Hospitalisation Details_A_sheet'!$A$1:$K$2344,COLUMN('Hospitalisation Details_A_sheet'!F76),FALSE)</f>
        <v>41676.080000000002</v>
      </c>
      <c r="M77" t="str">
        <f>VLOOKUP(Healthcare!$A77,'Hospitalisation Details_A_sheet'!$A$1:$K$2344,COLUMN('Hospitalisation Details_A_sheet'!G76),FALSE)</f>
        <v>tier - 1</v>
      </c>
      <c r="N77" t="str">
        <f>VLOOKUP(Healthcare!$A77,'Hospitalisation Details_A_sheet'!$A$1:$K$2344,COLUMN('Hospitalisation Details_A_sheet'!H76),FALSE)</f>
        <v>tier - 2</v>
      </c>
      <c r="O77" t="str">
        <f>VLOOKUP(Healthcare!$A77,'Hospitalisation Details_A_sheet'!$A$1:$K$2344,COLUMN('Hospitalisation Details_A_sheet'!I76),FALSE)</f>
        <v>R1013</v>
      </c>
      <c r="P77" s="8" t="str">
        <f>VLOOKUP(Healthcare!$A77,'Hospitalisation Details_A_sheet'!$A$1:$K$2344,COLUMN('Hospitalisation Details_A_sheet'!J76),FALSE)</f>
        <v>14-Nov-1975</v>
      </c>
      <c r="Q77">
        <f>VLOOKUP(Healthcare!$A77,'Hospitalisation Details_A_sheet'!$A$1:$K$2344,COLUMN('Hospitalisation Details_A_sheet'!K76),FALSE)</f>
        <v>47</v>
      </c>
    </row>
    <row r="78" spans="1:17" ht="15.6" x14ac:dyDescent="0.3">
      <c r="A78" s="1" t="s">
        <v>2296</v>
      </c>
      <c r="B78" s="24" t="str">
        <f>VLOOKUP('Customer Names_A_sheet'!$A78,'Customer Names_A_sheet'!$A$1:$E$2336,4,FALSE)</f>
        <v>Ms.  Danielle</v>
      </c>
      <c r="C78">
        <f>VLOOKUP($A78, 'Medical Examinations_A_sheet'!$A$1:$J$2336, COLUMN('Medical Examinations_A_sheet'!B78), FALSE)</f>
        <v>34.6</v>
      </c>
      <c r="D78">
        <f>VLOOKUP($A78, 'Medical Examinations_A_sheet'!$A$1:$J$2336, COLUMN('Medical Examinations_A_sheet'!C78), FALSE)</f>
        <v>5.99</v>
      </c>
      <c r="E78" t="str">
        <f>VLOOKUP($A78, 'Medical Examinations_A_sheet'!$A$1:$J$2336, COLUMN('Medical Examinations_A_sheet'!D78), FALSE)</f>
        <v>Yes</v>
      </c>
      <c r="F78" t="str">
        <f>VLOOKUP($A78, 'Medical Examinations_A_sheet'!$A$1:$J$2336, COLUMN('Medical Examinations_A_sheet'!E78), FALSE)</f>
        <v>No</v>
      </c>
      <c r="G78" t="str">
        <f>VLOOKUP($A78, 'Medical Examinations_A_sheet'!$A$1:$J$2336, COLUMN('Medical Examinations_A_sheet'!F78), FALSE)</f>
        <v>No</v>
      </c>
      <c r="H78">
        <f>VLOOKUP($A78, 'Medical Examinations_A_sheet'!$A$1:$J$2336, COLUMN('Medical Examinations_A_sheet'!G78), FALSE)</f>
        <v>0</v>
      </c>
      <c r="I78" t="str">
        <f>VLOOKUP($A78, 'Medical Examinations_A_sheet'!$A$1:$J$2336, COLUMN('Medical Examinations_A_sheet'!H78), FALSE)</f>
        <v>Yes</v>
      </c>
      <c r="J78" t="str">
        <f>VLOOKUP($A78, 'Medical Examinations_A_sheet'!$A$1:$J$2336, COLUMN('Medical Examinations_A_sheet'!I78), FALSE)</f>
        <v>Obesity</v>
      </c>
      <c r="K78" t="str">
        <f>VLOOKUP($A78, 'Medical Examinations_A_sheet'!$A$1:$J$2336, COLUMN('Medical Examinations_A_sheet'!J78), FALSE)</f>
        <v>Prediabetes</v>
      </c>
      <c r="L78" s="10">
        <f>VLOOKUP(Healthcare!$A78,'Hospitalisation Details_A_sheet'!$A$1:$K$2344,COLUMN('Hospitalisation Details_A_sheet'!F77),FALSE)</f>
        <v>41661.599999999999</v>
      </c>
      <c r="M78" t="str">
        <f>VLOOKUP(Healthcare!$A78,'Hospitalisation Details_A_sheet'!$A$1:$K$2344,COLUMN('Hospitalisation Details_A_sheet'!G77),FALSE)</f>
        <v>tier - 1</v>
      </c>
      <c r="N78" t="str">
        <f>VLOOKUP(Healthcare!$A78,'Hospitalisation Details_A_sheet'!$A$1:$K$2344,COLUMN('Hospitalisation Details_A_sheet'!H77),FALSE)</f>
        <v>tier - 3</v>
      </c>
      <c r="O78" t="str">
        <f>VLOOKUP(Healthcare!$A78,'Hospitalisation Details_A_sheet'!$A$1:$K$2344,COLUMN('Hospitalisation Details_A_sheet'!I77),FALSE)</f>
        <v>R1011</v>
      </c>
      <c r="P78" s="8" t="str">
        <f>VLOOKUP(Healthcare!$A78,'Hospitalisation Details_A_sheet'!$A$1:$K$2344,COLUMN('Hospitalisation Details_A_sheet'!J77),FALSE)</f>
        <v>29-Oct-1976</v>
      </c>
      <c r="Q78">
        <f>VLOOKUP(Healthcare!$A78,'Hospitalisation Details_A_sheet'!$A$1:$K$2344,COLUMN('Hospitalisation Details_A_sheet'!K77),FALSE)</f>
        <v>46</v>
      </c>
    </row>
    <row r="79" spans="1:17" ht="15.6" x14ac:dyDescent="0.3">
      <c r="A79" s="1" t="s">
        <v>2295</v>
      </c>
      <c r="B79" s="24" t="str">
        <f>VLOOKUP('Customer Names_A_sheet'!$A79,'Customer Names_A_sheet'!$A$1:$E$2336,4,FALSE)</f>
        <v>Julia</v>
      </c>
      <c r="C79">
        <f>VLOOKUP($A79, 'Medical Examinations_A_sheet'!$A$1:$J$2336, COLUMN('Medical Examinations_A_sheet'!B79), FALSE)</f>
        <v>54.12</v>
      </c>
      <c r="D79">
        <f>VLOOKUP($A79, 'Medical Examinations_A_sheet'!$A$1:$J$2336, COLUMN('Medical Examinations_A_sheet'!C79), FALSE)</f>
        <v>11.57</v>
      </c>
      <c r="E79" t="str">
        <f>VLOOKUP($A79, 'Medical Examinations_A_sheet'!$A$1:$J$2336, COLUMN('Medical Examinations_A_sheet'!D79), FALSE)</f>
        <v>No</v>
      </c>
      <c r="F79" t="str">
        <f>VLOOKUP($A79, 'Medical Examinations_A_sheet'!$A$1:$J$2336, COLUMN('Medical Examinations_A_sheet'!E79), FALSE)</f>
        <v>No</v>
      </c>
      <c r="G79" t="str">
        <f>VLOOKUP($A79, 'Medical Examinations_A_sheet'!$A$1:$J$2336, COLUMN('Medical Examinations_A_sheet'!F79), FALSE)</f>
        <v>No</v>
      </c>
      <c r="H79">
        <f>VLOOKUP($A79, 'Medical Examinations_A_sheet'!$A$1:$J$2336, COLUMN('Medical Examinations_A_sheet'!G79), FALSE)</f>
        <v>0</v>
      </c>
      <c r="I79" t="str">
        <f>VLOOKUP($A79, 'Medical Examinations_A_sheet'!$A$1:$J$2336, COLUMN('Medical Examinations_A_sheet'!H79), FALSE)</f>
        <v>Yes</v>
      </c>
      <c r="J79" t="str">
        <f>VLOOKUP($A79, 'Medical Examinations_A_sheet'!$A$1:$J$2336, COLUMN('Medical Examinations_A_sheet'!I79), FALSE)</f>
        <v>Obesity</v>
      </c>
      <c r="K79" t="str">
        <f>VLOOKUP($A79, 'Medical Examinations_A_sheet'!$A$1:$J$2336, COLUMN('Medical Examinations_A_sheet'!J79), FALSE)</f>
        <v>Diabetes</v>
      </c>
      <c r="L79" s="10">
        <f>VLOOKUP(Healthcare!$A79,'Hospitalisation Details_A_sheet'!$A$1:$K$2344,COLUMN('Hospitalisation Details_A_sheet'!F78),FALSE)</f>
        <v>41636.199999999997</v>
      </c>
      <c r="M79" t="str">
        <f>VLOOKUP(Healthcare!$A79,'Hospitalisation Details_A_sheet'!$A$1:$K$2344,COLUMN('Hospitalisation Details_A_sheet'!G78),FALSE)</f>
        <v>tier - 1</v>
      </c>
      <c r="N79" t="str">
        <f>VLOOKUP(Healthcare!$A79,'Hospitalisation Details_A_sheet'!$A$1:$K$2344,COLUMN('Hospitalisation Details_A_sheet'!H78),FALSE)</f>
        <v>tier - 1</v>
      </c>
      <c r="O79" t="str">
        <f>VLOOKUP(Healthcare!$A79,'Hospitalisation Details_A_sheet'!$A$1:$K$2344,COLUMN('Hospitalisation Details_A_sheet'!I78),FALSE)</f>
        <v>R1011</v>
      </c>
      <c r="P79" s="8" t="str">
        <f>VLOOKUP(Healthcare!$A79,'Hospitalisation Details_A_sheet'!$A$1:$K$2344,COLUMN('Hospitalisation Details_A_sheet'!J78),FALSE)</f>
        <v>24-Nov-1974</v>
      </c>
      <c r="Q79">
        <f>VLOOKUP(Healthcare!$A79,'Hospitalisation Details_A_sheet'!$A$1:$K$2344,COLUMN('Hospitalisation Details_A_sheet'!K78),FALSE)</f>
        <v>48</v>
      </c>
    </row>
    <row r="80" spans="1:17" ht="15.6" x14ac:dyDescent="0.3">
      <c r="A80" s="1" t="s">
        <v>2294</v>
      </c>
      <c r="B80" s="24" t="str">
        <f>VLOOKUP('Customer Names_A_sheet'!$A80,'Customer Names_A_sheet'!$A$1:$E$2336,4,FALSE)</f>
        <v>Joshua</v>
      </c>
      <c r="C80">
        <f>VLOOKUP($A80, 'Medical Examinations_A_sheet'!$A$1:$J$2336, COLUMN('Medical Examinations_A_sheet'!B80), FALSE)</f>
        <v>48.82</v>
      </c>
      <c r="D80">
        <f>VLOOKUP($A80, 'Medical Examinations_A_sheet'!$A$1:$J$2336, COLUMN('Medical Examinations_A_sheet'!C80), FALSE)</f>
        <v>6.67</v>
      </c>
      <c r="E80" t="str">
        <f>VLOOKUP($A80, 'Medical Examinations_A_sheet'!$A$1:$J$2336, COLUMN('Medical Examinations_A_sheet'!D80), FALSE)</f>
        <v>Yes</v>
      </c>
      <c r="F80" t="str">
        <f>VLOOKUP($A80, 'Medical Examinations_A_sheet'!$A$1:$J$2336, COLUMN('Medical Examinations_A_sheet'!E80), FALSE)</f>
        <v>No</v>
      </c>
      <c r="G80" t="str">
        <f>VLOOKUP($A80, 'Medical Examinations_A_sheet'!$A$1:$J$2336, COLUMN('Medical Examinations_A_sheet'!F80), FALSE)</f>
        <v>No</v>
      </c>
      <c r="H80">
        <f>VLOOKUP($A80, 'Medical Examinations_A_sheet'!$A$1:$J$2336, COLUMN('Medical Examinations_A_sheet'!G80), FALSE)</f>
        <v>0</v>
      </c>
      <c r="I80" t="str">
        <f>VLOOKUP($A80, 'Medical Examinations_A_sheet'!$A$1:$J$2336, COLUMN('Medical Examinations_A_sheet'!H80), FALSE)</f>
        <v>Yes</v>
      </c>
      <c r="J80" t="str">
        <f>VLOOKUP($A80, 'Medical Examinations_A_sheet'!$A$1:$J$2336, COLUMN('Medical Examinations_A_sheet'!I80), FALSE)</f>
        <v>Obesity</v>
      </c>
      <c r="K80" t="str">
        <f>VLOOKUP($A80, 'Medical Examinations_A_sheet'!$A$1:$J$2336, COLUMN('Medical Examinations_A_sheet'!J80), FALSE)</f>
        <v>Diabetes</v>
      </c>
      <c r="L80" s="10">
        <f>VLOOKUP(Healthcare!$A80,'Hospitalisation Details_A_sheet'!$A$1:$K$2344,COLUMN('Hospitalisation Details_A_sheet'!F79),FALSE)</f>
        <v>41505.15</v>
      </c>
      <c r="M80" t="str">
        <f>VLOOKUP(Healthcare!$A80,'Hospitalisation Details_A_sheet'!$A$1:$K$2344,COLUMN('Hospitalisation Details_A_sheet'!G79),FALSE)</f>
        <v>tier - 1</v>
      </c>
      <c r="N80" t="str">
        <f>VLOOKUP(Healthcare!$A80,'Hospitalisation Details_A_sheet'!$A$1:$K$2344,COLUMN('Hospitalisation Details_A_sheet'!H79),FALSE)</f>
        <v>tier - 2</v>
      </c>
      <c r="O80" t="str">
        <f>VLOOKUP(Healthcare!$A80,'Hospitalisation Details_A_sheet'!$A$1:$K$2344,COLUMN('Hospitalisation Details_A_sheet'!I79),FALSE)</f>
        <v>R1011</v>
      </c>
      <c r="P80" s="8" t="str">
        <f>VLOOKUP(Healthcare!$A80,'Hospitalisation Details_A_sheet'!$A$1:$K$2344,COLUMN('Hospitalisation Details_A_sheet'!J79),FALSE)</f>
        <v>22-Dec-1967</v>
      </c>
      <c r="Q80">
        <f>VLOOKUP(Healthcare!$A80,'Hospitalisation Details_A_sheet'!$A$1:$K$2344,COLUMN('Hospitalisation Details_A_sheet'!K79),FALSE)</f>
        <v>55</v>
      </c>
    </row>
    <row r="81" spans="1:17" ht="15.6" x14ac:dyDescent="0.3">
      <c r="A81" s="1" t="s">
        <v>2293</v>
      </c>
      <c r="B81" s="24" t="str">
        <f>VLOOKUP('Customer Names_A_sheet'!$A81,'Customer Names_A_sheet'!$A$1:$E$2336,4,FALSE)</f>
        <v>Jennifer</v>
      </c>
      <c r="C81">
        <f>VLOOKUP($A81, 'Medical Examinations_A_sheet'!$A$1:$J$2336, COLUMN('Medical Examinations_A_sheet'!B81), FALSE)</f>
        <v>51.01</v>
      </c>
      <c r="D81">
        <f>VLOOKUP($A81, 'Medical Examinations_A_sheet'!$A$1:$J$2336, COLUMN('Medical Examinations_A_sheet'!C81), FALSE)</f>
        <v>9.1999999999999993</v>
      </c>
      <c r="E81" t="str">
        <f>VLOOKUP($A81, 'Medical Examinations_A_sheet'!$A$1:$J$2336, COLUMN('Medical Examinations_A_sheet'!D81), FALSE)</f>
        <v>No</v>
      </c>
      <c r="F81" t="str">
        <f>VLOOKUP($A81, 'Medical Examinations_A_sheet'!$A$1:$J$2336, COLUMN('Medical Examinations_A_sheet'!E81), FALSE)</f>
        <v>No</v>
      </c>
      <c r="G81" t="str">
        <f>VLOOKUP($A81, 'Medical Examinations_A_sheet'!$A$1:$J$2336, COLUMN('Medical Examinations_A_sheet'!F81), FALSE)</f>
        <v>No</v>
      </c>
      <c r="H81">
        <f>VLOOKUP($A81, 'Medical Examinations_A_sheet'!$A$1:$J$2336, COLUMN('Medical Examinations_A_sheet'!G81), FALSE)</f>
        <v>0</v>
      </c>
      <c r="I81" t="str">
        <f>VLOOKUP($A81, 'Medical Examinations_A_sheet'!$A$1:$J$2336, COLUMN('Medical Examinations_A_sheet'!H81), FALSE)</f>
        <v>Yes</v>
      </c>
      <c r="J81" t="str">
        <f>VLOOKUP($A81, 'Medical Examinations_A_sheet'!$A$1:$J$2336, COLUMN('Medical Examinations_A_sheet'!I81), FALSE)</f>
        <v>Obesity</v>
      </c>
      <c r="K81" t="str">
        <f>VLOOKUP($A81, 'Medical Examinations_A_sheet'!$A$1:$J$2336, COLUMN('Medical Examinations_A_sheet'!J81), FALSE)</f>
        <v>Diabetes</v>
      </c>
      <c r="L81" s="10">
        <f>VLOOKUP(Healthcare!$A81,'Hospitalisation Details_A_sheet'!$A$1:$K$2344,COLUMN('Hospitalisation Details_A_sheet'!F80),FALSE)</f>
        <v>41351.879999999997</v>
      </c>
      <c r="M81" t="str">
        <f>VLOOKUP(Healthcare!$A81,'Hospitalisation Details_A_sheet'!$A$1:$K$2344,COLUMN('Hospitalisation Details_A_sheet'!G80),FALSE)</f>
        <v>tier - 1</v>
      </c>
      <c r="N81" t="str">
        <f>VLOOKUP(Healthcare!$A81,'Hospitalisation Details_A_sheet'!$A$1:$K$2344,COLUMN('Hospitalisation Details_A_sheet'!H80),FALSE)</f>
        <v>tier - 2</v>
      </c>
      <c r="O81" t="str">
        <f>VLOOKUP(Healthcare!$A81,'Hospitalisation Details_A_sheet'!$A$1:$K$2344,COLUMN('Hospitalisation Details_A_sheet'!I80),FALSE)</f>
        <v>R1011</v>
      </c>
      <c r="P81" s="8" t="str">
        <f>VLOOKUP(Healthcare!$A81,'Hospitalisation Details_A_sheet'!$A$1:$K$2344,COLUMN('Hospitalisation Details_A_sheet'!J80),FALSE)</f>
        <v>16-Oct-1971</v>
      </c>
      <c r="Q81">
        <f>VLOOKUP(Healthcare!$A81,'Hospitalisation Details_A_sheet'!$A$1:$K$2344,COLUMN('Hospitalisation Details_A_sheet'!K80),FALSE)</f>
        <v>51</v>
      </c>
    </row>
    <row r="82" spans="1:17" ht="15.6" x14ac:dyDescent="0.3">
      <c r="A82" s="1" t="s">
        <v>2292</v>
      </c>
      <c r="B82" s="24" t="str">
        <f>VLOOKUP('Customer Names_A_sheet'!$A82,'Customer Names_A_sheet'!$A$1:$E$2336,4,FALSE)</f>
        <v>Gwen M.</v>
      </c>
      <c r="C82">
        <f>VLOOKUP($A82, 'Medical Examinations_A_sheet'!$A$1:$J$2336, COLUMN('Medical Examinations_A_sheet'!B82), FALSE)</f>
        <v>45.65</v>
      </c>
      <c r="D82">
        <f>VLOOKUP($A82, 'Medical Examinations_A_sheet'!$A$1:$J$2336, COLUMN('Medical Examinations_A_sheet'!C82), FALSE)</f>
        <v>5.1100000000000003</v>
      </c>
      <c r="E82" t="str">
        <f>VLOOKUP($A82, 'Medical Examinations_A_sheet'!$A$1:$J$2336, COLUMN('Medical Examinations_A_sheet'!D82), FALSE)</f>
        <v>Yes</v>
      </c>
      <c r="F82" t="str">
        <f>VLOOKUP($A82, 'Medical Examinations_A_sheet'!$A$1:$J$2336, COLUMN('Medical Examinations_A_sheet'!E82), FALSE)</f>
        <v>No</v>
      </c>
      <c r="G82" t="str">
        <f>VLOOKUP($A82, 'Medical Examinations_A_sheet'!$A$1:$J$2336, COLUMN('Medical Examinations_A_sheet'!F82), FALSE)</f>
        <v>No</v>
      </c>
      <c r="H82">
        <f>VLOOKUP($A82, 'Medical Examinations_A_sheet'!$A$1:$J$2336, COLUMN('Medical Examinations_A_sheet'!G82), FALSE)</f>
        <v>1</v>
      </c>
      <c r="I82" t="str">
        <f>VLOOKUP($A82, 'Medical Examinations_A_sheet'!$A$1:$J$2336, COLUMN('Medical Examinations_A_sheet'!H82), FALSE)</f>
        <v>Yes</v>
      </c>
      <c r="J82" t="str">
        <f>VLOOKUP($A82, 'Medical Examinations_A_sheet'!$A$1:$J$2336, COLUMN('Medical Examinations_A_sheet'!I82), FALSE)</f>
        <v>Obesity</v>
      </c>
      <c r="K82" t="str">
        <f>VLOOKUP($A82, 'Medical Examinations_A_sheet'!$A$1:$J$2336, COLUMN('Medical Examinations_A_sheet'!J82), FALSE)</f>
        <v>Normal</v>
      </c>
      <c r="L82" s="10">
        <f>VLOOKUP(Healthcare!$A82,'Hospitalisation Details_A_sheet'!$A$1:$K$2344,COLUMN('Hospitalisation Details_A_sheet'!F81),FALSE)</f>
        <v>41331.79</v>
      </c>
      <c r="M82" t="str">
        <f>VLOOKUP(Healthcare!$A82,'Hospitalisation Details_A_sheet'!$A$1:$K$2344,COLUMN('Hospitalisation Details_A_sheet'!G81),FALSE)</f>
        <v>tier - 1</v>
      </c>
      <c r="N82" t="str">
        <f>VLOOKUP(Healthcare!$A82,'Hospitalisation Details_A_sheet'!$A$1:$K$2344,COLUMN('Hospitalisation Details_A_sheet'!H81),FALSE)</f>
        <v>tier - 2</v>
      </c>
      <c r="O82" t="str">
        <f>VLOOKUP(Healthcare!$A82,'Hospitalisation Details_A_sheet'!$A$1:$K$2344,COLUMN('Hospitalisation Details_A_sheet'!I81),FALSE)</f>
        <v>R1011</v>
      </c>
      <c r="P82" s="8" t="str">
        <f>VLOOKUP(Healthcare!$A82,'Hospitalisation Details_A_sheet'!$A$1:$K$2344,COLUMN('Hospitalisation Details_A_sheet'!J81),FALSE)</f>
        <v>7-Oct-1964</v>
      </c>
      <c r="Q82">
        <f>VLOOKUP(Healthcare!$A82,'Hospitalisation Details_A_sheet'!$A$1:$K$2344,COLUMN('Hospitalisation Details_A_sheet'!K81),FALSE)</f>
        <v>58</v>
      </c>
    </row>
    <row r="83" spans="1:17" ht="15.6" x14ac:dyDescent="0.3">
      <c r="A83" s="1" t="s">
        <v>2291</v>
      </c>
      <c r="B83" s="24" t="str">
        <f>VLOOKUP('Customer Names_A_sheet'!$A83,'Customer Names_A_sheet'!$A$1:$E$2336,4,FALSE)</f>
        <v>Patrick</v>
      </c>
      <c r="C83">
        <f>VLOOKUP($A83, 'Medical Examinations_A_sheet'!$A$1:$J$2336, COLUMN('Medical Examinations_A_sheet'!B83), FALSE)</f>
        <v>52.9</v>
      </c>
      <c r="D83">
        <f>VLOOKUP($A83, 'Medical Examinations_A_sheet'!$A$1:$J$2336, COLUMN('Medical Examinations_A_sheet'!C83), FALSE)</f>
        <v>5.34</v>
      </c>
      <c r="E83" t="str">
        <f>VLOOKUP($A83, 'Medical Examinations_A_sheet'!$A$1:$J$2336, COLUMN('Medical Examinations_A_sheet'!D83), FALSE)</f>
        <v>No</v>
      </c>
      <c r="F83" t="str">
        <f>VLOOKUP($A83, 'Medical Examinations_A_sheet'!$A$1:$J$2336, COLUMN('Medical Examinations_A_sheet'!E83), FALSE)</f>
        <v>No</v>
      </c>
      <c r="G83" t="str">
        <f>VLOOKUP($A83, 'Medical Examinations_A_sheet'!$A$1:$J$2336, COLUMN('Medical Examinations_A_sheet'!F83), FALSE)</f>
        <v>No</v>
      </c>
      <c r="H83">
        <f>VLOOKUP($A83, 'Medical Examinations_A_sheet'!$A$1:$J$2336, COLUMN('Medical Examinations_A_sheet'!G83), FALSE)</f>
        <v>0</v>
      </c>
      <c r="I83" t="str">
        <f>VLOOKUP($A83, 'Medical Examinations_A_sheet'!$A$1:$J$2336, COLUMN('Medical Examinations_A_sheet'!H83), FALSE)</f>
        <v>Yes</v>
      </c>
      <c r="J83" t="str">
        <f>VLOOKUP($A83, 'Medical Examinations_A_sheet'!$A$1:$J$2336, COLUMN('Medical Examinations_A_sheet'!I83), FALSE)</f>
        <v>Obesity</v>
      </c>
      <c r="K83" t="str">
        <f>VLOOKUP($A83, 'Medical Examinations_A_sheet'!$A$1:$J$2336, COLUMN('Medical Examinations_A_sheet'!J83), FALSE)</f>
        <v>Normal</v>
      </c>
      <c r="L83" s="10">
        <f>VLOOKUP(Healthcare!$A83,'Hospitalisation Details_A_sheet'!$A$1:$K$2344,COLUMN('Hospitalisation Details_A_sheet'!F82),FALSE)</f>
        <v>41271.5</v>
      </c>
      <c r="M83" t="str">
        <f>VLOOKUP(Healthcare!$A83,'Hospitalisation Details_A_sheet'!$A$1:$K$2344,COLUMN('Hospitalisation Details_A_sheet'!G82),FALSE)</f>
        <v>tier - 1</v>
      </c>
      <c r="N83" t="str">
        <f>VLOOKUP(Healthcare!$A83,'Hospitalisation Details_A_sheet'!$A$1:$K$2344,COLUMN('Hospitalisation Details_A_sheet'!H82),FALSE)</f>
        <v>tier - 2</v>
      </c>
      <c r="O83" t="str">
        <f>VLOOKUP(Healthcare!$A83,'Hospitalisation Details_A_sheet'!$A$1:$K$2344,COLUMN('Hospitalisation Details_A_sheet'!I82),FALSE)</f>
        <v>R1011</v>
      </c>
      <c r="P83" s="8" t="str">
        <f>VLOOKUP(Healthcare!$A83,'Hospitalisation Details_A_sheet'!$A$1:$K$2344,COLUMN('Hospitalisation Details_A_sheet'!J82),FALSE)</f>
        <v>27-Aug-1977</v>
      </c>
      <c r="Q83">
        <f>VLOOKUP(Healthcare!$A83,'Hospitalisation Details_A_sheet'!$A$1:$K$2344,COLUMN('Hospitalisation Details_A_sheet'!K82),FALSE)</f>
        <v>45</v>
      </c>
    </row>
    <row r="84" spans="1:17" ht="15.6" x14ac:dyDescent="0.3">
      <c r="A84" s="1" t="s">
        <v>2290</v>
      </c>
      <c r="B84" s="24" t="str">
        <f>VLOOKUP('Customer Names_A_sheet'!$A84,'Customer Names_A_sheet'!$A$1:$E$2336,4,FALSE)</f>
        <v>Kate</v>
      </c>
      <c r="C84">
        <f>VLOOKUP($A84, 'Medical Examinations_A_sheet'!$A$1:$J$2336, COLUMN('Medical Examinations_A_sheet'!B84), FALSE)</f>
        <v>45.41</v>
      </c>
      <c r="D84">
        <f>VLOOKUP($A84, 'Medical Examinations_A_sheet'!$A$1:$J$2336, COLUMN('Medical Examinations_A_sheet'!C84), FALSE)</f>
        <v>4.03</v>
      </c>
      <c r="E84" t="str">
        <f>VLOOKUP($A84, 'Medical Examinations_A_sheet'!$A$1:$J$2336, COLUMN('Medical Examinations_A_sheet'!D84), FALSE)</f>
        <v>Yes</v>
      </c>
      <c r="F84" t="str">
        <f>VLOOKUP($A84, 'Medical Examinations_A_sheet'!$A$1:$J$2336, COLUMN('Medical Examinations_A_sheet'!E84), FALSE)</f>
        <v>No</v>
      </c>
      <c r="G84" t="str">
        <f>VLOOKUP($A84, 'Medical Examinations_A_sheet'!$A$1:$J$2336, COLUMN('Medical Examinations_A_sheet'!F84), FALSE)</f>
        <v>No</v>
      </c>
      <c r="H84">
        <f>VLOOKUP($A84, 'Medical Examinations_A_sheet'!$A$1:$J$2336, COLUMN('Medical Examinations_A_sheet'!G84), FALSE)</f>
        <v>1</v>
      </c>
      <c r="I84" t="str">
        <f>VLOOKUP($A84, 'Medical Examinations_A_sheet'!$A$1:$J$2336, COLUMN('Medical Examinations_A_sheet'!H84), FALSE)</f>
        <v>Yes</v>
      </c>
      <c r="J84" t="str">
        <f>VLOOKUP($A84, 'Medical Examinations_A_sheet'!$A$1:$J$2336, COLUMN('Medical Examinations_A_sheet'!I84), FALSE)</f>
        <v>Obesity</v>
      </c>
      <c r="K84" t="str">
        <f>VLOOKUP($A84, 'Medical Examinations_A_sheet'!$A$1:$J$2336, COLUMN('Medical Examinations_A_sheet'!J84), FALSE)</f>
        <v>Normal</v>
      </c>
      <c r="L84" s="10">
        <f>VLOOKUP(Healthcare!$A84,'Hospitalisation Details_A_sheet'!$A$1:$K$2344,COLUMN('Hospitalisation Details_A_sheet'!F83),FALSE)</f>
        <v>41250.39</v>
      </c>
      <c r="M84" t="str">
        <f>VLOOKUP(Healthcare!$A84,'Hospitalisation Details_A_sheet'!$A$1:$K$2344,COLUMN('Hospitalisation Details_A_sheet'!G83),FALSE)</f>
        <v>tier - 1</v>
      </c>
      <c r="N84" t="str">
        <f>VLOOKUP(Healthcare!$A84,'Hospitalisation Details_A_sheet'!$A$1:$K$2344,COLUMN('Hospitalisation Details_A_sheet'!H83),FALSE)</f>
        <v>tier - 3</v>
      </c>
      <c r="O84" t="str">
        <f>VLOOKUP(Healthcare!$A84,'Hospitalisation Details_A_sheet'!$A$1:$K$2344,COLUMN('Hospitalisation Details_A_sheet'!I83),FALSE)</f>
        <v>R1011</v>
      </c>
      <c r="P84" s="8" t="str">
        <f>VLOOKUP(Healthcare!$A84,'Hospitalisation Details_A_sheet'!$A$1:$K$2344,COLUMN('Hospitalisation Details_A_sheet'!J83),FALSE)</f>
        <v>6-Jun-1964</v>
      </c>
      <c r="Q84">
        <f>VLOOKUP(Healthcare!$A84,'Hospitalisation Details_A_sheet'!$A$1:$K$2344,COLUMN('Hospitalisation Details_A_sheet'!K83),FALSE)</f>
        <v>59</v>
      </c>
    </row>
    <row r="85" spans="1:17" ht="15.6" x14ac:dyDescent="0.3">
      <c r="A85" s="1" t="s">
        <v>2289</v>
      </c>
      <c r="B85" s="24" t="str">
        <f>VLOOKUP('Customer Names_A_sheet'!$A85,'Customer Names_A_sheet'!$A$1:$E$2336,4,FALSE)</f>
        <v>Kevin</v>
      </c>
      <c r="C85">
        <f>VLOOKUP($A85, 'Medical Examinations_A_sheet'!$A$1:$J$2336, COLUMN('Medical Examinations_A_sheet'!B85), FALSE)</f>
        <v>49.41</v>
      </c>
      <c r="D85">
        <f>VLOOKUP($A85, 'Medical Examinations_A_sheet'!$A$1:$J$2336, COLUMN('Medical Examinations_A_sheet'!C85), FALSE)</f>
        <v>4.2300000000000004</v>
      </c>
      <c r="E85" t="str">
        <f>VLOOKUP($A85, 'Medical Examinations_A_sheet'!$A$1:$J$2336, COLUMN('Medical Examinations_A_sheet'!D85), FALSE)</f>
        <v>Yes</v>
      </c>
      <c r="F85" t="str">
        <f>VLOOKUP($A85, 'Medical Examinations_A_sheet'!$A$1:$J$2336, COLUMN('Medical Examinations_A_sheet'!E85), FALSE)</f>
        <v>No</v>
      </c>
      <c r="G85" t="str">
        <f>VLOOKUP($A85, 'Medical Examinations_A_sheet'!$A$1:$J$2336, COLUMN('Medical Examinations_A_sheet'!F85), FALSE)</f>
        <v>Yes</v>
      </c>
      <c r="H85">
        <f>VLOOKUP($A85, 'Medical Examinations_A_sheet'!$A$1:$J$2336, COLUMN('Medical Examinations_A_sheet'!G85), FALSE)</f>
        <v>1</v>
      </c>
      <c r="I85" t="str">
        <f>VLOOKUP($A85, 'Medical Examinations_A_sheet'!$A$1:$J$2336, COLUMN('Medical Examinations_A_sheet'!H85), FALSE)</f>
        <v>Yes</v>
      </c>
      <c r="J85" t="str">
        <f>VLOOKUP($A85, 'Medical Examinations_A_sheet'!$A$1:$J$2336, COLUMN('Medical Examinations_A_sheet'!I85), FALSE)</f>
        <v>Obesity</v>
      </c>
      <c r="K85" t="str">
        <f>VLOOKUP($A85, 'Medical Examinations_A_sheet'!$A$1:$J$2336, COLUMN('Medical Examinations_A_sheet'!J85), FALSE)</f>
        <v>Normal</v>
      </c>
      <c r="L85" s="10">
        <f>VLOOKUP(Healthcare!$A85,'Hospitalisation Details_A_sheet'!$A$1:$K$2344,COLUMN('Hospitalisation Details_A_sheet'!F84),FALSE)</f>
        <v>41191.57</v>
      </c>
      <c r="M85" t="str">
        <f>VLOOKUP(Healthcare!$A85,'Hospitalisation Details_A_sheet'!$A$1:$K$2344,COLUMN('Hospitalisation Details_A_sheet'!G84),FALSE)</f>
        <v>tier - 1</v>
      </c>
      <c r="N85" t="str">
        <f>VLOOKUP(Healthcare!$A85,'Hospitalisation Details_A_sheet'!$A$1:$K$2344,COLUMN('Hospitalisation Details_A_sheet'!H84),FALSE)</f>
        <v>tier - 2</v>
      </c>
      <c r="O85" t="str">
        <f>VLOOKUP(Healthcare!$A85,'Hospitalisation Details_A_sheet'!$A$1:$K$2344,COLUMN('Hospitalisation Details_A_sheet'!I84),FALSE)</f>
        <v>R1011</v>
      </c>
      <c r="P85" s="8" t="str">
        <f>VLOOKUP(Healthcare!$A85,'Hospitalisation Details_A_sheet'!$A$1:$K$2344,COLUMN('Hospitalisation Details_A_sheet'!J84),FALSE)</f>
        <v>8-Aug-1969</v>
      </c>
      <c r="Q85">
        <f>VLOOKUP(Healthcare!$A85,'Hospitalisation Details_A_sheet'!$A$1:$K$2344,COLUMN('Hospitalisation Details_A_sheet'!K84),FALSE)</f>
        <v>53</v>
      </c>
    </row>
    <row r="86" spans="1:17" ht="15.6" x14ac:dyDescent="0.3">
      <c r="A86" s="1" t="s">
        <v>2288</v>
      </c>
      <c r="B86" s="24" t="str">
        <f>VLOOKUP('Customer Names_A_sheet'!$A86,'Customer Names_A_sheet'!$A$1:$E$2336,4,FALSE)</f>
        <v>Stephen II</v>
      </c>
      <c r="C86">
        <f>VLOOKUP($A86, 'Medical Examinations_A_sheet'!$A$1:$J$2336, COLUMN('Medical Examinations_A_sheet'!B86), FALSE)</f>
        <v>31.824999999999999</v>
      </c>
      <c r="D86">
        <f>VLOOKUP($A86, 'Medical Examinations_A_sheet'!$A$1:$J$2336, COLUMN('Medical Examinations_A_sheet'!C86), FALSE)</f>
        <v>4.0599999999999996</v>
      </c>
      <c r="E86" t="str">
        <f>VLOOKUP($A86, 'Medical Examinations_A_sheet'!$A$1:$J$2336, COLUMN('Medical Examinations_A_sheet'!D86), FALSE)</f>
        <v>No</v>
      </c>
      <c r="F86" t="str">
        <f>VLOOKUP($A86, 'Medical Examinations_A_sheet'!$A$1:$J$2336, COLUMN('Medical Examinations_A_sheet'!E86), FALSE)</f>
        <v>No</v>
      </c>
      <c r="G86" t="str">
        <f>VLOOKUP($A86, 'Medical Examinations_A_sheet'!$A$1:$J$2336, COLUMN('Medical Examinations_A_sheet'!F86), FALSE)</f>
        <v>No</v>
      </c>
      <c r="H86">
        <f>VLOOKUP($A86, 'Medical Examinations_A_sheet'!$A$1:$J$2336, COLUMN('Medical Examinations_A_sheet'!G86), FALSE)</f>
        <v>2</v>
      </c>
      <c r="I86" t="str">
        <f>VLOOKUP($A86, 'Medical Examinations_A_sheet'!$A$1:$J$2336, COLUMN('Medical Examinations_A_sheet'!H86), FALSE)</f>
        <v>Yes</v>
      </c>
      <c r="J86" t="str">
        <f>VLOOKUP($A86, 'Medical Examinations_A_sheet'!$A$1:$J$2336, COLUMN('Medical Examinations_A_sheet'!I86), FALSE)</f>
        <v>Obesity</v>
      </c>
      <c r="K86" t="str">
        <f>VLOOKUP($A86, 'Medical Examinations_A_sheet'!$A$1:$J$2336, COLUMN('Medical Examinations_A_sheet'!J86), FALSE)</f>
        <v>Normal</v>
      </c>
      <c r="L86" s="10">
        <f>VLOOKUP(Healthcare!$A86,'Hospitalisation Details_A_sheet'!$A$1:$K$2344,COLUMN('Hospitalisation Details_A_sheet'!F85),FALSE)</f>
        <v>41097.160000000003</v>
      </c>
      <c r="M86" t="str">
        <f>VLOOKUP(Healthcare!$A86,'Hospitalisation Details_A_sheet'!$A$1:$K$2344,COLUMN('Hospitalisation Details_A_sheet'!G85),FALSE)</f>
        <v>tier - 1</v>
      </c>
      <c r="N86" t="str">
        <f>VLOOKUP(Healthcare!$A86,'Hospitalisation Details_A_sheet'!$A$1:$K$2344,COLUMN('Hospitalisation Details_A_sheet'!H85),FALSE)</f>
        <v>tier - 3</v>
      </c>
      <c r="O86" t="str">
        <f>VLOOKUP(Healthcare!$A86,'Hospitalisation Details_A_sheet'!$A$1:$K$2344,COLUMN('Hospitalisation Details_A_sheet'!I85),FALSE)</f>
        <v>R1016</v>
      </c>
      <c r="P86" s="8" t="str">
        <f>VLOOKUP(Healthcare!$A86,'Hospitalisation Details_A_sheet'!$A$1:$K$2344,COLUMN('Hospitalisation Details_A_sheet'!J85),FALSE)</f>
        <v>6-Sep-1972</v>
      </c>
      <c r="Q86">
        <f>VLOOKUP(Healthcare!$A86,'Hospitalisation Details_A_sheet'!$A$1:$K$2344,COLUMN('Hospitalisation Details_A_sheet'!K85),FALSE)</f>
        <v>50</v>
      </c>
    </row>
    <row r="87" spans="1:17" ht="15.6" x14ac:dyDescent="0.3">
      <c r="A87" s="1" t="s">
        <v>2287</v>
      </c>
      <c r="B87" s="24" t="str">
        <f>VLOOKUP('Customer Names_A_sheet'!$A87,'Customer Names_A_sheet'!$A$1:$E$2336,4,FALSE)</f>
        <v>Philip</v>
      </c>
      <c r="C87">
        <f>VLOOKUP($A87, 'Medical Examinations_A_sheet'!$A$1:$J$2336, COLUMN('Medical Examinations_A_sheet'!B87), FALSE)</f>
        <v>51.28</v>
      </c>
      <c r="D87">
        <f>VLOOKUP($A87, 'Medical Examinations_A_sheet'!$A$1:$J$2336, COLUMN('Medical Examinations_A_sheet'!C87), FALSE)</f>
        <v>4.68</v>
      </c>
      <c r="E87" t="str">
        <f>VLOOKUP($A87, 'Medical Examinations_A_sheet'!$A$1:$J$2336, COLUMN('Medical Examinations_A_sheet'!D87), FALSE)</f>
        <v>No</v>
      </c>
      <c r="F87" t="str">
        <f>VLOOKUP($A87, 'Medical Examinations_A_sheet'!$A$1:$J$2336, COLUMN('Medical Examinations_A_sheet'!E87), FALSE)</f>
        <v>No</v>
      </c>
      <c r="G87" t="str">
        <f>VLOOKUP($A87, 'Medical Examinations_A_sheet'!$A$1:$J$2336, COLUMN('Medical Examinations_A_sheet'!F87), FALSE)</f>
        <v>No</v>
      </c>
      <c r="H87">
        <f>VLOOKUP($A87, 'Medical Examinations_A_sheet'!$A$1:$J$2336, COLUMN('Medical Examinations_A_sheet'!G87), FALSE)</f>
        <v>2</v>
      </c>
      <c r="I87" t="str">
        <f>VLOOKUP($A87, 'Medical Examinations_A_sheet'!$A$1:$J$2336, COLUMN('Medical Examinations_A_sheet'!H87), FALSE)</f>
        <v>Yes</v>
      </c>
      <c r="J87" t="str">
        <f>VLOOKUP($A87, 'Medical Examinations_A_sheet'!$A$1:$J$2336, COLUMN('Medical Examinations_A_sheet'!I87), FALSE)</f>
        <v>Obesity</v>
      </c>
      <c r="K87" t="str">
        <f>VLOOKUP($A87, 'Medical Examinations_A_sheet'!$A$1:$J$2336, COLUMN('Medical Examinations_A_sheet'!J87), FALSE)</f>
        <v>Normal</v>
      </c>
      <c r="L87" s="10">
        <f>VLOOKUP(Healthcare!$A87,'Hospitalisation Details_A_sheet'!$A$1:$K$2344,COLUMN('Hospitalisation Details_A_sheet'!F86),FALSE)</f>
        <v>41055.29</v>
      </c>
      <c r="M87" t="str">
        <f>VLOOKUP(Healthcare!$A87,'Hospitalisation Details_A_sheet'!$A$1:$K$2344,COLUMN('Hospitalisation Details_A_sheet'!G86),FALSE)</f>
        <v>tier - 1</v>
      </c>
      <c r="N87" t="str">
        <f>VLOOKUP(Healthcare!$A87,'Hospitalisation Details_A_sheet'!$A$1:$K$2344,COLUMN('Hospitalisation Details_A_sheet'!H86),FALSE)</f>
        <v>tier - 2</v>
      </c>
      <c r="O87" t="str">
        <f>VLOOKUP(Healthcare!$A87,'Hospitalisation Details_A_sheet'!$A$1:$K$2344,COLUMN('Hospitalisation Details_A_sheet'!I86),FALSE)</f>
        <v>R1011</v>
      </c>
      <c r="P87" s="8" t="str">
        <f>VLOOKUP(Healthcare!$A87,'Hospitalisation Details_A_sheet'!$A$1:$K$2344,COLUMN('Hospitalisation Details_A_sheet'!J86),FALSE)</f>
        <v>12-Aug-1972</v>
      </c>
      <c r="Q87">
        <f>VLOOKUP(Healthcare!$A87,'Hospitalisation Details_A_sheet'!$A$1:$K$2344,COLUMN('Hospitalisation Details_A_sheet'!K86),FALSE)</f>
        <v>50</v>
      </c>
    </row>
    <row r="88" spans="1:17" ht="15.6" x14ac:dyDescent="0.3">
      <c r="A88" s="1" t="s">
        <v>2286</v>
      </c>
      <c r="B88" s="24" t="str">
        <f>VLOOKUP('Customer Names_A_sheet'!$A88,'Customer Names_A_sheet'!$A$1:$E$2336,4,FALSE)</f>
        <v>Brett A</v>
      </c>
      <c r="C88">
        <f>VLOOKUP($A88, 'Medical Examinations_A_sheet'!$A$1:$J$2336, COLUMN('Medical Examinations_A_sheet'!B88), FALSE)</f>
        <v>34.96</v>
      </c>
      <c r="D88">
        <f>VLOOKUP($A88, 'Medical Examinations_A_sheet'!$A$1:$J$2336, COLUMN('Medical Examinations_A_sheet'!C88), FALSE)</f>
        <v>4.34</v>
      </c>
      <c r="E88" t="str">
        <f>VLOOKUP($A88, 'Medical Examinations_A_sheet'!$A$1:$J$2336, COLUMN('Medical Examinations_A_sheet'!D88), FALSE)</f>
        <v>No</v>
      </c>
      <c r="F88" t="str">
        <f>VLOOKUP($A88, 'Medical Examinations_A_sheet'!$A$1:$J$2336, COLUMN('Medical Examinations_A_sheet'!E88), FALSE)</f>
        <v>No</v>
      </c>
      <c r="G88" t="str">
        <f>VLOOKUP($A88, 'Medical Examinations_A_sheet'!$A$1:$J$2336, COLUMN('Medical Examinations_A_sheet'!F88), FALSE)</f>
        <v>Yes</v>
      </c>
      <c r="H88">
        <f>VLOOKUP($A88, 'Medical Examinations_A_sheet'!$A$1:$J$2336, COLUMN('Medical Examinations_A_sheet'!G88), FALSE)</f>
        <v>1</v>
      </c>
      <c r="I88" t="str">
        <f>VLOOKUP($A88, 'Medical Examinations_A_sheet'!$A$1:$J$2336, COLUMN('Medical Examinations_A_sheet'!H88), FALSE)</f>
        <v>Yes</v>
      </c>
      <c r="J88" t="str">
        <f>VLOOKUP($A88, 'Medical Examinations_A_sheet'!$A$1:$J$2336, COLUMN('Medical Examinations_A_sheet'!I88), FALSE)</f>
        <v>Obesity</v>
      </c>
      <c r="K88" t="str">
        <f>VLOOKUP($A88, 'Medical Examinations_A_sheet'!$A$1:$J$2336, COLUMN('Medical Examinations_A_sheet'!J88), FALSE)</f>
        <v>Normal</v>
      </c>
      <c r="L88" s="10">
        <f>VLOOKUP(Healthcare!$A88,'Hospitalisation Details_A_sheet'!$A$1:$K$2344,COLUMN('Hospitalisation Details_A_sheet'!F87),FALSE)</f>
        <v>41034.22</v>
      </c>
      <c r="M88" t="str">
        <f>VLOOKUP(Healthcare!$A88,'Hospitalisation Details_A_sheet'!$A$1:$K$2344,COLUMN('Hospitalisation Details_A_sheet'!G87),FALSE)</f>
        <v>tier - 1</v>
      </c>
      <c r="N88" t="str">
        <f>VLOOKUP(Healthcare!$A88,'Hospitalisation Details_A_sheet'!$A$1:$K$2344,COLUMN('Hospitalisation Details_A_sheet'!H87),FALSE)</f>
        <v>tier - 3</v>
      </c>
      <c r="O88" t="str">
        <f>VLOOKUP(Healthcare!$A88,'Hospitalisation Details_A_sheet'!$A$1:$K$2344,COLUMN('Hospitalisation Details_A_sheet'!I87),FALSE)</f>
        <v>R1017</v>
      </c>
      <c r="P88" s="8" t="str">
        <f>VLOOKUP(Healthcare!$A88,'Hospitalisation Details_A_sheet'!$A$1:$K$2344,COLUMN('Hospitalisation Details_A_sheet'!J87),FALSE)</f>
        <v>11-Oct-1979</v>
      </c>
      <c r="Q88">
        <f>VLOOKUP(Healthcare!$A88,'Hospitalisation Details_A_sheet'!$A$1:$K$2344,COLUMN('Hospitalisation Details_A_sheet'!K87),FALSE)</f>
        <v>43</v>
      </c>
    </row>
    <row r="89" spans="1:17" ht="15.6" x14ac:dyDescent="0.3">
      <c r="A89" s="1" t="s">
        <v>2285</v>
      </c>
      <c r="B89" s="24" t="str">
        <f>VLOOKUP('Customer Names_A_sheet'!$A89,'Customer Names_A_sheet'!$A$1:$E$2336,4,FALSE)</f>
        <v>Rebecca</v>
      </c>
      <c r="C89">
        <f>VLOOKUP($A89, 'Medical Examinations_A_sheet'!$A$1:$J$2336, COLUMN('Medical Examinations_A_sheet'!B89), FALSE)</f>
        <v>33.11</v>
      </c>
      <c r="D89">
        <f>VLOOKUP($A89, 'Medical Examinations_A_sheet'!$A$1:$J$2336, COLUMN('Medical Examinations_A_sheet'!C89), FALSE)</f>
        <v>10.51</v>
      </c>
      <c r="E89" t="str">
        <f>VLOOKUP($A89, 'Medical Examinations_A_sheet'!$A$1:$J$2336, COLUMN('Medical Examinations_A_sheet'!D89), FALSE)</f>
        <v>No</v>
      </c>
      <c r="F89" t="str">
        <f>VLOOKUP($A89, 'Medical Examinations_A_sheet'!$A$1:$J$2336, COLUMN('Medical Examinations_A_sheet'!E89), FALSE)</f>
        <v>No</v>
      </c>
      <c r="G89" t="str">
        <f>VLOOKUP($A89, 'Medical Examinations_A_sheet'!$A$1:$J$2336, COLUMN('Medical Examinations_A_sheet'!F89), FALSE)</f>
        <v>No</v>
      </c>
      <c r="H89">
        <f>VLOOKUP($A89, 'Medical Examinations_A_sheet'!$A$1:$J$2336, COLUMN('Medical Examinations_A_sheet'!G89), FALSE)</f>
        <v>0</v>
      </c>
      <c r="I89" t="str">
        <f>VLOOKUP($A89, 'Medical Examinations_A_sheet'!$A$1:$J$2336, COLUMN('Medical Examinations_A_sheet'!H89), FALSE)</f>
        <v>Yes</v>
      </c>
      <c r="J89" t="str">
        <f>VLOOKUP($A89, 'Medical Examinations_A_sheet'!$A$1:$J$2336, COLUMN('Medical Examinations_A_sheet'!I89), FALSE)</f>
        <v>Obesity</v>
      </c>
      <c r="K89" t="str">
        <f>VLOOKUP($A89, 'Medical Examinations_A_sheet'!$A$1:$J$2336, COLUMN('Medical Examinations_A_sheet'!J89), FALSE)</f>
        <v>Diabetes</v>
      </c>
      <c r="L89" s="10">
        <f>VLOOKUP(Healthcare!$A89,'Hospitalisation Details_A_sheet'!$A$1:$K$2344,COLUMN('Hospitalisation Details_A_sheet'!F88),FALSE)</f>
        <v>40974.160000000003</v>
      </c>
      <c r="M89" t="str">
        <f>VLOOKUP(Healthcare!$A89,'Hospitalisation Details_A_sheet'!$A$1:$K$2344,COLUMN('Hospitalisation Details_A_sheet'!G88),FALSE)</f>
        <v>tier - 1</v>
      </c>
      <c r="N89" t="str">
        <f>VLOOKUP(Healthcare!$A89,'Hospitalisation Details_A_sheet'!$A$1:$K$2344,COLUMN('Hospitalisation Details_A_sheet'!H88),FALSE)</f>
        <v>tier - 2</v>
      </c>
      <c r="O89" t="str">
        <f>VLOOKUP(Healthcare!$A89,'Hospitalisation Details_A_sheet'!$A$1:$K$2344,COLUMN('Hospitalisation Details_A_sheet'!I88),FALSE)</f>
        <v>R1013</v>
      </c>
      <c r="P89" s="8" t="str">
        <f>VLOOKUP(Healthcare!$A89,'Hospitalisation Details_A_sheet'!$A$1:$K$2344,COLUMN('Hospitalisation Details_A_sheet'!J88),FALSE)</f>
        <v>5-Jun-1974</v>
      </c>
      <c r="Q89">
        <f>VLOOKUP(Healthcare!$A89,'Hospitalisation Details_A_sheet'!$A$1:$K$2344,COLUMN('Hospitalisation Details_A_sheet'!K88),FALSE)</f>
        <v>49</v>
      </c>
    </row>
    <row r="90" spans="1:17" ht="15.6" x14ac:dyDescent="0.3">
      <c r="A90" s="1" t="s">
        <v>2284</v>
      </c>
      <c r="B90" s="24" t="str">
        <f>VLOOKUP('Customer Names_A_sheet'!$A90,'Customer Names_A_sheet'!$A$1:$E$2336,4,FALSE)</f>
        <v>Kelley</v>
      </c>
      <c r="C90">
        <f>VLOOKUP($A90, 'Medical Examinations_A_sheet'!$A$1:$J$2336, COLUMN('Medical Examinations_A_sheet'!B90), FALSE)</f>
        <v>54.74</v>
      </c>
      <c r="D90">
        <f>VLOOKUP($A90, 'Medical Examinations_A_sheet'!$A$1:$J$2336, COLUMN('Medical Examinations_A_sheet'!C90), FALSE)</f>
        <v>5.84</v>
      </c>
      <c r="E90" t="str">
        <f>VLOOKUP($A90, 'Medical Examinations_A_sheet'!$A$1:$J$2336, COLUMN('Medical Examinations_A_sheet'!D90), FALSE)</f>
        <v>Yes</v>
      </c>
      <c r="F90" t="str">
        <f>VLOOKUP($A90, 'Medical Examinations_A_sheet'!$A$1:$J$2336, COLUMN('Medical Examinations_A_sheet'!E90), FALSE)</f>
        <v>No</v>
      </c>
      <c r="G90" t="str">
        <f>VLOOKUP($A90, 'Medical Examinations_A_sheet'!$A$1:$J$2336, COLUMN('Medical Examinations_A_sheet'!F90), FALSE)</f>
        <v>Yes</v>
      </c>
      <c r="H90">
        <f>VLOOKUP($A90, 'Medical Examinations_A_sheet'!$A$1:$J$2336, COLUMN('Medical Examinations_A_sheet'!G90), FALSE)</f>
        <v>1</v>
      </c>
      <c r="I90" t="str">
        <f>VLOOKUP($A90, 'Medical Examinations_A_sheet'!$A$1:$J$2336, COLUMN('Medical Examinations_A_sheet'!H90), FALSE)</f>
        <v>Yes</v>
      </c>
      <c r="J90" t="str">
        <f>VLOOKUP($A90, 'Medical Examinations_A_sheet'!$A$1:$J$2336, COLUMN('Medical Examinations_A_sheet'!I90), FALSE)</f>
        <v>Obesity</v>
      </c>
      <c r="K90" t="str">
        <f>VLOOKUP($A90, 'Medical Examinations_A_sheet'!$A$1:$J$2336, COLUMN('Medical Examinations_A_sheet'!J90), FALSE)</f>
        <v>Prediabetes</v>
      </c>
      <c r="L90" s="10">
        <f>VLOOKUP(Healthcare!$A90,'Hospitalisation Details_A_sheet'!$A$1:$K$2344,COLUMN('Hospitalisation Details_A_sheet'!F89),FALSE)</f>
        <v>40961.29</v>
      </c>
      <c r="M90" t="str">
        <f>VLOOKUP(Healthcare!$A90,'Hospitalisation Details_A_sheet'!$A$1:$K$2344,COLUMN('Hospitalisation Details_A_sheet'!G89),FALSE)</f>
        <v>tier - 1</v>
      </c>
      <c r="N90" t="str">
        <f>VLOOKUP(Healthcare!$A90,'Hospitalisation Details_A_sheet'!$A$1:$K$2344,COLUMN('Hospitalisation Details_A_sheet'!H89),FALSE)</f>
        <v>tier - 2</v>
      </c>
      <c r="O90" t="str">
        <f>VLOOKUP(Healthcare!$A90,'Hospitalisation Details_A_sheet'!$A$1:$K$2344,COLUMN('Hospitalisation Details_A_sheet'!I89),FALSE)</f>
        <v>R1011</v>
      </c>
      <c r="P90" s="8" t="str">
        <f>VLOOKUP(Healthcare!$A90,'Hospitalisation Details_A_sheet'!$A$1:$K$2344,COLUMN('Hospitalisation Details_A_sheet'!J89),FALSE)</f>
        <v>8-Sep-1983</v>
      </c>
      <c r="Q90">
        <f>VLOOKUP(Healthcare!$A90,'Hospitalisation Details_A_sheet'!$A$1:$K$2344,COLUMN('Hospitalisation Details_A_sheet'!K89),FALSE)</f>
        <v>39</v>
      </c>
    </row>
    <row r="91" spans="1:17" ht="15.6" x14ac:dyDescent="0.3">
      <c r="A91" s="1" t="s">
        <v>2283</v>
      </c>
      <c r="B91" s="24" t="str">
        <f>VLOOKUP('Customer Names_A_sheet'!$A91,'Customer Names_A_sheet'!$A$1:$E$2336,4,FALSE)</f>
        <v>Abigail K</v>
      </c>
      <c r="C91">
        <f>VLOOKUP($A91, 'Medical Examinations_A_sheet'!$A$1:$J$2336, COLUMN('Medical Examinations_A_sheet'!B91), FALSE)</f>
        <v>32.56</v>
      </c>
      <c r="D91">
        <f>VLOOKUP($A91, 'Medical Examinations_A_sheet'!$A$1:$J$2336, COLUMN('Medical Examinations_A_sheet'!C91), FALSE)</f>
        <v>5.41</v>
      </c>
      <c r="E91" t="str">
        <f>VLOOKUP($A91, 'Medical Examinations_A_sheet'!$A$1:$J$2336, COLUMN('Medical Examinations_A_sheet'!D91), FALSE)</f>
        <v>No</v>
      </c>
      <c r="F91" t="str">
        <f>VLOOKUP($A91, 'Medical Examinations_A_sheet'!$A$1:$J$2336, COLUMN('Medical Examinations_A_sheet'!E91), FALSE)</f>
        <v>No</v>
      </c>
      <c r="G91" t="str">
        <f>VLOOKUP($A91, 'Medical Examinations_A_sheet'!$A$1:$J$2336, COLUMN('Medical Examinations_A_sheet'!F91), FALSE)</f>
        <v>Yes</v>
      </c>
      <c r="H91">
        <f>VLOOKUP($A91, 'Medical Examinations_A_sheet'!$A$1:$J$2336, COLUMN('Medical Examinations_A_sheet'!G91), FALSE)</f>
        <v>1</v>
      </c>
      <c r="I91" t="str">
        <f>VLOOKUP($A91, 'Medical Examinations_A_sheet'!$A$1:$J$2336, COLUMN('Medical Examinations_A_sheet'!H91), FALSE)</f>
        <v>Yes</v>
      </c>
      <c r="J91" t="str">
        <f>VLOOKUP($A91, 'Medical Examinations_A_sheet'!$A$1:$J$2336, COLUMN('Medical Examinations_A_sheet'!I91), FALSE)</f>
        <v>Obesity</v>
      </c>
      <c r="K91" t="str">
        <f>VLOOKUP($A91, 'Medical Examinations_A_sheet'!$A$1:$J$2336, COLUMN('Medical Examinations_A_sheet'!J91), FALSE)</f>
        <v>Normal</v>
      </c>
      <c r="L91" s="10">
        <f>VLOOKUP(Healthcare!$A91,'Hospitalisation Details_A_sheet'!$A$1:$K$2344,COLUMN('Hospitalisation Details_A_sheet'!F90),FALSE)</f>
        <v>40941.29</v>
      </c>
      <c r="M91" t="str">
        <f>VLOOKUP(Healthcare!$A91,'Hospitalisation Details_A_sheet'!$A$1:$K$2344,COLUMN('Hospitalisation Details_A_sheet'!G90),FALSE)</f>
        <v>tier - 1</v>
      </c>
      <c r="N91" t="str">
        <f>VLOOKUP(Healthcare!$A91,'Hospitalisation Details_A_sheet'!$A$1:$K$2344,COLUMN('Hospitalisation Details_A_sheet'!H90),FALSE)</f>
        <v>tier - 2</v>
      </c>
      <c r="O91" t="str">
        <f>VLOOKUP(Healthcare!$A91,'Hospitalisation Details_A_sheet'!$A$1:$K$2344,COLUMN('Hospitalisation Details_A_sheet'!I90),FALSE)</f>
        <v>R1013</v>
      </c>
      <c r="P91" s="8" t="str">
        <f>VLOOKUP(Healthcare!$A91,'Hospitalisation Details_A_sheet'!$A$1:$K$2344,COLUMN('Hospitalisation Details_A_sheet'!J90),FALSE)</f>
        <v>16-Sep-1979</v>
      </c>
      <c r="Q91">
        <f>VLOOKUP(Healthcare!$A91,'Hospitalisation Details_A_sheet'!$A$1:$K$2344,COLUMN('Hospitalisation Details_A_sheet'!K90),FALSE)</f>
        <v>43</v>
      </c>
    </row>
    <row r="92" spans="1:17" ht="15.6" x14ac:dyDescent="0.3">
      <c r="A92" s="1" t="s">
        <v>2282</v>
      </c>
      <c r="B92" s="24" t="str">
        <f>VLOOKUP('Customer Names_A_sheet'!$A92,'Customer Names_A_sheet'!$A$1:$E$2336,4,FALSE)</f>
        <v>Hope</v>
      </c>
      <c r="C92">
        <f>VLOOKUP($A92, 'Medical Examinations_A_sheet'!$A$1:$J$2336, COLUMN('Medical Examinations_A_sheet'!B92), FALSE)</f>
        <v>39.049999999999997</v>
      </c>
      <c r="D92">
        <f>VLOOKUP($A92, 'Medical Examinations_A_sheet'!$A$1:$J$2336, COLUMN('Medical Examinations_A_sheet'!C92), FALSE)</f>
        <v>6.06</v>
      </c>
      <c r="E92" t="str">
        <f>VLOOKUP($A92, 'Medical Examinations_A_sheet'!$A$1:$J$2336, COLUMN('Medical Examinations_A_sheet'!D92), FALSE)</f>
        <v>No</v>
      </c>
      <c r="F92" t="str">
        <f>VLOOKUP($A92, 'Medical Examinations_A_sheet'!$A$1:$J$2336, COLUMN('Medical Examinations_A_sheet'!E92), FALSE)</f>
        <v>No</v>
      </c>
      <c r="G92" t="str">
        <f>VLOOKUP($A92, 'Medical Examinations_A_sheet'!$A$1:$J$2336, COLUMN('Medical Examinations_A_sheet'!F92), FALSE)</f>
        <v>No</v>
      </c>
      <c r="H92">
        <f>VLOOKUP($A92, 'Medical Examinations_A_sheet'!$A$1:$J$2336, COLUMN('Medical Examinations_A_sheet'!G92), FALSE)</f>
        <v>1</v>
      </c>
      <c r="I92" t="str">
        <f>VLOOKUP($A92, 'Medical Examinations_A_sheet'!$A$1:$J$2336, COLUMN('Medical Examinations_A_sheet'!H92), FALSE)</f>
        <v>Yes</v>
      </c>
      <c r="J92" t="str">
        <f>VLOOKUP($A92, 'Medical Examinations_A_sheet'!$A$1:$J$2336, COLUMN('Medical Examinations_A_sheet'!I92), FALSE)</f>
        <v>Obesity</v>
      </c>
      <c r="K92" t="str">
        <f>VLOOKUP($A92, 'Medical Examinations_A_sheet'!$A$1:$J$2336, COLUMN('Medical Examinations_A_sheet'!J92), FALSE)</f>
        <v>Prediabetes</v>
      </c>
      <c r="L92" s="10">
        <f>VLOOKUP(Healthcare!$A92,'Hospitalisation Details_A_sheet'!$A$1:$K$2344,COLUMN('Hospitalisation Details_A_sheet'!F91),FALSE)</f>
        <v>40932.43</v>
      </c>
      <c r="M92" t="str">
        <f>VLOOKUP(Healthcare!$A92,'Hospitalisation Details_A_sheet'!$A$1:$K$2344,COLUMN('Hospitalisation Details_A_sheet'!G91),FALSE)</f>
        <v>tier - 1</v>
      </c>
      <c r="N92" t="str">
        <f>VLOOKUP(Healthcare!$A92,'Hospitalisation Details_A_sheet'!$A$1:$K$2344,COLUMN('Hospitalisation Details_A_sheet'!H91),FALSE)</f>
        <v>tier - 2</v>
      </c>
      <c r="O92" t="str">
        <f>VLOOKUP(Healthcare!$A92,'Hospitalisation Details_A_sheet'!$A$1:$K$2344,COLUMN('Hospitalisation Details_A_sheet'!I91),FALSE)</f>
        <v>R1013</v>
      </c>
      <c r="P92" s="8" t="str">
        <f>VLOOKUP(Healthcare!$A92,'Hospitalisation Details_A_sheet'!$A$1:$K$2344,COLUMN('Hospitalisation Details_A_sheet'!J91),FALSE)</f>
        <v>4-Aug-1992</v>
      </c>
      <c r="Q92">
        <f>VLOOKUP(Healthcare!$A92,'Hospitalisation Details_A_sheet'!$A$1:$K$2344,COLUMN('Hospitalisation Details_A_sheet'!K91),FALSE)</f>
        <v>30</v>
      </c>
    </row>
    <row r="93" spans="1:17" ht="15.6" x14ac:dyDescent="0.3">
      <c r="A93" s="1" t="s">
        <v>2281</v>
      </c>
      <c r="B93" s="24" t="str">
        <f>VLOOKUP('Customer Names_A_sheet'!$A93,'Customer Names_A_sheet'!$A$1:$E$2336,4,FALSE)</f>
        <v>Elyse M.</v>
      </c>
      <c r="C93">
        <f>VLOOKUP($A93, 'Medical Examinations_A_sheet'!$A$1:$J$2336, COLUMN('Medical Examinations_A_sheet'!B93), FALSE)</f>
        <v>42.75</v>
      </c>
      <c r="D93">
        <f>VLOOKUP($A93, 'Medical Examinations_A_sheet'!$A$1:$J$2336, COLUMN('Medical Examinations_A_sheet'!C93), FALSE)</f>
        <v>4.22</v>
      </c>
      <c r="E93" t="str">
        <f>VLOOKUP($A93, 'Medical Examinations_A_sheet'!$A$1:$J$2336, COLUMN('Medical Examinations_A_sheet'!D93), FALSE)</f>
        <v>No</v>
      </c>
      <c r="F93" t="str">
        <f>VLOOKUP($A93, 'Medical Examinations_A_sheet'!$A$1:$J$2336, COLUMN('Medical Examinations_A_sheet'!E93), FALSE)</f>
        <v>No</v>
      </c>
      <c r="G93" t="str">
        <f>VLOOKUP($A93, 'Medical Examinations_A_sheet'!$A$1:$J$2336, COLUMN('Medical Examinations_A_sheet'!F93), FALSE)</f>
        <v>No</v>
      </c>
      <c r="H93">
        <f>VLOOKUP($A93, 'Medical Examinations_A_sheet'!$A$1:$J$2336, COLUMN('Medical Examinations_A_sheet'!G93), FALSE)</f>
        <v>0</v>
      </c>
      <c r="I93" t="str">
        <f>VLOOKUP($A93, 'Medical Examinations_A_sheet'!$A$1:$J$2336, COLUMN('Medical Examinations_A_sheet'!H93), FALSE)</f>
        <v>Yes</v>
      </c>
      <c r="J93" t="str">
        <f>VLOOKUP($A93, 'Medical Examinations_A_sheet'!$A$1:$J$2336, COLUMN('Medical Examinations_A_sheet'!I93), FALSE)</f>
        <v>Obesity</v>
      </c>
      <c r="K93" t="str">
        <f>VLOOKUP($A93, 'Medical Examinations_A_sheet'!$A$1:$J$2336, COLUMN('Medical Examinations_A_sheet'!J93), FALSE)</f>
        <v>Normal</v>
      </c>
      <c r="L93" s="10">
        <f>VLOOKUP(Healthcare!$A93,'Hospitalisation Details_A_sheet'!$A$1:$K$2344,COLUMN('Hospitalisation Details_A_sheet'!F92),FALSE)</f>
        <v>40904.199999999997</v>
      </c>
      <c r="M93" t="str">
        <f>VLOOKUP(Healthcare!$A93,'Hospitalisation Details_A_sheet'!$A$1:$K$2344,COLUMN('Hospitalisation Details_A_sheet'!G92),FALSE)</f>
        <v>tier - 1</v>
      </c>
      <c r="N93" t="str">
        <f>VLOOKUP(Healthcare!$A93,'Hospitalisation Details_A_sheet'!$A$1:$K$2344,COLUMN('Hospitalisation Details_A_sheet'!H92),FALSE)</f>
        <v>tier - 1</v>
      </c>
      <c r="O93" t="str">
        <f>VLOOKUP(Healthcare!$A93,'Hospitalisation Details_A_sheet'!$A$1:$K$2344,COLUMN('Hospitalisation Details_A_sheet'!I92),FALSE)</f>
        <v>R1024</v>
      </c>
      <c r="P93" s="8" t="str">
        <f>VLOOKUP(Healthcare!$A93,'Hospitalisation Details_A_sheet'!$A$1:$K$2344,COLUMN('Hospitalisation Details_A_sheet'!J92),FALSE)</f>
        <v>2-Jul-1999</v>
      </c>
      <c r="Q93">
        <f>VLOOKUP(Healthcare!$A93,'Hospitalisation Details_A_sheet'!$A$1:$K$2344,COLUMN('Hospitalisation Details_A_sheet'!K92),FALSE)</f>
        <v>23</v>
      </c>
    </row>
    <row r="94" spans="1:17" ht="15.6" x14ac:dyDescent="0.3">
      <c r="A94" s="1" t="s">
        <v>2280</v>
      </c>
      <c r="B94" s="24" t="str">
        <f>VLOOKUP('Customer Names_A_sheet'!$A94,'Customer Names_A_sheet'!$A$1:$E$2336,4,FALSE)</f>
        <v>Nicholas</v>
      </c>
      <c r="C94">
        <f>VLOOKUP($A94, 'Medical Examinations_A_sheet'!$A$1:$J$2336, COLUMN('Medical Examinations_A_sheet'!B94), FALSE)</f>
        <v>50.58</v>
      </c>
      <c r="D94">
        <f>VLOOKUP($A94, 'Medical Examinations_A_sheet'!$A$1:$J$2336, COLUMN('Medical Examinations_A_sheet'!C94), FALSE)</f>
        <v>5.12</v>
      </c>
      <c r="E94" t="str">
        <f>VLOOKUP($A94, 'Medical Examinations_A_sheet'!$A$1:$J$2336, COLUMN('Medical Examinations_A_sheet'!D94), FALSE)</f>
        <v>No</v>
      </c>
      <c r="F94" t="str">
        <f>VLOOKUP($A94, 'Medical Examinations_A_sheet'!$A$1:$J$2336, COLUMN('Medical Examinations_A_sheet'!E94), FALSE)</f>
        <v>No</v>
      </c>
      <c r="G94" t="str">
        <f>VLOOKUP($A94, 'Medical Examinations_A_sheet'!$A$1:$J$2336, COLUMN('Medical Examinations_A_sheet'!F94), FALSE)</f>
        <v>No</v>
      </c>
      <c r="H94">
        <f>VLOOKUP($A94, 'Medical Examinations_A_sheet'!$A$1:$J$2336, COLUMN('Medical Examinations_A_sheet'!G94), FALSE)</f>
        <v>2</v>
      </c>
      <c r="I94" t="str">
        <f>VLOOKUP($A94, 'Medical Examinations_A_sheet'!$A$1:$J$2336, COLUMN('Medical Examinations_A_sheet'!H94), FALSE)</f>
        <v>Yes</v>
      </c>
      <c r="J94" t="str">
        <f>VLOOKUP($A94, 'Medical Examinations_A_sheet'!$A$1:$J$2336, COLUMN('Medical Examinations_A_sheet'!I94), FALSE)</f>
        <v>Obesity</v>
      </c>
      <c r="K94" t="str">
        <f>VLOOKUP($A94, 'Medical Examinations_A_sheet'!$A$1:$J$2336, COLUMN('Medical Examinations_A_sheet'!J94), FALSE)</f>
        <v>Normal</v>
      </c>
      <c r="L94" s="10">
        <f>VLOOKUP(Healthcare!$A94,'Hospitalisation Details_A_sheet'!$A$1:$K$2344,COLUMN('Hospitalisation Details_A_sheet'!F93),FALSE)</f>
        <v>40817.85</v>
      </c>
      <c r="M94" t="str">
        <f>VLOOKUP(Healthcare!$A94,'Hospitalisation Details_A_sheet'!$A$1:$K$2344,COLUMN('Hospitalisation Details_A_sheet'!G93),FALSE)</f>
        <v>tier - 1</v>
      </c>
      <c r="N94" t="str">
        <f>VLOOKUP(Healthcare!$A94,'Hospitalisation Details_A_sheet'!$A$1:$K$2344,COLUMN('Hospitalisation Details_A_sheet'!H93),FALSE)</f>
        <v>tier - 3</v>
      </c>
      <c r="O94" t="str">
        <f>VLOOKUP(Healthcare!$A94,'Hospitalisation Details_A_sheet'!$A$1:$K$2344,COLUMN('Hospitalisation Details_A_sheet'!I93),FALSE)</f>
        <v>R1011</v>
      </c>
      <c r="P94" s="8" t="str">
        <f>VLOOKUP(Healthcare!$A94,'Hospitalisation Details_A_sheet'!$A$1:$K$2344,COLUMN('Hospitalisation Details_A_sheet'!J93),FALSE)</f>
        <v>10-Jun-1972</v>
      </c>
      <c r="Q94">
        <f>VLOOKUP(Healthcare!$A94,'Hospitalisation Details_A_sheet'!$A$1:$K$2344,COLUMN('Hospitalisation Details_A_sheet'!K93),FALSE)</f>
        <v>50</v>
      </c>
    </row>
    <row r="95" spans="1:17" ht="15.6" x14ac:dyDescent="0.3">
      <c r="A95" s="1" t="s">
        <v>2279</v>
      </c>
      <c r="B95" s="24" t="str">
        <f>VLOOKUP('Customer Names_A_sheet'!$A95,'Customer Names_A_sheet'!$A$1:$E$2336,4,FALSE)</f>
        <v>David</v>
      </c>
      <c r="C95">
        <f>VLOOKUP($A95, 'Medical Examinations_A_sheet'!$A$1:$J$2336, COLUMN('Medical Examinations_A_sheet'!B95), FALSE)</f>
        <v>30.495000000000001</v>
      </c>
      <c r="D95">
        <f>VLOOKUP($A95, 'Medical Examinations_A_sheet'!$A$1:$J$2336, COLUMN('Medical Examinations_A_sheet'!C95), FALSE)</f>
        <v>4.57</v>
      </c>
      <c r="E95" t="str">
        <f>VLOOKUP($A95, 'Medical Examinations_A_sheet'!$A$1:$J$2336, COLUMN('Medical Examinations_A_sheet'!D95), FALSE)</f>
        <v>Yes</v>
      </c>
      <c r="F95" t="str">
        <f>VLOOKUP($A95, 'Medical Examinations_A_sheet'!$A$1:$J$2336, COLUMN('Medical Examinations_A_sheet'!E95), FALSE)</f>
        <v>No</v>
      </c>
      <c r="G95" t="str">
        <f>VLOOKUP($A95, 'Medical Examinations_A_sheet'!$A$1:$J$2336, COLUMN('Medical Examinations_A_sheet'!F95), FALSE)</f>
        <v>No</v>
      </c>
      <c r="H95">
        <f>VLOOKUP($A95, 'Medical Examinations_A_sheet'!$A$1:$J$2336, COLUMN('Medical Examinations_A_sheet'!G95), FALSE)</f>
        <v>0</v>
      </c>
      <c r="I95" t="str">
        <f>VLOOKUP($A95, 'Medical Examinations_A_sheet'!$A$1:$J$2336, COLUMN('Medical Examinations_A_sheet'!H95), FALSE)</f>
        <v>Yes</v>
      </c>
      <c r="J95" t="str">
        <f>VLOOKUP($A95, 'Medical Examinations_A_sheet'!$A$1:$J$2336, COLUMN('Medical Examinations_A_sheet'!I95), FALSE)</f>
        <v>Obesity</v>
      </c>
      <c r="K95" t="str">
        <f>VLOOKUP($A95, 'Medical Examinations_A_sheet'!$A$1:$J$2336, COLUMN('Medical Examinations_A_sheet'!J95), FALSE)</f>
        <v>Normal</v>
      </c>
      <c r="L95" s="10">
        <f>VLOOKUP(Healthcare!$A95,'Hospitalisation Details_A_sheet'!$A$1:$K$2344,COLUMN('Hospitalisation Details_A_sheet'!F94),FALSE)</f>
        <v>40720.550000000003</v>
      </c>
      <c r="M95" t="str">
        <f>VLOOKUP(Healthcare!$A95,'Hospitalisation Details_A_sheet'!$A$1:$K$2344,COLUMN('Hospitalisation Details_A_sheet'!G94),FALSE)</f>
        <v>tier - 1</v>
      </c>
      <c r="N95" t="str">
        <f>VLOOKUP(Healthcare!$A95,'Hospitalisation Details_A_sheet'!$A$1:$K$2344,COLUMN('Hospitalisation Details_A_sheet'!H94),FALSE)</f>
        <v>tier - 3</v>
      </c>
      <c r="O95" t="str">
        <f>VLOOKUP(Healthcare!$A95,'Hospitalisation Details_A_sheet'!$A$1:$K$2344,COLUMN('Hospitalisation Details_A_sheet'!I94),FALSE)</f>
        <v>R1012</v>
      </c>
      <c r="P95" s="8" t="str">
        <f>VLOOKUP(Healthcare!$A95,'Hospitalisation Details_A_sheet'!$A$1:$K$2344,COLUMN('Hospitalisation Details_A_sheet'!J94),FALSE)</f>
        <v>26-Dec-1976</v>
      </c>
      <c r="Q95">
        <f>VLOOKUP(Healthcare!$A95,'Hospitalisation Details_A_sheet'!$A$1:$K$2344,COLUMN('Hospitalisation Details_A_sheet'!K94),FALSE)</f>
        <v>46</v>
      </c>
    </row>
    <row r="96" spans="1:17" ht="15.6" x14ac:dyDescent="0.3">
      <c r="A96" s="1" t="s">
        <v>2278</v>
      </c>
      <c r="B96" s="24" t="str">
        <f>VLOOKUP('Customer Names_A_sheet'!$A96,'Customer Names_A_sheet'!$A$1:$E$2336,4,FALSE)</f>
        <v>Natalie</v>
      </c>
      <c r="C96">
        <f>VLOOKUP($A96, 'Medical Examinations_A_sheet'!$A$1:$J$2336, COLUMN('Medical Examinations_A_sheet'!B96), FALSE)</f>
        <v>48.31</v>
      </c>
      <c r="D96">
        <f>VLOOKUP($A96, 'Medical Examinations_A_sheet'!$A$1:$J$2336, COLUMN('Medical Examinations_A_sheet'!C96), FALSE)</f>
        <v>9.58</v>
      </c>
      <c r="E96" t="str">
        <f>VLOOKUP($A96, 'Medical Examinations_A_sheet'!$A$1:$J$2336, COLUMN('Medical Examinations_A_sheet'!D96), FALSE)</f>
        <v>Yes</v>
      </c>
      <c r="F96" t="str">
        <f>VLOOKUP($A96, 'Medical Examinations_A_sheet'!$A$1:$J$2336, COLUMN('Medical Examinations_A_sheet'!E96), FALSE)</f>
        <v>No</v>
      </c>
      <c r="G96" t="str">
        <f>VLOOKUP($A96, 'Medical Examinations_A_sheet'!$A$1:$J$2336, COLUMN('Medical Examinations_A_sheet'!F96), FALSE)</f>
        <v>No</v>
      </c>
      <c r="H96">
        <f>VLOOKUP($A96, 'Medical Examinations_A_sheet'!$A$1:$J$2336, COLUMN('Medical Examinations_A_sheet'!G96), FALSE)</f>
        <v>2</v>
      </c>
      <c r="I96" t="str">
        <f>VLOOKUP($A96, 'Medical Examinations_A_sheet'!$A$1:$J$2336, COLUMN('Medical Examinations_A_sheet'!H96), FALSE)</f>
        <v>Yes</v>
      </c>
      <c r="J96" t="str">
        <f>VLOOKUP($A96, 'Medical Examinations_A_sheet'!$A$1:$J$2336, COLUMN('Medical Examinations_A_sheet'!I96), FALSE)</f>
        <v>Obesity</v>
      </c>
      <c r="K96" t="str">
        <f>VLOOKUP($A96, 'Medical Examinations_A_sheet'!$A$1:$J$2336, COLUMN('Medical Examinations_A_sheet'!J96), FALSE)</f>
        <v>Diabetes</v>
      </c>
      <c r="L96" s="10">
        <f>VLOOKUP(Healthcare!$A96,'Hospitalisation Details_A_sheet'!$A$1:$K$2344,COLUMN('Hospitalisation Details_A_sheet'!F95),FALSE)</f>
        <v>40692.910000000003</v>
      </c>
      <c r="M96" t="str">
        <f>VLOOKUP(Healthcare!$A96,'Hospitalisation Details_A_sheet'!$A$1:$K$2344,COLUMN('Hospitalisation Details_A_sheet'!G95),FALSE)</f>
        <v>tier - 1</v>
      </c>
      <c r="N96" t="str">
        <f>VLOOKUP(Healthcare!$A96,'Hospitalisation Details_A_sheet'!$A$1:$K$2344,COLUMN('Hospitalisation Details_A_sheet'!H95),FALSE)</f>
        <v>tier - 1</v>
      </c>
      <c r="O96" t="str">
        <f>VLOOKUP(Healthcare!$A96,'Hospitalisation Details_A_sheet'!$A$1:$K$2344,COLUMN('Hospitalisation Details_A_sheet'!I95),FALSE)</f>
        <v>R1011</v>
      </c>
      <c r="P96" s="8" t="str">
        <f>VLOOKUP(Healthcare!$A96,'Hospitalisation Details_A_sheet'!$A$1:$K$2344,COLUMN('Hospitalisation Details_A_sheet'!J95),FALSE)</f>
        <v>25-Sep-1970</v>
      </c>
      <c r="Q96">
        <f>VLOOKUP(Healthcare!$A96,'Hospitalisation Details_A_sheet'!$A$1:$K$2344,COLUMN('Hospitalisation Details_A_sheet'!K95),FALSE)</f>
        <v>52</v>
      </c>
    </row>
    <row r="97" spans="1:17" ht="15.6" x14ac:dyDescent="0.3">
      <c r="A97" s="1" t="s">
        <v>2277</v>
      </c>
      <c r="B97" s="24" t="str">
        <f>VLOOKUP('Customer Names_A_sheet'!$A97,'Customer Names_A_sheet'!$A$1:$E$2336,4,FALSE)</f>
        <v>Thomas</v>
      </c>
      <c r="C97">
        <f>VLOOKUP($A97, 'Medical Examinations_A_sheet'!$A$1:$J$2336, COLUMN('Medical Examinations_A_sheet'!B97), FALSE)</f>
        <v>48.99</v>
      </c>
      <c r="D97">
        <f>VLOOKUP($A97, 'Medical Examinations_A_sheet'!$A$1:$J$2336, COLUMN('Medical Examinations_A_sheet'!C97), FALSE)</f>
        <v>9.7799999999999994</v>
      </c>
      <c r="E97" t="str">
        <f>VLOOKUP($A97, 'Medical Examinations_A_sheet'!$A$1:$J$2336, COLUMN('Medical Examinations_A_sheet'!D97), FALSE)</f>
        <v>Yes</v>
      </c>
      <c r="F97" t="str">
        <f>VLOOKUP($A97, 'Medical Examinations_A_sheet'!$A$1:$J$2336, COLUMN('Medical Examinations_A_sheet'!E97), FALSE)</f>
        <v>No</v>
      </c>
      <c r="G97" t="str">
        <f>VLOOKUP($A97, 'Medical Examinations_A_sheet'!$A$1:$J$2336, COLUMN('Medical Examinations_A_sheet'!F97), FALSE)</f>
        <v>No</v>
      </c>
      <c r="H97">
        <f>VLOOKUP($A97, 'Medical Examinations_A_sheet'!$A$1:$J$2336, COLUMN('Medical Examinations_A_sheet'!G97), FALSE)</f>
        <v>1</v>
      </c>
      <c r="I97" t="str">
        <f>VLOOKUP($A97, 'Medical Examinations_A_sheet'!$A$1:$J$2336, COLUMN('Medical Examinations_A_sheet'!H97), FALSE)</f>
        <v>Yes</v>
      </c>
      <c r="J97" t="str">
        <f>VLOOKUP($A97, 'Medical Examinations_A_sheet'!$A$1:$J$2336, COLUMN('Medical Examinations_A_sheet'!I97), FALSE)</f>
        <v>Obesity</v>
      </c>
      <c r="K97" t="str">
        <f>VLOOKUP($A97, 'Medical Examinations_A_sheet'!$A$1:$J$2336, COLUMN('Medical Examinations_A_sheet'!J97), FALSE)</f>
        <v>Diabetes</v>
      </c>
      <c r="L97" s="10">
        <f>VLOOKUP(Healthcare!$A97,'Hospitalisation Details_A_sheet'!$A$1:$K$2344,COLUMN('Hospitalisation Details_A_sheet'!F96),FALSE)</f>
        <v>40590.550000000003</v>
      </c>
      <c r="M97" t="str">
        <f>VLOOKUP(Healthcare!$A97,'Hospitalisation Details_A_sheet'!$A$1:$K$2344,COLUMN('Hospitalisation Details_A_sheet'!G96),FALSE)</f>
        <v>tier - 1</v>
      </c>
      <c r="N97" t="str">
        <f>VLOOKUP(Healthcare!$A97,'Hospitalisation Details_A_sheet'!$A$1:$K$2344,COLUMN('Hospitalisation Details_A_sheet'!H96),FALSE)</f>
        <v>tier - 3</v>
      </c>
      <c r="O97" t="str">
        <f>VLOOKUP(Healthcare!$A97,'Hospitalisation Details_A_sheet'!$A$1:$K$2344,COLUMN('Hospitalisation Details_A_sheet'!I96),FALSE)</f>
        <v>R1012</v>
      </c>
      <c r="P97" s="8" t="str">
        <f>VLOOKUP(Healthcare!$A97,'Hospitalisation Details_A_sheet'!$A$1:$K$2344,COLUMN('Hospitalisation Details_A_sheet'!J96),FALSE)</f>
        <v>10-Jul-1975</v>
      </c>
      <c r="Q97">
        <f>VLOOKUP(Healthcare!$A97,'Hospitalisation Details_A_sheet'!$A$1:$K$2344,COLUMN('Hospitalisation Details_A_sheet'!K96),FALSE)</f>
        <v>47</v>
      </c>
    </row>
    <row r="98" spans="1:17" ht="15.6" x14ac:dyDescent="0.3">
      <c r="A98" s="1" t="s">
        <v>2276</v>
      </c>
      <c r="B98" s="24" t="str">
        <f>VLOOKUP('Customer Names_A_sheet'!$A98,'Customer Names_A_sheet'!$A$1:$E$2336,4,FALSE)</f>
        <v>Ms.  Pamela J.</v>
      </c>
      <c r="C98">
        <f>VLOOKUP($A98, 'Medical Examinations_A_sheet'!$A$1:$J$2336, COLUMN('Medical Examinations_A_sheet'!B98), FALSE)</f>
        <v>38.39</v>
      </c>
      <c r="D98">
        <f>VLOOKUP($A98, 'Medical Examinations_A_sheet'!$A$1:$J$2336, COLUMN('Medical Examinations_A_sheet'!C98), FALSE)</f>
        <v>4.1100000000000003</v>
      </c>
      <c r="E98" t="str">
        <f>VLOOKUP($A98, 'Medical Examinations_A_sheet'!$A$1:$J$2336, COLUMN('Medical Examinations_A_sheet'!D98), FALSE)</f>
        <v>Yes</v>
      </c>
      <c r="F98" t="str">
        <f>VLOOKUP($A98, 'Medical Examinations_A_sheet'!$A$1:$J$2336, COLUMN('Medical Examinations_A_sheet'!E98), FALSE)</f>
        <v>No</v>
      </c>
      <c r="G98" t="str">
        <f>VLOOKUP($A98, 'Medical Examinations_A_sheet'!$A$1:$J$2336, COLUMN('Medical Examinations_A_sheet'!F98), FALSE)</f>
        <v>No</v>
      </c>
      <c r="H98">
        <f>VLOOKUP($A98, 'Medical Examinations_A_sheet'!$A$1:$J$2336, COLUMN('Medical Examinations_A_sheet'!G98), FALSE)</f>
        <v>0</v>
      </c>
      <c r="I98" t="str">
        <f>VLOOKUP($A98, 'Medical Examinations_A_sheet'!$A$1:$J$2336, COLUMN('Medical Examinations_A_sheet'!H98), FALSE)</f>
        <v>Yes</v>
      </c>
      <c r="J98" t="str">
        <f>VLOOKUP($A98, 'Medical Examinations_A_sheet'!$A$1:$J$2336, COLUMN('Medical Examinations_A_sheet'!I98), FALSE)</f>
        <v>Obesity</v>
      </c>
      <c r="K98" t="str">
        <f>VLOOKUP($A98, 'Medical Examinations_A_sheet'!$A$1:$J$2336, COLUMN('Medical Examinations_A_sheet'!J98), FALSE)</f>
        <v>Normal</v>
      </c>
      <c r="L98" s="10">
        <f>VLOOKUP(Healthcare!$A98,'Hospitalisation Details_A_sheet'!$A$1:$K$2344,COLUMN('Hospitalisation Details_A_sheet'!F97),FALSE)</f>
        <v>40419.019999999997</v>
      </c>
      <c r="M98" t="str">
        <f>VLOOKUP(Healthcare!$A98,'Hospitalisation Details_A_sheet'!$A$1:$K$2344,COLUMN('Hospitalisation Details_A_sheet'!G97),FALSE)</f>
        <v>tier - 1</v>
      </c>
      <c r="N98" t="str">
        <f>VLOOKUP(Healthcare!$A98,'Hospitalisation Details_A_sheet'!$A$1:$K$2344,COLUMN('Hospitalisation Details_A_sheet'!H97),FALSE)</f>
        <v>tier - 2</v>
      </c>
      <c r="O98" t="str">
        <f>VLOOKUP(Healthcare!$A98,'Hospitalisation Details_A_sheet'!$A$1:$K$2344,COLUMN('Hospitalisation Details_A_sheet'!I97),FALSE)</f>
        <v>R1013</v>
      </c>
      <c r="P98" s="8" t="str">
        <f>VLOOKUP(Healthcare!$A98,'Hospitalisation Details_A_sheet'!$A$1:$K$2344,COLUMN('Hospitalisation Details_A_sheet'!J97),FALSE)</f>
        <v>3-Nov-1985</v>
      </c>
      <c r="Q98">
        <f>VLOOKUP(Healthcare!$A98,'Hospitalisation Details_A_sheet'!$A$1:$K$2344,COLUMN('Hospitalisation Details_A_sheet'!K97),FALSE)</f>
        <v>37</v>
      </c>
    </row>
    <row r="99" spans="1:17" ht="15.6" x14ac:dyDescent="0.3">
      <c r="A99" s="1" t="s">
        <v>2275</v>
      </c>
      <c r="B99" s="24" t="str">
        <f>VLOOKUP('Customer Names_A_sheet'!$A99,'Customer Names_A_sheet'!$A$1:$E$2336,4,FALSE)</f>
        <v>Jessica</v>
      </c>
      <c r="C99">
        <f>VLOOKUP($A99, 'Medical Examinations_A_sheet'!$A$1:$J$2336, COLUMN('Medical Examinations_A_sheet'!B99), FALSE)</f>
        <v>44.34</v>
      </c>
      <c r="D99">
        <f>VLOOKUP($A99, 'Medical Examinations_A_sheet'!$A$1:$J$2336, COLUMN('Medical Examinations_A_sheet'!C99), FALSE)</f>
        <v>4.0199999999999996</v>
      </c>
      <c r="E99" t="str">
        <f>VLOOKUP($A99, 'Medical Examinations_A_sheet'!$A$1:$J$2336, COLUMN('Medical Examinations_A_sheet'!D99), FALSE)</f>
        <v>Yes</v>
      </c>
      <c r="F99" t="str">
        <f>VLOOKUP($A99, 'Medical Examinations_A_sheet'!$A$1:$J$2336, COLUMN('Medical Examinations_A_sheet'!E99), FALSE)</f>
        <v>No</v>
      </c>
      <c r="G99" t="str">
        <f>VLOOKUP($A99, 'Medical Examinations_A_sheet'!$A$1:$J$2336, COLUMN('Medical Examinations_A_sheet'!F99), FALSE)</f>
        <v>No</v>
      </c>
      <c r="H99">
        <f>VLOOKUP($A99, 'Medical Examinations_A_sheet'!$A$1:$J$2336, COLUMN('Medical Examinations_A_sheet'!G99), FALSE)</f>
        <v>2</v>
      </c>
      <c r="I99" t="str">
        <f>VLOOKUP($A99, 'Medical Examinations_A_sheet'!$A$1:$J$2336, COLUMN('Medical Examinations_A_sheet'!H99), FALSE)</f>
        <v>Yes</v>
      </c>
      <c r="J99" t="str">
        <f>VLOOKUP($A99, 'Medical Examinations_A_sheet'!$A$1:$J$2336, COLUMN('Medical Examinations_A_sheet'!I99), FALSE)</f>
        <v>Obesity</v>
      </c>
      <c r="K99" t="str">
        <f>VLOOKUP($A99, 'Medical Examinations_A_sheet'!$A$1:$J$2336, COLUMN('Medical Examinations_A_sheet'!J99), FALSE)</f>
        <v>Normal</v>
      </c>
      <c r="L99" s="10">
        <f>VLOOKUP(Healthcare!$A99,'Hospitalisation Details_A_sheet'!$A$1:$K$2344,COLUMN('Hospitalisation Details_A_sheet'!F98),FALSE)</f>
        <v>40373.74</v>
      </c>
      <c r="M99" t="str">
        <f>VLOOKUP(Healthcare!$A99,'Hospitalisation Details_A_sheet'!$A$1:$K$2344,COLUMN('Hospitalisation Details_A_sheet'!G98),FALSE)</f>
        <v>tier - 1</v>
      </c>
      <c r="N99" t="str">
        <f>VLOOKUP(Healthcare!$A99,'Hospitalisation Details_A_sheet'!$A$1:$K$2344,COLUMN('Hospitalisation Details_A_sheet'!H98),FALSE)</f>
        <v>tier - 3</v>
      </c>
      <c r="O99" t="str">
        <f>VLOOKUP(Healthcare!$A99,'Hospitalisation Details_A_sheet'!$A$1:$K$2344,COLUMN('Hospitalisation Details_A_sheet'!I98),FALSE)</f>
        <v>R1011</v>
      </c>
      <c r="P99" s="8" t="str">
        <f>VLOOKUP(Healthcare!$A99,'Hospitalisation Details_A_sheet'!$A$1:$K$2344,COLUMN('Hospitalisation Details_A_sheet'!J98),FALSE)</f>
        <v>12-Aug-1966</v>
      </c>
      <c r="Q99">
        <f>VLOOKUP(Healthcare!$A99,'Hospitalisation Details_A_sheet'!$A$1:$K$2344,COLUMN('Hospitalisation Details_A_sheet'!K98),FALSE)</f>
        <v>56</v>
      </c>
    </row>
    <row r="100" spans="1:17" ht="15.6" x14ac:dyDescent="0.3">
      <c r="A100" s="1" t="s">
        <v>2274</v>
      </c>
      <c r="B100" s="24" t="str">
        <f>VLOOKUP('Customer Names_A_sheet'!$A100,'Customer Names_A_sheet'!$A$1:$E$2336,4,FALSE)</f>
        <v>Ron N</v>
      </c>
      <c r="C100">
        <f>VLOOKUP($A100, 'Medical Examinations_A_sheet'!$A$1:$J$2336, COLUMN('Medical Examinations_A_sheet'!B100), FALSE)</f>
        <v>41.51</v>
      </c>
      <c r="D100">
        <f>VLOOKUP($A100, 'Medical Examinations_A_sheet'!$A$1:$J$2336, COLUMN('Medical Examinations_A_sheet'!C100), FALSE)</f>
        <v>6.92</v>
      </c>
      <c r="E100" t="str">
        <f>VLOOKUP($A100, 'Medical Examinations_A_sheet'!$A$1:$J$2336, COLUMN('Medical Examinations_A_sheet'!D100), FALSE)</f>
        <v>No</v>
      </c>
      <c r="F100" t="str">
        <f>VLOOKUP($A100, 'Medical Examinations_A_sheet'!$A$1:$J$2336, COLUMN('Medical Examinations_A_sheet'!E100), FALSE)</f>
        <v>No</v>
      </c>
      <c r="G100" t="str">
        <f>VLOOKUP($A100, 'Medical Examinations_A_sheet'!$A$1:$J$2336, COLUMN('Medical Examinations_A_sheet'!F100), FALSE)</f>
        <v>No</v>
      </c>
      <c r="H100">
        <f>VLOOKUP($A100, 'Medical Examinations_A_sheet'!$A$1:$J$2336, COLUMN('Medical Examinations_A_sheet'!G100), FALSE)</f>
        <v>0</v>
      </c>
      <c r="I100" t="str">
        <f>VLOOKUP($A100, 'Medical Examinations_A_sheet'!$A$1:$J$2336, COLUMN('Medical Examinations_A_sheet'!H100), FALSE)</f>
        <v>Yes</v>
      </c>
      <c r="J100" t="str">
        <f>VLOOKUP($A100, 'Medical Examinations_A_sheet'!$A$1:$J$2336, COLUMN('Medical Examinations_A_sheet'!I100), FALSE)</f>
        <v>Obesity</v>
      </c>
      <c r="K100" t="str">
        <f>VLOOKUP($A100, 'Medical Examinations_A_sheet'!$A$1:$J$2336, COLUMN('Medical Examinations_A_sheet'!J100), FALSE)</f>
        <v>Diabetes</v>
      </c>
      <c r="L100" s="10">
        <f>VLOOKUP(Healthcare!$A100,'Hospitalisation Details_A_sheet'!$A$1:$K$2344,COLUMN('Hospitalisation Details_A_sheet'!F99),FALSE)</f>
        <v>40309.93</v>
      </c>
      <c r="M100" t="str">
        <f>VLOOKUP(Healthcare!$A100,'Hospitalisation Details_A_sheet'!$A$1:$K$2344,COLUMN('Hospitalisation Details_A_sheet'!G99),FALSE)</f>
        <v>tier - 1</v>
      </c>
      <c r="N100" t="str">
        <f>VLOOKUP(Healthcare!$A100,'Hospitalisation Details_A_sheet'!$A$1:$K$2344,COLUMN('Hospitalisation Details_A_sheet'!H99),FALSE)</f>
        <v>tier - 3</v>
      </c>
      <c r="O100" t="str">
        <f>VLOOKUP(Healthcare!$A100,'Hospitalisation Details_A_sheet'!$A$1:$K$2344,COLUMN('Hospitalisation Details_A_sheet'!I99),FALSE)</f>
        <v>R1011</v>
      </c>
      <c r="P100" s="8" t="str">
        <f>VLOOKUP(Healthcare!$A100,'Hospitalisation Details_A_sheet'!$A$1:$K$2344,COLUMN('Hospitalisation Details_A_sheet'!J99),FALSE)</f>
        <v>4-Sep-1962</v>
      </c>
      <c r="Q100">
        <f>VLOOKUP(Healthcare!$A100,'Hospitalisation Details_A_sheet'!$A$1:$K$2344,COLUMN('Hospitalisation Details_A_sheet'!K99),FALSE)</f>
        <v>60</v>
      </c>
    </row>
    <row r="101" spans="1:17" ht="15.6" x14ac:dyDescent="0.3">
      <c r="A101" s="1" t="s">
        <v>2273</v>
      </c>
      <c r="B101" s="24" t="str">
        <f>VLOOKUP('Customer Names_A_sheet'!$A101,'Customer Names_A_sheet'!$A$1:$E$2336,4,FALSE)</f>
        <v>Daniel</v>
      </c>
      <c r="C101">
        <f>VLOOKUP($A101, 'Medical Examinations_A_sheet'!$A$1:$J$2336, COLUMN('Medical Examinations_A_sheet'!B101), FALSE)</f>
        <v>48.2</v>
      </c>
      <c r="D101">
        <f>VLOOKUP($A101, 'Medical Examinations_A_sheet'!$A$1:$J$2336, COLUMN('Medical Examinations_A_sheet'!C101), FALSE)</f>
        <v>4.84</v>
      </c>
      <c r="E101" t="str">
        <f>VLOOKUP($A101, 'Medical Examinations_A_sheet'!$A$1:$J$2336, COLUMN('Medical Examinations_A_sheet'!D101), FALSE)</f>
        <v>No</v>
      </c>
      <c r="F101" t="str">
        <f>VLOOKUP($A101, 'Medical Examinations_A_sheet'!$A$1:$J$2336, COLUMN('Medical Examinations_A_sheet'!E101), FALSE)</f>
        <v>No</v>
      </c>
      <c r="G101" t="str">
        <f>VLOOKUP($A101, 'Medical Examinations_A_sheet'!$A$1:$J$2336, COLUMN('Medical Examinations_A_sheet'!F101), FALSE)</f>
        <v>No</v>
      </c>
      <c r="H101">
        <f>VLOOKUP($A101, 'Medical Examinations_A_sheet'!$A$1:$J$2336, COLUMN('Medical Examinations_A_sheet'!G101), FALSE)</f>
        <v>0</v>
      </c>
      <c r="I101" t="str">
        <f>VLOOKUP($A101, 'Medical Examinations_A_sheet'!$A$1:$J$2336, COLUMN('Medical Examinations_A_sheet'!H101), FALSE)</f>
        <v>Yes</v>
      </c>
      <c r="J101" t="str">
        <f>VLOOKUP($A101, 'Medical Examinations_A_sheet'!$A$1:$J$2336, COLUMN('Medical Examinations_A_sheet'!I101), FALSE)</f>
        <v>Obesity</v>
      </c>
      <c r="K101" t="str">
        <f>VLOOKUP($A101, 'Medical Examinations_A_sheet'!$A$1:$J$2336, COLUMN('Medical Examinations_A_sheet'!J101), FALSE)</f>
        <v>Normal</v>
      </c>
      <c r="L101" s="10">
        <f>VLOOKUP(Healthcare!$A101,'Hospitalisation Details_A_sheet'!$A$1:$K$2344,COLUMN('Hospitalisation Details_A_sheet'!F100),FALSE)</f>
        <v>40284.379999999997</v>
      </c>
      <c r="M101" t="str">
        <f>VLOOKUP(Healthcare!$A101,'Hospitalisation Details_A_sheet'!$A$1:$K$2344,COLUMN('Hospitalisation Details_A_sheet'!G100),FALSE)</f>
        <v>tier - 1</v>
      </c>
      <c r="N101" t="str">
        <f>VLOOKUP(Healthcare!$A101,'Hospitalisation Details_A_sheet'!$A$1:$K$2344,COLUMN('Hospitalisation Details_A_sheet'!H100),FALSE)</f>
        <v>tier - 3</v>
      </c>
      <c r="O101" t="str">
        <f>VLOOKUP(Healthcare!$A101,'Hospitalisation Details_A_sheet'!$A$1:$K$2344,COLUMN('Hospitalisation Details_A_sheet'!I100),FALSE)</f>
        <v>R1012</v>
      </c>
      <c r="P101" s="8" t="str">
        <f>VLOOKUP(Healthcare!$A101,'Hospitalisation Details_A_sheet'!$A$1:$K$2344,COLUMN('Hospitalisation Details_A_sheet'!J100),FALSE)</f>
        <v>27-Jun-1977</v>
      </c>
      <c r="Q101">
        <f>VLOOKUP(Healthcare!$A101,'Hospitalisation Details_A_sheet'!$A$1:$K$2344,COLUMN('Hospitalisation Details_A_sheet'!K100),FALSE)</f>
        <v>45</v>
      </c>
    </row>
    <row r="102" spans="1:17" ht="15.6" x14ac:dyDescent="0.3">
      <c r="A102" s="1" t="s">
        <v>2272</v>
      </c>
      <c r="B102" s="24" t="str">
        <f>VLOOKUP('Customer Names_A_sheet'!$A102,'Customer Names_A_sheet'!$A$1:$E$2336,4,FALSE)</f>
        <v>Brian</v>
      </c>
      <c r="C102">
        <f>VLOOKUP($A102, 'Medical Examinations_A_sheet'!$A$1:$J$2336, COLUMN('Medical Examinations_A_sheet'!B102), FALSE)</f>
        <v>35.75</v>
      </c>
      <c r="D102">
        <f>VLOOKUP($A102, 'Medical Examinations_A_sheet'!$A$1:$J$2336, COLUMN('Medical Examinations_A_sheet'!C102), FALSE)</f>
        <v>8</v>
      </c>
      <c r="E102" t="str">
        <f>VLOOKUP($A102, 'Medical Examinations_A_sheet'!$A$1:$J$2336, COLUMN('Medical Examinations_A_sheet'!D102), FALSE)</f>
        <v>Yes</v>
      </c>
      <c r="F102" t="str">
        <f>VLOOKUP($A102, 'Medical Examinations_A_sheet'!$A$1:$J$2336, COLUMN('Medical Examinations_A_sheet'!E102), FALSE)</f>
        <v>No</v>
      </c>
      <c r="G102" t="str">
        <f>VLOOKUP($A102, 'Medical Examinations_A_sheet'!$A$1:$J$2336, COLUMN('Medical Examinations_A_sheet'!F102), FALSE)</f>
        <v>No</v>
      </c>
      <c r="H102">
        <f>VLOOKUP($A102, 'Medical Examinations_A_sheet'!$A$1:$J$2336, COLUMN('Medical Examinations_A_sheet'!G102), FALSE)</f>
        <v>0</v>
      </c>
      <c r="I102" t="str">
        <f>VLOOKUP($A102, 'Medical Examinations_A_sheet'!$A$1:$J$2336, COLUMN('Medical Examinations_A_sheet'!H102), FALSE)</f>
        <v>Yes</v>
      </c>
      <c r="J102" t="str">
        <f>VLOOKUP($A102, 'Medical Examinations_A_sheet'!$A$1:$J$2336, COLUMN('Medical Examinations_A_sheet'!I102), FALSE)</f>
        <v>Obesity</v>
      </c>
      <c r="K102" t="str">
        <f>VLOOKUP($A102, 'Medical Examinations_A_sheet'!$A$1:$J$2336, COLUMN('Medical Examinations_A_sheet'!J102), FALSE)</f>
        <v>Diabetes</v>
      </c>
      <c r="L102" s="10">
        <f>VLOOKUP(Healthcare!$A102,'Hospitalisation Details_A_sheet'!$A$1:$K$2344,COLUMN('Hospitalisation Details_A_sheet'!F101),FALSE)</f>
        <v>40273.65</v>
      </c>
      <c r="M102" t="str">
        <f>VLOOKUP(Healthcare!$A102,'Hospitalisation Details_A_sheet'!$A$1:$K$2344,COLUMN('Hospitalisation Details_A_sheet'!G101),FALSE)</f>
        <v>tier - 1</v>
      </c>
      <c r="N102" t="str">
        <f>VLOOKUP(Healthcare!$A102,'Hospitalisation Details_A_sheet'!$A$1:$K$2344,COLUMN('Hospitalisation Details_A_sheet'!H101),FALSE)</f>
        <v>tier - 3</v>
      </c>
      <c r="O102" t="str">
        <f>VLOOKUP(Healthcare!$A102,'Hospitalisation Details_A_sheet'!$A$1:$K$2344,COLUMN('Hospitalisation Details_A_sheet'!I101),FALSE)</f>
        <v>R1013</v>
      </c>
      <c r="P102" s="8" t="str">
        <f>VLOOKUP(Healthcare!$A102,'Hospitalisation Details_A_sheet'!$A$1:$K$2344,COLUMN('Hospitalisation Details_A_sheet'!J101),FALSE)</f>
        <v>4-Oct-1981</v>
      </c>
      <c r="Q102">
        <f>VLOOKUP(Healthcare!$A102,'Hospitalisation Details_A_sheet'!$A$1:$K$2344,COLUMN('Hospitalisation Details_A_sheet'!K101),FALSE)</f>
        <v>41</v>
      </c>
    </row>
    <row r="103" spans="1:17" ht="15.6" x14ac:dyDescent="0.3">
      <c r="A103" s="1" t="s">
        <v>2271</v>
      </c>
      <c r="B103" s="24" t="str">
        <f>VLOOKUP('Customer Names_A_sheet'!$A103,'Customer Names_A_sheet'!$A$1:$E$2336,4,FALSE)</f>
        <v>Sari</v>
      </c>
      <c r="C103">
        <f>VLOOKUP($A103, 'Medical Examinations_A_sheet'!$A$1:$J$2336, COLUMN('Medical Examinations_A_sheet'!B103), FALSE)</f>
        <v>53.81</v>
      </c>
      <c r="D103">
        <f>VLOOKUP($A103, 'Medical Examinations_A_sheet'!$A$1:$J$2336, COLUMN('Medical Examinations_A_sheet'!C103), FALSE)</f>
        <v>8.77</v>
      </c>
      <c r="E103" t="str">
        <f>VLOOKUP($A103, 'Medical Examinations_A_sheet'!$A$1:$J$2336, COLUMN('Medical Examinations_A_sheet'!D103), FALSE)</f>
        <v>Yes</v>
      </c>
      <c r="F103" t="str">
        <f>VLOOKUP($A103, 'Medical Examinations_A_sheet'!$A$1:$J$2336, COLUMN('Medical Examinations_A_sheet'!E103), FALSE)</f>
        <v>No</v>
      </c>
      <c r="G103" t="str">
        <f>VLOOKUP($A103, 'Medical Examinations_A_sheet'!$A$1:$J$2336, COLUMN('Medical Examinations_A_sheet'!F103), FALSE)</f>
        <v>No</v>
      </c>
      <c r="H103">
        <f>VLOOKUP($A103, 'Medical Examinations_A_sheet'!$A$1:$J$2336, COLUMN('Medical Examinations_A_sheet'!G103), FALSE)</f>
        <v>0</v>
      </c>
      <c r="I103" t="str">
        <f>VLOOKUP($A103, 'Medical Examinations_A_sheet'!$A$1:$J$2336, COLUMN('Medical Examinations_A_sheet'!H103), FALSE)</f>
        <v>Yes</v>
      </c>
      <c r="J103" t="str">
        <f>VLOOKUP($A103, 'Medical Examinations_A_sheet'!$A$1:$J$2336, COLUMN('Medical Examinations_A_sheet'!I103), FALSE)</f>
        <v>Obesity</v>
      </c>
      <c r="K103" t="str">
        <f>VLOOKUP($A103, 'Medical Examinations_A_sheet'!$A$1:$J$2336, COLUMN('Medical Examinations_A_sheet'!J103), FALSE)</f>
        <v>Diabetes</v>
      </c>
      <c r="L103" s="10">
        <f>VLOOKUP(Healthcare!$A103,'Hospitalisation Details_A_sheet'!$A$1:$K$2344,COLUMN('Hospitalisation Details_A_sheet'!F102),FALSE)</f>
        <v>40208.559999999998</v>
      </c>
      <c r="M103" t="str">
        <f>VLOOKUP(Healthcare!$A103,'Hospitalisation Details_A_sheet'!$A$1:$K$2344,COLUMN('Hospitalisation Details_A_sheet'!G102),FALSE)</f>
        <v>tier - 1</v>
      </c>
      <c r="N103" t="str">
        <f>VLOOKUP(Healthcare!$A103,'Hospitalisation Details_A_sheet'!$A$1:$K$2344,COLUMN('Hospitalisation Details_A_sheet'!H102),FALSE)</f>
        <v>tier - 2</v>
      </c>
      <c r="O103" t="str">
        <f>VLOOKUP(Healthcare!$A103,'Hospitalisation Details_A_sheet'!$A$1:$K$2344,COLUMN('Hospitalisation Details_A_sheet'!I102),FALSE)</f>
        <v>R1011</v>
      </c>
      <c r="P103" s="8" t="str">
        <f>VLOOKUP(Healthcare!$A103,'Hospitalisation Details_A_sheet'!$A$1:$K$2344,COLUMN('Hospitalisation Details_A_sheet'!J102),FALSE)</f>
        <v>28-Jul-1981</v>
      </c>
      <c r="Q103">
        <f>VLOOKUP(Healthcare!$A103,'Hospitalisation Details_A_sheet'!$A$1:$K$2344,COLUMN('Hospitalisation Details_A_sheet'!K102),FALSE)</f>
        <v>41</v>
      </c>
    </row>
    <row r="104" spans="1:17" ht="15.6" x14ac:dyDescent="0.3">
      <c r="A104" s="1" t="s">
        <v>2270</v>
      </c>
      <c r="B104" s="24" t="str">
        <f>VLOOKUP('Customer Names_A_sheet'!$A104,'Customer Names_A_sheet'!$A$1:$E$2336,4,FALSE)</f>
        <v>Robert M.</v>
      </c>
      <c r="C104">
        <f>VLOOKUP($A104, 'Medical Examinations_A_sheet'!$A$1:$J$2336, COLUMN('Medical Examinations_A_sheet'!B104), FALSE)</f>
        <v>49.48</v>
      </c>
      <c r="D104">
        <f>VLOOKUP($A104, 'Medical Examinations_A_sheet'!$A$1:$J$2336, COLUMN('Medical Examinations_A_sheet'!C104), FALSE)</f>
        <v>4.96</v>
      </c>
      <c r="E104" t="str">
        <f>VLOOKUP($A104, 'Medical Examinations_A_sheet'!$A$1:$J$2336, COLUMN('Medical Examinations_A_sheet'!D104), FALSE)</f>
        <v>No</v>
      </c>
      <c r="F104" t="str">
        <f>VLOOKUP($A104, 'Medical Examinations_A_sheet'!$A$1:$J$2336, COLUMN('Medical Examinations_A_sheet'!E104), FALSE)</f>
        <v>No</v>
      </c>
      <c r="G104" t="str">
        <f>VLOOKUP($A104, 'Medical Examinations_A_sheet'!$A$1:$J$2336, COLUMN('Medical Examinations_A_sheet'!F104), FALSE)</f>
        <v>Yes</v>
      </c>
      <c r="H104">
        <f>VLOOKUP($A104, 'Medical Examinations_A_sheet'!$A$1:$J$2336, COLUMN('Medical Examinations_A_sheet'!G104), FALSE)</f>
        <v>1</v>
      </c>
      <c r="I104" t="str">
        <f>VLOOKUP($A104, 'Medical Examinations_A_sheet'!$A$1:$J$2336, COLUMN('Medical Examinations_A_sheet'!H104), FALSE)</f>
        <v>Yes</v>
      </c>
      <c r="J104" t="str">
        <f>VLOOKUP($A104, 'Medical Examinations_A_sheet'!$A$1:$J$2336, COLUMN('Medical Examinations_A_sheet'!I104), FALSE)</f>
        <v>Obesity</v>
      </c>
      <c r="K104" t="str">
        <f>VLOOKUP($A104, 'Medical Examinations_A_sheet'!$A$1:$J$2336, COLUMN('Medical Examinations_A_sheet'!J104), FALSE)</f>
        <v>Normal</v>
      </c>
      <c r="L104" s="10">
        <f>VLOOKUP(Healthcare!$A104,'Hospitalisation Details_A_sheet'!$A$1:$K$2344,COLUMN('Hospitalisation Details_A_sheet'!F103),FALSE)</f>
        <v>40204.83</v>
      </c>
      <c r="M104" t="str">
        <f>VLOOKUP(Healthcare!$A104,'Hospitalisation Details_A_sheet'!$A$1:$K$2344,COLUMN('Hospitalisation Details_A_sheet'!G103),FALSE)</f>
        <v>tier - 1</v>
      </c>
      <c r="N104" t="str">
        <f>VLOOKUP(Healthcare!$A104,'Hospitalisation Details_A_sheet'!$A$1:$K$2344,COLUMN('Hospitalisation Details_A_sheet'!H103),FALSE)</f>
        <v>tier - 3</v>
      </c>
      <c r="O104" t="str">
        <f>VLOOKUP(Healthcare!$A104,'Hospitalisation Details_A_sheet'!$A$1:$K$2344,COLUMN('Hospitalisation Details_A_sheet'!I103),FALSE)</f>
        <v>R1012</v>
      </c>
      <c r="P104" s="8" t="str">
        <f>VLOOKUP(Healthcare!$A104,'Hospitalisation Details_A_sheet'!$A$1:$K$2344,COLUMN('Hospitalisation Details_A_sheet'!J103),FALSE)</f>
        <v>18-Aug-1979</v>
      </c>
      <c r="Q104">
        <f>VLOOKUP(Healthcare!$A104,'Hospitalisation Details_A_sheet'!$A$1:$K$2344,COLUMN('Hospitalisation Details_A_sheet'!K103),FALSE)</f>
        <v>43</v>
      </c>
    </row>
    <row r="105" spans="1:17" ht="15.6" x14ac:dyDescent="0.3">
      <c r="A105" s="1" t="s">
        <v>2269</v>
      </c>
      <c r="B105" s="24" t="str">
        <f>VLOOKUP('Customer Names_A_sheet'!$A105,'Customer Names_A_sheet'!$A$1:$E$2336,4,FALSE)</f>
        <v>Ricardo</v>
      </c>
      <c r="C105">
        <f>VLOOKUP($A105, 'Medical Examinations_A_sheet'!$A$1:$J$2336, COLUMN('Medical Examinations_A_sheet'!B105), FALSE)</f>
        <v>34.1</v>
      </c>
      <c r="D105">
        <f>VLOOKUP($A105, 'Medical Examinations_A_sheet'!$A$1:$J$2336, COLUMN('Medical Examinations_A_sheet'!C105), FALSE)</f>
        <v>4.43</v>
      </c>
      <c r="E105" t="str">
        <f>VLOOKUP($A105, 'Medical Examinations_A_sheet'!$A$1:$J$2336, COLUMN('Medical Examinations_A_sheet'!D105), FALSE)</f>
        <v>Yes</v>
      </c>
      <c r="F105" t="str">
        <f>VLOOKUP($A105, 'Medical Examinations_A_sheet'!$A$1:$J$2336, COLUMN('Medical Examinations_A_sheet'!E105), FALSE)</f>
        <v>No</v>
      </c>
      <c r="G105" t="str">
        <f>VLOOKUP($A105, 'Medical Examinations_A_sheet'!$A$1:$J$2336, COLUMN('Medical Examinations_A_sheet'!F105), FALSE)</f>
        <v>No</v>
      </c>
      <c r="H105">
        <f>VLOOKUP($A105, 'Medical Examinations_A_sheet'!$A$1:$J$2336, COLUMN('Medical Examinations_A_sheet'!G105), FALSE)</f>
        <v>0</v>
      </c>
      <c r="I105" t="str">
        <f>VLOOKUP($A105, 'Medical Examinations_A_sheet'!$A$1:$J$2336, COLUMN('Medical Examinations_A_sheet'!H105), FALSE)</f>
        <v>Yes</v>
      </c>
      <c r="J105" t="str">
        <f>VLOOKUP($A105, 'Medical Examinations_A_sheet'!$A$1:$J$2336, COLUMN('Medical Examinations_A_sheet'!I105), FALSE)</f>
        <v>Obesity</v>
      </c>
      <c r="K105" t="str">
        <f>VLOOKUP($A105, 'Medical Examinations_A_sheet'!$A$1:$J$2336, COLUMN('Medical Examinations_A_sheet'!J105), FALSE)</f>
        <v>Normal</v>
      </c>
      <c r="L105" s="10">
        <f>VLOOKUP(Healthcare!$A105,'Hospitalisation Details_A_sheet'!$A$1:$K$2344,COLUMN('Hospitalisation Details_A_sheet'!F104),FALSE)</f>
        <v>40182.25</v>
      </c>
      <c r="M105" t="str">
        <f>VLOOKUP(Healthcare!$A105,'Hospitalisation Details_A_sheet'!$A$1:$K$2344,COLUMN('Hospitalisation Details_A_sheet'!G104),FALSE)</f>
        <v>tier - 1</v>
      </c>
      <c r="N105" t="str">
        <f>VLOOKUP(Healthcare!$A105,'Hospitalisation Details_A_sheet'!$A$1:$K$2344,COLUMN('Hospitalisation Details_A_sheet'!H104),FALSE)</f>
        <v>tier - 2</v>
      </c>
      <c r="O105" t="str">
        <f>VLOOKUP(Healthcare!$A105,'Hospitalisation Details_A_sheet'!$A$1:$K$2344,COLUMN('Hospitalisation Details_A_sheet'!I104),FALSE)</f>
        <v>R1011</v>
      </c>
      <c r="P105" s="8" t="str">
        <f>VLOOKUP(Healthcare!$A105,'Hospitalisation Details_A_sheet'!$A$1:$K$2344,COLUMN('Hospitalisation Details_A_sheet'!J104),FALSE)</f>
        <v>21-Oct-1985</v>
      </c>
      <c r="Q105">
        <f>VLOOKUP(Healthcare!$A105,'Hospitalisation Details_A_sheet'!$A$1:$K$2344,COLUMN('Hospitalisation Details_A_sheet'!K104),FALSE)</f>
        <v>37</v>
      </c>
    </row>
    <row r="106" spans="1:17" ht="15.6" x14ac:dyDescent="0.3">
      <c r="A106" s="1" t="s">
        <v>2268</v>
      </c>
      <c r="B106" s="24" t="str">
        <f>VLOOKUP('Customer Names_A_sheet'!$A106,'Customer Names_A_sheet'!$A$1:$E$2336,4,FALSE)</f>
        <v>Gedion</v>
      </c>
      <c r="C106">
        <f>VLOOKUP($A106, 'Medical Examinations_A_sheet'!$A$1:$J$2336, COLUMN('Medical Examinations_A_sheet'!B106), FALSE)</f>
        <v>35.299999999999997</v>
      </c>
      <c r="D106">
        <f>VLOOKUP($A106, 'Medical Examinations_A_sheet'!$A$1:$J$2336, COLUMN('Medical Examinations_A_sheet'!C106), FALSE)</f>
        <v>5.82</v>
      </c>
      <c r="E106" t="str">
        <f>VLOOKUP($A106, 'Medical Examinations_A_sheet'!$A$1:$J$2336, COLUMN('Medical Examinations_A_sheet'!D106), FALSE)</f>
        <v>Yes</v>
      </c>
      <c r="F106" t="str">
        <f>VLOOKUP($A106, 'Medical Examinations_A_sheet'!$A$1:$J$2336, COLUMN('Medical Examinations_A_sheet'!E106), FALSE)</f>
        <v>No</v>
      </c>
      <c r="G106" t="str">
        <f>VLOOKUP($A106, 'Medical Examinations_A_sheet'!$A$1:$J$2336, COLUMN('Medical Examinations_A_sheet'!F106), FALSE)</f>
        <v>Yes</v>
      </c>
      <c r="H106">
        <f>VLOOKUP($A106, 'Medical Examinations_A_sheet'!$A$1:$J$2336, COLUMN('Medical Examinations_A_sheet'!G106), FALSE)</f>
        <v>1</v>
      </c>
      <c r="I106" t="str">
        <f>VLOOKUP($A106, 'Medical Examinations_A_sheet'!$A$1:$J$2336, COLUMN('Medical Examinations_A_sheet'!H106), FALSE)</f>
        <v>Yes</v>
      </c>
      <c r="J106" t="str">
        <f>VLOOKUP($A106, 'Medical Examinations_A_sheet'!$A$1:$J$2336, COLUMN('Medical Examinations_A_sheet'!I106), FALSE)</f>
        <v>Obesity</v>
      </c>
      <c r="K106" t="str">
        <f>VLOOKUP($A106, 'Medical Examinations_A_sheet'!$A$1:$J$2336, COLUMN('Medical Examinations_A_sheet'!J106), FALSE)</f>
        <v>Prediabetes</v>
      </c>
      <c r="L106" s="10">
        <f>VLOOKUP(Healthcare!$A106,'Hospitalisation Details_A_sheet'!$A$1:$K$2344,COLUMN('Hospitalisation Details_A_sheet'!F105),FALSE)</f>
        <v>40103.89</v>
      </c>
      <c r="M106" t="str">
        <f>VLOOKUP(Healthcare!$A106,'Hospitalisation Details_A_sheet'!$A$1:$K$2344,COLUMN('Hospitalisation Details_A_sheet'!G105),FALSE)</f>
        <v>tier - 1</v>
      </c>
      <c r="N106" t="str">
        <f>VLOOKUP(Healthcare!$A106,'Hospitalisation Details_A_sheet'!$A$1:$K$2344,COLUMN('Hospitalisation Details_A_sheet'!H105),FALSE)</f>
        <v>tier - 2</v>
      </c>
      <c r="O106" t="str">
        <f>VLOOKUP(Healthcare!$A106,'Hospitalisation Details_A_sheet'!$A$1:$K$2344,COLUMN('Hospitalisation Details_A_sheet'!I105),FALSE)</f>
        <v>R1011</v>
      </c>
      <c r="P106" s="8" t="str">
        <f>VLOOKUP(Healthcare!$A106,'Hospitalisation Details_A_sheet'!$A$1:$K$2344,COLUMN('Hospitalisation Details_A_sheet'!J105),FALSE)</f>
        <v>14-Oct-1983</v>
      </c>
      <c r="Q106">
        <f>VLOOKUP(Healthcare!$A106,'Hospitalisation Details_A_sheet'!$A$1:$K$2344,COLUMN('Hospitalisation Details_A_sheet'!K105),FALSE)</f>
        <v>39</v>
      </c>
    </row>
    <row r="107" spans="1:17" ht="15.6" x14ac:dyDescent="0.3">
      <c r="A107" s="1" t="s">
        <v>2267</v>
      </c>
      <c r="B107" s="24" t="str">
        <f>VLOOKUP('Customer Names_A_sheet'!$A107,'Customer Names_A_sheet'!$A$1:$E$2336,4,FALSE)</f>
        <v>Mr.  Mark</v>
      </c>
      <c r="C107">
        <f>VLOOKUP($A107, 'Medical Examinations_A_sheet'!$A$1:$J$2336, COLUMN('Medical Examinations_A_sheet'!B107), FALSE)</f>
        <v>43.83</v>
      </c>
      <c r="D107">
        <f>VLOOKUP($A107, 'Medical Examinations_A_sheet'!$A$1:$J$2336, COLUMN('Medical Examinations_A_sheet'!C107), FALSE)</f>
        <v>6.03</v>
      </c>
      <c r="E107" t="str">
        <f>VLOOKUP($A107, 'Medical Examinations_A_sheet'!$A$1:$J$2336, COLUMN('Medical Examinations_A_sheet'!D107), FALSE)</f>
        <v>Yes</v>
      </c>
      <c r="F107" t="str">
        <f>VLOOKUP($A107, 'Medical Examinations_A_sheet'!$A$1:$J$2336, COLUMN('Medical Examinations_A_sheet'!E107), FALSE)</f>
        <v>No</v>
      </c>
      <c r="G107" t="str">
        <f>VLOOKUP($A107, 'Medical Examinations_A_sheet'!$A$1:$J$2336, COLUMN('Medical Examinations_A_sheet'!F107), FALSE)</f>
        <v>No</v>
      </c>
      <c r="H107">
        <f>VLOOKUP($A107, 'Medical Examinations_A_sheet'!$A$1:$J$2336, COLUMN('Medical Examinations_A_sheet'!G107), FALSE)</f>
        <v>2</v>
      </c>
      <c r="I107" t="str">
        <f>VLOOKUP($A107, 'Medical Examinations_A_sheet'!$A$1:$J$2336, COLUMN('Medical Examinations_A_sheet'!H107), FALSE)</f>
        <v>Yes</v>
      </c>
      <c r="J107" t="str">
        <f>VLOOKUP($A107, 'Medical Examinations_A_sheet'!$A$1:$J$2336, COLUMN('Medical Examinations_A_sheet'!I107), FALSE)</f>
        <v>Obesity</v>
      </c>
      <c r="K107" t="str">
        <f>VLOOKUP($A107, 'Medical Examinations_A_sheet'!$A$1:$J$2336, COLUMN('Medical Examinations_A_sheet'!J107), FALSE)</f>
        <v>Prediabetes</v>
      </c>
      <c r="L107" s="10">
        <f>VLOOKUP(Healthcare!$A107,'Hospitalisation Details_A_sheet'!$A$1:$K$2344,COLUMN('Hospitalisation Details_A_sheet'!F106),FALSE)</f>
        <v>40069.440000000002</v>
      </c>
      <c r="M107" t="str">
        <f>VLOOKUP(Healthcare!$A107,'Hospitalisation Details_A_sheet'!$A$1:$K$2344,COLUMN('Hospitalisation Details_A_sheet'!G106),FALSE)</f>
        <v>tier - 1</v>
      </c>
      <c r="N107" t="str">
        <f>VLOOKUP(Healthcare!$A107,'Hospitalisation Details_A_sheet'!$A$1:$K$2344,COLUMN('Hospitalisation Details_A_sheet'!H106),FALSE)</f>
        <v>tier - 3</v>
      </c>
      <c r="O107" t="str">
        <f>VLOOKUP(Healthcare!$A107,'Hospitalisation Details_A_sheet'!$A$1:$K$2344,COLUMN('Hospitalisation Details_A_sheet'!I106),FALSE)</f>
        <v>R1011</v>
      </c>
      <c r="P107" s="8" t="str">
        <f>VLOOKUP(Healthcare!$A107,'Hospitalisation Details_A_sheet'!$A$1:$K$2344,COLUMN('Hospitalisation Details_A_sheet'!J106),FALSE)</f>
        <v>12-Aug-1966</v>
      </c>
      <c r="Q107">
        <f>VLOOKUP(Healthcare!$A107,'Hospitalisation Details_A_sheet'!$A$1:$K$2344,COLUMN('Hospitalisation Details_A_sheet'!K106),FALSE)</f>
        <v>56</v>
      </c>
    </row>
    <row r="108" spans="1:17" ht="15.6" x14ac:dyDescent="0.3">
      <c r="A108" s="1" t="s">
        <v>2266</v>
      </c>
      <c r="B108" s="24" t="str">
        <f>VLOOKUP('Customer Names_A_sheet'!$A108,'Customer Names_A_sheet'!$A$1:$E$2336,4,FALSE)</f>
        <v>Gamini P.</v>
      </c>
      <c r="C108">
        <f>VLOOKUP($A108, 'Medical Examinations_A_sheet'!$A$1:$J$2336, COLUMN('Medical Examinations_A_sheet'!B108), FALSE)</f>
        <v>50.07</v>
      </c>
      <c r="D108">
        <f>VLOOKUP($A108, 'Medical Examinations_A_sheet'!$A$1:$J$2336, COLUMN('Medical Examinations_A_sheet'!C108), FALSE)</f>
        <v>9.27</v>
      </c>
      <c r="E108" t="str">
        <f>VLOOKUP($A108, 'Medical Examinations_A_sheet'!$A$1:$J$2336, COLUMN('Medical Examinations_A_sheet'!D108), FALSE)</f>
        <v>No</v>
      </c>
      <c r="F108" t="str">
        <f>VLOOKUP($A108, 'Medical Examinations_A_sheet'!$A$1:$J$2336, COLUMN('Medical Examinations_A_sheet'!E108), FALSE)</f>
        <v>No</v>
      </c>
      <c r="G108" t="str">
        <f>VLOOKUP($A108, 'Medical Examinations_A_sheet'!$A$1:$J$2336, COLUMN('Medical Examinations_A_sheet'!F108), FALSE)</f>
        <v>No</v>
      </c>
      <c r="H108">
        <f>VLOOKUP($A108, 'Medical Examinations_A_sheet'!$A$1:$J$2336, COLUMN('Medical Examinations_A_sheet'!G108), FALSE)</f>
        <v>0</v>
      </c>
      <c r="I108" t="str">
        <f>VLOOKUP($A108, 'Medical Examinations_A_sheet'!$A$1:$J$2336, COLUMN('Medical Examinations_A_sheet'!H108), FALSE)</f>
        <v>Yes</v>
      </c>
      <c r="J108" t="str">
        <f>VLOOKUP($A108, 'Medical Examinations_A_sheet'!$A$1:$J$2336, COLUMN('Medical Examinations_A_sheet'!I108), FALSE)</f>
        <v>Obesity</v>
      </c>
      <c r="K108" t="str">
        <f>VLOOKUP($A108, 'Medical Examinations_A_sheet'!$A$1:$J$2336, COLUMN('Medical Examinations_A_sheet'!J108), FALSE)</f>
        <v>Diabetes</v>
      </c>
      <c r="L108" s="10">
        <f>VLOOKUP(Healthcare!$A108,'Hospitalisation Details_A_sheet'!$A$1:$K$2344,COLUMN('Hospitalisation Details_A_sheet'!F107),FALSE)</f>
        <v>40054.730000000003</v>
      </c>
      <c r="M108" t="str">
        <f>VLOOKUP(Healthcare!$A108,'Hospitalisation Details_A_sheet'!$A$1:$K$2344,COLUMN('Hospitalisation Details_A_sheet'!G107),FALSE)</f>
        <v>tier - 1</v>
      </c>
      <c r="N108" t="str">
        <f>VLOOKUP(Healthcare!$A108,'Hospitalisation Details_A_sheet'!$A$1:$K$2344,COLUMN('Hospitalisation Details_A_sheet'!H107),FALSE)</f>
        <v>tier - 3</v>
      </c>
      <c r="O108" t="str">
        <f>VLOOKUP(Healthcare!$A108,'Hospitalisation Details_A_sheet'!$A$1:$K$2344,COLUMN('Hospitalisation Details_A_sheet'!I107),FALSE)</f>
        <v>R1011</v>
      </c>
      <c r="P108" s="8" t="str">
        <f>VLOOKUP(Healthcare!$A108,'Hospitalisation Details_A_sheet'!$A$1:$K$2344,COLUMN('Hospitalisation Details_A_sheet'!J107),FALSE)</f>
        <v>20-Dec-1978</v>
      </c>
      <c r="Q108">
        <f>VLOOKUP(Healthcare!$A108,'Hospitalisation Details_A_sheet'!$A$1:$K$2344,COLUMN('Hospitalisation Details_A_sheet'!K107),FALSE)</f>
        <v>44</v>
      </c>
    </row>
    <row r="109" spans="1:17" ht="15.6" x14ac:dyDescent="0.3">
      <c r="A109" s="1" t="s">
        <v>2265</v>
      </c>
      <c r="B109" s="24" t="str">
        <f>VLOOKUP('Customer Names_A_sheet'!$A109,'Customer Names_A_sheet'!$A$1:$E$2336,4,FALSE)</f>
        <v>Emily J</v>
      </c>
      <c r="C109">
        <f>VLOOKUP($A109, 'Medical Examinations_A_sheet'!$A$1:$J$2336, COLUMN('Medical Examinations_A_sheet'!B109), FALSE)</f>
        <v>32.774999999999999</v>
      </c>
      <c r="D109">
        <f>VLOOKUP($A109, 'Medical Examinations_A_sheet'!$A$1:$J$2336, COLUMN('Medical Examinations_A_sheet'!C109), FALSE)</f>
        <v>5.53</v>
      </c>
      <c r="E109" t="str">
        <f>VLOOKUP($A109, 'Medical Examinations_A_sheet'!$A$1:$J$2336, COLUMN('Medical Examinations_A_sheet'!D109), FALSE)</f>
        <v>No</v>
      </c>
      <c r="F109" t="str">
        <f>VLOOKUP($A109, 'Medical Examinations_A_sheet'!$A$1:$J$2336, COLUMN('Medical Examinations_A_sheet'!E109), FALSE)</f>
        <v>No</v>
      </c>
      <c r="G109" t="str">
        <f>VLOOKUP($A109, 'Medical Examinations_A_sheet'!$A$1:$J$2336, COLUMN('Medical Examinations_A_sheet'!F109), FALSE)</f>
        <v>No</v>
      </c>
      <c r="H109">
        <f>VLOOKUP($A109, 'Medical Examinations_A_sheet'!$A$1:$J$2336, COLUMN('Medical Examinations_A_sheet'!G109), FALSE)</f>
        <v>0</v>
      </c>
      <c r="I109" t="str">
        <f>VLOOKUP($A109, 'Medical Examinations_A_sheet'!$A$1:$J$2336, COLUMN('Medical Examinations_A_sheet'!H109), FALSE)</f>
        <v>Yes</v>
      </c>
      <c r="J109" t="str">
        <f>VLOOKUP($A109, 'Medical Examinations_A_sheet'!$A$1:$J$2336, COLUMN('Medical Examinations_A_sheet'!I109), FALSE)</f>
        <v>Obesity</v>
      </c>
      <c r="K109" t="str">
        <f>VLOOKUP($A109, 'Medical Examinations_A_sheet'!$A$1:$J$2336, COLUMN('Medical Examinations_A_sheet'!J109), FALSE)</f>
        <v>Normal</v>
      </c>
      <c r="L109" s="10">
        <f>VLOOKUP(Healthcare!$A109,'Hospitalisation Details_A_sheet'!$A$1:$K$2344,COLUMN('Hospitalisation Details_A_sheet'!F108),FALSE)</f>
        <v>40003.33</v>
      </c>
      <c r="M109" t="str">
        <f>VLOOKUP(Healthcare!$A109,'Hospitalisation Details_A_sheet'!$A$1:$K$2344,COLUMN('Hospitalisation Details_A_sheet'!G108),FALSE)</f>
        <v>tier - 1</v>
      </c>
      <c r="N109" t="str">
        <f>VLOOKUP(Healthcare!$A109,'Hospitalisation Details_A_sheet'!$A$1:$K$2344,COLUMN('Hospitalisation Details_A_sheet'!H108),FALSE)</f>
        <v>tier - 1</v>
      </c>
      <c r="O109" t="str">
        <f>VLOOKUP(Healthcare!$A109,'Hospitalisation Details_A_sheet'!$A$1:$K$2344,COLUMN('Hospitalisation Details_A_sheet'!I108),FALSE)</f>
        <v>R1012</v>
      </c>
      <c r="P109" s="8" t="str">
        <f>VLOOKUP(Healthcare!$A109,'Hospitalisation Details_A_sheet'!$A$1:$K$2344,COLUMN('Hospitalisation Details_A_sheet'!J108),FALSE)</f>
        <v>25-Dec-1982</v>
      </c>
      <c r="Q109">
        <f>VLOOKUP(Healthcare!$A109,'Hospitalisation Details_A_sheet'!$A$1:$K$2344,COLUMN('Hospitalisation Details_A_sheet'!K108),FALSE)</f>
        <v>40</v>
      </c>
    </row>
    <row r="110" spans="1:17" ht="15.6" x14ac:dyDescent="0.3">
      <c r="A110" s="1" t="s">
        <v>2264</v>
      </c>
      <c r="B110" s="24" t="str">
        <f>VLOOKUP('Customer Names_A_sheet'!$A110,'Customer Names_A_sheet'!$A$1:$E$2336,4,FALSE)</f>
        <v>Amanda</v>
      </c>
      <c r="C110">
        <f>VLOOKUP($A110, 'Medical Examinations_A_sheet'!$A$1:$J$2336, COLUMN('Medical Examinations_A_sheet'!B110), FALSE)</f>
        <v>34.104999999999997</v>
      </c>
      <c r="D110">
        <f>VLOOKUP($A110, 'Medical Examinations_A_sheet'!$A$1:$J$2336, COLUMN('Medical Examinations_A_sheet'!C110), FALSE)</f>
        <v>5.07</v>
      </c>
      <c r="E110" t="str">
        <f>VLOOKUP($A110, 'Medical Examinations_A_sheet'!$A$1:$J$2336, COLUMN('Medical Examinations_A_sheet'!D110), FALSE)</f>
        <v>No</v>
      </c>
      <c r="F110" t="str">
        <f>VLOOKUP($A110, 'Medical Examinations_A_sheet'!$A$1:$J$2336, COLUMN('Medical Examinations_A_sheet'!E110), FALSE)</f>
        <v>No</v>
      </c>
      <c r="G110" t="str">
        <f>VLOOKUP($A110, 'Medical Examinations_A_sheet'!$A$1:$J$2336, COLUMN('Medical Examinations_A_sheet'!F110), FALSE)</f>
        <v>No</v>
      </c>
      <c r="H110">
        <f>VLOOKUP($A110, 'Medical Examinations_A_sheet'!$A$1:$J$2336, COLUMN('Medical Examinations_A_sheet'!G110), FALSE)</f>
        <v>1</v>
      </c>
      <c r="I110" t="str">
        <f>VLOOKUP($A110, 'Medical Examinations_A_sheet'!$A$1:$J$2336, COLUMN('Medical Examinations_A_sheet'!H110), FALSE)</f>
        <v>Yes</v>
      </c>
      <c r="J110" t="str">
        <f>VLOOKUP($A110, 'Medical Examinations_A_sheet'!$A$1:$J$2336, COLUMN('Medical Examinations_A_sheet'!I110), FALSE)</f>
        <v>Obesity</v>
      </c>
      <c r="K110" t="str">
        <f>VLOOKUP($A110, 'Medical Examinations_A_sheet'!$A$1:$J$2336, COLUMN('Medical Examinations_A_sheet'!J110), FALSE)</f>
        <v>Normal</v>
      </c>
      <c r="L110" s="10">
        <f>VLOOKUP(Healthcare!$A110,'Hospitalisation Details_A_sheet'!$A$1:$K$2344,COLUMN('Hospitalisation Details_A_sheet'!F109),FALSE)</f>
        <v>39983.43</v>
      </c>
      <c r="M110" t="str">
        <f>VLOOKUP(Healthcare!$A110,'Hospitalisation Details_A_sheet'!$A$1:$K$2344,COLUMN('Hospitalisation Details_A_sheet'!G109),FALSE)</f>
        <v>tier - 2</v>
      </c>
      <c r="N110" t="str">
        <f>VLOOKUP(Healthcare!$A110,'Hospitalisation Details_A_sheet'!$A$1:$K$2344,COLUMN('Hospitalisation Details_A_sheet'!H109),FALSE)</f>
        <v>tier - 3</v>
      </c>
      <c r="O110" t="str">
        <f>VLOOKUP(Healthcare!$A110,'Hospitalisation Details_A_sheet'!$A$1:$K$2344,COLUMN('Hospitalisation Details_A_sheet'!I109),FALSE)</f>
        <v>R1012</v>
      </c>
      <c r="P110" s="8" t="str">
        <f>VLOOKUP(Healthcare!$A110,'Hospitalisation Details_A_sheet'!$A$1:$K$2344,COLUMN('Hospitalisation Details_A_sheet'!J109),FALSE)</f>
        <v>8-Aug-1987</v>
      </c>
      <c r="Q110">
        <f>VLOOKUP(Healthcare!$A110,'Hospitalisation Details_A_sheet'!$A$1:$K$2344,COLUMN('Hospitalisation Details_A_sheet'!K109),FALSE)</f>
        <v>35</v>
      </c>
    </row>
    <row r="111" spans="1:17" ht="15.6" x14ac:dyDescent="0.3">
      <c r="A111" s="1" t="s">
        <v>2263</v>
      </c>
      <c r="B111" s="24" t="str">
        <f>VLOOKUP('Customer Names_A_sheet'!$A111,'Customer Names_A_sheet'!$A$1:$E$2336,4,FALSE)</f>
        <v>Nicholas</v>
      </c>
      <c r="C111">
        <f>VLOOKUP($A111, 'Medical Examinations_A_sheet'!$A$1:$J$2336, COLUMN('Medical Examinations_A_sheet'!B111), FALSE)</f>
        <v>48.93</v>
      </c>
      <c r="D111">
        <f>VLOOKUP($A111, 'Medical Examinations_A_sheet'!$A$1:$J$2336, COLUMN('Medical Examinations_A_sheet'!C111), FALSE)</f>
        <v>11.17</v>
      </c>
      <c r="E111" t="str">
        <f>VLOOKUP($A111, 'Medical Examinations_A_sheet'!$A$1:$J$2336, COLUMN('Medical Examinations_A_sheet'!D111), FALSE)</f>
        <v>Yes</v>
      </c>
      <c r="F111" t="str">
        <f>VLOOKUP($A111, 'Medical Examinations_A_sheet'!$A$1:$J$2336, COLUMN('Medical Examinations_A_sheet'!E111), FALSE)</f>
        <v>No</v>
      </c>
      <c r="G111" t="str">
        <f>VLOOKUP($A111, 'Medical Examinations_A_sheet'!$A$1:$J$2336, COLUMN('Medical Examinations_A_sheet'!F111), FALSE)</f>
        <v>No</v>
      </c>
      <c r="H111">
        <f>VLOOKUP($A111, 'Medical Examinations_A_sheet'!$A$1:$J$2336, COLUMN('Medical Examinations_A_sheet'!G111), FALSE)</f>
        <v>1</v>
      </c>
      <c r="I111" t="str">
        <f>VLOOKUP($A111, 'Medical Examinations_A_sheet'!$A$1:$J$2336, COLUMN('Medical Examinations_A_sheet'!H111), FALSE)</f>
        <v>Yes</v>
      </c>
      <c r="J111" t="str">
        <f>VLOOKUP($A111, 'Medical Examinations_A_sheet'!$A$1:$J$2336, COLUMN('Medical Examinations_A_sheet'!I111), FALSE)</f>
        <v>Obesity</v>
      </c>
      <c r="K111" t="str">
        <f>VLOOKUP($A111, 'Medical Examinations_A_sheet'!$A$1:$J$2336, COLUMN('Medical Examinations_A_sheet'!J111), FALSE)</f>
        <v>Diabetes</v>
      </c>
      <c r="L111" s="10">
        <f>VLOOKUP(Healthcare!$A111,'Hospitalisation Details_A_sheet'!$A$1:$K$2344,COLUMN('Hospitalisation Details_A_sheet'!F110),FALSE)</f>
        <v>39963.120000000003</v>
      </c>
      <c r="M111" t="str">
        <f>VLOOKUP(Healthcare!$A111,'Hospitalisation Details_A_sheet'!$A$1:$K$2344,COLUMN('Hospitalisation Details_A_sheet'!G110),FALSE)</f>
        <v>tier - 2</v>
      </c>
      <c r="N111" t="str">
        <f>VLOOKUP(Healthcare!$A111,'Hospitalisation Details_A_sheet'!$A$1:$K$2344,COLUMN('Hospitalisation Details_A_sheet'!H110),FALSE)</f>
        <v>tier - 2</v>
      </c>
      <c r="O111" t="str">
        <f>VLOOKUP(Healthcare!$A111,'Hospitalisation Details_A_sheet'!$A$1:$K$2344,COLUMN('Hospitalisation Details_A_sheet'!I110),FALSE)</f>
        <v>R1011</v>
      </c>
      <c r="P111" s="8" t="str">
        <f>VLOOKUP(Healthcare!$A111,'Hospitalisation Details_A_sheet'!$A$1:$K$2344,COLUMN('Hospitalisation Details_A_sheet'!J110),FALSE)</f>
        <v>2-Dec-1975</v>
      </c>
      <c r="Q111">
        <f>VLOOKUP(Healthcare!$A111,'Hospitalisation Details_A_sheet'!$A$1:$K$2344,COLUMN('Hospitalisation Details_A_sheet'!K110),FALSE)</f>
        <v>47</v>
      </c>
    </row>
    <row r="112" spans="1:17" ht="15.6" x14ac:dyDescent="0.3">
      <c r="A112" s="1" t="s">
        <v>2262</v>
      </c>
      <c r="B112" s="24" t="str">
        <f>VLOOKUP('Customer Names_A_sheet'!$A112,'Customer Names_A_sheet'!$A$1:$E$2336,4,FALSE)</f>
        <v>Knox</v>
      </c>
      <c r="C112">
        <f>VLOOKUP($A112, 'Medical Examinations_A_sheet'!$A$1:$J$2336, COLUMN('Medical Examinations_A_sheet'!B112), FALSE)</f>
        <v>37.07</v>
      </c>
      <c r="D112">
        <f>VLOOKUP($A112, 'Medical Examinations_A_sheet'!$A$1:$J$2336, COLUMN('Medical Examinations_A_sheet'!C112), FALSE)</f>
        <v>6.14</v>
      </c>
      <c r="E112" t="str">
        <f>VLOOKUP($A112, 'Medical Examinations_A_sheet'!$A$1:$J$2336, COLUMN('Medical Examinations_A_sheet'!D112), FALSE)</f>
        <v>Yes</v>
      </c>
      <c r="F112" t="str">
        <f>VLOOKUP($A112, 'Medical Examinations_A_sheet'!$A$1:$J$2336, COLUMN('Medical Examinations_A_sheet'!E112), FALSE)</f>
        <v>No</v>
      </c>
      <c r="G112" t="str">
        <f>VLOOKUP($A112, 'Medical Examinations_A_sheet'!$A$1:$J$2336, COLUMN('Medical Examinations_A_sheet'!F112), FALSE)</f>
        <v>No</v>
      </c>
      <c r="H112">
        <f>VLOOKUP($A112, 'Medical Examinations_A_sheet'!$A$1:$J$2336, COLUMN('Medical Examinations_A_sheet'!G112), FALSE)</f>
        <v>0</v>
      </c>
      <c r="I112" t="str">
        <f>VLOOKUP($A112, 'Medical Examinations_A_sheet'!$A$1:$J$2336, COLUMN('Medical Examinations_A_sheet'!H112), FALSE)</f>
        <v>Yes</v>
      </c>
      <c r="J112" t="str">
        <f>VLOOKUP($A112, 'Medical Examinations_A_sheet'!$A$1:$J$2336, COLUMN('Medical Examinations_A_sheet'!I112), FALSE)</f>
        <v>Obesity</v>
      </c>
      <c r="K112" t="str">
        <f>VLOOKUP($A112, 'Medical Examinations_A_sheet'!$A$1:$J$2336, COLUMN('Medical Examinations_A_sheet'!J112), FALSE)</f>
        <v>Prediabetes</v>
      </c>
      <c r="L112" s="10">
        <f>VLOOKUP(Healthcare!$A112,'Hospitalisation Details_A_sheet'!$A$1:$K$2344,COLUMN('Hospitalisation Details_A_sheet'!F111),FALSE)</f>
        <v>39871.699999999997</v>
      </c>
      <c r="M112" t="str">
        <f>VLOOKUP(Healthcare!$A112,'Hospitalisation Details_A_sheet'!$A$1:$K$2344,COLUMN('Hospitalisation Details_A_sheet'!G111),FALSE)</f>
        <v>tier - 1</v>
      </c>
      <c r="N112" t="str">
        <f>VLOOKUP(Healthcare!$A112,'Hospitalisation Details_A_sheet'!$A$1:$K$2344,COLUMN('Hospitalisation Details_A_sheet'!H111),FALSE)</f>
        <v>tier - 2</v>
      </c>
      <c r="O112" t="str">
        <f>VLOOKUP(Healthcare!$A112,'Hospitalisation Details_A_sheet'!$A$1:$K$2344,COLUMN('Hospitalisation Details_A_sheet'!I111),FALSE)</f>
        <v>R1013</v>
      </c>
      <c r="P112" s="8" t="str">
        <f>VLOOKUP(Healthcare!$A112,'Hospitalisation Details_A_sheet'!$A$1:$K$2344,COLUMN('Hospitalisation Details_A_sheet'!J111),FALSE)</f>
        <v>22-Aug-1985</v>
      </c>
      <c r="Q112">
        <f>VLOOKUP(Healthcare!$A112,'Hospitalisation Details_A_sheet'!$A$1:$K$2344,COLUMN('Hospitalisation Details_A_sheet'!K111),FALSE)</f>
        <v>37</v>
      </c>
    </row>
    <row r="113" spans="1:17" ht="15.6" x14ac:dyDescent="0.3">
      <c r="A113" s="1" t="s">
        <v>2261</v>
      </c>
      <c r="B113" s="24" t="str">
        <f>VLOOKUP('Customer Names_A_sheet'!$A113,'Customer Names_A_sheet'!$A$1:$E$2336,4,FALSE)</f>
        <v>Yianna</v>
      </c>
      <c r="C113">
        <f>VLOOKUP($A113, 'Medical Examinations_A_sheet'!$A$1:$J$2336, COLUMN('Medical Examinations_A_sheet'!B113), FALSE)</f>
        <v>51.51</v>
      </c>
      <c r="D113">
        <f>VLOOKUP($A113, 'Medical Examinations_A_sheet'!$A$1:$J$2336, COLUMN('Medical Examinations_A_sheet'!C113), FALSE)</f>
        <v>6.26</v>
      </c>
      <c r="E113" t="str">
        <f>VLOOKUP($A113, 'Medical Examinations_A_sheet'!$A$1:$J$2336, COLUMN('Medical Examinations_A_sheet'!D113), FALSE)</f>
        <v>Yes</v>
      </c>
      <c r="F113" t="str">
        <f>VLOOKUP($A113, 'Medical Examinations_A_sheet'!$A$1:$J$2336, COLUMN('Medical Examinations_A_sheet'!E113), FALSE)</f>
        <v>No</v>
      </c>
      <c r="G113" t="str">
        <f>VLOOKUP($A113, 'Medical Examinations_A_sheet'!$A$1:$J$2336, COLUMN('Medical Examinations_A_sheet'!F113), FALSE)</f>
        <v>Yes</v>
      </c>
      <c r="H113">
        <f>VLOOKUP($A113, 'Medical Examinations_A_sheet'!$A$1:$J$2336, COLUMN('Medical Examinations_A_sheet'!G113), FALSE)</f>
        <v>1</v>
      </c>
      <c r="I113" t="str">
        <f>VLOOKUP($A113, 'Medical Examinations_A_sheet'!$A$1:$J$2336, COLUMN('Medical Examinations_A_sheet'!H113), FALSE)</f>
        <v>Yes</v>
      </c>
      <c r="J113" t="str">
        <f>VLOOKUP($A113, 'Medical Examinations_A_sheet'!$A$1:$J$2336, COLUMN('Medical Examinations_A_sheet'!I113), FALSE)</f>
        <v>Obesity</v>
      </c>
      <c r="K113" t="str">
        <f>VLOOKUP($A113, 'Medical Examinations_A_sheet'!$A$1:$J$2336, COLUMN('Medical Examinations_A_sheet'!J113), FALSE)</f>
        <v>Prediabetes</v>
      </c>
      <c r="L113" s="10">
        <f>VLOOKUP(Healthcare!$A113,'Hospitalisation Details_A_sheet'!$A$1:$K$2344,COLUMN('Hospitalisation Details_A_sheet'!F112),FALSE)</f>
        <v>39865.699999999997</v>
      </c>
      <c r="M113" t="str">
        <f>VLOOKUP(Healthcare!$A113,'Hospitalisation Details_A_sheet'!$A$1:$K$2344,COLUMN('Hospitalisation Details_A_sheet'!G112),FALSE)</f>
        <v>tier - 2</v>
      </c>
      <c r="N113" t="str">
        <f>VLOOKUP(Healthcare!$A113,'Hospitalisation Details_A_sheet'!$A$1:$K$2344,COLUMN('Hospitalisation Details_A_sheet'!H112),FALSE)</f>
        <v>tier - 2</v>
      </c>
      <c r="O113" t="str">
        <f>VLOOKUP(Healthcare!$A113,'Hospitalisation Details_A_sheet'!$A$1:$K$2344,COLUMN('Hospitalisation Details_A_sheet'!I112),FALSE)</f>
        <v>R1011</v>
      </c>
      <c r="P113" s="8" t="str">
        <f>VLOOKUP(Healthcare!$A113,'Hospitalisation Details_A_sheet'!$A$1:$K$2344,COLUMN('Hospitalisation Details_A_sheet'!J112),FALSE)</f>
        <v>1-Jun-1983</v>
      </c>
      <c r="Q113">
        <f>VLOOKUP(Healthcare!$A113,'Hospitalisation Details_A_sheet'!$A$1:$K$2344,COLUMN('Hospitalisation Details_A_sheet'!K112),FALSE)</f>
        <v>40</v>
      </c>
    </row>
    <row r="114" spans="1:17" ht="15.6" x14ac:dyDescent="0.3">
      <c r="A114" s="1" t="s">
        <v>2260</v>
      </c>
      <c r="B114" s="24" t="str">
        <f>VLOOKUP('Customer Names_A_sheet'!$A114,'Customer Names_A_sheet'!$A$1:$E$2336,4,FALSE)</f>
        <v>Roberta</v>
      </c>
      <c r="C114">
        <f>VLOOKUP($A114, 'Medical Examinations_A_sheet'!$A$1:$J$2336, COLUMN('Medical Examinations_A_sheet'!B114), FALSE)</f>
        <v>34.799999999999997</v>
      </c>
      <c r="D114">
        <f>VLOOKUP($A114, 'Medical Examinations_A_sheet'!$A$1:$J$2336, COLUMN('Medical Examinations_A_sheet'!C114), FALSE)</f>
        <v>4.72</v>
      </c>
      <c r="E114" t="str">
        <f>VLOOKUP($A114, 'Medical Examinations_A_sheet'!$A$1:$J$2336, COLUMN('Medical Examinations_A_sheet'!D114), FALSE)</f>
        <v>Yes</v>
      </c>
      <c r="F114" t="str">
        <f>VLOOKUP($A114, 'Medical Examinations_A_sheet'!$A$1:$J$2336, COLUMN('Medical Examinations_A_sheet'!E114), FALSE)</f>
        <v>No</v>
      </c>
      <c r="G114" t="str">
        <f>VLOOKUP($A114, 'Medical Examinations_A_sheet'!$A$1:$J$2336, COLUMN('Medical Examinations_A_sheet'!F114), FALSE)</f>
        <v>No</v>
      </c>
      <c r="H114">
        <f>VLOOKUP($A114, 'Medical Examinations_A_sheet'!$A$1:$J$2336, COLUMN('Medical Examinations_A_sheet'!G114), FALSE)</f>
        <v>0</v>
      </c>
      <c r="I114" t="str">
        <f>VLOOKUP($A114, 'Medical Examinations_A_sheet'!$A$1:$J$2336, COLUMN('Medical Examinations_A_sheet'!H114), FALSE)</f>
        <v>Yes</v>
      </c>
      <c r="J114" t="str">
        <f>VLOOKUP($A114, 'Medical Examinations_A_sheet'!$A$1:$J$2336, COLUMN('Medical Examinations_A_sheet'!I114), FALSE)</f>
        <v>Obesity</v>
      </c>
      <c r="K114" t="str">
        <f>VLOOKUP($A114, 'Medical Examinations_A_sheet'!$A$1:$J$2336, COLUMN('Medical Examinations_A_sheet'!J114), FALSE)</f>
        <v>Normal</v>
      </c>
      <c r="L114" s="10">
        <f>VLOOKUP(Healthcare!$A114,'Hospitalisation Details_A_sheet'!$A$1:$K$2344,COLUMN('Hospitalisation Details_A_sheet'!F113),FALSE)</f>
        <v>39836.519999999997</v>
      </c>
      <c r="M114" t="str">
        <f>VLOOKUP(Healthcare!$A114,'Hospitalisation Details_A_sheet'!$A$1:$K$2344,COLUMN('Hospitalisation Details_A_sheet'!G113),FALSE)</f>
        <v>tier - 2</v>
      </c>
      <c r="N114" t="str">
        <f>VLOOKUP(Healthcare!$A114,'Hospitalisation Details_A_sheet'!$A$1:$K$2344,COLUMN('Hospitalisation Details_A_sheet'!H113),FALSE)</f>
        <v>tier - 1</v>
      </c>
      <c r="O114" t="str">
        <f>VLOOKUP(Healthcare!$A114,'Hospitalisation Details_A_sheet'!$A$1:$K$2344,COLUMN('Hospitalisation Details_A_sheet'!I113),FALSE)</f>
        <v>R1011</v>
      </c>
      <c r="P114" s="8" t="str">
        <f>VLOOKUP(Healthcare!$A114,'Hospitalisation Details_A_sheet'!$A$1:$K$2344,COLUMN('Hospitalisation Details_A_sheet'!J113),FALSE)</f>
        <v>17-Jul-1985</v>
      </c>
      <c r="Q114">
        <f>VLOOKUP(Healthcare!$A114,'Hospitalisation Details_A_sheet'!$A$1:$K$2344,COLUMN('Hospitalisation Details_A_sheet'!K113),FALSE)</f>
        <v>37</v>
      </c>
    </row>
    <row r="115" spans="1:17" ht="15.6" x14ac:dyDescent="0.3">
      <c r="A115" s="1" t="s">
        <v>2259</v>
      </c>
      <c r="B115" s="24" t="str">
        <f>VLOOKUP('Customer Names_A_sheet'!$A115,'Customer Names_A_sheet'!$A$1:$E$2336,4,FALSE)</f>
        <v>Benjamin P.</v>
      </c>
      <c r="C115">
        <f>VLOOKUP($A115, 'Medical Examinations_A_sheet'!$A$1:$J$2336, COLUMN('Medical Examinations_A_sheet'!B115), FALSE)</f>
        <v>36.67</v>
      </c>
      <c r="D115">
        <f>VLOOKUP($A115, 'Medical Examinations_A_sheet'!$A$1:$J$2336, COLUMN('Medical Examinations_A_sheet'!C115), FALSE)</f>
        <v>5.18</v>
      </c>
      <c r="E115" t="str">
        <f>VLOOKUP($A115, 'Medical Examinations_A_sheet'!$A$1:$J$2336, COLUMN('Medical Examinations_A_sheet'!D115), FALSE)</f>
        <v>No</v>
      </c>
      <c r="F115" t="str">
        <f>VLOOKUP($A115, 'Medical Examinations_A_sheet'!$A$1:$J$2336, COLUMN('Medical Examinations_A_sheet'!E115), FALSE)</f>
        <v>No</v>
      </c>
      <c r="G115" t="str">
        <f>VLOOKUP($A115, 'Medical Examinations_A_sheet'!$A$1:$J$2336, COLUMN('Medical Examinations_A_sheet'!F115), FALSE)</f>
        <v>No</v>
      </c>
      <c r="H115">
        <f>VLOOKUP($A115, 'Medical Examinations_A_sheet'!$A$1:$J$2336, COLUMN('Medical Examinations_A_sheet'!G115), FALSE)</f>
        <v>1</v>
      </c>
      <c r="I115" t="str">
        <f>VLOOKUP($A115, 'Medical Examinations_A_sheet'!$A$1:$J$2336, COLUMN('Medical Examinations_A_sheet'!H115), FALSE)</f>
        <v>Yes</v>
      </c>
      <c r="J115" t="str">
        <f>VLOOKUP($A115, 'Medical Examinations_A_sheet'!$A$1:$J$2336, COLUMN('Medical Examinations_A_sheet'!I115), FALSE)</f>
        <v>Obesity</v>
      </c>
      <c r="K115" t="str">
        <f>VLOOKUP($A115, 'Medical Examinations_A_sheet'!$A$1:$J$2336, COLUMN('Medical Examinations_A_sheet'!J115), FALSE)</f>
        <v>Normal</v>
      </c>
      <c r="L115" s="10">
        <f>VLOOKUP(Healthcare!$A115,'Hospitalisation Details_A_sheet'!$A$1:$K$2344,COLUMN('Hospitalisation Details_A_sheet'!F114),FALSE)</f>
        <v>39774.28</v>
      </c>
      <c r="M115" t="str">
        <f>VLOOKUP(Healthcare!$A115,'Hospitalisation Details_A_sheet'!$A$1:$K$2344,COLUMN('Hospitalisation Details_A_sheet'!G114),FALSE)</f>
        <v>tier - 1</v>
      </c>
      <c r="N115" t="str">
        <f>VLOOKUP(Healthcare!$A115,'Hospitalisation Details_A_sheet'!$A$1:$K$2344,COLUMN('Hospitalisation Details_A_sheet'!H114),FALSE)</f>
        <v>tier - 1</v>
      </c>
      <c r="O115" t="str">
        <f>VLOOKUP(Healthcare!$A115,'Hospitalisation Details_A_sheet'!$A$1:$K$2344,COLUMN('Hospitalisation Details_A_sheet'!I114),FALSE)</f>
        <v>R1014</v>
      </c>
      <c r="P115" s="8" t="str">
        <f>VLOOKUP(Healthcare!$A115,'Hospitalisation Details_A_sheet'!$A$1:$K$2344,COLUMN('Hospitalisation Details_A_sheet'!J114),FALSE)</f>
        <v>24-Jul-1987</v>
      </c>
      <c r="Q115">
        <f>VLOOKUP(Healthcare!$A115,'Hospitalisation Details_A_sheet'!$A$1:$K$2344,COLUMN('Hospitalisation Details_A_sheet'!K114),FALSE)</f>
        <v>35</v>
      </c>
    </row>
    <row r="116" spans="1:17" ht="15.6" x14ac:dyDescent="0.3">
      <c r="A116" s="1" t="s">
        <v>2258</v>
      </c>
      <c r="B116" s="24" t="str">
        <f>VLOOKUP('Customer Names_A_sheet'!$A116,'Customer Names_A_sheet'!$A$1:$E$2336,4,FALSE)</f>
        <v>Craig</v>
      </c>
      <c r="C116">
        <f>VLOOKUP($A116, 'Medical Examinations_A_sheet'!$A$1:$J$2336, COLUMN('Medical Examinations_A_sheet'!B116), FALSE)</f>
        <v>30.9</v>
      </c>
      <c r="D116">
        <f>VLOOKUP($A116, 'Medical Examinations_A_sheet'!$A$1:$J$2336, COLUMN('Medical Examinations_A_sheet'!C116), FALSE)</f>
        <v>9.4</v>
      </c>
      <c r="E116" t="str">
        <f>VLOOKUP($A116, 'Medical Examinations_A_sheet'!$A$1:$J$2336, COLUMN('Medical Examinations_A_sheet'!D116), FALSE)</f>
        <v>No</v>
      </c>
      <c r="F116" t="str">
        <f>VLOOKUP($A116, 'Medical Examinations_A_sheet'!$A$1:$J$2336, COLUMN('Medical Examinations_A_sheet'!E116), FALSE)</f>
        <v>No</v>
      </c>
      <c r="G116" t="str">
        <f>VLOOKUP($A116, 'Medical Examinations_A_sheet'!$A$1:$J$2336, COLUMN('Medical Examinations_A_sheet'!F116), FALSE)</f>
        <v>No</v>
      </c>
      <c r="H116">
        <f>VLOOKUP($A116, 'Medical Examinations_A_sheet'!$A$1:$J$2336, COLUMN('Medical Examinations_A_sheet'!G116), FALSE)</f>
        <v>2</v>
      </c>
      <c r="I116" t="str">
        <f>VLOOKUP($A116, 'Medical Examinations_A_sheet'!$A$1:$J$2336, COLUMN('Medical Examinations_A_sheet'!H116), FALSE)</f>
        <v>Yes</v>
      </c>
      <c r="J116" t="str">
        <f>VLOOKUP($A116, 'Medical Examinations_A_sheet'!$A$1:$J$2336, COLUMN('Medical Examinations_A_sheet'!I116), FALSE)</f>
        <v>Obesity</v>
      </c>
      <c r="K116" t="str">
        <f>VLOOKUP($A116, 'Medical Examinations_A_sheet'!$A$1:$J$2336, COLUMN('Medical Examinations_A_sheet'!J116), FALSE)</f>
        <v>Diabetes</v>
      </c>
      <c r="L116" s="10">
        <f>VLOOKUP(Healthcare!$A116,'Hospitalisation Details_A_sheet'!$A$1:$K$2344,COLUMN('Hospitalisation Details_A_sheet'!F115),FALSE)</f>
        <v>39727.61</v>
      </c>
      <c r="M116" t="str">
        <f>VLOOKUP(Healthcare!$A116,'Hospitalisation Details_A_sheet'!$A$1:$K$2344,COLUMN('Hospitalisation Details_A_sheet'!G115),FALSE)</f>
        <v>tier - 1</v>
      </c>
      <c r="N116" t="str">
        <f>VLOOKUP(Healthcare!$A116,'Hospitalisation Details_A_sheet'!$A$1:$K$2344,COLUMN('Hospitalisation Details_A_sheet'!H115),FALSE)</f>
        <v>tier - 2</v>
      </c>
      <c r="O116" t="str">
        <f>VLOOKUP(Healthcare!$A116,'Hospitalisation Details_A_sheet'!$A$1:$K$2344,COLUMN('Hospitalisation Details_A_sheet'!I115),FALSE)</f>
        <v>R1011</v>
      </c>
      <c r="P116" s="8" t="str">
        <f>VLOOKUP(Healthcare!$A116,'Hospitalisation Details_A_sheet'!$A$1:$K$2344,COLUMN('Hospitalisation Details_A_sheet'!J115),FALSE)</f>
        <v>17-Dec-1973</v>
      </c>
      <c r="Q116">
        <f>VLOOKUP(Healthcare!$A116,'Hospitalisation Details_A_sheet'!$A$1:$K$2344,COLUMN('Hospitalisation Details_A_sheet'!K115),FALSE)</f>
        <v>49</v>
      </c>
    </row>
    <row r="117" spans="1:17" ht="15.6" x14ac:dyDescent="0.3">
      <c r="A117" s="1" t="s">
        <v>2257</v>
      </c>
      <c r="B117" s="24" t="str">
        <f>VLOOKUP('Customer Names_A_sheet'!$A117,'Customer Names_A_sheet'!$A$1:$E$2336,4,FALSE)</f>
        <v>Ann</v>
      </c>
      <c r="C117">
        <f>VLOOKUP($A117, 'Medical Examinations_A_sheet'!$A$1:$J$2336, COLUMN('Medical Examinations_A_sheet'!B117), FALSE)</f>
        <v>30.495000000000001</v>
      </c>
      <c r="D117">
        <f>VLOOKUP($A117, 'Medical Examinations_A_sheet'!$A$1:$J$2336, COLUMN('Medical Examinations_A_sheet'!C117), FALSE)</f>
        <v>6.29</v>
      </c>
      <c r="E117" t="str">
        <f>VLOOKUP($A117, 'Medical Examinations_A_sheet'!$A$1:$J$2336, COLUMN('Medical Examinations_A_sheet'!D117), FALSE)</f>
        <v>No</v>
      </c>
      <c r="F117" t="str">
        <f>VLOOKUP($A117, 'Medical Examinations_A_sheet'!$A$1:$J$2336, COLUMN('Medical Examinations_A_sheet'!E117), FALSE)</f>
        <v>No</v>
      </c>
      <c r="G117" t="str">
        <f>VLOOKUP($A117, 'Medical Examinations_A_sheet'!$A$1:$J$2336, COLUMN('Medical Examinations_A_sheet'!F117), FALSE)</f>
        <v>No</v>
      </c>
      <c r="H117">
        <f>VLOOKUP($A117, 'Medical Examinations_A_sheet'!$A$1:$J$2336, COLUMN('Medical Examinations_A_sheet'!G117), FALSE)</f>
        <v>0</v>
      </c>
      <c r="I117" t="str">
        <f>VLOOKUP($A117, 'Medical Examinations_A_sheet'!$A$1:$J$2336, COLUMN('Medical Examinations_A_sheet'!H117), FALSE)</f>
        <v>Yes</v>
      </c>
      <c r="J117" t="str">
        <f>VLOOKUP($A117, 'Medical Examinations_A_sheet'!$A$1:$J$2336, COLUMN('Medical Examinations_A_sheet'!I117), FALSE)</f>
        <v>Obesity</v>
      </c>
      <c r="K117" t="str">
        <f>VLOOKUP($A117, 'Medical Examinations_A_sheet'!$A$1:$J$2336, COLUMN('Medical Examinations_A_sheet'!J117), FALSE)</f>
        <v>Prediabetes</v>
      </c>
      <c r="L117" s="10">
        <f>VLOOKUP(Healthcare!$A117,'Hospitalisation Details_A_sheet'!$A$1:$K$2344,COLUMN('Hospitalisation Details_A_sheet'!F116),FALSE)</f>
        <v>39725.519999999997</v>
      </c>
      <c r="M117" t="str">
        <f>VLOOKUP(Healthcare!$A117,'Hospitalisation Details_A_sheet'!$A$1:$K$2344,COLUMN('Hospitalisation Details_A_sheet'!G116),FALSE)</f>
        <v>tier - 2</v>
      </c>
      <c r="N117" t="str">
        <f>VLOOKUP(Healthcare!$A117,'Hospitalisation Details_A_sheet'!$A$1:$K$2344,COLUMN('Hospitalisation Details_A_sheet'!H116),FALSE)</f>
        <v>tier - 1</v>
      </c>
      <c r="O117" t="str">
        <f>VLOOKUP(Healthcare!$A117,'Hospitalisation Details_A_sheet'!$A$1:$K$2344,COLUMN('Hospitalisation Details_A_sheet'!I116),FALSE)</f>
        <v>R1012</v>
      </c>
      <c r="P117" s="8" t="str">
        <f>VLOOKUP(Healthcare!$A117,'Hospitalisation Details_A_sheet'!$A$1:$K$2344,COLUMN('Hospitalisation Details_A_sheet'!J116),FALSE)</f>
        <v>12-Aug-1977</v>
      </c>
      <c r="Q117">
        <f>VLOOKUP(Healthcare!$A117,'Hospitalisation Details_A_sheet'!$A$1:$K$2344,COLUMN('Hospitalisation Details_A_sheet'!K116),FALSE)</f>
        <v>45</v>
      </c>
    </row>
    <row r="118" spans="1:17" ht="15.6" x14ac:dyDescent="0.3">
      <c r="A118" s="1" t="s">
        <v>2256</v>
      </c>
      <c r="B118" s="24" t="str">
        <f>VLOOKUP('Customer Names_A_sheet'!$A118,'Customer Names_A_sheet'!$A$1:$E$2336,4,FALSE)</f>
        <v>Jamie P</v>
      </c>
      <c r="C118">
        <f>VLOOKUP($A118, 'Medical Examinations_A_sheet'!$A$1:$J$2336, COLUMN('Medical Examinations_A_sheet'!B118), FALSE)</f>
        <v>44.88</v>
      </c>
      <c r="D118">
        <f>VLOOKUP($A118, 'Medical Examinations_A_sheet'!$A$1:$J$2336, COLUMN('Medical Examinations_A_sheet'!C118), FALSE)</f>
        <v>6.04</v>
      </c>
      <c r="E118" t="str">
        <f>VLOOKUP($A118, 'Medical Examinations_A_sheet'!$A$1:$J$2336, COLUMN('Medical Examinations_A_sheet'!D118), FALSE)</f>
        <v>No</v>
      </c>
      <c r="F118" t="str">
        <f>VLOOKUP($A118, 'Medical Examinations_A_sheet'!$A$1:$J$2336, COLUMN('Medical Examinations_A_sheet'!E118), FALSE)</f>
        <v>No</v>
      </c>
      <c r="G118" t="str">
        <f>VLOOKUP($A118, 'Medical Examinations_A_sheet'!$A$1:$J$2336, COLUMN('Medical Examinations_A_sheet'!F118), FALSE)</f>
        <v>Yes</v>
      </c>
      <c r="H118">
        <f>VLOOKUP($A118, 'Medical Examinations_A_sheet'!$A$1:$J$2336, COLUMN('Medical Examinations_A_sheet'!G118), FALSE)</f>
        <v>1</v>
      </c>
      <c r="I118" t="str">
        <f>VLOOKUP($A118, 'Medical Examinations_A_sheet'!$A$1:$J$2336, COLUMN('Medical Examinations_A_sheet'!H118), FALSE)</f>
        <v>Yes</v>
      </c>
      <c r="J118" t="str">
        <f>VLOOKUP($A118, 'Medical Examinations_A_sheet'!$A$1:$J$2336, COLUMN('Medical Examinations_A_sheet'!I118), FALSE)</f>
        <v>Obesity</v>
      </c>
      <c r="K118" t="str">
        <f>VLOOKUP($A118, 'Medical Examinations_A_sheet'!$A$1:$J$2336, COLUMN('Medical Examinations_A_sheet'!J118), FALSE)</f>
        <v>Prediabetes</v>
      </c>
      <c r="L118" s="10">
        <f>VLOOKUP(Healthcare!$A118,'Hospitalisation Details_A_sheet'!$A$1:$K$2344,COLUMN('Hospitalisation Details_A_sheet'!F117),FALSE)</f>
        <v>39722.75</v>
      </c>
      <c r="M118" t="str">
        <f>VLOOKUP(Healthcare!$A118,'Hospitalisation Details_A_sheet'!$A$1:$K$2344,COLUMN('Hospitalisation Details_A_sheet'!G117),FALSE)</f>
        <v>tier - 1</v>
      </c>
      <c r="N118" t="str">
        <f>VLOOKUP(Healthcare!$A118,'Hospitalisation Details_A_sheet'!$A$1:$K$2344,COLUMN('Hospitalisation Details_A_sheet'!H117),FALSE)</f>
        <v>tier - 1</v>
      </c>
      <c r="O118" t="str">
        <f>VLOOKUP(Healthcare!$A118,'Hospitalisation Details_A_sheet'!$A$1:$K$2344,COLUMN('Hospitalisation Details_A_sheet'!I117),FALSE)</f>
        <v>R1013</v>
      </c>
      <c r="P118" s="8" t="str">
        <f>VLOOKUP(Healthcare!$A118,'Hospitalisation Details_A_sheet'!$A$1:$K$2344,COLUMN('Hospitalisation Details_A_sheet'!J117),FALSE)</f>
        <v>16-Jul-2003</v>
      </c>
      <c r="Q118">
        <f>VLOOKUP(Healthcare!$A118,'Hospitalisation Details_A_sheet'!$A$1:$K$2344,COLUMN('Hospitalisation Details_A_sheet'!K117),FALSE)</f>
        <v>19</v>
      </c>
    </row>
    <row r="119" spans="1:17" ht="15.6" x14ac:dyDescent="0.3">
      <c r="A119" s="1" t="s">
        <v>2255</v>
      </c>
      <c r="B119" s="24" t="str">
        <f>VLOOKUP('Customer Names_A_sheet'!$A119,'Customer Names_A_sheet'!$A$1:$E$2336,4,FALSE)</f>
        <v>John</v>
      </c>
      <c r="C119">
        <f>VLOOKUP($A119, 'Medical Examinations_A_sheet'!$A$1:$J$2336, COLUMN('Medical Examinations_A_sheet'!B119), FALSE)</f>
        <v>44.32</v>
      </c>
      <c r="D119">
        <f>VLOOKUP($A119, 'Medical Examinations_A_sheet'!$A$1:$J$2336, COLUMN('Medical Examinations_A_sheet'!C119), FALSE)</f>
        <v>10.55</v>
      </c>
      <c r="E119" t="str">
        <f>VLOOKUP($A119, 'Medical Examinations_A_sheet'!$A$1:$J$2336, COLUMN('Medical Examinations_A_sheet'!D119), FALSE)</f>
        <v>No</v>
      </c>
      <c r="F119" t="str">
        <f>VLOOKUP($A119, 'Medical Examinations_A_sheet'!$A$1:$J$2336, COLUMN('Medical Examinations_A_sheet'!E119), FALSE)</f>
        <v>No</v>
      </c>
      <c r="G119" t="str">
        <f>VLOOKUP($A119, 'Medical Examinations_A_sheet'!$A$1:$J$2336, COLUMN('Medical Examinations_A_sheet'!F119), FALSE)</f>
        <v>No</v>
      </c>
      <c r="H119">
        <f>VLOOKUP($A119, 'Medical Examinations_A_sheet'!$A$1:$J$2336, COLUMN('Medical Examinations_A_sheet'!G119), FALSE)</f>
        <v>0</v>
      </c>
      <c r="I119" t="str">
        <f>VLOOKUP($A119, 'Medical Examinations_A_sheet'!$A$1:$J$2336, COLUMN('Medical Examinations_A_sheet'!H119), FALSE)</f>
        <v>Yes</v>
      </c>
      <c r="J119" t="str">
        <f>VLOOKUP($A119, 'Medical Examinations_A_sheet'!$A$1:$J$2336, COLUMN('Medical Examinations_A_sheet'!I119), FALSE)</f>
        <v>Obesity</v>
      </c>
      <c r="K119" t="str">
        <f>VLOOKUP($A119, 'Medical Examinations_A_sheet'!$A$1:$J$2336, COLUMN('Medical Examinations_A_sheet'!J119), FALSE)</f>
        <v>Diabetes</v>
      </c>
      <c r="L119" s="10">
        <f>VLOOKUP(Healthcare!$A119,'Hospitalisation Details_A_sheet'!$A$1:$K$2344,COLUMN('Hospitalisation Details_A_sheet'!F118),FALSE)</f>
        <v>39721.93</v>
      </c>
      <c r="M119" t="str">
        <f>VLOOKUP(Healthcare!$A119,'Hospitalisation Details_A_sheet'!$A$1:$K$2344,COLUMN('Hospitalisation Details_A_sheet'!G118),FALSE)</f>
        <v>tier - 2</v>
      </c>
      <c r="N119" t="str">
        <f>VLOOKUP(Healthcare!$A119,'Hospitalisation Details_A_sheet'!$A$1:$K$2344,COLUMN('Hospitalisation Details_A_sheet'!H118),FALSE)</f>
        <v>tier - 2</v>
      </c>
      <c r="O119" t="str">
        <f>VLOOKUP(Healthcare!$A119,'Hospitalisation Details_A_sheet'!$A$1:$K$2344,COLUMN('Hospitalisation Details_A_sheet'!I118),FALSE)</f>
        <v>R1011</v>
      </c>
      <c r="P119" s="8" t="str">
        <f>VLOOKUP(Healthcare!$A119,'Hospitalisation Details_A_sheet'!$A$1:$K$2344,COLUMN('Hospitalisation Details_A_sheet'!J118),FALSE)</f>
        <v>29-Sep-1968</v>
      </c>
      <c r="Q119">
        <f>VLOOKUP(Healthcare!$A119,'Hospitalisation Details_A_sheet'!$A$1:$K$2344,COLUMN('Hospitalisation Details_A_sheet'!K118),FALSE)</f>
        <v>54</v>
      </c>
    </row>
    <row r="120" spans="1:17" ht="15.6" x14ac:dyDescent="0.3">
      <c r="A120" s="1" t="s">
        <v>2254</v>
      </c>
      <c r="B120" s="24" t="str">
        <f>VLOOKUP('Customer Names_A_sheet'!$A120,'Customer Names_A_sheet'!$A$1:$E$2336,4,FALSE)</f>
        <v>Charlie</v>
      </c>
      <c r="C120">
        <f>VLOOKUP($A120, 'Medical Examinations_A_sheet'!$A$1:$J$2336, COLUMN('Medical Examinations_A_sheet'!B120), FALSE)</f>
        <v>46.39</v>
      </c>
      <c r="D120">
        <f>VLOOKUP($A120, 'Medical Examinations_A_sheet'!$A$1:$J$2336, COLUMN('Medical Examinations_A_sheet'!C120), FALSE)</f>
        <v>5.09</v>
      </c>
      <c r="E120" t="str">
        <f>VLOOKUP($A120, 'Medical Examinations_A_sheet'!$A$1:$J$2336, COLUMN('Medical Examinations_A_sheet'!D120), FALSE)</f>
        <v>No</v>
      </c>
      <c r="F120" t="str">
        <f>VLOOKUP($A120, 'Medical Examinations_A_sheet'!$A$1:$J$2336, COLUMN('Medical Examinations_A_sheet'!E120), FALSE)</f>
        <v>No</v>
      </c>
      <c r="G120" t="str">
        <f>VLOOKUP($A120, 'Medical Examinations_A_sheet'!$A$1:$J$2336, COLUMN('Medical Examinations_A_sheet'!F120), FALSE)</f>
        <v>No</v>
      </c>
      <c r="H120">
        <f>VLOOKUP($A120, 'Medical Examinations_A_sheet'!$A$1:$J$2336, COLUMN('Medical Examinations_A_sheet'!G120), FALSE)</f>
        <v>0</v>
      </c>
      <c r="I120" t="str">
        <f>VLOOKUP($A120, 'Medical Examinations_A_sheet'!$A$1:$J$2336, COLUMN('Medical Examinations_A_sheet'!H120), FALSE)</f>
        <v>Yes</v>
      </c>
      <c r="J120" t="str">
        <f>VLOOKUP($A120, 'Medical Examinations_A_sheet'!$A$1:$J$2336, COLUMN('Medical Examinations_A_sheet'!I120), FALSE)</f>
        <v>Obesity</v>
      </c>
      <c r="K120" t="str">
        <f>VLOOKUP($A120, 'Medical Examinations_A_sheet'!$A$1:$J$2336, COLUMN('Medical Examinations_A_sheet'!J120), FALSE)</f>
        <v>Normal</v>
      </c>
      <c r="L120" s="10">
        <f>VLOOKUP(Healthcare!$A120,'Hospitalisation Details_A_sheet'!$A$1:$K$2344,COLUMN('Hospitalisation Details_A_sheet'!F119),FALSE)</f>
        <v>39670.44</v>
      </c>
      <c r="M120" t="str">
        <f>VLOOKUP(Healthcare!$A120,'Hospitalisation Details_A_sheet'!$A$1:$K$2344,COLUMN('Hospitalisation Details_A_sheet'!G119),FALSE)</f>
        <v>tier - 2</v>
      </c>
      <c r="N120" t="str">
        <f>VLOOKUP(Healthcare!$A120,'Hospitalisation Details_A_sheet'!$A$1:$K$2344,COLUMN('Hospitalisation Details_A_sheet'!H119),FALSE)</f>
        <v>tier - 1</v>
      </c>
      <c r="O120" t="str">
        <f>VLOOKUP(Healthcare!$A120,'Hospitalisation Details_A_sheet'!$A$1:$K$2344,COLUMN('Hospitalisation Details_A_sheet'!I119),FALSE)</f>
        <v>R1012</v>
      </c>
      <c r="P120" s="8" t="str">
        <f>VLOOKUP(Healthcare!$A120,'Hospitalisation Details_A_sheet'!$A$1:$K$2344,COLUMN('Hospitalisation Details_A_sheet'!J119),FALSE)</f>
        <v>17-Dec-1977</v>
      </c>
      <c r="Q120">
        <f>VLOOKUP(Healthcare!$A120,'Hospitalisation Details_A_sheet'!$A$1:$K$2344,COLUMN('Hospitalisation Details_A_sheet'!K119),FALSE)</f>
        <v>45</v>
      </c>
    </row>
    <row r="121" spans="1:17" ht="15.6" x14ac:dyDescent="0.3">
      <c r="A121" s="1" t="s">
        <v>2253</v>
      </c>
      <c r="B121" s="24" t="str">
        <f>VLOOKUP('Customer Names_A_sheet'!$A121,'Customer Names_A_sheet'!$A$1:$E$2336,4,FALSE)</f>
        <v>Meb</v>
      </c>
      <c r="C121">
        <f>VLOOKUP($A121, 'Medical Examinations_A_sheet'!$A$1:$J$2336, COLUMN('Medical Examinations_A_sheet'!B121), FALSE)</f>
        <v>42.13</v>
      </c>
      <c r="D121">
        <f>VLOOKUP($A121, 'Medical Examinations_A_sheet'!$A$1:$J$2336, COLUMN('Medical Examinations_A_sheet'!C121), FALSE)</f>
        <v>5.2</v>
      </c>
      <c r="E121" t="str">
        <f>VLOOKUP($A121, 'Medical Examinations_A_sheet'!$A$1:$J$2336, COLUMN('Medical Examinations_A_sheet'!D121), FALSE)</f>
        <v>Yes</v>
      </c>
      <c r="F121" t="str">
        <f>VLOOKUP($A121, 'Medical Examinations_A_sheet'!$A$1:$J$2336, COLUMN('Medical Examinations_A_sheet'!E121), FALSE)</f>
        <v>No</v>
      </c>
      <c r="G121" t="str">
        <f>VLOOKUP($A121, 'Medical Examinations_A_sheet'!$A$1:$J$2336, COLUMN('Medical Examinations_A_sheet'!F121), FALSE)</f>
        <v>No</v>
      </c>
      <c r="H121">
        <f>VLOOKUP($A121, 'Medical Examinations_A_sheet'!$A$1:$J$2336, COLUMN('Medical Examinations_A_sheet'!G121), FALSE)</f>
        <v>1</v>
      </c>
      <c r="I121" t="str">
        <f>VLOOKUP($A121, 'Medical Examinations_A_sheet'!$A$1:$J$2336, COLUMN('Medical Examinations_A_sheet'!H121), FALSE)</f>
        <v>Yes</v>
      </c>
      <c r="J121" t="str">
        <f>VLOOKUP($A121, 'Medical Examinations_A_sheet'!$A$1:$J$2336, COLUMN('Medical Examinations_A_sheet'!I121), FALSE)</f>
        <v>Obesity</v>
      </c>
      <c r="K121" t="str">
        <f>VLOOKUP($A121, 'Medical Examinations_A_sheet'!$A$1:$J$2336, COLUMN('Medical Examinations_A_sheet'!J121), FALSE)</f>
        <v>Normal</v>
      </c>
      <c r="L121" s="10">
        <f>VLOOKUP(Healthcare!$A121,'Hospitalisation Details_A_sheet'!$A$1:$K$2344,COLUMN('Hospitalisation Details_A_sheet'!F120),FALSE)</f>
        <v>39611.760000000002</v>
      </c>
      <c r="M121" t="str">
        <f>VLOOKUP(Healthcare!$A121,'Hospitalisation Details_A_sheet'!$A$1:$K$2344,COLUMN('Hospitalisation Details_A_sheet'!G120),FALSE)</f>
        <v>tier - 1</v>
      </c>
      <c r="N121" t="str">
        <f>VLOOKUP(Healthcare!$A121,'Hospitalisation Details_A_sheet'!$A$1:$K$2344,COLUMN('Hospitalisation Details_A_sheet'!H120),FALSE)</f>
        <v>tier - 3</v>
      </c>
      <c r="O121" t="str">
        <f>VLOOKUP(Healthcare!$A121,'Hospitalisation Details_A_sheet'!$A$1:$K$2344,COLUMN('Hospitalisation Details_A_sheet'!I120),FALSE)</f>
        <v>R1013</v>
      </c>
      <c r="P121" s="8" t="str">
        <f>VLOOKUP(Healthcare!$A121,'Hospitalisation Details_A_sheet'!$A$1:$K$2344,COLUMN('Hospitalisation Details_A_sheet'!J120),FALSE)</f>
        <v>7-Aug-1995</v>
      </c>
      <c r="Q121">
        <f>VLOOKUP(Healthcare!$A121,'Hospitalisation Details_A_sheet'!$A$1:$K$2344,COLUMN('Hospitalisation Details_A_sheet'!K120),FALSE)</f>
        <v>27</v>
      </c>
    </row>
    <row r="122" spans="1:17" ht="15.6" x14ac:dyDescent="0.3">
      <c r="A122" s="1" t="s">
        <v>2252</v>
      </c>
      <c r="B122" s="24" t="str">
        <f>VLOOKUP('Customer Names_A_sheet'!$A122,'Customer Names_A_sheet'!$A$1:$E$2336,4,FALSE)</f>
        <v>Aaqib L.</v>
      </c>
      <c r="C122">
        <f>VLOOKUP($A122, 'Medical Examinations_A_sheet'!$A$1:$J$2336, COLUMN('Medical Examinations_A_sheet'!B122), FALSE)</f>
        <v>30.78</v>
      </c>
      <c r="D122">
        <f>VLOOKUP($A122, 'Medical Examinations_A_sheet'!$A$1:$J$2336, COLUMN('Medical Examinations_A_sheet'!C122), FALSE)</f>
        <v>8.4499999999999993</v>
      </c>
      <c r="E122" t="str">
        <f>VLOOKUP($A122, 'Medical Examinations_A_sheet'!$A$1:$J$2336, COLUMN('Medical Examinations_A_sheet'!D122), FALSE)</f>
        <v>Yes</v>
      </c>
      <c r="F122" t="str">
        <f>VLOOKUP($A122, 'Medical Examinations_A_sheet'!$A$1:$J$2336, COLUMN('Medical Examinations_A_sheet'!E122), FALSE)</f>
        <v>No</v>
      </c>
      <c r="G122" t="str">
        <f>VLOOKUP($A122, 'Medical Examinations_A_sheet'!$A$1:$J$2336, COLUMN('Medical Examinations_A_sheet'!F122), FALSE)</f>
        <v>No</v>
      </c>
      <c r="H122">
        <f>VLOOKUP($A122, 'Medical Examinations_A_sheet'!$A$1:$J$2336, COLUMN('Medical Examinations_A_sheet'!G122), FALSE)</f>
        <v>0</v>
      </c>
      <c r="I122" t="str">
        <f>VLOOKUP($A122, 'Medical Examinations_A_sheet'!$A$1:$J$2336, COLUMN('Medical Examinations_A_sheet'!H122), FALSE)</f>
        <v>Yes</v>
      </c>
      <c r="J122" t="str">
        <f>VLOOKUP($A122, 'Medical Examinations_A_sheet'!$A$1:$J$2336, COLUMN('Medical Examinations_A_sheet'!I122), FALSE)</f>
        <v>Obesity</v>
      </c>
      <c r="K122" t="str">
        <f>VLOOKUP($A122, 'Medical Examinations_A_sheet'!$A$1:$J$2336, COLUMN('Medical Examinations_A_sheet'!J122), FALSE)</f>
        <v>Diabetes</v>
      </c>
      <c r="L122" s="10">
        <f>VLOOKUP(Healthcare!$A122,'Hospitalisation Details_A_sheet'!$A$1:$K$2344,COLUMN('Hospitalisation Details_A_sheet'!F121),FALSE)</f>
        <v>39597.410000000003</v>
      </c>
      <c r="M122" t="str">
        <f>VLOOKUP(Healthcare!$A122,'Hospitalisation Details_A_sheet'!$A$1:$K$2344,COLUMN('Hospitalisation Details_A_sheet'!G121),FALSE)</f>
        <v>tier - 1</v>
      </c>
      <c r="N122" t="str">
        <f>VLOOKUP(Healthcare!$A122,'Hospitalisation Details_A_sheet'!$A$1:$K$2344,COLUMN('Hospitalisation Details_A_sheet'!H121),FALSE)</f>
        <v>tier - 2</v>
      </c>
      <c r="O122" t="str">
        <f>VLOOKUP(Healthcare!$A122,'Hospitalisation Details_A_sheet'!$A$1:$K$2344,COLUMN('Hospitalisation Details_A_sheet'!I121),FALSE)</f>
        <v>R1017</v>
      </c>
      <c r="P122" s="8" t="str">
        <f>VLOOKUP(Healthcare!$A122,'Hospitalisation Details_A_sheet'!$A$1:$K$2344,COLUMN('Hospitalisation Details_A_sheet'!J121),FALSE)</f>
        <v>5-Jul-1981</v>
      </c>
      <c r="Q122">
        <f>VLOOKUP(Healthcare!$A122,'Hospitalisation Details_A_sheet'!$A$1:$K$2344,COLUMN('Hospitalisation Details_A_sheet'!K121),FALSE)</f>
        <v>41</v>
      </c>
    </row>
    <row r="123" spans="1:17" ht="15.6" x14ac:dyDescent="0.3">
      <c r="A123" s="1" t="s">
        <v>2251</v>
      </c>
      <c r="B123" s="24" t="str">
        <f>VLOOKUP('Customer Names_A_sheet'!$A123,'Customer Names_A_sheet'!$A$1:$E$2336,4,FALSE)</f>
        <v>Craig A.</v>
      </c>
      <c r="C123">
        <f>VLOOKUP($A123, 'Medical Examinations_A_sheet'!$A$1:$J$2336, COLUMN('Medical Examinations_A_sheet'!B123), FALSE)</f>
        <v>31.35</v>
      </c>
      <c r="D123">
        <f>VLOOKUP($A123, 'Medical Examinations_A_sheet'!$A$1:$J$2336, COLUMN('Medical Examinations_A_sheet'!C123), FALSE)</f>
        <v>9.5399999999999991</v>
      </c>
      <c r="E123" t="str">
        <f>VLOOKUP($A123, 'Medical Examinations_A_sheet'!$A$1:$J$2336, COLUMN('Medical Examinations_A_sheet'!D123), FALSE)</f>
        <v>No</v>
      </c>
      <c r="F123" t="str">
        <f>VLOOKUP($A123, 'Medical Examinations_A_sheet'!$A$1:$J$2336, COLUMN('Medical Examinations_A_sheet'!E123), FALSE)</f>
        <v>No</v>
      </c>
      <c r="G123" t="str">
        <f>VLOOKUP($A123, 'Medical Examinations_A_sheet'!$A$1:$J$2336, COLUMN('Medical Examinations_A_sheet'!F123), FALSE)</f>
        <v>No</v>
      </c>
      <c r="H123">
        <f>VLOOKUP($A123, 'Medical Examinations_A_sheet'!$A$1:$J$2336, COLUMN('Medical Examinations_A_sheet'!G123), FALSE)</f>
        <v>0</v>
      </c>
      <c r="I123" t="str">
        <f>VLOOKUP($A123, 'Medical Examinations_A_sheet'!$A$1:$J$2336, COLUMN('Medical Examinations_A_sheet'!H123), FALSE)</f>
        <v>Yes</v>
      </c>
      <c r="J123" t="str">
        <f>VLOOKUP($A123, 'Medical Examinations_A_sheet'!$A$1:$J$2336, COLUMN('Medical Examinations_A_sheet'!I123), FALSE)</f>
        <v>Obesity</v>
      </c>
      <c r="K123" t="str">
        <f>VLOOKUP($A123, 'Medical Examinations_A_sheet'!$A$1:$J$2336, COLUMN('Medical Examinations_A_sheet'!J123), FALSE)</f>
        <v>Diabetes</v>
      </c>
      <c r="L123" s="10">
        <f>VLOOKUP(Healthcare!$A123,'Hospitalisation Details_A_sheet'!$A$1:$K$2344,COLUMN('Hospitalisation Details_A_sheet'!F122),FALSE)</f>
        <v>39556.49</v>
      </c>
      <c r="M123" t="str">
        <f>VLOOKUP(Healthcare!$A123,'Hospitalisation Details_A_sheet'!$A$1:$K$2344,COLUMN('Hospitalisation Details_A_sheet'!G122),FALSE)</f>
        <v>tier - 1</v>
      </c>
      <c r="N123" t="str">
        <f>VLOOKUP(Healthcare!$A123,'Hospitalisation Details_A_sheet'!$A$1:$K$2344,COLUMN('Hospitalisation Details_A_sheet'!H122),FALSE)</f>
        <v>tier - 2</v>
      </c>
      <c r="O123" t="str">
        <f>VLOOKUP(Healthcare!$A123,'Hospitalisation Details_A_sheet'!$A$1:$K$2344,COLUMN('Hospitalisation Details_A_sheet'!I122),FALSE)</f>
        <v>R1015</v>
      </c>
      <c r="P123" s="8" t="str">
        <f>VLOOKUP(Healthcare!$A123,'Hospitalisation Details_A_sheet'!$A$1:$K$2344,COLUMN('Hospitalisation Details_A_sheet'!J122),FALSE)</f>
        <v>12-Jul-1978</v>
      </c>
      <c r="Q123">
        <f>VLOOKUP(Healthcare!$A123,'Hospitalisation Details_A_sheet'!$A$1:$K$2344,COLUMN('Hospitalisation Details_A_sheet'!K122),FALSE)</f>
        <v>44</v>
      </c>
    </row>
    <row r="124" spans="1:17" ht="15.6" x14ac:dyDescent="0.3">
      <c r="A124" s="1" t="s">
        <v>2250</v>
      </c>
      <c r="B124" s="24" t="str">
        <f>VLOOKUP('Customer Names_A_sheet'!$A124,'Customer Names_A_sheet'!$A$1:$E$2336,4,FALSE)</f>
        <v>Meredith</v>
      </c>
      <c r="C124">
        <f>VLOOKUP($A124, 'Medical Examinations_A_sheet'!$A$1:$J$2336, COLUMN('Medical Examinations_A_sheet'!B124), FALSE)</f>
        <v>41.46</v>
      </c>
      <c r="D124">
        <f>VLOOKUP($A124, 'Medical Examinations_A_sheet'!$A$1:$J$2336, COLUMN('Medical Examinations_A_sheet'!C124), FALSE)</f>
        <v>4.99</v>
      </c>
      <c r="E124" t="str">
        <f>VLOOKUP($A124, 'Medical Examinations_A_sheet'!$A$1:$J$2336, COLUMN('Medical Examinations_A_sheet'!D124), FALSE)</f>
        <v>Yes</v>
      </c>
      <c r="F124" t="str">
        <f>VLOOKUP($A124, 'Medical Examinations_A_sheet'!$A$1:$J$2336, COLUMN('Medical Examinations_A_sheet'!E124), FALSE)</f>
        <v>No</v>
      </c>
      <c r="G124" t="str">
        <f>VLOOKUP($A124, 'Medical Examinations_A_sheet'!$A$1:$J$2336, COLUMN('Medical Examinations_A_sheet'!F124), FALSE)</f>
        <v>No</v>
      </c>
      <c r="H124">
        <f>VLOOKUP($A124, 'Medical Examinations_A_sheet'!$A$1:$J$2336, COLUMN('Medical Examinations_A_sheet'!G124), FALSE)</f>
        <v>2</v>
      </c>
      <c r="I124" t="str">
        <f>VLOOKUP($A124, 'Medical Examinations_A_sheet'!$A$1:$J$2336, COLUMN('Medical Examinations_A_sheet'!H124), FALSE)</f>
        <v>Yes</v>
      </c>
      <c r="J124" t="str">
        <f>VLOOKUP($A124, 'Medical Examinations_A_sheet'!$A$1:$J$2336, COLUMN('Medical Examinations_A_sheet'!I124), FALSE)</f>
        <v>Obesity</v>
      </c>
      <c r="K124" t="str">
        <f>VLOOKUP($A124, 'Medical Examinations_A_sheet'!$A$1:$J$2336, COLUMN('Medical Examinations_A_sheet'!J124), FALSE)</f>
        <v>Normal</v>
      </c>
      <c r="L124" s="10">
        <f>VLOOKUP(Healthcare!$A124,'Hospitalisation Details_A_sheet'!$A$1:$K$2344,COLUMN('Hospitalisation Details_A_sheet'!F123),FALSE)</f>
        <v>39396.86</v>
      </c>
      <c r="M124" t="str">
        <f>VLOOKUP(Healthcare!$A124,'Hospitalisation Details_A_sheet'!$A$1:$K$2344,COLUMN('Hospitalisation Details_A_sheet'!G123),FALSE)</f>
        <v>tier - 2</v>
      </c>
      <c r="N124" t="str">
        <f>VLOOKUP(Healthcare!$A124,'Hospitalisation Details_A_sheet'!$A$1:$K$2344,COLUMN('Hospitalisation Details_A_sheet'!H123),FALSE)</f>
        <v>tier - 2</v>
      </c>
      <c r="O124" t="str">
        <f>VLOOKUP(Healthcare!$A124,'Hospitalisation Details_A_sheet'!$A$1:$K$2344,COLUMN('Hospitalisation Details_A_sheet'!I123),FALSE)</f>
        <v>R1011</v>
      </c>
      <c r="P124" s="8" t="str">
        <f>VLOOKUP(Healthcare!$A124,'Hospitalisation Details_A_sheet'!$A$1:$K$2344,COLUMN('Hospitalisation Details_A_sheet'!J123),FALSE)</f>
        <v>24-Jun-1966</v>
      </c>
      <c r="Q124">
        <f>VLOOKUP(Healthcare!$A124,'Hospitalisation Details_A_sheet'!$A$1:$K$2344,COLUMN('Hospitalisation Details_A_sheet'!K123),FALSE)</f>
        <v>56</v>
      </c>
    </row>
    <row r="125" spans="1:17" ht="15.6" x14ac:dyDescent="0.3">
      <c r="A125" s="1" t="s">
        <v>2249</v>
      </c>
      <c r="B125" s="24" t="str">
        <f>VLOOKUP('Customer Names_A_sheet'!$A125,'Customer Names_A_sheet'!$A$1:$E$2336,4,FALSE)</f>
        <v>Doug</v>
      </c>
      <c r="C125">
        <f>VLOOKUP($A125, 'Medical Examinations_A_sheet'!$A$1:$J$2336, COLUMN('Medical Examinations_A_sheet'!B125), FALSE)</f>
        <v>48</v>
      </c>
      <c r="D125">
        <f>VLOOKUP($A125, 'Medical Examinations_A_sheet'!$A$1:$J$2336, COLUMN('Medical Examinations_A_sheet'!C125), FALSE)</f>
        <v>10.54</v>
      </c>
      <c r="E125" t="str">
        <f>VLOOKUP($A125, 'Medical Examinations_A_sheet'!$A$1:$J$2336, COLUMN('Medical Examinations_A_sheet'!D125), FALSE)</f>
        <v>No</v>
      </c>
      <c r="F125" t="str">
        <f>VLOOKUP($A125, 'Medical Examinations_A_sheet'!$A$1:$J$2336, COLUMN('Medical Examinations_A_sheet'!E125), FALSE)</f>
        <v>No</v>
      </c>
      <c r="G125" t="str">
        <f>VLOOKUP($A125, 'Medical Examinations_A_sheet'!$A$1:$J$2336, COLUMN('Medical Examinations_A_sheet'!F125), FALSE)</f>
        <v>No</v>
      </c>
      <c r="H125">
        <f>VLOOKUP($A125, 'Medical Examinations_A_sheet'!$A$1:$J$2336, COLUMN('Medical Examinations_A_sheet'!G125), FALSE)</f>
        <v>0</v>
      </c>
      <c r="I125" t="str">
        <f>VLOOKUP($A125, 'Medical Examinations_A_sheet'!$A$1:$J$2336, COLUMN('Medical Examinations_A_sheet'!H125), FALSE)</f>
        <v>Yes</v>
      </c>
      <c r="J125" t="str">
        <f>VLOOKUP($A125, 'Medical Examinations_A_sheet'!$A$1:$J$2336, COLUMN('Medical Examinations_A_sheet'!I125), FALSE)</f>
        <v>Obesity</v>
      </c>
      <c r="K125" t="str">
        <f>VLOOKUP($A125, 'Medical Examinations_A_sheet'!$A$1:$J$2336, COLUMN('Medical Examinations_A_sheet'!J125), FALSE)</f>
        <v>Diabetes</v>
      </c>
      <c r="L125" s="10">
        <f>VLOOKUP(Healthcare!$A125,'Hospitalisation Details_A_sheet'!$A$1:$K$2344,COLUMN('Hospitalisation Details_A_sheet'!F124),FALSE)</f>
        <v>39352.6</v>
      </c>
      <c r="M125" t="str">
        <f>VLOOKUP(Healthcare!$A125,'Hospitalisation Details_A_sheet'!$A$1:$K$2344,COLUMN('Hospitalisation Details_A_sheet'!G124),FALSE)</f>
        <v>tier - 2</v>
      </c>
      <c r="N125" t="str">
        <f>VLOOKUP(Healthcare!$A125,'Hospitalisation Details_A_sheet'!$A$1:$K$2344,COLUMN('Hospitalisation Details_A_sheet'!H124),FALSE)</f>
        <v>tier - 3</v>
      </c>
      <c r="O125" t="str">
        <f>VLOOKUP(Healthcare!$A125,'Hospitalisation Details_A_sheet'!$A$1:$K$2344,COLUMN('Hospitalisation Details_A_sheet'!I124),FALSE)</f>
        <v>R1011</v>
      </c>
      <c r="P125" s="8" t="str">
        <f>VLOOKUP(Healthcare!$A125,'Hospitalisation Details_A_sheet'!$A$1:$K$2344,COLUMN('Hospitalisation Details_A_sheet'!J124),FALSE)</f>
        <v>5-Aug-1978</v>
      </c>
      <c r="Q125">
        <f>VLOOKUP(Healthcare!$A125,'Hospitalisation Details_A_sheet'!$A$1:$K$2344,COLUMN('Hospitalisation Details_A_sheet'!K124),FALSE)</f>
        <v>44</v>
      </c>
    </row>
    <row r="126" spans="1:17" ht="15.6" x14ac:dyDescent="0.3">
      <c r="A126" s="1" t="s">
        <v>2248</v>
      </c>
      <c r="B126" s="24" t="str">
        <f>VLOOKUP('Customer Names_A_sheet'!$A126,'Customer Names_A_sheet'!$A$1:$E$2336,4,FALSE)</f>
        <v>Elizabeth J.</v>
      </c>
      <c r="C126">
        <f>VLOOKUP($A126, 'Medical Examinations_A_sheet'!$A$1:$J$2336, COLUMN('Medical Examinations_A_sheet'!B126), FALSE)</f>
        <v>49.13</v>
      </c>
      <c r="D126">
        <f>VLOOKUP($A126, 'Medical Examinations_A_sheet'!$A$1:$J$2336, COLUMN('Medical Examinations_A_sheet'!C126), FALSE)</f>
        <v>4.54</v>
      </c>
      <c r="E126" t="str">
        <f>VLOOKUP($A126, 'Medical Examinations_A_sheet'!$A$1:$J$2336, COLUMN('Medical Examinations_A_sheet'!D126), FALSE)</f>
        <v>No</v>
      </c>
      <c r="F126" t="str">
        <f>VLOOKUP($A126, 'Medical Examinations_A_sheet'!$A$1:$J$2336, COLUMN('Medical Examinations_A_sheet'!E126), FALSE)</f>
        <v>No</v>
      </c>
      <c r="G126" t="str">
        <f>VLOOKUP($A126, 'Medical Examinations_A_sheet'!$A$1:$J$2336, COLUMN('Medical Examinations_A_sheet'!F126), FALSE)</f>
        <v>No</v>
      </c>
      <c r="H126">
        <f>VLOOKUP($A126, 'Medical Examinations_A_sheet'!$A$1:$J$2336, COLUMN('Medical Examinations_A_sheet'!G126), FALSE)</f>
        <v>0</v>
      </c>
      <c r="I126" t="str">
        <f>VLOOKUP($A126, 'Medical Examinations_A_sheet'!$A$1:$J$2336, COLUMN('Medical Examinations_A_sheet'!H126), FALSE)</f>
        <v>Yes</v>
      </c>
      <c r="J126" t="str">
        <f>VLOOKUP($A126, 'Medical Examinations_A_sheet'!$A$1:$J$2336, COLUMN('Medical Examinations_A_sheet'!I126), FALSE)</f>
        <v>Obesity</v>
      </c>
      <c r="K126" t="str">
        <f>VLOOKUP($A126, 'Medical Examinations_A_sheet'!$A$1:$J$2336, COLUMN('Medical Examinations_A_sheet'!J126), FALSE)</f>
        <v>Normal</v>
      </c>
      <c r="L126" s="10">
        <f>VLOOKUP(Healthcare!$A126,'Hospitalisation Details_A_sheet'!$A$1:$K$2344,COLUMN('Hospitalisation Details_A_sheet'!F125),FALSE)</f>
        <v>39315.279999999999</v>
      </c>
      <c r="M126" t="str">
        <f>VLOOKUP(Healthcare!$A126,'Hospitalisation Details_A_sheet'!$A$1:$K$2344,COLUMN('Hospitalisation Details_A_sheet'!G125),FALSE)</f>
        <v>tier - 2</v>
      </c>
      <c r="N126" t="str">
        <f>VLOOKUP(Healthcare!$A126,'Hospitalisation Details_A_sheet'!$A$1:$K$2344,COLUMN('Hospitalisation Details_A_sheet'!H125),FALSE)</f>
        <v>tier - 3</v>
      </c>
      <c r="O126" t="str">
        <f>VLOOKUP(Healthcare!$A126,'Hospitalisation Details_A_sheet'!$A$1:$K$2344,COLUMN('Hospitalisation Details_A_sheet'!I125),FALSE)</f>
        <v>R1011</v>
      </c>
      <c r="P126" s="8" t="str">
        <f>VLOOKUP(Healthcare!$A126,'Hospitalisation Details_A_sheet'!$A$1:$K$2344,COLUMN('Hospitalisation Details_A_sheet'!J125),FALSE)</f>
        <v>16-Aug-1982</v>
      </c>
      <c r="Q126">
        <f>VLOOKUP(Healthcare!$A126,'Hospitalisation Details_A_sheet'!$A$1:$K$2344,COLUMN('Hospitalisation Details_A_sheet'!K125),FALSE)</f>
        <v>40</v>
      </c>
    </row>
    <row r="127" spans="1:17" ht="15.6" x14ac:dyDescent="0.3">
      <c r="A127" s="1" t="s">
        <v>2247</v>
      </c>
      <c r="B127" s="24" t="str">
        <f>VLOOKUP('Customer Names_A_sheet'!$A127,'Customer Names_A_sheet'!$A$1:$E$2336,4,FALSE)</f>
        <v>Matthew P</v>
      </c>
      <c r="C127">
        <f>VLOOKUP($A127, 'Medical Examinations_A_sheet'!$A$1:$J$2336, COLUMN('Medical Examinations_A_sheet'!B127), FALSE)</f>
        <v>37.799999999999997</v>
      </c>
      <c r="D127">
        <f>VLOOKUP($A127, 'Medical Examinations_A_sheet'!$A$1:$J$2336, COLUMN('Medical Examinations_A_sheet'!C127), FALSE)</f>
        <v>6.29</v>
      </c>
      <c r="E127" t="str">
        <f>VLOOKUP($A127, 'Medical Examinations_A_sheet'!$A$1:$J$2336, COLUMN('Medical Examinations_A_sheet'!D127), FALSE)</f>
        <v>No</v>
      </c>
      <c r="F127" t="str">
        <f>VLOOKUP($A127, 'Medical Examinations_A_sheet'!$A$1:$J$2336, COLUMN('Medical Examinations_A_sheet'!E127), FALSE)</f>
        <v>No</v>
      </c>
      <c r="G127" t="str">
        <f>VLOOKUP($A127, 'Medical Examinations_A_sheet'!$A$1:$J$2336, COLUMN('Medical Examinations_A_sheet'!F127), FALSE)</f>
        <v>No</v>
      </c>
      <c r="H127">
        <f>VLOOKUP($A127, 'Medical Examinations_A_sheet'!$A$1:$J$2336, COLUMN('Medical Examinations_A_sheet'!G127), FALSE)</f>
        <v>1</v>
      </c>
      <c r="I127" t="str">
        <f>VLOOKUP($A127, 'Medical Examinations_A_sheet'!$A$1:$J$2336, COLUMN('Medical Examinations_A_sheet'!H127), FALSE)</f>
        <v>Yes</v>
      </c>
      <c r="J127" t="str">
        <f>VLOOKUP($A127, 'Medical Examinations_A_sheet'!$A$1:$J$2336, COLUMN('Medical Examinations_A_sheet'!I127), FALSE)</f>
        <v>Obesity</v>
      </c>
      <c r="K127" t="str">
        <f>VLOOKUP($A127, 'Medical Examinations_A_sheet'!$A$1:$J$2336, COLUMN('Medical Examinations_A_sheet'!J127), FALSE)</f>
        <v>Prediabetes</v>
      </c>
      <c r="L127" s="10">
        <f>VLOOKUP(Healthcare!$A127,'Hospitalisation Details_A_sheet'!$A$1:$K$2344,COLUMN('Hospitalisation Details_A_sheet'!F126),FALSE)</f>
        <v>39241.440000000002</v>
      </c>
      <c r="M127" t="str">
        <f>VLOOKUP(Healthcare!$A127,'Hospitalisation Details_A_sheet'!$A$1:$K$2344,COLUMN('Hospitalisation Details_A_sheet'!G126),FALSE)</f>
        <v>tier - 1</v>
      </c>
      <c r="N127" t="str">
        <f>VLOOKUP(Healthcare!$A127,'Hospitalisation Details_A_sheet'!$A$1:$K$2344,COLUMN('Hospitalisation Details_A_sheet'!H126),FALSE)</f>
        <v>tier - 3</v>
      </c>
      <c r="O127" t="str">
        <f>VLOOKUP(Healthcare!$A127,'Hospitalisation Details_A_sheet'!$A$1:$K$2344,COLUMN('Hospitalisation Details_A_sheet'!I126),FALSE)</f>
        <v>R1011</v>
      </c>
      <c r="P127" s="8" t="str">
        <f>VLOOKUP(Healthcare!$A127,'Hospitalisation Details_A_sheet'!$A$1:$K$2344,COLUMN('Hospitalisation Details_A_sheet'!J126),FALSE)</f>
        <v>30-Nov-1992</v>
      </c>
      <c r="Q127">
        <f>VLOOKUP(Healthcare!$A127,'Hospitalisation Details_A_sheet'!$A$1:$K$2344,COLUMN('Hospitalisation Details_A_sheet'!K126),FALSE)</f>
        <v>30</v>
      </c>
    </row>
    <row r="128" spans="1:17" ht="15.6" x14ac:dyDescent="0.3">
      <c r="A128" s="1" t="s">
        <v>2246</v>
      </c>
      <c r="B128" s="24" t="str">
        <f>VLOOKUP('Customer Names_A_sheet'!$A128,'Customer Names_A_sheet'!$A$1:$E$2336,4,FALSE)</f>
        <v>Mr.  Guillermo Sr.</v>
      </c>
      <c r="C128">
        <f>VLOOKUP($A128, 'Medical Examinations_A_sheet'!$A$1:$J$2336, COLUMN('Medical Examinations_A_sheet'!B128), FALSE)</f>
        <v>38.299999999999997</v>
      </c>
      <c r="D128">
        <f>VLOOKUP($A128, 'Medical Examinations_A_sheet'!$A$1:$J$2336, COLUMN('Medical Examinations_A_sheet'!C128), FALSE)</f>
        <v>9.51</v>
      </c>
      <c r="E128" t="str">
        <f>VLOOKUP($A128, 'Medical Examinations_A_sheet'!$A$1:$J$2336, COLUMN('Medical Examinations_A_sheet'!D128), FALSE)</f>
        <v>No</v>
      </c>
      <c r="F128" t="str">
        <f>VLOOKUP($A128, 'Medical Examinations_A_sheet'!$A$1:$J$2336, COLUMN('Medical Examinations_A_sheet'!E128), FALSE)</f>
        <v>No</v>
      </c>
      <c r="G128" t="str">
        <f>VLOOKUP($A128, 'Medical Examinations_A_sheet'!$A$1:$J$2336, COLUMN('Medical Examinations_A_sheet'!F128), FALSE)</f>
        <v>No</v>
      </c>
      <c r="H128">
        <f>VLOOKUP($A128, 'Medical Examinations_A_sheet'!$A$1:$J$2336, COLUMN('Medical Examinations_A_sheet'!G128), FALSE)</f>
        <v>0</v>
      </c>
      <c r="I128" t="str">
        <f>VLOOKUP($A128, 'Medical Examinations_A_sheet'!$A$1:$J$2336, COLUMN('Medical Examinations_A_sheet'!H128), FALSE)</f>
        <v>Yes</v>
      </c>
      <c r="J128" t="str">
        <f>VLOOKUP($A128, 'Medical Examinations_A_sheet'!$A$1:$J$2336, COLUMN('Medical Examinations_A_sheet'!I128), FALSE)</f>
        <v>Obesity</v>
      </c>
      <c r="K128" t="str">
        <f>VLOOKUP($A128, 'Medical Examinations_A_sheet'!$A$1:$J$2336, COLUMN('Medical Examinations_A_sheet'!J128), FALSE)</f>
        <v>Diabetes</v>
      </c>
      <c r="L128" s="10">
        <f>VLOOKUP(Healthcare!$A128,'Hospitalisation Details_A_sheet'!$A$1:$K$2344,COLUMN('Hospitalisation Details_A_sheet'!F127),FALSE)</f>
        <v>39221.120000000003</v>
      </c>
      <c r="M128" t="str">
        <f>VLOOKUP(Healthcare!$A128,'Hospitalisation Details_A_sheet'!$A$1:$K$2344,COLUMN('Hospitalisation Details_A_sheet'!G127),FALSE)</f>
        <v>tier - 2</v>
      </c>
      <c r="N128" t="str">
        <f>VLOOKUP(Healthcare!$A128,'Hospitalisation Details_A_sheet'!$A$1:$K$2344,COLUMN('Hospitalisation Details_A_sheet'!H127),FALSE)</f>
        <v>tier - 1</v>
      </c>
      <c r="O128" t="str">
        <f>VLOOKUP(Healthcare!$A128,'Hospitalisation Details_A_sheet'!$A$1:$K$2344,COLUMN('Hospitalisation Details_A_sheet'!I127),FALSE)</f>
        <v>R1011</v>
      </c>
      <c r="P128" s="8" t="str">
        <f>VLOOKUP(Healthcare!$A128,'Hospitalisation Details_A_sheet'!$A$1:$K$2344,COLUMN('Hospitalisation Details_A_sheet'!J127),FALSE)</f>
        <v>7-Jul-1962</v>
      </c>
      <c r="Q128">
        <f>VLOOKUP(Healthcare!$A128,'Hospitalisation Details_A_sheet'!$A$1:$K$2344,COLUMN('Hospitalisation Details_A_sheet'!K127),FALSE)</f>
        <v>60</v>
      </c>
    </row>
    <row r="129" spans="1:17" ht="15.6" x14ac:dyDescent="0.3">
      <c r="A129" s="1" t="s">
        <v>2245</v>
      </c>
      <c r="B129" s="24" t="str">
        <f>VLOOKUP('Customer Names_A_sheet'!$A129,'Customer Names_A_sheet'!$A$1:$E$2336,4,FALSE)</f>
        <v>Ryan C</v>
      </c>
      <c r="C129">
        <f>VLOOKUP($A129, 'Medical Examinations_A_sheet'!$A$1:$J$2336, COLUMN('Medical Examinations_A_sheet'!B129), FALSE)</f>
        <v>32.774999999999999</v>
      </c>
      <c r="D129">
        <f>VLOOKUP($A129, 'Medical Examinations_A_sheet'!$A$1:$J$2336, COLUMN('Medical Examinations_A_sheet'!C129), FALSE)</f>
        <v>4.72</v>
      </c>
      <c r="E129" t="str">
        <f>VLOOKUP($A129, 'Medical Examinations_A_sheet'!$A$1:$J$2336, COLUMN('Medical Examinations_A_sheet'!D129), FALSE)</f>
        <v>No</v>
      </c>
      <c r="F129" t="str">
        <f>VLOOKUP($A129, 'Medical Examinations_A_sheet'!$A$1:$J$2336, COLUMN('Medical Examinations_A_sheet'!E129), FALSE)</f>
        <v>No</v>
      </c>
      <c r="G129" t="str">
        <f>VLOOKUP($A129, 'Medical Examinations_A_sheet'!$A$1:$J$2336, COLUMN('Medical Examinations_A_sheet'!F129), FALSE)</f>
        <v>No</v>
      </c>
      <c r="H129">
        <f>VLOOKUP($A129, 'Medical Examinations_A_sheet'!$A$1:$J$2336, COLUMN('Medical Examinations_A_sheet'!G129), FALSE)</f>
        <v>0</v>
      </c>
      <c r="I129" t="str">
        <f>VLOOKUP($A129, 'Medical Examinations_A_sheet'!$A$1:$J$2336, COLUMN('Medical Examinations_A_sheet'!H129), FALSE)</f>
        <v>Yes</v>
      </c>
      <c r="J129" t="str">
        <f>VLOOKUP($A129, 'Medical Examinations_A_sheet'!$A$1:$J$2336, COLUMN('Medical Examinations_A_sheet'!I129), FALSE)</f>
        <v>Obesity</v>
      </c>
      <c r="K129" t="str">
        <f>VLOOKUP($A129, 'Medical Examinations_A_sheet'!$A$1:$J$2336, COLUMN('Medical Examinations_A_sheet'!J129), FALSE)</f>
        <v>Normal</v>
      </c>
      <c r="L129" s="10">
        <f>VLOOKUP(Healthcare!$A129,'Hospitalisation Details_A_sheet'!$A$1:$K$2344,COLUMN('Hospitalisation Details_A_sheet'!F128),FALSE)</f>
        <v>39125.33</v>
      </c>
      <c r="M129" t="str">
        <f>VLOOKUP(Healthcare!$A129,'Hospitalisation Details_A_sheet'!$A$1:$K$2344,COLUMN('Hospitalisation Details_A_sheet'!G128),FALSE)</f>
        <v>tier - 1</v>
      </c>
      <c r="N129" t="str">
        <f>VLOOKUP(Healthcare!$A129,'Hospitalisation Details_A_sheet'!$A$1:$K$2344,COLUMN('Hospitalisation Details_A_sheet'!H128),FALSE)</f>
        <v>tier - 1</v>
      </c>
      <c r="O129" t="str">
        <f>VLOOKUP(Healthcare!$A129,'Hospitalisation Details_A_sheet'!$A$1:$K$2344,COLUMN('Hospitalisation Details_A_sheet'!I128),FALSE)</f>
        <v>R1016</v>
      </c>
      <c r="P129" s="8" t="str">
        <f>VLOOKUP(Healthcare!$A129,'Hospitalisation Details_A_sheet'!$A$1:$K$2344,COLUMN('Hospitalisation Details_A_sheet'!J128),FALSE)</f>
        <v>4-Aug-1982</v>
      </c>
      <c r="Q129">
        <f>VLOOKUP(Healthcare!$A129,'Hospitalisation Details_A_sheet'!$A$1:$K$2344,COLUMN('Hospitalisation Details_A_sheet'!K128),FALSE)</f>
        <v>40</v>
      </c>
    </row>
    <row r="130" spans="1:17" ht="15.6" x14ac:dyDescent="0.3">
      <c r="A130" s="1" t="s">
        <v>2244</v>
      </c>
      <c r="B130" s="24" t="str">
        <f>VLOOKUP('Customer Names_A_sheet'!$A130,'Customer Names_A_sheet'!$A$1:$E$2336,4,FALSE)</f>
        <v>Dane</v>
      </c>
      <c r="C130">
        <f>VLOOKUP($A130, 'Medical Examinations_A_sheet'!$A$1:$J$2336, COLUMN('Medical Examinations_A_sheet'!B130), FALSE)</f>
        <v>34.200000000000003</v>
      </c>
      <c r="D130">
        <f>VLOOKUP($A130, 'Medical Examinations_A_sheet'!$A$1:$J$2336, COLUMN('Medical Examinations_A_sheet'!C130), FALSE)</f>
        <v>5.91</v>
      </c>
      <c r="E130" t="str">
        <f>VLOOKUP($A130, 'Medical Examinations_A_sheet'!$A$1:$J$2336, COLUMN('Medical Examinations_A_sheet'!D130), FALSE)</f>
        <v>Yes</v>
      </c>
      <c r="F130" t="str">
        <f>VLOOKUP($A130, 'Medical Examinations_A_sheet'!$A$1:$J$2336, COLUMN('Medical Examinations_A_sheet'!E130), FALSE)</f>
        <v>No</v>
      </c>
      <c r="G130" t="str">
        <f>VLOOKUP($A130, 'Medical Examinations_A_sheet'!$A$1:$J$2336, COLUMN('Medical Examinations_A_sheet'!F130), FALSE)</f>
        <v>No</v>
      </c>
      <c r="H130">
        <f>VLOOKUP($A130, 'Medical Examinations_A_sheet'!$A$1:$J$2336, COLUMN('Medical Examinations_A_sheet'!G130), FALSE)</f>
        <v>0</v>
      </c>
      <c r="I130" t="str">
        <f>VLOOKUP($A130, 'Medical Examinations_A_sheet'!$A$1:$J$2336, COLUMN('Medical Examinations_A_sheet'!H130), FALSE)</f>
        <v>Yes</v>
      </c>
      <c r="J130" t="str">
        <f>VLOOKUP($A130, 'Medical Examinations_A_sheet'!$A$1:$J$2336, COLUMN('Medical Examinations_A_sheet'!I130), FALSE)</f>
        <v>Obesity</v>
      </c>
      <c r="K130" t="str">
        <f>VLOOKUP($A130, 'Medical Examinations_A_sheet'!$A$1:$J$2336, COLUMN('Medical Examinations_A_sheet'!J130), FALSE)</f>
        <v>Prediabetes</v>
      </c>
      <c r="L130" s="10">
        <f>VLOOKUP(Healthcare!$A130,'Hospitalisation Details_A_sheet'!$A$1:$K$2344,COLUMN('Hospitalisation Details_A_sheet'!F129),FALSE)</f>
        <v>39047.29</v>
      </c>
      <c r="M130" t="str">
        <f>VLOOKUP(Healthcare!$A130,'Hospitalisation Details_A_sheet'!$A$1:$K$2344,COLUMN('Hospitalisation Details_A_sheet'!G129),FALSE)</f>
        <v>tier - 1</v>
      </c>
      <c r="N130" t="str">
        <f>VLOOKUP(Healthcare!$A130,'Hospitalisation Details_A_sheet'!$A$1:$K$2344,COLUMN('Hospitalisation Details_A_sheet'!H129),FALSE)</f>
        <v>tier - 3</v>
      </c>
      <c r="O130" t="str">
        <f>VLOOKUP(Healthcare!$A130,'Hospitalisation Details_A_sheet'!$A$1:$K$2344,COLUMN('Hospitalisation Details_A_sheet'!I129),FALSE)</f>
        <v>R1017</v>
      </c>
      <c r="P130" s="8" t="str">
        <f>VLOOKUP(Healthcare!$A130,'Hospitalisation Details_A_sheet'!$A$1:$K$2344,COLUMN('Hospitalisation Details_A_sheet'!J129),FALSE)</f>
        <v>20-Sep-1985</v>
      </c>
      <c r="Q130">
        <f>VLOOKUP(Healthcare!$A130,'Hospitalisation Details_A_sheet'!$A$1:$K$2344,COLUMN('Hospitalisation Details_A_sheet'!K129),FALSE)</f>
        <v>37</v>
      </c>
    </row>
    <row r="131" spans="1:17" ht="15.6" x14ac:dyDescent="0.3">
      <c r="A131" s="1" t="s">
        <v>2243</v>
      </c>
      <c r="B131" s="24" t="str">
        <f>VLOOKUP('Customer Names_A_sheet'!$A131,'Customer Names_A_sheet'!$A$1:$E$2336,4,FALSE)</f>
        <v>Jonas</v>
      </c>
      <c r="C131">
        <f>VLOOKUP($A131, 'Medical Examinations_A_sheet'!$A$1:$J$2336, COLUMN('Medical Examinations_A_sheet'!B131), FALSE)</f>
        <v>30.2</v>
      </c>
      <c r="D131">
        <f>VLOOKUP($A131, 'Medical Examinations_A_sheet'!$A$1:$J$2336, COLUMN('Medical Examinations_A_sheet'!C131), FALSE)</f>
        <v>9.58</v>
      </c>
      <c r="E131" t="str">
        <f>VLOOKUP($A131, 'Medical Examinations_A_sheet'!$A$1:$J$2336, COLUMN('Medical Examinations_A_sheet'!D131), FALSE)</f>
        <v>No</v>
      </c>
      <c r="F131" t="str">
        <f>VLOOKUP($A131, 'Medical Examinations_A_sheet'!$A$1:$J$2336, COLUMN('Medical Examinations_A_sheet'!E131), FALSE)</f>
        <v>No</v>
      </c>
      <c r="G131" t="str">
        <f>VLOOKUP($A131, 'Medical Examinations_A_sheet'!$A$1:$J$2336, COLUMN('Medical Examinations_A_sheet'!F131), FALSE)</f>
        <v>No</v>
      </c>
      <c r="H131">
        <f>VLOOKUP($A131, 'Medical Examinations_A_sheet'!$A$1:$J$2336, COLUMN('Medical Examinations_A_sheet'!G131), FALSE)</f>
        <v>0</v>
      </c>
      <c r="I131" t="str">
        <f>VLOOKUP($A131, 'Medical Examinations_A_sheet'!$A$1:$J$2336, COLUMN('Medical Examinations_A_sheet'!H131), FALSE)</f>
        <v>Yes</v>
      </c>
      <c r="J131" t="str">
        <f>VLOOKUP($A131, 'Medical Examinations_A_sheet'!$A$1:$J$2336, COLUMN('Medical Examinations_A_sheet'!I131), FALSE)</f>
        <v>Obesity</v>
      </c>
      <c r="K131" t="str">
        <f>VLOOKUP($A131, 'Medical Examinations_A_sheet'!$A$1:$J$2336, COLUMN('Medical Examinations_A_sheet'!J131), FALSE)</f>
        <v>Diabetes</v>
      </c>
      <c r="L131" s="10">
        <f>VLOOKUP(Healthcare!$A131,'Hospitalisation Details_A_sheet'!$A$1:$K$2344,COLUMN('Hospitalisation Details_A_sheet'!F130),FALSE)</f>
        <v>38998.550000000003</v>
      </c>
      <c r="M131" t="str">
        <f>VLOOKUP(Healthcare!$A131,'Hospitalisation Details_A_sheet'!$A$1:$K$2344,COLUMN('Hospitalisation Details_A_sheet'!G130),FALSE)</f>
        <v>tier - 1</v>
      </c>
      <c r="N131" t="str">
        <f>VLOOKUP(Healthcare!$A131,'Hospitalisation Details_A_sheet'!$A$1:$K$2344,COLUMN('Hospitalisation Details_A_sheet'!H130),FALSE)</f>
        <v>tier - 1</v>
      </c>
      <c r="O131" t="str">
        <f>VLOOKUP(Healthcare!$A131,'Hospitalisation Details_A_sheet'!$A$1:$K$2344,COLUMN('Hospitalisation Details_A_sheet'!I130),FALSE)</f>
        <v>R1011</v>
      </c>
      <c r="P131" s="8" t="str">
        <f>VLOOKUP(Healthcare!$A131,'Hospitalisation Details_A_sheet'!$A$1:$K$2344,COLUMN('Hospitalisation Details_A_sheet'!J130),FALSE)</f>
        <v>12-Oct-1978</v>
      </c>
      <c r="Q131">
        <f>VLOOKUP(Healthcare!$A131,'Hospitalisation Details_A_sheet'!$A$1:$K$2344,COLUMN('Hospitalisation Details_A_sheet'!K130),FALSE)</f>
        <v>44</v>
      </c>
    </row>
    <row r="132" spans="1:17" ht="15.6" x14ac:dyDescent="0.3">
      <c r="A132" s="1" t="s">
        <v>2242</v>
      </c>
      <c r="B132" s="24" t="str">
        <f>VLOOKUP('Customer Names_A_sheet'!$A132,'Customer Names_A_sheet'!$A$1:$E$2336,4,FALSE)</f>
        <v>George E</v>
      </c>
      <c r="C132">
        <f>VLOOKUP($A132, 'Medical Examinations_A_sheet'!$A$1:$J$2336, COLUMN('Medical Examinations_A_sheet'!B132), FALSE)</f>
        <v>48.32</v>
      </c>
      <c r="D132">
        <f>VLOOKUP($A132, 'Medical Examinations_A_sheet'!$A$1:$J$2336, COLUMN('Medical Examinations_A_sheet'!C132), FALSE)</f>
        <v>5.77</v>
      </c>
      <c r="E132" t="str">
        <f>VLOOKUP($A132, 'Medical Examinations_A_sheet'!$A$1:$J$2336, COLUMN('Medical Examinations_A_sheet'!D132), FALSE)</f>
        <v>No</v>
      </c>
      <c r="F132" t="str">
        <f>VLOOKUP($A132, 'Medical Examinations_A_sheet'!$A$1:$J$2336, COLUMN('Medical Examinations_A_sheet'!E132), FALSE)</f>
        <v>No</v>
      </c>
      <c r="G132" t="str">
        <f>VLOOKUP($A132, 'Medical Examinations_A_sheet'!$A$1:$J$2336, COLUMN('Medical Examinations_A_sheet'!F132), FALSE)</f>
        <v>No</v>
      </c>
      <c r="H132">
        <f>VLOOKUP($A132, 'Medical Examinations_A_sheet'!$A$1:$J$2336, COLUMN('Medical Examinations_A_sheet'!G132), FALSE)</f>
        <v>0</v>
      </c>
      <c r="I132" t="str">
        <f>VLOOKUP($A132, 'Medical Examinations_A_sheet'!$A$1:$J$2336, COLUMN('Medical Examinations_A_sheet'!H132), FALSE)</f>
        <v>Yes</v>
      </c>
      <c r="J132" t="str">
        <f>VLOOKUP($A132, 'Medical Examinations_A_sheet'!$A$1:$J$2336, COLUMN('Medical Examinations_A_sheet'!I132), FALSE)</f>
        <v>Obesity</v>
      </c>
      <c r="K132" t="str">
        <f>VLOOKUP($A132, 'Medical Examinations_A_sheet'!$A$1:$J$2336, COLUMN('Medical Examinations_A_sheet'!J132), FALSE)</f>
        <v>Prediabetes</v>
      </c>
      <c r="L132" s="10">
        <f>VLOOKUP(Healthcare!$A132,'Hospitalisation Details_A_sheet'!$A$1:$K$2344,COLUMN('Hospitalisation Details_A_sheet'!F131),FALSE)</f>
        <v>38947.43</v>
      </c>
      <c r="M132" t="str">
        <f>VLOOKUP(Healthcare!$A132,'Hospitalisation Details_A_sheet'!$A$1:$K$2344,COLUMN('Hospitalisation Details_A_sheet'!G131),FALSE)</f>
        <v>tier - 2</v>
      </c>
      <c r="N132" t="str">
        <f>VLOOKUP(Healthcare!$A132,'Hospitalisation Details_A_sheet'!$A$1:$K$2344,COLUMN('Hospitalisation Details_A_sheet'!H131),FALSE)</f>
        <v>tier - 3</v>
      </c>
      <c r="O132" t="str">
        <f>VLOOKUP(Healthcare!$A132,'Hospitalisation Details_A_sheet'!$A$1:$K$2344,COLUMN('Hospitalisation Details_A_sheet'!I131),FALSE)</f>
        <v>R1011</v>
      </c>
      <c r="P132" s="8" t="str">
        <f>VLOOKUP(Healthcare!$A132,'Hospitalisation Details_A_sheet'!$A$1:$K$2344,COLUMN('Hospitalisation Details_A_sheet'!J131),FALSE)</f>
        <v>24-Sep-1980</v>
      </c>
      <c r="Q132">
        <f>VLOOKUP(Healthcare!$A132,'Hospitalisation Details_A_sheet'!$A$1:$K$2344,COLUMN('Hospitalisation Details_A_sheet'!K131),FALSE)</f>
        <v>42</v>
      </c>
    </row>
    <row r="133" spans="1:17" ht="15.6" x14ac:dyDescent="0.3">
      <c r="A133" s="1" t="s">
        <v>2241</v>
      </c>
      <c r="B133" s="24" t="str">
        <f>VLOOKUP('Customer Names_A_sheet'!$A133,'Customer Names_A_sheet'!$A$1:$E$2336,4,FALSE)</f>
        <v>Sara S</v>
      </c>
      <c r="C133">
        <f>VLOOKUP($A133, 'Medical Examinations_A_sheet'!$A$1:$J$2336, COLUMN('Medical Examinations_A_sheet'!B133), FALSE)</f>
        <v>44.86</v>
      </c>
      <c r="D133">
        <f>VLOOKUP($A133, 'Medical Examinations_A_sheet'!$A$1:$J$2336, COLUMN('Medical Examinations_A_sheet'!C133), FALSE)</f>
        <v>4.38</v>
      </c>
      <c r="E133" t="str">
        <f>VLOOKUP($A133, 'Medical Examinations_A_sheet'!$A$1:$J$2336, COLUMN('Medical Examinations_A_sheet'!D133), FALSE)</f>
        <v>Yes</v>
      </c>
      <c r="F133" t="str">
        <f>VLOOKUP($A133, 'Medical Examinations_A_sheet'!$A$1:$J$2336, COLUMN('Medical Examinations_A_sheet'!E133), FALSE)</f>
        <v>No</v>
      </c>
      <c r="G133" t="str">
        <f>VLOOKUP($A133, 'Medical Examinations_A_sheet'!$A$1:$J$2336, COLUMN('Medical Examinations_A_sheet'!F133), FALSE)</f>
        <v>No</v>
      </c>
      <c r="H133">
        <f>VLOOKUP($A133, 'Medical Examinations_A_sheet'!$A$1:$J$2336, COLUMN('Medical Examinations_A_sheet'!G133), FALSE)</f>
        <v>0</v>
      </c>
      <c r="I133" t="str">
        <f>VLOOKUP($A133, 'Medical Examinations_A_sheet'!$A$1:$J$2336, COLUMN('Medical Examinations_A_sheet'!H133), FALSE)</f>
        <v>Yes</v>
      </c>
      <c r="J133" t="str">
        <f>VLOOKUP($A133, 'Medical Examinations_A_sheet'!$A$1:$J$2336, COLUMN('Medical Examinations_A_sheet'!I133), FALSE)</f>
        <v>Obesity</v>
      </c>
      <c r="K133" t="str">
        <f>VLOOKUP($A133, 'Medical Examinations_A_sheet'!$A$1:$J$2336, COLUMN('Medical Examinations_A_sheet'!J133), FALSE)</f>
        <v>Normal</v>
      </c>
      <c r="L133" s="10">
        <f>VLOOKUP(Healthcare!$A133,'Hospitalisation Details_A_sheet'!$A$1:$K$2344,COLUMN('Hospitalisation Details_A_sheet'!F132),FALSE)</f>
        <v>38932.559999999998</v>
      </c>
      <c r="M133" t="str">
        <f>VLOOKUP(Healthcare!$A133,'Hospitalisation Details_A_sheet'!$A$1:$K$2344,COLUMN('Hospitalisation Details_A_sheet'!G132),FALSE)</f>
        <v>tier - 2</v>
      </c>
      <c r="N133" t="str">
        <f>VLOOKUP(Healthcare!$A133,'Hospitalisation Details_A_sheet'!$A$1:$K$2344,COLUMN('Hospitalisation Details_A_sheet'!H132),FALSE)</f>
        <v>tier - 3</v>
      </c>
      <c r="O133" t="str">
        <f>VLOOKUP(Healthcare!$A133,'Hospitalisation Details_A_sheet'!$A$1:$K$2344,COLUMN('Hospitalisation Details_A_sheet'!I132),FALSE)</f>
        <v>R1011</v>
      </c>
      <c r="P133" s="8" t="str">
        <f>VLOOKUP(Healthcare!$A133,'Hospitalisation Details_A_sheet'!$A$1:$K$2344,COLUMN('Hospitalisation Details_A_sheet'!J132),FALSE)</f>
        <v>15-Dec-1976</v>
      </c>
      <c r="Q133">
        <f>VLOOKUP(Healthcare!$A133,'Hospitalisation Details_A_sheet'!$A$1:$K$2344,COLUMN('Hospitalisation Details_A_sheet'!K132),FALSE)</f>
        <v>46</v>
      </c>
    </row>
    <row r="134" spans="1:17" ht="15.6" x14ac:dyDescent="0.3">
      <c r="A134" s="1" t="s">
        <v>2240</v>
      </c>
      <c r="B134" s="24" t="str">
        <f>VLOOKUP('Customer Names_A_sheet'!$A134,'Customer Names_A_sheet'!$A$1:$E$2336,4,FALSE)</f>
        <v>Nick</v>
      </c>
      <c r="C134">
        <f>VLOOKUP($A134, 'Medical Examinations_A_sheet'!$A$1:$J$2336, COLUMN('Medical Examinations_A_sheet'!B134), FALSE)</f>
        <v>52.15</v>
      </c>
      <c r="D134">
        <f>VLOOKUP($A134, 'Medical Examinations_A_sheet'!$A$1:$J$2336, COLUMN('Medical Examinations_A_sheet'!C134), FALSE)</f>
        <v>5.65</v>
      </c>
      <c r="E134" t="str">
        <f>VLOOKUP($A134, 'Medical Examinations_A_sheet'!$A$1:$J$2336, COLUMN('Medical Examinations_A_sheet'!D134), FALSE)</f>
        <v>No</v>
      </c>
      <c r="F134" t="str">
        <f>VLOOKUP($A134, 'Medical Examinations_A_sheet'!$A$1:$J$2336, COLUMN('Medical Examinations_A_sheet'!E134), FALSE)</f>
        <v>No</v>
      </c>
      <c r="G134" t="str">
        <f>VLOOKUP($A134, 'Medical Examinations_A_sheet'!$A$1:$J$2336, COLUMN('Medical Examinations_A_sheet'!F134), FALSE)</f>
        <v>No</v>
      </c>
      <c r="H134">
        <f>VLOOKUP($A134, 'Medical Examinations_A_sheet'!$A$1:$J$2336, COLUMN('Medical Examinations_A_sheet'!G134), FALSE)</f>
        <v>1</v>
      </c>
      <c r="I134" t="str">
        <f>VLOOKUP($A134, 'Medical Examinations_A_sheet'!$A$1:$J$2336, COLUMN('Medical Examinations_A_sheet'!H134), FALSE)</f>
        <v>Yes</v>
      </c>
      <c r="J134" t="str">
        <f>VLOOKUP($A134, 'Medical Examinations_A_sheet'!$A$1:$J$2336, COLUMN('Medical Examinations_A_sheet'!I134), FALSE)</f>
        <v>Obesity</v>
      </c>
      <c r="K134" t="str">
        <f>VLOOKUP($A134, 'Medical Examinations_A_sheet'!$A$1:$J$2336, COLUMN('Medical Examinations_A_sheet'!J134), FALSE)</f>
        <v>Normal</v>
      </c>
      <c r="L134" s="10">
        <f>VLOOKUP(Healthcare!$A134,'Hospitalisation Details_A_sheet'!$A$1:$K$2344,COLUMN('Hospitalisation Details_A_sheet'!F133),FALSE)</f>
        <v>38924.04</v>
      </c>
      <c r="M134" t="str">
        <f>VLOOKUP(Healthcare!$A134,'Hospitalisation Details_A_sheet'!$A$1:$K$2344,COLUMN('Hospitalisation Details_A_sheet'!G133),FALSE)</f>
        <v>tier - 2</v>
      </c>
      <c r="N134" t="str">
        <f>VLOOKUP(Healthcare!$A134,'Hospitalisation Details_A_sheet'!$A$1:$K$2344,COLUMN('Hospitalisation Details_A_sheet'!H133),FALSE)</f>
        <v>tier - 2</v>
      </c>
      <c r="O134" t="str">
        <f>VLOOKUP(Healthcare!$A134,'Hospitalisation Details_A_sheet'!$A$1:$K$2344,COLUMN('Hospitalisation Details_A_sheet'!I133),FALSE)</f>
        <v>R1011</v>
      </c>
      <c r="P134" s="8" t="str">
        <f>VLOOKUP(Healthcare!$A134,'Hospitalisation Details_A_sheet'!$A$1:$K$2344,COLUMN('Hospitalisation Details_A_sheet'!J133),FALSE)</f>
        <v>16-Jun-1987</v>
      </c>
      <c r="Q134">
        <f>VLOOKUP(Healthcare!$A134,'Hospitalisation Details_A_sheet'!$A$1:$K$2344,COLUMN('Hospitalisation Details_A_sheet'!K133),FALSE)</f>
        <v>35</v>
      </c>
    </row>
    <row r="135" spans="1:17" ht="15.6" x14ac:dyDescent="0.3">
      <c r="A135" s="1" t="s">
        <v>2239</v>
      </c>
      <c r="B135" s="24" t="str">
        <f>VLOOKUP('Customer Names_A_sheet'!$A135,'Customer Names_A_sheet'!$A$1:$E$2336,4,FALSE)</f>
        <v>Timothy</v>
      </c>
      <c r="C135">
        <f>VLOOKUP($A135, 'Medical Examinations_A_sheet'!$A$1:$J$2336, COLUMN('Medical Examinations_A_sheet'!B135), FALSE)</f>
        <v>41.12</v>
      </c>
      <c r="D135">
        <f>VLOOKUP($A135, 'Medical Examinations_A_sheet'!$A$1:$J$2336, COLUMN('Medical Examinations_A_sheet'!C135), FALSE)</f>
        <v>7.54</v>
      </c>
      <c r="E135" t="str">
        <f>VLOOKUP($A135, 'Medical Examinations_A_sheet'!$A$1:$J$2336, COLUMN('Medical Examinations_A_sheet'!D135), FALSE)</f>
        <v>Yes</v>
      </c>
      <c r="F135" t="str">
        <f>VLOOKUP($A135, 'Medical Examinations_A_sheet'!$A$1:$J$2336, COLUMN('Medical Examinations_A_sheet'!E135), FALSE)</f>
        <v>No</v>
      </c>
      <c r="G135" t="str">
        <f>VLOOKUP($A135, 'Medical Examinations_A_sheet'!$A$1:$J$2336, COLUMN('Medical Examinations_A_sheet'!F135), FALSE)</f>
        <v>No</v>
      </c>
      <c r="H135">
        <f>VLOOKUP($A135, 'Medical Examinations_A_sheet'!$A$1:$J$2336, COLUMN('Medical Examinations_A_sheet'!G135), FALSE)</f>
        <v>0</v>
      </c>
      <c r="I135" t="str">
        <f>VLOOKUP($A135, 'Medical Examinations_A_sheet'!$A$1:$J$2336, COLUMN('Medical Examinations_A_sheet'!H135), FALSE)</f>
        <v>Yes</v>
      </c>
      <c r="J135" t="str">
        <f>VLOOKUP($A135, 'Medical Examinations_A_sheet'!$A$1:$J$2336, COLUMN('Medical Examinations_A_sheet'!I135), FALSE)</f>
        <v>Obesity</v>
      </c>
      <c r="K135" t="str">
        <f>VLOOKUP($A135, 'Medical Examinations_A_sheet'!$A$1:$J$2336, COLUMN('Medical Examinations_A_sheet'!J135), FALSE)</f>
        <v>Diabetes</v>
      </c>
      <c r="L135" s="10">
        <f>VLOOKUP(Healthcare!$A135,'Hospitalisation Details_A_sheet'!$A$1:$K$2344,COLUMN('Hospitalisation Details_A_sheet'!F134),FALSE)</f>
        <v>38893.360000000001</v>
      </c>
      <c r="M135" t="str">
        <f>VLOOKUP(Healthcare!$A135,'Hospitalisation Details_A_sheet'!$A$1:$K$2344,COLUMN('Hospitalisation Details_A_sheet'!G134),FALSE)</f>
        <v>tier - 1</v>
      </c>
      <c r="N135" t="str">
        <f>VLOOKUP(Healthcare!$A135,'Hospitalisation Details_A_sheet'!$A$1:$K$2344,COLUMN('Hospitalisation Details_A_sheet'!H134),FALSE)</f>
        <v>tier - 2</v>
      </c>
      <c r="O135" t="str">
        <f>VLOOKUP(Healthcare!$A135,'Hospitalisation Details_A_sheet'!$A$1:$K$2344,COLUMN('Hospitalisation Details_A_sheet'!I134),FALSE)</f>
        <v>R1011</v>
      </c>
      <c r="P135" s="8" t="str">
        <f>VLOOKUP(Healthcare!$A135,'Hospitalisation Details_A_sheet'!$A$1:$K$2344,COLUMN('Hospitalisation Details_A_sheet'!J134),FALSE)</f>
        <v>30-Jul-1967</v>
      </c>
      <c r="Q135">
        <f>VLOOKUP(Healthcare!$A135,'Hospitalisation Details_A_sheet'!$A$1:$K$2344,COLUMN('Hospitalisation Details_A_sheet'!K134),FALSE)</f>
        <v>55</v>
      </c>
    </row>
    <row r="136" spans="1:17" ht="15.6" x14ac:dyDescent="0.3">
      <c r="A136" s="1" t="s">
        <v>2238</v>
      </c>
      <c r="B136" s="24" t="str">
        <f>VLOOKUP('Customer Names_A_sheet'!$A136,'Customer Names_A_sheet'!$A$1:$E$2336,4,FALSE)</f>
        <v>Becky L</v>
      </c>
      <c r="C136">
        <f>VLOOKUP($A136, 'Medical Examinations_A_sheet'!$A$1:$J$2336, COLUMN('Medical Examinations_A_sheet'!B136), FALSE)</f>
        <v>38.39</v>
      </c>
      <c r="D136">
        <f>VLOOKUP($A136, 'Medical Examinations_A_sheet'!$A$1:$J$2336, COLUMN('Medical Examinations_A_sheet'!C136), FALSE)</f>
        <v>5.1100000000000003</v>
      </c>
      <c r="E136" t="str">
        <f>VLOOKUP($A136, 'Medical Examinations_A_sheet'!$A$1:$J$2336, COLUMN('Medical Examinations_A_sheet'!D136), FALSE)</f>
        <v>Yes</v>
      </c>
      <c r="F136" t="str">
        <f>VLOOKUP($A136, 'Medical Examinations_A_sheet'!$A$1:$J$2336, COLUMN('Medical Examinations_A_sheet'!E136), FALSE)</f>
        <v>No</v>
      </c>
      <c r="G136" t="str">
        <f>VLOOKUP($A136, 'Medical Examinations_A_sheet'!$A$1:$J$2336, COLUMN('Medical Examinations_A_sheet'!F136), FALSE)</f>
        <v>No</v>
      </c>
      <c r="H136">
        <f>VLOOKUP($A136, 'Medical Examinations_A_sheet'!$A$1:$J$2336, COLUMN('Medical Examinations_A_sheet'!G136), FALSE)</f>
        <v>1</v>
      </c>
      <c r="I136" t="str">
        <f>VLOOKUP($A136, 'Medical Examinations_A_sheet'!$A$1:$J$2336, COLUMN('Medical Examinations_A_sheet'!H136), FALSE)</f>
        <v>Yes</v>
      </c>
      <c r="J136" t="str">
        <f>VLOOKUP($A136, 'Medical Examinations_A_sheet'!$A$1:$J$2336, COLUMN('Medical Examinations_A_sheet'!I136), FALSE)</f>
        <v>Obesity</v>
      </c>
      <c r="K136" t="str">
        <f>VLOOKUP($A136, 'Medical Examinations_A_sheet'!$A$1:$J$2336, COLUMN('Medical Examinations_A_sheet'!J136), FALSE)</f>
        <v>Normal</v>
      </c>
      <c r="L136" s="10">
        <f>VLOOKUP(Healthcare!$A136,'Hospitalisation Details_A_sheet'!$A$1:$K$2344,COLUMN('Hospitalisation Details_A_sheet'!F135),FALSE)</f>
        <v>38869.25</v>
      </c>
      <c r="M136" t="str">
        <f>VLOOKUP(Healthcare!$A136,'Hospitalisation Details_A_sheet'!$A$1:$K$2344,COLUMN('Hospitalisation Details_A_sheet'!G135),FALSE)</f>
        <v>tier - 2</v>
      </c>
      <c r="N136" t="str">
        <f>VLOOKUP(Healthcare!$A136,'Hospitalisation Details_A_sheet'!$A$1:$K$2344,COLUMN('Hospitalisation Details_A_sheet'!H135),FALSE)</f>
        <v>tier - 2</v>
      </c>
      <c r="O136" t="str">
        <f>VLOOKUP(Healthcare!$A136,'Hospitalisation Details_A_sheet'!$A$1:$K$2344,COLUMN('Hospitalisation Details_A_sheet'!I135),FALSE)</f>
        <v>R1011</v>
      </c>
      <c r="P136" s="8" t="str">
        <f>VLOOKUP(Healthcare!$A136,'Hospitalisation Details_A_sheet'!$A$1:$K$2344,COLUMN('Hospitalisation Details_A_sheet'!J135),FALSE)</f>
        <v>6-Jun-1964</v>
      </c>
      <c r="Q136">
        <f>VLOOKUP(Healthcare!$A136,'Hospitalisation Details_A_sheet'!$A$1:$K$2344,COLUMN('Hospitalisation Details_A_sheet'!K135),FALSE)</f>
        <v>59</v>
      </c>
    </row>
    <row r="137" spans="1:17" ht="15.6" x14ac:dyDescent="0.3">
      <c r="A137" s="1" t="s">
        <v>2237</v>
      </c>
      <c r="B137" s="24" t="str">
        <f>VLOOKUP('Customer Names_A_sheet'!$A137,'Customer Names_A_sheet'!$A$1:$E$2336,4,FALSE)</f>
        <v>Steph K.</v>
      </c>
      <c r="C137">
        <f>VLOOKUP($A137, 'Medical Examinations_A_sheet'!$A$1:$J$2336, COLUMN('Medical Examinations_A_sheet'!B137), FALSE)</f>
        <v>46.85</v>
      </c>
      <c r="D137">
        <f>VLOOKUP($A137, 'Medical Examinations_A_sheet'!$A$1:$J$2336, COLUMN('Medical Examinations_A_sheet'!C137), FALSE)</f>
        <v>4.25</v>
      </c>
      <c r="E137" t="str">
        <f>VLOOKUP($A137, 'Medical Examinations_A_sheet'!$A$1:$J$2336, COLUMN('Medical Examinations_A_sheet'!D137), FALSE)</f>
        <v>No</v>
      </c>
      <c r="F137" t="str">
        <f>VLOOKUP($A137, 'Medical Examinations_A_sheet'!$A$1:$J$2336, COLUMN('Medical Examinations_A_sheet'!E137), FALSE)</f>
        <v>No</v>
      </c>
      <c r="G137" t="str">
        <f>VLOOKUP($A137, 'Medical Examinations_A_sheet'!$A$1:$J$2336, COLUMN('Medical Examinations_A_sheet'!F137), FALSE)</f>
        <v>Yes</v>
      </c>
      <c r="H137">
        <f>VLOOKUP($A137, 'Medical Examinations_A_sheet'!$A$1:$J$2336, COLUMN('Medical Examinations_A_sheet'!G137), FALSE)</f>
        <v>1</v>
      </c>
      <c r="I137" t="str">
        <f>VLOOKUP($A137, 'Medical Examinations_A_sheet'!$A$1:$J$2336, COLUMN('Medical Examinations_A_sheet'!H137), FALSE)</f>
        <v>Yes</v>
      </c>
      <c r="J137" t="str">
        <f>VLOOKUP($A137, 'Medical Examinations_A_sheet'!$A$1:$J$2336, COLUMN('Medical Examinations_A_sheet'!I137), FALSE)</f>
        <v>Obesity</v>
      </c>
      <c r="K137" t="str">
        <f>VLOOKUP($A137, 'Medical Examinations_A_sheet'!$A$1:$J$2336, COLUMN('Medical Examinations_A_sheet'!J137), FALSE)</f>
        <v>Normal</v>
      </c>
      <c r="L137" s="10">
        <f>VLOOKUP(Healthcare!$A137,'Hospitalisation Details_A_sheet'!$A$1:$K$2344,COLUMN('Hospitalisation Details_A_sheet'!F136),FALSE)</f>
        <v>38836.980000000003</v>
      </c>
      <c r="M137" t="str">
        <f>VLOOKUP(Healthcare!$A137,'Hospitalisation Details_A_sheet'!$A$1:$K$2344,COLUMN('Hospitalisation Details_A_sheet'!G136),FALSE)</f>
        <v>tier - 2</v>
      </c>
      <c r="N137" t="str">
        <f>VLOOKUP(Healthcare!$A137,'Hospitalisation Details_A_sheet'!$A$1:$K$2344,COLUMN('Hospitalisation Details_A_sheet'!H136),FALSE)</f>
        <v>tier - 1</v>
      </c>
      <c r="O137" t="str">
        <f>VLOOKUP(Healthcare!$A137,'Hospitalisation Details_A_sheet'!$A$1:$K$2344,COLUMN('Hospitalisation Details_A_sheet'!I136),FALSE)</f>
        <v>R1011</v>
      </c>
      <c r="P137" s="8" t="str">
        <f>VLOOKUP(Healthcare!$A137,'Hospitalisation Details_A_sheet'!$A$1:$K$2344,COLUMN('Hospitalisation Details_A_sheet'!J136),FALSE)</f>
        <v>3-Dec-1979</v>
      </c>
      <c r="Q137">
        <f>VLOOKUP(Healthcare!$A137,'Hospitalisation Details_A_sheet'!$A$1:$K$2344,COLUMN('Hospitalisation Details_A_sheet'!K136),FALSE)</f>
        <v>43</v>
      </c>
    </row>
    <row r="138" spans="1:17" ht="15.6" x14ac:dyDescent="0.3">
      <c r="A138" s="1" t="s">
        <v>2236</v>
      </c>
      <c r="B138" s="24" t="str">
        <f>VLOOKUP('Customer Names_A_sheet'!$A138,'Customer Names_A_sheet'!$A$1:$E$2336,4,FALSE)</f>
        <v>Kristine B.</v>
      </c>
      <c r="C138">
        <f>VLOOKUP($A138, 'Medical Examinations_A_sheet'!$A$1:$J$2336, COLUMN('Medical Examinations_A_sheet'!B138), FALSE)</f>
        <v>42.24</v>
      </c>
      <c r="D138">
        <f>VLOOKUP($A138, 'Medical Examinations_A_sheet'!$A$1:$J$2336, COLUMN('Medical Examinations_A_sheet'!C138), FALSE)</f>
        <v>5.55</v>
      </c>
      <c r="E138" t="str">
        <f>VLOOKUP($A138, 'Medical Examinations_A_sheet'!$A$1:$J$2336, COLUMN('Medical Examinations_A_sheet'!D138), FALSE)</f>
        <v>No</v>
      </c>
      <c r="F138" t="str">
        <f>VLOOKUP($A138, 'Medical Examinations_A_sheet'!$A$1:$J$2336, COLUMN('Medical Examinations_A_sheet'!E138), FALSE)</f>
        <v>yes</v>
      </c>
      <c r="G138" t="str">
        <f>VLOOKUP($A138, 'Medical Examinations_A_sheet'!$A$1:$J$2336, COLUMN('Medical Examinations_A_sheet'!F138), FALSE)</f>
        <v>No</v>
      </c>
      <c r="H138">
        <f>VLOOKUP($A138, 'Medical Examinations_A_sheet'!$A$1:$J$2336, COLUMN('Medical Examinations_A_sheet'!G138), FALSE)</f>
        <v>1</v>
      </c>
      <c r="I138" t="str">
        <f>VLOOKUP($A138, 'Medical Examinations_A_sheet'!$A$1:$J$2336, COLUMN('Medical Examinations_A_sheet'!H138), FALSE)</f>
        <v>Yes</v>
      </c>
      <c r="J138" t="str">
        <f>VLOOKUP($A138, 'Medical Examinations_A_sheet'!$A$1:$J$2336, COLUMN('Medical Examinations_A_sheet'!I138), FALSE)</f>
        <v>Obesity</v>
      </c>
      <c r="K138" t="str">
        <f>VLOOKUP($A138, 'Medical Examinations_A_sheet'!$A$1:$J$2336, COLUMN('Medical Examinations_A_sheet'!J138), FALSE)</f>
        <v>Normal</v>
      </c>
      <c r="L138" s="10">
        <f>VLOOKUP(Healthcare!$A138,'Hospitalisation Details_A_sheet'!$A$1:$K$2344,COLUMN('Hospitalisation Details_A_sheet'!F137),FALSE)</f>
        <v>38792.69</v>
      </c>
      <c r="M138" t="str">
        <f>VLOOKUP(Healthcare!$A138,'Hospitalisation Details_A_sheet'!$A$1:$K$2344,COLUMN('Hospitalisation Details_A_sheet'!G137),FALSE)</f>
        <v>tier - 2</v>
      </c>
      <c r="N138" t="str">
        <f>VLOOKUP(Healthcare!$A138,'Hospitalisation Details_A_sheet'!$A$1:$K$2344,COLUMN('Hospitalisation Details_A_sheet'!H137),FALSE)</f>
        <v>tier - 2</v>
      </c>
      <c r="O138" t="str">
        <f>VLOOKUP(Healthcare!$A138,'Hospitalisation Details_A_sheet'!$A$1:$K$2344,COLUMN('Hospitalisation Details_A_sheet'!I137),FALSE)</f>
        <v>R1013</v>
      </c>
      <c r="P138" s="8" t="str">
        <f>VLOOKUP(Healthcare!$A138,'Hospitalisation Details_A_sheet'!$A$1:$K$2344,COLUMN('Hospitalisation Details_A_sheet'!J137),FALSE)</f>
        <v>5-Dec-2004</v>
      </c>
      <c r="Q138">
        <f>VLOOKUP(Healthcare!$A138,'Hospitalisation Details_A_sheet'!$A$1:$K$2344,COLUMN('Hospitalisation Details_A_sheet'!K137),FALSE)</f>
        <v>18</v>
      </c>
    </row>
    <row r="139" spans="1:17" ht="15.6" x14ac:dyDescent="0.3">
      <c r="A139" s="1" t="s">
        <v>2235</v>
      </c>
      <c r="B139" s="24" t="str">
        <f>VLOOKUP('Customer Names_A_sheet'!$A139,'Customer Names_A_sheet'!$A$1:$E$2336,4,FALSE)</f>
        <v>Taylor B</v>
      </c>
      <c r="C139">
        <f>VLOOKUP($A139, 'Medical Examinations_A_sheet'!$A$1:$J$2336, COLUMN('Medical Examinations_A_sheet'!B139), FALSE)</f>
        <v>34.39</v>
      </c>
      <c r="D139">
        <f>VLOOKUP($A139, 'Medical Examinations_A_sheet'!$A$1:$J$2336, COLUMN('Medical Examinations_A_sheet'!C139), FALSE)</f>
        <v>5.78</v>
      </c>
      <c r="E139" t="str">
        <f>VLOOKUP($A139, 'Medical Examinations_A_sheet'!$A$1:$J$2336, COLUMN('Medical Examinations_A_sheet'!D139), FALSE)</f>
        <v>No</v>
      </c>
      <c r="F139" t="str">
        <f>VLOOKUP($A139, 'Medical Examinations_A_sheet'!$A$1:$J$2336, COLUMN('Medical Examinations_A_sheet'!E139), FALSE)</f>
        <v>No</v>
      </c>
      <c r="G139" t="str">
        <f>VLOOKUP($A139, 'Medical Examinations_A_sheet'!$A$1:$J$2336, COLUMN('Medical Examinations_A_sheet'!F139), FALSE)</f>
        <v>No</v>
      </c>
      <c r="H139">
        <f>VLOOKUP($A139, 'Medical Examinations_A_sheet'!$A$1:$J$2336, COLUMN('Medical Examinations_A_sheet'!G139), FALSE)</f>
        <v>0</v>
      </c>
      <c r="I139" t="str">
        <f>VLOOKUP($A139, 'Medical Examinations_A_sheet'!$A$1:$J$2336, COLUMN('Medical Examinations_A_sheet'!H139), FALSE)</f>
        <v>Yes</v>
      </c>
      <c r="J139" t="str">
        <f>VLOOKUP($A139, 'Medical Examinations_A_sheet'!$A$1:$J$2336, COLUMN('Medical Examinations_A_sheet'!I139), FALSE)</f>
        <v>Obesity</v>
      </c>
      <c r="K139" t="str">
        <f>VLOOKUP($A139, 'Medical Examinations_A_sheet'!$A$1:$J$2336, COLUMN('Medical Examinations_A_sheet'!J139), FALSE)</f>
        <v>Prediabetes</v>
      </c>
      <c r="L139" s="10">
        <f>VLOOKUP(Healthcare!$A139,'Hospitalisation Details_A_sheet'!$A$1:$K$2344,COLUMN('Hospitalisation Details_A_sheet'!F138),FALSE)</f>
        <v>38746.36</v>
      </c>
      <c r="M139" t="str">
        <f>VLOOKUP(Healthcare!$A139,'Hospitalisation Details_A_sheet'!$A$1:$K$2344,COLUMN('Hospitalisation Details_A_sheet'!G138),FALSE)</f>
        <v>tier - 1</v>
      </c>
      <c r="N139" t="str">
        <f>VLOOKUP(Healthcare!$A139,'Hospitalisation Details_A_sheet'!$A$1:$K$2344,COLUMN('Hospitalisation Details_A_sheet'!H138),FALSE)</f>
        <v>tier - 2</v>
      </c>
      <c r="O139" t="str">
        <f>VLOOKUP(Healthcare!$A139,'Hospitalisation Details_A_sheet'!$A$1:$K$2344,COLUMN('Hospitalisation Details_A_sheet'!I138),FALSE)</f>
        <v>R1012</v>
      </c>
      <c r="P139" s="8" t="str">
        <f>VLOOKUP(Healthcare!$A139,'Hospitalisation Details_A_sheet'!$A$1:$K$2344,COLUMN('Hospitalisation Details_A_sheet'!J138),FALSE)</f>
        <v>8-Nov-1991</v>
      </c>
      <c r="Q139">
        <f>VLOOKUP(Healthcare!$A139,'Hospitalisation Details_A_sheet'!$A$1:$K$2344,COLUMN('Hospitalisation Details_A_sheet'!K138),FALSE)</f>
        <v>31</v>
      </c>
    </row>
    <row r="140" spans="1:17" ht="15.6" x14ac:dyDescent="0.3">
      <c r="A140" s="1" t="s">
        <v>2234</v>
      </c>
      <c r="B140" s="24" t="str">
        <f>VLOOKUP('Customer Names_A_sheet'!$A140,'Customer Names_A_sheet'!$A$1:$E$2336,4,FALSE)</f>
        <v>William</v>
      </c>
      <c r="C140">
        <f>VLOOKUP($A140, 'Medical Examinations_A_sheet'!$A$1:$J$2336, COLUMN('Medical Examinations_A_sheet'!B140), FALSE)</f>
        <v>42.89</v>
      </c>
      <c r="D140">
        <f>VLOOKUP($A140, 'Medical Examinations_A_sheet'!$A$1:$J$2336, COLUMN('Medical Examinations_A_sheet'!C140), FALSE)</f>
        <v>5.28</v>
      </c>
      <c r="E140" t="str">
        <f>VLOOKUP($A140, 'Medical Examinations_A_sheet'!$A$1:$J$2336, COLUMN('Medical Examinations_A_sheet'!D140), FALSE)</f>
        <v>Yes</v>
      </c>
      <c r="F140" t="str">
        <f>VLOOKUP($A140, 'Medical Examinations_A_sheet'!$A$1:$J$2336, COLUMN('Medical Examinations_A_sheet'!E140), FALSE)</f>
        <v>No</v>
      </c>
      <c r="G140" t="str">
        <f>VLOOKUP($A140, 'Medical Examinations_A_sheet'!$A$1:$J$2336, COLUMN('Medical Examinations_A_sheet'!F140), FALSE)</f>
        <v>No</v>
      </c>
      <c r="H140">
        <f>VLOOKUP($A140, 'Medical Examinations_A_sheet'!$A$1:$J$2336, COLUMN('Medical Examinations_A_sheet'!G140), FALSE)</f>
        <v>0</v>
      </c>
      <c r="I140" t="str">
        <f>VLOOKUP($A140, 'Medical Examinations_A_sheet'!$A$1:$J$2336, COLUMN('Medical Examinations_A_sheet'!H140), FALSE)</f>
        <v>Yes</v>
      </c>
      <c r="J140" t="str">
        <f>VLOOKUP($A140, 'Medical Examinations_A_sheet'!$A$1:$J$2336, COLUMN('Medical Examinations_A_sheet'!I140), FALSE)</f>
        <v>Obesity</v>
      </c>
      <c r="K140" t="str">
        <f>VLOOKUP($A140, 'Medical Examinations_A_sheet'!$A$1:$J$2336, COLUMN('Medical Examinations_A_sheet'!J140), FALSE)</f>
        <v>Normal</v>
      </c>
      <c r="L140" s="10">
        <f>VLOOKUP(Healthcare!$A140,'Hospitalisation Details_A_sheet'!$A$1:$K$2344,COLUMN('Hospitalisation Details_A_sheet'!F139),FALSE)</f>
        <v>38740.120000000003</v>
      </c>
      <c r="M140" t="str">
        <f>VLOOKUP(Healthcare!$A140,'Hospitalisation Details_A_sheet'!$A$1:$K$2344,COLUMN('Hospitalisation Details_A_sheet'!G139),FALSE)</f>
        <v>tier - 2</v>
      </c>
      <c r="N140" t="str">
        <f>VLOOKUP(Healthcare!$A140,'Hospitalisation Details_A_sheet'!$A$1:$K$2344,COLUMN('Hospitalisation Details_A_sheet'!H139),FALSE)</f>
        <v>tier - 2</v>
      </c>
      <c r="O140" t="str">
        <f>VLOOKUP(Healthcare!$A140,'Hospitalisation Details_A_sheet'!$A$1:$K$2344,COLUMN('Hospitalisation Details_A_sheet'!I139),FALSE)</f>
        <v>R1012</v>
      </c>
      <c r="P140" s="8" t="str">
        <f>VLOOKUP(Healthcare!$A140,'Hospitalisation Details_A_sheet'!$A$1:$K$2344,COLUMN('Hospitalisation Details_A_sheet'!J139),FALSE)</f>
        <v>15-Jun-1976</v>
      </c>
      <c r="Q140">
        <f>VLOOKUP(Healthcare!$A140,'Hospitalisation Details_A_sheet'!$A$1:$K$2344,COLUMN('Hospitalisation Details_A_sheet'!K139),FALSE)</f>
        <v>46</v>
      </c>
    </row>
    <row r="141" spans="1:17" ht="15.6" x14ac:dyDescent="0.3">
      <c r="A141" s="1" t="s">
        <v>2233</v>
      </c>
      <c r="B141" s="24" t="str">
        <f>VLOOKUP('Customer Names_A_sheet'!$A141,'Customer Names_A_sheet'!$A$1:$E$2336,4,FALSE)</f>
        <v>Sage</v>
      </c>
      <c r="C141">
        <f>VLOOKUP($A141, 'Medical Examinations_A_sheet'!$A$1:$J$2336, COLUMN('Medical Examinations_A_sheet'!B141), FALSE)</f>
        <v>36.299999999999997</v>
      </c>
      <c r="D141">
        <f>VLOOKUP($A141, 'Medical Examinations_A_sheet'!$A$1:$J$2336, COLUMN('Medical Examinations_A_sheet'!C141), FALSE)</f>
        <v>5.39</v>
      </c>
      <c r="E141" t="str">
        <f>VLOOKUP($A141, 'Medical Examinations_A_sheet'!$A$1:$J$2336, COLUMN('Medical Examinations_A_sheet'!D141), FALSE)</f>
        <v>No</v>
      </c>
      <c r="F141" t="str">
        <f>VLOOKUP($A141, 'Medical Examinations_A_sheet'!$A$1:$J$2336, COLUMN('Medical Examinations_A_sheet'!E141), FALSE)</f>
        <v>No</v>
      </c>
      <c r="G141" t="str">
        <f>VLOOKUP($A141, 'Medical Examinations_A_sheet'!$A$1:$J$2336, COLUMN('Medical Examinations_A_sheet'!F141), FALSE)</f>
        <v>No</v>
      </c>
      <c r="H141">
        <f>VLOOKUP($A141, 'Medical Examinations_A_sheet'!$A$1:$J$2336, COLUMN('Medical Examinations_A_sheet'!G141), FALSE)</f>
        <v>0</v>
      </c>
      <c r="I141" t="str">
        <f>VLOOKUP($A141, 'Medical Examinations_A_sheet'!$A$1:$J$2336, COLUMN('Medical Examinations_A_sheet'!H141), FALSE)</f>
        <v>Yes</v>
      </c>
      <c r="J141" t="str">
        <f>VLOOKUP($A141, 'Medical Examinations_A_sheet'!$A$1:$J$2336, COLUMN('Medical Examinations_A_sheet'!I141), FALSE)</f>
        <v>Obesity</v>
      </c>
      <c r="K141" t="str">
        <f>VLOOKUP($A141, 'Medical Examinations_A_sheet'!$A$1:$J$2336, COLUMN('Medical Examinations_A_sheet'!J141), FALSE)</f>
        <v>Normal</v>
      </c>
      <c r="L141" s="10">
        <f>VLOOKUP(Healthcare!$A141,'Hospitalisation Details_A_sheet'!$A$1:$K$2344,COLUMN('Hospitalisation Details_A_sheet'!F140),FALSE)</f>
        <v>38711</v>
      </c>
      <c r="M141" t="str">
        <f>VLOOKUP(Healthcare!$A141,'Hospitalisation Details_A_sheet'!$A$1:$K$2344,COLUMN('Hospitalisation Details_A_sheet'!G140),FALSE)</f>
        <v>tier - 2</v>
      </c>
      <c r="N141" t="str">
        <f>VLOOKUP(Healthcare!$A141,'Hospitalisation Details_A_sheet'!$A$1:$K$2344,COLUMN('Hospitalisation Details_A_sheet'!H140),FALSE)</f>
        <v>tier - 2</v>
      </c>
      <c r="O141" t="str">
        <f>VLOOKUP(Healthcare!$A141,'Hospitalisation Details_A_sheet'!$A$1:$K$2344,COLUMN('Hospitalisation Details_A_sheet'!I140),FALSE)</f>
        <v>R1011</v>
      </c>
      <c r="P141" s="8" t="str">
        <f>VLOOKUP(Healthcare!$A141,'Hospitalisation Details_A_sheet'!$A$1:$K$2344,COLUMN('Hospitalisation Details_A_sheet'!J140),FALSE)</f>
        <v>2-Nov-1991</v>
      </c>
      <c r="Q141">
        <f>VLOOKUP(Healthcare!$A141,'Hospitalisation Details_A_sheet'!$A$1:$K$2344,COLUMN('Hospitalisation Details_A_sheet'!K140),FALSE)</f>
        <v>31</v>
      </c>
    </row>
    <row r="142" spans="1:17" ht="15.6" x14ac:dyDescent="0.3">
      <c r="A142" s="1" t="s">
        <v>2232</v>
      </c>
      <c r="B142" s="24" t="str">
        <f>VLOOKUP('Customer Names_A_sheet'!$A142,'Customer Names_A_sheet'!$A$1:$E$2336,4,FALSE)</f>
        <v>Cole</v>
      </c>
      <c r="C142">
        <f>VLOOKUP($A142, 'Medical Examinations_A_sheet'!$A$1:$J$2336, COLUMN('Medical Examinations_A_sheet'!B142), FALSE)</f>
        <v>35.200000000000003</v>
      </c>
      <c r="D142">
        <f>VLOOKUP($A142, 'Medical Examinations_A_sheet'!$A$1:$J$2336, COLUMN('Medical Examinations_A_sheet'!C142), FALSE)</f>
        <v>8.01</v>
      </c>
      <c r="E142" t="str">
        <f>VLOOKUP($A142, 'Medical Examinations_A_sheet'!$A$1:$J$2336, COLUMN('Medical Examinations_A_sheet'!D142), FALSE)</f>
        <v>Yes</v>
      </c>
      <c r="F142" t="str">
        <f>VLOOKUP($A142, 'Medical Examinations_A_sheet'!$A$1:$J$2336, COLUMN('Medical Examinations_A_sheet'!E142), FALSE)</f>
        <v>No</v>
      </c>
      <c r="G142" t="str">
        <f>VLOOKUP($A142, 'Medical Examinations_A_sheet'!$A$1:$J$2336, COLUMN('Medical Examinations_A_sheet'!F142), FALSE)</f>
        <v>No</v>
      </c>
      <c r="H142">
        <f>VLOOKUP($A142, 'Medical Examinations_A_sheet'!$A$1:$J$2336, COLUMN('Medical Examinations_A_sheet'!G142), FALSE)</f>
        <v>1</v>
      </c>
      <c r="I142" t="str">
        <f>VLOOKUP($A142, 'Medical Examinations_A_sheet'!$A$1:$J$2336, COLUMN('Medical Examinations_A_sheet'!H142), FALSE)</f>
        <v>Yes</v>
      </c>
      <c r="J142" t="str">
        <f>VLOOKUP($A142, 'Medical Examinations_A_sheet'!$A$1:$J$2336, COLUMN('Medical Examinations_A_sheet'!I142), FALSE)</f>
        <v>Obesity</v>
      </c>
      <c r="K142" t="str">
        <f>VLOOKUP($A142, 'Medical Examinations_A_sheet'!$A$1:$J$2336, COLUMN('Medical Examinations_A_sheet'!J142), FALSE)</f>
        <v>Diabetes</v>
      </c>
      <c r="L142" s="10">
        <f>VLOOKUP(Healthcare!$A142,'Hospitalisation Details_A_sheet'!$A$1:$K$2344,COLUMN('Hospitalisation Details_A_sheet'!F141),FALSE)</f>
        <v>38709.18</v>
      </c>
      <c r="M142" t="str">
        <f>VLOOKUP(Healthcare!$A142,'Hospitalisation Details_A_sheet'!$A$1:$K$2344,COLUMN('Hospitalisation Details_A_sheet'!G141),FALSE)</f>
        <v>tier - 1</v>
      </c>
      <c r="N142" t="str">
        <f>VLOOKUP(Healthcare!$A142,'Hospitalisation Details_A_sheet'!$A$1:$K$2344,COLUMN('Hospitalisation Details_A_sheet'!H141),FALSE)</f>
        <v>tier - 3</v>
      </c>
      <c r="O142" t="str">
        <f>VLOOKUP(Healthcare!$A142,'Hospitalisation Details_A_sheet'!$A$1:$K$2344,COLUMN('Hospitalisation Details_A_sheet'!I141),FALSE)</f>
        <v>R1013</v>
      </c>
      <c r="P142" s="8" t="str">
        <f>VLOOKUP(Healthcare!$A142,'Hospitalisation Details_A_sheet'!$A$1:$K$2344,COLUMN('Hospitalisation Details_A_sheet'!J141),FALSE)</f>
        <v>20-Jul-1986</v>
      </c>
      <c r="Q142">
        <f>VLOOKUP(Healthcare!$A142,'Hospitalisation Details_A_sheet'!$A$1:$K$2344,COLUMN('Hospitalisation Details_A_sheet'!K141),FALSE)</f>
        <v>36</v>
      </c>
    </row>
    <row r="143" spans="1:17" ht="15.6" x14ac:dyDescent="0.3">
      <c r="A143" s="1" t="s">
        <v>2231</v>
      </c>
      <c r="B143" s="24" t="str">
        <f>VLOOKUP('Customer Names_A_sheet'!$A143,'Customer Names_A_sheet'!$A$1:$E$2336,4,FALSE)</f>
        <v>Jesse</v>
      </c>
      <c r="C143">
        <f>VLOOKUP($A143, 'Medical Examinations_A_sheet'!$A$1:$J$2336, COLUMN('Medical Examinations_A_sheet'!B143), FALSE)</f>
        <v>53.62</v>
      </c>
      <c r="D143">
        <f>VLOOKUP($A143, 'Medical Examinations_A_sheet'!$A$1:$J$2336, COLUMN('Medical Examinations_A_sheet'!C143), FALSE)</f>
        <v>5.21</v>
      </c>
      <c r="E143" t="str">
        <f>VLOOKUP($A143, 'Medical Examinations_A_sheet'!$A$1:$J$2336, COLUMN('Medical Examinations_A_sheet'!D143), FALSE)</f>
        <v>No</v>
      </c>
      <c r="F143" t="str">
        <f>VLOOKUP($A143, 'Medical Examinations_A_sheet'!$A$1:$J$2336, COLUMN('Medical Examinations_A_sheet'!E143), FALSE)</f>
        <v>No</v>
      </c>
      <c r="G143" t="str">
        <f>VLOOKUP($A143, 'Medical Examinations_A_sheet'!$A$1:$J$2336, COLUMN('Medical Examinations_A_sheet'!F143), FALSE)</f>
        <v>No</v>
      </c>
      <c r="H143">
        <f>VLOOKUP($A143, 'Medical Examinations_A_sheet'!$A$1:$J$2336, COLUMN('Medical Examinations_A_sheet'!G143), FALSE)</f>
        <v>0</v>
      </c>
      <c r="I143" t="str">
        <f>VLOOKUP($A143, 'Medical Examinations_A_sheet'!$A$1:$J$2336, COLUMN('Medical Examinations_A_sheet'!H143), FALSE)</f>
        <v>Yes</v>
      </c>
      <c r="J143" t="str">
        <f>VLOOKUP($A143, 'Medical Examinations_A_sheet'!$A$1:$J$2336, COLUMN('Medical Examinations_A_sheet'!I143), FALSE)</f>
        <v>Obesity</v>
      </c>
      <c r="K143" t="str">
        <f>VLOOKUP($A143, 'Medical Examinations_A_sheet'!$A$1:$J$2336, COLUMN('Medical Examinations_A_sheet'!J143), FALSE)</f>
        <v>Normal</v>
      </c>
      <c r="L143" s="10">
        <f>VLOOKUP(Healthcare!$A143,'Hospitalisation Details_A_sheet'!$A$1:$K$2344,COLUMN('Hospitalisation Details_A_sheet'!F142),FALSE)</f>
        <v>38652.089999999997</v>
      </c>
      <c r="M143" t="str">
        <f>VLOOKUP(Healthcare!$A143,'Hospitalisation Details_A_sheet'!$A$1:$K$2344,COLUMN('Hospitalisation Details_A_sheet'!G142),FALSE)</f>
        <v>tier - 2</v>
      </c>
      <c r="N143" t="str">
        <f>VLOOKUP(Healthcare!$A143,'Hospitalisation Details_A_sheet'!$A$1:$K$2344,COLUMN('Hospitalisation Details_A_sheet'!H142),FALSE)</f>
        <v>tier - 2</v>
      </c>
      <c r="O143" t="str">
        <f>VLOOKUP(Healthcare!$A143,'Hospitalisation Details_A_sheet'!$A$1:$K$2344,COLUMN('Hospitalisation Details_A_sheet'!I142),FALSE)</f>
        <v>R1011</v>
      </c>
      <c r="P143" s="8" t="str">
        <f>VLOOKUP(Healthcare!$A143,'Hospitalisation Details_A_sheet'!$A$1:$K$2344,COLUMN('Hospitalisation Details_A_sheet'!J142),FALSE)</f>
        <v>13-Jul-1990</v>
      </c>
      <c r="Q143">
        <f>VLOOKUP(Healthcare!$A143,'Hospitalisation Details_A_sheet'!$A$1:$K$2344,COLUMN('Hospitalisation Details_A_sheet'!K142),FALSE)</f>
        <v>32</v>
      </c>
    </row>
    <row r="144" spans="1:17" ht="15.6" x14ac:dyDescent="0.3">
      <c r="A144" s="1" t="s">
        <v>2230</v>
      </c>
      <c r="B144" s="24" t="str">
        <f>VLOOKUP('Customer Names_A_sheet'!$A144,'Customer Names_A_sheet'!$A$1:$E$2336,4,FALSE)</f>
        <v>Tammi J.</v>
      </c>
      <c r="C144">
        <f>VLOOKUP($A144, 'Medical Examinations_A_sheet'!$A$1:$J$2336, COLUMN('Medical Examinations_A_sheet'!B144), FALSE)</f>
        <v>36.67</v>
      </c>
      <c r="D144">
        <f>VLOOKUP($A144, 'Medical Examinations_A_sheet'!$A$1:$J$2336, COLUMN('Medical Examinations_A_sheet'!C144), FALSE)</f>
        <v>6.27</v>
      </c>
      <c r="E144" t="str">
        <f>VLOOKUP($A144, 'Medical Examinations_A_sheet'!$A$1:$J$2336, COLUMN('Medical Examinations_A_sheet'!D144), FALSE)</f>
        <v>No</v>
      </c>
      <c r="F144" t="str">
        <f>VLOOKUP($A144, 'Medical Examinations_A_sheet'!$A$1:$J$2336, COLUMN('Medical Examinations_A_sheet'!E144), FALSE)</f>
        <v>No</v>
      </c>
      <c r="G144" t="str">
        <f>VLOOKUP($A144, 'Medical Examinations_A_sheet'!$A$1:$J$2336, COLUMN('Medical Examinations_A_sheet'!F144), FALSE)</f>
        <v>No</v>
      </c>
      <c r="H144">
        <f>VLOOKUP($A144, 'Medical Examinations_A_sheet'!$A$1:$J$2336, COLUMN('Medical Examinations_A_sheet'!G144), FALSE)</f>
        <v>0</v>
      </c>
      <c r="I144" t="str">
        <f>VLOOKUP($A144, 'Medical Examinations_A_sheet'!$A$1:$J$2336, COLUMN('Medical Examinations_A_sheet'!H144), FALSE)</f>
        <v>Yes</v>
      </c>
      <c r="J144" t="str">
        <f>VLOOKUP($A144, 'Medical Examinations_A_sheet'!$A$1:$J$2336, COLUMN('Medical Examinations_A_sheet'!I144), FALSE)</f>
        <v>Obesity</v>
      </c>
      <c r="K144" t="str">
        <f>VLOOKUP($A144, 'Medical Examinations_A_sheet'!$A$1:$J$2336, COLUMN('Medical Examinations_A_sheet'!J144), FALSE)</f>
        <v>Prediabetes</v>
      </c>
      <c r="L144" s="10">
        <f>VLOOKUP(Healthcare!$A144,'Hospitalisation Details_A_sheet'!$A$1:$K$2344,COLUMN('Hospitalisation Details_A_sheet'!F143),FALSE)</f>
        <v>38511.629999999997</v>
      </c>
      <c r="M144" t="str">
        <f>VLOOKUP(Healthcare!$A144,'Hospitalisation Details_A_sheet'!$A$1:$K$2344,COLUMN('Hospitalisation Details_A_sheet'!G143),FALSE)</f>
        <v>tier - 2</v>
      </c>
      <c r="N144" t="str">
        <f>VLOOKUP(Healthcare!$A144,'Hospitalisation Details_A_sheet'!$A$1:$K$2344,COLUMN('Hospitalisation Details_A_sheet'!H143),FALSE)</f>
        <v>tier - 2</v>
      </c>
      <c r="O144" t="str">
        <f>VLOOKUP(Healthcare!$A144,'Hospitalisation Details_A_sheet'!$A$1:$K$2344,COLUMN('Hospitalisation Details_A_sheet'!I143),FALSE)</f>
        <v>R1024</v>
      </c>
      <c r="P144" s="8" t="str">
        <f>VLOOKUP(Healthcare!$A144,'Hospitalisation Details_A_sheet'!$A$1:$K$2344,COLUMN('Hospitalisation Details_A_sheet'!J143),FALSE)</f>
        <v>12-Nov-1999</v>
      </c>
      <c r="Q144">
        <f>VLOOKUP(Healthcare!$A144,'Hospitalisation Details_A_sheet'!$A$1:$K$2344,COLUMN('Hospitalisation Details_A_sheet'!K143),FALSE)</f>
        <v>23</v>
      </c>
    </row>
    <row r="145" spans="1:17" ht="15.6" x14ac:dyDescent="0.3">
      <c r="A145" s="1" t="s">
        <v>2229</v>
      </c>
      <c r="B145" s="24" t="str">
        <f>VLOOKUP('Customer Names_A_sheet'!$A145,'Customer Names_A_sheet'!$A$1:$E$2336,4,FALSE)</f>
        <v>Matthew S.</v>
      </c>
      <c r="C145">
        <f>VLOOKUP($A145, 'Medical Examinations_A_sheet'!$A$1:$J$2336, COLUMN('Medical Examinations_A_sheet'!B145), FALSE)</f>
        <v>33.4</v>
      </c>
      <c r="D145">
        <f>VLOOKUP($A145, 'Medical Examinations_A_sheet'!$A$1:$J$2336, COLUMN('Medical Examinations_A_sheet'!C145), FALSE)</f>
        <v>10.73</v>
      </c>
      <c r="E145" t="str">
        <f>VLOOKUP($A145, 'Medical Examinations_A_sheet'!$A$1:$J$2336, COLUMN('Medical Examinations_A_sheet'!D145), FALSE)</f>
        <v>Yes</v>
      </c>
      <c r="F145" t="str">
        <f>VLOOKUP($A145, 'Medical Examinations_A_sheet'!$A$1:$J$2336, COLUMN('Medical Examinations_A_sheet'!E145), FALSE)</f>
        <v>No</v>
      </c>
      <c r="G145" t="str">
        <f>VLOOKUP($A145, 'Medical Examinations_A_sheet'!$A$1:$J$2336, COLUMN('Medical Examinations_A_sheet'!F145), FALSE)</f>
        <v>No</v>
      </c>
      <c r="H145">
        <f>VLOOKUP($A145, 'Medical Examinations_A_sheet'!$A$1:$J$2336, COLUMN('Medical Examinations_A_sheet'!G145), FALSE)</f>
        <v>1</v>
      </c>
      <c r="I145" t="str">
        <f>VLOOKUP($A145, 'Medical Examinations_A_sheet'!$A$1:$J$2336, COLUMN('Medical Examinations_A_sheet'!H145), FALSE)</f>
        <v>Yes</v>
      </c>
      <c r="J145" t="str">
        <f>VLOOKUP($A145, 'Medical Examinations_A_sheet'!$A$1:$J$2336, COLUMN('Medical Examinations_A_sheet'!I145), FALSE)</f>
        <v>Obesity</v>
      </c>
      <c r="K145" t="str">
        <f>VLOOKUP($A145, 'Medical Examinations_A_sheet'!$A$1:$J$2336, COLUMN('Medical Examinations_A_sheet'!J145), FALSE)</f>
        <v>Diabetes</v>
      </c>
      <c r="L145" s="10">
        <f>VLOOKUP(Healthcare!$A145,'Hospitalisation Details_A_sheet'!$A$1:$K$2344,COLUMN('Hospitalisation Details_A_sheet'!F144),FALSE)</f>
        <v>38415.47</v>
      </c>
      <c r="M145" t="str">
        <f>VLOOKUP(Healthcare!$A145,'Hospitalisation Details_A_sheet'!$A$1:$K$2344,COLUMN('Hospitalisation Details_A_sheet'!G144),FALSE)</f>
        <v>tier - 1</v>
      </c>
      <c r="N145" t="str">
        <f>VLOOKUP(Healthcare!$A145,'Hospitalisation Details_A_sheet'!$A$1:$K$2344,COLUMN('Hospitalisation Details_A_sheet'!H144),FALSE)</f>
        <v>tier - 2</v>
      </c>
      <c r="O145" t="str">
        <f>VLOOKUP(Healthcare!$A145,'Hospitalisation Details_A_sheet'!$A$1:$K$2344,COLUMN('Hospitalisation Details_A_sheet'!I144),FALSE)</f>
        <v>R1011</v>
      </c>
      <c r="P145" s="8" t="str">
        <f>VLOOKUP(Healthcare!$A145,'Hospitalisation Details_A_sheet'!$A$1:$K$2344,COLUMN('Hospitalisation Details_A_sheet'!J144),FALSE)</f>
        <v>21-Jun-1986</v>
      </c>
      <c r="Q145">
        <f>VLOOKUP(Healthcare!$A145,'Hospitalisation Details_A_sheet'!$A$1:$K$2344,COLUMN('Hospitalisation Details_A_sheet'!K144),FALSE)</f>
        <v>36</v>
      </c>
    </row>
    <row r="146" spans="1:17" ht="15.6" x14ac:dyDescent="0.3">
      <c r="A146" s="1" t="s">
        <v>2228</v>
      </c>
      <c r="B146" s="24" t="str">
        <f>VLOOKUP('Customer Names_A_sheet'!$A146,'Customer Names_A_sheet'!$A$1:$E$2336,4,FALSE)</f>
        <v>Eric</v>
      </c>
      <c r="C146">
        <f>VLOOKUP($A146, 'Medical Examinations_A_sheet'!$A$1:$J$2336, COLUMN('Medical Examinations_A_sheet'!B146), FALSE)</f>
        <v>42.71</v>
      </c>
      <c r="D146">
        <f>VLOOKUP($A146, 'Medical Examinations_A_sheet'!$A$1:$J$2336, COLUMN('Medical Examinations_A_sheet'!C146), FALSE)</f>
        <v>10.52</v>
      </c>
      <c r="E146" t="str">
        <f>VLOOKUP($A146, 'Medical Examinations_A_sheet'!$A$1:$J$2336, COLUMN('Medical Examinations_A_sheet'!D146), FALSE)</f>
        <v>No</v>
      </c>
      <c r="F146" t="str">
        <f>VLOOKUP($A146, 'Medical Examinations_A_sheet'!$A$1:$J$2336, COLUMN('Medical Examinations_A_sheet'!E146), FALSE)</f>
        <v>No</v>
      </c>
      <c r="G146" t="str">
        <f>VLOOKUP($A146, 'Medical Examinations_A_sheet'!$A$1:$J$2336, COLUMN('Medical Examinations_A_sheet'!F146), FALSE)</f>
        <v>No</v>
      </c>
      <c r="H146">
        <f>VLOOKUP($A146, 'Medical Examinations_A_sheet'!$A$1:$J$2336, COLUMN('Medical Examinations_A_sheet'!G146), FALSE)</f>
        <v>0</v>
      </c>
      <c r="I146" t="str">
        <f>VLOOKUP($A146, 'Medical Examinations_A_sheet'!$A$1:$J$2336, COLUMN('Medical Examinations_A_sheet'!H146), FALSE)</f>
        <v>Yes</v>
      </c>
      <c r="J146" t="str">
        <f>VLOOKUP($A146, 'Medical Examinations_A_sheet'!$A$1:$J$2336, COLUMN('Medical Examinations_A_sheet'!I146), FALSE)</f>
        <v>Obesity</v>
      </c>
      <c r="K146" t="str">
        <f>VLOOKUP($A146, 'Medical Examinations_A_sheet'!$A$1:$J$2336, COLUMN('Medical Examinations_A_sheet'!J146), FALSE)</f>
        <v>Diabetes</v>
      </c>
      <c r="L146" s="10">
        <f>VLOOKUP(Healthcare!$A146,'Hospitalisation Details_A_sheet'!$A$1:$K$2344,COLUMN('Hospitalisation Details_A_sheet'!F145),FALSE)</f>
        <v>38405.26</v>
      </c>
      <c r="M146" t="str">
        <f>VLOOKUP(Healthcare!$A146,'Hospitalisation Details_A_sheet'!$A$1:$K$2344,COLUMN('Hospitalisation Details_A_sheet'!G145),FALSE)</f>
        <v>tier - 2</v>
      </c>
      <c r="N146" t="str">
        <f>VLOOKUP(Healthcare!$A146,'Hospitalisation Details_A_sheet'!$A$1:$K$2344,COLUMN('Hospitalisation Details_A_sheet'!H145),FALSE)</f>
        <v>tier - 1</v>
      </c>
      <c r="O146" t="str">
        <f>VLOOKUP(Healthcare!$A146,'Hospitalisation Details_A_sheet'!$A$1:$K$2344,COLUMN('Hospitalisation Details_A_sheet'!I145),FALSE)</f>
        <v>R1011</v>
      </c>
      <c r="P146" s="8" t="str">
        <f>VLOOKUP(Healthcare!$A146,'Hospitalisation Details_A_sheet'!$A$1:$K$2344,COLUMN('Hospitalisation Details_A_sheet'!J145),FALSE)</f>
        <v>23-Dec-1971</v>
      </c>
      <c r="Q146">
        <f>VLOOKUP(Healthcare!$A146,'Hospitalisation Details_A_sheet'!$A$1:$K$2344,COLUMN('Hospitalisation Details_A_sheet'!K145),FALSE)</f>
        <v>51</v>
      </c>
    </row>
    <row r="147" spans="1:17" ht="15.6" x14ac:dyDescent="0.3">
      <c r="A147" s="1" t="s">
        <v>2227</v>
      </c>
      <c r="B147" s="24" t="str">
        <f>VLOOKUP('Customer Names_A_sheet'!$A147,'Customer Names_A_sheet'!$A$1:$E$2336,4,FALSE)</f>
        <v>Valeria R</v>
      </c>
      <c r="C147">
        <f>VLOOKUP($A147, 'Medical Examinations_A_sheet'!$A$1:$J$2336, COLUMN('Medical Examinations_A_sheet'!B147), FALSE)</f>
        <v>41.52</v>
      </c>
      <c r="D147">
        <f>VLOOKUP($A147, 'Medical Examinations_A_sheet'!$A$1:$J$2336, COLUMN('Medical Examinations_A_sheet'!C147), FALSE)</f>
        <v>11.82</v>
      </c>
      <c r="E147" t="str">
        <f>VLOOKUP($A147, 'Medical Examinations_A_sheet'!$A$1:$J$2336, COLUMN('Medical Examinations_A_sheet'!D147), FALSE)</f>
        <v>Yes</v>
      </c>
      <c r="F147" t="str">
        <f>VLOOKUP($A147, 'Medical Examinations_A_sheet'!$A$1:$J$2336, COLUMN('Medical Examinations_A_sheet'!E147), FALSE)</f>
        <v>No</v>
      </c>
      <c r="G147" t="str">
        <f>VLOOKUP($A147, 'Medical Examinations_A_sheet'!$A$1:$J$2336, COLUMN('Medical Examinations_A_sheet'!F147), FALSE)</f>
        <v>No</v>
      </c>
      <c r="H147">
        <f>VLOOKUP($A147, 'Medical Examinations_A_sheet'!$A$1:$J$2336, COLUMN('Medical Examinations_A_sheet'!G147), FALSE)</f>
        <v>2</v>
      </c>
      <c r="I147" t="str">
        <f>VLOOKUP($A147, 'Medical Examinations_A_sheet'!$A$1:$J$2336, COLUMN('Medical Examinations_A_sheet'!H147), FALSE)</f>
        <v>Yes</v>
      </c>
      <c r="J147" t="str">
        <f>VLOOKUP($A147, 'Medical Examinations_A_sheet'!$A$1:$J$2336, COLUMN('Medical Examinations_A_sheet'!I147), FALSE)</f>
        <v>Obesity</v>
      </c>
      <c r="K147" t="str">
        <f>VLOOKUP($A147, 'Medical Examinations_A_sheet'!$A$1:$J$2336, COLUMN('Medical Examinations_A_sheet'!J147), FALSE)</f>
        <v>Diabetes</v>
      </c>
      <c r="L147" s="10">
        <f>VLOOKUP(Healthcare!$A147,'Hospitalisation Details_A_sheet'!$A$1:$K$2344,COLUMN('Hospitalisation Details_A_sheet'!F146),FALSE)</f>
        <v>38389.79</v>
      </c>
      <c r="M147" t="str">
        <f>VLOOKUP(Healthcare!$A147,'Hospitalisation Details_A_sheet'!$A$1:$K$2344,COLUMN('Hospitalisation Details_A_sheet'!G146),FALSE)</f>
        <v>tier - 2</v>
      </c>
      <c r="N147" t="str">
        <f>VLOOKUP(Healthcare!$A147,'Hospitalisation Details_A_sheet'!$A$1:$K$2344,COLUMN('Hospitalisation Details_A_sheet'!H146),FALSE)</f>
        <v>tier - 3</v>
      </c>
      <c r="O147" t="str">
        <f>VLOOKUP(Healthcare!$A147,'Hospitalisation Details_A_sheet'!$A$1:$K$2344,COLUMN('Hospitalisation Details_A_sheet'!I146),FALSE)</f>
        <v>R1011</v>
      </c>
      <c r="P147" s="8" t="str">
        <f>VLOOKUP(Healthcare!$A147,'Hospitalisation Details_A_sheet'!$A$1:$K$2344,COLUMN('Hospitalisation Details_A_sheet'!J146),FALSE)</f>
        <v>22-Aug-1970</v>
      </c>
      <c r="Q147">
        <f>VLOOKUP(Healthcare!$A147,'Hospitalisation Details_A_sheet'!$A$1:$K$2344,COLUMN('Hospitalisation Details_A_sheet'!K146),FALSE)</f>
        <v>52</v>
      </c>
    </row>
    <row r="148" spans="1:17" ht="15.6" x14ac:dyDescent="0.3">
      <c r="A148" s="1" t="s">
        <v>2226</v>
      </c>
      <c r="B148" s="24" t="str">
        <f>VLOOKUP('Customer Names_A_sheet'!$A148,'Customer Names_A_sheet'!$A$1:$E$2336,4,FALSE)</f>
        <v>Michael P</v>
      </c>
      <c r="C148">
        <f>VLOOKUP($A148, 'Medical Examinations_A_sheet'!$A$1:$J$2336, COLUMN('Medical Examinations_A_sheet'!B148), FALSE)</f>
        <v>39.4</v>
      </c>
      <c r="D148">
        <f>VLOOKUP($A148, 'Medical Examinations_A_sheet'!$A$1:$J$2336, COLUMN('Medical Examinations_A_sheet'!C148), FALSE)</f>
        <v>6.76</v>
      </c>
      <c r="E148" t="str">
        <f>VLOOKUP($A148, 'Medical Examinations_A_sheet'!$A$1:$J$2336, COLUMN('Medical Examinations_A_sheet'!D148), FALSE)</f>
        <v>No</v>
      </c>
      <c r="F148" t="str">
        <f>VLOOKUP($A148, 'Medical Examinations_A_sheet'!$A$1:$J$2336, COLUMN('Medical Examinations_A_sheet'!E148), FALSE)</f>
        <v>No</v>
      </c>
      <c r="G148" t="str">
        <f>VLOOKUP($A148, 'Medical Examinations_A_sheet'!$A$1:$J$2336, COLUMN('Medical Examinations_A_sheet'!F148), FALSE)</f>
        <v>No</v>
      </c>
      <c r="H148">
        <f>VLOOKUP($A148, 'Medical Examinations_A_sheet'!$A$1:$J$2336, COLUMN('Medical Examinations_A_sheet'!G148), FALSE)</f>
        <v>0</v>
      </c>
      <c r="I148" t="str">
        <f>VLOOKUP($A148, 'Medical Examinations_A_sheet'!$A$1:$J$2336, COLUMN('Medical Examinations_A_sheet'!H148), FALSE)</f>
        <v>Yes</v>
      </c>
      <c r="J148" t="str">
        <f>VLOOKUP($A148, 'Medical Examinations_A_sheet'!$A$1:$J$2336, COLUMN('Medical Examinations_A_sheet'!I148), FALSE)</f>
        <v>Obesity</v>
      </c>
      <c r="K148" t="str">
        <f>VLOOKUP($A148, 'Medical Examinations_A_sheet'!$A$1:$J$2336, COLUMN('Medical Examinations_A_sheet'!J148), FALSE)</f>
        <v>Diabetes</v>
      </c>
      <c r="L148" s="10">
        <f>VLOOKUP(Healthcare!$A148,'Hospitalisation Details_A_sheet'!$A$1:$K$2344,COLUMN('Hospitalisation Details_A_sheet'!F147),FALSE)</f>
        <v>38344.57</v>
      </c>
      <c r="M148" t="str">
        <f>VLOOKUP(Healthcare!$A148,'Hospitalisation Details_A_sheet'!$A$1:$K$2344,COLUMN('Hospitalisation Details_A_sheet'!G147),FALSE)</f>
        <v>tier - 1</v>
      </c>
      <c r="N148" t="str">
        <f>VLOOKUP(Healthcare!$A148,'Hospitalisation Details_A_sheet'!$A$1:$K$2344,COLUMN('Hospitalisation Details_A_sheet'!H147),FALSE)</f>
        <v>tier - 3</v>
      </c>
      <c r="O148" t="str">
        <f>VLOOKUP(Healthcare!$A148,'Hospitalisation Details_A_sheet'!$A$1:$K$2344,COLUMN('Hospitalisation Details_A_sheet'!I147),FALSE)</f>
        <v>R1011</v>
      </c>
      <c r="P148" s="8" t="str">
        <f>VLOOKUP(Healthcare!$A148,'Hospitalisation Details_A_sheet'!$A$1:$K$2344,COLUMN('Hospitalisation Details_A_sheet'!J147),FALSE)</f>
        <v>17-Sep-2002</v>
      </c>
      <c r="Q148">
        <f>VLOOKUP(Healthcare!$A148,'Hospitalisation Details_A_sheet'!$A$1:$K$2344,COLUMN('Hospitalisation Details_A_sheet'!K147),FALSE)</f>
        <v>20</v>
      </c>
    </row>
    <row r="149" spans="1:17" ht="15.6" x14ac:dyDescent="0.3">
      <c r="A149" s="1" t="s">
        <v>2225</v>
      </c>
      <c r="B149" s="24" t="str">
        <f>VLOOKUP('Customer Names_A_sheet'!$A149,'Customer Names_A_sheet'!$A$1:$E$2336,4,FALSE)</f>
        <v>Rami</v>
      </c>
      <c r="C149">
        <f>VLOOKUP($A149, 'Medical Examinations_A_sheet'!$A$1:$J$2336, COLUMN('Medical Examinations_A_sheet'!B149), FALSE)</f>
        <v>46.45</v>
      </c>
      <c r="D149">
        <f>VLOOKUP($A149, 'Medical Examinations_A_sheet'!$A$1:$J$2336, COLUMN('Medical Examinations_A_sheet'!C149), FALSE)</f>
        <v>5.62</v>
      </c>
      <c r="E149" t="str">
        <f>VLOOKUP($A149, 'Medical Examinations_A_sheet'!$A$1:$J$2336, COLUMN('Medical Examinations_A_sheet'!D149), FALSE)</f>
        <v>No</v>
      </c>
      <c r="F149" t="str">
        <f>VLOOKUP($A149, 'Medical Examinations_A_sheet'!$A$1:$J$2336, COLUMN('Medical Examinations_A_sheet'!E149), FALSE)</f>
        <v>No</v>
      </c>
      <c r="G149" t="str">
        <f>VLOOKUP($A149, 'Medical Examinations_A_sheet'!$A$1:$J$2336, COLUMN('Medical Examinations_A_sheet'!F149), FALSE)</f>
        <v>No</v>
      </c>
      <c r="H149">
        <f>VLOOKUP($A149, 'Medical Examinations_A_sheet'!$A$1:$J$2336, COLUMN('Medical Examinations_A_sheet'!G149), FALSE)</f>
        <v>0</v>
      </c>
      <c r="I149" t="str">
        <f>VLOOKUP($A149, 'Medical Examinations_A_sheet'!$A$1:$J$2336, COLUMN('Medical Examinations_A_sheet'!H149), FALSE)</f>
        <v>Yes</v>
      </c>
      <c r="J149" t="str">
        <f>VLOOKUP($A149, 'Medical Examinations_A_sheet'!$A$1:$J$2336, COLUMN('Medical Examinations_A_sheet'!I149), FALSE)</f>
        <v>Obesity</v>
      </c>
      <c r="K149" t="str">
        <f>VLOOKUP($A149, 'Medical Examinations_A_sheet'!$A$1:$J$2336, COLUMN('Medical Examinations_A_sheet'!J149), FALSE)</f>
        <v>Normal</v>
      </c>
      <c r="L149" s="10">
        <f>VLOOKUP(Healthcare!$A149,'Hospitalisation Details_A_sheet'!$A$1:$K$2344,COLUMN('Hospitalisation Details_A_sheet'!F148),FALSE)</f>
        <v>38313.129999999997</v>
      </c>
      <c r="M149" t="str">
        <f>VLOOKUP(Healthcare!$A149,'Hospitalisation Details_A_sheet'!$A$1:$K$2344,COLUMN('Hospitalisation Details_A_sheet'!G148),FALSE)</f>
        <v>tier - 1</v>
      </c>
      <c r="N149" t="str">
        <f>VLOOKUP(Healthcare!$A149,'Hospitalisation Details_A_sheet'!$A$1:$K$2344,COLUMN('Hospitalisation Details_A_sheet'!H148),FALSE)</f>
        <v>tier - 3</v>
      </c>
      <c r="O149" t="str">
        <f>VLOOKUP(Healthcare!$A149,'Hospitalisation Details_A_sheet'!$A$1:$K$2344,COLUMN('Hospitalisation Details_A_sheet'!I148),FALSE)</f>
        <v>R1011</v>
      </c>
      <c r="P149" s="8" t="str">
        <f>VLOOKUP(Healthcare!$A149,'Hospitalisation Details_A_sheet'!$A$1:$K$2344,COLUMN('Hospitalisation Details_A_sheet'!J148),FALSE)</f>
        <v>12-Jun-1980</v>
      </c>
      <c r="Q149">
        <f>VLOOKUP(Healthcare!$A149,'Hospitalisation Details_A_sheet'!$A$1:$K$2344,COLUMN('Hospitalisation Details_A_sheet'!K148),FALSE)</f>
        <v>42</v>
      </c>
    </row>
    <row r="150" spans="1:17" ht="15.6" x14ac:dyDescent="0.3">
      <c r="A150" s="1" t="s">
        <v>2224</v>
      </c>
      <c r="B150" s="24" t="str">
        <f>VLOOKUP('Customer Names_A_sheet'!$A150,'Customer Names_A_sheet'!$A$1:$E$2336,4,FALSE)</f>
        <v>Denis</v>
      </c>
      <c r="C150">
        <f>VLOOKUP($A150, 'Medical Examinations_A_sheet'!$A$1:$J$2336, COLUMN('Medical Examinations_A_sheet'!B150), FALSE)</f>
        <v>35.75</v>
      </c>
      <c r="D150">
        <f>VLOOKUP($A150, 'Medical Examinations_A_sheet'!$A$1:$J$2336, COLUMN('Medical Examinations_A_sheet'!C150), FALSE)</f>
        <v>4.1900000000000004</v>
      </c>
      <c r="E150" t="str">
        <f>VLOOKUP($A150, 'Medical Examinations_A_sheet'!$A$1:$J$2336, COLUMN('Medical Examinations_A_sheet'!D150), FALSE)</f>
        <v>No</v>
      </c>
      <c r="F150" t="str">
        <f>VLOOKUP($A150, 'Medical Examinations_A_sheet'!$A$1:$J$2336, COLUMN('Medical Examinations_A_sheet'!E150), FALSE)</f>
        <v>No</v>
      </c>
      <c r="G150" t="str">
        <f>VLOOKUP($A150, 'Medical Examinations_A_sheet'!$A$1:$J$2336, COLUMN('Medical Examinations_A_sheet'!F150), FALSE)</f>
        <v>No</v>
      </c>
      <c r="H150">
        <f>VLOOKUP($A150, 'Medical Examinations_A_sheet'!$A$1:$J$2336, COLUMN('Medical Examinations_A_sheet'!G150), FALSE)</f>
        <v>0</v>
      </c>
      <c r="I150" t="str">
        <f>VLOOKUP($A150, 'Medical Examinations_A_sheet'!$A$1:$J$2336, COLUMN('Medical Examinations_A_sheet'!H150), FALSE)</f>
        <v>Yes</v>
      </c>
      <c r="J150" t="str">
        <f>VLOOKUP($A150, 'Medical Examinations_A_sheet'!$A$1:$J$2336, COLUMN('Medical Examinations_A_sheet'!I150), FALSE)</f>
        <v>Obesity</v>
      </c>
      <c r="K150" t="str">
        <f>VLOOKUP($A150, 'Medical Examinations_A_sheet'!$A$1:$J$2336, COLUMN('Medical Examinations_A_sheet'!J150), FALSE)</f>
        <v>Normal</v>
      </c>
      <c r="L150" s="10">
        <f>VLOOKUP(Healthcare!$A150,'Hospitalisation Details_A_sheet'!$A$1:$K$2344,COLUMN('Hospitalisation Details_A_sheet'!F149),FALSE)</f>
        <v>38282.75</v>
      </c>
      <c r="M150" t="str">
        <f>VLOOKUP(Healthcare!$A150,'Hospitalisation Details_A_sheet'!$A$1:$K$2344,COLUMN('Hospitalisation Details_A_sheet'!G149),FALSE)</f>
        <v>tier - 1</v>
      </c>
      <c r="N150" t="str">
        <f>VLOOKUP(Healthcare!$A150,'Hospitalisation Details_A_sheet'!$A$1:$K$2344,COLUMN('Hospitalisation Details_A_sheet'!H149),FALSE)</f>
        <v>tier - 2</v>
      </c>
      <c r="O150" t="str">
        <f>VLOOKUP(Healthcare!$A150,'Hospitalisation Details_A_sheet'!$A$1:$K$2344,COLUMN('Hospitalisation Details_A_sheet'!I149),FALSE)</f>
        <v>R1013</v>
      </c>
      <c r="P150" s="8" t="str">
        <f>VLOOKUP(Healthcare!$A150,'Hospitalisation Details_A_sheet'!$A$1:$K$2344,COLUMN('Hospitalisation Details_A_sheet'!J149),FALSE)</f>
        <v>30-Oct-1989</v>
      </c>
      <c r="Q150">
        <f>VLOOKUP(Healthcare!$A150,'Hospitalisation Details_A_sheet'!$A$1:$K$2344,COLUMN('Hospitalisation Details_A_sheet'!K149),FALSE)</f>
        <v>33</v>
      </c>
    </row>
    <row r="151" spans="1:17" ht="15.6" x14ac:dyDescent="0.3">
      <c r="A151" s="1" t="s">
        <v>2223</v>
      </c>
      <c r="B151" s="24" t="str">
        <f>VLOOKUP('Customer Names_A_sheet'!$A151,'Customer Names_A_sheet'!$A$1:$E$2336,4,FALSE)</f>
        <v>Brian E</v>
      </c>
      <c r="C151">
        <f>VLOOKUP($A151, 'Medical Examinations_A_sheet'!$A$1:$J$2336, COLUMN('Medical Examinations_A_sheet'!B151), FALSE)</f>
        <v>26.07</v>
      </c>
      <c r="D151">
        <f>VLOOKUP($A151, 'Medical Examinations_A_sheet'!$A$1:$J$2336, COLUMN('Medical Examinations_A_sheet'!C151), FALSE)</f>
        <v>5.32</v>
      </c>
      <c r="E151" t="str">
        <f>VLOOKUP($A151, 'Medical Examinations_A_sheet'!$A$1:$J$2336, COLUMN('Medical Examinations_A_sheet'!D151), FALSE)</f>
        <v>No</v>
      </c>
      <c r="F151" t="str">
        <f>VLOOKUP($A151, 'Medical Examinations_A_sheet'!$A$1:$J$2336, COLUMN('Medical Examinations_A_sheet'!E151), FALSE)</f>
        <v>No</v>
      </c>
      <c r="G151" t="str">
        <f>VLOOKUP($A151, 'Medical Examinations_A_sheet'!$A$1:$J$2336, COLUMN('Medical Examinations_A_sheet'!F151), FALSE)</f>
        <v>No</v>
      </c>
      <c r="H151">
        <f>VLOOKUP($A151, 'Medical Examinations_A_sheet'!$A$1:$J$2336, COLUMN('Medical Examinations_A_sheet'!G151), FALSE)</f>
        <v>0</v>
      </c>
      <c r="I151" t="str">
        <f>VLOOKUP($A151, 'Medical Examinations_A_sheet'!$A$1:$J$2336, COLUMN('Medical Examinations_A_sheet'!H151), FALSE)</f>
        <v>Yes</v>
      </c>
      <c r="J151" t="str">
        <f>VLOOKUP($A151, 'Medical Examinations_A_sheet'!$A$1:$J$2336, COLUMN('Medical Examinations_A_sheet'!I151), FALSE)</f>
        <v>Overweight</v>
      </c>
      <c r="K151" t="str">
        <f>VLOOKUP($A151, 'Medical Examinations_A_sheet'!$A$1:$J$2336, COLUMN('Medical Examinations_A_sheet'!J151), FALSE)</f>
        <v>Normal</v>
      </c>
      <c r="L151" s="10">
        <f>VLOOKUP(Healthcare!$A151,'Hospitalisation Details_A_sheet'!$A$1:$K$2344,COLUMN('Hospitalisation Details_A_sheet'!F150),FALSE)</f>
        <v>38245.589999999997</v>
      </c>
      <c r="M151" t="str">
        <f>VLOOKUP(Healthcare!$A151,'Hospitalisation Details_A_sheet'!$A$1:$K$2344,COLUMN('Hospitalisation Details_A_sheet'!G150),FALSE)</f>
        <v>tier - 1</v>
      </c>
      <c r="N151" t="str">
        <f>VLOOKUP(Healthcare!$A151,'Hospitalisation Details_A_sheet'!$A$1:$K$2344,COLUMN('Hospitalisation Details_A_sheet'!H150),FALSE)</f>
        <v>tier - 2</v>
      </c>
      <c r="O151" t="str">
        <f>VLOOKUP(Healthcare!$A151,'Hospitalisation Details_A_sheet'!$A$1:$K$2344,COLUMN('Hospitalisation Details_A_sheet'!I150),FALSE)</f>
        <v>R1013</v>
      </c>
      <c r="P151" s="8" t="str">
        <f>VLOOKUP(Healthcare!$A151,'Hospitalisation Details_A_sheet'!$A$1:$K$2344,COLUMN('Hospitalisation Details_A_sheet'!J150),FALSE)</f>
        <v>16-Aug-1980</v>
      </c>
      <c r="Q151">
        <f>VLOOKUP(Healthcare!$A151,'Hospitalisation Details_A_sheet'!$A$1:$K$2344,COLUMN('Hospitalisation Details_A_sheet'!K150),FALSE)</f>
        <v>42</v>
      </c>
    </row>
    <row r="152" spans="1:17" ht="15.6" x14ac:dyDescent="0.3">
      <c r="A152" s="1" t="s">
        <v>2222</v>
      </c>
      <c r="B152" s="24" t="str">
        <f>VLOOKUP('Customer Names_A_sheet'!$A152,'Customer Names_A_sheet'!$A$1:$E$2336,4,FALSE)</f>
        <v>Bonnie</v>
      </c>
      <c r="C152">
        <f>VLOOKUP($A152, 'Medical Examinations_A_sheet'!$A$1:$J$2336, COLUMN('Medical Examinations_A_sheet'!B152), FALSE)</f>
        <v>36.54</v>
      </c>
      <c r="D152">
        <f>VLOOKUP($A152, 'Medical Examinations_A_sheet'!$A$1:$J$2336, COLUMN('Medical Examinations_A_sheet'!C152), FALSE)</f>
        <v>4.46</v>
      </c>
      <c r="E152" t="str">
        <f>VLOOKUP($A152, 'Medical Examinations_A_sheet'!$A$1:$J$2336, COLUMN('Medical Examinations_A_sheet'!D152), FALSE)</f>
        <v>Yes</v>
      </c>
      <c r="F152" t="str">
        <f>VLOOKUP($A152, 'Medical Examinations_A_sheet'!$A$1:$J$2336, COLUMN('Medical Examinations_A_sheet'!E152), FALSE)</f>
        <v>No</v>
      </c>
      <c r="G152" t="str">
        <f>VLOOKUP($A152, 'Medical Examinations_A_sheet'!$A$1:$J$2336, COLUMN('Medical Examinations_A_sheet'!F152), FALSE)</f>
        <v>No</v>
      </c>
      <c r="H152">
        <f>VLOOKUP($A152, 'Medical Examinations_A_sheet'!$A$1:$J$2336, COLUMN('Medical Examinations_A_sheet'!G152), FALSE)</f>
        <v>1</v>
      </c>
      <c r="I152" t="str">
        <f>VLOOKUP($A152, 'Medical Examinations_A_sheet'!$A$1:$J$2336, COLUMN('Medical Examinations_A_sheet'!H152), FALSE)</f>
        <v>Yes</v>
      </c>
      <c r="J152" t="str">
        <f>VLOOKUP($A152, 'Medical Examinations_A_sheet'!$A$1:$J$2336, COLUMN('Medical Examinations_A_sheet'!I152), FALSE)</f>
        <v>Obesity</v>
      </c>
      <c r="K152" t="str">
        <f>VLOOKUP($A152, 'Medical Examinations_A_sheet'!$A$1:$J$2336, COLUMN('Medical Examinations_A_sheet'!J152), FALSE)</f>
        <v>Normal</v>
      </c>
      <c r="L152" s="10">
        <f>VLOOKUP(Healthcare!$A152,'Hospitalisation Details_A_sheet'!$A$1:$K$2344,COLUMN('Hospitalisation Details_A_sheet'!F151),FALSE)</f>
        <v>38241.74</v>
      </c>
      <c r="M152" t="str">
        <f>VLOOKUP(Healthcare!$A152,'Hospitalisation Details_A_sheet'!$A$1:$K$2344,COLUMN('Hospitalisation Details_A_sheet'!G151),FALSE)</f>
        <v>tier - 2</v>
      </c>
      <c r="N152" t="str">
        <f>VLOOKUP(Healthcare!$A152,'Hospitalisation Details_A_sheet'!$A$1:$K$2344,COLUMN('Hospitalisation Details_A_sheet'!H151),FALSE)</f>
        <v>tier - 3</v>
      </c>
      <c r="O152" t="str">
        <f>VLOOKUP(Healthcare!$A152,'Hospitalisation Details_A_sheet'!$A$1:$K$2344,COLUMN('Hospitalisation Details_A_sheet'!I151),FALSE)</f>
        <v>R1011</v>
      </c>
      <c r="P152" s="8" t="str">
        <f>VLOOKUP(Healthcare!$A152,'Hospitalisation Details_A_sheet'!$A$1:$K$2344,COLUMN('Hospitalisation Details_A_sheet'!J151),FALSE)</f>
        <v>16-Jun-1964</v>
      </c>
      <c r="Q152">
        <f>VLOOKUP(Healthcare!$A152,'Hospitalisation Details_A_sheet'!$A$1:$K$2344,COLUMN('Hospitalisation Details_A_sheet'!K151),FALSE)</f>
        <v>58</v>
      </c>
    </row>
    <row r="153" spans="1:17" ht="15.6" x14ac:dyDescent="0.3">
      <c r="A153" s="1" t="s">
        <v>2221</v>
      </c>
      <c r="B153" s="24" t="str">
        <f>VLOOKUP('Customer Names_A_sheet'!$A153,'Customer Names_A_sheet'!$A$1:$E$2336,4,FALSE)</f>
        <v>Michael P</v>
      </c>
      <c r="C153">
        <f>VLOOKUP($A153, 'Medical Examinations_A_sheet'!$A$1:$J$2336, COLUMN('Medical Examinations_A_sheet'!B153), FALSE)</f>
        <v>51.64</v>
      </c>
      <c r="D153">
        <f>VLOOKUP($A153, 'Medical Examinations_A_sheet'!$A$1:$J$2336, COLUMN('Medical Examinations_A_sheet'!C153), FALSE)</f>
        <v>5.65</v>
      </c>
      <c r="E153" t="str">
        <f>VLOOKUP($A153, 'Medical Examinations_A_sheet'!$A$1:$J$2336, COLUMN('Medical Examinations_A_sheet'!D153), FALSE)</f>
        <v>No</v>
      </c>
      <c r="F153" t="str">
        <f>VLOOKUP($A153, 'Medical Examinations_A_sheet'!$A$1:$J$2336, COLUMN('Medical Examinations_A_sheet'!E153), FALSE)</f>
        <v>No</v>
      </c>
      <c r="G153" t="str">
        <f>VLOOKUP($A153, 'Medical Examinations_A_sheet'!$A$1:$J$2336, COLUMN('Medical Examinations_A_sheet'!F153), FALSE)</f>
        <v>No</v>
      </c>
      <c r="H153">
        <f>VLOOKUP($A153, 'Medical Examinations_A_sheet'!$A$1:$J$2336, COLUMN('Medical Examinations_A_sheet'!G153), FALSE)</f>
        <v>0</v>
      </c>
      <c r="I153" t="str">
        <f>VLOOKUP($A153, 'Medical Examinations_A_sheet'!$A$1:$J$2336, COLUMN('Medical Examinations_A_sheet'!H153), FALSE)</f>
        <v>Yes</v>
      </c>
      <c r="J153" t="str">
        <f>VLOOKUP($A153, 'Medical Examinations_A_sheet'!$A$1:$J$2336, COLUMN('Medical Examinations_A_sheet'!I153), FALSE)</f>
        <v>Obesity</v>
      </c>
      <c r="K153" t="str">
        <f>VLOOKUP($A153, 'Medical Examinations_A_sheet'!$A$1:$J$2336, COLUMN('Medical Examinations_A_sheet'!J153), FALSE)</f>
        <v>Normal</v>
      </c>
      <c r="L153" s="10">
        <f>VLOOKUP(Healthcare!$A153,'Hospitalisation Details_A_sheet'!$A$1:$K$2344,COLUMN('Hospitalisation Details_A_sheet'!F152),FALSE)</f>
        <v>38237.339999999997</v>
      </c>
      <c r="M153" t="str">
        <f>VLOOKUP(Healthcare!$A153,'Hospitalisation Details_A_sheet'!$A$1:$K$2344,COLUMN('Hospitalisation Details_A_sheet'!G152),FALSE)</f>
        <v>tier - 2</v>
      </c>
      <c r="N153" t="str">
        <f>VLOOKUP(Healthcare!$A153,'Hospitalisation Details_A_sheet'!$A$1:$K$2344,COLUMN('Hospitalisation Details_A_sheet'!H152),FALSE)</f>
        <v>tier - 3</v>
      </c>
      <c r="O153" t="str">
        <f>VLOOKUP(Healthcare!$A153,'Hospitalisation Details_A_sheet'!$A$1:$K$2344,COLUMN('Hospitalisation Details_A_sheet'!I152),FALSE)</f>
        <v>R1011</v>
      </c>
      <c r="P153" s="8" t="str">
        <f>VLOOKUP(Healthcare!$A153,'Hospitalisation Details_A_sheet'!$A$1:$K$2344,COLUMN('Hospitalisation Details_A_sheet'!J152),FALSE)</f>
        <v>8-Sep-1989</v>
      </c>
      <c r="Q153">
        <f>VLOOKUP(Healthcare!$A153,'Hospitalisation Details_A_sheet'!$A$1:$K$2344,COLUMN('Hospitalisation Details_A_sheet'!K152),FALSE)</f>
        <v>33</v>
      </c>
    </row>
    <row r="154" spans="1:17" ht="15.6" x14ac:dyDescent="0.3">
      <c r="A154" s="1" t="s">
        <v>2220</v>
      </c>
      <c r="B154" s="24" t="str">
        <f>VLOOKUP('Customer Names_A_sheet'!$A154,'Customer Names_A_sheet'!$A$1:$E$2336,4,FALSE)</f>
        <v>Paul</v>
      </c>
      <c r="C154">
        <f>VLOOKUP($A154, 'Medical Examinations_A_sheet'!$A$1:$J$2336, COLUMN('Medical Examinations_A_sheet'!B154), FALSE)</f>
        <v>42.83</v>
      </c>
      <c r="D154">
        <f>VLOOKUP($A154, 'Medical Examinations_A_sheet'!$A$1:$J$2336, COLUMN('Medical Examinations_A_sheet'!C154), FALSE)</f>
        <v>6.04</v>
      </c>
      <c r="E154" t="str">
        <f>VLOOKUP($A154, 'Medical Examinations_A_sheet'!$A$1:$J$2336, COLUMN('Medical Examinations_A_sheet'!D154), FALSE)</f>
        <v>No</v>
      </c>
      <c r="F154" t="str">
        <f>VLOOKUP($A154, 'Medical Examinations_A_sheet'!$A$1:$J$2336, COLUMN('Medical Examinations_A_sheet'!E154), FALSE)</f>
        <v>No</v>
      </c>
      <c r="G154" t="str">
        <f>VLOOKUP($A154, 'Medical Examinations_A_sheet'!$A$1:$J$2336, COLUMN('Medical Examinations_A_sheet'!F154), FALSE)</f>
        <v>No</v>
      </c>
      <c r="H154">
        <f>VLOOKUP($A154, 'Medical Examinations_A_sheet'!$A$1:$J$2336, COLUMN('Medical Examinations_A_sheet'!G154), FALSE)</f>
        <v>2</v>
      </c>
      <c r="I154" t="str">
        <f>VLOOKUP($A154, 'Medical Examinations_A_sheet'!$A$1:$J$2336, COLUMN('Medical Examinations_A_sheet'!H154), FALSE)</f>
        <v>Yes</v>
      </c>
      <c r="J154" t="str">
        <f>VLOOKUP($A154, 'Medical Examinations_A_sheet'!$A$1:$J$2336, COLUMN('Medical Examinations_A_sheet'!I154), FALSE)</f>
        <v>Obesity</v>
      </c>
      <c r="K154" t="str">
        <f>VLOOKUP($A154, 'Medical Examinations_A_sheet'!$A$1:$J$2336, COLUMN('Medical Examinations_A_sheet'!J154), FALSE)</f>
        <v>Prediabetes</v>
      </c>
      <c r="L154" s="10">
        <f>VLOOKUP(Healthcare!$A154,'Hospitalisation Details_A_sheet'!$A$1:$K$2344,COLUMN('Hospitalisation Details_A_sheet'!F153),FALSE)</f>
        <v>38189.1</v>
      </c>
      <c r="M154" t="str">
        <f>VLOOKUP(Healthcare!$A154,'Hospitalisation Details_A_sheet'!$A$1:$K$2344,COLUMN('Hospitalisation Details_A_sheet'!G153),FALSE)</f>
        <v>tier - 2</v>
      </c>
      <c r="N154" t="str">
        <f>VLOOKUP(Healthcare!$A154,'Hospitalisation Details_A_sheet'!$A$1:$K$2344,COLUMN('Hospitalisation Details_A_sheet'!H153),FALSE)</f>
        <v>tier - 2</v>
      </c>
      <c r="O154" t="str">
        <f>VLOOKUP(Healthcare!$A154,'Hospitalisation Details_A_sheet'!$A$1:$K$2344,COLUMN('Hospitalisation Details_A_sheet'!I153),FALSE)</f>
        <v>R1011</v>
      </c>
      <c r="P154" s="8" t="str">
        <f>VLOOKUP(Healthcare!$A154,'Hospitalisation Details_A_sheet'!$A$1:$K$2344,COLUMN('Hospitalisation Details_A_sheet'!J153),FALSE)</f>
        <v>19-Nov-1972</v>
      </c>
      <c r="Q154">
        <f>VLOOKUP(Healthcare!$A154,'Hospitalisation Details_A_sheet'!$A$1:$K$2344,COLUMN('Hospitalisation Details_A_sheet'!K153),FALSE)</f>
        <v>50</v>
      </c>
    </row>
    <row r="155" spans="1:17" ht="15.6" x14ac:dyDescent="0.3">
      <c r="A155" s="1" t="s">
        <v>2219</v>
      </c>
      <c r="B155" s="24" t="str">
        <f>VLOOKUP('Customer Names_A_sheet'!$A155,'Customer Names_A_sheet'!$A$1:$E$2336,4,FALSE)</f>
        <v>Michael</v>
      </c>
      <c r="C155">
        <f>VLOOKUP($A155, 'Medical Examinations_A_sheet'!$A$1:$J$2336, COLUMN('Medical Examinations_A_sheet'!B155), FALSE)</f>
        <v>40.15</v>
      </c>
      <c r="D155">
        <f>VLOOKUP($A155, 'Medical Examinations_A_sheet'!$A$1:$J$2336, COLUMN('Medical Examinations_A_sheet'!C155), FALSE)</f>
        <v>5.76</v>
      </c>
      <c r="E155" t="str">
        <f>VLOOKUP($A155, 'Medical Examinations_A_sheet'!$A$1:$J$2336, COLUMN('Medical Examinations_A_sheet'!D155), FALSE)</f>
        <v>No</v>
      </c>
      <c r="F155" t="str">
        <f>VLOOKUP($A155, 'Medical Examinations_A_sheet'!$A$1:$J$2336, COLUMN('Medical Examinations_A_sheet'!E155), FALSE)</f>
        <v>No</v>
      </c>
      <c r="G155" t="str">
        <f>VLOOKUP($A155, 'Medical Examinations_A_sheet'!$A$1:$J$2336, COLUMN('Medical Examinations_A_sheet'!F155), FALSE)</f>
        <v>No</v>
      </c>
      <c r="H155">
        <f>VLOOKUP($A155, 'Medical Examinations_A_sheet'!$A$1:$J$2336, COLUMN('Medical Examinations_A_sheet'!G155), FALSE)</f>
        <v>1</v>
      </c>
      <c r="I155" t="str">
        <f>VLOOKUP($A155, 'Medical Examinations_A_sheet'!$A$1:$J$2336, COLUMN('Medical Examinations_A_sheet'!H155), FALSE)</f>
        <v>Yes</v>
      </c>
      <c r="J155" t="str">
        <f>VLOOKUP($A155, 'Medical Examinations_A_sheet'!$A$1:$J$2336, COLUMN('Medical Examinations_A_sheet'!I155), FALSE)</f>
        <v>Obesity</v>
      </c>
      <c r="K155" t="str">
        <f>VLOOKUP($A155, 'Medical Examinations_A_sheet'!$A$1:$J$2336, COLUMN('Medical Examinations_A_sheet'!J155), FALSE)</f>
        <v>Prediabetes</v>
      </c>
      <c r="L155" s="10">
        <f>VLOOKUP(Healthcare!$A155,'Hospitalisation Details_A_sheet'!$A$1:$K$2344,COLUMN('Hospitalisation Details_A_sheet'!F154),FALSE)</f>
        <v>38126.25</v>
      </c>
      <c r="M155" t="str">
        <f>VLOOKUP(Healthcare!$A155,'Hospitalisation Details_A_sheet'!$A$1:$K$2344,COLUMN('Hospitalisation Details_A_sheet'!G154),FALSE)</f>
        <v>tier - 1</v>
      </c>
      <c r="N155" t="str">
        <f>VLOOKUP(Healthcare!$A155,'Hospitalisation Details_A_sheet'!$A$1:$K$2344,COLUMN('Hospitalisation Details_A_sheet'!H154),FALSE)</f>
        <v>tier - 3</v>
      </c>
      <c r="O155" t="str">
        <f>VLOOKUP(Healthcare!$A155,'Hospitalisation Details_A_sheet'!$A$1:$K$2344,COLUMN('Hospitalisation Details_A_sheet'!I154),FALSE)</f>
        <v>R1013</v>
      </c>
      <c r="P155" s="8" t="str">
        <f>VLOOKUP(Healthcare!$A155,'Hospitalisation Details_A_sheet'!$A$1:$K$2344,COLUMN('Hospitalisation Details_A_sheet'!J154),FALSE)</f>
        <v>29-Jul-1998</v>
      </c>
      <c r="Q155">
        <f>VLOOKUP(Healthcare!$A155,'Hospitalisation Details_A_sheet'!$A$1:$K$2344,COLUMN('Hospitalisation Details_A_sheet'!K154),FALSE)</f>
        <v>24</v>
      </c>
    </row>
    <row r="156" spans="1:17" ht="15.6" x14ac:dyDescent="0.3">
      <c r="A156" s="1" t="s">
        <v>2218</v>
      </c>
      <c r="B156" s="24" t="str">
        <f>VLOOKUP('Customer Names_A_sheet'!$A156,'Customer Names_A_sheet'!$A$1:$E$2336,4,FALSE)</f>
        <v>Samuel</v>
      </c>
      <c r="C156">
        <f>VLOOKUP($A156, 'Medical Examinations_A_sheet'!$A$1:$J$2336, COLUMN('Medical Examinations_A_sheet'!B156), FALSE)</f>
        <v>27.8</v>
      </c>
      <c r="D156">
        <f>VLOOKUP($A156, 'Medical Examinations_A_sheet'!$A$1:$J$2336, COLUMN('Medical Examinations_A_sheet'!C156), FALSE)</f>
        <v>4.3600000000000003</v>
      </c>
      <c r="E156" t="str">
        <f>VLOOKUP($A156, 'Medical Examinations_A_sheet'!$A$1:$J$2336, COLUMN('Medical Examinations_A_sheet'!D156), FALSE)</f>
        <v>No</v>
      </c>
      <c r="F156" t="str">
        <f>VLOOKUP($A156, 'Medical Examinations_A_sheet'!$A$1:$J$2336, COLUMN('Medical Examinations_A_sheet'!E156), FALSE)</f>
        <v>No</v>
      </c>
      <c r="G156" t="str">
        <f>VLOOKUP($A156, 'Medical Examinations_A_sheet'!$A$1:$J$2336, COLUMN('Medical Examinations_A_sheet'!F156), FALSE)</f>
        <v>Yes</v>
      </c>
      <c r="H156">
        <f>VLOOKUP($A156, 'Medical Examinations_A_sheet'!$A$1:$J$2336, COLUMN('Medical Examinations_A_sheet'!G156), FALSE)</f>
        <v>1</v>
      </c>
      <c r="I156" t="str">
        <f>VLOOKUP($A156, 'Medical Examinations_A_sheet'!$A$1:$J$2336, COLUMN('Medical Examinations_A_sheet'!H156), FALSE)</f>
        <v>Yes</v>
      </c>
      <c r="J156" t="str">
        <f>VLOOKUP($A156, 'Medical Examinations_A_sheet'!$A$1:$J$2336, COLUMN('Medical Examinations_A_sheet'!I156), FALSE)</f>
        <v>Overweight</v>
      </c>
      <c r="K156" t="str">
        <f>VLOOKUP($A156, 'Medical Examinations_A_sheet'!$A$1:$J$2336, COLUMN('Medical Examinations_A_sheet'!J156), FALSE)</f>
        <v>Normal</v>
      </c>
      <c r="L156" s="10">
        <f>VLOOKUP(Healthcare!$A156,'Hospitalisation Details_A_sheet'!$A$1:$K$2344,COLUMN('Hospitalisation Details_A_sheet'!F155),FALSE)</f>
        <v>37829.72</v>
      </c>
      <c r="M156" t="str">
        <f>VLOOKUP(Healthcare!$A156,'Hospitalisation Details_A_sheet'!$A$1:$K$2344,COLUMN('Hospitalisation Details_A_sheet'!G155),FALSE)</f>
        <v>tier - 1</v>
      </c>
      <c r="N156" t="str">
        <f>VLOOKUP(Healthcare!$A156,'Hospitalisation Details_A_sheet'!$A$1:$K$2344,COLUMN('Hospitalisation Details_A_sheet'!H155),FALSE)</f>
        <v>tier - 2</v>
      </c>
      <c r="O156" t="str">
        <f>VLOOKUP(Healthcare!$A156,'Hospitalisation Details_A_sheet'!$A$1:$K$2344,COLUMN('Hospitalisation Details_A_sheet'!I155),FALSE)</f>
        <v>R1011</v>
      </c>
      <c r="P156" s="8" t="str">
        <f>VLOOKUP(Healthcare!$A156,'Hospitalisation Details_A_sheet'!$A$1:$K$2344,COLUMN('Hospitalisation Details_A_sheet'!J155),FALSE)</f>
        <v>9-Sep-1979</v>
      </c>
      <c r="Q156">
        <f>VLOOKUP(Healthcare!$A156,'Hospitalisation Details_A_sheet'!$A$1:$K$2344,COLUMN('Hospitalisation Details_A_sheet'!K155),FALSE)</f>
        <v>43</v>
      </c>
    </row>
    <row r="157" spans="1:17" ht="15.6" x14ac:dyDescent="0.3">
      <c r="A157" s="1" t="s">
        <v>2217</v>
      </c>
      <c r="B157" s="24" t="str">
        <f>VLOOKUP('Customer Names_A_sheet'!$A157,'Customer Names_A_sheet'!$A$1:$E$2336,4,FALSE)</f>
        <v>Matthew</v>
      </c>
      <c r="C157">
        <f>VLOOKUP($A157, 'Medical Examinations_A_sheet'!$A$1:$J$2336, COLUMN('Medical Examinations_A_sheet'!B157), FALSE)</f>
        <v>45.81</v>
      </c>
      <c r="D157">
        <f>VLOOKUP($A157, 'Medical Examinations_A_sheet'!$A$1:$J$2336, COLUMN('Medical Examinations_A_sheet'!C157), FALSE)</f>
        <v>4.76</v>
      </c>
      <c r="E157" t="str">
        <f>VLOOKUP($A157, 'Medical Examinations_A_sheet'!$A$1:$J$2336, COLUMN('Medical Examinations_A_sheet'!D157), FALSE)</f>
        <v>Yes</v>
      </c>
      <c r="F157" t="str">
        <f>VLOOKUP($A157, 'Medical Examinations_A_sheet'!$A$1:$J$2336, COLUMN('Medical Examinations_A_sheet'!E157), FALSE)</f>
        <v>No</v>
      </c>
      <c r="G157" t="str">
        <f>VLOOKUP($A157, 'Medical Examinations_A_sheet'!$A$1:$J$2336, COLUMN('Medical Examinations_A_sheet'!F157), FALSE)</f>
        <v>Yes</v>
      </c>
      <c r="H157">
        <f>VLOOKUP($A157, 'Medical Examinations_A_sheet'!$A$1:$J$2336, COLUMN('Medical Examinations_A_sheet'!G157), FALSE)</f>
        <v>1</v>
      </c>
      <c r="I157" t="str">
        <f>VLOOKUP($A157, 'Medical Examinations_A_sheet'!$A$1:$J$2336, COLUMN('Medical Examinations_A_sheet'!H157), FALSE)</f>
        <v>Yes</v>
      </c>
      <c r="J157" t="str">
        <f>VLOOKUP($A157, 'Medical Examinations_A_sheet'!$A$1:$J$2336, COLUMN('Medical Examinations_A_sheet'!I157), FALSE)</f>
        <v>Obesity</v>
      </c>
      <c r="K157" t="str">
        <f>VLOOKUP($A157, 'Medical Examinations_A_sheet'!$A$1:$J$2336, COLUMN('Medical Examinations_A_sheet'!J157), FALSE)</f>
        <v>Normal</v>
      </c>
      <c r="L157" s="10">
        <f>VLOOKUP(Healthcare!$A157,'Hospitalisation Details_A_sheet'!$A$1:$K$2344,COLUMN('Hospitalisation Details_A_sheet'!F156),FALSE)</f>
        <v>37800.980000000003</v>
      </c>
      <c r="M157" t="str">
        <f>VLOOKUP(Healthcare!$A157,'Hospitalisation Details_A_sheet'!$A$1:$K$2344,COLUMN('Hospitalisation Details_A_sheet'!G156),FALSE)</f>
        <v>tier - 2</v>
      </c>
      <c r="N157" t="str">
        <f>VLOOKUP(Healthcare!$A157,'Hospitalisation Details_A_sheet'!$A$1:$K$2344,COLUMN('Hospitalisation Details_A_sheet'!H156),FALSE)</f>
        <v>tier - 2</v>
      </c>
      <c r="O157" t="str">
        <f>VLOOKUP(Healthcare!$A157,'Hospitalisation Details_A_sheet'!$A$1:$K$2344,COLUMN('Hospitalisation Details_A_sheet'!I156),FALSE)</f>
        <v>R1011</v>
      </c>
      <c r="P157" s="8" t="str">
        <f>VLOOKUP(Healthcare!$A157,'Hospitalisation Details_A_sheet'!$A$1:$K$2344,COLUMN('Hospitalisation Details_A_sheet'!J156),FALSE)</f>
        <v>26-Jul-1983</v>
      </c>
      <c r="Q157">
        <f>VLOOKUP(Healthcare!$A157,'Hospitalisation Details_A_sheet'!$A$1:$K$2344,COLUMN('Hospitalisation Details_A_sheet'!K156),FALSE)</f>
        <v>39</v>
      </c>
    </row>
    <row r="158" spans="1:17" ht="15.6" x14ac:dyDescent="0.3">
      <c r="A158" s="1" t="s">
        <v>2216</v>
      </c>
      <c r="B158" s="24" t="str">
        <f>VLOOKUP('Customer Names_A_sheet'!$A158,'Customer Names_A_sheet'!$A$1:$E$2336,4,FALSE)</f>
        <v>Daniel</v>
      </c>
      <c r="C158">
        <f>VLOOKUP($A158, 'Medical Examinations_A_sheet'!$A$1:$J$2336, COLUMN('Medical Examinations_A_sheet'!B158), FALSE)</f>
        <v>34.43</v>
      </c>
      <c r="D158">
        <f>VLOOKUP($A158, 'Medical Examinations_A_sheet'!$A$1:$J$2336, COLUMN('Medical Examinations_A_sheet'!C158), FALSE)</f>
        <v>10.82</v>
      </c>
      <c r="E158" t="str">
        <f>VLOOKUP($A158, 'Medical Examinations_A_sheet'!$A$1:$J$2336, COLUMN('Medical Examinations_A_sheet'!D158), FALSE)</f>
        <v>Yes</v>
      </c>
      <c r="F158" t="str">
        <f>VLOOKUP($A158, 'Medical Examinations_A_sheet'!$A$1:$J$2336, COLUMN('Medical Examinations_A_sheet'!E158), FALSE)</f>
        <v>No</v>
      </c>
      <c r="G158" t="str">
        <f>VLOOKUP($A158, 'Medical Examinations_A_sheet'!$A$1:$J$2336, COLUMN('Medical Examinations_A_sheet'!F158), FALSE)</f>
        <v>No</v>
      </c>
      <c r="H158">
        <f>VLOOKUP($A158, 'Medical Examinations_A_sheet'!$A$1:$J$2336, COLUMN('Medical Examinations_A_sheet'!G158), FALSE)</f>
        <v>1</v>
      </c>
      <c r="I158" t="str">
        <f>VLOOKUP($A158, 'Medical Examinations_A_sheet'!$A$1:$J$2336, COLUMN('Medical Examinations_A_sheet'!H158), FALSE)</f>
        <v>Yes</v>
      </c>
      <c r="J158" t="str">
        <f>VLOOKUP($A158, 'Medical Examinations_A_sheet'!$A$1:$J$2336, COLUMN('Medical Examinations_A_sheet'!I158), FALSE)</f>
        <v>Obesity</v>
      </c>
      <c r="K158" t="str">
        <f>VLOOKUP($A158, 'Medical Examinations_A_sheet'!$A$1:$J$2336, COLUMN('Medical Examinations_A_sheet'!J158), FALSE)</f>
        <v>Diabetes</v>
      </c>
      <c r="L158" s="10">
        <f>VLOOKUP(Healthcare!$A158,'Hospitalisation Details_A_sheet'!$A$1:$K$2344,COLUMN('Hospitalisation Details_A_sheet'!F157),FALSE)</f>
        <v>37742.58</v>
      </c>
      <c r="M158" t="str">
        <f>VLOOKUP(Healthcare!$A158,'Hospitalisation Details_A_sheet'!$A$1:$K$2344,COLUMN('Hospitalisation Details_A_sheet'!G157),FALSE)</f>
        <v>tier - 1</v>
      </c>
      <c r="N158" t="str">
        <f>VLOOKUP(Healthcare!$A158,'Hospitalisation Details_A_sheet'!$A$1:$K$2344,COLUMN('Hospitalisation Details_A_sheet'!H157),FALSE)</f>
        <v>tier - 1</v>
      </c>
      <c r="O158" t="str">
        <f>VLOOKUP(Healthcare!$A158,'Hospitalisation Details_A_sheet'!$A$1:$K$2344,COLUMN('Hospitalisation Details_A_sheet'!I157),FALSE)</f>
        <v>R1013</v>
      </c>
      <c r="P158" s="8" t="str">
        <f>VLOOKUP(Healthcare!$A158,'Hospitalisation Details_A_sheet'!$A$1:$K$2344,COLUMN('Hospitalisation Details_A_sheet'!J157),FALSE)</f>
        <v>15-Aug-1986</v>
      </c>
      <c r="Q158">
        <f>VLOOKUP(Healthcare!$A158,'Hospitalisation Details_A_sheet'!$A$1:$K$2344,COLUMN('Hospitalisation Details_A_sheet'!K157),FALSE)</f>
        <v>36</v>
      </c>
    </row>
    <row r="159" spans="1:17" ht="15.6" x14ac:dyDescent="0.3">
      <c r="A159" s="1" t="s">
        <v>2215</v>
      </c>
      <c r="B159" s="24" t="str">
        <f>VLOOKUP('Customer Names_A_sheet'!$A159,'Customer Names_A_sheet'!$A$1:$E$2336,4,FALSE)</f>
        <v>Syndy</v>
      </c>
      <c r="C159">
        <f>VLOOKUP($A159, 'Medical Examinations_A_sheet'!$A$1:$J$2336, COLUMN('Medical Examinations_A_sheet'!B159), FALSE)</f>
        <v>41.33</v>
      </c>
      <c r="D159">
        <f>VLOOKUP($A159, 'Medical Examinations_A_sheet'!$A$1:$J$2336, COLUMN('Medical Examinations_A_sheet'!C159), FALSE)</f>
        <v>4.01</v>
      </c>
      <c r="E159" t="str">
        <f>VLOOKUP($A159, 'Medical Examinations_A_sheet'!$A$1:$J$2336, COLUMN('Medical Examinations_A_sheet'!D159), FALSE)</f>
        <v>Yes</v>
      </c>
      <c r="F159" t="str">
        <f>VLOOKUP($A159, 'Medical Examinations_A_sheet'!$A$1:$J$2336, COLUMN('Medical Examinations_A_sheet'!E159), FALSE)</f>
        <v>No</v>
      </c>
      <c r="G159" t="str">
        <f>VLOOKUP($A159, 'Medical Examinations_A_sheet'!$A$1:$J$2336, COLUMN('Medical Examinations_A_sheet'!F159), FALSE)</f>
        <v>No</v>
      </c>
      <c r="H159">
        <f>VLOOKUP($A159, 'Medical Examinations_A_sheet'!$A$1:$J$2336, COLUMN('Medical Examinations_A_sheet'!G159), FALSE)</f>
        <v>0</v>
      </c>
      <c r="I159" t="str">
        <f>VLOOKUP($A159, 'Medical Examinations_A_sheet'!$A$1:$J$2336, COLUMN('Medical Examinations_A_sheet'!H159), FALSE)</f>
        <v>Yes</v>
      </c>
      <c r="J159" t="str">
        <f>VLOOKUP($A159, 'Medical Examinations_A_sheet'!$A$1:$J$2336, COLUMN('Medical Examinations_A_sheet'!I159), FALSE)</f>
        <v>Obesity</v>
      </c>
      <c r="K159" t="str">
        <f>VLOOKUP($A159, 'Medical Examinations_A_sheet'!$A$1:$J$2336, COLUMN('Medical Examinations_A_sheet'!J159), FALSE)</f>
        <v>Normal</v>
      </c>
      <c r="L159" s="10">
        <f>VLOOKUP(Healthcare!$A159,'Hospitalisation Details_A_sheet'!$A$1:$K$2344,COLUMN('Hospitalisation Details_A_sheet'!F158),FALSE)</f>
        <v>37735.199999999997</v>
      </c>
      <c r="M159" t="str">
        <f>VLOOKUP(Healthcare!$A159,'Hospitalisation Details_A_sheet'!$A$1:$K$2344,COLUMN('Hospitalisation Details_A_sheet'!G158),FALSE)</f>
        <v>tier - 2</v>
      </c>
      <c r="N159" t="str">
        <f>VLOOKUP(Healthcare!$A159,'Hospitalisation Details_A_sheet'!$A$1:$K$2344,COLUMN('Hospitalisation Details_A_sheet'!H158),FALSE)</f>
        <v>tier - 2</v>
      </c>
      <c r="O159" t="str">
        <f>VLOOKUP(Healthcare!$A159,'Hospitalisation Details_A_sheet'!$A$1:$K$2344,COLUMN('Hospitalisation Details_A_sheet'!I158),FALSE)</f>
        <v>R1011</v>
      </c>
      <c r="P159" s="8" t="str">
        <f>VLOOKUP(Healthcare!$A159,'Hospitalisation Details_A_sheet'!$A$1:$K$2344,COLUMN('Hospitalisation Details_A_sheet'!J158),FALSE)</f>
        <v>18-Sep-1976</v>
      </c>
      <c r="Q159">
        <f>VLOOKUP(Healthcare!$A159,'Hospitalisation Details_A_sheet'!$A$1:$K$2344,COLUMN('Hospitalisation Details_A_sheet'!K158),FALSE)</f>
        <v>46</v>
      </c>
    </row>
    <row r="160" spans="1:17" ht="15.6" x14ac:dyDescent="0.3">
      <c r="A160" s="1" t="s">
        <v>2214</v>
      </c>
      <c r="B160" s="24" t="str">
        <f>VLOOKUP('Customer Names_A_sheet'!$A160,'Customer Names_A_sheet'!$A$1:$E$2336,4,FALSE)</f>
        <v>Aleksandra</v>
      </c>
      <c r="C160">
        <f>VLOOKUP($A160, 'Medical Examinations_A_sheet'!$A$1:$J$2336, COLUMN('Medical Examinations_A_sheet'!B160), FALSE)</f>
        <v>31.92</v>
      </c>
      <c r="D160">
        <f>VLOOKUP($A160, 'Medical Examinations_A_sheet'!$A$1:$J$2336, COLUMN('Medical Examinations_A_sheet'!C160), FALSE)</f>
        <v>5.12</v>
      </c>
      <c r="E160" t="str">
        <f>VLOOKUP($A160, 'Medical Examinations_A_sheet'!$A$1:$J$2336, COLUMN('Medical Examinations_A_sheet'!D160), FALSE)</f>
        <v>Yes</v>
      </c>
      <c r="F160" t="str">
        <f>VLOOKUP($A160, 'Medical Examinations_A_sheet'!$A$1:$J$2336, COLUMN('Medical Examinations_A_sheet'!E160), FALSE)</f>
        <v>No</v>
      </c>
      <c r="G160" t="str">
        <f>VLOOKUP($A160, 'Medical Examinations_A_sheet'!$A$1:$J$2336, COLUMN('Medical Examinations_A_sheet'!F160), FALSE)</f>
        <v>No</v>
      </c>
      <c r="H160">
        <f>VLOOKUP($A160, 'Medical Examinations_A_sheet'!$A$1:$J$2336, COLUMN('Medical Examinations_A_sheet'!G160), FALSE)</f>
        <v>1</v>
      </c>
      <c r="I160" t="str">
        <f>VLOOKUP($A160, 'Medical Examinations_A_sheet'!$A$1:$J$2336, COLUMN('Medical Examinations_A_sheet'!H160), FALSE)</f>
        <v>Yes</v>
      </c>
      <c r="J160" t="str">
        <f>VLOOKUP($A160, 'Medical Examinations_A_sheet'!$A$1:$J$2336, COLUMN('Medical Examinations_A_sheet'!I160), FALSE)</f>
        <v>Obesity</v>
      </c>
      <c r="K160" t="str">
        <f>VLOOKUP($A160, 'Medical Examinations_A_sheet'!$A$1:$J$2336, COLUMN('Medical Examinations_A_sheet'!J160), FALSE)</f>
        <v>Normal</v>
      </c>
      <c r="L160" s="10">
        <f>VLOOKUP(Healthcare!$A160,'Hospitalisation Details_A_sheet'!$A$1:$K$2344,COLUMN('Hospitalisation Details_A_sheet'!F159),FALSE)</f>
        <v>37701.879999999997</v>
      </c>
      <c r="M160" t="str">
        <f>VLOOKUP(Healthcare!$A160,'Hospitalisation Details_A_sheet'!$A$1:$K$2344,COLUMN('Hospitalisation Details_A_sheet'!G159),FALSE)</f>
        <v>tier - 2</v>
      </c>
      <c r="N160" t="str">
        <f>VLOOKUP(Healthcare!$A160,'Hospitalisation Details_A_sheet'!$A$1:$K$2344,COLUMN('Hospitalisation Details_A_sheet'!H159),FALSE)</f>
        <v>tier - 3</v>
      </c>
      <c r="O160" t="str">
        <f>VLOOKUP(Healthcare!$A160,'Hospitalisation Details_A_sheet'!$A$1:$K$2344,COLUMN('Hospitalisation Details_A_sheet'!I159),FALSE)</f>
        <v>R1023</v>
      </c>
      <c r="P160" s="8" t="str">
        <f>VLOOKUP(Healthcare!$A160,'Hospitalisation Details_A_sheet'!$A$1:$K$2344,COLUMN('Hospitalisation Details_A_sheet'!J159),FALSE)</f>
        <v>10-Oct-1988</v>
      </c>
      <c r="Q160">
        <f>VLOOKUP(Healthcare!$A160,'Hospitalisation Details_A_sheet'!$A$1:$K$2344,COLUMN('Hospitalisation Details_A_sheet'!K159),FALSE)</f>
        <v>34</v>
      </c>
    </row>
    <row r="161" spans="1:17" ht="15.6" x14ac:dyDescent="0.3">
      <c r="A161" s="1" t="s">
        <v>2213</v>
      </c>
      <c r="B161" s="24" t="str">
        <f>VLOOKUP('Customer Names_A_sheet'!$A161,'Customer Names_A_sheet'!$A$1:$E$2336,4,FALSE)</f>
        <v>Steeve T Sr.</v>
      </c>
      <c r="C161">
        <f>VLOOKUP($A161, 'Medical Examinations_A_sheet'!$A$1:$J$2336, COLUMN('Medical Examinations_A_sheet'!B161), FALSE)</f>
        <v>39.799999999999997</v>
      </c>
      <c r="D161">
        <f>VLOOKUP($A161, 'Medical Examinations_A_sheet'!$A$1:$J$2336, COLUMN('Medical Examinations_A_sheet'!C161), FALSE)</f>
        <v>10.54</v>
      </c>
      <c r="E161" t="str">
        <f>VLOOKUP($A161, 'Medical Examinations_A_sheet'!$A$1:$J$2336, COLUMN('Medical Examinations_A_sheet'!D161), FALSE)</f>
        <v>Yes</v>
      </c>
      <c r="F161" t="str">
        <f>VLOOKUP($A161, 'Medical Examinations_A_sheet'!$A$1:$J$2336, COLUMN('Medical Examinations_A_sheet'!E161), FALSE)</f>
        <v>No</v>
      </c>
      <c r="G161" t="str">
        <f>VLOOKUP($A161, 'Medical Examinations_A_sheet'!$A$1:$J$2336, COLUMN('Medical Examinations_A_sheet'!F161), FALSE)</f>
        <v>No</v>
      </c>
      <c r="H161">
        <f>VLOOKUP($A161, 'Medical Examinations_A_sheet'!$A$1:$J$2336, COLUMN('Medical Examinations_A_sheet'!G161), FALSE)</f>
        <v>2</v>
      </c>
      <c r="I161" t="str">
        <f>VLOOKUP($A161, 'Medical Examinations_A_sheet'!$A$1:$J$2336, COLUMN('Medical Examinations_A_sheet'!H161), FALSE)</f>
        <v>Yes</v>
      </c>
      <c r="J161" t="str">
        <f>VLOOKUP($A161, 'Medical Examinations_A_sheet'!$A$1:$J$2336, COLUMN('Medical Examinations_A_sheet'!I161), FALSE)</f>
        <v>Obesity</v>
      </c>
      <c r="K161" t="str">
        <f>VLOOKUP($A161, 'Medical Examinations_A_sheet'!$A$1:$J$2336, COLUMN('Medical Examinations_A_sheet'!J161), FALSE)</f>
        <v>Diabetes</v>
      </c>
      <c r="L161" s="10">
        <f>VLOOKUP(Healthcare!$A161,'Hospitalisation Details_A_sheet'!$A$1:$K$2344,COLUMN('Hospitalisation Details_A_sheet'!F160),FALSE)</f>
        <v>37675.06</v>
      </c>
      <c r="M161" t="str">
        <f>VLOOKUP(Healthcare!$A161,'Hospitalisation Details_A_sheet'!$A$1:$K$2344,COLUMN('Hospitalisation Details_A_sheet'!G160),FALSE)</f>
        <v>tier - 2</v>
      </c>
      <c r="N161" t="str">
        <f>VLOOKUP(Healthcare!$A161,'Hospitalisation Details_A_sheet'!$A$1:$K$2344,COLUMN('Hospitalisation Details_A_sheet'!H160),FALSE)</f>
        <v>tier - 3</v>
      </c>
      <c r="O161" t="str">
        <f>VLOOKUP(Healthcare!$A161,'Hospitalisation Details_A_sheet'!$A$1:$K$2344,COLUMN('Hospitalisation Details_A_sheet'!I160),FALSE)</f>
        <v>R1011</v>
      </c>
      <c r="P161" s="8" t="str">
        <f>VLOOKUP(Healthcare!$A161,'Hospitalisation Details_A_sheet'!$A$1:$K$2344,COLUMN('Hospitalisation Details_A_sheet'!J160),FALSE)</f>
        <v>28-Oct-1970</v>
      </c>
      <c r="Q161">
        <f>VLOOKUP(Healthcare!$A161,'Hospitalisation Details_A_sheet'!$A$1:$K$2344,COLUMN('Hospitalisation Details_A_sheet'!K160),FALSE)</f>
        <v>52</v>
      </c>
    </row>
    <row r="162" spans="1:17" ht="15.6" x14ac:dyDescent="0.3">
      <c r="A162" s="1" t="s">
        <v>2212</v>
      </c>
      <c r="B162" s="24" t="str">
        <f>VLOOKUP('Customer Names_A_sheet'!$A162,'Customer Names_A_sheet'!$A$1:$E$2336,4,FALSE)</f>
        <v>Richard</v>
      </c>
      <c r="C162">
        <f>VLOOKUP($A162, 'Medical Examinations_A_sheet'!$A$1:$J$2336, COLUMN('Medical Examinations_A_sheet'!B162), FALSE)</f>
        <v>42.82</v>
      </c>
      <c r="D162">
        <f>VLOOKUP($A162, 'Medical Examinations_A_sheet'!$A$1:$J$2336, COLUMN('Medical Examinations_A_sheet'!C162), FALSE)</f>
        <v>4.21</v>
      </c>
      <c r="E162" t="str">
        <f>VLOOKUP($A162, 'Medical Examinations_A_sheet'!$A$1:$J$2336, COLUMN('Medical Examinations_A_sheet'!D162), FALSE)</f>
        <v>No</v>
      </c>
      <c r="F162" t="str">
        <f>VLOOKUP($A162, 'Medical Examinations_A_sheet'!$A$1:$J$2336, COLUMN('Medical Examinations_A_sheet'!E162), FALSE)</f>
        <v>No</v>
      </c>
      <c r="G162" t="str">
        <f>VLOOKUP($A162, 'Medical Examinations_A_sheet'!$A$1:$J$2336, COLUMN('Medical Examinations_A_sheet'!F162), FALSE)</f>
        <v>No</v>
      </c>
      <c r="H162">
        <f>VLOOKUP($A162, 'Medical Examinations_A_sheet'!$A$1:$J$2336, COLUMN('Medical Examinations_A_sheet'!G162), FALSE)</f>
        <v>0</v>
      </c>
      <c r="I162" t="str">
        <f>VLOOKUP($A162, 'Medical Examinations_A_sheet'!$A$1:$J$2336, COLUMN('Medical Examinations_A_sheet'!H162), FALSE)</f>
        <v>Yes</v>
      </c>
      <c r="J162" t="str">
        <f>VLOOKUP($A162, 'Medical Examinations_A_sheet'!$A$1:$J$2336, COLUMN('Medical Examinations_A_sheet'!I162), FALSE)</f>
        <v>Obesity</v>
      </c>
      <c r="K162" t="str">
        <f>VLOOKUP($A162, 'Medical Examinations_A_sheet'!$A$1:$J$2336, COLUMN('Medical Examinations_A_sheet'!J162), FALSE)</f>
        <v>Normal</v>
      </c>
      <c r="L162" s="10">
        <f>VLOOKUP(Healthcare!$A162,'Hospitalisation Details_A_sheet'!$A$1:$K$2344,COLUMN('Hospitalisation Details_A_sheet'!F161),FALSE)</f>
        <v>37650.74</v>
      </c>
      <c r="M162" t="str">
        <f>VLOOKUP(Healthcare!$A162,'Hospitalisation Details_A_sheet'!$A$1:$K$2344,COLUMN('Hospitalisation Details_A_sheet'!G161),FALSE)</f>
        <v>tier - 2</v>
      </c>
      <c r="N162" t="str">
        <f>VLOOKUP(Healthcare!$A162,'Hospitalisation Details_A_sheet'!$A$1:$K$2344,COLUMN('Hospitalisation Details_A_sheet'!H161),FALSE)</f>
        <v>tier - 2</v>
      </c>
      <c r="O162" t="str">
        <f>VLOOKUP(Healthcare!$A162,'Hospitalisation Details_A_sheet'!$A$1:$K$2344,COLUMN('Hospitalisation Details_A_sheet'!I161),FALSE)</f>
        <v>R1012</v>
      </c>
      <c r="P162" s="8" t="str">
        <f>VLOOKUP(Healthcare!$A162,'Hospitalisation Details_A_sheet'!$A$1:$K$2344,COLUMN('Hospitalisation Details_A_sheet'!J161),FALSE)</f>
        <v>20-Jun-1982</v>
      </c>
      <c r="Q162">
        <f>VLOOKUP(Healthcare!$A162,'Hospitalisation Details_A_sheet'!$A$1:$K$2344,COLUMN('Hospitalisation Details_A_sheet'!K161),FALSE)</f>
        <v>40</v>
      </c>
    </row>
    <row r="163" spans="1:17" ht="15.6" x14ac:dyDescent="0.3">
      <c r="A163" s="1" t="s">
        <v>2211</v>
      </c>
      <c r="B163" s="24" t="str">
        <f>VLOOKUP('Customer Names_A_sheet'!$A163,'Customer Names_A_sheet'!$A$1:$E$2336,4,FALSE)</f>
        <v>Aaron T</v>
      </c>
      <c r="C163">
        <f>VLOOKUP($A163, 'Medical Examinations_A_sheet'!$A$1:$J$2336, COLUMN('Medical Examinations_A_sheet'!B163), FALSE)</f>
        <v>33.630000000000003</v>
      </c>
      <c r="D163">
        <f>VLOOKUP($A163, 'Medical Examinations_A_sheet'!$A$1:$J$2336, COLUMN('Medical Examinations_A_sheet'!C163), FALSE)</f>
        <v>5.42</v>
      </c>
      <c r="E163" t="str">
        <f>VLOOKUP($A163, 'Medical Examinations_A_sheet'!$A$1:$J$2336, COLUMN('Medical Examinations_A_sheet'!D163), FALSE)</f>
        <v>No</v>
      </c>
      <c r="F163" t="str">
        <f>VLOOKUP($A163, 'Medical Examinations_A_sheet'!$A$1:$J$2336, COLUMN('Medical Examinations_A_sheet'!E163), FALSE)</f>
        <v>No</v>
      </c>
      <c r="G163" t="str">
        <f>VLOOKUP($A163, 'Medical Examinations_A_sheet'!$A$1:$J$2336, COLUMN('Medical Examinations_A_sheet'!F163), FALSE)</f>
        <v>No</v>
      </c>
      <c r="H163">
        <f>VLOOKUP($A163, 'Medical Examinations_A_sheet'!$A$1:$J$2336, COLUMN('Medical Examinations_A_sheet'!G163), FALSE)</f>
        <v>0</v>
      </c>
      <c r="I163" t="str">
        <f>VLOOKUP($A163, 'Medical Examinations_A_sheet'!$A$1:$J$2336, COLUMN('Medical Examinations_A_sheet'!H163), FALSE)</f>
        <v>Yes</v>
      </c>
      <c r="J163" t="str">
        <f>VLOOKUP($A163, 'Medical Examinations_A_sheet'!$A$1:$J$2336, COLUMN('Medical Examinations_A_sheet'!I163), FALSE)</f>
        <v>Obesity</v>
      </c>
      <c r="K163" t="str">
        <f>VLOOKUP($A163, 'Medical Examinations_A_sheet'!$A$1:$J$2336, COLUMN('Medical Examinations_A_sheet'!J163), FALSE)</f>
        <v>Normal</v>
      </c>
      <c r="L163" s="10">
        <f>VLOOKUP(Healthcare!$A163,'Hospitalisation Details_A_sheet'!$A$1:$K$2344,COLUMN('Hospitalisation Details_A_sheet'!F162),FALSE)</f>
        <v>37607.53</v>
      </c>
      <c r="M163" t="str">
        <f>VLOOKUP(Healthcare!$A163,'Hospitalisation Details_A_sheet'!$A$1:$K$2344,COLUMN('Hospitalisation Details_A_sheet'!G162),FALSE)</f>
        <v>tier - 1</v>
      </c>
      <c r="N163" t="str">
        <f>VLOOKUP(Healthcare!$A163,'Hospitalisation Details_A_sheet'!$A$1:$K$2344,COLUMN('Hospitalisation Details_A_sheet'!H162),FALSE)</f>
        <v>tier - 2</v>
      </c>
      <c r="O163" t="str">
        <f>VLOOKUP(Healthcare!$A163,'Hospitalisation Details_A_sheet'!$A$1:$K$2344,COLUMN('Hospitalisation Details_A_sheet'!I162),FALSE)</f>
        <v>R1019</v>
      </c>
      <c r="P163" s="8" t="str">
        <f>VLOOKUP(Healthcare!$A163,'Hospitalisation Details_A_sheet'!$A$1:$K$2344,COLUMN('Hospitalisation Details_A_sheet'!J162),FALSE)</f>
        <v>16-Nov-1990</v>
      </c>
      <c r="Q163">
        <f>VLOOKUP(Healthcare!$A163,'Hospitalisation Details_A_sheet'!$A$1:$K$2344,COLUMN('Hospitalisation Details_A_sheet'!K162),FALSE)</f>
        <v>32</v>
      </c>
    </row>
    <row r="164" spans="1:17" ht="15.6" x14ac:dyDescent="0.3">
      <c r="A164" s="1" t="s">
        <v>2210</v>
      </c>
      <c r="B164" s="24" t="str">
        <f>VLOOKUP('Customer Names_A_sheet'!$A164,'Customer Names_A_sheet'!$A$1:$E$2336,4,FALSE)</f>
        <v>Akira</v>
      </c>
      <c r="C164">
        <f>VLOOKUP($A164, 'Medical Examinations_A_sheet'!$A$1:$J$2336, COLUMN('Medical Examinations_A_sheet'!B164), FALSE)</f>
        <v>37.07</v>
      </c>
      <c r="D164">
        <f>VLOOKUP($A164, 'Medical Examinations_A_sheet'!$A$1:$J$2336, COLUMN('Medical Examinations_A_sheet'!C164), FALSE)</f>
        <v>4.28</v>
      </c>
      <c r="E164" t="str">
        <f>VLOOKUP($A164, 'Medical Examinations_A_sheet'!$A$1:$J$2336, COLUMN('Medical Examinations_A_sheet'!D164), FALSE)</f>
        <v>No</v>
      </c>
      <c r="F164" t="str">
        <f>VLOOKUP($A164, 'Medical Examinations_A_sheet'!$A$1:$J$2336, COLUMN('Medical Examinations_A_sheet'!E164), FALSE)</f>
        <v>yes</v>
      </c>
      <c r="G164" t="str">
        <f>VLOOKUP($A164, 'Medical Examinations_A_sheet'!$A$1:$J$2336, COLUMN('Medical Examinations_A_sheet'!F164), FALSE)</f>
        <v>No</v>
      </c>
      <c r="H164">
        <f>VLOOKUP($A164, 'Medical Examinations_A_sheet'!$A$1:$J$2336, COLUMN('Medical Examinations_A_sheet'!G164), FALSE)</f>
        <v>1</v>
      </c>
      <c r="I164" t="str">
        <f>VLOOKUP($A164, 'Medical Examinations_A_sheet'!$A$1:$J$2336, COLUMN('Medical Examinations_A_sheet'!H164), FALSE)</f>
        <v>Yes</v>
      </c>
      <c r="J164" t="str">
        <f>VLOOKUP($A164, 'Medical Examinations_A_sheet'!$A$1:$J$2336, COLUMN('Medical Examinations_A_sheet'!I164), FALSE)</f>
        <v>Obesity</v>
      </c>
      <c r="K164" t="str">
        <f>VLOOKUP($A164, 'Medical Examinations_A_sheet'!$A$1:$J$2336, COLUMN('Medical Examinations_A_sheet'!J164), FALSE)</f>
        <v>Normal</v>
      </c>
      <c r="L164" s="10">
        <f>VLOOKUP(Healthcare!$A164,'Hospitalisation Details_A_sheet'!$A$1:$K$2344,COLUMN('Hospitalisation Details_A_sheet'!F163),FALSE)</f>
        <v>37484.449999999997</v>
      </c>
      <c r="M164" t="str">
        <f>VLOOKUP(Healthcare!$A164,'Hospitalisation Details_A_sheet'!$A$1:$K$2344,COLUMN('Hospitalisation Details_A_sheet'!G163),FALSE)</f>
        <v>tier - 1</v>
      </c>
      <c r="N164" t="str">
        <f>VLOOKUP(Healthcare!$A164,'Hospitalisation Details_A_sheet'!$A$1:$K$2344,COLUMN('Hospitalisation Details_A_sheet'!H163),FALSE)</f>
        <v>tier - 1</v>
      </c>
      <c r="O164" t="str">
        <f>VLOOKUP(Healthcare!$A164,'Hospitalisation Details_A_sheet'!$A$1:$K$2344,COLUMN('Hospitalisation Details_A_sheet'!I163),FALSE)</f>
        <v>R1013</v>
      </c>
      <c r="P164" s="8" t="str">
        <f>VLOOKUP(Healthcare!$A164,'Hospitalisation Details_A_sheet'!$A$1:$K$2344,COLUMN('Hospitalisation Details_A_sheet'!J163),FALSE)</f>
        <v>12-Oct-2000</v>
      </c>
      <c r="Q164">
        <f>VLOOKUP(Healthcare!$A164,'Hospitalisation Details_A_sheet'!$A$1:$K$2344,COLUMN('Hospitalisation Details_A_sheet'!K163),FALSE)</f>
        <v>22</v>
      </c>
    </row>
    <row r="165" spans="1:17" ht="15.6" x14ac:dyDescent="0.3">
      <c r="A165" s="1" t="s">
        <v>2209</v>
      </c>
      <c r="B165" s="24" t="str">
        <f>VLOOKUP('Customer Names_A_sheet'!$A165,'Customer Names_A_sheet'!$A$1:$E$2336,4,FALSE)</f>
        <v>Ben</v>
      </c>
      <c r="C165">
        <f>VLOOKUP($A165, 'Medical Examinations_A_sheet'!$A$1:$J$2336, COLUMN('Medical Examinations_A_sheet'!B165), FALSE)</f>
        <v>35.625</v>
      </c>
      <c r="D165">
        <f>VLOOKUP($A165, 'Medical Examinations_A_sheet'!$A$1:$J$2336, COLUMN('Medical Examinations_A_sheet'!C165), FALSE)</f>
        <v>8.9</v>
      </c>
      <c r="E165" t="str">
        <f>VLOOKUP($A165, 'Medical Examinations_A_sheet'!$A$1:$J$2336, COLUMN('Medical Examinations_A_sheet'!D165), FALSE)</f>
        <v>No</v>
      </c>
      <c r="F165" t="str">
        <f>VLOOKUP($A165, 'Medical Examinations_A_sheet'!$A$1:$J$2336, COLUMN('Medical Examinations_A_sheet'!E165), FALSE)</f>
        <v>No</v>
      </c>
      <c r="G165" t="str">
        <f>VLOOKUP($A165, 'Medical Examinations_A_sheet'!$A$1:$J$2336, COLUMN('Medical Examinations_A_sheet'!F165), FALSE)</f>
        <v>No</v>
      </c>
      <c r="H165">
        <f>VLOOKUP($A165, 'Medical Examinations_A_sheet'!$A$1:$J$2336, COLUMN('Medical Examinations_A_sheet'!G165), FALSE)</f>
        <v>0</v>
      </c>
      <c r="I165" t="str">
        <f>VLOOKUP($A165, 'Medical Examinations_A_sheet'!$A$1:$J$2336, COLUMN('Medical Examinations_A_sheet'!H165), FALSE)</f>
        <v>Yes</v>
      </c>
      <c r="J165" t="str">
        <f>VLOOKUP($A165, 'Medical Examinations_A_sheet'!$A$1:$J$2336, COLUMN('Medical Examinations_A_sheet'!I165), FALSE)</f>
        <v>Obesity</v>
      </c>
      <c r="K165" t="str">
        <f>VLOOKUP($A165, 'Medical Examinations_A_sheet'!$A$1:$J$2336, COLUMN('Medical Examinations_A_sheet'!J165), FALSE)</f>
        <v>Diabetes</v>
      </c>
      <c r="L165" s="10">
        <f>VLOOKUP(Healthcare!$A165,'Hospitalisation Details_A_sheet'!$A$1:$K$2344,COLUMN('Hospitalisation Details_A_sheet'!F164),FALSE)</f>
        <v>37465.339999999997</v>
      </c>
      <c r="M165" t="str">
        <f>VLOOKUP(Healthcare!$A165,'Hospitalisation Details_A_sheet'!$A$1:$K$2344,COLUMN('Hospitalisation Details_A_sheet'!G164),FALSE)</f>
        <v>tier - 1</v>
      </c>
      <c r="N165" t="str">
        <f>VLOOKUP(Healthcare!$A165,'Hospitalisation Details_A_sheet'!$A$1:$K$2344,COLUMN('Hospitalisation Details_A_sheet'!H164),FALSE)</f>
        <v>tier - 2</v>
      </c>
      <c r="O165" t="str">
        <f>VLOOKUP(Healthcare!$A165,'Hospitalisation Details_A_sheet'!$A$1:$K$2344,COLUMN('Hospitalisation Details_A_sheet'!I164),FALSE)</f>
        <v>R1012</v>
      </c>
      <c r="P165" s="8" t="str">
        <f>VLOOKUP(Healthcare!$A165,'Hospitalisation Details_A_sheet'!$A$1:$K$2344,COLUMN('Hospitalisation Details_A_sheet'!J164),FALSE)</f>
        <v>27-Sep-2002</v>
      </c>
      <c r="Q165">
        <f>VLOOKUP(Healthcare!$A165,'Hospitalisation Details_A_sheet'!$A$1:$K$2344,COLUMN('Hospitalisation Details_A_sheet'!K164),FALSE)</f>
        <v>20</v>
      </c>
    </row>
    <row r="166" spans="1:17" ht="15.6" x14ac:dyDescent="0.3">
      <c r="A166" s="1" t="s">
        <v>2208</v>
      </c>
      <c r="B166" s="24" t="str">
        <f>VLOOKUP('Customer Names_A_sheet'!$A166,'Customer Names_A_sheet'!$A$1:$E$2336,4,FALSE)</f>
        <v>Jana</v>
      </c>
      <c r="C166">
        <f>VLOOKUP($A166, 'Medical Examinations_A_sheet'!$A$1:$J$2336, COLUMN('Medical Examinations_A_sheet'!B166), FALSE)</f>
        <v>42.69</v>
      </c>
      <c r="D166">
        <f>VLOOKUP($A166, 'Medical Examinations_A_sheet'!$A$1:$J$2336, COLUMN('Medical Examinations_A_sheet'!C166), FALSE)</f>
        <v>4.8899999999999997</v>
      </c>
      <c r="E166" t="str">
        <f>VLOOKUP($A166, 'Medical Examinations_A_sheet'!$A$1:$J$2336, COLUMN('Medical Examinations_A_sheet'!D166), FALSE)</f>
        <v>No</v>
      </c>
      <c r="F166" t="str">
        <f>VLOOKUP($A166, 'Medical Examinations_A_sheet'!$A$1:$J$2336, COLUMN('Medical Examinations_A_sheet'!E166), FALSE)</f>
        <v>No</v>
      </c>
      <c r="G166" t="str">
        <f>VLOOKUP($A166, 'Medical Examinations_A_sheet'!$A$1:$J$2336, COLUMN('Medical Examinations_A_sheet'!F166), FALSE)</f>
        <v>Yes</v>
      </c>
      <c r="H166">
        <f>VLOOKUP($A166, 'Medical Examinations_A_sheet'!$A$1:$J$2336, COLUMN('Medical Examinations_A_sheet'!G166), FALSE)</f>
        <v>1</v>
      </c>
      <c r="I166" t="str">
        <f>VLOOKUP($A166, 'Medical Examinations_A_sheet'!$A$1:$J$2336, COLUMN('Medical Examinations_A_sheet'!H166), FALSE)</f>
        <v>Yes</v>
      </c>
      <c r="J166" t="str">
        <f>VLOOKUP($A166, 'Medical Examinations_A_sheet'!$A$1:$J$2336, COLUMN('Medical Examinations_A_sheet'!I166), FALSE)</f>
        <v>Obesity</v>
      </c>
      <c r="K166" t="str">
        <f>VLOOKUP($A166, 'Medical Examinations_A_sheet'!$A$1:$J$2336, COLUMN('Medical Examinations_A_sheet'!J166), FALSE)</f>
        <v>Normal</v>
      </c>
      <c r="L166" s="10">
        <f>VLOOKUP(Healthcare!$A166,'Hospitalisation Details_A_sheet'!$A$1:$K$2344,COLUMN('Hospitalisation Details_A_sheet'!F165),FALSE)</f>
        <v>37425.94</v>
      </c>
      <c r="M166" t="str">
        <f>VLOOKUP(Healthcare!$A166,'Hospitalisation Details_A_sheet'!$A$1:$K$2344,COLUMN('Hospitalisation Details_A_sheet'!G165),FALSE)</f>
        <v>tier - 2</v>
      </c>
      <c r="N166" t="str">
        <f>VLOOKUP(Healthcare!$A166,'Hospitalisation Details_A_sheet'!$A$1:$K$2344,COLUMN('Hospitalisation Details_A_sheet'!H165),FALSE)</f>
        <v>tier - 1</v>
      </c>
      <c r="O166" t="str">
        <f>VLOOKUP(Healthcare!$A166,'Hospitalisation Details_A_sheet'!$A$1:$K$2344,COLUMN('Hospitalisation Details_A_sheet'!I165),FALSE)</f>
        <v>R1011</v>
      </c>
      <c r="P166" s="8" t="str">
        <f>VLOOKUP(Healthcare!$A166,'Hospitalisation Details_A_sheet'!$A$1:$K$2344,COLUMN('Hospitalisation Details_A_sheet'!J165),FALSE)</f>
        <v>3-Aug-1979</v>
      </c>
      <c r="Q166">
        <f>VLOOKUP(Healthcare!$A166,'Hospitalisation Details_A_sheet'!$A$1:$K$2344,COLUMN('Hospitalisation Details_A_sheet'!K165),FALSE)</f>
        <v>43</v>
      </c>
    </row>
    <row r="167" spans="1:17" ht="15.6" x14ac:dyDescent="0.3">
      <c r="A167" s="1" t="s">
        <v>2207</v>
      </c>
      <c r="B167" s="24" t="str">
        <f>VLOOKUP('Customer Names_A_sheet'!$A167,'Customer Names_A_sheet'!$A$1:$E$2336,4,FALSE)</f>
        <v>Jay T.</v>
      </c>
      <c r="C167">
        <f>VLOOKUP($A167, 'Medical Examinations_A_sheet'!$A$1:$J$2336, COLUMN('Medical Examinations_A_sheet'!B167), FALSE)</f>
        <v>37.869999999999997</v>
      </c>
      <c r="D167">
        <f>VLOOKUP($A167, 'Medical Examinations_A_sheet'!$A$1:$J$2336, COLUMN('Medical Examinations_A_sheet'!C167), FALSE)</f>
        <v>4.29</v>
      </c>
      <c r="E167" t="str">
        <f>VLOOKUP($A167, 'Medical Examinations_A_sheet'!$A$1:$J$2336, COLUMN('Medical Examinations_A_sheet'!D167), FALSE)</f>
        <v>Yes</v>
      </c>
      <c r="F167" t="str">
        <f>VLOOKUP($A167, 'Medical Examinations_A_sheet'!$A$1:$J$2336, COLUMN('Medical Examinations_A_sheet'!E167), FALSE)</f>
        <v>No</v>
      </c>
      <c r="G167" t="str">
        <f>VLOOKUP($A167, 'Medical Examinations_A_sheet'!$A$1:$J$2336, COLUMN('Medical Examinations_A_sheet'!F167), FALSE)</f>
        <v>Yes</v>
      </c>
      <c r="H167">
        <f>VLOOKUP($A167, 'Medical Examinations_A_sheet'!$A$1:$J$2336, COLUMN('Medical Examinations_A_sheet'!G167), FALSE)</f>
        <v>1</v>
      </c>
      <c r="I167" t="str">
        <f>VLOOKUP($A167, 'Medical Examinations_A_sheet'!$A$1:$J$2336, COLUMN('Medical Examinations_A_sheet'!H167), FALSE)</f>
        <v>Yes</v>
      </c>
      <c r="J167" t="str">
        <f>VLOOKUP($A167, 'Medical Examinations_A_sheet'!$A$1:$J$2336, COLUMN('Medical Examinations_A_sheet'!I167), FALSE)</f>
        <v>Obesity</v>
      </c>
      <c r="K167" t="str">
        <f>VLOOKUP($A167, 'Medical Examinations_A_sheet'!$A$1:$J$2336, COLUMN('Medical Examinations_A_sheet'!J167), FALSE)</f>
        <v>Normal</v>
      </c>
      <c r="L167" s="10">
        <f>VLOOKUP(Healthcare!$A167,'Hospitalisation Details_A_sheet'!$A$1:$K$2344,COLUMN('Hospitalisation Details_A_sheet'!F166),FALSE)</f>
        <v>37277.269999999997</v>
      </c>
      <c r="M167" t="str">
        <f>VLOOKUP(Healthcare!$A167,'Hospitalisation Details_A_sheet'!$A$1:$K$2344,COLUMN('Hospitalisation Details_A_sheet'!G166),FALSE)</f>
        <v>tier - 1</v>
      </c>
      <c r="N167" t="str">
        <f>VLOOKUP(Healthcare!$A167,'Hospitalisation Details_A_sheet'!$A$1:$K$2344,COLUMN('Hospitalisation Details_A_sheet'!H166),FALSE)</f>
        <v>tier - 3</v>
      </c>
      <c r="O167" t="str">
        <f>VLOOKUP(Healthcare!$A167,'Hospitalisation Details_A_sheet'!$A$1:$K$2344,COLUMN('Hospitalisation Details_A_sheet'!I166),FALSE)</f>
        <v>R1011</v>
      </c>
      <c r="P167" s="8" t="str">
        <f>VLOOKUP(Healthcare!$A167,'Hospitalisation Details_A_sheet'!$A$1:$K$2344,COLUMN('Hospitalisation Details_A_sheet'!J166),FALSE)</f>
        <v>30-Oct-1969</v>
      </c>
      <c r="Q167">
        <f>VLOOKUP(Healthcare!$A167,'Hospitalisation Details_A_sheet'!$A$1:$K$2344,COLUMN('Hospitalisation Details_A_sheet'!K166),FALSE)</f>
        <v>53</v>
      </c>
    </row>
    <row r="168" spans="1:17" ht="15.6" x14ac:dyDescent="0.3">
      <c r="A168" s="1" t="s">
        <v>2206</v>
      </c>
      <c r="B168" s="24" t="str">
        <f>VLOOKUP('Customer Names_A_sheet'!$A168,'Customer Names_A_sheet'!$A$1:$E$2336,4,FALSE)</f>
        <v>Marie-Helene</v>
      </c>
      <c r="C168">
        <f>VLOOKUP($A168, 'Medical Examinations_A_sheet'!$A$1:$J$2336, COLUMN('Medical Examinations_A_sheet'!B168), FALSE)</f>
        <v>40.61</v>
      </c>
      <c r="D168">
        <f>VLOOKUP($A168, 'Medical Examinations_A_sheet'!$A$1:$J$2336, COLUMN('Medical Examinations_A_sheet'!C168), FALSE)</f>
        <v>8</v>
      </c>
      <c r="E168" t="str">
        <f>VLOOKUP($A168, 'Medical Examinations_A_sheet'!$A$1:$J$2336, COLUMN('Medical Examinations_A_sheet'!D168), FALSE)</f>
        <v>Yes</v>
      </c>
      <c r="F168" t="str">
        <f>VLOOKUP($A168, 'Medical Examinations_A_sheet'!$A$1:$J$2336, COLUMN('Medical Examinations_A_sheet'!E168), FALSE)</f>
        <v>No</v>
      </c>
      <c r="G168" t="str">
        <f>VLOOKUP($A168, 'Medical Examinations_A_sheet'!$A$1:$J$2336, COLUMN('Medical Examinations_A_sheet'!F168), FALSE)</f>
        <v>No</v>
      </c>
      <c r="H168">
        <f>VLOOKUP($A168, 'Medical Examinations_A_sheet'!$A$1:$J$2336, COLUMN('Medical Examinations_A_sheet'!G168), FALSE)</f>
        <v>1</v>
      </c>
      <c r="I168" t="str">
        <f>VLOOKUP($A168, 'Medical Examinations_A_sheet'!$A$1:$J$2336, COLUMN('Medical Examinations_A_sheet'!H168), FALSE)</f>
        <v>Yes</v>
      </c>
      <c r="J168" t="str">
        <f>VLOOKUP($A168, 'Medical Examinations_A_sheet'!$A$1:$J$2336, COLUMN('Medical Examinations_A_sheet'!I168), FALSE)</f>
        <v>Obesity</v>
      </c>
      <c r="K168" t="str">
        <f>VLOOKUP($A168, 'Medical Examinations_A_sheet'!$A$1:$J$2336, COLUMN('Medical Examinations_A_sheet'!J168), FALSE)</f>
        <v>Diabetes</v>
      </c>
      <c r="L168" s="10">
        <f>VLOOKUP(Healthcare!$A168,'Hospitalisation Details_A_sheet'!$A$1:$K$2344,COLUMN('Hospitalisation Details_A_sheet'!F167),FALSE)</f>
        <v>37272.339999999997</v>
      </c>
      <c r="M168" t="str">
        <f>VLOOKUP(Healthcare!$A168,'Hospitalisation Details_A_sheet'!$A$1:$K$2344,COLUMN('Hospitalisation Details_A_sheet'!G167),FALSE)</f>
        <v>tier - 2</v>
      </c>
      <c r="N168" t="str">
        <f>VLOOKUP(Healthcare!$A168,'Hospitalisation Details_A_sheet'!$A$1:$K$2344,COLUMN('Hospitalisation Details_A_sheet'!H167),FALSE)</f>
        <v>tier - 3</v>
      </c>
      <c r="O168" t="str">
        <f>VLOOKUP(Healthcare!$A168,'Hospitalisation Details_A_sheet'!$A$1:$K$2344,COLUMN('Hospitalisation Details_A_sheet'!I167),FALSE)</f>
        <v>R1011</v>
      </c>
      <c r="P168" s="8" t="str">
        <f>VLOOKUP(Healthcare!$A168,'Hospitalisation Details_A_sheet'!$A$1:$K$2344,COLUMN('Hospitalisation Details_A_sheet'!J167),FALSE)</f>
        <v>9-Nov-1975</v>
      </c>
      <c r="Q168">
        <f>VLOOKUP(Healthcare!$A168,'Hospitalisation Details_A_sheet'!$A$1:$K$2344,COLUMN('Hospitalisation Details_A_sheet'!K167),FALSE)</f>
        <v>47</v>
      </c>
    </row>
    <row r="169" spans="1:17" ht="15.6" x14ac:dyDescent="0.3">
      <c r="A169" s="1" t="s">
        <v>2205</v>
      </c>
      <c r="B169" s="24" t="str">
        <f>VLOOKUP('Customer Names_A_sheet'!$A169,'Customer Names_A_sheet'!$A$1:$E$2336,4,FALSE)</f>
        <v>Bret R</v>
      </c>
      <c r="C169">
        <f>VLOOKUP($A169, 'Medical Examinations_A_sheet'!$A$1:$J$2336, COLUMN('Medical Examinations_A_sheet'!B169), FALSE)</f>
        <v>30.78</v>
      </c>
      <c r="D169">
        <f>VLOOKUP($A169, 'Medical Examinations_A_sheet'!$A$1:$J$2336, COLUMN('Medical Examinations_A_sheet'!C169), FALSE)</f>
        <v>4.67</v>
      </c>
      <c r="E169" t="str">
        <f>VLOOKUP($A169, 'Medical Examinations_A_sheet'!$A$1:$J$2336, COLUMN('Medical Examinations_A_sheet'!D169), FALSE)</f>
        <v>Yes</v>
      </c>
      <c r="F169" t="str">
        <f>VLOOKUP($A169, 'Medical Examinations_A_sheet'!$A$1:$J$2336, COLUMN('Medical Examinations_A_sheet'!E169), FALSE)</f>
        <v>No</v>
      </c>
      <c r="G169" t="str">
        <f>VLOOKUP($A169, 'Medical Examinations_A_sheet'!$A$1:$J$2336, COLUMN('Medical Examinations_A_sheet'!F169), FALSE)</f>
        <v>No</v>
      </c>
      <c r="H169">
        <f>VLOOKUP($A169, 'Medical Examinations_A_sheet'!$A$1:$J$2336, COLUMN('Medical Examinations_A_sheet'!G169), FALSE)</f>
        <v>0</v>
      </c>
      <c r="I169" t="str">
        <f>VLOOKUP($A169, 'Medical Examinations_A_sheet'!$A$1:$J$2336, COLUMN('Medical Examinations_A_sheet'!H169), FALSE)</f>
        <v>Yes</v>
      </c>
      <c r="J169" t="str">
        <f>VLOOKUP($A169, 'Medical Examinations_A_sheet'!$A$1:$J$2336, COLUMN('Medical Examinations_A_sheet'!I169), FALSE)</f>
        <v>Obesity</v>
      </c>
      <c r="K169" t="str">
        <f>VLOOKUP($A169, 'Medical Examinations_A_sheet'!$A$1:$J$2336, COLUMN('Medical Examinations_A_sheet'!J169), FALSE)</f>
        <v>Normal</v>
      </c>
      <c r="L169" s="10">
        <f>VLOOKUP(Healthcare!$A169,'Hospitalisation Details_A_sheet'!$A$1:$K$2344,COLUMN('Hospitalisation Details_A_sheet'!F168),FALSE)</f>
        <v>37270.15</v>
      </c>
      <c r="M169" t="str">
        <f>VLOOKUP(Healthcare!$A169,'Hospitalisation Details_A_sheet'!$A$1:$K$2344,COLUMN('Hospitalisation Details_A_sheet'!G168),FALSE)</f>
        <v>tier - 2</v>
      </c>
      <c r="N169" t="str">
        <f>VLOOKUP(Healthcare!$A169,'Hospitalisation Details_A_sheet'!$A$1:$K$2344,COLUMN('Hospitalisation Details_A_sheet'!H168),FALSE)</f>
        <v>tier - 1</v>
      </c>
      <c r="O169" t="str">
        <f>VLOOKUP(Healthcare!$A169,'Hospitalisation Details_A_sheet'!$A$1:$K$2344,COLUMN('Hospitalisation Details_A_sheet'!I168),FALSE)</f>
        <v>R1024</v>
      </c>
      <c r="P169" s="8" t="str">
        <f>VLOOKUP(Healthcare!$A169,'Hospitalisation Details_A_sheet'!$A$1:$K$2344,COLUMN('Hospitalisation Details_A_sheet'!J168),FALSE)</f>
        <v>17-Nov-1985</v>
      </c>
      <c r="Q169">
        <f>VLOOKUP(Healthcare!$A169,'Hospitalisation Details_A_sheet'!$A$1:$K$2344,COLUMN('Hospitalisation Details_A_sheet'!K168),FALSE)</f>
        <v>37</v>
      </c>
    </row>
    <row r="170" spans="1:17" ht="15.6" x14ac:dyDescent="0.3">
      <c r="A170" s="1" t="s">
        <v>2204</v>
      </c>
      <c r="B170" s="24" t="str">
        <f>VLOOKUP('Customer Names_A_sheet'!$A170,'Customer Names_A_sheet'!$A$1:$E$2336,4,FALSE)</f>
        <v>Gardner L</v>
      </c>
      <c r="C170">
        <f>VLOOKUP($A170, 'Medical Examinations_A_sheet'!$A$1:$J$2336, COLUMN('Medical Examinations_A_sheet'!B170), FALSE)</f>
        <v>49.49</v>
      </c>
      <c r="D170">
        <f>VLOOKUP($A170, 'Medical Examinations_A_sheet'!$A$1:$J$2336, COLUMN('Medical Examinations_A_sheet'!C170), FALSE)</f>
        <v>4.5</v>
      </c>
      <c r="E170" t="str">
        <f>VLOOKUP($A170, 'Medical Examinations_A_sheet'!$A$1:$J$2336, COLUMN('Medical Examinations_A_sheet'!D170), FALSE)</f>
        <v>No</v>
      </c>
      <c r="F170" t="str">
        <f>VLOOKUP($A170, 'Medical Examinations_A_sheet'!$A$1:$J$2336, COLUMN('Medical Examinations_A_sheet'!E170), FALSE)</f>
        <v>No</v>
      </c>
      <c r="G170" t="str">
        <f>VLOOKUP($A170, 'Medical Examinations_A_sheet'!$A$1:$J$2336, COLUMN('Medical Examinations_A_sheet'!F170), FALSE)</f>
        <v>No</v>
      </c>
      <c r="H170">
        <f>VLOOKUP($A170, 'Medical Examinations_A_sheet'!$A$1:$J$2336, COLUMN('Medical Examinations_A_sheet'!G170), FALSE)</f>
        <v>0</v>
      </c>
      <c r="I170" t="str">
        <f>VLOOKUP($A170, 'Medical Examinations_A_sheet'!$A$1:$J$2336, COLUMN('Medical Examinations_A_sheet'!H170), FALSE)</f>
        <v>Yes</v>
      </c>
      <c r="J170" t="str">
        <f>VLOOKUP($A170, 'Medical Examinations_A_sheet'!$A$1:$J$2336, COLUMN('Medical Examinations_A_sheet'!I170), FALSE)</f>
        <v>Obesity</v>
      </c>
      <c r="K170" t="str">
        <f>VLOOKUP($A170, 'Medical Examinations_A_sheet'!$A$1:$J$2336, COLUMN('Medical Examinations_A_sheet'!J170), FALSE)</f>
        <v>Normal</v>
      </c>
      <c r="L170" s="10">
        <f>VLOOKUP(Healthcare!$A170,'Hospitalisation Details_A_sheet'!$A$1:$K$2344,COLUMN('Hospitalisation Details_A_sheet'!F169),FALSE)</f>
        <v>37251.22</v>
      </c>
      <c r="M170" t="str">
        <f>VLOOKUP(Healthcare!$A170,'Hospitalisation Details_A_sheet'!$A$1:$K$2344,COLUMN('Hospitalisation Details_A_sheet'!G169),FALSE)</f>
        <v>tier - 2</v>
      </c>
      <c r="N170" t="str">
        <f>VLOOKUP(Healthcare!$A170,'Hospitalisation Details_A_sheet'!$A$1:$K$2344,COLUMN('Hospitalisation Details_A_sheet'!H169),FALSE)</f>
        <v>tier - 2</v>
      </c>
      <c r="O170" t="str">
        <f>VLOOKUP(Healthcare!$A170,'Hospitalisation Details_A_sheet'!$A$1:$K$2344,COLUMN('Hospitalisation Details_A_sheet'!I169),FALSE)</f>
        <v>R1011</v>
      </c>
      <c r="P170" s="8" t="str">
        <f>VLOOKUP(Healthcare!$A170,'Hospitalisation Details_A_sheet'!$A$1:$K$2344,COLUMN('Hospitalisation Details_A_sheet'!J169),FALSE)</f>
        <v>17-Oct-1990</v>
      </c>
      <c r="Q170">
        <f>VLOOKUP(Healthcare!$A170,'Hospitalisation Details_A_sheet'!$A$1:$K$2344,COLUMN('Hospitalisation Details_A_sheet'!K169),FALSE)</f>
        <v>32</v>
      </c>
    </row>
    <row r="171" spans="1:17" ht="15.6" x14ac:dyDescent="0.3">
      <c r="A171" s="1" t="s">
        <v>2203</v>
      </c>
      <c r="B171" s="24" t="str">
        <f>VLOOKUP('Customer Names_A_sheet'!$A171,'Customer Names_A_sheet'!$A$1:$E$2336,4,FALSE)</f>
        <v>Bobby</v>
      </c>
      <c r="C171">
        <f>VLOOKUP($A171, 'Medical Examinations_A_sheet'!$A$1:$J$2336, COLUMN('Medical Examinations_A_sheet'!B171), FALSE)</f>
        <v>37.619999999999997</v>
      </c>
      <c r="D171">
        <f>VLOOKUP($A171, 'Medical Examinations_A_sheet'!$A$1:$J$2336, COLUMN('Medical Examinations_A_sheet'!C171), FALSE)</f>
        <v>6.32</v>
      </c>
      <c r="E171" t="str">
        <f>VLOOKUP($A171, 'Medical Examinations_A_sheet'!$A$1:$J$2336, COLUMN('Medical Examinations_A_sheet'!D171), FALSE)</f>
        <v>Yes</v>
      </c>
      <c r="F171" t="str">
        <f>VLOOKUP($A171, 'Medical Examinations_A_sheet'!$A$1:$J$2336, COLUMN('Medical Examinations_A_sheet'!E171), FALSE)</f>
        <v>yes</v>
      </c>
      <c r="G171" t="str">
        <f>VLOOKUP($A171, 'Medical Examinations_A_sheet'!$A$1:$J$2336, COLUMN('Medical Examinations_A_sheet'!F171), FALSE)</f>
        <v>No</v>
      </c>
      <c r="H171">
        <f>VLOOKUP($A171, 'Medical Examinations_A_sheet'!$A$1:$J$2336, COLUMN('Medical Examinations_A_sheet'!G171), FALSE)</f>
        <v>2</v>
      </c>
      <c r="I171" t="str">
        <f>VLOOKUP($A171, 'Medical Examinations_A_sheet'!$A$1:$J$2336, COLUMN('Medical Examinations_A_sheet'!H171), FALSE)</f>
        <v>Yes</v>
      </c>
      <c r="J171" t="str">
        <f>VLOOKUP($A171, 'Medical Examinations_A_sheet'!$A$1:$J$2336, COLUMN('Medical Examinations_A_sheet'!I171), FALSE)</f>
        <v>Obesity</v>
      </c>
      <c r="K171" t="str">
        <f>VLOOKUP($A171, 'Medical Examinations_A_sheet'!$A$1:$J$2336, COLUMN('Medical Examinations_A_sheet'!J171), FALSE)</f>
        <v>Prediabetes</v>
      </c>
      <c r="L171" s="10">
        <f>VLOOKUP(Healthcare!$A171,'Hospitalisation Details_A_sheet'!$A$1:$K$2344,COLUMN('Hospitalisation Details_A_sheet'!F170),FALSE)</f>
        <v>37165.160000000003</v>
      </c>
      <c r="M171" t="str">
        <f>VLOOKUP(Healthcare!$A171,'Hospitalisation Details_A_sheet'!$A$1:$K$2344,COLUMN('Hospitalisation Details_A_sheet'!G170),FALSE)</f>
        <v>tier - 1</v>
      </c>
      <c r="N171" t="str">
        <f>VLOOKUP(Healthcare!$A171,'Hospitalisation Details_A_sheet'!$A$1:$K$2344,COLUMN('Hospitalisation Details_A_sheet'!H170),FALSE)</f>
        <v>tier - 3</v>
      </c>
      <c r="O171" t="str">
        <f>VLOOKUP(Healthcare!$A171,'Hospitalisation Details_A_sheet'!$A$1:$K$2344,COLUMN('Hospitalisation Details_A_sheet'!I170),FALSE)</f>
        <v>Unknown</v>
      </c>
      <c r="P171" s="8" t="str">
        <f>VLOOKUP(Healthcare!$A171,'Hospitalisation Details_A_sheet'!$A$1:$K$2344,COLUMN('Hospitalisation Details_A_sheet'!J170),FALSE)</f>
        <v>5-Sep-2000</v>
      </c>
      <c r="Q171">
        <f>VLOOKUP(Healthcare!$A171,'Hospitalisation Details_A_sheet'!$A$1:$K$2344,COLUMN('Hospitalisation Details_A_sheet'!K170),FALSE)</f>
        <v>22</v>
      </c>
    </row>
    <row r="172" spans="1:17" ht="15.6" x14ac:dyDescent="0.3">
      <c r="A172" s="1" t="s">
        <v>2202</v>
      </c>
      <c r="B172" s="24" t="str">
        <f>VLOOKUP('Customer Names_A_sheet'!$A172,'Customer Names_A_sheet'!$A$1:$E$2336,4,FALSE)</f>
        <v>Natalie</v>
      </c>
      <c r="C172">
        <f>VLOOKUP($A172, 'Medical Examinations_A_sheet'!$A$1:$J$2336, COLUMN('Medical Examinations_A_sheet'!B172), FALSE)</f>
        <v>36.08</v>
      </c>
      <c r="D172">
        <f>VLOOKUP($A172, 'Medical Examinations_A_sheet'!$A$1:$J$2336, COLUMN('Medical Examinations_A_sheet'!C172), FALSE)</f>
        <v>6.1</v>
      </c>
      <c r="E172" t="str">
        <f>VLOOKUP($A172, 'Medical Examinations_A_sheet'!$A$1:$J$2336, COLUMN('Medical Examinations_A_sheet'!D172), FALSE)</f>
        <v>Yes</v>
      </c>
      <c r="F172" t="str">
        <f>VLOOKUP($A172, 'Medical Examinations_A_sheet'!$A$1:$J$2336, COLUMN('Medical Examinations_A_sheet'!E172), FALSE)</f>
        <v>No</v>
      </c>
      <c r="G172" t="str">
        <f>VLOOKUP($A172, 'Medical Examinations_A_sheet'!$A$1:$J$2336, COLUMN('Medical Examinations_A_sheet'!F172), FALSE)</f>
        <v>No</v>
      </c>
      <c r="H172">
        <f>VLOOKUP($A172, 'Medical Examinations_A_sheet'!$A$1:$J$2336, COLUMN('Medical Examinations_A_sheet'!G172), FALSE)</f>
        <v>1</v>
      </c>
      <c r="I172" t="str">
        <f>VLOOKUP($A172, 'Medical Examinations_A_sheet'!$A$1:$J$2336, COLUMN('Medical Examinations_A_sheet'!H172), FALSE)</f>
        <v>Yes</v>
      </c>
      <c r="J172" t="str">
        <f>VLOOKUP($A172, 'Medical Examinations_A_sheet'!$A$1:$J$2336, COLUMN('Medical Examinations_A_sheet'!I172), FALSE)</f>
        <v>Obesity</v>
      </c>
      <c r="K172" t="str">
        <f>VLOOKUP($A172, 'Medical Examinations_A_sheet'!$A$1:$J$2336, COLUMN('Medical Examinations_A_sheet'!J172), FALSE)</f>
        <v>Prediabetes</v>
      </c>
      <c r="L172" s="10">
        <f>VLOOKUP(Healthcare!$A172,'Hospitalisation Details_A_sheet'!$A$1:$K$2344,COLUMN('Hospitalisation Details_A_sheet'!F171),FALSE)</f>
        <v>37133.9</v>
      </c>
      <c r="M172" t="str">
        <f>VLOOKUP(Healthcare!$A172,'Hospitalisation Details_A_sheet'!$A$1:$K$2344,COLUMN('Hospitalisation Details_A_sheet'!G171),FALSE)</f>
        <v>tier - 2</v>
      </c>
      <c r="N172" t="str">
        <f>VLOOKUP(Healthcare!$A172,'Hospitalisation Details_A_sheet'!$A$1:$K$2344,COLUMN('Hospitalisation Details_A_sheet'!H171),FALSE)</f>
        <v>tier - 2</v>
      </c>
      <c r="O172" t="str">
        <f>VLOOKUP(Healthcare!$A172,'Hospitalisation Details_A_sheet'!$A$1:$K$2344,COLUMN('Hospitalisation Details_A_sheet'!I171),FALSE)</f>
        <v>R1013</v>
      </c>
      <c r="P172" s="8" t="str">
        <f>VLOOKUP(Healthcare!$A172,'Hospitalisation Details_A_sheet'!$A$1:$K$2344,COLUMN('Hospitalisation Details_A_sheet'!J171),FALSE)</f>
        <v>30-Oct-1995</v>
      </c>
      <c r="Q172">
        <f>VLOOKUP(Healthcare!$A172,'Hospitalisation Details_A_sheet'!$A$1:$K$2344,COLUMN('Hospitalisation Details_A_sheet'!K171),FALSE)</f>
        <v>27</v>
      </c>
    </row>
    <row r="173" spans="1:17" ht="15.6" x14ac:dyDescent="0.3">
      <c r="A173" s="1" t="s">
        <v>2201</v>
      </c>
      <c r="B173" s="24" t="str">
        <f>VLOOKUP('Customer Names_A_sheet'!$A173,'Customer Names_A_sheet'!$A$1:$E$2336,4,FALSE)</f>
        <v>Lina</v>
      </c>
      <c r="C173">
        <f>VLOOKUP($A173, 'Medical Examinations_A_sheet'!$A$1:$J$2336, COLUMN('Medical Examinations_A_sheet'!B173), FALSE)</f>
        <v>33.5</v>
      </c>
      <c r="D173">
        <f>VLOOKUP($A173, 'Medical Examinations_A_sheet'!$A$1:$J$2336, COLUMN('Medical Examinations_A_sheet'!C173), FALSE)</f>
        <v>5.4</v>
      </c>
      <c r="E173" t="str">
        <f>VLOOKUP($A173, 'Medical Examinations_A_sheet'!$A$1:$J$2336, COLUMN('Medical Examinations_A_sheet'!D173), FALSE)</f>
        <v>No</v>
      </c>
      <c r="F173" t="str">
        <f>VLOOKUP($A173, 'Medical Examinations_A_sheet'!$A$1:$J$2336, COLUMN('Medical Examinations_A_sheet'!E173), FALSE)</f>
        <v>No</v>
      </c>
      <c r="G173" t="str">
        <f>VLOOKUP($A173, 'Medical Examinations_A_sheet'!$A$1:$J$2336, COLUMN('Medical Examinations_A_sheet'!F173), FALSE)</f>
        <v>No</v>
      </c>
      <c r="H173">
        <f>VLOOKUP($A173, 'Medical Examinations_A_sheet'!$A$1:$J$2336, COLUMN('Medical Examinations_A_sheet'!G173), FALSE)</f>
        <v>0</v>
      </c>
      <c r="I173" t="str">
        <f>VLOOKUP($A173, 'Medical Examinations_A_sheet'!$A$1:$J$2336, COLUMN('Medical Examinations_A_sheet'!H173), FALSE)</f>
        <v>Yes</v>
      </c>
      <c r="J173" t="str">
        <f>VLOOKUP($A173, 'Medical Examinations_A_sheet'!$A$1:$J$2336, COLUMN('Medical Examinations_A_sheet'!I173), FALSE)</f>
        <v>Obesity</v>
      </c>
      <c r="K173" t="str">
        <f>VLOOKUP($A173, 'Medical Examinations_A_sheet'!$A$1:$J$2336, COLUMN('Medical Examinations_A_sheet'!J173), FALSE)</f>
        <v>Normal</v>
      </c>
      <c r="L173" s="10">
        <f>VLOOKUP(Healthcare!$A173,'Hospitalisation Details_A_sheet'!$A$1:$K$2344,COLUMN('Hospitalisation Details_A_sheet'!F172),FALSE)</f>
        <v>37079.370000000003</v>
      </c>
      <c r="M173" t="str">
        <f>VLOOKUP(Healthcare!$A173,'Hospitalisation Details_A_sheet'!$A$1:$K$2344,COLUMN('Hospitalisation Details_A_sheet'!G172),FALSE)</f>
        <v>tier - 2</v>
      </c>
      <c r="N173" t="str">
        <f>VLOOKUP(Healthcare!$A173,'Hospitalisation Details_A_sheet'!$A$1:$K$2344,COLUMN('Hospitalisation Details_A_sheet'!H172),FALSE)</f>
        <v>tier - 3</v>
      </c>
      <c r="O173" t="str">
        <f>VLOOKUP(Healthcare!$A173,'Hospitalisation Details_A_sheet'!$A$1:$K$2344,COLUMN('Hospitalisation Details_A_sheet'!I172),FALSE)</f>
        <v>R1011</v>
      </c>
      <c r="P173" s="8" t="str">
        <f>VLOOKUP(Healthcare!$A173,'Hospitalisation Details_A_sheet'!$A$1:$K$2344,COLUMN('Hospitalisation Details_A_sheet'!J172),FALSE)</f>
        <v>10-Jun-1989</v>
      </c>
      <c r="Q173">
        <f>VLOOKUP(Healthcare!$A173,'Hospitalisation Details_A_sheet'!$A$1:$K$2344,COLUMN('Hospitalisation Details_A_sheet'!K172),FALSE)</f>
        <v>33</v>
      </c>
    </row>
    <row r="174" spans="1:17" ht="15.6" x14ac:dyDescent="0.3">
      <c r="A174" s="1" t="s">
        <v>2200</v>
      </c>
      <c r="B174" s="24" t="str">
        <f>VLOOKUP('Customer Names_A_sheet'!$A174,'Customer Names_A_sheet'!$A$1:$E$2336,4,FALSE)</f>
        <v>Zebulon</v>
      </c>
      <c r="C174">
        <f>VLOOKUP($A174, 'Medical Examinations_A_sheet'!$A$1:$J$2336, COLUMN('Medical Examinations_A_sheet'!B174), FALSE)</f>
        <v>47.46</v>
      </c>
      <c r="D174">
        <f>VLOOKUP($A174, 'Medical Examinations_A_sheet'!$A$1:$J$2336, COLUMN('Medical Examinations_A_sheet'!C174), FALSE)</f>
        <v>6.24</v>
      </c>
      <c r="E174" t="str">
        <f>VLOOKUP($A174, 'Medical Examinations_A_sheet'!$A$1:$J$2336, COLUMN('Medical Examinations_A_sheet'!D174), FALSE)</f>
        <v>Yes</v>
      </c>
      <c r="F174" t="str">
        <f>VLOOKUP($A174, 'Medical Examinations_A_sheet'!$A$1:$J$2336, COLUMN('Medical Examinations_A_sheet'!E174), FALSE)</f>
        <v>No</v>
      </c>
      <c r="G174" t="str">
        <f>VLOOKUP($A174, 'Medical Examinations_A_sheet'!$A$1:$J$2336, COLUMN('Medical Examinations_A_sheet'!F174), FALSE)</f>
        <v>No</v>
      </c>
      <c r="H174">
        <f>VLOOKUP($A174, 'Medical Examinations_A_sheet'!$A$1:$J$2336, COLUMN('Medical Examinations_A_sheet'!G174), FALSE)</f>
        <v>1</v>
      </c>
      <c r="I174" t="str">
        <f>VLOOKUP($A174, 'Medical Examinations_A_sheet'!$A$1:$J$2336, COLUMN('Medical Examinations_A_sheet'!H174), FALSE)</f>
        <v>Yes</v>
      </c>
      <c r="J174" t="str">
        <f>VLOOKUP($A174, 'Medical Examinations_A_sheet'!$A$1:$J$2336, COLUMN('Medical Examinations_A_sheet'!I174), FALSE)</f>
        <v>Obesity</v>
      </c>
      <c r="K174" t="str">
        <f>VLOOKUP($A174, 'Medical Examinations_A_sheet'!$A$1:$J$2336, COLUMN('Medical Examinations_A_sheet'!J174), FALSE)</f>
        <v>Prediabetes</v>
      </c>
      <c r="L174" s="10">
        <f>VLOOKUP(Healthcare!$A174,'Hospitalisation Details_A_sheet'!$A$1:$K$2344,COLUMN('Hospitalisation Details_A_sheet'!F173),FALSE)</f>
        <v>37076.370000000003</v>
      </c>
      <c r="M174" t="str">
        <f>VLOOKUP(Healthcare!$A174,'Hospitalisation Details_A_sheet'!$A$1:$K$2344,COLUMN('Hospitalisation Details_A_sheet'!G173),FALSE)</f>
        <v>tier - 2</v>
      </c>
      <c r="N174" t="str">
        <f>VLOOKUP(Healthcare!$A174,'Hospitalisation Details_A_sheet'!$A$1:$K$2344,COLUMN('Hospitalisation Details_A_sheet'!H173),FALSE)</f>
        <v>tier - 1</v>
      </c>
      <c r="O174" t="str">
        <f>VLOOKUP(Healthcare!$A174,'Hospitalisation Details_A_sheet'!$A$1:$K$2344,COLUMN('Hospitalisation Details_A_sheet'!I173),FALSE)</f>
        <v>R1011</v>
      </c>
      <c r="P174" s="8" t="str">
        <f>VLOOKUP(Healthcare!$A174,'Hospitalisation Details_A_sheet'!$A$1:$K$2344,COLUMN('Hospitalisation Details_A_sheet'!J173),FALSE)</f>
        <v>17-Dec-1988</v>
      </c>
      <c r="Q174">
        <f>VLOOKUP(Healthcare!$A174,'Hospitalisation Details_A_sheet'!$A$1:$K$2344,COLUMN('Hospitalisation Details_A_sheet'!K173),FALSE)</f>
        <v>34</v>
      </c>
    </row>
    <row r="175" spans="1:17" ht="15.6" x14ac:dyDescent="0.3">
      <c r="A175" s="1" t="s">
        <v>2199</v>
      </c>
      <c r="B175" s="24" t="str">
        <f>VLOOKUP('Customer Names_A_sheet'!$A175,'Customer Names_A_sheet'!$A$1:$E$2336,4,FALSE)</f>
        <v>Amanda</v>
      </c>
      <c r="C175">
        <f>VLOOKUP($A175, 'Medical Examinations_A_sheet'!$A$1:$J$2336, COLUMN('Medical Examinations_A_sheet'!B175), FALSE)</f>
        <v>49.24</v>
      </c>
      <c r="D175">
        <f>VLOOKUP($A175, 'Medical Examinations_A_sheet'!$A$1:$J$2336, COLUMN('Medical Examinations_A_sheet'!C175), FALSE)</f>
        <v>4.45</v>
      </c>
      <c r="E175" t="str">
        <f>VLOOKUP($A175, 'Medical Examinations_A_sheet'!$A$1:$J$2336, COLUMN('Medical Examinations_A_sheet'!D175), FALSE)</f>
        <v>No</v>
      </c>
      <c r="F175" t="str">
        <f>VLOOKUP($A175, 'Medical Examinations_A_sheet'!$A$1:$J$2336, COLUMN('Medical Examinations_A_sheet'!E175), FALSE)</f>
        <v>No</v>
      </c>
      <c r="G175" t="str">
        <f>VLOOKUP($A175, 'Medical Examinations_A_sheet'!$A$1:$J$2336, COLUMN('Medical Examinations_A_sheet'!F175), FALSE)</f>
        <v>No</v>
      </c>
      <c r="H175">
        <f>VLOOKUP($A175, 'Medical Examinations_A_sheet'!$A$1:$J$2336, COLUMN('Medical Examinations_A_sheet'!G175), FALSE)</f>
        <v>0</v>
      </c>
      <c r="I175" t="str">
        <f>VLOOKUP($A175, 'Medical Examinations_A_sheet'!$A$1:$J$2336, COLUMN('Medical Examinations_A_sheet'!H175), FALSE)</f>
        <v>Yes</v>
      </c>
      <c r="J175" t="str">
        <f>VLOOKUP($A175, 'Medical Examinations_A_sheet'!$A$1:$J$2336, COLUMN('Medical Examinations_A_sheet'!I175), FALSE)</f>
        <v>Obesity</v>
      </c>
      <c r="K175" t="str">
        <f>VLOOKUP($A175, 'Medical Examinations_A_sheet'!$A$1:$J$2336, COLUMN('Medical Examinations_A_sheet'!J175), FALSE)</f>
        <v>Normal</v>
      </c>
      <c r="L175" s="10">
        <f>VLOOKUP(Healthcare!$A175,'Hospitalisation Details_A_sheet'!$A$1:$K$2344,COLUMN('Hospitalisation Details_A_sheet'!F174),FALSE)</f>
        <v>37040.879999999997</v>
      </c>
      <c r="M175" t="str">
        <f>VLOOKUP(Healthcare!$A175,'Hospitalisation Details_A_sheet'!$A$1:$K$2344,COLUMN('Hospitalisation Details_A_sheet'!G174),FALSE)</f>
        <v>tier - 2</v>
      </c>
      <c r="N175" t="str">
        <f>VLOOKUP(Healthcare!$A175,'Hospitalisation Details_A_sheet'!$A$1:$K$2344,COLUMN('Hospitalisation Details_A_sheet'!H174),FALSE)</f>
        <v>tier - 2</v>
      </c>
      <c r="O175" t="str">
        <f>VLOOKUP(Healthcare!$A175,'Hospitalisation Details_A_sheet'!$A$1:$K$2344,COLUMN('Hospitalisation Details_A_sheet'!I174),FALSE)</f>
        <v>R1011</v>
      </c>
      <c r="P175" s="8" t="str">
        <f>VLOOKUP(Healthcare!$A175,'Hospitalisation Details_A_sheet'!$A$1:$K$2344,COLUMN('Hospitalisation Details_A_sheet'!J174),FALSE)</f>
        <v>1-Nov-1991</v>
      </c>
      <c r="Q175">
        <f>VLOOKUP(Healthcare!$A175,'Hospitalisation Details_A_sheet'!$A$1:$K$2344,COLUMN('Hospitalisation Details_A_sheet'!K174),FALSE)</f>
        <v>31</v>
      </c>
    </row>
    <row r="176" spans="1:17" ht="15.6" x14ac:dyDescent="0.3">
      <c r="A176" s="1" t="s">
        <v>2198</v>
      </c>
      <c r="B176" s="24" t="str">
        <f>VLOOKUP('Customer Names_A_sheet'!$A176,'Customer Names_A_sheet'!$A$1:$E$2336,4,FALSE)</f>
        <v>Greg</v>
      </c>
      <c r="C176">
        <f>VLOOKUP($A176, 'Medical Examinations_A_sheet'!$A$1:$J$2336, COLUMN('Medical Examinations_A_sheet'!B176), FALSE)</f>
        <v>54.4</v>
      </c>
      <c r="D176">
        <f>VLOOKUP($A176, 'Medical Examinations_A_sheet'!$A$1:$J$2336, COLUMN('Medical Examinations_A_sheet'!C176), FALSE)</f>
        <v>5.22</v>
      </c>
      <c r="E176" t="str">
        <f>VLOOKUP($A176, 'Medical Examinations_A_sheet'!$A$1:$J$2336, COLUMN('Medical Examinations_A_sheet'!D176), FALSE)</f>
        <v>No</v>
      </c>
      <c r="F176" t="str">
        <f>VLOOKUP($A176, 'Medical Examinations_A_sheet'!$A$1:$J$2336, COLUMN('Medical Examinations_A_sheet'!E176), FALSE)</f>
        <v>No</v>
      </c>
      <c r="G176" t="str">
        <f>VLOOKUP($A176, 'Medical Examinations_A_sheet'!$A$1:$J$2336, COLUMN('Medical Examinations_A_sheet'!F176), FALSE)</f>
        <v>No</v>
      </c>
      <c r="H176">
        <f>VLOOKUP($A176, 'Medical Examinations_A_sheet'!$A$1:$J$2336, COLUMN('Medical Examinations_A_sheet'!G176), FALSE)</f>
        <v>1</v>
      </c>
      <c r="I176" t="str">
        <f>VLOOKUP($A176, 'Medical Examinations_A_sheet'!$A$1:$J$2336, COLUMN('Medical Examinations_A_sheet'!H176), FALSE)</f>
        <v>Yes</v>
      </c>
      <c r="J176" t="str">
        <f>VLOOKUP($A176, 'Medical Examinations_A_sheet'!$A$1:$J$2336, COLUMN('Medical Examinations_A_sheet'!I176), FALSE)</f>
        <v>Obesity</v>
      </c>
      <c r="K176" t="str">
        <f>VLOOKUP($A176, 'Medical Examinations_A_sheet'!$A$1:$J$2336, COLUMN('Medical Examinations_A_sheet'!J176), FALSE)</f>
        <v>Normal</v>
      </c>
      <c r="L176" s="10">
        <f>VLOOKUP(Healthcare!$A176,'Hospitalisation Details_A_sheet'!$A$1:$K$2344,COLUMN('Hospitalisation Details_A_sheet'!F175),FALSE)</f>
        <v>36976.449999999997</v>
      </c>
      <c r="M176" t="str">
        <f>VLOOKUP(Healthcare!$A176,'Hospitalisation Details_A_sheet'!$A$1:$K$2344,COLUMN('Hospitalisation Details_A_sheet'!G175),FALSE)</f>
        <v>tier - 2</v>
      </c>
      <c r="N176" t="str">
        <f>VLOOKUP(Healthcare!$A176,'Hospitalisation Details_A_sheet'!$A$1:$K$2344,COLUMN('Hospitalisation Details_A_sheet'!H175),FALSE)</f>
        <v>tier - 3</v>
      </c>
      <c r="O176" t="str">
        <f>VLOOKUP(Healthcare!$A176,'Hospitalisation Details_A_sheet'!$A$1:$K$2344,COLUMN('Hospitalisation Details_A_sheet'!I175),FALSE)</f>
        <v>R1011</v>
      </c>
      <c r="P176" s="8" t="str">
        <f>VLOOKUP(Healthcare!$A176,'Hospitalisation Details_A_sheet'!$A$1:$K$2344,COLUMN('Hospitalisation Details_A_sheet'!J175),FALSE)</f>
        <v>13-Sep-1992</v>
      </c>
      <c r="Q176">
        <f>VLOOKUP(Healthcare!$A176,'Hospitalisation Details_A_sheet'!$A$1:$K$2344,COLUMN('Hospitalisation Details_A_sheet'!K175),FALSE)</f>
        <v>30</v>
      </c>
    </row>
    <row r="177" spans="1:17" ht="15.6" x14ac:dyDescent="0.3">
      <c r="A177" s="1" t="s">
        <v>2197</v>
      </c>
      <c r="B177" s="24" t="str">
        <f>VLOOKUP('Customer Names_A_sheet'!$A177,'Customer Names_A_sheet'!$A$1:$E$2336,4,FALSE)</f>
        <v>John</v>
      </c>
      <c r="C177">
        <f>VLOOKUP($A177, 'Medical Examinations_A_sheet'!$A$1:$J$2336, COLUMN('Medical Examinations_A_sheet'!B177), FALSE)</f>
        <v>35.53</v>
      </c>
      <c r="D177">
        <f>VLOOKUP($A177, 'Medical Examinations_A_sheet'!$A$1:$J$2336, COLUMN('Medical Examinations_A_sheet'!C177), FALSE)</f>
        <v>4.6100000000000003</v>
      </c>
      <c r="E177" t="str">
        <f>VLOOKUP($A177, 'Medical Examinations_A_sheet'!$A$1:$J$2336, COLUMN('Medical Examinations_A_sheet'!D177), FALSE)</f>
        <v>No</v>
      </c>
      <c r="F177" t="str">
        <f>VLOOKUP($A177, 'Medical Examinations_A_sheet'!$A$1:$J$2336, COLUMN('Medical Examinations_A_sheet'!E177), FALSE)</f>
        <v>No</v>
      </c>
      <c r="G177" t="str">
        <f>VLOOKUP($A177, 'Medical Examinations_A_sheet'!$A$1:$J$2336, COLUMN('Medical Examinations_A_sheet'!F177), FALSE)</f>
        <v>No</v>
      </c>
      <c r="H177">
        <f>VLOOKUP($A177, 'Medical Examinations_A_sheet'!$A$1:$J$2336, COLUMN('Medical Examinations_A_sheet'!G177), FALSE)</f>
        <v>1</v>
      </c>
      <c r="I177" t="str">
        <f>VLOOKUP($A177, 'Medical Examinations_A_sheet'!$A$1:$J$2336, COLUMN('Medical Examinations_A_sheet'!H177), FALSE)</f>
        <v>Yes</v>
      </c>
      <c r="J177" t="str">
        <f>VLOOKUP($A177, 'Medical Examinations_A_sheet'!$A$1:$J$2336, COLUMN('Medical Examinations_A_sheet'!I177), FALSE)</f>
        <v>Obesity</v>
      </c>
      <c r="K177" t="str">
        <f>VLOOKUP($A177, 'Medical Examinations_A_sheet'!$A$1:$J$2336, COLUMN('Medical Examinations_A_sheet'!J177), FALSE)</f>
        <v>Normal</v>
      </c>
      <c r="L177" s="10">
        <f>VLOOKUP(Healthcare!$A177,'Hospitalisation Details_A_sheet'!$A$1:$K$2344,COLUMN('Hospitalisation Details_A_sheet'!F176),FALSE)</f>
        <v>36950.26</v>
      </c>
      <c r="M177" t="str">
        <f>VLOOKUP(Healthcare!$A177,'Hospitalisation Details_A_sheet'!$A$1:$K$2344,COLUMN('Hospitalisation Details_A_sheet'!G176),FALSE)</f>
        <v>tier - 1</v>
      </c>
      <c r="N177" t="str">
        <f>VLOOKUP(Healthcare!$A177,'Hospitalisation Details_A_sheet'!$A$1:$K$2344,COLUMN('Hospitalisation Details_A_sheet'!H176),FALSE)</f>
        <v>tier - 1</v>
      </c>
      <c r="O177" t="str">
        <f>VLOOKUP(Healthcare!$A177,'Hospitalisation Details_A_sheet'!$A$1:$K$2344,COLUMN('Hospitalisation Details_A_sheet'!I176),FALSE)</f>
        <v>R1013</v>
      </c>
      <c r="P177" s="8" t="str">
        <f>VLOOKUP(Healthcare!$A177,'Hospitalisation Details_A_sheet'!$A$1:$K$2344,COLUMN('Hospitalisation Details_A_sheet'!J176),FALSE)</f>
        <v>25-Aug-1992</v>
      </c>
      <c r="Q177">
        <f>VLOOKUP(Healthcare!$A177,'Hospitalisation Details_A_sheet'!$A$1:$K$2344,COLUMN('Hospitalisation Details_A_sheet'!K176),FALSE)</f>
        <v>30</v>
      </c>
    </row>
    <row r="178" spans="1:17" ht="15.6" x14ac:dyDescent="0.3">
      <c r="A178" s="1" t="s">
        <v>2196</v>
      </c>
      <c r="B178" s="24" t="str">
        <f>VLOOKUP('Customer Names_A_sheet'!$A178,'Customer Names_A_sheet'!$A$1:$E$2336,4,FALSE)</f>
        <v>Kelsey A.</v>
      </c>
      <c r="C178">
        <f>VLOOKUP($A178, 'Medical Examinations_A_sheet'!$A$1:$J$2336, COLUMN('Medical Examinations_A_sheet'!B178), FALSE)</f>
        <v>39.729999999999997</v>
      </c>
      <c r="D178">
        <f>VLOOKUP($A178, 'Medical Examinations_A_sheet'!$A$1:$J$2336, COLUMN('Medical Examinations_A_sheet'!C178), FALSE)</f>
        <v>6.24</v>
      </c>
      <c r="E178" t="str">
        <f>VLOOKUP($A178, 'Medical Examinations_A_sheet'!$A$1:$J$2336, COLUMN('Medical Examinations_A_sheet'!D178), FALSE)</f>
        <v>No</v>
      </c>
      <c r="F178" t="str">
        <f>VLOOKUP($A178, 'Medical Examinations_A_sheet'!$A$1:$J$2336, COLUMN('Medical Examinations_A_sheet'!E178), FALSE)</f>
        <v>No</v>
      </c>
      <c r="G178" t="str">
        <f>VLOOKUP($A178, 'Medical Examinations_A_sheet'!$A$1:$J$2336, COLUMN('Medical Examinations_A_sheet'!F178), FALSE)</f>
        <v>No</v>
      </c>
      <c r="H178">
        <f>VLOOKUP($A178, 'Medical Examinations_A_sheet'!$A$1:$J$2336, COLUMN('Medical Examinations_A_sheet'!G178), FALSE)</f>
        <v>0</v>
      </c>
      <c r="I178" t="str">
        <f>VLOOKUP($A178, 'Medical Examinations_A_sheet'!$A$1:$J$2336, COLUMN('Medical Examinations_A_sheet'!H178), FALSE)</f>
        <v>Yes</v>
      </c>
      <c r="J178" t="str">
        <f>VLOOKUP($A178, 'Medical Examinations_A_sheet'!$A$1:$J$2336, COLUMN('Medical Examinations_A_sheet'!I178), FALSE)</f>
        <v>Obesity</v>
      </c>
      <c r="K178" t="str">
        <f>VLOOKUP($A178, 'Medical Examinations_A_sheet'!$A$1:$J$2336, COLUMN('Medical Examinations_A_sheet'!J178), FALSE)</f>
        <v>Prediabetes</v>
      </c>
      <c r="L178" s="10">
        <f>VLOOKUP(Healthcare!$A178,'Hospitalisation Details_A_sheet'!$A$1:$K$2344,COLUMN('Hospitalisation Details_A_sheet'!F177),FALSE)</f>
        <v>36935.64</v>
      </c>
      <c r="M178" t="str">
        <f>VLOOKUP(Healthcare!$A178,'Hospitalisation Details_A_sheet'!$A$1:$K$2344,COLUMN('Hospitalisation Details_A_sheet'!G177),FALSE)</f>
        <v>tier - 2</v>
      </c>
      <c r="N178" t="str">
        <f>VLOOKUP(Healthcare!$A178,'Hospitalisation Details_A_sheet'!$A$1:$K$2344,COLUMN('Hospitalisation Details_A_sheet'!H177),FALSE)</f>
        <v>tier - 1</v>
      </c>
      <c r="O178" t="str">
        <f>VLOOKUP(Healthcare!$A178,'Hospitalisation Details_A_sheet'!$A$1:$K$2344,COLUMN('Hospitalisation Details_A_sheet'!I177),FALSE)</f>
        <v>R1011</v>
      </c>
      <c r="P178" s="8" t="str">
        <f>VLOOKUP(Healthcare!$A178,'Hospitalisation Details_A_sheet'!$A$1:$K$2344,COLUMN('Hospitalisation Details_A_sheet'!J177),FALSE)</f>
        <v>13-Aug-1977</v>
      </c>
      <c r="Q178">
        <f>VLOOKUP(Healthcare!$A178,'Hospitalisation Details_A_sheet'!$A$1:$K$2344,COLUMN('Hospitalisation Details_A_sheet'!K177),FALSE)</f>
        <v>45</v>
      </c>
    </row>
    <row r="179" spans="1:17" ht="15.6" x14ac:dyDescent="0.3">
      <c r="A179" s="1" t="s">
        <v>2195</v>
      </c>
      <c r="B179" s="24" t="str">
        <f>VLOOKUP('Customer Names_A_sheet'!$A179,'Customer Names_A_sheet'!$A$1:$E$2336,4,FALSE)</f>
        <v>Ms.  Bronwen L</v>
      </c>
      <c r="C179">
        <f>VLOOKUP($A179, 'Medical Examinations_A_sheet'!$A$1:$J$2336, COLUMN('Medical Examinations_A_sheet'!B179), FALSE)</f>
        <v>35.68</v>
      </c>
      <c r="D179">
        <f>VLOOKUP($A179, 'Medical Examinations_A_sheet'!$A$1:$J$2336, COLUMN('Medical Examinations_A_sheet'!C179), FALSE)</f>
        <v>10.039999999999999</v>
      </c>
      <c r="E179" t="str">
        <f>VLOOKUP($A179, 'Medical Examinations_A_sheet'!$A$1:$J$2336, COLUMN('Medical Examinations_A_sheet'!D179), FALSE)</f>
        <v>No</v>
      </c>
      <c r="F179" t="str">
        <f>VLOOKUP($A179, 'Medical Examinations_A_sheet'!$A$1:$J$2336, COLUMN('Medical Examinations_A_sheet'!E179), FALSE)</f>
        <v>No</v>
      </c>
      <c r="G179" t="str">
        <f>VLOOKUP($A179, 'Medical Examinations_A_sheet'!$A$1:$J$2336, COLUMN('Medical Examinations_A_sheet'!F179), FALSE)</f>
        <v>No</v>
      </c>
      <c r="H179">
        <f>VLOOKUP($A179, 'Medical Examinations_A_sheet'!$A$1:$J$2336, COLUMN('Medical Examinations_A_sheet'!G179), FALSE)</f>
        <v>0</v>
      </c>
      <c r="I179" t="str">
        <f>VLOOKUP($A179, 'Medical Examinations_A_sheet'!$A$1:$J$2336, COLUMN('Medical Examinations_A_sheet'!H179), FALSE)</f>
        <v>Yes</v>
      </c>
      <c r="J179" t="str">
        <f>VLOOKUP($A179, 'Medical Examinations_A_sheet'!$A$1:$J$2336, COLUMN('Medical Examinations_A_sheet'!I179), FALSE)</f>
        <v>Obesity</v>
      </c>
      <c r="K179" t="str">
        <f>VLOOKUP($A179, 'Medical Examinations_A_sheet'!$A$1:$J$2336, COLUMN('Medical Examinations_A_sheet'!J179), FALSE)</f>
        <v>Diabetes</v>
      </c>
      <c r="L179" s="10">
        <f>VLOOKUP(Healthcare!$A179,'Hospitalisation Details_A_sheet'!$A$1:$K$2344,COLUMN('Hospitalisation Details_A_sheet'!F178),FALSE)</f>
        <v>36922.61</v>
      </c>
      <c r="M179" t="str">
        <f>VLOOKUP(Healthcare!$A179,'Hospitalisation Details_A_sheet'!$A$1:$K$2344,COLUMN('Hospitalisation Details_A_sheet'!G178),FALSE)</f>
        <v>tier - 2</v>
      </c>
      <c r="N179" t="str">
        <f>VLOOKUP(Healthcare!$A179,'Hospitalisation Details_A_sheet'!$A$1:$K$2344,COLUMN('Hospitalisation Details_A_sheet'!H178),FALSE)</f>
        <v>tier - 1</v>
      </c>
      <c r="O179" t="str">
        <f>VLOOKUP(Healthcare!$A179,'Hospitalisation Details_A_sheet'!$A$1:$K$2344,COLUMN('Hospitalisation Details_A_sheet'!I178),FALSE)</f>
        <v>R1011</v>
      </c>
      <c r="P179" s="8" t="str">
        <f>VLOOKUP(Healthcare!$A179,'Hospitalisation Details_A_sheet'!$A$1:$K$2344,COLUMN('Hospitalisation Details_A_sheet'!J178),FALSE)</f>
        <v>22-Oct-1968</v>
      </c>
      <c r="Q179">
        <f>VLOOKUP(Healthcare!$A179,'Hospitalisation Details_A_sheet'!$A$1:$K$2344,COLUMN('Hospitalisation Details_A_sheet'!K178),FALSE)</f>
        <v>54</v>
      </c>
    </row>
    <row r="180" spans="1:17" ht="15.6" x14ac:dyDescent="0.3">
      <c r="A180" s="1" t="s">
        <v>2194</v>
      </c>
      <c r="B180" s="24" t="str">
        <f>VLOOKUP('Customer Names_A_sheet'!$A180,'Customer Names_A_sheet'!$A$1:$E$2336,4,FALSE)</f>
        <v>Manuela</v>
      </c>
      <c r="C180">
        <f>VLOOKUP($A180, 'Medical Examinations_A_sheet'!$A$1:$J$2336, COLUMN('Medical Examinations_A_sheet'!B180), FALSE)</f>
        <v>48.86</v>
      </c>
      <c r="D180">
        <f>VLOOKUP($A180, 'Medical Examinations_A_sheet'!$A$1:$J$2336, COLUMN('Medical Examinations_A_sheet'!C180), FALSE)</f>
        <v>6.09</v>
      </c>
      <c r="E180" t="str">
        <f>VLOOKUP($A180, 'Medical Examinations_A_sheet'!$A$1:$J$2336, COLUMN('Medical Examinations_A_sheet'!D180), FALSE)</f>
        <v>No</v>
      </c>
      <c r="F180" t="str">
        <f>VLOOKUP($A180, 'Medical Examinations_A_sheet'!$A$1:$J$2336, COLUMN('Medical Examinations_A_sheet'!E180), FALSE)</f>
        <v>No</v>
      </c>
      <c r="G180" t="str">
        <f>VLOOKUP($A180, 'Medical Examinations_A_sheet'!$A$1:$J$2336, COLUMN('Medical Examinations_A_sheet'!F180), FALSE)</f>
        <v>No</v>
      </c>
      <c r="H180">
        <f>VLOOKUP($A180, 'Medical Examinations_A_sheet'!$A$1:$J$2336, COLUMN('Medical Examinations_A_sheet'!G180), FALSE)</f>
        <v>0</v>
      </c>
      <c r="I180" t="str">
        <f>VLOOKUP($A180, 'Medical Examinations_A_sheet'!$A$1:$J$2336, COLUMN('Medical Examinations_A_sheet'!H180), FALSE)</f>
        <v>Yes</v>
      </c>
      <c r="J180" t="str">
        <f>VLOOKUP($A180, 'Medical Examinations_A_sheet'!$A$1:$J$2336, COLUMN('Medical Examinations_A_sheet'!I180), FALSE)</f>
        <v>Obesity</v>
      </c>
      <c r="K180" t="str">
        <f>VLOOKUP($A180, 'Medical Examinations_A_sheet'!$A$1:$J$2336, COLUMN('Medical Examinations_A_sheet'!J180), FALSE)</f>
        <v>Prediabetes</v>
      </c>
      <c r="L180" s="10">
        <f>VLOOKUP(Healthcare!$A180,'Hospitalisation Details_A_sheet'!$A$1:$K$2344,COLUMN('Hospitalisation Details_A_sheet'!F179),FALSE)</f>
        <v>36911.99</v>
      </c>
      <c r="M180" t="str">
        <f>VLOOKUP(Healthcare!$A180,'Hospitalisation Details_A_sheet'!$A$1:$K$2344,COLUMN('Hospitalisation Details_A_sheet'!G179),FALSE)</f>
        <v>tier - 2</v>
      </c>
      <c r="N180" t="str">
        <f>VLOOKUP(Healthcare!$A180,'Hospitalisation Details_A_sheet'!$A$1:$K$2344,COLUMN('Hospitalisation Details_A_sheet'!H179),FALSE)</f>
        <v>tier - 2</v>
      </c>
      <c r="O180" t="str">
        <f>VLOOKUP(Healthcare!$A180,'Hospitalisation Details_A_sheet'!$A$1:$K$2344,COLUMN('Hospitalisation Details_A_sheet'!I179),FALSE)</f>
        <v>R1011</v>
      </c>
      <c r="P180" s="8" t="str">
        <f>VLOOKUP(Healthcare!$A180,'Hospitalisation Details_A_sheet'!$A$1:$K$2344,COLUMN('Hospitalisation Details_A_sheet'!J179),FALSE)</f>
        <v>10-Jun-1991</v>
      </c>
      <c r="Q180">
        <f>VLOOKUP(Healthcare!$A180,'Hospitalisation Details_A_sheet'!$A$1:$K$2344,COLUMN('Hospitalisation Details_A_sheet'!K179),FALSE)</f>
        <v>31</v>
      </c>
    </row>
    <row r="181" spans="1:17" ht="15.6" x14ac:dyDescent="0.3">
      <c r="A181" s="1" t="s">
        <v>2193</v>
      </c>
      <c r="B181" s="24" t="str">
        <f>VLOOKUP('Customer Names_A_sheet'!$A181,'Customer Names_A_sheet'!$A$1:$E$2336,4,FALSE)</f>
        <v>Jennifer L</v>
      </c>
      <c r="C181">
        <f>VLOOKUP($A181, 'Medical Examinations_A_sheet'!$A$1:$J$2336, COLUMN('Medical Examinations_A_sheet'!B181), FALSE)</f>
        <v>34.799999999999997</v>
      </c>
      <c r="D181">
        <f>VLOOKUP($A181, 'Medical Examinations_A_sheet'!$A$1:$J$2336, COLUMN('Medical Examinations_A_sheet'!C181), FALSE)</f>
        <v>11.4</v>
      </c>
      <c r="E181" t="str">
        <f>VLOOKUP($A181, 'Medical Examinations_A_sheet'!$A$1:$J$2336, COLUMN('Medical Examinations_A_sheet'!D181), FALSE)</f>
        <v>Yes</v>
      </c>
      <c r="F181" t="str">
        <f>VLOOKUP($A181, 'Medical Examinations_A_sheet'!$A$1:$J$2336, COLUMN('Medical Examinations_A_sheet'!E181), FALSE)</f>
        <v>No</v>
      </c>
      <c r="G181" t="str">
        <f>VLOOKUP($A181, 'Medical Examinations_A_sheet'!$A$1:$J$2336, COLUMN('Medical Examinations_A_sheet'!F181), FALSE)</f>
        <v>Yes</v>
      </c>
      <c r="H181">
        <f>VLOOKUP($A181, 'Medical Examinations_A_sheet'!$A$1:$J$2336, COLUMN('Medical Examinations_A_sheet'!G181), FALSE)</f>
        <v>1</v>
      </c>
      <c r="I181" t="str">
        <f>VLOOKUP($A181, 'Medical Examinations_A_sheet'!$A$1:$J$2336, COLUMN('Medical Examinations_A_sheet'!H181), FALSE)</f>
        <v>No</v>
      </c>
      <c r="J181" t="str">
        <f>VLOOKUP($A181, 'Medical Examinations_A_sheet'!$A$1:$J$2336, COLUMN('Medical Examinations_A_sheet'!I181), FALSE)</f>
        <v>Obesity</v>
      </c>
      <c r="K181" t="str">
        <f>VLOOKUP($A181, 'Medical Examinations_A_sheet'!$A$1:$J$2336, COLUMN('Medical Examinations_A_sheet'!J181), FALSE)</f>
        <v>Diabetes</v>
      </c>
      <c r="L181" s="10">
        <f>VLOOKUP(Healthcare!$A181,'Hospitalisation Details_A_sheet'!$A$1:$K$2344,COLUMN('Hospitalisation Details_A_sheet'!F180),FALSE)</f>
        <v>36910.61</v>
      </c>
      <c r="M181" t="str">
        <f>VLOOKUP(Healthcare!$A181,'Hospitalisation Details_A_sheet'!$A$1:$K$2344,COLUMN('Hospitalisation Details_A_sheet'!G180),FALSE)</f>
        <v>tier - 2</v>
      </c>
      <c r="N181" t="str">
        <f>VLOOKUP(Healthcare!$A181,'Hospitalisation Details_A_sheet'!$A$1:$K$2344,COLUMN('Hospitalisation Details_A_sheet'!H180),FALSE)</f>
        <v>tier - 2</v>
      </c>
      <c r="O181" t="str">
        <f>VLOOKUP(Healthcare!$A181,'Hospitalisation Details_A_sheet'!$A$1:$K$2344,COLUMN('Hospitalisation Details_A_sheet'!I180),FALSE)</f>
        <v>R1011</v>
      </c>
      <c r="P181" s="8" t="str">
        <f>VLOOKUP(Healthcare!$A181,'Hospitalisation Details_A_sheet'!$A$1:$K$2344,COLUMN('Hospitalisation Details_A_sheet'!J180),FALSE)</f>
        <v>24-Jul-1963</v>
      </c>
      <c r="Q181">
        <f>VLOOKUP(Healthcare!$A181,'Hospitalisation Details_A_sheet'!$A$1:$K$2344,COLUMN('Hospitalisation Details_A_sheet'!K180),FALSE)</f>
        <v>59</v>
      </c>
    </row>
    <row r="182" spans="1:17" ht="15.6" x14ac:dyDescent="0.3">
      <c r="A182" s="1" t="s">
        <v>2192</v>
      </c>
      <c r="B182" s="24" t="str">
        <f>VLOOKUP('Customer Names_A_sheet'!$A182,'Customer Names_A_sheet'!$A$1:$E$2336,4,FALSE)</f>
        <v>Abby W.</v>
      </c>
      <c r="C182">
        <f>VLOOKUP($A182, 'Medical Examinations_A_sheet'!$A$1:$J$2336, COLUMN('Medical Examinations_A_sheet'!B182), FALSE)</f>
        <v>32.49</v>
      </c>
      <c r="D182">
        <f>VLOOKUP($A182, 'Medical Examinations_A_sheet'!$A$1:$J$2336, COLUMN('Medical Examinations_A_sheet'!C182), FALSE)</f>
        <v>4.29</v>
      </c>
      <c r="E182" t="str">
        <f>VLOOKUP($A182, 'Medical Examinations_A_sheet'!$A$1:$J$2336, COLUMN('Medical Examinations_A_sheet'!D182), FALSE)</f>
        <v>No</v>
      </c>
      <c r="F182" t="str">
        <f>VLOOKUP($A182, 'Medical Examinations_A_sheet'!$A$1:$J$2336, COLUMN('Medical Examinations_A_sheet'!E182), FALSE)</f>
        <v>No</v>
      </c>
      <c r="G182" t="str">
        <f>VLOOKUP($A182, 'Medical Examinations_A_sheet'!$A$1:$J$2336, COLUMN('Medical Examinations_A_sheet'!F182), FALSE)</f>
        <v>Yes</v>
      </c>
      <c r="H182">
        <f>VLOOKUP($A182, 'Medical Examinations_A_sheet'!$A$1:$J$2336, COLUMN('Medical Examinations_A_sheet'!G182), FALSE)</f>
        <v>1</v>
      </c>
      <c r="I182" t="str">
        <f>VLOOKUP($A182, 'Medical Examinations_A_sheet'!$A$1:$J$2336, COLUMN('Medical Examinations_A_sheet'!H182), FALSE)</f>
        <v>Yes</v>
      </c>
      <c r="J182" t="str">
        <f>VLOOKUP($A182, 'Medical Examinations_A_sheet'!$A$1:$J$2336, COLUMN('Medical Examinations_A_sheet'!I182), FALSE)</f>
        <v>Obesity</v>
      </c>
      <c r="K182" t="str">
        <f>VLOOKUP($A182, 'Medical Examinations_A_sheet'!$A$1:$J$2336, COLUMN('Medical Examinations_A_sheet'!J182), FALSE)</f>
        <v>Normal</v>
      </c>
      <c r="L182" s="10">
        <f>VLOOKUP(Healthcare!$A182,'Hospitalisation Details_A_sheet'!$A$1:$K$2344,COLUMN('Hospitalisation Details_A_sheet'!F181),FALSE)</f>
        <v>36898.730000000003</v>
      </c>
      <c r="M182" t="str">
        <f>VLOOKUP(Healthcare!$A182,'Hospitalisation Details_A_sheet'!$A$1:$K$2344,COLUMN('Hospitalisation Details_A_sheet'!G181),FALSE)</f>
        <v>tier - 2</v>
      </c>
      <c r="N182" t="str">
        <f>VLOOKUP(Healthcare!$A182,'Hospitalisation Details_A_sheet'!$A$1:$K$2344,COLUMN('Hospitalisation Details_A_sheet'!H181),FALSE)</f>
        <v>tier - 1</v>
      </c>
      <c r="O182" t="str">
        <f>VLOOKUP(Healthcare!$A182,'Hospitalisation Details_A_sheet'!$A$1:$K$2344,COLUMN('Hospitalisation Details_A_sheet'!I181),FALSE)</f>
        <v>R1012</v>
      </c>
      <c r="P182" s="8" t="str">
        <f>VLOOKUP(Healthcare!$A182,'Hospitalisation Details_A_sheet'!$A$1:$K$2344,COLUMN('Hospitalisation Details_A_sheet'!J181),FALSE)</f>
        <v>21-Jun-2003</v>
      </c>
      <c r="Q182">
        <f>VLOOKUP(Healthcare!$A182,'Hospitalisation Details_A_sheet'!$A$1:$K$2344,COLUMN('Hospitalisation Details_A_sheet'!K181),FALSE)</f>
        <v>19</v>
      </c>
    </row>
    <row r="183" spans="1:17" ht="15.6" x14ac:dyDescent="0.3">
      <c r="A183" s="1" t="s">
        <v>2191</v>
      </c>
      <c r="B183" s="24" t="str">
        <f>VLOOKUP('Customer Names_A_sheet'!$A183,'Customer Names_A_sheet'!$A$1:$E$2336,4,FALSE)</f>
        <v>Tyler</v>
      </c>
      <c r="C183">
        <f>VLOOKUP($A183, 'Medical Examinations_A_sheet'!$A$1:$J$2336, COLUMN('Medical Examinations_A_sheet'!B183), FALSE)</f>
        <v>39</v>
      </c>
      <c r="D183">
        <f>VLOOKUP($A183, 'Medical Examinations_A_sheet'!$A$1:$J$2336, COLUMN('Medical Examinations_A_sheet'!C183), FALSE)</f>
        <v>5.7</v>
      </c>
      <c r="E183" t="str">
        <f>VLOOKUP($A183, 'Medical Examinations_A_sheet'!$A$1:$J$2336, COLUMN('Medical Examinations_A_sheet'!D183), FALSE)</f>
        <v>No</v>
      </c>
      <c r="F183" t="str">
        <f>VLOOKUP($A183, 'Medical Examinations_A_sheet'!$A$1:$J$2336, COLUMN('Medical Examinations_A_sheet'!E183), FALSE)</f>
        <v>No</v>
      </c>
      <c r="G183" t="str">
        <f>VLOOKUP($A183, 'Medical Examinations_A_sheet'!$A$1:$J$2336, COLUMN('Medical Examinations_A_sheet'!F183), FALSE)</f>
        <v>No</v>
      </c>
      <c r="H183">
        <f>VLOOKUP($A183, 'Medical Examinations_A_sheet'!$A$1:$J$2336, COLUMN('Medical Examinations_A_sheet'!G183), FALSE)</f>
        <v>2</v>
      </c>
      <c r="I183" t="str">
        <f>VLOOKUP($A183, 'Medical Examinations_A_sheet'!$A$1:$J$2336, COLUMN('Medical Examinations_A_sheet'!H183), FALSE)</f>
        <v>Yes</v>
      </c>
      <c r="J183" t="str">
        <f>VLOOKUP($A183, 'Medical Examinations_A_sheet'!$A$1:$J$2336, COLUMN('Medical Examinations_A_sheet'!I183), FALSE)</f>
        <v>Obesity</v>
      </c>
      <c r="K183" t="str">
        <f>VLOOKUP($A183, 'Medical Examinations_A_sheet'!$A$1:$J$2336, COLUMN('Medical Examinations_A_sheet'!J183), FALSE)</f>
        <v>Prediabetes</v>
      </c>
      <c r="L183" s="10">
        <f>VLOOKUP(Healthcare!$A183,'Hospitalisation Details_A_sheet'!$A$1:$K$2344,COLUMN('Hospitalisation Details_A_sheet'!F182),FALSE)</f>
        <v>36889.99</v>
      </c>
      <c r="M183" t="str">
        <f>VLOOKUP(Healthcare!$A183,'Hospitalisation Details_A_sheet'!$A$1:$K$2344,COLUMN('Hospitalisation Details_A_sheet'!G182),FALSE)</f>
        <v>tier - 1</v>
      </c>
      <c r="N183" t="str">
        <f>VLOOKUP(Healthcare!$A183,'Hospitalisation Details_A_sheet'!$A$1:$K$2344,COLUMN('Hospitalisation Details_A_sheet'!H182),FALSE)</f>
        <v>tier - 3</v>
      </c>
      <c r="O183" t="str">
        <f>VLOOKUP(Healthcare!$A183,'Hospitalisation Details_A_sheet'!$A$1:$K$2344,COLUMN('Hospitalisation Details_A_sheet'!I182),FALSE)</f>
        <v>R1011</v>
      </c>
      <c r="P183" s="8" t="str">
        <f>VLOOKUP(Healthcare!$A183,'Hospitalisation Details_A_sheet'!$A$1:$K$2344,COLUMN('Hospitalisation Details_A_sheet'!J182),FALSE)</f>
        <v>5-Dec-1972</v>
      </c>
      <c r="Q183">
        <f>VLOOKUP(Healthcare!$A183,'Hospitalisation Details_A_sheet'!$A$1:$K$2344,COLUMN('Hospitalisation Details_A_sheet'!K182),FALSE)</f>
        <v>50</v>
      </c>
    </row>
    <row r="184" spans="1:17" ht="15.6" x14ac:dyDescent="0.3">
      <c r="A184" s="1" t="s">
        <v>2190</v>
      </c>
      <c r="B184" s="24" t="str">
        <f>VLOOKUP('Customer Names_A_sheet'!$A184,'Customer Names_A_sheet'!$A$1:$E$2336,4,FALSE)</f>
        <v>Jeffrey</v>
      </c>
      <c r="C184">
        <f>VLOOKUP($A184, 'Medical Examinations_A_sheet'!$A$1:$J$2336, COLUMN('Medical Examinations_A_sheet'!B184), FALSE)</f>
        <v>35.299999999999997</v>
      </c>
      <c r="D184">
        <f>VLOOKUP($A184, 'Medical Examinations_A_sheet'!$A$1:$J$2336, COLUMN('Medical Examinations_A_sheet'!C184), FALSE)</f>
        <v>6.09</v>
      </c>
      <c r="E184" t="str">
        <f>VLOOKUP($A184, 'Medical Examinations_A_sheet'!$A$1:$J$2336, COLUMN('Medical Examinations_A_sheet'!D184), FALSE)</f>
        <v>No</v>
      </c>
      <c r="F184" t="str">
        <f>VLOOKUP($A184, 'Medical Examinations_A_sheet'!$A$1:$J$2336, COLUMN('Medical Examinations_A_sheet'!E184), FALSE)</f>
        <v>No</v>
      </c>
      <c r="G184" t="str">
        <f>VLOOKUP($A184, 'Medical Examinations_A_sheet'!$A$1:$J$2336, COLUMN('Medical Examinations_A_sheet'!F184), FALSE)</f>
        <v>No</v>
      </c>
      <c r="H184">
        <f>VLOOKUP($A184, 'Medical Examinations_A_sheet'!$A$1:$J$2336, COLUMN('Medical Examinations_A_sheet'!G184), FALSE)</f>
        <v>1</v>
      </c>
      <c r="I184" t="str">
        <f>VLOOKUP($A184, 'Medical Examinations_A_sheet'!$A$1:$J$2336, COLUMN('Medical Examinations_A_sheet'!H184), FALSE)</f>
        <v>Yes</v>
      </c>
      <c r="J184" t="str">
        <f>VLOOKUP($A184, 'Medical Examinations_A_sheet'!$A$1:$J$2336, COLUMN('Medical Examinations_A_sheet'!I184), FALSE)</f>
        <v>Obesity</v>
      </c>
      <c r="K184" t="str">
        <f>VLOOKUP($A184, 'Medical Examinations_A_sheet'!$A$1:$J$2336, COLUMN('Medical Examinations_A_sheet'!J184), FALSE)</f>
        <v>Prediabetes</v>
      </c>
      <c r="L184" s="10">
        <f>VLOOKUP(Healthcare!$A184,'Hospitalisation Details_A_sheet'!$A$1:$K$2344,COLUMN('Hospitalisation Details_A_sheet'!F183),FALSE)</f>
        <v>36837.47</v>
      </c>
      <c r="M184" t="str">
        <f>VLOOKUP(Healthcare!$A184,'Hospitalisation Details_A_sheet'!$A$1:$K$2344,COLUMN('Hospitalisation Details_A_sheet'!G183),FALSE)</f>
        <v>tier - 2</v>
      </c>
      <c r="N184" t="str">
        <f>VLOOKUP(Healthcare!$A184,'Hospitalisation Details_A_sheet'!$A$1:$K$2344,COLUMN('Hospitalisation Details_A_sheet'!H183),FALSE)</f>
        <v>tier - 3</v>
      </c>
      <c r="O184" t="str">
        <f>VLOOKUP(Healthcare!$A184,'Hospitalisation Details_A_sheet'!$A$1:$K$2344,COLUMN('Hospitalisation Details_A_sheet'!I183),FALSE)</f>
        <v>R1011</v>
      </c>
      <c r="P184" s="8" t="str">
        <f>VLOOKUP(Healthcare!$A184,'Hospitalisation Details_A_sheet'!$A$1:$K$2344,COLUMN('Hospitalisation Details_A_sheet'!J183),FALSE)</f>
        <v>4-Jul-1992</v>
      </c>
      <c r="Q184">
        <f>VLOOKUP(Healthcare!$A184,'Hospitalisation Details_A_sheet'!$A$1:$K$2344,COLUMN('Hospitalisation Details_A_sheet'!K183),FALSE)</f>
        <v>30</v>
      </c>
    </row>
    <row r="185" spans="1:17" ht="15.6" x14ac:dyDescent="0.3">
      <c r="A185" s="1" t="s">
        <v>2189</v>
      </c>
      <c r="B185" s="24" t="str">
        <f>VLOOKUP('Customer Names_A_sheet'!$A185,'Customer Names_A_sheet'!$A$1:$E$2336,4,FALSE)</f>
        <v>Matthew F</v>
      </c>
      <c r="C185">
        <f>VLOOKUP($A185, 'Medical Examinations_A_sheet'!$A$1:$J$2336, COLUMN('Medical Examinations_A_sheet'!B185), FALSE)</f>
        <v>33.42</v>
      </c>
      <c r="D185">
        <f>VLOOKUP($A185, 'Medical Examinations_A_sheet'!$A$1:$J$2336, COLUMN('Medical Examinations_A_sheet'!C185), FALSE)</f>
        <v>10.67</v>
      </c>
      <c r="E185" t="str">
        <f>VLOOKUP($A185, 'Medical Examinations_A_sheet'!$A$1:$J$2336, COLUMN('Medical Examinations_A_sheet'!D185), FALSE)</f>
        <v>No</v>
      </c>
      <c r="F185" t="str">
        <f>VLOOKUP($A185, 'Medical Examinations_A_sheet'!$A$1:$J$2336, COLUMN('Medical Examinations_A_sheet'!E185), FALSE)</f>
        <v>No</v>
      </c>
      <c r="G185" t="str">
        <f>VLOOKUP($A185, 'Medical Examinations_A_sheet'!$A$1:$J$2336, COLUMN('Medical Examinations_A_sheet'!F185), FALSE)</f>
        <v>No</v>
      </c>
      <c r="H185">
        <f>VLOOKUP($A185, 'Medical Examinations_A_sheet'!$A$1:$J$2336, COLUMN('Medical Examinations_A_sheet'!G185), FALSE)</f>
        <v>0</v>
      </c>
      <c r="I185" t="str">
        <f>VLOOKUP($A185, 'Medical Examinations_A_sheet'!$A$1:$J$2336, COLUMN('Medical Examinations_A_sheet'!H185), FALSE)</f>
        <v>Yes</v>
      </c>
      <c r="J185" t="str">
        <f>VLOOKUP($A185, 'Medical Examinations_A_sheet'!$A$1:$J$2336, COLUMN('Medical Examinations_A_sheet'!I185), FALSE)</f>
        <v>Obesity</v>
      </c>
      <c r="K185" t="str">
        <f>VLOOKUP($A185, 'Medical Examinations_A_sheet'!$A$1:$J$2336, COLUMN('Medical Examinations_A_sheet'!J185), FALSE)</f>
        <v>Diabetes</v>
      </c>
      <c r="L185" s="10">
        <f>VLOOKUP(Healthcare!$A185,'Hospitalisation Details_A_sheet'!$A$1:$K$2344,COLUMN('Hospitalisation Details_A_sheet'!F184),FALSE)</f>
        <v>36795.29</v>
      </c>
      <c r="M185" t="str">
        <f>VLOOKUP(Healthcare!$A185,'Hospitalisation Details_A_sheet'!$A$1:$K$2344,COLUMN('Hospitalisation Details_A_sheet'!G184),FALSE)</f>
        <v>tier - 2</v>
      </c>
      <c r="N185" t="str">
        <f>VLOOKUP(Healthcare!$A185,'Hospitalisation Details_A_sheet'!$A$1:$K$2344,COLUMN('Hospitalisation Details_A_sheet'!H184),FALSE)</f>
        <v>tier - 1</v>
      </c>
      <c r="O185" t="str">
        <f>VLOOKUP(Healthcare!$A185,'Hospitalisation Details_A_sheet'!$A$1:$K$2344,COLUMN('Hospitalisation Details_A_sheet'!I184),FALSE)</f>
        <v>R1011</v>
      </c>
      <c r="P185" s="8" t="str">
        <f>VLOOKUP(Healthcare!$A185,'Hospitalisation Details_A_sheet'!$A$1:$K$2344,COLUMN('Hospitalisation Details_A_sheet'!J184),FALSE)</f>
        <v>28-Dec-1965</v>
      </c>
      <c r="Q185">
        <f>VLOOKUP(Healthcare!$A185,'Hospitalisation Details_A_sheet'!$A$1:$K$2344,COLUMN('Hospitalisation Details_A_sheet'!K184),FALSE)</f>
        <v>57</v>
      </c>
    </row>
    <row r="186" spans="1:17" ht="15.6" x14ac:dyDescent="0.3">
      <c r="A186" s="1" t="s">
        <v>2188</v>
      </c>
      <c r="B186" s="24" t="str">
        <f>VLOOKUP('Customer Names_A_sheet'!$A186,'Customer Names_A_sheet'!$A$1:$E$2336,4,FALSE)</f>
        <v>Ryan J.</v>
      </c>
      <c r="C186">
        <f>VLOOKUP($A186, 'Medical Examinations_A_sheet'!$A$1:$J$2336, COLUMN('Medical Examinations_A_sheet'!B186), FALSE)</f>
        <v>37.18</v>
      </c>
      <c r="D186">
        <f>VLOOKUP($A186, 'Medical Examinations_A_sheet'!$A$1:$J$2336, COLUMN('Medical Examinations_A_sheet'!C186), FALSE)</f>
        <v>6.75</v>
      </c>
      <c r="E186" t="str">
        <f>VLOOKUP($A186, 'Medical Examinations_A_sheet'!$A$1:$J$2336, COLUMN('Medical Examinations_A_sheet'!D186), FALSE)</f>
        <v>Yes</v>
      </c>
      <c r="F186" t="str">
        <f>VLOOKUP($A186, 'Medical Examinations_A_sheet'!$A$1:$J$2336, COLUMN('Medical Examinations_A_sheet'!E186), FALSE)</f>
        <v>No</v>
      </c>
      <c r="G186" t="str">
        <f>VLOOKUP($A186, 'Medical Examinations_A_sheet'!$A$1:$J$2336, COLUMN('Medical Examinations_A_sheet'!F186), FALSE)</f>
        <v>No</v>
      </c>
      <c r="H186">
        <f>VLOOKUP($A186, 'Medical Examinations_A_sheet'!$A$1:$J$2336, COLUMN('Medical Examinations_A_sheet'!G186), FALSE)</f>
        <v>2</v>
      </c>
      <c r="I186" t="str">
        <f>VLOOKUP($A186, 'Medical Examinations_A_sheet'!$A$1:$J$2336, COLUMN('Medical Examinations_A_sheet'!H186), FALSE)</f>
        <v>Yes</v>
      </c>
      <c r="J186" t="str">
        <f>VLOOKUP($A186, 'Medical Examinations_A_sheet'!$A$1:$J$2336, COLUMN('Medical Examinations_A_sheet'!I186), FALSE)</f>
        <v>Obesity</v>
      </c>
      <c r="K186" t="str">
        <f>VLOOKUP($A186, 'Medical Examinations_A_sheet'!$A$1:$J$2336, COLUMN('Medical Examinations_A_sheet'!J186), FALSE)</f>
        <v>Diabetes</v>
      </c>
      <c r="L186" s="10">
        <f>VLOOKUP(Healthcare!$A186,'Hospitalisation Details_A_sheet'!$A$1:$K$2344,COLUMN('Hospitalisation Details_A_sheet'!F185),FALSE)</f>
        <v>36786.370000000003</v>
      </c>
      <c r="M186" t="str">
        <f>VLOOKUP(Healthcare!$A186,'Hospitalisation Details_A_sheet'!$A$1:$K$2344,COLUMN('Hospitalisation Details_A_sheet'!G185),FALSE)</f>
        <v>tier - 1</v>
      </c>
      <c r="N186" t="str">
        <f>VLOOKUP(Healthcare!$A186,'Hospitalisation Details_A_sheet'!$A$1:$K$2344,COLUMN('Hospitalisation Details_A_sheet'!H185),FALSE)</f>
        <v>tier - 1</v>
      </c>
      <c r="O186" t="str">
        <f>VLOOKUP(Healthcare!$A186,'Hospitalisation Details_A_sheet'!$A$1:$K$2344,COLUMN('Hospitalisation Details_A_sheet'!I185),FALSE)</f>
        <v>R1011</v>
      </c>
      <c r="P186" s="8" t="str">
        <f>VLOOKUP(Healthcare!$A186,'Hospitalisation Details_A_sheet'!$A$1:$K$2344,COLUMN('Hospitalisation Details_A_sheet'!J185),FALSE)</f>
        <v>14-Jul-1970</v>
      </c>
      <c r="Q186">
        <f>VLOOKUP(Healthcare!$A186,'Hospitalisation Details_A_sheet'!$A$1:$K$2344,COLUMN('Hospitalisation Details_A_sheet'!K185),FALSE)</f>
        <v>52</v>
      </c>
    </row>
    <row r="187" spans="1:17" ht="15.6" x14ac:dyDescent="0.3">
      <c r="A187" s="1" t="s">
        <v>2187</v>
      </c>
      <c r="B187" s="24" t="str">
        <f>VLOOKUP('Customer Names_A_sheet'!$A187,'Customer Names_A_sheet'!$A$1:$E$2336,4,FALSE)</f>
        <v>Amy</v>
      </c>
      <c r="C187">
        <f>VLOOKUP($A187, 'Medical Examinations_A_sheet'!$A$1:$J$2336, COLUMN('Medical Examinations_A_sheet'!B187), FALSE)</f>
        <v>33.33</v>
      </c>
      <c r="D187">
        <f>VLOOKUP($A187, 'Medical Examinations_A_sheet'!$A$1:$J$2336, COLUMN('Medical Examinations_A_sheet'!C187), FALSE)</f>
        <v>9.26</v>
      </c>
      <c r="E187" t="str">
        <f>VLOOKUP($A187, 'Medical Examinations_A_sheet'!$A$1:$J$2336, COLUMN('Medical Examinations_A_sheet'!D187), FALSE)</f>
        <v>Yes</v>
      </c>
      <c r="F187" t="str">
        <f>VLOOKUP($A187, 'Medical Examinations_A_sheet'!$A$1:$J$2336, COLUMN('Medical Examinations_A_sheet'!E187), FALSE)</f>
        <v>No</v>
      </c>
      <c r="G187" t="str">
        <f>VLOOKUP($A187, 'Medical Examinations_A_sheet'!$A$1:$J$2336, COLUMN('Medical Examinations_A_sheet'!F187), FALSE)</f>
        <v>No</v>
      </c>
      <c r="H187">
        <f>VLOOKUP($A187, 'Medical Examinations_A_sheet'!$A$1:$J$2336, COLUMN('Medical Examinations_A_sheet'!G187), FALSE)</f>
        <v>2</v>
      </c>
      <c r="I187" t="str">
        <f>VLOOKUP($A187, 'Medical Examinations_A_sheet'!$A$1:$J$2336, COLUMN('Medical Examinations_A_sheet'!H187), FALSE)</f>
        <v>No</v>
      </c>
      <c r="J187" t="str">
        <f>VLOOKUP($A187, 'Medical Examinations_A_sheet'!$A$1:$J$2336, COLUMN('Medical Examinations_A_sheet'!I187), FALSE)</f>
        <v>Obesity</v>
      </c>
      <c r="K187" t="str">
        <f>VLOOKUP($A187, 'Medical Examinations_A_sheet'!$A$1:$J$2336, COLUMN('Medical Examinations_A_sheet'!J187), FALSE)</f>
        <v>Diabetes</v>
      </c>
      <c r="L187" s="10">
        <f>VLOOKUP(Healthcare!$A187,'Hospitalisation Details_A_sheet'!$A$1:$K$2344,COLUMN('Hospitalisation Details_A_sheet'!F186),FALSE)</f>
        <v>36580.28</v>
      </c>
      <c r="M187" t="str">
        <f>VLOOKUP(Healthcare!$A187,'Hospitalisation Details_A_sheet'!$A$1:$K$2344,COLUMN('Hospitalisation Details_A_sheet'!G186),FALSE)</f>
        <v>tier - 2</v>
      </c>
      <c r="N187" t="str">
        <f>VLOOKUP(Healthcare!$A187,'Hospitalisation Details_A_sheet'!$A$1:$K$2344,COLUMN('Hospitalisation Details_A_sheet'!H186),FALSE)</f>
        <v>tier - 2</v>
      </c>
      <c r="O187" t="str">
        <f>VLOOKUP(Healthcare!$A187,'Hospitalisation Details_A_sheet'!$A$1:$K$2344,COLUMN('Hospitalisation Details_A_sheet'!I186),FALSE)</f>
        <v>R1013</v>
      </c>
      <c r="P187" s="8" t="str">
        <f>VLOOKUP(Healthcare!$A187,'Hospitalisation Details_A_sheet'!$A$1:$K$2344,COLUMN('Hospitalisation Details_A_sheet'!J186),FALSE)</f>
        <v>29-Jul-1961</v>
      </c>
      <c r="Q187">
        <f>VLOOKUP(Healthcare!$A187,'Hospitalisation Details_A_sheet'!$A$1:$K$2344,COLUMN('Hospitalisation Details_A_sheet'!K186),FALSE)</f>
        <v>61</v>
      </c>
    </row>
    <row r="188" spans="1:17" ht="15.6" x14ac:dyDescent="0.3">
      <c r="A188" s="1" t="s">
        <v>2186</v>
      </c>
      <c r="B188" s="24" t="str">
        <f>VLOOKUP('Customer Names_A_sheet'!$A188,'Customer Names_A_sheet'!$A$1:$E$2336,4,FALSE)</f>
        <v>Andrew P</v>
      </c>
      <c r="C188">
        <f>VLOOKUP($A188, 'Medical Examinations_A_sheet'!$A$1:$J$2336, COLUMN('Medical Examinations_A_sheet'!B188), FALSE)</f>
        <v>53.21</v>
      </c>
      <c r="D188">
        <f>VLOOKUP($A188, 'Medical Examinations_A_sheet'!$A$1:$J$2336, COLUMN('Medical Examinations_A_sheet'!C188), FALSE)</f>
        <v>4.2699999999999996</v>
      </c>
      <c r="E188" t="str">
        <f>VLOOKUP($A188, 'Medical Examinations_A_sheet'!$A$1:$J$2336, COLUMN('Medical Examinations_A_sheet'!D188), FALSE)</f>
        <v>No</v>
      </c>
      <c r="F188" t="str">
        <f>VLOOKUP($A188, 'Medical Examinations_A_sheet'!$A$1:$J$2336, COLUMN('Medical Examinations_A_sheet'!E188), FALSE)</f>
        <v>No</v>
      </c>
      <c r="G188" t="str">
        <f>VLOOKUP($A188, 'Medical Examinations_A_sheet'!$A$1:$J$2336, COLUMN('Medical Examinations_A_sheet'!F188), FALSE)</f>
        <v>No</v>
      </c>
      <c r="H188">
        <f>VLOOKUP($A188, 'Medical Examinations_A_sheet'!$A$1:$J$2336, COLUMN('Medical Examinations_A_sheet'!G188), FALSE)</f>
        <v>1</v>
      </c>
      <c r="I188" t="str">
        <f>VLOOKUP($A188, 'Medical Examinations_A_sheet'!$A$1:$J$2336, COLUMN('Medical Examinations_A_sheet'!H188), FALSE)</f>
        <v>Yes</v>
      </c>
      <c r="J188" t="str">
        <f>VLOOKUP($A188, 'Medical Examinations_A_sheet'!$A$1:$J$2336, COLUMN('Medical Examinations_A_sheet'!I188), FALSE)</f>
        <v>Obesity</v>
      </c>
      <c r="K188" t="str">
        <f>VLOOKUP($A188, 'Medical Examinations_A_sheet'!$A$1:$J$2336, COLUMN('Medical Examinations_A_sheet'!J188), FALSE)</f>
        <v>Normal</v>
      </c>
      <c r="L188" s="10">
        <f>VLOOKUP(Healthcare!$A188,'Hospitalisation Details_A_sheet'!$A$1:$K$2344,COLUMN('Hospitalisation Details_A_sheet'!F187),FALSE)</f>
        <v>36572.800000000003</v>
      </c>
      <c r="M188" t="str">
        <f>VLOOKUP(Healthcare!$A188,'Hospitalisation Details_A_sheet'!$A$1:$K$2344,COLUMN('Hospitalisation Details_A_sheet'!G187),FALSE)</f>
        <v>tier - 1</v>
      </c>
      <c r="N188" t="str">
        <f>VLOOKUP(Healthcare!$A188,'Hospitalisation Details_A_sheet'!$A$1:$K$2344,COLUMN('Hospitalisation Details_A_sheet'!H187),FALSE)</f>
        <v>tier - 2</v>
      </c>
      <c r="O188" t="str">
        <f>VLOOKUP(Healthcare!$A188,'Hospitalisation Details_A_sheet'!$A$1:$K$2344,COLUMN('Hospitalisation Details_A_sheet'!I187),FALSE)</f>
        <v>R1011</v>
      </c>
      <c r="P188" s="8" t="str">
        <f>VLOOKUP(Healthcare!$A188,'Hospitalisation Details_A_sheet'!$A$1:$K$2344,COLUMN('Hospitalisation Details_A_sheet'!J187),FALSE)</f>
        <v>9-Oct-1992</v>
      </c>
      <c r="Q188">
        <f>VLOOKUP(Healthcare!$A188,'Hospitalisation Details_A_sheet'!$A$1:$K$2344,COLUMN('Hospitalisation Details_A_sheet'!K187),FALSE)</f>
        <v>30</v>
      </c>
    </row>
    <row r="189" spans="1:17" ht="15.6" x14ac:dyDescent="0.3">
      <c r="A189" s="1" t="s">
        <v>2185</v>
      </c>
      <c r="B189" s="24" t="str">
        <f>VLOOKUP('Customer Names_A_sheet'!$A189,'Customer Names_A_sheet'!$A$1:$E$2336,4,FALSE)</f>
        <v>George M. V</v>
      </c>
      <c r="C189">
        <f>VLOOKUP($A189, 'Medical Examinations_A_sheet'!$A$1:$J$2336, COLUMN('Medical Examinations_A_sheet'!B189), FALSE)</f>
        <v>38.729999999999997</v>
      </c>
      <c r="D189">
        <f>VLOOKUP($A189, 'Medical Examinations_A_sheet'!$A$1:$J$2336, COLUMN('Medical Examinations_A_sheet'!C189), FALSE)</f>
        <v>11.51</v>
      </c>
      <c r="E189" t="str">
        <f>VLOOKUP($A189, 'Medical Examinations_A_sheet'!$A$1:$J$2336, COLUMN('Medical Examinations_A_sheet'!D189), FALSE)</f>
        <v>No</v>
      </c>
      <c r="F189" t="str">
        <f>VLOOKUP($A189, 'Medical Examinations_A_sheet'!$A$1:$J$2336, COLUMN('Medical Examinations_A_sheet'!E189), FALSE)</f>
        <v>No</v>
      </c>
      <c r="G189" t="str">
        <f>VLOOKUP($A189, 'Medical Examinations_A_sheet'!$A$1:$J$2336, COLUMN('Medical Examinations_A_sheet'!F189), FALSE)</f>
        <v>No</v>
      </c>
      <c r="H189">
        <f>VLOOKUP($A189, 'Medical Examinations_A_sheet'!$A$1:$J$2336, COLUMN('Medical Examinations_A_sheet'!G189), FALSE)</f>
        <v>2</v>
      </c>
      <c r="I189" t="str">
        <f>VLOOKUP($A189, 'Medical Examinations_A_sheet'!$A$1:$J$2336, COLUMN('Medical Examinations_A_sheet'!H189), FALSE)</f>
        <v>Yes</v>
      </c>
      <c r="J189" t="str">
        <f>VLOOKUP($A189, 'Medical Examinations_A_sheet'!$A$1:$J$2336, COLUMN('Medical Examinations_A_sheet'!I189), FALSE)</f>
        <v>Obesity</v>
      </c>
      <c r="K189" t="str">
        <f>VLOOKUP($A189, 'Medical Examinations_A_sheet'!$A$1:$J$2336, COLUMN('Medical Examinations_A_sheet'!J189), FALSE)</f>
        <v>Diabetes</v>
      </c>
      <c r="L189" s="10">
        <f>VLOOKUP(Healthcare!$A189,'Hospitalisation Details_A_sheet'!$A$1:$K$2344,COLUMN('Hospitalisation Details_A_sheet'!F188),FALSE)</f>
        <v>36541.550000000003</v>
      </c>
      <c r="M189" t="str">
        <f>VLOOKUP(Healthcare!$A189,'Hospitalisation Details_A_sheet'!$A$1:$K$2344,COLUMN('Hospitalisation Details_A_sheet'!G188),FALSE)</f>
        <v>tier - 2</v>
      </c>
      <c r="N189" t="str">
        <f>VLOOKUP(Healthcare!$A189,'Hospitalisation Details_A_sheet'!$A$1:$K$2344,COLUMN('Hospitalisation Details_A_sheet'!H188),FALSE)</f>
        <v>tier - 3</v>
      </c>
      <c r="O189" t="str">
        <f>VLOOKUP(Healthcare!$A189,'Hospitalisation Details_A_sheet'!$A$1:$K$2344,COLUMN('Hospitalisation Details_A_sheet'!I188),FALSE)</f>
        <v>R1011</v>
      </c>
      <c r="P189" s="8" t="str">
        <f>VLOOKUP(Healthcare!$A189,'Hospitalisation Details_A_sheet'!$A$1:$K$2344,COLUMN('Hospitalisation Details_A_sheet'!J188),FALSE)</f>
        <v>9-Aug-1973</v>
      </c>
      <c r="Q189">
        <f>VLOOKUP(Healthcare!$A189,'Hospitalisation Details_A_sheet'!$A$1:$K$2344,COLUMN('Hospitalisation Details_A_sheet'!K188),FALSE)</f>
        <v>49</v>
      </c>
    </row>
    <row r="190" spans="1:17" ht="15.6" x14ac:dyDescent="0.3">
      <c r="A190" s="1" t="s">
        <v>2184</v>
      </c>
      <c r="B190" s="24" t="str">
        <f>VLOOKUP('Customer Names_A_sheet'!$A190,'Customer Names_A_sheet'!$A$1:$E$2336,4,FALSE)</f>
        <v>Sarah</v>
      </c>
      <c r="C190">
        <f>VLOOKUP($A190, 'Medical Examinations_A_sheet'!$A$1:$J$2336, COLUMN('Medical Examinations_A_sheet'!B190), FALSE)</f>
        <v>29.73</v>
      </c>
      <c r="D190">
        <f>VLOOKUP($A190, 'Medical Examinations_A_sheet'!$A$1:$J$2336, COLUMN('Medical Examinations_A_sheet'!C190), FALSE)</f>
        <v>7.22</v>
      </c>
      <c r="E190" t="str">
        <f>VLOOKUP($A190, 'Medical Examinations_A_sheet'!$A$1:$J$2336, COLUMN('Medical Examinations_A_sheet'!D190), FALSE)</f>
        <v>No</v>
      </c>
      <c r="F190" t="str">
        <f>VLOOKUP($A190, 'Medical Examinations_A_sheet'!$A$1:$J$2336, COLUMN('Medical Examinations_A_sheet'!E190), FALSE)</f>
        <v>No</v>
      </c>
      <c r="G190" t="str">
        <f>VLOOKUP($A190, 'Medical Examinations_A_sheet'!$A$1:$J$2336, COLUMN('Medical Examinations_A_sheet'!F190), FALSE)</f>
        <v>No</v>
      </c>
      <c r="H190">
        <f>VLOOKUP($A190, 'Medical Examinations_A_sheet'!$A$1:$J$2336, COLUMN('Medical Examinations_A_sheet'!G190), FALSE)</f>
        <v>0</v>
      </c>
      <c r="I190" t="str">
        <f>VLOOKUP($A190, 'Medical Examinations_A_sheet'!$A$1:$J$2336, COLUMN('Medical Examinations_A_sheet'!H190), FALSE)</f>
        <v>Yes</v>
      </c>
      <c r="J190" t="str">
        <f>VLOOKUP($A190, 'Medical Examinations_A_sheet'!$A$1:$J$2336, COLUMN('Medical Examinations_A_sheet'!I190), FALSE)</f>
        <v>Overweight</v>
      </c>
      <c r="K190" t="str">
        <f>VLOOKUP($A190, 'Medical Examinations_A_sheet'!$A$1:$J$2336, COLUMN('Medical Examinations_A_sheet'!J190), FALSE)</f>
        <v>Diabetes</v>
      </c>
      <c r="L190" s="10">
        <f>VLOOKUP(Healthcare!$A190,'Hospitalisation Details_A_sheet'!$A$1:$K$2344,COLUMN('Hospitalisation Details_A_sheet'!F189),FALSE)</f>
        <v>36445.550000000003</v>
      </c>
      <c r="M190" t="str">
        <f>VLOOKUP(Healthcare!$A190,'Hospitalisation Details_A_sheet'!$A$1:$K$2344,COLUMN('Hospitalisation Details_A_sheet'!G189),FALSE)</f>
        <v>tier - 2</v>
      </c>
      <c r="N190" t="str">
        <f>VLOOKUP(Healthcare!$A190,'Hospitalisation Details_A_sheet'!$A$1:$K$2344,COLUMN('Hospitalisation Details_A_sheet'!H189),FALSE)</f>
        <v>tier - 2</v>
      </c>
      <c r="O190" t="str">
        <f>VLOOKUP(Healthcare!$A190,'Hospitalisation Details_A_sheet'!$A$1:$K$2344,COLUMN('Hospitalisation Details_A_sheet'!I189),FALSE)</f>
        <v>R1011</v>
      </c>
      <c r="P190" s="8" t="str">
        <f>VLOOKUP(Healthcare!$A190,'Hospitalisation Details_A_sheet'!$A$1:$K$2344,COLUMN('Hospitalisation Details_A_sheet'!J189),FALSE)</f>
        <v>19-Nov-1962</v>
      </c>
      <c r="Q190">
        <f>VLOOKUP(Healthcare!$A190,'Hospitalisation Details_A_sheet'!$A$1:$K$2344,COLUMN('Hospitalisation Details_A_sheet'!K189),FALSE)</f>
        <v>60</v>
      </c>
    </row>
    <row r="191" spans="1:17" ht="15.6" x14ac:dyDescent="0.3">
      <c r="A191" s="1" t="s">
        <v>2183</v>
      </c>
      <c r="B191" s="24" t="str">
        <f>VLOOKUP('Customer Names_A_sheet'!$A191,'Customer Names_A_sheet'!$A$1:$E$2336,4,FALSE)</f>
        <v>Lara</v>
      </c>
      <c r="C191">
        <f>VLOOKUP($A191, 'Medical Examinations_A_sheet'!$A$1:$J$2336, COLUMN('Medical Examinations_A_sheet'!B191), FALSE)</f>
        <v>34.700000000000003</v>
      </c>
      <c r="D191">
        <f>VLOOKUP($A191, 'Medical Examinations_A_sheet'!$A$1:$J$2336, COLUMN('Medical Examinations_A_sheet'!C191), FALSE)</f>
        <v>4.37</v>
      </c>
      <c r="E191" t="str">
        <f>VLOOKUP($A191, 'Medical Examinations_A_sheet'!$A$1:$J$2336, COLUMN('Medical Examinations_A_sheet'!D191), FALSE)</f>
        <v>No</v>
      </c>
      <c r="F191" t="str">
        <f>VLOOKUP($A191, 'Medical Examinations_A_sheet'!$A$1:$J$2336, COLUMN('Medical Examinations_A_sheet'!E191), FALSE)</f>
        <v>No</v>
      </c>
      <c r="G191" t="str">
        <f>VLOOKUP($A191, 'Medical Examinations_A_sheet'!$A$1:$J$2336, COLUMN('Medical Examinations_A_sheet'!F191), FALSE)</f>
        <v>Yes</v>
      </c>
      <c r="H191">
        <f>VLOOKUP($A191, 'Medical Examinations_A_sheet'!$A$1:$J$2336, COLUMN('Medical Examinations_A_sheet'!G191), FALSE)</f>
        <v>1</v>
      </c>
      <c r="I191" t="str">
        <f>VLOOKUP($A191, 'Medical Examinations_A_sheet'!$A$1:$J$2336, COLUMN('Medical Examinations_A_sheet'!H191), FALSE)</f>
        <v>Yes</v>
      </c>
      <c r="J191" t="str">
        <f>VLOOKUP($A191, 'Medical Examinations_A_sheet'!$A$1:$J$2336, COLUMN('Medical Examinations_A_sheet'!I191), FALSE)</f>
        <v>Obesity</v>
      </c>
      <c r="K191" t="str">
        <f>VLOOKUP($A191, 'Medical Examinations_A_sheet'!$A$1:$J$2336, COLUMN('Medical Examinations_A_sheet'!J191), FALSE)</f>
        <v>Normal</v>
      </c>
      <c r="L191" s="10">
        <f>VLOOKUP(Healthcare!$A191,'Hospitalisation Details_A_sheet'!$A$1:$K$2344,COLUMN('Hospitalisation Details_A_sheet'!F190),FALSE)</f>
        <v>36397.58</v>
      </c>
      <c r="M191" t="str">
        <f>VLOOKUP(Healthcare!$A191,'Hospitalisation Details_A_sheet'!$A$1:$K$2344,COLUMN('Hospitalisation Details_A_sheet'!G190),FALSE)</f>
        <v>tier - 2</v>
      </c>
      <c r="N191" t="str">
        <f>VLOOKUP(Healthcare!$A191,'Hospitalisation Details_A_sheet'!$A$1:$K$2344,COLUMN('Hospitalisation Details_A_sheet'!H190),FALSE)</f>
        <v>tier - 3</v>
      </c>
      <c r="O191" t="str">
        <f>VLOOKUP(Healthcare!$A191,'Hospitalisation Details_A_sheet'!$A$1:$K$2344,COLUMN('Hospitalisation Details_A_sheet'!I190),FALSE)</f>
        <v>R1011</v>
      </c>
      <c r="P191" s="8" t="str">
        <f>VLOOKUP(Healthcare!$A191,'Hospitalisation Details_A_sheet'!$A$1:$K$2344,COLUMN('Hospitalisation Details_A_sheet'!J190),FALSE)</f>
        <v>9-Dec-2003</v>
      </c>
      <c r="Q191">
        <f>VLOOKUP(Healthcare!$A191,'Hospitalisation Details_A_sheet'!$A$1:$K$2344,COLUMN('Hospitalisation Details_A_sheet'!K190),FALSE)</f>
        <v>19</v>
      </c>
    </row>
    <row r="192" spans="1:17" ht="15.6" x14ac:dyDescent="0.3">
      <c r="A192" s="1" t="s">
        <v>2182</v>
      </c>
      <c r="B192" s="24" t="str">
        <f>VLOOKUP('Customer Names_A_sheet'!$A192,'Customer Names_A_sheet'!$A$1:$E$2336,4,FALSE)</f>
        <v>Sebastien</v>
      </c>
      <c r="C192">
        <f>VLOOKUP($A192, 'Medical Examinations_A_sheet'!$A$1:$J$2336, COLUMN('Medical Examinations_A_sheet'!B192), FALSE)</f>
        <v>38.28</v>
      </c>
      <c r="D192">
        <f>VLOOKUP($A192, 'Medical Examinations_A_sheet'!$A$1:$J$2336, COLUMN('Medical Examinations_A_sheet'!C192), FALSE)</f>
        <v>11.56</v>
      </c>
      <c r="E192" t="str">
        <f>VLOOKUP($A192, 'Medical Examinations_A_sheet'!$A$1:$J$2336, COLUMN('Medical Examinations_A_sheet'!D192), FALSE)</f>
        <v>Yes</v>
      </c>
      <c r="F192" t="str">
        <f>VLOOKUP($A192, 'Medical Examinations_A_sheet'!$A$1:$J$2336, COLUMN('Medical Examinations_A_sheet'!E192), FALSE)</f>
        <v>No</v>
      </c>
      <c r="G192" t="str">
        <f>VLOOKUP($A192, 'Medical Examinations_A_sheet'!$A$1:$J$2336, COLUMN('Medical Examinations_A_sheet'!F192), FALSE)</f>
        <v>No</v>
      </c>
      <c r="H192">
        <f>VLOOKUP($A192, 'Medical Examinations_A_sheet'!$A$1:$J$2336, COLUMN('Medical Examinations_A_sheet'!G192), FALSE)</f>
        <v>1</v>
      </c>
      <c r="I192" t="str">
        <f>VLOOKUP($A192, 'Medical Examinations_A_sheet'!$A$1:$J$2336, COLUMN('Medical Examinations_A_sheet'!H192), FALSE)</f>
        <v>Yes</v>
      </c>
      <c r="J192" t="str">
        <f>VLOOKUP($A192, 'Medical Examinations_A_sheet'!$A$1:$J$2336, COLUMN('Medical Examinations_A_sheet'!I192), FALSE)</f>
        <v>Obesity</v>
      </c>
      <c r="K192" t="str">
        <f>VLOOKUP($A192, 'Medical Examinations_A_sheet'!$A$1:$J$2336, COLUMN('Medical Examinations_A_sheet'!J192), FALSE)</f>
        <v>Diabetes</v>
      </c>
      <c r="L192" s="10">
        <f>VLOOKUP(Healthcare!$A192,'Hospitalisation Details_A_sheet'!$A$1:$K$2344,COLUMN('Hospitalisation Details_A_sheet'!F191),FALSE)</f>
        <v>36350.71</v>
      </c>
      <c r="M192" t="str">
        <f>VLOOKUP(Healthcare!$A192,'Hospitalisation Details_A_sheet'!$A$1:$K$2344,COLUMN('Hospitalisation Details_A_sheet'!G191),FALSE)</f>
        <v>tier - 1</v>
      </c>
      <c r="N192" t="str">
        <f>VLOOKUP(Healthcare!$A192,'Hospitalisation Details_A_sheet'!$A$1:$K$2344,COLUMN('Hospitalisation Details_A_sheet'!H191),FALSE)</f>
        <v>tier - 2</v>
      </c>
      <c r="O192" t="str">
        <f>VLOOKUP(Healthcare!$A192,'Hospitalisation Details_A_sheet'!$A$1:$K$2344,COLUMN('Hospitalisation Details_A_sheet'!I191),FALSE)</f>
        <v>R1011</v>
      </c>
      <c r="P192" s="8" t="str">
        <f>VLOOKUP(Healthcare!$A192,'Hospitalisation Details_A_sheet'!$A$1:$K$2344,COLUMN('Hospitalisation Details_A_sheet'!J191),FALSE)</f>
        <v>5-Jun-1975</v>
      </c>
      <c r="Q192">
        <f>VLOOKUP(Healthcare!$A192,'Hospitalisation Details_A_sheet'!$A$1:$K$2344,COLUMN('Hospitalisation Details_A_sheet'!K191),FALSE)</f>
        <v>48</v>
      </c>
    </row>
    <row r="193" spans="1:17" ht="15.6" x14ac:dyDescent="0.3">
      <c r="A193" s="1" t="s">
        <v>2181</v>
      </c>
      <c r="B193" s="24" t="str">
        <f>VLOOKUP('Customer Names_A_sheet'!$A193,'Customer Names_A_sheet'!$A$1:$E$2336,4,FALSE)</f>
        <v>Padraig</v>
      </c>
      <c r="C193">
        <f>VLOOKUP($A193, 'Medical Examinations_A_sheet'!$A$1:$J$2336, COLUMN('Medical Examinations_A_sheet'!B193), FALSE)</f>
        <v>33.57</v>
      </c>
      <c r="D193">
        <f>VLOOKUP($A193, 'Medical Examinations_A_sheet'!$A$1:$J$2336, COLUMN('Medical Examinations_A_sheet'!C193), FALSE)</f>
        <v>8.82</v>
      </c>
      <c r="E193" t="str">
        <f>VLOOKUP($A193, 'Medical Examinations_A_sheet'!$A$1:$J$2336, COLUMN('Medical Examinations_A_sheet'!D193), FALSE)</f>
        <v>Yes</v>
      </c>
      <c r="F193" t="str">
        <f>VLOOKUP($A193, 'Medical Examinations_A_sheet'!$A$1:$J$2336, COLUMN('Medical Examinations_A_sheet'!E193), FALSE)</f>
        <v>No</v>
      </c>
      <c r="G193" t="str">
        <f>VLOOKUP($A193, 'Medical Examinations_A_sheet'!$A$1:$J$2336, COLUMN('Medical Examinations_A_sheet'!F193), FALSE)</f>
        <v>No</v>
      </c>
      <c r="H193">
        <f>VLOOKUP($A193, 'Medical Examinations_A_sheet'!$A$1:$J$2336, COLUMN('Medical Examinations_A_sheet'!G193), FALSE)</f>
        <v>0</v>
      </c>
      <c r="I193" t="str">
        <f>VLOOKUP($A193, 'Medical Examinations_A_sheet'!$A$1:$J$2336, COLUMN('Medical Examinations_A_sheet'!H193), FALSE)</f>
        <v>Yes</v>
      </c>
      <c r="J193" t="str">
        <f>VLOOKUP($A193, 'Medical Examinations_A_sheet'!$A$1:$J$2336, COLUMN('Medical Examinations_A_sheet'!I193), FALSE)</f>
        <v>Obesity</v>
      </c>
      <c r="K193" t="str">
        <f>VLOOKUP($A193, 'Medical Examinations_A_sheet'!$A$1:$J$2336, COLUMN('Medical Examinations_A_sheet'!J193), FALSE)</f>
        <v>Diabetes</v>
      </c>
      <c r="L193" s="10">
        <f>VLOOKUP(Healthcare!$A193,'Hospitalisation Details_A_sheet'!$A$1:$K$2344,COLUMN('Hospitalisation Details_A_sheet'!F192),FALSE)</f>
        <v>36332.449999999997</v>
      </c>
      <c r="M193" t="str">
        <f>VLOOKUP(Healthcare!$A193,'Hospitalisation Details_A_sheet'!$A$1:$K$2344,COLUMN('Hospitalisation Details_A_sheet'!G192),FALSE)</f>
        <v>tier - 1</v>
      </c>
      <c r="N193" t="str">
        <f>VLOOKUP(Healthcare!$A193,'Hospitalisation Details_A_sheet'!$A$1:$K$2344,COLUMN('Hospitalisation Details_A_sheet'!H192),FALSE)</f>
        <v>tier - 3</v>
      </c>
      <c r="O193" t="str">
        <f>VLOOKUP(Healthcare!$A193,'Hospitalisation Details_A_sheet'!$A$1:$K$2344,COLUMN('Hospitalisation Details_A_sheet'!I192),FALSE)</f>
        <v>R1011</v>
      </c>
      <c r="P193" s="8" t="str">
        <f>VLOOKUP(Healthcare!$A193,'Hospitalisation Details_A_sheet'!$A$1:$K$2344,COLUMN('Hospitalisation Details_A_sheet'!J192),FALSE)</f>
        <v>18-Oct-1967</v>
      </c>
      <c r="Q193">
        <f>VLOOKUP(Healthcare!$A193,'Hospitalisation Details_A_sheet'!$A$1:$K$2344,COLUMN('Hospitalisation Details_A_sheet'!K192),FALSE)</f>
        <v>55</v>
      </c>
    </row>
    <row r="194" spans="1:17" ht="15.6" x14ac:dyDescent="0.3">
      <c r="A194" s="1" t="s">
        <v>2180</v>
      </c>
      <c r="B194" s="24" t="str">
        <f>VLOOKUP('Customer Names_A_sheet'!$A194,'Customer Names_A_sheet'!$A$1:$E$2336,4,FALSE)</f>
        <v>Heather</v>
      </c>
      <c r="C194">
        <f>VLOOKUP($A194, 'Medical Examinations_A_sheet'!$A$1:$J$2336, COLUMN('Medical Examinations_A_sheet'!B194), FALSE)</f>
        <v>52.06</v>
      </c>
      <c r="D194">
        <f>VLOOKUP($A194, 'Medical Examinations_A_sheet'!$A$1:$J$2336, COLUMN('Medical Examinations_A_sheet'!C194), FALSE)</f>
        <v>4.6900000000000004</v>
      </c>
      <c r="E194" t="str">
        <f>VLOOKUP($A194, 'Medical Examinations_A_sheet'!$A$1:$J$2336, COLUMN('Medical Examinations_A_sheet'!D194), FALSE)</f>
        <v>No</v>
      </c>
      <c r="F194" t="str">
        <f>VLOOKUP($A194, 'Medical Examinations_A_sheet'!$A$1:$J$2336, COLUMN('Medical Examinations_A_sheet'!E194), FALSE)</f>
        <v>No</v>
      </c>
      <c r="G194" t="str">
        <f>VLOOKUP($A194, 'Medical Examinations_A_sheet'!$A$1:$J$2336, COLUMN('Medical Examinations_A_sheet'!F194), FALSE)</f>
        <v>No</v>
      </c>
      <c r="H194">
        <f>VLOOKUP($A194, 'Medical Examinations_A_sheet'!$A$1:$J$2336, COLUMN('Medical Examinations_A_sheet'!G194), FALSE)</f>
        <v>1</v>
      </c>
      <c r="I194" t="str">
        <f>VLOOKUP($A194, 'Medical Examinations_A_sheet'!$A$1:$J$2336, COLUMN('Medical Examinations_A_sheet'!H194), FALSE)</f>
        <v>Yes</v>
      </c>
      <c r="J194" t="str">
        <f>VLOOKUP($A194, 'Medical Examinations_A_sheet'!$A$1:$J$2336, COLUMN('Medical Examinations_A_sheet'!I194), FALSE)</f>
        <v>Obesity</v>
      </c>
      <c r="K194" t="str">
        <f>VLOOKUP($A194, 'Medical Examinations_A_sheet'!$A$1:$J$2336, COLUMN('Medical Examinations_A_sheet'!J194), FALSE)</f>
        <v>Normal</v>
      </c>
      <c r="L194" s="10">
        <f>VLOOKUP(Healthcare!$A194,'Hospitalisation Details_A_sheet'!$A$1:$K$2344,COLUMN('Hospitalisation Details_A_sheet'!F193),FALSE)</f>
        <v>36314.050000000003</v>
      </c>
      <c r="M194" t="str">
        <f>VLOOKUP(Healthcare!$A194,'Hospitalisation Details_A_sheet'!$A$1:$K$2344,COLUMN('Hospitalisation Details_A_sheet'!G193),FALSE)</f>
        <v>tier - 2</v>
      </c>
      <c r="N194" t="str">
        <f>VLOOKUP(Healthcare!$A194,'Hospitalisation Details_A_sheet'!$A$1:$K$2344,COLUMN('Hospitalisation Details_A_sheet'!H193),FALSE)</f>
        <v>tier - 2</v>
      </c>
      <c r="O194" t="str">
        <f>VLOOKUP(Healthcare!$A194,'Hospitalisation Details_A_sheet'!$A$1:$K$2344,COLUMN('Hospitalisation Details_A_sheet'!I193),FALSE)</f>
        <v>R1011</v>
      </c>
      <c r="P194" s="8" t="str">
        <f>VLOOKUP(Healthcare!$A194,'Hospitalisation Details_A_sheet'!$A$1:$K$2344,COLUMN('Hospitalisation Details_A_sheet'!J193),FALSE)</f>
        <v>16-Jun-1992</v>
      </c>
      <c r="Q194">
        <f>VLOOKUP(Healthcare!$A194,'Hospitalisation Details_A_sheet'!$A$1:$K$2344,COLUMN('Hospitalisation Details_A_sheet'!K193),FALSE)</f>
        <v>30</v>
      </c>
    </row>
    <row r="195" spans="1:17" ht="15.6" x14ac:dyDescent="0.3">
      <c r="A195" s="1" t="s">
        <v>2179</v>
      </c>
      <c r="B195" s="24" t="str">
        <f>VLOOKUP('Customer Names_A_sheet'!$A195,'Customer Names_A_sheet'!$A$1:$E$2336,4,FALSE)</f>
        <v>Mr.  Jorge</v>
      </c>
      <c r="C195">
        <f>VLOOKUP($A195, 'Medical Examinations_A_sheet'!$A$1:$J$2336, COLUMN('Medical Examinations_A_sheet'!B195), FALSE)</f>
        <v>38.17</v>
      </c>
      <c r="D195">
        <f>VLOOKUP($A195, 'Medical Examinations_A_sheet'!$A$1:$J$2336, COLUMN('Medical Examinations_A_sheet'!C195), FALSE)</f>
        <v>4.53</v>
      </c>
      <c r="E195" t="str">
        <f>VLOOKUP($A195, 'Medical Examinations_A_sheet'!$A$1:$J$2336, COLUMN('Medical Examinations_A_sheet'!D195), FALSE)</f>
        <v>No</v>
      </c>
      <c r="F195" t="str">
        <f>VLOOKUP($A195, 'Medical Examinations_A_sheet'!$A$1:$J$2336, COLUMN('Medical Examinations_A_sheet'!E195), FALSE)</f>
        <v>yes</v>
      </c>
      <c r="G195" t="str">
        <f>VLOOKUP($A195, 'Medical Examinations_A_sheet'!$A$1:$J$2336, COLUMN('Medical Examinations_A_sheet'!F195), FALSE)</f>
        <v>No</v>
      </c>
      <c r="H195">
        <f>VLOOKUP($A195, 'Medical Examinations_A_sheet'!$A$1:$J$2336, COLUMN('Medical Examinations_A_sheet'!G195), FALSE)</f>
        <v>1</v>
      </c>
      <c r="I195" t="str">
        <f>VLOOKUP($A195, 'Medical Examinations_A_sheet'!$A$1:$J$2336, COLUMN('Medical Examinations_A_sheet'!H195), FALSE)</f>
        <v>Yes</v>
      </c>
      <c r="J195" t="str">
        <f>VLOOKUP($A195, 'Medical Examinations_A_sheet'!$A$1:$J$2336, COLUMN('Medical Examinations_A_sheet'!I195), FALSE)</f>
        <v>Obesity</v>
      </c>
      <c r="K195" t="str">
        <f>VLOOKUP($A195, 'Medical Examinations_A_sheet'!$A$1:$J$2336, COLUMN('Medical Examinations_A_sheet'!J195), FALSE)</f>
        <v>Normal</v>
      </c>
      <c r="L195" s="10">
        <f>VLOOKUP(Healthcare!$A195,'Hospitalisation Details_A_sheet'!$A$1:$K$2344,COLUMN('Hospitalisation Details_A_sheet'!F194),FALSE)</f>
        <v>36307.800000000003</v>
      </c>
      <c r="M195" t="str">
        <f>VLOOKUP(Healthcare!$A195,'Hospitalisation Details_A_sheet'!$A$1:$K$2344,COLUMN('Hospitalisation Details_A_sheet'!G194),FALSE)</f>
        <v>tier - 1</v>
      </c>
      <c r="N195" t="str">
        <f>VLOOKUP(Healthcare!$A195,'Hospitalisation Details_A_sheet'!$A$1:$K$2344,COLUMN('Hospitalisation Details_A_sheet'!H194),FALSE)</f>
        <v>tier - 2</v>
      </c>
      <c r="O195" t="str">
        <f>VLOOKUP(Healthcare!$A195,'Hospitalisation Details_A_sheet'!$A$1:$K$2344,COLUMN('Hospitalisation Details_A_sheet'!I194),FALSE)</f>
        <v>R1013</v>
      </c>
      <c r="P195" s="8" t="str">
        <f>VLOOKUP(Healthcare!$A195,'Hospitalisation Details_A_sheet'!$A$1:$K$2344,COLUMN('Hospitalisation Details_A_sheet'!J194),FALSE)</f>
        <v>25-Dec-2004</v>
      </c>
      <c r="Q195">
        <f>VLOOKUP(Healthcare!$A195,'Hospitalisation Details_A_sheet'!$A$1:$K$2344,COLUMN('Hospitalisation Details_A_sheet'!K194),FALSE)</f>
        <v>18</v>
      </c>
    </row>
    <row r="196" spans="1:17" ht="15.6" x14ac:dyDescent="0.3">
      <c r="A196" s="1" t="s">
        <v>2178</v>
      </c>
      <c r="B196" s="24" t="str">
        <f>VLOOKUP('Customer Names_A_sheet'!$A196,'Customer Names_A_sheet'!$A$1:$E$2336,4,FALSE)</f>
        <v>Jack R</v>
      </c>
      <c r="C196">
        <f>VLOOKUP($A196, 'Medical Examinations_A_sheet'!$A$1:$J$2336, COLUMN('Medical Examinations_A_sheet'!B196), FALSE)</f>
        <v>36.954999999999998</v>
      </c>
      <c r="D196">
        <f>VLOOKUP($A196, 'Medical Examinations_A_sheet'!$A$1:$J$2336, COLUMN('Medical Examinations_A_sheet'!C196), FALSE)</f>
        <v>5.84</v>
      </c>
      <c r="E196" t="str">
        <f>VLOOKUP($A196, 'Medical Examinations_A_sheet'!$A$1:$J$2336, COLUMN('Medical Examinations_A_sheet'!D196), FALSE)</f>
        <v>No</v>
      </c>
      <c r="F196" t="str">
        <f>VLOOKUP($A196, 'Medical Examinations_A_sheet'!$A$1:$J$2336, COLUMN('Medical Examinations_A_sheet'!E196), FALSE)</f>
        <v>No</v>
      </c>
      <c r="G196" t="str">
        <f>VLOOKUP($A196, 'Medical Examinations_A_sheet'!$A$1:$J$2336, COLUMN('Medical Examinations_A_sheet'!F196), FALSE)</f>
        <v>Yes</v>
      </c>
      <c r="H196">
        <f>VLOOKUP($A196, 'Medical Examinations_A_sheet'!$A$1:$J$2336, COLUMN('Medical Examinations_A_sheet'!G196), FALSE)</f>
        <v>1</v>
      </c>
      <c r="I196" t="str">
        <f>VLOOKUP($A196, 'Medical Examinations_A_sheet'!$A$1:$J$2336, COLUMN('Medical Examinations_A_sheet'!H196), FALSE)</f>
        <v>Yes</v>
      </c>
      <c r="J196" t="str">
        <f>VLOOKUP($A196, 'Medical Examinations_A_sheet'!$A$1:$J$2336, COLUMN('Medical Examinations_A_sheet'!I196), FALSE)</f>
        <v>Obesity</v>
      </c>
      <c r="K196" t="str">
        <f>VLOOKUP($A196, 'Medical Examinations_A_sheet'!$A$1:$J$2336, COLUMN('Medical Examinations_A_sheet'!J196), FALSE)</f>
        <v>Prediabetes</v>
      </c>
      <c r="L196" s="10">
        <f>VLOOKUP(Healthcare!$A196,'Hospitalisation Details_A_sheet'!$A$1:$K$2344,COLUMN('Hospitalisation Details_A_sheet'!F195),FALSE)</f>
        <v>36219.410000000003</v>
      </c>
      <c r="M196" t="str">
        <f>VLOOKUP(Healthcare!$A196,'Hospitalisation Details_A_sheet'!$A$1:$K$2344,COLUMN('Hospitalisation Details_A_sheet'!G195),FALSE)</f>
        <v>tier - 1</v>
      </c>
      <c r="N196" t="str">
        <f>VLOOKUP(Healthcare!$A196,'Hospitalisation Details_A_sheet'!$A$1:$K$2344,COLUMN('Hospitalisation Details_A_sheet'!H195),FALSE)</f>
        <v>tier - 1</v>
      </c>
      <c r="O196" t="str">
        <f>VLOOKUP(Healthcare!$A196,'Hospitalisation Details_A_sheet'!$A$1:$K$2344,COLUMN('Hospitalisation Details_A_sheet'!I195),FALSE)</f>
        <v>R1012</v>
      </c>
      <c r="P196" s="8" t="str">
        <f>VLOOKUP(Healthcare!$A196,'Hospitalisation Details_A_sheet'!$A$1:$K$2344,COLUMN('Hospitalisation Details_A_sheet'!J195),FALSE)</f>
        <v>5-Sep-2003</v>
      </c>
      <c r="Q196">
        <f>VLOOKUP(Healthcare!$A196,'Hospitalisation Details_A_sheet'!$A$1:$K$2344,COLUMN('Hospitalisation Details_A_sheet'!K195),FALSE)</f>
        <v>19</v>
      </c>
    </row>
    <row r="197" spans="1:17" ht="15.6" x14ac:dyDescent="0.3">
      <c r="A197" s="1" t="s">
        <v>2177</v>
      </c>
      <c r="B197" s="24" t="str">
        <f>VLOOKUP('Customer Names_A_sheet'!$A197,'Customer Names_A_sheet'!$A$1:$E$2336,4,FALSE)</f>
        <v>Felix</v>
      </c>
      <c r="C197">
        <f>VLOOKUP($A197, 'Medical Examinations_A_sheet'!$A$1:$J$2336, COLUMN('Medical Examinations_A_sheet'!B197), FALSE)</f>
        <v>34.4</v>
      </c>
      <c r="D197">
        <f>VLOOKUP($A197, 'Medical Examinations_A_sheet'!$A$1:$J$2336, COLUMN('Medical Examinations_A_sheet'!C197), FALSE)</f>
        <v>4.9000000000000004</v>
      </c>
      <c r="E197" t="str">
        <f>VLOOKUP($A197, 'Medical Examinations_A_sheet'!$A$1:$J$2336, COLUMN('Medical Examinations_A_sheet'!D197), FALSE)</f>
        <v>No</v>
      </c>
      <c r="F197" t="str">
        <f>VLOOKUP($A197, 'Medical Examinations_A_sheet'!$A$1:$J$2336, COLUMN('Medical Examinations_A_sheet'!E197), FALSE)</f>
        <v>No</v>
      </c>
      <c r="G197" t="str">
        <f>VLOOKUP($A197, 'Medical Examinations_A_sheet'!$A$1:$J$2336, COLUMN('Medical Examinations_A_sheet'!F197), FALSE)</f>
        <v>Yes</v>
      </c>
      <c r="H197">
        <f>VLOOKUP($A197, 'Medical Examinations_A_sheet'!$A$1:$J$2336, COLUMN('Medical Examinations_A_sheet'!G197), FALSE)</f>
        <v>1</v>
      </c>
      <c r="I197" t="str">
        <f>VLOOKUP($A197, 'Medical Examinations_A_sheet'!$A$1:$J$2336, COLUMN('Medical Examinations_A_sheet'!H197), FALSE)</f>
        <v>Yes</v>
      </c>
      <c r="J197" t="str">
        <f>VLOOKUP($A197, 'Medical Examinations_A_sheet'!$A$1:$J$2336, COLUMN('Medical Examinations_A_sheet'!I197), FALSE)</f>
        <v>Obesity</v>
      </c>
      <c r="K197" t="str">
        <f>VLOOKUP($A197, 'Medical Examinations_A_sheet'!$A$1:$J$2336, COLUMN('Medical Examinations_A_sheet'!J197), FALSE)</f>
        <v>Normal</v>
      </c>
      <c r="L197" s="10">
        <f>VLOOKUP(Healthcare!$A197,'Hospitalisation Details_A_sheet'!$A$1:$K$2344,COLUMN('Hospitalisation Details_A_sheet'!F196),FALSE)</f>
        <v>36197.699999999997</v>
      </c>
      <c r="M197" t="str">
        <f>VLOOKUP(Healthcare!$A197,'Hospitalisation Details_A_sheet'!$A$1:$K$2344,COLUMN('Hospitalisation Details_A_sheet'!G196),FALSE)</f>
        <v>tier - 1</v>
      </c>
      <c r="N197" t="str">
        <f>VLOOKUP(Healthcare!$A197,'Hospitalisation Details_A_sheet'!$A$1:$K$2344,COLUMN('Hospitalisation Details_A_sheet'!H196),FALSE)</f>
        <v>tier - 3</v>
      </c>
      <c r="O197" t="str">
        <f>VLOOKUP(Healthcare!$A197,'Hospitalisation Details_A_sheet'!$A$1:$K$2344,COLUMN('Hospitalisation Details_A_sheet'!I196),FALSE)</f>
        <v>R1011</v>
      </c>
      <c r="P197" s="8" t="str">
        <f>VLOOKUP(Healthcare!$A197,'Hospitalisation Details_A_sheet'!$A$1:$K$2344,COLUMN('Hospitalisation Details_A_sheet'!J196),FALSE)</f>
        <v>28-Dec-1993</v>
      </c>
      <c r="Q197">
        <f>VLOOKUP(Healthcare!$A197,'Hospitalisation Details_A_sheet'!$A$1:$K$2344,COLUMN('Hospitalisation Details_A_sheet'!K196),FALSE)</f>
        <v>29</v>
      </c>
    </row>
    <row r="198" spans="1:17" ht="15.6" x14ac:dyDescent="0.3">
      <c r="A198" s="1" t="s">
        <v>2176</v>
      </c>
      <c r="B198" s="24" t="str">
        <f>VLOOKUP('Customer Names_A_sheet'!$A198,'Customer Names_A_sheet'!$A$1:$E$2336,4,FALSE)</f>
        <v>Christopher C</v>
      </c>
      <c r="C198">
        <f>VLOOKUP($A198, 'Medical Examinations_A_sheet'!$A$1:$J$2336, COLUMN('Medical Examinations_A_sheet'!B198), FALSE)</f>
        <v>31.73</v>
      </c>
      <c r="D198">
        <f>VLOOKUP($A198, 'Medical Examinations_A_sheet'!$A$1:$J$2336, COLUMN('Medical Examinations_A_sheet'!C198), FALSE)</f>
        <v>4.3</v>
      </c>
      <c r="E198" t="str">
        <f>VLOOKUP($A198, 'Medical Examinations_A_sheet'!$A$1:$J$2336, COLUMN('Medical Examinations_A_sheet'!D198), FALSE)</f>
        <v>No</v>
      </c>
      <c r="F198" t="str">
        <f>VLOOKUP($A198, 'Medical Examinations_A_sheet'!$A$1:$J$2336, COLUMN('Medical Examinations_A_sheet'!E198), FALSE)</f>
        <v>No</v>
      </c>
      <c r="G198" t="str">
        <f>VLOOKUP($A198, 'Medical Examinations_A_sheet'!$A$1:$J$2336, COLUMN('Medical Examinations_A_sheet'!F198), FALSE)</f>
        <v>No</v>
      </c>
      <c r="H198">
        <f>VLOOKUP($A198, 'Medical Examinations_A_sheet'!$A$1:$J$2336, COLUMN('Medical Examinations_A_sheet'!G198), FALSE)</f>
        <v>0</v>
      </c>
      <c r="I198" t="str">
        <f>VLOOKUP($A198, 'Medical Examinations_A_sheet'!$A$1:$J$2336, COLUMN('Medical Examinations_A_sheet'!H198), FALSE)</f>
        <v>Yes</v>
      </c>
      <c r="J198" t="str">
        <f>VLOOKUP($A198, 'Medical Examinations_A_sheet'!$A$1:$J$2336, COLUMN('Medical Examinations_A_sheet'!I198), FALSE)</f>
        <v>Obesity</v>
      </c>
      <c r="K198" t="str">
        <f>VLOOKUP($A198, 'Medical Examinations_A_sheet'!$A$1:$J$2336, COLUMN('Medical Examinations_A_sheet'!J198), FALSE)</f>
        <v>Normal</v>
      </c>
      <c r="L198" s="10">
        <f>VLOOKUP(Healthcare!$A198,'Hospitalisation Details_A_sheet'!$A$1:$K$2344,COLUMN('Hospitalisation Details_A_sheet'!F197),FALSE)</f>
        <v>36189.1</v>
      </c>
      <c r="M198" t="str">
        <f>VLOOKUP(Healthcare!$A198,'Hospitalisation Details_A_sheet'!$A$1:$K$2344,COLUMN('Hospitalisation Details_A_sheet'!G197),FALSE)</f>
        <v>tier - 1</v>
      </c>
      <c r="N198" t="str">
        <f>VLOOKUP(Healthcare!$A198,'Hospitalisation Details_A_sheet'!$A$1:$K$2344,COLUMN('Hospitalisation Details_A_sheet'!H197),FALSE)</f>
        <v>tier - 3</v>
      </c>
      <c r="O198" t="str">
        <f>VLOOKUP(Healthcare!$A198,'Hospitalisation Details_A_sheet'!$A$1:$K$2344,COLUMN('Hospitalisation Details_A_sheet'!I197),FALSE)</f>
        <v>R1016</v>
      </c>
      <c r="P198" s="8" t="str">
        <f>VLOOKUP(Healthcare!$A198,'Hospitalisation Details_A_sheet'!$A$1:$K$2344,COLUMN('Hospitalisation Details_A_sheet'!J197),FALSE)</f>
        <v>1-Oct-1999</v>
      </c>
      <c r="Q198">
        <f>VLOOKUP(Healthcare!$A198,'Hospitalisation Details_A_sheet'!$A$1:$K$2344,COLUMN('Hospitalisation Details_A_sheet'!K197),FALSE)</f>
        <v>23</v>
      </c>
    </row>
    <row r="199" spans="1:17" ht="15.6" x14ac:dyDescent="0.3">
      <c r="A199" s="1" t="s">
        <v>2175</v>
      </c>
      <c r="B199" s="24" t="str">
        <f>VLOOKUP('Customer Names_A_sheet'!$A199,'Customer Names_A_sheet'!$A$1:$E$2336,4,FALSE)</f>
        <v>Jesse</v>
      </c>
      <c r="C199">
        <f>VLOOKUP($A199, 'Medical Examinations_A_sheet'!$A$1:$J$2336, COLUMN('Medical Examinations_A_sheet'!B199), FALSE)</f>
        <v>36.64</v>
      </c>
      <c r="D199">
        <f>VLOOKUP($A199, 'Medical Examinations_A_sheet'!$A$1:$J$2336, COLUMN('Medical Examinations_A_sheet'!C199), FALSE)</f>
        <v>11.34</v>
      </c>
      <c r="E199" t="str">
        <f>VLOOKUP($A199, 'Medical Examinations_A_sheet'!$A$1:$J$2336, COLUMN('Medical Examinations_A_sheet'!D199), FALSE)</f>
        <v>No</v>
      </c>
      <c r="F199" t="str">
        <f>VLOOKUP($A199, 'Medical Examinations_A_sheet'!$A$1:$J$2336, COLUMN('Medical Examinations_A_sheet'!E199), FALSE)</f>
        <v>No</v>
      </c>
      <c r="G199" t="str">
        <f>VLOOKUP($A199, 'Medical Examinations_A_sheet'!$A$1:$J$2336, COLUMN('Medical Examinations_A_sheet'!F199), FALSE)</f>
        <v>No</v>
      </c>
      <c r="H199">
        <f>VLOOKUP($A199, 'Medical Examinations_A_sheet'!$A$1:$J$2336, COLUMN('Medical Examinations_A_sheet'!G199), FALSE)</f>
        <v>0</v>
      </c>
      <c r="I199" t="str">
        <f>VLOOKUP($A199, 'Medical Examinations_A_sheet'!$A$1:$J$2336, COLUMN('Medical Examinations_A_sheet'!H199), FALSE)</f>
        <v>Yes</v>
      </c>
      <c r="J199" t="str">
        <f>VLOOKUP($A199, 'Medical Examinations_A_sheet'!$A$1:$J$2336, COLUMN('Medical Examinations_A_sheet'!I199), FALSE)</f>
        <v>Obesity</v>
      </c>
      <c r="K199" t="str">
        <f>VLOOKUP($A199, 'Medical Examinations_A_sheet'!$A$1:$J$2336, COLUMN('Medical Examinations_A_sheet'!J199), FALSE)</f>
        <v>Diabetes</v>
      </c>
      <c r="L199" s="10">
        <f>VLOOKUP(Healthcare!$A199,'Hospitalisation Details_A_sheet'!$A$1:$K$2344,COLUMN('Hospitalisation Details_A_sheet'!F198),FALSE)</f>
        <v>36182.870000000003</v>
      </c>
      <c r="M199" t="str">
        <f>VLOOKUP(Healthcare!$A199,'Hospitalisation Details_A_sheet'!$A$1:$K$2344,COLUMN('Hospitalisation Details_A_sheet'!G198),FALSE)</f>
        <v>tier - 2</v>
      </c>
      <c r="N199" t="str">
        <f>VLOOKUP(Healthcare!$A199,'Hospitalisation Details_A_sheet'!$A$1:$K$2344,COLUMN('Hospitalisation Details_A_sheet'!H198),FALSE)</f>
        <v>tier - 3</v>
      </c>
      <c r="O199" t="str">
        <f>VLOOKUP(Healthcare!$A199,'Hospitalisation Details_A_sheet'!$A$1:$K$2344,COLUMN('Hospitalisation Details_A_sheet'!I198),FALSE)</f>
        <v>R1012</v>
      </c>
      <c r="P199" s="8" t="str">
        <f>VLOOKUP(Healthcare!$A199,'Hospitalisation Details_A_sheet'!$A$1:$K$2344,COLUMN('Hospitalisation Details_A_sheet'!J198),FALSE)</f>
        <v>6-Dec-1974</v>
      </c>
      <c r="Q199">
        <f>VLOOKUP(Healthcare!$A199,'Hospitalisation Details_A_sheet'!$A$1:$K$2344,COLUMN('Hospitalisation Details_A_sheet'!K198),FALSE)</f>
        <v>48</v>
      </c>
    </row>
    <row r="200" spans="1:17" ht="15.6" x14ac:dyDescent="0.3">
      <c r="A200" s="1" t="s">
        <v>2174</v>
      </c>
      <c r="B200" s="24" t="str">
        <f>VLOOKUP('Customer Names_A_sheet'!$A200,'Customer Names_A_sheet'!$A$1:$E$2336,4,FALSE)</f>
        <v>Jill</v>
      </c>
      <c r="C200">
        <f>VLOOKUP($A200, 'Medical Examinations_A_sheet'!$A$1:$J$2336, COLUMN('Medical Examinations_A_sheet'!B200), FALSE)</f>
        <v>36.85</v>
      </c>
      <c r="D200">
        <f>VLOOKUP($A200, 'Medical Examinations_A_sheet'!$A$1:$J$2336, COLUMN('Medical Examinations_A_sheet'!C200), FALSE)</f>
        <v>5.88</v>
      </c>
      <c r="E200" t="str">
        <f>VLOOKUP($A200, 'Medical Examinations_A_sheet'!$A$1:$J$2336, COLUMN('Medical Examinations_A_sheet'!D200), FALSE)</f>
        <v>No</v>
      </c>
      <c r="F200" t="str">
        <f>VLOOKUP($A200, 'Medical Examinations_A_sheet'!$A$1:$J$2336, COLUMN('Medical Examinations_A_sheet'!E200), FALSE)</f>
        <v>yes</v>
      </c>
      <c r="G200" t="str">
        <f>VLOOKUP($A200, 'Medical Examinations_A_sheet'!$A$1:$J$2336, COLUMN('Medical Examinations_A_sheet'!F200), FALSE)</f>
        <v>No</v>
      </c>
      <c r="H200">
        <f>VLOOKUP($A200, 'Medical Examinations_A_sheet'!$A$1:$J$2336, COLUMN('Medical Examinations_A_sheet'!G200), FALSE)</f>
        <v>1</v>
      </c>
      <c r="I200" t="str">
        <f>VLOOKUP($A200, 'Medical Examinations_A_sheet'!$A$1:$J$2336, COLUMN('Medical Examinations_A_sheet'!H200), FALSE)</f>
        <v>Yes</v>
      </c>
      <c r="J200" t="str">
        <f>VLOOKUP($A200, 'Medical Examinations_A_sheet'!$A$1:$J$2336, COLUMN('Medical Examinations_A_sheet'!I200), FALSE)</f>
        <v>Obesity</v>
      </c>
      <c r="K200" t="str">
        <f>VLOOKUP($A200, 'Medical Examinations_A_sheet'!$A$1:$J$2336, COLUMN('Medical Examinations_A_sheet'!J200), FALSE)</f>
        <v>Prediabetes</v>
      </c>
      <c r="L200" s="10">
        <f>VLOOKUP(Healthcare!$A200,'Hospitalisation Details_A_sheet'!$A$1:$K$2344,COLUMN('Hospitalisation Details_A_sheet'!F199),FALSE)</f>
        <v>36149.480000000003</v>
      </c>
      <c r="M200" t="str">
        <f>VLOOKUP(Healthcare!$A200,'Hospitalisation Details_A_sheet'!$A$1:$K$2344,COLUMN('Hospitalisation Details_A_sheet'!G199),FALSE)</f>
        <v>tier - 2</v>
      </c>
      <c r="N200" t="str">
        <f>VLOOKUP(Healthcare!$A200,'Hospitalisation Details_A_sheet'!$A$1:$K$2344,COLUMN('Hospitalisation Details_A_sheet'!H199),FALSE)</f>
        <v>tier - 2</v>
      </c>
      <c r="O200" t="str">
        <f>VLOOKUP(Healthcare!$A200,'Hospitalisation Details_A_sheet'!$A$1:$K$2344,COLUMN('Hospitalisation Details_A_sheet'!I199),FALSE)</f>
        <v>R1013</v>
      </c>
      <c r="P200" s="8" t="str">
        <f>VLOOKUP(Healthcare!$A200,'Hospitalisation Details_A_sheet'!$A$1:$K$2344,COLUMN('Hospitalisation Details_A_sheet'!J199),FALSE)</f>
        <v>30-Aug-2004</v>
      </c>
      <c r="Q200">
        <f>VLOOKUP(Healthcare!$A200,'Hospitalisation Details_A_sheet'!$A$1:$K$2344,COLUMN('Hospitalisation Details_A_sheet'!K199),FALSE)</f>
        <v>18</v>
      </c>
    </row>
    <row r="201" spans="1:17" ht="15.6" x14ac:dyDescent="0.3">
      <c r="A201" s="1" t="s">
        <v>2173</v>
      </c>
      <c r="B201" s="24" t="str">
        <f>VLOOKUP('Customer Names_A_sheet'!$A201,'Customer Names_A_sheet'!$A$1:$E$2336,4,FALSE)</f>
        <v>William</v>
      </c>
      <c r="C201">
        <f>VLOOKUP($A201, 'Medical Examinations_A_sheet'!$A$1:$J$2336, COLUMN('Medical Examinations_A_sheet'!B201), FALSE)</f>
        <v>33.33</v>
      </c>
      <c r="D201">
        <f>VLOOKUP($A201, 'Medical Examinations_A_sheet'!$A$1:$J$2336, COLUMN('Medical Examinations_A_sheet'!C201), FALSE)</f>
        <v>5.01</v>
      </c>
      <c r="E201" t="str">
        <f>VLOOKUP($A201, 'Medical Examinations_A_sheet'!$A$1:$J$2336, COLUMN('Medical Examinations_A_sheet'!D201), FALSE)</f>
        <v>Yes</v>
      </c>
      <c r="F201" t="str">
        <f>VLOOKUP($A201, 'Medical Examinations_A_sheet'!$A$1:$J$2336, COLUMN('Medical Examinations_A_sheet'!E201), FALSE)</f>
        <v>No</v>
      </c>
      <c r="G201" t="str">
        <f>VLOOKUP($A201, 'Medical Examinations_A_sheet'!$A$1:$J$2336, COLUMN('Medical Examinations_A_sheet'!F201), FALSE)</f>
        <v>Yes</v>
      </c>
      <c r="H201">
        <f>VLOOKUP($A201, 'Medical Examinations_A_sheet'!$A$1:$J$2336, COLUMN('Medical Examinations_A_sheet'!G201), FALSE)</f>
        <v>1</v>
      </c>
      <c r="I201" t="str">
        <f>VLOOKUP($A201, 'Medical Examinations_A_sheet'!$A$1:$J$2336, COLUMN('Medical Examinations_A_sheet'!H201), FALSE)</f>
        <v>Yes</v>
      </c>
      <c r="J201" t="str">
        <f>VLOOKUP($A201, 'Medical Examinations_A_sheet'!$A$1:$J$2336, COLUMN('Medical Examinations_A_sheet'!I201), FALSE)</f>
        <v>Obesity</v>
      </c>
      <c r="K201" t="str">
        <f>VLOOKUP($A201, 'Medical Examinations_A_sheet'!$A$1:$J$2336, COLUMN('Medical Examinations_A_sheet'!J201), FALSE)</f>
        <v>Normal</v>
      </c>
      <c r="L201" s="10">
        <f>VLOOKUP(Healthcare!$A201,'Hospitalisation Details_A_sheet'!$A$1:$K$2344,COLUMN('Hospitalisation Details_A_sheet'!F200),FALSE)</f>
        <v>36124.57</v>
      </c>
      <c r="M201" t="str">
        <f>VLOOKUP(Healthcare!$A201,'Hospitalisation Details_A_sheet'!$A$1:$K$2344,COLUMN('Hospitalisation Details_A_sheet'!G200),FALSE)</f>
        <v>tier - 1</v>
      </c>
      <c r="N201" t="str">
        <f>VLOOKUP(Healthcare!$A201,'Hospitalisation Details_A_sheet'!$A$1:$K$2344,COLUMN('Hospitalisation Details_A_sheet'!H200),FALSE)</f>
        <v>tier - 3</v>
      </c>
      <c r="O201" t="str">
        <f>VLOOKUP(Healthcare!$A201,'Hospitalisation Details_A_sheet'!$A$1:$K$2344,COLUMN('Hospitalisation Details_A_sheet'!I200),FALSE)</f>
        <v>R1013</v>
      </c>
      <c r="P201" s="8" t="str">
        <f>VLOOKUP(Healthcare!$A201,'Hospitalisation Details_A_sheet'!$A$1:$K$2344,COLUMN('Hospitalisation Details_A_sheet'!J200),FALSE)</f>
        <v>12-Jun-1997</v>
      </c>
      <c r="Q201">
        <f>VLOOKUP(Healthcare!$A201,'Hospitalisation Details_A_sheet'!$A$1:$K$2344,COLUMN('Hospitalisation Details_A_sheet'!K200),FALSE)</f>
        <v>25</v>
      </c>
    </row>
    <row r="202" spans="1:17" ht="15.6" x14ac:dyDescent="0.3">
      <c r="A202" s="1" t="s">
        <v>2172</v>
      </c>
      <c r="B202" s="24" t="str">
        <f>VLOOKUP('Customer Names_A_sheet'!$A202,'Customer Names_A_sheet'!$A$1:$E$2336,4,FALSE)</f>
        <v>Alejandro</v>
      </c>
      <c r="C202">
        <f>VLOOKUP($A202, 'Medical Examinations_A_sheet'!$A$1:$J$2336, COLUMN('Medical Examinations_A_sheet'!B202), FALSE)</f>
        <v>39.14</v>
      </c>
      <c r="D202">
        <f>VLOOKUP($A202, 'Medical Examinations_A_sheet'!$A$1:$J$2336, COLUMN('Medical Examinations_A_sheet'!C202), FALSE)</f>
        <v>4.4000000000000004</v>
      </c>
      <c r="E202" t="str">
        <f>VLOOKUP($A202, 'Medical Examinations_A_sheet'!$A$1:$J$2336, COLUMN('Medical Examinations_A_sheet'!D202), FALSE)</f>
        <v>No</v>
      </c>
      <c r="F202" t="str">
        <f>VLOOKUP($A202, 'Medical Examinations_A_sheet'!$A$1:$J$2336, COLUMN('Medical Examinations_A_sheet'!E202), FALSE)</f>
        <v>No</v>
      </c>
      <c r="G202" t="str">
        <f>VLOOKUP($A202, 'Medical Examinations_A_sheet'!$A$1:$J$2336, COLUMN('Medical Examinations_A_sheet'!F202), FALSE)</f>
        <v>Yes</v>
      </c>
      <c r="H202">
        <f>VLOOKUP($A202, 'Medical Examinations_A_sheet'!$A$1:$J$2336, COLUMN('Medical Examinations_A_sheet'!G202), FALSE)</f>
        <v>1</v>
      </c>
      <c r="I202" t="str">
        <f>VLOOKUP($A202, 'Medical Examinations_A_sheet'!$A$1:$J$2336, COLUMN('Medical Examinations_A_sheet'!H202), FALSE)</f>
        <v>Yes</v>
      </c>
      <c r="J202" t="str">
        <f>VLOOKUP($A202, 'Medical Examinations_A_sheet'!$A$1:$J$2336, COLUMN('Medical Examinations_A_sheet'!I202), FALSE)</f>
        <v>Obesity</v>
      </c>
      <c r="K202" t="str">
        <f>VLOOKUP($A202, 'Medical Examinations_A_sheet'!$A$1:$J$2336, COLUMN('Medical Examinations_A_sheet'!J202), FALSE)</f>
        <v>Normal</v>
      </c>
      <c r="L202" s="10">
        <f>VLOOKUP(Healthcare!$A202,'Hospitalisation Details_A_sheet'!$A$1:$K$2344,COLUMN('Hospitalisation Details_A_sheet'!F201),FALSE)</f>
        <v>36090.49</v>
      </c>
      <c r="M202" t="str">
        <f>VLOOKUP(Healthcare!$A202,'Hospitalisation Details_A_sheet'!$A$1:$K$2344,COLUMN('Hospitalisation Details_A_sheet'!G201),FALSE)</f>
        <v>tier - 2</v>
      </c>
      <c r="N202" t="str">
        <f>VLOOKUP(Healthcare!$A202,'Hospitalisation Details_A_sheet'!$A$1:$K$2344,COLUMN('Hospitalisation Details_A_sheet'!H201),FALSE)</f>
        <v>tier - 2</v>
      </c>
      <c r="O202" t="str">
        <f>VLOOKUP(Healthcare!$A202,'Hospitalisation Details_A_sheet'!$A$1:$K$2344,COLUMN('Hospitalisation Details_A_sheet'!I201),FALSE)</f>
        <v>R1011</v>
      </c>
      <c r="P202" s="8" t="str">
        <f>VLOOKUP(Healthcare!$A202,'Hospitalisation Details_A_sheet'!$A$1:$K$2344,COLUMN('Hospitalisation Details_A_sheet'!J201),FALSE)</f>
        <v>4-Nov-1979</v>
      </c>
      <c r="Q202">
        <f>VLOOKUP(Healthcare!$A202,'Hospitalisation Details_A_sheet'!$A$1:$K$2344,COLUMN('Hospitalisation Details_A_sheet'!K201),FALSE)</f>
        <v>43</v>
      </c>
    </row>
    <row r="203" spans="1:17" ht="15.6" x14ac:dyDescent="0.3">
      <c r="A203" s="1" t="s">
        <v>2171</v>
      </c>
      <c r="B203" s="24" t="str">
        <f>VLOOKUP('Customer Names_A_sheet'!$A203,'Customer Names_A_sheet'!$A$1:$E$2336,4,FALSE)</f>
        <v>Ian E.</v>
      </c>
      <c r="C203">
        <f>VLOOKUP($A203, 'Medical Examinations_A_sheet'!$A$1:$J$2336, COLUMN('Medical Examinations_A_sheet'!B203), FALSE)</f>
        <v>32.9</v>
      </c>
      <c r="D203">
        <f>VLOOKUP($A203, 'Medical Examinations_A_sheet'!$A$1:$J$2336, COLUMN('Medical Examinations_A_sheet'!C203), FALSE)</f>
        <v>6.26</v>
      </c>
      <c r="E203" t="str">
        <f>VLOOKUP($A203, 'Medical Examinations_A_sheet'!$A$1:$J$2336, COLUMN('Medical Examinations_A_sheet'!D203), FALSE)</f>
        <v>Yes</v>
      </c>
      <c r="F203" t="str">
        <f>VLOOKUP($A203, 'Medical Examinations_A_sheet'!$A$1:$J$2336, COLUMN('Medical Examinations_A_sheet'!E203), FALSE)</f>
        <v>No</v>
      </c>
      <c r="G203" t="str">
        <f>VLOOKUP($A203, 'Medical Examinations_A_sheet'!$A$1:$J$2336, COLUMN('Medical Examinations_A_sheet'!F203), FALSE)</f>
        <v>No</v>
      </c>
      <c r="H203">
        <f>VLOOKUP($A203, 'Medical Examinations_A_sheet'!$A$1:$J$2336, COLUMN('Medical Examinations_A_sheet'!G203), FALSE)</f>
        <v>0</v>
      </c>
      <c r="I203" t="str">
        <f>VLOOKUP($A203, 'Medical Examinations_A_sheet'!$A$1:$J$2336, COLUMN('Medical Examinations_A_sheet'!H203), FALSE)</f>
        <v>Yes</v>
      </c>
      <c r="J203" t="str">
        <f>VLOOKUP($A203, 'Medical Examinations_A_sheet'!$A$1:$J$2336, COLUMN('Medical Examinations_A_sheet'!I203), FALSE)</f>
        <v>Obesity</v>
      </c>
      <c r="K203" t="str">
        <f>VLOOKUP($A203, 'Medical Examinations_A_sheet'!$A$1:$J$2336, COLUMN('Medical Examinations_A_sheet'!J203), FALSE)</f>
        <v>Prediabetes</v>
      </c>
      <c r="L203" s="10">
        <f>VLOOKUP(Healthcare!$A203,'Hospitalisation Details_A_sheet'!$A$1:$K$2344,COLUMN('Hospitalisation Details_A_sheet'!F202),FALSE)</f>
        <v>36085.22</v>
      </c>
      <c r="M203" t="str">
        <f>VLOOKUP(Healthcare!$A203,'Hospitalisation Details_A_sheet'!$A$1:$K$2344,COLUMN('Hospitalisation Details_A_sheet'!G202),FALSE)</f>
        <v>tier - 1</v>
      </c>
      <c r="N203" t="str">
        <f>VLOOKUP(Healthcare!$A203,'Hospitalisation Details_A_sheet'!$A$1:$K$2344,COLUMN('Hospitalisation Details_A_sheet'!H202),FALSE)</f>
        <v>tier - 1</v>
      </c>
      <c r="O203" t="str">
        <f>VLOOKUP(Healthcare!$A203,'Hospitalisation Details_A_sheet'!$A$1:$K$2344,COLUMN('Hospitalisation Details_A_sheet'!I202),FALSE)</f>
        <v>R1011</v>
      </c>
      <c r="P203" s="8" t="str">
        <f>VLOOKUP(Healthcare!$A203,'Hospitalisation Details_A_sheet'!$A$1:$K$2344,COLUMN('Hospitalisation Details_A_sheet'!J202),FALSE)</f>
        <v>20-Aug-1996</v>
      </c>
      <c r="Q203">
        <f>VLOOKUP(Healthcare!$A203,'Hospitalisation Details_A_sheet'!$A$1:$K$2344,COLUMN('Hospitalisation Details_A_sheet'!K202),FALSE)</f>
        <v>26</v>
      </c>
    </row>
    <row r="204" spans="1:17" ht="15.6" x14ac:dyDescent="0.3">
      <c r="A204" s="1" t="s">
        <v>2170</v>
      </c>
      <c r="B204" s="24" t="str">
        <f>VLOOKUP('Customer Names_A_sheet'!$A204,'Customer Names_A_sheet'!$A$1:$E$2336,4,FALSE)</f>
        <v>Hector Sr.</v>
      </c>
      <c r="C204">
        <f>VLOOKUP($A204, 'Medical Examinations_A_sheet'!$A$1:$J$2336, COLUMN('Medical Examinations_A_sheet'!B204), FALSE)</f>
        <v>29.78</v>
      </c>
      <c r="D204">
        <f>VLOOKUP($A204, 'Medical Examinations_A_sheet'!$A$1:$J$2336, COLUMN('Medical Examinations_A_sheet'!C204), FALSE)</f>
        <v>10.27</v>
      </c>
      <c r="E204" t="str">
        <f>VLOOKUP($A204, 'Medical Examinations_A_sheet'!$A$1:$J$2336, COLUMN('Medical Examinations_A_sheet'!D204), FALSE)</f>
        <v>Yes</v>
      </c>
      <c r="F204" t="str">
        <f>VLOOKUP($A204, 'Medical Examinations_A_sheet'!$A$1:$J$2336, COLUMN('Medical Examinations_A_sheet'!E204), FALSE)</f>
        <v>No</v>
      </c>
      <c r="G204" t="str">
        <f>VLOOKUP($A204, 'Medical Examinations_A_sheet'!$A$1:$J$2336, COLUMN('Medical Examinations_A_sheet'!F204), FALSE)</f>
        <v>Yes</v>
      </c>
      <c r="H204">
        <f>VLOOKUP($A204, 'Medical Examinations_A_sheet'!$A$1:$J$2336, COLUMN('Medical Examinations_A_sheet'!G204), FALSE)</f>
        <v>1</v>
      </c>
      <c r="I204" t="str">
        <f>VLOOKUP($A204, 'Medical Examinations_A_sheet'!$A$1:$J$2336, COLUMN('Medical Examinations_A_sheet'!H204), FALSE)</f>
        <v>Yes</v>
      </c>
      <c r="J204" t="str">
        <f>VLOOKUP($A204, 'Medical Examinations_A_sheet'!$A$1:$J$2336, COLUMN('Medical Examinations_A_sheet'!I204), FALSE)</f>
        <v>Overweight</v>
      </c>
      <c r="K204" t="str">
        <f>VLOOKUP($A204, 'Medical Examinations_A_sheet'!$A$1:$J$2336, COLUMN('Medical Examinations_A_sheet'!J204), FALSE)</f>
        <v>Diabetes</v>
      </c>
      <c r="L204" s="10">
        <f>VLOOKUP(Healthcare!$A204,'Hospitalisation Details_A_sheet'!$A$1:$K$2344,COLUMN('Hospitalisation Details_A_sheet'!F203),FALSE)</f>
        <v>36074.339999999997</v>
      </c>
      <c r="M204" t="str">
        <f>VLOOKUP(Healthcare!$A204,'Hospitalisation Details_A_sheet'!$A$1:$K$2344,COLUMN('Hospitalisation Details_A_sheet'!G203),FALSE)</f>
        <v>tier - 2</v>
      </c>
      <c r="N204" t="str">
        <f>VLOOKUP(Healthcare!$A204,'Hospitalisation Details_A_sheet'!$A$1:$K$2344,COLUMN('Hospitalisation Details_A_sheet'!H203),FALSE)</f>
        <v>tier - 1</v>
      </c>
      <c r="O204" t="str">
        <f>VLOOKUP(Healthcare!$A204,'Hospitalisation Details_A_sheet'!$A$1:$K$2344,COLUMN('Hospitalisation Details_A_sheet'!I203),FALSE)</f>
        <v>R1011</v>
      </c>
      <c r="P204" s="8" t="str">
        <f>VLOOKUP(Healthcare!$A204,'Hospitalisation Details_A_sheet'!$A$1:$K$2344,COLUMN('Hospitalisation Details_A_sheet'!J203),FALSE)</f>
        <v>22-Jul-1963</v>
      </c>
      <c r="Q204">
        <f>VLOOKUP(Healthcare!$A204,'Hospitalisation Details_A_sheet'!$A$1:$K$2344,COLUMN('Hospitalisation Details_A_sheet'!K203),FALSE)</f>
        <v>59</v>
      </c>
    </row>
    <row r="205" spans="1:17" ht="15.6" x14ac:dyDescent="0.3">
      <c r="A205" s="1" t="s">
        <v>2169</v>
      </c>
      <c r="B205" s="24" t="str">
        <f>VLOOKUP('Customer Names_A_sheet'!$A205,'Customer Names_A_sheet'!$A$1:$E$2336,4,FALSE)</f>
        <v>Rebecca</v>
      </c>
      <c r="C205">
        <f>VLOOKUP($A205, 'Medical Examinations_A_sheet'!$A$1:$J$2336, COLUMN('Medical Examinations_A_sheet'!B205), FALSE)</f>
        <v>32.78</v>
      </c>
      <c r="D205">
        <f>VLOOKUP($A205, 'Medical Examinations_A_sheet'!$A$1:$J$2336, COLUMN('Medical Examinations_A_sheet'!C205), FALSE)</f>
        <v>5.27</v>
      </c>
      <c r="E205" t="str">
        <f>VLOOKUP($A205, 'Medical Examinations_A_sheet'!$A$1:$J$2336, COLUMN('Medical Examinations_A_sheet'!D205), FALSE)</f>
        <v>No</v>
      </c>
      <c r="F205" t="str">
        <f>VLOOKUP($A205, 'Medical Examinations_A_sheet'!$A$1:$J$2336, COLUMN('Medical Examinations_A_sheet'!E205), FALSE)</f>
        <v>No</v>
      </c>
      <c r="G205" t="str">
        <f>VLOOKUP($A205, 'Medical Examinations_A_sheet'!$A$1:$J$2336, COLUMN('Medical Examinations_A_sheet'!F205), FALSE)</f>
        <v>No</v>
      </c>
      <c r="H205">
        <f>VLOOKUP($A205, 'Medical Examinations_A_sheet'!$A$1:$J$2336, COLUMN('Medical Examinations_A_sheet'!G205), FALSE)</f>
        <v>0</v>
      </c>
      <c r="I205" t="str">
        <f>VLOOKUP($A205, 'Medical Examinations_A_sheet'!$A$1:$J$2336, COLUMN('Medical Examinations_A_sheet'!H205), FALSE)</f>
        <v>Yes</v>
      </c>
      <c r="J205" t="str">
        <f>VLOOKUP($A205, 'Medical Examinations_A_sheet'!$A$1:$J$2336, COLUMN('Medical Examinations_A_sheet'!I205), FALSE)</f>
        <v>Obesity</v>
      </c>
      <c r="K205" t="str">
        <f>VLOOKUP($A205, 'Medical Examinations_A_sheet'!$A$1:$J$2336, COLUMN('Medical Examinations_A_sheet'!J205), FALSE)</f>
        <v>Normal</v>
      </c>
      <c r="L205" s="10">
        <f>VLOOKUP(Healthcare!$A205,'Hospitalisation Details_A_sheet'!$A$1:$K$2344,COLUMN('Hospitalisation Details_A_sheet'!F204),FALSE)</f>
        <v>36021.01</v>
      </c>
      <c r="M205" t="str">
        <f>VLOOKUP(Healthcare!$A205,'Hospitalisation Details_A_sheet'!$A$1:$K$2344,COLUMN('Hospitalisation Details_A_sheet'!G204),FALSE)</f>
        <v>tier - 2</v>
      </c>
      <c r="N205" t="str">
        <f>VLOOKUP(Healthcare!$A205,'Hospitalisation Details_A_sheet'!$A$1:$K$2344,COLUMN('Hospitalisation Details_A_sheet'!H204),FALSE)</f>
        <v>tier - 3</v>
      </c>
      <c r="O205" t="str">
        <f>VLOOKUP(Healthcare!$A205,'Hospitalisation Details_A_sheet'!$A$1:$K$2344,COLUMN('Hospitalisation Details_A_sheet'!I204),FALSE)</f>
        <v>R1013</v>
      </c>
      <c r="P205" s="8" t="str">
        <f>VLOOKUP(Healthcare!$A205,'Hospitalisation Details_A_sheet'!$A$1:$K$2344,COLUMN('Hospitalisation Details_A_sheet'!J204),FALSE)</f>
        <v>4-Sep-1999</v>
      </c>
      <c r="Q205">
        <f>VLOOKUP(Healthcare!$A205,'Hospitalisation Details_A_sheet'!$A$1:$K$2344,COLUMN('Hospitalisation Details_A_sheet'!K204),FALSE)</f>
        <v>23</v>
      </c>
    </row>
    <row r="206" spans="1:17" ht="15.6" x14ac:dyDescent="0.3">
      <c r="A206" s="1" t="s">
        <v>2168</v>
      </c>
      <c r="B206" s="24" t="str">
        <f>VLOOKUP('Customer Names_A_sheet'!$A206,'Customer Names_A_sheet'!$A$1:$E$2336,4,FALSE)</f>
        <v>Matt</v>
      </c>
      <c r="C206">
        <f>VLOOKUP($A206, 'Medical Examinations_A_sheet'!$A$1:$J$2336, COLUMN('Medical Examinations_A_sheet'!B206), FALSE)</f>
        <v>41.65</v>
      </c>
      <c r="D206">
        <f>VLOOKUP($A206, 'Medical Examinations_A_sheet'!$A$1:$J$2336, COLUMN('Medical Examinations_A_sheet'!C206), FALSE)</f>
        <v>10.73</v>
      </c>
      <c r="E206" t="str">
        <f>VLOOKUP($A206, 'Medical Examinations_A_sheet'!$A$1:$J$2336, COLUMN('Medical Examinations_A_sheet'!D206), FALSE)</f>
        <v>Yes</v>
      </c>
      <c r="F206" t="str">
        <f>VLOOKUP($A206, 'Medical Examinations_A_sheet'!$A$1:$J$2336, COLUMN('Medical Examinations_A_sheet'!E206), FALSE)</f>
        <v>No</v>
      </c>
      <c r="G206" t="str">
        <f>VLOOKUP($A206, 'Medical Examinations_A_sheet'!$A$1:$J$2336, COLUMN('Medical Examinations_A_sheet'!F206), FALSE)</f>
        <v>No</v>
      </c>
      <c r="H206">
        <f>VLOOKUP($A206, 'Medical Examinations_A_sheet'!$A$1:$J$2336, COLUMN('Medical Examinations_A_sheet'!G206), FALSE)</f>
        <v>0</v>
      </c>
      <c r="I206" t="str">
        <f>VLOOKUP($A206, 'Medical Examinations_A_sheet'!$A$1:$J$2336, COLUMN('Medical Examinations_A_sheet'!H206), FALSE)</f>
        <v>Yes</v>
      </c>
      <c r="J206" t="str">
        <f>VLOOKUP($A206, 'Medical Examinations_A_sheet'!$A$1:$J$2336, COLUMN('Medical Examinations_A_sheet'!I206), FALSE)</f>
        <v>Obesity</v>
      </c>
      <c r="K206" t="str">
        <f>VLOOKUP($A206, 'Medical Examinations_A_sheet'!$A$1:$J$2336, COLUMN('Medical Examinations_A_sheet'!J206), FALSE)</f>
        <v>Diabetes</v>
      </c>
      <c r="L206" s="10">
        <f>VLOOKUP(Healthcare!$A206,'Hospitalisation Details_A_sheet'!$A$1:$K$2344,COLUMN('Hospitalisation Details_A_sheet'!F205),FALSE)</f>
        <v>35952.65</v>
      </c>
      <c r="M206" t="str">
        <f>VLOOKUP(Healthcare!$A206,'Hospitalisation Details_A_sheet'!$A$1:$K$2344,COLUMN('Hospitalisation Details_A_sheet'!G205),FALSE)</f>
        <v>tier - 1</v>
      </c>
      <c r="N206" t="str">
        <f>VLOOKUP(Healthcare!$A206,'Hospitalisation Details_A_sheet'!$A$1:$K$2344,COLUMN('Hospitalisation Details_A_sheet'!H205),FALSE)</f>
        <v>tier - 3</v>
      </c>
      <c r="O206" t="str">
        <f>VLOOKUP(Healthcare!$A206,'Hospitalisation Details_A_sheet'!$A$1:$K$2344,COLUMN('Hospitalisation Details_A_sheet'!I205),FALSE)</f>
        <v>R1011</v>
      </c>
      <c r="P206" s="8" t="str">
        <f>VLOOKUP(Healthcare!$A206,'Hospitalisation Details_A_sheet'!$A$1:$K$2344,COLUMN('Hospitalisation Details_A_sheet'!J205),FALSE)</f>
        <v>22-Nov-1981</v>
      </c>
      <c r="Q206">
        <f>VLOOKUP(Healthcare!$A206,'Hospitalisation Details_A_sheet'!$A$1:$K$2344,COLUMN('Hospitalisation Details_A_sheet'!K205),FALSE)</f>
        <v>41</v>
      </c>
    </row>
    <row r="207" spans="1:17" ht="15.6" x14ac:dyDescent="0.3">
      <c r="A207" s="1" t="s">
        <v>2167</v>
      </c>
      <c r="B207" s="24" t="str">
        <f>VLOOKUP('Customer Names_A_sheet'!$A207,'Customer Names_A_sheet'!$A$1:$E$2336,4,FALSE)</f>
        <v>Elizabeth H</v>
      </c>
      <c r="C207">
        <f>VLOOKUP($A207, 'Medical Examinations_A_sheet'!$A$1:$J$2336, COLUMN('Medical Examinations_A_sheet'!B207), FALSE)</f>
        <v>50.79</v>
      </c>
      <c r="D207">
        <f>VLOOKUP($A207, 'Medical Examinations_A_sheet'!$A$1:$J$2336, COLUMN('Medical Examinations_A_sheet'!C207), FALSE)</f>
        <v>4.45</v>
      </c>
      <c r="E207" t="str">
        <f>VLOOKUP($A207, 'Medical Examinations_A_sheet'!$A$1:$J$2336, COLUMN('Medical Examinations_A_sheet'!D207), FALSE)</f>
        <v>No</v>
      </c>
      <c r="F207" t="str">
        <f>VLOOKUP($A207, 'Medical Examinations_A_sheet'!$A$1:$J$2336, COLUMN('Medical Examinations_A_sheet'!E207), FALSE)</f>
        <v>No</v>
      </c>
      <c r="G207" t="str">
        <f>VLOOKUP($A207, 'Medical Examinations_A_sheet'!$A$1:$J$2336, COLUMN('Medical Examinations_A_sheet'!F207), FALSE)</f>
        <v>No</v>
      </c>
      <c r="H207">
        <f>VLOOKUP($A207, 'Medical Examinations_A_sheet'!$A$1:$J$2336, COLUMN('Medical Examinations_A_sheet'!G207), FALSE)</f>
        <v>1</v>
      </c>
      <c r="I207" t="str">
        <f>VLOOKUP($A207, 'Medical Examinations_A_sheet'!$A$1:$J$2336, COLUMN('Medical Examinations_A_sheet'!H207), FALSE)</f>
        <v>Yes</v>
      </c>
      <c r="J207" t="str">
        <f>VLOOKUP($A207, 'Medical Examinations_A_sheet'!$A$1:$J$2336, COLUMN('Medical Examinations_A_sheet'!I207), FALSE)</f>
        <v>Obesity</v>
      </c>
      <c r="K207" t="str">
        <f>VLOOKUP($A207, 'Medical Examinations_A_sheet'!$A$1:$J$2336, COLUMN('Medical Examinations_A_sheet'!J207), FALSE)</f>
        <v>Normal</v>
      </c>
      <c r="L207" s="10">
        <f>VLOOKUP(Healthcare!$A207,'Hospitalisation Details_A_sheet'!$A$1:$K$2344,COLUMN('Hospitalisation Details_A_sheet'!F206),FALSE)</f>
        <v>35883.269999999997</v>
      </c>
      <c r="M207" t="str">
        <f>VLOOKUP(Healthcare!$A207,'Hospitalisation Details_A_sheet'!$A$1:$K$2344,COLUMN('Hospitalisation Details_A_sheet'!G206),FALSE)</f>
        <v>tier - 2</v>
      </c>
      <c r="N207" t="str">
        <f>VLOOKUP(Healthcare!$A207,'Hospitalisation Details_A_sheet'!$A$1:$K$2344,COLUMN('Hospitalisation Details_A_sheet'!H206),FALSE)</f>
        <v>tier - 1</v>
      </c>
      <c r="O207" t="str">
        <f>VLOOKUP(Healthcare!$A207,'Hospitalisation Details_A_sheet'!$A$1:$K$2344,COLUMN('Hospitalisation Details_A_sheet'!I206),FALSE)</f>
        <v>R1011</v>
      </c>
      <c r="P207" s="8" t="str">
        <f>VLOOKUP(Healthcare!$A207,'Hospitalisation Details_A_sheet'!$A$1:$K$2344,COLUMN('Hospitalisation Details_A_sheet'!J206),FALSE)</f>
        <v>18-Jun-1992</v>
      </c>
      <c r="Q207">
        <f>VLOOKUP(Healthcare!$A207,'Hospitalisation Details_A_sheet'!$A$1:$K$2344,COLUMN('Hospitalisation Details_A_sheet'!K206),FALSE)</f>
        <v>30</v>
      </c>
    </row>
    <row r="208" spans="1:17" ht="15.6" x14ac:dyDescent="0.3">
      <c r="A208" s="1" t="s">
        <v>2166</v>
      </c>
      <c r="B208" s="24" t="str">
        <f>VLOOKUP('Customer Names_A_sheet'!$A208,'Customer Names_A_sheet'!$A$1:$E$2336,4,FALSE)</f>
        <v>Grace</v>
      </c>
      <c r="C208">
        <f>VLOOKUP($A208, 'Medical Examinations_A_sheet'!$A$1:$J$2336, COLUMN('Medical Examinations_A_sheet'!B208), FALSE)</f>
        <v>35.43</v>
      </c>
      <c r="D208">
        <f>VLOOKUP($A208, 'Medical Examinations_A_sheet'!$A$1:$J$2336, COLUMN('Medical Examinations_A_sheet'!C208), FALSE)</f>
        <v>5.25</v>
      </c>
      <c r="E208" t="str">
        <f>VLOOKUP($A208, 'Medical Examinations_A_sheet'!$A$1:$J$2336, COLUMN('Medical Examinations_A_sheet'!D208), FALSE)</f>
        <v>Yes</v>
      </c>
      <c r="F208" t="str">
        <f>VLOOKUP($A208, 'Medical Examinations_A_sheet'!$A$1:$J$2336, COLUMN('Medical Examinations_A_sheet'!E208), FALSE)</f>
        <v>No</v>
      </c>
      <c r="G208" t="str">
        <f>VLOOKUP($A208, 'Medical Examinations_A_sheet'!$A$1:$J$2336, COLUMN('Medical Examinations_A_sheet'!F208), FALSE)</f>
        <v>No</v>
      </c>
      <c r="H208">
        <f>VLOOKUP($A208, 'Medical Examinations_A_sheet'!$A$1:$J$2336, COLUMN('Medical Examinations_A_sheet'!G208), FALSE)</f>
        <v>0</v>
      </c>
      <c r="I208" t="str">
        <f>VLOOKUP($A208, 'Medical Examinations_A_sheet'!$A$1:$J$2336, COLUMN('Medical Examinations_A_sheet'!H208), FALSE)</f>
        <v>Yes</v>
      </c>
      <c r="J208" t="str">
        <f>VLOOKUP($A208, 'Medical Examinations_A_sheet'!$A$1:$J$2336, COLUMN('Medical Examinations_A_sheet'!I208), FALSE)</f>
        <v>Obesity</v>
      </c>
      <c r="K208" t="str">
        <f>VLOOKUP($A208, 'Medical Examinations_A_sheet'!$A$1:$J$2336, COLUMN('Medical Examinations_A_sheet'!J208), FALSE)</f>
        <v>Normal</v>
      </c>
      <c r="L208" s="10">
        <f>VLOOKUP(Healthcare!$A208,'Hospitalisation Details_A_sheet'!$A$1:$K$2344,COLUMN('Hospitalisation Details_A_sheet'!F207),FALSE)</f>
        <v>35733.96</v>
      </c>
      <c r="M208" t="str">
        <f>VLOOKUP(Healthcare!$A208,'Hospitalisation Details_A_sheet'!$A$1:$K$2344,COLUMN('Hospitalisation Details_A_sheet'!G207),FALSE)</f>
        <v>tier - 2</v>
      </c>
      <c r="N208" t="str">
        <f>VLOOKUP(Healthcare!$A208,'Hospitalisation Details_A_sheet'!$A$1:$K$2344,COLUMN('Hospitalisation Details_A_sheet'!H207),FALSE)</f>
        <v>tier - 2</v>
      </c>
      <c r="O208" t="str">
        <f>VLOOKUP(Healthcare!$A208,'Hospitalisation Details_A_sheet'!$A$1:$K$2344,COLUMN('Hospitalisation Details_A_sheet'!I207),FALSE)</f>
        <v>R1011</v>
      </c>
      <c r="P208" s="8" t="str">
        <f>VLOOKUP(Healthcare!$A208,'Hospitalisation Details_A_sheet'!$A$1:$K$2344,COLUMN('Hospitalisation Details_A_sheet'!J207),FALSE)</f>
        <v>4-Oct-1976</v>
      </c>
      <c r="Q208">
        <f>VLOOKUP(Healthcare!$A208,'Hospitalisation Details_A_sheet'!$A$1:$K$2344,COLUMN('Hospitalisation Details_A_sheet'!K207),FALSE)</f>
        <v>46</v>
      </c>
    </row>
    <row r="209" spans="1:17" ht="15.6" x14ac:dyDescent="0.3">
      <c r="A209" s="1" t="s">
        <v>2165</v>
      </c>
      <c r="B209" s="24" t="str">
        <f>VLOOKUP('Customer Names_A_sheet'!$A209,'Customer Names_A_sheet'!$A$1:$E$2336,4,FALSE)</f>
        <v>Jaime</v>
      </c>
      <c r="C209">
        <f>VLOOKUP($A209, 'Medical Examinations_A_sheet'!$A$1:$J$2336, COLUMN('Medical Examinations_A_sheet'!B209), FALSE)</f>
        <v>35.25</v>
      </c>
      <c r="D209">
        <f>VLOOKUP($A209, 'Medical Examinations_A_sheet'!$A$1:$J$2336, COLUMN('Medical Examinations_A_sheet'!C209), FALSE)</f>
        <v>9.51</v>
      </c>
      <c r="E209" t="str">
        <f>VLOOKUP($A209, 'Medical Examinations_A_sheet'!$A$1:$J$2336, COLUMN('Medical Examinations_A_sheet'!D209), FALSE)</f>
        <v>No</v>
      </c>
      <c r="F209" t="str">
        <f>VLOOKUP($A209, 'Medical Examinations_A_sheet'!$A$1:$J$2336, COLUMN('Medical Examinations_A_sheet'!E209), FALSE)</f>
        <v>No</v>
      </c>
      <c r="G209" t="str">
        <f>VLOOKUP($A209, 'Medical Examinations_A_sheet'!$A$1:$J$2336, COLUMN('Medical Examinations_A_sheet'!F209), FALSE)</f>
        <v>No</v>
      </c>
      <c r="H209">
        <f>VLOOKUP($A209, 'Medical Examinations_A_sheet'!$A$1:$J$2336, COLUMN('Medical Examinations_A_sheet'!G209), FALSE)</f>
        <v>0</v>
      </c>
      <c r="I209" t="str">
        <f>VLOOKUP($A209, 'Medical Examinations_A_sheet'!$A$1:$J$2336, COLUMN('Medical Examinations_A_sheet'!H209), FALSE)</f>
        <v>Yes</v>
      </c>
      <c r="J209" t="str">
        <f>VLOOKUP($A209, 'Medical Examinations_A_sheet'!$A$1:$J$2336, COLUMN('Medical Examinations_A_sheet'!I209), FALSE)</f>
        <v>Obesity</v>
      </c>
      <c r="K209" t="str">
        <f>VLOOKUP($A209, 'Medical Examinations_A_sheet'!$A$1:$J$2336, COLUMN('Medical Examinations_A_sheet'!J209), FALSE)</f>
        <v>Diabetes</v>
      </c>
      <c r="L209" s="10">
        <f>VLOOKUP(Healthcare!$A209,'Hospitalisation Details_A_sheet'!$A$1:$K$2344,COLUMN('Hospitalisation Details_A_sheet'!F208),FALSE)</f>
        <v>35711.39</v>
      </c>
      <c r="M209" t="str">
        <f>VLOOKUP(Healthcare!$A209,'Hospitalisation Details_A_sheet'!$A$1:$K$2344,COLUMN('Hospitalisation Details_A_sheet'!G208),FALSE)</f>
        <v>tier - 2</v>
      </c>
      <c r="N209" t="str">
        <f>VLOOKUP(Healthcare!$A209,'Hospitalisation Details_A_sheet'!$A$1:$K$2344,COLUMN('Hospitalisation Details_A_sheet'!H208),FALSE)</f>
        <v>tier - 3</v>
      </c>
      <c r="O209" t="str">
        <f>VLOOKUP(Healthcare!$A209,'Hospitalisation Details_A_sheet'!$A$1:$K$2344,COLUMN('Hospitalisation Details_A_sheet'!I208),FALSE)</f>
        <v>R1012</v>
      </c>
      <c r="P209" s="8" t="str">
        <f>VLOOKUP(Healthcare!$A209,'Hospitalisation Details_A_sheet'!$A$1:$K$2344,COLUMN('Hospitalisation Details_A_sheet'!J208),FALSE)</f>
        <v>15-Jul-1974</v>
      </c>
      <c r="Q209">
        <f>VLOOKUP(Healthcare!$A209,'Hospitalisation Details_A_sheet'!$A$1:$K$2344,COLUMN('Hospitalisation Details_A_sheet'!K208),FALSE)</f>
        <v>48</v>
      </c>
    </row>
    <row r="210" spans="1:17" ht="15.6" x14ac:dyDescent="0.3">
      <c r="A210" s="1" t="s">
        <v>2164</v>
      </c>
      <c r="B210" s="24" t="str">
        <f>VLOOKUP('Customer Names_A_sheet'!$A210,'Customer Names_A_sheet'!$A$1:$E$2336,4,FALSE)</f>
        <v>Calesse</v>
      </c>
      <c r="C210">
        <f>VLOOKUP($A210, 'Medical Examinations_A_sheet'!$A$1:$J$2336, COLUMN('Medical Examinations_A_sheet'!B210), FALSE)</f>
        <v>36.85</v>
      </c>
      <c r="D210">
        <f>VLOOKUP($A210, 'Medical Examinations_A_sheet'!$A$1:$J$2336, COLUMN('Medical Examinations_A_sheet'!C210), FALSE)</f>
        <v>11.12</v>
      </c>
      <c r="E210" t="str">
        <f>VLOOKUP($A210, 'Medical Examinations_A_sheet'!$A$1:$J$2336, COLUMN('Medical Examinations_A_sheet'!D210), FALSE)</f>
        <v>No</v>
      </c>
      <c r="F210" t="str">
        <f>VLOOKUP($A210, 'Medical Examinations_A_sheet'!$A$1:$J$2336, COLUMN('Medical Examinations_A_sheet'!E210), FALSE)</f>
        <v>No</v>
      </c>
      <c r="G210" t="str">
        <f>VLOOKUP($A210, 'Medical Examinations_A_sheet'!$A$1:$J$2336, COLUMN('Medical Examinations_A_sheet'!F210), FALSE)</f>
        <v>No</v>
      </c>
      <c r="H210">
        <f>VLOOKUP($A210, 'Medical Examinations_A_sheet'!$A$1:$J$2336, COLUMN('Medical Examinations_A_sheet'!G210), FALSE)</f>
        <v>0</v>
      </c>
      <c r="I210" t="str">
        <f>VLOOKUP($A210, 'Medical Examinations_A_sheet'!$A$1:$J$2336, COLUMN('Medical Examinations_A_sheet'!H210), FALSE)</f>
        <v>Yes</v>
      </c>
      <c r="J210" t="str">
        <f>VLOOKUP($A210, 'Medical Examinations_A_sheet'!$A$1:$J$2336, COLUMN('Medical Examinations_A_sheet'!I210), FALSE)</f>
        <v>Obesity</v>
      </c>
      <c r="K210" t="str">
        <f>VLOOKUP($A210, 'Medical Examinations_A_sheet'!$A$1:$J$2336, COLUMN('Medical Examinations_A_sheet'!J210), FALSE)</f>
        <v>Diabetes</v>
      </c>
      <c r="L210" s="10">
        <f>VLOOKUP(Healthcare!$A210,'Hospitalisation Details_A_sheet'!$A$1:$K$2344,COLUMN('Hospitalisation Details_A_sheet'!F209),FALSE)</f>
        <v>35701.9</v>
      </c>
      <c r="M210" t="str">
        <f>VLOOKUP(Healthcare!$A210,'Hospitalisation Details_A_sheet'!$A$1:$K$2344,COLUMN('Hospitalisation Details_A_sheet'!G209),FALSE)</f>
        <v>tier - 2</v>
      </c>
      <c r="N210" t="str">
        <f>VLOOKUP(Healthcare!$A210,'Hospitalisation Details_A_sheet'!$A$1:$K$2344,COLUMN('Hospitalisation Details_A_sheet'!H209),FALSE)</f>
        <v>tier - 1</v>
      </c>
      <c r="O210" t="str">
        <f>VLOOKUP(Healthcare!$A210,'Hospitalisation Details_A_sheet'!$A$1:$K$2344,COLUMN('Hospitalisation Details_A_sheet'!I209),FALSE)</f>
        <v>R1011</v>
      </c>
      <c r="P210" s="8" t="str">
        <f>VLOOKUP(Healthcare!$A210,'Hospitalisation Details_A_sheet'!$A$1:$K$2344,COLUMN('Hospitalisation Details_A_sheet'!J209),FALSE)</f>
        <v>19-Dec-1978</v>
      </c>
      <c r="Q210">
        <f>VLOOKUP(Healthcare!$A210,'Hospitalisation Details_A_sheet'!$A$1:$K$2344,COLUMN('Hospitalisation Details_A_sheet'!K209),FALSE)</f>
        <v>44</v>
      </c>
    </row>
    <row r="211" spans="1:17" ht="15.6" x14ac:dyDescent="0.3">
      <c r="A211" s="1" t="s">
        <v>2163</v>
      </c>
      <c r="B211" s="24" t="str">
        <f>VLOOKUP('Customer Names_A_sheet'!$A211,'Customer Names_A_sheet'!$A$1:$E$2336,4,FALSE)</f>
        <v>Kate L</v>
      </c>
      <c r="C211">
        <f>VLOOKUP($A211, 'Medical Examinations_A_sheet'!$A$1:$J$2336, COLUMN('Medical Examinations_A_sheet'!B211), FALSE)</f>
        <v>31.02</v>
      </c>
      <c r="D211">
        <f>VLOOKUP($A211, 'Medical Examinations_A_sheet'!$A$1:$J$2336, COLUMN('Medical Examinations_A_sheet'!C211), FALSE)</f>
        <v>4.5599999999999996</v>
      </c>
      <c r="E211" t="str">
        <f>VLOOKUP($A211, 'Medical Examinations_A_sheet'!$A$1:$J$2336, COLUMN('Medical Examinations_A_sheet'!D211), FALSE)</f>
        <v>No</v>
      </c>
      <c r="F211" t="str">
        <f>VLOOKUP($A211, 'Medical Examinations_A_sheet'!$A$1:$J$2336, COLUMN('Medical Examinations_A_sheet'!E211), FALSE)</f>
        <v>yes</v>
      </c>
      <c r="G211" t="str">
        <f>VLOOKUP($A211, 'Medical Examinations_A_sheet'!$A$1:$J$2336, COLUMN('Medical Examinations_A_sheet'!F211), FALSE)</f>
        <v>No</v>
      </c>
      <c r="H211">
        <f>VLOOKUP($A211, 'Medical Examinations_A_sheet'!$A$1:$J$2336, COLUMN('Medical Examinations_A_sheet'!G211), FALSE)</f>
        <v>1</v>
      </c>
      <c r="I211" t="str">
        <f>VLOOKUP($A211, 'Medical Examinations_A_sheet'!$A$1:$J$2336, COLUMN('Medical Examinations_A_sheet'!H211), FALSE)</f>
        <v>Yes</v>
      </c>
      <c r="J211" t="str">
        <f>VLOOKUP($A211, 'Medical Examinations_A_sheet'!$A$1:$J$2336, COLUMN('Medical Examinations_A_sheet'!I211), FALSE)</f>
        <v>Obesity</v>
      </c>
      <c r="K211" t="str">
        <f>VLOOKUP($A211, 'Medical Examinations_A_sheet'!$A$1:$J$2336, COLUMN('Medical Examinations_A_sheet'!J211), FALSE)</f>
        <v>Normal</v>
      </c>
      <c r="L211" s="10">
        <f>VLOOKUP(Healthcare!$A211,'Hospitalisation Details_A_sheet'!$A$1:$K$2344,COLUMN('Hospitalisation Details_A_sheet'!F210),FALSE)</f>
        <v>35595.589999999997</v>
      </c>
      <c r="M211" t="str">
        <f>VLOOKUP(Healthcare!$A211,'Hospitalisation Details_A_sheet'!$A$1:$K$2344,COLUMN('Hospitalisation Details_A_sheet'!G210),FALSE)</f>
        <v>tier - 2</v>
      </c>
      <c r="N211" t="str">
        <f>VLOOKUP(Healthcare!$A211,'Hospitalisation Details_A_sheet'!$A$1:$K$2344,COLUMN('Hospitalisation Details_A_sheet'!H210),FALSE)</f>
        <v>tier - 3</v>
      </c>
      <c r="O211" t="str">
        <f>VLOOKUP(Healthcare!$A211,'Hospitalisation Details_A_sheet'!$A$1:$K$2344,COLUMN('Hospitalisation Details_A_sheet'!I210),FALSE)</f>
        <v>R1013</v>
      </c>
      <c r="P211" s="8" t="str">
        <f>VLOOKUP(Healthcare!$A211,'Hospitalisation Details_A_sheet'!$A$1:$K$2344,COLUMN('Hospitalisation Details_A_sheet'!J210),FALSE)</f>
        <v>17-Dec-2000</v>
      </c>
      <c r="Q211">
        <f>VLOOKUP(Healthcare!$A211,'Hospitalisation Details_A_sheet'!$A$1:$K$2344,COLUMN('Hospitalisation Details_A_sheet'!K210),FALSE)</f>
        <v>22</v>
      </c>
    </row>
    <row r="212" spans="1:17" ht="15.6" x14ac:dyDescent="0.3">
      <c r="A212" s="1" t="s">
        <v>2162</v>
      </c>
      <c r="B212" s="24" t="str">
        <f>VLOOKUP('Customer Names_A_sheet'!$A212,'Customer Names_A_sheet'!$A$1:$E$2336,4,FALSE)</f>
        <v>Sergey</v>
      </c>
      <c r="C212">
        <f>VLOOKUP($A212, 'Medical Examinations_A_sheet'!$A$1:$J$2336, COLUMN('Medical Examinations_A_sheet'!B212), FALSE)</f>
        <v>35.6</v>
      </c>
      <c r="D212">
        <f>VLOOKUP($A212, 'Medical Examinations_A_sheet'!$A$1:$J$2336, COLUMN('Medical Examinations_A_sheet'!C212), FALSE)</f>
        <v>4.0199999999999996</v>
      </c>
      <c r="E212" t="str">
        <f>VLOOKUP($A212, 'Medical Examinations_A_sheet'!$A$1:$J$2336, COLUMN('Medical Examinations_A_sheet'!D212), FALSE)</f>
        <v>Yes</v>
      </c>
      <c r="F212" t="str">
        <f>VLOOKUP($A212, 'Medical Examinations_A_sheet'!$A$1:$J$2336, COLUMN('Medical Examinations_A_sheet'!E212), FALSE)</f>
        <v>yes</v>
      </c>
      <c r="G212" t="str">
        <f>VLOOKUP($A212, 'Medical Examinations_A_sheet'!$A$1:$J$2336, COLUMN('Medical Examinations_A_sheet'!F212), FALSE)</f>
        <v>No</v>
      </c>
      <c r="H212">
        <f>VLOOKUP($A212, 'Medical Examinations_A_sheet'!$A$1:$J$2336, COLUMN('Medical Examinations_A_sheet'!G212), FALSE)</f>
        <v>2</v>
      </c>
      <c r="I212" t="str">
        <f>VLOOKUP($A212, 'Medical Examinations_A_sheet'!$A$1:$J$2336, COLUMN('Medical Examinations_A_sheet'!H212), FALSE)</f>
        <v>Yes</v>
      </c>
      <c r="J212" t="str">
        <f>VLOOKUP($A212, 'Medical Examinations_A_sheet'!$A$1:$J$2336, COLUMN('Medical Examinations_A_sheet'!I212), FALSE)</f>
        <v>Obesity</v>
      </c>
      <c r="K212" t="str">
        <f>VLOOKUP($A212, 'Medical Examinations_A_sheet'!$A$1:$J$2336, COLUMN('Medical Examinations_A_sheet'!J212), FALSE)</f>
        <v>Normal</v>
      </c>
      <c r="L212" s="10">
        <f>VLOOKUP(Healthcare!$A212,'Hospitalisation Details_A_sheet'!$A$1:$K$2344,COLUMN('Hospitalisation Details_A_sheet'!F211),FALSE)</f>
        <v>35585.58</v>
      </c>
      <c r="M212" t="str">
        <f>VLOOKUP(Healthcare!$A212,'Hospitalisation Details_A_sheet'!$A$1:$K$2344,COLUMN('Hospitalisation Details_A_sheet'!G211),FALSE)</f>
        <v>tier - 2</v>
      </c>
      <c r="N212" t="str">
        <f>VLOOKUP(Healthcare!$A212,'Hospitalisation Details_A_sheet'!$A$1:$K$2344,COLUMN('Hospitalisation Details_A_sheet'!H211),FALSE)</f>
        <v>tier - 3</v>
      </c>
      <c r="O212" t="str">
        <f>VLOOKUP(Healthcare!$A212,'Hospitalisation Details_A_sheet'!$A$1:$K$2344,COLUMN('Hospitalisation Details_A_sheet'!I211),FALSE)</f>
        <v>R1011</v>
      </c>
      <c r="P212" s="8" t="str">
        <f>VLOOKUP(Healthcare!$A212,'Hospitalisation Details_A_sheet'!$A$1:$K$2344,COLUMN('Hospitalisation Details_A_sheet'!J211),FALSE)</f>
        <v>19-Nov-2000</v>
      </c>
      <c r="Q212">
        <f>VLOOKUP(Healthcare!$A212,'Hospitalisation Details_A_sheet'!$A$1:$K$2344,COLUMN('Hospitalisation Details_A_sheet'!K211),FALSE)</f>
        <v>22</v>
      </c>
    </row>
    <row r="213" spans="1:17" ht="15.6" x14ac:dyDescent="0.3">
      <c r="A213" s="1" t="s">
        <v>2161</v>
      </c>
      <c r="B213" s="24" t="str">
        <f>VLOOKUP('Customer Names_A_sheet'!$A213,'Customer Names_A_sheet'!$A$1:$E$2336,4,FALSE)</f>
        <v>Timothy V</v>
      </c>
      <c r="C213">
        <f>VLOOKUP($A213, 'Medical Examinations_A_sheet'!$A$1:$J$2336, COLUMN('Medical Examinations_A_sheet'!B213), FALSE)</f>
        <v>34.39</v>
      </c>
      <c r="D213">
        <f>VLOOKUP($A213, 'Medical Examinations_A_sheet'!$A$1:$J$2336, COLUMN('Medical Examinations_A_sheet'!C213), FALSE)</f>
        <v>8.7200000000000006</v>
      </c>
      <c r="E213" t="str">
        <f>VLOOKUP($A213, 'Medical Examinations_A_sheet'!$A$1:$J$2336, COLUMN('Medical Examinations_A_sheet'!D213), FALSE)</f>
        <v>No</v>
      </c>
      <c r="F213" t="str">
        <f>VLOOKUP($A213, 'Medical Examinations_A_sheet'!$A$1:$J$2336, COLUMN('Medical Examinations_A_sheet'!E213), FALSE)</f>
        <v>No</v>
      </c>
      <c r="G213" t="str">
        <f>VLOOKUP($A213, 'Medical Examinations_A_sheet'!$A$1:$J$2336, COLUMN('Medical Examinations_A_sheet'!F213), FALSE)</f>
        <v>No</v>
      </c>
      <c r="H213">
        <f>VLOOKUP($A213, 'Medical Examinations_A_sheet'!$A$1:$J$2336, COLUMN('Medical Examinations_A_sheet'!G213), FALSE)</f>
        <v>0</v>
      </c>
      <c r="I213" t="str">
        <f>VLOOKUP($A213, 'Medical Examinations_A_sheet'!$A$1:$J$2336, COLUMN('Medical Examinations_A_sheet'!H213), FALSE)</f>
        <v>Yes</v>
      </c>
      <c r="J213" t="str">
        <f>VLOOKUP($A213, 'Medical Examinations_A_sheet'!$A$1:$J$2336, COLUMN('Medical Examinations_A_sheet'!I213), FALSE)</f>
        <v>Obesity</v>
      </c>
      <c r="K213" t="str">
        <f>VLOOKUP($A213, 'Medical Examinations_A_sheet'!$A$1:$J$2336, COLUMN('Medical Examinations_A_sheet'!J213), FALSE)</f>
        <v>Diabetes</v>
      </c>
      <c r="L213" s="10">
        <f>VLOOKUP(Healthcare!$A213,'Hospitalisation Details_A_sheet'!$A$1:$K$2344,COLUMN('Hospitalisation Details_A_sheet'!F212),FALSE)</f>
        <v>35583.17</v>
      </c>
      <c r="M213" t="str">
        <f>VLOOKUP(Healthcare!$A213,'Hospitalisation Details_A_sheet'!$A$1:$K$2344,COLUMN('Hospitalisation Details_A_sheet'!G212),FALSE)</f>
        <v>tier - 1</v>
      </c>
      <c r="N213" t="str">
        <f>VLOOKUP(Healthcare!$A213,'Hospitalisation Details_A_sheet'!$A$1:$K$2344,COLUMN('Hospitalisation Details_A_sheet'!H212),FALSE)</f>
        <v>tier - 3</v>
      </c>
      <c r="O213" t="str">
        <f>VLOOKUP(Healthcare!$A213,'Hospitalisation Details_A_sheet'!$A$1:$K$2344,COLUMN('Hospitalisation Details_A_sheet'!I212),FALSE)</f>
        <v>R1011</v>
      </c>
      <c r="P213" s="8" t="str">
        <f>VLOOKUP(Healthcare!$A213,'Hospitalisation Details_A_sheet'!$A$1:$K$2344,COLUMN('Hospitalisation Details_A_sheet'!J212),FALSE)</f>
        <v>10-Aug-1971</v>
      </c>
      <c r="Q213">
        <f>VLOOKUP(Healthcare!$A213,'Hospitalisation Details_A_sheet'!$A$1:$K$2344,COLUMN('Hospitalisation Details_A_sheet'!K212),FALSE)</f>
        <v>51</v>
      </c>
    </row>
    <row r="214" spans="1:17" ht="15.6" x14ac:dyDescent="0.3">
      <c r="A214" s="1" t="s">
        <v>2160</v>
      </c>
      <c r="B214" s="24" t="str">
        <f>VLOOKUP('Customer Names_A_sheet'!$A214,'Customer Names_A_sheet'!$A$1:$E$2336,4,FALSE)</f>
        <v>Andrew S</v>
      </c>
      <c r="C214">
        <f>VLOOKUP($A214, 'Medical Examinations_A_sheet'!$A$1:$J$2336, COLUMN('Medical Examinations_A_sheet'!B214), FALSE)</f>
        <v>29.06</v>
      </c>
      <c r="D214">
        <f>VLOOKUP($A214, 'Medical Examinations_A_sheet'!$A$1:$J$2336, COLUMN('Medical Examinations_A_sheet'!C214), FALSE)</f>
        <v>6.25</v>
      </c>
      <c r="E214" t="str">
        <f>VLOOKUP($A214, 'Medical Examinations_A_sheet'!$A$1:$J$2336, COLUMN('Medical Examinations_A_sheet'!D214), FALSE)</f>
        <v>Yes</v>
      </c>
      <c r="F214" t="str">
        <f>VLOOKUP($A214, 'Medical Examinations_A_sheet'!$A$1:$J$2336, COLUMN('Medical Examinations_A_sheet'!E214), FALSE)</f>
        <v>No</v>
      </c>
      <c r="G214" t="str">
        <f>VLOOKUP($A214, 'Medical Examinations_A_sheet'!$A$1:$J$2336, COLUMN('Medical Examinations_A_sheet'!F214), FALSE)</f>
        <v>No</v>
      </c>
      <c r="H214">
        <f>VLOOKUP($A214, 'Medical Examinations_A_sheet'!$A$1:$J$2336, COLUMN('Medical Examinations_A_sheet'!G214), FALSE)</f>
        <v>1</v>
      </c>
      <c r="I214" t="str">
        <f>VLOOKUP($A214, 'Medical Examinations_A_sheet'!$A$1:$J$2336, COLUMN('Medical Examinations_A_sheet'!H214), FALSE)</f>
        <v>Yes</v>
      </c>
      <c r="J214" t="str">
        <f>VLOOKUP($A214, 'Medical Examinations_A_sheet'!$A$1:$J$2336, COLUMN('Medical Examinations_A_sheet'!I214), FALSE)</f>
        <v>Overweight</v>
      </c>
      <c r="K214" t="str">
        <f>VLOOKUP($A214, 'Medical Examinations_A_sheet'!$A$1:$J$2336, COLUMN('Medical Examinations_A_sheet'!J214), FALSE)</f>
        <v>Prediabetes</v>
      </c>
      <c r="L214" s="10">
        <f>VLOOKUP(Healthcare!$A214,'Hospitalisation Details_A_sheet'!$A$1:$K$2344,COLUMN('Hospitalisation Details_A_sheet'!F213),FALSE)</f>
        <v>35573.26</v>
      </c>
      <c r="M214" t="str">
        <f>VLOOKUP(Healthcare!$A214,'Hospitalisation Details_A_sheet'!$A$1:$K$2344,COLUMN('Hospitalisation Details_A_sheet'!G213),FALSE)</f>
        <v>tier - 2</v>
      </c>
      <c r="N214" t="str">
        <f>VLOOKUP(Healthcare!$A214,'Hospitalisation Details_A_sheet'!$A$1:$K$2344,COLUMN('Hospitalisation Details_A_sheet'!H213),FALSE)</f>
        <v>tier - 1</v>
      </c>
      <c r="O214" t="str">
        <f>VLOOKUP(Healthcare!$A214,'Hospitalisation Details_A_sheet'!$A$1:$K$2344,COLUMN('Hospitalisation Details_A_sheet'!I213),FALSE)</f>
        <v>R1011</v>
      </c>
      <c r="P214" s="8" t="str">
        <f>VLOOKUP(Healthcare!$A214,'Hospitalisation Details_A_sheet'!$A$1:$K$2344,COLUMN('Hospitalisation Details_A_sheet'!J213),FALSE)</f>
        <v>29-Aug-1964</v>
      </c>
      <c r="Q214">
        <f>VLOOKUP(Healthcare!$A214,'Hospitalisation Details_A_sheet'!$A$1:$K$2344,COLUMN('Hospitalisation Details_A_sheet'!K213),FALSE)</f>
        <v>58</v>
      </c>
    </row>
    <row r="215" spans="1:17" ht="15.6" x14ac:dyDescent="0.3">
      <c r="A215" s="1" t="s">
        <v>2159</v>
      </c>
      <c r="B215" s="24" t="str">
        <f>VLOOKUP('Customer Names_A_sheet'!$A215,'Customer Names_A_sheet'!$A$1:$E$2336,4,FALSE)</f>
        <v>Matthew D</v>
      </c>
      <c r="C215">
        <f>VLOOKUP($A215, 'Medical Examinations_A_sheet'!$A$1:$J$2336, COLUMN('Medical Examinations_A_sheet'!B215), FALSE)</f>
        <v>35.799999999999997</v>
      </c>
      <c r="D215">
        <f>VLOOKUP($A215, 'Medical Examinations_A_sheet'!$A$1:$J$2336, COLUMN('Medical Examinations_A_sheet'!C215), FALSE)</f>
        <v>7.32</v>
      </c>
      <c r="E215" t="str">
        <f>VLOOKUP($A215, 'Medical Examinations_A_sheet'!$A$1:$J$2336, COLUMN('Medical Examinations_A_sheet'!D215), FALSE)</f>
        <v>No</v>
      </c>
      <c r="F215" t="str">
        <f>VLOOKUP($A215, 'Medical Examinations_A_sheet'!$A$1:$J$2336, COLUMN('Medical Examinations_A_sheet'!E215), FALSE)</f>
        <v>No</v>
      </c>
      <c r="G215" t="str">
        <f>VLOOKUP($A215, 'Medical Examinations_A_sheet'!$A$1:$J$2336, COLUMN('Medical Examinations_A_sheet'!F215), FALSE)</f>
        <v>No</v>
      </c>
      <c r="H215">
        <f>VLOOKUP($A215, 'Medical Examinations_A_sheet'!$A$1:$J$2336, COLUMN('Medical Examinations_A_sheet'!G215), FALSE)</f>
        <v>2</v>
      </c>
      <c r="I215" t="str">
        <f>VLOOKUP($A215, 'Medical Examinations_A_sheet'!$A$1:$J$2336, COLUMN('Medical Examinations_A_sheet'!H215), FALSE)</f>
        <v>Yes</v>
      </c>
      <c r="J215" t="str">
        <f>VLOOKUP($A215, 'Medical Examinations_A_sheet'!$A$1:$J$2336, COLUMN('Medical Examinations_A_sheet'!I215), FALSE)</f>
        <v>Obesity</v>
      </c>
      <c r="K215" t="str">
        <f>VLOOKUP($A215, 'Medical Examinations_A_sheet'!$A$1:$J$2336, COLUMN('Medical Examinations_A_sheet'!J215), FALSE)</f>
        <v>Diabetes</v>
      </c>
      <c r="L215" s="10">
        <f>VLOOKUP(Healthcare!$A215,'Hospitalisation Details_A_sheet'!$A$1:$K$2344,COLUMN('Hospitalisation Details_A_sheet'!F214),FALSE)</f>
        <v>35547.72</v>
      </c>
      <c r="M215" t="str">
        <f>VLOOKUP(Healthcare!$A215,'Hospitalisation Details_A_sheet'!$A$1:$K$2344,COLUMN('Hospitalisation Details_A_sheet'!G214),FALSE)</f>
        <v>tier - 1</v>
      </c>
      <c r="N215" t="str">
        <f>VLOOKUP(Healthcare!$A215,'Hospitalisation Details_A_sheet'!$A$1:$K$2344,COLUMN('Hospitalisation Details_A_sheet'!H214),FALSE)</f>
        <v>tier - 1</v>
      </c>
      <c r="O215" t="str">
        <f>VLOOKUP(Healthcare!$A215,'Hospitalisation Details_A_sheet'!$A$1:$K$2344,COLUMN('Hospitalisation Details_A_sheet'!I214),FALSE)</f>
        <v>R1011</v>
      </c>
      <c r="P215" s="8" t="str">
        <f>VLOOKUP(Healthcare!$A215,'Hospitalisation Details_A_sheet'!$A$1:$K$2344,COLUMN('Hospitalisation Details_A_sheet'!J214),FALSE)</f>
        <v>27-Oct-1973</v>
      </c>
      <c r="Q215">
        <f>VLOOKUP(Healthcare!$A215,'Hospitalisation Details_A_sheet'!$A$1:$K$2344,COLUMN('Hospitalisation Details_A_sheet'!K214),FALSE)</f>
        <v>49</v>
      </c>
    </row>
    <row r="216" spans="1:17" ht="15.6" x14ac:dyDescent="0.3">
      <c r="A216" s="1" t="s">
        <v>2158</v>
      </c>
      <c r="B216" s="24" t="str">
        <f>VLOOKUP('Customer Names_A_sheet'!$A216,'Customer Names_A_sheet'!$A$1:$E$2336,4,FALSE)</f>
        <v>Jessica</v>
      </c>
      <c r="C216">
        <f>VLOOKUP($A216, 'Medical Examinations_A_sheet'!$A$1:$J$2336, COLUMN('Medical Examinations_A_sheet'!B216), FALSE)</f>
        <v>49.8</v>
      </c>
      <c r="D216">
        <f>VLOOKUP($A216, 'Medical Examinations_A_sheet'!$A$1:$J$2336, COLUMN('Medical Examinations_A_sheet'!C216), FALSE)</f>
        <v>4.24</v>
      </c>
      <c r="E216" t="str">
        <f>VLOOKUP($A216, 'Medical Examinations_A_sheet'!$A$1:$J$2336, COLUMN('Medical Examinations_A_sheet'!D216), FALSE)</f>
        <v>No</v>
      </c>
      <c r="F216" t="str">
        <f>VLOOKUP($A216, 'Medical Examinations_A_sheet'!$A$1:$J$2336, COLUMN('Medical Examinations_A_sheet'!E216), FALSE)</f>
        <v>No</v>
      </c>
      <c r="G216" t="str">
        <f>VLOOKUP($A216, 'Medical Examinations_A_sheet'!$A$1:$J$2336, COLUMN('Medical Examinations_A_sheet'!F216), FALSE)</f>
        <v>No</v>
      </c>
      <c r="H216">
        <f>VLOOKUP($A216, 'Medical Examinations_A_sheet'!$A$1:$J$2336, COLUMN('Medical Examinations_A_sheet'!G216), FALSE)</f>
        <v>1</v>
      </c>
      <c r="I216" t="str">
        <f>VLOOKUP($A216, 'Medical Examinations_A_sheet'!$A$1:$J$2336, COLUMN('Medical Examinations_A_sheet'!H216), FALSE)</f>
        <v>Yes</v>
      </c>
      <c r="J216" t="str">
        <f>VLOOKUP($A216, 'Medical Examinations_A_sheet'!$A$1:$J$2336, COLUMN('Medical Examinations_A_sheet'!I216), FALSE)</f>
        <v>Obesity</v>
      </c>
      <c r="K216" t="str">
        <f>VLOOKUP($A216, 'Medical Examinations_A_sheet'!$A$1:$J$2336, COLUMN('Medical Examinations_A_sheet'!J216), FALSE)</f>
        <v>Normal</v>
      </c>
      <c r="L216" s="10">
        <f>VLOOKUP(Healthcare!$A216,'Hospitalisation Details_A_sheet'!$A$1:$K$2344,COLUMN('Hospitalisation Details_A_sheet'!F215),FALSE)</f>
        <v>35547.47</v>
      </c>
      <c r="M216" t="str">
        <f>VLOOKUP(Healthcare!$A216,'Hospitalisation Details_A_sheet'!$A$1:$K$2344,COLUMN('Hospitalisation Details_A_sheet'!G215),FALSE)</f>
        <v>tier - 2</v>
      </c>
      <c r="N216" t="str">
        <f>VLOOKUP(Healthcare!$A216,'Hospitalisation Details_A_sheet'!$A$1:$K$2344,COLUMN('Hospitalisation Details_A_sheet'!H215),FALSE)</f>
        <v>tier - 3</v>
      </c>
      <c r="O216" t="str">
        <f>VLOOKUP(Healthcare!$A216,'Hospitalisation Details_A_sheet'!$A$1:$K$2344,COLUMN('Hospitalisation Details_A_sheet'!I215),FALSE)</f>
        <v>R1011</v>
      </c>
      <c r="P216" s="8" t="str">
        <f>VLOOKUP(Healthcare!$A216,'Hospitalisation Details_A_sheet'!$A$1:$K$2344,COLUMN('Hospitalisation Details_A_sheet'!J215),FALSE)</f>
        <v>13-Sep-1992</v>
      </c>
      <c r="Q216">
        <f>VLOOKUP(Healthcare!$A216,'Hospitalisation Details_A_sheet'!$A$1:$K$2344,COLUMN('Hospitalisation Details_A_sheet'!K215),FALSE)</f>
        <v>30</v>
      </c>
    </row>
    <row r="217" spans="1:17" ht="15.6" x14ac:dyDescent="0.3">
      <c r="A217" s="1" t="s">
        <v>2157</v>
      </c>
      <c r="B217" s="24" t="str">
        <f>VLOOKUP('Customer Names_A_sheet'!$A217,'Customer Names_A_sheet'!$A$1:$E$2336,4,FALSE)</f>
        <v>Lawrence</v>
      </c>
      <c r="C217">
        <f>VLOOKUP($A217, 'Medical Examinations_A_sheet'!$A$1:$J$2336, COLUMN('Medical Examinations_A_sheet'!B217), FALSE)</f>
        <v>35.71</v>
      </c>
      <c r="D217">
        <f>VLOOKUP($A217, 'Medical Examinations_A_sheet'!$A$1:$J$2336, COLUMN('Medical Examinations_A_sheet'!C217), FALSE)</f>
        <v>6.84</v>
      </c>
      <c r="E217" t="str">
        <f>VLOOKUP($A217, 'Medical Examinations_A_sheet'!$A$1:$J$2336, COLUMN('Medical Examinations_A_sheet'!D217), FALSE)</f>
        <v>No</v>
      </c>
      <c r="F217" t="str">
        <f>VLOOKUP($A217, 'Medical Examinations_A_sheet'!$A$1:$J$2336, COLUMN('Medical Examinations_A_sheet'!E217), FALSE)</f>
        <v>No</v>
      </c>
      <c r="G217" t="str">
        <f>VLOOKUP($A217, 'Medical Examinations_A_sheet'!$A$1:$J$2336, COLUMN('Medical Examinations_A_sheet'!F217), FALSE)</f>
        <v>No</v>
      </c>
      <c r="H217">
        <f>VLOOKUP($A217, 'Medical Examinations_A_sheet'!$A$1:$J$2336, COLUMN('Medical Examinations_A_sheet'!G217), FALSE)</f>
        <v>2</v>
      </c>
      <c r="I217" t="str">
        <f>VLOOKUP($A217, 'Medical Examinations_A_sheet'!$A$1:$J$2336, COLUMN('Medical Examinations_A_sheet'!H217), FALSE)</f>
        <v>Yes</v>
      </c>
      <c r="J217" t="str">
        <f>VLOOKUP($A217, 'Medical Examinations_A_sheet'!$A$1:$J$2336, COLUMN('Medical Examinations_A_sheet'!I217), FALSE)</f>
        <v>Obesity</v>
      </c>
      <c r="K217" t="str">
        <f>VLOOKUP($A217, 'Medical Examinations_A_sheet'!$A$1:$J$2336, COLUMN('Medical Examinations_A_sheet'!J217), FALSE)</f>
        <v>Diabetes</v>
      </c>
      <c r="L217" s="10">
        <f>VLOOKUP(Healthcare!$A217,'Hospitalisation Details_A_sheet'!$A$1:$K$2344,COLUMN('Hospitalisation Details_A_sheet'!F216),FALSE)</f>
        <v>35517.19</v>
      </c>
      <c r="M217" t="str">
        <f>VLOOKUP(Healthcare!$A217,'Hospitalisation Details_A_sheet'!$A$1:$K$2344,COLUMN('Hospitalisation Details_A_sheet'!G216),FALSE)</f>
        <v>tier - 2</v>
      </c>
      <c r="N217" t="str">
        <f>VLOOKUP(Healthcare!$A217,'Hospitalisation Details_A_sheet'!$A$1:$K$2344,COLUMN('Hospitalisation Details_A_sheet'!H216),FALSE)</f>
        <v>tier - 2</v>
      </c>
      <c r="O217" t="str">
        <f>VLOOKUP(Healthcare!$A217,'Hospitalisation Details_A_sheet'!$A$1:$K$2344,COLUMN('Hospitalisation Details_A_sheet'!I216),FALSE)</f>
        <v>R1011</v>
      </c>
      <c r="P217" s="8" t="str">
        <f>VLOOKUP(Healthcare!$A217,'Hospitalisation Details_A_sheet'!$A$1:$K$2344,COLUMN('Hospitalisation Details_A_sheet'!J216),FALSE)</f>
        <v>16-Dec-1973</v>
      </c>
      <c r="Q217">
        <f>VLOOKUP(Healthcare!$A217,'Hospitalisation Details_A_sheet'!$A$1:$K$2344,COLUMN('Hospitalisation Details_A_sheet'!K216),FALSE)</f>
        <v>49</v>
      </c>
    </row>
    <row r="218" spans="1:17" ht="15.6" x14ac:dyDescent="0.3">
      <c r="A218" s="1" t="s">
        <v>2156</v>
      </c>
      <c r="B218" s="24" t="str">
        <f>VLOOKUP('Customer Names_A_sheet'!$A218,'Customer Names_A_sheet'!$A$1:$E$2336,4,FALSE)</f>
        <v>Alex</v>
      </c>
      <c r="C218">
        <f>VLOOKUP($A218, 'Medical Examinations_A_sheet'!$A$1:$J$2336, COLUMN('Medical Examinations_A_sheet'!B218), FALSE)</f>
        <v>30.8</v>
      </c>
      <c r="D218">
        <f>VLOOKUP($A218, 'Medical Examinations_A_sheet'!$A$1:$J$2336, COLUMN('Medical Examinations_A_sheet'!C218), FALSE)</f>
        <v>5.23</v>
      </c>
      <c r="E218" t="str">
        <f>VLOOKUP($A218, 'Medical Examinations_A_sheet'!$A$1:$J$2336, COLUMN('Medical Examinations_A_sheet'!D218), FALSE)</f>
        <v>Yes</v>
      </c>
      <c r="F218" t="str">
        <f>VLOOKUP($A218, 'Medical Examinations_A_sheet'!$A$1:$J$2336, COLUMN('Medical Examinations_A_sheet'!E218), FALSE)</f>
        <v>No</v>
      </c>
      <c r="G218" t="str">
        <f>VLOOKUP($A218, 'Medical Examinations_A_sheet'!$A$1:$J$2336, COLUMN('Medical Examinations_A_sheet'!F218), FALSE)</f>
        <v>No</v>
      </c>
      <c r="H218">
        <f>VLOOKUP($A218, 'Medical Examinations_A_sheet'!$A$1:$J$2336, COLUMN('Medical Examinations_A_sheet'!G218), FALSE)</f>
        <v>1</v>
      </c>
      <c r="I218" t="str">
        <f>VLOOKUP($A218, 'Medical Examinations_A_sheet'!$A$1:$J$2336, COLUMN('Medical Examinations_A_sheet'!H218), FALSE)</f>
        <v>Yes</v>
      </c>
      <c r="J218" t="str">
        <f>VLOOKUP($A218, 'Medical Examinations_A_sheet'!$A$1:$J$2336, COLUMN('Medical Examinations_A_sheet'!I218), FALSE)</f>
        <v>Obesity</v>
      </c>
      <c r="K218" t="str">
        <f>VLOOKUP($A218, 'Medical Examinations_A_sheet'!$A$1:$J$2336, COLUMN('Medical Examinations_A_sheet'!J218), FALSE)</f>
        <v>Normal</v>
      </c>
      <c r="L218" s="10">
        <f>VLOOKUP(Healthcare!$A218,'Hospitalisation Details_A_sheet'!$A$1:$K$2344,COLUMN('Hospitalisation Details_A_sheet'!F217),FALSE)</f>
        <v>35491.64</v>
      </c>
      <c r="M218" t="str">
        <f>VLOOKUP(Healthcare!$A218,'Hospitalisation Details_A_sheet'!$A$1:$K$2344,COLUMN('Hospitalisation Details_A_sheet'!G217),FALSE)</f>
        <v>tier - 1</v>
      </c>
      <c r="N218" t="str">
        <f>VLOOKUP(Healthcare!$A218,'Hospitalisation Details_A_sheet'!$A$1:$K$2344,COLUMN('Hospitalisation Details_A_sheet'!H217),FALSE)</f>
        <v>tier - 2</v>
      </c>
      <c r="O218" t="str">
        <f>VLOOKUP(Healthcare!$A218,'Hospitalisation Details_A_sheet'!$A$1:$K$2344,COLUMN('Hospitalisation Details_A_sheet'!I217),FALSE)</f>
        <v>R1011</v>
      </c>
      <c r="P218" s="8" t="str">
        <f>VLOOKUP(Healthcare!$A218,'Hospitalisation Details_A_sheet'!$A$1:$K$2344,COLUMN('Hospitalisation Details_A_sheet'!J217),FALSE)</f>
        <v>20-Nov-1988</v>
      </c>
      <c r="Q218">
        <f>VLOOKUP(Healthcare!$A218,'Hospitalisation Details_A_sheet'!$A$1:$K$2344,COLUMN('Hospitalisation Details_A_sheet'!K217),FALSE)</f>
        <v>34</v>
      </c>
    </row>
    <row r="219" spans="1:17" ht="15.6" x14ac:dyDescent="0.3">
      <c r="A219" s="1" t="s">
        <v>2155</v>
      </c>
      <c r="B219" s="24" t="str">
        <f>VLOOKUP('Customer Names_A_sheet'!$A219,'Customer Names_A_sheet'!$A$1:$E$2336,4,FALSE)</f>
        <v>Kevin</v>
      </c>
      <c r="C219">
        <f>VLOOKUP($A219, 'Medical Examinations_A_sheet'!$A$1:$J$2336, COLUMN('Medical Examinations_A_sheet'!B219), FALSE)</f>
        <v>33.69</v>
      </c>
      <c r="D219">
        <f>VLOOKUP($A219, 'Medical Examinations_A_sheet'!$A$1:$J$2336, COLUMN('Medical Examinations_A_sheet'!C219), FALSE)</f>
        <v>9.68</v>
      </c>
      <c r="E219" t="str">
        <f>VLOOKUP($A219, 'Medical Examinations_A_sheet'!$A$1:$J$2336, COLUMN('Medical Examinations_A_sheet'!D219), FALSE)</f>
        <v>No</v>
      </c>
      <c r="F219" t="str">
        <f>VLOOKUP($A219, 'Medical Examinations_A_sheet'!$A$1:$J$2336, COLUMN('Medical Examinations_A_sheet'!E219), FALSE)</f>
        <v>No</v>
      </c>
      <c r="G219" t="str">
        <f>VLOOKUP($A219, 'Medical Examinations_A_sheet'!$A$1:$J$2336, COLUMN('Medical Examinations_A_sheet'!F219), FALSE)</f>
        <v>No</v>
      </c>
      <c r="H219">
        <f>VLOOKUP($A219, 'Medical Examinations_A_sheet'!$A$1:$J$2336, COLUMN('Medical Examinations_A_sheet'!G219), FALSE)</f>
        <v>0</v>
      </c>
      <c r="I219" t="str">
        <f>VLOOKUP($A219, 'Medical Examinations_A_sheet'!$A$1:$J$2336, COLUMN('Medical Examinations_A_sheet'!H219), FALSE)</f>
        <v>Yes</v>
      </c>
      <c r="J219" t="str">
        <f>VLOOKUP($A219, 'Medical Examinations_A_sheet'!$A$1:$J$2336, COLUMN('Medical Examinations_A_sheet'!I219), FALSE)</f>
        <v>Obesity</v>
      </c>
      <c r="K219" t="str">
        <f>VLOOKUP($A219, 'Medical Examinations_A_sheet'!$A$1:$J$2336, COLUMN('Medical Examinations_A_sheet'!J219), FALSE)</f>
        <v>Diabetes</v>
      </c>
      <c r="L219" s="10">
        <f>VLOOKUP(Healthcare!$A219,'Hospitalisation Details_A_sheet'!$A$1:$K$2344,COLUMN('Hospitalisation Details_A_sheet'!F218),FALSE)</f>
        <v>35345.730000000003</v>
      </c>
      <c r="M219" t="str">
        <f>VLOOKUP(Healthcare!$A219,'Hospitalisation Details_A_sheet'!$A$1:$K$2344,COLUMN('Hospitalisation Details_A_sheet'!G218),FALSE)</f>
        <v>tier - 2</v>
      </c>
      <c r="N219" t="str">
        <f>VLOOKUP(Healthcare!$A219,'Hospitalisation Details_A_sheet'!$A$1:$K$2344,COLUMN('Hospitalisation Details_A_sheet'!H218),FALSE)</f>
        <v>tier - 3</v>
      </c>
      <c r="O219" t="str">
        <f>VLOOKUP(Healthcare!$A219,'Hospitalisation Details_A_sheet'!$A$1:$K$2344,COLUMN('Hospitalisation Details_A_sheet'!I218),FALSE)</f>
        <v>R1011</v>
      </c>
      <c r="P219" s="8" t="str">
        <f>VLOOKUP(Healthcare!$A219,'Hospitalisation Details_A_sheet'!$A$1:$K$2344,COLUMN('Hospitalisation Details_A_sheet'!J218),FALSE)</f>
        <v>22-Sep-1971</v>
      </c>
      <c r="Q219">
        <f>VLOOKUP(Healthcare!$A219,'Hospitalisation Details_A_sheet'!$A$1:$K$2344,COLUMN('Hospitalisation Details_A_sheet'!K218),FALSE)</f>
        <v>51</v>
      </c>
    </row>
    <row r="220" spans="1:17" ht="15.6" x14ac:dyDescent="0.3">
      <c r="A220" s="1" t="s">
        <v>2154</v>
      </c>
      <c r="B220" s="24" t="str">
        <f>VLOOKUP('Customer Names_A_sheet'!$A220,'Customer Names_A_sheet'!$A$1:$E$2336,4,FALSE)</f>
        <v>Gavin M.</v>
      </c>
      <c r="C220">
        <f>VLOOKUP($A220, 'Medical Examinations_A_sheet'!$A$1:$J$2336, COLUMN('Medical Examinations_A_sheet'!B220), FALSE)</f>
        <v>42.27</v>
      </c>
      <c r="D220">
        <f>VLOOKUP($A220, 'Medical Examinations_A_sheet'!$A$1:$J$2336, COLUMN('Medical Examinations_A_sheet'!C220), FALSE)</f>
        <v>6.05</v>
      </c>
      <c r="E220" t="str">
        <f>VLOOKUP($A220, 'Medical Examinations_A_sheet'!$A$1:$J$2336, COLUMN('Medical Examinations_A_sheet'!D220), FALSE)</f>
        <v>Yes</v>
      </c>
      <c r="F220" t="str">
        <f>VLOOKUP($A220, 'Medical Examinations_A_sheet'!$A$1:$J$2336, COLUMN('Medical Examinations_A_sheet'!E220), FALSE)</f>
        <v>No</v>
      </c>
      <c r="G220" t="str">
        <f>VLOOKUP($A220, 'Medical Examinations_A_sheet'!$A$1:$J$2336, COLUMN('Medical Examinations_A_sheet'!F220), FALSE)</f>
        <v>No</v>
      </c>
      <c r="H220">
        <f>VLOOKUP($A220, 'Medical Examinations_A_sheet'!$A$1:$J$2336, COLUMN('Medical Examinations_A_sheet'!G220), FALSE)</f>
        <v>1</v>
      </c>
      <c r="I220" t="str">
        <f>VLOOKUP($A220, 'Medical Examinations_A_sheet'!$A$1:$J$2336, COLUMN('Medical Examinations_A_sheet'!H220), FALSE)</f>
        <v>Yes</v>
      </c>
      <c r="J220" t="str">
        <f>VLOOKUP($A220, 'Medical Examinations_A_sheet'!$A$1:$J$2336, COLUMN('Medical Examinations_A_sheet'!I220), FALSE)</f>
        <v>Obesity</v>
      </c>
      <c r="K220" t="str">
        <f>VLOOKUP($A220, 'Medical Examinations_A_sheet'!$A$1:$J$2336, COLUMN('Medical Examinations_A_sheet'!J220), FALSE)</f>
        <v>Prediabetes</v>
      </c>
      <c r="L220" s="10">
        <f>VLOOKUP(Healthcare!$A220,'Hospitalisation Details_A_sheet'!$A$1:$K$2344,COLUMN('Hospitalisation Details_A_sheet'!F219),FALSE)</f>
        <v>35315.96</v>
      </c>
      <c r="M220" t="str">
        <f>VLOOKUP(Healthcare!$A220,'Hospitalisation Details_A_sheet'!$A$1:$K$2344,COLUMN('Hospitalisation Details_A_sheet'!G219),FALSE)</f>
        <v>tier - 2</v>
      </c>
      <c r="N220" t="str">
        <f>VLOOKUP(Healthcare!$A220,'Hospitalisation Details_A_sheet'!$A$1:$K$2344,COLUMN('Hospitalisation Details_A_sheet'!H219),FALSE)</f>
        <v>tier - 1</v>
      </c>
      <c r="O220" t="str">
        <f>VLOOKUP(Healthcare!$A220,'Hospitalisation Details_A_sheet'!$A$1:$K$2344,COLUMN('Hospitalisation Details_A_sheet'!I219),FALSE)</f>
        <v>R1011</v>
      </c>
      <c r="P220" s="8" t="str">
        <f>VLOOKUP(Healthcare!$A220,'Hospitalisation Details_A_sheet'!$A$1:$K$2344,COLUMN('Hospitalisation Details_A_sheet'!J219),FALSE)</f>
        <v>19-Sep-1988</v>
      </c>
      <c r="Q220">
        <f>VLOOKUP(Healthcare!$A220,'Hospitalisation Details_A_sheet'!$A$1:$K$2344,COLUMN('Hospitalisation Details_A_sheet'!K219),FALSE)</f>
        <v>34</v>
      </c>
    </row>
    <row r="221" spans="1:17" ht="15.6" x14ac:dyDescent="0.3">
      <c r="A221" s="1" t="s">
        <v>2153</v>
      </c>
      <c r="B221" s="24" t="str">
        <f>VLOOKUP('Customer Names_A_sheet'!$A221,'Customer Names_A_sheet'!$A$1:$E$2336,4,FALSE)</f>
        <v>Rick E</v>
      </c>
      <c r="C221">
        <f>VLOOKUP($A221, 'Medical Examinations_A_sheet'!$A$1:$J$2336, COLUMN('Medical Examinations_A_sheet'!B221), FALSE)</f>
        <v>53.25</v>
      </c>
      <c r="D221">
        <f>VLOOKUP($A221, 'Medical Examinations_A_sheet'!$A$1:$J$2336, COLUMN('Medical Examinations_A_sheet'!C221), FALSE)</f>
        <v>6.11</v>
      </c>
      <c r="E221" t="str">
        <f>VLOOKUP($A221, 'Medical Examinations_A_sheet'!$A$1:$J$2336, COLUMN('Medical Examinations_A_sheet'!D221), FALSE)</f>
        <v>Yes</v>
      </c>
      <c r="F221" t="str">
        <f>VLOOKUP($A221, 'Medical Examinations_A_sheet'!$A$1:$J$2336, COLUMN('Medical Examinations_A_sheet'!E221), FALSE)</f>
        <v>No</v>
      </c>
      <c r="G221" t="str">
        <f>VLOOKUP($A221, 'Medical Examinations_A_sheet'!$A$1:$J$2336, COLUMN('Medical Examinations_A_sheet'!F221), FALSE)</f>
        <v>Yes</v>
      </c>
      <c r="H221">
        <f>VLOOKUP($A221, 'Medical Examinations_A_sheet'!$A$1:$J$2336, COLUMN('Medical Examinations_A_sheet'!G221), FALSE)</f>
        <v>1</v>
      </c>
      <c r="I221" t="str">
        <f>VLOOKUP($A221, 'Medical Examinations_A_sheet'!$A$1:$J$2336, COLUMN('Medical Examinations_A_sheet'!H221), FALSE)</f>
        <v>Yes</v>
      </c>
      <c r="J221" t="str">
        <f>VLOOKUP($A221, 'Medical Examinations_A_sheet'!$A$1:$J$2336, COLUMN('Medical Examinations_A_sheet'!I221), FALSE)</f>
        <v>Obesity</v>
      </c>
      <c r="K221" t="str">
        <f>VLOOKUP($A221, 'Medical Examinations_A_sheet'!$A$1:$J$2336, COLUMN('Medical Examinations_A_sheet'!J221), FALSE)</f>
        <v>Prediabetes</v>
      </c>
      <c r="L221" s="10">
        <f>VLOOKUP(Healthcare!$A221,'Hospitalisation Details_A_sheet'!$A$1:$K$2344,COLUMN('Hospitalisation Details_A_sheet'!F220),FALSE)</f>
        <v>35302.089999999997</v>
      </c>
      <c r="M221" t="str">
        <f>VLOOKUP(Healthcare!$A221,'Hospitalisation Details_A_sheet'!$A$1:$K$2344,COLUMN('Hospitalisation Details_A_sheet'!G220),FALSE)</f>
        <v>tier - 1</v>
      </c>
      <c r="N221" t="str">
        <f>VLOOKUP(Healthcare!$A221,'Hospitalisation Details_A_sheet'!$A$1:$K$2344,COLUMN('Hospitalisation Details_A_sheet'!H220),FALSE)</f>
        <v>tier - 2</v>
      </c>
      <c r="O221" t="str">
        <f>VLOOKUP(Healthcare!$A221,'Hospitalisation Details_A_sheet'!$A$1:$K$2344,COLUMN('Hospitalisation Details_A_sheet'!I220),FALSE)</f>
        <v>R1011</v>
      </c>
      <c r="P221" s="8" t="str">
        <f>VLOOKUP(Healthcare!$A221,'Hospitalisation Details_A_sheet'!$A$1:$K$2344,COLUMN('Hospitalisation Details_A_sheet'!J220),FALSE)</f>
        <v>9-Jul-1997</v>
      </c>
      <c r="Q221">
        <f>VLOOKUP(Healthcare!$A221,'Hospitalisation Details_A_sheet'!$A$1:$K$2344,COLUMN('Hospitalisation Details_A_sheet'!K220),FALSE)</f>
        <v>25</v>
      </c>
    </row>
    <row r="222" spans="1:17" ht="15.6" x14ac:dyDescent="0.3">
      <c r="A222" s="1" t="s">
        <v>2152</v>
      </c>
      <c r="B222" s="24" t="str">
        <f>VLOOKUP('Customer Names_A_sheet'!$A222,'Customer Names_A_sheet'!$A$1:$E$2336,4,FALSE)</f>
        <v>Andrea H.</v>
      </c>
      <c r="C222">
        <f>VLOOKUP($A222, 'Medical Examinations_A_sheet'!$A$1:$J$2336, COLUMN('Medical Examinations_A_sheet'!B222), FALSE)</f>
        <v>26.8</v>
      </c>
      <c r="D222">
        <f>VLOOKUP($A222, 'Medical Examinations_A_sheet'!$A$1:$J$2336, COLUMN('Medical Examinations_A_sheet'!C222), FALSE)</f>
        <v>10.93</v>
      </c>
      <c r="E222" t="str">
        <f>VLOOKUP($A222, 'Medical Examinations_A_sheet'!$A$1:$J$2336, COLUMN('Medical Examinations_A_sheet'!D222), FALSE)</f>
        <v>Yes</v>
      </c>
      <c r="F222" t="str">
        <f>VLOOKUP($A222, 'Medical Examinations_A_sheet'!$A$1:$J$2336, COLUMN('Medical Examinations_A_sheet'!E222), FALSE)</f>
        <v>No</v>
      </c>
      <c r="G222" t="str">
        <f>VLOOKUP($A222, 'Medical Examinations_A_sheet'!$A$1:$J$2336, COLUMN('Medical Examinations_A_sheet'!F222), FALSE)</f>
        <v>No</v>
      </c>
      <c r="H222">
        <f>VLOOKUP($A222, 'Medical Examinations_A_sheet'!$A$1:$J$2336, COLUMN('Medical Examinations_A_sheet'!G222), FALSE)</f>
        <v>0</v>
      </c>
      <c r="I222" t="str">
        <f>VLOOKUP($A222, 'Medical Examinations_A_sheet'!$A$1:$J$2336, COLUMN('Medical Examinations_A_sheet'!H222), FALSE)</f>
        <v>No</v>
      </c>
      <c r="J222" t="str">
        <f>VLOOKUP($A222, 'Medical Examinations_A_sheet'!$A$1:$J$2336, COLUMN('Medical Examinations_A_sheet'!I222), FALSE)</f>
        <v>Overweight</v>
      </c>
      <c r="K222" t="str">
        <f>VLOOKUP($A222, 'Medical Examinations_A_sheet'!$A$1:$J$2336, COLUMN('Medical Examinations_A_sheet'!J222), FALSE)</f>
        <v>Diabetes</v>
      </c>
      <c r="L222" s="10">
        <f>VLOOKUP(Healthcare!$A222,'Hospitalisation Details_A_sheet'!$A$1:$K$2344,COLUMN('Hospitalisation Details_A_sheet'!F221),FALSE)</f>
        <v>35160.129999999997</v>
      </c>
      <c r="M222" t="str">
        <f>VLOOKUP(Healthcare!$A222,'Hospitalisation Details_A_sheet'!$A$1:$K$2344,COLUMN('Hospitalisation Details_A_sheet'!G221),FALSE)</f>
        <v>tier - 2</v>
      </c>
      <c r="N222" t="str">
        <f>VLOOKUP(Healthcare!$A222,'Hospitalisation Details_A_sheet'!$A$1:$K$2344,COLUMN('Hospitalisation Details_A_sheet'!H221),FALSE)</f>
        <v>tier - 2</v>
      </c>
      <c r="O222" t="str">
        <f>VLOOKUP(Healthcare!$A222,'Hospitalisation Details_A_sheet'!$A$1:$K$2344,COLUMN('Hospitalisation Details_A_sheet'!I221),FALSE)</f>
        <v>R1011</v>
      </c>
      <c r="P222" s="8" t="str">
        <f>VLOOKUP(Healthcare!$A222,'Hospitalisation Details_A_sheet'!$A$1:$K$2344,COLUMN('Hospitalisation Details_A_sheet'!J221),FALSE)</f>
        <v>30-Dec-1967</v>
      </c>
      <c r="Q222">
        <f>VLOOKUP(Healthcare!$A222,'Hospitalisation Details_A_sheet'!$A$1:$K$2344,COLUMN('Hospitalisation Details_A_sheet'!K221),FALSE)</f>
        <v>55</v>
      </c>
    </row>
    <row r="223" spans="1:17" ht="15.6" x14ac:dyDescent="0.3">
      <c r="A223" s="1" t="s">
        <v>2151</v>
      </c>
      <c r="B223" s="24" t="str">
        <f>VLOOKUP('Customer Names_A_sheet'!$A223,'Customer Names_A_sheet'!$A$1:$E$2336,4,FALSE)</f>
        <v>Anthony S</v>
      </c>
      <c r="C223">
        <f>VLOOKUP($A223, 'Medical Examinations_A_sheet'!$A$1:$J$2336, COLUMN('Medical Examinations_A_sheet'!B223), FALSE)</f>
        <v>28.5</v>
      </c>
      <c r="D223">
        <f>VLOOKUP($A223, 'Medical Examinations_A_sheet'!$A$1:$J$2336, COLUMN('Medical Examinations_A_sheet'!C223), FALSE)</f>
        <v>5.12</v>
      </c>
      <c r="E223" t="str">
        <f>VLOOKUP($A223, 'Medical Examinations_A_sheet'!$A$1:$J$2336, COLUMN('Medical Examinations_A_sheet'!D223), FALSE)</f>
        <v>No</v>
      </c>
      <c r="F223" t="str">
        <f>VLOOKUP($A223, 'Medical Examinations_A_sheet'!$A$1:$J$2336, COLUMN('Medical Examinations_A_sheet'!E223), FALSE)</f>
        <v>No</v>
      </c>
      <c r="G223" t="str">
        <f>VLOOKUP($A223, 'Medical Examinations_A_sheet'!$A$1:$J$2336, COLUMN('Medical Examinations_A_sheet'!F223), FALSE)</f>
        <v>No</v>
      </c>
      <c r="H223">
        <f>VLOOKUP($A223, 'Medical Examinations_A_sheet'!$A$1:$J$2336, COLUMN('Medical Examinations_A_sheet'!G223), FALSE)</f>
        <v>1</v>
      </c>
      <c r="I223" t="str">
        <f>VLOOKUP($A223, 'Medical Examinations_A_sheet'!$A$1:$J$2336, COLUMN('Medical Examinations_A_sheet'!H223), FALSE)</f>
        <v>Yes</v>
      </c>
      <c r="J223" t="str">
        <f>VLOOKUP($A223, 'Medical Examinations_A_sheet'!$A$1:$J$2336, COLUMN('Medical Examinations_A_sheet'!I223), FALSE)</f>
        <v>Overweight</v>
      </c>
      <c r="K223" t="str">
        <f>VLOOKUP($A223, 'Medical Examinations_A_sheet'!$A$1:$J$2336, COLUMN('Medical Examinations_A_sheet'!J223), FALSE)</f>
        <v>Normal</v>
      </c>
      <c r="L223" s="10">
        <f>VLOOKUP(Healthcare!$A223,'Hospitalisation Details_A_sheet'!$A$1:$K$2344,COLUMN('Hospitalisation Details_A_sheet'!F222),FALSE)</f>
        <v>35147.53</v>
      </c>
      <c r="M223" t="str">
        <f>VLOOKUP(Healthcare!$A223,'Hospitalisation Details_A_sheet'!$A$1:$K$2344,COLUMN('Hospitalisation Details_A_sheet'!G222),FALSE)</f>
        <v>tier - 1</v>
      </c>
      <c r="N223" t="str">
        <f>VLOOKUP(Healthcare!$A223,'Hospitalisation Details_A_sheet'!$A$1:$K$2344,COLUMN('Hospitalisation Details_A_sheet'!H222),FALSE)</f>
        <v>tier - 1</v>
      </c>
      <c r="O223" t="str">
        <f>VLOOKUP(Healthcare!$A223,'Hospitalisation Details_A_sheet'!$A$1:$K$2344,COLUMN('Hospitalisation Details_A_sheet'!I222),FALSE)</f>
        <v>R1016</v>
      </c>
      <c r="P223" s="8" t="str">
        <f>VLOOKUP(Healthcare!$A223,'Hospitalisation Details_A_sheet'!$A$1:$K$2344,COLUMN('Hospitalisation Details_A_sheet'!J222),FALSE)</f>
        <v>22-Dec-1998</v>
      </c>
      <c r="Q223">
        <f>VLOOKUP(Healthcare!$A223,'Hospitalisation Details_A_sheet'!$A$1:$K$2344,COLUMN('Hospitalisation Details_A_sheet'!K222),FALSE)</f>
        <v>24</v>
      </c>
    </row>
    <row r="224" spans="1:17" ht="15.6" x14ac:dyDescent="0.3">
      <c r="A224" s="1" t="s">
        <v>2150</v>
      </c>
      <c r="B224" s="24" t="str">
        <f>VLOOKUP('Customer Names_A_sheet'!$A224,'Customer Names_A_sheet'!$A$1:$E$2336,4,FALSE)</f>
        <v>Erik</v>
      </c>
      <c r="C224">
        <f>VLOOKUP($A224, 'Medical Examinations_A_sheet'!$A$1:$J$2336, COLUMN('Medical Examinations_A_sheet'!B224), FALSE)</f>
        <v>22.895</v>
      </c>
      <c r="D224">
        <f>VLOOKUP($A224, 'Medical Examinations_A_sheet'!$A$1:$J$2336, COLUMN('Medical Examinations_A_sheet'!C224), FALSE)</f>
        <v>5.72</v>
      </c>
      <c r="E224" t="str">
        <f>VLOOKUP($A224, 'Medical Examinations_A_sheet'!$A$1:$J$2336, COLUMN('Medical Examinations_A_sheet'!D224), FALSE)</f>
        <v>No</v>
      </c>
      <c r="F224" t="str">
        <f>VLOOKUP($A224, 'Medical Examinations_A_sheet'!$A$1:$J$2336, COLUMN('Medical Examinations_A_sheet'!E224), FALSE)</f>
        <v>No</v>
      </c>
      <c r="G224" t="str">
        <f>VLOOKUP($A224, 'Medical Examinations_A_sheet'!$A$1:$J$2336, COLUMN('Medical Examinations_A_sheet'!F224), FALSE)</f>
        <v>No</v>
      </c>
      <c r="H224">
        <f>VLOOKUP($A224, 'Medical Examinations_A_sheet'!$A$1:$J$2336, COLUMN('Medical Examinations_A_sheet'!G224), FALSE)</f>
        <v>0</v>
      </c>
      <c r="I224" t="str">
        <f>VLOOKUP($A224, 'Medical Examinations_A_sheet'!$A$1:$J$2336, COLUMN('Medical Examinations_A_sheet'!H224), FALSE)</f>
        <v>Yes</v>
      </c>
      <c r="J224" t="str">
        <f>VLOOKUP($A224, 'Medical Examinations_A_sheet'!$A$1:$J$2336, COLUMN('Medical Examinations_A_sheet'!I224), FALSE)</f>
        <v>Normal Weight</v>
      </c>
      <c r="K224" t="str">
        <f>VLOOKUP($A224, 'Medical Examinations_A_sheet'!$A$1:$J$2336, COLUMN('Medical Examinations_A_sheet'!J224), FALSE)</f>
        <v>Prediabetes</v>
      </c>
      <c r="L224" s="10">
        <f>VLOOKUP(Healthcare!$A224,'Hospitalisation Details_A_sheet'!$A$1:$K$2344,COLUMN('Hospitalisation Details_A_sheet'!F223),FALSE)</f>
        <v>35069.370000000003</v>
      </c>
      <c r="M224" t="str">
        <f>VLOOKUP(Healthcare!$A224,'Hospitalisation Details_A_sheet'!$A$1:$K$2344,COLUMN('Hospitalisation Details_A_sheet'!G223),FALSE)</f>
        <v>tier - 1</v>
      </c>
      <c r="N224" t="str">
        <f>VLOOKUP(Healthcare!$A224,'Hospitalisation Details_A_sheet'!$A$1:$K$2344,COLUMN('Hospitalisation Details_A_sheet'!H223),FALSE)</f>
        <v>tier - 1</v>
      </c>
      <c r="O224" t="str">
        <f>VLOOKUP(Healthcare!$A224,'Hospitalisation Details_A_sheet'!$A$1:$K$2344,COLUMN('Hospitalisation Details_A_sheet'!I223),FALSE)</f>
        <v>R1017</v>
      </c>
      <c r="P224" s="8" t="str">
        <f>VLOOKUP(Healthcare!$A224,'Hospitalisation Details_A_sheet'!$A$1:$K$2344,COLUMN('Hospitalisation Details_A_sheet'!J223),FALSE)</f>
        <v>29-Jun-1977</v>
      </c>
      <c r="Q224">
        <f>VLOOKUP(Healthcare!$A224,'Hospitalisation Details_A_sheet'!$A$1:$K$2344,COLUMN('Hospitalisation Details_A_sheet'!K223),FALSE)</f>
        <v>45</v>
      </c>
    </row>
    <row r="225" spans="1:17" ht="15.6" x14ac:dyDescent="0.3">
      <c r="A225" s="1" t="s">
        <v>2149</v>
      </c>
      <c r="B225" s="24" t="str">
        <f>VLOOKUP('Customer Names_A_sheet'!$A225,'Customer Names_A_sheet'!$A$1:$E$2336,4,FALSE)</f>
        <v>Kiley D</v>
      </c>
      <c r="C225">
        <f>VLOOKUP($A225, 'Medical Examinations_A_sheet'!$A$1:$J$2336, COLUMN('Medical Examinations_A_sheet'!B225), FALSE)</f>
        <v>34.06</v>
      </c>
      <c r="D225">
        <f>VLOOKUP($A225, 'Medical Examinations_A_sheet'!$A$1:$J$2336, COLUMN('Medical Examinations_A_sheet'!C225), FALSE)</f>
        <v>11.83</v>
      </c>
      <c r="E225" t="str">
        <f>VLOOKUP($A225, 'Medical Examinations_A_sheet'!$A$1:$J$2336, COLUMN('Medical Examinations_A_sheet'!D225), FALSE)</f>
        <v>Yes</v>
      </c>
      <c r="F225" t="str">
        <f>VLOOKUP($A225, 'Medical Examinations_A_sheet'!$A$1:$J$2336, COLUMN('Medical Examinations_A_sheet'!E225), FALSE)</f>
        <v>No</v>
      </c>
      <c r="G225" t="str">
        <f>VLOOKUP($A225, 'Medical Examinations_A_sheet'!$A$1:$J$2336, COLUMN('Medical Examinations_A_sheet'!F225), FALSE)</f>
        <v>No</v>
      </c>
      <c r="H225">
        <f>VLOOKUP($A225, 'Medical Examinations_A_sheet'!$A$1:$J$2336, COLUMN('Medical Examinations_A_sheet'!G225), FALSE)</f>
        <v>1</v>
      </c>
      <c r="I225" t="str">
        <f>VLOOKUP($A225, 'Medical Examinations_A_sheet'!$A$1:$J$2336, COLUMN('Medical Examinations_A_sheet'!H225), FALSE)</f>
        <v>Yes</v>
      </c>
      <c r="J225" t="str">
        <f>VLOOKUP($A225, 'Medical Examinations_A_sheet'!$A$1:$J$2336, COLUMN('Medical Examinations_A_sheet'!I225), FALSE)</f>
        <v>Obesity</v>
      </c>
      <c r="K225" t="str">
        <f>VLOOKUP($A225, 'Medical Examinations_A_sheet'!$A$1:$J$2336, COLUMN('Medical Examinations_A_sheet'!J225), FALSE)</f>
        <v>Diabetes</v>
      </c>
      <c r="L225" s="10">
        <f>VLOOKUP(Healthcare!$A225,'Hospitalisation Details_A_sheet'!$A$1:$K$2344,COLUMN('Hospitalisation Details_A_sheet'!F224),FALSE)</f>
        <v>35050.620000000003</v>
      </c>
      <c r="M225" t="str">
        <f>VLOOKUP(Healthcare!$A225,'Hospitalisation Details_A_sheet'!$A$1:$K$2344,COLUMN('Hospitalisation Details_A_sheet'!G224),FALSE)</f>
        <v>tier - 2</v>
      </c>
      <c r="N225" t="str">
        <f>VLOOKUP(Healthcare!$A225,'Hospitalisation Details_A_sheet'!$A$1:$K$2344,COLUMN('Hospitalisation Details_A_sheet'!H224),FALSE)</f>
        <v>tier - 1</v>
      </c>
      <c r="O225" t="str">
        <f>VLOOKUP(Healthcare!$A225,'Hospitalisation Details_A_sheet'!$A$1:$K$2344,COLUMN('Hospitalisation Details_A_sheet'!I224),FALSE)</f>
        <v>R1011</v>
      </c>
      <c r="P225" s="8" t="str">
        <f>VLOOKUP(Healthcare!$A225,'Hospitalisation Details_A_sheet'!$A$1:$K$2344,COLUMN('Hospitalisation Details_A_sheet'!J224),FALSE)</f>
        <v>29-Aug-1975</v>
      </c>
      <c r="Q225">
        <f>VLOOKUP(Healthcare!$A225,'Hospitalisation Details_A_sheet'!$A$1:$K$2344,COLUMN('Hospitalisation Details_A_sheet'!K224),FALSE)</f>
        <v>47</v>
      </c>
    </row>
    <row r="226" spans="1:17" ht="15.6" x14ac:dyDescent="0.3">
      <c r="A226" s="1" t="s">
        <v>2148</v>
      </c>
      <c r="B226" s="24" t="str">
        <f>VLOOKUP('Customer Names_A_sheet'!$A226,'Customer Names_A_sheet'!$A$1:$E$2336,4,FALSE)</f>
        <v>Jennifer</v>
      </c>
      <c r="C226">
        <f>VLOOKUP($A226, 'Medical Examinations_A_sheet'!$A$1:$J$2336, COLUMN('Medical Examinations_A_sheet'!B226), FALSE)</f>
        <v>36.409999999999997</v>
      </c>
      <c r="D226">
        <f>VLOOKUP($A226, 'Medical Examinations_A_sheet'!$A$1:$J$2336, COLUMN('Medical Examinations_A_sheet'!C226), FALSE)</f>
        <v>4.55</v>
      </c>
      <c r="E226" t="str">
        <f>VLOOKUP($A226, 'Medical Examinations_A_sheet'!$A$1:$J$2336, COLUMN('Medical Examinations_A_sheet'!D226), FALSE)</f>
        <v>No</v>
      </c>
      <c r="F226" t="str">
        <f>VLOOKUP($A226, 'Medical Examinations_A_sheet'!$A$1:$J$2336, COLUMN('Medical Examinations_A_sheet'!E226), FALSE)</f>
        <v>No</v>
      </c>
      <c r="G226" t="str">
        <f>VLOOKUP($A226, 'Medical Examinations_A_sheet'!$A$1:$J$2336, COLUMN('Medical Examinations_A_sheet'!F226), FALSE)</f>
        <v>No</v>
      </c>
      <c r="H226">
        <f>VLOOKUP($A226, 'Medical Examinations_A_sheet'!$A$1:$J$2336, COLUMN('Medical Examinations_A_sheet'!G226), FALSE)</f>
        <v>0</v>
      </c>
      <c r="I226" t="str">
        <f>VLOOKUP($A226, 'Medical Examinations_A_sheet'!$A$1:$J$2336, COLUMN('Medical Examinations_A_sheet'!H226), FALSE)</f>
        <v>Yes</v>
      </c>
      <c r="J226" t="str">
        <f>VLOOKUP($A226, 'Medical Examinations_A_sheet'!$A$1:$J$2336, COLUMN('Medical Examinations_A_sheet'!I226), FALSE)</f>
        <v>Obesity</v>
      </c>
      <c r="K226" t="str">
        <f>VLOOKUP($A226, 'Medical Examinations_A_sheet'!$A$1:$J$2336, COLUMN('Medical Examinations_A_sheet'!J226), FALSE)</f>
        <v>Normal</v>
      </c>
      <c r="L226" s="10">
        <f>VLOOKUP(Healthcare!$A226,'Hospitalisation Details_A_sheet'!$A$1:$K$2344,COLUMN('Hospitalisation Details_A_sheet'!F225),FALSE)</f>
        <v>35000.730000000003</v>
      </c>
      <c r="M226" t="str">
        <f>VLOOKUP(Healthcare!$A226,'Hospitalisation Details_A_sheet'!$A$1:$K$2344,COLUMN('Hospitalisation Details_A_sheet'!G225),FALSE)</f>
        <v>tier - 2</v>
      </c>
      <c r="N226" t="str">
        <f>VLOOKUP(Healthcare!$A226,'Hospitalisation Details_A_sheet'!$A$1:$K$2344,COLUMN('Hospitalisation Details_A_sheet'!H225),FALSE)</f>
        <v>tier - 3</v>
      </c>
      <c r="O226" t="str">
        <f>VLOOKUP(Healthcare!$A226,'Hospitalisation Details_A_sheet'!$A$1:$K$2344,COLUMN('Hospitalisation Details_A_sheet'!I225),FALSE)</f>
        <v>R1011</v>
      </c>
      <c r="P226" s="8" t="str">
        <f>VLOOKUP(Healthcare!$A226,'Hospitalisation Details_A_sheet'!$A$1:$K$2344,COLUMN('Hospitalisation Details_A_sheet'!J225),FALSE)</f>
        <v>5-Jul-1982</v>
      </c>
      <c r="Q226">
        <f>VLOOKUP(Healthcare!$A226,'Hospitalisation Details_A_sheet'!$A$1:$K$2344,COLUMN('Hospitalisation Details_A_sheet'!K225),FALSE)</f>
        <v>40</v>
      </c>
    </row>
    <row r="227" spans="1:17" ht="15.6" x14ac:dyDescent="0.3">
      <c r="A227" s="1" t="s">
        <v>2147</v>
      </c>
      <c r="B227" s="24" t="str">
        <f>VLOOKUP('Customer Names_A_sheet'!$A227,'Customer Names_A_sheet'!$A$1:$E$2336,4,FALSE)</f>
        <v>Chris</v>
      </c>
      <c r="C227">
        <f>VLOOKUP($A227, 'Medical Examinations_A_sheet'!$A$1:$J$2336, COLUMN('Medical Examinations_A_sheet'!B227), FALSE)</f>
        <v>52.3</v>
      </c>
      <c r="D227">
        <f>VLOOKUP($A227, 'Medical Examinations_A_sheet'!$A$1:$J$2336, COLUMN('Medical Examinations_A_sheet'!C227), FALSE)</f>
        <v>4.87</v>
      </c>
      <c r="E227" t="str">
        <f>VLOOKUP($A227, 'Medical Examinations_A_sheet'!$A$1:$J$2336, COLUMN('Medical Examinations_A_sheet'!D227), FALSE)</f>
        <v>Yes</v>
      </c>
      <c r="F227" t="str">
        <f>VLOOKUP($A227, 'Medical Examinations_A_sheet'!$A$1:$J$2336, COLUMN('Medical Examinations_A_sheet'!E227), FALSE)</f>
        <v>No</v>
      </c>
      <c r="G227" t="str">
        <f>VLOOKUP($A227, 'Medical Examinations_A_sheet'!$A$1:$J$2336, COLUMN('Medical Examinations_A_sheet'!F227), FALSE)</f>
        <v>Yes</v>
      </c>
      <c r="H227">
        <f>VLOOKUP($A227, 'Medical Examinations_A_sheet'!$A$1:$J$2336, COLUMN('Medical Examinations_A_sheet'!G227), FALSE)</f>
        <v>1</v>
      </c>
      <c r="I227" t="str">
        <f>VLOOKUP($A227, 'Medical Examinations_A_sheet'!$A$1:$J$2336, COLUMN('Medical Examinations_A_sheet'!H227), FALSE)</f>
        <v>Yes</v>
      </c>
      <c r="J227" t="str">
        <f>VLOOKUP($A227, 'Medical Examinations_A_sheet'!$A$1:$J$2336, COLUMN('Medical Examinations_A_sheet'!I227), FALSE)</f>
        <v>Obesity</v>
      </c>
      <c r="K227" t="str">
        <f>VLOOKUP($A227, 'Medical Examinations_A_sheet'!$A$1:$J$2336, COLUMN('Medical Examinations_A_sheet'!J227), FALSE)</f>
        <v>Normal</v>
      </c>
      <c r="L227" s="10">
        <f>VLOOKUP(Healthcare!$A227,'Hospitalisation Details_A_sheet'!$A$1:$K$2344,COLUMN('Hospitalisation Details_A_sheet'!F226),FALSE)</f>
        <v>34979.86</v>
      </c>
      <c r="M227" t="str">
        <f>VLOOKUP(Healthcare!$A227,'Hospitalisation Details_A_sheet'!$A$1:$K$2344,COLUMN('Hospitalisation Details_A_sheet'!G226),FALSE)</f>
        <v>tier - 2</v>
      </c>
      <c r="N227" t="str">
        <f>VLOOKUP(Healthcare!$A227,'Hospitalisation Details_A_sheet'!$A$1:$K$2344,COLUMN('Hospitalisation Details_A_sheet'!H226),FALSE)</f>
        <v>tier - 2</v>
      </c>
      <c r="O227" t="str">
        <f>VLOOKUP(Healthcare!$A227,'Hospitalisation Details_A_sheet'!$A$1:$K$2344,COLUMN('Hospitalisation Details_A_sheet'!I226),FALSE)</f>
        <v>R1011</v>
      </c>
      <c r="P227" s="8" t="str">
        <f>VLOOKUP(Healthcare!$A227,'Hospitalisation Details_A_sheet'!$A$1:$K$2344,COLUMN('Hospitalisation Details_A_sheet'!J226),FALSE)</f>
        <v>22-Aug-1997</v>
      </c>
      <c r="Q227">
        <f>VLOOKUP(Healthcare!$A227,'Hospitalisation Details_A_sheet'!$A$1:$K$2344,COLUMN('Hospitalisation Details_A_sheet'!K226),FALSE)</f>
        <v>25</v>
      </c>
    </row>
    <row r="228" spans="1:17" ht="15.6" x14ac:dyDescent="0.3">
      <c r="A228" s="1" t="s">
        <v>2146</v>
      </c>
      <c r="B228" s="24" t="str">
        <f>VLOOKUP('Customer Names_A_sheet'!$A228,'Customer Names_A_sheet'!$A$1:$E$2336,4,FALSE)</f>
        <v>Marian M.</v>
      </c>
      <c r="C228">
        <f>VLOOKUP($A228, 'Medical Examinations_A_sheet'!$A$1:$J$2336, COLUMN('Medical Examinations_A_sheet'!B228), FALSE)</f>
        <v>52.66</v>
      </c>
      <c r="D228">
        <f>VLOOKUP($A228, 'Medical Examinations_A_sheet'!$A$1:$J$2336, COLUMN('Medical Examinations_A_sheet'!C228), FALSE)</f>
        <v>4.45</v>
      </c>
      <c r="E228" t="str">
        <f>VLOOKUP($A228, 'Medical Examinations_A_sheet'!$A$1:$J$2336, COLUMN('Medical Examinations_A_sheet'!D228), FALSE)</f>
        <v>No</v>
      </c>
      <c r="F228" t="str">
        <f>VLOOKUP($A228, 'Medical Examinations_A_sheet'!$A$1:$J$2336, COLUMN('Medical Examinations_A_sheet'!E228), FALSE)</f>
        <v>No</v>
      </c>
      <c r="G228" t="str">
        <f>VLOOKUP($A228, 'Medical Examinations_A_sheet'!$A$1:$J$2336, COLUMN('Medical Examinations_A_sheet'!F228), FALSE)</f>
        <v>No</v>
      </c>
      <c r="H228">
        <f>VLOOKUP($A228, 'Medical Examinations_A_sheet'!$A$1:$J$2336, COLUMN('Medical Examinations_A_sheet'!G228), FALSE)</f>
        <v>1</v>
      </c>
      <c r="I228" t="str">
        <f>VLOOKUP($A228, 'Medical Examinations_A_sheet'!$A$1:$J$2336, COLUMN('Medical Examinations_A_sheet'!H228), FALSE)</f>
        <v>Yes</v>
      </c>
      <c r="J228" t="str">
        <f>VLOOKUP($A228, 'Medical Examinations_A_sheet'!$A$1:$J$2336, COLUMN('Medical Examinations_A_sheet'!I228), FALSE)</f>
        <v>Obesity</v>
      </c>
      <c r="K228" t="str">
        <f>VLOOKUP($A228, 'Medical Examinations_A_sheet'!$A$1:$J$2336, COLUMN('Medical Examinations_A_sheet'!J228), FALSE)</f>
        <v>Normal</v>
      </c>
      <c r="L228" s="10">
        <f>VLOOKUP(Healthcare!$A228,'Hospitalisation Details_A_sheet'!$A$1:$K$2344,COLUMN('Hospitalisation Details_A_sheet'!F227),FALSE)</f>
        <v>34976.42</v>
      </c>
      <c r="M228" t="str">
        <f>VLOOKUP(Healthcare!$A228,'Hospitalisation Details_A_sheet'!$A$1:$K$2344,COLUMN('Hospitalisation Details_A_sheet'!G227),FALSE)</f>
        <v>tier - 2</v>
      </c>
      <c r="N228" t="str">
        <f>VLOOKUP(Healthcare!$A228,'Hospitalisation Details_A_sheet'!$A$1:$K$2344,COLUMN('Hospitalisation Details_A_sheet'!H227),FALSE)</f>
        <v>tier - 1</v>
      </c>
      <c r="O228" t="str">
        <f>VLOOKUP(Healthcare!$A228,'Hospitalisation Details_A_sheet'!$A$1:$K$2344,COLUMN('Hospitalisation Details_A_sheet'!I227),FALSE)</f>
        <v>R1011</v>
      </c>
      <c r="P228" s="8" t="str">
        <f>VLOOKUP(Healthcare!$A228,'Hospitalisation Details_A_sheet'!$A$1:$K$2344,COLUMN('Hospitalisation Details_A_sheet'!J227),FALSE)</f>
        <v>22-Aug-1998</v>
      </c>
      <c r="Q228">
        <f>VLOOKUP(Healthcare!$A228,'Hospitalisation Details_A_sheet'!$A$1:$K$2344,COLUMN('Hospitalisation Details_A_sheet'!K227),FALSE)</f>
        <v>24</v>
      </c>
    </row>
    <row r="229" spans="1:17" ht="15.6" x14ac:dyDescent="0.3">
      <c r="A229" s="1" t="s">
        <v>2145</v>
      </c>
      <c r="B229" s="24" t="str">
        <f>VLOOKUP('Customer Names_A_sheet'!$A229,'Customer Names_A_sheet'!$A$1:$E$2336,4,FALSE)</f>
        <v>Jeremy</v>
      </c>
      <c r="C229">
        <f>VLOOKUP($A229, 'Medical Examinations_A_sheet'!$A$1:$J$2336, COLUMN('Medical Examinations_A_sheet'!B229), FALSE)</f>
        <v>29.57</v>
      </c>
      <c r="D229">
        <f>VLOOKUP($A229, 'Medical Examinations_A_sheet'!$A$1:$J$2336, COLUMN('Medical Examinations_A_sheet'!C229), FALSE)</f>
        <v>9.42</v>
      </c>
      <c r="E229" t="str">
        <f>VLOOKUP($A229, 'Medical Examinations_A_sheet'!$A$1:$J$2336, COLUMN('Medical Examinations_A_sheet'!D229), FALSE)</f>
        <v>Yes</v>
      </c>
      <c r="F229" t="str">
        <f>VLOOKUP($A229, 'Medical Examinations_A_sheet'!$A$1:$J$2336, COLUMN('Medical Examinations_A_sheet'!E229), FALSE)</f>
        <v>No</v>
      </c>
      <c r="G229" t="str">
        <f>VLOOKUP($A229, 'Medical Examinations_A_sheet'!$A$1:$J$2336, COLUMN('Medical Examinations_A_sheet'!F229), FALSE)</f>
        <v>No</v>
      </c>
      <c r="H229">
        <f>VLOOKUP($A229, 'Medical Examinations_A_sheet'!$A$1:$J$2336, COLUMN('Medical Examinations_A_sheet'!G229), FALSE)</f>
        <v>0</v>
      </c>
      <c r="I229" t="str">
        <f>VLOOKUP($A229, 'Medical Examinations_A_sheet'!$A$1:$J$2336, COLUMN('Medical Examinations_A_sheet'!H229), FALSE)</f>
        <v>Yes</v>
      </c>
      <c r="J229" t="str">
        <f>VLOOKUP($A229, 'Medical Examinations_A_sheet'!$A$1:$J$2336, COLUMN('Medical Examinations_A_sheet'!I229), FALSE)</f>
        <v>Overweight</v>
      </c>
      <c r="K229" t="str">
        <f>VLOOKUP($A229, 'Medical Examinations_A_sheet'!$A$1:$J$2336, COLUMN('Medical Examinations_A_sheet'!J229), FALSE)</f>
        <v>Diabetes</v>
      </c>
      <c r="L229" s="10">
        <f>VLOOKUP(Healthcare!$A229,'Hospitalisation Details_A_sheet'!$A$1:$K$2344,COLUMN('Hospitalisation Details_A_sheet'!F228),FALSE)</f>
        <v>34975.68</v>
      </c>
      <c r="M229" t="str">
        <f>VLOOKUP(Healthcare!$A229,'Hospitalisation Details_A_sheet'!$A$1:$K$2344,COLUMN('Hospitalisation Details_A_sheet'!G228),FALSE)</f>
        <v>tier - 2</v>
      </c>
      <c r="N229" t="str">
        <f>VLOOKUP(Healthcare!$A229,'Hospitalisation Details_A_sheet'!$A$1:$K$2344,COLUMN('Hospitalisation Details_A_sheet'!H228),FALSE)</f>
        <v>tier - 2</v>
      </c>
      <c r="O229" t="str">
        <f>VLOOKUP(Healthcare!$A229,'Hospitalisation Details_A_sheet'!$A$1:$K$2344,COLUMN('Hospitalisation Details_A_sheet'!I228),FALSE)</f>
        <v>R1011</v>
      </c>
      <c r="P229" s="8" t="str">
        <f>VLOOKUP(Healthcare!$A229,'Hospitalisation Details_A_sheet'!$A$1:$K$2344,COLUMN('Hospitalisation Details_A_sheet'!J228),FALSE)</f>
        <v>7-Oct-1967</v>
      </c>
      <c r="Q229">
        <f>VLOOKUP(Healthcare!$A229,'Hospitalisation Details_A_sheet'!$A$1:$K$2344,COLUMN('Hospitalisation Details_A_sheet'!K228),FALSE)</f>
        <v>55</v>
      </c>
    </row>
    <row r="230" spans="1:17" ht="15.6" x14ac:dyDescent="0.3">
      <c r="A230" s="1" t="s">
        <v>2144</v>
      </c>
      <c r="B230" s="24" t="str">
        <f>VLOOKUP('Customer Names_A_sheet'!$A230,'Customer Names_A_sheet'!$A$1:$E$2336,4,FALSE)</f>
        <v>Allison H</v>
      </c>
      <c r="C230">
        <f>VLOOKUP($A230, 'Medical Examinations_A_sheet'!$A$1:$J$2336, COLUMN('Medical Examinations_A_sheet'!B230), FALSE)</f>
        <v>36.99</v>
      </c>
      <c r="D230">
        <f>VLOOKUP($A230, 'Medical Examinations_A_sheet'!$A$1:$J$2336, COLUMN('Medical Examinations_A_sheet'!C230), FALSE)</f>
        <v>5.37</v>
      </c>
      <c r="E230" t="str">
        <f>VLOOKUP($A230, 'Medical Examinations_A_sheet'!$A$1:$J$2336, COLUMN('Medical Examinations_A_sheet'!D230), FALSE)</f>
        <v>Yes</v>
      </c>
      <c r="F230" t="str">
        <f>VLOOKUP($A230, 'Medical Examinations_A_sheet'!$A$1:$J$2336, COLUMN('Medical Examinations_A_sheet'!E230), FALSE)</f>
        <v>No</v>
      </c>
      <c r="G230" t="str">
        <f>VLOOKUP($A230, 'Medical Examinations_A_sheet'!$A$1:$J$2336, COLUMN('Medical Examinations_A_sheet'!F230), FALSE)</f>
        <v>Yes</v>
      </c>
      <c r="H230">
        <f>VLOOKUP($A230, 'Medical Examinations_A_sheet'!$A$1:$J$2336, COLUMN('Medical Examinations_A_sheet'!G230), FALSE)</f>
        <v>1</v>
      </c>
      <c r="I230" t="str">
        <f>VLOOKUP($A230, 'Medical Examinations_A_sheet'!$A$1:$J$2336, COLUMN('Medical Examinations_A_sheet'!H230), FALSE)</f>
        <v>Yes</v>
      </c>
      <c r="J230" t="str">
        <f>VLOOKUP($A230, 'Medical Examinations_A_sheet'!$A$1:$J$2336, COLUMN('Medical Examinations_A_sheet'!I230), FALSE)</f>
        <v>Obesity</v>
      </c>
      <c r="K230" t="str">
        <f>VLOOKUP($A230, 'Medical Examinations_A_sheet'!$A$1:$J$2336, COLUMN('Medical Examinations_A_sheet'!J230), FALSE)</f>
        <v>Normal</v>
      </c>
      <c r="L230" s="10">
        <f>VLOOKUP(Healthcare!$A230,'Hospitalisation Details_A_sheet'!$A$1:$K$2344,COLUMN('Hospitalisation Details_A_sheet'!F229),FALSE)</f>
        <v>34940.61</v>
      </c>
      <c r="M230" t="str">
        <f>VLOOKUP(Healthcare!$A230,'Hospitalisation Details_A_sheet'!$A$1:$K$2344,COLUMN('Hospitalisation Details_A_sheet'!G229),FALSE)</f>
        <v>tier - 2</v>
      </c>
      <c r="N230" t="str">
        <f>VLOOKUP(Healthcare!$A230,'Hospitalisation Details_A_sheet'!$A$1:$K$2344,COLUMN('Hospitalisation Details_A_sheet'!H229),FALSE)</f>
        <v>tier - 3</v>
      </c>
      <c r="O230" t="str">
        <f>VLOOKUP(Healthcare!$A230,'Hospitalisation Details_A_sheet'!$A$1:$K$2344,COLUMN('Hospitalisation Details_A_sheet'!I229),FALSE)</f>
        <v>R1011</v>
      </c>
      <c r="P230" s="8" t="str">
        <f>VLOOKUP(Healthcare!$A230,'Hospitalisation Details_A_sheet'!$A$1:$K$2344,COLUMN('Hospitalisation Details_A_sheet'!J229),FALSE)</f>
        <v>29-Jul-1983</v>
      </c>
      <c r="Q230">
        <f>VLOOKUP(Healthcare!$A230,'Hospitalisation Details_A_sheet'!$A$1:$K$2344,COLUMN('Hospitalisation Details_A_sheet'!K229),FALSE)</f>
        <v>39</v>
      </c>
    </row>
    <row r="231" spans="1:17" ht="15.6" x14ac:dyDescent="0.3">
      <c r="A231" s="1" t="s">
        <v>2143</v>
      </c>
      <c r="B231" s="24" t="str">
        <f>VLOOKUP('Customer Names_A_sheet'!$A231,'Customer Names_A_sheet'!$A$1:$E$2336,4,FALSE)</f>
        <v>Elizabeth</v>
      </c>
      <c r="C231">
        <f>VLOOKUP($A231, 'Medical Examinations_A_sheet'!$A$1:$J$2336, COLUMN('Medical Examinations_A_sheet'!B231), FALSE)</f>
        <v>31.4</v>
      </c>
      <c r="D231">
        <f>VLOOKUP($A231, 'Medical Examinations_A_sheet'!$A$1:$J$2336, COLUMN('Medical Examinations_A_sheet'!C231), FALSE)</f>
        <v>4.5999999999999996</v>
      </c>
      <c r="E231" t="str">
        <f>VLOOKUP($A231, 'Medical Examinations_A_sheet'!$A$1:$J$2336, COLUMN('Medical Examinations_A_sheet'!D231), FALSE)</f>
        <v>Yes</v>
      </c>
      <c r="F231" t="str">
        <f>VLOOKUP($A231, 'Medical Examinations_A_sheet'!$A$1:$J$2336, COLUMN('Medical Examinations_A_sheet'!E231), FALSE)</f>
        <v>No</v>
      </c>
      <c r="G231" t="str">
        <f>VLOOKUP($A231, 'Medical Examinations_A_sheet'!$A$1:$J$2336, COLUMN('Medical Examinations_A_sheet'!F231), FALSE)</f>
        <v>No</v>
      </c>
      <c r="H231">
        <f>VLOOKUP($A231, 'Medical Examinations_A_sheet'!$A$1:$J$2336, COLUMN('Medical Examinations_A_sheet'!G231), FALSE)</f>
        <v>1</v>
      </c>
      <c r="I231" t="str">
        <f>VLOOKUP($A231, 'Medical Examinations_A_sheet'!$A$1:$J$2336, COLUMN('Medical Examinations_A_sheet'!H231), FALSE)</f>
        <v>Yes</v>
      </c>
      <c r="J231" t="str">
        <f>VLOOKUP($A231, 'Medical Examinations_A_sheet'!$A$1:$J$2336, COLUMN('Medical Examinations_A_sheet'!I231), FALSE)</f>
        <v>Obesity</v>
      </c>
      <c r="K231" t="str">
        <f>VLOOKUP($A231, 'Medical Examinations_A_sheet'!$A$1:$J$2336, COLUMN('Medical Examinations_A_sheet'!J231), FALSE)</f>
        <v>Normal</v>
      </c>
      <c r="L231" s="10">
        <f>VLOOKUP(Healthcare!$A231,'Hospitalisation Details_A_sheet'!$A$1:$K$2344,COLUMN('Hospitalisation Details_A_sheet'!F230),FALSE)</f>
        <v>34838.870000000003</v>
      </c>
      <c r="M231" t="str">
        <f>VLOOKUP(Healthcare!$A231,'Hospitalisation Details_A_sheet'!$A$1:$K$2344,COLUMN('Hospitalisation Details_A_sheet'!G230),FALSE)</f>
        <v>tier - 2</v>
      </c>
      <c r="N231" t="str">
        <f>VLOOKUP(Healthcare!$A231,'Hospitalisation Details_A_sheet'!$A$1:$K$2344,COLUMN('Hospitalisation Details_A_sheet'!H230),FALSE)</f>
        <v>tier - 3</v>
      </c>
      <c r="O231" t="str">
        <f>VLOOKUP(Healthcare!$A231,'Hospitalisation Details_A_sheet'!$A$1:$K$2344,COLUMN('Hospitalisation Details_A_sheet'!I230),FALSE)</f>
        <v>R1011</v>
      </c>
      <c r="P231" s="8" t="str">
        <f>VLOOKUP(Healthcare!$A231,'Hospitalisation Details_A_sheet'!$A$1:$K$2344,COLUMN('Hospitalisation Details_A_sheet'!J230),FALSE)</f>
        <v>17-Oct-1995</v>
      </c>
      <c r="Q231">
        <f>VLOOKUP(Healthcare!$A231,'Hospitalisation Details_A_sheet'!$A$1:$K$2344,COLUMN('Hospitalisation Details_A_sheet'!K230),FALSE)</f>
        <v>27</v>
      </c>
    </row>
    <row r="232" spans="1:17" ht="15.6" x14ac:dyDescent="0.3">
      <c r="A232" s="1" t="s">
        <v>2142</v>
      </c>
      <c r="B232" s="24" t="str">
        <f>VLOOKUP('Customer Names_A_sheet'!$A232,'Customer Names_A_sheet'!$A$1:$E$2336,4,FALSE)</f>
        <v>Andrew</v>
      </c>
      <c r="C232">
        <f>VLOOKUP($A232, 'Medical Examinations_A_sheet'!$A$1:$J$2336, COLUMN('Medical Examinations_A_sheet'!B232), FALSE)</f>
        <v>34.9</v>
      </c>
      <c r="D232">
        <f>VLOOKUP($A232, 'Medical Examinations_A_sheet'!$A$1:$J$2336, COLUMN('Medical Examinations_A_sheet'!C232), FALSE)</f>
        <v>6.22</v>
      </c>
      <c r="E232" t="str">
        <f>VLOOKUP($A232, 'Medical Examinations_A_sheet'!$A$1:$J$2336, COLUMN('Medical Examinations_A_sheet'!D232), FALSE)</f>
        <v>No</v>
      </c>
      <c r="F232" t="str">
        <f>VLOOKUP($A232, 'Medical Examinations_A_sheet'!$A$1:$J$2336, COLUMN('Medical Examinations_A_sheet'!E232), FALSE)</f>
        <v>No</v>
      </c>
      <c r="G232" t="str">
        <f>VLOOKUP($A232, 'Medical Examinations_A_sheet'!$A$1:$J$2336, COLUMN('Medical Examinations_A_sheet'!F232), FALSE)</f>
        <v>Yes</v>
      </c>
      <c r="H232">
        <f>VLOOKUP($A232, 'Medical Examinations_A_sheet'!$A$1:$J$2336, COLUMN('Medical Examinations_A_sheet'!G232), FALSE)</f>
        <v>1</v>
      </c>
      <c r="I232" t="str">
        <f>VLOOKUP($A232, 'Medical Examinations_A_sheet'!$A$1:$J$2336, COLUMN('Medical Examinations_A_sheet'!H232), FALSE)</f>
        <v>Yes</v>
      </c>
      <c r="J232" t="str">
        <f>VLOOKUP($A232, 'Medical Examinations_A_sheet'!$A$1:$J$2336, COLUMN('Medical Examinations_A_sheet'!I232), FALSE)</f>
        <v>Obesity</v>
      </c>
      <c r="K232" t="str">
        <f>VLOOKUP($A232, 'Medical Examinations_A_sheet'!$A$1:$J$2336, COLUMN('Medical Examinations_A_sheet'!J232), FALSE)</f>
        <v>Prediabetes</v>
      </c>
      <c r="L232" s="10">
        <f>VLOOKUP(Healthcare!$A232,'Hospitalisation Details_A_sheet'!$A$1:$K$2344,COLUMN('Hospitalisation Details_A_sheet'!F231),FALSE)</f>
        <v>34828.65</v>
      </c>
      <c r="M232" t="str">
        <f>VLOOKUP(Healthcare!$A232,'Hospitalisation Details_A_sheet'!$A$1:$K$2344,COLUMN('Hospitalisation Details_A_sheet'!G231),FALSE)</f>
        <v>tier - 1</v>
      </c>
      <c r="N232" t="str">
        <f>VLOOKUP(Healthcare!$A232,'Hospitalisation Details_A_sheet'!$A$1:$K$2344,COLUMN('Hospitalisation Details_A_sheet'!H231),FALSE)</f>
        <v>tier - 3</v>
      </c>
      <c r="O232" t="str">
        <f>VLOOKUP(Healthcare!$A232,'Hospitalisation Details_A_sheet'!$A$1:$K$2344,COLUMN('Hospitalisation Details_A_sheet'!I231),FALSE)</f>
        <v>R1011</v>
      </c>
      <c r="P232" s="8" t="str">
        <f>VLOOKUP(Healthcare!$A232,'Hospitalisation Details_A_sheet'!$A$1:$K$2344,COLUMN('Hospitalisation Details_A_sheet'!J231),FALSE)</f>
        <v>17-Sep-2003</v>
      </c>
      <c r="Q232">
        <f>VLOOKUP(Healthcare!$A232,'Hospitalisation Details_A_sheet'!$A$1:$K$2344,COLUMN('Hospitalisation Details_A_sheet'!K231),FALSE)</f>
        <v>19</v>
      </c>
    </row>
    <row r="233" spans="1:17" ht="15.6" x14ac:dyDescent="0.3">
      <c r="A233" s="1" t="s">
        <v>2141</v>
      </c>
      <c r="B233" s="24" t="str">
        <f>VLOOKUP('Customer Names_A_sheet'!$A233,'Customer Names_A_sheet'!$A$1:$E$2336,4,FALSE)</f>
        <v>Anders J</v>
      </c>
      <c r="C233">
        <f>VLOOKUP($A233, 'Medical Examinations_A_sheet'!$A$1:$J$2336, COLUMN('Medical Examinations_A_sheet'!B233), FALSE)</f>
        <v>31.13</v>
      </c>
      <c r="D233">
        <f>VLOOKUP($A233, 'Medical Examinations_A_sheet'!$A$1:$J$2336, COLUMN('Medical Examinations_A_sheet'!C233), FALSE)</f>
        <v>4.5199999999999996</v>
      </c>
      <c r="E233" t="str">
        <f>VLOOKUP($A233, 'Medical Examinations_A_sheet'!$A$1:$J$2336, COLUMN('Medical Examinations_A_sheet'!D233), FALSE)</f>
        <v>Yes</v>
      </c>
      <c r="F233" t="str">
        <f>VLOOKUP($A233, 'Medical Examinations_A_sheet'!$A$1:$J$2336, COLUMN('Medical Examinations_A_sheet'!E233), FALSE)</f>
        <v>No</v>
      </c>
      <c r="G233" t="str">
        <f>VLOOKUP($A233, 'Medical Examinations_A_sheet'!$A$1:$J$2336, COLUMN('Medical Examinations_A_sheet'!F233), FALSE)</f>
        <v>No</v>
      </c>
      <c r="H233">
        <f>VLOOKUP($A233, 'Medical Examinations_A_sheet'!$A$1:$J$2336, COLUMN('Medical Examinations_A_sheet'!G233), FALSE)</f>
        <v>1</v>
      </c>
      <c r="I233" t="str">
        <f>VLOOKUP($A233, 'Medical Examinations_A_sheet'!$A$1:$J$2336, COLUMN('Medical Examinations_A_sheet'!H233), FALSE)</f>
        <v>Yes</v>
      </c>
      <c r="J233" t="str">
        <f>VLOOKUP($A233, 'Medical Examinations_A_sheet'!$A$1:$J$2336, COLUMN('Medical Examinations_A_sheet'!I233), FALSE)</f>
        <v>Obesity</v>
      </c>
      <c r="K233" t="str">
        <f>VLOOKUP($A233, 'Medical Examinations_A_sheet'!$A$1:$J$2336, COLUMN('Medical Examinations_A_sheet'!J233), FALSE)</f>
        <v>Normal</v>
      </c>
      <c r="L233" s="10">
        <f>VLOOKUP(Healthcare!$A233,'Hospitalisation Details_A_sheet'!$A$1:$K$2344,COLUMN('Hospitalisation Details_A_sheet'!F232),FALSE)</f>
        <v>34806.47</v>
      </c>
      <c r="M233" t="str">
        <f>VLOOKUP(Healthcare!$A233,'Hospitalisation Details_A_sheet'!$A$1:$K$2344,COLUMN('Hospitalisation Details_A_sheet'!G232),FALSE)</f>
        <v>tier - 1</v>
      </c>
      <c r="N233" t="str">
        <f>VLOOKUP(Healthcare!$A233,'Hospitalisation Details_A_sheet'!$A$1:$K$2344,COLUMN('Hospitalisation Details_A_sheet'!H232),FALSE)</f>
        <v>tier - 2</v>
      </c>
      <c r="O233" t="str">
        <f>VLOOKUP(Healthcare!$A233,'Hospitalisation Details_A_sheet'!$A$1:$K$2344,COLUMN('Hospitalisation Details_A_sheet'!I232),FALSE)</f>
        <v>R1013</v>
      </c>
      <c r="P233" s="8" t="str">
        <f>VLOOKUP(Healthcare!$A233,'Hospitalisation Details_A_sheet'!$A$1:$K$2344,COLUMN('Hospitalisation Details_A_sheet'!J232),FALSE)</f>
        <v>27-Dec-1995</v>
      </c>
      <c r="Q233">
        <f>VLOOKUP(Healthcare!$A233,'Hospitalisation Details_A_sheet'!$A$1:$K$2344,COLUMN('Hospitalisation Details_A_sheet'!K232),FALSE)</f>
        <v>27</v>
      </c>
    </row>
    <row r="234" spans="1:17" ht="15.6" x14ac:dyDescent="0.3">
      <c r="A234" s="1" t="s">
        <v>2140</v>
      </c>
      <c r="B234" s="24" t="str">
        <f>VLOOKUP('Customer Names_A_sheet'!$A234,'Customer Names_A_sheet'!$A$1:$E$2336,4,FALSE)</f>
        <v>Sean</v>
      </c>
      <c r="C234">
        <f>VLOOKUP($A234, 'Medical Examinations_A_sheet'!$A$1:$J$2336, COLUMN('Medical Examinations_A_sheet'!B234), FALSE)</f>
        <v>34.799999999999997</v>
      </c>
      <c r="D234">
        <f>VLOOKUP($A234, 'Medical Examinations_A_sheet'!$A$1:$J$2336, COLUMN('Medical Examinations_A_sheet'!C234), FALSE)</f>
        <v>6.18</v>
      </c>
      <c r="E234" t="str">
        <f>VLOOKUP($A234, 'Medical Examinations_A_sheet'!$A$1:$J$2336, COLUMN('Medical Examinations_A_sheet'!D234), FALSE)</f>
        <v>No</v>
      </c>
      <c r="F234" t="str">
        <f>VLOOKUP($A234, 'Medical Examinations_A_sheet'!$A$1:$J$2336, COLUMN('Medical Examinations_A_sheet'!E234), FALSE)</f>
        <v>No</v>
      </c>
      <c r="G234" t="str">
        <f>VLOOKUP($A234, 'Medical Examinations_A_sheet'!$A$1:$J$2336, COLUMN('Medical Examinations_A_sheet'!F234), FALSE)</f>
        <v>Yes</v>
      </c>
      <c r="H234">
        <f>VLOOKUP($A234, 'Medical Examinations_A_sheet'!$A$1:$J$2336, COLUMN('Medical Examinations_A_sheet'!G234), FALSE)</f>
        <v>1</v>
      </c>
      <c r="I234" t="str">
        <f>VLOOKUP($A234, 'Medical Examinations_A_sheet'!$A$1:$J$2336, COLUMN('Medical Examinations_A_sheet'!H234), FALSE)</f>
        <v>Yes</v>
      </c>
      <c r="J234" t="str">
        <f>VLOOKUP($A234, 'Medical Examinations_A_sheet'!$A$1:$J$2336, COLUMN('Medical Examinations_A_sheet'!I234), FALSE)</f>
        <v>Obesity</v>
      </c>
      <c r="K234" t="str">
        <f>VLOOKUP($A234, 'Medical Examinations_A_sheet'!$A$1:$J$2336, COLUMN('Medical Examinations_A_sheet'!J234), FALSE)</f>
        <v>Prediabetes</v>
      </c>
      <c r="L234" s="10">
        <f>VLOOKUP(Healthcare!$A234,'Hospitalisation Details_A_sheet'!$A$1:$K$2344,COLUMN('Hospitalisation Details_A_sheet'!F233),FALSE)</f>
        <v>34779.620000000003</v>
      </c>
      <c r="M234" t="str">
        <f>VLOOKUP(Healthcare!$A234,'Hospitalisation Details_A_sheet'!$A$1:$K$2344,COLUMN('Hospitalisation Details_A_sheet'!G233),FALSE)</f>
        <v>tier - 1</v>
      </c>
      <c r="N234" t="str">
        <f>VLOOKUP(Healthcare!$A234,'Hospitalisation Details_A_sheet'!$A$1:$K$2344,COLUMN('Hospitalisation Details_A_sheet'!H233),FALSE)</f>
        <v>tier - 2</v>
      </c>
      <c r="O234" t="str">
        <f>VLOOKUP(Healthcare!$A234,'Hospitalisation Details_A_sheet'!$A$1:$K$2344,COLUMN('Hospitalisation Details_A_sheet'!I233),FALSE)</f>
        <v>R1011</v>
      </c>
      <c r="P234" s="8" t="str">
        <f>VLOOKUP(Healthcare!$A234,'Hospitalisation Details_A_sheet'!$A$1:$K$2344,COLUMN('Hospitalisation Details_A_sheet'!J233),FALSE)</f>
        <v>3-Jul-2003</v>
      </c>
      <c r="Q234">
        <f>VLOOKUP(Healthcare!$A234,'Hospitalisation Details_A_sheet'!$A$1:$K$2344,COLUMN('Hospitalisation Details_A_sheet'!K233),FALSE)</f>
        <v>19</v>
      </c>
    </row>
    <row r="235" spans="1:17" ht="15.6" x14ac:dyDescent="0.3">
      <c r="A235" s="1" t="s">
        <v>2139</v>
      </c>
      <c r="B235" s="24" t="str">
        <f>VLOOKUP('Customer Names_A_sheet'!$A235,'Customer Names_A_sheet'!$A$1:$E$2336,4,FALSE)</f>
        <v>Brian M.</v>
      </c>
      <c r="C235">
        <f>VLOOKUP($A235, 'Medical Examinations_A_sheet'!$A$1:$J$2336, COLUMN('Medical Examinations_A_sheet'!B235), FALSE)</f>
        <v>31.68</v>
      </c>
      <c r="D235">
        <f>VLOOKUP($A235, 'Medical Examinations_A_sheet'!$A$1:$J$2336, COLUMN('Medical Examinations_A_sheet'!C235), FALSE)</f>
        <v>4.4000000000000004</v>
      </c>
      <c r="E235" t="str">
        <f>VLOOKUP($A235, 'Medical Examinations_A_sheet'!$A$1:$J$2336, COLUMN('Medical Examinations_A_sheet'!D235), FALSE)</f>
        <v>No</v>
      </c>
      <c r="F235" t="str">
        <f>VLOOKUP($A235, 'Medical Examinations_A_sheet'!$A$1:$J$2336, COLUMN('Medical Examinations_A_sheet'!E235), FALSE)</f>
        <v>No</v>
      </c>
      <c r="G235" t="str">
        <f>VLOOKUP($A235, 'Medical Examinations_A_sheet'!$A$1:$J$2336, COLUMN('Medical Examinations_A_sheet'!F235), FALSE)</f>
        <v>No</v>
      </c>
      <c r="H235">
        <f>VLOOKUP($A235, 'Medical Examinations_A_sheet'!$A$1:$J$2336, COLUMN('Medical Examinations_A_sheet'!G235), FALSE)</f>
        <v>0</v>
      </c>
      <c r="I235" t="str">
        <f>VLOOKUP($A235, 'Medical Examinations_A_sheet'!$A$1:$J$2336, COLUMN('Medical Examinations_A_sheet'!H235), FALSE)</f>
        <v>Yes</v>
      </c>
      <c r="J235" t="str">
        <f>VLOOKUP($A235, 'Medical Examinations_A_sheet'!$A$1:$J$2336, COLUMN('Medical Examinations_A_sheet'!I235), FALSE)</f>
        <v>Obesity</v>
      </c>
      <c r="K235" t="str">
        <f>VLOOKUP($A235, 'Medical Examinations_A_sheet'!$A$1:$J$2336, COLUMN('Medical Examinations_A_sheet'!J235), FALSE)</f>
        <v>Normal</v>
      </c>
      <c r="L235" s="10">
        <f>VLOOKUP(Healthcare!$A235,'Hospitalisation Details_A_sheet'!$A$1:$K$2344,COLUMN('Hospitalisation Details_A_sheet'!F234),FALSE)</f>
        <v>34672.15</v>
      </c>
      <c r="M235" t="str">
        <f>VLOOKUP(Healthcare!$A235,'Hospitalisation Details_A_sheet'!$A$1:$K$2344,COLUMN('Hospitalisation Details_A_sheet'!G234),FALSE)</f>
        <v>tier - 1</v>
      </c>
      <c r="N235" t="str">
        <f>VLOOKUP(Healthcare!$A235,'Hospitalisation Details_A_sheet'!$A$1:$K$2344,COLUMN('Hospitalisation Details_A_sheet'!H234),FALSE)</f>
        <v>tier - 3</v>
      </c>
      <c r="O235" t="str">
        <f>VLOOKUP(Healthcare!$A235,'Hospitalisation Details_A_sheet'!$A$1:$K$2344,COLUMN('Hospitalisation Details_A_sheet'!I234),FALSE)</f>
        <v>R1013</v>
      </c>
      <c r="P235" s="8" t="str">
        <f>VLOOKUP(Healthcare!$A235,'Hospitalisation Details_A_sheet'!$A$1:$K$2344,COLUMN('Hospitalisation Details_A_sheet'!J234),FALSE)</f>
        <v>7-Jul-1994</v>
      </c>
      <c r="Q235">
        <f>VLOOKUP(Healthcare!$A235,'Hospitalisation Details_A_sheet'!$A$1:$K$2344,COLUMN('Hospitalisation Details_A_sheet'!K234),FALSE)</f>
        <v>28</v>
      </c>
    </row>
    <row r="236" spans="1:17" ht="15.6" x14ac:dyDescent="0.3">
      <c r="A236" s="1" t="s">
        <v>2138</v>
      </c>
      <c r="B236" s="24" t="str">
        <f>VLOOKUP('Customer Names_A_sheet'!$A236,'Customer Names_A_sheet'!$A$1:$E$2336,4,FALSE)</f>
        <v>Jeremy</v>
      </c>
      <c r="C236">
        <f>VLOOKUP($A236, 'Medical Examinations_A_sheet'!$A$1:$J$2336, COLUMN('Medical Examinations_A_sheet'!B236), FALSE)</f>
        <v>33.534999999999997</v>
      </c>
      <c r="D236">
        <f>VLOOKUP($A236, 'Medical Examinations_A_sheet'!$A$1:$J$2336, COLUMN('Medical Examinations_A_sheet'!C236), FALSE)</f>
        <v>6.23</v>
      </c>
      <c r="E236" t="str">
        <f>VLOOKUP($A236, 'Medical Examinations_A_sheet'!$A$1:$J$2336, COLUMN('Medical Examinations_A_sheet'!D236), FALSE)</f>
        <v>No</v>
      </c>
      <c r="F236" t="str">
        <f>VLOOKUP($A236, 'Medical Examinations_A_sheet'!$A$1:$J$2336, COLUMN('Medical Examinations_A_sheet'!E236), FALSE)</f>
        <v>yes</v>
      </c>
      <c r="G236" t="str">
        <f>VLOOKUP($A236, 'Medical Examinations_A_sheet'!$A$1:$J$2336, COLUMN('Medical Examinations_A_sheet'!F236), FALSE)</f>
        <v>No</v>
      </c>
      <c r="H236">
        <f>VLOOKUP($A236, 'Medical Examinations_A_sheet'!$A$1:$J$2336, COLUMN('Medical Examinations_A_sheet'!G236), FALSE)</f>
        <v>1</v>
      </c>
      <c r="I236" t="str">
        <f>VLOOKUP($A236, 'Medical Examinations_A_sheet'!$A$1:$J$2336, COLUMN('Medical Examinations_A_sheet'!H236), FALSE)</f>
        <v>Yes</v>
      </c>
      <c r="J236" t="str">
        <f>VLOOKUP($A236, 'Medical Examinations_A_sheet'!$A$1:$J$2336, COLUMN('Medical Examinations_A_sheet'!I236), FALSE)</f>
        <v>Obesity</v>
      </c>
      <c r="K236" t="str">
        <f>VLOOKUP($A236, 'Medical Examinations_A_sheet'!$A$1:$J$2336, COLUMN('Medical Examinations_A_sheet'!J236), FALSE)</f>
        <v>Prediabetes</v>
      </c>
      <c r="L236" s="10">
        <f>VLOOKUP(Healthcare!$A236,'Hospitalisation Details_A_sheet'!$A$1:$K$2344,COLUMN('Hospitalisation Details_A_sheet'!F235),FALSE)</f>
        <v>34617.839999999997</v>
      </c>
      <c r="M236" t="str">
        <f>VLOOKUP(Healthcare!$A236,'Hospitalisation Details_A_sheet'!$A$1:$K$2344,COLUMN('Hospitalisation Details_A_sheet'!G235),FALSE)</f>
        <v>tier - 1</v>
      </c>
      <c r="N236" t="str">
        <f>VLOOKUP(Healthcare!$A236,'Hospitalisation Details_A_sheet'!$A$1:$K$2344,COLUMN('Hospitalisation Details_A_sheet'!H235),FALSE)</f>
        <v>tier - 3</v>
      </c>
      <c r="O236" t="str">
        <f>VLOOKUP(Healthcare!$A236,'Hospitalisation Details_A_sheet'!$A$1:$K$2344,COLUMN('Hospitalisation Details_A_sheet'!I235),FALSE)</f>
        <v>R1016</v>
      </c>
      <c r="P236" s="8" t="str">
        <f>VLOOKUP(Healthcare!$A236,'Hospitalisation Details_A_sheet'!$A$1:$K$2344,COLUMN('Hospitalisation Details_A_sheet'!J235),FALSE)</f>
        <v>9-Oct-2004</v>
      </c>
      <c r="Q236">
        <f>VLOOKUP(Healthcare!$A236,'Hospitalisation Details_A_sheet'!$A$1:$K$2344,COLUMN('Hospitalisation Details_A_sheet'!K235),FALSE)</f>
        <v>18</v>
      </c>
    </row>
    <row r="237" spans="1:17" ht="15.6" x14ac:dyDescent="0.3">
      <c r="A237" s="1" t="s">
        <v>2137</v>
      </c>
      <c r="B237" s="24" t="str">
        <f>VLOOKUP('Customer Names_A_sheet'!$A237,'Customer Names_A_sheet'!$A$1:$E$2336,4,FALSE)</f>
        <v>Susannah</v>
      </c>
      <c r="C237">
        <f>VLOOKUP($A237, 'Medical Examinations_A_sheet'!$A$1:$J$2336, COLUMN('Medical Examinations_A_sheet'!B237), FALSE)</f>
        <v>31.92</v>
      </c>
      <c r="D237">
        <f>VLOOKUP($A237, 'Medical Examinations_A_sheet'!$A$1:$J$2336, COLUMN('Medical Examinations_A_sheet'!C237), FALSE)</f>
        <v>5.33</v>
      </c>
      <c r="E237" t="str">
        <f>VLOOKUP($A237, 'Medical Examinations_A_sheet'!$A$1:$J$2336, COLUMN('Medical Examinations_A_sheet'!D237), FALSE)</f>
        <v>Yes</v>
      </c>
      <c r="F237" t="str">
        <f>VLOOKUP($A237, 'Medical Examinations_A_sheet'!$A$1:$J$2336, COLUMN('Medical Examinations_A_sheet'!E237), FALSE)</f>
        <v>No</v>
      </c>
      <c r="G237" t="str">
        <f>VLOOKUP($A237, 'Medical Examinations_A_sheet'!$A$1:$J$2336, COLUMN('Medical Examinations_A_sheet'!F237), FALSE)</f>
        <v>No</v>
      </c>
      <c r="H237">
        <f>VLOOKUP($A237, 'Medical Examinations_A_sheet'!$A$1:$J$2336, COLUMN('Medical Examinations_A_sheet'!G237), FALSE)</f>
        <v>0</v>
      </c>
      <c r="I237" t="str">
        <f>VLOOKUP($A237, 'Medical Examinations_A_sheet'!$A$1:$J$2336, COLUMN('Medical Examinations_A_sheet'!H237), FALSE)</f>
        <v>Yes</v>
      </c>
      <c r="J237" t="str">
        <f>VLOOKUP($A237, 'Medical Examinations_A_sheet'!$A$1:$J$2336, COLUMN('Medical Examinations_A_sheet'!I237), FALSE)</f>
        <v>Obesity</v>
      </c>
      <c r="K237" t="str">
        <f>VLOOKUP($A237, 'Medical Examinations_A_sheet'!$A$1:$J$2336, COLUMN('Medical Examinations_A_sheet'!J237), FALSE)</f>
        <v>Normal</v>
      </c>
      <c r="L237" s="10">
        <f>VLOOKUP(Healthcare!$A237,'Hospitalisation Details_A_sheet'!$A$1:$K$2344,COLUMN('Hospitalisation Details_A_sheet'!F236),FALSE)</f>
        <v>34543.39</v>
      </c>
      <c r="M237" t="str">
        <f>VLOOKUP(Healthcare!$A237,'Hospitalisation Details_A_sheet'!$A$1:$K$2344,COLUMN('Hospitalisation Details_A_sheet'!G236),FALSE)</f>
        <v>tier - 2</v>
      </c>
      <c r="N237" t="str">
        <f>VLOOKUP(Healthcare!$A237,'Hospitalisation Details_A_sheet'!$A$1:$K$2344,COLUMN('Hospitalisation Details_A_sheet'!H236),FALSE)</f>
        <v>tier - 3</v>
      </c>
      <c r="O237" t="str">
        <f>VLOOKUP(Healthcare!$A237,'Hospitalisation Details_A_sheet'!$A$1:$K$2344,COLUMN('Hospitalisation Details_A_sheet'!I236),FALSE)</f>
        <v>R1011</v>
      </c>
      <c r="P237" s="8" t="str">
        <f>VLOOKUP(Healthcare!$A237,'Hospitalisation Details_A_sheet'!$A$1:$K$2344,COLUMN('Hospitalisation Details_A_sheet'!J236),FALSE)</f>
        <v>25-Nov-1976</v>
      </c>
      <c r="Q237">
        <f>VLOOKUP(Healthcare!$A237,'Hospitalisation Details_A_sheet'!$A$1:$K$2344,COLUMN('Hospitalisation Details_A_sheet'!K236),FALSE)</f>
        <v>46</v>
      </c>
    </row>
    <row r="238" spans="1:17" ht="15.6" x14ac:dyDescent="0.3">
      <c r="A238" s="1" t="s">
        <v>2136</v>
      </c>
      <c r="B238" s="24" t="str">
        <f>VLOOKUP('Customer Names_A_sheet'!$A238,'Customer Names_A_sheet'!$A$1:$E$2336,4,FALSE)</f>
        <v>Randy</v>
      </c>
      <c r="C238">
        <f>VLOOKUP($A238, 'Medical Examinations_A_sheet'!$A$1:$J$2336, COLUMN('Medical Examinations_A_sheet'!B238), FALSE)</f>
        <v>32.700000000000003</v>
      </c>
      <c r="D238">
        <f>VLOOKUP($A238, 'Medical Examinations_A_sheet'!$A$1:$J$2336, COLUMN('Medical Examinations_A_sheet'!C238), FALSE)</f>
        <v>4.09</v>
      </c>
      <c r="E238" t="str">
        <f>VLOOKUP($A238, 'Medical Examinations_A_sheet'!$A$1:$J$2336, COLUMN('Medical Examinations_A_sheet'!D238), FALSE)</f>
        <v>No</v>
      </c>
      <c r="F238" t="str">
        <f>VLOOKUP($A238, 'Medical Examinations_A_sheet'!$A$1:$J$2336, COLUMN('Medical Examinations_A_sheet'!E238), FALSE)</f>
        <v>No</v>
      </c>
      <c r="G238" t="str">
        <f>VLOOKUP($A238, 'Medical Examinations_A_sheet'!$A$1:$J$2336, COLUMN('Medical Examinations_A_sheet'!F238), FALSE)</f>
        <v>No</v>
      </c>
      <c r="H238">
        <f>VLOOKUP($A238, 'Medical Examinations_A_sheet'!$A$1:$J$2336, COLUMN('Medical Examinations_A_sheet'!G238), FALSE)</f>
        <v>1</v>
      </c>
      <c r="I238" t="str">
        <f>VLOOKUP($A238, 'Medical Examinations_A_sheet'!$A$1:$J$2336, COLUMN('Medical Examinations_A_sheet'!H238), FALSE)</f>
        <v>Yes</v>
      </c>
      <c r="J238" t="str">
        <f>VLOOKUP($A238, 'Medical Examinations_A_sheet'!$A$1:$J$2336, COLUMN('Medical Examinations_A_sheet'!I238), FALSE)</f>
        <v>Obesity</v>
      </c>
      <c r="K238" t="str">
        <f>VLOOKUP($A238, 'Medical Examinations_A_sheet'!$A$1:$J$2336, COLUMN('Medical Examinations_A_sheet'!J238), FALSE)</f>
        <v>Normal</v>
      </c>
      <c r="L238" s="10">
        <f>VLOOKUP(Healthcare!$A238,'Hospitalisation Details_A_sheet'!$A$1:$K$2344,COLUMN('Hospitalisation Details_A_sheet'!F237),FALSE)</f>
        <v>34472.839999999997</v>
      </c>
      <c r="M238" t="str">
        <f>VLOOKUP(Healthcare!$A238,'Hospitalisation Details_A_sheet'!$A$1:$K$2344,COLUMN('Hospitalisation Details_A_sheet'!G237),FALSE)</f>
        <v>tier - 1</v>
      </c>
      <c r="N238" t="str">
        <f>VLOOKUP(Healthcare!$A238,'Hospitalisation Details_A_sheet'!$A$1:$K$2344,COLUMN('Hospitalisation Details_A_sheet'!H237),FALSE)</f>
        <v>tier - 3</v>
      </c>
      <c r="O238" t="str">
        <f>VLOOKUP(Healthcare!$A238,'Hospitalisation Details_A_sheet'!$A$1:$K$2344,COLUMN('Hospitalisation Details_A_sheet'!I237),FALSE)</f>
        <v>R1011</v>
      </c>
      <c r="P238" s="8" t="str">
        <f>VLOOKUP(Healthcare!$A238,'Hospitalisation Details_A_sheet'!$A$1:$K$2344,COLUMN('Hospitalisation Details_A_sheet'!J237),FALSE)</f>
        <v>24-Jun-1998</v>
      </c>
      <c r="Q238">
        <f>VLOOKUP(Healthcare!$A238,'Hospitalisation Details_A_sheet'!$A$1:$K$2344,COLUMN('Hospitalisation Details_A_sheet'!K237),FALSE)</f>
        <v>24</v>
      </c>
    </row>
    <row r="239" spans="1:17" ht="15.6" x14ac:dyDescent="0.3">
      <c r="A239" s="1" t="s">
        <v>2135</v>
      </c>
      <c r="B239" s="24" t="str">
        <f>VLOOKUP('Customer Names_A_sheet'!$A239,'Customer Names_A_sheet'!$A$1:$E$2336,4,FALSE)</f>
        <v>Leslie</v>
      </c>
      <c r="C239">
        <f>VLOOKUP($A239, 'Medical Examinations_A_sheet'!$A$1:$J$2336, COLUMN('Medical Examinations_A_sheet'!B239), FALSE)</f>
        <v>41.25</v>
      </c>
      <c r="D239">
        <f>VLOOKUP($A239, 'Medical Examinations_A_sheet'!$A$1:$J$2336, COLUMN('Medical Examinations_A_sheet'!C239), FALSE)</f>
        <v>5.19</v>
      </c>
      <c r="E239" t="str">
        <f>VLOOKUP($A239, 'Medical Examinations_A_sheet'!$A$1:$J$2336, COLUMN('Medical Examinations_A_sheet'!D239), FALSE)</f>
        <v>No</v>
      </c>
      <c r="F239" t="str">
        <f>VLOOKUP($A239, 'Medical Examinations_A_sheet'!$A$1:$J$2336, COLUMN('Medical Examinations_A_sheet'!E239), FALSE)</f>
        <v>No</v>
      </c>
      <c r="G239" t="str">
        <f>VLOOKUP($A239, 'Medical Examinations_A_sheet'!$A$1:$J$2336, COLUMN('Medical Examinations_A_sheet'!F239), FALSE)</f>
        <v>No</v>
      </c>
      <c r="H239">
        <f>VLOOKUP($A239, 'Medical Examinations_A_sheet'!$A$1:$J$2336, COLUMN('Medical Examinations_A_sheet'!G239), FALSE)</f>
        <v>0</v>
      </c>
      <c r="I239" t="str">
        <f>VLOOKUP($A239, 'Medical Examinations_A_sheet'!$A$1:$J$2336, COLUMN('Medical Examinations_A_sheet'!H239), FALSE)</f>
        <v>Yes</v>
      </c>
      <c r="J239" t="str">
        <f>VLOOKUP($A239, 'Medical Examinations_A_sheet'!$A$1:$J$2336, COLUMN('Medical Examinations_A_sheet'!I239), FALSE)</f>
        <v>Obesity</v>
      </c>
      <c r="K239" t="str">
        <f>VLOOKUP($A239, 'Medical Examinations_A_sheet'!$A$1:$J$2336, COLUMN('Medical Examinations_A_sheet'!J239), FALSE)</f>
        <v>Normal</v>
      </c>
      <c r="L239" s="10">
        <f>VLOOKUP(Healthcare!$A239,'Hospitalisation Details_A_sheet'!$A$1:$K$2344,COLUMN('Hospitalisation Details_A_sheet'!F238),FALSE)</f>
        <v>34456.269999999997</v>
      </c>
      <c r="M239" t="str">
        <f>VLOOKUP(Healthcare!$A239,'Hospitalisation Details_A_sheet'!$A$1:$K$2344,COLUMN('Hospitalisation Details_A_sheet'!G238),FALSE)</f>
        <v>tier - 1</v>
      </c>
      <c r="N239" t="str">
        <f>VLOOKUP(Healthcare!$A239,'Hospitalisation Details_A_sheet'!$A$1:$K$2344,COLUMN('Hospitalisation Details_A_sheet'!H238),FALSE)</f>
        <v>tier - 2</v>
      </c>
      <c r="O239" t="str">
        <f>VLOOKUP(Healthcare!$A239,'Hospitalisation Details_A_sheet'!$A$1:$K$2344,COLUMN('Hospitalisation Details_A_sheet'!I238),FALSE)</f>
        <v>R1011</v>
      </c>
      <c r="P239" s="8" t="str">
        <f>VLOOKUP(Healthcare!$A239,'Hospitalisation Details_A_sheet'!$A$1:$K$2344,COLUMN('Hospitalisation Details_A_sheet'!J238),FALSE)</f>
        <v>24-Sep-1990</v>
      </c>
      <c r="Q239">
        <f>VLOOKUP(Healthcare!$A239,'Hospitalisation Details_A_sheet'!$A$1:$K$2344,COLUMN('Hospitalisation Details_A_sheet'!K238),FALSE)</f>
        <v>32</v>
      </c>
    </row>
    <row r="240" spans="1:17" ht="15.6" x14ac:dyDescent="0.3">
      <c r="A240" s="1" t="s">
        <v>2134</v>
      </c>
      <c r="B240" s="24" t="str">
        <f>VLOOKUP('Customer Names_A_sheet'!$A240,'Customer Names_A_sheet'!$A$1:$E$2336,4,FALSE)</f>
        <v>Brittany L.</v>
      </c>
      <c r="C240">
        <f>VLOOKUP($A240, 'Medical Examinations_A_sheet'!$A$1:$J$2336, COLUMN('Medical Examinations_A_sheet'!B240), FALSE)</f>
        <v>33.11</v>
      </c>
      <c r="D240">
        <f>VLOOKUP($A240, 'Medical Examinations_A_sheet'!$A$1:$J$2336, COLUMN('Medical Examinations_A_sheet'!C240), FALSE)</f>
        <v>4.12</v>
      </c>
      <c r="E240" t="str">
        <f>VLOOKUP($A240, 'Medical Examinations_A_sheet'!$A$1:$J$2336, COLUMN('Medical Examinations_A_sheet'!D240), FALSE)</f>
        <v>No</v>
      </c>
      <c r="F240" t="str">
        <f>VLOOKUP($A240, 'Medical Examinations_A_sheet'!$A$1:$J$2336, COLUMN('Medical Examinations_A_sheet'!E240), FALSE)</f>
        <v>No</v>
      </c>
      <c r="G240" t="str">
        <f>VLOOKUP($A240, 'Medical Examinations_A_sheet'!$A$1:$J$2336, COLUMN('Medical Examinations_A_sheet'!F240), FALSE)</f>
        <v>Yes</v>
      </c>
      <c r="H240">
        <f>VLOOKUP($A240, 'Medical Examinations_A_sheet'!$A$1:$J$2336, COLUMN('Medical Examinations_A_sheet'!G240), FALSE)</f>
        <v>1</v>
      </c>
      <c r="I240" t="str">
        <f>VLOOKUP($A240, 'Medical Examinations_A_sheet'!$A$1:$J$2336, COLUMN('Medical Examinations_A_sheet'!H240), FALSE)</f>
        <v>Yes</v>
      </c>
      <c r="J240" t="str">
        <f>VLOOKUP($A240, 'Medical Examinations_A_sheet'!$A$1:$J$2336, COLUMN('Medical Examinations_A_sheet'!I240), FALSE)</f>
        <v>Obesity</v>
      </c>
      <c r="K240" t="str">
        <f>VLOOKUP($A240, 'Medical Examinations_A_sheet'!$A$1:$J$2336, COLUMN('Medical Examinations_A_sheet'!J240), FALSE)</f>
        <v>Normal</v>
      </c>
      <c r="L240" s="10">
        <f>VLOOKUP(Healthcare!$A240,'Hospitalisation Details_A_sheet'!$A$1:$K$2344,COLUMN('Hospitalisation Details_A_sheet'!F239),FALSE)</f>
        <v>34439.86</v>
      </c>
      <c r="M240" t="str">
        <f>VLOOKUP(Healthcare!$A240,'Hospitalisation Details_A_sheet'!$A$1:$K$2344,COLUMN('Hospitalisation Details_A_sheet'!G239),FALSE)</f>
        <v>tier - 2</v>
      </c>
      <c r="N240" t="str">
        <f>VLOOKUP(Healthcare!$A240,'Hospitalisation Details_A_sheet'!$A$1:$K$2344,COLUMN('Hospitalisation Details_A_sheet'!H239),FALSE)</f>
        <v>tier - 1</v>
      </c>
      <c r="O240" t="str">
        <f>VLOOKUP(Healthcare!$A240,'Hospitalisation Details_A_sheet'!$A$1:$K$2344,COLUMN('Hospitalisation Details_A_sheet'!I239),FALSE)</f>
        <v>R1013</v>
      </c>
      <c r="P240" s="8" t="str">
        <f>VLOOKUP(Healthcare!$A240,'Hospitalisation Details_A_sheet'!$A$1:$K$2344,COLUMN('Hospitalisation Details_A_sheet'!J239),FALSE)</f>
        <v>5-Oct-2003</v>
      </c>
      <c r="Q240">
        <f>VLOOKUP(Healthcare!$A240,'Hospitalisation Details_A_sheet'!$A$1:$K$2344,COLUMN('Hospitalisation Details_A_sheet'!K239),FALSE)</f>
        <v>19</v>
      </c>
    </row>
    <row r="241" spans="1:17" ht="15.6" x14ac:dyDescent="0.3">
      <c r="A241" s="1" t="s">
        <v>2133</v>
      </c>
      <c r="B241" s="24" t="str">
        <f>VLOOKUP('Customer Names_A_sheet'!$A241,'Customer Names_A_sheet'!$A$1:$E$2336,4,FALSE)</f>
        <v>Cassie J.</v>
      </c>
      <c r="C241">
        <f>VLOOKUP($A241, 'Medical Examinations_A_sheet'!$A$1:$J$2336, COLUMN('Medical Examinations_A_sheet'!B241), FALSE)</f>
        <v>36.159999999999997</v>
      </c>
      <c r="D241">
        <f>VLOOKUP($A241, 'Medical Examinations_A_sheet'!$A$1:$J$2336, COLUMN('Medical Examinations_A_sheet'!C241), FALSE)</f>
        <v>5.0999999999999996</v>
      </c>
      <c r="E241" t="str">
        <f>VLOOKUP($A241, 'Medical Examinations_A_sheet'!$A$1:$J$2336, COLUMN('Medical Examinations_A_sheet'!D241), FALSE)</f>
        <v>No</v>
      </c>
      <c r="F241" t="str">
        <f>VLOOKUP($A241, 'Medical Examinations_A_sheet'!$A$1:$J$2336, COLUMN('Medical Examinations_A_sheet'!E241), FALSE)</f>
        <v>No</v>
      </c>
      <c r="G241" t="str">
        <f>VLOOKUP($A241, 'Medical Examinations_A_sheet'!$A$1:$J$2336, COLUMN('Medical Examinations_A_sheet'!F241), FALSE)</f>
        <v>No</v>
      </c>
      <c r="H241">
        <f>VLOOKUP($A241, 'Medical Examinations_A_sheet'!$A$1:$J$2336, COLUMN('Medical Examinations_A_sheet'!G241), FALSE)</f>
        <v>1</v>
      </c>
      <c r="I241" t="str">
        <f>VLOOKUP($A241, 'Medical Examinations_A_sheet'!$A$1:$J$2336, COLUMN('Medical Examinations_A_sheet'!H241), FALSE)</f>
        <v>Yes</v>
      </c>
      <c r="J241" t="str">
        <f>VLOOKUP($A241, 'Medical Examinations_A_sheet'!$A$1:$J$2336, COLUMN('Medical Examinations_A_sheet'!I241), FALSE)</f>
        <v>Obesity</v>
      </c>
      <c r="K241" t="str">
        <f>VLOOKUP($A241, 'Medical Examinations_A_sheet'!$A$1:$J$2336, COLUMN('Medical Examinations_A_sheet'!J241), FALSE)</f>
        <v>Normal</v>
      </c>
      <c r="L241" s="10">
        <f>VLOOKUP(Healthcare!$A241,'Hospitalisation Details_A_sheet'!$A$1:$K$2344,COLUMN('Hospitalisation Details_A_sheet'!F240),FALSE)</f>
        <v>34402.22</v>
      </c>
      <c r="M241" t="str">
        <f>VLOOKUP(Healthcare!$A241,'Hospitalisation Details_A_sheet'!$A$1:$K$2344,COLUMN('Hospitalisation Details_A_sheet'!G240),FALSE)</f>
        <v>tier - 2</v>
      </c>
      <c r="N241" t="str">
        <f>VLOOKUP(Healthcare!$A241,'Hospitalisation Details_A_sheet'!$A$1:$K$2344,COLUMN('Hospitalisation Details_A_sheet'!H240),FALSE)</f>
        <v>tier - 3</v>
      </c>
      <c r="O241" t="str">
        <f>VLOOKUP(Healthcare!$A241,'Hospitalisation Details_A_sheet'!$A$1:$K$2344,COLUMN('Hospitalisation Details_A_sheet'!I240),FALSE)</f>
        <v>R1011</v>
      </c>
      <c r="P241" s="8" t="str">
        <f>VLOOKUP(Healthcare!$A241,'Hospitalisation Details_A_sheet'!$A$1:$K$2344,COLUMN('Hospitalisation Details_A_sheet'!J240),FALSE)</f>
        <v>1-Oct-1984</v>
      </c>
      <c r="Q241">
        <f>VLOOKUP(Healthcare!$A241,'Hospitalisation Details_A_sheet'!$A$1:$K$2344,COLUMN('Hospitalisation Details_A_sheet'!K240),FALSE)</f>
        <v>38</v>
      </c>
    </row>
    <row r="242" spans="1:17" ht="15.6" x14ac:dyDescent="0.3">
      <c r="A242" s="1" t="s">
        <v>2132</v>
      </c>
      <c r="B242" s="24" t="str">
        <f>VLOOKUP('Customer Names_A_sheet'!$A242,'Customer Names_A_sheet'!$A$1:$E$2336,4,FALSE)</f>
        <v>Peter W</v>
      </c>
      <c r="C242">
        <f>VLOOKUP($A242, 'Medical Examinations_A_sheet'!$A$1:$J$2336, COLUMN('Medical Examinations_A_sheet'!B242), FALSE)</f>
        <v>33.72</v>
      </c>
      <c r="D242">
        <f>VLOOKUP($A242, 'Medical Examinations_A_sheet'!$A$1:$J$2336, COLUMN('Medical Examinations_A_sheet'!C242), FALSE)</f>
        <v>6.21</v>
      </c>
      <c r="E242" t="str">
        <f>VLOOKUP($A242, 'Medical Examinations_A_sheet'!$A$1:$J$2336, COLUMN('Medical Examinations_A_sheet'!D242), FALSE)</f>
        <v>Yes</v>
      </c>
      <c r="F242" t="str">
        <f>VLOOKUP($A242, 'Medical Examinations_A_sheet'!$A$1:$J$2336, COLUMN('Medical Examinations_A_sheet'!E242), FALSE)</f>
        <v>No</v>
      </c>
      <c r="G242" t="str">
        <f>VLOOKUP($A242, 'Medical Examinations_A_sheet'!$A$1:$J$2336, COLUMN('Medical Examinations_A_sheet'!F242), FALSE)</f>
        <v>Yes</v>
      </c>
      <c r="H242">
        <f>VLOOKUP($A242, 'Medical Examinations_A_sheet'!$A$1:$J$2336, COLUMN('Medical Examinations_A_sheet'!G242), FALSE)</f>
        <v>1</v>
      </c>
      <c r="I242" t="str">
        <f>VLOOKUP($A242, 'Medical Examinations_A_sheet'!$A$1:$J$2336, COLUMN('Medical Examinations_A_sheet'!H242), FALSE)</f>
        <v>Yes</v>
      </c>
      <c r="J242" t="str">
        <f>VLOOKUP($A242, 'Medical Examinations_A_sheet'!$A$1:$J$2336, COLUMN('Medical Examinations_A_sheet'!I242), FALSE)</f>
        <v>Obesity</v>
      </c>
      <c r="K242" t="str">
        <f>VLOOKUP($A242, 'Medical Examinations_A_sheet'!$A$1:$J$2336, COLUMN('Medical Examinations_A_sheet'!J242), FALSE)</f>
        <v>Prediabetes</v>
      </c>
      <c r="L242" s="10">
        <f>VLOOKUP(Healthcare!$A242,'Hospitalisation Details_A_sheet'!$A$1:$K$2344,COLUMN('Hospitalisation Details_A_sheet'!F241),FALSE)</f>
        <v>34307.22</v>
      </c>
      <c r="M242" t="str">
        <f>VLOOKUP(Healthcare!$A242,'Hospitalisation Details_A_sheet'!$A$1:$K$2344,COLUMN('Hospitalisation Details_A_sheet'!G241),FALSE)</f>
        <v>tier - 2</v>
      </c>
      <c r="N242" t="str">
        <f>VLOOKUP(Healthcare!$A242,'Hospitalisation Details_A_sheet'!$A$1:$K$2344,COLUMN('Hospitalisation Details_A_sheet'!H241),FALSE)</f>
        <v>tier - 2</v>
      </c>
      <c r="O242" t="str">
        <f>VLOOKUP(Healthcare!$A242,'Hospitalisation Details_A_sheet'!$A$1:$K$2344,COLUMN('Hospitalisation Details_A_sheet'!I241),FALSE)</f>
        <v>R1012</v>
      </c>
      <c r="P242" s="8" t="str">
        <f>VLOOKUP(Healthcare!$A242,'Hospitalisation Details_A_sheet'!$A$1:$K$2344,COLUMN('Hospitalisation Details_A_sheet'!J241),FALSE)</f>
        <v>2-Oct-1983</v>
      </c>
      <c r="Q242">
        <f>VLOOKUP(Healthcare!$A242,'Hospitalisation Details_A_sheet'!$A$1:$K$2344,COLUMN('Hospitalisation Details_A_sheet'!K241),FALSE)</f>
        <v>39</v>
      </c>
    </row>
    <row r="243" spans="1:17" ht="15.6" x14ac:dyDescent="0.3">
      <c r="A243" s="1" t="s">
        <v>2130</v>
      </c>
      <c r="B243" s="24" t="str">
        <f>VLOOKUP('Customer Names_A_sheet'!$A243,'Customer Names_A_sheet'!$A$1:$E$2336,4,FALSE)</f>
        <v>Douglas</v>
      </c>
      <c r="C243">
        <f>VLOOKUP($A243, 'Medical Examinations_A_sheet'!$A$1:$J$2336, COLUMN('Medical Examinations_A_sheet'!B243), FALSE)</f>
        <v>37.74</v>
      </c>
      <c r="D243">
        <f>VLOOKUP($A243, 'Medical Examinations_A_sheet'!$A$1:$J$2336, COLUMN('Medical Examinations_A_sheet'!C243), FALSE)</f>
        <v>9.5299999999999994</v>
      </c>
      <c r="E243" t="str">
        <f>VLOOKUP($A243, 'Medical Examinations_A_sheet'!$A$1:$J$2336, COLUMN('Medical Examinations_A_sheet'!D243), FALSE)</f>
        <v>Yes</v>
      </c>
      <c r="F243" t="str">
        <f>VLOOKUP($A243, 'Medical Examinations_A_sheet'!$A$1:$J$2336, COLUMN('Medical Examinations_A_sheet'!E243), FALSE)</f>
        <v>No</v>
      </c>
      <c r="G243" t="str">
        <f>VLOOKUP($A243, 'Medical Examinations_A_sheet'!$A$1:$J$2336, COLUMN('Medical Examinations_A_sheet'!F243), FALSE)</f>
        <v>No</v>
      </c>
      <c r="H243">
        <f>VLOOKUP($A243, 'Medical Examinations_A_sheet'!$A$1:$J$2336, COLUMN('Medical Examinations_A_sheet'!G243), FALSE)</f>
        <v>1</v>
      </c>
      <c r="I243" t="str">
        <f>VLOOKUP($A243, 'Medical Examinations_A_sheet'!$A$1:$J$2336, COLUMN('Medical Examinations_A_sheet'!H243), FALSE)</f>
        <v>Yes</v>
      </c>
      <c r="J243" t="str">
        <f>VLOOKUP($A243, 'Medical Examinations_A_sheet'!$A$1:$J$2336, COLUMN('Medical Examinations_A_sheet'!I243), FALSE)</f>
        <v>Obesity</v>
      </c>
      <c r="K243" t="str">
        <f>VLOOKUP($A243, 'Medical Examinations_A_sheet'!$A$1:$J$2336, COLUMN('Medical Examinations_A_sheet'!J243), FALSE)</f>
        <v>Diabetes</v>
      </c>
      <c r="L243" s="10">
        <f>VLOOKUP(Healthcare!$A243,'Hospitalisation Details_A_sheet'!$A$1:$K$2344,COLUMN('Hospitalisation Details_A_sheet'!F242),FALSE)</f>
        <v>34293.120000000003</v>
      </c>
      <c r="M243" t="str">
        <f>VLOOKUP(Healthcare!$A243,'Hospitalisation Details_A_sheet'!$A$1:$K$2344,COLUMN('Hospitalisation Details_A_sheet'!G242),FALSE)</f>
        <v>tier - 1</v>
      </c>
      <c r="N243" t="str">
        <f>VLOOKUP(Healthcare!$A243,'Hospitalisation Details_A_sheet'!$A$1:$K$2344,COLUMN('Hospitalisation Details_A_sheet'!H242),FALSE)</f>
        <v>tier - 2</v>
      </c>
      <c r="O243" t="str">
        <f>VLOOKUP(Healthcare!$A243,'Hospitalisation Details_A_sheet'!$A$1:$K$2344,COLUMN('Hospitalisation Details_A_sheet'!I242),FALSE)</f>
        <v>R1011</v>
      </c>
      <c r="P243" s="8" t="str">
        <f>VLOOKUP(Healthcare!$A243,'Hospitalisation Details_A_sheet'!$A$1:$K$2344,COLUMN('Hospitalisation Details_A_sheet'!J242),FALSE)</f>
        <v>11-Oct-1986</v>
      </c>
      <c r="Q243">
        <f>VLOOKUP(Healthcare!$A243,'Hospitalisation Details_A_sheet'!$A$1:$K$2344,COLUMN('Hospitalisation Details_A_sheet'!K242),FALSE)</f>
        <v>36</v>
      </c>
    </row>
    <row r="244" spans="1:17" ht="15.6" x14ac:dyDescent="0.3">
      <c r="A244" s="1" t="s">
        <v>2129</v>
      </c>
      <c r="B244" s="24" t="str">
        <f>VLOOKUP('Customer Names_A_sheet'!$A244,'Customer Names_A_sheet'!$A$1:$E$2336,4,FALSE)</f>
        <v>Dan</v>
      </c>
      <c r="C244">
        <f>VLOOKUP($A244, 'Medical Examinations_A_sheet'!$A$1:$J$2336, COLUMN('Medical Examinations_A_sheet'!B244), FALSE)</f>
        <v>48.75</v>
      </c>
      <c r="D244">
        <f>VLOOKUP($A244, 'Medical Examinations_A_sheet'!$A$1:$J$2336, COLUMN('Medical Examinations_A_sheet'!C244), FALSE)</f>
        <v>4.6399999999999997</v>
      </c>
      <c r="E244" t="str">
        <f>VLOOKUP($A244, 'Medical Examinations_A_sheet'!$A$1:$J$2336, COLUMN('Medical Examinations_A_sheet'!D244), FALSE)</f>
        <v>Yes</v>
      </c>
      <c r="F244" t="str">
        <f>VLOOKUP($A244, 'Medical Examinations_A_sheet'!$A$1:$J$2336, COLUMN('Medical Examinations_A_sheet'!E244), FALSE)</f>
        <v>No</v>
      </c>
      <c r="G244" t="str">
        <f>VLOOKUP($A244, 'Medical Examinations_A_sheet'!$A$1:$J$2336, COLUMN('Medical Examinations_A_sheet'!F244), FALSE)</f>
        <v>No</v>
      </c>
      <c r="H244">
        <f>VLOOKUP($A244, 'Medical Examinations_A_sheet'!$A$1:$J$2336, COLUMN('Medical Examinations_A_sheet'!G244), FALSE)</f>
        <v>1</v>
      </c>
      <c r="I244" t="str">
        <f>VLOOKUP($A244, 'Medical Examinations_A_sheet'!$A$1:$J$2336, COLUMN('Medical Examinations_A_sheet'!H244), FALSE)</f>
        <v>Yes</v>
      </c>
      <c r="J244" t="str">
        <f>VLOOKUP($A244, 'Medical Examinations_A_sheet'!$A$1:$J$2336, COLUMN('Medical Examinations_A_sheet'!I244), FALSE)</f>
        <v>Obesity</v>
      </c>
      <c r="K244" t="str">
        <f>VLOOKUP($A244, 'Medical Examinations_A_sheet'!$A$1:$J$2336, COLUMN('Medical Examinations_A_sheet'!J244), FALSE)</f>
        <v>Normal</v>
      </c>
      <c r="L244" s="10">
        <f>VLOOKUP(Healthcare!$A244,'Hospitalisation Details_A_sheet'!$A$1:$K$2344,COLUMN('Hospitalisation Details_A_sheet'!F243),FALSE)</f>
        <v>34289.43</v>
      </c>
      <c r="M244" t="str">
        <f>VLOOKUP(Healthcare!$A244,'Hospitalisation Details_A_sheet'!$A$1:$K$2344,COLUMN('Hospitalisation Details_A_sheet'!G243),FALSE)</f>
        <v>tier - 1</v>
      </c>
      <c r="N244" t="str">
        <f>VLOOKUP(Healthcare!$A244,'Hospitalisation Details_A_sheet'!$A$1:$K$2344,COLUMN('Hospitalisation Details_A_sheet'!H243),FALSE)</f>
        <v>tier - 1</v>
      </c>
      <c r="O244" t="str">
        <f>VLOOKUP(Healthcare!$A244,'Hospitalisation Details_A_sheet'!$A$1:$K$2344,COLUMN('Hospitalisation Details_A_sheet'!I243),FALSE)</f>
        <v>R1011</v>
      </c>
      <c r="P244" s="8" t="str">
        <f>VLOOKUP(Healthcare!$A244,'Hospitalisation Details_A_sheet'!$A$1:$K$2344,COLUMN('Hospitalisation Details_A_sheet'!J243),FALSE)</f>
        <v>30-Oct-1995</v>
      </c>
      <c r="Q244">
        <f>VLOOKUP(Healthcare!$A244,'Hospitalisation Details_A_sheet'!$A$1:$K$2344,COLUMN('Hospitalisation Details_A_sheet'!K243),FALSE)</f>
        <v>27</v>
      </c>
    </row>
    <row r="245" spans="1:17" ht="15.6" x14ac:dyDescent="0.3">
      <c r="A245" s="1" t="s">
        <v>2128</v>
      </c>
      <c r="B245" s="24" t="str">
        <f>VLOOKUP('Customer Names_A_sheet'!$A245,'Customer Names_A_sheet'!$A$1:$E$2336,4,FALSE)</f>
        <v>Dan M.</v>
      </c>
      <c r="C245">
        <f>VLOOKUP($A245, 'Medical Examinations_A_sheet'!$A$1:$J$2336, COLUMN('Medical Examinations_A_sheet'!B245), FALSE)</f>
        <v>31.065000000000001</v>
      </c>
      <c r="D245">
        <f>VLOOKUP($A245, 'Medical Examinations_A_sheet'!$A$1:$J$2336, COLUMN('Medical Examinations_A_sheet'!C245), FALSE)</f>
        <v>5.05</v>
      </c>
      <c r="E245" t="str">
        <f>VLOOKUP($A245, 'Medical Examinations_A_sheet'!$A$1:$J$2336, COLUMN('Medical Examinations_A_sheet'!D245), FALSE)</f>
        <v>No</v>
      </c>
      <c r="F245" t="str">
        <f>VLOOKUP($A245, 'Medical Examinations_A_sheet'!$A$1:$J$2336, COLUMN('Medical Examinations_A_sheet'!E245), FALSE)</f>
        <v>No</v>
      </c>
      <c r="G245" t="str">
        <f>VLOOKUP($A245, 'Medical Examinations_A_sheet'!$A$1:$J$2336, COLUMN('Medical Examinations_A_sheet'!F245), FALSE)</f>
        <v>No</v>
      </c>
      <c r="H245">
        <f>VLOOKUP($A245, 'Medical Examinations_A_sheet'!$A$1:$J$2336, COLUMN('Medical Examinations_A_sheet'!G245), FALSE)</f>
        <v>1</v>
      </c>
      <c r="I245" t="str">
        <f>VLOOKUP($A245, 'Medical Examinations_A_sheet'!$A$1:$J$2336, COLUMN('Medical Examinations_A_sheet'!H245), FALSE)</f>
        <v>Yes</v>
      </c>
      <c r="J245" t="str">
        <f>VLOOKUP($A245, 'Medical Examinations_A_sheet'!$A$1:$J$2336, COLUMN('Medical Examinations_A_sheet'!I245), FALSE)</f>
        <v>Obesity</v>
      </c>
      <c r="K245" t="str">
        <f>VLOOKUP($A245, 'Medical Examinations_A_sheet'!$A$1:$J$2336, COLUMN('Medical Examinations_A_sheet'!J245), FALSE)</f>
        <v>Normal</v>
      </c>
      <c r="L245" s="10">
        <f>VLOOKUP(Healthcare!$A245,'Hospitalisation Details_A_sheet'!$A$1:$K$2344,COLUMN('Hospitalisation Details_A_sheet'!F244),FALSE)</f>
        <v>34254.050000000003</v>
      </c>
      <c r="M245" t="str">
        <f>VLOOKUP(Healthcare!$A245,'Hospitalisation Details_A_sheet'!$A$1:$K$2344,COLUMN('Hospitalisation Details_A_sheet'!G244),FALSE)</f>
        <v>tier - 1</v>
      </c>
      <c r="N245" t="str">
        <f>VLOOKUP(Healthcare!$A245,'Hospitalisation Details_A_sheet'!$A$1:$K$2344,COLUMN('Hospitalisation Details_A_sheet'!H244),FALSE)</f>
        <v>tier - 3</v>
      </c>
      <c r="O245" t="str">
        <f>VLOOKUP(Healthcare!$A245,'Hospitalisation Details_A_sheet'!$A$1:$K$2344,COLUMN('Hospitalisation Details_A_sheet'!I244),FALSE)</f>
        <v>R1019</v>
      </c>
      <c r="P245" s="8" t="str">
        <f>VLOOKUP(Healthcare!$A245,'Hospitalisation Details_A_sheet'!$A$1:$K$2344,COLUMN('Hospitalisation Details_A_sheet'!J244),FALSE)</f>
        <v>11-Jun-1998</v>
      </c>
      <c r="Q245">
        <f>VLOOKUP(Healthcare!$A245,'Hospitalisation Details_A_sheet'!$A$1:$K$2344,COLUMN('Hospitalisation Details_A_sheet'!K244),FALSE)</f>
        <v>24</v>
      </c>
    </row>
    <row r="246" spans="1:17" ht="15.6" x14ac:dyDescent="0.3">
      <c r="A246" s="1" t="s">
        <v>2127</v>
      </c>
      <c r="B246" s="24" t="str">
        <f>VLOOKUP('Customer Names_A_sheet'!$A246,'Customer Names_A_sheet'!$A$1:$E$2336,4,FALSE)</f>
        <v>Eric L.</v>
      </c>
      <c r="C246">
        <f>VLOOKUP($A246, 'Medical Examinations_A_sheet'!$A$1:$J$2336, COLUMN('Medical Examinations_A_sheet'!B246), FALSE)</f>
        <v>23.55</v>
      </c>
      <c r="D246">
        <f>VLOOKUP($A246, 'Medical Examinations_A_sheet'!$A$1:$J$2336, COLUMN('Medical Examinations_A_sheet'!C246), FALSE)</f>
        <v>10.38</v>
      </c>
      <c r="E246" t="str">
        <f>VLOOKUP($A246, 'Medical Examinations_A_sheet'!$A$1:$J$2336, COLUMN('Medical Examinations_A_sheet'!D246), FALSE)</f>
        <v>No</v>
      </c>
      <c r="F246" t="str">
        <f>VLOOKUP($A246, 'Medical Examinations_A_sheet'!$A$1:$J$2336, COLUMN('Medical Examinations_A_sheet'!E246), FALSE)</f>
        <v>No</v>
      </c>
      <c r="G246" t="str">
        <f>VLOOKUP($A246, 'Medical Examinations_A_sheet'!$A$1:$J$2336, COLUMN('Medical Examinations_A_sheet'!F246), FALSE)</f>
        <v>No</v>
      </c>
      <c r="H246">
        <f>VLOOKUP($A246, 'Medical Examinations_A_sheet'!$A$1:$J$2336, COLUMN('Medical Examinations_A_sheet'!G246), FALSE)</f>
        <v>0</v>
      </c>
      <c r="I246" t="str">
        <f>VLOOKUP($A246, 'Medical Examinations_A_sheet'!$A$1:$J$2336, COLUMN('Medical Examinations_A_sheet'!H246), FALSE)</f>
        <v>Yes</v>
      </c>
      <c r="J246" t="str">
        <f>VLOOKUP($A246, 'Medical Examinations_A_sheet'!$A$1:$J$2336, COLUMN('Medical Examinations_A_sheet'!I246), FALSE)</f>
        <v>Normal Weight</v>
      </c>
      <c r="K246" t="str">
        <f>VLOOKUP($A246, 'Medical Examinations_A_sheet'!$A$1:$J$2336, COLUMN('Medical Examinations_A_sheet'!J246), FALSE)</f>
        <v>Diabetes</v>
      </c>
      <c r="L246" s="10">
        <f>VLOOKUP(Healthcare!$A246,'Hospitalisation Details_A_sheet'!$A$1:$K$2344,COLUMN('Hospitalisation Details_A_sheet'!F245),FALSE)</f>
        <v>34218.019999999997</v>
      </c>
      <c r="M246" t="str">
        <f>VLOOKUP(Healthcare!$A246,'Hospitalisation Details_A_sheet'!$A$1:$K$2344,COLUMN('Hospitalisation Details_A_sheet'!G245),FALSE)</f>
        <v>tier - 1</v>
      </c>
      <c r="N246" t="str">
        <f>VLOOKUP(Healthcare!$A246,'Hospitalisation Details_A_sheet'!$A$1:$K$2344,COLUMN('Hospitalisation Details_A_sheet'!H245),FALSE)</f>
        <v>tier - 1</v>
      </c>
      <c r="O246" t="str">
        <f>VLOOKUP(Healthcare!$A246,'Hospitalisation Details_A_sheet'!$A$1:$K$2344,COLUMN('Hospitalisation Details_A_sheet'!I245),FALSE)</f>
        <v>R1011</v>
      </c>
      <c r="P246" s="8" t="str">
        <f>VLOOKUP(Healthcare!$A246,'Hospitalisation Details_A_sheet'!$A$1:$K$2344,COLUMN('Hospitalisation Details_A_sheet'!J245),FALSE)</f>
        <v>5-Jul-1962</v>
      </c>
      <c r="Q246">
        <f>VLOOKUP(Healthcare!$A246,'Hospitalisation Details_A_sheet'!$A$1:$K$2344,COLUMN('Hospitalisation Details_A_sheet'!K245),FALSE)</f>
        <v>60</v>
      </c>
    </row>
    <row r="247" spans="1:17" ht="15.6" x14ac:dyDescent="0.3">
      <c r="A247" s="1" t="s">
        <v>2126</v>
      </c>
      <c r="B247" s="24" t="str">
        <f>VLOOKUP('Customer Names_A_sheet'!$A247,'Customer Names_A_sheet'!$A$1:$E$2336,4,FALSE)</f>
        <v>Les J</v>
      </c>
      <c r="C247">
        <f>VLOOKUP($A247, 'Medical Examinations_A_sheet'!$A$1:$J$2336, COLUMN('Medical Examinations_A_sheet'!B247), FALSE)</f>
        <v>30.18</v>
      </c>
      <c r="D247">
        <f>VLOOKUP($A247, 'Medical Examinations_A_sheet'!$A$1:$J$2336, COLUMN('Medical Examinations_A_sheet'!C247), FALSE)</f>
        <v>8.31</v>
      </c>
      <c r="E247" t="str">
        <f>VLOOKUP($A247, 'Medical Examinations_A_sheet'!$A$1:$J$2336, COLUMN('Medical Examinations_A_sheet'!D247), FALSE)</f>
        <v>Yes</v>
      </c>
      <c r="F247" t="str">
        <f>VLOOKUP($A247, 'Medical Examinations_A_sheet'!$A$1:$J$2336, COLUMN('Medical Examinations_A_sheet'!E247), FALSE)</f>
        <v>No</v>
      </c>
      <c r="G247" t="str">
        <f>VLOOKUP($A247, 'Medical Examinations_A_sheet'!$A$1:$J$2336, COLUMN('Medical Examinations_A_sheet'!F247), FALSE)</f>
        <v>No</v>
      </c>
      <c r="H247">
        <f>VLOOKUP($A247, 'Medical Examinations_A_sheet'!$A$1:$J$2336, COLUMN('Medical Examinations_A_sheet'!G247), FALSE)</f>
        <v>1</v>
      </c>
      <c r="I247" t="str">
        <f>VLOOKUP($A247, 'Medical Examinations_A_sheet'!$A$1:$J$2336, COLUMN('Medical Examinations_A_sheet'!H247), FALSE)</f>
        <v>Yes</v>
      </c>
      <c r="J247" t="str">
        <f>VLOOKUP($A247, 'Medical Examinations_A_sheet'!$A$1:$J$2336, COLUMN('Medical Examinations_A_sheet'!I247), FALSE)</f>
        <v>Obesity</v>
      </c>
      <c r="K247" t="str">
        <f>VLOOKUP($A247, 'Medical Examinations_A_sheet'!$A$1:$J$2336, COLUMN('Medical Examinations_A_sheet'!J247), FALSE)</f>
        <v>Diabetes</v>
      </c>
      <c r="L247" s="10">
        <f>VLOOKUP(Healthcare!$A247,'Hospitalisation Details_A_sheet'!$A$1:$K$2344,COLUMN('Hospitalisation Details_A_sheet'!F246),FALSE)</f>
        <v>34210.33</v>
      </c>
      <c r="M247" t="str">
        <f>VLOOKUP(Healthcare!$A247,'Hospitalisation Details_A_sheet'!$A$1:$K$2344,COLUMN('Hospitalisation Details_A_sheet'!G246),FALSE)</f>
        <v>tier - 2</v>
      </c>
      <c r="N247" t="str">
        <f>VLOOKUP(Healthcare!$A247,'Hospitalisation Details_A_sheet'!$A$1:$K$2344,COLUMN('Hospitalisation Details_A_sheet'!H246),FALSE)</f>
        <v>tier - 1</v>
      </c>
      <c r="O247" t="str">
        <f>VLOOKUP(Healthcare!$A247,'Hospitalisation Details_A_sheet'!$A$1:$K$2344,COLUMN('Hospitalisation Details_A_sheet'!I246),FALSE)</f>
        <v>R1012</v>
      </c>
      <c r="P247" s="8" t="str">
        <f>VLOOKUP(Healthcare!$A247,'Hospitalisation Details_A_sheet'!$A$1:$K$2344,COLUMN('Hospitalisation Details_A_sheet'!J246),FALSE)</f>
        <v>21-Jul-1975</v>
      </c>
      <c r="Q247">
        <f>VLOOKUP(Healthcare!$A247,'Hospitalisation Details_A_sheet'!$A$1:$K$2344,COLUMN('Hospitalisation Details_A_sheet'!K246),FALSE)</f>
        <v>47</v>
      </c>
    </row>
    <row r="248" spans="1:17" ht="15.6" x14ac:dyDescent="0.3">
      <c r="A248" s="1" t="s">
        <v>2125</v>
      </c>
      <c r="B248" s="24" t="str">
        <f>VLOOKUP('Customer Names_A_sheet'!$A248,'Customer Names_A_sheet'!$A$1:$E$2336,4,FALSE)</f>
        <v>Stephanie</v>
      </c>
      <c r="C248">
        <f>VLOOKUP($A248, 'Medical Examinations_A_sheet'!$A$1:$J$2336, COLUMN('Medical Examinations_A_sheet'!B248), FALSE)</f>
        <v>29.94</v>
      </c>
      <c r="D248">
        <f>VLOOKUP($A248, 'Medical Examinations_A_sheet'!$A$1:$J$2336, COLUMN('Medical Examinations_A_sheet'!C248), FALSE)</f>
        <v>7.59</v>
      </c>
      <c r="E248" t="str">
        <f>VLOOKUP($A248, 'Medical Examinations_A_sheet'!$A$1:$J$2336, COLUMN('Medical Examinations_A_sheet'!D248), FALSE)</f>
        <v>No</v>
      </c>
      <c r="F248" t="str">
        <f>VLOOKUP($A248, 'Medical Examinations_A_sheet'!$A$1:$J$2336, COLUMN('Medical Examinations_A_sheet'!E248), FALSE)</f>
        <v>No</v>
      </c>
      <c r="G248" t="str">
        <f>VLOOKUP($A248, 'Medical Examinations_A_sheet'!$A$1:$J$2336, COLUMN('Medical Examinations_A_sheet'!F248), FALSE)</f>
        <v>No</v>
      </c>
      <c r="H248">
        <f>VLOOKUP($A248, 'Medical Examinations_A_sheet'!$A$1:$J$2336, COLUMN('Medical Examinations_A_sheet'!G248), FALSE)</f>
        <v>0</v>
      </c>
      <c r="I248" t="str">
        <f>VLOOKUP($A248, 'Medical Examinations_A_sheet'!$A$1:$J$2336, COLUMN('Medical Examinations_A_sheet'!H248), FALSE)</f>
        <v>Yes</v>
      </c>
      <c r="J248" t="str">
        <f>VLOOKUP($A248, 'Medical Examinations_A_sheet'!$A$1:$J$2336, COLUMN('Medical Examinations_A_sheet'!I248), FALSE)</f>
        <v>Overweight</v>
      </c>
      <c r="K248" t="str">
        <f>VLOOKUP($A248, 'Medical Examinations_A_sheet'!$A$1:$J$2336, COLUMN('Medical Examinations_A_sheet'!J248), FALSE)</f>
        <v>Diabetes</v>
      </c>
      <c r="L248" s="10">
        <f>VLOOKUP(Healthcare!$A248,'Hospitalisation Details_A_sheet'!$A$1:$K$2344,COLUMN('Hospitalisation Details_A_sheet'!F247),FALSE)</f>
        <v>34205.07</v>
      </c>
      <c r="M248" t="str">
        <f>VLOOKUP(Healthcare!$A248,'Hospitalisation Details_A_sheet'!$A$1:$K$2344,COLUMN('Hospitalisation Details_A_sheet'!G247),FALSE)</f>
        <v>tier - 2</v>
      </c>
      <c r="N248" t="str">
        <f>VLOOKUP(Healthcare!$A248,'Hospitalisation Details_A_sheet'!$A$1:$K$2344,COLUMN('Hospitalisation Details_A_sheet'!H247),FALSE)</f>
        <v>tier - 2</v>
      </c>
      <c r="O248" t="str">
        <f>VLOOKUP(Healthcare!$A248,'Hospitalisation Details_A_sheet'!$A$1:$K$2344,COLUMN('Hospitalisation Details_A_sheet'!I247),FALSE)</f>
        <v>R1011</v>
      </c>
      <c r="P248" s="8" t="str">
        <f>VLOOKUP(Healthcare!$A248,'Hospitalisation Details_A_sheet'!$A$1:$K$2344,COLUMN('Hospitalisation Details_A_sheet'!J247),FALSE)</f>
        <v>25-Aug-1971</v>
      </c>
      <c r="Q248">
        <f>VLOOKUP(Healthcare!$A248,'Hospitalisation Details_A_sheet'!$A$1:$K$2344,COLUMN('Hospitalisation Details_A_sheet'!K247),FALSE)</f>
        <v>51</v>
      </c>
    </row>
    <row r="249" spans="1:17" ht="15.6" x14ac:dyDescent="0.3">
      <c r="A249" s="1" t="s">
        <v>2124</v>
      </c>
      <c r="B249" s="24" t="str">
        <f>VLOOKUP('Customer Names_A_sheet'!$A249,'Customer Names_A_sheet'!$A$1:$E$2336,4,FALSE)</f>
        <v>Melissa Y</v>
      </c>
      <c r="C249">
        <f>VLOOKUP($A249, 'Medical Examinations_A_sheet'!$A$1:$J$2336, COLUMN('Medical Examinations_A_sheet'!B249), FALSE)</f>
        <v>31.4</v>
      </c>
      <c r="D249">
        <f>VLOOKUP($A249, 'Medical Examinations_A_sheet'!$A$1:$J$2336, COLUMN('Medical Examinations_A_sheet'!C249), FALSE)</f>
        <v>5.49</v>
      </c>
      <c r="E249" t="str">
        <f>VLOOKUP($A249, 'Medical Examinations_A_sheet'!$A$1:$J$2336, COLUMN('Medical Examinations_A_sheet'!D249), FALSE)</f>
        <v>No</v>
      </c>
      <c r="F249" t="str">
        <f>VLOOKUP($A249, 'Medical Examinations_A_sheet'!$A$1:$J$2336, COLUMN('Medical Examinations_A_sheet'!E249), FALSE)</f>
        <v>No</v>
      </c>
      <c r="G249" t="str">
        <f>VLOOKUP($A249, 'Medical Examinations_A_sheet'!$A$1:$J$2336, COLUMN('Medical Examinations_A_sheet'!F249), FALSE)</f>
        <v>No</v>
      </c>
      <c r="H249">
        <f>VLOOKUP($A249, 'Medical Examinations_A_sheet'!$A$1:$J$2336, COLUMN('Medical Examinations_A_sheet'!G249), FALSE)</f>
        <v>0</v>
      </c>
      <c r="I249" t="str">
        <f>VLOOKUP($A249, 'Medical Examinations_A_sheet'!$A$1:$J$2336, COLUMN('Medical Examinations_A_sheet'!H249), FALSE)</f>
        <v>Yes</v>
      </c>
      <c r="J249" t="str">
        <f>VLOOKUP($A249, 'Medical Examinations_A_sheet'!$A$1:$J$2336, COLUMN('Medical Examinations_A_sheet'!I249), FALSE)</f>
        <v>Obesity</v>
      </c>
      <c r="K249" t="str">
        <f>VLOOKUP($A249, 'Medical Examinations_A_sheet'!$A$1:$J$2336, COLUMN('Medical Examinations_A_sheet'!J249), FALSE)</f>
        <v>Normal</v>
      </c>
      <c r="L249" s="10">
        <f>VLOOKUP(Healthcare!$A249,'Hospitalisation Details_A_sheet'!$A$1:$K$2344,COLUMN('Hospitalisation Details_A_sheet'!F248),FALSE)</f>
        <v>34166.269999999997</v>
      </c>
      <c r="M249" t="str">
        <f>VLOOKUP(Healthcare!$A249,'Hospitalisation Details_A_sheet'!$A$1:$K$2344,COLUMN('Hospitalisation Details_A_sheet'!G248),FALSE)</f>
        <v>tier - 2</v>
      </c>
      <c r="N249" t="str">
        <f>VLOOKUP(Healthcare!$A249,'Hospitalisation Details_A_sheet'!$A$1:$K$2344,COLUMN('Hospitalisation Details_A_sheet'!H248),FALSE)</f>
        <v>tier - 3</v>
      </c>
      <c r="O249" t="str">
        <f>VLOOKUP(Healthcare!$A249,'Hospitalisation Details_A_sheet'!$A$1:$K$2344,COLUMN('Hospitalisation Details_A_sheet'!I248),FALSE)</f>
        <v>R1011</v>
      </c>
      <c r="P249" s="8" t="str">
        <f>VLOOKUP(Healthcare!$A249,'Hospitalisation Details_A_sheet'!$A$1:$K$2344,COLUMN('Hospitalisation Details_A_sheet'!J248),FALSE)</f>
        <v>6-Nov-1999</v>
      </c>
      <c r="Q249">
        <f>VLOOKUP(Healthcare!$A249,'Hospitalisation Details_A_sheet'!$A$1:$K$2344,COLUMN('Hospitalisation Details_A_sheet'!K248),FALSE)</f>
        <v>23</v>
      </c>
    </row>
    <row r="250" spans="1:17" ht="15.6" x14ac:dyDescent="0.3">
      <c r="A250" s="1" t="s">
        <v>2123</v>
      </c>
      <c r="B250" s="24" t="str">
        <f>VLOOKUP('Customer Names_A_sheet'!$A250,'Customer Names_A_sheet'!$A$1:$E$2336,4,FALSE)</f>
        <v>Ashley</v>
      </c>
      <c r="C250">
        <f>VLOOKUP($A250, 'Medical Examinations_A_sheet'!$A$1:$J$2336, COLUMN('Medical Examinations_A_sheet'!B250), FALSE)</f>
        <v>53.06</v>
      </c>
      <c r="D250">
        <f>VLOOKUP($A250, 'Medical Examinations_A_sheet'!$A$1:$J$2336, COLUMN('Medical Examinations_A_sheet'!C250), FALSE)</f>
        <v>11.68</v>
      </c>
      <c r="E250" t="str">
        <f>VLOOKUP($A250, 'Medical Examinations_A_sheet'!$A$1:$J$2336, COLUMN('Medical Examinations_A_sheet'!D250), FALSE)</f>
        <v>No</v>
      </c>
      <c r="F250" t="str">
        <f>VLOOKUP($A250, 'Medical Examinations_A_sheet'!$A$1:$J$2336, COLUMN('Medical Examinations_A_sheet'!E250), FALSE)</f>
        <v>No</v>
      </c>
      <c r="G250" t="str">
        <f>VLOOKUP($A250, 'Medical Examinations_A_sheet'!$A$1:$J$2336, COLUMN('Medical Examinations_A_sheet'!F250), FALSE)</f>
        <v>No</v>
      </c>
      <c r="H250">
        <f>VLOOKUP($A250, 'Medical Examinations_A_sheet'!$A$1:$J$2336, COLUMN('Medical Examinations_A_sheet'!G250), FALSE)</f>
        <v>0</v>
      </c>
      <c r="I250" t="str">
        <f>VLOOKUP($A250, 'Medical Examinations_A_sheet'!$A$1:$J$2336, COLUMN('Medical Examinations_A_sheet'!H250), FALSE)</f>
        <v>Yes</v>
      </c>
      <c r="J250" t="str">
        <f>VLOOKUP($A250, 'Medical Examinations_A_sheet'!$A$1:$J$2336, COLUMN('Medical Examinations_A_sheet'!I250), FALSE)</f>
        <v>Obesity</v>
      </c>
      <c r="K250" t="str">
        <f>VLOOKUP($A250, 'Medical Examinations_A_sheet'!$A$1:$J$2336, COLUMN('Medical Examinations_A_sheet'!J250), FALSE)</f>
        <v>Diabetes</v>
      </c>
      <c r="L250" s="10">
        <f>VLOOKUP(Healthcare!$A250,'Hospitalisation Details_A_sheet'!$A$1:$K$2344,COLUMN('Hospitalisation Details_A_sheet'!F249),FALSE)</f>
        <v>34084.68</v>
      </c>
      <c r="M250" t="str">
        <f>VLOOKUP(Healthcare!$A250,'Hospitalisation Details_A_sheet'!$A$1:$K$2344,COLUMN('Hospitalisation Details_A_sheet'!G249),FALSE)</f>
        <v>tier - 2</v>
      </c>
      <c r="N250" t="str">
        <f>VLOOKUP(Healthcare!$A250,'Hospitalisation Details_A_sheet'!$A$1:$K$2344,COLUMN('Hospitalisation Details_A_sheet'!H249),FALSE)</f>
        <v>tier - 3</v>
      </c>
      <c r="O250" t="str">
        <f>VLOOKUP(Healthcare!$A250,'Hospitalisation Details_A_sheet'!$A$1:$K$2344,COLUMN('Hospitalisation Details_A_sheet'!I249),FALSE)</f>
        <v>R1011</v>
      </c>
      <c r="P250" s="8" t="str">
        <f>VLOOKUP(Healthcare!$A250,'Hospitalisation Details_A_sheet'!$A$1:$K$2344,COLUMN('Hospitalisation Details_A_sheet'!J249),FALSE)</f>
        <v>26-Dec-2002</v>
      </c>
      <c r="Q250">
        <f>VLOOKUP(Healthcare!$A250,'Hospitalisation Details_A_sheet'!$A$1:$K$2344,COLUMN('Hospitalisation Details_A_sheet'!K249),FALSE)</f>
        <v>20</v>
      </c>
    </row>
    <row r="251" spans="1:17" ht="15.6" x14ac:dyDescent="0.3">
      <c r="A251" s="1" t="s">
        <v>2122</v>
      </c>
      <c r="B251" s="24" t="str">
        <f>VLOOKUP('Customer Names_A_sheet'!$A251,'Customer Names_A_sheet'!$A$1:$E$2336,4,FALSE)</f>
        <v>Stephanie M.</v>
      </c>
      <c r="C251">
        <f>VLOOKUP($A251, 'Medical Examinations_A_sheet'!$A$1:$J$2336, COLUMN('Medical Examinations_A_sheet'!B251), FALSE)</f>
        <v>30.25</v>
      </c>
      <c r="D251">
        <f>VLOOKUP($A251, 'Medical Examinations_A_sheet'!$A$1:$J$2336, COLUMN('Medical Examinations_A_sheet'!C251), FALSE)</f>
        <v>4.1900000000000004</v>
      </c>
      <c r="E251" t="str">
        <f>VLOOKUP($A251, 'Medical Examinations_A_sheet'!$A$1:$J$2336, COLUMN('Medical Examinations_A_sheet'!D251), FALSE)</f>
        <v>No</v>
      </c>
      <c r="F251" t="str">
        <f>VLOOKUP($A251, 'Medical Examinations_A_sheet'!$A$1:$J$2336, COLUMN('Medical Examinations_A_sheet'!E251), FALSE)</f>
        <v>No</v>
      </c>
      <c r="G251" t="str">
        <f>VLOOKUP($A251, 'Medical Examinations_A_sheet'!$A$1:$J$2336, COLUMN('Medical Examinations_A_sheet'!F251), FALSE)</f>
        <v>No</v>
      </c>
      <c r="H251">
        <f>VLOOKUP($A251, 'Medical Examinations_A_sheet'!$A$1:$J$2336, COLUMN('Medical Examinations_A_sheet'!G251), FALSE)</f>
        <v>2</v>
      </c>
      <c r="I251" t="str">
        <f>VLOOKUP($A251, 'Medical Examinations_A_sheet'!$A$1:$J$2336, COLUMN('Medical Examinations_A_sheet'!H251), FALSE)</f>
        <v>Yes</v>
      </c>
      <c r="J251" t="str">
        <f>VLOOKUP($A251, 'Medical Examinations_A_sheet'!$A$1:$J$2336, COLUMN('Medical Examinations_A_sheet'!I251), FALSE)</f>
        <v>Obesity</v>
      </c>
      <c r="K251" t="str">
        <f>VLOOKUP($A251, 'Medical Examinations_A_sheet'!$A$1:$J$2336, COLUMN('Medical Examinations_A_sheet'!J251), FALSE)</f>
        <v>Normal</v>
      </c>
      <c r="L251" s="10">
        <f>VLOOKUP(Healthcare!$A251,'Hospitalisation Details_A_sheet'!$A$1:$K$2344,COLUMN('Hospitalisation Details_A_sheet'!F250),FALSE)</f>
        <v>34053.360000000001</v>
      </c>
      <c r="M251" t="str">
        <f>VLOOKUP(Healthcare!$A251,'Hospitalisation Details_A_sheet'!$A$1:$K$2344,COLUMN('Hospitalisation Details_A_sheet'!G250),FALSE)</f>
        <v>tier - 2</v>
      </c>
      <c r="N251" t="str">
        <f>VLOOKUP(Healthcare!$A251,'Hospitalisation Details_A_sheet'!$A$1:$K$2344,COLUMN('Hospitalisation Details_A_sheet'!H250),FALSE)</f>
        <v>tier - 2</v>
      </c>
      <c r="O251" t="str">
        <f>VLOOKUP(Healthcare!$A251,'Hospitalisation Details_A_sheet'!$A$1:$K$2344,COLUMN('Hospitalisation Details_A_sheet'!I250),FALSE)</f>
        <v>R1011</v>
      </c>
      <c r="P251" s="8" t="str">
        <f>VLOOKUP(Healthcare!$A251,'Hospitalisation Details_A_sheet'!$A$1:$K$2344,COLUMN('Hospitalisation Details_A_sheet'!J250),FALSE)</f>
        <v>26-Jul-1972</v>
      </c>
      <c r="Q251">
        <f>VLOOKUP(Healthcare!$A251,'Hospitalisation Details_A_sheet'!$A$1:$K$2344,COLUMN('Hospitalisation Details_A_sheet'!K250),FALSE)</f>
        <v>50</v>
      </c>
    </row>
    <row r="252" spans="1:17" ht="15.6" x14ac:dyDescent="0.3">
      <c r="A252" s="1" t="s">
        <v>2121</v>
      </c>
      <c r="B252" s="24" t="str">
        <f>VLOOKUP('Customer Names_A_sheet'!$A252,'Customer Names_A_sheet'!$A$1:$E$2336,4,FALSE)</f>
        <v>Kylie</v>
      </c>
      <c r="C252">
        <f>VLOOKUP($A252, 'Medical Examinations_A_sheet'!$A$1:$J$2336, COLUMN('Medical Examinations_A_sheet'!B252), FALSE)</f>
        <v>46.68</v>
      </c>
      <c r="D252">
        <f>VLOOKUP($A252, 'Medical Examinations_A_sheet'!$A$1:$J$2336, COLUMN('Medical Examinations_A_sheet'!C252), FALSE)</f>
        <v>4.01</v>
      </c>
      <c r="E252" t="str">
        <f>VLOOKUP($A252, 'Medical Examinations_A_sheet'!$A$1:$J$2336, COLUMN('Medical Examinations_A_sheet'!D252), FALSE)</f>
        <v>No</v>
      </c>
      <c r="F252" t="str">
        <f>VLOOKUP($A252, 'Medical Examinations_A_sheet'!$A$1:$J$2336, COLUMN('Medical Examinations_A_sheet'!E252), FALSE)</f>
        <v>No</v>
      </c>
      <c r="G252" t="str">
        <f>VLOOKUP($A252, 'Medical Examinations_A_sheet'!$A$1:$J$2336, COLUMN('Medical Examinations_A_sheet'!F252), FALSE)</f>
        <v>No</v>
      </c>
      <c r="H252">
        <f>VLOOKUP($A252, 'Medical Examinations_A_sheet'!$A$1:$J$2336, COLUMN('Medical Examinations_A_sheet'!G252), FALSE)</f>
        <v>0</v>
      </c>
      <c r="I252" t="str">
        <f>VLOOKUP($A252, 'Medical Examinations_A_sheet'!$A$1:$J$2336, COLUMN('Medical Examinations_A_sheet'!H252), FALSE)</f>
        <v>Yes</v>
      </c>
      <c r="J252" t="str">
        <f>VLOOKUP($A252, 'Medical Examinations_A_sheet'!$A$1:$J$2336, COLUMN('Medical Examinations_A_sheet'!I252), FALSE)</f>
        <v>Obesity</v>
      </c>
      <c r="K252" t="str">
        <f>VLOOKUP($A252, 'Medical Examinations_A_sheet'!$A$1:$J$2336, COLUMN('Medical Examinations_A_sheet'!J252), FALSE)</f>
        <v>Normal</v>
      </c>
      <c r="L252" s="10">
        <f>VLOOKUP(Healthcare!$A252,'Hospitalisation Details_A_sheet'!$A$1:$K$2344,COLUMN('Hospitalisation Details_A_sheet'!F251),FALSE)</f>
        <v>33975.47</v>
      </c>
      <c r="M252" t="str">
        <f>VLOOKUP(Healthcare!$A252,'Hospitalisation Details_A_sheet'!$A$1:$K$2344,COLUMN('Hospitalisation Details_A_sheet'!G251),FALSE)</f>
        <v>tier - 2</v>
      </c>
      <c r="N252" t="str">
        <f>VLOOKUP(Healthcare!$A252,'Hospitalisation Details_A_sheet'!$A$1:$K$2344,COLUMN('Hospitalisation Details_A_sheet'!H251),FALSE)</f>
        <v>tier - 2</v>
      </c>
      <c r="O252" t="str">
        <f>VLOOKUP(Healthcare!$A252,'Hospitalisation Details_A_sheet'!$A$1:$K$2344,COLUMN('Hospitalisation Details_A_sheet'!I251),FALSE)</f>
        <v>R1011</v>
      </c>
      <c r="P252" s="8" t="str">
        <f>VLOOKUP(Healthcare!$A252,'Hospitalisation Details_A_sheet'!$A$1:$K$2344,COLUMN('Hospitalisation Details_A_sheet'!J251),FALSE)</f>
        <v>25-Sep-1994</v>
      </c>
      <c r="Q252">
        <f>VLOOKUP(Healthcare!$A252,'Hospitalisation Details_A_sheet'!$A$1:$K$2344,COLUMN('Hospitalisation Details_A_sheet'!K251),FALSE)</f>
        <v>28</v>
      </c>
    </row>
    <row r="253" spans="1:17" ht="15.6" x14ac:dyDescent="0.3">
      <c r="A253" s="1" t="s">
        <v>2120</v>
      </c>
      <c r="B253" s="24" t="str">
        <f>VLOOKUP('Customer Names_A_sheet'!$A253,'Customer Names_A_sheet'!$A$1:$E$2336,4,FALSE)</f>
        <v>Kelly</v>
      </c>
      <c r="C253">
        <f>VLOOKUP($A253, 'Medical Examinations_A_sheet'!$A$1:$J$2336, COLUMN('Medical Examinations_A_sheet'!B253), FALSE)</f>
        <v>30.4</v>
      </c>
      <c r="D253">
        <f>VLOOKUP($A253, 'Medical Examinations_A_sheet'!$A$1:$J$2336, COLUMN('Medical Examinations_A_sheet'!C253), FALSE)</f>
        <v>5.91</v>
      </c>
      <c r="E253" t="str">
        <f>VLOOKUP($A253, 'Medical Examinations_A_sheet'!$A$1:$J$2336, COLUMN('Medical Examinations_A_sheet'!D253), FALSE)</f>
        <v>No</v>
      </c>
      <c r="F253" t="str">
        <f>VLOOKUP($A253, 'Medical Examinations_A_sheet'!$A$1:$J$2336, COLUMN('Medical Examinations_A_sheet'!E253), FALSE)</f>
        <v>yes</v>
      </c>
      <c r="G253" t="str">
        <f>VLOOKUP($A253, 'Medical Examinations_A_sheet'!$A$1:$J$2336, COLUMN('Medical Examinations_A_sheet'!F253), FALSE)</f>
        <v>No</v>
      </c>
      <c r="H253">
        <f>VLOOKUP($A253, 'Medical Examinations_A_sheet'!$A$1:$J$2336, COLUMN('Medical Examinations_A_sheet'!G253), FALSE)</f>
        <v>2</v>
      </c>
      <c r="I253" t="str">
        <f>VLOOKUP($A253, 'Medical Examinations_A_sheet'!$A$1:$J$2336, COLUMN('Medical Examinations_A_sheet'!H253), FALSE)</f>
        <v>Yes</v>
      </c>
      <c r="J253" t="str">
        <f>VLOOKUP($A253, 'Medical Examinations_A_sheet'!$A$1:$J$2336, COLUMN('Medical Examinations_A_sheet'!I253), FALSE)</f>
        <v>Obesity</v>
      </c>
      <c r="K253" t="str">
        <f>VLOOKUP($A253, 'Medical Examinations_A_sheet'!$A$1:$J$2336, COLUMN('Medical Examinations_A_sheet'!J253), FALSE)</f>
        <v>Prediabetes</v>
      </c>
      <c r="L253" s="10">
        <f>VLOOKUP(Healthcare!$A253,'Hospitalisation Details_A_sheet'!$A$1:$K$2344,COLUMN('Hospitalisation Details_A_sheet'!F252),FALSE)</f>
        <v>33907.550000000003</v>
      </c>
      <c r="M253" t="str">
        <f>VLOOKUP(Healthcare!$A253,'Hospitalisation Details_A_sheet'!$A$1:$K$2344,COLUMN('Hospitalisation Details_A_sheet'!G252),FALSE)</f>
        <v>tier - 2</v>
      </c>
      <c r="N253" t="str">
        <f>VLOOKUP(Healthcare!$A253,'Hospitalisation Details_A_sheet'!$A$1:$K$2344,COLUMN('Hospitalisation Details_A_sheet'!H252),FALSE)</f>
        <v>tier - 2</v>
      </c>
      <c r="O253" t="str">
        <f>VLOOKUP(Healthcare!$A253,'Hospitalisation Details_A_sheet'!$A$1:$K$2344,COLUMN('Hospitalisation Details_A_sheet'!I252),FALSE)</f>
        <v>R1012</v>
      </c>
      <c r="P253" s="8" t="str">
        <f>VLOOKUP(Healthcare!$A253,'Hospitalisation Details_A_sheet'!$A$1:$K$2344,COLUMN('Hospitalisation Details_A_sheet'!J252),FALSE)</f>
        <v>27-Dec-2000</v>
      </c>
      <c r="Q253">
        <f>VLOOKUP(Healthcare!$A253,'Hospitalisation Details_A_sheet'!$A$1:$K$2344,COLUMN('Hospitalisation Details_A_sheet'!K252),FALSE)</f>
        <v>22</v>
      </c>
    </row>
    <row r="254" spans="1:17" ht="15.6" x14ac:dyDescent="0.3">
      <c r="A254" s="1" t="s">
        <v>2119</v>
      </c>
      <c r="B254" s="24" t="str">
        <f>VLOOKUP('Customer Names_A_sheet'!$A254,'Customer Names_A_sheet'!$A$1:$E$2336,4,FALSE)</f>
        <v>Carrie</v>
      </c>
      <c r="C254">
        <f>VLOOKUP($A254, 'Medical Examinations_A_sheet'!$A$1:$J$2336, COLUMN('Medical Examinations_A_sheet'!B254), FALSE)</f>
        <v>30.2</v>
      </c>
      <c r="D254">
        <f>VLOOKUP($A254, 'Medical Examinations_A_sheet'!$A$1:$J$2336, COLUMN('Medical Examinations_A_sheet'!C254), FALSE)</f>
        <v>4.47</v>
      </c>
      <c r="E254" t="str">
        <f>VLOOKUP($A254, 'Medical Examinations_A_sheet'!$A$1:$J$2336, COLUMN('Medical Examinations_A_sheet'!D254), FALSE)</f>
        <v>Yes</v>
      </c>
      <c r="F254" t="str">
        <f>VLOOKUP($A254, 'Medical Examinations_A_sheet'!$A$1:$J$2336, COLUMN('Medical Examinations_A_sheet'!E254), FALSE)</f>
        <v>No</v>
      </c>
      <c r="G254" t="str">
        <f>VLOOKUP($A254, 'Medical Examinations_A_sheet'!$A$1:$J$2336, COLUMN('Medical Examinations_A_sheet'!F254), FALSE)</f>
        <v>Yes</v>
      </c>
      <c r="H254">
        <f>VLOOKUP($A254, 'Medical Examinations_A_sheet'!$A$1:$J$2336, COLUMN('Medical Examinations_A_sheet'!G254), FALSE)</f>
        <v>1</v>
      </c>
      <c r="I254" t="str">
        <f>VLOOKUP($A254, 'Medical Examinations_A_sheet'!$A$1:$J$2336, COLUMN('Medical Examinations_A_sheet'!H254), FALSE)</f>
        <v>Yes</v>
      </c>
      <c r="J254" t="str">
        <f>VLOOKUP($A254, 'Medical Examinations_A_sheet'!$A$1:$J$2336, COLUMN('Medical Examinations_A_sheet'!I254), FALSE)</f>
        <v>Obesity</v>
      </c>
      <c r="K254" t="str">
        <f>VLOOKUP($A254, 'Medical Examinations_A_sheet'!$A$1:$J$2336, COLUMN('Medical Examinations_A_sheet'!J254), FALSE)</f>
        <v>Normal</v>
      </c>
      <c r="L254" s="10">
        <f>VLOOKUP(Healthcare!$A254,'Hospitalisation Details_A_sheet'!$A$1:$K$2344,COLUMN('Hospitalisation Details_A_sheet'!F253),FALSE)</f>
        <v>33900.65</v>
      </c>
      <c r="M254" t="str">
        <f>VLOOKUP(Healthcare!$A254,'Hospitalisation Details_A_sheet'!$A$1:$K$2344,COLUMN('Hospitalisation Details_A_sheet'!G253),FALSE)</f>
        <v>tier - 2</v>
      </c>
      <c r="N254" t="str">
        <f>VLOOKUP(Healthcare!$A254,'Hospitalisation Details_A_sheet'!$A$1:$K$2344,COLUMN('Hospitalisation Details_A_sheet'!H253),FALSE)</f>
        <v>tier - 3</v>
      </c>
      <c r="O254" t="str">
        <f>VLOOKUP(Healthcare!$A254,'Hospitalisation Details_A_sheet'!$A$1:$K$2344,COLUMN('Hospitalisation Details_A_sheet'!I253),FALSE)</f>
        <v>R1011</v>
      </c>
      <c r="P254" s="8" t="str">
        <f>VLOOKUP(Healthcare!$A254,'Hospitalisation Details_A_sheet'!$A$1:$K$2344,COLUMN('Hospitalisation Details_A_sheet'!J253),FALSE)</f>
        <v>9-Aug-1997</v>
      </c>
      <c r="Q254">
        <f>VLOOKUP(Healthcare!$A254,'Hospitalisation Details_A_sheet'!$A$1:$K$2344,COLUMN('Hospitalisation Details_A_sheet'!K253),FALSE)</f>
        <v>25</v>
      </c>
    </row>
    <row r="255" spans="1:17" ht="15.6" x14ac:dyDescent="0.3">
      <c r="A255" s="1" t="s">
        <v>2118</v>
      </c>
      <c r="B255" s="24" t="str">
        <f>VLOOKUP('Customer Names_A_sheet'!$A255,'Customer Names_A_sheet'!$A$1:$E$2336,4,FALSE)</f>
        <v>Alex</v>
      </c>
      <c r="C255">
        <f>VLOOKUP($A255, 'Medical Examinations_A_sheet'!$A$1:$J$2336, COLUMN('Medical Examinations_A_sheet'!B255), FALSE)</f>
        <v>51.18</v>
      </c>
      <c r="D255">
        <f>VLOOKUP($A255, 'Medical Examinations_A_sheet'!$A$1:$J$2336, COLUMN('Medical Examinations_A_sheet'!C255), FALSE)</f>
        <v>4.5599999999999996</v>
      </c>
      <c r="E255" t="str">
        <f>VLOOKUP($A255, 'Medical Examinations_A_sheet'!$A$1:$J$2336, COLUMN('Medical Examinations_A_sheet'!D255), FALSE)</f>
        <v>Yes</v>
      </c>
      <c r="F255" t="str">
        <f>VLOOKUP($A255, 'Medical Examinations_A_sheet'!$A$1:$J$2336, COLUMN('Medical Examinations_A_sheet'!E255), FALSE)</f>
        <v>yes</v>
      </c>
      <c r="G255" t="str">
        <f>VLOOKUP($A255, 'Medical Examinations_A_sheet'!$A$1:$J$2336, COLUMN('Medical Examinations_A_sheet'!F255), FALSE)</f>
        <v>No</v>
      </c>
      <c r="H255">
        <f>VLOOKUP($A255, 'Medical Examinations_A_sheet'!$A$1:$J$2336, COLUMN('Medical Examinations_A_sheet'!G255), FALSE)</f>
        <v>2</v>
      </c>
      <c r="I255" t="str">
        <f>VLOOKUP($A255, 'Medical Examinations_A_sheet'!$A$1:$J$2336, COLUMN('Medical Examinations_A_sheet'!H255), FALSE)</f>
        <v>Yes</v>
      </c>
      <c r="J255" t="str">
        <f>VLOOKUP($A255, 'Medical Examinations_A_sheet'!$A$1:$J$2336, COLUMN('Medical Examinations_A_sheet'!I255), FALSE)</f>
        <v>Obesity</v>
      </c>
      <c r="K255" t="str">
        <f>VLOOKUP($A255, 'Medical Examinations_A_sheet'!$A$1:$J$2336, COLUMN('Medical Examinations_A_sheet'!J255), FALSE)</f>
        <v>Normal</v>
      </c>
      <c r="L255" s="10">
        <f>VLOOKUP(Healthcare!$A255,'Hospitalisation Details_A_sheet'!$A$1:$K$2344,COLUMN('Hospitalisation Details_A_sheet'!F254),FALSE)</f>
        <v>33829.39</v>
      </c>
      <c r="M255" t="str">
        <f>VLOOKUP(Healthcare!$A255,'Hospitalisation Details_A_sheet'!$A$1:$K$2344,COLUMN('Hospitalisation Details_A_sheet'!G254),FALSE)</f>
        <v>tier - 2</v>
      </c>
      <c r="N255" t="str">
        <f>VLOOKUP(Healthcare!$A255,'Hospitalisation Details_A_sheet'!$A$1:$K$2344,COLUMN('Hospitalisation Details_A_sheet'!H254),FALSE)</f>
        <v>tier - 3</v>
      </c>
      <c r="O255" t="str">
        <f>VLOOKUP(Healthcare!$A255,'Hospitalisation Details_A_sheet'!$A$1:$K$2344,COLUMN('Hospitalisation Details_A_sheet'!I254),FALSE)</f>
        <v>R1011</v>
      </c>
      <c r="P255" s="8" t="str">
        <f>VLOOKUP(Healthcare!$A255,'Hospitalisation Details_A_sheet'!$A$1:$K$2344,COLUMN('Hospitalisation Details_A_sheet'!J254),FALSE)</f>
        <v>26-Oct-2000</v>
      </c>
      <c r="Q255">
        <f>VLOOKUP(Healthcare!$A255,'Hospitalisation Details_A_sheet'!$A$1:$K$2344,COLUMN('Hospitalisation Details_A_sheet'!K254),FALSE)</f>
        <v>22</v>
      </c>
    </row>
    <row r="256" spans="1:17" ht="15.6" x14ac:dyDescent="0.3">
      <c r="A256" s="1" t="s">
        <v>2117</v>
      </c>
      <c r="B256" s="24" t="str">
        <f>VLOOKUP('Customer Names_A_sheet'!$A256,'Customer Names_A_sheet'!$A$1:$E$2336,4,FALSE)</f>
        <v>Zach S</v>
      </c>
      <c r="C256">
        <f>VLOOKUP($A256, 'Medical Examinations_A_sheet'!$A$1:$J$2336, COLUMN('Medical Examinations_A_sheet'!B256), FALSE)</f>
        <v>22.18</v>
      </c>
      <c r="D256">
        <f>VLOOKUP($A256, 'Medical Examinations_A_sheet'!$A$1:$J$2336, COLUMN('Medical Examinations_A_sheet'!C256), FALSE)</f>
        <v>9.9</v>
      </c>
      <c r="E256" t="str">
        <f>VLOOKUP($A256, 'Medical Examinations_A_sheet'!$A$1:$J$2336, COLUMN('Medical Examinations_A_sheet'!D256), FALSE)</f>
        <v>No</v>
      </c>
      <c r="F256" t="str">
        <f>VLOOKUP($A256, 'Medical Examinations_A_sheet'!$A$1:$J$2336, COLUMN('Medical Examinations_A_sheet'!E256), FALSE)</f>
        <v>No</v>
      </c>
      <c r="G256" t="str">
        <f>VLOOKUP($A256, 'Medical Examinations_A_sheet'!$A$1:$J$2336, COLUMN('Medical Examinations_A_sheet'!F256), FALSE)</f>
        <v>No</v>
      </c>
      <c r="H256">
        <f>VLOOKUP($A256, 'Medical Examinations_A_sheet'!$A$1:$J$2336, COLUMN('Medical Examinations_A_sheet'!G256), FALSE)</f>
        <v>0</v>
      </c>
      <c r="I256" t="str">
        <f>VLOOKUP($A256, 'Medical Examinations_A_sheet'!$A$1:$J$2336, COLUMN('Medical Examinations_A_sheet'!H256), FALSE)</f>
        <v>Yes</v>
      </c>
      <c r="J256" t="str">
        <f>VLOOKUP($A256, 'Medical Examinations_A_sheet'!$A$1:$J$2336, COLUMN('Medical Examinations_A_sheet'!I256), FALSE)</f>
        <v>Normal Weight</v>
      </c>
      <c r="K256" t="str">
        <f>VLOOKUP($A256, 'Medical Examinations_A_sheet'!$A$1:$J$2336, COLUMN('Medical Examinations_A_sheet'!J256), FALSE)</f>
        <v>Diabetes</v>
      </c>
      <c r="L256" s="10">
        <f>VLOOKUP(Healthcare!$A256,'Hospitalisation Details_A_sheet'!$A$1:$K$2344,COLUMN('Hospitalisation Details_A_sheet'!F255),FALSE)</f>
        <v>33753.32</v>
      </c>
      <c r="M256" t="str">
        <f>VLOOKUP(Healthcare!$A256,'Hospitalisation Details_A_sheet'!$A$1:$K$2344,COLUMN('Hospitalisation Details_A_sheet'!G255),FALSE)</f>
        <v>tier - 1</v>
      </c>
      <c r="N256" t="str">
        <f>VLOOKUP(Healthcare!$A256,'Hospitalisation Details_A_sheet'!$A$1:$K$2344,COLUMN('Hospitalisation Details_A_sheet'!H255),FALSE)</f>
        <v>tier - 3</v>
      </c>
      <c r="O256" t="str">
        <f>VLOOKUP(Healthcare!$A256,'Hospitalisation Details_A_sheet'!$A$1:$K$2344,COLUMN('Hospitalisation Details_A_sheet'!I255),FALSE)</f>
        <v>R1011</v>
      </c>
      <c r="P256" s="8" t="str">
        <f>VLOOKUP(Healthcare!$A256,'Hospitalisation Details_A_sheet'!$A$1:$K$2344,COLUMN('Hospitalisation Details_A_sheet'!J255),FALSE)</f>
        <v>11-Dec-1962</v>
      </c>
      <c r="Q256">
        <f>VLOOKUP(Healthcare!$A256,'Hospitalisation Details_A_sheet'!$A$1:$K$2344,COLUMN('Hospitalisation Details_A_sheet'!K255),FALSE)</f>
        <v>60</v>
      </c>
    </row>
    <row r="257" spans="1:17" ht="15.6" x14ac:dyDescent="0.3">
      <c r="A257" s="1" t="s">
        <v>2116</v>
      </c>
      <c r="B257" s="24" t="str">
        <f>VLOOKUP('Customer Names_A_sheet'!$A257,'Customer Names_A_sheet'!$A$1:$E$2336,4,FALSE)</f>
        <v>Alan</v>
      </c>
      <c r="C257">
        <f>VLOOKUP($A257, 'Medical Examinations_A_sheet'!$A$1:$J$2336, COLUMN('Medical Examinations_A_sheet'!B257), FALSE)</f>
        <v>31.92</v>
      </c>
      <c r="D257">
        <f>VLOOKUP($A257, 'Medical Examinations_A_sheet'!$A$1:$J$2336, COLUMN('Medical Examinations_A_sheet'!C257), FALSE)</f>
        <v>5.1100000000000003</v>
      </c>
      <c r="E257" t="str">
        <f>VLOOKUP($A257, 'Medical Examinations_A_sheet'!$A$1:$J$2336, COLUMN('Medical Examinations_A_sheet'!D257), FALSE)</f>
        <v>No</v>
      </c>
      <c r="F257" t="str">
        <f>VLOOKUP($A257, 'Medical Examinations_A_sheet'!$A$1:$J$2336, COLUMN('Medical Examinations_A_sheet'!E257), FALSE)</f>
        <v>No</v>
      </c>
      <c r="G257" t="str">
        <f>VLOOKUP($A257, 'Medical Examinations_A_sheet'!$A$1:$J$2336, COLUMN('Medical Examinations_A_sheet'!F257), FALSE)</f>
        <v>Yes</v>
      </c>
      <c r="H257">
        <f>VLOOKUP($A257, 'Medical Examinations_A_sheet'!$A$1:$J$2336, COLUMN('Medical Examinations_A_sheet'!G257), FALSE)</f>
        <v>1</v>
      </c>
      <c r="I257" t="str">
        <f>VLOOKUP($A257, 'Medical Examinations_A_sheet'!$A$1:$J$2336, COLUMN('Medical Examinations_A_sheet'!H257), FALSE)</f>
        <v>Yes</v>
      </c>
      <c r="J257" t="str">
        <f>VLOOKUP($A257, 'Medical Examinations_A_sheet'!$A$1:$J$2336, COLUMN('Medical Examinations_A_sheet'!I257), FALSE)</f>
        <v>Obesity</v>
      </c>
      <c r="K257" t="str">
        <f>VLOOKUP($A257, 'Medical Examinations_A_sheet'!$A$1:$J$2336, COLUMN('Medical Examinations_A_sheet'!J257), FALSE)</f>
        <v>Normal</v>
      </c>
      <c r="L257" s="10">
        <f>VLOOKUP(Healthcare!$A257,'Hospitalisation Details_A_sheet'!$A$1:$K$2344,COLUMN('Hospitalisation Details_A_sheet'!F256),FALSE)</f>
        <v>33750.29</v>
      </c>
      <c r="M257" t="str">
        <f>VLOOKUP(Healthcare!$A257,'Hospitalisation Details_A_sheet'!$A$1:$K$2344,COLUMN('Hospitalisation Details_A_sheet'!G256),FALSE)</f>
        <v>tier - 1</v>
      </c>
      <c r="N257" t="str">
        <f>VLOOKUP(Healthcare!$A257,'Hospitalisation Details_A_sheet'!$A$1:$K$2344,COLUMN('Hospitalisation Details_A_sheet'!H256),FALSE)</f>
        <v>tier - 3</v>
      </c>
      <c r="O257" t="str">
        <f>VLOOKUP(Healthcare!$A257,'Hospitalisation Details_A_sheet'!$A$1:$K$2344,COLUMN('Hospitalisation Details_A_sheet'!I256),FALSE)</f>
        <v>R1012</v>
      </c>
      <c r="P257" s="8" t="str">
        <f>VLOOKUP(Healthcare!$A257,'Hospitalisation Details_A_sheet'!$A$1:$K$2344,COLUMN('Hospitalisation Details_A_sheet'!J256),FALSE)</f>
        <v>12-Sep-2003</v>
      </c>
      <c r="Q257">
        <f>VLOOKUP(Healthcare!$A257,'Hospitalisation Details_A_sheet'!$A$1:$K$2344,COLUMN('Hospitalisation Details_A_sheet'!K256),FALSE)</f>
        <v>19</v>
      </c>
    </row>
    <row r="258" spans="1:17" ht="15.6" x14ac:dyDescent="0.3">
      <c r="A258" s="1" t="s">
        <v>2115</v>
      </c>
      <c r="B258" s="24" t="str">
        <f>VLOOKUP('Customer Names_A_sheet'!$A258,'Customer Names_A_sheet'!$A$1:$E$2336,4,FALSE)</f>
        <v>Nate</v>
      </c>
      <c r="C258">
        <f>VLOOKUP($A258, 'Medical Examinations_A_sheet'!$A$1:$J$2336, COLUMN('Medical Examinations_A_sheet'!B258), FALSE)</f>
        <v>31.73</v>
      </c>
      <c r="D258">
        <f>VLOOKUP($A258, 'Medical Examinations_A_sheet'!$A$1:$J$2336, COLUMN('Medical Examinations_A_sheet'!C258), FALSE)</f>
        <v>5.73</v>
      </c>
      <c r="E258" t="str">
        <f>VLOOKUP($A258, 'Medical Examinations_A_sheet'!$A$1:$J$2336, COLUMN('Medical Examinations_A_sheet'!D258), FALSE)</f>
        <v>No</v>
      </c>
      <c r="F258" t="str">
        <f>VLOOKUP($A258, 'Medical Examinations_A_sheet'!$A$1:$J$2336, COLUMN('Medical Examinations_A_sheet'!E258), FALSE)</f>
        <v>yes</v>
      </c>
      <c r="G258" t="str">
        <f>VLOOKUP($A258, 'Medical Examinations_A_sheet'!$A$1:$J$2336, COLUMN('Medical Examinations_A_sheet'!F258), FALSE)</f>
        <v>No</v>
      </c>
      <c r="H258">
        <f>VLOOKUP($A258, 'Medical Examinations_A_sheet'!$A$1:$J$2336, COLUMN('Medical Examinations_A_sheet'!G258), FALSE)</f>
        <v>1</v>
      </c>
      <c r="I258" t="str">
        <f>VLOOKUP($A258, 'Medical Examinations_A_sheet'!$A$1:$J$2336, COLUMN('Medical Examinations_A_sheet'!H258), FALSE)</f>
        <v>Yes</v>
      </c>
      <c r="J258" t="str">
        <f>VLOOKUP($A258, 'Medical Examinations_A_sheet'!$A$1:$J$2336, COLUMN('Medical Examinations_A_sheet'!I258), FALSE)</f>
        <v>Obesity</v>
      </c>
      <c r="K258" t="str">
        <f>VLOOKUP($A258, 'Medical Examinations_A_sheet'!$A$1:$J$2336, COLUMN('Medical Examinations_A_sheet'!J258), FALSE)</f>
        <v>Prediabetes</v>
      </c>
      <c r="L258" s="10">
        <f>VLOOKUP(Healthcare!$A258,'Hospitalisation Details_A_sheet'!$A$1:$K$2344,COLUMN('Hospitalisation Details_A_sheet'!F257),FALSE)</f>
        <v>33732.69</v>
      </c>
      <c r="M258" t="str">
        <f>VLOOKUP(Healthcare!$A258,'Hospitalisation Details_A_sheet'!$A$1:$K$2344,COLUMN('Hospitalisation Details_A_sheet'!G257),FALSE)</f>
        <v>tier - 1</v>
      </c>
      <c r="N258" t="str">
        <f>VLOOKUP(Healthcare!$A258,'Hospitalisation Details_A_sheet'!$A$1:$K$2344,COLUMN('Hospitalisation Details_A_sheet'!H257),FALSE)</f>
        <v>tier - 1</v>
      </c>
      <c r="O258" t="str">
        <f>VLOOKUP(Healthcare!$A258,'Hospitalisation Details_A_sheet'!$A$1:$K$2344,COLUMN('Hospitalisation Details_A_sheet'!I257),FALSE)</f>
        <v>R1017</v>
      </c>
      <c r="P258" s="8" t="str">
        <f>VLOOKUP(Healthcare!$A258,'Hospitalisation Details_A_sheet'!$A$1:$K$2344,COLUMN('Hospitalisation Details_A_sheet'!J257),FALSE)</f>
        <v>1-Nov-2004</v>
      </c>
      <c r="Q258">
        <f>VLOOKUP(Healthcare!$A258,'Hospitalisation Details_A_sheet'!$A$1:$K$2344,COLUMN('Hospitalisation Details_A_sheet'!K257),FALSE)</f>
        <v>18</v>
      </c>
    </row>
    <row r="259" spans="1:17" ht="15.6" x14ac:dyDescent="0.3">
      <c r="A259" s="1" t="s">
        <v>2114</v>
      </c>
      <c r="B259" s="24" t="str">
        <f>VLOOKUP('Customer Names_A_sheet'!$A259,'Customer Names_A_sheet'!$A$1:$E$2336,4,FALSE)</f>
        <v>Jesse G.</v>
      </c>
      <c r="C259">
        <f>VLOOKUP($A259, 'Medical Examinations_A_sheet'!$A$1:$J$2336, COLUMN('Medical Examinations_A_sheet'!B259), FALSE)</f>
        <v>45.52</v>
      </c>
      <c r="D259">
        <f>VLOOKUP($A259, 'Medical Examinations_A_sheet'!$A$1:$J$2336, COLUMN('Medical Examinations_A_sheet'!C259), FALSE)</f>
        <v>6.04</v>
      </c>
      <c r="E259" t="str">
        <f>VLOOKUP($A259, 'Medical Examinations_A_sheet'!$A$1:$J$2336, COLUMN('Medical Examinations_A_sheet'!D259), FALSE)</f>
        <v>No</v>
      </c>
      <c r="F259" t="str">
        <f>VLOOKUP($A259, 'Medical Examinations_A_sheet'!$A$1:$J$2336, COLUMN('Medical Examinations_A_sheet'!E259), FALSE)</f>
        <v>No</v>
      </c>
      <c r="G259" t="str">
        <f>VLOOKUP($A259, 'Medical Examinations_A_sheet'!$A$1:$J$2336, COLUMN('Medical Examinations_A_sheet'!F259), FALSE)</f>
        <v>Yes</v>
      </c>
      <c r="H259">
        <f>VLOOKUP($A259, 'Medical Examinations_A_sheet'!$A$1:$J$2336, COLUMN('Medical Examinations_A_sheet'!G259), FALSE)</f>
        <v>1</v>
      </c>
      <c r="I259" t="str">
        <f>VLOOKUP($A259, 'Medical Examinations_A_sheet'!$A$1:$J$2336, COLUMN('Medical Examinations_A_sheet'!H259), FALSE)</f>
        <v>Yes</v>
      </c>
      <c r="J259" t="str">
        <f>VLOOKUP($A259, 'Medical Examinations_A_sheet'!$A$1:$J$2336, COLUMN('Medical Examinations_A_sheet'!I259), FALSE)</f>
        <v>Obesity</v>
      </c>
      <c r="K259" t="str">
        <f>VLOOKUP($A259, 'Medical Examinations_A_sheet'!$A$1:$J$2336, COLUMN('Medical Examinations_A_sheet'!J259), FALSE)</f>
        <v>Prediabetes</v>
      </c>
      <c r="L259" s="10">
        <f>VLOOKUP(Healthcare!$A259,'Hospitalisation Details_A_sheet'!$A$1:$K$2344,COLUMN('Hospitalisation Details_A_sheet'!F258),FALSE)</f>
        <v>33707.550000000003</v>
      </c>
      <c r="M259" t="str">
        <f>VLOOKUP(Healthcare!$A259,'Hospitalisation Details_A_sheet'!$A$1:$K$2344,COLUMN('Hospitalisation Details_A_sheet'!G258),FALSE)</f>
        <v>tier - 2</v>
      </c>
      <c r="N259" t="str">
        <f>VLOOKUP(Healthcare!$A259,'Hospitalisation Details_A_sheet'!$A$1:$K$2344,COLUMN('Hospitalisation Details_A_sheet'!H258),FALSE)</f>
        <v>tier - 2</v>
      </c>
      <c r="O259" t="str">
        <f>VLOOKUP(Healthcare!$A259,'Hospitalisation Details_A_sheet'!$A$1:$K$2344,COLUMN('Hospitalisation Details_A_sheet'!I258),FALSE)</f>
        <v>R1011</v>
      </c>
      <c r="P259" s="8" t="str">
        <f>VLOOKUP(Healthcare!$A259,'Hospitalisation Details_A_sheet'!$A$1:$K$2344,COLUMN('Hospitalisation Details_A_sheet'!J258),FALSE)</f>
        <v>28-Nov-1993</v>
      </c>
      <c r="Q259">
        <f>VLOOKUP(Healthcare!$A259,'Hospitalisation Details_A_sheet'!$A$1:$K$2344,COLUMN('Hospitalisation Details_A_sheet'!K258),FALSE)</f>
        <v>29</v>
      </c>
    </row>
    <row r="260" spans="1:17" ht="15.6" x14ac:dyDescent="0.3">
      <c r="A260" s="1" t="s">
        <v>2113</v>
      </c>
      <c r="B260" s="24" t="str">
        <f>VLOOKUP('Customer Names_A_sheet'!$A260,'Customer Names_A_sheet'!$A$1:$E$2336,4,FALSE)</f>
        <v>Jason</v>
      </c>
      <c r="C260">
        <f>VLOOKUP($A260, 'Medical Examinations_A_sheet'!$A$1:$J$2336, COLUMN('Medical Examinations_A_sheet'!B260), FALSE)</f>
        <v>52.81</v>
      </c>
      <c r="D260">
        <f>VLOOKUP($A260, 'Medical Examinations_A_sheet'!$A$1:$J$2336, COLUMN('Medical Examinations_A_sheet'!C260), FALSE)</f>
        <v>5.19</v>
      </c>
      <c r="E260" t="str">
        <f>VLOOKUP($A260, 'Medical Examinations_A_sheet'!$A$1:$J$2336, COLUMN('Medical Examinations_A_sheet'!D260), FALSE)</f>
        <v>No</v>
      </c>
      <c r="F260" t="str">
        <f>VLOOKUP($A260, 'Medical Examinations_A_sheet'!$A$1:$J$2336, COLUMN('Medical Examinations_A_sheet'!E260), FALSE)</f>
        <v>No</v>
      </c>
      <c r="G260" t="str">
        <f>VLOOKUP($A260, 'Medical Examinations_A_sheet'!$A$1:$J$2336, COLUMN('Medical Examinations_A_sheet'!F260), FALSE)</f>
        <v>Yes</v>
      </c>
      <c r="H260">
        <f>VLOOKUP($A260, 'Medical Examinations_A_sheet'!$A$1:$J$2336, COLUMN('Medical Examinations_A_sheet'!G260), FALSE)</f>
        <v>1</v>
      </c>
      <c r="I260" t="str">
        <f>VLOOKUP($A260, 'Medical Examinations_A_sheet'!$A$1:$J$2336, COLUMN('Medical Examinations_A_sheet'!H260), FALSE)</f>
        <v>Yes</v>
      </c>
      <c r="J260" t="str">
        <f>VLOOKUP($A260, 'Medical Examinations_A_sheet'!$A$1:$J$2336, COLUMN('Medical Examinations_A_sheet'!I260), FALSE)</f>
        <v>Obesity</v>
      </c>
      <c r="K260" t="str">
        <f>VLOOKUP($A260, 'Medical Examinations_A_sheet'!$A$1:$J$2336, COLUMN('Medical Examinations_A_sheet'!J260), FALSE)</f>
        <v>Normal</v>
      </c>
      <c r="L260" s="10">
        <f>VLOOKUP(Healthcare!$A260,'Hospitalisation Details_A_sheet'!$A$1:$K$2344,COLUMN('Hospitalisation Details_A_sheet'!F259),FALSE)</f>
        <v>33611.71</v>
      </c>
      <c r="M260" t="str">
        <f>VLOOKUP(Healthcare!$A260,'Hospitalisation Details_A_sheet'!$A$1:$K$2344,COLUMN('Hospitalisation Details_A_sheet'!G259),FALSE)</f>
        <v>tier - 1</v>
      </c>
      <c r="N260" t="str">
        <f>VLOOKUP(Healthcare!$A260,'Hospitalisation Details_A_sheet'!$A$1:$K$2344,COLUMN('Hospitalisation Details_A_sheet'!H259),FALSE)</f>
        <v>tier - 2</v>
      </c>
      <c r="O260" t="str">
        <f>VLOOKUP(Healthcare!$A260,'Hospitalisation Details_A_sheet'!$A$1:$K$2344,COLUMN('Hospitalisation Details_A_sheet'!I259),FALSE)</f>
        <v>R1011</v>
      </c>
      <c r="P260" s="8" t="str">
        <f>VLOOKUP(Healthcare!$A260,'Hospitalisation Details_A_sheet'!$A$1:$K$2344,COLUMN('Hospitalisation Details_A_sheet'!J259),FALSE)</f>
        <v>9-Sep-2003</v>
      </c>
      <c r="Q260">
        <f>VLOOKUP(Healthcare!$A260,'Hospitalisation Details_A_sheet'!$A$1:$K$2344,COLUMN('Hospitalisation Details_A_sheet'!K259),FALSE)</f>
        <v>19</v>
      </c>
    </row>
    <row r="261" spans="1:17" ht="15.6" x14ac:dyDescent="0.3">
      <c r="A261" s="1" t="s">
        <v>2112</v>
      </c>
      <c r="B261" s="24" t="str">
        <f>VLOOKUP('Customer Names_A_sheet'!$A261,'Customer Names_A_sheet'!$A$1:$E$2336,4,FALSE)</f>
        <v>Megan A.</v>
      </c>
      <c r="C261">
        <f>VLOOKUP($A261, 'Medical Examinations_A_sheet'!$A$1:$J$2336, COLUMN('Medical Examinations_A_sheet'!B261), FALSE)</f>
        <v>33.58</v>
      </c>
      <c r="D261">
        <f>VLOOKUP($A261, 'Medical Examinations_A_sheet'!$A$1:$J$2336, COLUMN('Medical Examinations_A_sheet'!C261), FALSE)</f>
        <v>5.56</v>
      </c>
      <c r="E261" t="str">
        <f>VLOOKUP($A261, 'Medical Examinations_A_sheet'!$A$1:$J$2336, COLUMN('Medical Examinations_A_sheet'!D261), FALSE)</f>
        <v>No</v>
      </c>
      <c r="F261" t="str">
        <f>VLOOKUP($A261, 'Medical Examinations_A_sheet'!$A$1:$J$2336, COLUMN('Medical Examinations_A_sheet'!E261), FALSE)</f>
        <v>No</v>
      </c>
      <c r="G261" t="str">
        <f>VLOOKUP($A261, 'Medical Examinations_A_sheet'!$A$1:$J$2336, COLUMN('Medical Examinations_A_sheet'!F261), FALSE)</f>
        <v>No</v>
      </c>
      <c r="H261">
        <f>VLOOKUP($A261, 'Medical Examinations_A_sheet'!$A$1:$J$2336, COLUMN('Medical Examinations_A_sheet'!G261), FALSE)</f>
        <v>1</v>
      </c>
      <c r="I261" t="str">
        <f>VLOOKUP($A261, 'Medical Examinations_A_sheet'!$A$1:$J$2336, COLUMN('Medical Examinations_A_sheet'!H261), FALSE)</f>
        <v>Yes</v>
      </c>
      <c r="J261" t="str">
        <f>VLOOKUP($A261, 'Medical Examinations_A_sheet'!$A$1:$J$2336, COLUMN('Medical Examinations_A_sheet'!I261), FALSE)</f>
        <v>Obesity</v>
      </c>
      <c r="K261" t="str">
        <f>VLOOKUP($A261, 'Medical Examinations_A_sheet'!$A$1:$J$2336, COLUMN('Medical Examinations_A_sheet'!J261), FALSE)</f>
        <v>Normal</v>
      </c>
      <c r="L261" s="10">
        <f>VLOOKUP(Healthcare!$A261,'Hospitalisation Details_A_sheet'!$A$1:$K$2344,COLUMN('Hospitalisation Details_A_sheet'!F260),FALSE)</f>
        <v>33527.1</v>
      </c>
      <c r="M261" t="str">
        <f>VLOOKUP(Healthcare!$A261,'Hospitalisation Details_A_sheet'!$A$1:$K$2344,COLUMN('Hospitalisation Details_A_sheet'!G260),FALSE)</f>
        <v>tier - 2</v>
      </c>
      <c r="N261" t="str">
        <f>VLOOKUP(Healthcare!$A261,'Hospitalisation Details_A_sheet'!$A$1:$K$2344,COLUMN('Hospitalisation Details_A_sheet'!H260),FALSE)</f>
        <v>tier - 3</v>
      </c>
      <c r="O261" t="str">
        <f>VLOOKUP(Healthcare!$A261,'Hospitalisation Details_A_sheet'!$A$1:$K$2344,COLUMN('Hospitalisation Details_A_sheet'!I260),FALSE)</f>
        <v>R1011</v>
      </c>
      <c r="P261" s="8" t="str">
        <f>VLOOKUP(Healthcare!$A261,'Hospitalisation Details_A_sheet'!$A$1:$K$2344,COLUMN('Hospitalisation Details_A_sheet'!J260),FALSE)</f>
        <v>22-Jul-1984</v>
      </c>
      <c r="Q261">
        <f>VLOOKUP(Healthcare!$A261,'Hospitalisation Details_A_sheet'!$A$1:$K$2344,COLUMN('Hospitalisation Details_A_sheet'!K260),FALSE)</f>
        <v>38</v>
      </c>
    </row>
    <row r="262" spans="1:17" ht="15.6" x14ac:dyDescent="0.3">
      <c r="A262" s="1" t="s">
        <v>2111</v>
      </c>
      <c r="B262" s="24" t="str">
        <f>VLOOKUP('Customer Names_A_sheet'!$A262,'Customer Names_A_sheet'!$A$1:$E$2336,4,FALSE)</f>
        <v>Luke M</v>
      </c>
      <c r="C262">
        <f>VLOOKUP($A262, 'Medical Examinations_A_sheet'!$A$1:$J$2336, COLUMN('Medical Examinations_A_sheet'!B262), FALSE)</f>
        <v>30.684999999999999</v>
      </c>
      <c r="D262">
        <f>VLOOKUP($A262, 'Medical Examinations_A_sheet'!$A$1:$J$2336, COLUMN('Medical Examinations_A_sheet'!C262), FALSE)</f>
        <v>8.23</v>
      </c>
      <c r="E262" t="str">
        <f>VLOOKUP($A262, 'Medical Examinations_A_sheet'!$A$1:$J$2336, COLUMN('Medical Examinations_A_sheet'!D262), FALSE)</f>
        <v>No</v>
      </c>
      <c r="F262" t="str">
        <f>VLOOKUP($A262, 'Medical Examinations_A_sheet'!$A$1:$J$2336, COLUMN('Medical Examinations_A_sheet'!E262), FALSE)</f>
        <v>No</v>
      </c>
      <c r="G262" t="str">
        <f>VLOOKUP($A262, 'Medical Examinations_A_sheet'!$A$1:$J$2336, COLUMN('Medical Examinations_A_sheet'!F262), FALSE)</f>
        <v>No</v>
      </c>
      <c r="H262">
        <f>VLOOKUP($A262, 'Medical Examinations_A_sheet'!$A$1:$J$2336, COLUMN('Medical Examinations_A_sheet'!G262), FALSE)</f>
        <v>0</v>
      </c>
      <c r="I262" t="str">
        <f>VLOOKUP($A262, 'Medical Examinations_A_sheet'!$A$1:$J$2336, COLUMN('Medical Examinations_A_sheet'!H262), FALSE)</f>
        <v>Yes</v>
      </c>
      <c r="J262" t="str">
        <f>VLOOKUP($A262, 'Medical Examinations_A_sheet'!$A$1:$J$2336, COLUMN('Medical Examinations_A_sheet'!I262), FALSE)</f>
        <v>Obesity</v>
      </c>
      <c r="K262" t="str">
        <f>VLOOKUP($A262, 'Medical Examinations_A_sheet'!$A$1:$J$2336, COLUMN('Medical Examinations_A_sheet'!J262), FALSE)</f>
        <v>Diabetes</v>
      </c>
      <c r="L262" s="10">
        <f>VLOOKUP(Healthcare!$A262,'Hospitalisation Details_A_sheet'!$A$1:$K$2344,COLUMN('Hospitalisation Details_A_sheet'!F261),FALSE)</f>
        <v>33475.82</v>
      </c>
      <c r="M262" t="str">
        <f>VLOOKUP(Healthcare!$A262,'Hospitalisation Details_A_sheet'!$A$1:$K$2344,COLUMN('Hospitalisation Details_A_sheet'!G261),FALSE)</f>
        <v>tier - 1</v>
      </c>
      <c r="N262" t="str">
        <f>VLOOKUP(Healthcare!$A262,'Hospitalisation Details_A_sheet'!$A$1:$K$2344,COLUMN('Hospitalisation Details_A_sheet'!H261),FALSE)</f>
        <v>tier - 1</v>
      </c>
      <c r="O262" t="str">
        <f>VLOOKUP(Healthcare!$A262,'Hospitalisation Details_A_sheet'!$A$1:$K$2344,COLUMN('Hospitalisation Details_A_sheet'!I261),FALSE)</f>
        <v>R1018</v>
      </c>
      <c r="P262" s="8" t="str">
        <f>VLOOKUP(Healthcare!$A262,'Hospitalisation Details_A_sheet'!$A$1:$K$2344,COLUMN('Hospitalisation Details_A_sheet'!J261),FALSE)</f>
        <v>25-Aug-2002</v>
      </c>
      <c r="Q262">
        <f>VLOOKUP(Healthcare!$A262,'Hospitalisation Details_A_sheet'!$A$1:$K$2344,COLUMN('Hospitalisation Details_A_sheet'!K261),FALSE)</f>
        <v>20</v>
      </c>
    </row>
    <row r="263" spans="1:17" ht="15.6" x14ac:dyDescent="0.3">
      <c r="A263" s="1" t="s">
        <v>2110</v>
      </c>
      <c r="B263" s="24" t="str">
        <f>VLOOKUP('Customer Names_A_sheet'!$A263,'Customer Names_A_sheet'!$A$1:$E$2336,4,FALSE)</f>
        <v>Jacy D</v>
      </c>
      <c r="C263">
        <f>VLOOKUP($A263, 'Medical Examinations_A_sheet'!$A$1:$J$2336, COLUMN('Medical Examinations_A_sheet'!B263), FALSE)</f>
        <v>37.524999999999999</v>
      </c>
      <c r="D263">
        <f>VLOOKUP($A263, 'Medical Examinations_A_sheet'!$A$1:$J$2336, COLUMN('Medical Examinations_A_sheet'!C263), FALSE)</f>
        <v>9.0299999999999994</v>
      </c>
      <c r="E263" t="str">
        <f>VLOOKUP($A263, 'Medical Examinations_A_sheet'!$A$1:$J$2336, COLUMN('Medical Examinations_A_sheet'!D263), FALSE)</f>
        <v>Yes</v>
      </c>
      <c r="F263" t="str">
        <f>VLOOKUP($A263, 'Medical Examinations_A_sheet'!$A$1:$J$2336, COLUMN('Medical Examinations_A_sheet'!E263), FALSE)</f>
        <v>No</v>
      </c>
      <c r="G263" t="str">
        <f>VLOOKUP($A263, 'Medical Examinations_A_sheet'!$A$1:$J$2336, COLUMN('Medical Examinations_A_sheet'!F263), FALSE)</f>
        <v>No</v>
      </c>
      <c r="H263">
        <f>VLOOKUP($A263, 'Medical Examinations_A_sheet'!$A$1:$J$2336, COLUMN('Medical Examinations_A_sheet'!G263), FALSE)</f>
        <v>2</v>
      </c>
      <c r="I263" t="str">
        <f>VLOOKUP($A263, 'Medical Examinations_A_sheet'!$A$1:$J$2336, COLUMN('Medical Examinations_A_sheet'!H263), FALSE)</f>
        <v>No</v>
      </c>
      <c r="J263" t="str">
        <f>VLOOKUP($A263, 'Medical Examinations_A_sheet'!$A$1:$J$2336, COLUMN('Medical Examinations_A_sheet'!I263), FALSE)</f>
        <v>Obesity</v>
      </c>
      <c r="K263" t="str">
        <f>VLOOKUP($A263, 'Medical Examinations_A_sheet'!$A$1:$J$2336, COLUMN('Medical Examinations_A_sheet'!J263), FALSE)</f>
        <v>Diabetes</v>
      </c>
      <c r="L263" s="10">
        <f>VLOOKUP(Healthcare!$A263,'Hospitalisation Details_A_sheet'!$A$1:$K$2344,COLUMN('Hospitalisation Details_A_sheet'!F262),FALSE)</f>
        <v>33471.97</v>
      </c>
      <c r="M263" t="str">
        <f>VLOOKUP(Healthcare!$A263,'Hospitalisation Details_A_sheet'!$A$1:$K$2344,COLUMN('Hospitalisation Details_A_sheet'!G262),FALSE)</f>
        <v>tier - 2</v>
      </c>
      <c r="N263" t="str">
        <f>VLOOKUP(Healthcare!$A263,'Hospitalisation Details_A_sheet'!$A$1:$K$2344,COLUMN('Hospitalisation Details_A_sheet'!H262),FALSE)</f>
        <v>tier - 2</v>
      </c>
      <c r="O263" t="str">
        <f>VLOOKUP(Healthcare!$A263,'Hospitalisation Details_A_sheet'!$A$1:$K$2344,COLUMN('Hospitalisation Details_A_sheet'!I262),FALSE)</f>
        <v>R1012</v>
      </c>
      <c r="P263" s="8" t="str">
        <f>VLOOKUP(Healthcare!$A263,'Hospitalisation Details_A_sheet'!$A$1:$K$2344,COLUMN('Hospitalisation Details_A_sheet'!J262),FALSE)</f>
        <v>18-Jun-1970</v>
      </c>
      <c r="Q263">
        <f>VLOOKUP(Healthcare!$A263,'Hospitalisation Details_A_sheet'!$A$1:$K$2344,COLUMN('Hospitalisation Details_A_sheet'!K262),FALSE)</f>
        <v>52</v>
      </c>
    </row>
    <row r="264" spans="1:17" ht="15.6" x14ac:dyDescent="0.3">
      <c r="A264" s="1" t="s">
        <v>2109</v>
      </c>
      <c r="B264" s="24" t="str">
        <f>VLOOKUP('Customer Names_A_sheet'!$A264,'Customer Names_A_sheet'!$A$1:$E$2336,4,FALSE)</f>
        <v>Simon G.</v>
      </c>
      <c r="C264">
        <f>VLOOKUP($A264, 'Medical Examinations_A_sheet'!$A$1:$J$2336, COLUMN('Medical Examinations_A_sheet'!B264), FALSE)</f>
        <v>34.5</v>
      </c>
      <c r="D264">
        <f>VLOOKUP($A264, 'Medical Examinations_A_sheet'!$A$1:$J$2336, COLUMN('Medical Examinations_A_sheet'!C264), FALSE)</f>
        <v>4.07</v>
      </c>
      <c r="E264" t="str">
        <f>VLOOKUP($A264, 'Medical Examinations_A_sheet'!$A$1:$J$2336, COLUMN('Medical Examinations_A_sheet'!D264), FALSE)</f>
        <v>Yes</v>
      </c>
      <c r="F264" t="str">
        <f>VLOOKUP($A264, 'Medical Examinations_A_sheet'!$A$1:$J$2336, COLUMN('Medical Examinations_A_sheet'!E264), FALSE)</f>
        <v>No</v>
      </c>
      <c r="G264" t="str">
        <f>VLOOKUP($A264, 'Medical Examinations_A_sheet'!$A$1:$J$2336, COLUMN('Medical Examinations_A_sheet'!F264), FALSE)</f>
        <v>No</v>
      </c>
      <c r="H264">
        <f>VLOOKUP($A264, 'Medical Examinations_A_sheet'!$A$1:$J$2336, COLUMN('Medical Examinations_A_sheet'!G264), FALSE)</f>
        <v>0</v>
      </c>
      <c r="I264" t="str">
        <f>VLOOKUP($A264, 'Medical Examinations_A_sheet'!$A$1:$J$2336, COLUMN('Medical Examinations_A_sheet'!H264), FALSE)</f>
        <v>Yes</v>
      </c>
      <c r="J264" t="str">
        <f>VLOOKUP($A264, 'Medical Examinations_A_sheet'!$A$1:$J$2336, COLUMN('Medical Examinations_A_sheet'!I264), FALSE)</f>
        <v>Obesity</v>
      </c>
      <c r="K264" t="str">
        <f>VLOOKUP($A264, 'Medical Examinations_A_sheet'!$A$1:$J$2336, COLUMN('Medical Examinations_A_sheet'!J264), FALSE)</f>
        <v>Normal</v>
      </c>
      <c r="L264" s="10">
        <f>VLOOKUP(Healthcare!$A264,'Hospitalisation Details_A_sheet'!$A$1:$K$2344,COLUMN('Hospitalisation Details_A_sheet'!F263),FALSE)</f>
        <v>33450.99</v>
      </c>
      <c r="M264" t="str">
        <f>VLOOKUP(Healthcare!$A264,'Hospitalisation Details_A_sheet'!$A$1:$K$2344,COLUMN('Hospitalisation Details_A_sheet'!G263),FALSE)</f>
        <v>tier - 2</v>
      </c>
      <c r="N264" t="str">
        <f>VLOOKUP(Healthcare!$A264,'Hospitalisation Details_A_sheet'!$A$1:$K$2344,COLUMN('Hospitalisation Details_A_sheet'!H263),FALSE)</f>
        <v>tier - 2</v>
      </c>
      <c r="O264" t="str">
        <f>VLOOKUP(Healthcare!$A264,'Hospitalisation Details_A_sheet'!$A$1:$K$2344,COLUMN('Hospitalisation Details_A_sheet'!I263),FALSE)</f>
        <v>R1011</v>
      </c>
      <c r="P264" s="8" t="str">
        <f>VLOOKUP(Healthcare!$A264,'Hospitalisation Details_A_sheet'!$A$1:$K$2344,COLUMN('Hospitalisation Details_A_sheet'!J263),FALSE)</f>
        <v>7-Dec-1985</v>
      </c>
      <c r="Q264">
        <f>VLOOKUP(Healthcare!$A264,'Hospitalisation Details_A_sheet'!$A$1:$K$2344,COLUMN('Hospitalisation Details_A_sheet'!K263),FALSE)</f>
        <v>37</v>
      </c>
    </row>
    <row r="265" spans="1:17" ht="15.6" x14ac:dyDescent="0.3">
      <c r="A265" s="1" t="s">
        <v>2108</v>
      </c>
      <c r="B265" s="24" t="str">
        <f>VLOOKUP('Customer Names_A_sheet'!$A265,'Customer Names_A_sheet'!$A$1:$E$2336,4,FALSE)</f>
        <v>Ainsley E.</v>
      </c>
      <c r="C265">
        <f>VLOOKUP($A265, 'Medical Examinations_A_sheet'!$A$1:$J$2336, COLUMN('Medical Examinations_A_sheet'!B265), FALSE)</f>
        <v>28.16</v>
      </c>
      <c r="D265">
        <f>VLOOKUP($A265, 'Medical Examinations_A_sheet'!$A$1:$J$2336, COLUMN('Medical Examinations_A_sheet'!C265), FALSE)</f>
        <v>5.77</v>
      </c>
      <c r="E265" t="str">
        <f>VLOOKUP($A265, 'Medical Examinations_A_sheet'!$A$1:$J$2336, COLUMN('Medical Examinations_A_sheet'!D265), FALSE)</f>
        <v>No</v>
      </c>
      <c r="F265" t="str">
        <f>VLOOKUP($A265, 'Medical Examinations_A_sheet'!$A$1:$J$2336, COLUMN('Medical Examinations_A_sheet'!E265), FALSE)</f>
        <v>No</v>
      </c>
      <c r="G265" t="str">
        <f>VLOOKUP($A265, 'Medical Examinations_A_sheet'!$A$1:$J$2336, COLUMN('Medical Examinations_A_sheet'!F265), FALSE)</f>
        <v>No</v>
      </c>
      <c r="H265">
        <f>VLOOKUP($A265, 'Medical Examinations_A_sheet'!$A$1:$J$2336, COLUMN('Medical Examinations_A_sheet'!G265), FALSE)</f>
        <v>2</v>
      </c>
      <c r="I265" t="str">
        <f>VLOOKUP($A265, 'Medical Examinations_A_sheet'!$A$1:$J$2336, COLUMN('Medical Examinations_A_sheet'!H265), FALSE)</f>
        <v>Yes</v>
      </c>
      <c r="J265" t="str">
        <f>VLOOKUP($A265, 'Medical Examinations_A_sheet'!$A$1:$J$2336, COLUMN('Medical Examinations_A_sheet'!I265), FALSE)</f>
        <v>Overweight</v>
      </c>
      <c r="K265" t="str">
        <f>VLOOKUP($A265, 'Medical Examinations_A_sheet'!$A$1:$J$2336, COLUMN('Medical Examinations_A_sheet'!J265), FALSE)</f>
        <v>Prediabetes</v>
      </c>
      <c r="L265" s="10">
        <f>VLOOKUP(Healthcare!$A265,'Hospitalisation Details_A_sheet'!$A$1:$K$2344,COLUMN('Hospitalisation Details_A_sheet'!F264),FALSE)</f>
        <v>33344.449999999997</v>
      </c>
      <c r="M265" t="str">
        <f>VLOOKUP(Healthcare!$A265,'Hospitalisation Details_A_sheet'!$A$1:$K$2344,COLUMN('Hospitalisation Details_A_sheet'!G264),FALSE)</f>
        <v>tier - 2</v>
      </c>
      <c r="N265" t="str">
        <f>VLOOKUP(Healthcare!$A265,'Hospitalisation Details_A_sheet'!$A$1:$K$2344,COLUMN('Hospitalisation Details_A_sheet'!H264),FALSE)</f>
        <v>tier - 3</v>
      </c>
      <c r="O265" t="str">
        <f>VLOOKUP(Healthcare!$A265,'Hospitalisation Details_A_sheet'!$A$1:$K$2344,COLUMN('Hospitalisation Details_A_sheet'!I264),FALSE)</f>
        <v>R1011</v>
      </c>
      <c r="P265" s="8" t="str">
        <f>VLOOKUP(Healthcare!$A265,'Hospitalisation Details_A_sheet'!$A$1:$K$2344,COLUMN('Hospitalisation Details_A_sheet'!J264),FALSE)</f>
        <v>5-Sep-1972</v>
      </c>
      <c r="Q265">
        <f>VLOOKUP(Healthcare!$A265,'Hospitalisation Details_A_sheet'!$A$1:$K$2344,COLUMN('Hospitalisation Details_A_sheet'!K264),FALSE)</f>
        <v>50</v>
      </c>
    </row>
    <row r="266" spans="1:17" ht="15.6" x14ac:dyDescent="0.3">
      <c r="A266" s="1" t="s">
        <v>2107</v>
      </c>
      <c r="B266" s="24" t="str">
        <f>VLOOKUP('Customer Names_A_sheet'!$A266,'Customer Names_A_sheet'!$A$1:$E$2336,4,FALSE)</f>
        <v>Erica A.</v>
      </c>
      <c r="C266">
        <f>VLOOKUP($A266, 'Medical Examinations_A_sheet'!$A$1:$J$2336, COLUMN('Medical Examinations_A_sheet'!B266), FALSE)</f>
        <v>30.02</v>
      </c>
      <c r="D266">
        <f>VLOOKUP($A266, 'Medical Examinations_A_sheet'!$A$1:$J$2336, COLUMN('Medical Examinations_A_sheet'!C266), FALSE)</f>
        <v>5.98</v>
      </c>
      <c r="E266" t="str">
        <f>VLOOKUP($A266, 'Medical Examinations_A_sheet'!$A$1:$J$2336, COLUMN('Medical Examinations_A_sheet'!D266), FALSE)</f>
        <v>No</v>
      </c>
      <c r="F266" t="str">
        <f>VLOOKUP($A266, 'Medical Examinations_A_sheet'!$A$1:$J$2336, COLUMN('Medical Examinations_A_sheet'!E266), FALSE)</f>
        <v>No</v>
      </c>
      <c r="G266" t="str">
        <f>VLOOKUP($A266, 'Medical Examinations_A_sheet'!$A$1:$J$2336, COLUMN('Medical Examinations_A_sheet'!F266), FALSE)</f>
        <v>Yes</v>
      </c>
      <c r="H266">
        <f>VLOOKUP($A266, 'Medical Examinations_A_sheet'!$A$1:$J$2336, COLUMN('Medical Examinations_A_sheet'!G266), FALSE)</f>
        <v>1</v>
      </c>
      <c r="I266" t="str">
        <f>VLOOKUP($A266, 'Medical Examinations_A_sheet'!$A$1:$J$2336, COLUMN('Medical Examinations_A_sheet'!H266), FALSE)</f>
        <v>Yes</v>
      </c>
      <c r="J266" t="str">
        <f>VLOOKUP($A266, 'Medical Examinations_A_sheet'!$A$1:$J$2336, COLUMN('Medical Examinations_A_sheet'!I266), FALSE)</f>
        <v>Obesity</v>
      </c>
      <c r="K266" t="str">
        <f>VLOOKUP($A266, 'Medical Examinations_A_sheet'!$A$1:$J$2336, COLUMN('Medical Examinations_A_sheet'!J266), FALSE)</f>
        <v>Prediabetes</v>
      </c>
      <c r="L266" s="10">
        <f>VLOOKUP(Healthcare!$A266,'Hospitalisation Details_A_sheet'!$A$1:$K$2344,COLUMN('Hospitalisation Details_A_sheet'!F265),FALSE)</f>
        <v>33307.550000000003</v>
      </c>
      <c r="M266" t="str">
        <f>VLOOKUP(Healthcare!$A266,'Hospitalisation Details_A_sheet'!$A$1:$K$2344,COLUMN('Hospitalisation Details_A_sheet'!G265),FALSE)</f>
        <v>tier - 2</v>
      </c>
      <c r="N266" t="str">
        <f>VLOOKUP(Healthcare!$A266,'Hospitalisation Details_A_sheet'!$A$1:$K$2344,COLUMN('Hospitalisation Details_A_sheet'!H265),FALSE)</f>
        <v>tier - 3</v>
      </c>
      <c r="O266" t="str">
        <f>VLOOKUP(Healthcare!$A266,'Hospitalisation Details_A_sheet'!$A$1:$K$2344,COLUMN('Hospitalisation Details_A_sheet'!I265),FALSE)</f>
        <v>R1012</v>
      </c>
      <c r="P266" s="8" t="str">
        <f>VLOOKUP(Healthcare!$A266,'Hospitalisation Details_A_sheet'!$A$1:$K$2344,COLUMN('Hospitalisation Details_A_sheet'!J265),FALSE)</f>
        <v>28-Nov-2003</v>
      </c>
      <c r="Q266">
        <f>VLOOKUP(Healthcare!$A266,'Hospitalisation Details_A_sheet'!$A$1:$K$2344,COLUMN('Hospitalisation Details_A_sheet'!K265),FALSE)</f>
        <v>19</v>
      </c>
    </row>
    <row r="267" spans="1:17" ht="15.6" x14ac:dyDescent="0.3">
      <c r="A267" s="1" t="s">
        <v>2106</v>
      </c>
      <c r="B267" s="24" t="str">
        <f>VLOOKUP('Customer Names_A_sheet'!$A267,'Customer Names_A_sheet'!$A$1:$E$2336,4,FALSE)</f>
        <v>Erik</v>
      </c>
      <c r="C267">
        <f>VLOOKUP($A267, 'Medical Examinations_A_sheet'!$A$1:$J$2336, COLUMN('Medical Examinations_A_sheet'!B267), FALSE)</f>
        <v>37.82</v>
      </c>
      <c r="D267">
        <f>VLOOKUP($A267, 'Medical Examinations_A_sheet'!$A$1:$J$2336, COLUMN('Medical Examinations_A_sheet'!C267), FALSE)</f>
        <v>6.01</v>
      </c>
      <c r="E267" t="str">
        <f>VLOOKUP($A267, 'Medical Examinations_A_sheet'!$A$1:$J$2336, COLUMN('Medical Examinations_A_sheet'!D267), FALSE)</f>
        <v>No</v>
      </c>
      <c r="F267" t="str">
        <f>VLOOKUP($A267, 'Medical Examinations_A_sheet'!$A$1:$J$2336, COLUMN('Medical Examinations_A_sheet'!E267), FALSE)</f>
        <v>No</v>
      </c>
      <c r="G267" t="str">
        <f>VLOOKUP($A267, 'Medical Examinations_A_sheet'!$A$1:$J$2336, COLUMN('Medical Examinations_A_sheet'!F267), FALSE)</f>
        <v>No</v>
      </c>
      <c r="H267">
        <f>VLOOKUP($A267, 'Medical Examinations_A_sheet'!$A$1:$J$2336, COLUMN('Medical Examinations_A_sheet'!G267), FALSE)</f>
        <v>0</v>
      </c>
      <c r="I267" t="str">
        <f>VLOOKUP($A267, 'Medical Examinations_A_sheet'!$A$1:$J$2336, COLUMN('Medical Examinations_A_sheet'!H267), FALSE)</f>
        <v>Yes</v>
      </c>
      <c r="J267" t="str">
        <f>VLOOKUP($A267, 'Medical Examinations_A_sheet'!$A$1:$J$2336, COLUMN('Medical Examinations_A_sheet'!I267), FALSE)</f>
        <v>Obesity</v>
      </c>
      <c r="K267" t="str">
        <f>VLOOKUP($A267, 'Medical Examinations_A_sheet'!$A$1:$J$2336, COLUMN('Medical Examinations_A_sheet'!J267), FALSE)</f>
        <v>Prediabetes</v>
      </c>
      <c r="L267" s="10">
        <f>VLOOKUP(Healthcare!$A267,'Hospitalisation Details_A_sheet'!$A$1:$K$2344,COLUMN('Hospitalisation Details_A_sheet'!F266),FALSE)</f>
        <v>33292.83</v>
      </c>
      <c r="M267" t="str">
        <f>VLOOKUP(Healthcare!$A267,'Hospitalisation Details_A_sheet'!$A$1:$K$2344,COLUMN('Hospitalisation Details_A_sheet'!G266),FALSE)</f>
        <v>tier - 2</v>
      </c>
      <c r="N267" t="str">
        <f>VLOOKUP(Healthcare!$A267,'Hospitalisation Details_A_sheet'!$A$1:$K$2344,COLUMN('Hospitalisation Details_A_sheet'!H266),FALSE)</f>
        <v>tier - 1</v>
      </c>
      <c r="O267" t="str">
        <f>VLOOKUP(Healthcare!$A267,'Hospitalisation Details_A_sheet'!$A$1:$K$2344,COLUMN('Hospitalisation Details_A_sheet'!I266),FALSE)</f>
        <v>R1011</v>
      </c>
      <c r="P267" s="8" t="str">
        <f>VLOOKUP(Healthcare!$A267,'Hospitalisation Details_A_sheet'!$A$1:$K$2344,COLUMN('Hospitalisation Details_A_sheet'!J266),FALSE)</f>
        <v>12-Oct-1990</v>
      </c>
      <c r="Q267">
        <f>VLOOKUP(Healthcare!$A267,'Hospitalisation Details_A_sheet'!$A$1:$K$2344,COLUMN('Hospitalisation Details_A_sheet'!K266),FALSE)</f>
        <v>32</v>
      </c>
    </row>
    <row r="268" spans="1:17" ht="15.6" x14ac:dyDescent="0.3">
      <c r="A268" s="1" t="s">
        <v>2105</v>
      </c>
      <c r="B268" s="24" t="str">
        <f>VLOOKUP('Customer Names_A_sheet'!$A268,'Customer Names_A_sheet'!$A$1:$E$2336,4,FALSE)</f>
        <v>Erin C.</v>
      </c>
      <c r="C268">
        <f>VLOOKUP($A268, 'Medical Examinations_A_sheet'!$A$1:$J$2336, COLUMN('Medical Examinations_A_sheet'!B268), FALSE)</f>
        <v>33.14</v>
      </c>
      <c r="D268">
        <f>VLOOKUP($A268, 'Medical Examinations_A_sheet'!$A$1:$J$2336, COLUMN('Medical Examinations_A_sheet'!C268), FALSE)</f>
        <v>5.67</v>
      </c>
      <c r="E268" t="str">
        <f>VLOOKUP($A268, 'Medical Examinations_A_sheet'!$A$1:$J$2336, COLUMN('Medical Examinations_A_sheet'!D268), FALSE)</f>
        <v>Yes</v>
      </c>
      <c r="F268" t="str">
        <f>VLOOKUP($A268, 'Medical Examinations_A_sheet'!$A$1:$J$2336, COLUMN('Medical Examinations_A_sheet'!E268), FALSE)</f>
        <v>No</v>
      </c>
      <c r="G268" t="str">
        <f>VLOOKUP($A268, 'Medical Examinations_A_sheet'!$A$1:$J$2336, COLUMN('Medical Examinations_A_sheet'!F268), FALSE)</f>
        <v>No</v>
      </c>
      <c r="H268">
        <f>VLOOKUP($A268, 'Medical Examinations_A_sheet'!$A$1:$J$2336, COLUMN('Medical Examinations_A_sheet'!G268), FALSE)</f>
        <v>0</v>
      </c>
      <c r="I268" t="str">
        <f>VLOOKUP($A268, 'Medical Examinations_A_sheet'!$A$1:$J$2336, COLUMN('Medical Examinations_A_sheet'!H268), FALSE)</f>
        <v>Yes</v>
      </c>
      <c r="J268" t="str">
        <f>VLOOKUP($A268, 'Medical Examinations_A_sheet'!$A$1:$J$2336, COLUMN('Medical Examinations_A_sheet'!I268), FALSE)</f>
        <v>Obesity</v>
      </c>
      <c r="K268" t="str">
        <f>VLOOKUP($A268, 'Medical Examinations_A_sheet'!$A$1:$J$2336, COLUMN('Medical Examinations_A_sheet'!J268), FALSE)</f>
        <v>Normal</v>
      </c>
      <c r="L268" s="10">
        <f>VLOOKUP(Healthcare!$A268,'Hospitalisation Details_A_sheet'!$A$1:$K$2344,COLUMN('Hospitalisation Details_A_sheet'!F267),FALSE)</f>
        <v>33121</v>
      </c>
      <c r="M268" t="str">
        <f>VLOOKUP(Healthcare!$A268,'Hospitalisation Details_A_sheet'!$A$1:$K$2344,COLUMN('Hospitalisation Details_A_sheet'!G267),FALSE)</f>
        <v>tier - 2</v>
      </c>
      <c r="N268" t="str">
        <f>VLOOKUP(Healthcare!$A268,'Hospitalisation Details_A_sheet'!$A$1:$K$2344,COLUMN('Hospitalisation Details_A_sheet'!H267),FALSE)</f>
        <v>tier - 1</v>
      </c>
      <c r="O268" t="str">
        <f>VLOOKUP(Healthcare!$A268,'Hospitalisation Details_A_sheet'!$A$1:$K$2344,COLUMN('Hospitalisation Details_A_sheet'!I267),FALSE)</f>
        <v>R1011</v>
      </c>
      <c r="P268" s="8" t="str">
        <f>VLOOKUP(Healthcare!$A268,'Hospitalisation Details_A_sheet'!$A$1:$K$2344,COLUMN('Hospitalisation Details_A_sheet'!J267),FALSE)</f>
        <v>15-Jul-1985</v>
      </c>
      <c r="Q268">
        <f>VLOOKUP(Healthcare!$A268,'Hospitalisation Details_A_sheet'!$A$1:$K$2344,COLUMN('Hospitalisation Details_A_sheet'!K267),FALSE)</f>
        <v>37</v>
      </c>
    </row>
    <row r="269" spans="1:17" ht="15.6" x14ac:dyDescent="0.3">
      <c r="A269" s="1" t="s">
        <v>2104</v>
      </c>
      <c r="B269" s="24" t="str">
        <f>VLOOKUP('Customer Names_A_sheet'!$A269,'Customer Names_A_sheet'!$A$1:$E$2336,4,FALSE)</f>
        <v>Adrienne</v>
      </c>
      <c r="C269">
        <f>VLOOKUP($A269, 'Medical Examinations_A_sheet'!$A$1:$J$2336, COLUMN('Medical Examinations_A_sheet'!B269), FALSE)</f>
        <v>25.14</v>
      </c>
      <c r="D269">
        <f>VLOOKUP($A269, 'Medical Examinations_A_sheet'!$A$1:$J$2336, COLUMN('Medical Examinations_A_sheet'!C269), FALSE)</f>
        <v>6.02</v>
      </c>
      <c r="E269" t="str">
        <f>VLOOKUP($A269, 'Medical Examinations_A_sheet'!$A$1:$J$2336, COLUMN('Medical Examinations_A_sheet'!D269), FALSE)</f>
        <v>Yes</v>
      </c>
      <c r="F269" t="str">
        <f>VLOOKUP($A269, 'Medical Examinations_A_sheet'!$A$1:$J$2336, COLUMN('Medical Examinations_A_sheet'!E269), FALSE)</f>
        <v>No</v>
      </c>
      <c r="G269" t="str">
        <f>VLOOKUP($A269, 'Medical Examinations_A_sheet'!$A$1:$J$2336, COLUMN('Medical Examinations_A_sheet'!F269), FALSE)</f>
        <v>Yes</v>
      </c>
      <c r="H269">
        <f>VLOOKUP($A269, 'Medical Examinations_A_sheet'!$A$1:$J$2336, COLUMN('Medical Examinations_A_sheet'!G269), FALSE)</f>
        <v>1</v>
      </c>
      <c r="I269" t="str">
        <f>VLOOKUP($A269, 'Medical Examinations_A_sheet'!$A$1:$J$2336, COLUMN('Medical Examinations_A_sheet'!H269), FALSE)</f>
        <v>Yes</v>
      </c>
      <c r="J269" t="str">
        <f>VLOOKUP($A269, 'Medical Examinations_A_sheet'!$A$1:$J$2336, COLUMN('Medical Examinations_A_sheet'!I269), FALSE)</f>
        <v>Overweight</v>
      </c>
      <c r="K269" t="str">
        <f>VLOOKUP($A269, 'Medical Examinations_A_sheet'!$A$1:$J$2336, COLUMN('Medical Examinations_A_sheet'!J269), FALSE)</f>
        <v>Prediabetes</v>
      </c>
      <c r="L269" s="10">
        <f>VLOOKUP(Healthcare!$A269,'Hospitalisation Details_A_sheet'!$A$1:$K$2344,COLUMN('Hospitalisation Details_A_sheet'!F268),FALSE)</f>
        <v>33090.660000000003</v>
      </c>
      <c r="M269" t="str">
        <f>VLOOKUP(Healthcare!$A269,'Hospitalisation Details_A_sheet'!$A$1:$K$2344,COLUMN('Hospitalisation Details_A_sheet'!G268),FALSE)</f>
        <v>tier - 2</v>
      </c>
      <c r="N269" t="str">
        <f>VLOOKUP(Healthcare!$A269,'Hospitalisation Details_A_sheet'!$A$1:$K$2344,COLUMN('Hospitalisation Details_A_sheet'!H268),FALSE)</f>
        <v>tier - 2</v>
      </c>
      <c r="O269" t="str">
        <f>VLOOKUP(Healthcare!$A269,'Hospitalisation Details_A_sheet'!$A$1:$K$2344,COLUMN('Hospitalisation Details_A_sheet'!I268),FALSE)</f>
        <v>R1011</v>
      </c>
      <c r="P269" s="8" t="str">
        <f>VLOOKUP(Healthcare!$A269,'Hospitalisation Details_A_sheet'!$A$1:$K$2344,COLUMN('Hospitalisation Details_A_sheet'!J268),FALSE)</f>
        <v>30-Oct-1969</v>
      </c>
      <c r="Q269">
        <f>VLOOKUP(Healthcare!$A269,'Hospitalisation Details_A_sheet'!$A$1:$K$2344,COLUMN('Hospitalisation Details_A_sheet'!K268),FALSE)</f>
        <v>53</v>
      </c>
    </row>
    <row r="270" spans="1:17" ht="15.6" x14ac:dyDescent="0.3">
      <c r="A270" s="1" t="s">
        <v>2103</v>
      </c>
      <c r="B270" s="24" t="str">
        <f>VLOOKUP('Customer Names_A_sheet'!$A270,'Customer Names_A_sheet'!$A$1:$E$2336,4,FALSE)</f>
        <v>Adam</v>
      </c>
      <c r="C270">
        <f>VLOOKUP($A270, 'Medical Examinations_A_sheet'!$A$1:$J$2336, COLUMN('Medical Examinations_A_sheet'!B270), FALSE)</f>
        <v>20.18</v>
      </c>
      <c r="D270">
        <f>VLOOKUP($A270, 'Medical Examinations_A_sheet'!$A$1:$J$2336, COLUMN('Medical Examinations_A_sheet'!C270), FALSE)</f>
        <v>11.19</v>
      </c>
      <c r="E270" t="str">
        <f>VLOOKUP($A270, 'Medical Examinations_A_sheet'!$A$1:$J$2336, COLUMN('Medical Examinations_A_sheet'!D270), FALSE)</f>
        <v>No</v>
      </c>
      <c r="F270" t="str">
        <f>VLOOKUP($A270, 'Medical Examinations_A_sheet'!$A$1:$J$2336, COLUMN('Medical Examinations_A_sheet'!E270), FALSE)</f>
        <v>No</v>
      </c>
      <c r="G270" t="str">
        <f>VLOOKUP($A270, 'Medical Examinations_A_sheet'!$A$1:$J$2336, COLUMN('Medical Examinations_A_sheet'!F270), FALSE)</f>
        <v>No</v>
      </c>
      <c r="H270">
        <f>VLOOKUP($A270, 'Medical Examinations_A_sheet'!$A$1:$J$2336, COLUMN('Medical Examinations_A_sheet'!G270), FALSE)</f>
        <v>0</v>
      </c>
      <c r="I270" t="str">
        <f>VLOOKUP($A270, 'Medical Examinations_A_sheet'!$A$1:$J$2336, COLUMN('Medical Examinations_A_sheet'!H270), FALSE)</f>
        <v>Yes</v>
      </c>
      <c r="J270" t="str">
        <f>VLOOKUP($A270, 'Medical Examinations_A_sheet'!$A$1:$J$2336, COLUMN('Medical Examinations_A_sheet'!I270), FALSE)</f>
        <v>Normal Weight</v>
      </c>
      <c r="K270" t="str">
        <f>VLOOKUP($A270, 'Medical Examinations_A_sheet'!$A$1:$J$2336, COLUMN('Medical Examinations_A_sheet'!J270), FALSE)</f>
        <v>Diabetes</v>
      </c>
      <c r="L270" s="10">
        <f>VLOOKUP(Healthcare!$A270,'Hospitalisation Details_A_sheet'!$A$1:$K$2344,COLUMN('Hospitalisation Details_A_sheet'!F269),FALSE)</f>
        <v>33074.94</v>
      </c>
      <c r="M270" t="str">
        <f>VLOOKUP(Healthcare!$A270,'Hospitalisation Details_A_sheet'!$A$1:$K$2344,COLUMN('Hospitalisation Details_A_sheet'!G269),FALSE)</f>
        <v>tier - 1</v>
      </c>
      <c r="N270" t="str">
        <f>VLOOKUP(Healthcare!$A270,'Hospitalisation Details_A_sheet'!$A$1:$K$2344,COLUMN('Hospitalisation Details_A_sheet'!H269),FALSE)</f>
        <v>tier - 2</v>
      </c>
      <c r="O270" t="str">
        <f>VLOOKUP(Healthcare!$A270,'Hospitalisation Details_A_sheet'!$A$1:$K$2344,COLUMN('Hospitalisation Details_A_sheet'!I269),FALSE)</f>
        <v>R1011</v>
      </c>
      <c r="P270" s="8" t="str">
        <f>VLOOKUP(Healthcare!$A270,'Hospitalisation Details_A_sheet'!$A$1:$K$2344,COLUMN('Hospitalisation Details_A_sheet'!J269),FALSE)</f>
        <v>1-Jul-1962</v>
      </c>
      <c r="Q270">
        <f>VLOOKUP(Healthcare!$A270,'Hospitalisation Details_A_sheet'!$A$1:$K$2344,COLUMN('Hospitalisation Details_A_sheet'!K269),FALSE)</f>
        <v>60</v>
      </c>
    </row>
    <row r="271" spans="1:17" ht="15.6" x14ac:dyDescent="0.3">
      <c r="A271" s="1" t="s">
        <v>2102</v>
      </c>
      <c r="B271" s="24" t="str">
        <f>VLOOKUP('Customer Names_A_sheet'!$A271,'Customer Names_A_sheet'!$A$1:$E$2336,4,FALSE)</f>
        <v>Yutaka</v>
      </c>
      <c r="C271">
        <f>VLOOKUP($A271, 'Medical Examinations_A_sheet'!$A$1:$J$2336, COLUMN('Medical Examinations_A_sheet'!B271), FALSE)</f>
        <v>44.36</v>
      </c>
      <c r="D271">
        <f>VLOOKUP($A271, 'Medical Examinations_A_sheet'!$A$1:$J$2336, COLUMN('Medical Examinations_A_sheet'!C271), FALSE)</f>
        <v>5.1100000000000003</v>
      </c>
      <c r="E271" t="str">
        <f>VLOOKUP($A271, 'Medical Examinations_A_sheet'!$A$1:$J$2336, COLUMN('Medical Examinations_A_sheet'!D271), FALSE)</f>
        <v>No</v>
      </c>
      <c r="F271" t="str">
        <f>VLOOKUP($A271, 'Medical Examinations_A_sheet'!$A$1:$J$2336, COLUMN('Medical Examinations_A_sheet'!E271), FALSE)</f>
        <v>No</v>
      </c>
      <c r="G271" t="str">
        <f>VLOOKUP($A271, 'Medical Examinations_A_sheet'!$A$1:$J$2336, COLUMN('Medical Examinations_A_sheet'!F271), FALSE)</f>
        <v>No</v>
      </c>
      <c r="H271">
        <f>VLOOKUP($A271, 'Medical Examinations_A_sheet'!$A$1:$J$2336, COLUMN('Medical Examinations_A_sheet'!G271), FALSE)</f>
        <v>0</v>
      </c>
      <c r="I271" t="str">
        <f>VLOOKUP($A271, 'Medical Examinations_A_sheet'!$A$1:$J$2336, COLUMN('Medical Examinations_A_sheet'!H271), FALSE)</f>
        <v>Yes</v>
      </c>
      <c r="J271" t="str">
        <f>VLOOKUP($A271, 'Medical Examinations_A_sheet'!$A$1:$J$2336, COLUMN('Medical Examinations_A_sheet'!I271), FALSE)</f>
        <v>Obesity</v>
      </c>
      <c r="K271" t="str">
        <f>VLOOKUP($A271, 'Medical Examinations_A_sheet'!$A$1:$J$2336, COLUMN('Medical Examinations_A_sheet'!J271), FALSE)</f>
        <v>Normal</v>
      </c>
      <c r="L271" s="10">
        <f>VLOOKUP(Healthcare!$A271,'Hospitalisation Details_A_sheet'!$A$1:$K$2344,COLUMN('Hospitalisation Details_A_sheet'!F270),FALSE)</f>
        <v>33057.230000000003</v>
      </c>
      <c r="M271" t="str">
        <f>VLOOKUP(Healthcare!$A271,'Hospitalisation Details_A_sheet'!$A$1:$K$2344,COLUMN('Hospitalisation Details_A_sheet'!G270),FALSE)</f>
        <v>tier - 1</v>
      </c>
      <c r="N271" t="str">
        <f>VLOOKUP(Healthcare!$A271,'Hospitalisation Details_A_sheet'!$A$1:$K$2344,COLUMN('Hospitalisation Details_A_sheet'!H270),FALSE)</f>
        <v>tier - 2</v>
      </c>
      <c r="O271" t="str">
        <f>VLOOKUP(Healthcare!$A271,'Hospitalisation Details_A_sheet'!$A$1:$K$2344,COLUMN('Hospitalisation Details_A_sheet'!I270),FALSE)</f>
        <v>R1011</v>
      </c>
      <c r="P271" s="8" t="str">
        <f>VLOOKUP(Healthcare!$A271,'Hospitalisation Details_A_sheet'!$A$1:$K$2344,COLUMN('Hospitalisation Details_A_sheet'!J270),FALSE)</f>
        <v>28-Jul-1994</v>
      </c>
      <c r="Q271">
        <f>VLOOKUP(Healthcare!$A271,'Hospitalisation Details_A_sheet'!$A$1:$K$2344,COLUMN('Hospitalisation Details_A_sheet'!K270),FALSE)</f>
        <v>28</v>
      </c>
    </row>
    <row r="272" spans="1:17" ht="15.6" x14ac:dyDescent="0.3">
      <c r="A272" s="1" t="s">
        <v>2101</v>
      </c>
      <c r="B272" s="24" t="str">
        <f>VLOOKUP('Customer Names_A_sheet'!$A272,'Customer Names_A_sheet'!$A$1:$E$2336,4,FALSE)</f>
        <v>Tyler M</v>
      </c>
      <c r="C272">
        <f>VLOOKUP($A272, 'Medical Examinations_A_sheet'!$A$1:$J$2336, COLUMN('Medical Examinations_A_sheet'!B272), FALSE)</f>
        <v>23.82</v>
      </c>
      <c r="D272">
        <f>VLOOKUP($A272, 'Medical Examinations_A_sheet'!$A$1:$J$2336, COLUMN('Medical Examinations_A_sheet'!C272), FALSE)</f>
        <v>10.85</v>
      </c>
      <c r="E272" t="str">
        <f>VLOOKUP($A272, 'Medical Examinations_A_sheet'!$A$1:$J$2336, COLUMN('Medical Examinations_A_sheet'!D272), FALSE)</f>
        <v>Yes</v>
      </c>
      <c r="F272" t="str">
        <f>VLOOKUP($A272, 'Medical Examinations_A_sheet'!$A$1:$J$2336, COLUMN('Medical Examinations_A_sheet'!E272), FALSE)</f>
        <v>No</v>
      </c>
      <c r="G272" t="str">
        <f>VLOOKUP($A272, 'Medical Examinations_A_sheet'!$A$1:$J$2336, COLUMN('Medical Examinations_A_sheet'!F272), FALSE)</f>
        <v>No</v>
      </c>
      <c r="H272">
        <f>VLOOKUP($A272, 'Medical Examinations_A_sheet'!$A$1:$J$2336, COLUMN('Medical Examinations_A_sheet'!G272), FALSE)</f>
        <v>0</v>
      </c>
      <c r="I272" t="str">
        <f>VLOOKUP($A272, 'Medical Examinations_A_sheet'!$A$1:$J$2336, COLUMN('Medical Examinations_A_sheet'!H272), FALSE)</f>
        <v>Yes</v>
      </c>
      <c r="J272" t="str">
        <f>VLOOKUP($A272, 'Medical Examinations_A_sheet'!$A$1:$J$2336, COLUMN('Medical Examinations_A_sheet'!I272), FALSE)</f>
        <v>Normal Weight</v>
      </c>
      <c r="K272" t="str">
        <f>VLOOKUP($A272, 'Medical Examinations_A_sheet'!$A$1:$J$2336, COLUMN('Medical Examinations_A_sheet'!J272), FALSE)</f>
        <v>Diabetes</v>
      </c>
      <c r="L272" s="10">
        <f>VLOOKUP(Healthcare!$A272,'Hospitalisation Details_A_sheet'!$A$1:$K$2344,COLUMN('Hospitalisation Details_A_sheet'!F271),FALSE)</f>
        <v>33025.32</v>
      </c>
      <c r="M272" t="str">
        <f>VLOOKUP(Healthcare!$A272,'Hospitalisation Details_A_sheet'!$A$1:$K$2344,COLUMN('Hospitalisation Details_A_sheet'!G271),FALSE)</f>
        <v>tier - 2</v>
      </c>
      <c r="N272" t="str">
        <f>VLOOKUP(Healthcare!$A272,'Hospitalisation Details_A_sheet'!$A$1:$K$2344,COLUMN('Hospitalisation Details_A_sheet'!H271),FALSE)</f>
        <v>tier - 3</v>
      </c>
      <c r="O272" t="str">
        <f>VLOOKUP(Healthcare!$A272,'Hospitalisation Details_A_sheet'!$A$1:$K$2344,COLUMN('Hospitalisation Details_A_sheet'!I271),FALSE)</f>
        <v>R1011</v>
      </c>
      <c r="P272" s="8" t="str">
        <f>VLOOKUP(Healthcare!$A272,'Hospitalisation Details_A_sheet'!$A$1:$K$2344,COLUMN('Hospitalisation Details_A_sheet'!J271),FALSE)</f>
        <v>10-Jul-1967</v>
      </c>
      <c r="Q272">
        <f>VLOOKUP(Healthcare!$A272,'Hospitalisation Details_A_sheet'!$A$1:$K$2344,COLUMN('Hospitalisation Details_A_sheet'!K271),FALSE)</f>
        <v>55</v>
      </c>
    </row>
    <row r="273" spans="1:17" ht="15.6" x14ac:dyDescent="0.3">
      <c r="A273" s="1" t="s">
        <v>2100</v>
      </c>
      <c r="B273" s="24" t="str">
        <f>VLOOKUP('Customer Names_A_sheet'!$A273,'Customer Names_A_sheet'!$A$1:$E$2336,4,FALSE)</f>
        <v>Stephen</v>
      </c>
      <c r="C273">
        <f>VLOOKUP($A273, 'Medical Examinations_A_sheet'!$A$1:$J$2336, COLUMN('Medical Examinations_A_sheet'!B273), FALSE)</f>
        <v>45</v>
      </c>
      <c r="D273">
        <f>VLOOKUP($A273, 'Medical Examinations_A_sheet'!$A$1:$J$2336, COLUMN('Medical Examinations_A_sheet'!C273), FALSE)</f>
        <v>5.24</v>
      </c>
      <c r="E273" t="str">
        <f>VLOOKUP($A273, 'Medical Examinations_A_sheet'!$A$1:$J$2336, COLUMN('Medical Examinations_A_sheet'!D273), FALSE)</f>
        <v>Yes</v>
      </c>
      <c r="F273" t="str">
        <f>VLOOKUP($A273, 'Medical Examinations_A_sheet'!$A$1:$J$2336, COLUMN('Medical Examinations_A_sheet'!E273), FALSE)</f>
        <v>No</v>
      </c>
      <c r="G273" t="str">
        <f>VLOOKUP($A273, 'Medical Examinations_A_sheet'!$A$1:$J$2336, COLUMN('Medical Examinations_A_sheet'!F273), FALSE)</f>
        <v>No</v>
      </c>
      <c r="H273">
        <f>VLOOKUP($A273, 'Medical Examinations_A_sheet'!$A$1:$J$2336, COLUMN('Medical Examinations_A_sheet'!G273), FALSE)</f>
        <v>1</v>
      </c>
      <c r="I273" t="str">
        <f>VLOOKUP($A273, 'Medical Examinations_A_sheet'!$A$1:$J$2336, COLUMN('Medical Examinations_A_sheet'!H273), FALSE)</f>
        <v>Yes</v>
      </c>
      <c r="J273" t="str">
        <f>VLOOKUP($A273, 'Medical Examinations_A_sheet'!$A$1:$J$2336, COLUMN('Medical Examinations_A_sheet'!I273), FALSE)</f>
        <v>Obesity</v>
      </c>
      <c r="K273" t="str">
        <f>VLOOKUP($A273, 'Medical Examinations_A_sheet'!$A$1:$J$2336, COLUMN('Medical Examinations_A_sheet'!J273), FALSE)</f>
        <v>Normal</v>
      </c>
      <c r="L273" s="10">
        <f>VLOOKUP(Healthcare!$A273,'Hospitalisation Details_A_sheet'!$A$1:$K$2344,COLUMN('Hospitalisation Details_A_sheet'!F272),FALSE)</f>
        <v>33017.46</v>
      </c>
      <c r="M273" t="str">
        <f>VLOOKUP(Healthcare!$A273,'Hospitalisation Details_A_sheet'!$A$1:$K$2344,COLUMN('Hospitalisation Details_A_sheet'!G272),FALSE)</f>
        <v>tier - 1</v>
      </c>
      <c r="N273" t="str">
        <f>VLOOKUP(Healthcare!$A273,'Hospitalisation Details_A_sheet'!$A$1:$K$2344,COLUMN('Hospitalisation Details_A_sheet'!H272),FALSE)</f>
        <v>tier - 1</v>
      </c>
      <c r="O273" t="str">
        <f>VLOOKUP(Healthcare!$A273,'Hospitalisation Details_A_sheet'!$A$1:$K$2344,COLUMN('Hospitalisation Details_A_sheet'!I272),FALSE)</f>
        <v>R1011</v>
      </c>
      <c r="P273" s="8" t="str">
        <f>VLOOKUP(Healthcare!$A273,'Hospitalisation Details_A_sheet'!$A$1:$K$2344,COLUMN('Hospitalisation Details_A_sheet'!J272),FALSE)</f>
        <v>8-Jul-1995</v>
      </c>
      <c r="Q273">
        <f>VLOOKUP(Healthcare!$A273,'Hospitalisation Details_A_sheet'!$A$1:$K$2344,COLUMN('Hospitalisation Details_A_sheet'!K272),FALSE)</f>
        <v>27</v>
      </c>
    </row>
    <row r="274" spans="1:17" ht="15.6" x14ac:dyDescent="0.3">
      <c r="A274" s="1" t="s">
        <v>2099</v>
      </c>
      <c r="B274" s="24" t="str">
        <f>VLOOKUP('Customer Names_A_sheet'!$A274,'Customer Names_A_sheet'!$A$1:$E$2336,4,FALSE)</f>
        <v>Andrew B.</v>
      </c>
      <c r="C274">
        <f>VLOOKUP($A274, 'Medical Examinations_A_sheet'!$A$1:$J$2336, COLUMN('Medical Examinations_A_sheet'!B274), FALSE)</f>
        <v>26.62</v>
      </c>
      <c r="D274">
        <f>VLOOKUP($A274, 'Medical Examinations_A_sheet'!$A$1:$J$2336, COLUMN('Medical Examinations_A_sheet'!C274), FALSE)</f>
        <v>10.08</v>
      </c>
      <c r="E274" t="str">
        <f>VLOOKUP($A274, 'Medical Examinations_A_sheet'!$A$1:$J$2336, COLUMN('Medical Examinations_A_sheet'!D274), FALSE)</f>
        <v>No</v>
      </c>
      <c r="F274" t="str">
        <f>VLOOKUP($A274, 'Medical Examinations_A_sheet'!$A$1:$J$2336, COLUMN('Medical Examinations_A_sheet'!E274), FALSE)</f>
        <v>No</v>
      </c>
      <c r="G274" t="str">
        <f>VLOOKUP($A274, 'Medical Examinations_A_sheet'!$A$1:$J$2336, COLUMN('Medical Examinations_A_sheet'!F274), FALSE)</f>
        <v>No</v>
      </c>
      <c r="H274">
        <f>VLOOKUP($A274, 'Medical Examinations_A_sheet'!$A$1:$J$2336, COLUMN('Medical Examinations_A_sheet'!G274), FALSE)</f>
        <v>0</v>
      </c>
      <c r="I274" t="str">
        <f>VLOOKUP($A274, 'Medical Examinations_A_sheet'!$A$1:$J$2336, COLUMN('Medical Examinations_A_sheet'!H274), FALSE)</f>
        <v>Yes</v>
      </c>
      <c r="J274" t="str">
        <f>VLOOKUP($A274, 'Medical Examinations_A_sheet'!$A$1:$J$2336, COLUMN('Medical Examinations_A_sheet'!I274), FALSE)</f>
        <v>Overweight</v>
      </c>
      <c r="K274" t="str">
        <f>VLOOKUP($A274, 'Medical Examinations_A_sheet'!$A$1:$J$2336, COLUMN('Medical Examinations_A_sheet'!J274), FALSE)</f>
        <v>Diabetes</v>
      </c>
      <c r="L274" s="10">
        <f>VLOOKUP(Healthcare!$A274,'Hospitalisation Details_A_sheet'!$A$1:$K$2344,COLUMN('Hospitalisation Details_A_sheet'!F273),FALSE)</f>
        <v>32947.629999999997</v>
      </c>
      <c r="M274" t="str">
        <f>VLOOKUP(Healthcare!$A274,'Hospitalisation Details_A_sheet'!$A$1:$K$2344,COLUMN('Hospitalisation Details_A_sheet'!G273),FALSE)</f>
        <v>tier - 2</v>
      </c>
      <c r="N274" t="str">
        <f>VLOOKUP(Healthcare!$A274,'Hospitalisation Details_A_sheet'!$A$1:$K$2344,COLUMN('Hospitalisation Details_A_sheet'!H273),FALSE)</f>
        <v>tier - 1</v>
      </c>
      <c r="O274" t="str">
        <f>VLOOKUP(Healthcare!$A274,'Hospitalisation Details_A_sheet'!$A$1:$K$2344,COLUMN('Hospitalisation Details_A_sheet'!I273),FALSE)</f>
        <v>R1011</v>
      </c>
      <c r="P274" s="8" t="str">
        <f>VLOOKUP(Healthcare!$A274,'Hospitalisation Details_A_sheet'!$A$1:$K$2344,COLUMN('Hospitalisation Details_A_sheet'!J273),FALSE)</f>
        <v>24-Aug-1971</v>
      </c>
      <c r="Q274">
        <f>VLOOKUP(Healthcare!$A274,'Hospitalisation Details_A_sheet'!$A$1:$K$2344,COLUMN('Hospitalisation Details_A_sheet'!K273),FALSE)</f>
        <v>51</v>
      </c>
    </row>
    <row r="275" spans="1:17" ht="15.6" x14ac:dyDescent="0.3">
      <c r="A275" s="1" t="s">
        <v>2098</v>
      </c>
      <c r="B275" s="24" t="str">
        <f>VLOOKUP('Customer Names_A_sheet'!$A275,'Customer Names_A_sheet'!$A$1:$E$2336,4,FALSE)</f>
        <v>James</v>
      </c>
      <c r="C275">
        <f>VLOOKUP($A275, 'Medical Examinations_A_sheet'!$A$1:$J$2336, COLUMN('Medical Examinations_A_sheet'!B275), FALSE)</f>
        <v>32.67</v>
      </c>
      <c r="D275">
        <f>VLOOKUP($A275, 'Medical Examinations_A_sheet'!$A$1:$J$2336, COLUMN('Medical Examinations_A_sheet'!C275), FALSE)</f>
        <v>10.97</v>
      </c>
      <c r="E275" t="str">
        <f>VLOOKUP($A275, 'Medical Examinations_A_sheet'!$A$1:$J$2336, COLUMN('Medical Examinations_A_sheet'!D275), FALSE)</f>
        <v>Yes</v>
      </c>
      <c r="F275" t="str">
        <f>VLOOKUP($A275, 'Medical Examinations_A_sheet'!$A$1:$J$2336, COLUMN('Medical Examinations_A_sheet'!E275), FALSE)</f>
        <v>No</v>
      </c>
      <c r="G275" t="str">
        <f>VLOOKUP($A275, 'Medical Examinations_A_sheet'!$A$1:$J$2336, COLUMN('Medical Examinations_A_sheet'!F275), FALSE)</f>
        <v>No</v>
      </c>
      <c r="H275">
        <f>VLOOKUP($A275, 'Medical Examinations_A_sheet'!$A$1:$J$2336, COLUMN('Medical Examinations_A_sheet'!G275), FALSE)</f>
        <v>0</v>
      </c>
      <c r="I275" t="str">
        <f>VLOOKUP($A275, 'Medical Examinations_A_sheet'!$A$1:$J$2336, COLUMN('Medical Examinations_A_sheet'!H275), FALSE)</f>
        <v>Yes</v>
      </c>
      <c r="J275" t="str">
        <f>VLOOKUP($A275, 'Medical Examinations_A_sheet'!$A$1:$J$2336, COLUMN('Medical Examinations_A_sheet'!I275), FALSE)</f>
        <v>Obesity</v>
      </c>
      <c r="K275" t="str">
        <f>VLOOKUP($A275, 'Medical Examinations_A_sheet'!$A$1:$J$2336, COLUMN('Medical Examinations_A_sheet'!J275), FALSE)</f>
        <v>Diabetes</v>
      </c>
      <c r="L275" s="10">
        <f>VLOOKUP(Healthcare!$A275,'Hospitalisation Details_A_sheet'!$A$1:$K$2344,COLUMN('Hospitalisation Details_A_sheet'!F274),FALSE)</f>
        <v>32906.69</v>
      </c>
      <c r="M275" t="str">
        <f>VLOOKUP(Healthcare!$A275,'Hospitalisation Details_A_sheet'!$A$1:$K$2344,COLUMN('Hospitalisation Details_A_sheet'!G274),FALSE)</f>
        <v>tier - 2</v>
      </c>
      <c r="N275" t="str">
        <f>VLOOKUP(Healthcare!$A275,'Hospitalisation Details_A_sheet'!$A$1:$K$2344,COLUMN('Hospitalisation Details_A_sheet'!H274),FALSE)</f>
        <v>tier - 3</v>
      </c>
      <c r="O275" t="str">
        <f>VLOOKUP(Healthcare!$A275,'Hospitalisation Details_A_sheet'!$A$1:$K$2344,COLUMN('Hospitalisation Details_A_sheet'!I274),FALSE)</f>
        <v>R1011</v>
      </c>
      <c r="P275" s="8" t="str">
        <f>VLOOKUP(Healthcare!$A275,'Hospitalisation Details_A_sheet'!$A$1:$K$2344,COLUMN('Hospitalisation Details_A_sheet'!J274),FALSE)</f>
        <v>17-Nov-1981</v>
      </c>
      <c r="Q275">
        <f>VLOOKUP(Healthcare!$A275,'Hospitalisation Details_A_sheet'!$A$1:$K$2344,COLUMN('Hospitalisation Details_A_sheet'!K274),FALSE)</f>
        <v>41</v>
      </c>
    </row>
    <row r="276" spans="1:17" ht="15.6" x14ac:dyDescent="0.3">
      <c r="A276" s="1" t="s">
        <v>2097</v>
      </c>
      <c r="B276" s="24" t="str">
        <f>VLOOKUP('Customer Names_A_sheet'!$A276,'Customer Names_A_sheet'!$A$1:$E$2336,4,FALSE)</f>
        <v>Shawn P.</v>
      </c>
      <c r="C276">
        <f>VLOOKUP($A276, 'Medical Examinations_A_sheet'!$A$1:$J$2336, COLUMN('Medical Examinations_A_sheet'!B276), FALSE)</f>
        <v>44.44</v>
      </c>
      <c r="D276">
        <f>VLOOKUP($A276, 'Medical Examinations_A_sheet'!$A$1:$J$2336, COLUMN('Medical Examinations_A_sheet'!C276), FALSE)</f>
        <v>4.9000000000000004</v>
      </c>
      <c r="E276" t="str">
        <f>VLOOKUP($A276, 'Medical Examinations_A_sheet'!$A$1:$J$2336, COLUMN('Medical Examinations_A_sheet'!D276), FALSE)</f>
        <v>Yes</v>
      </c>
      <c r="F276" t="str">
        <f>VLOOKUP($A276, 'Medical Examinations_A_sheet'!$A$1:$J$2336, COLUMN('Medical Examinations_A_sheet'!E276), FALSE)</f>
        <v>No</v>
      </c>
      <c r="G276" t="str">
        <f>VLOOKUP($A276, 'Medical Examinations_A_sheet'!$A$1:$J$2336, COLUMN('Medical Examinations_A_sheet'!F276), FALSE)</f>
        <v>No</v>
      </c>
      <c r="H276">
        <f>VLOOKUP($A276, 'Medical Examinations_A_sheet'!$A$1:$J$2336, COLUMN('Medical Examinations_A_sheet'!G276), FALSE)</f>
        <v>1</v>
      </c>
      <c r="I276" t="str">
        <f>VLOOKUP($A276, 'Medical Examinations_A_sheet'!$A$1:$J$2336, COLUMN('Medical Examinations_A_sheet'!H276), FALSE)</f>
        <v>Yes</v>
      </c>
      <c r="J276" t="str">
        <f>VLOOKUP($A276, 'Medical Examinations_A_sheet'!$A$1:$J$2336, COLUMN('Medical Examinations_A_sheet'!I276), FALSE)</f>
        <v>Obesity</v>
      </c>
      <c r="K276" t="str">
        <f>VLOOKUP($A276, 'Medical Examinations_A_sheet'!$A$1:$J$2336, COLUMN('Medical Examinations_A_sheet'!J276), FALSE)</f>
        <v>Normal</v>
      </c>
      <c r="L276" s="10">
        <f>VLOOKUP(Healthcare!$A276,'Hospitalisation Details_A_sheet'!$A$1:$K$2344,COLUMN('Hospitalisation Details_A_sheet'!F275),FALSE)</f>
        <v>32827.51</v>
      </c>
      <c r="M276" t="str">
        <f>VLOOKUP(Healthcare!$A276,'Hospitalisation Details_A_sheet'!$A$1:$K$2344,COLUMN('Hospitalisation Details_A_sheet'!G275),FALSE)</f>
        <v>tier - 1</v>
      </c>
      <c r="N276" t="str">
        <f>VLOOKUP(Healthcare!$A276,'Hospitalisation Details_A_sheet'!$A$1:$K$2344,COLUMN('Hospitalisation Details_A_sheet'!H275),FALSE)</f>
        <v>tier - 2</v>
      </c>
      <c r="O276" t="str">
        <f>VLOOKUP(Healthcare!$A276,'Hospitalisation Details_A_sheet'!$A$1:$K$2344,COLUMN('Hospitalisation Details_A_sheet'!I275),FALSE)</f>
        <v>R1011</v>
      </c>
      <c r="P276" s="8" t="str">
        <f>VLOOKUP(Healthcare!$A276,'Hospitalisation Details_A_sheet'!$A$1:$K$2344,COLUMN('Hospitalisation Details_A_sheet'!J275),FALSE)</f>
        <v>4-Dec-1995</v>
      </c>
      <c r="Q276">
        <f>VLOOKUP(Healthcare!$A276,'Hospitalisation Details_A_sheet'!$A$1:$K$2344,COLUMN('Hospitalisation Details_A_sheet'!K275),FALSE)</f>
        <v>27</v>
      </c>
    </row>
    <row r="277" spans="1:17" ht="15.6" x14ac:dyDescent="0.3">
      <c r="A277" s="1" t="s">
        <v>2096</v>
      </c>
      <c r="B277" s="24" t="str">
        <f>VLOOKUP('Customer Names_A_sheet'!$A277,'Customer Names_A_sheet'!$A$1:$E$2336,4,FALSE)</f>
        <v>Matt</v>
      </c>
      <c r="C277">
        <f>VLOOKUP($A277, 'Medical Examinations_A_sheet'!$A$1:$J$2336, COLUMN('Medical Examinations_A_sheet'!B277), FALSE)</f>
        <v>28.31</v>
      </c>
      <c r="D277">
        <f>VLOOKUP($A277, 'Medical Examinations_A_sheet'!$A$1:$J$2336, COLUMN('Medical Examinations_A_sheet'!C277), FALSE)</f>
        <v>5.33</v>
      </c>
      <c r="E277" t="str">
        <f>VLOOKUP($A277, 'Medical Examinations_A_sheet'!$A$1:$J$2336, COLUMN('Medical Examinations_A_sheet'!D277), FALSE)</f>
        <v>No</v>
      </c>
      <c r="F277" t="str">
        <f>VLOOKUP($A277, 'Medical Examinations_A_sheet'!$A$1:$J$2336, COLUMN('Medical Examinations_A_sheet'!E277), FALSE)</f>
        <v>No</v>
      </c>
      <c r="G277" t="str">
        <f>VLOOKUP($A277, 'Medical Examinations_A_sheet'!$A$1:$J$2336, COLUMN('Medical Examinations_A_sheet'!F277), FALSE)</f>
        <v>No</v>
      </c>
      <c r="H277">
        <f>VLOOKUP($A277, 'Medical Examinations_A_sheet'!$A$1:$J$2336, COLUMN('Medical Examinations_A_sheet'!G277), FALSE)</f>
        <v>0</v>
      </c>
      <c r="I277" t="str">
        <f>VLOOKUP($A277, 'Medical Examinations_A_sheet'!$A$1:$J$2336, COLUMN('Medical Examinations_A_sheet'!H277), FALSE)</f>
        <v>Yes</v>
      </c>
      <c r="J277" t="str">
        <f>VLOOKUP($A277, 'Medical Examinations_A_sheet'!$A$1:$J$2336, COLUMN('Medical Examinations_A_sheet'!I277), FALSE)</f>
        <v>Overweight</v>
      </c>
      <c r="K277" t="str">
        <f>VLOOKUP($A277, 'Medical Examinations_A_sheet'!$A$1:$J$2336, COLUMN('Medical Examinations_A_sheet'!J277), FALSE)</f>
        <v>Normal</v>
      </c>
      <c r="L277" s="10">
        <f>VLOOKUP(Healthcare!$A277,'Hospitalisation Details_A_sheet'!$A$1:$K$2344,COLUMN('Hospitalisation Details_A_sheet'!F276),FALSE)</f>
        <v>32787.46</v>
      </c>
      <c r="M277" t="str">
        <f>VLOOKUP(Healthcare!$A277,'Hospitalisation Details_A_sheet'!$A$1:$K$2344,COLUMN('Hospitalisation Details_A_sheet'!G276),FALSE)</f>
        <v>tier - 1</v>
      </c>
      <c r="N277" t="str">
        <f>VLOOKUP(Healthcare!$A277,'Hospitalisation Details_A_sheet'!$A$1:$K$2344,COLUMN('Hospitalisation Details_A_sheet'!H276),FALSE)</f>
        <v>tier - 3</v>
      </c>
      <c r="O277" t="str">
        <f>VLOOKUP(Healthcare!$A277,'Hospitalisation Details_A_sheet'!$A$1:$K$2344,COLUMN('Hospitalisation Details_A_sheet'!I276),FALSE)</f>
        <v>R1012</v>
      </c>
      <c r="P277" s="8" t="str">
        <f>VLOOKUP(Healthcare!$A277,'Hospitalisation Details_A_sheet'!$A$1:$K$2344,COLUMN('Hospitalisation Details_A_sheet'!J276),FALSE)</f>
        <v>12-Dec-1980</v>
      </c>
      <c r="Q277">
        <f>VLOOKUP(Healthcare!$A277,'Hospitalisation Details_A_sheet'!$A$1:$K$2344,COLUMN('Hospitalisation Details_A_sheet'!K276),FALSE)</f>
        <v>42</v>
      </c>
    </row>
    <row r="278" spans="1:17" ht="15.6" x14ac:dyDescent="0.3">
      <c r="A278" s="1" t="s">
        <v>2095</v>
      </c>
      <c r="B278" s="24" t="str">
        <f>VLOOKUP('Customer Names_A_sheet'!$A278,'Customer Names_A_sheet'!$A$1:$E$2336,4,FALSE)</f>
        <v>Nathaniel</v>
      </c>
      <c r="C278">
        <f>VLOOKUP($A278, 'Medical Examinations_A_sheet'!$A$1:$J$2336, COLUMN('Medical Examinations_A_sheet'!B278), FALSE)</f>
        <v>25.05</v>
      </c>
      <c r="D278">
        <f>VLOOKUP($A278, 'Medical Examinations_A_sheet'!$A$1:$J$2336, COLUMN('Medical Examinations_A_sheet'!C278), FALSE)</f>
        <v>4.6100000000000003</v>
      </c>
      <c r="E278" t="str">
        <f>VLOOKUP($A278, 'Medical Examinations_A_sheet'!$A$1:$J$2336, COLUMN('Medical Examinations_A_sheet'!D278), FALSE)</f>
        <v>No</v>
      </c>
      <c r="F278" t="str">
        <f>VLOOKUP($A278, 'Medical Examinations_A_sheet'!$A$1:$J$2336, COLUMN('Medical Examinations_A_sheet'!E278), FALSE)</f>
        <v>No</v>
      </c>
      <c r="G278" t="str">
        <f>VLOOKUP($A278, 'Medical Examinations_A_sheet'!$A$1:$J$2336, COLUMN('Medical Examinations_A_sheet'!F278), FALSE)</f>
        <v>No</v>
      </c>
      <c r="H278">
        <f>VLOOKUP($A278, 'Medical Examinations_A_sheet'!$A$1:$J$2336, COLUMN('Medical Examinations_A_sheet'!G278), FALSE)</f>
        <v>2</v>
      </c>
      <c r="I278" t="str">
        <f>VLOOKUP($A278, 'Medical Examinations_A_sheet'!$A$1:$J$2336, COLUMN('Medical Examinations_A_sheet'!H278), FALSE)</f>
        <v>Yes</v>
      </c>
      <c r="J278" t="str">
        <f>VLOOKUP($A278, 'Medical Examinations_A_sheet'!$A$1:$J$2336, COLUMN('Medical Examinations_A_sheet'!I278), FALSE)</f>
        <v>Overweight</v>
      </c>
      <c r="K278" t="str">
        <f>VLOOKUP($A278, 'Medical Examinations_A_sheet'!$A$1:$J$2336, COLUMN('Medical Examinations_A_sheet'!J278), FALSE)</f>
        <v>Normal</v>
      </c>
      <c r="L278" s="10">
        <f>VLOOKUP(Healthcare!$A278,'Hospitalisation Details_A_sheet'!$A$1:$K$2344,COLUMN('Hospitalisation Details_A_sheet'!F277),FALSE)</f>
        <v>32765.33</v>
      </c>
      <c r="M278" t="str">
        <f>VLOOKUP(Healthcare!$A278,'Hospitalisation Details_A_sheet'!$A$1:$K$2344,COLUMN('Hospitalisation Details_A_sheet'!G277),FALSE)</f>
        <v>tier - 2</v>
      </c>
      <c r="N278" t="str">
        <f>VLOOKUP(Healthcare!$A278,'Hospitalisation Details_A_sheet'!$A$1:$K$2344,COLUMN('Hospitalisation Details_A_sheet'!H277),FALSE)</f>
        <v>tier - 2</v>
      </c>
      <c r="O278" t="str">
        <f>VLOOKUP(Healthcare!$A278,'Hospitalisation Details_A_sheet'!$A$1:$K$2344,COLUMN('Hospitalisation Details_A_sheet'!I277),FALSE)</f>
        <v>R1012</v>
      </c>
      <c r="P278" s="8" t="str">
        <f>VLOOKUP(Healthcare!$A278,'Hospitalisation Details_A_sheet'!$A$1:$K$2344,COLUMN('Hospitalisation Details_A_sheet'!J277),FALSE)</f>
        <v>7-Nov-1972</v>
      </c>
      <c r="Q278">
        <f>VLOOKUP(Healthcare!$A278,'Hospitalisation Details_A_sheet'!$A$1:$K$2344,COLUMN('Hospitalisation Details_A_sheet'!K277),FALSE)</f>
        <v>50</v>
      </c>
    </row>
    <row r="279" spans="1:17" ht="15.6" x14ac:dyDescent="0.3">
      <c r="A279" s="1" t="s">
        <v>2094</v>
      </c>
      <c r="B279" s="24" t="str">
        <f>VLOOKUP('Customer Names_A_sheet'!$A279,'Customer Names_A_sheet'!$A$1:$E$2336,4,FALSE)</f>
        <v>Kevin D.</v>
      </c>
      <c r="C279">
        <f>VLOOKUP($A279, 'Medical Examinations_A_sheet'!$A$1:$J$2336, COLUMN('Medical Examinations_A_sheet'!B279), FALSE)</f>
        <v>28.34</v>
      </c>
      <c r="D279">
        <f>VLOOKUP($A279, 'Medical Examinations_A_sheet'!$A$1:$J$2336, COLUMN('Medical Examinations_A_sheet'!C279), FALSE)</f>
        <v>8.18</v>
      </c>
      <c r="E279" t="str">
        <f>VLOOKUP($A279, 'Medical Examinations_A_sheet'!$A$1:$J$2336, COLUMN('Medical Examinations_A_sheet'!D279), FALSE)</f>
        <v>No</v>
      </c>
      <c r="F279" t="str">
        <f>VLOOKUP($A279, 'Medical Examinations_A_sheet'!$A$1:$J$2336, COLUMN('Medical Examinations_A_sheet'!E279), FALSE)</f>
        <v>No</v>
      </c>
      <c r="G279" t="str">
        <f>VLOOKUP($A279, 'Medical Examinations_A_sheet'!$A$1:$J$2336, COLUMN('Medical Examinations_A_sheet'!F279), FALSE)</f>
        <v>No</v>
      </c>
      <c r="H279">
        <f>VLOOKUP($A279, 'Medical Examinations_A_sheet'!$A$1:$J$2336, COLUMN('Medical Examinations_A_sheet'!G279), FALSE)</f>
        <v>0</v>
      </c>
      <c r="I279" t="str">
        <f>VLOOKUP($A279, 'Medical Examinations_A_sheet'!$A$1:$J$2336, COLUMN('Medical Examinations_A_sheet'!H279), FALSE)</f>
        <v>Yes</v>
      </c>
      <c r="J279" t="str">
        <f>VLOOKUP($A279, 'Medical Examinations_A_sheet'!$A$1:$J$2336, COLUMN('Medical Examinations_A_sheet'!I279), FALSE)</f>
        <v>Overweight</v>
      </c>
      <c r="K279" t="str">
        <f>VLOOKUP($A279, 'Medical Examinations_A_sheet'!$A$1:$J$2336, COLUMN('Medical Examinations_A_sheet'!J279), FALSE)</f>
        <v>Diabetes</v>
      </c>
      <c r="L279" s="10">
        <f>VLOOKUP(Healthcare!$A279,'Hospitalisation Details_A_sheet'!$A$1:$K$2344,COLUMN('Hospitalisation Details_A_sheet'!F278),FALSE)</f>
        <v>32760.48</v>
      </c>
      <c r="M279" t="str">
        <f>VLOOKUP(Healthcare!$A279,'Hospitalisation Details_A_sheet'!$A$1:$K$2344,COLUMN('Hospitalisation Details_A_sheet'!G278),FALSE)</f>
        <v>tier - 1</v>
      </c>
      <c r="N279" t="str">
        <f>VLOOKUP(Healthcare!$A279,'Hospitalisation Details_A_sheet'!$A$1:$K$2344,COLUMN('Hospitalisation Details_A_sheet'!H278),FALSE)</f>
        <v>tier - 1</v>
      </c>
      <c r="O279" t="str">
        <f>VLOOKUP(Healthcare!$A279,'Hospitalisation Details_A_sheet'!$A$1:$K$2344,COLUMN('Hospitalisation Details_A_sheet'!I278),FALSE)</f>
        <v>R1011</v>
      </c>
      <c r="P279" s="8" t="str">
        <f>VLOOKUP(Healthcare!$A279,'Hospitalisation Details_A_sheet'!$A$1:$K$2344,COLUMN('Hospitalisation Details_A_sheet'!J278),FALSE)</f>
        <v>6-Dec-1974</v>
      </c>
      <c r="Q279">
        <f>VLOOKUP(Healthcare!$A279,'Hospitalisation Details_A_sheet'!$A$1:$K$2344,COLUMN('Hospitalisation Details_A_sheet'!K278),FALSE)</f>
        <v>48</v>
      </c>
    </row>
    <row r="280" spans="1:17" ht="15.6" x14ac:dyDescent="0.3">
      <c r="A280" s="1" t="s">
        <v>2093</v>
      </c>
      <c r="B280" s="24" t="str">
        <f>VLOOKUP('Customer Names_A_sheet'!$A280,'Customer Names_A_sheet'!$A$1:$E$2336,4,FALSE)</f>
        <v>Joan</v>
      </c>
      <c r="C280">
        <f>VLOOKUP($A280, 'Medical Examinations_A_sheet'!$A$1:$J$2336, COLUMN('Medical Examinations_A_sheet'!B280), FALSE)</f>
        <v>17.765000000000001</v>
      </c>
      <c r="D280">
        <f>VLOOKUP($A280, 'Medical Examinations_A_sheet'!$A$1:$J$2336, COLUMN('Medical Examinations_A_sheet'!C280), FALSE)</f>
        <v>5.62</v>
      </c>
      <c r="E280" t="str">
        <f>VLOOKUP($A280, 'Medical Examinations_A_sheet'!$A$1:$J$2336, COLUMN('Medical Examinations_A_sheet'!D280), FALSE)</f>
        <v>No</v>
      </c>
      <c r="F280" t="str">
        <f>VLOOKUP($A280, 'Medical Examinations_A_sheet'!$A$1:$J$2336, COLUMN('Medical Examinations_A_sheet'!E280), FALSE)</f>
        <v>No</v>
      </c>
      <c r="G280" t="str">
        <f>VLOOKUP($A280, 'Medical Examinations_A_sheet'!$A$1:$J$2336, COLUMN('Medical Examinations_A_sheet'!F280), FALSE)</f>
        <v>No</v>
      </c>
      <c r="H280">
        <f>VLOOKUP($A280, 'Medical Examinations_A_sheet'!$A$1:$J$2336, COLUMN('Medical Examinations_A_sheet'!G280), FALSE)</f>
        <v>0</v>
      </c>
      <c r="I280" t="str">
        <f>VLOOKUP($A280, 'Medical Examinations_A_sheet'!$A$1:$J$2336, COLUMN('Medical Examinations_A_sheet'!H280), FALSE)</f>
        <v>Yes</v>
      </c>
      <c r="J280" t="str">
        <f>VLOOKUP($A280, 'Medical Examinations_A_sheet'!$A$1:$J$2336, COLUMN('Medical Examinations_A_sheet'!I280), FALSE)</f>
        <v>Underweight</v>
      </c>
      <c r="K280" t="str">
        <f>VLOOKUP($A280, 'Medical Examinations_A_sheet'!$A$1:$J$2336, COLUMN('Medical Examinations_A_sheet'!J280), FALSE)</f>
        <v>Normal</v>
      </c>
      <c r="L280" s="10">
        <f>VLOOKUP(Healthcare!$A280,'Hospitalisation Details_A_sheet'!$A$1:$K$2344,COLUMN('Hospitalisation Details_A_sheet'!F279),FALSE)</f>
        <v>32734.19</v>
      </c>
      <c r="M280" t="str">
        <f>VLOOKUP(Healthcare!$A280,'Hospitalisation Details_A_sheet'!$A$1:$K$2344,COLUMN('Hospitalisation Details_A_sheet'!G279),FALSE)</f>
        <v>tier - 2</v>
      </c>
      <c r="N280" t="str">
        <f>VLOOKUP(Healthcare!$A280,'Hospitalisation Details_A_sheet'!$A$1:$K$2344,COLUMN('Hospitalisation Details_A_sheet'!H279),FALSE)</f>
        <v>tier - 1</v>
      </c>
      <c r="O280" t="str">
        <f>VLOOKUP(Healthcare!$A280,'Hospitalisation Details_A_sheet'!$A$1:$K$2344,COLUMN('Hospitalisation Details_A_sheet'!I279),FALSE)</f>
        <v>R1012</v>
      </c>
      <c r="P280" s="8" t="str">
        <f>VLOOKUP(Healthcare!$A280,'Hospitalisation Details_A_sheet'!$A$1:$K$2344,COLUMN('Hospitalisation Details_A_sheet'!J279),FALSE)</f>
        <v>9-Jul-1990</v>
      </c>
      <c r="Q280">
        <f>VLOOKUP(Healthcare!$A280,'Hospitalisation Details_A_sheet'!$A$1:$K$2344,COLUMN('Hospitalisation Details_A_sheet'!K279),FALSE)</f>
        <v>32</v>
      </c>
    </row>
    <row r="281" spans="1:17" ht="15.6" x14ac:dyDescent="0.3">
      <c r="A281" s="1" t="s">
        <v>2092</v>
      </c>
      <c r="B281" s="24" t="str">
        <f>VLOOKUP('Customer Names_A_sheet'!$A281,'Customer Names_A_sheet'!$A$1:$E$2336,4,FALSE)</f>
        <v>Christopher A</v>
      </c>
      <c r="C281">
        <f>VLOOKUP($A281, 'Medical Examinations_A_sheet'!$A$1:$J$2336, COLUMN('Medical Examinations_A_sheet'!B281), FALSE)</f>
        <v>36.119999999999997</v>
      </c>
      <c r="D281">
        <f>VLOOKUP($A281, 'Medical Examinations_A_sheet'!$A$1:$J$2336, COLUMN('Medical Examinations_A_sheet'!C281), FALSE)</f>
        <v>5.82</v>
      </c>
      <c r="E281" t="str">
        <f>VLOOKUP($A281, 'Medical Examinations_A_sheet'!$A$1:$J$2336, COLUMN('Medical Examinations_A_sheet'!D281), FALSE)</f>
        <v>No</v>
      </c>
      <c r="F281" t="str">
        <f>VLOOKUP($A281, 'Medical Examinations_A_sheet'!$A$1:$J$2336, COLUMN('Medical Examinations_A_sheet'!E281), FALSE)</f>
        <v>No</v>
      </c>
      <c r="G281" t="str">
        <f>VLOOKUP($A281, 'Medical Examinations_A_sheet'!$A$1:$J$2336, COLUMN('Medical Examinations_A_sheet'!F281), FALSE)</f>
        <v>No</v>
      </c>
      <c r="H281">
        <f>VLOOKUP($A281, 'Medical Examinations_A_sheet'!$A$1:$J$2336, COLUMN('Medical Examinations_A_sheet'!G281), FALSE)</f>
        <v>0</v>
      </c>
      <c r="I281" t="str">
        <f>VLOOKUP($A281, 'Medical Examinations_A_sheet'!$A$1:$J$2336, COLUMN('Medical Examinations_A_sheet'!H281), FALSE)</f>
        <v>Yes</v>
      </c>
      <c r="J281" t="str">
        <f>VLOOKUP($A281, 'Medical Examinations_A_sheet'!$A$1:$J$2336, COLUMN('Medical Examinations_A_sheet'!I281), FALSE)</f>
        <v>Obesity</v>
      </c>
      <c r="K281" t="str">
        <f>VLOOKUP($A281, 'Medical Examinations_A_sheet'!$A$1:$J$2336, COLUMN('Medical Examinations_A_sheet'!J281), FALSE)</f>
        <v>Prediabetes</v>
      </c>
      <c r="L281" s="10">
        <f>VLOOKUP(Healthcare!$A281,'Hospitalisation Details_A_sheet'!$A$1:$K$2344,COLUMN('Hospitalisation Details_A_sheet'!F280),FALSE)</f>
        <v>32716.2</v>
      </c>
      <c r="M281" t="str">
        <f>VLOOKUP(Healthcare!$A281,'Hospitalisation Details_A_sheet'!$A$1:$K$2344,COLUMN('Hospitalisation Details_A_sheet'!G280),FALSE)</f>
        <v>tier - 1</v>
      </c>
      <c r="N281" t="str">
        <f>VLOOKUP(Healthcare!$A281,'Hospitalisation Details_A_sheet'!$A$1:$K$2344,COLUMN('Hospitalisation Details_A_sheet'!H280),FALSE)</f>
        <v>tier - 2</v>
      </c>
      <c r="O281" t="str">
        <f>VLOOKUP(Healthcare!$A281,'Hospitalisation Details_A_sheet'!$A$1:$K$2344,COLUMN('Hospitalisation Details_A_sheet'!I280),FALSE)</f>
        <v>R1011</v>
      </c>
      <c r="P281" s="8" t="str">
        <f>VLOOKUP(Healthcare!$A281,'Hospitalisation Details_A_sheet'!$A$1:$K$2344,COLUMN('Hospitalisation Details_A_sheet'!J280),FALSE)</f>
        <v>30-Sep-1990</v>
      </c>
      <c r="Q281">
        <f>VLOOKUP(Healthcare!$A281,'Hospitalisation Details_A_sheet'!$A$1:$K$2344,COLUMN('Hospitalisation Details_A_sheet'!K280),FALSE)</f>
        <v>32</v>
      </c>
    </row>
    <row r="282" spans="1:17" ht="15.6" x14ac:dyDescent="0.3">
      <c r="A282" s="1" t="s">
        <v>2091</v>
      </c>
      <c r="B282" s="24" t="str">
        <f>VLOOKUP('Customer Names_A_sheet'!$A282,'Customer Names_A_sheet'!$A$1:$E$2336,4,FALSE)</f>
        <v>Kacy L.</v>
      </c>
      <c r="C282">
        <f>VLOOKUP($A282, 'Medical Examinations_A_sheet'!$A$1:$J$2336, COLUMN('Medical Examinations_A_sheet'!B282), FALSE)</f>
        <v>23.19</v>
      </c>
      <c r="D282">
        <f>VLOOKUP($A282, 'Medical Examinations_A_sheet'!$A$1:$J$2336, COLUMN('Medical Examinations_A_sheet'!C282), FALSE)</f>
        <v>7.66</v>
      </c>
      <c r="E282" t="str">
        <f>VLOOKUP($A282, 'Medical Examinations_A_sheet'!$A$1:$J$2336, COLUMN('Medical Examinations_A_sheet'!D282), FALSE)</f>
        <v>No</v>
      </c>
      <c r="F282" t="str">
        <f>VLOOKUP($A282, 'Medical Examinations_A_sheet'!$A$1:$J$2336, COLUMN('Medical Examinations_A_sheet'!E282), FALSE)</f>
        <v>No</v>
      </c>
      <c r="G282" t="str">
        <f>VLOOKUP($A282, 'Medical Examinations_A_sheet'!$A$1:$J$2336, COLUMN('Medical Examinations_A_sheet'!F282), FALSE)</f>
        <v>No</v>
      </c>
      <c r="H282">
        <f>VLOOKUP($A282, 'Medical Examinations_A_sheet'!$A$1:$J$2336, COLUMN('Medical Examinations_A_sheet'!G282), FALSE)</f>
        <v>0</v>
      </c>
      <c r="I282" t="str">
        <f>VLOOKUP($A282, 'Medical Examinations_A_sheet'!$A$1:$J$2336, COLUMN('Medical Examinations_A_sheet'!H282), FALSE)</f>
        <v>Yes</v>
      </c>
      <c r="J282" t="str">
        <f>VLOOKUP($A282, 'Medical Examinations_A_sheet'!$A$1:$J$2336, COLUMN('Medical Examinations_A_sheet'!I282), FALSE)</f>
        <v>Normal Weight</v>
      </c>
      <c r="K282" t="str">
        <f>VLOOKUP($A282, 'Medical Examinations_A_sheet'!$A$1:$J$2336, COLUMN('Medical Examinations_A_sheet'!J282), FALSE)</f>
        <v>Diabetes</v>
      </c>
      <c r="L282" s="10">
        <f>VLOOKUP(Healthcare!$A282,'Hospitalisation Details_A_sheet'!$A$1:$K$2344,COLUMN('Hospitalisation Details_A_sheet'!F281),FALSE)</f>
        <v>32686.080000000002</v>
      </c>
      <c r="M282" t="str">
        <f>VLOOKUP(Healthcare!$A282,'Hospitalisation Details_A_sheet'!$A$1:$K$2344,COLUMN('Hospitalisation Details_A_sheet'!G281),FALSE)</f>
        <v>tier - 2</v>
      </c>
      <c r="N282" t="str">
        <f>VLOOKUP(Healthcare!$A282,'Hospitalisation Details_A_sheet'!$A$1:$K$2344,COLUMN('Hospitalisation Details_A_sheet'!H281),FALSE)</f>
        <v>tier - 3</v>
      </c>
      <c r="O282" t="str">
        <f>VLOOKUP(Healthcare!$A282,'Hospitalisation Details_A_sheet'!$A$1:$K$2344,COLUMN('Hospitalisation Details_A_sheet'!I281),FALSE)</f>
        <v>R1011</v>
      </c>
      <c r="P282" s="8" t="str">
        <f>VLOOKUP(Healthcare!$A282,'Hospitalisation Details_A_sheet'!$A$1:$K$2344,COLUMN('Hospitalisation Details_A_sheet'!J281),FALSE)</f>
        <v>1-Nov-1968</v>
      </c>
      <c r="Q282">
        <f>VLOOKUP(Healthcare!$A282,'Hospitalisation Details_A_sheet'!$A$1:$K$2344,COLUMN('Hospitalisation Details_A_sheet'!K281),FALSE)</f>
        <v>54</v>
      </c>
    </row>
    <row r="283" spans="1:17" ht="15.6" x14ac:dyDescent="0.3">
      <c r="A283" s="1" t="s">
        <v>2090</v>
      </c>
      <c r="B283" s="24" t="str">
        <f>VLOOKUP('Customer Names_A_sheet'!$A283,'Customer Names_A_sheet'!$A$1:$E$2336,4,FALSE)</f>
        <v>Benjamin H.</v>
      </c>
      <c r="C283">
        <f>VLOOKUP($A283, 'Medical Examinations_A_sheet'!$A$1:$J$2336, COLUMN('Medical Examinations_A_sheet'!B283), FALSE)</f>
        <v>35.99</v>
      </c>
      <c r="D283">
        <f>VLOOKUP($A283, 'Medical Examinations_A_sheet'!$A$1:$J$2336, COLUMN('Medical Examinations_A_sheet'!C283), FALSE)</f>
        <v>4.2300000000000004</v>
      </c>
      <c r="E283" t="str">
        <f>VLOOKUP($A283, 'Medical Examinations_A_sheet'!$A$1:$J$2336, COLUMN('Medical Examinations_A_sheet'!D283), FALSE)</f>
        <v>No</v>
      </c>
      <c r="F283" t="str">
        <f>VLOOKUP($A283, 'Medical Examinations_A_sheet'!$A$1:$J$2336, COLUMN('Medical Examinations_A_sheet'!E283), FALSE)</f>
        <v>No</v>
      </c>
      <c r="G283" t="str">
        <f>VLOOKUP($A283, 'Medical Examinations_A_sheet'!$A$1:$J$2336, COLUMN('Medical Examinations_A_sheet'!F283), FALSE)</f>
        <v>No</v>
      </c>
      <c r="H283">
        <f>VLOOKUP($A283, 'Medical Examinations_A_sheet'!$A$1:$J$2336, COLUMN('Medical Examinations_A_sheet'!G283), FALSE)</f>
        <v>0</v>
      </c>
      <c r="I283" t="str">
        <f>VLOOKUP($A283, 'Medical Examinations_A_sheet'!$A$1:$J$2336, COLUMN('Medical Examinations_A_sheet'!H283), FALSE)</f>
        <v>Yes</v>
      </c>
      <c r="J283" t="str">
        <f>VLOOKUP($A283, 'Medical Examinations_A_sheet'!$A$1:$J$2336, COLUMN('Medical Examinations_A_sheet'!I283), FALSE)</f>
        <v>Obesity</v>
      </c>
      <c r="K283" t="str">
        <f>VLOOKUP($A283, 'Medical Examinations_A_sheet'!$A$1:$J$2336, COLUMN('Medical Examinations_A_sheet'!J283), FALSE)</f>
        <v>Normal</v>
      </c>
      <c r="L283" s="10">
        <f>VLOOKUP(Healthcare!$A283,'Hospitalisation Details_A_sheet'!$A$1:$K$2344,COLUMN('Hospitalisation Details_A_sheet'!F282),FALSE)</f>
        <v>32672.11</v>
      </c>
      <c r="M283" t="str">
        <f>VLOOKUP(Healthcare!$A283,'Hospitalisation Details_A_sheet'!$A$1:$K$2344,COLUMN('Hospitalisation Details_A_sheet'!G282),FALSE)</f>
        <v>tier - 1</v>
      </c>
      <c r="N283" t="str">
        <f>VLOOKUP(Healthcare!$A283,'Hospitalisation Details_A_sheet'!$A$1:$K$2344,COLUMN('Hospitalisation Details_A_sheet'!H282),FALSE)</f>
        <v>tier - 1</v>
      </c>
      <c r="O283" t="str">
        <f>VLOOKUP(Healthcare!$A283,'Hospitalisation Details_A_sheet'!$A$1:$K$2344,COLUMN('Hospitalisation Details_A_sheet'!I282),FALSE)</f>
        <v>R1011</v>
      </c>
      <c r="P283" s="8" t="str">
        <f>VLOOKUP(Healthcare!$A283,'Hospitalisation Details_A_sheet'!$A$1:$K$2344,COLUMN('Hospitalisation Details_A_sheet'!J282),FALSE)</f>
        <v>13-Jul-1990</v>
      </c>
      <c r="Q283">
        <f>VLOOKUP(Healthcare!$A283,'Hospitalisation Details_A_sheet'!$A$1:$K$2344,COLUMN('Hospitalisation Details_A_sheet'!K282),FALSE)</f>
        <v>32</v>
      </c>
    </row>
    <row r="284" spans="1:17" ht="15.6" x14ac:dyDescent="0.3">
      <c r="A284" s="1" t="s">
        <v>2089</v>
      </c>
      <c r="B284" s="24" t="str">
        <f>VLOOKUP('Customer Names_A_sheet'!$A284,'Customer Names_A_sheet'!$A$1:$E$2336,4,FALSE)</f>
        <v>Xaviour J.</v>
      </c>
      <c r="C284">
        <f>VLOOKUP($A284, 'Medical Examinations_A_sheet'!$A$1:$J$2336, COLUMN('Medical Examinations_A_sheet'!B284), FALSE)</f>
        <v>30.25</v>
      </c>
      <c r="D284">
        <f>VLOOKUP($A284, 'Medical Examinations_A_sheet'!$A$1:$J$2336, COLUMN('Medical Examinations_A_sheet'!C284), FALSE)</f>
        <v>5.58</v>
      </c>
      <c r="E284" t="str">
        <f>VLOOKUP($A284, 'Medical Examinations_A_sheet'!$A$1:$J$2336, COLUMN('Medical Examinations_A_sheet'!D284), FALSE)</f>
        <v>No</v>
      </c>
      <c r="F284" t="str">
        <f>VLOOKUP($A284, 'Medical Examinations_A_sheet'!$A$1:$J$2336, COLUMN('Medical Examinations_A_sheet'!E284), FALSE)</f>
        <v>No</v>
      </c>
      <c r="G284" t="str">
        <f>VLOOKUP($A284, 'Medical Examinations_A_sheet'!$A$1:$J$2336, COLUMN('Medical Examinations_A_sheet'!F284), FALSE)</f>
        <v>Yes</v>
      </c>
      <c r="H284">
        <f>VLOOKUP($A284, 'Medical Examinations_A_sheet'!$A$1:$J$2336, COLUMN('Medical Examinations_A_sheet'!G284), FALSE)</f>
        <v>1</v>
      </c>
      <c r="I284" t="str">
        <f>VLOOKUP($A284, 'Medical Examinations_A_sheet'!$A$1:$J$2336, COLUMN('Medical Examinations_A_sheet'!H284), FALSE)</f>
        <v>Yes</v>
      </c>
      <c r="J284" t="str">
        <f>VLOOKUP($A284, 'Medical Examinations_A_sheet'!$A$1:$J$2336, COLUMN('Medical Examinations_A_sheet'!I284), FALSE)</f>
        <v>Obesity</v>
      </c>
      <c r="K284" t="str">
        <f>VLOOKUP($A284, 'Medical Examinations_A_sheet'!$A$1:$J$2336, COLUMN('Medical Examinations_A_sheet'!J284), FALSE)</f>
        <v>Normal</v>
      </c>
      <c r="L284" s="10">
        <f>VLOOKUP(Healthcare!$A284,'Hospitalisation Details_A_sheet'!$A$1:$K$2344,COLUMN('Hospitalisation Details_A_sheet'!F283),FALSE)</f>
        <v>32548.34</v>
      </c>
      <c r="M284" t="str">
        <f>VLOOKUP(Healthcare!$A284,'Hospitalisation Details_A_sheet'!$A$1:$K$2344,COLUMN('Hospitalisation Details_A_sheet'!G283),FALSE)</f>
        <v>tier - 1</v>
      </c>
      <c r="N284" t="str">
        <f>VLOOKUP(Healthcare!$A284,'Hospitalisation Details_A_sheet'!$A$1:$K$2344,COLUMN('Hospitalisation Details_A_sheet'!H283),FALSE)</f>
        <v>tier - 2</v>
      </c>
      <c r="O284" t="str">
        <f>VLOOKUP(Healthcare!$A284,'Hospitalisation Details_A_sheet'!$A$1:$K$2344,COLUMN('Hospitalisation Details_A_sheet'!I283),FALSE)</f>
        <v>R1013</v>
      </c>
      <c r="P284" s="8" t="str">
        <f>VLOOKUP(Healthcare!$A284,'Hospitalisation Details_A_sheet'!$A$1:$K$2344,COLUMN('Hospitalisation Details_A_sheet'!J283),FALSE)</f>
        <v>8-Oct-2003</v>
      </c>
      <c r="Q284">
        <f>VLOOKUP(Healthcare!$A284,'Hospitalisation Details_A_sheet'!$A$1:$K$2344,COLUMN('Hospitalisation Details_A_sheet'!K283),FALSE)</f>
        <v>19</v>
      </c>
    </row>
    <row r="285" spans="1:17" ht="15.6" x14ac:dyDescent="0.3">
      <c r="A285" s="1" t="s">
        <v>2088</v>
      </c>
      <c r="B285" s="24" t="str">
        <f>VLOOKUP('Customer Names_A_sheet'!$A285,'Customer Names_A_sheet'!$A$1:$E$2336,4,FALSE)</f>
        <v>Michael T.</v>
      </c>
      <c r="C285">
        <f>VLOOKUP($A285, 'Medical Examinations_A_sheet'!$A$1:$J$2336, COLUMN('Medical Examinations_A_sheet'!B285), FALSE)</f>
        <v>26.24</v>
      </c>
      <c r="D285">
        <f>VLOOKUP($A285, 'Medical Examinations_A_sheet'!$A$1:$J$2336, COLUMN('Medical Examinations_A_sheet'!C285), FALSE)</f>
        <v>6.26</v>
      </c>
      <c r="E285" t="str">
        <f>VLOOKUP($A285, 'Medical Examinations_A_sheet'!$A$1:$J$2336, COLUMN('Medical Examinations_A_sheet'!D285), FALSE)</f>
        <v>Yes</v>
      </c>
      <c r="F285" t="str">
        <f>VLOOKUP($A285, 'Medical Examinations_A_sheet'!$A$1:$J$2336, COLUMN('Medical Examinations_A_sheet'!E285), FALSE)</f>
        <v>No</v>
      </c>
      <c r="G285" t="str">
        <f>VLOOKUP($A285, 'Medical Examinations_A_sheet'!$A$1:$J$2336, COLUMN('Medical Examinations_A_sheet'!F285), FALSE)</f>
        <v>No</v>
      </c>
      <c r="H285">
        <f>VLOOKUP($A285, 'Medical Examinations_A_sheet'!$A$1:$J$2336, COLUMN('Medical Examinations_A_sheet'!G285), FALSE)</f>
        <v>0</v>
      </c>
      <c r="I285" t="str">
        <f>VLOOKUP($A285, 'Medical Examinations_A_sheet'!$A$1:$J$2336, COLUMN('Medical Examinations_A_sheet'!H285), FALSE)</f>
        <v>Yes</v>
      </c>
      <c r="J285" t="str">
        <f>VLOOKUP($A285, 'Medical Examinations_A_sheet'!$A$1:$J$2336, COLUMN('Medical Examinations_A_sheet'!I285), FALSE)</f>
        <v>Overweight</v>
      </c>
      <c r="K285" t="str">
        <f>VLOOKUP($A285, 'Medical Examinations_A_sheet'!$A$1:$J$2336, COLUMN('Medical Examinations_A_sheet'!J285), FALSE)</f>
        <v>Prediabetes</v>
      </c>
      <c r="L285" s="10">
        <f>VLOOKUP(Healthcare!$A285,'Hospitalisation Details_A_sheet'!$A$1:$K$2344,COLUMN('Hospitalisation Details_A_sheet'!F284),FALSE)</f>
        <v>32485.46</v>
      </c>
      <c r="M285" t="str">
        <f>VLOOKUP(Healthcare!$A285,'Hospitalisation Details_A_sheet'!$A$1:$K$2344,COLUMN('Hospitalisation Details_A_sheet'!G284),FALSE)</f>
        <v>tier - 2</v>
      </c>
      <c r="N285" t="str">
        <f>VLOOKUP(Healthcare!$A285,'Hospitalisation Details_A_sheet'!$A$1:$K$2344,COLUMN('Hospitalisation Details_A_sheet'!H284),FALSE)</f>
        <v>tier - 1</v>
      </c>
      <c r="O285" t="str">
        <f>VLOOKUP(Healthcare!$A285,'Hospitalisation Details_A_sheet'!$A$1:$K$2344,COLUMN('Hospitalisation Details_A_sheet'!I284),FALSE)</f>
        <v>R1011</v>
      </c>
      <c r="P285" s="8" t="str">
        <f>VLOOKUP(Healthcare!$A285,'Hospitalisation Details_A_sheet'!$A$1:$K$2344,COLUMN('Hospitalisation Details_A_sheet'!J284),FALSE)</f>
        <v>19-Sep-1976</v>
      </c>
      <c r="Q285">
        <f>VLOOKUP(Healthcare!$A285,'Hospitalisation Details_A_sheet'!$A$1:$K$2344,COLUMN('Hospitalisation Details_A_sheet'!K284),FALSE)</f>
        <v>46</v>
      </c>
    </row>
    <row r="286" spans="1:17" ht="15.6" x14ac:dyDescent="0.3">
      <c r="A286" s="1" t="s">
        <v>2087</v>
      </c>
      <c r="B286" s="24" t="str">
        <f>VLOOKUP('Customer Names_A_sheet'!$A286,'Customer Names_A_sheet'!$A$1:$E$2336,4,FALSE)</f>
        <v>Bradley</v>
      </c>
      <c r="C286">
        <f>VLOOKUP($A286, 'Medical Examinations_A_sheet'!$A$1:$J$2336, COLUMN('Medical Examinations_A_sheet'!B286), FALSE)</f>
        <v>31.36</v>
      </c>
      <c r="D286">
        <f>VLOOKUP($A286, 'Medical Examinations_A_sheet'!$A$1:$J$2336, COLUMN('Medical Examinations_A_sheet'!C286), FALSE)</f>
        <v>10.6</v>
      </c>
      <c r="E286" t="str">
        <f>VLOOKUP($A286, 'Medical Examinations_A_sheet'!$A$1:$J$2336, COLUMN('Medical Examinations_A_sheet'!D286), FALSE)</f>
        <v>Yes</v>
      </c>
      <c r="F286" t="str">
        <f>VLOOKUP($A286, 'Medical Examinations_A_sheet'!$A$1:$J$2336, COLUMN('Medical Examinations_A_sheet'!E286), FALSE)</f>
        <v>No</v>
      </c>
      <c r="G286" t="str">
        <f>VLOOKUP($A286, 'Medical Examinations_A_sheet'!$A$1:$J$2336, COLUMN('Medical Examinations_A_sheet'!F286), FALSE)</f>
        <v>No</v>
      </c>
      <c r="H286">
        <f>VLOOKUP($A286, 'Medical Examinations_A_sheet'!$A$1:$J$2336, COLUMN('Medical Examinations_A_sheet'!G286), FALSE)</f>
        <v>0</v>
      </c>
      <c r="I286" t="str">
        <f>VLOOKUP($A286, 'Medical Examinations_A_sheet'!$A$1:$J$2336, COLUMN('Medical Examinations_A_sheet'!H286), FALSE)</f>
        <v>Yes</v>
      </c>
      <c r="J286" t="str">
        <f>VLOOKUP($A286, 'Medical Examinations_A_sheet'!$A$1:$J$2336, COLUMN('Medical Examinations_A_sheet'!I286), FALSE)</f>
        <v>Obesity</v>
      </c>
      <c r="K286" t="str">
        <f>VLOOKUP($A286, 'Medical Examinations_A_sheet'!$A$1:$J$2336, COLUMN('Medical Examinations_A_sheet'!J286), FALSE)</f>
        <v>Diabetes</v>
      </c>
      <c r="L286" s="10">
        <f>VLOOKUP(Healthcare!$A286,'Hospitalisation Details_A_sheet'!$A$1:$K$2344,COLUMN('Hospitalisation Details_A_sheet'!F285),FALSE)</f>
        <v>32462.35</v>
      </c>
      <c r="M286" t="str">
        <f>VLOOKUP(Healthcare!$A286,'Hospitalisation Details_A_sheet'!$A$1:$K$2344,COLUMN('Hospitalisation Details_A_sheet'!G285),FALSE)</f>
        <v>tier - 2</v>
      </c>
      <c r="N286" t="str">
        <f>VLOOKUP(Healthcare!$A286,'Hospitalisation Details_A_sheet'!$A$1:$K$2344,COLUMN('Hospitalisation Details_A_sheet'!H285),FALSE)</f>
        <v>tier - 2</v>
      </c>
      <c r="O286" t="str">
        <f>VLOOKUP(Healthcare!$A286,'Hospitalisation Details_A_sheet'!$A$1:$K$2344,COLUMN('Hospitalisation Details_A_sheet'!I285),FALSE)</f>
        <v>R1011</v>
      </c>
      <c r="P286" s="8" t="str">
        <f>VLOOKUP(Healthcare!$A286,'Hospitalisation Details_A_sheet'!$A$1:$K$2344,COLUMN('Hospitalisation Details_A_sheet'!J285),FALSE)</f>
        <v>27-Sep-1981</v>
      </c>
      <c r="Q286">
        <f>VLOOKUP(Healthcare!$A286,'Hospitalisation Details_A_sheet'!$A$1:$K$2344,COLUMN('Hospitalisation Details_A_sheet'!K285),FALSE)</f>
        <v>41</v>
      </c>
    </row>
    <row r="287" spans="1:17" ht="15.6" x14ac:dyDescent="0.3">
      <c r="A287" s="1" t="s">
        <v>2086</v>
      </c>
      <c r="B287" s="24" t="str">
        <f>VLOOKUP('Customer Names_A_sheet'!$A287,'Customer Names_A_sheet'!$A$1:$E$2336,4,FALSE)</f>
        <v>Andrea</v>
      </c>
      <c r="C287">
        <f>VLOOKUP($A287, 'Medical Examinations_A_sheet'!$A$1:$J$2336, COLUMN('Medical Examinations_A_sheet'!B287), FALSE)</f>
        <v>25.69</v>
      </c>
      <c r="D287">
        <f>VLOOKUP($A287, 'Medical Examinations_A_sheet'!$A$1:$J$2336, COLUMN('Medical Examinations_A_sheet'!C287), FALSE)</f>
        <v>4.78</v>
      </c>
      <c r="E287" t="str">
        <f>VLOOKUP($A287, 'Medical Examinations_A_sheet'!$A$1:$J$2336, COLUMN('Medical Examinations_A_sheet'!D287), FALSE)</f>
        <v>Yes</v>
      </c>
      <c r="F287" t="str">
        <f>VLOOKUP($A287, 'Medical Examinations_A_sheet'!$A$1:$J$2336, COLUMN('Medical Examinations_A_sheet'!E287), FALSE)</f>
        <v>No</v>
      </c>
      <c r="G287" t="str">
        <f>VLOOKUP($A287, 'Medical Examinations_A_sheet'!$A$1:$J$2336, COLUMN('Medical Examinations_A_sheet'!F287), FALSE)</f>
        <v>No</v>
      </c>
      <c r="H287">
        <f>VLOOKUP($A287, 'Medical Examinations_A_sheet'!$A$1:$J$2336, COLUMN('Medical Examinations_A_sheet'!G287), FALSE)</f>
        <v>0</v>
      </c>
      <c r="I287" t="str">
        <f>VLOOKUP($A287, 'Medical Examinations_A_sheet'!$A$1:$J$2336, COLUMN('Medical Examinations_A_sheet'!H287), FALSE)</f>
        <v>Yes</v>
      </c>
      <c r="J287" t="str">
        <f>VLOOKUP($A287, 'Medical Examinations_A_sheet'!$A$1:$J$2336, COLUMN('Medical Examinations_A_sheet'!I287), FALSE)</f>
        <v>Overweight</v>
      </c>
      <c r="K287" t="str">
        <f>VLOOKUP($A287, 'Medical Examinations_A_sheet'!$A$1:$J$2336, COLUMN('Medical Examinations_A_sheet'!J287), FALSE)</f>
        <v>Normal</v>
      </c>
      <c r="L287" s="10">
        <f>VLOOKUP(Healthcare!$A287,'Hospitalisation Details_A_sheet'!$A$1:$K$2344,COLUMN('Hospitalisation Details_A_sheet'!F286),FALSE)</f>
        <v>32430.22</v>
      </c>
      <c r="M287" t="str">
        <f>VLOOKUP(Healthcare!$A287,'Hospitalisation Details_A_sheet'!$A$1:$K$2344,COLUMN('Hospitalisation Details_A_sheet'!G286),FALSE)</f>
        <v>tier - 2</v>
      </c>
      <c r="N287" t="str">
        <f>VLOOKUP(Healthcare!$A287,'Hospitalisation Details_A_sheet'!$A$1:$K$2344,COLUMN('Hospitalisation Details_A_sheet'!H286),FALSE)</f>
        <v>tier - 3</v>
      </c>
      <c r="O287" t="str">
        <f>VLOOKUP(Healthcare!$A287,'Hospitalisation Details_A_sheet'!$A$1:$K$2344,COLUMN('Hospitalisation Details_A_sheet'!I286),FALSE)</f>
        <v>R1011</v>
      </c>
      <c r="P287" s="8" t="str">
        <f>VLOOKUP(Healthcare!$A287,'Hospitalisation Details_A_sheet'!$A$1:$K$2344,COLUMN('Hospitalisation Details_A_sheet'!J286),FALSE)</f>
        <v>9-Aug-1976</v>
      </c>
      <c r="Q287">
        <f>VLOOKUP(Healthcare!$A287,'Hospitalisation Details_A_sheet'!$A$1:$K$2344,COLUMN('Hospitalisation Details_A_sheet'!K286),FALSE)</f>
        <v>46</v>
      </c>
    </row>
    <row r="288" spans="1:17" ht="15.6" x14ac:dyDescent="0.3">
      <c r="A288" s="1" t="s">
        <v>2085</v>
      </c>
      <c r="B288" s="24" t="str">
        <f>VLOOKUP('Customer Names_A_sheet'!$A288,'Customer Names_A_sheet'!$A$1:$E$2336,4,FALSE)</f>
        <v>Nancy M</v>
      </c>
      <c r="C288">
        <f>VLOOKUP($A288, 'Medical Examinations_A_sheet'!$A$1:$J$2336, COLUMN('Medical Examinations_A_sheet'!B288), FALSE)</f>
        <v>25.46</v>
      </c>
      <c r="D288">
        <f>VLOOKUP($A288, 'Medical Examinations_A_sheet'!$A$1:$J$2336, COLUMN('Medical Examinations_A_sheet'!C288), FALSE)</f>
        <v>6.03</v>
      </c>
      <c r="E288" t="str">
        <f>VLOOKUP($A288, 'Medical Examinations_A_sheet'!$A$1:$J$2336, COLUMN('Medical Examinations_A_sheet'!D288), FALSE)</f>
        <v>No</v>
      </c>
      <c r="F288" t="str">
        <f>VLOOKUP($A288, 'Medical Examinations_A_sheet'!$A$1:$J$2336, COLUMN('Medical Examinations_A_sheet'!E288), FALSE)</f>
        <v>No</v>
      </c>
      <c r="G288" t="str">
        <f>VLOOKUP($A288, 'Medical Examinations_A_sheet'!$A$1:$J$2336, COLUMN('Medical Examinations_A_sheet'!F288), FALSE)</f>
        <v>No</v>
      </c>
      <c r="H288">
        <f>VLOOKUP($A288, 'Medical Examinations_A_sheet'!$A$1:$J$2336, COLUMN('Medical Examinations_A_sheet'!G288), FALSE)</f>
        <v>2</v>
      </c>
      <c r="I288" t="str">
        <f>VLOOKUP($A288, 'Medical Examinations_A_sheet'!$A$1:$J$2336, COLUMN('Medical Examinations_A_sheet'!H288), FALSE)</f>
        <v>Yes</v>
      </c>
      <c r="J288" t="str">
        <f>VLOOKUP($A288, 'Medical Examinations_A_sheet'!$A$1:$J$2336, COLUMN('Medical Examinations_A_sheet'!I288), FALSE)</f>
        <v>Overweight</v>
      </c>
      <c r="K288" t="str">
        <f>VLOOKUP($A288, 'Medical Examinations_A_sheet'!$A$1:$J$2336, COLUMN('Medical Examinations_A_sheet'!J288), FALSE)</f>
        <v>Prediabetes</v>
      </c>
      <c r="L288" s="10">
        <f>VLOOKUP(Healthcare!$A288,'Hospitalisation Details_A_sheet'!$A$1:$K$2344,COLUMN('Hospitalisation Details_A_sheet'!F287),FALSE)</f>
        <v>32428.63</v>
      </c>
      <c r="M288" t="str">
        <f>VLOOKUP(Healthcare!$A288,'Hospitalisation Details_A_sheet'!$A$1:$K$2344,COLUMN('Hospitalisation Details_A_sheet'!G287),FALSE)</f>
        <v>tier - 2</v>
      </c>
      <c r="N288" t="str">
        <f>VLOOKUP(Healthcare!$A288,'Hospitalisation Details_A_sheet'!$A$1:$K$2344,COLUMN('Hospitalisation Details_A_sheet'!H287),FALSE)</f>
        <v>tier - 2</v>
      </c>
      <c r="O288" t="str">
        <f>VLOOKUP(Healthcare!$A288,'Hospitalisation Details_A_sheet'!$A$1:$K$2344,COLUMN('Hospitalisation Details_A_sheet'!I287),FALSE)</f>
        <v>R1011</v>
      </c>
      <c r="P288" s="8" t="str">
        <f>VLOOKUP(Healthcare!$A288,'Hospitalisation Details_A_sheet'!$A$1:$K$2344,COLUMN('Hospitalisation Details_A_sheet'!J287),FALSE)</f>
        <v>19-Oct-1972</v>
      </c>
      <c r="Q288">
        <f>VLOOKUP(Healthcare!$A288,'Hospitalisation Details_A_sheet'!$A$1:$K$2344,COLUMN('Hospitalisation Details_A_sheet'!K287),FALSE)</f>
        <v>50</v>
      </c>
    </row>
    <row r="289" spans="1:17" ht="15.6" x14ac:dyDescent="0.3">
      <c r="A289" s="1" t="s">
        <v>2084</v>
      </c>
      <c r="B289" s="24" t="str">
        <f>VLOOKUP('Customer Names_A_sheet'!$A289,'Customer Names_A_sheet'!$A$1:$E$2336,4,FALSE)</f>
        <v>Matt</v>
      </c>
      <c r="C289">
        <f>VLOOKUP($A289, 'Medical Examinations_A_sheet'!$A$1:$J$2336, COLUMN('Medical Examinations_A_sheet'!B289), FALSE)</f>
        <v>31.83</v>
      </c>
      <c r="D289">
        <f>VLOOKUP($A289, 'Medical Examinations_A_sheet'!$A$1:$J$2336, COLUMN('Medical Examinations_A_sheet'!C289), FALSE)</f>
        <v>11.55</v>
      </c>
      <c r="E289" t="str">
        <f>VLOOKUP($A289, 'Medical Examinations_A_sheet'!$A$1:$J$2336, COLUMN('Medical Examinations_A_sheet'!D289), FALSE)</f>
        <v>Yes</v>
      </c>
      <c r="F289" t="str">
        <f>VLOOKUP($A289, 'Medical Examinations_A_sheet'!$A$1:$J$2336, COLUMN('Medical Examinations_A_sheet'!E289), FALSE)</f>
        <v>No</v>
      </c>
      <c r="G289" t="str">
        <f>VLOOKUP($A289, 'Medical Examinations_A_sheet'!$A$1:$J$2336, COLUMN('Medical Examinations_A_sheet'!F289), FALSE)</f>
        <v>No</v>
      </c>
      <c r="H289">
        <f>VLOOKUP($A289, 'Medical Examinations_A_sheet'!$A$1:$J$2336, COLUMN('Medical Examinations_A_sheet'!G289), FALSE)</f>
        <v>1</v>
      </c>
      <c r="I289" t="str">
        <f>VLOOKUP($A289, 'Medical Examinations_A_sheet'!$A$1:$J$2336, COLUMN('Medical Examinations_A_sheet'!H289), FALSE)</f>
        <v>Yes</v>
      </c>
      <c r="J289" t="str">
        <f>VLOOKUP($A289, 'Medical Examinations_A_sheet'!$A$1:$J$2336, COLUMN('Medical Examinations_A_sheet'!I289), FALSE)</f>
        <v>Obesity</v>
      </c>
      <c r="K289" t="str">
        <f>VLOOKUP($A289, 'Medical Examinations_A_sheet'!$A$1:$J$2336, COLUMN('Medical Examinations_A_sheet'!J289), FALSE)</f>
        <v>Diabetes</v>
      </c>
      <c r="L289" s="10">
        <f>VLOOKUP(Healthcare!$A289,'Hospitalisation Details_A_sheet'!$A$1:$K$2344,COLUMN('Hospitalisation Details_A_sheet'!F288),FALSE)</f>
        <v>32288.49</v>
      </c>
      <c r="M289" t="str">
        <f>VLOOKUP(Healthcare!$A289,'Hospitalisation Details_A_sheet'!$A$1:$K$2344,COLUMN('Hospitalisation Details_A_sheet'!G288),FALSE)</f>
        <v>tier - 2</v>
      </c>
      <c r="N289" t="str">
        <f>VLOOKUP(Healthcare!$A289,'Hospitalisation Details_A_sheet'!$A$1:$K$2344,COLUMN('Hospitalisation Details_A_sheet'!H288),FALSE)</f>
        <v>tier - 2</v>
      </c>
      <c r="O289" t="str">
        <f>VLOOKUP(Healthcare!$A289,'Hospitalisation Details_A_sheet'!$A$1:$K$2344,COLUMN('Hospitalisation Details_A_sheet'!I288),FALSE)</f>
        <v>R1011</v>
      </c>
      <c r="P289" s="8" t="str">
        <f>VLOOKUP(Healthcare!$A289,'Hospitalisation Details_A_sheet'!$A$1:$K$2344,COLUMN('Hospitalisation Details_A_sheet'!J288),FALSE)</f>
        <v>2-Dec-1986</v>
      </c>
      <c r="Q289">
        <f>VLOOKUP(Healthcare!$A289,'Hospitalisation Details_A_sheet'!$A$1:$K$2344,COLUMN('Hospitalisation Details_A_sheet'!K288),FALSE)</f>
        <v>36</v>
      </c>
    </row>
    <row r="290" spans="1:17" ht="15.6" x14ac:dyDescent="0.3">
      <c r="A290" s="1" t="s">
        <v>2083</v>
      </c>
      <c r="B290" s="24" t="str">
        <f>VLOOKUP('Customer Names_A_sheet'!$A290,'Customer Names_A_sheet'!$A$1:$E$2336,4,FALSE)</f>
        <v>Lee</v>
      </c>
      <c r="C290">
        <f>VLOOKUP($A290, 'Medical Examinations_A_sheet'!$A$1:$J$2336, COLUMN('Medical Examinations_A_sheet'!B290), FALSE)</f>
        <v>24.43</v>
      </c>
      <c r="D290">
        <f>VLOOKUP($A290, 'Medical Examinations_A_sheet'!$A$1:$J$2336, COLUMN('Medical Examinations_A_sheet'!C290), FALSE)</f>
        <v>7.59</v>
      </c>
      <c r="E290" t="str">
        <f>VLOOKUP($A290, 'Medical Examinations_A_sheet'!$A$1:$J$2336, COLUMN('Medical Examinations_A_sheet'!D290), FALSE)</f>
        <v>Yes</v>
      </c>
      <c r="F290" t="str">
        <f>VLOOKUP($A290, 'Medical Examinations_A_sheet'!$A$1:$J$2336, COLUMN('Medical Examinations_A_sheet'!E290), FALSE)</f>
        <v>No</v>
      </c>
      <c r="G290" t="str">
        <f>VLOOKUP($A290, 'Medical Examinations_A_sheet'!$A$1:$J$2336, COLUMN('Medical Examinations_A_sheet'!F290), FALSE)</f>
        <v>No</v>
      </c>
      <c r="H290">
        <f>VLOOKUP($A290, 'Medical Examinations_A_sheet'!$A$1:$J$2336, COLUMN('Medical Examinations_A_sheet'!G290), FALSE)</f>
        <v>1</v>
      </c>
      <c r="I290" t="str">
        <f>VLOOKUP($A290, 'Medical Examinations_A_sheet'!$A$1:$J$2336, COLUMN('Medical Examinations_A_sheet'!H290), FALSE)</f>
        <v>Yes</v>
      </c>
      <c r="J290" t="str">
        <f>VLOOKUP($A290, 'Medical Examinations_A_sheet'!$A$1:$J$2336, COLUMN('Medical Examinations_A_sheet'!I290), FALSE)</f>
        <v>Normal Weight</v>
      </c>
      <c r="K290" t="str">
        <f>VLOOKUP($A290, 'Medical Examinations_A_sheet'!$A$1:$J$2336, COLUMN('Medical Examinations_A_sheet'!J290), FALSE)</f>
        <v>Diabetes</v>
      </c>
      <c r="L290" s="10">
        <f>VLOOKUP(Healthcare!$A290,'Hospitalisation Details_A_sheet'!$A$1:$K$2344,COLUMN('Hospitalisation Details_A_sheet'!F289),FALSE)</f>
        <v>32259.96</v>
      </c>
      <c r="M290" t="str">
        <f>VLOOKUP(Healthcare!$A290,'Hospitalisation Details_A_sheet'!$A$1:$K$2344,COLUMN('Hospitalisation Details_A_sheet'!G289),FALSE)</f>
        <v>tier - 2</v>
      </c>
      <c r="N290" t="str">
        <f>VLOOKUP(Healthcare!$A290,'Hospitalisation Details_A_sheet'!$A$1:$K$2344,COLUMN('Hospitalisation Details_A_sheet'!H289),FALSE)</f>
        <v>tier - 3</v>
      </c>
      <c r="O290" t="str">
        <f>VLOOKUP(Healthcare!$A290,'Hospitalisation Details_A_sheet'!$A$1:$K$2344,COLUMN('Hospitalisation Details_A_sheet'!I289),FALSE)</f>
        <v>R1012</v>
      </c>
      <c r="P290" s="8" t="str">
        <f>VLOOKUP(Healthcare!$A290,'Hospitalisation Details_A_sheet'!$A$1:$K$2344,COLUMN('Hospitalisation Details_A_sheet'!J289),FALSE)</f>
        <v>17-Dec-1975</v>
      </c>
      <c r="Q290">
        <f>VLOOKUP(Healthcare!$A290,'Hospitalisation Details_A_sheet'!$A$1:$K$2344,COLUMN('Hospitalisation Details_A_sheet'!K289),FALSE)</f>
        <v>47</v>
      </c>
    </row>
    <row r="291" spans="1:17" ht="15.6" x14ac:dyDescent="0.3">
      <c r="A291" s="1" t="s">
        <v>2082</v>
      </c>
      <c r="B291" s="24" t="str">
        <f>VLOOKUP('Customer Names_A_sheet'!$A291,'Customer Names_A_sheet'!$A$1:$E$2336,4,FALSE)</f>
        <v>Chris</v>
      </c>
      <c r="C291">
        <f>VLOOKUP($A291, 'Medical Examinations_A_sheet'!$A$1:$J$2336, COLUMN('Medical Examinations_A_sheet'!B291), FALSE)</f>
        <v>41.9</v>
      </c>
      <c r="D291">
        <f>VLOOKUP($A291, 'Medical Examinations_A_sheet'!$A$1:$J$2336, COLUMN('Medical Examinations_A_sheet'!C291), FALSE)</f>
        <v>4.26</v>
      </c>
      <c r="E291" t="str">
        <f>VLOOKUP($A291, 'Medical Examinations_A_sheet'!$A$1:$J$2336, COLUMN('Medical Examinations_A_sheet'!D291), FALSE)</f>
        <v>No</v>
      </c>
      <c r="F291" t="str">
        <f>VLOOKUP($A291, 'Medical Examinations_A_sheet'!$A$1:$J$2336, COLUMN('Medical Examinations_A_sheet'!E291), FALSE)</f>
        <v>No</v>
      </c>
      <c r="G291" t="str">
        <f>VLOOKUP($A291, 'Medical Examinations_A_sheet'!$A$1:$J$2336, COLUMN('Medical Examinations_A_sheet'!F291), FALSE)</f>
        <v>No</v>
      </c>
      <c r="H291">
        <f>VLOOKUP($A291, 'Medical Examinations_A_sheet'!$A$1:$J$2336, COLUMN('Medical Examinations_A_sheet'!G291), FALSE)</f>
        <v>0</v>
      </c>
      <c r="I291" t="str">
        <f>VLOOKUP($A291, 'Medical Examinations_A_sheet'!$A$1:$J$2336, COLUMN('Medical Examinations_A_sheet'!H291), FALSE)</f>
        <v>Yes</v>
      </c>
      <c r="J291" t="str">
        <f>VLOOKUP($A291, 'Medical Examinations_A_sheet'!$A$1:$J$2336, COLUMN('Medical Examinations_A_sheet'!I291), FALSE)</f>
        <v>Obesity</v>
      </c>
      <c r="K291" t="str">
        <f>VLOOKUP($A291, 'Medical Examinations_A_sheet'!$A$1:$J$2336, COLUMN('Medical Examinations_A_sheet'!J291), FALSE)</f>
        <v>Normal</v>
      </c>
      <c r="L291" s="10">
        <f>VLOOKUP(Healthcare!$A291,'Hospitalisation Details_A_sheet'!$A$1:$K$2344,COLUMN('Hospitalisation Details_A_sheet'!F290),FALSE)</f>
        <v>32222.81</v>
      </c>
      <c r="M291" t="str">
        <f>VLOOKUP(Healthcare!$A291,'Hospitalisation Details_A_sheet'!$A$1:$K$2344,COLUMN('Hospitalisation Details_A_sheet'!G290),FALSE)</f>
        <v>tier - 2</v>
      </c>
      <c r="N291" t="str">
        <f>VLOOKUP(Healthcare!$A291,'Hospitalisation Details_A_sheet'!$A$1:$K$2344,COLUMN('Hospitalisation Details_A_sheet'!H290),FALSE)</f>
        <v>tier - 1</v>
      </c>
      <c r="O291" t="str">
        <f>VLOOKUP(Healthcare!$A291,'Hospitalisation Details_A_sheet'!$A$1:$K$2344,COLUMN('Hospitalisation Details_A_sheet'!I290),FALSE)</f>
        <v>R1011</v>
      </c>
      <c r="P291" s="8" t="str">
        <f>VLOOKUP(Healthcare!$A291,'Hospitalisation Details_A_sheet'!$A$1:$K$2344,COLUMN('Hospitalisation Details_A_sheet'!J290),FALSE)</f>
        <v>8-Sep-1994</v>
      </c>
      <c r="Q291">
        <f>VLOOKUP(Healthcare!$A291,'Hospitalisation Details_A_sheet'!$A$1:$K$2344,COLUMN('Hospitalisation Details_A_sheet'!K290),FALSE)</f>
        <v>28</v>
      </c>
    </row>
    <row r="292" spans="1:17" ht="15.6" x14ac:dyDescent="0.3">
      <c r="A292" s="1" t="s">
        <v>2081</v>
      </c>
      <c r="B292" s="24" t="str">
        <f>VLOOKUP('Customer Names_A_sheet'!$A292,'Customer Names_A_sheet'!$A$1:$E$2336,4,FALSE)</f>
        <v>Erik T.</v>
      </c>
      <c r="C292">
        <f>VLOOKUP($A292, 'Medical Examinations_A_sheet'!$A$1:$J$2336, COLUMN('Medical Examinations_A_sheet'!B292), FALSE)</f>
        <v>22.88</v>
      </c>
      <c r="D292">
        <f>VLOOKUP($A292, 'Medical Examinations_A_sheet'!$A$1:$J$2336, COLUMN('Medical Examinations_A_sheet'!C292), FALSE)</f>
        <v>5.9</v>
      </c>
      <c r="E292" t="str">
        <f>VLOOKUP($A292, 'Medical Examinations_A_sheet'!$A$1:$J$2336, COLUMN('Medical Examinations_A_sheet'!D292), FALSE)</f>
        <v>Yes</v>
      </c>
      <c r="F292" t="str">
        <f>VLOOKUP($A292, 'Medical Examinations_A_sheet'!$A$1:$J$2336, COLUMN('Medical Examinations_A_sheet'!E292), FALSE)</f>
        <v>No</v>
      </c>
      <c r="G292" t="str">
        <f>VLOOKUP($A292, 'Medical Examinations_A_sheet'!$A$1:$J$2336, COLUMN('Medical Examinations_A_sheet'!F292), FALSE)</f>
        <v>Yes</v>
      </c>
      <c r="H292">
        <f>VLOOKUP($A292, 'Medical Examinations_A_sheet'!$A$1:$J$2336, COLUMN('Medical Examinations_A_sheet'!G292), FALSE)</f>
        <v>1</v>
      </c>
      <c r="I292" t="str">
        <f>VLOOKUP($A292, 'Medical Examinations_A_sheet'!$A$1:$J$2336, COLUMN('Medical Examinations_A_sheet'!H292), FALSE)</f>
        <v>Yes</v>
      </c>
      <c r="J292" t="str">
        <f>VLOOKUP($A292, 'Medical Examinations_A_sheet'!$A$1:$J$2336, COLUMN('Medical Examinations_A_sheet'!I292), FALSE)</f>
        <v>Normal Weight</v>
      </c>
      <c r="K292" t="str">
        <f>VLOOKUP($A292, 'Medical Examinations_A_sheet'!$A$1:$J$2336, COLUMN('Medical Examinations_A_sheet'!J292), FALSE)</f>
        <v>Prediabetes</v>
      </c>
      <c r="L292" s="10">
        <f>VLOOKUP(Healthcare!$A292,'Hospitalisation Details_A_sheet'!$A$1:$K$2344,COLUMN('Hospitalisation Details_A_sheet'!F291),FALSE)</f>
        <v>32192.76</v>
      </c>
      <c r="M292" t="str">
        <f>VLOOKUP(Healthcare!$A292,'Hospitalisation Details_A_sheet'!$A$1:$K$2344,COLUMN('Hospitalisation Details_A_sheet'!G291),FALSE)</f>
        <v>tier - 1</v>
      </c>
      <c r="N292" t="str">
        <f>VLOOKUP(Healthcare!$A292,'Hospitalisation Details_A_sheet'!$A$1:$K$2344,COLUMN('Hospitalisation Details_A_sheet'!H291),FALSE)</f>
        <v>tier - 2</v>
      </c>
      <c r="O292" t="str">
        <f>VLOOKUP(Healthcare!$A292,'Hospitalisation Details_A_sheet'!$A$1:$K$2344,COLUMN('Hospitalisation Details_A_sheet'!I291),FALSE)</f>
        <v>R1011</v>
      </c>
      <c r="P292" s="8" t="str">
        <f>VLOOKUP(Healthcare!$A292,'Hospitalisation Details_A_sheet'!$A$1:$K$2344,COLUMN('Hospitalisation Details_A_sheet'!J291),FALSE)</f>
        <v>11-Sep-1969</v>
      </c>
      <c r="Q292">
        <f>VLOOKUP(Healthcare!$A292,'Hospitalisation Details_A_sheet'!$A$1:$K$2344,COLUMN('Hospitalisation Details_A_sheet'!K291),FALSE)</f>
        <v>53</v>
      </c>
    </row>
    <row r="293" spans="1:17" ht="15.6" x14ac:dyDescent="0.3">
      <c r="A293" s="1" t="s">
        <v>2080</v>
      </c>
      <c r="B293" s="24" t="str">
        <f>VLOOKUP('Customer Names_A_sheet'!$A293,'Customer Names_A_sheet'!$A$1:$E$2336,4,FALSE)</f>
        <v>Rod W</v>
      </c>
      <c r="C293">
        <f>VLOOKUP($A293, 'Medical Examinations_A_sheet'!$A$1:$J$2336, COLUMN('Medical Examinations_A_sheet'!B293), FALSE)</f>
        <v>29.734999999999999</v>
      </c>
      <c r="D293">
        <f>VLOOKUP($A293, 'Medical Examinations_A_sheet'!$A$1:$J$2336, COLUMN('Medical Examinations_A_sheet'!C293), FALSE)</f>
        <v>7.79</v>
      </c>
      <c r="E293" t="str">
        <f>VLOOKUP($A293, 'Medical Examinations_A_sheet'!$A$1:$J$2336, COLUMN('Medical Examinations_A_sheet'!D293), FALSE)</f>
        <v>No</v>
      </c>
      <c r="F293" t="str">
        <f>VLOOKUP($A293, 'Medical Examinations_A_sheet'!$A$1:$J$2336, COLUMN('Medical Examinations_A_sheet'!E293), FALSE)</f>
        <v>No</v>
      </c>
      <c r="G293" t="str">
        <f>VLOOKUP($A293, 'Medical Examinations_A_sheet'!$A$1:$J$2336, COLUMN('Medical Examinations_A_sheet'!F293), FALSE)</f>
        <v>No</v>
      </c>
      <c r="H293">
        <f>VLOOKUP($A293, 'Medical Examinations_A_sheet'!$A$1:$J$2336, COLUMN('Medical Examinations_A_sheet'!G293), FALSE)</f>
        <v>0</v>
      </c>
      <c r="I293" t="str">
        <f>VLOOKUP($A293, 'Medical Examinations_A_sheet'!$A$1:$J$2336, COLUMN('Medical Examinations_A_sheet'!H293), FALSE)</f>
        <v>No</v>
      </c>
      <c r="J293" t="str">
        <f>VLOOKUP($A293, 'Medical Examinations_A_sheet'!$A$1:$J$2336, COLUMN('Medical Examinations_A_sheet'!I293), FALSE)</f>
        <v>Overweight</v>
      </c>
      <c r="K293" t="str">
        <f>VLOOKUP($A293, 'Medical Examinations_A_sheet'!$A$1:$J$2336, COLUMN('Medical Examinations_A_sheet'!J293), FALSE)</f>
        <v>Diabetes</v>
      </c>
      <c r="L293" s="10">
        <f>VLOOKUP(Healthcare!$A293,'Hospitalisation Details_A_sheet'!$A$1:$K$2344,COLUMN('Hospitalisation Details_A_sheet'!F292),FALSE)</f>
        <v>32108.66</v>
      </c>
      <c r="M293" t="str">
        <f>VLOOKUP(Healthcare!$A293,'Hospitalisation Details_A_sheet'!$A$1:$K$2344,COLUMN('Hospitalisation Details_A_sheet'!G292),FALSE)</f>
        <v>tier - 1</v>
      </c>
      <c r="N293" t="str">
        <f>VLOOKUP(Healthcare!$A293,'Hospitalisation Details_A_sheet'!$A$1:$K$2344,COLUMN('Hospitalisation Details_A_sheet'!H292),FALSE)</f>
        <v>tier - 3</v>
      </c>
      <c r="O293" t="str">
        <f>VLOOKUP(Healthcare!$A293,'Hospitalisation Details_A_sheet'!$A$1:$K$2344,COLUMN('Hospitalisation Details_A_sheet'!I292),FALSE)</f>
        <v>R1017</v>
      </c>
      <c r="P293" s="8" t="str">
        <f>VLOOKUP(Healthcare!$A293,'Hospitalisation Details_A_sheet'!$A$1:$K$2344,COLUMN('Hospitalisation Details_A_sheet'!J292),FALSE)</f>
        <v>10-Nov-1978</v>
      </c>
      <c r="Q293">
        <f>VLOOKUP(Healthcare!$A293,'Hospitalisation Details_A_sheet'!$A$1:$K$2344,COLUMN('Hospitalisation Details_A_sheet'!K292),FALSE)</f>
        <v>44</v>
      </c>
    </row>
    <row r="294" spans="1:17" ht="15.6" x14ac:dyDescent="0.3">
      <c r="A294" s="1" t="s">
        <v>2079</v>
      </c>
      <c r="B294" s="24" t="str">
        <f>VLOOKUP('Customer Names_A_sheet'!$A294,'Customer Names_A_sheet'!$A$1:$E$2336,4,FALSE)</f>
        <v>Joey</v>
      </c>
      <c r="C294">
        <f>VLOOKUP($A294, 'Medical Examinations_A_sheet'!$A$1:$J$2336, COLUMN('Medical Examinations_A_sheet'!B294), FALSE)</f>
        <v>40.74</v>
      </c>
      <c r="D294">
        <f>VLOOKUP($A294, 'Medical Examinations_A_sheet'!$A$1:$J$2336, COLUMN('Medical Examinations_A_sheet'!C294), FALSE)</f>
        <v>5.28</v>
      </c>
      <c r="E294" t="str">
        <f>VLOOKUP($A294, 'Medical Examinations_A_sheet'!$A$1:$J$2336, COLUMN('Medical Examinations_A_sheet'!D294), FALSE)</f>
        <v>No</v>
      </c>
      <c r="F294" t="str">
        <f>VLOOKUP($A294, 'Medical Examinations_A_sheet'!$A$1:$J$2336, COLUMN('Medical Examinations_A_sheet'!E294), FALSE)</f>
        <v>No</v>
      </c>
      <c r="G294" t="str">
        <f>VLOOKUP($A294, 'Medical Examinations_A_sheet'!$A$1:$J$2336, COLUMN('Medical Examinations_A_sheet'!F294), FALSE)</f>
        <v>Yes</v>
      </c>
      <c r="H294">
        <f>VLOOKUP($A294, 'Medical Examinations_A_sheet'!$A$1:$J$2336, COLUMN('Medical Examinations_A_sheet'!G294), FALSE)</f>
        <v>1</v>
      </c>
      <c r="I294" t="str">
        <f>VLOOKUP($A294, 'Medical Examinations_A_sheet'!$A$1:$J$2336, COLUMN('Medical Examinations_A_sheet'!H294), FALSE)</f>
        <v>Yes</v>
      </c>
      <c r="J294" t="str">
        <f>VLOOKUP($A294, 'Medical Examinations_A_sheet'!$A$1:$J$2336, COLUMN('Medical Examinations_A_sheet'!I294), FALSE)</f>
        <v>Obesity</v>
      </c>
      <c r="K294" t="str">
        <f>VLOOKUP($A294, 'Medical Examinations_A_sheet'!$A$1:$J$2336, COLUMN('Medical Examinations_A_sheet'!J294), FALSE)</f>
        <v>Normal</v>
      </c>
      <c r="L294" s="10">
        <f>VLOOKUP(Healthcare!$A294,'Hospitalisation Details_A_sheet'!$A$1:$K$2344,COLUMN('Hospitalisation Details_A_sheet'!F293),FALSE)</f>
        <v>32086.21</v>
      </c>
      <c r="M294" t="str">
        <f>VLOOKUP(Healthcare!$A294,'Hospitalisation Details_A_sheet'!$A$1:$K$2344,COLUMN('Hospitalisation Details_A_sheet'!G293),FALSE)</f>
        <v>tier - 1</v>
      </c>
      <c r="N294" t="str">
        <f>VLOOKUP(Healthcare!$A294,'Hospitalisation Details_A_sheet'!$A$1:$K$2344,COLUMN('Hospitalisation Details_A_sheet'!H293),FALSE)</f>
        <v>tier - 3</v>
      </c>
      <c r="O294" t="str">
        <f>VLOOKUP(Healthcare!$A294,'Hospitalisation Details_A_sheet'!$A$1:$K$2344,COLUMN('Hospitalisation Details_A_sheet'!I293),FALSE)</f>
        <v>R1011</v>
      </c>
      <c r="P294" s="8" t="str">
        <f>VLOOKUP(Healthcare!$A294,'Hospitalisation Details_A_sheet'!$A$1:$K$2344,COLUMN('Hospitalisation Details_A_sheet'!J293),FALSE)</f>
        <v>13-Sep-1993</v>
      </c>
      <c r="Q294">
        <f>VLOOKUP(Healthcare!$A294,'Hospitalisation Details_A_sheet'!$A$1:$K$2344,COLUMN('Hospitalisation Details_A_sheet'!K293),FALSE)</f>
        <v>29</v>
      </c>
    </row>
    <row r="295" spans="1:17" ht="15.6" x14ac:dyDescent="0.3">
      <c r="A295" s="1" t="s">
        <v>2078</v>
      </c>
      <c r="B295" s="24" t="str">
        <f>VLOOKUP('Customer Names_A_sheet'!$A295,'Customer Names_A_sheet'!$A$1:$E$2336,4,FALSE)</f>
        <v>Hillary L.</v>
      </c>
      <c r="C295">
        <f>VLOOKUP($A295, 'Medical Examinations_A_sheet'!$A$1:$J$2336, COLUMN('Medical Examinations_A_sheet'!B295), FALSE)</f>
        <v>24.14</v>
      </c>
      <c r="D295">
        <f>VLOOKUP($A295, 'Medical Examinations_A_sheet'!$A$1:$J$2336, COLUMN('Medical Examinations_A_sheet'!C295), FALSE)</f>
        <v>5.87</v>
      </c>
      <c r="E295" t="str">
        <f>VLOOKUP($A295, 'Medical Examinations_A_sheet'!$A$1:$J$2336, COLUMN('Medical Examinations_A_sheet'!D295), FALSE)</f>
        <v>No</v>
      </c>
      <c r="F295" t="str">
        <f>VLOOKUP($A295, 'Medical Examinations_A_sheet'!$A$1:$J$2336, COLUMN('Medical Examinations_A_sheet'!E295), FALSE)</f>
        <v>No</v>
      </c>
      <c r="G295" t="str">
        <f>VLOOKUP($A295, 'Medical Examinations_A_sheet'!$A$1:$J$2336, COLUMN('Medical Examinations_A_sheet'!F295), FALSE)</f>
        <v>No</v>
      </c>
      <c r="H295">
        <f>VLOOKUP($A295, 'Medical Examinations_A_sheet'!$A$1:$J$2336, COLUMN('Medical Examinations_A_sheet'!G295), FALSE)</f>
        <v>2</v>
      </c>
      <c r="I295" t="str">
        <f>VLOOKUP($A295, 'Medical Examinations_A_sheet'!$A$1:$J$2336, COLUMN('Medical Examinations_A_sheet'!H295), FALSE)</f>
        <v>Yes</v>
      </c>
      <c r="J295" t="str">
        <f>VLOOKUP($A295, 'Medical Examinations_A_sheet'!$A$1:$J$2336, COLUMN('Medical Examinations_A_sheet'!I295), FALSE)</f>
        <v>Normal Weight</v>
      </c>
      <c r="K295" t="str">
        <f>VLOOKUP($A295, 'Medical Examinations_A_sheet'!$A$1:$J$2336, COLUMN('Medical Examinations_A_sheet'!J295), FALSE)</f>
        <v>Prediabetes</v>
      </c>
      <c r="L295" s="10">
        <f>VLOOKUP(Healthcare!$A295,'Hospitalisation Details_A_sheet'!$A$1:$K$2344,COLUMN('Hospitalisation Details_A_sheet'!F294),FALSE)</f>
        <v>31980.89</v>
      </c>
      <c r="M295" t="str">
        <f>VLOOKUP(Healthcare!$A295,'Hospitalisation Details_A_sheet'!$A$1:$K$2344,COLUMN('Hospitalisation Details_A_sheet'!G294),FALSE)</f>
        <v>tier - 2</v>
      </c>
      <c r="N295" t="str">
        <f>VLOOKUP(Healthcare!$A295,'Hospitalisation Details_A_sheet'!$A$1:$K$2344,COLUMN('Hospitalisation Details_A_sheet'!H294),FALSE)</f>
        <v>tier - 1</v>
      </c>
      <c r="O295" t="str">
        <f>VLOOKUP(Healthcare!$A295,'Hospitalisation Details_A_sheet'!$A$1:$K$2344,COLUMN('Hospitalisation Details_A_sheet'!I294),FALSE)</f>
        <v>R1011</v>
      </c>
      <c r="P295" s="8" t="str">
        <f>VLOOKUP(Healthcare!$A295,'Hospitalisation Details_A_sheet'!$A$1:$K$2344,COLUMN('Hospitalisation Details_A_sheet'!J294),FALSE)</f>
        <v>21-Sep-1972</v>
      </c>
      <c r="Q295">
        <f>VLOOKUP(Healthcare!$A295,'Hospitalisation Details_A_sheet'!$A$1:$K$2344,COLUMN('Hospitalisation Details_A_sheet'!K294),FALSE)</f>
        <v>50</v>
      </c>
    </row>
    <row r="296" spans="1:17" ht="15.6" x14ac:dyDescent="0.3">
      <c r="A296" s="1" t="s">
        <v>2077</v>
      </c>
      <c r="B296" s="24" t="str">
        <f>VLOOKUP('Customer Names_A_sheet'!$A296,'Customer Names_A_sheet'!$A$1:$E$2336,4,FALSE)</f>
        <v>Eric J</v>
      </c>
      <c r="C296">
        <f>VLOOKUP($A296, 'Medical Examinations_A_sheet'!$A$1:$J$2336, COLUMN('Medical Examinations_A_sheet'!B296), FALSE)</f>
        <v>25.15</v>
      </c>
      <c r="D296">
        <f>VLOOKUP($A296, 'Medical Examinations_A_sheet'!$A$1:$J$2336, COLUMN('Medical Examinations_A_sheet'!C296), FALSE)</f>
        <v>9.08</v>
      </c>
      <c r="E296" t="str">
        <f>VLOOKUP($A296, 'Medical Examinations_A_sheet'!$A$1:$J$2336, COLUMN('Medical Examinations_A_sheet'!D296), FALSE)</f>
        <v>Yes</v>
      </c>
      <c r="F296" t="str">
        <f>VLOOKUP($A296, 'Medical Examinations_A_sheet'!$A$1:$J$2336, COLUMN('Medical Examinations_A_sheet'!E296), FALSE)</f>
        <v>No</v>
      </c>
      <c r="G296" t="str">
        <f>VLOOKUP($A296, 'Medical Examinations_A_sheet'!$A$1:$J$2336, COLUMN('Medical Examinations_A_sheet'!F296), FALSE)</f>
        <v>No</v>
      </c>
      <c r="H296">
        <f>VLOOKUP($A296, 'Medical Examinations_A_sheet'!$A$1:$J$2336, COLUMN('Medical Examinations_A_sheet'!G296), FALSE)</f>
        <v>1</v>
      </c>
      <c r="I296" t="str">
        <f>VLOOKUP($A296, 'Medical Examinations_A_sheet'!$A$1:$J$2336, COLUMN('Medical Examinations_A_sheet'!H296), FALSE)</f>
        <v>Yes</v>
      </c>
      <c r="J296" t="str">
        <f>VLOOKUP($A296, 'Medical Examinations_A_sheet'!$A$1:$J$2336, COLUMN('Medical Examinations_A_sheet'!I296), FALSE)</f>
        <v>Overweight</v>
      </c>
      <c r="K296" t="str">
        <f>VLOOKUP($A296, 'Medical Examinations_A_sheet'!$A$1:$J$2336, COLUMN('Medical Examinations_A_sheet'!J296), FALSE)</f>
        <v>Diabetes</v>
      </c>
      <c r="L296" s="10">
        <f>VLOOKUP(Healthcare!$A296,'Hospitalisation Details_A_sheet'!$A$1:$K$2344,COLUMN('Hospitalisation Details_A_sheet'!F295),FALSE)</f>
        <v>31897.1</v>
      </c>
      <c r="M296" t="str">
        <f>VLOOKUP(Healthcare!$A296,'Hospitalisation Details_A_sheet'!$A$1:$K$2344,COLUMN('Hospitalisation Details_A_sheet'!G295),FALSE)</f>
        <v>tier - 2</v>
      </c>
      <c r="N296" t="str">
        <f>VLOOKUP(Healthcare!$A296,'Hospitalisation Details_A_sheet'!$A$1:$K$2344,COLUMN('Hospitalisation Details_A_sheet'!H295),FALSE)</f>
        <v>tier - 3</v>
      </c>
      <c r="O296" t="str">
        <f>VLOOKUP(Healthcare!$A296,'Hospitalisation Details_A_sheet'!$A$1:$K$2344,COLUMN('Hospitalisation Details_A_sheet'!I295),FALSE)</f>
        <v>R1011</v>
      </c>
      <c r="P296" s="8" t="str">
        <f>VLOOKUP(Healthcare!$A296,'Hospitalisation Details_A_sheet'!$A$1:$K$2344,COLUMN('Hospitalisation Details_A_sheet'!J295),FALSE)</f>
        <v>25-Sep-1975</v>
      </c>
      <c r="Q296">
        <f>VLOOKUP(Healthcare!$A296,'Hospitalisation Details_A_sheet'!$A$1:$K$2344,COLUMN('Hospitalisation Details_A_sheet'!K295),FALSE)</f>
        <v>47</v>
      </c>
    </row>
    <row r="297" spans="1:17" ht="15.6" x14ac:dyDescent="0.3">
      <c r="A297" s="1" t="s">
        <v>2076</v>
      </c>
      <c r="B297" s="24" t="str">
        <f>VLOOKUP('Customer Names_A_sheet'!$A297,'Customer Names_A_sheet'!$A$1:$E$2336,4,FALSE)</f>
        <v>Nicolas</v>
      </c>
      <c r="C297">
        <f>VLOOKUP($A297, 'Medical Examinations_A_sheet'!$A$1:$J$2336, COLUMN('Medical Examinations_A_sheet'!B297), FALSE)</f>
        <v>28.71</v>
      </c>
      <c r="D297">
        <f>VLOOKUP($A297, 'Medical Examinations_A_sheet'!$A$1:$J$2336, COLUMN('Medical Examinations_A_sheet'!C297), FALSE)</f>
        <v>5.2</v>
      </c>
      <c r="E297" t="str">
        <f>VLOOKUP($A297, 'Medical Examinations_A_sheet'!$A$1:$J$2336, COLUMN('Medical Examinations_A_sheet'!D297), FALSE)</f>
        <v>No</v>
      </c>
      <c r="F297" t="str">
        <f>VLOOKUP($A297, 'Medical Examinations_A_sheet'!$A$1:$J$2336, COLUMN('Medical Examinations_A_sheet'!E297), FALSE)</f>
        <v>No</v>
      </c>
      <c r="G297" t="str">
        <f>VLOOKUP($A297, 'Medical Examinations_A_sheet'!$A$1:$J$2336, COLUMN('Medical Examinations_A_sheet'!F297), FALSE)</f>
        <v>No</v>
      </c>
      <c r="H297">
        <f>VLOOKUP($A297, 'Medical Examinations_A_sheet'!$A$1:$J$2336, COLUMN('Medical Examinations_A_sheet'!G297), FALSE)</f>
        <v>1</v>
      </c>
      <c r="I297" t="str">
        <f>VLOOKUP($A297, 'Medical Examinations_A_sheet'!$A$1:$J$2336, COLUMN('Medical Examinations_A_sheet'!H297), FALSE)</f>
        <v>Yes</v>
      </c>
      <c r="J297" t="str">
        <f>VLOOKUP($A297, 'Medical Examinations_A_sheet'!$A$1:$J$2336, COLUMN('Medical Examinations_A_sheet'!I297), FALSE)</f>
        <v>Overweight</v>
      </c>
      <c r="K297" t="str">
        <f>VLOOKUP($A297, 'Medical Examinations_A_sheet'!$A$1:$J$2336, COLUMN('Medical Examinations_A_sheet'!J297), FALSE)</f>
        <v>Normal</v>
      </c>
      <c r="L297" s="10">
        <f>VLOOKUP(Healthcare!$A297,'Hospitalisation Details_A_sheet'!$A$1:$K$2344,COLUMN('Hospitalisation Details_A_sheet'!F296),FALSE)</f>
        <v>31743.919999999998</v>
      </c>
      <c r="M297" t="str">
        <f>VLOOKUP(Healthcare!$A297,'Hospitalisation Details_A_sheet'!$A$1:$K$2344,COLUMN('Hospitalisation Details_A_sheet'!G296),FALSE)</f>
        <v>tier - 2</v>
      </c>
      <c r="N297" t="str">
        <f>VLOOKUP(Healthcare!$A297,'Hospitalisation Details_A_sheet'!$A$1:$K$2344,COLUMN('Hospitalisation Details_A_sheet'!H296),FALSE)</f>
        <v>tier - 1</v>
      </c>
      <c r="O297" t="str">
        <f>VLOOKUP(Healthcare!$A297,'Hospitalisation Details_A_sheet'!$A$1:$K$2344,COLUMN('Hospitalisation Details_A_sheet'!I296),FALSE)</f>
        <v>R1011</v>
      </c>
      <c r="P297" s="8" t="str">
        <f>VLOOKUP(Healthcare!$A297,'Hospitalisation Details_A_sheet'!$A$1:$K$2344,COLUMN('Hospitalisation Details_A_sheet'!J296),FALSE)</f>
        <v>10-Sep-1984</v>
      </c>
      <c r="Q297">
        <f>VLOOKUP(Healthcare!$A297,'Hospitalisation Details_A_sheet'!$A$1:$K$2344,COLUMN('Hospitalisation Details_A_sheet'!K296),FALSE)</f>
        <v>38</v>
      </c>
    </row>
    <row r="298" spans="1:17" ht="15.6" x14ac:dyDescent="0.3">
      <c r="A298" s="1" t="s">
        <v>2075</v>
      </c>
      <c r="B298" s="24" t="str">
        <f>VLOOKUP('Customer Names_A_sheet'!$A298,'Customer Names_A_sheet'!$A$1:$E$2336,4,FALSE)</f>
        <v>Marcel</v>
      </c>
      <c r="C298">
        <f>VLOOKUP($A298, 'Medical Examinations_A_sheet'!$A$1:$J$2336, COLUMN('Medical Examinations_A_sheet'!B298), FALSE)</f>
        <v>23</v>
      </c>
      <c r="D298">
        <f>VLOOKUP($A298, 'Medical Examinations_A_sheet'!$A$1:$J$2336, COLUMN('Medical Examinations_A_sheet'!C298), FALSE)</f>
        <v>5.48</v>
      </c>
      <c r="E298" t="str">
        <f>VLOOKUP($A298, 'Medical Examinations_A_sheet'!$A$1:$J$2336, COLUMN('Medical Examinations_A_sheet'!D298), FALSE)</f>
        <v>No</v>
      </c>
      <c r="F298" t="str">
        <f>VLOOKUP($A298, 'Medical Examinations_A_sheet'!$A$1:$J$2336, COLUMN('Medical Examinations_A_sheet'!E298), FALSE)</f>
        <v>No</v>
      </c>
      <c r="G298" t="str">
        <f>VLOOKUP($A298, 'Medical Examinations_A_sheet'!$A$1:$J$2336, COLUMN('Medical Examinations_A_sheet'!F298), FALSE)</f>
        <v>No</v>
      </c>
      <c r="H298">
        <f>VLOOKUP($A298, 'Medical Examinations_A_sheet'!$A$1:$J$2336, COLUMN('Medical Examinations_A_sheet'!G298), FALSE)</f>
        <v>0</v>
      </c>
      <c r="I298" t="str">
        <f>VLOOKUP($A298, 'Medical Examinations_A_sheet'!$A$1:$J$2336, COLUMN('Medical Examinations_A_sheet'!H298), FALSE)</f>
        <v>Yes</v>
      </c>
      <c r="J298" t="str">
        <f>VLOOKUP($A298, 'Medical Examinations_A_sheet'!$A$1:$J$2336, COLUMN('Medical Examinations_A_sheet'!I298), FALSE)</f>
        <v>Normal Weight</v>
      </c>
      <c r="K298" t="str">
        <f>VLOOKUP($A298, 'Medical Examinations_A_sheet'!$A$1:$J$2336, COLUMN('Medical Examinations_A_sheet'!J298), FALSE)</f>
        <v>Normal</v>
      </c>
      <c r="L298" s="10">
        <f>VLOOKUP(Healthcare!$A298,'Hospitalisation Details_A_sheet'!$A$1:$K$2344,COLUMN('Hospitalisation Details_A_sheet'!F297),FALSE)</f>
        <v>31736.7</v>
      </c>
      <c r="M298" t="str">
        <f>VLOOKUP(Healthcare!$A298,'Hospitalisation Details_A_sheet'!$A$1:$K$2344,COLUMN('Hospitalisation Details_A_sheet'!G297),FALSE)</f>
        <v>tier - 2</v>
      </c>
      <c r="N298" t="str">
        <f>VLOOKUP(Healthcare!$A298,'Hospitalisation Details_A_sheet'!$A$1:$K$2344,COLUMN('Hospitalisation Details_A_sheet'!H297),FALSE)</f>
        <v>tier - 2</v>
      </c>
      <c r="O298" t="str">
        <f>VLOOKUP(Healthcare!$A298,'Hospitalisation Details_A_sheet'!$A$1:$K$2344,COLUMN('Hospitalisation Details_A_sheet'!I297),FALSE)</f>
        <v>R1012</v>
      </c>
      <c r="P298" s="8" t="str">
        <f>VLOOKUP(Healthcare!$A298,'Hospitalisation Details_A_sheet'!$A$1:$K$2344,COLUMN('Hospitalisation Details_A_sheet'!J297),FALSE)</f>
        <v>14-Oct-1977</v>
      </c>
      <c r="Q298">
        <f>VLOOKUP(Healthcare!$A298,'Hospitalisation Details_A_sheet'!$A$1:$K$2344,COLUMN('Hospitalisation Details_A_sheet'!K297),FALSE)</f>
        <v>45</v>
      </c>
    </row>
    <row r="299" spans="1:17" ht="15.6" x14ac:dyDescent="0.3">
      <c r="A299" s="1" t="s">
        <v>2074</v>
      </c>
      <c r="B299" s="24" t="str">
        <f>VLOOKUP('Customer Names_A_sheet'!$A299,'Customer Names_A_sheet'!$A$1:$E$2336,4,FALSE)</f>
        <v>Ashley N</v>
      </c>
      <c r="C299">
        <f>VLOOKUP($A299, 'Medical Examinations_A_sheet'!$A$1:$J$2336, COLUMN('Medical Examinations_A_sheet'!B299), FALSE)</f>
        <v>36.86</v>
      </c>
      <c r="D299">
        <f>VLOOKUP($A299, 'Medical Examinations_A_sheet'!$A$1:$J$2336, COLUMN('Medical Examinations_A_sheet'!C299), FALSE)</f>
        <v>11.95</v>
      </c>
      <c r="E299" t="str">
        <f>VLOOKUP($A299, 'Medical Examinations_A_sheet'!$A$1:$J$2336, COLUMN('Medical Examinations_A_sheet'!D299), FALSE)</f>
        <v>No</v>
      </c>
      <c r="F299" t="str">
        <f>VLOOKUP($A299, 'Medical Examinations_A_sheet'!$A$1:$J$2336, COLUMN('Medical Examinations_A_sheet'!E299), FALSE)</f>
        <v>No</v>
      </c>
      <c r="G299" t="str">
        <f>VLOOKUP($A299, 'Medical Examinations_A_sheet'!$A$1:$J$2336, COLUMN('Medical Examinations_A_sheet'!F299), FALSE)</f>
        <v>No</v>
      </c>
      <c r="H299">
        <f>VLOOKUP($A299, 'Medical Examinations_A_sheet'!$A$1:$J$2336, COLUMN('Medical Examinations_A_sheet'!G299), FALSE)</f>
        <v>0</v>
      </c>
      <c r="I299" t="str">
        <f>VLOOKUP($A299, 'Medical Examinations_A_sheet'!$A$1:$J$2336, COLUMN('Medical Examinations_A_sheet'!H299), FALSE)</f>
        <v>No</v>
      </c>
      <c r="J299" t="str">
        <f>VLOOKUP($A299, 'Medical Examinations_A_sheet'!$A$1:$J$2336, COLUMN('Medical Examinations_A_sheet'!I299), FALSE)</f>
        <v>Obesity</v>
      </c>
      <c r="K299" t="str">
        <f>VLOOKUP($A299, 'Medical Examinations_A_sheet'!$A$1:$J$2336, COLUMN('Medical Examinations_A_sheet'!J299), FALSE)</f>
        <v>Diabetes</v>
      </c>
      <c r="L299" s="10">
        <f>VLOOKUP(Healthcare!$A299,'Hospitalisation Details_A_sheet'!$A$1:$K$2344,COLUMN('Hospitalisation Details_A_sheet'!F298),FALSE)</f>
        <v>31620</v>
      </c>
      <c r="M299" t="str">
        <f>VLOOKUP(Healthcare!$A299,'Hospitalisation Details_A_sheet'!$A$1:$K$2344,COLUMN('Hospitalisation Details_A_sheet'!G298),FALSE)</f>
        <v>tier - 2</v>
      </c>
      <c r="N299" t="str">
        <f>VLOOKUP(Healthcare!$A299,'Hospitalisation Details_A_sheet'!$A$1:$K$2344,COLUMN('Hospitalisation Details_A_sheet'!H298),FALSE)</f>
        <v>tier - 1</v>
      </c>
      <c r="O299" t="str">
        <f>VLOOKUP(Healthcare!$A299,'Hospitalisation Details_A_sheet'!$A$1:$K$2344,COLUMN('Hospitalisation Details_A_sheet'!I298),FALSE)</f>
        <v>R1024</v>
      </c>
      <c r="P299" s="8" t="str">
        <f>VLOOKUP(Healthcare!$A299,'Hospitalisation Details_A_sheet'!$A$1:$K$2344,COLUMN('Hospitalisation Details_A_sheet'!J298),FALSE)</f>
        <v>13-Dec-1960</v>
      </c>
      <c r="Q299">
        <f>VLOOKUP(Healthcare!$A299,'Hospitalisation Details_A_sheet'!$A$1:$K$2344,COLUMN('Hospitalisation Details_A_sheet'!K298),FALSE)</f>
        <v>62</v>
      </c>
    </row>
    <row r="300" spans="1:17" ht="15.6" x14ac:dyDescent="0.3">
      <c r="A300" s="1" t="s">
        <v>2073</v>
      </c>
      <c r="B300" s="24" t="str">
        <f>VLOOKUP('Customer Names_A_sheet'!$A300,'Customer Names_A_sheet'!$A$1:$E$2336,4,FALSE)</f>
        <v>Evan D</v>
      </c>
      <c r="C300">
        <f>VLOOKUP($A300, 'Medical Examinations_A_sheet'!$A$1:$J$2336, COLUMN('Medical Examinations_A_sheet'!B300), FALSE)</f>
        <v>24.25</v>
      </c>
      <c r="D300">
        <f>VLOOKUP($A300, 'Medical Examinations_A_sheet'!$A$1:$J$2336, COLUMN('Medical Examinations_A_sheet'!C300), FALSE)</f>
        <v>8.6999999999999993</v>
      </c>
      <c r="E300" t="str">
        <f>VLOOKUP($A300, 'Medical Examinations_A_sheet'!$A$1:$J$2336, COLUMN('Medical Examinations_A_sheet'!D300), FALSE)</f>
        <v>Yes</v>
      </c>
      <c r="F300" t="str">
        <f>VLOOKUP($A300, 'Medical Examinations_A_sheet'!$A$1:$J$2336, COLUMN('Medical Examinations_A_sheet'!E300), FALSE)</f>
        <v>No</v>
      </c>
      <c r="G300" t="str">
        <f>VLOOKUP($A300, 'Medical Examinations_A_sheet'!$A$1:$J$2336, COLUMN('Medical Examinations_A_sheet'!F300), FALSE)</f>
        <v>No</v>
      </c>
      <c r="H300">
        <f>VLOOKUP($A300, 'Medical Examinations_A_sheet'!$A$1:$J$2336, COLUMN('Medical Examinations_A_sheet'!G300), FALSE)</f>
        <v>1</v>
      </c>
      <c r="I300" t="str">
        <f>VLOOKUP($A300, 'Medical Examinations_A_sheet'!$A$1:$J$2336, COLUMN('Medical Examinations_A_sheet'!H300), FALSE)</f>
        <v>Yes</v>
      </c>
      <c r="J300" t="str">
        <f>VLOOKUP($A300, 'Medical Examinations_A_sheet'!$A$1:$J$2336, COLUMN('Medical Examinations_A_sheet'!I300), FALSE)</f>
        <v>Normal Weight</v>
      </c>
      <c r="K300" t="str">
        <f>VLOOKUP($A300, 'Medical Examinations_A_sheet'!$A$1:$J$2336, COLUMN('Medical Examinations_A_sheet'!J300), FALSE)</f>
        <v>Diabetes</v>
      </c>
      <c r="L300" s="10">
        <f>VLOOKUP(Healthcare!$A300,'Hospitalisation Details_A_sheet'!$A$1:$K$2344,COLUMN('Hospitalisation Details_A_sheet'!F299),FALSE)</f>
        <v>31591.82</v>
      </c>
      <c r="M300" t="str">
        <f>VLOOKUP(Healthcare!$A300,'Hospitalisation Details_A_sheet'!$A$1:$K$2344,COLUMN('Hospitalisation Details_A_sheet'!G299),FALSE)</f>
        <v>tier - 2</v>
      </c>
      <c r="N300" t="str">
        <f>VLOOKUP(Healthcare!$A300,'Hospitalisation Details_A_sheet'!$A$1:$K$2344,COLUMN('Hospitalisation Details_A_sheet'!H299),FALSE)</f>
        <v>tier - 1</v>
      </c>
      <c r="O300" t="str">
        <f>VLOOKUP(Healthcare!$A300,'Hospitalisation Details_A_sheet'!$A$1:$K$2344,COLUMN('Hospitalisation Details_A_sheet'!I299),FALSE)</f>
        <v>R1011</v>
      </c>
      <c r="P300" s="8" t="str">
        <f>VLOOKUP(Healthcare!$A300,'Hospitalisation Details_A_sheet'!$A$1:$K$2344,COLUMN('Hospitalisation Details_A_sheet'!J299),FALSE)</f>
        <v>29-Oct-1975</v>
      </c>
      <c r="Q300">
        <f>VLOOKUP(Healthcare!$A300,'Hospitalisation Details_A_sheet'!$A$1:$K$2344,COLUMN('Hospitalisation Details_A_sheet'!K299),FALSE)</f>
        <v>47</v>
      </c>
    </row>
    <row r="301" spans="1:17" ht="15.6" x14ac:dyDescent="0.3">
      <c r="A301" s="1" t="s">
        <v>2072</v>
      </c>
      <c r="B301" s="24" t="str">
        <f>VLOOKUP('Customer Names_A_sheet'!$A301,'Customer Names_A_sheet'!$A$1:$E$2336,4,FALSE)</f>
        <v>Krisana</v>
      </c>
      <c r="C301">
        <f>VLOOKUP($A301, 'Medical Examinations_A_sheet'!$A$1:$J$2336, COLUMN('Medical Examinations_A_sheet'!B301), FALSE)</f>
        <v>23.85</v>
      </c>
      <c r="D301">
        <f>VLOOKUP($A301, 'Medical Examinations_A_sheet'!$A$1:$J$2336, COLUMN('Medical Examinations_A_sheet'!C301), FALSE)</f>
        <v>7.84</v>
      </c>
      <c r="E301" t="str">
        <f>VLOOKUP($A301, 'Medical Examinations_A_sheet'!$A$1:$J$2336, COLUMN('Medical Examinations_A_sheet'!D301), FALSE)</f>
        <v>No</v>
      </c>
      <c r="F301" t="str">
        <f>VLOOKUP($A301, 'Medical Examinations_A_sheet'!$A$1:$J$2336, COLUMN('Medical Examinations_A_sheet'!E301), FALSE)</f>
        <v>No</v>
      </c>
      <c r="G301" t="str">
        <f>VLOOKUP($A301, 'Medical Examinations_A_sheet'!$A$1:$J$2336, COLUMN('Medical Examinations_A_sheet'!F301), FALSE)</f>
        <v>No</v>
      </c>
      <c r="H301">
        <f>VLOOKUP($A301, 'Medical Examinations_A_sheet'!$A$1:$J$2336, COLUMN('Medical Examinations_A_sheet'!G301), FALSE)</f>
        <v>0</v>
      </c>
      <c r="I301" t="str">
        <f>VLOOKUP($A301, 'Medical Examinations_A_sheet'!$A$1:$J$2336, COLUMN('Medical Examinations_A_sheet'!H301), FALSE)</f>
        <v>Yes</v>
      </c>
      <c r="J301" t="str">
        <f>VLOOKUP($A301, 'Medical Examinations_A_sheet'!$A$1:$J$2336, COLUMN('Medical Examinations_A_sheet'!I301), FALSE)</f>
        <v>Normal Weight</v>
      </c>
      <c r="K301" t="str">
        <f>VLOOKUP($A301, 'Medical Examinations_A_sheet'!$A$1:$J$2336, COLUMN('Medical Examinations_A_sheet'!J301), FALSE)</f>
        <v>Diabetes</v>
      </c>
      <c r="L301" s="10">
        <f>VLOOKUP(Healthcare!$A301,'Hospitalisation Details_A_sheet'!$A$1:$K$2344,COLUMN('Hospitalisation Details_A_sheet'!F300),FALSE)</f>
        <v>31368.81</v>
      </c>
      <c r="M301" t="str">
        <f>VLOOKUP(Healthcare!$A301,'Hospitalisation Details_A_sheet'!$A$1:$K$2344,COLUMN('Hospitalisation Details_A_sheet'!G300),FALSE)</f>
        <v>tier - 2</v>
      </c>
      <c r="N301" t="str">
        <f>VLOOKUP(Healthcare!$A301,'Hospitalisation Details_A_sheet'!$A$1:$K$2344,COLUMN('Hospitalisation Details_A_sheet'!H300),FALSE)</f>
        <v>tier - 3</v>
      </c>
      <c r="O301" t="str">
        <f>VLOOKUP(Healthcare!$A301,'Hospitalisation Details_A_sheet'!$A$1:$K$2344,COLUMN('Hospitalisation Details_A_sheet'!I300),FALSE)</f>
        <v>R1011</v>
      </c>
      <c r="P301" s="8" t="str">
        <f>VLOOKUP(Healthcare!$A301,'Hospitalisation Details_A_sheet'!$A$1:$K$2344,COLUMN('Hospitalisation Details_A_sheet'!J300),FALSE)</f>
        <v>8-Oct-1974</v>
      </c>
      <c r="Q301">
        <f>VLOOKUP(Healthcare!$A301,'Hospitalisation Details_A_sheet'!$A$1:$K$2344,COLUMN('Hospitalisation Details_A_sheet'!K300),FALSE)</f>
        <v>48</v>
      </c>
    </row>
    <row r="302" spans="1:17" ht="15.6" x14ac:dyDescent="0.3">
      <c r="A302" s="1" t="s">
        <v>2071</v>
      </c>
      <c r="B302" s="24" t="str">
        <f>VLOOKUP('Customer Names_A_sheet'!$A302,'Customer Names_A_sheet'!$A$1:$E$2336,4,FALSE)</f>
        <v>Kyle</v>
      </c>
      <c r="C302">
        <f>VLOOKUP($A302, 'Medical Examinations_A_sheet'!$A$1:$J$2336, COLUMN('Medical Examinations_A_sheet'!B302), FALSE)</f>
        <v>40.020000000000003</v>
      </c>
      <c r="D302">
        <f>VLOOKUP($A302, 'Medical Examinations_A_sheet'!$A$1:$J$2336, COLUMN('Medical Examinations_A_sheet'!C302), FALSE)</f>
        <v>5.19</v>
      </c>
      <c r="E302" t="str">
        <f>VLOOKUP($A302, 'Medical Examinations_A_sheet'!$A$1:$J$2336, COLUMN('Medical Examinations_A_sheet'!D302), FALSE)</f>
        <v>Yes</v>
      </c>
      <c r="F302" t="str">
        <f>VLOOKUP($A302, 'Medical Examinations_A_sheet'!$A$1:$J$2336, COLUMN('Medical Examinations_A_sheet'!E302), FALSE)</f>
        <v>No</v>
      </c>
      <c r="G302" t="str">
        <f>VLOOKUP($A302, 'Medical Examinations_A_sheet'!$A$1:$J$2336, COLUMN('Medical Examinations_A_sheet'!F302), FALSE)</f>
        <v>No</v>
      </c>
      <c r="H302">
        <f>VLOOKUP($A302, 'Medical Examinations_A_sheet'!$A$1:$J$2336, COLUMN('Medical Examinations_A_sheet'!G302), FALSE)</f>
        <v>1</v>
      </c>
      <c r="I302" t="str">
        <f>VLOOKUP($A302, 'Medical Examinations_A_sheet'!$A$1:$J$2336, COLUMN('Medical Examinations_A_sheet'!H302), FALSE)</f>
        <v>Yes</v>
      </c>
      <c r="J302" t="str">
        <f>VLOOKUP($A302, 'Medical Examinations_A_sheet'!$A$1:$J$2336, COLUMN('Medical Examinations_A_sheet'!I302), FALSE)</f>
        <v>Obesity</v>
      </c>
      <c r="K302" t="str">
        <f>VLOOKUP($A302, 'Medical Examinations_A_sheet'!$A$1:$J$2336, COLUMN('Medical Examinations_A_sheet'!J302), FALSE)</f>
        <v>Normal</v>
      </c>
      <c r="L302" s="10">
        <f>VLOOKUP(Healthcare!$A302,'Hospitalisation Details_A_sheet'!$A$1:$K$2344,COLUMN('Hospitalisation Details_A_sheet'!F301),FALSE)</f>
        <v>31328.27</v>
      </c>
      <c r="M302" t="str">
        <f>VLOOKUP(Healthcare!$A302,'Hospitalisation Details_A_sheet'!$A$1:$K$2344,COLUMN('Hospitalisation Details_A_sheet'!G301),FALSE)</f>
        <v>tier - 2</v>
      </c>
      <c r="N302" t="str">
        <f>VLOOKUP(Healthcare!$A302,'Hospitalisation Details_A_sheet'!$A$1:$K$2344,COLUMN('Hospitalisation Details_A_sheet'!H301),FALSE)</f>
        <v>tier - 2</v>
      </c>
      <c r="O302" t="str">
        <f>VLOOKUP(Healthcare!$A302,'Hospitalisation Details_A_sheet'!$A$1:$K$2344,COLUMN('Hospitalisation Details_A_sheet'!I301),FALSE)</f>
        <v>R1011</v>
      </c>
      <c r="P302" s="8" t="str">
        <f>VLOOKUP(Healthcare!$A302,'Hospitalisation Details_A_sheet'!$A$1:$K$2344,COLUMN('Hospitalisation Details_A_sheet'!J301),FALSE)</f>
        <v>27-Sep-1995</v>
      </c>
      <c r="Q302">
        <f>VLOOKUP(Healthcare!$A302,'Hospitalisation Details_A_sheet'!$A$1:$K$2344,COLUMN('Hospitalisation Details_A_sheet'!K301),FALSE)</f>
        <v>27</v>
      </c>
    </row>
    <row r="303" spans="1:17" ht="15.6" x14ac:dyDescent="0.3">
      <c r="A303" s="1" t="s">
        <v>2070</v>
      </c>
      <c r="B303" s="24" t="str">
        <f>VLOOKUP('Customer Names_A_sheet'!$A303,'Customer Names_A_sheet'!$A$1:$E$2336,4,FALSE)</f>
        <v>Kate</v>
      </c>
      <c r="C303">
        <f>VLOOKUP($A303, 'Medical Examinations_A_sheet'!$A$1:$J$2336, COLUMN('Medical Examinations_A_sheet'!B303), FALSE)</f>
        <v>19.170000000000002</v>
      </c>
      <c r="D303">
        <f>VLOOKUP($A303, 'Medical Examinations_A_sheet'!$A$1:$J$2336, COLUMN('Medical Examinations_A_sheet'!C303), FALSE)</f>
        <v>8.41</v>
      </c>
      <c r="E303" t="str">
        <f>VLOOKUP($A303, 'Medical Examinations_A_sheet'!$A$1:$J$2336, COLUMN('Medical Examinations_A_sheet'!D303), FALSE)</f>
        <v>No</v>
      </c>
      <c r="F303" t="str">
        <f>VLOOKUP($A303, 'Medical Examinations_A_sheet'!$A$1:$J$2336, COLUMN('Medical Examinations_A_sheet'!E303), FALSE)</f>
        <v>No</v>
      </c>
      <c r="G303" t="str">
        <f>VLOOKUP($A303, 'Medical Examinations_A_sheet'!$A$1:$J$2336, COLUMN('Medical Examinations_A_sheet'!F303), FALSE)</f>
        <v>No</v>
      </c>
      <c r="H303">
        <f>VLOOKUP($A303, 'Medical Examinations_A_sheet'!$A$1:$J$2336, COLUMN('Medical Examinations_A_sheet'!G303), FALSE)</f>
        <v>0</v>
      </c>
      <c r="I303" t="str">
        <f>VLOOKUP($A303, 'Medical Examinations_A_sheet'!$A$1:$J$2336, COLUMN('Medical Examinations_A_sheet'!H303), FALSE)</f>
        <v>Yes</v>
      </c>
      <c r="J303" t="str">
        <f>VLOOKUP($A303, 'Medical Examinations_A_sheet'!$A$1:$J$2336, COLUMN('Medical Examinations_A_sheet'!I303), FALSE)</f>
        <v>Normal Weight</v>
      </c>
      <c r="K303" t="str">
        <f>VLOOKUP($A303, 'Medical Examinations_A_sheet'!$A$1:$J$2336, COLUMN('Medical Examinations_A_sheet'!J303), FALSE)</f>
        <v>Diabetes</v>
      </c>
      <c r="L303" s="10">
        <f>VLOOKUP(Healthcare!$A303,'Hospitalisation Details_A_sheet'!$A$1:$K$2344,COLUMN('Hospitalisation Details_A_sheet'!F302),FALSE)</f>
        <v>31322.53</v>
      </c>
      <c r="M303" t="str">
        <f>VLOOKUP(Healthcare!$A303,'Hospitalisation Details_A_sheet'!$A$1:$K$2344,COLUMN('Hospitalisation Details_A_sheet'!G302),FALSE)</f>
        <v>tier - 2</v>
      </c>
      <c r="N303" t="str">
        <f>VLOOKUP(Healthcare!$A303,'Hospitalisation Details_A_sheet'!$A$1:$K$2344,COLUMN('Hospitalisation Details_A_sheet'!H302),FALSE)</f>
        <v>tier - 1</v>
      </c>
      <c r="O303" t="str">
        <f>VLOOKUP(Healthcare!$A303,'Hospitalisation Details_A_sheet'!$A$1:$K$2344,COLUMN('Hospitalisation Details_A_sheet'!I302),FALSE)</f>
        <v>R1011</v>
      </c>
      <c r="P303" s="8" t="str">
        <f>VLOOKUP(Healthcare!$A303,'Hospitalisation Details_A_sheet'!$A$1:$K$2344,COLUMN('Hospitalisation Details_A_sheet'!J302),FALSE)</f>
        <v>9-Jul-1968</v>
      </c>
      <c r="Q303">
        <f>VLOOKUP(Healthcare!$A303,'Hospitalisation Details_A_sheet'!$A$1:$K$2344,COLUMN('Hospitalisation Details_A_sheet'!K302),FALSE)</f>
        <v>54</v>
      </c>
    </row>
    <row r="304" spans="1:17" ht="15.6" x14ac:dyDescent="0.3">
      <c r="A304" s="1" t="s">
        <v>2069</v>
      </c>
      <c r="B304" s="24" t="str">
        <f>VLOOKUP('Customer Names_A_sheet'!$A304,'Customer Names_A_sheet'!$A$1:$E$2336,4,FALSE)</f>
        <v>Martin A.</v>
      </c>
      <c r="C304">
        <f>VLOOKUP($A304, 'Medical Examinations_A_sheet'!$A$1:$J$2336, COLUMN('Medical Examinations_A_sheet'!B304), FALSE)</f>
        <v>43.53</v>
      </c>
      <c r="D304">
        <f>VLOOKUP($A304, 'Medical Examinations_A_sheet'!$A$1:$J$2336, COLUMN('Medical Examinations_A_sheet'!C304), FALSE)</f>
        <v>5.86</v>
      </c>
      <c r="E304" t="str">
        <f>VLOOKUP($A304, 'Medical Examinations_A_sheet'!$A$1:$J$2336, COLUMN('Medical Examinations_A_sheet'!D304), FALSE)</f>
        <v>Yes</v>
      </c>
      <c r="F304" t="str">
        <f>VLOOKUP($A304, 'Medical Examinations_A_sheet'!$A$1:$J$2336, COLUMN('Medical Examinations_A_sheet'!E304), FALSE)</f>
        <v>yes</v>
      </c>
      <c r="G304" t="str">
        <f>VLOOKUP($A304, 'Medical Examinations_A_sheet'!$A$1:$J$2336, COLUMN('Medical Examinations_A_sheet'!F304), FALSE)</f>
        <v>No</v>
      </c>
      <c r="H304">
        <f>VLOOKUP($A304, 'Medical Examinations_A_sheet'!$A$1:$J$2336, COLUMN('Medical Examinations_A_sheet'!G304), FALSE)</f>
        <v>2</v>
      </c>
      <c r="I304" t="str">
        <f>VLOOKUP($A304, 'Medical Examinations_A_sheet'!$A$1:$J$2336, COLUMN('Medical Examinations_A_sheet'!H304), FALSE)</f>
        <v>Yes</v>
      </c>
      <c r="J304" t="str">
        <f>VLOOKUP($A304, 'Medical Examinations_A_sheet'!$A$1:$J$2336, COLUMN('Medical Examinations_A_sheet'!I304), FALSE)</f>
        <v>Obesity</v>
      </c>
      <c r="K304" t="str">
        <f>VLOOKUP($A304, 'Medical Examinations_A_sheet'!$A$1:$J$2336, COLUMN('Medical Examinations_A_sheet'!J304), FALSE)</f>
        <v>Prediabetes</v>
      </c>
      <c r="L304" s="10">
        <f>VLOOKUP(Healthcare!$A304,'Hospitalisation Details_A_sheet'!$A$1:$K$2344,COLUMN('Hospitalisation Details_A_sheet'!F303),FALSE)</f>
        <v>31234.560000000001</v>
      </c>
      <c r="M304" t="str">
        <f>VLOOKUP(Healthcare!$A304,'Hospitalisation Details_A_sheet'!$A$1:$K$2344,COLUMN('Hospitalisation Details_A_sheet'!G303),FALSE)</f>
        <v>tier - 1</v>
      </c>
      <c r="N304" t="str">
        <f>VLOOKUP(Healthcare!$A304,'Hospitalisation Details_A_sheet'!$A$1:$K$2344,COLUMN('Hospitalisation Details_A_sheet'!H303),FALSE)</f>
        <v>tier - 1</v>
      </c>
      <c r="O304" t="str">
        <f>VLOOKUP(Healthcare!$A304,'Hospitalisation Details_A_sheet'!$A$1:$K$2344,COLUMN('Hospitalisation Details_A_sheet'!I303),FALSE)</f>
        <v>R1011</v>
      </c>
      <c r="P304" s="8" t="str">
        <f>VLOOKUP(Healthcare!$A304,'Hospitalisation Details_A_sheet'!$A$1:$K$2344,COLUMN('Hospitalisation Details_A_sheet'!J303),FALSE)</f>
        <v>22-Jul-2000</v>
      </c>
      <c r="Q304">
        <f>VLOOKUP(Healthcare!$A304,'Hospitalisation Details_A_sheet'!$A$1:$K$2344,COLUMN('Hospitalisation Details_A_sheet'!K303),FALSE)</f>
        <v>22</v>
      </c>
    </row>
    <row r="305" spans="1:17" ht="15.6" x14ac:dyDescent="0.3">
      <c r="A305" s="1" t="s">
        <v>2068</v>
      </c>
      <c r="B305" s="24" t="str">
        <f>VLOOKUP('Customer Names_A_sheet'!$A305,'Customer Names_A_sheet'!$A$1:$E$2336,4,FALSE)</f>
        <v>Stacey</v>
      </c>
      <c r="C305">
        <f>VLOOKUP($A305, 'Medical Examinations_A_sheet'!$A$1:$J$2336, COLUMN('Medical Examinations_A_sheet'!B305), FALSE)</f>
        <v>46.06</v>
      </c>
      <c r="D305">
        <f>VLOOKUP($A305, 'Medical Examinations_A_sheet'!$A$1:$J$2336, COLUMN('Medical Examinations_A_sheet'!C305), FALSE)</f>
        <v>4.18</v>
      </c>
      <c r="E305" t="str">
        <f>VLOOKUP($A305, 'Medical Examinations_A_sheet'!$A$1:$J$2336, COLUMN('Medical Examinations_A_sheet'!D305), FALSE)</f>
        <v>No</v>
      </c>
      <c r="F305" t="str">
        <f>VLOOKUP($A305, 'Medical Examinations_A_sheet'!$A$1:$J$2336, COLUMN('Medical Examinations_A_sheet'!E305), FALSE)</f>
        <v>yes</v>
      </c>
      <c r="G305" t="str">
        <f>VLOOKUP($A305, 'Medical Examinations_A_sheet'!$A$1:$J$2336, COLUMN('Medical Examinations_A_sheet'!F305), FALSE)</f>
        <v>No</v>
      </c>
      <c r="H305">
        <f>VLOOKUP($A305, 'Medical Examinations_A_sheet'!$A$1:$J$2336, COLUMN('Medical Examinations_A_sheet'!G305), FALSE)</f>
        <v>1</v>
      </c>
      <c r="I305" t="str">
        <f>VLOOKUP($A305, 'Medical Examinations_A_sheet'!$A$1:$J$2336, COLUMN('Medical Examinations_A_sheet'!H305), FALSE)</f>
        <v>Yes</v>
      </c>
      <c r="J305" t="str">
        <f>VLOOKUP($A305, 'Medical Examinations_A_sheet'!$A$1:$J$2336, COLUMN('Medical Examinations_A_sheet'!I305), FALSE)</f>
        <v>Obesity</v>
      </c>
      <c r="K305" t="str">
        <f>VLOOKUP($A305, 'Medical Examinations_A_sheet'!$A$1:$J$2336, COLUMN('Medical Examinations_A_sheet'!J305), FALSE)</f>
        <v>Normal</v>
      </c>
      <c r="L305" s="10">
        <f>VLOOKUP(Healthcare!$A305,'Hospitalisation Details_A_sheet'!$A$1:$K$2344,COLUMN('Hospitalisation Details_A_sheet'!F304),FALSE)</f>
        <v>31196.61</v>
      </c>
      <c r="M305" t="str">
        <f>VLOOKUP(Healthcare!$A305,'Hospitalisation Details_A_sheet'!$A$1:$K$2344,COLUMN('Hospitalisation Details_A_sheet'!G304),FALSE)</f>
        <v>tier - 2</v>
      </c>
      <c r="N305" t="str">
        <f>VLOOKUP(Healthcare!$A305,'Hospitalisation Details_A_sheet'!$A$1:$K$2344,COLUMN('Hospitalisation Details_A_sheet'!H304),FALSE)</f>
        <v>tier - 1</v>
      </c>
      <c r="O305" t="str">
        <f>VLOOKUP(Healthcare!$A305,'Hospitalisation Details_A_sheet'!$A$1:$K$2344,COLUMN('Hospitalisation Details_A_sheet'!I304),FALSE)</f>
        <v>R1011</v>
      </c>
      <c r="P305" s="8" t="str">
        <f>VLOOKUP(Healthcare!$A305,'Hospitalisation Details_A_sheet'!$A$1:$K$2344,COLUMN('Hospitalisation Details_A_sheet'!J304),FALSE)</f>
        <v>9-Nov-2004</v>
      </c>
      <c r="Q305">
        <f>VLOOKUP(Healthcare!$A305,'Hospitalisation Details_A_sheet'!$A$1:$K$2344,COLUMN('Hospitalisation Details_A_sheet'!K304),FALSE)</f>
        <v>18</v>
      </c>
    </row>
    <row r="306" spans="1:17" ht="15.6" x14ac:dyDescent="0.3">
      <c r="A306" s="1" t="s">
        <v>2067</v>
      </c>
      <c r="B306" s="24" t="str">
        <f>VLOOKUP('Customer Names_A_sheet'!$A306,'Customer Names_A_sheet'!$A$1:$E$2336,4,FALSE)</f>
        <v>Christine</v>
      </c>
      <c r="C306">
        <f>VLOOKUP($A306, 'Medical Examinations_A_sheet'!$A$1:$J$2336, COLUMN('Medical Examinations_A_sheet'!B306), FALSE)</f>
        <v>29.92</v>
      </c>
      <c r="D306">
        <f>VLOOKUP($A306, 'Medical Examinations_A_sheet'!$A$1:$J$2336, COLUMN('Medical Examinations_A_sheet'!C306), FALSE)</f>
        <v>11.99</v>
      </c>
      <c r="E306" t="str">
        <f>VLOOKUP($A306, 'Medical Examinations_A_sheet'!$A$1:$J$2336, COLUMN('Medical Examinations_A_sheet'!D306), FALSE)</f>
        <v>Yes</v>
      </c>
      <c r="F306" t="str">
        <f>VLOOKUP($A306, 'Medical Examinations_A_sheet'!$A$1:$J$2336, COLUMN('Medical Examinations_A_sheet'!E306), FALSE)</f>
        <v>No</v>
      </c>
      <c r="G306" t="str">
        <f>VLOOKUP($A306, 'Medical Examinations_A_sheet'!$A$1:$J$2336, COLUMN('Medical Examinations_A_sheet'!F306), FALSE)</f>
        <v>No</v>
      </c>
      <c r="H306">
        <f>VLOOKUP($A306, 'Medical Examinations_A_sheet'!$A$1:$J$2336, COLUMN('Medical Examinations_A_sheet'!G306), FALSE)</f>
        <v>2</v>
      </c>
      <c r="I306" t="str">
        <f>VLOOKUP($A306, 'Medical Examinations_A_sheet'!$A$1:$J$2336, COLUMN('Medical Examinations_A_sheet'!H306), FALSE)</f>
        <v>Yes</v>
      </c>
      <c r="J306" t="str">
        <f>VLOOKUP($A306, 'Medical Examinations_A_sheet'!$A$1:$J$2336, COLUMN('Medical Examinations_A_sheet'!I306), FALSE)</f>
        <v>Overweight</v>
      </c>
      <c r="K306" t="str">
        <f>VLOOKUP($A306, 'Medical Examinations_A_sheet'!$A$1:$J$2336, COLUMN('Medical Examinations_A_sheet'!J306), FALSE)</f>
        <v>Diabetes</v>
      </c>
      <c r="L306" s="10">
        <f>VLOOKUP(Healthcare!$A306,'Hospitalisation Details_A_sheet'!$A$1:$K$2344,COLUMN('Hospitalisation Details_A_sheet'!F305),FALSE)</f>
        <v>30942.19</v>
      </c>
      <c r="M306" t="str">
        <f>VLOOKUP(Healthcare!$A306,'Hospitalisation Details_A_sheet'!$A$1:$K$2344,COLUMN('Hospitalisation Details_A_sheet'!G305),FALSE)</f>
        <v>tier - 2</v>
      </c>
      <c r="N306" t="str">
        <f>VLOOKUP(Healthcare!$A306,'Hospitalisation Details_A_sheet'!$A$1:$K$2344,COLUMN('Hospitalisation Details_A_sheet'!H305),FALSE)</f>
        <v>tier - 2</v>
      </c>
      <c r="O306" t="str">
        <f>VLOOKUP(Healthcare!$A306,'Hospitalisation Details_A_sheet'!$A$1:$K$2344,COLUMN('Hospitalisation Details_A_sheet'!I305),FALSE)</f>
        <v>R1013</v>
      </c>
      <c r="P306" s="8" t="str">
        <f>VLOOKUP(Healthcare!$A306,'Hospitalisation Details_A_sheet'!$A$1:$K$2344,COLUMN('Hospitalisation Details_A_sheet'!J305),FALSE)</f>
        <v>9-Sep-1961</v>
      </c>
      <c r="Q306">
        <f>VLOOKUP(Healthcare!$A306,'Hospitalisation Details_A_sheet'!$A$1:$K$2344,COLUMN('Hospitalisation Details_A_sheet'!K305),FALSE)</f>
        <v>61</v>
      </c>
    </row>
    <row r="307" spans="1:17" ht="15.6" x14ac:dyDescent="0.3">
      <c r="A307" s="1" t="s">
        <v>2066</v>
      </c>
      <c r="B307" s="24" t="str">
        <f>VLOOKUP('Customer Names_A_sheet'!$A307,'Customer Names_A_sheet'!$A$1:$E$2336,4,FALSE)</f>
        <v>Sarah C.</v>
      </c>
      <c r="C307">
        <f>VLOOKUP($A307, 'Medical Examinations_A_sheet'!$A$1:$J$2336, COLUMN('Medical Examinations_A_sheet'!B307), FALSE)</f>
        <v>28.46</v>
      </c>
      <c r="D307">
        <f>VLOOKUP($A307, 'Medical Examinations_A_sheet'!$A$1:$J$2336, COLUMN('Medical Examinations_A_sheet'!C307), FALSE)</f>
        <v>4.8499999999999996</v>
      </c>
      <c r="E307" t="str">
        <f>VLOOKUP($A307, 'Medical Examinations_A_sheet'!$A$1:$J$2336, COLUMN('Medical Examinations_A_sheet'!D307), FALSE)</f>
        <v>Yes</v>
      </c>
      <c r="F307" t="str">
        <f>VLOOKUP($A307, 'Medical Examinations_A_sheet'!$A$1:$J$2336, COLUMN('Medical Examinations_A_sheet'!E307), FALSE)</f>
        <v>No</v>
      </c>
      <c r="G307" t="str">
        <f>VLOOKUP($A307, 'Medical Examinations_A_sheet'!$A$1:$J$2336, COLUMN('Medical Examinations_A_sheet'!F307), FALSE)</f>
        <v>No</v>
      </c>
      <c r="H307">
        <f>VLOOKUP($A307, 'Medical Examinations_A_sheet'!$A$1:$J$2336, COLUMN('Medical Examinations_A_sheet'!G307), FALSE)</f>
        <v>1</v>
      </c>
      <c r="I307" t="str">
        <f>VLOOKUP($A307, 'Medical Examinations_A_sheet'!$A$1:$J$2336, COLUMN('Medical Examinations_A_sheet'!H307), FALSE)</f>
        <v>Yes</v>
      </c>
      <c r="J307" t="str">
        <f>VLOOKUP($A307, 'Medical Examinations_A_sheet'!$A$1:$J$2336, COLUMN('Medical Examinations_A_sheet'!I307), FALSE)</f>
        <v>Overweight</v>
      </c>
      <c r="K307" t="str">
        <f>VLOOKUP($A307, 'Medical Examinations_A_sheet'!$A$1:$J$2336, COLUMN('Medical Examinations_A_sheet'!J307), FALSE)</f>
        <v>Normal</v>
      </c>
      <c r="L307" s="10">
        <f>VLOOKUP(Healthcare!$A307,'Hospitalisation Details_A_sheet'!$A$1:$K$2344,COLUMN('Hospitalisation Details_A_sheet'!F306),FALSE)</f>
        <v>30763.01</v>
      </c>
      <c r="M307" t="str">
        <f>VLOOKUP(Healthcare!$A307,'Hospitalisation Details_A_sheet'!$A$1:$K$2344,COLUMN('Hospitalisation Details_A_sheet'!G306),FALSE)</f>
        <v>tier - 2</v>
      </c>
      <c r="N307" t="str">
        <f>VLOOKUP(Healthcare!$A307,'Hospitalisation Details_A_sheet'!$A$1:$K$2344,COLUMN('Hospitalisation Details_A_sheet'!H306),FALSE)</f>
        <v>tier - 1</v>
      </c>
      <c r="O307" t="str">
        <f>VLOOKUP(Healthcare!$A307,'Hospitalisation Details_A_sheet'!$A$1:$K$2344,COLUMN('Hospitalisation Details_A_sheet'!I306),FALSE)</f>
        <v>R1011</v>
      </c>
      <c r="P307" s="8" t="str">
        <f>VLOOKUP(Healthcare!$A307,'Hospitalisation Details_A_sheet'!$A$1:$K$2344,COLUMN('Hospitalisation Details_A_sheet'!J306),FALSE)</f>
        <v>5-Sep-1988</v>
      </c>
      <c r="Q307">
        <f>VLOOKUP(Healthcare!$A307,'Hospitalisation Details_A_sheet'!$A$1:$K$2344,COLUMN('Hospitalisation Details_A_sheet'!K306),FALSE)</f>
        <v>34</v>
      </c>
    </row>
    <row r="308" spans="1:17" ht="15.6" x14ac:dyDescent="0.3">
      <c r="A308" s="1" t="s">
        <v>2065</v>
      </c>
      <c r="B308" s="24" t="str">
        <f>VLOOKUP('Customer Names_A_sheet'!$A308,'Customer Names_A_sheet'!$A$1:$E$2336,4,FALSE)</f>
        <v>Megan</v>
      </c>
      <c r="C308">
        <f>VLOOKUP($A308, 'Medical Examinations_A_sheet'!$A$1:$J$2336, COLUMN('Medical Examinations_A_sheet'!B308), FALSE)</f>
        <v>24.56</v>
      </c>
      <c r="D308">
        <f>VLOOKUP($A308, 'Medical Examinations_A_sheet'!$A$1:$J$2336, COLUMN('Medical Examinations_A_sheet'!C308), FALSE)</f>
        <v>6.18</v>
      </c>
      <c r="E308" t="str">
        <f>VLOOKUP($A308, 'Medical Examinations_A_sheet'!$A$1:$J$2336, COLUMN('Medical Examinations_A_sheet'!D308), FALSE)</f>
        <v>Yes</v>
      </c>
      <c r="F308" t="str">
        <f>VLOOKUP($A308, 'Medical Examinations_A_sheet'!$A$1:$J$2336, COLUMN('Medical Examinations_A_sheet'!E308), FALSE)</f>
        <v>No</v>
      </c>
      <c r="G308" t="str">
        <f>VLOOKUP($A308, 'Medical Examinations_A_sheet'!$A$1:$J$2336, COLUMN('Medical Examinations_A_sheet'!F308), FALSE)</f>
        <v>Yes</v>
      </c>
      <c r="H308">
        <f>VLOOKUP($A308, 'Medical Examinations_A_sheet'!$A$1:$J$2336, COLUMN('Medical Examinations_A_sheet'!G308), FALSE)</f>
        <v>1</v>
      </c>
      <c r="I308" t="str">
        <f>VLOOKUP($A308, 'Medical Examinations_A_sheet'!$A$1:$J$2336, COLUMN('Medical Examinations_A_sheet'!H308), FALSE)</f>
        <v>Yes</v>
      </c>
      <c r="J308" t="str">
        <f>VLOOKUP($A308, 'Medical Examinations_A_sheet'!$A$1:$J$2336, COLUMN('Medical Examinations_A_sheet'!I308), FALSE)</f>
        <v>Normal Weight</v>
      </c>
      <c r="K308" t="str">
        <f>VLOOKUP($A308, 'Medical Examinations_A_sheet'!$A$1:$J$2336, COLUMN('Medical Examinations_A_sheet'!J308), FALSE)</f>
        <v>Prediabetes</v>
      </c>
      <c r="L308" s="10">
        <f>VLOOKUP(Healthcare!$A308,'Hospitalisation Details_A_sheet'!$A$1:$K$2344,COLUMN('Hospitalisation Details_A_sheet'!F307),FALSE)</f>
        <v>30724.44</v>
      </c>
      <c r="M308" t="str">
        <f>VLOOKUP(Healthcare!$A308,'Hospitalisation Details_A_sheet'!$A$1:$K$2344,COLUMN('Hospitalisation Details_A_sheet'!G307),FALSE)</f>
        <v>tier - 2</v>
      </c>
      <c r="N308" t="str">
        <f>VLOOKUP(Healthcare!$A308,'Hospitalisation Details_A_sheet'!$A$1:$K$2344,COLUMN('Hospitalisation Details_A_sheet'!H307),FALSE)</f>
        <v>tier - 3</v>
      </c>
      <c r="O308" t="str">
        <f>VLOOKUP(Healthcare!$A308,'Hospitalisation Details_A_sheet'!$A$1:$K$2344,COLUMN('Hospitalisation Details_A_sheet'!I307),FALSE)</f>
        <v>R1011</v>
      </c>
      <c r="P308" s="8" t="str">
        <f>VLOOKUP(Healthcare!$A308,'Hospitalisation Details_A_sheet'!$A$1:$K$2344,COLUMN('Hospitalisation Details_A_sheet'!J307),FALSE)</f>
        <v>21-Dec-1983</v>
      </c>
      <c r="Q308">
        <f>VLOOKUP(Healthcare!$A308,'Hospitalisation Details_A_sheet'!$A$1:$K$2344,COLUMN('Hospitalisation Details_A_sheet'!K307),FALSE)</f>
        <v>39</v>
      </c>
    </row>
    <row r="309" spans="1:17" ht="15.6" x14ac:dyDescent="0.3">
      <c r="A309" s="1" t="s">
        <v>2064</v>
      </c>
      <c r="B309" s="24" t="str">
        <f>VLOOKUP('Customer Names_A_sheet'!$A309,'Customer Names_A_sheet'!$A$1:$E$2336,4,FALSE)</f>
        <v>Jason W</v>
      </c>
      <c r="C309">
        <f>VLOOKUP($A309, 'Medical Examinations_A_sheet'!$A$1:$J$2336, COLUMN('Medical Examinations_A_sheet'!B309), FALSE)</f>
        <v>41.19</v>
      </c>
      <c r="D309">
        <f>VLOOKUP($A309, 'Medical Examinations_A_sheet'!$A$1:$J$2336, COLUMN('Medical Examinations_A_sheet'!C309), FALSE)</f>
        <v>6.37</v>
      </c>
      <c r="E309" t="str">
        <f>VLOOKUP($A309, 'Medical Examinations_A_sheet'!$A$1:$J$2336, COLUMN('Medical Examinations_A_sheet'!D309), FALSE)</f>
        <v>No</v>
      </c>
      <c r="F309" t="str">
        <f>VLOOKUP($A309, 'Medical Examinations_A_sheet'!$A$1:$J$2336, COLUMN('Medical Examinations_A_sheet'!E309), FALSE)</f>
        <v>No</v>
      </c>
      <c r="G309" t="str">
        <f>VLOOKUP($A309, 'Medical Examinations_A_sheet'!$A$1:$J$2336, COLUMN('Medical Examinations_A_sheet'!F309), FALSE)</f>
        <v>No</v>
      </c>
      <c r="H309">
        <f>VLOOKUP($A309, 'Medical Examinations_A_sheet'!$A$1:$J$2336, COLUMN('Medical Examinations_A_sheet'!G309), FALSE)</f>
        <v>0</v>
      </c>
      <c r="I309" t="str">
        <f>VLOOKUP($A309, 'Medical Examinations_A_sheet'!$A$1:$J$2336, COLUMN('Medical Examinations_A_sheet'!H309), FALSE)</f>
        <v>Yes</v>
      </c>
      <c r="J309" t="str">
        <f>VLOOKUP($A309, 'Medical Examinations_A_sheet'!$A$1:$J$2336, COLUMN('Medical Examinations_A_sheet'!I309), FALSE)</f>
        <v>Obesity</v>
      </c>
      <c r="K309" t="str">
        <f>VLOOKUP($A309, 'Medical Examinations_A_sheet'!$A$1:$J$2336, COLUMN('Medical Examinations_A_sheet'!J309), FALSE)</f>
        <v>Prediabetes</v>
      </c>
      <c r="L309" s="10">
        <f>VLOOKUP(Healthcare!$A309,'Hospitalisation Details_A_sheet'!$A$1:$K$2344,COLUMN('Hospitalisation Details_A_sheet'!F308),FALSE)</f>
        <v>30697.71</v>
      </c>
      <c r="M309" t="str">
        <f>VLOOKUP(Healthcare!$A309,'Hospitalisation Details_A_sheet'!$A$1:$K$2344,COLUMN('Hospitalisation Details_A_sheet'!G308),FALSE)</f>
        <v>tier - 1</v>
      </c>
      <c r="N309" t="str">
        <f>VLOOKUP(Healthcare!$A309,'Hospitalisation Details_A_sheet'!$A$1:$K$2344,COLUMN('Hospitalisation Details_A_sheet'!H308),FALSE)</f>
        <v>tier - 2</v>
      </c>
      <c r="O309" t="str">
        <f>VLOOKUP(Healthcare!$A309,'Hospitalisation Details_A_sheet'!$A$1:$K$2344,COLUMN('Hospitalisation Details_A_sheet'!I308),FALSE)</f>
        <v>R1011</v>
      </c>
      <c r="P309" s="8" t="str">
        <f>VLOOKUP(Healthcare!$A309,'Hospitalisation Details_A_sheet'!$A$1:$K$2344,COLUMN('Hospitalisation Details_A_sheet'!J308),FALSE)</f>
        <v>21-Sep-1999</v>
      </c>
      <c r="Q309">
        <f>VLOOKUP(Healthcare!$A309,'Hospitalisation Details_A_sheet'!$A$1:$K$2344,COLUMN('Hospitalisation Details_A_sheet'!K308),FALSE)</f>
        <v>23</v>
      </c>
    </row>
    <row r="310" spans="1:17" ht="15.6" x14ac:dyDescent="0.3">
      <c r="A310" s="1" t="s">
        <v>2063</v>
      </c>
      <c r="B310" s="24" t="str">
        <f>VLOOKUP('Customer Names_A_sheet'!$A310,'Customer Names_A_sheet'!$A$1:$E$2336,4,FALSE)</f>
        <v>Michele</v>
      </c>
      <c r="C310">
        <f>VLOOKUP($A310, 'Medical Examinations_A_sheet'!$A$1:$J$2336, COLUMN('Medical Examinations_A_sheet'!B310), FALSE)</f>
        <v>18.63</v>
      </c>
      <c r="D310">
        <f>VLOOKUP($A310, 'Medical Examinations_A_sheet'!$A$1:$J$2336, COLUMN('Medical Examinations_A_sheet'!C310), FALSE)</f>
        <v>9.81</v>
      </c>
      <c r="E310" t="str">
        <f>VLOOKUP($A310, 'Medical Examinations_A_sheet'!$A$1:$J$2336, COLUMN('Medical Examinations_A_sheet'!D310), FALSE)</f>
        <v>Yes</v>
      </c>
      <c r="F310" t="str">
        <f>VLOOKUP($A310, 'Medical Examinations_A_sheet'!$A$1:$J$2336, COLUMN('Medical Examinations_A_sheet'!E310), FALSE)</f>
        <v>No</v>
      </c>
      <c r="G310" t="str">
        <f>VLOOKUP($A310, 'Medical Examinations_A_sheet'!$A$1:$J$2336, COLUMN('Medical Examinations_A_sheet'!F310), FALSE)</f>
        <v>No</v>
      </c>
      <c r="H310">
        <f>VLOOKUP($A310, 'Medical Examinations_A_sheet'!$A$1:$J$2336, COLUMN('Medical Examinations_A_sheet'!G310), FALSE)</f>
        <v>2</v>
      </c>
      <c r="I310" t="str">
        <f>VLOOKUP($A310, 'Medical Examinations_A_sheet'!$A$1:$J$2336, COLUMN('Medical Examinations_A_sheet'!H310), FALSE)</f>
        <v>Yes</v>
      </c>
      <c r="J310" t="str">
        <f>VLOOKUP($A310, 'Medical Examinations_A_sheet'!$A$1:$J$2336, COLUMN('Medical Examinations_A_sheet'!I310), FALSE)</f>
        <v>Normal Weight</v>
      </c>
      <c r="K310" t="str">
        <f>VLOOKUP($A310, 'Medical Examinations_A_sheet'!$A$1:$J$2336, COLUMN('Medical Examinations_A_sheet'!J310), FALSE)</f>
        <v>Diabetes</v>
      </c>
      <c r="L310" s="10">
        <f>VLOOKUP(Healthcare!$A310,'Hospitalisation Details_A_sheet'!$A$1:$K$2344,COLUMN('Hospitalisation Details_A_sheet'!F309),FALSE)</f>
        <v>30625.65</v>
      </c>
      <c r="M310" t="str">
        <f>VLOOKUP(Healthcare!$A310,'Hospitalisation Details_A_sheet'!$A$1:$K$2344,COLUMN('Hospitalisation Details_A_sheet'!G309),FALSE)</f>
        <v>tier - 2</v>
      </c>
      <c r="N310" t="str">
        <f>VLOOKUP(Healthcare!$A310,'Hospitalisation Details_A_sheet'!$A$1:$K$2344,COLUMN('Hospitalisation Details_A_sheet'!H309),FALSE)</f>
        <v>tier - 3</v>
      </c>
      <c r="O310" t="str">
        <f>VLOOKUP(Healthcare!$A310,'Hospitalisation Details_A_sheet'!$A$1:$K$2344,COLUMN('Hospitalisation Details_A_sheet'!I309),FALSE)</f>
        <v>R1011</v>
      </c>
      <c r="P310" s="8" t="str">
        <f>VLOOKUP(Healthcare!$A310,'Hospitalisation Details_A_sheet'!$A$1:$K$2344,COLUMN('Hospitalisation Details_A_sheet'!J309),FALSE)</f>
        <v>11-Nov-1970</v>
      </c>
      <c r="Q310">
        <f>VLOOKUP(Healthcare!$A310,'Hospitalisation Details_A_sheet'!$A$1:$K$2344,COLUMN('Hospitalisation Details_A_sheet'!K309),FALSE)</f>
        <v>52</v>
      </c>
    </row>
    <row r="311" spans="1:17" ht="15.6" x14ac:dyDescent="0.3">
      <c r="A311" s="1" t="s">
        <v>2062</v>
      </c>
      <c r="B311" s="24" t="str">
        <f>VLOOKUP('Customer Names_A_sheet'!$A311,'Customer Names_A_sheet'!$A$1:$E$2336,4,FALSE)</f>
        <v>Nikki</v>
      </c>
      <c r="C311">
        <f>VLOOKUP($A311, 'Medical Examinations_A_sheet'!$A$1:$J$2336, COLUMN('Medical Examinations_A_sheet'!B311), FALSE)</f>
        <v>26.26</v>
      </c>
      <c r="D311">
        <f>VLOOKUP($A311, 'Medical Examinations_A_sheet'!$A$1:$J$2336, COLUMN('Medical Examinations_A_sheet'!C311), FALSE)</f>
        <v>11.8</v>
      </c>
      <c r="E311" t="str">
        <f>VLOOKUP($A311, 'Medical Examinations_A_sheet'!$A$1:$J$2336, COLUMN('Medical Examinations_A_sheet'!D311), FALSE)</f>
        <v>Yes</v>
      </c>
      <c r="F311" t="str">
        <f>VLOOKUP($A311, 'Medical Examinations_A_sheet'!$A$1:$J$2336, COLUMN('Medical Examinations_A_sheet'!E311), FALSE)</f>
        <v>No</v>
      </c>
      <c r="G311" t="str">
        <f>VLOOKUP($A311, 'Medical Examinations_A_sheet'!$A$1:$J$2336, COLUMN('Medical Examinations_A_sheet'!F311), FALSE)</f>
        <v>No</v>
      </c>
      <c r="H311">
        <f>VLOOKUP($A311, 'Medical Examinations_A_sheet'!$A$1:$J$2336, COLUMN('Medical Examinations_A_sheet'!G311), FALSE)</f>
        <v>1</v>
      </c>
      <c r="I311" t="str">
        <f>VLOOKUP($A311, 'Medical Examinations_A_sheet'!$A$1:$J$2336, COLUMN('Medical Examinations_A_sheet'!H311), FALSE)</f>
        <v>Yes</v>
      </c>
      <c r="J311" t="str">
        <f>VLOOKUP($A311, 'Medical Examinations_A_sheet'!$A$1:$J$2336, COLUMN('Medical Examinations_A_sheet'!I311), FALSE)</f>
        <v>Overweight</v>
      </c>
      <c r="K311" t="str">
        <f>VLOOKUP($A311, 'Medical Examinations_A_sheet'!$A$1:$J$2336, COLUMN('Medical Examinations_A_sheet'!J311), FALSE)</f>
        <v>Diabetes</v>
      </c>
      <c r="L311" s="10">
        <f>VLOOKUP(Healthcare!$A311,'Hospitalisation Details_A_sheet'!$A$1:$K$2344,COLUMN('Hospitalisation Details_A_sheet'!F310),FALSE)</f>
        <v>30530.5</v>
      </c>
      <c r="M311" t="str">
        <f>VLOOKUP(Healthcare!$A311,'Hospitalisation Details_A_sheet'!$A$1:$K$2344,COLUMN('Hospitalisation Details_A_sheet'!G310),FALSE)</f>
        <v>tier - 2</v>
      </c>
      <c r="N311" t="str">
        <f>VLOOKUP(Healthcare!$A311,'Hospitalisation Details_A_sheet'!$A$1:$K$2344,COLUMN('Hospitalisation Details_A_sheet'!H310),FALSE)</f>
        <v>tier - 1</v>
      </c>
      <c r="O311" t="str">
        <f>VLOOKUP(Healthcare!$A311,'Hospitalisation Details_A_sheet'!$A$1:$K$2344,COLUMN('Hospitalisation Details_A_sheet'!I310),FALSE)</f>
        <v>R1011</v>
      </c>
      <c r="P311" s="8" t="str">
        <f>VLOOKUP(Healthcare!$A311,'Hospitalisation Details_A_sheet'!$A$1:$K$2344,COLUMN('Hospitalisation Details_A_sheet'!J310),FALSE)</f>
        <v>10-Aug-1986</v>
      </c>
      <c r="Q311">
        <f>VLOOKUP(Healthcare!$A311,'Hospitalisation Details_A_sheet'!$A$1:$K$2344,COLUMN('Hospitalisation Details_A_sheet'!K310),FALSE)</f>
        <v>36</v>
      </c>
    </row>
    <row r="312" spans="1:17" ht="15.6" x14ac:dyDescent="0.3">
      <c r="A312" s="1" t="s">
        <v>2061</v>
      </c>
      <c r="B312" s="24" t="str">
        <f>VLOOKUP('Customer Names_A_sheet'!$A312,'Customer Names_A_sheet'!$A$1:$E$2336,4,FALSE)</f>
        <v>Philip J.</v>
      </c>
      <c r="C312">
        <f>VLOOKUP($A312, 'Medical Examinations_A_sheet'!$A$1:$J$2336, COLUMN('Medical Examinations_A_sheet'!B312), FALSE)</f>
        <v>22.37</v>
      </c>
      <c r="D312">
        <f>VLOOKUP($A312, 'Medical Examinations_A_sheet'!$A$1:$J$2336, COLUMN('Medical Examinations_A_sheet'!C312), FALSE)</f>
        <v>5.86</v>
      </c>
      <c r="E312" t="str">
        <f>VLOOKUP($A312, 'Medical Examinations_A_sheet'!$A$1:$J$2336, COLUMN('Medical Examinations_A_sheet'!D312), FALSE)</f>
        <v>Yes</v>
      </c>
      <c r="F312" t="str">
        <f>VLOOKUP($A312, 'Medical Examinations_A_sheet'!$A$1:$J$2336, COLUMN('Medical Examinations_A_sheet'!E312), FALSE)</f>
        <v>No</v>
      </c>
      <c r="G312" t="str">
        <f>VLOOKUP($A312, 'Medical Examinations_A_sheet'!$A$1:$J$2336, COLUMN('Medical Examinations_A_sheet'!F312), FALSE)</f>
        <v>Yes</v>
      </c>
      <c r="H312">
        <f>VLOOKUP($A312, 'Medical Examinations_A_sheet'!$A$1:$J$2336, COLUMN('Medical Examinations_A_sheet'!G312), FALSE)</f>
        <v>1</v>
      </c>
      <c r="I312" t="str">
        <f>VLOOKUP($A312, 'Medical Examinations_A_sheet'!$A$1:$J$2336, COLUMN('Medical Examinations_A_sheet'!H312), FALSE)</f>
        <v>Yes</v>
      </c>
      <c r="J312" t="str">
        <f>VLOOKUP($A312, 'Medical Examinations_A_sheet'!$A$1:$J$2336, COLUMN('Medical Examinations_A_sheet'!I312), FALSE)</f>
        <v>Normal Weight</v>
      </c>
      <c r="K312" t="str">
        <f>VLOOKUP($A312, 'Medical Examinations_A_sheet'!$A$1:$J$2336, COLUMN('Medical Examinations_A_sheet'!J312), FALSE)</f>
        <v>Prediabetes</v>
      </c>
      <c r="L312" s="10">
        <f>VLOOKUP(Healthcare!$A312,'Hospitalisation Details_A_sheet'!$A$1:$K$2344,COLUMN('Hospitalisation Details_A_sheet'!F311),FALSE)</f>
        <v>30457.37</v>
      </c>
      <c r="M312" t="str">
        <f>VLOOKUP(Healthcare!$A312,'Hospitalisation Details_A_sheet'!$A$1:$K$2344,COLUMN('Hospitalisation Details_A_sheet'!G311),FALSE)</f>
        <v>tier - 2</v>
      </c>
      <c r="N312" t="str">
        <f>VLOOKUP(Healthcare!$A312,'Hospitalisation Details_A_sheet'!$A$1:$K$2344,COLUMN('Hospitalisation Details_A_sheet'!H311),FALSE)</f>
        <v>tier - 1</v>
      </c>
      <c r="O312" t="str">
        <f>VLOOKUP(Healthcare!$A312,'Hospitalisation Details_A_sheet'!$A$1:$K$2344,COLUMN('Hospitalisation Details_A_sheet'!I311),FALSE)</f>
        <v>R1012</v>
      </c>
      <c r="P312" s="8" t="str">
        <f>VLOOKUP(Healthcare!$A312,'Hospitalisation Details_A_sheet'!$A$1:$K$2344,COLUMN('Hospitalisation Details_A_sheet'!J311),FALSE)</f>
        <v>3-Sep-1983</v>
      </c>
      <c r="Q312">
        <f>VLOOKUP(Healthcare!$A312,'Hospitalisation Details_A_sheet'!$A$1:$K$2344,COLUMN('Hospitalisation Details_A_sheet'!K311),FALSE)</f>
        <v>39</v>
      </c>
    </row>
    <row r="313" spans="1:17" ht="15.6" x14ac:dyDescent="0.3">
      <c r="A313" s="1" t="s">
        <v>2060</v>
      </c>
      <c r="B313" s="24" t="str">
        <f>VLOOKUP('Customer Names_A_sheet'!$A313,'Customer Names_A_sheet'!$A$1:$E$2336,4,FALSE)</f>
        <v>Bryan L</v>
      </c>
      <c r="C313">
        <f>VLOOKUP($A313, 'Medical Examinations_A_sheet'!$A$1:$J$2336, COLUMN('Medical Examinations_A_sheet'!B313), FALSE)</f>
        <v>39.619999999999997</v>
      </c>
      <c r="D313">
        <f>VLOOKUP($A313, 'Medical Examinations_A_sheet'!$A$1:$J$2336, COLUMN('Medical Examinations_A_sheet'!C313), FALSE)</f>
        <v>4.28</v>
      </c>
      <c r="E313" t="str">
        <f>VLOOKUP($A313, 'Medical Examinations_A_sheet'!$A$1:$J$2336, COLUMN('Medical Examinations_A_sheet'!D313), FALSE)</f>
        <v>No</v>
      </c>
      <c r="F313" t="str">
        <f>VLOOKUP($A313, 'Medical Examinations_A_sheet'!$A$1:$J$2336, COLUMN('Medical Examinations_A_sheet'!E313), FALSE)</f>
        <v>No</v>
      </c>
      <c r="G313" t="str">
        <f>VLOOKUP($A313, 'Medical Examinations_A_sheet'!$A$1:$J$2336, COLUMN('Medical Examinations_A_sheet'!F313), FALSE)</f>
        <v>No</v>
      </c>
      <c r="H313">
        <f>VLOOKUP($A313, 'Medical Examinations_A_sheet'!$A$1:$J$2336, COLUMN('Medical Examinations_A_sheet'!G313), FALSE)</f>
        <v>1</v>
      </c>
      <c r="I313" t="str">
        <f>VLOOKUP($A313, 'Medical Examinations_A_sheet'!$A$1:$J$2336, COLUMN('Medical Examinations_A_sheet'!H313), FALSE)</f>
        <v>Yes</v>
      </c>
      <c r="J313" t="str">
        <f>VLOOKUP($A313, 'Medical Examinations_A_sheet'!$A$1:$J$2336, COLUMN('Medical Examinations_A_sheet'!I313), FALSE)</f>
        <v>Obesity</v>
      </c>
      <c r="K313" t="str">
        <f>VLOOKUP($A313, 'Medical Examinations_A_sheet'!$A$1:$J$2336, COLUMN('Medical Examinations_A_sheet'!J313), FALSE)</f>
        <v>Normal</v>
      </c>
      <c r="L313" s="10">
        <f>VLOOKUP(Healthcare!$A313,'Hospitalisation Details_A_sheet'!$A$1:$K$2344,COLUMN('Hospitalisation Details_A_sheet'!F312),FALSE)</f>
        <v>30422.03</v>
      </c>
      <c r="M313" t="str">
        <f>VLOOKUP(Healthcare!$A313,'Hospitalisation Details_A_sheet'!$A$1:$K$2344,COLUMN('Hospitalisation Details_A_sheet'!G312),FALSE)</f>
        <v>tier - 2</v>
      </c>
      <c r="N313" t="str">
        <f>VLOOKUP(Healthcare!$A313,'Hospitalisation Details_A_sheet'!$A$1:$K$2344,COLUMN('Hospitalisation Details_A_sheet'!H312),FALSE)</f>
        <v>tier - 3</v>
      </c>
      <c r="O313" t="str">
        <f>VLOOKUP(Healthcare!$A313,'Hospitalisation Details_A_sheet'!$A$1:$K$2344,COLUMN('Hospitalisation Details_A_sheet'!I312),FALSE)</f>
        <v>R1011</v>
      </c>
      <c r="P313" s="8" t="str">
        <f>VLOOKUP(Healthcare!$A313,'Hospitalisation Details_A_sheet'!$A$1:$K$2344,COLUMN('Hospitalisation Details_A_sheet'!J312),FALSE)</f>
        <v>28-Oct-1998</v>
      </c>
      <c r="Q313">
        <f>VLOOKUP(Healthcare!$A313,'Hospitalisation Details_A_sheet'!$A$1:$K$2344,COLUMN('Hospitalisation Details_A_sheet'!K312),FALSE)</f>
        <v>24</v>
      </c>
    </row>
    <row r="314" spans="1:17" ht="15.6" x14ac:dyDescent="0.3">
      <c r="A314" s="1" t="s">
        <v>2059</v>
      </c>
      <c r="B314" s="24" t="str">
        <f>VLOOKUP('Customer Names_A_sheet'!$A314,'Customer Names_A_sheet'!$A$1:$E$2336,4,FALSE)</f>
        <v>Timothy F</v>
      </c>
      <c r="C314">
        <f>VLOOKUP($A314, 'Medical Examinations_A_sheet'!$A$1:$J$2336, COLUMN('Medical Examinations_A_sheet'!B314), FALSE)</f>
        <v>18.329999999999998</v>
      </c>
      <c r="D314">
        <f>VLOOKUP($A314, 'Medical Examinations_A_sheet'!$A$1:$J$2336, COLUMN('Medical Examinations_A_sheet'!C314), FALSE)</f>
        <v>4.16</v>
      </c>
      <c r="E314" t="str">
        <f>VLOOKUP($A314, 'Medical Examinations_A_sheet'!$A$1:$J$2336, COLUMN('Medical Examinations_A_sheet'!D314), FALSE)</f>
        <v>Yes</v>
      </c>
      <c r="F314" t="str">
        <f>VLOOKUP($A314, 'Medical Examinations_A_sheet'!$A$1:$J$2336, COLUMN('Medical Examinations_A_sheet'!E314), FALSE)</f>
        <v>No</v>
      </c>
      <c r="G314" t="str">
        <f>VLOOKUP($A314, 'Medical Examinations_A_sheet'!$A$1:$J$2336, COLUMN('Medical Examinations_A_sheet'!F314), FALSE)</f>
        <v>No</v>
      </c>
      <c r="H314">
        <f>VLOOKUP($A314, 'Medical Examinations_A_sheet'!$A$1:$J$2336, COLUMN('Medical Examinations_A_sheet'!G314), FALSE)</f>
        <v>0</v>
      </c>
      <c r="I314" t="str">
        <f>VLOOKUP($A314, 'Medical Examinations_A_sheet'!$A$1:$J$2336, COLUMN('Medical Examinations_A_sheet'!H314), FALSE)</f>
        <v>Yes</v>
      </c>
      <c r="J314" t="str">
        <f>VLOOKUP($A314, 'Medical Examinations_A_sheet'!$A$1:$J$2336, COLUMN('Medical Examinations_A_sheet'!I314), FALSE)</f>
        <v>Underweight</v>
      </c>
      <c r="K314" t="str">
        <f>VLOOKUP($A314, 'Medical Examinations_A_sheet'!$A$1:$J$2336, COLUMN('Medical Examinations_A_sheet'!J314), FALSE)</f>
        <v>Normal</v>
      </c>
      <c r="L314" s="10">
        <f>VLOOKUP(Healthcare!$A314,'Hospitalisation Details_A_sheet'!$A$1:$K$2344,COLUMN('Hospitalisation Details_A_sheet'!F313),FALSE)</f>
        <v>30409.53</v>
      </c>
      <c r="M314" t="str">
        <f>VLOOKUP(Healthcare!$A314,'Hospitalisation Details_A_sheet'!$A$1:$K$2344,COLUMN('Hospitalisation Details_A_sheet'!G313),FALSE)</f>
        <v>tier - 2</v>
      </c>
      <c r="N314" t="str">
        <f>VLOOKUP(Healthcare!$A314,'Hospitalisation Details_A_sheet'!$A$1:$K$2344,COLUMN('Hospitalisation Details_A_sheet'!H313),FALSE)</f>
        <v>tier - 3</v>
      </c>
      <c r="O314" t="str">
        <f>VLOOKUP(Healthcare!$A314,'Hospitalisation Details_A_sheet'!$A$1:$K$2344,COLUMN('Hospitalisation Details_A_sheet'!I313),FALSE)</f>
        <v>R1012</v>
      </c>
      <c r="P314" s="8" t="str">
        <f>VLOOKUP(Healthcare!$A314,'Hospitalisation Details_A_sheet'!$A$1:$K$2344,COLUMN('Hospitalisation Details_A_sheet'!J313),FALSE)</f>
        <v>3-Sep-1976</v>
      </c>
      <c r="Q314">
        <f>VLOOKUP(Healthcare!$A314,'Hospitalisation Details_A_sheet'!$A$1:$K$2344,COLUMN('Hospitalisation Details_A_sheet'!K313),FALSE)</f>
        <v>46</v>
      </c>
    </row>
    <row r="315" spans="1:17" ht="15.6" x14ac:dyDescent="0.3">
      <c r="A315" s="1" t="s">
        <v>2058</v>
      </c>
      <c r="B315" s="24" t="str">
        <f>VLOOKUP('Customer Names_A_sheet'!$A315,'Customer Names_A_sheet'!$A$1:$E$2336,4,FALSE)</f>
        <v>Ms.  Angielyn M</v>
      </c>
      <c r="C315">
        <f>VLOOKUP($A315, 'Medical Examinations_A_sheet'!$A$1:$J$2336, COLUMN('Medical Examinations_A_sheet'!B315), FALSE)</f>
        <v>17.11</v>
      </c>
      <c r="D315">
        <f>VLOOKUP($A315, 'Medical Examinations_A_sheet'!$A$1:$J$2336, COLUMN('Medical Examinations_A_sheet'!C315), FALSE)</f>
        <v>4.9800000000000004</v>
      </c>
      <c r="E315" t="str">
        <f>VLOOKUP($A315, 'Medical Examinations_A_sheet'!$A$1:$J$2336, COLUMN('Medical Examinations_A_sheet'!D315), FALSE)</f>
        <v>Yes</v>
      </c>
      <c r="F315" t="str">
        <f>VLOOKUP($A315, 'Medical Examinations_A_sheet'!$A$1:$J$2336, COLUMN('Medical Examinations_A_sheet'!E315), FALSE)</f>
        <v>No</v>
      </c>
      <c r="G315" t="str">
        <f>VLOOKUP($A315, 'Medical Examinations_A_sheet'!$A$1:$J$2336, COLUMN('Medical Examinations_A_sheet'!F315), FALSE)</f>
        <v>Yes</v>
      </c>
      <c r="H315">
        <f>VLOOKUP($A315, 'Medical Examinations_A_sheet'!$A$1:$J$2336, COLUMN('Medical Examinations_A_sheet'!G315), FALSE)</f>
        <v>1</v>
      </c>
      <c r="I315" t="str">
        <f>VLOOKUP($A315, 'Medical Examinations_A_sheet'!$A$1:$J$2336, COLUMN('Medical Examinations_A_sheet'!H315), FALSE)</f>
        <v>Yes</v>
      </c>
      <c r="J315" t="str">
        <f>VLOOKUP($A315, 'Medical Examinations_A_sheet'!$A$1:$J$2336, COLUMN('Medical Examinations_A_sheet'!I315), FALSE)</f>
        <v>Underweight</v>
      </c>
      <c r="K315" t="str">
        <f>VLOOKUP($A315, 'Medical Examinations_A_sheet'!$A$1:$J$2336, COLUMN('Medical Examinations_A_sheet'!J315), FALSE)</f>
        <v>Normal</v>
      </c>
      <c r="L315" s="10">
        <f>VLOOKUP(Healthcare!$A315,'Hospitalisation Details_A_sheet'!$A$1:$K$2344,COLUMN('Hospitalisation Details_A_sheet'!F314),FALSE)</f>
        <v>30366.93</v>
      </c>
      <c r="M315" t="str">
        <f>VLOOKUP(Healthcare!$A315,'Hospitalisation Details_A_sheet'!$A$1:$K$2344,COLUMN('Hospitalisation Details_A_sheet'!G314),FALSE)</f>
        <v>tier - 2</v>
      </c>
      <c r="N315" t="str">
        <f>VLOOKUP(Healthcare!$A315,'Hospitalisation Details_A_sheet'!$A$1:$K$2344,COLUMN('Hospitalisation Details_A_sheet'!H314),FALSE)</f>
        <v>tier - 2</v>
      </c>
      <c r="O315" t="str">
        <f>VLOOKUP(Healthcare!$A315,'Hospitalisation Details_A_sheet'!$A$1:$K$2344,COLUMN('Hospitalisation Details_A_sheet'!I314),FALSE)</f>
        <v>R1011</v>
      </c>
      <c r="P315" s="8" t="str">
        <f>VLOOKUP(Healthcare!$A315,'Hospitalisation Details_A_sheet'!$A$1:$K$2344,COLUMN('Hospitalisation Details_A_sheet'!J314),FALSE)</f>
        <v>30-Jul-1969</v>
      </c>
      <c r="Q315">
        <f>VLOOKUP(Healthcare!$A315,'Hospitalisation Details_A_sheet'!$A$1:$K$2344,COLUMN('Hospitalisation Details_A_sheet'!K314),FALSE)</f>
        <v>53</v>
      </c>
    </row>
    <row r="316" spans="1:17" ht="15.6" x14ac:dyDescent="0.3">
      <c r="A316" s="1" t="s">
        <v>2057</v>
      </c>
      <c r="B316" s="24" t="str">
        <f>VLOOKUP('Customer Names_A_sheet'!$A316,'Customer Names_A_sheet'!$A$1:$E$2336,4,FALSE)</f>
        <v>Jeanie M.</v>
      </c>
      <c r="C316">
        <f>VLOOKUP($A316, 'Medical Examinations_A_sheet'!$A$1:$J$2336, COLUMN('Medical Examinations_A_sheet'!B316), FALSE)</f>
        <v>43.5</v>
      </c>
      <c r="D316">
        <f>VLOOKUP($A316, 'Medical Examinations_A_sheet'!$A$1:$J$2336, COLUMN('Medical Examinations_A_sheet'!C316), FALSE)</f>
        <v>6.38</v>
      </c>
      <c r="E316" t="str">
        <f>VLOOKUP($A316, 'Medical Examinations_A_sheet'!$A$1:$J$2336, COLUMN('Medical Examinations_A_sheet'!D316), FALSE)</f>
        <v>No</v>
      </c>
      <c r="F316" t="str">
        <f>VLOOKUP($A316, 'Medical Examinations_A_sheet'!$A$1:$J$2336, COLUMN('Medical Examinations_A_sheet'!E316), FALSE)</f>
        <v>yes</v>
      </c>
      <c r="G316" t="str">
        <f>VLOOKUP($A316, 'Medical Examinations_A_sheet'!$A$1:$J$2336, COLUMN('Medical Examinations_A_sheet'!F316), FALSE)</f>
        <v>No</v>
      </c>
      <c r="H316">
        <f>VLOOKUP($A316, 'Medical Examinations_A_sheet'!$A$1:$J$2336, COLUMN('Medical Examinations_A_sheet'!G316), FALSE)</f>
        <v>1</v>
      </c>
      <c r="I316" t="str">
        <f>VLOOKUP($A316, 'Medical Examinations_A_sheet'!$A$1:$J$2336, COLUMN('Medical Examinations_A_sheet'!H316), FALSE)</f>
        <v>Yes</v>
      </c>
      <c r="J316" t="str">
        <f>VLOOKUP($A316, 'Medical Examinations_A_sheet'!$A$1:$J$2336, COLUMN('Medical Examinations_A_sheet'!I316), FALSE)</f>
        <v>Obesity</v>
      </c>
      <c r="K316" t="str">
        <f>VLOOKUP($A316, 'Medical Examinations_A_sheet'!$A$1:$J$2336, COLUMN('Medical Examinations_A_sheet'!J316), FALSE)</f>
        <v>Prediabetes</v>
      </c>
      <c r="L316" s="10">
        <f>VLOOKUP(Healthcare!$A316,'Hospitalisation Details_A_sheet'!$A$1:$K$2344,COLUMN('Hospitalisation Details_A_sheet'!F315),FALSE)</f>
        <v>30328.27</v>
      </c>
      <c r="M316" t="str">
        <f>VLOOKUP(Healthcare!$A316,'Hospitalisation Details_A_sheet'!$A$1:$K$2344,COLUMN('Hospitalisation Details_A_sheet'!G315),FALSE)</f>
        <v>tier - 2</v>
      </c>
      <c r="N316" t="str">
        <f>VLOOKUP(Healthcare!$A316,'Hospitalisation Details_A_sheet'!$A$1:$K$2344,COLUMN('Hospitalisation Details_A_sheet'!H315),FALSE)</f>
        <v>tier - 2</v>
      </c>
      <c r="O316" t="str">
        <f>VLOOKUP(Healthcare!$A316,'Hospitalisation Details_A_sheet'!$A$1:$K$2344,COLUMN('Hospitalisation Details_A_sheet'!I315),FALSE)</f>
        <v>R1011</v>
      </c>
      <c r="P316" s="8" t="str">
        <f>VLOOKUP(Healthcare!$A316,'Hospitalisation Details_A_sheet'!$A$1:$K$2344,COLUMN('Hospitalisation Details_A_sheet'!J315),FALSE)</f>
        <v>1-Jun-2004</v>
      </c>
      <c r="Q316">
        <f>VLOOKUP(Healthcare!$A316,'Hospitalisation Details_A_sheet'!$A$1:$K$2344,COLUMN('Hospitalisation Details_A_sheet'!K315),FALSE)</f>
        <v>19</v>
      </c>
    </row>
    <row r="317" spans="1:17" ht="15.6" x14ac:dyDescent="0.3">
      <c r="A317" s="1" t="s">
        <v>2056</v>
      </c>
      <c r="B317" s="24" t="str">
        <f>VLOOKUP('Customer Names_A_sheet'!$A317,'Customer Names_A_sheet'!$A$1:$E$2336,4,FALSE)</f>
        <v>Greg</v>
      </c>
      <c r="C317">
        <f>VLOOKUP($A317, 'Medical Examinations_A_sheet'!$A$1:$J$2336, COLUMN('Medical Examinations_A_sheet'!B317), FALSE)</f>
        <v>25.364999999999998</v>
      </c>
      <c r="D317">
        <f>VLOOKUP($A317, 'Medical Examinations_A_sheet'!$A$1:$J$2336, COLUMN('Medical Examinations_A_sheet'!C317), FALSE)</f>
        <v>5.19</v>
      </c>
      <c r="E317" t="str">
        <f>VLOOKUP($A317, 'Medical Examinations_A_sheet'!$A$1:$J$2336, COLUMN('Medical Examinations_A_sheet'!D317), FALSE)</f>
        <v>No</v>
      </c>
      <c r="F317" t="str">
        <f>VLOOKUP($A317, 'Medical Examinations_A_sheet'!$A$1:$J$2336, COLUMN('Medical Examinations_A_sheet'!E317), FALSE)</f>
        <v>No</v>
      </c>
      <c r="G317" t="str">
        <f>VLOOKUP($A317, 'Medical Examinations_A_sheet'!$A$1:$J$2336, COLUMN('Medical Examinations_A_sheet'!F317), FALSE)</f>
        <v>No</v>
      </c>
      <c r="H317">
        <f>VLOOKUP($A317, 'Medical Examinations_A_sheet'!$A$1:$J$2336, COLUMN('Medical Examinations_A_sheet'!G317), FALSE)</f>
        <v>2</v>
      </c>
      <c r="I317" t="str">
        <f>VLOOKUP($A317, 'Medical Examinations_A_sheet'!$A$1:$J$2336, COLUMN('Medical Examinations_A_sheet'!H317), FALSE)</f>
        <v>No</v>
      </c>
      <c r="J317" t="str">
        <f>VLOOKUP($A317, 'Medical Examinations_A_sheet'!$A$1:$J$2336, COLUMN('Medical Examinations_A_sheet'!I317), FALSE)</f>
        <v>Overweight</v>
      </c>
      <c r="K317" t="str">
        <f>VLOOKUP($A317, 'Medical Examinations_A_sheet'!$A$1:$J$2336, COLUMN('Medical Examinations_A_sheet'!J317), FALSE)</f>
        <v>Normal</v>
      </c>
      <c r="L317" s="10">
        <f>VLOOKUP(Healthcare!$A317,'Hospitalisation Details_A_sheet'!$A$1:$K$2344,COLUMN('Hospitalisation Details_A_sheet'!F316),FALSE)</f>
        <v>30284.639999999999</v>
      </c>
      <c r="M317" t="str">
        <f>VLOOKUP(Healthcare!$A317,'Hospitalisation Details_A_sheet'!$A$1:$K$2344,COLUMN('Hospitalisation Details_A_sheet'!G316),FALSE)</f>
        <v>tier - 1</v>
      </c>
      <c r="N317" t="str">
        <f>VLOOKUP(Healthcare!$A317,'Hospitalisation Details_A_sheet'!$A$1:$K$2344,COLUMN('Hospitalisation Details_A_sheet'!H316),FALSE)</f>
        <v>tier - 1</v>
      </c>
      <c r="O317" t="str">
        <f>VLOOKUP(Healthcare!$A317,'Hospitalisation Details_A_sheet'!$A$1:$K$2344,COLUMN('Hospitalisation Details_A_sheet'!I316),FALSE)</f>
        <v>R1012</v>
      </c>
      <c r="P317" s="8" t="str">
        <f>VLOOKUP(Healthcare!$A317,'Hospitalisation Details_A_sheet'!$A$1:$K$2344,COLUMN('Hospitalisation Details_A_sheet'!J316),FALSE)</f>
        <v>24-Jul-1972</v>
      </c>
      <c r="Q317">
        <f>VLOOKUP(Healthcare!$A317,'Hospitalisation Details_A_sheet'!$A$1:$K$2344,COLUMN('Hospitalisation Details_A_sheet'!K316),FALSE)</f>
        <v>50</v>
      </c>
    </row>
    <row r="318" spans="1:17" ht="15.6" x14ac:dyDescent="0.3">
      <c r="A318" s="1" t="s">
        <v>2055</v>
      </c>
      <c r="B318" s="24" t="str">
        <f>VLOOKUP('Customer Names_A_sheet'!$A318,'Customer Names_A_sheet'!$A$1:$E$2336,4,FALSE)</f>
        <v>John</v>
      </c>
      <c r="C318">
        <f>VLOOKUP($A318, 'Medical Examinations_A_sheet'!$A$1:$J$2336, COLUMN('Medical Examinations_A_sheet'!B318), FALSE)</f>
        <v>28.594999999999999</v>
      </c>
      <c r="D318">
        <f>VLOOKUP($A318, 'Medical Examinations_A_sheet'!$A$1:$J$2336, COLUMN('Medical Examinations_A_sheet'!C318), FALSE)</f>
        <v>10.210000000000001</v>
      </c>
      <c r="E318" t="str">
        <f>VLOOKUP($A318, 'Medical Examinations_A_sheet'!$A$1:$J$2336, COLUMN('Medical Examinations_A_sheet'!D318), FALSE)</f>
        <v>No</v>
      </c>
      <c r="F318" t="str">
        <f>VLOOKUP($A318, 'Medical Examinations_A_sheet'!$A$1:$J$2336, COLUMN('Medical Examinations_A_sheet'!E318), FALSE)</f>
        <v>No</v>
      </c>
      <c r="G318" t="str">
        <f>VLOOKUP($A318, 'Medical Examinations_A_sheet'!$A$1:$J$2336, COLUMN('Medical Examinations_A_sheet'!F318), FALSE)</f>
        <v>No</v>
      </c>
      <c r="H318">
        <f>VLOOKUP($A318, 'Medical Examinations_A_sheet'!$A$1:$J$2336, COLUMN('Medical Examinations_A_sheet'!G318), FALSE)</f>
        <v>0</v>
      </c>
      <c r="I318" t="str">
        <f>VLOOKUP($A318, 'Medical Examinations_A_sheet'!$A$1:$J$2336, COLUMN('Medical Examinations_A_sheet'!H318), FALSE)</f>
        <v>No</v>
      </c>
      <c r="J318" t="str">
        <f>VLOOKUP($A318, 'Medical Examinations_A_sheet'!$A$1:$J$2336, COLUMN('Medical Examinations_A_sheet'!I318), FALSE)</f>
        <v>Overweight</v>
      </c>
      <c r="K318" t="str">
        <f>VLOOKUP($A318, 'Medical Examinations_A_sheet'!$A$1:$J$2336, COLUMN('Medical Examinations_A_sheet'!J318), FALSE)</f>
        <v>Diabetes</v>
      </c>
      <c r="L318" s="10">
        <f>VLOOKUP(Healthcare!$A318,'Hospitalisation Details_A_sheet'!$A$1:$K$2344,COLUMN('Hospitalisation Details_A_sheet'!F317),FALSE)</f>
        <v>30260</v>
      </c>
      <c r="M318" t="str">
        <f>VLOOKUP(Healthcare!$A318,'Hospitalisation Details_A_sheet'!$A$1:$K$2344,COLUMN('Hospitalisation Details_A_sheet'!G317),FALSE)</f>
        <v>tier - 1</v>
      </c>
      <c r="N318" t="str">
        <f>VLOOKUP(Healthcare!$A318,'Hospitalisation Details_A_sheet'!$A$1:$K$2344,COLUMN('Hospitalisation Details_A_sheet'!H317),FALSE)</f>
        <v>tier - 1</v>
      </c>
      <c r="O318" t="str">
        <f>VLOOKUP(Healthcare!$A318,'Hospitalisation Details_A_sheet'!$A$1:$K$2344,COLUMN('Hospitalisation Details_A_sheet'!I317),FALSE)</f>
        <v>R1014</v>
      </c>
      <c r="P318" s="8" t="str">
        <f>VLOOKUP(Healthcare!$A318,'Hospitalisation Details_A_sheet'!$A$1:$K$2344,COLUMN('Hospitalisation Details_A_sheet'!J317),FALSE)</f>
        <v>15-Sep-1962</v>
      </c>
      <c r="Q318">
        <f>VLOOKUP(Healthcare!$A318,'Hospitalisation Details_A_sheet'!$A$1:$K$2344,COLUMN('Hospitalisation Details_A_sheet'!K317),FALSE)</f>
        <v>60</v>
      </c>
    </row>
    <row r="319" spans="1:17" ht="15.6" x14ac:dyDescent="0.3">
      <c r="A319" s="1" t="s">
        <v>2054</v>
      </c>
      <c r="B319" s="24" t="str">
        <f>VLOOKUP('Customer Names_A_sheet'!$A319,'Customer Names_A_sheet'!$A$1:$E$2336,4,FALSE)</f>
        <v>Aliaksandr</v>
      </c>
      <c r="C319">
        <f>VLOOKUP($A319, 'Medical Examinations_A_sheet'!$A$1:$J$2336, COLUMN('Medical Examinations_A_sheet'!B319), FALSE)</f>
        <v>29.83</v>
      </c>
      <c r="D319">
        <f>VLOOKUP($A319, 'Medical Examinations_A_sheet'!$A$1:$J$2336, COLUMN('Medical Examinations_A_sheet'!C319), FALSE)</f>
        <v>9.6999999999999993</v>
      </c>
      <c r="E319" t="str">
        <f>VLOOKUP($A319, 'Medical Examinations_A_sheet'!$A$1:$J$2336, COLUMN('Medical Examinations_A_sheet'!D319), FALSE)</f>
        <v>Yes</v>
      </c>
      <c r="F319" t="str">
        <f>VLOOKUP($A319, 'Medical Examinations_A_sheet'!$A$1:$J$2336, COLUMN('Medical Examinations_A_sheet'!E319), FALSE)</f>
        <v>No</v>
      </c>
      <c r="G319" t="str">
        <f>VLOOKUP($A319, 'Medical Examinations_A_sheet'!$A$1:$J$2336, COLUMN('Medical Examinations_A_sheet'!F319), FALSE)</f>
        <v>Yes</v>
      </c>
      <c r="H319">
        <f>VLOOKUP($A319, 'Medical Examinations_A_sheet'!$A$1:$J$2336, COLUMN('Medical Examinations_A_sheet'!G319), FALSE)</f>
        <v>1</v>
      </c>
      <c r="I319" t="str">
        <f>VLOOKUP($A319, 'Medical Examinations_A_sheet'!$A$1:$J$2336, COLUMN('Medical Examinations_A_sheet'!H319), FALSE)</f>
        <v>Yes</v>
      </c>
      <c r="J319" t="str">
        <f>VLOOKUP($A319, 'Medical Examinations_A_sheet'!$A$1:$J$2336, COLUMN('Medical Examinations_A_sheet'!I319), FALSE)</f>
        <v>Overweight</v>
      </c>
      <c r="K319" t="str">
        <f>VLOOKUP($A319, 'Medical Examinations_A_sheet'!$A$1:$J$2336, COLUMN('Medical Examinations_A_sheet'!J319), FALSE)</f>
        <v>Diabetes</v>
      </c>
      <c r="L319" s="10">
        <f>VLOOKUP(Healthcare!$A319,'Hospitalisation Details_A_sheet'!$A$1:$K$2344,COLUMN('Hospitalisation Details_A_sheet'!F318),FALSE)</f>
        <v>30184.94</v>
      </c>
      <c r="M319" t="str">
        <f>VLOOKUP(Healthcare!$A319,'Hospitalisation Details_A_sheet'!$A$1:$K$2344,COLUMN('Hospitalisation Details_A_sheet'!G318),FALSE)</f>
        <v>tier - 1</v>
      </c>
      <c r="N319" t="str">
        <f>VLOOKUP(Healthcare!$A319,'Hospitalisation Details_A_sheet'!$A$1:$K$2344,COLUMN('Hospitalisation Details_A_sheet'!H318),FALSE)</f>
        <v>tier - 1</v>
      </c>
      <c r="O319" t="str">
        <f>VLOOKUP(Healthcare!$A319,'Hospitalisation Details_A_sheet'!$A$1:$K$2344,COLUMN('Hospitalisation Details_A_sheet'!I318),FALSE)</f>
        <v>R1014</v>
      </c>
      <c r="P319" s="8" t="str">
        <f>VLOOKUP(Healthcare!$A319,'Hospitalisation Details_A_sheet'!$A$1:$K$2344,COLUMN('Hospitalisation Details_A_sheet'!J318),FALSE)</f>
        <v>13-Sep-1963</v>
      </c>
      <c r="Q319">
        <f>VLOOKUP(Healthcare!$A319,'Hospitalisation Details_A_sheet'!$A$1:$K$2344,COLUMN('Hospitalisation Details_A_sheet'!K318),FALSE)</f>
        <v>59</v>
      </c>
    </row>
    <row r="320" spans="1:17" ht="15.6" x14ac:dyDescent="0.3">
      <c r="A320" s="1" t="s">
        <v>2053</v>
      </c>
      <c r="B320" s="24" t="str">
        <f>VLOOKUP('Customer Names_A_sheet'!$A320,'Customer Names_A_sheet'!$A$1:$E$2336,4,FALSE)</f>
        <v>Jason M.</v>
      </c>
      <c r="C320">
        <f>VLOOKUP($A320, 'Medical Examinations_A_sheet'!$A$1:$J$2336, COLUMN('Medical Examinations_A_sheet'!B320), FALSE)</f>
        <v>24.7</v>
      </c>
      <c r="D320">
        <f>VLOOKUP($A320, 'Medical Examinations_A_sheet'!$A$1:$J$2336, COLUMN('Medical Examinations_A_sheet'!C320), FALSE)</f>
        <v>10.25</v>
      </c>
      <c r="E320" t="str">
        <f>VLOOKUP($A320, 'Medical Examinations_A_sheet'!$A$1:$J$2336, COLUMN('Medical Examinations_A_sheet'!D320), FALSE)</f>
        <v>No</v>
      </c>
      <c r="F320" t="str">
        <f>VLOOKUP($A320, 'Medical Examinations_A_sheet'!$A$1:$J$2336, COLUMN('Medical Examinations_A_sheet'!E320), FALSE)</f>
        <v>No</v>
      </c>
      <c r="G320" t="str">
        <f>VLOOKUP($A320, 'Medical Examinations_A_sheet'!$A$1:$J$2336, COLUMN('Medical Examinations_A_sheet'!F320), FALSE)</f>
        <v>No</v>
      </c>
      <c r="H320">
        <f>VLOOKUP($A320, 'Medical Examinations_A_sheet'!$A$1:$J$2336, COLUMN('Medical Examinations_A_sheet'!G320), FALSE)</f>
        <v>3</v>
      </c>
      <c r="I320" t="str">
        <f>VLOOKUP($A320, 'Medical Examinations_A_sheet'!$A$1:$J$2336, COLUMN('Medical Examinations_A_sheet'!H320), FALSE)</f>
        <v>No</v>
      </c>
      <c r="J320" t="str">
        <f>VLOOKUP($A320, 'Medical Examinations_A_sheet'!$A$1:$J$2336, COLUMN('Medical Examinations_A_sheet'!I320), FALSE)</f>
        <v>Normal Weight</v>
      </c>
      <c r="K320" t="str">
        <f>VLOOKUP($A320, 'Medical Examinations_A_sheet'!$A$1:$J$2336, COLUMN('Medical Examinations_A_sheet'!J320), FALSE)</f>
        <v>Diabetes</v>
      </c>
      <c r="L320" s="10">
        <f>VLOOKUP(Healthcare!$A320,'Hospitalisation Details_A_sheet'!$A$1:$K$2344,COLUMN('Hospitalisation Details_A_sheet'!F319),FALSE)</f>
        <v>30166.62</v>
      </c>
      <c r="M320" t="str">
        <f>VLOOKUP(Healthcare!$A320,'Hospitalisation Details_A_sheet'!$A$1:$K$2344,COLUMN('Hospitalisation Details_A_sheet'!G319),FALSE)</f>
        <v>tier - 1</v>
      </c>
      <c r="N320" t="str">
        <f>VLOOKUP(Healthcare!$A320,'Hospitalisation Details_A_sheet'!$A$1:$K$2344,COLUMN('Hospitalisation Details_A_sheet'!H319),FALSE)</f>
        <v>tier - 3</v>
      </c>
      <c r="O320" t="str">
        <f>VLOOKUP(Healthcare!$A320,'Hospitalisation Details_A_sheet'!$A$1:$K$2344,COLUMN('Hospitalisation Details_A_sheet'!I319),FALSE)</f>
        <v>R1012</v>
      </c>
      <c r="P320" s="8" t="str">
        <f>VLOOKUP(Healthcare!$A320,'Hospitalisation Details_A_sheet'!$A$1:$K$2344,COLUMN('Hospitalisation Details_A_sheet'!J319),FALSE)</f>
        <v>11-Aug-1958</v>
      </c>
      <c r="Q320">
        <f>VLOOKUP(Healthcare!$A320,'Hospitalisation Details_A_sheet'!$A$1:$K$2344,COLUMN('Hospitalisation Details_A_sheet'!K319),FALSE)</f>
        <v>64</v>
      </c>
    </row>
    <row r="321" spans="1:17" ht="15.6" x14ac:dyDescent="0.3">
      <c r="A321" s="1" t="s">
        <v>2052</v>
      </c>
      <c r="B321" s="24" t="str">
        <f>VLOOKUP('Customer Names_A_sheet'!$A321,'Customer Names_A_sheet'!$A$1:$E$2336,4,FALSE)</f>
        <v>Sheera K</v>
      </c>
      <c r="C321">
        <f>VLOOKUP($A321, 'Medical Examinations_A_sheet'!$A$1:$J$2336, COLUMN('Medical Examinations_A_sheet'!B321), FALSE)</f>
        <v>17.940000000000001</v>
      </c>
      <c r="D321">
        <f>VLOOKUP($A321, 'Medical Examinations_A_sheet'!$A$1:$J$2336, COLUMN('Medical Examinations_A_sheet'!C321), FALSE)</f>
        <v>9.77</v>
      </c>
      <c r="E321" t="str">
        <f>VLOOKUP($A321, 'Medical Examinations_A_sheet'!$A$1:$J$2336, COLUMN('Medical Examinations_A_sheet'!D321), FALSE)</f>
        <v>No</v>
      </c>
      <c r="F321" t="str">
        <f>VLOOKUP($A321, 'Medical Examinations_A_sheet'!$A$1:$J$2336, COLUMN('Medical Examinations_A_sheet'!E321), FALSE)</f>
        <v>No</v>
      </c>
      <c r="G321" t="str">
        <f>VLOOKUP($A321, 'Medical Examinations_A_sheet'!$A$1:$J$2336, COLUMN('Medical Examinations_A_sheet'!F321), FALSE)</f>
        <v>No</v>
      </c>
      <c r="H321">
        <f>VLOOKUP($A321, 'Medical Examinations_A_sheet'!$A$1:$J$2336, COLUMN('Medical Examinations_A_sheet'!G321), FALSE)</f>
        <v>0</v>
      </c>
      <c r="I321" t="str">
        <f>VLOOKUP($A321, 'Medical Examinations_A_sheet'!$A$1:$J$2336, COLUMN('Medical Examinations_A_sheet'!H321), FALSE)</f>
        <v>Yes</v>
      </c>
      <c r="J321" t="str">
        <f>VLOOKUP($A321, 'Medical Examinations_A_sheet'!$A$1:$J$2336, COLUMN('Medical Examinations_A_sheet'!I321), FALSE)</f>
        <v>Underweight</v>
      </c>
      <c r="K321" t="str">
        <f>VLOOKUP($A321, 'Medical Examinations_A_sheet'!$A$1:$J$2336, COLUMN('Medical Examinations_A_sheet'!J321), FALSE)</f>
        <v>Diabetes</v>
      </c>
      <c r="L321" s="10">
        <f>VLOOKUP(Healthcare!$A321,'Hospitalisation Details_A_sheet'!$A$1:$K$2344,COLUMN('Hospitalisation Details_A_sheet'!F320),FALSE)</f>
        <v>30134.75</v>
      </c>
      <c r="M321" t="str">
        <f>VLOOKUP(Healthcare!$A321,'Hospitalisation Details_A_sheet'!$A$1:$K$2344,COLUMN('Hospitalisation Details_A_sheet'!G320),FALSE)</f>
        <v>tier - 2</v>
      </c>
      <c r="N321" t="str">
        <f>VLOOKUP(Healthcare!$A321,'Hospitalisation Details_A_sheet'!$A$1:$K$2344,COLUMN('Hospitalisation Details_A_sheet'!H320),FALSE)</f>
        <v>tier - 3</v>
      </c>
      <c r="O321" t="str">
        <f>VLOOKUP(Healthcare!$A321,'Hospitalisation Details_A_sheet'!$A$1:$K$2344,COLUMN('Hospitalisation Details_A_sheet'!I320),FALSE)</f>
        <v>R1011</v>
      </c>
      <c r="P321" s="8" t="str">
        <f>VLOOKUP(Healthcare!$A321,'Hospitalisation Details_A_sheet'!$A$1:$K$2344,COLUMN('Hospitalisation Details_A_sheet'!J320),FALSE)</f>
        <v>25-Dec-1971</v>
      </c>
      <c r="Q321">
        <f>VLOOKUP(Healthcare!$A321,'Hospitalisation Details_A_sheet'!$A$1:$K$2344,COLUMN('Hospitalisation Details_A_sheet'!K320),FALSE)</f>
        <v>51</v>
      </c>
    </row>
    <row r="322" spans="1:17" ht="15.6" x14ac:dyDescent="0.3">
      <c r="A322" s="1" t="s">
        <v>2051</v>
      </c>
      <c r="B322" s="24" t="str">
        <f>VLOOKUP('Customer Names_A_sheet'!$A322,'Customer Names_A_sheet'!$A$1:$E$2336,4,FALSE)</f>
        <v>Janice</v>
      </c>
      <c r="C322">
        <f>VLOOKUP($A322, 'Medical Examinations_A_sheet'!$A$1:$J$2336, COLUMN('Medical Examinations_A_sheet'!B322), FALSE)</f>
        <v>21.08</v>
      </c>
      <c r="D322">
        <f>VLOOKUP($A322, 'Medical Examinations_A_sheet'!$A$1:$J$2336, COLUMN('Medical Examinations_A_sheet'!C322), FALSE)</f>
        <v>4.83</v>
      </c>
      <c r="E322" t="str">
        <f>VLOOKUP($A322, 'Medical Examinations_A_sheet'!$A$1:$J$2336, COLUMN('Medical Examinations_A_sheet'!D322), FALSE)</f>
        <v>No</v>
      </c>
      <c r="F322" t="str">
        <f>VLOOKUP($A322, 'Medical Examinations_A_sheet'!$A$1:$J$2336, COLUMN('Medical Examinations_A_sheet'!E322), FALSE)</f>
        <v>No</v>
      </c>
      <c r="G322" t="str">
        <f>VLOOKUP($A322, 'Medical Examinations_A_sheet'!$A$1:$J$2336, COLUMN('Medical Examinations_A_sheet'!F322), FALSE)</f>
        <v>Yes</v>
      </c>
      <c r="H322">
        <f>VLOOKUP($A322, 'Medical Examinations_A_sheet'!$A$1:$J$2336, COLUMN('Medical Examinations_A_sheet'!G322), FALSE)</f>
        <v>1</v>
      </c>
      <c r="I322" t="str">
        <f>VLOOKUP($A322, 'Medical Examinations_A_sheet'!$A$1:$J$2336, COLUMN('Medical Examinations_A_sheet'!H322), FALSE)</f>
        <v>Yes</v>
      </c>
      <c r="J322" t="str">
        <f>VLOOKUP($A322, 'Medical Examinations_A_sheet'!$A$1:$J$2336, COLUMN('Medical Examinations_A_sheet'!I322), FALSE)</f>
        <v>Normal Weight</v>
      </c>
      <c r="K322" t="str">
        <f>VLOOKUP($A322, 'Medical Examinations_A_sheet'!$A$1:$J$2336, COLUMN('Medical Examinations_A_sheet'!J322), FALSE)</f>
        <v>Normal</v>
      </c>
      <c r="L322" s="10">
        <f>VLOOKUP(Healthcare!$A322,'Hospitalisation Details_A_sheet'!$A$1:$K$2344,COLUMN('Hospitalisation Details_A_sheet'!F321),FALSE)</f>
        <v>30095.97</v>
      </c>
      <c r="M322" t="str">
        <f>VLOOKUP(Healthcare!$A322,'Hospitalisation Details_A_sheet'!$A$1:$K$2344,COLUMN('Hospitalisation Details_A_sheet'!G321),FALSE)</f>
        <v>tier - 2</v>
      </c>
      <c r="N322" t="str">
        <f>VLOOKUP(Healthcare!$A322,'Hospitalisation Details_A_sheet'!$A$1:$K$2344,COLUMN('Hospitalisation Details_A_sheet'!H321),FALSE)</f>
        <v>tier - 3</v>
      </c>
      <c r="O322" t="str">
        <f>VLOOKUP(Healthcare!$A322,'Hospitalisation Details_A_sheet'!$A$1:$K$2344,COLUMN('Hospitalisation Details_A_sheet'!I321),FALSE)</f>
        <v>R1011</v>
      </c>
      <c r="P322" s="8" t="str">
        <f>VLOOKUP(Healthcare!$A322,'Hospitalisation Details_A_sheet'!$A$1:$K$2344,COLUMN('Hospitalisation Details_A_sheet'!J321),FALSE)</f>
        <v>2-Sep-1979</v>
      </c>
      <c r="Q322">
        <f>VLOOKUP(Healthcare!$A322,'Hospitalisation Details_A_sheet'!$A$1:$K$2344,COLUMN('Hospitalisation Details_A_sheet'!K321),FALSE)</f>
        <v>43</v>
      </c>
    </row>
    <row r="323" spans="1:17" ht="15.6" x14ac:dyDescent="0.3">
      <c r="A323" s="1" t="s">
        <v>2050</v>
      </c>
      <c r="B323" s="24" t="str">
        <f>VLOOKUP('Customer Names_A_sheet'!$A323,'Customer Names_A_sheet'!$A$1:$E$2336,4,FALSE)</f>
        <v>Timothy G.</v>
      </c>
      <c r="C323">
        <f>VLOOKUP($A323, 'Medical Examinations_A_sheet'!$A$1:$J$2336, COLUMN('Medical Examinations_A_sheet'!B323), FALSE)</f>
        <v>37.715000000000003</v>
      </c>
      <c r="D323">
        <f>VLOOKUP($A323, 'Medical Examinations_A_sheet'!$A$1:$J$2336, COLUMN('Medical Examinations_A_sheet'!C323), FALSE)</f>
        <v>10.86</v>
      </c>
      <c r="E323" t="str">
        <f>VLOOKUP($A323, 'Medical Examinations_A_sheet'!$A$1:$J$2336, COLUMN('Medical Examinations_A_sheet'!D323), FALSE)</f>
        <v>Yes</v>
      </c>
      <c r="F323" t="str">
        <f>VLOOKUP($A323, 'Medical Examinations_A_sheet'!$A$1:$J$2336, COLUMN('Medical Examinations_A_sheet'!E323), FALSE)</f>
        <v>No</v>
      </c>
      <c r="G323" t="str">
        <f>VLOOKUP($A323, 'Medical Examinations_A_sheet'!$A$1:$J$2336, COLUMN('Medical Examinations_A_sheet'!F323), FALSE)</f>
        <v>No</v>
      </c>
      <c r="H323">
        <f>VLOOKUP($A323, 'Medical Examinations_A_sheet'!$A$1:$J$2336, COLUMN('Medical Examinations_A_sheet'!G323), FALSE)</f>
        <v>0</v>
      </c>
      <c r="I323" t="str">
        <f>VLOOKUP($A323, 'Medical Examinations_A_sheet'!$A$1:$J$2336, COLUMN('Medical Examinations_A_sheet'!H323), FALSE)</f>
        <v>No</v>
      </c>
      <c r="J323" t="str">
        <f>VLOOKUP($A323, 'Medical Examinations_A_sheet'!$A$1:$J$2336, COLUMN('Medical Examinations_A_sheet'!I323), FALSE)</f>
        <v>Obesity</v>
      </c>
      <c r="K323" t="str">
        <f>VLOOKUP($A323, 'Medical Examinations_A_sheet'!$A$1:$J$2336, COLUMN('Medical Examinations_A_sheet'!J323), FALSE)</f>
        <v>Diabetes</v>
      </c>
      <c r="L323" s="10">
        <f>VLOOKUP(Healthcare!$A323,'Hospitalisation Details_A_sheet'!$A$1:$K$2344,COLUMN('Hospitalisation Details_A_sheet'!F322),FALSE)</f>
        <v>30063.58</v>
      </c>
      <c r="M323" t="str">
        <f>VLOOKUP(Healthcare!$A323,'Hospitalisation Details_A_sheet'!$A$1:$K$2344,COLUMN('Hospitalisation Details_A_sheet'!G322),FALSE)</f>
        <v>tier - 1</v>
      </c>
      <c r="N323" t="str">
        <f>VLOOKUP(Healthcare!$A323,'Hospitalisation Details_A_sheet'!$A$1:$K$2344,COLUMN('Hospitalisation Details_A_sheet'!H322),FALSE)</f>
        <v>tier - 1</v>
      </c>
      <c r="O323" t="str">
        <f>VLOOKUP(Healthcare!$A323,'Hospitalisation Details_A_sheet'!$A$1:$K$2344,COLUMN('Hospitalisation Details_A_sheet'!I322),FALSE)</f>
        <v>R1012</v>
      </c>
      <c r="P323" s="8" t="str">
        <f>VLOOKUP(Healthcare!$A323,'Hospitalisation Details_A_sheet'!$A$1:$K$2344,COLUMN('Hospitalisation Details_A_sheet'!J322),FALSE)</f>
        <v>16-Jun-1967</v>
      </c>
      <c r="Q323">
        <f>VLOOKUP(Healthcare!$A323,'Hospitalisation Details_A_sheet'!$A$1:$K$2344,COLUMN('Hospitalisation Details_A_sheet'!K322),FALSE)</f>
        <v>55</v>
      </c>
    </row>
    <row r="324" spans="1:17" ht="15.6" x14ac:dyDescent="0.3">
      <c r="A324" s="1" t="s">
        <v>2049</v>
      </c>
      <c r="B324" s="24" t="str">
        <f>VLOOKUP('Customer Names_A_sheet'!$A324,'Customer Names_A_sheet'!$A$1:$E$2336,4,FALSE)</f>
        <v>Alan R</v>
      </c>
      <c r="C324">
        <f>VLOOKUP($A324, 'Medical Examinations_A_sheet'!$A$1:$J$2336, COLUMN('Medical Examinations_A_sheet'!B324), FALSE)</f>
        <v>22.39</v>
      </c>
      <c r="D324">
        <f>VLOOKUP($A324, 'Medical Examinations_A_sheet'!$A$1:$J$2336, COLUMN('Medical Examinations_A_sheet'!C324), FALSE)</f>
        <v>9.5299999999999994</v>
      </c>
      <c r="E324" t="str">
        <f>VLOOKUP($A324, 'Medical Examinations_A_sheet'!$A$1:$J$2336, COLUMN('Medical Examinations_A_sheet'!D324), FALSE)</f>
        <v>Yes</v>
      </c>
      <c r="F324" t="str">
        <f>VLOOKUP($A324, 'Medical Examinations_A_sheet'!$A$1:$J$2336, COLUMN('Medical Examinations_A_sheet'!E324), FALSE)</f>
        <v>No</v>
      </c>
      <c r="G324" t="str">
        <f>VLOOKUP($A324, 'Medical Examinations_A_sheet'!$A$1:$J$2336, COLUMN('Medical Examinations_A_sheet'!F324), FALSE)</f>
        <v>No</v>
      </c>
      <c r="H324">
        <f>VLOOKUP($A324, 'Medical Examinations_A_sheet'!$A$1:$J$2336, COLUMN('Medical Examinations_A_sheet'!G324), FALSE)</f>
        <v>0</v>
      </c>
      <c r="I324" t="str">
        <f>VLOOKUP($A324, 'Medical Examinations_A_sheet'!$A$1:$J$2336, COLUMN('Medical Examinations_A_sheet'!H324), FALSE)</f>
        <v>Yes</v>
      </c>
      <c r="J324" t="str">
        <f>VLOOKUP($A324, 'Medical Examinations_A_sheet'!$A$1:$J$2336, COLUMN('Medical Examinations_A_sheet'!I324), FALSE)</f>
        <v>Normal Weight</v>
      </c>
      <c r="K324" t="str">
        <f>VLOOKUP($A324, 'Medical Examinations_A_sheet'!$A$1:$J$2336, COLUMN('Medical Examinations_A_sheet'!J324), FALSE)</f>
        <v>Diabetes</v>
      </c>
      <c r="L324" s="10">
        <f>VLOOKUP(Healthcare!$A324,'Hospitalisation Details_A_sheet'!$A$1:$K$2344,COLUMN('Hospitalisation Details_A_sheet'!F323),FALSE)</f>
        <v>30026.87</v>
      </c>
      <c r="M324" t="str">
        <f>VLOOKUP(Healthcare!$A324,'Hospitalisation Details_A_sheet'!$A$1:$K$2344,COLUMN('Hospitalisation Details_A_sheet'!G323),FALSE)</f>
        <v>tier - 2</v>
      </c>
      <c r="N324" t="str">
        <f>VLOOKUP(Healthcare!$A324,'Hospitalisation Details_A_sheet'!$A$1:$K$2344,COLUMN('Hospitalisation Details_A_sheet'!H323),FALSE)</f>
        <v>tier - 3</v>
      </c>
      <c r="O324" t="str">
        <f>VLOOKUP(Healthcare!$A324,'Hospitalisation Details_A_sheet'!$A$1:$K$2344,COLUMN('Hospitalisation Details_A_sheet'!I323),FALSE)</f>
        <v>R1012</v>
      </c>
      <c r="P324" s="8" t="str">
        <f>VLOOKUP(Healthcare!$A324,'Hospitalisation Details_A_sheet'!$A$1:$K$2344,COLUMN('Hospitalisation Details_A_sheet'!J323),FALSE)</f>
        <v>4-Aug-1981</v>
      </c>
      <c r="Q324">
        <f>VLOOKUP(Healthcare!$A324,'Hospitalisation Details_A_sheet'!$A$1:$K$2344,COLUMN('Hospitalisation Details_A_sheet'!K323),FALSE)</f>
        <v>41</v>
      </c>
    </row>
    <row r="325" spans="1:17" ht="15.6" x14ac:dyDescent="0.3">
      <c r="A325" s="1" t="s">
        <v>2048</v>
      </c>
      <c r="B325" s="24" t="str">
        <f>VLOOKUP('Customer Names_A_sheet'!$A325,'Customer Names_A_sheet'!$A$1:$E$2336,4,FALSE)</f>
        <v>Michael</v>
      </c>
      <c r="C325">
        <f>VLOOKUP($A325, 'Medical Examinations_A_sheet'!$A$1:$J$2336, COLUMN('Medical Examinations_A_sheet'!B325), FALSE)</f>
        <v>28.78</v>
      </c>
      <c r="D325">
        <f>VLOOKUP($A325, 'Medical Examinations_A_sheet'!$A$1:$J$2336, COLUMN('Medical Examinations_A_sheet'!C325), FALSE)</f>
        <v>5.68</v>
      </c>
      <c r="E325" t="str">
        <f>VLOOKUP($A325, 'Medical Examinations_A_sheet'!$A$1:$J$2336, COLUMN('Medical Examinations_A_sheet'!D325), FALSE)</f>
        <v>No</v>
      </c>
      <c r="F325" t="str">
        <f>VLOOKUP($A325, 'Medical Examinations_A_sheet'!$A$1:$J$2336, COLUMN('Medical Examinations_A_sheet'!E325), FALSE)</f>
        <v>No</v>
      </c>
      <c r="G325" t="str">
        <f>VLOOKUP($A325, 'Medical Examinations_A_sheet'!$A$1:$J$2336, COLUMN('Medical Examinations_A_sheet'!F325), FALSE)</f>
        <v>No</v>
      </c>
      <c r="H325">
        <f>VLOOKUP($A325, 'Medical Examinations_A_sheet'!$A$1:$J$2336, COLUMN('Medical Examinations_A_sheet'!G325), FALSE)</f>
        <v>0</v>
      </c>
      <c r="I325" t="str">
        <f>VLOOKUP($A325, 'Medical Examinations_A_sheet'!$A$1:$J$2336, COLUMN('Medical Examinations_A_sheet'!H325), FALSE)</f>
        <v>Yes</v>
      </c>
      <c r="J325" t="str">
        <f>VLOOKUP($A325, 'Medical Examinations_A_sheet'!$A$1:$J$2336, COLUMN('Medical Examinations_A_sheet'!I325), FALSE)</f>
        <v>Overweight</v>
      </c>
      <c r="K325" t="str">
        <f>VLOOKUP($A325, 'Medical Examinations_A_sheet'!$A$1:$J$2336, COLUMN('Medical Examinations_A_sheet'!J325), FALSE)</f>
        <v>Normal</v>
      </c>
      <c r="L325" s="10">
        <f>VLOOKUP(Healthcare!$A325,'Hospitalisation Details_A_sheet'!$A$1:$K$2344,COLUMN('Hospitalisation Details_A_sheet'!F324),FALSE)</f>
        <v>29969.67</v>
      </c>
      <c r="M325" t="str">
        <f>VLOOKUP(Healthcare!$A325,'Hospitalisation Details_A_sheet'!$A$1:$K$2344,COLUMN('Hospitalisation Details_A_sheet'!G324),FALSE)</f>
        <v>tier - 1</v>
      </c>
      <c r="N325" t="str">
        <f>VLOOKUP(Healthcare!$A325,'Hospitalisation Details_A_sheet'!$A$1:$K$2344,COLUMN('Hospitalisation Details_A_sheet'!H324),FALSE)</f>
        <v>tier - 1</v>
      </c>
      <c r="O325" t="str">
        <f>VLOOKUP(Healthcare!$A325,'Hospitalisation Details_A_sheet'!$A$1:$K$2344,COLUMN('Hospitalisation Details_A_sheet'!I324),FALSE)</f>
        <v>R1011</v>
      </c>
      <c r="P325" s="8" t="str">
        <f>VLOOKUP(Healthcare!$A325,'Hospitalisation Details_A_sheet'!$A$1:$K$2344,COLUMN('Hospitalisation Details_A_sheet'!J324),FALSE)</f>
        <v>5-Oct-1991</v>
      </c>
      <c r="Q325">
        <f>VLOOKUP(Healthcare!$A325,'Hospitalisation Details_A_sheet'!$A$1:$K$2344,COLUMN('Hospitalisation Details_A_sheet'!K324),FALSE)</f>
        <v>31</v>
      </c>
    </row>
    <row r="326" spans="1:17" ht="15.6" x14ac:dyDescent="0.3">
      <c r="A326" s="1" t="s">
        <v>2047</v>
      </c>
      <c r="B326" s="24" t="str">
        <f>VLOOKUP('Customer Names_A_sheet'!$A326,'Customer Names_A_sheet'!$A$1:$E$2336,4,FALSE)</f>
        <v>Marie-France</v>
      </c>
      <c r="C326">
        <f>VLOOKUP($A326, 'Medical Examinations_A_sheet'!$A$1:$J$2336, COLUMN('Medical Examinations_A_sheet'!B326), FALSE)</f>
        <v>18.329999999999998</v>
      </c>
      <c r="D326">
        <f>VLOOKUP($A326, 'Medical Examinations_A_sheet'!$A$1:$J$2336, COLUMN('Medical Examinations_A_sheet'!C326), FALSE)</f>
        <v>5.57</v>
      </c>
      <c r="E326" t="str">
        <f>VLOOKUP($A326, 'Medical Examinations_A_sheet'!$A$1:$J$2336, COLUMN('Medical Examinations_A_sheet'!D326), FALSE)</f>
        <v>Yes</v>
      </c>
      <c r="F326" t="str">
        <f>VLOOKUP($A326, 'Medical Examinations_A_sheet'!$A$1:$J$2336, COLUMN('Medical Examinations_A_sheet'!E326), FALSE)</f>
        <v>No</v>
      </c>
      <c r="G326" t="str">
        <f>VLOOKUP($A326, 'Medical Examinations_A_sheet'!$A$1:$J$2336, COLUMN('Medical Examinations_A_sheet'!F326), FALSE)</f>
        <v>No</v>
      </c>
      <c r="H326">
        <f>VLOOKUP($A326, 'Medical Examinations_A_sheet'!$A$1:$J$2336, COLUMN('Medical Examinations_A_sheet'!G326), FALSE)</f>
        <v>0</v>
      </c>
      <c r="I326" t="str">
        <f>VLOOKUP($A326, 'Medical Examinations_A_sheet'!$A$1:$J$2336, COLUMN('Medical Examinations_A_sheet'!H326), FALSE)</f>
        <v>Yes</v>
      </c>
      <c r="J326" t="str">
        <f>VLOOKUP($A326, 'Medical Examinations_A_sheet'!$A$1:$J$2336, COLUMN('Medical Examinations_A_sheet'!I326), FALSE)</f>
        <v>Underweight</v>
      </c>
      <c r="K326" t="str">
        <f>VLOOKUP($A326, 'Medical Examinations_A_sheet'!$A$1:$J$2336, COLUMN('Medical Examinations_A_sheet'!J326), FALSE)</f>
        <v>Normal</v>
      </c>
      <c r="L326" s="10">
        <f>VLOOKUP(Healthcare!$A326,'Hospitalisation Details_A_sheet'!$A$1:$K$2344,COLUMN('Hospitalisation Details_A_sheet'!F325),FALSE)</f>
        <v>29933.75</v>
      </c>
      <c r="M326" t="str">
        <f>VLOOKUP(Healthcare!$A326,'Hospitalisation Details_A_sheet'!$A$1:$K$2344,COLUMN('Hospitalisation Details_A_sheet'!G325),FALSE)</f>
        <v>tier - 1</v>
      </c>
      <c r="N326" t="str">
        <f>VLOOKUP(Healthcare!$A326,'Hospitalisation Details_A_sheet'!$A$1:$K$2344,COLUMN('Hospitalisation Details_A_sheet'!H325),FALSE)</f>
        <v>tier - 1</v>
      </c>
      <c r="O326" t="str">
        <f>VLOOKUP(Healthcare!$A326,'Hospitalisation Details_A_sheet'!$A$1:$K$2344,COLUMN('Hospitalisation Details_A_sheet'!I325),FALSE)</f>
        <v>R1011</v>
      </c>
      <c r="P326" s="8" t="str">
        <f>VLOOKUP(Healthcare!$A326,'Hospitalisation Details_A_sheet'!$A$1:$K$2344,COLUMN('Hospitalisation Details_A_sheet'!J325),FALSE)</f>
        <v>12-Jun-1976</v>
      </c>
      <c r="Q326">
        <f>VLOOKUP(Healthcare!$A326,'Hospitalisation Details_A_sheet'!$A$1:$K$2344,COLUMN('Hospitalisation Details_A_sheet'!K325),FALSE)</f>
        <v>46</v>
      </c>
    </row>
    <row r="327" spans="1:17" ht="15.6" x14ac:dyDescent="0.3">
      <c r="A327" s="1" t="s">
        <v>2046</v>
      </c>
      <c r="B327" s="24" t="str">
        <f>VLOOKUP('Customer Names_A_sheet'!$A327,'Customer Names_A_sheet'!$A$1:$E$2336,4,FALSE)</f>
        <v>Erik F.</v>
      </c>
      <c r="C327">
        <f>VLOOKUP($A327, 'Medical Examinations_A_sheet'!$A$1:$J$2336, COLUMN('Medical Examinations_A_sheet'!B327), FALSE)</f>
        <v>26.39</v>
      </c>
      <c r="D327">
        <f>VLOOKUP($A327, 'Medical Examinations_A_sheet'!$A$1:$J$2336, COLUMN('Medical Examinations_A_sheet'!C327), FALSE)</f>
        <v>4.58</v>
      </c>
      <c r="E327" t="str">
        <f>VLOOKUP($A327, 'Medical Examinations_A_sheet'!$A$1:$J$2336, COLUMN('Medical Examinations_A_sheet'!D327), FALSE)</f>
        <v>Yes</v>
      </c>
      <c r="F327" t="str">
        <f>VLOOKUP($A327, 'Medical Examinations_A_sheet'!$A$1:$J$2336, COLUMN('Medical Examinations_A_sheet'!E327), FALSE)</f>
        <v>No</v>
      </c>
      <c r="G327" t="str">
        <f>VLOOKUP($A327, 'Medical Examinations_A_sheet'!$A$1:$J$2336, COLUMN('Medical Examinations_A_sheet'!F327), FALSE)</f>
        <v>No</v>
      </c>
      <c r="H327">
        <f>VLOOKUP($A327, 'Medical Examinations_A_sheet'!$A$1:$J$2336, COLUMN('Medical Examinations_A_sheet'!G327), FALSE)</f>
        <v>1</v>
      </c>
      <c r="I327" t="str">
        <f>VLOOKUP($A327, 'Medical Examinations_A_sheet'!$A$1:$J$2336, COLUMN('Medical Examinations_A_sheet'!H327), FALSE)</f>
        <v>Yes</v>
      </c>
      <c r="J327" t="str">
        <f>VLOOKUP($A327, 'Medical Examinations_A_sheet'!$A$1:$J$2336, COLUMN('Medical Examinations_A_sheet'!I327), FALSE)</f>
        <v>Overweight</v>
      </c>
      <c r="K327" t="str">
        <f>VLOOKUP($A327, 'Medical Examinations_A_sheet'!$A$1:$J$2336, COLUMN('Medical Examinations_A_sheet'!J327), FALSE)</f>
        <v>Normal</v>
      </c>
      <c r="L327" s="10">
        <f>VLOOKUP(Healthcare!$A327,'Hospitalisation Details_A_sheet'!$A$1:$K$2344,COLUMN('Hospitalisation Details_A_sheet'!F326),FALSE)</f>
        <v>29929.56</v>
      </c>
      <c r="M327" t="str">
        <f>VLOOKUP(Healthcare!$A327,'Hospitalisation Details_A_sheet'!$A$1:$K$2344,COLUMN('Hospitalisation Details_A_sheet'!G326),FALSE)</f>
        <v>tier - 1</v>
      </c>
      <c r="N327" t="str">
        <f>VLOOKUP(Healthcare!$A327,'Hospitalisation Details_A_sheet'!$A$1:$K$2344,COLUMN('Hospitalisation Details_A_sheet'!H326),FALSE)</f>
        <v>tier - 1</v>
      </c>
      <c r="O327" t="str">
        <f>VLOOKUP(Healthcare!$A327,'Hospitalisation Details_A_sheet'!$A$1:$K$2344,COLUMN('Hospitalisation Details_A_sheet'!I326),FALSE)</f>
        <v>R1011</v>
      </c>
      <c r="P327" s="8" t="str">
        <f>VLOOKUP(Healthcare!$A327,'Hospitalisation Details_A_sheet'!$A$1:$K$2344,COLUMN('Hospitalisation Details_A_sheet'!J326),FALSE)</f>
        <v>30-Dec-1988</v>
      </c>
      <c r="Q327">
        <f>VLOOKUP(Healthcare!$A327,'Hospitalisation Details_A_sheet'!$A$1:$K$2344,COLUMN('Hospitalisation Details_A_sheet'!K326),FALSE)</f>
        <v>34</v>
      </c>
    </row>
    <row r="328" spans="1:17" ht="15.6" x14ac:dyDescent="0.3">
      <c r="A328" s="1" t="s">
        <v>2045</v>
      </c>
      <c r="B328" s="24" t="str">
        <f>VLOOKUP('Customer Names_A_sheet'!$A328,'Customer Names_A_sheet'!$A$1:$E$2336,4,FALSE)</f>
        <v>Andrew</v>
      </c>
      <c r="C328">
        <f>VLOOKUP($A328, 'Medical Examinations_A_sheet'!$A$1:$J$2336, COLUMN('Medical Examinations_A_sheet'!B328), FALSE)</f>
        <v>19.260000000000002</v>
      </c>
      <c r="D328">
        <f>VLOOKUP($A328, 'Medical Examinations_A_sheet'!$A$1:$J$2336, COLUMN('Medical Examinations_A_sheet'!C328), FALSE)</f>
        <v>8.9600000000000009</v>
      </c>
      <c r="E328" t="str">
        <f>VLOOKUP($A328, 'Medical Examinations_A_sheet'!$A$1:$J$2336, COLUMN('Medical Examinations_A_sheet'!D328), FALSE)</f>
        <v>Yes</v>
      </c>
      <c r="F328" t="str">
        <f>VLOOKUP($A328, 'Medical Examinations_A_sheet'!$A$1:$J$2336, COLUMN('Medical Examinations_A_sheet'!E328), FALSE)</f>
        <v>No</v>
      </c>
      <c r="G328" t="str">
        <f>VLOOKUP($A328, 'Medical Examinations_A_sheet'!$A$1:$J$2336, COLUMN('Medical Examinations_A_sheet'!F328), FALSE)</f>
        <v>No</v>
      </c>
      <c r="H328">
        <f>VLOOKUP($A328, 'Medical Examinations_A_sheet'!$A$1:$J$2336, COLUMN('Medical Examinations_A_sheet'!G328), FALSE)</f>
        <v>1</v>
      </c>
      <c r="I328" t="str">
        <f>VLOOKUP($A328, 'Medical Examinations_A_sheet'!$A$1:$J$2336, COLUMN('Medical Examinations_A_sheet'!H328), FALSE)</f>
        <v>Yes</v>
      </c>
      <c r="J328" t="str">
        <f>VLOOKUP($A328, 'Medical Examinations_A_sheet'!$A$1:$J$2336, COLUMN('Medical Examinations_A_sheet'!I328), FALSE)</f>
        <v>Normal Weight</v>
      </c>
      <c r="K328" t="str">
        <f>VLOOKUP($A328, 'Medical Examinations_A_sheet'!$A$1:$J$2336, COLUMN('Medical Examinations_A_sheet'!J328), FALSE)</f>
        <v>Diabetes</v>
      </c>
      <c r="L328" s="10">
        <f>VLOOKUP(Healthcare!$A328,'Hospitalisation Details_A_sheet'!$A$1:$K$2344,COLUMN('Hospitalisation Details_A_sheet'!F327),FALSE)</f>
        <v>29899.25</v>
      </c>
      <c r="M328" t="str">
        <f>VLOOKUP(Healthcare!$A328,'Hospitalisation Details_A_sheet'!$A$1:$K$2344,COLUMN('Hospitalisation Details_A_sheet'!G327),FALSE)</f>
        <v>tier - 1</v>
      </c>
      <c r="N328" t="str">
        <f>VLOOKUP(Healthcare!$A328,'Hospitalisation Details_A_sheet'!$A$1:$K$2344,COLUMN('Hospitalisation Details_A_sheet'!H327),FALSE)</f>
        <v>tier - 3</v>
      </c>
      <c r="O328" t="str">
        <f>VLOOKUP(Healthcare!$A328,'Hospitalisation Details_A_sheet'!$A$1:$K$2344,COLUMN('Hospitalisation Details_A_sheet'!I327),FALSE)</f>
        <v>R1011</v>
      </c>
      <c r="P328" s="8" t="str">
        <f>VLOOKUP(Healthcare!$A328,'Hospitalisation Details_A_sheet'!$A$1:$K$2344,COLUMN('Hospitalisation Details_A_sheet'!J327),FALSE)</f>
        <v>19-Aug-1975</v>
      </c>
      <c r="Q328">
        <f>VLOOKUP(Healthcare!$A328,'Hospitalisation Details_A_sheet'!$A$1:$K$2344,COLUMN('Hospitalisation Details_A_sheet'!K327),FALSE)</f>
        <v>47</v>
      </c>
    </row>
    <row r="329" spans="1:17" ht="15.6" x14ac:dyDescent="0.3">
      <c r="A329" s="1" t="s">
        <v>2044</v>
      </c>
      <c r="B329" s="24" t="str">
        <f>VLOOKUP('Customer Names_A_sheet'!$A329,'Customer Names_A_sheet'!$A$1:$E$2336,4,FALSE)</f>
        <v>Anthony</v>
      </c>
      <c r="C329">
        <f>VLOOKUP($A329, 'Medical Examinations_A_sheet'!$A$1:$J$2336, COLUMN('Medical Examinations_A_sheet'!B329), FALSE)</f>
        <v>26.92</v>
      </c>
      <c r="D329">
        <f>VLOOKUP($A329, 'Medical Examinations_A_sheet'!$A$1:$J$2336, COLUMN('Medical Examinations_A_sheet'!C329), FALSE)</f>
        <v>6.09</v>
      </c>
      <c r="E329" t="str">
        <f>VLOOKUP($A329, 'Medical Examinations_A_sheet'!$A$1:$J$2336, COLUMN('Medical Examinations_A_sheet'!D329), FALSE)</f>
        <v>No</v>
      </c>
      <c r="F329" t="str">
        <f>VLOOKUP($A329, 'Medical Examinations_A_sheet'!$A$1:$J$2336, COLUMN('Medical Examinations_A_sheet'!E329), FALSE)</f>
        <v>No</v>
      </c>
      <c r="G329" t="str">
        <f>VLOOKUP($A329, 'Medical Examinations_A_sheet'!$A$1:$J$2336, COLUMN('Medical Examinations_A_sheet'!F329), FALSE)</f>
        <v>No</v>
      </c>
      <c r="H329">
        <f>VLOOKUP($A329, 'Medical Examinations_A_sheet'!$A$1:$J$2336, COLUMN('Medical Examinations_A_sheet'!G329), FALSE)</f>
        <v>0</v>
      </c>
      <c r="I329" t="str">
        <f>VLOOKUP($A329, 'Medical Examinations_A_sheet'!$A$1:$J$2336, COLUMN('Medical Examinations_A_sheet'!H329), FALSE)</f>
        <v>Yes</v>
      </c>
      <c r="J329" t="str">
        <f>VLOOKUP($A329, 'Medical Examinations_A_sheet'!$A$1:$J$2336, COLUMN('Medical Examinations_A_sheet'!I329), FALSE)</f>
        <v>Overweight</v>
      </c>
      <c r="K329" t="str">
        <f>VLOOKUP($A329, 'Medical Examinations_A_sheet'!$A$1:$J$2336, COLUMN('Medical Examinations_A_sheet'!J329), FALSE)</f>
        <v>Prediabetes</v>
      </c>
      <c r="L329" s="10">
        <f>VLOOKUP(Healthcare!$A329,'Hospitalisation Details_A_sheet'!$A$1:$K$2344,COLUMN('Hospitalisation Details_A_sheet'!F328),FALSE)</f>
        <v>29852.48</v>
      </c>
      <c r="M329" t="str">
        <f>VLOOKUP(Healthcare!$A329,'Hospitalisation Details_A_sheet'!$A$1:$K$2344,COLUMN('Hospitalisation Details_A_sheet'!G328),FALSE)</f>
        <v>tier - 1</v>
      </c>
      <c r="N329" t="str">
        <f>VLOOKUP(Healthcare!$A329,'Hospitalisation Details_A_sheet'!$A$1:$K$2344,COLUMN('Hospitalisation Details_A_sheet'!H328),FALSE)</f>
        <v>tier - 3</v>
      </c>
      <c r="O329" t="str">
        <f>VLOOKUP(Healthcare!$A329,'Hospitalisation Details_A_sheet'!$A$1:$K$2344,COLUMN('Hospitalisation Details_A_sheet'!I328),FALSE)</f>
        <v>R1011</v>
      </c>
      <c r="P329" s="8" t="str">
        <f>VLOOKUP(Healthcare!$A329,'Hospitalisation Details_A_sheet'!$A$1:$K$2344,COLUMN('Hospitalisation Details_A_sheet'!J328),FALSE)</f>
        <v>30-Dec-1989</v>
      </c>
      <c r="Q329">
        <f>VLOOKUP(Healthcare!$A329,'Hospitalisation Details_A_sheet'!$A$1:$K$2344,COLUMN('Hospitalisation Details_A_sheet'!K328),FALSE)</f>
        <v>33</v>
      </c>
    </row>
    <row r="330" spans="1:17" ht="15.6" x14ac:dyDescent="0.3">
      <c r="A330" s="1" t="s">
        <v>2043</v>
      </c>
      <c r="B330" s="24" t="str">
        <f>VLOOKUP('Customer Names_A_sheet'!$A330,'Customer Names_A_sheet'!$A$1:$E$2336,4,FALSE)</f>
        <v>Chris</v>
      </c>
      <c r="C330">
        <f>VLOOKUP($A330, 'Medical Examinations_A_sheet'!$A$1:$J$2336, COLUMN('Medical Examinations_A_sheet'!B330), FALSE)</f>
        <v>19.73</v>
      </c>
      <c r="D330">
        <f>VLOOKUP($A330, 'Medical Examinations_A_sheet'!$A$1:$J$2336, COLUMN('Medical Examinations_A_sheet'!C330), FALSE)</f>
        <v>4.3600000000000003</v>
      </c>
      <c r="E330" t="str">
        <f>VLOOKUP($A330, 'Medical Examinations_A_sheet'!$A$1:$J$2336, COLUMN('Medical Examinations_A_sheet'!D330), FALSE)</f>
        <v>No</v>
      </c>
      <c r="F330" t="str">
        <f>VLOOKUP($A330, 'Medical Examinations_A_sheet'!$A$1:$J$2336, COLUMN('Medical Examinations_A_sheet'!E330), FALSE)</f>
        <v>No</v>
      </c>
      <c r="G330" t="str">
        <f>VLOOKUP($A330, 'Medical Examinations_A_sheet'!$A$1:$J$2336, COLUMN('Medical Examinations_A_sheet'!F330), FALSE)</f>
        <v>No</v>
      </c>
      <c r="H330">
        <f>VLOOKUP($A330, 'Medical Examinations_A_sheet'!$A$1:$J$2336, COLUMN('Medical Examinations_A_sheet'!G330), FALSE)</f>
        <v>0</v>
      </c>
      <c r="I330" t="str">
        <f>VLOOKUP($A330, 'Medical Examinations_A_sheet'!$A$1:$J$2336, COLUMN('Medical Examinations_A_sheet'!H330), FALSE)</f>
        <v>Yes</v>
      </c>
      <c r="J330" t="str">
        <f>VLOOKUP($A330, 'Medical Examinations_A_sheet'!$A$1:$J$2336, COLUMN('Medical Examinations_A_sheet'!I330), FALSE)</f>
        <v>Normal Weight</v>
      </c>
      <c r="K330" t="str">
        <f>VLOOKUP($A330, 'Medical Examinations_A_sheet'!$A$1:$J$2336, COLUMN('Medical Examinations_A_sheet'!J330), FALSE)</f>
        <v>Normal</v>
      </c>
      <c r="L330" s="10">
        <f>VLOOKUP(Healthcare!$A330,'Hospitalisation Details_A_sheet'!$A$1:$K$2344,COLUMN('Hospitalisation Details_A_sheet'!F329),FALSE)</f>
        <v>29818.76</v>
      </c>
      <c r="M330" t="str">
        <f>VLOOKUP(Healthcare!$A330,'Hospitalisation Details_A_sheet'!$A$1:$K$2344,COLUMN('Hospitalisation Details_A_sheet'!G329),FALSE)</f>
        <v>tier - 1</v>
      </c>
      <c r="N330" t="str">
        <f>VLOOKUP(Healthcare!$A330,'Hospitalisation Details_A_sheet'!$A$1:$K$2344,COLUMN('Hospitalisation Details_A_sheet'!H329),FALSE)</f>
        <v>tier - 1</v>
      </c>
      <c r="O330" t="str">
        <f>VLOOKUP(Healthcare!$A330,'Hospitalisation Details_A_sheet'!$A$1:$K$2344,COLUMN('Hospitalisation Details_A_sheet'!I329),FALSE)</f>
        <v>R1012</v>
      </c>
      <c r="P330" s="8" t="str">
        <f>VLOOKUP(Healthcare!$A330,'Hospitalisation Details_A_sheet'!$A$1:$K$2344,COLUMN('Hospitalisation Details_A_sheet'!J329),FALSE)</f>
        <v>29-Oct-1982</v>
      </c>
      <c r="Q330">
        <f>VLOOKUP(Healthcare!$A330,'Hospitalisation Details_A_sheet'!$A$1:$K$2344,COLUMN('Hospitalisation Details_A_sheet'!K329),FALSE)</f>
        <v>40</v>
      </c>
    </row>
    <row r="331" spans="1:17" ht="15.6" x14ac:dyDescent="0.3">
      <c r="A331" s="1" t="s">
        <v>2042</v>
      </c>
      <c r="B331" s="24" t="str">
        <f>VLOOKUP('Customer Names_A_sheet'!$A331,'Customer Names_A_sheet'!$A$1:$E$2336,4,FALSE)</f>
        <v>Yu</v>
      </c>
      <c r="C331">
        <f>VLOOKUP($A331, 'Medical Examinations_A_sheet'!$A$1:$J$2336, COLUMN('Medical Examinations_A_sheet'!B331), FALSE)</f>
        <v>23.56</v>
      </c>
      <c r="D331">
        <f>VLOOKUP($A331, 'Medical Examinations_A_sheet'!$A$1:$J$2336, COLUMN('Medical Examinations_A_sheet'!C331), FALSE)</f>
        <v>11.74</v>
      </c>
      <c r="E331" t="str">
        <f>VLOOKUP($A331, 'Medical Examinations_A_sheet'!$A$1:$J$2336, COLUMN('Medical Examinations_A_sheet'!D331), FALSE)</f>
        <v>Yes</v>
      </c>
      <c r="F331" t="str">
        <f>VLOOKUP($A331, 'Medical Examinations_A_sheet'!$A$1:$J$2336, COLUMN('Medical Examinations_A_sheet'!E331), FALSE)</f>
        <v>No</v>
      </c>
      <c r="G331" t="str">
        <f>VLOOKUP($A331, 'Medical Examinations_A_sheet'!$A$1:$J$2336, COLUMN('Medical Examinations_A_sheet'!F331), FALSE)</f>
        <v>No</v>
      </c>
      <c r="H331">
        <f>VLOOKUP($A331, 'Medical Examinations_A_sheet'!$A$1:$J$2336, COLUMN('Medical Examinations_A_sheet'!G331), FALSE)</f>
        <v>0</v>
      </c>
      <c r="I331" t="str">
        <f>VLOOKUP($A331, 'Medical Examinations_A_sheet'!$A$1:$J$2336, COLUMN('Medical Examinations_A_sheet'!H331), FALSE)</f>
        <v>Yes</v>
      </c>
      <c r="J331" t="str">
        <f>VLOOKUP($A331, 'Medical Examinations_A_sheet'!$A$1:$J$2336, COLUMN('Medical Examinations_A_sheet'!I331), FALSE)</f>
        <v>Normal Weight</v>
      </c>
      <c r="K331" t="str">
        <f>VLOOKUP($A331, 'Medical Examinations_A_sheet'!$A$1:$J$2336, COLUMN('Medical Examinations_A_sheet'!J331), FALSE)</f>
        <v>Diabetes</v>
      </c>
      <c r="L331" s="10">
        <f>VLOOKUP(Healthcare!$A331,'Hospitalisation Details_A_sheet'!$A$1:$K$2344,COLUMN('Hospitalisation Details_A_sheet'!F330),FALSE)</f>
        <v>29816.639999999999</v>
      </c>
      <c r="M331" t="str">
        <f>VLOOKUP(Healthcare!$A331,'Hospitalisation Details_A_sheet'!$A$1:$K$2344,COLUMN('Hospitalisation Details_A_sheet'!G330),FALSE)</f>
        <v>tier - 1</v>
      </c>
      <c r="N331" t="str">
        <f>VLOOKUP(Healthcare!$A331,'Hospitalisation Details_A_sheet'!$A$1:$K$2344,COLUMN('Hospitalisation Details_A_sheet'!H330),FALSE)</f>
        <v>tier - 2</v>
      </c>
      <c r="O331" t="str">
        <f>VLOOKUP(Healthcare!$A331,'Hospitalisation Details_A_sheet'!$A$1:$K$2344,COLUMN('Hospitalisation Details_A_sheet'!I330),FALSE)</f>
        <v>R1011</v>
      </c>
      <c r="P331" s="8" t="str">
        <f>VLOOKUP(Healthcare!$A331,'Hospitalisation Details_A_sheet'!$A$1:$K$2344,COLUMN('Hospitalisation Details_A_sheet'!J330),FALSE)</f>
        <v>13-Aug-1981</v>
      </c>
      <c r="Q331">
        <f>VLOOKUP(Healthcare!$A331,'Hospitalisation Details_A_sheet'!$A$1:$K$2344,COLUMN('Hospitalisation Details_A_sheet'!K330),FALSE)</f>
        <v>41</v>
      </c>
    </row>
    <row r="332" spans="1:17" ht="15.6" x14ac:dyDescent="0.3">
      <c r="A332" s="1" t="s">
        <v>2041</v>
      </c>
      <c r="B332" s="24" t="str">
        <f>VLOOKUP('Customer Names_A_sheet'!$A332,'Customer Names_A_sheet'!$A$1:$E$2336,4,FALSE)</f>
        <v>Caleb N</v>
      </c>
      <c r="C332">
        <f>VLOOKUP($A332, 'Medical Examinations_A_sheet'!$A$1:$J$2336, COLUMN('Medical Examinations_A_sheet'!B332), FALSE)</f>
        <v>37.67</v>
      </c>
      <c r="D332">
        <f>VLOOKUP($A332, 'Medical Examinations_A_sheet'!$A$1:$J$2336, COLUMN('Medical Examinations_A_sheet'!C332), FALSE)</f>
        <v>5.89</v>
      </c>
      <c r="E332" t="str">
        <f>VLOOKUP($A332, 'Medical Examinations_A_sheet'!$A$1:$J$2336, COLUMN('Medical Examinations_A_sheet'!D332), FALSE)</f>
        <v>No</v>
      </c>
      <c r="F332" t="str">
        <f>VLOOKUP($A332, 'Medical Examinations_A_sheet'!$A$1:$J$2336, COLUMN('Medical Examinations_A_sheet'!E332), FALSE)</f>
        <v>No</v>
      </c>
      <c r="G332" t="str">
        <f>VLOOKUP($A332, 'Medical Examinations_A_sheet'!$A$1:$J$2336, COLUMN('Medical Examinations_A_sheet'!F332), FALSE)</f>
        <v>No</v>
      </c>
      <c r="H332">
        <f>VLOOKUP($A332, 'Medical Examinations_A_sheet'!$A$1:$J$2336, COLUMN('Medical Examinations_A_sheet'!G332), FALSE)</f>
        <v>1</v>
      </c>
      <c r="I332" t="str">
        <f>VLOOKUP($A332, 'Medical Examinations_A_sheet'!$A$1:$J$2336, COLUMN('Medical Examinations_A_sheet'!H332), FALSE)</f>
        <v>Yes</v>
      </c>
      <c r="J332" t="str">
        <f>VLOOKUP($A332, 'Medical Examinations_A_sheet'!$A$1:$J$2336, COLUMN('Medical Examinations_A_sheet'!I332), FALSE)</f>
        <v>Obesity</v>
      </c>
      <c r="K332" t="str">
        <f>VLOOKUP($A332, 'Medical Examinations_A_sheet'!$A$1:$J$2336, COLUMN('Medical Examinations_A_sheet'!J332), FALSE)</f>
        <v>Prediabetes</v>
      </c>
      <c r="L332" s="10">
        <f>VLOOKUP(Healthcare!$A332,'Hospitalisation Details_A_sheet'!$A$1:$K$2344,COLUMN('Hospitalisation Details_A_sheet'!F331),FALSE)</f>
        <v>29760.6</v>
      </c>
      <c r="M332" t="str">
        <f>VLOOKUP(Healthcare!$A332,'Hospitalisation Details_A_sheet'!$A$1:$K$2344,COLUMN('Hospitalisation Details_A_sheet'!G331),FALSE)</f>
        <v>tier - 1</v>
      </c>
      <c r="N332" t="str">
        <f>VLOOKUP(Healthcare!$A332,'Hospitalisation Details_A_sheet'!$A$1:$K$2344,COLUMN('Hospitalisation Details_A_sheet'!H331),FALSE)</f>
        <v>tier - 2</v>
      </c>
      <c r="O332" t="str">
        <f>VLOOKUP(Healthcare!$A332,'Hospitalisation Details_A_sheet'!$A$1:$K$2344,COLUMN('Hospitalisation Details_A_sheet'!I331),FALSE)</f>
        <v>R1011</v>
      </c>
      <c r="P332" s="8" t="str">
        <f>VLOOKUP(Healthcare!$A332,'Hospitalisation Details_A_sheet'!$A$1:$K$2344,COLUMN('Hospitalisation Details_A_sheet'!J331),FALSE)</f>
        <v>20-Jun-1998</v>
      </c>
      <c r="Q332">
        <f>VLOOKUP(Healthcare!$A332,'Hospitalisation Details_A_sheet'!$A$1:$K$2344,COLUMN('Hospitalisation Details_A_sheet'!K331),FALSE)</f>
        <v>24</v>
      </c>
    </row>
    <row r="333" spans="1:17" ht="15.6" x14ac:dyDescent="0.3">
      <c r="A333" s="1" t="s">
        <v>2040</v>
      </c>
      <c r="B333" s="24" t="str">
        <f>VLOOKUP('Customer Names_A_sheet'!$A333,'Customer Names_A_sheet'!$A$1:$E$2336,4,FALSE)</f>
        <v>Jason M.</v>
      </c>
      <c r="C333">
        <f>VLOOKUP($A333, 'Medical Examinations_A_sheet'!$A$1:$J$2336, COLUMN('Medical Examinations_A_sheet'!B333), FALSE)</f>
        <v>18.73</v>
      </c>
      <c r="D333">
        <f>VLOOKUP($A333, 'Medical Examinations_A_sheet'!$A$1:$J$2336, COLUMN('Medical Examinations_A_sheet'!C333), FALSE)</f>
        <v>10.64</v>
      </c>
      <c r="E333" t="str">
        <f>VLOOKUP($A333, 'Medical Examinations_A_sheet'!$A$1:$J$2336, COLUMN('Medical Examinations_A_sheet'!D333), FALSE)</f>
        <v>No</v>
      </c>
      <c r="F333" t="str">
        <f>VLOOKUP($A333, 'Medical Examinations_A_sheet'!$A$1:$J$2336, COLUMN('Medical Examinations_A_sheet'!E333), FALSE)</f>
        <v>No</v>
      </c>
      <c r="G333" t="str">
        <f>VLOOKUP($A333, 'Medical Examinations_A_sheet'!$A$1:$J$2336, COLUMN('Medical Examinations_A_sheet'!F333), FALSE)</f>
        <v>No</v>
      </c>
      <c r="H333">
        <f>VLOOKUP($A333, 'Medical Examinations_A_sheet'!$A$1:$J$2336, COLUMN('Medical Examinations_A_sheet'!G333), FALSE)</f>
        <v>2</v>
      </c>
      <c r="I333" t="str">
        <f>VLOOKUP($A333, 'Medical Examinations_A_sheet'!$A$1:$J$2336, COLUMN('Medical Examinations_A_sheet'!H333), FALSE)</f>
        <v>Yes</v>
      </c>
      <c r="J333" t="str">
        <f>VLOOKUP($A333, 'Medical Examinations_A_sheet'!$A$1:$J$2336, COLUMN('Medical Examinations_A_sheet'!I333), FALSE)</f>
        <v>Normal Weight</v>
      </c>
      <c r="K333" t="str">
        <f>VLOOKUP($A333, 'Medical Examinations_A_sheet'!$A$1:$J$2336, COLUMN('Medical Examinations_A_sheet'!J333), FALSE)</f>
        <v>Diabetes</v>
      </c>
      <c r="L333" s="10">
        <f>VLOOKUP(Healthcare!$A333,'Hospitalisation Details_A_sheet'!$A$1:$K$2344,COLUMN('Hospitalisation Details_A_sheet'!F332),FALSE)</f>
        <v>29757.69</v>
      </c>
      <c r="M333" t="str">
        <f>VLOOKUP(Healthcare!$A333,'Hospitalisation Details_A_sheet'!$A$1:$K$2344,COLUMN('Hospitalisation Details_A_sheet'!G332),FALSE)</f>
        <v>tier - 1</v>
      </c>
      <c r="N333" t="str">
        <f>VLOOKUP(Healthcare!$A333,'Hospitalisation Details_A_sheet'!$A$1:$K$2344,COLUMN('Hospitalisation Details_A_sheet'!H332),FALSE)</f>
        <v>tier - 3</v>
      </c>
      <c r="O333" t="str">
        <f>VLOOKUP(Healthcare!$A333,'Hospitalisation Details_A_sheet'!$A$1:$K$2344,COLUMN('Hospitalisation Details_A_sheet'!I332),FALSE)</f>
        <v>R1011</v>
      </c>
      <c r="P333" s="8" t="str">
        <f>VLOOKUP(Healthcare!$A333,'Hospitalisation Details_A_sheet'!$A$1:$K$2344,COLUMN('Hospitalisation Details_A_sheet'!J332),FALSE)</f>
        <v>23-Aug-1973</v>
      </c>
      <c r="Q333">
        <f>VLOOKUP(Healthcare!$A333,'Hospitalisation Details_A_sheet'!$A$1:$K$2344,COLUMN('Hospitalisation Details_A_sheet'!K332),FALSE)</f>
        <v>49</v>
      </c>
    </row>
    <row r="334" spans="1:17" ht="15.6" x14ac:dyDescent="0.3">
      <c r="A334" s="1" t="s">
        <v>2039</v>
      </c>
      <c r="B334" s="24" t="str">
        <f>VLOOKUP('Customer Names_A_sheet'!$A334,'Customer Names_A_sheet'!$A$1:$E$2336,4,FALSE)</f>
        <v>Angela R</v>
      </c>
      <c r="C334">
        <f>VLOOKUP($A334, 'Medical Examinations_A_sheet'!$A$1:$J$2336, COLUMN('Medical Examinations_A_sheet'!B334), FALSE)</f>
        <v>33.090000000000003</v>
      </c>
      <c r="D334">
        <f>VLOOKUP($A334, 'Medical Examinations_A_sheet'!$A$1:$J$2336, COLUMN('Medical Examinations_A_sheet'!C334), FALSE)</f>
        <v>6.06</v>
      </c>
      <c r="E334" t="str">
        <f>VLOOKUP($A334, 'Medical Examinations_A_sheet'!$A$1:$J$2336, COLUMN('Medical Examinations_A_sheet'!D334), FALSE)</f>
        <v>No</v>
      </c>
      <c r="F334" t="str">
        <f>VLOOKUP($A334, 'Medical Examinations_A_sheet'!$A$1:$J$2336, COLUMN('Medical Examinations_A_sheet'!E334), FALSE)</f>
        <v>No</v>
      </c>
      <c r="G334" t="str">
        <f>VLOOKUP($A334, 'Medical Examinations_A_sheet'!$A$1:$J$2336, COLUMN('Medical Examinations_A_sheet'!F334), FALSE)</f>
        <v>Yes</v>
      </c>
      <c r="H334">
        <f>VLOOKUP($A334, 'Medical Examinations_A_sheet'!$A$1:$J$2336, COLUMN('Medical Examinations_A_sheet'!G334), FALSE)</f>
        <v>1</v>
      </c>
      <c r="I334" t="str">
        <f>VLOOKUP($A334, 'Medical Examinations_A_sheet'!$A$1:$J$2336, COLUMN('Medical Examinations_A_sheet'!H334), FALSE)</f>
        <v>Yes</v>
      </c>
      <c r="J334" t="str">
        <f>VLOOKUP($A334, 'Medical Examinations_A_sheet'!$A$1:$J$2336, COLUMN('Medical Examinations_A_sheet'!I334), FALSE)</f>
        <v>Obesity</v>
      </c>
      <c r="K334" t="str">
        <f>VLOOKUP($A334, 'Medical Examinations_A_sheet'!$A$1:$J$2336, COLUMN('Medical Examinations_A_sheet'!J334), FALSE)</f>
        <v>Prediabetes</v>
      </c>
      <c r="L334" s="10">
        <f>VLOOKUP(Healthcare!$A334,'Hospitalisation Details_A_sheet'!$A$1:$K$2344,COLUMN('Hospitalisation Details_A_sheet'!F333),FALSE)</f>
        <v>29622.69</v>
      </c>
      <c r="M334" t="str">
        <f>VLOOKUP(Healthcare!$A334,'Hospitalisation Details_A_sheet'!$A$1:$K$2344,COLUMN('Hospitalisation Details_A_sheet'!G333),FALSE)</f>
        <v>tier - 1</v>
      </c>
      <c r="N334" t="str">
        <f>VLOOKUP(Healthcare!$A334,'Hospitalisation Details_A_sheet'!$A$1:$K$2344,COLUMN('Hospitalisation Details_A_sheet'!H333),FALSE)</f>
        <v>tier - 1</v>
      </c>
      <c r="O334" t="str">
        <f>VLOOKUP(Healthcare!$A334,'Hospitalisation Details_A_sheet'!$A$1:$K$2344,COLUMN('Hospitalisation Details_A_sheet'!I333),FALSE)</f>
        <v>R1011</v>
      </c>
      <c r="P334" s="8" t="str">
        <f>VLOOKUP(Healthcare!$A334,'Hospitalisation Details_A_sheet'!$A$1:$K$2344,COLUMN('Hospitalisation Details_A_sheet'!J333),FALSE)</f>
        <v>27-Jul-1993</v>
      </c>
      <c r="Q334">
        <f>VLOOKUP(Healthcare!$A334,'Hospitalisation Details_A_sheet'!$A$1:$K$2344,COLUMN('Hospitalisation Details_A_sheet'!K333),FALSE)</f>
        <v>29</v>
      </c>
    </row>
    <row r="335" spans="1:17" ht="15.6" x14ac:dyDescent="0.3">
      <c r="A335" s="1" t="s">
        <v>2038</v>
      </c>
      <c r="B335" s="24" t="str">
        <f>VLOOKUP('Customer Names_A_sheet'!$A335,'Customer Names_A_sheet'!$A$1:$E$2336,4,FALSE)</f>
        <v>Keith J</v>
      </c>
      <c r="C335">
        <f>VLOOKUP($A335, 'Medical Examinations_A_sheet'!$A$1:$J$2336, COLUMN('Medical Examinations_A_sheet'!B335), FALSE)</f>
        <v>18.329999999999998</v>
      </c>
      <c r="D335">
        <f>VLOOKUP($A335, 'Medical Examinations_A_sheet'!$A$1:$J$2336, COLUMN('Medical Examinations_A_sheet'!C335), FALSE)</f>
        <v>7.46</v>
      </c>
      <c r="E335" t="str">
        <f>VLOOKUP($A335, 'Medical Examinations_A_sheet'!$A$1:$J$2336, COLUMN('Medical Examinations_A_sheet'!D335), FALSE)</f>
        <v>Yes</v>
      </c>
      <c r="F335" t="str">
        <f>VLOOKUP($A335, 'Medical Examinations_A_sheet'!$A$1:$J$2336, COLUMN('Medical Examinations_A_sheet'!E335), FALSE)</f>
        <v>No</v>
      </c>
      <c r="G335" t="str">
        <f>VLOOKUP($A335, 'Medical Examinations_A_sheet'!$A$1:$J$2336, COLUMN('Medical Examinations_A_sheet'!F335), FALSE)</f>
        <v>No</v>
      </c>
      <c r="H335">
        <f>VLOOKUP($A335, 'Medical Examinations_A_sheet'!$A$1:$J$2336, COLUMN('Medical Examinations_A_sheet'!G335), FALSE)</f>
        <v>1</v>
      </c>
      <c r="I335" t="str">
        <f>VLOOKUP($A335, 'Medical Examinations_A_sheet'!$A$1:$J$2336, COLUMN('Medical Examinations_A_sheet'!H335), FALSE)</f>
        <v>Yes</v>
      </c>
      <c r="J335" t="str">
        <f>VLOOKUP($A335, 'Medical Examinations_A_sheet'!$A$1:$J$2336, COLUMN('Medical Examinations_A_sheet'!I335), FALSE)</f>
        <v>Underweight</v>
      </c>
      <c r="K335" t="str">
        <f>VLOOKUP($A335, 'Medical Examinations_A_sheet'!$A$1:$J$2336, COLUMN('Medical Examinations_A_sheet'!J335), FALSE)</f>
        <v>Diabetes</v>
      </c>
      <c r="L335" s="10">
        <f>VLOOKUP(Healthcare!$A335,'Hospitalisation Details_A_sheet'!$A$1:$K$2344,COLUMN('Hospitalisation Details_A_sheet'!F334),FALSE)</f>
        <v>29583.8</v>
      </c>
      <c r="M335" t="str">
        <f>VLOOKUP(Healthcare!$A335,'Hospitalisation Details_A_sheet'!$A$1:$K$2344,COLUMN('Hospitalisation Details_A_sheet'!G334),FALSE)</f>
        <v>tier - 1</v>
      </c>
      <c r="N335" t="str">
        <f>VLOOKUP(Healthcare!$A335,'Hospitalisation Details_A_sheet'!$A$1:$K$2344,COLUMN('Hospitalisation Details_A_sheet'!H334),FALSE)</f>
        <v>tier - 1</v>
      </c>
      <c r="O335" t="str">
        <f>VLOOKUP(Healthcare!$A335,'Hospitalisation Details_A_sheet'!$A$1:$K$2344,COLUMN('Hospitalisation Details_A_sheet'!I334),FALSE)</f>
        <v>R1011</v>
      </c>
      <c r="P335" s="8" t="str">
        <f>VLOOKUP(Healthcare!$A335,'Hospitalisation Details_A_sheet'!$A$1:$K$2344,COLUMN('Hospitalisation Details_A_sheet'!J334),FALSE)</f>
        <v>3-Nov-1975</v>
      </c>
      <c r="Q335">
        <f>VLOOKUP(Healthcare!$A335,'Hospitalisation Details_A_sheet'!$A$1:$K$2344,COLUMN('Hospitalisation Details_A_sheet'!K334),FALSE)</f>
        <v>47</v>
      </c>
    </row>
    <row r="336" spans="1:17" ht="15.6" x14ac:dyDescent="0.3">
      <c r="A336" s="1" t="s">
        <v>2037</v>
      </c>
      <c r="B336" s="24" t="str">
        <f>VLOOKUP('Customer Names_A_sheet'!$A336,'Customer Names_A_sheet'!$A$1:$E$2336,4,FALSE)</f>
        <v>Emma</v>
      </c>
      <c r="C336">
        <f>VLOOKUP($A336, 'Medical Examinations_A_sheet'!$A$1:$J$2336, COLUMN('Medical Examinations_A_sheet'!B336), FALSE)</f>
        <v>27.74</v>
      </c>
      <c r="D336">
        <f>VLOOKUP($A336, 'Medical Examinations_A_sheet'!$A$1:$J$2336, COLUMN('Medical Examinations_A_sheet'!C336), FALSE)</f>
        <v>4.68</v>
      </c>
      <c r="E336" t="str">
        <f>VLOOKUP($A336, 'Medical Examinations_A_sheet'!$A$1:$J$2336, COLUMN('Medical Examinations_A_sheet'!D336), FALSE)</f>
        <v>Yes</v>
      </c>
      <c r="F336" t="str">
        <f>VLOOKUP($A336, 'Medical Examinations_A_sheet'!$A$1:$J$2336, COLUMN('Medical Examinations_A_sheet'!E336), FALSE)</f>
        <v>No</v>
      </c>
      <c r="G336" t="str">
        <f>VLOOKUP($A336, 'Medical Examinations_A_sheet'!$A$1:$J$2336, COLUMN('Medical Examinations_A_sheet'!F336), FALSE)</f>
        <v>No</v>
      </c>
      <c r="H336">
        <f>VLOOKUP($A336, 'Medical Examinations_A_sheet'!$A$1:$J$2336, COLUMN('Medical Examinations_A_sheet'!G336), FALSE)</f>
        <v>2</v>
      </c>
      <c r="I336" t="str">
        <f>VLOOKUP($A336, 'Medical Examinations_A_sheet'!$A$1:$J$2336, COLUMN('Medical Examinations_A_sheet'!H336), FALSE)</f>
        <v>Yes</v>
      </c>
      <c r="J336" t="str">
        <f>VLOOKUP($A336, 'Medical Examinations_A_sheet'!$A$1:$J$2336, COLUMN('Medical Examinations_A_sheet'!I336), FALSE)</f>
        <v>Overweight</v>
      </c>
      <c r="K336" t="str">
        <f>VLOOKUP($A336, 'Medical Examinations_A_sheet'!$A$1:$J$2336, COLUMN('Medical Examinations_A_sheet'!J336), FALSE)</f>
        <v>Normal</v>
      </c>
      <c r="L336" s="10">
        <f>VLOOKUP(Healthcare!$A336,'Hospitalisation Details_A_sheet'!$A$1:$K$2344,COLUMN('Hospitalisation Details_A_sheet'!F335),FALSE)</f>
        <v>29523.17</v>
      </c>
      <c r="M336" t="str">
        <f>VLOOKUP(Healthcare!$A336,'Hospitalisation Details_A_sheet'!$A$1:$K$2344,COLUMN('Hospitalisation Details_A_sheet'!G335),FALSE)</f>
        <v>tier - 1</v>
      </c>
      <c r="N336" t="str">
        <f>VLOOKUP(Healthcare!$A336,'Hospitalisation Details_A_sheet'!$A$1:$K$2344,COLUMN('Hospitalisation Details_A_sheet'!H335),FALSE)</f>
        <v>tier - 2</v>
      </c>
      <c r="O336" t="str">
        <f>VLOOKUP(Healthcare!$A336,'Hospitalisation Details_A_sheet'!$A$1:$K$2344,COLUMN('Hospitalisation Details_A_sheet'!I335),FALSE)</f>
        <v>R1024</v>
      </c>
      <c r="P336" s="8" t="str">
        <f>VLOOKUP(Healthcare!$A336,'Hospitalisation Details_A_sheet'!$A$1:$K$2344,COLUMN('Hospitalisation Details_A_sheet'!J335),FALSE)</f>
        <v>20-Oct-1959</v>
      </c>
      <c r="Q336">
        <f>VLOOKUP(Healthcare!$A336,'Hospitalisation Details_A_sheet'!$A$1:$K$2344,COLUMN('Hospitalisation Details_A_sheet'!K335),FALSE)</f>
        <v>63</v>
      </c>
    </row>
    <row r="337" spans="1:17" ht="15.6" x14ac:dyDescent="0.3">
      <c r="A337" s="1" t="s">
        <v>2036</v>
      </c>
      <c r="B337" s="24" t="str">
        <f>VLOOKUP('Customer Names_A_sheet'!$A337,'Customer Names_A_sheet'!$A$1:$E$2336,4,FALSE)</f>
        <v>Nathan A</v>
      </c>
      <c r="C337">
        <f>VLOOKUP($A337, 'Medical Examinations_A_sheet'!$A$1:$J$2336, COLUMN('Medical Examinations_A_sheet'!B337), FALSE)</f>
        <v>24.2</v>
      </c>
      <c r="D337">
        <f>VLOOKUP($A337, 'Medical Examinations_A_sheet'!$A$1:$J$2336, COLUMN('Medical Examinations_A_sheet'!C337), FALSE)</f>
        <v>6.15</v>
      </c>
      <c r="E337" t="str">
        <f>VLOOKUP($A337, 'Medical Examinations_A_sheet'!$A$1:$J$2336, COLUMN('Medical Examinations_A_sheet'!D337), FALSE)</f>
        <v>No</v>
      </c>
      <c r="F337" t="str">
        <f>VLOOKUP($A337, 'Medical Examinations_A_sheet'!$A$1:$J$2336, COLUMN('Medical Examinations_A_sheet'!E337), FALSE)</f>
        <v>No</v>
      </c>
      <c r="G337" t="str">
        <f>VLOOKUP($A337, 'Medical Examinations_A_sheet'!$A$1:$J$2336, COLUMN('Medical Examinations_A_sheet'!F337), FALSE)</f>
        <v>No</v>
      </c>
      <c r="H337">
        <f>VLOOKUP($A337, 'Medical Examinations_A_sheet'!$A$1:$J$2336, COLUMN('Medical Examinations_A_sheet'!G337), FALSE)</f>
        <v>1</v>
      </c>
      <c r="I337" t="str">
        <f>VLOOKUP($A337, 'Medical Examinations_A_sheet'!$A$1:$J$2336, COLUMN('Medical Examinations_A_sheet'!H337), FALSE)</f>
        <v>Yes</v>
      </c>
      <c r="J337" t="str">
        <f>VLOOKUP($A337, 'Medical Examinations_A_sheet'!$A$1:$J$2336, COLUMN('Medical Examinations_A_sheet'!I337), FALSE)</f>
        <v>Normal Weight</v>
      </c>
      <c r="K337" t="str">
        <f>VLOOKUP($A337, 'Medical Examinations_A_sheet'!$A$1:$J$2336, COLUMN('Medical Examinations_A_sheet'!J337), FALSE)</f>
        <v>Prediabetes</v>
      </c>
      <c r="L337" s="10">
        <f>VLOOKUP(Healthcare!$A337,'Hospitalisation Details_A_sheet'!$A$1:$K$2344,COLUMN('Hospitalisation Details_A_sheet'!F336),FALSE)</f>
        <v>29443.59</v>
      </c>
      <c r="M337" t="str">
        <f>VLOOKUP(Healthcare!$A337,'Hospitalisation Details_A_sheet'!$A$1:$K$2344,COLUMN('Hospitalisation Details_A_sheet'!G336),FALSE)</f>
        <v>tier - 1</v>
      </c>
      <c r="N337" t="str">
        <f>VLOOKUP(Healthcare!$A337,'Hospitalisation Details_A_sheet'!$A$1:$K$2344,COLUMN('Hospitalisation Details_A_sheet'!H336),FALSE)</f>
        <v>tier - 1</v>
      </c>
      <c r="O337" t="str">
        <f>VLOOKUP(Healthcare!$A337,'Hospitalisation Details_A_sheet'!$A$1:$K$2344,COLUMN('Hospitalisation Details_A_sheet'!I336),FALSE)</f>
        <v>R1011</v>
      </c>
      <c r="P337" s="8" t="str">
        <f>VLOOKUP(Healthcare!$A337,'Hospitalisation Details_A_sheet'!$A$1:$K$2344,COLUMN('Hospitalisation Details_A_sheet'!J336),FALSE)</f>
        <v>16-Jul-1987</v>
      </c>
      <c r="Q337">
        <f>VLOOKUP(Healthcare!$A337,'Hospitalisation Details_A_sheet'!$A$1:$K$2344,COLUMN('Hospitalisation Details_A_sheet'!K336),FALSE)</f>
        <v>35</v>
      </c>
    </row>
    <row r="338" spans="1:17" ht="15.6" x14ac:dyDescent="0.3">
      <c r="A338" s="1" t="s">
        <v>2035</v>
      </c>
      <c r="B338" s="24" t="str">
        <f>VLOOKUP('Customer Names_A_sheet'!$A338,'Customer Names_A_sheet'!$A$1:$E$2336,4,FALSE)</f>
        <v>Kathryn</v>
      </c>
      <c r="C338">
        <f>VLOOKUP($A338, 'Medical Examinations_A_sheet'!$A$1:$J$2336, COLUMN('Medical Examinations_A_sheet'!B338), FALSE)</f>
        <v>22.03</v>
      </c>
      <c r="D338">
        <f>VLOOKUP($A338, 'Medical Examinations_A_sheet'!$A$1:$J$2336, COLUMN('Medical Examinations_A_sheet'!C338), FALSE)</f>
        <v>4.28</v>
      </c>
      <c r="E338" t="str">
        <f>VLOOKUP($A338, 'Medical Examinations_A_sheet'!$A$1:$J$2336, COLUMN('Medical Examinations_A_sheet'!D338), FALSE)</f>
        <v>Yes</v>
      </c>
      <c r="F338" t="str">
        <f>VLOOKUP($A338, 'Medical Examinations_A_sheet'!$A$1:$J$2336, COLUMN('Medical Examinations_A_sheet'!E338), FALSE)</f>
        <v>No</v>
      </c>
      <c r="G338" t="str">
        <f>VLOOKUP($A338, 'Medical Examinations_A_sheet'!$A$1:$J$2336, COLUMN('Medical Examinations_A_sheet'!F338), FALSE)</f>
        <v>No</v>
      </c>
      <c r="H338">
        <f>VLOOKUP($A338, 'Medical Examinations_A_sheet'!$A$1:$J$2336, COLUMN('Medical Examinations_A_sheet'!G338), FALSE)</f>
        <v>0</v>
      </c>
      <c r="I338" t="str">
        <f>VLOOKUP($A338, 'Medical Examinations_A_sheet'!$A$1:$J$2336, COLUMN('Medical Examinations_A_sheet'!H338), FALSE)</f>
        <v>Yes</v>
      </c>
      <c r="J338" t="str">
        <f>VLOOKUP($A338, 'Medical Examinations_A_sheet'!$A$1:$J$2336, COLUMN('Medical Examinations_A_sheet'!I338), FALSE)</f>
        <v>Normal Weight</v>
      </c>
      <c r="K338" t="str">
        <f>VLOOKUP($A338, 'Medical Examinations_A_sheet'!$A$1:$J$2336, COLUMN('Medical Examinations_A_sheet'!J338), FALSE)</f>
        <v>Normal</v>
      </c>
      <c r="L338" s="10">
        <f>VLOOKUP(Healthcare!$A338,'Hospitalisation Details_A_sheet'!$A$1:$K$2344,COLUMN('Hospitalisation Details_A_sheet'!F337),FALSE)</f>
        <v>29352.560000000001</v>
      </c>
      <c r="M338" t="str">
        <f>VLOOKUP(Healthcare!$A338,'Hospitalisation Details_A_sheet'!$A$1:$K$2344,COLUMN('Hospitalisation Details_A_sheet'!G337),FALSE)</f>
        <v>tier - 1</v>
      </c>
      <c r="N338" t="str">
        <f>VLOOKUP(Healthcare!$A338,'Hospitalisation Details_A_sheet'!$A$1:$K$2344,COLUMN('Hospitalisation Details_A_sheet'!H337),FALSE)</f>
        <v>tier - 1</v>
      </c>
      <c r="O338" t="str">
        <f>VLOOKUP(Healthcare!$A338,'Hospitalisation Details_A_sheet'!$A$1:$K$2344,COLUMN('Hospitalisation Details_A_sheet'!I337),FALSE)</f>
        <v>R1011</v>
      </c>
      <c r="P338" s="8" t="str">
        <f>VLOOKUP(Healthcare!$A338,'Hospitalisation Details_A_sheet'!$A$1:$K$2344,COLUMN('Hospitalisation Details_A_sheet'!J337),FALSE)</f>
        <v>7-Nov-1985</v>
      </c>
      <c r="Q338">
        <f>VLOOKUP(Healthcare!$A338,'Hospitalisation Details_A_sheet'!$A$1:$K$2344,COLUMN('Hospitalisation Details_A_sheet'!K337),FALSE)</f>
        <v>37</v>
      </c>
    </row>
    <row r="339" spans="1:17" ht="15.6" x14ac:dyDescent="0.3">
      <c r="A339" s="1" t="s">
        <v>2034</v>
      </c>
      <c r="B339" s="24" t="str">
        <f>VLOOKUP('Customer Names_A_sheet'!$A339,'Customer Names_A_sheet'!$A$1:$E$2336,4,FALSE)</f>
        <v>Elizabeth H.</v>
      </c>
      <c r="C339">
        <f>VLOOKUP($A339, 'Medical Examinations_A_sheet'!$A$1:$J$2336, COLUMN('Medical Examinations_A_sheet'!B339), FALSE)</f>
        <v>26.885000000000002</v>
      </c>
      <c r="D339">
        <f>VLOOKUP($A339, 'Medical Examinations_A_sheet'!$A$1:$J$2336, COLUMN('Medical Examinations_A_sheet'!C339), FALSE)</f>
        <v>9.86</v>
      </c>
      <c r="E339" t="str">
        <f>VLOOKUP($A339, 'Medical Examinations_A_sheet'!$A$1:$J$2336, COLUMN('Medical Examinations_A_sheet'!D339), FALSE)</f>
        <v>No</v>
      </c>
      <c r="F339" t="str">
        <f>VLOOKUP($A339, 'Medical Examinations_A_sheet'!$A$1:$J$2336, COLUMN('Medical Examinations_A_sheet'!E339), FALSE)</f>
        <v>No</v>
      </c>
      <c r="G339" t="str">
        <f>VLOOKUP($A339, 'Medical Examinations_A_sheet'!$A$1:$J$2336, COLUMN('Medical Examinations_A_sheet'!F339), FALSE)</f>
        <v>No</v>
      </c>
      <c r="H339">
        <f>VLOOKUP($A339, 'Medical Examinations_A_sheet'!$A$1:$J$2336, COLUMN('Medical Examinations_A_sheet'!G339), FALSE)</f>
        <v>3</v>
      </c>
      <c r="I339" t="str">
        <f>VLOOKUP($A339, 'Medical Examinations_A_sheet'!$A$1:$J$2336, COLUMN('Medical Examinations_A_sheet'!H339), FALSE)</f>
        <v>Yes</v>
      </c>
      <c r="J339" t="str">
        <f>VLOOKUP($A339, 'Medical Examinations_A_sheet'!$A$1:$J$2336, COLUMN('Medical Examinations_A_sheet'!I339), FALSE)</f>
        <v>Overweight</v>
      </c>
      <c r="K339" t="str">
        <f>VLOOKUP($A339, 'Medical Examinations_A_sheet'!$A$1:$J$2336, COLUMN('Medical Examinations_A_sheet'!J339), FALSE)</f>
        <v>Diabetes</v>
      </c>
      <c r="L339" s="10">
        <f>VLOOKUP(Healthcare!$A339,'Hospitalisation Details_A_sheet'!$A$1:$K$2344,COLUMN('Hospitalisation Details_A_sheet'!F338),FALSE)</f>
        <v>29330.98</v>
      </c>
      <c r="M339" t="str">
        <f>VLOOKUP(Healthcare!$A339,'Hospitalisation Details_A_sheet'!$A$1:$K$2344,COLUMN('Hospitalisation Details_A_sheet'!G338),FALSE)</f>
        <v>tier - 1</v>
      </c>
      <c r="N339" t="str">
        <f>VLOOKUP(Healthcare!$A339,'Hospitalisation Details_A_sheet'!$A$1:$K$2344,COLUMN('Hospitalisation Details_A_sheet'!H338),FALSE)</f>
        <v>tier - 2</v>
      </c>
      <c r="O339" t="str">
        <f>VLOOKUP(Healthcare!$A339,'Hospitalisation Details_A_sheet'!$A$1:$K$2344,COLUMN('Hospitalisation Details_A_sheet'!I338),FALSE)</f>
        <v>R1012</v>
      </c>
      <c r="P339" s="8" t="str">
        <f>VLOOKUP(Healthcare!$A339,'Hospitalisation Details_A_sheet'!$A$1:$K$2344,COLUMN('Hospitalisation Details_A_sheet'!J338),FALSE)</f>
        <v>5-Jun-1958</v>
      </c>
      <c r="Q339">
        <f>VLOOKUP(Healthcare!$A339,'Hospitalisation Details_A_sheet'!$A$1:$K$2344,COLUMN('Hospitalisation Details_A_sheet'!K338),FALSE)</f>
        <v>65</v>
      </c>
    </row>
    <row r="340" spans="1:17" ht="15.6" x14ac:dyDescent="0.3">
      <c r="A340" s="1" t="s">
        <v>2033</v>
      </c>
      <c r="B340" s="24" t="str">
        <f>VLOOKUP('Customer Names_A_sheet'!$A340,'Customer Names_A_sheet'!$A$1:$E$2336,4,FALSE)</f>
        <v>Ben</v>
      </c>
      <c r="C340">
        <f>VLOOKUP($A340, 'Medical Examinations_A_sheet'!$A$1:$J$2336, COLUMN('Medical Examinations_A_sheet'!B340), FALSE)</f>
        <v>16.36</v>
      </c>
      <c r="D340">
        <f>VLOOKUP($A340, 'Medical Examinations_A_sheet'!$A$1:$J$2336, COLUMN('Medical Examinations_A_sheet'!C340), FALSE)</f>
        <v>11.19</v>
      </c>
      <c r="E340" t="str">
        <f>VLOOKUP($A340, 'Medical Examinations_A_sheet'!$A$1:$J$2336, COLUMN('Medical Examinations_A_sheet'!D340), FALSE)</f>
        <v>No</v>
      </c>
      <c r="F340" t="str">
        <f>VLOOKUP($A340, 'Medical Examinations_A_sheet'!$A$1:$J$2336, COLUMN('Medical Examinations_A_sheet'!E340), FALSE)</f>
        <v>No</v>
      </c>
      <c r="G340" t="str">
        <f>VLOOKUP($A340, 'Medical Examinations_A_sheet'!$A$1:$J$2336, COLUMN('Medical Examinations_A_sheet'!F340), FALSE)</f>
        <v>No</v>
      </c>
      <c r="H340">
        <f>VLOOKUP($A340, 'Medical Examinations_A_sheet'!$A$1:$J$2336, COLUMN('Medical Examinations_A_sheet'!G340), FALSE)</f>
        <v>0</v>
      </c>
      <c r="I340" t="str">
        <f>VLOOKUP($A340, 'Medical Examinations_A_sheet'!$A$1:$J$2336, COLUMN('Medical Examinations_A_sheet'!H340), FALSE)</f>
        <v>Yes</v>
      </c>
      <c r="J340" t="str">
        <f>VLOOKUP($A340, 'Medical Examinations_A_sheet'!$A$1:$J$2336, COLUMN('Medical Examinations_A_sheet'!I340), FALSE)</f>
        <v>Underweight</v>
      </c>
      <c r="K340" t="str">
        <f>VLOOKUP($A340, 'Medical Examinations_A_sheet'!$A$1:$J$2336, COLUMN('Medical Examinations_A_sheet'!J340), FALSE)</f>
        <v>Diabetes</v>
      </c>
      <c r="L340" s="10">
        <f>VLOOKUP(Healthcare!$A340,'Hospitalisation Details_A_sheet'!$A$1:$K$2344,COLUMN('Hospitalisation Details_A_sheet'!F339),FALSE)</f>
        <v>29227.599999999999</v>
      </c>
      <c r="M340" t="str">
        <f>VLOOKUP(Healthcare!$A340,'Hospitalisation Details_A_sheet'!$A$1:$K$2344,COLUMN('Hospitalisation Details_A_sheet'!G339),FALSE)</f>
        <v>tier - 1</v>
      </c>
      <c r="N340" t="str">
        <f>VLOOKUP(Healthcare!$A340,'Hospitalisation Details_A_sheet'!$A$1:$K$2344,COLUMN('Hospitalisation Details_A_sheet'!H339),FALSE)</f>
        <v>tier - 3</v>
      </c>
      <c r="O340" t="str">
        <f>VLOOKUP(Healthcare!$A340,'Hospitalisation Details_A_sheet'!$A$1:$K$2344,COLUMN('Hospitalisation Details_A_sheet'!I339),FALSE)</f>
        <v>R1012</v>
      </c>
      <c r="P340" s="8" t="str">
        <f>VLOOKUP(Healthcare!$A340,'Hospitalisation Details_A_sheet'!$A$1:$K$2344,COLUMN('Hospitalisation Details_A_sheet'!J339),FALSE)</f>
        <v>21-Jul-1978</v>
      </c>
      <c r="Q340">
        <f>VLOOKUP(Healthcare!$A340,'Hospitalisation Details_A_sheet'!$A$1:$K$2344,COLUMN('Hospitalisation Details_A_sheet'!K339),FALSE)</f>
        <v>44</v>
      </c>
    </row>
    <row r="341" spans="1:17" ht="15.6" x14ac:dyDescent="0.3">
      <c r="A341" s="1" t="s">
        <v>2032</v>
      </c>
      <c r="B341" s="24" t="str">
        <f>VLOOKUP('Customer Names_A_sheet'!$A341,'Customer Names_A_sheet'!$A$1:$E$2336,4,FALSE)</f>
        <v>Cheryl A</v>
      </c>
      <c r="C341">
        <f>VLOOKUP($A341, 'Medical Examinations_A_sheet'!$A$1:$J$2336, COLUMN('Medical Examinations_A_sheet'!B341), FALSE)</f>
        <v>32.299999999999997</v>
      </c>
      <c r="D341">
        <f>VLOOKUP($A341, 'Medical Examinations_A_sheet'!$A$1:$J$2336, COLUMN('Medical Examinations_A_sheet'!C341), FALSE)</f>
        <v>4.8899999999999997</v>
      </c>
      <c r="E341" t="str">
        <f>VLOOKUP($A341, 'Medical Examinations_A_sheet'!$A$1:$J$2336, COLUMN('Medical Examinations_A_sheet'!D341), FALSE)</f>
        <v>Yes</v>
      </c>
      <c r="F341" t="str">
        <f>VLOOKUP($A341, 'Medical Examinations_A_sheet'!$A$1:$J$2336, COLUMN('Medical Examinations_A_sheet'!E341), FALSE)</f>
        <v>No</v>
      </c>
      <c r="G341" t="str">
        <f>VLOOKUP($A341, 'Medical Examinations_A_sheet'!$A$1:$J$2336, COLUMN('Medical Examinations_A_sheet'!F341), FALSE)</f>
        <v>Yes</v>
      </c>
      <c r="H341">
        <f>VLOOKUP($A341, 'Medical Examinations_A_sheet'!$A$1:$J$2336, COLUMN('Medical Examinations_A_sheet'!G341), FALSE)</f>
        <v>1</v>
      </c>
      <c r="I341" t="str">
        <f>VLOOKUP($A341, 'Medical Examinations_A_sheet'!$A$1:$J$2336, COLUMN('Medical Examinations_A_sheet'!H341), FALSE)</f>
        <v>No</v>
      </c>
      <c r="J341" t="str">
        <f>VLOOKUP($A341, 'Medical Examinations_A_sheet'!$A$1:$J$2336, COLUMN('Medical Examinations_A_sheet'!I341), FALSE)</f>
        <v>Obesity</v>
      </c>
      <c r="K341" t="str">
        <f>VLOOKUP($A341, 'Medical Examinations_A_sheet'!$A$1:$J$2336, COLUMN('Medical Examinations_A_sheet'!J341), FALSE)</f>
        <v>Normal</v>
      </c>
      <c r="L341" s="10">
        <f>VLOOKUP(Healthcare!$A341,'Hospitalisation Details_A_sheet'!$A$1:$K$2344,COLUMN('Hospitalisation Details_A_sheet'!F340),FALSE)</f>
        <v>29186.48</v>
      </c>
      <c r="M341" t="str">
        <f>VLOOKUP(Healthcare!$A341,'Hospitalisation Details_A_sheet'!$A$1:$K$2344,COLUMN('Hospitalisation Details_A_sheet'!G340),FALSE)</f>
        <v>tier - 1</v>
      </c>
      <c r="N341" t="str">
        <f>VLOOKUP(Healthcare!$A341,'Hospitalisation Details_A_sheet'!$A$1:$K$2344,COLUMN('Hospitalisation Details_A_sheet'!H340),FALSE)</f>
        <v>tier - 3</v>
      </c>
      <c r="O341" t="str">
        <f>VLOOKUP(Healthcare!$A341,'Hospitalisation Details_A_sheet'!$A$1:$K$2344,COLUMN('Hospitalisation Details_A_sheet'!I340),FALSE)</f>
        <v>R1024</v>
      </c>
      <c r="P341" s="8" t="str">
        <f>VLOOKUP(Healthcare!$A341,'Hospitalisation Details_A_sheet'!$A$1:$K$2344,COLUMN('Hospitalisation Details_A_sheet'!J340),FALSE)</f>
        <v>9-Jul-1969</v>
      </c>
      <c r="Q341">
        <f>VLOOKUP(Healthcare!$A341,'Hospitalisation Details_A_sheet'!$A$1:$K$2344,COLUMN('Hospitalisation Details_A_sheet'!K340),FALSE)</f>
        <v>53</v>
      </c>
    </row>
    <row r="342" spans="1:17" ht="15.6" x14ac:dyDescent="0.3">
      <c r="A342" s="1" t="s">
        <v>2031</v>
      </c>
      <c r="B342" s="24" t="str">
        <f>VLOOKUP('Customer Names_A_sheet'!$A342,'Customer Names_A_sheet'!$A$1:$E$2336,4,FALSE)</f>
        <v>Kimberly A</v>
      </c>
      <c r="C342">
        <f>VLOOKUP($A342, 'Medical Examinations_A_sheet'!$A$1:$J$2336, COLUMN('Medical Examinations_A_sheet'!B342), FALSE)</f>
        <v>16.05</v>
      </c>
      <c r="D342">
        <f>VLOOKUP($A342, 'Medical Examinations_A_sheet'!$A$1:$J$2336, COLUMN('Medical Examinations_A_sheet'!C342), FALSE)</f>
        <v>4.3499999999999996</v>
      </c>
      <c r="E342" t="str">
        <f>VLOOKUP($A342, 'Medical Examinations_A_sheet'!$A$1:$J$2336, COLUMN('Medical Examinations_A_sheet'!D342), FALSE)</f>
        <v>Yes</v>
      </c>
      <c r="F342" t="str">
        <f>VLOOKUP($A342, 'Medical Examinations_A_sheet'!$A$1:$J$2336, COLUMN('Medical Examinations_A_sheet'!E342), FALSE)</f>
        <v>No</v>
      </c>
      <c r="G342" t="str">
        <f>VLOOKUP($A342, 'Medical Examinations_A_sheet'!$A$1:$J$2336, COLUMN('Medical Examinations_A_sheet'!F342), FALSE)</f>
        <v>No</v>
      </c>
      <c r="H342">
        <f>VLOOKUP($A342, 'Medical Examinations_A_sheet'!$A$1:$J$2336, COLUMN('Medical Examinations_A_sheet'!G342), FALSE)</f>
        <v>0</v>
      </c>
      <c r="I342" t="str">
        <f>VLOOKUP($A342, 'Medical Examinations_A_sheet'!$A$1:$J$2336, COLUMN('Medical Examinations_A_sheet'!H342), FALSE)</f>
        <v>Yes</v>
      </c>
      <c r="J342" t="str">
        <f>VLOOKUP($A342, 'Medical Examinations_A_sheet'!$A$1:$J$2336, COLUMN('Medical Examinations_A_sheet'!I342), FALSE)</f>
        <v>Underweight</v>
      </c>
      <c r="K342" t="str">
        <f>VLOOKUP($A342, 'Medical Examinations_A_sheet'!$A$1:$J$2336, COLUMN('Medical Examinations_A_sheet'!J342), FALSE)</f>
        <v>Normal</v>
      </c>
      <c r="L342" s="10">
        <f>VLOOKUP(Healthcare!$A342,'Hospitalisation Details_A_sheet'!$A$1:$K$2344,COLUMN('Hospitalisation Details_A_sheet'!F341),FALSE)</f>
        <v>29160.39</v>
      </c>
      <c r="M342" t="str">
        <f>VLOOKUP(Healthcare!$A342,'Hospitalisation Details_A_sheet'!$A$1:$K$2344,COLUMN('Hospitalisation Details_A_sheet'!G341),FALSE)</f>
        <v>tier - 1</v>
      </c>
      <c r="N342" t="str">
        <f>VLOOKUP(Healthcare!$A342,'Hospitalisation Details_A_sheet'!$A$1:$K$2344,COLUMN('Hospitalisation Details_A_sheet'!H341),FALSE)</f>
        <v>tier - 2</v>
      </c>
      <c r="O342" t="str">
        <f>VLOOKUP(Healthcare!$A342,'Hospitalisation Details_A_sheet'!$A$1:$K$2344,COLUMN('Hospitalisation Details_A_sheet'!I341),FALSE)</f>
        <v>R1011</v>
      </c>
      <c r="P342" s="8" t="str">
        <f>VLOOKUP(Healthcare!$A342,'Hospitalisation Details_A_sheet'!$A$1:$K$2344,COLUMN('Hospitalisation Details_A_sheet'!J341),FALSE)</f>
        <v>8-Nov-1976</v>
      </c>
      <c r="Q342">
        <f>VLOOKUP(Healthcare!$A342,'Hospitalisation Details_A_sheet'!$A$1:$K$2344,COLUMN('Hospitalisation Details_A_sheet'!K341),FALSE)</f>
        <v>46</v>
      </c>
    </row>
    <row r="343" spans="1:17" ht="15.6" x14ac:dyDescent="0.3">
      <c r="A343" s="1" t="s">
        <v>2030</v>
      </c>
      <c r="B343" s="24" t="str">
        <f>VLOOKUP('Customer Names_A_sheet'!$A343,'Customer Names_A_sheet'!$A$1:$E$2336,4,FALSE)</f>
        <v>Cynthia</v>
      </c>
      <c r="C343">
        <f>VLOOKUP($A343, 'Medical Examinations_A_sheet'!$A$1:$J$2336, COLUMN('Medical Examinations_A_sheet'!B343), FALSE)</f>
        <v>29.07</v>
      </c>
      <c r="D343">
        <f>VLOOKUP($A343, 'Medical Examinations_A_sheet'!$A$1:$J$2336, COLUMN('Medical Examinations_A_sheet'!C343), FALSE)</f>
        <v>8.66</v>
      </c>
      <c r="E343" t="str">
        <f>VLOOKUP($A343, 'Medical Examinations_A_sheet'!$A$1:$J$2336, COLUMN('Medical Examinations_A_sheet'!D343), FALSE)</f>
        <v>Yes</v>
      </c>
      <c r="F343" t="str">
        <f>VLOOKUP($A343, 'Medical Examinations_A_sheet'!$A$1:$J$2336, COLUMN('Medical Examinations_A_sheet'!E343), FALSE)</f>
        <v>No</v>
      </c>
      <c r="G343" t="str">
        <f>VLOOKUP($A343, 'Medical Examinations_A_sheet'!$A$1:$J$2336, COLUMN('Medical Examinations_A_sheet'!F343), FALSE)</f>
        <v>No</v>
      </c>
      <c r="H343">
        <f>VLOOKUP($A343, 'Medical Examinations_A_sheet'!$A$1:$J$2336, COLUMN('Medical Examinations_A_sheet'!G343), FALSE)</f>
        <v>2</v>
      </c>
      <c r="I343" t="str">
        <f>VLOOKUP($A343, 'Medical Examinations_A_sheet'!$A$1:$J$2336, COLUMN('Medical Examinations_A_sheet'!H343), FALSE)</f>
        <v>Yes</v>
      </c>
      <c r="J343" t="str">
        <f>VLOOKUP($A343, 'Medical Examinations_A_sheet'!$A$1:$J$2336, COLUMN('Medical Examinations_A_sheet'!I343), FALSE)</f>
        <v>Overweight</v>
      </c>
      <c r="K343" t="str">
        <f>VLOOKUP($A343, 'Medical Examinations_A_sheet'!$A$1:$J$2336, COLUMN('Medical Examinations_A_sheet'!J343), FALSE)</f>
        <v>Diabetes</v>
      </c>
      <c r="L343" s="10">
        <f>VLOOKUP(Healthcare!$A343,'Hospitalisation Details_A_sheet'!$A$1:$K$2344,COLUMN('Hospitalisation Details_A_sheet'!F342),FALSE)</f>
        <v>29141.360000000001</v>
      </c>
      <c r="M343" t="str">
        <f>VLOOKUP(Healthcare!$A343,'Hospitalisation Details_A_sheet'!$A$1:$K$2344,COLUMN('Hospitalisation Details_A_sheet'!G342),FALSE)</f>
        <v>tier - 1</v>
      </c>
      <c r="N343" t="str">
        <f>VLOOKUP(Healthcare!$A343,'Hospitalisation Details_A_sheet'!$A$1:$K$2344,COLUMN('Hospitalisation Details_A_sheet'!H342),FALSE)</f>
        <v>tier - 3</v>
      </c>
      <c r="O343" t="str">
        <f>VLOOKUP(Healthcare!$A343,'Hospitalisation Details_A_sheet'!$A$1:$K$2344,COLUMN('Hospitalisation Details_A_sheet'!I342),FALSE)</f>
        <v>R1012</v>
      </c>
      <c r="P343" s="8" t="str">
        <f>VLOOKUP(Healthcare!$A343,'Hospitalisation Details_A_sheet'!$A$1:$K$2344,COLUMN('Hospitalisation Details_A_sheet'!J342),FALSE)</f>
        <v>24-Dec-1961</v>
      </c>
      <c r="Q343">
        <f>VLOOKUP(Healthcare!$A343,'Hospitalisation Details_A_sheet'!$A$1:$K$2344,COLUMN('Hospitalisation Details_A_sheet'!K342),FALSE)</f>
        <v>61</v>
      </c>
    </row>
    <row r="344" spans="1:17" ht="15.6" x14ac:dyDescent="0.3">
      <c r="A344" s="1" t="s">
        <v>2029</v>
      </c>
      <c r="B344" s="24" t="str">
        <f>VLOOKUP('Customer Names_A_sheet'!$A344,'Customer Names_A_sheet'!$A$1:$E$2336,4,FALSE)</f>
        <v>Jessica</v>
      </c>
      <c r="C344">
        <f>VLOOKUP($A344, 'Medical Examinations_A_sheet'!$A$1:$J$2336, COLUMN('Medical Examinations_A_sheet'!B344), FALSE)</f>
        <v>17.43</v>
      </c>
      <c r="D344">
        <f>VLOOKUP($A344, 'Medical Examinations_A_sheet'!$A$1:$J$2336, COLUMN('Medical Examinations_A_sheet'!C344), FALSE)</f>
        <v>8.64</v>
      </c>
      <c r="E344" t="str">
        <f>VLOOKUP($A344, 'Medical Examinations_A_sheet'!$A$1:$J$2336, COLUMN('Medical Examinations_A_sheet'!D344), FALSE)</f>
        <v>No</v>
      </c>
      <c r="F344" t="str">
        <f>VLOOKUP($A344, 'Medical Examinations_A_sheet'!$A$1:$J$2336, COLUMN('Medical Examinations_A_sheet'!E344), FALSE)</f>
        <v>No</v>
      </c>
      <c r="G344" t="str">
        <f>VLOOKUP($A344, 'Medical Examinations_A_sheet'!$A$1:$J$2336, COLUMN('Medical Examinations_A_sheet'!F344), FALSE)</f>
        <v>No</v>
      </c>
      <c r="H344">
        <f>VLOOKUP($A344, 'Medical Examinations_A_sheet'!$A$1:$J$2336, COLUMN('Medical Examinations_A_sheet'!G344), FALSE)</f>
        <v>0</v>
      </c>
      <c r="I344" t="str">
        <f>VLOOKUP($A344, 'Medical Examinations_A_sheet'!$A$1:$J$2336, COLUMN('Medical Examinations_A_sheet'!H344), FALSE)</f>
        <v>Yes</v>
      </c>
      <c r="J344" t="str">
        <f>VLOOKUP($A344, 'Medical Examinations_A_sheet'!$A$1:$J$2336, COLUMN('Medical Examinations_A_sheet'!I344), FALSE)</f>
        <v>Underweight</v>
      </c>
      <c r="K344" t="str">
        <f>VLOOKUP($A344, 'Medical Examinations_A_sheet'!$A$1:$J$2336, COLUMN('Medical Examinations_A_sheet'!J344), FALSE)</f>
        <v>Diabetes</v>
      </c>
      <c r="L344" s="10">
        <f>VLOOKUP(Healthcare!$A344,'Hospitalisation Details_A_sheet'!$A$1:$K$2344,COLUMN('Hospitalisation Details_A_sheet'!F343),FALSE)</f>
        <v>29114.77</v>
      </c>
      <c r="M344" t="str">
        <f>VLOOKUP(Healthcare!$A344,'Hospitalisation Details_A_sheet'!$A$1:$K$2344,COLUMN('Hospitalisation Details_A_sheet'!G343),FALSE)</f>
        <v>tier - 1</v>
      </c>
      <c r="N344" t="str">
        <f>VLOOKUP(Healthcare!$A344,'Hospitalisation Details_A_sheet'!$A$1:$K$2344,COLUMN('Hospitalisation Details_A_sheet'!H343),FALSE)</f>
        <v>tier - 1</v>
      </c>
      <c r="O344" t="str">
        <f>VLOOKUP(Healthcare!$A344,'Hospitalisation Details_A_sheet'!$A$1:$K$2344,COLUMN('Hospitalisation Details_A_sheet'!I343),FALSE)</f>
        <v>R1011</v>
      </c>
      <c r="P344" s="8" t="str">
        <f>VLOOKUP(Healthcare!$A344,'Hospitalisation Details_A_sheet'!$A$1:$K$2344,COLUMN('Hospitalisation Details_A_sheet'!J343),FALSE)</f>
        <v>29-Nov-1978</v>
      </c>
      <c r="Q344">
        <f>VLOOKUP(Healthcare!$A344,'Hospitalisation Details_A_sheet'!$A$1:$K$2344,COLUMN('Hospitalisation Details_A_sheet'!K343),FALSE)</f>
        <v>44</v>
      </c>
    </row>
    <row r="345" spans="1:17" ht="15.6" x14ac:dyDescent="0.3">
      <c r="A345" s="1" t="s">
        <v>2028</v>
      </c>
      <c r="B345" s="24" t="str">
        <f>VLOOKUP('Customer Names_A_sheet'!$A345,'Customer Names_A_sheet'!$A$1:$E$2336,4,FALSE)</f>
        <v>Bruce</v>
      </c>
      <c r="C345">
        <f>VLOOKUP($A345, 'Medical Examinations_A_sheet'!$A$1:$J$2336, COLUMN('Medical Examinations_A_sheet'!B345), FALSE)</f>
        <v>19.329999999999998</v>
      </c>
      <c r="D345">
        <f>VLOOKUP($A345, 'Medical Examinations_A_sheet'!$A$1:$J$2336, COLUMN('Medical Examinations_A_sheet'!C345), FALSE)</f>
        <v>4.2699999999999996</v>
      </c>
      <c r="E345" t="str">
        <f>VLOOKUP($A345, 'Medical Examinations_A_sheet'!$A$1:$J$2336, COLUMN('Medical Examinations_A_sheet'!D345), FALSE)</f>
        <v>No</v>
      </c>
      <c r="F345" t="str">
        <f>VLOOKUP($A345, 'Medical Examinations_A_sheet'!$A$1:$J$2336, COLUMN('Medical Examinations_A_sheet'!E345), FALSE)</f>
        <v>No</v>
      </c>
      <c r="G345" t="str">
        <f>VLOOKUP($A345, 'Medical Examinations_A_sheet'!$A$1:$J$2336, COLUMN('Medical Examinations_A_sheet'!F345), FALSE)</f>
        <v>No</v>
      </c>
      <c r="H345">
        <f>VLOOKUP($A345, 'Medical Examinations_A_sheet'!$A$1:$J$2336, COLUMN('Medical Examinations_A_sheet'!G345), FALSE)</f>
        <v>0</v>
      </c>
      <c r="I345" t="str">
        <f>VLOOKUP($A345, 'Medical Examinations_A_sheet'!$A$1:$J$2336, COLUMN('Medical Examinations_A_sheet'!H345), FALSE)</f>
        <v>Yes</v>
      </c>
      <c r="J345" t="str">
        <f>VLOOKUP($A345, 'Medical Examinations_A_sheet'!$A$1:$J$2336, COLUMN('Medical Examinations_A_sheet'!I345), FALSE)</f>
        <v>Normal Weight</v>
      </c>
      <c r="K345" t="str">
        <f>VLOOKUP($A345, 'Medical Examinations_A_sheet'!$A$1:$J$2336, COLUMN('Medical Examinations_A_sheet'!J345), FALSE)</f>
        <v>Normal</v>
      </c>
      <c r="L345" s="10">
        <f>VLOOKUP(Healthcare!$A345,'Hospitalisation Details_A_sheet'!$A$1:$K$2344,COLUMN('Hospitalisation Details_A_sheet'!F344),FALSE)</f>
        <v>29114.21</v>
      </c>
      <c r="M345" t="str">
        <f>VLOOKUP(Healthcare!$A345,'Hospitalisation Details_A_sheet'!$A$1:$K$2344,COLUMN('Hospitalisation Details_A_sheet'!G344),FALSE)</f>
        <v>tier - 1</v>
      </c>
      <c r="N345" t="str">
        <f>VLOOKUP(Healthcare!$A345,'Hospitalisation Details_A_sheet'!$A$1:$K$2344,COLUMN('Hospitalisation Details_A_sheet'!H344),FALSE)</f>
        <v>tier - 3</v>
      </c>
      <c r="O345" t="str">
        <f>VLOOKUP(Healthcare!$A345,'Hospitalisation Details_A_sheet'!$A$1:$K$2344,COLUMN('Hospitalisation Details_A_sheet'!I344),FALSE)</f>
        <v>R1011</v>
      </c>
      <c r="P345" s="8" t="str">
        <f>VLOOKUP(Healthcare!$A345,'Hospitalisation Details_A_sheet'!$A$1:$K$2344,COLUMN('Hospitalisation Details_A_sheet'!J344),FALSE)</f>
        <v>14-Jul-1980</v>
      </c>
      <c r="Q345">
        <f>VLOOKUP(Healthcare!$A345,'Hospitalisation Details_A_sheet'!$A$1:$K$2344,COLUMN('Hospitalisation Details_A_sheet'!K344),FALSE)</f>
        <v>42</v>
      </c>
    </row>
    <row r="346" spans="1:17" ht="15.6" x14ac:dyDescent="0.3">
      <c r="A346" s="1" t="s">
        <v>2027</v>
      </c>
      <c r="B346" s="24" t="str">
        <f>VLOOKUP('Customer Names_A_sheet'!$A346,'Customer Names_A_sheet'!$A$1:$E$2336,4,FALSE)</f>
        <v>Allison</v>
      </c>
      <c r="C346">
        <f>VLOOKUP($A346, 'Medical Examinations_A_sheet'!$A$1:$J$2336, COLUMN('Medical Examinations_A_sheet'!B346), FALSE)</f>
        <v>30.52</v>
      </c>
      <c r="D346">
        <f>VLOOKUP($A346, 'Medical Examinations_A_sheet'!$A$1:$J$2336, COLUMN('Medical Examinations_A_sheet'!C346), FALSE)</f>
        <v>4.21</v>
      </c>
      <c r="E346" t="str">
        <f>VLOOKUP($A346, 'Medical Examinations_A_sheet'!$A$1:$J$2336, COLUMN('Medical Examinations_A_sheet'!D346), FALSE)</f>
        <v>No</v>
      </c>
      <c r="F346" t="str">
        <f>VLOOKUP($A346, 'Medical Examinations_A_sheet'!$A$1:$J$2336, COLUMN('Medical Examinations_A_sheet'!E346), FALSE)</f>
        <v>No</v>
      </c>
      <c r="G346" t="str">
        <f>VLOOKUP($A346, 'Medical Examinations_A_sheet'!$A$1:$J$2336, COLUMN('Medical Examinations_A_sheet'!F346), FALSE)</f>
        <v>No</v>
      </c>
      <c r="H346">
        <f>VLOOKUP($A346, 'Medical Examinations_A_sheet'!$A$1:$J$2336, COLUMN('Medical Examinations_A_sheet'!G346), FALSE)</f>
        <v>1</v>
      </c>
      <c r="I346" t="str">
        <f>VLOOKUP($A346, 'Medical Examinations_A_sheet'!$A$1:$J$2336, COLUMN('Medical Examinations_A_sheet'!H346), FALSE)</f>
        <v>Yes</v>
      </c>
      <c r="J346" t="str">
        <f>VLOOKUP($A346, 'Medical Examinations_A_sheet'!$A$1:$J$2336, COLUMN('Medical Examinations_A_sheet'!I346), FALSE)</f>
        <v>Obesity</v>
      </c>
      <c r="K346" t="str">
        <f>VLOOKUP($A346, 'Medical Examinations_A_sheet'!$A$1:$J$2336, COLUMN('Medical Examinations_A_sheet'!J346), FALSE)</f>
        <v>Normal</v>
      </c>
      <c r="L346" s="10">
        <f>VLOOKUP(Healthcare!$A346,'Hospitalisation Details_A_sheet'!$A$1:$K$2344,COLUMN('Hospitalisation Details_A_sheet'!F345),FALSE)</f>
        <v>29007.82</v>
      </c>
      <c r="M346" t="str">
        <f>VLOOKUP(Healthcare!$A346,'Hospitalisation Details_A_sheet'!$A$1:$K$2344,COLUMN('Hospitalisation Details_A_sheet'!G345),FALSE)</f>
        <v>tier - 1</v>
      </c>
      <c r="N346" t="str">
        <f>VLOOKUP(Healthcare!$A346,'Hospitalisation Details_A_sheet'!$A$1:$K$2344,COLUMN('Hospitalisation Details_A_sheet'!H345),FALSE)</f>
        <v>tier - 3</v>
      </c>
      <c r="O346" t="str">
        <f>VLOOKUP(Healthcare!$A346,'Hospitalisation Details_A_sheet'!$A$1:$K$2344,COLUMN('Hospitalisation Details_A_sheet'!I345),FALSE)</f>
        <v>R1011</v>
      </c>
      <c r="P346" s="8" t="str">
        <f>VLOOKUP(Healthcare!$A346,'Hospitalisation Details_A_sheet'!$A$1:$K$2344,COLUMN('Hospitalisation Details_A_sheet'!J345),FALSE)</f>
        <v>7-Jul-1992</v>
      </c>
      <c r="Q346">
        <f>VLOOKUP(Healthcare!$A346,'Hospitalisation Details_A_sheet'!$A$1:$K$2344,COLUMN('Hospitalisation Details_A_sheet'!K345),FALSE)</f>
        <v>30</v>
      </c>
    </row>
    <row r="347" spans="1:17" ht="15.6" x14ac:dyDescent="0.3">
      <c r="A347" s="1" t="s">
        <v>2026</v>
      </c>
      <c r="B347" s="24" t="str">
        <f>VLOOKUP('Customer Names_A_sheet'!$A347,'Customer Names_A_sheet'!$A$1:$E$2336,4,FALSE)</f>
        <v>Alex</v>
      </c>
      <c r="C347">
        <f>VLOOKUP($A347, 'Medical Examinations_A_sheet'!$A$1:$J$2336, COLUMN('Medical Examinations_A_sheet'!B347), FALSE)</f>
        <v>39.21</v>
      </c>
      <c r="D347">
        <f>VLOOKUP($A347, 'Medical Examinations_A_sheet'!$A$1:$J$2336, COLUMN('Medical Examinations_A_sheet'!C347), FALSE)</f>
        <v>5.04</v>
      </c>
      <c r="E347" t="str">
        <f>VLOOKUP($A347, 'Medical Examinations_A_sheet'!$A$1:$J$2336, COLUMN('Medical Examinations_A_sheet'!D347), FALSE)</f>
        <v>No</v>
      </c>
      <c r="F347" t="str">
        <f>VLOOKUP($A347, 'Medical Examinations_A_sheet'!$A$1:$J$2336, COLUMN('Medical Examinations_A_sheet'!E347), FALSE)</f>
        <v>No</v>
      </c>
      <c r="G347" t="str">
        <f>VLOOKUP($A347, 'Medical Examinations_A_sheet'!$A$1:$J$2336, COLUMN('Medical Examinations_A_sheet'!F347), FALSE)</f>
        <v>Yes</v>
      </c>
      <c r="H347">
        <f>VLOOKUP($A347, 'Medical Examinations_A_sheet'!$A$1:$J$2336, COLUMN('Medical Examinations_A_sheet'!G347), FALSE)</f>
        <v>1</v>
      </c>
      <c r="I347" t="str">
        <f>VLOOKUP($A347, 'Medical Examinations_A_sheet'!$A$1:$J$2336, COLUMN('Medical Examinations_A_sheet'!H347), FALSE)</f>
        <v>Yes</v>
      </c>
      <c r="J347" t="str">
        <f>VLOOKUP($A347, 'Medical Examinations_A_sheet'!$A$1:$J$2336, COLUMN('Medical Examinations_A_sheet'!I347), FALSE)</f>
        <v>Obesity</v>
      </c>
      <c r="K347" t="str">
        <f>VLOOKUP($A347, 'Medical Examinations_A_sheet'!$A$1:$J$2336, COLUMN('Medical Examinations_A_sheet'!J347), FALSE)</f>
        <v>Normal</v>
      </c>
      <c r="L347" s="10">
        <f>VLOOKUP(Healthcare!$A347,'Hospitalisation Details_A_sheet'!$A$1:$K$2344,COLUMN('Hospitalisation Details_A_sheet'!F346),FALSE)</f>
        <v>28998.68</v>
      </c>
      <c r="M347" t="str">
        <f>VLOOKUP(Healthcare!$A347,'Hospitalisation Details_A_sheet'!$A$1:$K$2344,COLUMN('Hospitalisation Details_A_sheet'!G346),FALSE)</f>
        <v>tier - 1</v>
      </c>
      <c r="N347" t="str">
        <f>VLOOKUP(Healthcare!$A347,'Hospitalisation Details_A_sheet'!$A$1:$K$2344,COLUMN('Hospitalisation Details_A_sheet'!H346),FALSE)</f>
        <v>tier - 3</v>
      </c>
      <c r="O347" t="str">
        <f>VLOOKUP(Healthcare!$A347,'Hospitalisation Details_A_sheet'!$A$1:$K$2344,COLUMN('Hospitalisation Details_A_sheet'!I346),FALSE)</f>
        <v>R1011</v>
      </c>
      <c r="P347" s="8" t="str">
        <f>VLOOKUP(Healthcare!$A347,'Hospitalisation Details_A_sheet'!$A$1:$K$2344,COLUMN('Hospitalisation Details_A_sheet'!J346),FALSE)</f>
        <v>1-Sep-2003</v>
      </c>
      <c r="Q347">
        <f>VLOOKUP(Healthcare!$A347,'Hospitalisation Details_A_sheet'!$A$1:$K$2344,COLUMN('Hospitalisation Details_A_sheet'!K346),FALSE)</f>
        <v>19</v>
      </c>
    </row>
    <row r="348" spans="1:17" ht="15.6" x14ac:dyDescent="0.3">
      <c r="A348" s="1" t="s">
        <v>2025</v>
      </c>
      <c r="B348" s="24" t="str">
        <f>VLOOKUP('Customer Names_A_sheet'!$A348,'Customer Names_A_sheet'!$A$1:$E$2336,4,FALSE)</f>
        <v>Gabriela</v>
      </c>
      <c r="C348">
        <f>VLOOKUP($A348, 'Medical Examinations_A_sheet'!$A$1:$J$2336, COLUMN('Medical Examinations_A_sheet'!B348), FALSE)</f>
        <v>26.98</v>
      </c>
      <c r="D348">
        <f>VLOOKUP($A348, 'Medical Examinations_A_sheet'!$A$1:$J$2336, COLUMN('Medical Examinations_A_sheet'!C348), FALSE)</f>
        <v>5.21</v>
      </c>
      <c r="E348" t="str">
        <f>VLOOKUP($A348, 'Medical Examinations_A_sheet'!$A$1:$J$2336, COLUMN('Medical Examinations_A_sheet'!D348), FALSE)</f>
        <v>Yes</v>
      </c>
      <c r="F348" t="str">
        <f>VLOOKUP($A348, 'Medical Examinations_A_sheet'!$A$1:$J$2336, COLUMN('Medical Examinations_A_sheet'!E348), FALSE)</f>
        <v>No</v>
      </c>
      <c r="G348" t="str">
        <f>VLOOKUP($A348, 'Medical Examinations_A_sheet'!$A$1:$J$2336, COLUMN('Medical Examinations_A_sheet'!F348), FALSE)</f>
        <v>No</v>
      </c>
      <c r="H348">
        <f>VLOOKUP($A348, 'Medical Examinations_A_sheet'!$A$1:$J$2336, COLUMN('Medical Examinations_A_sheet'!G348), FALSE)</f>
        <v>2</v>
      </c>
      <c r="I348" t="str">
        <f>VLOOKUP($A348, 'Medical Examinations_A_sheet'!$A$1:$J$2336, COLUMN('Medical Examinations_A_sheet'!H348), FALSE)</f>
        <v>Yes</v>
      </c>
      <c r="J348" t="str">
        <f>VLOOKUP($A348, 'Medical Examinations_A_sheet'!$A$1:$J$2336, COLUMN('Medical Examinations_A_sheet'!I348), FALSE)</f>
        <v>Overweight</v>
      </c>
      <c r="K348" t="str">
        <f>VLOOKUP($A348, 'Medical Examinations_A_sheet'!$A$1:$J$2336, COLUMN('Medical Examinations_A_sheet'!J348), FALSE)</f>
        <v>Normal</v>
      </c>
      <c r="L348" s="10">
        <f>VLOOKUP(Healthcare!$A348,'Hospitalisation Details_A_sheet'!$A$1:$K$2344,COLUMN('Hospitalisation Details_A_sheet'!F347),FALSE)</f>
        <v>28950.47</v>
      </c>
      <c r="M348" t="str">
        <f>VLOOKUP(Healthcare!$A348,'Hospitalisation Details_A_sheet'!$A$1:$K$2344,COLUMN('Hospitalisation Details_A_sheet'!G347),FALSE)</f>
        <v>tier - 1</v>
      </c>
      <c r="N348" t="str">
        <f>VLOOKUP(Healthcare!$A348,'Hospitalisation Details_A_sheet'!$A$1:$K$2344,COLUMN('Hospitalisation Details_A_sheet'!H347),FALSE)</f>
        <v>tier - 1</v>
      </c>
      <c r="O348" t="str">
        <f>VLOOKUP(Healthcare!$A348,'Hospitalisation Details_A_sheet'!$A$1:$K$2344,COLUMN('Hospitalisation Details_A_sheet'!I347),FALSE)</f>
        <v>R1012</v>
      </c>
      <c r="P348" s="8" t="str">
        <f>VLOOKUP(Healthcare!$A348,'Hospitalisation Details_A_sheet'!$A$1:$K$2344,COLUMN('Hospitalisation Details_A_sheet'!J347),FALSE)</f>
        <v>5-Dec-1959</v>
      </c>
      <c r="Q348">
        <f>VLOOKUP(Healthcare!$A348,'Hospitalisation Details_A_sheet'!$A$1:$K$2344,COLUMN('Hospitalisation Details_A_sheet'!K347),FALSE)</f>
        <v>63</v>
      </c>
    </row>
    <row r="349" spans="1:17" ht="15.6" x14ac:dyDescent="0.3">
      <c r="A349" s="1" t="s">
        <v>2024</v>
      </c>
      <c r="B349" s="24" t="str">
        <f>VLOOKUP('Customer Names_A_sheet'!$A349,'Customer Names_A_sheet'!$A$1:$E$2336,4,FALSE)</f>
        <v>Sharon</v>
      </c>
      <c r="C349">
        <f>VLOOKUP($A349, 'Medical Examinations_A_sheet'!$A$1:$J$2336, COLUMN('Medical Examinations_A_sheet'!B349), FALSE)</f>
        <v>25.84</v>
      </c>
      <c r="D349">
        <f>VLOOKUP($A349, 'Medical Examinations_A_sheet'!$A$1:$J$2336, COLUMN('Medical Examinations_A_sheet'!C349), FALSE)</f>
        <v>8.83</v>
      </c>
      <c r="E349" t="str">
        <f>VLOOKUP($A349, 'Medical Examinations_A_sheet'!$A$1:$J$2336, COLUMN('Medical Examinations_A_sheet'!D349), FALSE)</f>
        <v>No</v>
      </c>
      <c r="F349" t="str">
        <f>VLOOKUP($A349, 'Medical Examinations_A_sheet'!$A$1:$J$2336, COLUMN('Medical Examinations_A_sheet'!E349), FALSE)</f>
        <v>No</v>
      </c>
      <c r="G349" t="str">
        <f>VLOOKUP($A349, 'Medical Examinations_A_sheet'!$A$1:$J$2336, COLUMN('Medical Examinations_A_sheet'!F349), FALSE)</f>
        <v>No</v>
      </c>
      <c r="H349">
        <f>VLOOKUP($A349, 'Medical Examinations_A_sheet'!$A$1:$J$2336, COLUMN('Medical Examinations_A_sheet'!G349), FALSE)</f>
        <v>0</v>
      </c>
      <c r="I349" t="str">
        <f>VLOOKUP($A349, 'Medical Examinations_A_sheet'!$A$1:$J$2336, COLUMN('Medical Examinations_A_sheet'!H349), FALSE)</f>
        <v>No</v>
      </c>
      <c r="J349" t="str">
        <f>VLOOKUP($A349, 'Medical Examinations_A_sheet'!$A$1:$J$2336, COLUMN('Medical Examinations_A_sheet'!I349), FALSE)</f>
        <v>Overweight</v>
      </c>
      <c r="K349" t="str">
        <f>VLOOKUP($A349, 'Medical Examinations_A_sheet'!$A$1:$J$2336, COLUMN('Medical Examinations_A_sheet'!J349), FALSE)</f>
        <v>Diabetes</v>
      </c>
      <c r="L349" s="10">
        <f>VLOOKUP(Healthcare!$A349,'Hospitalisation Details_A_sheet'!$A$1:$K$2344,COLUMN('Hospitalisation Details_A_sheet'!F348),FALSE)</f>
        <v>28923.14</v>
      </c>
      <c r="M349" t="str">
        <f>VLOOKUP(Healthcare!$A349,'Hospitalisation Details_A_sheet'!$A$1:$K$2344,COLUMN('Hospitalisation Details_A_sheet'!G348),FALSE)</f>
        <v>tier - 1</v>
      </c>
      <c r="N349" t="str">
        <f>VLOOKUP(Healthcare!$A349,'Hospitalisation Details_A_sheet'!$A$1:$K$2344,COLUMN('Hospitalisation Details_A_sheet'!H348),FALSE)</f>
        <v>tier - 1</v>
      </c>
      <c r="O349" t="str">
        <f>VLOOKUP(Healthcare!$A349,'Hospitalisation Details_A_sheet'!$A$1:$K$2344,COLUMN('Hospitalisation Details_A_sheet'!I348),FALSE)</f>
        <v>R1012</v>
      </c>
      <c r="P349" s="8" t="str">
        <f>VLOOKUP(Healthcare!$A349,'Hospitalisation Details_A_sheet'!$A$1:$K$2344,COLUMN('Hospitalisation Details_A_sheet'!J348),FALSE)</f>
        <v>25-Jul-1962</v>
      </c>
      <c r="Q349">
        <f>VLOOKUP(Healthcare!$A349,'Hospitalisation Details_A_sheet'!$A$1:$K$2344,COLUMN('Hospitalisation Details_A_sheet'!K348),FALSE)</f>
        <v>60</v>
      </c>
    </row>
    <row r="350" spans="1:17" ht="15.6" x14ac:dyDescent="0.3">
      <c r="A350" s="1" t="s">
        <v>2023</v>
      </c>
      <c r="B350" s="24" t="str">
        <f>VLOOKUP('Customer Names_A_sheet'!$A350,'Customer Names_A_sheet'!$A$1:$E$2336,4,FALSE)</f>
        <v>Jason A</v>
      </c>
      <c r="C350">
        <f>VLOOKUP($A350, 'Medical Examinations_A_sheet'!$A$1:$J$2336, COLUMN('Medical Examinations_A_sheet'!B350), FALSE)</f>
        <v>28.31</v>
      </c>
      <c r="D350">
        <f>VLOOKUP($A350, 'Medical Examinations_A_sheet'!$A$1:$J$2336, COLUMN('Medical Examinations_A_sheet'!C350), FALSE)</f>
        <v>8.4700000000000006</v>
      </c>
      <c r="E350" t="str">
        <f>VLOOKUP($A350, 'Medical Examinations_A_sheet'!$A$1:$J$2336, COLUMN('Medical Examinations_A_sheet'!D350), FALSE)</f>
        <v>Yes</v>
      </c>
      <c r="F350" t="str">
        <f>VLOOKUP($A350, 'Medical Examinations_A_sheet'!$A$1:$J$2336, COLUMN('Medical Examinations_A_sheet'!E350), FALSE)</f>
        <v>No</v>
      </c>
      <c r="G350" t="str">
        <f>VLOOKUP($A350, 'Medical Examinations_A_sheet'!$A$1:$J$2336, COLUMN('Medical Examinations_A_sheet'!F350), FALSE)</f>
        <v>No</v>
      </c>
      <c r="H350">
        <f>VLOOKUP($A350, 'Medical Examinations_A_sheet'!$A$1:$J$2336, COLUMN('Medical Examinations_A_sheet'!G350), FALSE)</f>
        <v>2</v>
      </c>
      <c r="I350" t="str">
        <f>VLOOKUP($A350, 'Medical Examinations_A_sheet'!$A$1:$J$2336, COLUMN('Medical Examinations_A_sheet'!H350), FALSE)</f>
        <v>Yes</v>
      </c>
      <c r="J350" t="str">
        <f>VLOOKUP($A350, 'Medical Examinations_A_sheet'!$A$1:$J$2336, COLUMN('Medical Examinations_A_sheet'!I350), FALSE)</f>
        <v>Overweight</v>
      </c>
      <c r="K350" t="str">
        <f>VLOOKUP($A350, 'Medical Examinations_A_sheet'!$A$1:$J$2336, COLUMN('Medical Examinations_A_sheet'!J350), FALSE)</f>
        <v>Diabetes</v>
      </c>
      <c r="L350" s="10">
        <f>VLOOKUP(Healthcare!$A350,'Hospitalisation Details_A_sheet'!$A$1:$K$2344,COLUMN('Hospitalisation Details_A_sheet'!F349),FALSE)</f>
        <v>28868.66</v>
      </c>
      <c r="M350" t="str">
        <f>VLOOKUP(Healthcare!$A350,'Hospitalisation Details_A_sheet'!$A$1:$K$2344,COLUMN('Hospitalisation Details_A_sheet'!G349),FALSE)</f>
        <v>tier - 1</v>
      </c>
      <c r="N350" t="str">
        <f>VLOOKUP(Healthcare!$A350,'Hospitalisation Details_A_sheet'!$A$1:$K$2344,COLUMN('Hospitalisation Details_A_sheet'!H349),FALSE)</f>
        <v>tier - 2</v>
      </c>
      <c r="O350" t="str">
        <f>VLOOKUP(Healthcare!$A350,'Hospitalisation Details_A_sheet'!$A$1:$K$2344,COLUMN('Hospitalisation Details_A_sheet'!I349),FALSE)</f>
        <v>R1012</v>
      </c>
      <c r="P350" s="8" t="str">
        <f>VLOOKUP(Healthcare!$A350,'Hospitalisation Details_A_sheet'!$A$1:$K$2344,COLUMN('Hospitalisation Details_A_sheet'!J349),FALSE)</f>
        <v>3-Aug-1961</v>
      </c>
      <c r="Q350">
        <f>VLOOKUP(Healthcare!$A350,'Hospitalisation Details_A_sheet'!$A$1:$K$2344,COLUMN('Hospitalisation Details_A_sheet'!K349),FALSE)</f>
        <v>61</v>
      </c>
    </row>
    <row r="351" spans="1:17" ht="15.6" x14ac:dyDescent="0.3">
      <c r="A351" s="1" t="s">
        <v>2022</v>
      </c>
      <c r="B351" s="24" t="str">
        <f>VLOOKUP('Customer Names_A_sheet'!$A351,'Customer Names_A_sheet'!$A$1:$E$2336,4,FALSE)</f>
        <v>Chelsey C.</v>
      </c>
      <c r="C351">
        <f>VLOOKUP($A351, 'Medical Examinations_A_sheet'!$A$1:$J$2336, COLUMN('Medical Examinations_A_sheet'!B351), FALSE)</f>
        <v>23.94</v>
      </c>
      <c r="D351">
        <f>VLOOKUP($A351, 'Medical Examinations_A_sheet'!$A$1:$J$2336, COLUMN('Medical Examinations_A_sheet'!C351), FALSE)</f>
        <v>4.2</v>
      </c>
      <c r="E351" t="str">
        <f>VLOOKUP($A351, 'Medical Examinations_A_sheet'!$A$1:$J$2336, COLUMN('Medical Examinations_A_sheet'!D351), FALSE)</f>
        <v>No</v>
      </c>
      <c r="F351" t="str">
        <f>VLOOKUP($A351, 'Medical Examinations_A_sheet'!$A$1:$J$2336, COLUMN('Medical Examinations_A_sheet'!E351), FALSE)</f>
        <v>No</v>
      </c>
      <c r="G351" t="str">
        <f>VLOOKUP($A351, 'Medical Examinations_A_sheet'!$A$1:$J$2336, COLUMN('Medical Examinations_A_sheet'!F351), FALSE)</f>
        <v>No</v>
      </c>
      <c r="H351">
        <f>VLOOKUP($A351, 'Medical Examinations_A_sheet'!$A$1:$J$2336, COLUMN('Medical Examinations_A_sheet'!G351), FALSE)</f>
        <v>0</v>
      </c>
      <c r="I351" t="str">
        <f>VLOOKUP($A351, 'Medical Examinations_A_sheet'!$A$1:$J$2336, COLUMN('Medical Examinations_A_sheet'!H351), FALSE)</f>
        <v>Yes</v>
      </c>
      <c r="J351" t="str">
        <f>VLOOKUP($A351, 'Medical Examinations_A_sheet'!$A$1:$J$2336, COLUMN('Medical Examinations_A_sheet'!I351), FALSE)</f>
        <v>Normal Weight</v>
      </c>
      <c r="K351" t="str">
        <f>VLOOKUP($A351, 'Medical Examinations_A_sheet'!$A$1:$J$2336, COLUMN('Medical Examinations_A_sheet'!J351), FALSE)</f>
        <v>Normal</v>
      </c>
      <c r="L351" s="10">
        <f>VLOOKUP(Healthcare!$A351,'Hospitalisation Details_A_sheet'!$A$1:$K$2344,COLUMN('Hospitalisation Details_A_sheet'!F350),FALSE)</f>
        <v>28716.14</v>
      </c>
      <c r="M351" t="str">
        <f>VLOOKUP(Healthcare!$A351,'Hospitalisation Details_A_sheet'!$A$1:$K$2344,COLUMN('Hospitalisation Details_A_sheet'!G350),FALSE)</f>
        <v>tier - 1</v>
      </c>
      <c r="N351" t="str">
        <f>VLOOKUP(Healthcare!$A351,'Hospitalisation Details_A_sheet'!$A$1:$K$2344,COLUMN('Hospitalisation Details_A_sheet'!H350),FALSE)</f>
        <v>tier - 3</v>
      </c>
      <c r="O351" t="str">
        <f>VLOOKUP(Healthcare!$A351,'Hospitalisation Details_A_sheet'!$A$1:$K$2344,COLUMN('Hospitalisation Details_A_sheet'!I350),FALSE)</f>
        <v>R1011</v>
      </c>
      <c r="P351" s="8" t="str">
        <f>VLOOKUP(Healthcare!$A351,'Hospitalisation Details_A_sheet'!$A$1:$K$2344,COLUMN('Hospitalisation Details_A_sheet'!J350),FALSE)</f>
        <v>5-Dec-1990</v>
      </c>
      <c r="Q351">
        <f>VLOOKUP(Healthcare!$A351,'Hospitalisation Details_A_sheet'!$A$1:$K$2344,COLUMN('Hospitalisation Details_A_sheet'!K350),FALSE)</f>
        <v>32</v>
      </c>
    </row>
    <row r="352" spans="1:17" ht="15.6" x14ac:dyDescent="0.3">
      <c r="A352" s="1" t="s">
        <v>2021</v>
      </c>
      <c r="B352" s="24" t="str">
        <f>VLOOKUP('Customer Names_A_sheet'!$A352,'Customer Names_A_sheet'!$A$1:$E$2336,4,FALSE)</f>
        <v>Devon A.</v>
      </c>
      <c r="C352">
        <f>VLOOKUP($A352, 'Medical Examinations_A_sheet'!$A$1:$J$2336, COLUMN('Medical Examinations_A_sheet'!B352), FALSE)</f>
        <v>20.03</v>
      </c>
      <c r="D352">
        <f>VLOOKUP($A352, 'Medical Examinations_A_sheet'!$A$1:$J$2336, COLUMN('Medical Examinations_A_sheet'!C352), FALSE)</f>
        <v>6.14</v>
      </c>
      <c r="E352" t="str">
        <f>VLOOKUP($A352, 'Medical Examinations_A_sheet'!$A$1:$J$2336, COLUMN('Medical Examinations_A_sheet'!D352), FALSE)</f>
        <v>Yes</v>
      </c>
      <c r="F352" t="str">
        <f>VLOOKUP($A352, 'Medical Examinations_A_sheet'!$A$1:$J$2336, COLUMN('Medical Examinations_A_sheet'!E352), FALSE)</f>
        <v>No</v>
      </c>
      <c r="G352" t="str">
        <f>VLOOKUP($A352, 'Medical Examinations_A_sheet'!$A$1:$J$2336, COLUMN('Medical Examinations_A_sheet'!F352), FALSE)</f>
        <v>No</v>
      </c>
      <c r="H352">
        <f>VLOOKUP($A352, 'Medical Examinations_A_sheet'!$A$1:$J$2336, COLUMN('Medical Examinations_A_sheet'!G352), FALSE)</f>
        <v>0</v>
      </c>
      <c r="I352" t="str">
        <f>VLOOKUP($A352, 'Medical Examinations_A_sheet'!$A$1:$J$2336, COLUMN('Medical Examinations_A_sheet'!H352), FALSE)</f>
        <v>Yes</v>
      </c>
      <c r="J352" t="str">
        <f>VLOOKUP($A352, 'Medical Examinations_A_sheet'!$A$1:$J$2336, COLUMN('Medical Examinations_A_sheet'!I352), FALSE)</f>
        <v>Normal Weight</v>
      </c>
      <c r="K352" t="str">
        <f>VLOOKUP($A352, 'Medical Examinations_A_sheet'!$A$1:$J$2336, COLUMN('Medical Examinations_A_sheet'!J352), FALSE)</f>
        <v>Prediabetes</v>
      </c>
      <c r="L352" s="10">
        <f>VLOOKUP(Healthcare!$A352,'Hospitalisation Details_A_sheet'!$A$1:$K$2344,COLUMN('Hospitalisation Details_A_sheet'!F351),FALSE)</f>
        <v>28542.86</v>
      </c>
      <c r="M352" t="str">
        <f>VLOOKUP(Healthcare!$A352,'Hospitalisation Details_A_sheet'!$A$1:$K$2344,COLUMN('Hospitalisation Details_A_sheet'!G351),FALSE)</f>
        <v>tier - 1</v>
      </c>
      <c r="N352" t="str">
        <f>VLOOKUP(Healthcare!$A352,'Hospitalisation Details_A_sheet'!$A$1:$K$2344,COLUMN('Hospitalisation Details_A_sheet'!H351),FALSE)</f>
        <v>tier - 3</v>
      </c>
      <c r="O352" t="str">
        <f>VLOOKUP(Healthcare!$A352,'Hospitalisation Details_A_sheet'!$A$1:$K$2344,COLUMN('Hospitalisation Details_A_sheet'!I351),FALSE)</f>
        <v>R1011</v>
      </c>
      <c r="P352" s="8" t="str">
        <f>VLOOKUP(Healthcare!$A352,'Hospitalisation Details_A_sheet'!$A$1:$K$2344,COLUMN('Hospitalisation Details_A_sheet'!J351),FALSE)</f>
        <v>27-Sep-1985</v>
      </c>
      <c r="Q352">
        <f>VLOOKUP(Healthcare!$A352,'Hospitalisation Details_A_sheet'!$A$1:$K$2344,COLUMN('Hospitalisation Details_A_sheet'!K351),FALSE)</f>
        <v>37</v>
      </c>
    </row>
    <row r="353" spans="1:17" ht="15.6" x14ac:dyDescent="0.3">
      <c r="A353" s="1" t="s">
        <v>2020</v>
      </c>
      <c r="B353" s="24" t="str">
        <f>VLOOKUP('Customer Names_A_sheet'!$A353,'Customer Names_A_sheet'!$A$1:$E$2336,4,FALSE)</f>
        <v>Joni L</v>
      </c>
      <c r="C353">
        <f>VLOOKUP($A353, 'Medical Examinations_A_sheet'!$A$1:$J$2336, COLUMN('Medical Examinations_A_sheet'!B353), FALSE)</f>
        <v>41.42</v>
      </c>
      <c r="D353">
        <f>VLOOKUP($A353, 'Medical Examinations_A_sheet'!$A$1:$J$2336, COLUMN('Medical Examinations_A_sheet'!C353), FALSE)</f>
        <v>6.07</v>
      </c>
      <c r="E353" t="str">
        <f>VLOOKUP($A353, 'Medical Examinations_A_sheet'!$A$1:$J$2336, COLUMN('Medical Examinations_A_sheet'!D353), FALSE)</f>
        <v>No</v>
      </c>
      <c r="F353" t="str">
        <f>VLOOKUP($A353, 'Medical Examinations_A_sheet'!$A$1:$J$2336, COLUMN('Medical Examinations_A_sheet'!E353), FALSE)</f>
        <v>No</v>
      </c>
      <c r="G353" t="str">
        <f>VLOOKUP($A353, 'Medical Examinations_A_sheet'!$A$1:$J$2336, COLUMN('Medical Examinations_A_sheet'!F353), FALSE)</f>
        <v>No</v>
      </c>
      <c r="H353">
        <f>VLOOKUP($A353, 'Medical Examinations_A_sheet'!$A$1:$J$2336, COLUMN('Medical Examinations_A_sheet'!G353), FALSE)</f>
        <v>0</v>
      </c>
      <c r="I353" t="str">
        <f>VLOOKUP($A353, 'Medical Examinations_A_sheet'!$A$1:$J$2336, COLUMN('Medical Examinations_A_sheet'!H353), FALSE)</f>
        <v>No</v>
      </c>
      <c r="J353" t="str">
        <f>VLOOKUP($A353, 'Medical Examinations_A_sheet'!$A$1:$J$2336, COLUMN('Medical Examinations_A_sheet'!I353), FALSE)</f>
        <v>Obesity</v>
      </c>
      <c r="K353" t="str">
        <f>VLOOKUP($A353, 'Medical Examinations_A_sheet'!$A$1:$J$2336, COLUMN('Medical Examinations_A_sheet'!J353), FALSE)</f>
        <v>Prediabetes</v>
      </c>
      <c r="L353" s="10">
        <f>VLOOKUP(Healthcare!$A353,'Hospitalisation Details_A_sheet'!$A$1:$K$2344,COLUMN('Hospitalisation Details_A_sheet'!F352),FALSE)</f>
        <v>28476.73</v>
      </c>
      <c r="M353" t="str">
        <f>VLOOKUP(Healthcare!$A353,'Hospitalisation Details_A_sheet'!$A$1:$K$2344,COLUMN('Hospitalisation Details_A_sheet'!G352),FALSE)</f>
        <v>tier - 1</v>
      </c>
      <c r="N353" t="str">
        <f>VLOOKUP(Healthcare!$A353,'Hospitalisation Details_A_sheet'!$A$1:$K$2344,COLUMN('Hospitalisation Details_A_sheet'!H352),FALSE)</f>
        <v>tier - 2</v>
      </c>
      <c r="O353" t="str">
        <f>VLOOKUP(Healthcare!$A353,'Hospitalisation Details_A_sheet'!$A$1:$K$2344,COLUMN('Hospitalisation Details_A_sheet'!I352),FALSE)</f>
        <v>R1012</v>
      </c>
      <c r="P353" s="8" t="str">
        <f>VLOOKUP(Healthcare!$A353,'Hospitalisation Details_A_sheet'!$A$1:$K$2344,COLUMN('Hospitalisation Details_A_sheet'!J352),FALSE)</f>
        <v>11-Dec-1982</v>
      </c>
      <c r="Q353">
        <f>VLOOKUP(Healthcare!$A353,'Hospitalisation Details_A_sheet'!$A$1:$K$2344,COLUMN('Hospitalisation Details_A_sheet'!K352),FALSE)</f>
        <v>40</v>
      </c>
    </row>
    <row r="354" spans="1:17" ht="15.6" x14ac:dyDescent="0.3">
      <c r="A354" s="1" t="s">
        <v>2019</v>
      </c>
      <c r="B354" s="24" t="str">
        <f>VLOOKUP('Customer Names_A_sheet'!$A354,'Customer Names_A_sheet'!$A$1:$E$2336,4,FALSE)</f>
        <v>Colin</v>
      </c>
      <c r="C354">
        <f>VLOOKUP($A354, 'Medical Examinations_A_sheet'!$A$1:$J$2336, COLUMN('Medical Examinations_A_sheet'!B354), FALSE)</f>
        <v>36.67</v>
      </c>
      <c r="D354">
        <f>VLOOKUP($A354, 'Medical Examinations_A_sheet'!$A$1:$J$2336, COLUMN('Medical Examinations_A_sheet'!C354), FALSE)</f>
        <v>10.210000000000001</v>
      </c>
      <c r="E354" t="str">
        <f>VLOOKUP($A354, 'Medical Examinations_A_sheet'!$A$1:$J$2336, COLUMN('Medical Examinations_A_sheet'!D354), FALSE)</f>
        <v>No</v>
      </c>
      <c r="F354" t="str">
        <f>VLOOKUP($A354, 'Medical Examinations_A_sheet'!$A$1:$J$2336, COLUMN('Medical Examinations_A_sheet'!E354), FALSE)</f>
        <v>No</v>
      </c>
      <c r="G354" t="str">
        <f>VLOOKUP($A354, 'Medical Examinations_A_sheet'!$A$1:$J$2336, COLUMN('Medical Examinations_A_sheet'!F354), FALSE)</f>
        <v>No</v>
      </c>
      <c r="H354">
        <f>VLOOKUP($A354, 'Medical Examinations_A_sheet'!$A$1:$J$2336, COLUMN('Medical Examinations_A_sheet'!G354), FALSE)</f>
        <v>0</v>
      </c>
      <c r="I354" t="str">
        <f>VLOOKUP($A354, 'Medical Examinations_A_sheet'!$A$1:$J$2336, COLUMN('Medical Examinations_A_sheet'!H354), FALSE)</f>
        <v>No</v>
      </c>
      <c r="J354" t="str">
        <f>VLOOKUP($A354, 'Medical Examinations_A_sheet'!$A$1:$J$2336, COLUMN('Medical Examinations_A_sheet'!I354), FALSE)</f>
        <v>Obesity</v>
      </c>
      <c r="K354" t="str">
        <f>VLOOKUP($A354, 'Medical Examinations_A_sheet'!$A$1:$J$2336, COLUMN('Medical Examinations_A_sheet'!J354), FALSE)</f>
        <v>Diabetes</v>
      </c>
      <c r="L354" s="10">
        <f>VLOOKUP(Healthcare!$A354,'Hospitalisation Details_A_sheet'!$A$1:$K$2344,COLUMN('Hospitalisation Details_A_sheet'!F353),FALSE)</f>
        <v>28468.92</v>
      </c>
      <c r="M354" t="str">
        <f>VLOOKUP(Healthcare!$A354,'Hospitalisation Details_A_sheet'!$A$1:$K$2344,COLUMN('Hospitalisation Details_A_sheet'!G353),FALSE)</f>
        <v>tier - 1</v>
      </c>
      <c r="N354" t="str">
        <f>VLOOKUP(Healthcare!$A354,'Hospitalisation Details_A_sheet'!$A$1:$K$2344,COLUMN('Hospitalisation Details_A_sheet'!H353),FALSE)</f>
        <v>tier - 1</v>
      </c>
      <c r="O354" t="str">
        <f>VLOOKUP(Healthcare!$A354,'Hospitalisation Details_A_sheet'!$A$1:$K$2344,COLUMN('Hospitalisation Details_A_sheet'!I353),FALSE)</f>
        <v>R1012</v>
      </c>
      <c r="P354" s="8" t="str">
        <f>VLOOKUP(Healthcare!$A354,'Hospitalisation Details_A_sheet'!$A$1:$K$2344,COLUMN('Hospitalisation Details_A_sheet'!J353),FALSE)</f>
        <v>16-Sep-1974</v>
      </c>
      <c r="Q354">
        <f>VLOOKUP(Healthcare!$A354,'Hospitalisation Details_A_sheet'!$A$1:$K$2344,COLUMN('Hospitalisation Details_A_sheet'!K353),FALSE)</f>
        <v>48</v>
      </c>
    </row>
    <row r="355" spans="1:17" ht="15.6" x14ac:dyDescent="0.3">
      <c r="A355" s="1" t="s">
        <v>2018</v>
      </c>
      <c r="B355" s="24" t="str">
        <f>VLOOKUP('Customer Names_A_sheet'!$A355,'Customer Names_A_sheet'!$A$1:$E$2336,4,FALSE)</f>
        <v>Rachael</v>
      </c>
      <c r="C355">
        <f>VLOOKUP($A355, 'Medical Examinations_A_sheet'!$A$1:$J$2336, COLUMN('Medical Examinations_A_sheet'!B355), FALSE)</f>
        <v>27.645</v>
      </c>
      <c r="D355">
        <f>VLOOKUP($A355, 'Medical Examinations_A_sheet'!$A$1:$J$2336, COLUMN('Medical Examinations_A_sheet'!C355), FALSE)</f>
        <v>4.6900000000000004</v>
      </c>
      <c r="E355" t="str">
        <f>VLOOKUP($A355, 'Medical Examinations_A_sheet'!$A$1:$J$2336, COLUMN('Medical Examinations_A_sheet'!D355), FALSE)</f>
        <v>No</v>
      </c>
      <c r="F355" t="str">
        <f>VLOOKUP($A355, 'Medical Examinations_A_sheet'!$A$1:$J$2336, COLUMN('Medical Examinations_A_sheet'!E355), FALSE)</f>
        <v>No</v>
      </c>
      <c r="G355" t="str">
        <f>VLOOKUP($A355, 'Medical Examinations_A_sheet'!$A$1:$J$2336, COLUMN('Medical Examinations_A_sheet'!F355), FALSE)</f>
        <v>No</v>
      </c>
      <c r="H355">
        <f>VLOOKUP($A355, 'Medical Examinations_A_sheet'!$A$1:$J$2336, COLUMN('Medical Examinations_A_sheet'!G355), FALSE)</f>
        <v>0</v>
      </c>
      <c r="I355" t="str">
        <f>VLOOKUP($A355, 'Medical Examinations_A_sheet'!$A$1:$J$2336, COLUMN('Medical Examinations_A_sheet'!H355), FALSE)</f>
        <v>No</v>
      </c>
      <c r="J355" t="str">
        <f>VLOOKUP($A355, 'Medical Examinations_A_sheet'!$A$1:$J$2336, COLUMN('Medical Examinations_A_sheet'!I355), FALSE)</f>
        <v>Overweight</v>
      </c>
      <c r="K355" t="str">
        <f>VLOOKUP($A355, 'Medical Examinations_A_sheet'!$A$1:$J$2336, COLUMN('Medical Examinations_A_sheet'!J355), FALSE)</f>
        <v>Normal</v>
      </c>
      <c r="L355" s="10">
        <f>VLOOKUP(Healthcare!$A355,'Hospitalisation Details_A_sheet'!$A$1:$K$2344,COLUMN('Hospitalisation Details_A_sheet'!F354),FALSE)</f>
        <v>28340.19</v>
      </c>
      <c r="M355" t="str">
        <f>VLOOKUP(Healthcare!$A355,'Hospitalisation Details_A_sheet'!$A$1:$K$2344,COLUMN('Hospitalisation Details_A_sheet'!G354),FALSE)</f>
        <v>tier - 1</v>
      </c>
      <c r="N355" t="str">
        <f>VLOOKUP(Healthcare!$A355,'Hospitalisation Details_A_sheet'!$A$1:$K$2344,COLUMN('Hospitalisation Details_A_sheet'!H354),FALSE)</f>
        <v>tier - 2</v>
      </c>
      <c r="O355" t="str">
        <f>VLOOKUP(Healthcare!$A355,'Hospitalisation Details_A_sheet'!$A$1:$K$2344,COLUMN('Hospitalisation Details_A_sheet'!I354),FALSE)</f>
        <v>R1012</v>
      </c>
      <c r="P355" s="8" t="str">
        <f>VLOOKUP(Healthcare!$A355,'Hospitalisation Details_A_sheet'!$A$1:$K$2344,COLUMN('Hospitalisation Details_A_sheet'!J354),FALSE)</f>
        <v>2-Dec-1977</v>
      </c>
      <c r="Q355">
        <f>VLOOKUP(Healthcare!$A355,'Hospitalisation Details_A_sheet'!$A$1:$K$2344,COLUMN('Hospitalisation Details_A_sheet'!K354),FALSE)</f>
        <v>45</v>
      </c>
    </row>
    <row r="356" spans="1:17" ht="15.6" x14ac:dyDescent="0.3">
      <c r="A356" s="1" t="s">
        <v>2017</v>
      </c>
      <c r="B356" s="24" t="str">
        <f>VLOOKUP('Customer Names_A_sheet'!$A356,'Customer Names_A_sheet'!$A$1:$E$2336,4,FALSE)</f>
        <v>Torres, Ms.  Maricela</v>
      </c>
      <c r="C356">
        <f>VLOOKUP($A356, 'Medical Examinations_A_sheet'!$A$1:$J$2336, COLUMN('Medical Examinations_A_sheet'!B356), FALSE)</f>
        <v>22.72</v>
      </c>
      <c r="D356">
        <f>VLOOKUP($A356, 'Medical Examinations_A_sheet'!$A$1:$J$2336, COLUMN('Medical Examinations_A_sheet'!C356), FALSE)</f>
        <v>5.71</v>
      </c>
      <c r="E356" t="str">
        <f>VLOOKUP($A356, 'Medical Examinations_A_sheet'!$A$1:$J$2336, COLUMN('Medical Examinations_A_sheet'!D356), FALSE)</f>
        <v>No</v>
      </c>
      <c r="F356" t="str">
        <f>VLOOKUP($A356, 'Medical Examinations_A_sheet'!$A$1:$J$2336, COLUMN('Medical Examinations_A_sheet'!E356), FALSE)</f>
        <v>No</v>
      </c>
      <c r="G356" t="str">
        <f>VLOOKUP($A356, 'Medical Examinations_A_sheet'!$A$1:$J$2336, COLUMN('Medical Examinations_A_sheet'!F356), FALSE)</f>
        <v>No</v>
      </c>
      <c r="H356">
        <f>VLOOKUP($A356, 'Medical Examinations_A_sheet'!$A$1:$J$2336, COLUMN('Medical Examinations_A_sheet'!G356), FALSE)</f>
        <v>0</v>
      </c>
      <c r="I356" t="str">
        <f>VLOOKUP($A356, 'Medical Examinations_A_sheet'!$A$1:$J$2336, COLUMN('Medical Examinations_A_sheet'!H356), FALSE)</f>
        <v>Yes</v>
      </c>
      <c r="J356" t="str">
        <f>VLOOKUP($A356, 'Medical Examinations_A_sheet'!$A$1:$J$2336, COLUMN('Medical Examinations_A_sheet'!I356), FALSE)</f>
        <v>Normal Weight</v>
      </c>
      <c r="K356" t="str">
        <f>VLOOKUP($A356, 'Medical Examinations_A_sheet'!$A$1:$J$2336, COLUMN('Medical Examinations_A_sheet'!J356), FALSE)</f>
        <v>Prediabetes</v>
      </c>
      <c r="L356" s="10">
        <f>VLOOKUP(Healthcare!$A356,'Hospitalisation Details_A_sheet'!$A$1:$K$2344,COLUMN('Hospitalisation Details_A_sheet'!F355),FALSE)</f>
        <v>28302.33</v>
      </c>
      <c r="M356" t="str">
        <f>VLOOKUP(Healthcare!$A356,'Hospitalisation Details_A_sheet'!$A$1:$K$2344,COLUMN('Hospitalisation Details_A_sheet'!G355),FALSE)</f>
        <v>tier - 1</v>
      </c>
      <c r="N356" t="str">
        <f>VLOOKUP(Healthcare!$A356,'Hospitalisation Details_A_sheet'!$A$1:$K$2344,COLUMN('Hospitalisation Details_A_sheet'!H355),FALSE)</f>
        <v>tier - 2</v>
      </c>
      <c r="O356" t="str">
        <f>VLOOKUP(Healthcare!$A356,'Hospitalisation Details_A_sheet'!$A$1:$K$2344,COLUMN('Hospitalisation Details_A_sheet'!I355),FALSE)</f>
        <v>R1011</v>
      </c>
      <c r="P356" s="8" t="str">
        <f>VLOOKUP(Healthcare!$A356,'Hospitalisation Details_A_sheet'!$A$1:$K$2344,COLUMN('Hospitalisation Details_A_sheet'!J355),FALSE)</f>
        <v>24-Dec-1990</v>
      </c>
      <c r="Q356">
        <f>VLOOKUP(Healthcare!$A356,'Hospitalisation Details_A_sheet'!$A$1:$K$2344,COLUMN('Hospitalisation Details_A_sheet'!K355),FALSE)</f>
        <v>32</v>
      </c>
    </row>
    <row r="357" spans="1:17" ht="15.6" x14ac:dyDescent="0.3">
      <c r="A357" s="1" t="s">
        <v>2016</v>
      </c>
      <c r="B357" s="24" t="str">
        <f>VLOOKUP('Customer Names_A_sheet'!$A357,'Customer Names_A_sheet'!$A$1:$E$2336,4,FALSE)</f>
        <v>Marie</v>
      </c>
      <c r="C357">
        <f>VLOOKUP($A357, 'Medical Examinations_A_sheet'!$A$1:$J$2336, COLUMN('Medical Examinations_A_sheet'!B357), FALSE)</f>
        <v>36.520000000000003</v>
      </c>
      <c r="D357">
        <f>VLOOKUP($A357, 'Medical Examinations_A_sheet'!$A$1:$J$2336, COLUMN('Medical Examinations_A_sheet'!C357), FALSE)</f>
        <v>9.07</v>
      </c>
      <c r="E357" t="str">
        <f>VLOOKUP($A357, 'Medical Examinations_A_sheet'!$A$1:$J$2336, COLUMN('Medical Examinations_A_sheet'!D357), FALSE)</f>
        <v>Yes</v>
      </c>
      <c r="F357" t="str">
        <f>VLOOKUP($A357, 'Medical Examinations_A_sheet'!$A$1:$J$2336, COLUMN('Medical Examinations_A_sheet'!E357), FALSE)</f>
        <v>No</v>
      </c>
      <c r="G357" t="str">
        <f>VLOOKUP($A357, 'Medical Examinations_A_sheet'!$A$1:$J$2336, COLUMN('Medical Examinations_A_sheet'!F357), FALSE)</f>
        <v>Yes</v>
      </c>
      <c r="H357">
        <f>VLOOKUP($A357, 'Medical Examinations_A_sheet'!$A$1:$J$2336, COLUMN('Medical Examinations_A_sheet'!G357), FALSE)</f>
        <v>1</v>
      </c>
      <c r="I357" t="str">
        <f>VLOOKUP($A357, 'Medical Examinations_A_sheet'!$A$1:$J$2336, COLUMN('Medical Examinations_A_sheet'!H357), FALSE)</f>
        <v>No</v>
      </c>
      <c r="J357" t="str">
        <f>VLOOKUP($A357, 'Medical Examinations_A_sheet'!$A$1:$J$2336, COLUMN('Medical Examinations_A_sheet'!I357), FALSE)</f>
        <v>Obesity</v>
      </c>
      <c r="K357" t="str">
        <f>VLOOKUP($A357, 'Medical Examinations_A_sheet'!$A$1:$J$2336, COLUMN('Medical Examinations_A_sheet'!J357), FALSE)</f>
        <v>Diabetes</v>
      </c>
      <c r="L357" s="10">
        <f>VLOOKUP(Healthcare!$A357,'Hospitalisation Details_A_sheet'!$A$1:$K$2344,COLUMN('Hospitalisation Details_A_sheet'!F356),FALSE)</f>
        <v>28287.9</v>
      </c>
      <c r="M357" t="str">
        <f>VLOOKUP(Healthcare!$A357,'Hospitalisation Details_A_sheet'!$A$1:$K$2344,COLUMN('Hospitalisation Details_A_sheet'!G356),FALSE)</f>
        <v>tier - 1</v>
      </c>
      <c r="N357" t="str">
        <f>VLOOKUP(Healthcare!$A357,'Hospitalisation Details_A_sheet'!$A$1:$K$2344,COLUMN('Hospitalisation Details_A_sheet'!H356),FALSE)</f>
        <v>tier - 1</v>
      </c>
      <c r="O357" t="str">
        <f>VLOOKUP(Healthcare!$A357,'Hospitalisation Details_A_sheet'!$A$1:$K$2344,COLUMN('Hospitalisation Details_A_sheet'!I356),FALSE)</f>
        <v>R1013</v>
      </c>
      <c r="P357" s="8" t="str">
        <f>VLOOKUP(Healthcare!$A357,'Hospitalisation Details_A_sheet'!$A$1:$K$2344,COLUMN('Hospitalisation Details_A_sheet'!J356),FALSE)</f>
        <v>25-Nov-1963</v>
      </c>
      <c r="Q357">
        <f>VLOOKUP(Healthcare!$A357,'Hospitalisation Details_A_sheet'!$A$1:$K$2344,COLUMN('Hospitalisation Details_A_sheet'!K356),FALSE)</f>
        <v>59</v>
      </c>
    </row>
    <row r="358" spans="1:17" ht="15.6" x14ac:dyDescent="0.3">
      <c r="A358" s="1" t="s">
        <v>2015</v>
      </c>
      <c r="B358" s="24" t="str">
        <f>VLOOKUP('Customer Names_A_sheet'!$A358,'Customer Names_A_sheet'!$A$1:$E$2336,4,FALSE)</f>
        <v>Frank</v>
      </c>
      <c r="C358">
        <f>VLOOKUP($A358, 'Medical Examinations_A_sheet'!$A$1:$J$2336, COLUMN('Medical Examinations_A_sheet'!B358), FALSE)</f>
        <v>33.96</v>
      </c>
      <c r="D358">
        <f>VLOOKUP($A358, 'Medical Examinations_A_sheet'!$A$1:$J$2336, COLUMN('Medical Examinations_A_sheet'!C358), FALSE)</f>
        <v>4.99</v>
      </c>
      <c r="E358" t="str">
        <f>VLOOKUP($A358, 'Medical Examinations_A_sheet'!$A$1:$J$2336, COLUMN('Medical Examinations_A_sheet'!D358), FALSE)</f>
        <v>No</v>
      </c>
      <c r="F358" t="str">
        <f>VLOOKUP($A358, 'Medical Examinations_A_sheet'!$A$1:$J$2336, COLUMN('Medical Examinations_A_sheet'!E358), FALSE)</f>
        <v>No</v>
      </c>
      <c r="G358" t="str">
        <f>VLOOKUP($A358, 'Medical Examinations_A_sheet'!$A$1:$J$2336, COLUMN('Medical Examinations_A_sheet'!F358), FALSE)</f>
        <v>No</v>
      </c>
      <c r="H358">
        <f>VLOOKUP($A358, 'Medical Examinations_A_sheet'!$A$1:$J$2336, COLUMN('Medical Examinations_A_sheet'!G358), FALSE)</f>
        <v>0</v>
      </c>
      <c r="I358" t="str">
        <f>VLOOKUP($A358, 'Medical Examinations_A_sheet'!$A$1:$J$2336, COLUMN('Medical Examinations_A_sheet'!H358), FALSE)</f>
        <v>Yes</v>
      </c>
      <c r="J358" t="str">
        <f>VLOOKUP($A358, 'Medical Examinations_A_sheet'!$A$1:$J$2336, COLUMN('Medical Examinations_A_sheet'!I358), FALSE)</f>
        <v>Obesity</v>
      </c>
      <c r="K358" t="str">
        <f>VLOOKUP($A358, 'Medical Examinations_A_sheet'!$A$1:$J$2336, COLUMN('Medical Examinations_A_sheet'!J358), FALSE)</f>
        <v>Normal</v>
      </c>
      <c r="L358" s="10">
        <f>VLOOKUP(Healthcare!$A358,'Hospitalisation Details_A_sheet'!$A$1:$K$2344,COLUMN('Hospitalisation Details_A_sheet'!F357),FALSE)</f>
        <v>28245.34</v>
      </c>
      <c r="M358" t="str">
        <f>VLOOKUP(Healthcare!$A358,'Hospitalisation Details_A_sheet'!$A$1:$K$2344,COLUMN('Hospitalisation Details_A_sheet'!G357),FALSE)</f>
        <v>tier - 1</v>
      </c>
      <c r="N358" t="str">
        <f>VLOOKUP(Healthcare!$A358,'Hospitalisation Details_A_sheet'!$A$1:$K$2344,COLUMN('Hospitalisation Details_A_sheet'!H357),FALSE)</f>
        <v>tier - 3</v>
      </c>
      <c r="O358" t="str">
        <f>VLOOKUP(Healthcare!$A358,'Hospitalisation Details_A_sheet'!$A$1:$K$2344,COLUMN('Hospitalisation Details_A_sheet'!I357),FALSE)</f>
        <v>R1011</v>
      </c>
      <c r="P358" s="8" t="str">
        <f>VLOOKUP(Healthcare!$A358,'Hospitalisation Details_A_sheet'!$A$1:$K$2344,COLUMN('Hospitalisation Details_A_sheet'!J357),FALSE)</f>
        <v>6-Sep-1999</v>
      </c>
      <c r="Q358">
        <f>VLOOKUP(Healthcare!$A358,'Hospitalisation Details_A_sheet'!$A$1:$K$2344,COLUMN('Hospitalisation Details_A_sheet'!K357),FALSE)</f>
        <v>23</v>
      </c>
    </row>
    <row r="359" spans="1:17" ht="15.6" x14ac:dyDescent="0.3">
      <c r="A359" s="1" t="s">
        <v>2014</v>
      </c>
      <c r="B359" s="24" t="str">
        <f>VLOOKUP('Customer Names_A_sheet'!$A359,'Customer Names_A_sheet'!$A$1:$E$2336,4,FALSE)</f>
        <v>Jeffry</v>
      </c>
      <c r="C359">
        <f>VLOOKUP($A359, 'Medical Examinations_A_sheet'!$A$1:$J$2336, COLUMN('Medical Examinations_A_sheet'!B359), FALSE)</f>
        <v>26.695</v>
      </c>
      <c r="D359">
        <f>VLOOKUP($A359, 'Medical Examinations_A_sheet'!$A$1:$J$2336, COLUMN('Medical Examinations_A_sheet'!C359), FALSE)</f>
        <v>8.31</v>
      </c>
      <c r="E359" t="str">
        <f>VLOOKUP($A359, 'Medical Examinations_A_sheet'!$A$1:$J$2336, COLUMN('Medical Examinations_A_sheet'!D359), FALSE)</f>
        <v>No</v>
      </c>
      <c r="F359" t="str">
        <f>VLOOKUP($A359, 'Medical Examinations_A_sheet'!$A$1:$J$2336, COLUMN('Medical Examinations_A_sheet'!E359), FALSE)</f>
        <v>No</v>
      </c>
      <c r="G359" t="str">
        <f>VLOOKUP($A359, 'Medical Examinations_A_sheet'!$A$1:$J$2336, COLUMN('Medical Examinations_A_sheet'!F359), FALSE)</f>
        <v>No</v>
      </c>
      <c r="H359">
        <f>VLOOKUP($A359, 'Medical Examinations_A_sheet'!$A$1:$J$2336, COLUMN('Medical Examinations_A_sheet'!G359), FALSE)</f>
        <v>0</v>
      </c>
      <c r="I359" t="str">
        <f>VLOOKUP($A359, 'Medical Examinations_A_sheet'!$A$1:$J$2336, COLUMN('Medical Examinations_A_sheet'!H359), FALSE)</f>
        <v>Yes</v>
      </c>
      <c r="J359" t="str">
        <f>VLOOKUP($A359, 'Medical Examinations_A_sheet'!$A$1:$J$2336, COLUMN('Medical Examinations_A_sheet'!I359), FALSE)</f>
        <v>Overweight</v>
      </c>
      <c r="K359" t="str">
        <f>VLOOKUP($A359, 'Medical Examinations_A_sheet'!$A$1:$J$2336, COLUMN('Medical Examinations_A_sheet'!J359), FALSE)</f>
        <v>Diabetes</v>
      </c>
      <c r="L359" s="10">
        <f>VLOOKUP(Healthcare!$A359,'Hospitalisation Details_A_sheet'!$A$1:$K$2344,COLUMN('Hospitalisation Details_A_sheet'!F358),FALSE)</f>
        <v>28101.33</v>
      </c>
      <c r="M359" t="str">
        <f>VLOOKUP(Healthcare!$A359,'Hospitalisation Details_A_sheet'!$A$1:$K$2344,COLUMN('Hospitalisation Details_A_sheet'!G358),FALSE)</f>
        <v>tier - 1</v>
      </c>
      <c r="N359" t="str">
        <f>VLOOKUP(Healthcare!$A359,'Hospitalisation Details_A_sheet'!$A$1:$K$2344,COLUMN('Hospitalisation Details_A_sheet'!H358),FALSE)</f>
        <v>tier - 2</v>
      </c>
      <c r="O359" t="str">
        <f>VLOOKUP(Healthcare!$A359,'Hospitalisation Details_A_sheet'!$A$1:$K$2344,COLUMN('Hospitalisation Details_A_sheet'!I358),FALSE)</f>
        <v>R1019</v>
      </c>
      <c r="P359" s="8" t="str">
        <f>VLOOKUP(Healthcare!$A359,'Hospitalisation Details_A_sheet'!$A$1:$K$2344,COLUMN('Hospitalisation Details_A_sheet'!J358),FALSE)</f>
        <v>22-Nov-1960</v>
      </c>
      <c r="Q359">
        <f>VLOOKUP(Healthcare!$A359,'Hospitalisation Details_A_sheet'!$A$1:$K$2344,COLUMN('Hospitalisation Details_A_sheet'!K358),FALSE)</f>
        <v>62</v>
      </c>
    </row>
    <row r="360" spans="1:17" ht="15.6" x14ac:dyDescent="0.3">
      <c r="A360" s="1" t="s">
        <v>2013</v>
      </c>
      <c r="B360" s="24" t="str">
        <f>VLOOKUP('Customer Names_A_sheet'!$A360,'Customer Names_A_sheet'!$A$1:$E$2336,4,FALSE)</f>
        <v>Mike</v>
      </c>
      <c r="C360">
        <f>VLOOKUP($A360, 'Medical Examinations_A_sheet'!$A$1:$J$2336, COLUMN('Medical Examinations_A_sheet'!B360), FALSE)</f>
        <v>18.45</v>
      </c>
      <c r="D360">
        <f>VLOOKUP($A360, 'Medical Examinations_A_sheet'!$A$1:$J$2336, COLUMN('Medical Examinations_A_sheet'!C360), FALSE)</f>
        <v>5.07</v>
      </c>
      <c r="E360" t="str">
        <f>VLOOKUP($A360, 'Medical Examinations_A_sheet'!$A$1:$J$2336, COLUMN('Medical Examinations_A_sheet'!D360), FALSE)</f>
        <v>Yes</v>
      </c>
      <c r="F360" t="str">
        <f>VLOOKUP($A360, 'Medical Examinations_A_sheet'!$A$1:$J$2336, COLUMN('Medical Examinations_A_sheet'!E360), FALSE)</f>
        <v>No</v>
      </c>
      <c r="G360" t="str">
        <f>VLOOKUP($A360, 'Medical Examinations_A_sheet'!$A$1:$J$2336, COLUMN('Medical Examinations_A_sheet'!F360), FALSE)</f>
        <v>No</v>
      </c>
      <c r="H360">
        <f>VLOOKUP($A360, 'Medical Examinations_A_sheet'!$A$1:$J$2336, COLUMN('Medical Examinations_A_sheet'!G360), FALSE)</f>
        <v>0</v>
      </c>
      <c r="I360" t="str">
        <f>VLOOKUP($A360, 'Medical Examinations_A_sheet'!$A$1:$J$2336, COLUMN('Medical Examinations_A_sheet'!H360), FALSE)</f>
        <v>Yes</v>
      </c>
      <c r="J360" t="str">
        <f>VLOOKUP($A360, 'Medical Examinations_A_sheet'!$A$1:$J$2336, COLUMN('Medical Examinations_A_sheet'!I360), FALSE)</f>
        <v>Underweight</v>
      </c>
      <c r="K360" t="str">
        <f>VLOOKUP($A360, 'Medical Examinations_A_sheet'!$A$1:$J$2336, COLUMN('Medical Examinations_A_sheet'!J360), FALSE)</f>
        <v>Normal</v>
      </c>
      <c r="L360" s="10">
        <f>VLOOKUP(Healthcare!$A360,'Hospitalisation Details_A_sheet'!$A$1:$K$2344,COLUMN('Hospitalisation Details_A_sheet'!F359),FALSE)</f>
        <v>28006.94</v>
      </c>
      <c r="M360" t="str">
        <f>VLOOKUP(Healthcare!$A360,'Hospitalisation Details_A_sheet'!$A$1:$K$2344,COLUMN('Hospitalisation Details_A_sheet'!G359),FALSE)</f>
        <v>tier - 1</v>
      </c>
      <c r="N360" t="str">
        <f>VLOOKUP(Healthcare!$A360,'Hospitalisation Details_A_sheet'!$A$1:$K$2344,COLUMN('Hospitalisation Details_A_sheet'!H359),FALSE)</f>
        <v>tier - 2</v>
      </c>
      <c r="O360" t="str">
        <f>VLOOKUP(Healthcare!$A360,'Hospitalisation Details_A_sheet'!$A$1:$K$2344,COLUMN('Hospitalisation Details_A_sheet'!I359),FALSE)</f>
        <v>R1011</v>
      </c>
      <c r="P360" s="8" t="str">
        <f>VLOOKUP(Healthcare!$A360,'Hospitalisation Details_A_sheet'!$A$1:$K$2344,COLUMN('Hospitalisation Details_A_sheet'!J359),FALSE)</f>
        <v>29-Nov-1985</v>
      </c>
      <c r="Q360">
        <f>VLOOKUP(Healthcare!$A360,'Hospitalisation Details_A_sheet'!$A$1:$K$2344,COLUMN('Hospitalisation Details_A_sheet'!K359),FALSE)</f>
        <v>37</v>
      </c>
    </row>
    <row r="361" spans="1:17" ht="15.6" x14ac:dyDescent="0.3">
      <c r="A361" s="1" t="s">
        <v>2012</v>
      </c>
      <c r="B361" s="24" t="str">
        <f>VLOOKUP('Customer Names_A_sheet'!$A361,'Customer Names_A_sheet'!$A$1:$E$2336,4,FALSE)</f>
        <v>Rick</v>
      </c>
      <c r="C361">
        <f>VLOOKUP($A361, 'Medical Examinations_A_sheet'!$A$1:$J$2336, COLUMN('Medical Examinations_A_sheet'!B361), FALSE)</f>
        <v>33.18</v>
      </c>
      <c r="D361">
        <f>VLOOKUP($A361, 'Medical Examinations_A_sheet'!$A$1:$J$2336, COLUMN('Medical Examinations_A_sheet'!C361), FALSE)</f>
        <v>4.79</v>
      </c>
      <c r="E361" t="str">
        <f>VLOOKUP($A361, 'Medical Examinations_A_sheet'!$A$1:$J$2336, COLUMN('Medical Examinations_A_sheet'!D361), FALSE)</f>
        <v>No</v>
      </c>
      <c r="F361" t="str">
        <f>VLOOKUP($A361, 'Medical Examinations_A_sheet'!$A$1:$J$2336, COLUMN('Medical Examinations_A_sheet'!E361), FALSE)</f>
        <v>No</v>
      </c>
      <c r="G361" t="str">
        <f>VLOOKUP($A361, 'Medical Examinations_A_sheet'!$A$1:$J$2336, COLUMN('Medical Examinations_A_sheet'!F361), FALSE)</f>
        <v>No</v>
      </c>
      <c r="H361">
        <f>VLOOKUP($A361, 'Medical Examinations_A_sheet'!$A$1:$J$2336, COLUMN('Medical Examinations_A_sheet'!G361), FALSE)</f>
        <v>0</v>
      </c>
      <c r="I361" t="str">
        <f>VLOOKUP($A361, 'Medical Examinations_A_sheet'!$A$1:$J$2336, COLUMN('Medical Examinations_A_sheet'!H361), FALSE)</f>
        <v>Yes</v>
      </c>
      <c r="J361" t="str">
        <f>VLOOKUP($A361, 'Medical Examinations_A_sheet'!$A$1:$J$2336, COLUMN('Medical Examinations_A_sheet'!I361), FALSE)</f>
        <v>Obesity</v>
      </c>
      <c r="K361" t="str">
        <f>VLOOKUP($A361, 'Medical Examinations_A_sheet'!$A$1:$J$2336, COLUMN('Medical Examinations_A_sheet'!J361), FALSE)</f>
        <v>Normal</v>
      </c>
      <c r="L361" s="10">
        <f>VLOOKUP(Healthcare!$A361,'Hospitalisation Details_A_sheet'!$A$1:$K$2344,COLUMN('Hospitalisation Details_A_sheet'!F360),FALSE)</f>
        <v>27980.77</v>
      </c>
      <c r="M361" t="str">
        <f>VLOOKUP(Healthcare!$A361,'Hospitalisation Details_A_sheet'!$A$1:$K$2344,COLUMN('Hospitalisation Details_A_sheet'!G360),FALSE)</f>
        <v>tier - 1</v>
      </c>
      <c r="N361" t="str">
        <f>VLOOKUP(Healthcare!$A361,'Hospitalisation Details_A_sheet'!$A$1:$K$2344,COLUMN('Hospitalisation Details_A_sheet'!H360),FALSE)</f>
        <v>tier - 1</v>
      </c>
      <c r="O361" t="str">
        <f>VLOOKUP(Healthcare!$A361,'Hospitalisation Details_A_sheet'!$A$1:$K$2344,COLUMN('Hospitalisation Details_A_sheet'!I360),FALSE)</f>
        <v>R1011</v>
      </c>
      <c r="P361" s="8" t="str">
        <f>VLOOKUP(Healthcare!$A361,'Hospitalisation Details_A_sheet'!$A$1:$K$2344,COLUMN('Hospitalisation Details_A_sheet'!J360),FALSE)</f>
        <v>21-Dec-1999</v>
      </c>
      <c r="Q361">
        <f>VLOOKUP(Healthcare!$A361,'Hospitalisation Details_A_sheet'!$A$1:$K$2344,COLUMN('Hospitalisation Details_A_sheet'!K360),FALSE)</f>
        <v>23</v>
      </c>
    </row>
    <row r="362" spans="1:17" ht="15.6" x14ac:dyDescent="0.3">
      <c r="A362" s="1" t="s">
        <v>2011</v>
      </c>
      <c r="B362" s="24" t="str">
        <f>VLOOKUP('Customer Names_A_sheet'!$A362,'Customer Names_A_sheet'!$A$1:$E$2336,4,FALSE)</f>
        <v>Pierre-Michel</v>
      </c>
      <c r="C362">
        <f>VLOOKUP($A362, 'Medical Examinations_A_sheet'!$A$1:$J$2336, COLUMN('Medical Examinations_A_sheet'!B362), FALSE)</f>
        <v>36.1</v>
      </c>
      <c r="D362">
        <f>VLOOKUP($A362, 'Medical Examinations_A_sheet'!$A$1:$J$2336, COLUMN('Medical Examinations_A_sheet'!C362), FALSE)</f>
        <v>11.39</v>
      </c>
      <c r="E362" t="str">
        <f>VLOOKUP($A362, 'Medical Examinations_A_sheet'!$A$1:$J$2336, COLUMN('Medical Examinations_A_sheet'!D362), FALSE)</f>
        <v>Yes</v>
      </c>
      <c r="F362" t="str">
        <f>VLOOKUP($A362, 'Medical Examinations_A_sheet'!$A$1:$J$2336, COLUMN('Medical Examinations_A_sheet'!E362), FALSE)</f>
        <v>No</v>
      </c>
      <c r="G362" t="str">
        <f>VLOOKUP($A362, 'Medical Examinations_A_sheet'!$A$1:$J$2336, COLUMN('Medical Examinations_A_sheet'!F362), FALSE)</f>
        <v>No</v>
      </c>
      <c r="H362">
        <f>VLOOKUP($A362, 'Medical Examinations_A_sheet'!$A$1:$J$2336, COLUMN('Medical Examinations_A_sheet'!G362), FALSE)</f>
        <v>2</v>
      </c>
      <c r="I362" t="str">
        <f>VLOOKUP($A362, 'Medical Examinations_A_sheet'!$A$1:$J$2336, COLUMN('Medical Examinations_A_sheet'!H362), FALSE)</f>
        <v>No</v>
      </c>
      <c r="J362" t="str">
        <f>VLOOKUP($A362, 'Medical Examinations_A_sheet'!$A$1:$J$2336, COLUMN('Medical Examinations_A_sheet'!I362), FALSE)</f>
        <v>Obesity</v>
      </c>
      <c r="K362" t="str">
        <f>VLOOKUP($A362, 'Medical Examinations_A_sheet'!$A$1:$J$2336, COLUMN('Medical Examinations_A_sheet'!J362), FALSE)</f>
        <v>Diabetes</v>
      </c>
      <c r="L362" s="10">
        <f>VLOOKUP(Healthcare!$A362,'Hospitalisation Details_A_sheet'!$A$1:$K$2344,COLUMN('Hospitalisation Details_A_sheet'!F361),FALSE)</f>
        <v>27941.29</v>
      </c>
      <c r="M362" t="str">
        <f>VLOOKUP(Healthcare!$A362,'Hospitalisation Details_A_sheet'!$A$1:$K$2344,COLUMN('Hospitalisation Details_A_sheet'!G361),FALSE)</f>
        <v>tier - 1</v>
      </c>
      <c r="N362" t="str">
        <f>VLOOKUP(Healthcare!$A362,'Hospitalisation Details_A_sheet'!$A$1:$K$2344,COLUMN('Hospitalisation Details_A_sheet'!H361),FALSE)</f>
        <v>tier - 3</v>
      </c>
      <c r="O362" t="str">
        <f>VLOOKUP(Healthcare!$A362,'Hospitalisation Details_A_sheet'!$A$1:$K$2344,COLUMN('Hospitalisation Details_A_sheet'!I361),FALSE)</f>
        <v>R1011</v>
      </c>
      <c r="P362" s="8" t="str">
        <f>VLOOKUP(Healthcare!$A362,'Hospitalisation Details_A_sheet'!$A$1:$K$2344,COLUMN('Hospitalisation Details_A_sheet'!J361),FALSE)</f>
        <v>28-Jul-1961</v>
      </c>
      <c r="Q362">
        <f>VLOOKUP(Healthcare!$A362,'Hospitalisation Details_A_sheet'!$A$1:$K$2344,COLUMN('Hospitalisation Details_A_sheet'!K361),FALSE)</f>
        <v>61</v>
      </c>
    </row>
    <row r="363" spans="1:17" ht="15.6" x14ac:dyDescent="0.3">
      <c r="A363" s="1" t="s">
        <v>2010</v>
      </c>
      <c r="B363" s="24" t="str">
        <f>VLOOKUP('Customer Names_A_sheet'!$A363,'Customer Names_A_sheet'!$A$1:$E$2336,4,FALSE)</f>
        <v>Daniel</v>
      </c>
      <c r="C363">
        <f>VLOOKUP($A363, 'Medical Examinations_A_sheet'!$A$1:$J$2336, COLUMN('Medical Examinations_A_sheet'!B363), FALSE)</f>
        <v>22.77</v>
      </c>
      <c r="D363">
        <f>VLOOKUP($A363, 'Medical Examinations_A_sheet'!$A$1:$J$2336, COLUMN('Medical Examinations_A_sheet'!C363), FALSE)</f>
        <v>6</v>
      </c>
      <c r="E363" t="str">
        <f>VLOOKUP($A363, 'Medical Examinations_A_sheet'!$A$1:$J$2336, COLUMN('Medical Examinations_A_sheet'!D363), FALSE)</f>
        <v>No</v>
      </c>
      <c r="F363" t="str">
        <f>VLOOKUP($A363, 'Medical Examinations_A_sheet'!$A$1:$J$2336, COLUMN('Medical Examinations_A_sheet'!E363), FALSE)</f>
        <v>No</v>
      </c>
      <c r="G363" t="str">
        <f>VLOOKUP($A363, 'Medical Examinations_A_sheet'!$A$1:$J$2336, COLUMN('Medical Examinations_A_sheet'!F363), FALSE)</f>
        <v>No</v>
      </c>
      <c r="H363">
        <f>VLOOKUP($A363, 'Medical Examinations_A_sheet'!$A$1:$J$2336, COLUMN('Medical Examinations_A_sheet'!G363), FALSE)</f>
        <v>0</v>
      </c>
      <c r="I363" t="str">
        <f>VLOOKUP($A363, 'Medical Examinations_A_sheet'!$A$1:$J$2336, COLUMN('Medical Examinations_A_sheet'!H363), FALSE)</f>
        <v>Yes</v>
      </c>
      <c r="J363" t="str">
        <f>VLOOKUP($A363, 'Medical Examinations_A_sheet'!$A$1:$J$2336, COLUMN('Medical Examinations_A_sheet'!I363), FALSE)</f>
        <v>Normal Weight</v>
      </c>
      <c r="K363" t="str">
        <f>VLOOKUP($A363, 'Medical Examinations_A_sheet'!$A$1:$J$2336, COLUMN('Medical Examinations_A_sheet'!J363), FALSE)</f>
        <v>Prediabetes</v>
      </c>
      <c r="L363" s="10">
        <f>VLOOKUP(Healthcare!$A363,'Hospitalisation Details_A_sheet'!$A$1:$K$2344,COLUMN('Hospitalisation Details_A_sheet'!F362),FALSE)</f>
        <v>27931.11</v>
      </c>
      <c r="M363" t="str">
        <f>VLOOKUP(Healthcare!$A363,'Hospitalisation Details_A_sheet'!$A$1:$K$2344,COLUMN('Hospitalisation Details_A_sheet'!G362),FALSE)</f>
        <v>tier - 1</v>
      </c>
      <c r="N363" t="str">
        <f>VLOOKUP(Healthcare!$A363,'Hospitalisation Details_A_sheet'!$A$1:$K$2344,COLUMN('Hospitalisation Details_A_sheet'!H362),FALSE)</f>
        <v>tier - 3</v>
      </c>
      <c r="O363" t="str">
        <f>VLOOKUP(Healthcare!$A363,'Hospitalisation Details_A_sheet'!$A$1:$K$2344,COLUMN('Hospitalisation Details_A_sheet'!I362),FALSE)</f>
        <v>R1011</v>
      </c>
      <c r="P363" s="8" t="str">
        <f>VLOOKUP(Healthcare!$A363,'Hospitalisation Details_A_sheet'!$A$1:$K$2344,COLUMN('Hospitalisation Details_A_sheet'!J362),FALSE)</f>
        <v>4-Jun-1991</v>
      </c>
      <c r="Q363">
        <f>VLOOKUP(Healthcare!$A363,'Hospitalisation Details_A_sheet'!$A$1:$K$2344,COLUMN('Hospitalisation Details_A_sheet'!K362),FALSE)</f>
        <v>32</v>
      </c>
    </row>
    <row r="364" spans="1:17" ht="15.6" x14ac:dyDescent="0.3">
      <c r="A364" s="1" t="s">
        <v>2009</v>
      </c>
      <c r="B364" s="24" t="str">
        <f>VLOOKUP('Customer Names_A_sheet'!$A364,'Customer Names_A_sheet'!$A$1:$E$2336,4,FALSE)</f>
        <v>Brian L.</v>
      </c>
      <c r="C364">
        <f>VLOOKUP($A364, 'Medical Examinations_A_sheet'!$A$1:$J$2336, COLUMN('Medical Examinations_A_sheet'!B364), FALSE)</f>
        <v>21.24</v>
      </c>
      <c r="D364">
        <f>VLOOKUP($A364, 'Medical Examinations_A_sheet'!$A$1:$J$2336, COLUMN('Medical Examinations_A_sheet'!C364), FALSE)</f>
        <v>5.13</v>
      </c>
      <c r="E364" t="str">
        <f>VLOOKUP($A364, 'Medical Examinations_A_sheet'!$A$1:$J$2336, COLUMN('Medical Examinations_A_sheet'!D364), FALSE)</f>
        <v>No</v>
      </c>
      <c r="F364" t="str">
        <f>VLOOKUP($A364, 'Medical Examinations_A_sheet'!$A$1:$J$2336, COLUMN('Medical Examinations_A_sheet'!E364), FALSE)</f>
        <v>No</v>
      </c>
      <c r="G364" t="str">
        <f>VLOOKUP($A364, 'Medical Examinations_A_sheet'!$A$1:$J$2336, COLUMN('Medical Examinations_A_sheet'!F364), FALSE)</f>
        <v>No</v>
      </c>
      <c r="H364">
        <f>VLOOKUP($A364, 'Medical Examinations_A_sheet'!$A$1:$J$2336, COLUMN('Medical Examinations_A_sheet'!G364), FALSE)</f>
        <v>0</v>
      </c>
      <c r="I364" t="str">
        <f>VLOOKUP($A364, 'Medical Examinations_A_sheet'!$A$1:$J$2336, COLUMN('Medical Examinations_A_sheet'!H364), FALSE)</f>
        <v>Yes</v>
      </c>
      <c r="J364" t="str">
        <f>VLOOKUP($A364, 'Medical Examinations_A_sheet'!$A$1:$J$2336, COLUMN('Medical Examinations_A_sheet'!I364), FALSE)</f>
        <v>Normal Weight</v>
      </c>
      <c r="K364" t="str">
        <f>VLOOKUP($A364, 'Medical Examinations_A_sheet'!$A$1:$J$2336, COLUMN('Medical Examinations_A_sheet'!J364), FALSE)</f>
        <v>Normal</v>
      </c>
      <c r="L364" s="10">
        <f>VLOOKUP(Healthcare!$A364,'Hospitalisation Details_A_sheet'!$A$1:$K$2344,COLUMN('Hospitalisation Details_A_sheet'!F363),FALSE)</f>
        <v>27925.86</v>
      </c>
      <c r="M364" t="str">
        <f>VLOOKUP(Healthcare!$A364,'Hospitalisation Details_A_sheet'!$A$1:$K$2344,COLUMN('Hospitalisation Details_A_sheet'!G363),FALSE)</f>
        <v>tier - 1</v>
      </c>
      <c r="N364" t="str">
        <f>VLOOKUP(Healthcare!$A364,'Hospitalisation Details_A_sheet'!$A$1:$K$2344,COLUMN('Hospitalisation Details_A_sheet'!H363),FALSE)</f>
        <v>tier - 2</v>
      </c>
      <c r="O364" t="str">
        <f>VLOOKUP(Healthcare!$A364,'Hospitalisation Details_A_sheet'!$A$1:$K$2344,COLUMN('Hospitalisation Details_A_sheet'!I363),FALSE)</f>
        <v>R1011</v>
      </c>
      <c r="P364" s="8" t="str">
        <f>VLOOKUP(Healthcare!$A364,'Hospitalisation Details_A_sheet'!$A$1:$K$2344,COLUMN('Hospitalisation Details_A_sheet'!J363),FALSE)</f>
        <v>21-Nov-1989</v>
      </c>
      <c r="Q364">
        <f>VLOOKUP(Healthcare!$A364,'Hospitalisation Details_A_sheet'!$A$1:$K$2344,COLUMN('Hospitalisation Details_A_sheet'!K363),FALSE)</f>
        <v>33</v>
      </c>
    </row>
    <row r="365" spans="1:17" ht="15.6" x14ac:dyDescent="0.3">
      <c r="A365" s="1" t="s">
        <v>2008</v>
      </c>
      <c r="B365" s="24" t="str">
        <f>VLOOKUP('Customer Names_A_sheet'!$A365,'Customer Names_A_sheet'!$A$1:$E$2336,4,FALSE)</f>
        <v>Morgan M.</v>
      </c>
      <c r="C365">
        <f>VLOOKUP($A365, 'Medical Examinations_A_sheet'!$A$1:$J$2336, COLUMN('Medical Examinations_A_sheet'!B365), FALSE)</f>
        <v>17.600000000000001</v>
      </c>
      <c r="D365">
        <f>VLOOKUP($A365, 'Medical Examinations_A_sheet'!$A$1:$J$2336, COLUMN('Medical Examinations_A_sheet'!C365), FALSE)</f>
        <v>5.26</v>
      </c>
      <c r="E365" t="str">
        <f>VLOOKUP($A365, 'Medical Examinations_A_sheet'!$A$1:$J$2336, COLUMN('Medical Examinations_A_sheet'!D365), FALSE)</f>
        <v>Yes</v>
      </c>
      <c r="F365" t="str">
        <f>VLOOKUP($A365, 'Medical Examinations_A_sheet'!$A$1:$J$2336, COLUMN('Medical Examinations_A_sheet'!E365), FALSE)</f>
        <v>No</v>
      </c>
      <c r="G365" t="str">
        <f>VLOOKUP($A365, 'Medical Examinations_A_sheet'!$A$1:$J$2336, COLUMN('Medical Examinations_A_sheet'!F365), FALSE)</f>
        <v>No</v>
      </c>
      <c r="H365">
        <f>VLOOKUP($A365, 'Medical Examinations_A_sheet'!$A$1:$J$2336, COLUMN('Medical Examinations_A_sheet'!G365), FALSE)</f>
        <v>0</v>
      </c>
      <c r="I365" t="str">
        <f>VLOOKUP($A365, 'Medical Examinations_A_sheet'!$A$1:$J$2336, COLUMN('Medical Examinations_A_sheet'!H365), FALSE)</f>
        <v>Yes</v>
      </c>
      <c r="J365" t="str">
        <f>VLOOKUP($A365, 'Medical Examinations_A_sheet'!$A$1:$J$2336, COLUMN('Medical Examinations_A_sheet'!I365), FALSE)</f>
        <v>Underweight</v>
      </c>
      <c r="K365" t="str">
        <f>VLOOKUP($A365, 'Medical Examinations_A_sheet'!$A$1:$J$2336, COLUMN('Medical Examinations_A_sheet'!J365), FALSE)</f>
        <v>Normal</v>
      </c>
      <c r="L365" s="10">
        <f>VLOOKUP(Healthcare!$A365,'Hospitalisation Details_A_sheet'!$A$1:$K$2344,COLUMN('Hospitalisation Details_A_sheet'!F364),FALSE)</f>
        <v>27849.94</v>
      </c>
      <c r="M365" t="str">
        <f>VLOOKUP(Healthcare!$A365,'Hospitalisation Details_A_sheet'!$A$1:$K$2344,COLUMN('Hospitalisation Details_A_sheet'!G364),FALSE)</f>
        <v>tier - 1</v>
      </c>
      <c r="N365" t="str">
        <f>VLOOKUP(Healthcare!$A365,'Hospitalisation Details_A_sheet'!$A$1:$K$2344,COLUMN('Hospitalisation Details_A_sheet'!H364),FALSE)</f>
        <v>tier - 1</v>
      </c>
      <c r="O365" t="str">
        <f>VLOOKUP(Healthcare!$A365,'Hospitalisation Details_A_sheet'!$A$1:$K$2344,COLUMN('Hospitalisation Details_A_sheet'!I364),FALSE)</f>
        <v>R1011</v>
      </c>
      <c r="P365" s="8" t="str">
        <f>VLOOKUP(Healthcare!$A365,'Hospitalisation Details_A_sheet'!$A$1:$K$2344,COLUMN('Hospitalisation Details_A_sheet'!J364),FALSE)</f>
        <v>4-Dec-1985</v>
      </c>
      <c r="Q365">
        <f>VLOOKUP(Healthcare!$A365,'Hospitalisation Details_A_sheet'!$A$1:$K$2344,COLUMN('Hospitalisation Details_A_sheet'!K364),FALSE)</f>
        <v>37</v>
      </c>
    </row>
    <row r="366" spans="1:17" ht="15.6" x14ac:dyDescent="0.3">
      <c r="A366" s="1" t="s">
        <v>2007</v>
      </c>
      <c r="B366" s="24" t="str">
        <f>VLOOKUP('Customer Names_A_sheet'!$A366,'Customer Names_A_sheet'!$A$1:$E$2336,4,FALSE)</f>
        <v>Caroline</v>
      </c>
      <c r="C366">
        <f>VLOOKUP($A366, 'Medical Examinations_A_sheet'!$A$1:$J$2336, COLUMN('Medical Examinations_A_sheet'!B366), FALSE)</f>
        <v>26.29</v>
      </c>
      <c r="D366">
        <f>VLOOKUP($A366, 'Medical Examinations_A_sheet'!$A$1:$J$2336, COLUMN('Medical Examinations_A_sheet'!C366), FALSE)</f>
        <v>6.84</v>
      </c>
      <c r="E366" t="str">
        <f>VLOOKUP($A366, 'Medical Examinations_A_sheet'!$A$1:$J$2336, COLUMN('Medical Examinations_A_sheet'!D366), FALSE)</f>
        <v>No</v>
      </c>
      <c r="F366" t="str">
        <f>VLOOKUP($A366, 'Medical Examinations_A_sheet'!$A$1:$J$2336, COLUMN('Medical Examinations_A_sheet'!E366), FALSE)</f>
        <v>No</v>
      </c>
      <c r="G366" t="str">
        <f>VLOOKUP($A366, 'Medical Examinations_A_sheet'!$A$1:$J$2336, COLUMN('Medical Examinations_A_sheet'!F366), FALSE)</f>
        <v>No</v>
      </c>
      <c r="H366">
        <f>VLOOKUP($A366, 'Medical Examinations_A_sheet'!$A$1:$J$2336, COLUMN('Medical Examinations_A_sheet'!G366), FALSE)</f>
        <v>0</v>
      </c>
      <c r="I366" t="str">
        <f>VLOOKUP($A366, 'Medical Examinations_A_sheet'!$A$1:$J$2336, COLUMN('Medical Examinations_A_sheet'!H366), FALSE)</f>
        <v>Yes</v>
      </c>
      <c r="J366" t="str">
        <f>VLOOKUP($A366, 'Medical Examinations_A_sheet'!$A$1:$J$2336, COLUMN('Medical Examinations_A_sheet'!I366), FALSE)</f>
        <v>Overweight</v>
      </c>
      <c r="K366" t="str">
        <f>VLOOKUP($A366, 'Medical Examinations_A_sheet'!$A$1:$J$2336, COLUMN('Medical Examinations_A_sheet'!J366), FALSE)</f>
        <v>Diabetes</v>
      </c>
      <c r="L366" s="10">
        <f>VLOOKUP(Healthcare!$A366,'Hospitalisation Details_A_sheet'!$A$1:$K$2344,COLUMN('Hospitalisation Details_A_sheet'!F365),FALSE)</f>
        <v>27808.73</v>
      </c>
      <c r="M366" t="str">
        <f>VLOOKUP(Healthcare!$A366,'Hospitalisation Details_A_sheet'!$A$1:$K$2344,COLUMN('Hospitalisation Details_A_sheet'!G365),FALSE)</f>
        <v>tier - 1</v>
      </c>
      <c r="N366" t="str">
        <f>VLOOKUP(Healthcare!$A366,'Hospitalisation Details_A_sheet'!$A$1:$K$2344,COLUMN('Hospitalisation Details_A_sheet'!H365),FALSE)</f>
        <v>tier - 1</v>
      </c>
      <c r="O366" t="str">
        <f>VLOOKUP(Healthcare!$A366,'Hospitalisation Details_A_sheet'!$A$1:$K$2344,COLUMN('Hospitalisation Details_A_sheet'!I365),FALSE)</f>
        <v>R1013</v>
      </c>
      <c r="P366" s="8" t="str">
        <f>VLOOKUP(Healthcare!$A366,'Hospitalisation Details_A_sheet'!$A$1:$K$2344,COLUMN('Hospitalisation Details_A_sheet'!J365),FALSE)</f>
        <v>6-Jul-1960</v>
      </c>
      <c r="Q366">
        <f>VLOOKUP(Healthcare!$A366,'Hospitalisation Details_A_sheet'!$A$1:$K$2344,COLUMN('Hospitalisation Details_A_sheet'!K365),FALSE)</f>
        <v>62</v>
      </c>
    </row>
    <row r="367" spans="1:17" ht="15.6" x14ac:dyDescent="0.3">
      <c r="A367" s="1" t="s">
        <v>2006</v>
      </c>
      <c r="B367" s="24" t="str">
        <f>VLOOKUP('Customer Names_A_sheet'!$A367,'Customer Names_A_sheet'!$A$1:$E$2336,4,FALSE)</f>
        <v>Drew T.</v>
      </c>
      <c r="C367">
        <f>VLOOKUP($A367, 'Medical Examinations_A_sheet'!$A$1:$J$2336, COLUMN('Medical Examinations_A_sheet'!B367), FALSE)</f>
        <v>35.31</v>
      </c>
      <c r="D367">
        <f>VLOOKUP($A367, 'Medical Examinations_A_sheet'!$A$1:$J$2336, COLUMN('Medical Examinations_A_sheet'!C367), FALSE)</f>
        <v>9.0399999999999991</v>
      </c>
      <c r="E367" t="str">
        <f>VLOOKUP($A367, 'Medical Examinations_A_sheet'!$A$1:$J$2336, COLUMN('Medical Examinations_A_sheet'!D367), FALSE)</f>
        <v>No</v>
      </c>
      <c r="F367" t="str">
        <f>VLOOKUP($A367, 'Medical Examinations_A_sheet'!$A$1:$J$2336, COLUMN('Medical Examinations_A_sheet'!E367), FALSE)</f>
        <v>No</v>
      </c>
      <c r="G367" t="str">
        <f>VLOOKUP($A367, 'Medical Examinations_A_sheet'!$A$1:$J$2336, COLUMN('Medical Examinations_A_sheet'!F367), FALSE)</f>
        <v>No</v>
      </c>
      <c r="H367">
        <f>VLOOKUP($A367, 'Medical Examinations_A_sheet'!$A$1:$J$2336, COLUMN('Medical Examinations_A_sheet'!G367), FALSE)</f>
        <v>0</v>
      </c>
      <c r="I367" t="str">
        <f>VLOOKUP($A367, 'Medical Examinations_A_sheet'!$A$1:$J$2336, COLUMN('Medical Examinations_A_sheet'!H367), FALSE)</f>
        <v>No</v>
      </c>
      <c r="J367" t="str">
        <f>VLOOKUP($A367, 'Medical Examinations_A_sheet'!$A$1:$J$2336, COLUMN('Medical Examinations_A_sheet'!I367), FALSE)</f>
        <v>Obesity</v>
      </c>
      <c r="K367" t="str">
        <f>VLOOKUP($A367, 'Medical Examinations_A_sheet'!$A$1:$J$2336, COLUMN('Medical Examinations_A_sheet'!J367), FALSE)</f>
        <v>Diabetes</v>
      </c>
      <c r="L367" s="10">
        <f>VLOOKUP(Healthcare!$A367,'Hospitalisation Details_A_sheet'!$A$1:$K$2344,COLUMN('Hospitalisation Details_A_sheet'!F366),FALSE)</f>
        <v>27724.29</v>
      </c>
      <c r="M367" t="str">
        <f>VLOOKUP(Healthcare!$A367,'Hospitalisation Details_A_sheet'!$A$1:$K$2344,COLUMN('Hospitalisation Details_A_sheet'!G366),FALSE)</f>
        <v>tier - 1</v>
      </c>
      <c r="N367" t="str">
        <f>VLOOKUP(Healthcare!$A367,'Hospitalisation Details_A_sheet'!$A$1:$K$2344,COLUMN('Hospitalisation Details_A_sheet'!H366),FALSE)</f>
        <v>tier - 3</v>
      </c>
      <c r="O367" t="str">
        <f>VLOOKUP(Healthcare!$A367,'Hospitalisation Details_A_sheet'!$A$1:$K$2344,COLUMN('Hospitalisation Details_A_sheet'!I366),FALSE)</f>
        <v>R1013</v>
      </c>
      <c r="P367" s="8" t="str">
        <f>VLOOKUP(Healthcare!$A367,'Hospitalisation Details_A_sheet'!$A$1:$K$2344,COLUMN('Hospitalisation Details_A_sheet'!J366),FALSE)</f>
        <v>6-Dec-2002</v>
      </c>
      <c r="Q367">
        <f>VLOOKUP(Healthcare!$A367,'Hospitalisation Details_A_sheet'!$A$1:$K$2344,COLUMN('Hospitalisation Details_A_sheet'!K366),FALSE)</f>
        <v>20</v>
      </c>
    </row>
    <row r="368" spans="1:17" ht="15.6" x14ac:dyDescent="0.3">
      <c r="A368" s="1" t="s">
        <v>2005</v>
      </c>
      <c r="B368" s="24" t="str">
        <f>VLOOKUP('Customer Names_A_sheet'!$A368,'Customer Names_A_sheet'!$A$1:$E$2336,4,FALSE)</f>
        <v>Austin W</v>
      </c>
      <c r="C368">
        <f>VLOOKUP($A368, 'Medical Examinations_A_sheet'!$A$1:$J$2336, COLUMN('Medical Examinations_A_sheet'!B368), FALSE)</f>
        <v>27.04</v>
      </c>
      <c r="D368">
        <f>VLOOKUP($A368, 'Medical Examinations_A_sheet'!$A$1:$J$2336, COLUMN('Medical Examinations_A_sheet'!C368), FALSE)</f>
        <v>4.0999999999999996</v>
      </c>
      <c r="E368" t="str">
        <f>VLOOKUP($A368, 'Medical Examinations_A_sheet'!$A$1:$J$2336, COLUMN('Medical Examinations_A_sheet'!D368), FALSE)</f>
        <v>No</v>
      </c>
      <c r="F368" t="str">
        <f>VLOOKUP($A368, 'Medical Examinations_A_sheet'!$A$1:$J$2336, COLUMN('Medical Examinations_A_sheet'!E368), FALSE)</f>
        <v>No</v>
      </c>
      <c r="G368" t="str">
        <f>VLOOKUP($A368, 'Medical Examinations_A_sheet'!$A$1:$J$2336, COLUMN('Medical Examinations_A_sheet'!F368), FALSE)</f>
        <v>No</v>
      </c>
      <c r="H368">
        <f>VLOOKUP($A368, 'Medical Examinations_A_sheet'!$A$1:$J$2336, COLUMN('Medical Examinations_A_sheet'!G368), FALSE)</f>
        <v>1</v>
      </c>
      <c r="I368" t="str">
        <f>VLOOKUP($A368, 'Medical Examinations_A_sheet'!$A$1:$J$2336, COLUMN('Medical Examinations_A_sheet'!H368), FALSE)</f>
        <v>Yes</v>
      </c>
      <c r="J368" t="str">
        <f>VLOOKUP($A368, 'Medical Examinations_A_sheet'!$A$1:$J$2336, COLUMN('Medical Examinations_A_sheet'!I368), FALSE)</f>
        <v>Overweight</v>
      </c>
      <c r="K368" t="str">
        <f>VLOOKUP($A368, 'Medical Examinations_A_sheet'!$A$1:$J$2336, COLUMN('Medical Examinations_A_sheet'!J368), FALSE)</f>
        <v>Normal</v>
      </c>
      <c r="L368" s="10">
        <f>VLOOKUP(Healthcare!$A368,'Hospitalisation Details_A_sheet'!$A$1:$K$2344,COLUMN('Hospitalisation Details_A_sheet'!F367),FALSE)</f>
        <v>27696.11</v>
      </c>
      <c r="M368" t="str">
        <f>VLOOKUP(Healthcare!$A368,'Hospitalisation Details_A_sheet'!$A$1:$K$2344,COLUMN('Hospitalisation Details_A_sheet'!G367),FALSE)</f>
        <v>tier - 1</v>
      </c>
      <c r="N368" t="str">
        <f>VLOOKUP(Healthcare!$A368,'Hospitalisation Details_A_sheet'!$A$1:$K$2344,COLUMN('Hospitalisation Details_A_sheet'!H367),FALSE)</f>
        <v>tier - 2</v>
      </c>
      <c r="O368" t="str">
        <f>VLOOKUP(Healthcare!$A368,'Hospitalisation Details_A_sheet'!$A$1:$K$2344,COLUMN('Hospitalisation Details_A_sheet'!I367),FALSE)</f>
        <v>R1011</v>
      </c>
      <c r="P368" s="8" t="str">
        <f>VLOOKUP(Healthcare!$A368,'Hospitalisation Details_A_sheet'!$A$1:$K$2344,COLUMN('Hospitalisation Details_A_sheet'!J367),FALSE)</f>
        <v>3-Jul-1992</v>
      </c>
      <c r="Q368">
        <f>VLOOKUP(Healthcare!$A368,'Hospitalisation Details_A_sheet'!$A$1:$K$2344,COLUMN('Hospitalisation Details_A_sheet'!K367),FALSE)</f>
        <v>30</v>
      </c>
    </row>
    <row r="369" spans="1:17" ht="15.6" x14ac:dyDescent="0.3">
      <c r="A369" s="1" t="s">
        <v>2004</v>
      </c>
      <c r="B369" s="24" t="str">
        <f>VLOOKUP('Customer Names_A_sheet'!$A369,'Customer Names_A_sheet'!$A$1:$E$2336,4,FALSE)</f>
        <v>Berenice</v>
      </c>
      <c r="C369">
        <f>VLOOKUP($A369, 'Medical Examinations_A_sheet'!$A$1:$J$2336, COLUMN('Medical Examinations_A_sheet'!B369), FALSE)</f>
        <v>30.23</v>
      </c>
      <c r="D369">
        <f>VLOOKUP($A369, 'Medical Examinations_A_sheet'!$A$1:$J$2336, COLUMN('Medical Examinations_A_sheet'!C369), FALSE)</f>
        <v>4.2300000000000004</v>
      </c>
      <c r="E369" t="str">
        <f>VLOOKUP($A369, 'Medical Examinations_A_sheet'!$A$1:$J$2336, COLUMN('Medical Examinations_A_sheet'!D369), FALSE)</f>
        <v>Yes</v>
      </c>
      <c r="F369" t="str">
        <f>VLOOKUP($A369, 'Medical Examinations_A_sheet'!$A$1:$J$2336, COLUMN('Medical Examinations_A_sheet'!E369), FALSE)</f>
        <v>No</v>
      </c>
      <c r="G369" t="str">
        <f>VLOOKUP($A369, 'Medical Examinations_A_sheet'!$A$1:$J$2336, COLUMN('Medical Examinations_A_sheet'!F369), FALSE)</f>
        <v>Yes</v>
      </c>
      <c r="H369">
        <f>VLOOKUP($A369, 'Medical Examinations_A_sheet'!$A$1:$J$2336, COLUMN('Medical Examinations_A_sheet'!G369), FALSE)</f>
        <v>1</v>
      </c>
      <c r="I369" t="str">
        <f>VLOOKUP($A369, 'Medical Examinations_A_sheet'!$A$1:$J$2336, COLUMN('Medical Examinations_A_sheet'!H369), FALSE)</f>
        <v>Yes</v>
      </c>
      <c r="J369" t="str">
        <f>VLOOKUP($A369, 'Medical Examinations_A_sheet'!$A$1:$J$2336, COLUMN('Medical Examinations_A_sheet'!I369), FALSE)</f>
        <v>Obesity</v>
      </c>
      <c r="K369" t="str">
        <f>VLOOKUP($A369, 'Medical Examinations_A_sheet'!$A$1:$J$2336, COLUMN('Medical Examinations_A_sheet'!J369), FALSE)</f>
        <v>Normal</v>
      </c>
      <c r="L369" s="10">
        <f>VLOOKUP(Healthcare!$A369,'Hospitalisation Details_A_sheet'!$A$1:$K$2344,COLUMN('Hospitalisation Details_A_sheet'!F368),FALSE)</f>
        <v>27625.17</v>
      </c>
      <c r="M369" t="str">
        <f>VLOOKUP(Healthcare!$A369,'Hospitalisation Details_A_sheet'!$A$1:$K$2344,COLUMN('Hospitalisation Details_A_sheet'!G368),FALSE)</f>
        <v>tier - 1</v>
      </c>
      <c r="N369" t="str">
        <f>VLOOKUP(Healthcare!$A369,'Hospitalisation Details_A_sheet'!$A$1:$K$2344,COLUMN('Hospitalisation Details_A_sheet'!H368),FALSE)</f>
        <v>tier - 1</v>
      </c>
      <c r="O369" t="str">
        <f>VLOOKUP(Healthcare!$A369,'Hospitalisation Details_A_sheet'!$A$1:$K$2344,COLUMN('Hospitalisation Details_A_sheet'!I368),FALSE)</f>
        <v>R1011</v>
      </c>
      <c r="P369" s="8" t="str">
        <f>VLOOKUP(Healthcare!$A369,'Hospitalisation Details_A_sheet'!$A$1:$K$2344,COLUMN('Hospitalisation Details_A_sheet'!J368),FALSE)</f>
        <v>7-Oct-1997</v>
      </c>
      <c r="Q369">
        <f>VLOOKUP(Healthcare!$A369,'Hospitalisation Details_A_sheet'!$A$1:$K$2344,COLUMN('Hospitalisation Details_A_sheet'!K368),FALSE)</f>
        <v>25</v>
      </c>
    </row>
    <row r="370" spans="1:17" ht="15.6" x14ac:dyDescent="0.3">
      <c r="A370" s="1" t="s">
        <v>2003</v>
      </c>
      <c r="B370" s="24" t="str">
        <f>VLOOKUP('Customer Names_A_sheet'!$A370,'Customer Names_A_sheet'!$A$1:$E$2336,4,FALSE)</f>
        <v>Kenneth A</v>
      </c>
      <c r="C370">
        <f>VLOOKUP($A370, 'Medical Examinations_A_sheet'!$A$1:$J$2336, COLUMN('Medical Examinations_A_sheet'!B370), FALSE)</f>
        <v>30.6</v>
      </c>
      <c r="D370">
        <f>VLOOKUP($A370, 'Medical Examinations_A_sheet'!$A$1:$J$2336, COLUMN('Medical Examinations_A_sheet'!C370), FALSE)</f>
        <v>6.48</v>
      </c>
      <c r="E370" t="str">
        <f>VLOOKUP($A370, 'Medical Examinations_A_sheet'!$A$1:$J$2336, COLUMN('Medical Examinations_A_sheet'!D370), FALSE)</f>
        <v>Yes</v>
      </c>
      <c r="F370" t="str">
        <f>VLOOKUP($A370, 'Medical Examinations_A_sheet'!$A$1:$J$2336, COLUMN('Medical Examinations_A_sheet'!E370), FALSE)</f>
        <v>No</v>
      </c>
      <c r="G370" t="str">
        <f>VLOOKUP($A370, 'Medical Examinations_A_sheet'!$A$1:$J$2336, COLUMN('Medical Examinations_A_sheet'!F370), FALSE)</f>
        <v>Yes</v>
      </c>
      <c r="H370">
        <f>VLOOKUP($A370, 'Medical Examinations_A_sheet'!$A$1:$J$2336, COLUMN('Medical Examinations_A_sheet'!G370), FALSE)</f>
        <v>1</v>
      </c>
      <c r="I370" t="str">
        <f>VLOOKUP($A370, 'Medical Examinations_A_sheet'!$A$1:$J$2336, COLUMN('Medical Examinations_A_sheet'!H370), FALSE)</f>
        <v>Yes</v>
      </c>
      <c r="J370" t="str">
        <f>VLOOKUP($A370, 'Medical Examinations_A_sheet'!$A$1:$J$2336, COLUMN('Medical Examinations_A_sheet'!I370), FALSE)</f>
        <v>Obesity</v>
      </c>
      <c r="K370" t="str">
        <f>VLOOKUP($A370, 'Medical Examinations_A_sheet'!$A$1:$J$2336, COLUMN('Medical Examinations_A_sheet'!J370), FALSE)</f>
        <v>Prediabetes</v>
      </c>
      <c r="L370" s="10">
        <f>VLOOKUP(Healthcare!$A370,'Hospitalisation Details_A_sheet'!$A$1:$K$2344,COLUMN('Hospitalisation Details_A_sheet'!F369),FALSE)</f>
        <v>27619.360000000001</v>
      </c>
      <c r="M370" t="str">
        <f>VLOOKUP(Healthcare!$A370,'Hospitalisation Details_A_sheet'!$A$1:$K$2344,COLUMN('Hospitalisation Details_A_sheet'!G369),FALSE)</f>
        <v>tier - 2</v>
      </c>
      <c r="N370" t="str">
        <f>VLOOKUP(Healthcare!$A370,'Hospitalisation Details_A_sheet'!$A$1:$K$2344,COLUMN('Hospitalisation Details_A_sheet'!H369),FALSE)</f>
        <v>tier - 3</v>
      </c>
      <c r="O370" t="str">
        <f>VLOOKUP(Healthcare!$A370,'Hospitalisation Details_A_sheet'!$A$1:$K$2344,COLUMN('Hospitalisation Details_A_sheet'!I369),FALSE)</f>
        <v>R1011</v>
      </c>
      <c r="P370" s="8" t="str">
        <f>VLOOKUP(Healthcare!$A370,'Hospitalisation Details_A_sheet'!$A$1:$K$2344,COLUMN('Hospitalisation Details_A_sheet'!J369),FALSE)</f>
        <v>9-Sep-1997</v>
      </c>
      <c r="Q370">
        <f>VLOOKUP(Healthcare!$A370,'Hospitalisation Details_A_sheet'!$A$1:$K$2344,COLUMN('Hospitalisation Details_A_sheet'!K369),FALSE)</f>
        <v>25</v>
      </c>
    </row>
    <row r="371" spans="1:17" ht="15.6" x14ac:dyDescent="0.3">
      <c r="A371" s="1" t="s">
        <v>2002</v>
      </c>
      <c r="B371" s="24" t="str">
        <f>VLOOKUP('Customer Names_A_sheet'!$A371,'Customer Names_A_sheet'!$A$1:$E$2336,4,FALSE)</f>
        <v>Mr.  Miguel</v>
      </c>
      <c r="C371">
        <f>VLOOKUP($A371, 'Medical Examinations_A_sheet'!$A$1:$J$2336, COLUMN('Medical Examinations_A_sheet'!B371), FALSE)</f>
        <v>26.8</v>
      </c>
      <c r="D371">
        <f>VLOOKUP($A371, 'Medical Examinations_A_sheet'!$A$1:$J$2336, COLUMN('Medical Examinations_A_sheet'!C371), FALSE)</f>
        <v>5.53</v>
      </c>
      <c r="E371" t="str">
        <f>VLOOKUP($A371, 'Medical Examinations_A_sheet'!$A$1:$J$2336, COLUMN('Medical Examinations_A_sheet'!D371), FALSE)</f>
        <v>No</v>
      </c>
      <c r="F371" t="str">
        <f>VLOOKUP($A371, 'Medical Examinations_A_sheet'!$A$1:$J$2336, COLUMN('Medical Examinations_A_sheet'!E371), FALSE)</f>
        <v>No</v>
      </c>
      <c r="G371" t="str">
        <f>VLOOKUP($A371, 'Medical Examinations_A_sheet'!$A$1:$J$2336, COLUMN('Medical Examinations_A_sheet'!F371), FALSE)</f>
        <v>No</v>
      </c>
      <c r="H371">
        <f>VLOOKUP($A371, 'Medical Examinations_A_sheet'!$A$1:$J$2336, COLUMN('Medical Examinations_A_sheet'!G371), FALSE)</f>
        <v>1</v>
      </c>
      <c r="I371" t="str">
        <f>VLOOKUP($A371, 'Medical Examinations_A_sheet'!$A$1:$J$2336, COLUMN('Medical Examinations_A_sheet'!H371), FALSE)</f>
        <v>Yes</v>
      </c>
      <c r="J371" t="str">
        <f>VLOOKUP($A371, 'Medical Examinations_A_sheet'!$A$1:$J$2336, COLUMN('Medical Examinations_A_sheet'!I371), FALSE)</f>
        <v>Overweight</v>
      </c>
      <c r="K371" t="str">
        <f>VLOOKUP($A371, 'Medical Examinations_A_sheet'!$A$1:$J$2336, COLUMN('Medical Examinations_A_sheet'!J371), FALSE)</f>
        <v>Normal</v>
      </c>
      <c r="L371" s="10">
        <f>VLOOKUP(Healthcare!$A371,'Hospitalisation Details_A_sheet'!$A$1:$K$2344,COLUMN('Hospitalisation Details_A_sheet'!F370),FALSE)</f>
        <v>27614.71</v>
      </c>
      <c r="M371" t="str">
        <f>VLOOKUP(Healthcare!$A371,'Hospitalisation Details_A_sheet'!$A$1:$K$2344,COLUMN('Hospitalisation Details_A_sheet'!G370),FALSE)</f>
        <v>tier - 2</v>
      </c>
      <c r="N371" t="str">
        <f>VLOOKUP(Healthcare!$A371,'Hospitalisation Details_A_sheet'!$A$1:$K$2344,COLUMN('Hospitalisation Details_A_sheet'!H370),FALSE)</f>
        <v>tier - 3</v>
      </c>
      <c r="O371" t="str">
        <f>VLOOKUP(Healthcare!$A371,'Hospitalisation Details_A_sheet'!$A$1:$K$2344,COLUMN('Hospitalisation Details_A_sheet'!I370),FALSE)</f>
        <v>R1011</v>
      </c>
      <c r="P371" s="8" t="str">
        <f>VLOOKUP(Healthcare!$A371,'Hospitalisation Details_A_sheet'!$A$1:$K$2344,COLUMN('Hospitalisation Details_A_sheet'!J370),FALSE)</f>
        <v>11-Jun-1992</v>
      </c>
      <c r="Q371">
        <f>VLOOKUP(Healthcare!$A371,'Hospitalisation Details_A_sheet'!$A$1:$K$2344,COLUMN('Hospitalisation Details_A_sheet'!K370),FALSE)</f>
        <v>30</v>
      </c>
    </row>
    <row r="372" spans="1:17" ht="15.6" x14ac:dyDescent="0.3">
      <c r="A372" s="1" t="s">
        <v>2001</v>
      </c>
      <c r="B372" s="24" t="str">
        <f>VLOOKUP('Customer Names_A_sheet'!$A372,'Customer Names_A_sheet'!$A$1:$E$2336,4,FALSE)</f>
        <v>Hadley T.</v>
      </c>
      <c r="C372">
        <f>VLOOKUP($A372, 'Medical Examinations_A_sheet'!$A$1:$J$2336, COLUMN('Medical Examinations_A_sheet'!B372), FALSE)</f>
        <v>16.86</v>
      </c>
      <c r="D372">
        <f>VLOOKUP($A372, 'Medical Examinations_A_sheet'!$A$1:$J$2336, COLUMN('Medical Examinations_A_sheet'!C372), FALSE)</f>
        <v>4.07</v>
      </c>
      <c r="E372" t="str">
        <f>VLOOKUP($A372, 'Medical Examinations_A_sheet'!$A$1:$J$2336, COLUMN('Medical Examinations_A_sheet'!D372), FALSE)</f>
        <v>Yes</v>
      </c>
      <c r="F372" t="str">
        <f>VLOOKUP($A372, 'Medical Examinations_A_sheet'!$A$1:$J$2336, COLUMN('Medical Examinations_A_sheet'!E372), FALSE)</f>
        <v>No</v>
      </c>
      <c r="G372" t="str">
        <f>VLOOKUP($A372, 'Medical Examinations_A_sheet'!$A$1:$J$2336, COLUMN('Medical Examinations_A_sheet'!F372), FALSE)</f>
        <v>No</v>
      </c>
      <c r="H372">
        <f>VLOOKUP($A372, 'Medical Examinations_A_sheet'!$A$1:$J$2336, COLUMN('Medical Examinations_A_sheet'!G372), FALSE)</f>
        <v>0</v>
      </c>
      <c r="I372" t="str">
        <f>VLOOKUP($A372, 'Medical Examinations_A_sheet'!$A$1:$J$2336, COLUMN('Medical Examinations_A_sheet'!H372), FALSE)</f>
        <v>Yes</v>
      </c>
      <c r="J372" t="str">
        <f>VLOOKUP($A372, 'Medical Examinations_A_sheet'!$A$1:$J$2336, COLUMN('Medical Examinations_A_sheet'!I372), FALSE)</f>
        <v>Underweight</v>
      </c>
      <c r="K372" t="str">
        <f>VLOOKUP($A372, 'Medical Examinations_A_sheet'!$A$1:$J$2336, COLUMN('Medical Examinations_A_sheet'!J372), FALSE)</f>
        <v>Normal</v>
      </c>
      <c r="L372" s="10">
        <f>VLOOKUP(Healthcare!$A372,'Hospitalisation Details_A_sheet'!$A$1:$K$2344,COLUMN('Hospitalisation Details_A_sheet'!F371),FALSE)</f>
        <v>27598.93</v>
      </c>
      <c r="M372" t="str">
        <f>VLOOKUP(Healthcare!$A372,'Hospitalisation Details_A_sheet'!$A$1:$K$2344,COLUMN('Hospitalisation Details_A_sheet'!G371),FALSE)</f>
        <v>tier - 2</v>
      </c>
      <c r="N372" t="str">
        <f>VLOOKUP(Healthcare!$A372,'Hospitalisation Details_A_sheet'!$A$1:$K$2344,COLUMN('Hospitalisation Details_A_sheet'!H371),FALSE)</f>
        <v>tier - 1</v>
      </c>
      <c r="O372" t="str">
        <f>VLOOKUP(Healthcare!$A372,'Hospitalisation Details_A_sheet'!$A$1:$K$2344,COLUMN('Hospitalisation Details_A_sheet'!I371),FALSE)</f>
        <v>R1011</v>
      </c>
      <c r="P372" s="8" t="str">
        <f>VLOOKUP(Healthcare!$A372,'Hospitalisation Details_A_sheet'!$A$1:$K$2344,COLUMN('Hospitalisation Details_A_sheet'!J371),FALSE)</f>
        <v>6-Nov-1985</v>
      </c>
      <c r="Q372">
        <f>VLOOKUP(Healthcare!$A372,'Hospitalisation Details_A_sheet'!$A$1:$K$2344,COLUMN('Hospitalisation Details_A_sheet'!K371),FALSE)</f>
        <v>37</v>
      </c>
    </row>
    <row r="373" spans="1:17" ht="15.6" x14ac:dyDescent="0.3">
      <c r="A373" s="1" t="s">
        <v>2000</v>
      </c>
      <c r="B373" s="24" t="str">
        <f>VLOOKUP('Customer Names_A_sheet'!$A373,'Customer Names_A_sheet'!$A$1:$E$2336,4,FALSE)</f>
        <v>Taylor</v>
      </c>
      <c r="C373">
        <f>VLOOKUP($A373, 'Medical Examinations_A_sheet'!$A$1:$J$2336, COLUMN('Medical Examinations_A_sheet'!B373), FALSE)</f>
        <v>16.3</v>
      </c>
      <c r="D373">
        <f>VLOOKUP($A373, 'Medical Examinations_A_sheet'!$A$1:$J$2336, COLUMN('Medical Examinations_A_sheet'!C373), FALSE)</f>
        <v>5.51</v>
      </c>
      <c r="E373" t="str">
        <f>VLOOKUP($A373, 'Medical Examinations_A_sheet'!$A$1:$J$2336, COLUMN('Medical Examinations_A_sheet'!D373), FALSE)</f>
        <v>No</v>
      </c>
      <c r="F373" t="str">
        <f>VLOOKUP($A373, 'Medical Examinations_A_sheet'!$A$1:$J$2336, COLUMN('Medical Examinations_A_sheet'!E373), FALSE)</f>
        <v>No</v>
      </c>
      <c r="G373" t="str">
        <f>VLOOKUP($A373, 'Medical Examinations_A_sheet'!$A$1:$J$2336, COLUMN('Medical Examinations_A_sheet'!F373), FALSE)</f>
        <v>No</v>
      </c>
      <c r="H373">
        <f>VLOOKUP($A373, 'Medical Examinations_A_sheet'!$A$1:$J$2336, COLUMN('Medical Examinations_A_sheet'!G373), FALSE)</f>
        <v>1</v>
      </c>
      <c r="I373" t="str">
        <f>VLOOKUP($A373, 'Medical Examinations_A_sheet'!$A$1:$J$2336, COLUMN('Medical Examinations_A_sheet'!H373), FALSE)</f>
        <v>Yes</v>
      </c>
      <c r="J373" t="str">
        <f>VLOOKUP($A373, 'Medical Examinations_A_sheet'!$A$1:$J$2336, COLUMN('Medical Examinations_A_sheet'!I373), FALSE)</f>
        <v>Underweight</v>
      </c>
      <c r="K373" t="str">
        <f>VLOOKUP($A373, 'Medical Examinations_A_sheet'!$A$1:$J$2336, COLUMN('Medical Examinations_A_sheet'!J373), FALSE)</f>
        <v>Normal</v>
      </c>
      <c r="L373" s="10">
        <f>VLOOKUP(Healthcare!$A373,'Hospitalisation Details_A_sheet'!$A$1:$K$2344,COLUMN('Hospitalisation Details_A_sheet'!F372),FALSE)</f>
        <v>27534.53</v>
      </c>
      <c r="M373" t="str">
        <f>VLOOKUP(Healthcare!$A373,'Hospitalisation Details_A_sheet'!$A$1:$K$2344,COLUMN('Hospitalisation Details_A_sheet'!G372),FALSE)</f>
        <v>tier - 2</v>
      </c>
      <c r="N373" t="str">
        <f>VLOOKUP(Healthcare!$A373,'Hospitalisation Details_A_sheet'!$A$1:$K$2344,COLUMN('Hospitalisation Details_A_sheet'!H372),FALSE)</f>
        <v>tier - 2</v>
      </c>
      <c r="O373" t="str">
        <f>VLOOKUP(Healthcare!$A373,'Hospitalisation Details_A_sheet'!$A$1:$K$2344,COLUMN('Hospitalisation Details_A_sheet'!I372),FALSE)</f>
        <v>R1011</v>
      </c>
      <c r="P373" s="8" t="str">
        <f>VLOOKUP(Healthcare!$A373,'Hospitalisation Details_A_sheet'!$A$1:$K$2344,COLUMN('Hospitalisation Details_A_sheet'!J372),FALSE)</f>
        <v>22-Jul-1984</v>
      </c>
      <c r="Q373">
        <f>VLOOKUP(Healthcare!$A373,'Hospitalisation Details_A_sheet'!$A$1:$K$2344,COLUMN('Hospitalisation Details_A_sheet'!K372),FALSE)</f>
        <v>38</v>
      </c>
    </row>
    <row r="374" spans="1:17" ht="15.6" x14ac:dyDescent="0.3">
      <c r="A374" s="1" t="s">
        <v>1999</v>
      </c>
      <c r="B374" s="24" t="str">
        <f>VLOOKUP('Customer Names_A_sheet'!$A374,'Customer Names_A_sheet'!$A$1:$E$2336,4,FALSE)</f>
        <v>Tenielle M</v>
      </c>
      <c r="C374">
        <f>VLOOKUP($A374, 'Medical Examinations_A_sheet'!$A$1:$J$2336, COLUMN('Medical Examinations_A_sheet'!B374), FALSE)</f>
        <v>29.81</v>
      </c>
      <c r="D374">
        <f>VLOOKUP($A374, 'Medical Examinations_A_sheet'!$A$1:$J$2336, COLUMN('Medical Examinations_A_sheet'!C374), FALSE)</f>
        <v>11.66</v>
      </c>
      <c r="E374" t="str">
        <f>VLOOKUP($A374, 'Medical Examinations_A_sheet'!$A$1:$J$2336, COLUMN('Medical Examinations_A_sheet'!D374), FALSE)</f>
        <v>No</v>
      </c>
      <c r="F374" t="str">
        <f>VLOOKUP($A374, 'Medical Examinations_A_sheet'!$A$1:$J$2336, COLUMN('Medical Examinations_A_sheet'!E374), FALSE)</f>
        <v>No</v>
      </c>
      <c r="G374" t="str">
        <f>VLOOKUP($A374, 'Medical Examinations_A_sheet'!$A$1:$J$2336, COLUMN('Medical Examinations_A_sheet'!F374), FALSE)</f>
        <v>No</v>
      </c>
      <c r="H374">
        <f>VLOOKUP($A374, 'Medical Examinations_A_sheet'!$A$1:$J$2336, COLUMN('Medical Examinations_A_sheet'!G374), FALSE)</f>
        <v>0</v>
      </c>
      <c r="I374" t="str">
        <f>VLOOKUP($A374, 'Medical Examinations_A_sheet'!$A$1:$J$2336, COLUMN('Medical Examinations_A_sheet'!H374), FALSE)</f>
        <v>Yes</v>
      </c>
      <c r="J374" t="str">
        <f>VLOOKUP($A374, 'Medical Examinations_A_sheet'!$A$1:$J$2336, COLUMN('Medical Examinations_A_sheet'!I374), FALSE)</f>
        <v>Overweight</v>
      </c>
      <c r="K374" t="str">
        <f>VLOOKUP($A374, 'Medical Examinations_A_sheet'!$A$1:$J$2336, COLUMN('Medical Examinations_A_sheet'!J374), FALSE)</f>
        <v>Diabetes</v>
      </c>
      <c r="L374" s="10">
        <f>VLOOKUP(Healthcare!$A374,'Hospitalisation Details_A_sheet'!$A$1:$K$2344,COLUMN('Hospitalisation Details_A_sheet'!F373),FALSE)</f>
        <v>27533.91</v>
      </c>
      <c r="M374" t="str">
        <f>VLOOKUP(Healthcare!$A374,'Hospitalisation Details_A_sheet'!$A$1:$K$2344,COLUMN('Hospitalisation Details_A_sheet'!G373),FALSE)</f>
        <v>tier - 2</v>
      </c>
      <c r="N374" t="str">
        <f>VLOOKUP(Healthcare!$A374,'Hospitalisation Details_A_sheet'!$A$1:$K$2344,COLUMN('Hospitalisation Details_A_sheet'!H373),FALSE)</f>
        <v>tier - 3</v>
      </c>
      <c r="O374" t="str">
        <f>VLOOKUP(Healthcare!$A374,'Hospitalisation Details_A_sheet'!$A$1:$K$2344,COLUMN('Hospitalisation Details_A_sheet'!I373),FALSE)</f>
        <v>R1013</v>
      </c>
      <c r="P374" s="8" t="str">
        <f>VLOOKUP(Healthcare!$A374,'Hospitalisation Details_A_sheet'!$A$1:$K$2344,COLUMN('Hospitalisation Details_A_sheet'!J373),FALSE)</f>
        <v>19-Oct-1965</v>
      </c>
      <c r="Q374">
        <f>VLOOKUP(Healthcare!$A374,'Hospitalisation Details_A_sheet'!$A$1:$K$2344,COLUMN('Hospitalisation Details_A_sheet'!K373),FALSE)</f>
        <v>57</v>
      </c>
    </row>
    <row r="375" spans="1:17" ht="15.6" x14ac:dyDescent="0.3">
      <c r="A375" s="1" t="s">
        <v>1998</v>
      </c>
      <c r="B375" s="24" t="str">
        <f>VLOOKUP('Customer Names_A_sheet'!$A375,'Customer Names_A_sheet'!$A$1:$E$2336,4,FALSE)</f>
        <v>Andrea</v>
      </c>
      <c r="C375">
        <f>VLOOKUP($A375, 'Medical Examinations_A_sheet'!$A$1:$J$2336, COLUMN('Medical Examinations_A_sheet'!B375), FALSE)</f>
        <v>16.329999999999998</v>
      </c>
      <c r="D375">
        <f>VLOOKUP($A375, 'Medical Examinations_A_sheet'!$A$1:$J$2336, COLUMN('Medical Examinations_A_sheet'!C375), FALSE)</f>
        <v>7.26</v>
      </c>
      <c r="E375" t="str">
        <f>VLOOKUP($A375, 'Medical Examinations_A_sheet'!$A$1:$J$2336, COLUMN('Medical Examinations_A_sheet'!D375), FALSE)</f>
        <v>Yes</v>
      </c>
      <c r="F375" t="str">
        <f>VLOOKUP($A375, 'Medical Examinations_A_sheet'!$A$1:$J$2336, COLUMN('Medical Examinations_A_sheet'!E375), FALSE)</f>
        <v>No</v>
      </c>
      <c r="G375" t="str">
        <f>VLOOKUP($A375, 'Medical Examinations_A_sheet'!$A$1:$J$2336, COLUMN('Medical Examinations_A_sheet'!F375), FALSE)</f>
        <v>No</v>
      </c>
      <c r="H375">
        <f>VLOOKUP($A375, 'Medical Examinations_A_sheet'!$A$1:$J$2336, COLUMN('Medical Examinations_A_sheet'!G375), FALSE)</f>
        <v>0</v>
      </c>
      <c r="I375" t="str">
        <f>VLOOKUP($A375, 'Medical Examinations_A_sheet'!$A$1:$J$2336, COLUMN('Medical Examinations_A_sheet'!H375), FALSE)</f>
        <v>Yes</v>
      </c>
      <c r="J375" t="str">
        <f>VLOOKUP($A375, 'Medical Examinations_A_sheet'!$A$1:$J$2336, COLUMN('Medical Examinations_A_sheet'!I375), FALSE)</f>
        <v>Underweight</v>
      </c>
      <c r="K375" t="str">
        <f>VLOOKUP($A375, 'Medical Examinations_A_sheet'!$A$1:$J$2336, COLUMN('Medical Examinations_A_sheet'!J375), FALSE)</f>
        <v>Diabetes</v>
      </c>
      <c r="L375" s="10">
        <f>VLOOKUP(Healthcare!$A375,'Hospitalisation Details_A_sheet'!$A$1:$K$2344,COLUMN('Hospitalisation Details_A_sheet'!F374),FALSE)</f>
        <v>27495.59</v>
      </c>
      <c r="M375" t="str">
        <f>VLOOKUP(Healthcare!$A375,'Hospitalisation Details_A_sheet'!$A$1:$K$2344,COLUMN('Hospitalisation Details_A_sheet'!G374),FALSE)</f>
        <v>tier - 2</v>
      </c>
      <c r="N375" t="str">
        <f>VLOOKUP(Healthcare!$A375,'Hospitalisation Details_A_sheet'!$A$1:$K$2344,COLUMN('Hospitalisation Details_A_sheet'!H374),FALSE)</f>
        <v>tier - 1</v>
      </c>
      <c r="O375" t="str">
        <f>VLOOKUP(Healthcare!$A375,'Hospitalisation Details_A_sheet'!$A$1:$K$2344,COLUMN('Hospitalisation Details_A_sheet'!I374),FALSE)</f>
        <v>R1011</v>
      </c>
      <c r="P375" s="8" t="str">
        <f>VLOOKUP(Healthcare!$A375,'Hospitalisation Details_A_sheet'!$A$1:$K$2344,COLUMN('Hospitalisation Details_A_sheet'!J374),FALSE)</f>
        <v>3-Oct-1981</v>
      </c>
      <c r="Q375">
        <f>VLOOKUP(Healthcare!$A375,'Hospitalisation Details_A_sheet'!$A$1:$K$2344,COLUMN('Hospitalisation Details_A_sheet'!K374),FALSE)</f>
        <v>41</v>
      </c>
    </row>
    <row r="376" spans="1:17" ht="15.6" x14ac:dyDescent="0.3">
      <c r="A376" s="1" t="s">
        <v>1997</v>
      </c>
      <c r="B376" s="24" t="str">
        <f>VLOOKUP('Customer Names_A_sheet'!$A376,'Customer Names_A_sheet'!$A$1:$E$2336,4,FALSE)</f>
        <v>Nora P</v>
      </c>
      <c r="C376">
        <f>VLOOKUP($A376, 'Medical Examinations_A_sheet'!$A$1:$J$2336, COLUMN('Medical Examinations_A_sheet'!B376), FALSE)</f>
        <v>16.37</v>
      </c>
      <c r="D376">
        <f>VLOOKUP($A376, 'Medical Examinations_A_sheet'!$A$1:$J$2336, COLUMN('Medical Examinations_A_sheet'!C376), FALSE)</f>
        <v>4.79</v>
      </c>
      <c r="E376" t="str">
        <f>VLOOKUP($A376, 'Medical Examinations_A_sheet'!$A$1:$J$2336, COLUMN('Medical Examinations_A_sheet'!D376), FALSE)</f>
        <v>Yes</v>
      </c>
      <c r="F376" t="str">
        <f>VLOOKUP($A376, 'Medical Examinations_A_sheet'!$A$1:$J$2336, COLUMN('Medical Examinations_A_sheet'!E376), FALSE)</f>
        <v>No</v>
      </c>
      <c r="G376" t="str">
        <f>VLOOKUP($A376, 'Medical Examinations_A_sheet'!$A$1:$J$2336, COLUMN('Medical Examinations_A_sheet'!F376), FALSE)</f>
        <v>No</v>
      </c>
      <c r="H376">
        <f>VLOOKUP($A376, 'Medical Examinations_A_sheet'!$A$1:$J$2336, COLUMN('Medical Examinations_A_sheet'!G376), FALSE)</f>
        <v>0</v>
      </c>
      <c r="I376" t="str">
        <f>VLOOKUP($A376, 'Medical Examinations_A_sheet'!$A$1:$J$2336, COLUMN('Medical Examinations_A_sheet'!H376), FALSE)</f>
        <v>Yes</v>
      </c>
      <c r="J376" t="str">
        <f>VLOOKUP($A376, 'Medical Examinations_A_sheet'!$A$1:$J$2336, COLUMN('Medical Examinations_A_sheet'!I376), FALSE)</f>
        <v>Underweight</v>
      </c>
      <c r="K376" t="str">
        <f>VLOOKUP($A376, 'Medical Examinations_A_sheet'!$A$1:$J$2336, COLUMN('Medical Examinations_A_sheet'!J376), FALSE)</f>
        <v>Normal</v>
      </c>
      <c r="L376" s="10">
        <f>VLOOKUP(Healthcare!$A376,'Hospitalisation Details_A_sheet'!$A$1:$K$2344,COLUMN('Hospitalisation Details_A_sheet'!F375),FALSE)</f>
        <v>27432.73</v>
      </c>
      <c r="M376" t="str">
        <f>VLOOKUP(Healthcare!$A376,'Hospitalisation Details_A_sheet'!$A$1:$K$2344,COLUMN('Hospitalisation Details_A_sheet'!G375),FALSE)</f>
        <v>tier - 2</v>
      </c>
      <c r="N376" t="str">
        <f>VLOOKUP(Healthcare!$A376,'Hospitalisation Details_A_sheet'!$A$1:$K$2344,COLUMN('Hospitalisation Details_A_sheet'!H375),FALSE)</f>
        <v>tier - 1</v>
      </c>
      <c r="O376" t="str">
        <f>VLOOKUP(Healthcare!$A376,'Hospitalisation Details_A_sheet'!$A$1:$K$2344,COLUMN('Hospitalisation Details_A_sheet'!I375),FALSE)</f>
        <v>R1011</v>
      </c>
      <c r="P376" s="8" t="str">
        <f>VLOOKUP(Healthcare!$A376,'Hospitalisation Details_A_sheet'!$A$1:$K$2344,COLUMN('Hospitalisation Details_A_sheet'!J375),FALSE)</f>
        <v>5-Dec-1985</v>
      </c>
      <c r="Q376">
        <f>VLOOKUP(Healthcare!$A376,'Hospitalisation Details_A_sheet'!$A$1:$K$2344,COLUMN('Hospitalisation Details_A_sheet'!K375),FALSE)</f>
        <v>37</v>
      </c>
    </row>
    <row r="377" spans="1:17" ht="15.6" x14ac:dyDescent="0.3">
      <c r="A377" s="1" t="s">
        <v>1996</v>
      </c>
      <c r="B377" s="24" t="str">
        <f>VLOOKUP('Customer Names_A_sheet'!$A377,'Customer Names_A_sheet'!$A$1:$E$2336,4,FALSE)</f>
        <v>Zachary</v>
      </c>
      <c r="C377">
        <f>VLOOKUP($A377, 'Medical Examinations_A_sheet'!$A$1:$J$2336, COLUMN('Medical Examinations_A_sheet'!B377), FALSE)</f>
        <v>22.42</v>
      </c>
      <c r="D377">
        <f>VLOOKUP($A377, 'Medical Examinations_A_sheet'!$A$1:$J$2336, COLUMN('Medical Examinations_A_sheet'!C377), FALSE)</f>
        <v>4.68</v>
      </c>
      <c r="E377" t="str">
        <f>VLOOKUP($A377, 'Medical Examinations_A_sheet'!$A$1:$J$2336, COLUMN('Medical Examinations_A_sheet'!D377), FALSE)</f>
        <v>Yes</v>
      </c>
      <c r="F377" t="str">
        <f>VLOOKUP($A377, 'Medical Examinations_A_sheet'!$A$1:$J$2336, COLUMN('Medical Examinations_A_sheet'!E377), FALSE)</f>
        <v>No</v>
      </c>
      <c r="G377" t="str">
        <f>VLOOKUP($A377, 'Medical Examinations_A_sheet'!$A$1:$J$2336, COLUMN('Medical Examinations_A_sheet'!F377), FALSE)</f>
        <v>No</v>
      </c>
      <c r="H377">
        <f>VLOOKUP($A377, 'Medical Examinations_A_sheet'!$A$1:$J$2336, COLUMN('Medical Examinations_A_sheet'!G377), FALSE)</f>
        <v>1</v>
      </c>
      <c r="I377" t="str">
        <f>VLOOKUP($A377, 'Medical Examinations_A_sheet'!$A$1:$J$2336, COLUMN('Medical Examinations_A_sheet'!H377), FALSE)</f>
        <v>No</v>
      </c>
      <c r="J377" t="str">
        <f>VLOOKUP($A377, 'Medical Examinations_A_sheet'!$A$1:$J$2336, COLUMN('Medical Examinations_A_sheet'!I377), FALSE)</f>
        <v>Normal Weight</v>
      </c>
      <c r="K377" t="str">
        <f>VLOOKUP($A377, 'Medical Examinations_A_sheet'!$A$1:$J$2336, COLUMN('Medical Examinations_A_sheet'!J377), FALSE)</f>
        <v>Normal</v>
      </c>
      <c r="L377" s="10">
        <f>VLOOKUP(Healthcare!$A377,'Hospitalisation Details_A_sheet'!$A$1:$K$2344,COLUMN('Hospitalisation Details_A_sheet'!F376),FALSE)</f>
        <v>27375.9</v>
      </c>
      <c r="M377" t="str">
        <f>VLOOKUP(Healthcare!$A377,'Hospitalisation Details_A_sheet'!$A$1:$K$2344,COLUMN('Hospitalisation Details_A_sheet'!G376),FALSE)</f>
        <v>tier - 2</v>
      </c>
      <c r="N377" t="str">
        <f>VLOOKUP(Healthcare!$A377,'Hospitalisation Details_A_sheet'!$A$1:$K$2344,COLUMN('Hospitalisation Details_A_sheet'!H376),FALSE)</f>
        <v>tier - 3</v>
      </c>
      <c r="O377" t="str">
        <f>VLOOKUP(Healthcare!$A377,'Hospitalisation Details_A_sheet'!$A$1:$K$2344,COLUMN('Hospitalisation Details_A_sheet'!I376),FALSE)</f>
        <v>R1015</v>
      </c>
      <c r="P377" s="8" t="str">
        <f>VLOOKUP(Healthcare!$A377,'Hospitalisation Details_A_sheet'!$A$1:$K$2344,COLUMN('Hospitalisation Details_A_sheet'!J376),FALSE)</f>
        <v>15-Sep-1988</v>
      </c>
      <c r="Q377">
        <f>VLOOKUP(Healthcare!$A377,'Hospitalisation Details_A_sheet'!$A$1:$K$2344,COLUMN('Hospitalisation Details_A_sheet'!K376),FALSE)</f>
        <v>34</v>
      </c>
    </row>
    <row r="378" spans="1:17" ht="15.6" x14ac:dyDescent="0.3">
      <c r="A378" s="1" t="s">
        <v>1995</v>
      </c>
      <c r="B378" s="24" t="str">
        <f>VLOOKUP('Customer Names_A_sheet'!$A378,'Customer Names_A_sheet'!$A$1:$E$2336,4,FALSE)</f>
        <v>Michael</v>
      </c>
      <c r="C378">
        <f>VLOOKUP($A378, 'Medical Examinations_A_sheet'!$A$1:$J$2336, COLUMN('Medical Examinations_A_sheet'!B378), FALSE)</f>
        <v>31.35</v>
      </c>
      <c r="D378">
        <f>VLOOKUP($A378, 'Medical Examinations_A_sheet'!$A$1:$J$2336, COLUMN('Medical Examinations_A_sheet'!C378), FALSE)</f>
        <v>4.33</v>
      </c>
      <c r="E378" t="str">
        <f>VLOOKUP($A378, 'Medical Examinations_A_sheet'!$A$1:$J$2336, COLUMN('Medical Examinations_A_sheet'!D378), FALSE)</f>
        <v>Yes</v>
      </c>
      <c r="F378" t="str">
        <f>VLOOKUP($A378, 'Medical Examinations_A_sheet'!$A$1:$J$2336, COLUMN('Medical Examinations_A_sheet'!E378), FALSE)</f>
        <v>No</v>
      </c>
      <c r="G378" t="str">
        <f>VLOOKUP($A378, 'Medical Examinations_A_sheet'!$A$1:$J$2336, COLUMN('Medical Examinations_A_sheet'!F378), FALSE)</f>
        <v>Yes</v>
      </c>
      <c r="H378">
        <f>VLOOKUP($A378, 'Medical Examinations_A_sheet'!$A$1:$J$2336, COLUMN('Medical Examinations_A_sheet'!G378), FALSE)</f>
        <v>1</v>
      </c>
      <c r="I378" t="str">
        <f>VLOOKUP($A378, 'Medical Examinations_A_sheet'!$A$1:$J$2336, COLUMN('Medical Examinations_A_sheet'!H378), FALSE)</f>
        <v>No</v>
      </c>
      <c r="J378" t="str">
        <f>VLOOKUP($A378, 'Medical Examinations_A_sheet'!$A$1:$J$2336, COLUMN('Medical Examinations_A_sheet'!I378), FALSE)</f>
        <v>Obesity</v>
      </c>
      <c r="K378" t="str">
        <f>VLOOKUP($A378, 'Medical Examinations_A_sheet'!$A$1:$J$2336, COLUMN('Medical Examinations_A_sheet'!J378), FALSE)</f>
        <v>Normal</v>
      </c>
      <c r="L378" s="10">
        <f>VLOOKUP(Healthcare!$A378,'Hospitalisation Details_A_sheet'!$A$1:$K$2344,COLUMN('Hospitalisation Details_A_sheet'!F377),FALSE)</f>
        <v>27346.04</v>
      </c>
      <c r="M378" t="str">
        <f>VLOOKUP(Healthcare!$A378,'Hospitalisation Details_A_sheet'!$A$1:$K$2344,COLUMN('Hospitalisation Details_A_sheet'!G377),FALSE)</f>
        <v>tier - 2</v>
      </c>
      <c r="N378" t="str">
        <f>VLOOKUP(Healthcare!$A378,'Hospitalisation Details_A_sheet'!$A$1:$K$2344,COLUMN('Hospitalisation Details_A_sheet'!H377),FALSE)</f>
        <v>tier - 2</v>
      </c>
      <c r="O378" t="str">
        <f>VLOOKUP(Healthcare!$A378,'Hospitalisation Details_A_sheet'!$A$1:$K$2344,COLUMN('Hospitalisation Details_A_sheet'!I377),FALSE)</f>
        <v>R1013</v>
      </c>
      <c r="P378" s="8" t="str">
        <f>VLOOKUP(Healthcare!$A378,'Hospitalisation Details_A_sheet'!$A$1:$K$2344,COLUMN('Hospitalisation Details_A_sheet'!J377),FALSE)</f>
        <v>16-Oct-1969</v>
      </c>
      <c r="Q378">
        <f>VLOOKUP(Healthcare!$A378,'Hospitalisation Details_A_sheet'!$A$1:$K$2344,COLUMN('Hospitalisation Details_A_sheet'!K377),FALSE)</f>
        <v>53</v>
      </c>
    </row>
    <row r="379" spans="1:17" ht="15.6" x14ac:dyDescent="0.3">
      <c r="A379" s="1" t="s">
        <v>1994</v>
      </c>
      <c r="B379" s="24" t="str">
        <f>VLOOKUP('Customer Names_A_sheet'!$A379,'Customer Names_A_sheet'!$A$1:$E$2336,4,FALSE)</f>
        <v>Alyssa K.</v>
      </c>
      <c r="C379">
        <f>VLOOKUP($A379, 'Medical Examinations_A_sheet'!$A$1:$J$2336, COLUMN('Medical Examinations_A_sheet'!B379), FALSE)</f>
        <v>31.9</v>
      </c>
      <c r="D379">
        <f>VLOOKUP($A379, 'Medical Examinations_A_sheet'!$A$1:$J$2336, COLUMN('Medical Examinations_A_sheet'!C379), FALSE)</f>
        <v>11.89</v>
      </c>
      <c r="E379" t="str">
        <f>VLOOKUP($A379, 'Medical Examinations_A_sheet'!$A$1:$J$2336, COLUMN('Medical Examinations_A_sheet'!D379), FALSE)</f>
        <v>No</v>
      </c>
      <c r="F379" t="str">
        <f>VLOOKUP($A379, 'Medical Examinations_A_sheet'!$A$1:$J$2336, COLUMN('Medical Examinations_A_sheet'!E379), FALSE)</f>
        <v>No</v>
      </c>
      <c r="G379" t="str">
        <f>VLOOKUP($A379, 'Medical Examinations_A_sheet'!$A$1:$J$2336, COLUMN('Medical Examinations_A_sheet'!F379), FALSE)</f>
        <v>No</v>
      </c>
      <c r="H379">
        <f>VLOOKUP($A379, 'Medical Examinations_A_sheet'!$A$1:$J$2336, COLUMN('Medical Examinations_A_sheet'!G379), FALSE)</f>
        <v>0</v>
      </c>
      <c r="I379" t="str">
        <f>VLOOKUP($A379, 'Medical Examinations_A_sheet'!$A$1:$J$2336, COLUMN('Medical Examinations_A_sheet'!H379), FALSE)</f>
        <v>No</v>
      </c>
      <c r="J379" t="str">
        <f>VLOOKUP($A379, 'Medical Examinations_A_sheet'!$A$1:$J$2336, COLUMN('Medical Examinations_A_sheet'!I379), FALSE)</f>
        <v>Obesity</v>
      </c>
      <c r="K379" t="str">
        <f>VLOOKUP($A379, 'Medical Examinations_A_sheet'!$A$1:$J$2336, COLUMN('Medical Examinations_A_sheet'!J379), FALSE)</f>
        <v>Diabetes</v>
      </c>
      <c r="L379" s="10">
        <f>VLOOKUP(Healthcare!$A379,'Hospitalisation Details_A_sheet'!$A$1:$K$2344,COLUMN('Hospitalisation Details_A_sheet'!F378),FALSE)</f>
        <v>27322.73</v>
      </c>
      <c r="M379" t="str">
        <f>VLOOKUP(Healthcare!$A379,'Hospitalisation Details_A_sheet'!$A$1:$K$2344,COLUMN('Hospitalisation Details_A_sheet'!G378),FALSE)</f>
        <v>tier - 2</v>
      </c>
      <c r="N379" t="str">
        <f>VLOOKUP(Healthcare!$A379,'Hospitalisation Details_A_sheet'!$A$1:$K$2344,COLUMN('Hospitalisation Details_A_sheet'!H378),FALSE)</f>
        <v>tier - 2</v>
      </c>
      <c r="O379" t="str">
        <f>VLOOKUP(Healthcare!$A379,'Hospitalisation Details_A_sheet'!$A$1:$K$2344,COLUMN('Hospitalisation Details_A_sheet'!I378),FALSE)</f>
        <v>R1013</v>
      </c>
      <c r="P379" s="8" t="str">
        <f>VLOOKUP(Healthcare!$A379,'Hospitalisation Details_A_sheet'!$A$1:$K$2344,COLUMN('Hospitalisation Details_A_sheet'!J378),FALSE)</f>
        <v>6-Jun-1968</v>
      </c>
      <c r="Q379">
        <f>VLOOKUP(Healthcare!$A379,'Hospitalisation Details_A_sheet'!$A$1:$K$2344,COLUMN('Hospitalisation Details_A_sheet'!K378),FALSE)</f>
        <v>55</v>
      </c>
    </row>
    <row r="380" spans="1:17" ht="15.6" x14ac:dyDescent="0.3">
      <c r="A380" s="1" t="s">
        <v>1993</v>
      </c>
      <c r="B380" s="24" t="str">
        <f>VLOOKUP('Customer Names_A_sheet'!$A380,'Customer Names_A_sheet'!$A$1:$E$2336,4,FALSE)</f>
        <v>Heather</v>
      </c>
      <c r="C380">
        <f>VLOOKUP($A380, 'Medical Examinations_A_sheet'!$A$1:$J$2336, COLUMN('Medical Examinations_A_sheet'!B380), FALSE)</f>
        <v>30.6</v>
      </c>
      <c r="D380">
        <f>VLOOKUP($A380, 'Medical Examinations_A_sheet'!$A$1:$J$2336, COLUMN('Medical Examinations_A_sheet'!C380), FALSE)</f>
        <v>5.24</v>
      </c>
      <c r="E380" t="str">
        <f>VLOOKUP($A380, 'Medical Examinations_A_sheet'!$A$1:$J$2336, COLUMN('Medical Examinations_A_sheet'!D380), FALSE)</f>
        <v>No</v>
      </c>
      <c r="F380" t="str">
        <f>VLOOKUP($A380, 'Medical Examinations_A_sheet'!$A$1:$J$2336, COLUMN('Medical Examinations_A_sheet'!E380), FALSE)</f>
        <v>No</v>
      </c>
      <c r="G380" t="str">
        <f>VLOOKUP($A380, 'Medical Examinations_A_sheet'!$A$1:$J$2336, COLUMN('Medical Examinations_A_sheet'!F380), FALSE)</f>
        <v>No</v>
      </c>
      <c r="H380">
        <f>VLOOKUP($A380, 'Medical Examinations_A_sheet'!$A$1:$J$2336, COLUMN('Medical Examinations_A_sheet'!G380), FALSE)</f>
        <v>0</v>
      </c>
      <c r="I380" t="str">
        <f>VLOOKUP($A380, 'Medical Examinations_A_sheet'!$A$1:$J$2336, COLUMN('Medical Examinations_A_sheet'!H380), FALSE)</f>
        <v>Yes</v>
      </c>
      <c r="J380" t="str">
        <f>VLOOKUP($A380, 'Medical Examinations_A_sheet'!$A$1:$J$2336, COLUMN('Medical Examinations_A_sheet'!I380), FALSE)</f>
        <v>Obesity</v>
      </c>
      <c r="K380" t="str">
        <f>VLOOKUP($A380, 'Medical Examinations_A_sheet'!$A$1:$J$2336, COLUMN('Medical Examinations_A_sheet'!J380), FALSE)</f>
        <v>Normal</v>
      </c>
      <c r="L380" s="10">
        <f>VLOOKUP(Healthcare!$A380,'Hospitalisation Details_A_sheet'!$A$1:$K$2344,COLUMN('Hospitalisation Details_A_sheet'!F379),FALSE)</f>
        <v>27236.959999999999</v>
      </c>
      <c r="M380" t="str">
        <f>VLOOKUP(Healthcare!$A380,'Hospitalisation Details_A_sheet'!$A$1:$K$2344,COLUMN('Hospitalisation Details_A_sheet'!G379),FALSE)</f>
        <v>tier - 2</v>
      </c>
      <c r="N380" t="str">
        <f>VLOOKUP(Healthcare!$A380,'Hospitalisation Details_A_sheet'!$A$1:$K$2344,COLUMN('Hospitalisation Details_A_sheet'!H379),FALSE)</f>
        <v>tier - 1</v>
      </c>
      <c r="O380" t="str">
        <f>VLOOKUP(Healthcare!$A380,'Hospitalisation Details_A_sheet'!$A$1:$K$2344,COLUMN('Hospitalisation Details_A_sheet'!I379),FALSE)</f>
        <v>R1011</v>
      </c>
      <c r="P380" s="8" t="str">
        <f>VLOOKUP(Healthcare!$A380,'Hospitalisation Details_A_sheet'!$A$1:$K$2344,COLUMN('Hospitalisation Details_A_sheet'!J379),FALSE)</f>
        <v>2-Dec-1999</v>
      </c>
      <c r="Q380">
        <f>VLOOKUP(Healthcare!$A380,'Hospitalisation Details_A_sheet'!$A$1:$K$2344,COLUMN('Hospitalisation Details_A_sheet'!K379),FALSE)</f>
        <v>23</v>
      </c>
    </row>
    <row r="381" spans="1:17" ht="15.6" x14ac:dyDescent="0.3">
      <c r="A381" s="1" t="s">
        <v>1992</v>
      </c>
      <c r="B381" s="24" t="str">
        <f>VLOOKUP('Customer Names_A_sheet'!$A381,'Customer Names_A_sheet'!$A$1:$E$2336,4,FALSE)</f>
        <v>Dante</v>
      </c>
      <c r="C381">
        <f>VLOOKUP($A381, 'Medical Examinations_A_sheet'!$A$1:$J$2336, COLUMN('Medical Examinations_A_sheet'!B381), FALSE)</f>
        <v>28.975000000000001</v>
      </c>
      <c r="D381">
        <f>VLOOKUP($A381, 'Medical Examinations_A_sheet'!$A$1:$J$2336, COLUMN('Medical Examinations_A_sheet'!C381), FALSE)</f>
        <v>7.63</v>
      </c>
      <c r="E381" t="str">
        <f>VLOOKUP($A381, 'Medical Examinations_A_sheet'!$A$1:$J$2336, COLUMN('Medical Examinations_A_sheet'!D381), FALSE)</f>
        <v>No</v>
      </c>
      <c r="F381" t="str">
        <f>VLOOKUP($A381, 'Medical Examinations_A_sheet'!$A$1:$J$2336, COLUMN('Medical Examinations_A_sheet'!E381), FALSE)</f>
        <v>No</v>
      </c>
      <c r="G381" t="str">
        <f>VLOOKUP($A381, 'Medical Examinations_A_sheet'!$A$1:$J$2336, COLUMN('Medical Examinations_A_sheet'!F381), FALSE)</f>
        <v>No</v>
      </c>
      <c r="H381">
        <f>VLOOKUP($A381, 'Medical Examinations_A_sheet'!$A$1:$J$2336, COLUMN('Medical Examinations_A_sheet'!G381), FALSE)</f>
        <v>0</v>
      </c>
      <c r="I381" t="str">
        <f>VLOOKUP($A381, 'Medical Examinations_A_sheet'!$A$1:$J$2336, COLUMN('Medical Examinations_A_sheet'!H381), FALSE)</f>
        <v>Yes</v>
      </c>
      <c r="J381" t="str">
        <f>VLOOKUP($A381, 'Medical Examinations_A_sheet'!$A$1:$J$2336, COLUMN('Medical Examinations_A_sheet'!I381), FALSE)</f>
        <v>Overweight</v>
      </c>
      <c r="K381" t="str">
        <f>VLOOKUP($A381, 'Medical Examinations_A_sheet'!$A$1:$J$2336, COLUMN('Medical Examinations_A_sheet'!J381), FALSE)</f>
        <v>Diabetes</v>
      </c>
      <c r="L381" s="10">
        <f>VLOOKUP(Healthcare!$A381,'Hospitalisation Details_A_sheet'!$A$1:$K$2344,COLUMN('Hospitalisation Details_A_sheet'!F380),FALSE)</f>
        <v>27218.44</v>
      </c>
      <c r="M381" t="str">
        <f>VLOOKUP(Healthcare!$A381,'Hospitalisation Details_A_sheet'!$A$1:$K$2344,COLUMN('Hospitalisation Details_A_sheet'!G380),FALSE)</f>
        <v>tier - 2</v>
      </c>
      <c r="N381" t="str">
        <f>VLOOKUP(Healthcare!$A381,'Hospitalisation Details_A_sheet'!$A$1:$K$2344,COLUMN('Hospitalisation Details_A_sheet'!H380),FALSE)</f>
        <v>tier - 1</v>
      </c>
      <c r="O381" t="str">
        <f>VLOOKUP(Healthcare!$A381,'Hospitalisation Details_A_sheet'!$A$1:$K$2344,COLUMN('Hospitalisation Details_A_sheet'!I380),FALSE)</f>
        <v>R1017</v>
      </c>
      <c r="P381" s="8" t="str">
        <f>VLOOKUP(Healthcare!$A381,'Hospitalisation Details_A_sheet'!$A$1:$K$2344,COLUMN('Hospitalisation Details_A_sheet'!J380),FALSE)</f>
        <v>21-Dec-1965</v>
      </c>
      <c r="Q381">
        <f>VLOOKUP(Healthcare!$A381,'Hospitalisation Details_A_sheet'!$A$1:$K$2344,COLUMN('Hospitalisation Details_A_sheet'!K380),FALSE)</f>
        <v>57</v>
      </c>
    </row>
    <row r="382" spans="1:17" ht="15.6" x14ac:dyDescent="0.3">
      <c r="A382" s="1" t="s">
        <v>1991</v>
      </c>
      <c r="B382" s="24" t="str">
        <f>VLOOKUP('Customer Names_A_sheet'!$A382,'Customer Names_A_sheet'!$A$1:$E$2336,4,FALSE)</f>
        <v>Sara E.</v>
      </c>
      <c r="C382">
        <f>VLOOKUP($A382, 'Medical Examinations_A_sheet'!$A$1:$J$2336, COLUMN('Medical Examinations_A_sheet'!B382), FALSE)</f>
        <v>24.86</v>
      </c>
      <c r="D382">
        <f>VLOOKUP($A382, 'Medical Examinations_A_sheet'!$A$1:$J$2336, COLUMN('Medical Examinations_A_sheet'!C382), FALSE)</f>
        <v>8.92</v>
      </c>
      <c r="E382" t="str">
        <f>VLOOKUP($A382, 'Medical Examinations_A_sheet'!$A$1:$J$2336, COLUMN('Medical Examinations_A_sheet'!D382), FALSE)</f>
        <v>Yes</v>
      </c>
      <c r="F382" t="str">
        <f>VLOOKUP($A382, 'Medical Examinations_A_sheet'!$A$1:$J$2336, COLUMN('Medical Examinations_A_sheet'!E382), FALSE)</f>
        <v>No</v>
      </c>
      <c r="G382" t="str">
        <f>VLOOKUP($A382, 'Medical Examinations_A_sheet'!$A$1:$J$2336, COLUMN('Medical Examinations_A_sheet'!F382), FALSE)</f>
        <v>No</v>
      </c>
      <c r="H382">
        <f>VLOOKUP($A382, 'Medical Examinations_A_sheet'!$A$1:$J$2336, COLUMN('Medical Examinations_A_sheet'!G382), FALSE)</f>
        <v>2</v>
      </c>
      <c r="I382" t="str">
        <f>VLOOKUP($A382, 'Medical Examinations_A_sheet'!$A$1:$J$2336, COLUMN('Medical Examinations_A_sheet'!H382), FALSE)</f>
        <v>No</v>
      </c>
      <c r="J382" t="str">
        <f>VLOOKUP($A382, 'Medical Examinations_A_sheet'!$A$1:$J$2336, COLUMN('Medical Examinations_A_sheet'!I382), FALSE)</f>
        <v>Normal Weight</v>
      </c>
      <c r="K382" t="str">
        <f>VLOOKUP($A382, 'Medical Examinations_A_sheet'!$A$1:$J$2336, COLUMN('Medical Examinations_A_sheet'!J382), FALSE)</f>
        <v>Diabetes</v>
      </c>
      <c r="L382" s="10">
        <f>VLOOKUP(Healthcare!$A382,'Hospitalisation Details_A_sheet'!$A$1:$K$2344,COLUMN('Hospitalisation Details_A_sheet'!F381),FALSE)</f>
        <v>27117.99</v>
      </c>
      <c r="M382" t="str">
        <f>VLOOKUP(Healthcare!$A382,'Hospitalisation Details_A_sheet'!$A$1:$K$2344,COLUMN('Hospitalisation Details_A_sheet'!G381),FALSE)</f>
        <v>tier - 2</v>
      </c>
      <c r="N382" t="str">
        <f>VLOOKUP(Healthcare!$A382,'Hospitalisation Details_A_sheet'!$A$1:$K$2344,COLUMN('Hospitalisation Details_A_sheet'!H381),FALSE)</f>
        <v>tier - 2</v>
      </c>
      <c r="O382" t="str">
        <f>VLOOKUP(Healthcare!$A382,'Hospitalisation Details_A_sheet'!$A$1:$K$2344,COLUMN('Hospitalisation Details_A_sheet'!I381),FALSE)</f>
        <v>R1013</v>
      </c>
      <c r="P382" s="8" t="str">
        <f>VLOOKUP(Healthcare!$A382,'Hospitalisation Details_A_sheet'!$A$1:$K$2344,COLUMN('Hospitalisation Details_A_sheet'!J381),FALSE)</f>
        <v>2-Oct-1970</v>
      </c>
      <c r="Q382">
        <f>VLOOKUP(Healthcare!$A382,'Hospitalisation Details_A_sheet'!$A$1:$K$2344,COLUMN('Hospitalisation Details_A_sheet'!K381),FALSE)</f>
        <v>52</v>
      </c>
    </row>
    <row r="383" spans="1:17" ht="15.6" x14ac:dyDescent="0.3">
      <c r="A383" s="1" t="s">
        <v>1990</v>
      </c>
      <c r="B383" s="24" t="str">
        <f>VLOOKUP('Customer Names_A_sheet'!$A383,'Customer Names_A_sheet'!$A$1:$E$2336,4,FALSE)</f>
        <v>Scott</v>
      </c>
      <c r="C383">
        <f>VLOOKUP($A383, 'Medical Examinations_A_sheet'!$A$1:$J$2336, COLUMN('Medical Examinations_A_sheet'!B383), FALSE)</f>
        <v>19.54</v>
      </c>
      <c r="D383">
        <f>VLOOKUP($A383, 'Medical Examinations_A_sheet'!$A$1:$J$2336, COLUMN('Medical Examinations_A_sheet'!C383), FALSE)</f>
        <v>5.37</v>
      </c>
      <c r="E383" t="str">
        <f>VLOOKUP($A383, 'Medical Examinations_A_sheet'!$A$1:$J$2336, COLUMN('Medical Examinations_A_sheet'!D383), FALSE)</f>
        <v>No</v>
      </c>
      <c r="F383" t="str">
        <f>VLOOKUP($A383, 'Medical Examinations_A_sheet'!$A$1:$J$2336, COLUMN('Medical Examinations_A_sheet'!E383), FALSE)</f>
        <v>No</v>
      </c>
      <c r="G383" t="str">
        <f>VLOOKUP($A383, 'Medical Examinations_A_sheet'!$A$1:$J$2336, COLUMN('Medical Examinations_A_sheet'!F383), FALSE)</f>
        <v>No</v>
      </c>
      <c r="H383">
        <f>VLOOKUP($A383, 'Medical Examinations_A_sheet'!$A$1:$J$2336, COLUMN('Medical Examinations_A_sheet'!G383), FALSE)</f>
        <v>0</v>
      </c>
      <c r="I383" t="str">
        <f>VLOOKUP($A383, 'Medical Examinations_A_sheet'!$A$1:$J$2336, COLUMN('Medical Examinations_A_sheet'!H383), FALSE)</f>
        <v>Yes</v>
      </c>
      <c r="J383" t="str">
        <f>VLOOKUP($A383, 'Medical Examinations_A_sheet'!$A$1:$J$2336, COLUMN('Medical Examinations_A_sheet'!I383), FALSE)</f>
        <v>Normal Weight</v>
      </c>
      <c r="K383" t="str">
        <f>VLOOKUP($A383, 'Medical Examinations_A_sheet'!$A$1:$J$2336, COLUMN('Medical Examinations_A_sheet'!J383), FALSE)</f>
        <v>Normal</v>
      </c>
      <c r="L383" s="10">
        <f>VLOOKUP(Healthcare!$A383,'Hospitalisation Details_A_sheet'!$A$1:$K$2344,COLUMN('Hospitalisation Details_A_sheet'!F382),FALSE)</f>
        <v>27092.38</v>
      </c>
      <c r="M383" t="str">
        <f>VLOOKUP(Healthcare!$A383,'Hospitalisation Details_A_sheet'!$A$1:$K$2344,COLUMN('Hospitalisation Details_A_sheet'!G382),FALSE)</f>
        <v>tier - 2</v>
      </c>
      <c r="N383" t="str">
        <f>VLOOKUP(Healthcare!$A383,'Hospitalisation Details_A_sheet'!$A$1:$K$2344,COLUMN('Hospitalisation Details_A_sheet'!H382),FALSE)</f>
        <v>tier - 3</v>
      </c>
      <c r="O383" t="str">
        <f>VLOOKUP(Healthcare!$A383,'Hospitalisation Details_A_sheet'!$A$1:$K$2344,COLUMN('Hospitalisation Details_A_sheet'!I382),FALSE)</f>
        <v>R1011</v>
      </c>
      <c r="P383" s="8" t="str">
        <f>VLOOKUP(Healthcare!$A383,'Hospitalisation Details_A_sheet'!$A$1:$K$2344,COLUMN('Hospitalisation Details_A_sheet'!J382),FALSE)</f>
        <v>13-Dec-1990</v>
      </c>
      <c r="Q383">
        <f>VLOOKUP(Healthcare!$A383,'Hospitalisation Details_A_sheet'!$A$1:$K$2344,COLUMN('Hospitalisation Details_A_sheet'!K382),FALSE)</f>
        <v>32</v>
      </c>
    </row>
    <row r="384" spans="1:17" ht="15.6" x14ac:dyDescent="0.3">
      <c r="A384" s="1" t="s">
        <v>1989</v>
      </c>
      <c r="B384" s="24" t="str">
        <f>VLOOKUP('Customer Names_A_sheet'!$A384,'Customer Names_A_sheet'!$A$1:$E$2336,4,FALSE)</f>
        <v>Sean</v>
      </c>
      <c r="C384">
        <f>VLOOKUP($A384, 'Medical Examinations_A_sheet'!$A$1:$J$2336, COLUMN('Medical Examinations_A_sheet'!B384), FALSE)</f>
        <v>26.74</v>
      </c>
      <c r="D384">
        <f>VLOOKUP($A384, 'Medical Examinations_A_sheet'!$A$1:$J$2336, COLUMN('Medical Examinations_A_sheet'!C384), FALSE)</f>
        <v>4.3099999999999996</v>
      </c>
      <c r="E384" t="str">
        <f>VLOOKUP($A384, 'Medical Examinations_A_sheet'!$A$1:$J$2336, COLUMN('Medical Examinations_A_sheet'!D384), FALSE)</f>
        <v>No</v>
      </c>
      <c r="F384" t="str">
        <f>VLOOKUP($A384, 'Medical Examinations_A_sheet'!$A$1:$J$2336, COLUMN('Medical Examinations_A_sheet'!E384), FALSE)</f>
        <v>No</v>
      </c>
      <c r="G384" t="str">
        <f>VLOOKUP($A384, 'Medical Examinations_A_sheet'!$A$1:$J$2336, COLUMN('Medical Examinations_A_sheet'!F384), FALSE)</f>
        <v>No</v>
      </c>
      <c r="H384">
        <f>VLOOKUP($A384, 'Medical Examinations_A_sheet'!$A$1:$J$2336, COLUMN('Medical Examinations_A_sheet'!G384), FALSE)</f>
        <v>0</v>
      </c>
      <c r="I384" t="str">
        <f>VLOOKUP($A384, 'Medical Examinations_A_sheet'!$A$1:$J$2336, COLUMN('Medical Examinations_A_sheet'!H384), FALSE)</f>
        <v>Yes</v>
      </c>
      <c r="J384" t="str">
        <f>VLOOKUP($A384, 'Medical Examinations_A_sheet'!$A$1:$J$2336, COLUMN('Medical Examinations_A_sheet'!I384), FALSE)</f>
        <v>Overweight</v>
      </c>
      <c r="K384" t="str">
        <f>VLOOKUP($A384, 'Medical Examinations_A_sheet'!$A$1:$J$2336, COLUMN('Medical Examinations_A_sheet'!J384), FALSE)</f>
        <v>Normal</v>
      </c>
      <c r="L384" s="10">
        <f>VLOOKUP(Healthcare!$A384,'Hospitalisation Details_A_sheet'!$A$1:$K$2344,COLUMN('Hospitalisation Details_A_sheet'!F383),FALSE)</f>
        <v>27080.639999999999</v>
      </c>
      <c r="M384" t="str">
        <f>VLOOKUP(Healthcare!$A384,'Hospitalisation Details_A_sheet'!$A$1:$K$2344,COLUMN('Hospitalisation Details_A_sheet'!G383),FALSE)</f>
        <v>tier - 2</v>
      </c>
      <c r="N384" t="str">
        <f>VLOOKUP(Healthcare!$A384,'Hospitalisation Details_A_sheet'!$A$1:$K$2344,COLUMN('Hospitalisation Details_A_sheet'!H383),FALSE)</f>
        <v>tier - 2</v>
      </c>
      <c r="O384" t="str">
        <f>VLOOKUP(Healthcare!$A384,'Hospitalisation Details_A_sheet'!$A$1:$K$2344,COLUMN('Hospitalisation Details_A_sheet'!I383),FALSE)</f>
        <v>R1011</v>
      </c>
      <c r="P384" s="8" t="str">
        <f>VLOOKUP(Healthcare!$A384,'Hospitalisation Details_A_sheet'!$A$1:$K$2344,COLUMN('Hospitalisation Details_A_sheet'!J383),FALSE)</f>
        <v>2-Jul-1994</v>
      </c>
      <c r="Q384">
        <f>VLOOKUP(Healthcare!$A384,'Hospitalisation Details_A_sheet'!$A$1:$K$2344,COLUMN('Hospitalisation Details_A_sheet'!K383),FALSE)</f>
        <v>28</v>
      </c>
    </row>
    <row r="385" spans="1:17" ht="15.6" x14ac:dyDescent="0.3">
      <c r="A385" s="1" t="s">
        <v>1988</v>
      </c>
      <c r="B385" s="24" t="str">
        <f>VLOOKUP('Customer Names_A_sheet'!$A385,'Customer Names_A_sheet'!$A$1:$E$2336,4,FALSE)</f>
        <v>Danielle</v>
      </c>
      <c r="C385">
        <f>VLOOKUP($A385, 'Medical Examinations_A_sheet'!$A$1:$J$2336, COLUMN('Medical Examinations_A_sheet'!B385), FALSE)</f>
        <v>22.99</v>
      </c>
      <c r="D385">
        <f>VLOOKUP($A385, 'Medical Examinations_A_sheet'!$A$1:$J$2336, COLUMN('Medical Examinations_A_sheet'!C385), FALSE)</f>
        <v>10.46</v>
      </c>
      <c r="E385" t="str">
        <f>VLOOKUP($A385, 'Medical Examinations_A_sheet'!$A$1:$J$2336, COLUMN('Medical Examinations_A_sheet'!D385), FALSE)</f>
        <v>No</v>
      </c>
      <c r="F385" t="str">
        <f>VLOOKUP($A385, 'Medical Examinations_A_sheet'!$A$1:$J$2336, COLUMN('Medical Examinations_A_sheet'!E385), FALSE)</f>
        <v>No</v>
      </c>
      <c r="G385" t="str">
        <f>VLOOKUP($A385, 'Medical Examinations_A_sheet'!$A$1:$J$2336, COLUMN('Medical Examinations_A_sheet'!F385), FALSE)</f>
        <v>No</v>
      </c>
      <c r="H385">
        <f>VLOOKUP($A385, 'Medical Examinations_A_sheet'!$A$1:$J$2336, COLUMN('Medical Examinations_A_sheet'!G385), FALSE)</f>
        <v>3</v>
      </c>
      <c r="I385" t="str">
        <f>VLOOKUP($A385, 'Medical Examinations_A_sheet'!$A$1:$J$2336, COLUMN('Medical Examinations_A_sheet'!H385), FALSE)</f>
        <v>Yes</v>
      </c>
      <c r="J385" t="str">
        <f>VLOOKUP($A385, 'Medical Examinations_A_sheet'!$A$1:$J$2336, COLUMN('Medical Examinations_A_sheet'!I385), FALSE)</f>
        <v>Normal Weight</v>
      </c>
      <c r="K385" t="str">
        <f>VLOOKUP($A385, 'Medical Examinations_A_sheet'!$A$1:$J$2336, COLUMN('Medical Examinations_A_sheet'!J385), FALSE)</f>
        <v>Diabetes</v>
      </c>
      <c r="L385" s="10">
        <f>VLOOKUP(Healthcare!$A385,'Hospitalisation Details_A_sheet'!$A$1:$K$2344,COLUMN('Hospitalisation Details_A_sheet'!F384),FALSE)</f>
        <v>27037.91</v>
      </c>
      <c r="M385" t="str">
        <f>VLOOKUP(Healthcare!$A385,'Hospitalisation Details_A_sheet'!$A$1:$K$2344,COLUMN('Hospitalisation Details_A_sheet'!G384),FALSE)</f>
        <v>tier - 2</v>
      </c>
      <c r="N385" t="str">
        <f>VLOOKUP(Healthcare!$A385,'Hospitalisation Details_A_sheet'!$A$1:$K$2344,COLUMN('Hospitalisation Details_A_sheet'!H384),FALSE)</f>
        <v>tier - 2</v>
      </c>
      <c r="O385" t="str">
        <f>VLOOKUP(Healthcare!$A385,'Hospitalisation Details_A_sheet'!$A$1:$K$2344,COLUMN('Hospitalisation Details_A_sheet'!I384),FALSE)</f>
        <v>R1013</v>
      </c>
      <c r="P385" s="8" t="str">
        <f>VLOOKUP(Healthcare!$A385,'Hospitalisation Details_A_sheet'!$A$1:$K$2344,COLUMN('Hospitalisation Details_A_sheet'!J384),FALSE)</f>
        <v>30-Jun-1958</v>
      </c>
      <c r="Q385">
        <f>VLOOKUP(Healthcare!$A385,'Hospitalisation Details_A_sheet'!$A$1:$K$2344,COLUMN('Hospitalisation Details_A_sheet'!K384),FALSE)</f>
        <v>64</v>
      </c>
    </row>
    <row r="386" spans="1:17" ht="15.6" x14ac:dyDescent="0.3">
      <c r="A386" s="1" t="s">
        <v>1987</v>
      </c>
      <c r="B386" s="24" t="str">
        <f>VLOOKUP('Customer Names_A_sheet'!$A386,'Customer Names_A_sheet'!$A$1:$E$2336,4,FALSE)</f>
        <v>Andrew D.</v>
      </c>
      <c r="C386">
        <f>VLOOKUP($A386, 'Medical Examinations_A_sheet'!$A$1:$J$2336, COLUMN('Medical Examinations_A_sheet'!B386), FALSE)</f>
        <v>31.46</v>
      </c>
      <c r="D386">
        <f>VLOOKUP($A386, 'Medical Examinations_A_sheet'!$A$1:$J$2336, COLUMN('Medical Examinations_A_sheet'!C386), FALSE)</f>
        <v>7.39</v>
      </c>
      <c r="E386" t="str">
        <f>VLOOKUP($A386, 'Medical Examinations_A_sheet'!$A$1:$J$2336, COLUMN('Medical Examinations_A_sheet'!D386), FALSE)</f>
        <v>No</v>
      </c>
      <c r="F386" t="str">
        <f>VLOOKUP($A386, 'Medical Examinations_A_sheet'!$A$1:$J$2336, COLUMN('Medical Examinations_A_sheet'!E386), FALSE)</f>
        <v>No</v>
      </c>
      <c r="G386" t="str">
        <f>VLOOKUP($A386, 'Medical Examinations_A_sheet'!$A$1:$J$2336, COLUMN('Medical Examinations_A_sheet'!F386), FALSE)</f>
        <v>No</v>
      </c>
      <c r="H386">
        <f>VLOOKUP($A386, 'Medical Examinations_A_sheet'!$A$1:$J$2336, COLUMN('Medical Examinations_A_sheet'!G386), FALSE)</f>
        <v>0</v>
      </c>
      <c r="I386" t="str">
        <f>VLOOKUP($A386, 'Medical Examinations_A_sheet'!$A$1:$J$2336, COLUMN('Medical Examinations_A_sheet'!H386), FALSE)</f>
        <v>No</v>
      </c>
      <c r="J386" t="str">
        <f>VLOOKUP($A386, 'Medical Examinations_A_sheet'!$A$1:$J$2336, COLUMN('Medical Examinations_A_sheet'!I386), FALSE)</f>
        <v>Obesity</v>
      </c>
      <c r="K386" t="str">
        <f>VLOOKUP($A386, 'Medical Examinations_A_sheet'!$A$1:$J$2336, COLUMN('Medical Examinations_A_sheet'!J386), FALSE)</f>
        <v>Diabetes</v>
      </c>
      <c r="L386" s="10">
        <f>VLOOKUP(Healthcare!$A386,'Hospitalisation Details_A_sheet'!$A$1:$K$2344,COLUMN('Hospitalisation Details_A_sheet'!F385),FALSE)</f>
        <v>27000.98</v>
      </c>
      <c r="M386" t="str">
        <f>VLOOKUP(Healthcare!$A386,'Hospitalisation Details_A_sheet'!$A$1:$K$2344,COLUMN('Hospitalisation Details_A_sheet'!G385),FALSE)</f>
        <v>tier - 2</v>
      </c>
      <c r="N386" t="str">
        <f>VLOOKUP(Healthcare!$A386,'Hospitalisation Details_A_sheet'!$A$1:$K$2344,COLUMN('Hospitalisation Details_A_sheet'!H385),FALSE)</f>
        <v>tier - 2</v>
      </c>
      <c r="O386" t="str">
        <f>VLOOKUP(Healthcare!$A386,'Hospitalisation Details_A_sheet'!$A$1:$K$2344,COLUMN('Hospitalisation Details_A_sheet'!I385),FALSE)</f>
        <v>R1013</v>
      </c>
      <c r="P386" s="8" t="str">
        <f>VLOOKUP(Healthcare!$A386,'Hospitalisation Details_A_sheet'!$A$1:$K$2344,COLUMN('Hospitalisation Details_A_sheet'!J385),FALSE)</f>
        <v>9-Jul-1960</v>
      </c>
      <c r="Q386">
        <f>VLOOKUP(Healthcare!$A386,'Hospitalisation Details_A_sheet'!$A$1:$K$2344,COLUMN('Hospitalisation Details_A_sheet'!K385),FALSE)</f>
        <v>62</v>
      </c>
    </row>
    <row r="387" spans="1:17" ht="15.6" x14ac:dyDescent="0.3">
      <c r="A387" s="1" t="s">
        <v>1986</v>
      </c>
      <c r="B387" s="24" t="str">
        <f>VLOOKUP('Customer Names_A_sheet'!$A387,'Customer Names_A_sheet'!$A$1:$E$2336,4,FALSE)</f>
        <v>Joel D</v>
      </c>
      <c r="C387">
        <f>VLOOKUP($A387, 'Medical Examinations_A_sheet'!$A$1:$J$2336, COLUMN('Medical Examinations_A_sheet'!B387), FALSE)</f>
        <v>30.86</v>
      </c>
      <c r="D387">
        <f>VLOOKUP($A387, 'Medical Examinations_A_sheet'!$A$1:$J$2336, COLUMN('Medical Examinations_A_sheet'!C387), FALSE)</f>
        <v>6.18</v>
      </c>
      <c r="E387" t="str">
        <f>VLOOKUP($A387, 'Medical Examinations_A_sheet'!$A$1:$J$2336, COLUMN('Medical Examinations_A_sheet'!D387), FALSE)</f>
        <v>No</v>
      </c>
      <c r="F387" t="str">
        <f>VLOOKUP($A387, 'Medical Examinations_A_sheet'!$A$1:$J$2336, COLUMN('Medical Examinations_A_sheet'!E387), FALSE)</f>
        <v>yes</v>
      </c>
      <c r="G387" t="str">
        <f>VLOOKUP($A387, 'Medical Examinations_A_sheet'!$A$1:$J$2336, COLUMN('Medical Examinations_A_sheet'!F387), FALSE)</f>
        <v>No</v>
      </c>
      <c r="H387">
        <f>VLOOKUP($A387, 'Medical Examinations_A_sheet'!$A$1:$J$2336, COLUMN('Medical Examinations_A_sheet'!G387), FALSE)</f>
        <v>2</v>
      </c>
      <c r="I387" t="str">
        <f>VLOOKUP($A387, 'Medical Examinations_A_sheet'!$A$1:$J$2336, COLUMN('Medical Examinations_A_sheet'!H387), FALSE)</f>
        <v>Yes</v>
      </c>
      <c r="J387" t="str">
        <f>VLOOKUP($A387, 'Medical Examinations_A_sheet'!$A$1:$J$2336, COLUMN('Medical Examinations_A_sheet'!I387), FALSE)</f>
        <v>Obesity</v>
      </c>
      <c r="K387" t="str">
        <f>VLOOKUP($A387, 'Medical Examinations_A_sheet'!$A$1:$J$2336, COLUMN('Medical Examinations_A_sheet'!J387), FALSE)</f>
        <v>Prediabetes</v>
      </c>
      <c r="L387" s="10">
        <f>VLOOKUP(Healthcare!$A387,'Hospitalisation Details_A_sheet'!$A$1:$K$2344,COLUMN('Hospitalisation Details_A_sheet'!F386),FALSE)</f>
        <v>26936.98</v>
      </c>
      <c r="M387" t="str">
        <f>VLOOKUP(Healthcare!$A387,'Hospitalisation Details_A_sheet'!$A$1:$K$2344,COLUMN('Hospitalisation Details_A_sheet'!G386),FALSE)</f>
        <v>tier - 2</v>
      </c>
      <c r="N387" t="str">
        <f>VLOOKUP(Healthcare!$A387,'Hospitalisation Details_A_sheet'!$A$1:$K$2344,COLUMN('Hospitalisation Details_A_sheet'!H386),FALSE)</f>
        <v>tier - 3</v>
      </c>
      <c r="O387" t="str">
        <f>VLOOKUP(Healthcare!$A387,'Hospitalisation Details_A_sheet'!$A$1:$K$2344,COLUMN('Hospitalisation Details_A_sheet'!I386),FALSE)</f>
        <v>R1011</v>
      </c>
      <c r="P387" s="8" t="str">
        <f>VLOOKUP(Healthcare!$A387,'Hospitalisation Details_A_sheet'!$A$1:$K$2344,COLUMN('Hospitalisation Details_A_sheet'!J386),FALSE)</f>
        <v>9-Nov-2000</v>
      </c>
      <c r="Q387">
        <f>VLOOKUP(Healthcare!$A387,'Hospitalisation Details_A_sheet'!$A$1:$K$2344,COLUMN('Hospitalisation Details_A_sheet'!K386),FALSE)</f>
        <v>22</v>
      </c>
    </row>
    <row r="388" spans="1:17" ht="15.6" x14ac:dyDescent="0.3">
      <c r="A388" s="1" t="s">
        <v>1985</v>
      </c>
      <c r="B388" s="24" t="str">
        <f>VLOOKUP('Customer Names_A_sheet'!$A388,'Customer Names_A_sheet'!$A$1:$E$2336,4,FALSE)</f>
        <v>Michelle</v>
      </c>
      <c r="C388">
        <f>VLOOKUP($A388, 'Medical Examinations_A_sheet'!$A$1:$J$2336, COLUMN('Medical Examinations_A_sheet'!B388), FALSE)</f>
        <v>31.96</v>
      </c>
      <c r="D388">
        <f>VLOOKUP($A388, 'Medical Examinations_A_sheet'!$A$1:$J$2336, COLUMN('Medical Examinations_A_sheet'!C388), FALSE)</f>
        <v>8.86</v>
      </c>
      <c r="E388" t="str">
        <f>VLOOKUP($A388, 'Medical Examinations_A_sheet'!$A$1:$J$2336, COLUMN('Medical Examinations_A_sheet'!D388), FALSE)</f>
        <v>No</v>
      </c>
      <c r="F388" t="str">
        <f>VLOOKUP($A388, 'Medical Examinations_A_sheet'!$A$1:$J$2336, COLUMN('Medical Examinations_A_sheet'!E388), FALSE)</f>
        <v>No</v>
      </c>
      <c r="G388" t="str">
        <f>VLOOKUP($A388, 'Medical Examinations_A_sheet'!$A$1:$J$2336, COLUMN('Medical Examinations_A_sheet'!F388), FALSE)</f>
        <v>No</v>
      </c>
      <c r="H388">
        <f>VLOOKUP($A388, 'Medical Examinations_A_sheet'!$A$1:$J$2336, COLUMN('Medical Examinations_A_sheet'!G388), FALSE)</f>
        <v>0</v>
      </c>
      <c r="I388" t="str">
        <f>VLOOKUP($A388, 'Medical Examinations_A_sheet'!$A$1:$J$2336, COLUMN('Medical Examinations_A_sheet'!H388), FALSE)</f>
        <v>Yes</v>
      </c>
      <c r="J388" t="str">
        <f>VLOOKUP($A388, 'Medical Examinations_A_sheet'!$A$1:$J$2336, COLUMN('Medical Examinations_A_sheet'!I388), FALSE)</f>
        <v>Obesity</v>
      </c>
      <c r="K388" t="str">
        <f>VLOOKUP($A388, 'Medical Examinations_A_sheet'!$A$1:$J$2336, COLUMN('Medical Examinations_A_sheet'!J388), FALSE)</f>
        <v>Diabetes</v>
      </c>
      <c r="L388" s="10">
        <f>VLOOKUP(Healthcare!$A388,'Hospitalisation Details_A_sheet'!$A$1:$K$2344,COLUMN('Hospitalisation Details_A_sheet'!F387),FALSE)</f>
        <v>26927.69</v>
      </c>
      <c r="M388" t="str">
        <f>VLOOKUP(Healthcare!$A388,'Hospitalisation Details_A_sheet'!$A$1:$K$2344,COLUMN('Hospitalisation Details_A_sheet'!G387),FALSE)</f>
        <v>tier - 2</v>
      </c>
      <c r="N388" t="str">
        <f>VLOOKUP(Healthcare!$A388,'Hospitalisation Details_A_sheet'!$A$1:$K$2344,COLUMN('Hospitalisation Details_A_sheet'!H387),FALSE)</f>
        <v>tier - 2</v>
      </c>
      <c r="O388" t="str">
        <f>VLOOKUP(Healthcare!$A388,'Hospitalisation Details_A_sheet'!$A$1:$K$2344,COLUMN('Hospitalisation Details_A_sheet'!I387),FALSE)</f>
        <v>R1011</v>
      </c>
      <c r="P388" s="8" t="str">
        <f>VLOOKUP(Healthcare!$A388,'Hospitalisation Details_A_sheet'!$A$1:$K$2344,COLUMN('Hospitalisation Details_A_sheet'!J387),FALSE)</f>
        <v>17-Jun-2002</v>
      </c>
      <c r="Q388">
        <f>VLOOKUP(Healthcare!$A388,'Hospitalisation Details_A_sheet'!$A$1:$K$2344,COLUMN('Hospitalisation Details_A_sheet'!K387),FALSE)</f>
        <v>20</v>
      </c>
    </row>
    <row r="389" spans="1:17" ht="15.6" x14ac:dyDescent="0.3">
      <c r="A389" s="1" t="s">
        <v>1984</v>
      </c>
      <c r="B389" s="24" t="str">
        <f>VLOOKUP('Customer Names_A_sheet'!$A389,'Customer Names_A_sheet'!$A$1:$E$2336,4,FALSE)</f>
        <v>Michael J.</v>
      </c>
      <c r="C389">
        <f>VLOOKUP($A389, 'Medical Examinations_A_sheet'!$A$1:$J$2336, COLUMN('Medical Examinations_A_sheet'!B389), FALSE)</f>
        <v>23.76</v>
      </c>
      <c r="D389">
        <f>VLOOKUP($A389, 'Medical Examinations_A_sheet'!$A$1:$J$2336, COLUMN('Medical Examinations_A_sheet'!C389), FALSE)</f>
        <v>10.96</v>
      </c>
      <c r="E389" t="str">
        <f>VLOOKUP($A389, 'Medical Examinations_A_sheet'!$A$1:$J$2336, COLUMN('Medical Examinations_A_sheet'!D389), FALSE)</f>
        <v>No</v>
      </c>
      <c r="F389" t="str">
        <f>VLOOKUP($A389, 'Medical Examinations_A_sheet'!$A$1:$J$2336, COLUMN('Medical Examinations_A_sheet'!E389), FALSE)</f>
        <v>No</v>
      </c>
      <c r="G389" t="str">
        <f>VLOOKUP($A389, 'Medical Examinations_A_sheet'!$A$1:$J$2336, COLUMN('Medical Examinations_A_sheet'!F389), FALSE)</f>
        <v>No</v>
      </c>
      <c r="H389">
        <f>VLOOKUP($A389, 'Medical Examinations_A_sheet'!$A$1:$J$2336, COLUMN('Medical Examinations_A_sheet'!G389), FALSE)</f>
        <v>3</v>
      </c>
      <c r="I389" t="str">
        <f>VLOOKUP($A389, 'Medical Examinations_A_sheet'!$A$1:$J$2336, COLUMN('Medical Examinations_A_sheet'!H389), FALSE)</f>
        <v>Yes</v>
      </c>
      <c r="J389" t="str">
        <f>VLOOKUP($A389, 'Medical Examinations_A_sheet'!$A$1:$J$2336, COLUMN('Medical Examinations_A_sheet'!I389), FALSE)</f>
        <v>Normal Weight</v>
      </c>
      <c r="K389" t="str">
        <f>VLOOKUP($A389, 'Medical Examinations_A_sheet'!$A$1:$J$2336, COLUMN('Medical Examinations_A_sheet'!J389), FALSE)</f>
        <v>Diabetes</v>
      </c>
      <c r="L389" s="10">
        <f>VLOOKUP(Healthcare!$A389,'Hospitalisation Details_A_sheet'!$A$1:$K$2344,COLUMN('Hospitalisation Details_A_sheet'!F388),FALSE)</f>
        <v>26926.51</v>
      </c>
      <c r="M389" t="str">
        <f>VLOOKUP(Healthcare!$A389,'Hospitalisation Details_A_sheet'!$A$1:$K$2344,COLUMN('Hospitalisation Details_A_sheet'!G388),FALSE)</f>
        <v>tier - 2</v>
      </c>
      <c r="N389" t="str">
        <f>VLOOKUP(Healthcare!$A389,'Hospitalisation Details_A_sheet'!$A$1:$K$2344,COLUMN('Hospitalisation Details_A_sheet'!H388),FALSE)</f>
        <v>tier - 1</v>
      </c>
      <c r="O389" t="str">
        <f>VLOOKUP(Healthcare!$A389,'Hospitalisation Details_A_sheet'!$A$1:$K$2344,COLUMN('Hospitalisation Details_A_sheet'!I388),FALSE)</f>
        <v>R1013</v>
      </c>
      <c r="P389" s="8" t="str">
        <f>VLOOKUP(Healthcare!$A389,'Hospitalisation Details_A_sheet'!$A$1:$K$2344,COLUMN('Hospitalisation Details_A_sheet'!J388),FALSE)</f>
        <v>25-Dec-1958</v>
      </c>
      <c r="Q389">
        <f>VLOOKUP(Healthcare!$A389,'Hospitalisation Details_A_sheet'!$A$1:$K$2344,COLUMN('Hospitalisation Details_A_sheet'!K388),FALSE)</f>
        <v>64</v>
      </c>
    </row>
    <row r="390" spans="1:17" ht="15.6" x14ac:dyDescent="0.3">
      <c r="A390" s="1" t="s">
        <v>1983</v>
      </c>
      <c r="B390" s="24" t="str">
        <f>VLOOKUP('Customer Names_A_sheet'!$A390,'Customer Names_A_sheet'!$A$1:$E$2336,4,FALSE)</f>
        <v>Nikki</v>
      </c>
      <c r="C390">
        <f>VLOOKUP($A390, 'Medical Examinations_A_sheet'!$A$1:$J$2336, COLUMN('Medical Examinations_A_sheet'!B390), FALSE)</f>
        <v>19.38</v>
      </c>
      <c r="D390">
        <f>VLOOKUP($A390, 'Medical Examinations_A_sheet'!$A$1:$J$2336, COLUMN('Medical Examinations_A_sheet'!C390), FALSE)</f>
        <v>6.28</v>
      </c>
      <c r="E390" t="str">
        <f>VLOOKUP($A390, 'Medical Examinations_A_sheet'!$A$1:$J$2336, COLUMN('Medical Examinations_A_sheet'!D390), FALSE)</f>
        <v>No</v>
      </c>
      <c r="F390" t="str">
        <f>VLOOKUP($A390, 'Medical Examinations_A_sheet'!$A$1:$J$2336, COLUMN('Medical Examinations_A_sheet'!E390), FALSE)</f>
        <v>No</v>
      </c>
      <c r="G390" t="str">
        <f>VLOOKUP($A390, 'Medical Examinations_A_sheet'!$A$1:$J$2336, COLUMN('Medical Examinations_A_sheet'!F390), FALSE)</f>
        <v>No</v>
      </c>
      <c r="H390">
        <f>VLOOKUP($A390, 'Medical Examinations_A_sheet'!$A$1:$J$2336, COLUMN('Medical Examinations_A_sheet'!G390), FALSE)</f>
        <v>0</v>
      </c>
      <c r="I390" t="str">
        <f>VLOOKUP($A390, 'Medical Examinations_A_sheet'!$A$1:$J$2336, COLUMN('Medical Examinations_A_sheet'!H390), FALSE)</f>
        <v>Yes</v>
      </c>
      <c r="J390" t="str">
        <f>VLOOKUP($A390, 'Medical Examinations_A_sheet'!$A$1:$J$2336, COLUMN('Medical Examinations_A_sheet'!I390), FALSE)</f>
        <v>Normal Weight</v>
      </c>
      <c r="K390" t="str">
        <f>VLOOKUP($A390, 'Medical Examinations_A_sheet'!$A$1:$J$2336, COLUMN('Medical Examinations_A_sheet'!J390), FALSE)</f>
        <v>Prediabetes</v>
      </c>
      <c r="L390" s="10">
        <f>VLOOKUP(Healthcare!$A390,'Hospitalisation Details_A_sheet'!$A$1:$K$2344,COLUMN('Hospitalisation Details_A_sheet'!F389),FALSE)</f>
        <v>26912.560000000001</v>
      </c>
      <c r="M390" t="str">
        <f>VLOOKUP(Healthcare!$A390,'Hospitalisation Details_A_sheet'!$A$1:$K$2344,COLUMN('Hospitalisation Details_A_sheet'!G389),FALSE)</f>
        <v>tier - 2</v>
      </c>
      <c r="N390" t="str">
        <f>VLOOKUP(Healthcare!$A390,'Hospitalisation Details_A_sheet'!$A$1:$K$2344,COLUMN('Hospitalisation Details_A_sheet'!H389),FALSE)</f>
        <v>tier - 2</v>
      </c>
      <c r="O390" t="str">
        <f>VLOOKUP(Healthcare!$A390,'Hospitalisation Details_A_sheet'!$A$1:$K$2344,COLUMN('Hospitalisation Details_A_sheet'!I389),FALSE)</f>
        <v>R1011</v>
      </c>
      <c r="P390" s="8" t="str">
        <f>VLOOKUP(Healthcare!$A390,'Hospitalisation Details_A_sheet'!$A$1:$K$2344,COLUMN('Hospitalisation Details_A_sheet'!J389),FALSE)</f>
        <v>22-Aug-1991</v>
      </c>
      <c r="Q390">
        <f>VLOOKUP(Healthcare!$A390,'Hospitalisation Details_A_sheet'!$A$1:$K$2344,COLUMN('Hospitalisation Details_A_sheet'!K389),FALSE)</f>
        <v>31</v>
      </c>
    </row>
    <row r="391" spans="1:17" ht="15.6" x14ac:dyDescent="0.3">
      <c r="A391" s="1" t="s">
        <v>1982</v>
      </c>
      <c r="B391" s="24" t="str">
        <f>VLOOKUP('Customer Names_A_sheet'!$A391,'Customer Names_A_sheet'!$A$1:$E$2336,4,FALSE)</f>
        <v>Summer B.</v>
      </c>
      <c r="C391">
        <f>VLOOKUP($A391, 'Medical Examinations_A_sheet'!$A$1:$J$2336, COLUMN('Medical Examinations_A_sheet'!B391), FALSE)</f>
        <v>16.21</v>
      </c>
      <c r="D391">
        <f>VLOOKUP($A391, 'Medical Examinations_A_sheet'!$A$1:$J$2336, COLUMN('Medical Examinations_A_sheet'!C391), FALSE)</f>
        <v>6.29</v>
      </c>
      <c r="E391" t="str">
        <f>VLOOKUP($A391, 'Medical Examinations_A_sheet'!$A$1:$J$2336, COLUMN('Medical Examinations_A_sheet'!D391), FALSE)</f>
        <v>Yes</v>
      </c>
      <c r="F391" t="str">
        <f>VLOOKUP($A391, 'Medical Examinations_A_sheet'!$A$1:$J$2336, COLUMN('Medical Examinations_A_sheet'!E391), FALSE)</f>
        <v>No</v>
      </c>
      <c r="G391" t="str">
        <f>VLOOKUP($A391, 'Medical Examinations_A_sheet'!$A$1:$J$2336, COLUMN('Medical Examinations_A_sheet'!F391), FALSE)</f>
        <v>No</v>
      </c>
      <c r="H391">
        <f>VLOOKUP($A391, 'Medical Examinations_A_sheet'!$A$1:$J$2336, COLUMN('Medical Examinations_A_sheet'!G391), FALSE)</f>
        <v>1</v>
      </c>
      <c r="I391" t="str">
        <f>VLOOKUP($A391, 'Medical Examinations_A_sheet'!$A$1:$J$2336, COLUMN('Medical Examinations_A_sheet'!H391), FALSE)</f>
        <v>Yes</v>
      </c>
      <c r="J391" t="str">
        <f>VLOOKUP($A391, 'Medical Examinations_A_sheet'!$A$1:$J$2336, COLUMN('Medical Examinations_A_sheet'!I391), FALSE)</f>
        <v>Underweight</v>
      </c>
      <c r="K391" t="str">
        <f>VLOOKUP($A391, 'Medical Examinations_A_sheet'!$A$1:$J$2336, COLUMN('Medical Examinations_A_sheet'!J391), FALSE)</f>
        <v>Prediabetes</v>
      </c>
      <c r="L391" s="10">
        <f>VLOOKUP(Healthcare!$A391,'Hospitalisation Details_A_sheet'!$A$1:$K$2344,COLUMN('Hospitalisation Details_A_sheet'!F390),FALSE)</f>
        <v>26607.89</v>
      </c>
      <c r="M391" t="str">
        <f>VLOOKUP(Healthcare!$A391,'Hospitalisation Details_A_sheet'!$A$1:$K$2344,COLUMN('Hospitalisation Details_A_sheet'!G390),FALSE)</f>
        <v>tier - 2</v>
      </c>
      <c r="N391" t="str">
        <f>VLOOKUP(Healthcare!$A391,'Hospitalisation Details_A_sheet'!$A$1:$K$2344,COLUMN('Hospitalisation Details_A_sheet'!H390),FALSE)</f>
        <v>tier - 1</v>
      </c>
      <c r="O391" t="str">
        <f>VLOOKUP(Healthcare!$A391,'Hospitalisation Details_A_sheet'!$A$1:$K$2344,COLUMN('Hospitalisation Details_A_sheet'!I390),FALSE)</f>
        <v>R1011</v>
      </c>
      <c r="P391" s="8" t="str">
        <f>VLOOKUP(Healthcare!$A391,'Hospitalisation Details_A_sheet'!$A$1:$K$2344,COLUMN('Hospitalisation Details_A_sheet'!J390),FALSE)</f>
        <v>22-Jul-1988</v>
      </c>
      <c r="Q391">
        <f>VLOOKUP(Healthcare!$A391,'Hospitalisation Details_A_sheet'!$A$1:$K$2344,COLUMN('Hospitalisation Details_A_sheet'!K390),FALSE)</f>
        <v>34</v>
      </c>
    </row>
    <row r="392" spans="1:17" ht="15.6" x14ac:dyDescent="0.3">
      <c r="A392" s="1" t="s">
        <v>1981</v>
      </c>
      <c r="B392" s="24" t="str">
        <f>VLOOKUP('Customer Names_A_sheet'!$A392,'Customer Names_A_sheet'!$A$1:$E$2336,4,FALSE)</f>
        <v>Edward</v>
      </c>
      <c r="C392">
        <f>VLOOKUP($A392, 'Medical Examinations_A_sheet'!$A$1:$J$2336, COLUMN('Medical Examinations_A_sheet'!B392), FALSE)</f>
        <v>32.54</v>
      </c>
      <c r="D392">
        <f>VLOOKUP($A392, 'Medical Examinations_A_sheet'!$A$1:$J$2336, COLUMN('Medical Examinations_A_sheet'!C392), FALSE)</f>
        <v>4.0199999999999996</v>
      </c>
      <c r="E392" t="str">
        <f>VLOOKUP($A392, 'Medical Examinations_A_sheet'!$A$1:$J$2336, COLUMN('Medical Examinations_A_sheet'!D392), FALSE)</f>
        <v>No</v>
      </c>
      <c r="F392" t="str">
        <f>VLOOKUP($A392, 'Medical Examinations_A_sheet'!$A$1:$J$2336, COLUMN('Medical Examinations_A_sheet'!E392), FALSE)</f>
        <v>yes</v>
      </c>
      <c r="G392" t="str">
        <f>VLOOKUP($A392, 'Medical Examinations_A_sheet'!$A$1:$J$2336, COLUMN('Medical Examinations_A_sheet'!F392), FALSE)</f>
        <v>No</v>
      </c>
      <c r="H392">
        <f>VLOOKUP($A392, 'Medical Examinations_A_sheet'!$A$1:$J$2336, COLUMN('Medical Examinations_A_sheet'!G392), FALSE)</f>
        <v>1</v>
      </c>
      <c r="I392" t="str">
        <f>VLOOKUP($A392, 'Medical Examinations_A_sheet'!$A$1:$J$2336, COLUMN('Medical Examinations_A_sheet'!H392), FALSE)</f>
        <v>Yes</v>
      </c>
      <c r="J392" t="str">
        <f>VLOOKUP($A392, 'Medical Examinations_A_sheet'!$A$1:$J$2336, COLUMN('Medical Examinations_A_sheet'!I392), FALSE)</f>
        <v>Obesity</v>
      </c>
      <c r="K392" t="str">
        <f>VLOOKUP($A392, 'Medical Examinations_A_sheet'!$A$1:$J$2336, COLUMN('Medical Examinations_A_sheet'!J392), FALSE)</f>
        <v>Normal</v>
      </c>
      <c r="L392" s="10">
        <f>VLOOKUP(Healthcare!$A392,'Hospitalisation Details_A_sheet'!$A$1:$K$2344,COLUMN('Hospitalisation Details_A_sheet'!F391),FALSE)</f>
        <v>26479.4</v>
      </c>
      <c r="M392" t="str">
        <f>VLOOKUP(Healthcare!$A392,'Hospitalisation Details_A_sheet'!$A$1:$K$2344,COLUMN('Hospitalisation Details_A_sheet'!G391),FALSE)</f>
        <v>tier - 2</v>
      </c>
      <c r="N392" t="str">
        <f>VLOOKUP(Healthcare!$A392,'Hospitalisation Details_A_sheet'!$A$1:$K$2344,COLUMN('Hospitalisation Details_A_sheet'!H391),FALSE)</f>
        <v>tier - 2</v>
      </c>
      <c r="O392" t="str">
        <f>VLOOKUP(Healthcare!$A392,'Hospitalisation Details_A_sheet'!$A$1:$K$2344,COLUMN('Hospitalisation Details_A_sheet'!I391),FALSE)</f>
        <v>R1011</v>
      </c>
      <c r="P392" s="8" t="str">
        <f>VLOOKUP(Healthcare!$A392,'Hospitalisation Details_A_sheet'!$A$1:$K$2344,COLUMN('Hospitalisation Details_A_sheet'!J391),FALSE)</f>
        <v>5-Sep-2004</v>
      </c>
      <c r="Q392">
        <f>VLOOKUP(Healthcare!$A392,'Hospitalisation Details_A_sheet'!$A$1:$K$2344,COLUMN('Hospitalisation Details_A_sheet'!K391),FALSE)</f>
        <v>18</v>
      </c>
    </row>
    <row r="393" spans="1:17" ht="15.6" x14ac:dyDescent="0.3">
      <c r="A393" s="1" t="s">
        <v>1980</v>
      </c>
      <c r="B393" s="24" t="str">
        <f>VLOOKUP('Customer Names_A_sheet'!$A393,'Customer Names_A_sheet'!$A$1:$E$2336,4,FALSE)</f>
        <v>Ryan</v>
      </c>
      <c r="C393">
        <f>VLOOKUP($A393, 'Medical Examinations_A_sheet'!$A$1:$J$2336, COLUMN('Medical Examinations_A_sheet'!B393), FALSE)</f>
        <v>36.765000000000001</v>
      </c>
      <c r="D393">
        <f>VLOOKUP($A393, 'Medical Examinations_A_sheet'!$A$1:$J$2336, COLUMN('Medical Examinations_A_sheet'!C393), FALSE)</f>
        <v>11.95</v>
      </c>
      <c r="E393" t="str">
        <f>VLOOKUP($A393, 'Medical Examinations_A_sheet'!$A$1:$J$2336, COLUMN('Medical Examinations_A_sheet'!D393), FALSE)</f>
        <v>Yes</v>
      </c>
      <c r="F393" t="str">
        <f>VLOOKUP($A393, 'Medical Examinations_A_sheet'!$A$1:$J$2336, COLUMN('Medical Examinations_A_sheet'!E393), FALSE)</f>
        <v>No</v>
      </c>
      <c r="G393" t="str">
        <f>VLOOKUP($A393, 'Medical Examinations_A_sheet'!$A$1:$J$2336, COLUMN('Medical Examinations_A_sheet'!F393), FALSE)</f>
        <v>No</v>
      </c>
      <c r="H393">
        <f>VLOOKUP($A393, 'Medical Examinations_A_sheet'!$A$1:$J$2336, COLUMN('Medical Examinations_A_sheet'!G393), FALSE)</f>
        <v>2</v>
      </c>
      <c r="I393" t="str">
        <f>VLOOKUP($A393, 'Medical Examinations_A_sheet'!$A$1:$J$2336, COLUMN('Medical Examinations_A_sheet'!H393), FALSE)</f>
        <v>No</v>
      </c>
      <c r="J393" t="str">
        <f>VLOOKUP($A393, 'Medical Examinations_A_sheet'!$A$1:$J$2336, COLUMN('Medical Examinations_A_sheet'!I393), FALSE)</f>
        <v>Obesity</v>
      </c>
      <c r="K393" t="str">
        <f>VLOOKUP($A393, 'Medical Examinations_A_sheet'!$A$1:$J$2336, COLUMN('Medical Examinations_A_sheet'!J393), FALSE)</f>
        <v>Diabetes</v>
      </c>
      <c r="L393" s="10">
        <f>VLOOKUP(Healthcare!$A393,'Hospitalisation Details_A_sheet'!$A$1:$K$2344,COLUMN('Hospitalisation Details_A_sheet'!F392),FALSE)</f>
        <v>26467.1</v>
      </c>
      <c r="M393" t="str">
        <f>VLOOKUP(Healthcare!$A393,'Hospitalisation Details_A_sheet'!$A$1:$K$2344,COLUMN('Hospitalisation Details_A_sheet'!G392),FALSE)</f>
        <v>tier - 2</v>
      </c>
      <c r="N393" t="str">
        <f>VLOOKUP(Healthcare!$A393,'Hospitalisation Details_A_sheet'!$A$1:$K$2344,COLUMN('Hospitalisation Details_A_sheet'!H392),FALSE)</f>
        <v>tier - 3</v>
      </c>
      <c r="O393" t="str">
        <f>VLOOKUP(Healthcare!$A393,'Hospitalisation Details_A_sheet'!$A$1:$K$2344,COLUMN('Hospitalisation Details_A_sheet'!I392),FALSE)</f>
        <v>R1012</v>
      </c>
      <c r="P393" s="8" t="str">
        <f>VLOOKUP(Healthcare!$A393,'Hospitalisation Details_A_sheet'!$A$1:$K$2344,COLUMN('Hospitalisation Details_A_sheet'!J392),FALSE)</f>
        <v>27-Aug-1970</v>
      </c>
      <c r="Q393">
        <f>VLOOKUP(Healthcare!$A393,'Hospitalisation Details_A_sheet'!$A$1:$K$2344,COLUMN('Hospitalisation Details_A_sheet'!K392),FALSE)</f>
        <v>52</v>
      </c>
    </row>
    <row r="394" spans="1:17" ht="15.6" x14ac:dyDescent="0.3">
      <c r="A394" s="1" t="s">
        <v>1979</v>
      </c>
      <c r="B394" s="24" t="str">
        <f>VLOOKUP('Customer Names_A_sheet'!$A394,'Customer Names_A_sheet'!$A$1:$E$2336,4,FALSE)</f>
        <v>Kacee</v>
      </c>
      <c r="C394">
        <f>VLOOKUP($A394, 'Medical Examinations_A_sheet'!$A$1:$J$2336, COLUMN('Medical Examinations_A_sheet'!B394), FALSE)</f>
        <v>35.909999999999997</v>
      </c>
      <c r="D394">
        <f>VLOOKUP($A394, 'Medical Examinations_A_sheet'!$A$1:$J$2336, COLUMN('Medical Examinations_A_sheet'!C394), FALSE)</f>
        <v>8.7100000000000009</v>
      </c>
      <c r="E394" t="str">
        <f>VLOOKUP($A394, 'Medical Examinations_A_sheet'!$A$1:$J$2336, COLUMN('Medical Examinations_A_sheet'!D394), FALSE)</f>
        <v>No</v>
      </c>
      <c r="F394" t="str">
        <f>VLOOKUP($A394, 'Medical Examinations_A_sheet'!$A$1:$J$2336, COLUMN('Medical Examinations_A_sheet'!E394), FALSE)</f>
        <v>No</v>
      </c>
      <c r="G394" t="str">
        <f>VLOOKUP($A394, 'Medical Examinations_A_sheet'!$A$1:$J$2336, COLUMN('Medical Examinations_A_sheet'!F394), FALSE)</f>
        <v>No</v>
      </c>
      <c r="H394">
        <f>VLOOKUP($A394, 'Medical Examinations_A_sheet'!$A$1:$J$2336, COLUMN('Medical Examinations_A_sheet'!G394), FALSE)</f>
        <v>0</v>
      </c>
      <c r="I394" t="str">
        <f>VLOOKUP($A394, 'Medical Examinations_A_sheet'!$A$1:$J$2336, COLUMN('Medical Examinations_A_sheet'!H394), FALSE)</f>
        <v>No</v>
      </c>
      <c r="J394" t="str">
        <f>VLOOKUP($A394, 'Medical Examinations_A_sheet'!$A$1:$J$2336, COLUMN('Medical Examinations_A_sheet'!I394), FALSE)</f>
        <v>Obesity</v>
      </c>
      <c r="K394" t="str">
        <f>VLOOKUP($A394, 'Medical Examinations_A_sheet'!$A$1:$J$2336, COLUMN('Medical Examinations_A_sheet'!J394), FALSE)</f>
        <v>Diabetes</v>
      </c>
      <c r="L394" s="10">
        <f>VLOOKUP(Healthcare!$A394,'Hospitalisation Details_A_sheet'!$A$1:$K$2344,COLUMN('Hospitalisation Details_A_sheet'!F393),FALSE)</f>
        <v>26392.26</v>
      </c>
      <c r="M394" t="str">
        <f>VLOOKUP(Healthcare!$A394,'Hospitalisation Details_A_sheet'!$A$1:$K$2344,COLUMN('Hospitalisation Details_A_sheet'!G393),FALSE)</f>
        <v>tier - 2</v>
      </c>
      <c r="N394" t="str">
        <f>VLOOKUP(Healthcare!$A394,'Hospitalisation Details_A_sheet'!$A$1:$K$2344,COLUMN('Hospitalisation Details_A_sheet'!H393),FALSE)</f>
        <v>tier - 2</v>
      </c>
      <c r="O394" t="str">
        <f>VLOOKUP(Healthcare!$A394,'Hospitalisation Details_A_sheet'!$A$1:$K$2344,COLUMN('Hospitalisation Details_A_sheet'!I393),FALSE)</f>
        <v>R1024</v>
      </c>
      <c r="P394" s="8" t="str">
        <f>VLOOKUP(Healthcare!$A394,'Hospitalisation Details_A_sheet'!$A$1:$K$2344,COLUMN('Hospitalisation Details_A_sheet'!J393),FALSE)</f>
        <v>21-Sep-1974</v>
      </c>
      <c r="Q394">
        <f>VLOOKUP(Healthcare!$A394,'Hospitalisation Details_A_sheet'!$A$1:$K$2344,COLUMN('Hospitalisation Details_A_sheet'!K393),FALSE)</f>
        <v>48</v>
      </c>
    </row>
    <row r="395" spans="1:17" ht="15.6" x14ac:dyDescent="0.3">
      <c r="A395" s="1" t="s">
        <v>1978</v>
      </c>
      <c r="B395" s="24" t="str">
        <f>VLOOKUP('Customer Names_A_sheet'!$A395,'Customer Names_A_sheet'!$A$1:$E$2336,4,FALSE)</f>
        <v>Dave</v>
      </c>
      <c r="C395">
        <f>VLOOKUP($A395, 'Medical Examinations_A_sheet'!$A$1:$J$2336, COLUMN('Medical Examinations_A_sheet'!B395), FALSE)</f>
        <v>32.06</v>
      </c>
      <c r="D395">
        <f>VLOOKUP($A395, 'Medical Examinations_A_sheet'!$A$1:$J$2336, COLUMN('Medical Examinations_A_sheet'!C395), FALSE)</f>
        <v>4.67</v>
      </c>
      <c r="E395" t="str">
        <f>VLOOKUP($A395, 'Medical Examinations_A_sheet'!$A$1:$J$2336, COLUMN('Medical Examinations_A_sheet'!D395), FALSE)</f>
        <v>No</v>
      </c>
      <c r="F395" t="str">
        <f>VLOOKUP($A395, 'Medical Examinations_A_sheet'!$A$1:$J$2336, COLUMN('Medical Examinations_A_sheet'!E395), FALSE)</f>
        <v>yes</v>
      </c>
      <c r="G395" t="str">
        <f>VLOOKUP($A395, 'Medical Examinations_A_sheet'!$A$1:$J$2336, COLUMN('Medical Examinations_A_sheet'!F395), FALSE)</f>
        <v>No</v>
      </c>
      <c r="H395">
        <f>VLOOKUP($A395, 'Medical Examinations_A_sheet'!$A$1:$J$2336, COLUMN('Medical Examinations_A_sheet'!G395), FALSE)</f>
        <v>1</v>
      </c>
      <c r="I395" t="str">
        <f>VLOOKUP($A395, 'Medical Examinations_A_sheet'!$A$1:$J$2336, COLUMN('Medical Examinations_A_sheet'!H395), FALSE)</f>
        <v>Yes</v>
      </c>
      <c r="J395" t="str">
        <f>VLOOKUP($A395, 'Medical Examinations_A_sheet'!$A$1:$J$2336, COLUMN('Medical Examinations_A_sheet'!I395), FALSE)</f>
        <v>Obesity</v>
      </c>
      <c r="K395" t="str">
        <f>VLOOKUP($A395, 'Medical Examinations_A_sheet'!$A$1:$J$2336, COLUMN('Medical Examinations_A_sheet'!J395), FALSE)</f>
        <v>Normal</v>
      </c>
      <c r="L395" s="10">
        <f>VLOOKUP(Healthcare!$A395,'Hospitalisation Details_A_sheet'!$A$1:$K$2344,COLUMN('Hospitalisation Details_A_sheet'!F394),FALSE)</f>
        <v>26316.59</v>
      </c>
      <c r="M395" t="str">
        <f>VLOOKUP(Healthcare!$A395,'Hospitalisation Details_A_sheet'!$A$1:$K$2344,COLUMN('Hospitalisation Details_A_sheet'!G394),FALSE)</f>
        <v>tier - 2</v>
      </c>
      <c r="N395" t="str">
        <f>VLOOKUP(Healthcare!$A395,'Hospitalisation Details_A_sheet'!$A$1:$K$2344,COLUMN('Hospitalisation Details_A_sheet'!H394),FALSE)</f>
        <v>tier - 3</v>
      </c>
      <c r="O395" t="str">
        <f>VLOOKUP(Healthcare!$A395,'Hospitalisation Details_A_sheet'!$A$1:$K$2344,COLUMN('Hospitalisation Details_A_sheet'!I394),FALSE)</f>
        <v>R1011</v>
      </c>
      <c r="P395" s="8" t="str">
        <f>VLOOKUP(Healthcare!$A395,'Hospitalisation Details_A_sheet'!$A$1:$K$2344,COLUMN('Hospitalisation Details_A_sheet'!J394),FALSE)</f>
        <v>5-Dec-2004</v>
      </c>
      <c r="Q395">
        <f>VLOOKUP(Healthcare!$A395,'Hospitalisation Details_A_sheet'!$A$1:$K$2344,COLUMN('Hospitalisation Details_A_sheet'!K394),FALSE)</f>
        <v>18</v>
      </c>
    </row>
    <row r="396" spans="1:17" ht="15.6" x14ac:dyDescent="0.3">
      <c r="A396" s="1" t="s">
        <v>1977</v>
      </c>
      <c r="B396" s="24" t="str">
        <f>VLOOKUP('Customer Names_A_sheet'!$A396,'Customer Names_A_sheet'!$A$1:$E$2336,4,FALSE)</f>
        <v>Maryanna</v>
      </c>
      <c r="C396">
        <f>VLOOKUP($A396, 'Medical Examinations_A_sheet'!$A$1:$J$2336, COLUMN('Medical Examinations_A_sheet'!B396), FALSE)</f>
        <v>24.1</v>
      </c>
      <c r="D396">
        <f>VLOOKUP($A396, 'Medical Examinations_A_sheet'!$A$1:$J$2336, COLUMN('Medical Examinations_A_sheet'!C396), FALSE)</f>
        <v>11.14</v>
      </c>
      <c r="E396" t="str">
        <f>VLOOKUP($A396, 'Medical Examinations_A_sheet'!$A$1:$J$2336, COLUMN('Medical Examinations_A_sheet'!D396), FALSE)</f>
        <v>Yes</v>
      </c>
      <c r="F396" t="str">
        <f>VLOOKUP($A396, 'Medical Examinations_A_sheet'!$A$1:$J$2336, COLUMN('Medical Examinations_A_sheet'!E396), FALSE)</f>
        <v>No</v>
      </c>
      <c r="G396" t="str">
        <f>VLOOKUP($A396, 'Medical Examinations_A_sheet'!$A$1:$J$2336, COLUMN('Medical Examinations_A_sheet'!F396), FALSE)</f>
        <v>No</v>
      </c>
      <c r="H396">
        <f>VLOOKUP($A396, 'Medical Examinations_A_sheet'!$A$1:$J$2336, COLUMN('Medical Examinations_A_sheet'!G396), FALSE)</f>
        <v>1</v>
      </c>
      <c r="I396" t="str">
        <f>VLOOKUP($A396, 'Medical Examinations_A_sheet'!$A$1:$J$2336, COLUMN('Medical Examinations_A_sheet'!H396), FALSE)</f>
        <v>No</v>
      </c>
      <c r="J396" t="str">
        <f>VLOOKUP($A396, 'Medical Examinations_A_sheet'!$A$1:$J$2336, COLUMN('Medical Examinations_A_sheet'!I396), FALSE)</f>
        <v>Normal Weight</v>
      </c>
      <c r="K396" t="str">
        <f>VLOOKUP($A396, 'Medical Examinations_A_sheet'!$A$1:$J$2336, COLUMN('Medical Examinations_A_sheet'!J396), FALSE)</f>
        <v>Diabetes</v>
      </c>
      <c r="L396" s="10">
        <f>VLOOKUP(Healthcare!$A396,'Hospitalisation Details_A_sheet'!$A$1:$K$2344,COLUMN('Hospitalisation Details_A_sheet'!F395),FALSE)</f>
        <v>26236.58</v>
      </c>
      <c r="M396" t="str">
        <f>VLOOKUP(Healthcare!$A396,'Hospitalisation Details_A_sheet'!$A$1:$K$2344,COLUMN('Hospitalisation Details_A_sheet'!G395),FALSE)</f>
        <v>tier - 2</v>
      </c>
      <c r="N396" t="str">
        <f>VLOOKUP(Healthcare!$A396,'Hospitalisation Details_A_sheet'!$A$1:$K$2344,COLUMN('Hospitalisation Details_A_sheet'!H395),FALSE)</f>
        <v>tier - 1</v>
      </c>
      <c r="O396" t="str">
        <f>VLOOKUP(Healthcare!$A396,'Hospitalisation Details_A_sheet'!$A$1:$K$2344,COLUMN('Hospitalisation Details_A_sheet'!I395),FALSE)</f>
        <v>R1011</v>
      </c>
      <c r="P396" s="8" t="str">
        <f>VLOOKUP(Healthcare!$A396,'Hospitalisation Details_A_sheet'!$A$1:$K$2344,COLUMN('Hospitalisation Details_A_sheet'!J395),FALSE)</f>
        <v>4-Jun-1975</v>
      </c>
      <c r="Q396">
        <f>VLOOKUP(Healthcare!$A396,'Hospitalisation Details_A_sheet'!$A$1:$K$2344,COLUMN('Hospitalisation Details_A_sheet'!K395),FALSE)</f>
        <v>48</v>
      </c>
    </row>
    <row r="397" spans="1:17" ht="15.6" x14ac:dyDescent="0.3">
      <c r="A397" s="1" t="s">
        <v>1976</v>
      </c>
      <c r="B397" s="24" t="str">
        <f>VLOOKUP('Customer Names_A_sheet'!$A397,'Customer Names_A_sheet'!$A$1:$E$2336,4,FALSE)</f>
        <v>Jessica H.</v>
      </c>
      <c r="C397">
        <f>VLOOKUP($A397, 'Medical Examinations_A_sheet'!$A$1:$J$2336, COLUMN('Medical Examinations_A_sheet'!B397), FALSE)</f>
        <v>27.1</v>
      </c>
      <c r="D397">
        <f>VLOOKUP($A397, 'Medical Examinations_A_sheet'!$A$1:$J$2336, COLUMN('Medical Examinations_A_sheet'!C397), FALSE)</f>
        <v>9.0500000000000007</v>
      </c>
      <c r="E397" t="str">
        <f>VLOOKUP($A397, 'Medical Examinations_A_sheet'!$A$1:$J$2336, COLUMN('Medical Examinations_A_sheet'!D397), FALSE)</f>
        <v>No</v>
      </c>
      <c r="F397" t="str">
        <f>VLOOKUP($A397, 'Medical Examinations_A_sheet'!$A$1:$J$2336, COLUMN('Medical Examinations_A_sheet'!E397), FALSE)</f>
        <v>No</v>
      </c>
      <c r="G397" t="str">
        <f>VLOOKUP($A397, 'Medical Examinations_A_sheet'!$A$1:$J$2336, COLUMN('Medical Examinations_A_sheet'!F397), FALSE)</f>
        <v>No</v>
      </c>
      <c r="H397">
        <f>VLOOKUP($A397, 'Medical Examinations_A_sheet'!$A$1:$J$2336, COLUMN('Medical Examinations_A_sheet'!G397), FALSE)</f>
        <v>2</v>
      </c>
      <c r="I397" t="str">
        <f>VLOOKUP($A397, 'Medical Examinations_A_sheet'!$A$1:$J$2336, COLUMN('Medical Examinations_A_sheet'!H397), FALSE)</f>
        <v>No</v>
      </c>
      <c r="J397" t="str">
        <f>VLOOKUP($A397, 'Medical Examinations_A_sheet'!$A$1:$J$2336, COLUMN('Medical Examinations_A_sheet'!I397), FALSE)</f>
        <v>Overweight</v>
      </c>
      <c r="K397" t="str">
        <f>VLOOKUP($A397, 'Medical Examinations_A_sheet'!$A$1:$J$2336, COLUMN('Medical Examinations_A_sheet'!J397), FALSE)</f>
        <v>Diabetes</v>
      </c>
      <c r="L397" s="10">
        <f>VLOOKUP(Healthcare!$A397,'Hospitalisation Details_A_sheet'!$A$1:$K$2344,COLUMN('Hospitalisation Details_A_sheet'!F396),FALSE)</f>
        <v>26140.36</v>
      </c>
      <c r="M397" t="str">
        <f>VLOOKUP(Healthcare!$A397,'Hospitalisation Details_A_sheet'!$A$1:$K$2344,COLUMN('Hospitalisation Details_A_sheet'!G396),FALSE)</f>
        <v>tier - 2</v>
      </c>
      <c r="N397" t="str">
        <f>VLOOKUP(Healthcare!$A397,'Hospitalisation Details_A_sheet'!$A$1:$K$2344,COLUMN('Hospitalisation Details_A_sheet'!H396),FALSE)</f>
        <v>tier - 3</v>
      </c>
      <c r="O397" t="str">
        <f>VLOOKUP(Healthcare!$A397,'Hospitalisation Details_A_sheet'!$A$1:$K$2344,COLUMN('Hospitalisation Details_A_sheet'!I396),FALSE)</f>
        <v>R1011</v>
      </c>
      <c r="P397" s="8" t="str">
        <f>VLOOKUP(Healthcare!$A397,'Hospitalisation Details_A_sheet'!$A$1:$K$2344,COLUMN('Hospitalisation Details_A_sheet'!J396),FALSE)</f>
        <v>7-Jul-1973</v>
      </c>
      <c r="Q397">
        <f>VLOOKUP(Healthcare!$A397,'Hospitalisation Details_A_sheet'!$A$1:$K$2344,COLUMN('Hospitalisation Details_A_sheet'!K396),FALSE)</f>
        <v>49</v>
      </c>
    </row>
    <row r="398" spans="1:17" ht="15.6" x14ac:dyDescent="0.3">
      <c r="A398" s="1" t="s">
        <v>1975</v>
      </c>
      <c r="B398" s="24" t="str">
        <f>VLOOKUP('Customer Names_A_sheet'!$A398,'Customer Names_A_sheet'!$A$1:$E$2336,4,FALSE)</f>
        <v>Deanna</v>
      </c>
      <c r="C398">
        <f>VLOOKUP($A398, 'Medical Examinations_A_sheet'!$A$1:$J$2336, COLUMN('Medical Examinations_A_sheet'!B398), FALSE)</f>
        <v>24.42</v>
      </c>
      <c r="D398">
        <f>VLOOKUP($A398, 'Medical Examinations_A_sheet'!$A$1:$J$2336, COLUMN('Medical Examinations_A_sheet'!C398), FALSE)</f>
        <v>11.31</v>
      </c>
      <c r="E398" t="str">
        <f>VLOOKUP($A398, 'Medical Examinations_A_sheet'!$A$1:$J$2336, COLUMN('Medical Examinations_A_sheet'!D398), FALSE)</f>
        <v>No</v>
      </c>
      <c r="F398" t="str">
        <f>VLOOKUP($A398, 'Medical Examinations_A_sheet'!$A$1:$J$2336, COLUMN('Medical Examinations_A_sheet'!E398), FALSE)</f>
        <v>No</v>
      </c>
      <c r="G398" t="str">
        <f>VLOOKUP($A398, 'Medical Examinations_A_sheet'!$A$1:$J$2336, COLUMN('Medical Examinations_A_sheet'!F398), FALSE)</f>
        <v>No</v>
      </c>
      <c r="H398">
        <f>VLOOKUP($A398, 'Medical Examinations_A_sheet'!$A$1:$J$2336, COLUMN('Medical Examinations_A_sheet'!G398), FALSE)</f>
        <v>0</v>
      </c>
      <c r="I398" t="str">
        <f>VLOOKUP($A398, 'Medical Examinations_A_sheet'!$A$1:$J$2336, COLUMN('Medical Examinations_A_sheet'!H398), FALSE)</f>
        <v>Yes</v>
      </c>
      <c r="J398" t="str">
        <f>VLOOKUP($A398, 'Medical Examinations_A_sheet'!$A$1:$J$2336, COLUMN('Medical Examinations_A_sheet'!I398), FALSE)</f>
        <v>Normal Weight</v>
      </c>
      <c r="K398" t="str">
        <f>VLOOKUP($A398, 'Medical Examinations_A_sheet'!$A$1:$J$2336, COLUMN('Medical Examinations_A_sheet'!J398), FALSE)</f>
        <v>Diabetes</v>
      </c>
      <c r="L398" s="10">
        <f>VLOOKUP(Healthcare!$A398,'Hospitalisation Details_A_sheet'!$A$1:$K$2344,COLUMN('Hospitalisation Details_A_sheet'!F397),FALSE)</f>
        <v>26125.67</v>
      </c>
      <c r="M398" t="str">
        <f>VLOOKUP(Healthcare!$A398,'Hospitalisation Details_A_sheet'!$A$1:$K$2344,COLUMN('Hospitalisation Details_A_sheet'!G397),FALSE)</f>
        <v>tier - 2</v>
      </c>
      <c r="N398" t="str">
        <f>VLOOKUP(Healthcare!$A398,'Hospitalisation Details_A_sheet'!$A$1:$K$2344,COLUMN('Hospitalisation Details_A_sheet'!H397),FALSE)</f>
        <v>tier - 1</v>
      </c>
      <c r="O398" t="str">
        <f>VLOOKUP(Healthcare!$A398,'Hospitalisation Details_A_sheet'!$A$1:$K$2344,COLUMN('Hospitalisation Details_A_sheet'!I397),FALSE)</f>
        <v>R1013</v>
      </c>
      <c r="P398" s="8" t="str">
        <f>VLOOKUP(Healthcare!$A398,'Hospitalisation Details_A_sheet'!$A$1:$K$2344,COLUMN('Hospitalisation Details_A_sheet'!J397),FALSE)</f>
        <v>11-Oct-2002</v>
      </c>
      <c r="Q398">
        <f>VLOOKUP(Healthcare!$A398,'Hospitalisation Details_A_sheet'!$A$1:$K$2344,COLUMN('Hospitalisation Details_A_sheet'!K397),FALSE)</f>
        <v>20</v>
      </c>
    </row>
    <row r="399" spans="1:17" ht="15.6" x14ac:dyDescent="0.3">
      <c r="A399" s="1" t="s">
        <v>1974</v>
      </c>
      <c r="B399" s="24" t="str">
        <f>VLOOKUP('Customer Names_A_sheet'!$A399,'Customer Names_A_sheet'!$A$1:$E$2336,4,FALSE)</f>
        <v>Peter</v>
      </c>
      <c r="C399">
        <f>VLOOKUP($A399, 'Medical Examinations_A_sheet'!$A$1:$J$2336, COLUMN('Medical Examinations_A_sheet'!B399), FALSE)</f>
        <v>26.695</v>
      </c>
      <c r="D399">
        <f>VLOOKUP($A399, 'Medical Examinations_A_sheet'!$A$1:$J$2336, COLUMN('Medical Examinations_A_sheet'!C399), FALSE)</f>
        <v>4.68</v>
      </c>
      <c r="E399" t="str">
        <f>VLOOKUP($A399, 'Medical Examinations_A_sheet'!$A$1:$J$2336, COLUMN('Medical Examinations_A_sheet'!D399), FALSE)</f>
        <v>Yes</v>
      </c>
      <c r="F399" t="str">
        <f>VLOOKUP($A399, 'Medical Examinations_A_sheet'!$A$1:$J$2336, COLUMN('Medical Examinations_A_sheet'!E399), FALSE)</f>
        <v>No</v>
      </c>
      <c r="G399" t="str">
        <f>VLOOKUP($A399, 'Medical Examinations_A_sheet'!$A$1:$J$2336, COLUMN('Medical Examinations_A_sheet'!F399), FALSE)</f>
        <v>No</v>
      </c>
      <c r="H399">
        <f>VLOOKUP($A399, 'Medical Examinations_A_sheet'!$A$1:$J$2336, COLUMN('Medical Examinations_A_sheet'!G399), FALSE)</f>
        <v>2</v>
      </c>
      <c r="I399" t="str">
        <f>VLOOKUP($A399, 'Medical Examinations_A_sheet'!$A$1:$J$2336, COLUMN('Medical Examinations_A_sheet'!H399), FALSE)</f>
        <v>Yes</v>
      </c>
      <c r="J399" t="str">
        <f>VLOOKUP($A399, 'Medical Examinations_A_sheet'!$A$1:$J$2336, COLUMN('Medical Examinations_A_sheet'!I399), FALSE)</f>
        <v>Overweight</v>
      </c>
      <c r="K399" t="str">
        <f>VLOOKUP($A399, 'Medical Examinations_A_sheet'!$A$1:$J$2336, COLUMN('Medical Examinations_A_sheet'!J399), FALSE)</f>
        <v>Normal</v>
      </c>
      <c r="L399" s="10">
        <f>VLOOKUP(Healthcare!$A399,'Hospitalisation Details_A_sheet'!$A$1:$K$2344,COLUMN('Hospitalisation Details_A_sheet'!F398),FALSE)</f>
        <v>26109.33</v>
      </c>
      <c r="M399" t="str">
        <f>VLOOKUP(Healthcare!$A399,'Hospitalisation Details_A_sheet'!$A$1:$K$2344,COLUMN('Hospitalisation Details_A_sheet'!G398),FALSE)</f>
        <v>tier - 2</v>
      </c>
      <c r="N399" t="str">
        <f>VLOOKUP(Healthcare!$A399,'Hospitalisation Details_A_sheet'!$A$1:$K$2344,COLUMN('Hospitalisation Details_A_sheet'!H398),FALSE)</f>
        <v>tier - 3</v>
      </c>
      <c r="O399" t="str">
        <f>VLOOKUP(Healthcare!$A399,'Hospitalisation Details_A_sheet'!$A$1:$K$2344,COLUMN('Hospitalisation Details_A_sheet'!I398),FALSE)</f>
        <v>R1012</v>
      </c>
      <c r="P399" s="8" t="str">
        <f>VLOOKUP(Healthcare!$A399,'Hospitalisation Details_A_sheet'!$A$1:$K$2344,COLUMN('Hospitalisation Details_A_sheet'!J398),FALSE)</f>
        <v>9-Jul-1966</v>
      </c>
      <c r="Q399">
        <f>VLOOKUP(Healthcare!$A399,'Hospitalisation Details_A_sheet'!$A$1:$K$2344,COLUMN('Hospitalisation Details_A_sheet'!K398),FALSE)</f>
        <v>56</v>
      </c>
    </row>
    <row r="400" spans="1:17" ht="15.6" x14ac:dyDescent="0.3">
      <c r="A400" s="1" t="s">
        <v>1973</v>
      </c>
      <c r="B400" s="24" t="str">
        <f>VLOOKUP('Customer Names_A_sheet'!$A400,'Customer Names_A_sheet'!$A$1:$E$2336,4,FALSE)</f>
        <v>Rebecca</v>
      </c>
      <c r="C400">
        <f>VLOOKUP($A400, 'Medical Examinations_A_sheet'!$A$1:$J$2336, COLUMN('Medical Examinations_A_sheet'!B400), FALSE)</f>
        <v>27.79</v>
      </c>
      <c r="D400">
        <f>VLOOKUP($A400, 'Medical Examinations_A_sheet'!$A$1:$J$2336, COLUMN('Medical Examinations_A_sheet'!C400), FALSE)</f>
        <v>6.05</v>
      </c>
      <c r="E400" t="str">
        <f>VLOOKUP($A400, 'Medical Examinations_A_sheet'!$A$1:$J$2336, COLUMN('Medical Examinations_A_sheet'!D400), FALSE)</f>
        <v>Yes</v>
      </c>
      <c r="F400" t="str">
        <f>VLOOKUP($A400, 'Medical Examinations_A_sheet'!$A$1:$J$2336, COLUMN('Medical Examinations_A_sheet'!E400), FALSE)</f>
        <v>yes</v>
      </c>
      <c r="G400" t="str">
        <f>VLOOKUP($A400, 'Medical Examinations_A_sheet'!$A$1:$J$2336, COLUMN('Medical Examinations_A_sheet'!F400), FALSE)</f>
        <v>No</v>
      </c>
      <c r="H400">
        <f>VLOOKUP($A400, 'Medical Examinations_A_sheet'!$A$1:$J$2336, COLUMN('Medical Examinations_A_sheet'!G400), FALSE)</f>
        <v>1</v>
      </c>
      <c r="I400" t="str">
        <f>VLOOKUP($A400, 'Medical Examinations_A_sheet'!$A$1:$J$2336, COLUMN('Medical Examinations_A_sheet'!H400), FALSE)</f>
        <v>Yes</v>
      </c>
      <c r="J400" t="str">
        <f>VLOOKUP($A400, 'Medical Examinations_A_sheet'!$A$1:$J$2336, COLUMN('Medical Examinations_A_sheet'!I400), FALSE)</f>
        <v>Overweight</v>
      </c>
      <c r="K400" t="str">
        <f>VLOOKUP($A400, 'Medical Examinations_A_sheet'!$A$1:$J$2336, COLUMN('Medical Examinations_A_sheet'!J400), FALSE)</f>
        <v>Prediabetes</v>
      </c>
      <c r="L400" s="10">
        <f>VLOOKUP(Healthcare!$A400,'Hospitalisation Details_A_sheet'!$A$1:$K$2344,COLUMN('Hospitalisation Details_A_sheet'!F399),FALSE)</f>
        <v>26026.97</v>
      </c>
      <c r="M400" t="str">
        <f>VLOOKUP(Healthcare!$A400,'Hospitalisation Details_A_sheet'!$A$1:$K$2344,COLUMN('Hospitalisation Details_A_sheet'!G399),FALSE)</f>
        <v>tier - 2</v>
      </c>
      <c r="N400" t="str">
        <f>VLOOKUP(Healthcare!$A400,'Hospitalisation Details_A_sheet'!$A$1:$K$2344,COLUMN('Hospitalisation Details_A_sheet'!H399),FALSE)</f>
        <v>tier - 3</v>
      </c>
      <c r="O400" t="str">
        <f>VLOOKUP(Healthcare!$A400,'Hospitalisation Details_A_sheet'!$A$1:$K$2344,COLUMN('Hospitalisation Details_A_sheet'!I399),FALSE)</f>
        <v>R1011</v>
      </c>
      <c r="P400" s="8" t="str">
        <f>VLOOKUP(Healthcare!$A400,'Hospitalisation Details_A_sheet'!$A$1:$K$2344,COLUMN('Hospitalisation Details_A_sheet'!J399),FALSE)</f>
        <v>26-Dec-2000</v>
      </c>
      <c r="Q400">
        <f>VLOOKUP(Healthcare!$A400,'Hospitalisation Details_A_sheet'!$A$1:$K$2344,COLUMN('Hospitalisation Details_A_sheet'!K399),FALSE)</f>
        <v>22</v>
      </c>
    </row>
    <row r="401" spans="1:17" ht="15.6" x14ac:dyDescent="0.3">
      <c r="A401" s="1" t="s">
        <v>1972</v>
      </c>
      <c r="B401" s="24" t="str">
        <f>VLOOKUP('Customer Names_A_sheet'!$A401,'Customer Names_A_sheet'!$A$1:$E$2336,4,FALSE)</f>
        <v>Elizabeth M.</v>
      </c>
      <c r="C401">
        <f>VLOOKUP($A401, 'Medical Examinations_A_sheet'!$A$1:$J$2336, COLUMN('Medical Examinations_A_sheet'!B401), FALSE)</f>
        <v>32.68</v>
      </c>
      <c r="D401">
        <f>VLOOKUP($A401, 'Medical Examinations_A_sheet'!$A$1:$J$2336, COLUMN('Medical Examinations_A_sheet'!C401), FALSE)</f>
        <v>4.68</v>
      </c>
      <c r="E401" t="str">
        <f>VLOOKUP($A401, 'Medical Examinations_A_sheet'!$A$1:$J$2336, COLUMN('Medical Examinations_A_sheet'!D401), FALSE)</f>
        <v>Yes</v>
      </c>
      <c r="F401" t="str">
        <f>VLOOKUP($A401, 'Medical Examinations_A_sheet'!$A$1:$J$2336, COLUMN('Medical Examinations_A_sheet'!E401), FALSE)</f>
        <v>No</v>
      </c>
      <c r="G401" t="str">
        <f>VLOOKUP($A401, 'Medical Examinations_A_sheet'!$A$1:$J$2336, COLUMN('Medical Examinations_A_sheet'!F401), FALSE)</f>
        <v>No</v>
      </c>
      <c r="H401">
        <f>VLOOKUP($A401, 'Medical Examinations_A_sheet'!$A$1:$J$2336, COLUMN('Medical Examinations_A_sheet'!G401), FALSE)</f>
        <v>0</v>
      </c>
      <c r="I401" t="str">
        <f>VLOOKUP($A401, 'Medical Examinations_A_sheet'!$A$1:$J$2336, COLUMN('Medical Examinations_A_sheet'!H401), FALSE)</f>
        <v>No</v>
      </c>
      <c r="J401" t="str">
        <f>VLOOKUP($A401, 'Medical Examinations_A_sheet'!$A$1:$J$2336, COLUMN('Medical Examinations_A_sheet'!I401), FALSE)</f>
        <v>Obesity</v>
      </c>
      <c r="K401" t="str">
        <f>VLOOKUP($A401, 'Medical Examinations_A_sheet'!$A$1:$J$2336, COLUMN('Medical Examinations_A_sheet'!J401), FALSE)</f>
        <v>Normal</v>
      </c>
      <c r="L401" s="10">
        <f>VLOOKUP(Healthcare!$A401,'Hospitalisation Details_A_sheet'!$A$1:$K$2344,COLUMN('Hospitalisation Details_A_sheet'!F400),FALSE)</f>
        <v>26018.95</v>
      </c>
      <c r="M401" t="str">
        <f>VLOOKUP(Healthcare!$A401,'Hospitalisation Details_A_sheet'!$A$1:$K$2344,COLUMN('Hospitalisation Details_A_sheet'!G400),FALSE)</f>
        <v>tier - 2</v>
      </c>
      <c r="N401" t="str">
        <f>VLOOKUP(Healthcare!$A401,'Hospitalisation Details_A_sheet'!$A$1:$K$2344,COLUMN('Hospitalisation Details_A_sheet'!H400),FALSE)</f>
        <v>tier - 2</v>
      </c>
      <c r="O401" t="str">
        <f>VLOOKUP(Healthcare!$A401,'Hospitalisation Details_A_sheet'!$A$1:$K$2344,COLUMN('Hospitalisation Details_A_sheet'!I400),FALSE)</f>
        <v>R1012</v>
      </c>
      <c r="P401" s="8" t="str">
        <f>VLOOKUP(Healthcare!$A401,'Hospitalisation Details_A_sheet'!$A$1:$K$2344,COLUMN('Hospitalisation Details_A_sheet'!J400),FALSE)</f>
        <v>5-Jun-2001</v>
      </c>
      <c r="Q401">
        <f>VLOOKUP(Healthcare!$A401,'Hospitalisation Details_A_sheet'!$A$1:$K$2344,COLUMN('Hospitalisation Details_A_sheet'!K400),FALSE)</f>
        <v>22</v>
      </c>
    </row>
    <row r="402" spans="1:17" ht="15.6" x14ac:dyDescent="0.3">
      <c r="A402" s="1" t="s">
        <v>1971</v>
      </c>
      <c r="B402" s="24" t="str">
        <f>VLOOKUP('Customer Names_A_sheet'!$A402,'Customer Names_A_sheet'!$A$1:$E$2336,4,FALSE)</f>
        <v>Gregory</v>
      </c>
      <c r="C402">
        <f>VLOOKUP($A402, 'Medical Examinations_A_sheet'!$A$1:$J$2336, COLUMN('Medical Examinations_A_sheet'!B402), FALSE)</f>
        <v>26.4</v>
      </c>
      <c r="D402">
        <f>VLOOKUP($A402, 'Medical Examinations_A_sheet'!$A$1:$J$2336, COLUMN('Medical Examinations_A_sheet'!C402), FALSE)</f>
        <v>9.5</v>
      </c>
      <c r="E402" t="str">
        <f>VLOOKUP($A402, 'Medical Examinations_A_sheet'!$A$1:$J$2336, COLUMN('Medical Examinations_A_sheet'!D402), FALSE)</f>
        <v>Yes</v>
      </c>
      <c r="F402" t="str">
        <f>VLOOKUP($A402, 'Medical Examinations_A_sheet'!$A$1:$J$2336, COLUMN('Medical Examinations_A_sheet'!E402), FALSE)</f>
        <v>No</v>
      </c>
      <c r="G402" t="str">
        <f>VLOOKUP($A402, 'Medical Examinations_A_sheet'!$A$1:$J$2336, COLUMN('Medical Examinations_A_sheet'!F402), FALSE)</f>
        <v>No</v>
      </c>
      <c r="H402">
        <f>VLOOKUP($A402, 'Medical Examinations_A_sheet'!$A$1:$J$2336, COLUMN('Medical Examinations_A_sheet'!G402), FALSE)</f>
        <v>2</v>
      </c>
      <c r="I402" t="str">
        <f>VLOOKUP($A402, 'Medical Examinations_A_sheet'!$A$1:$J$2336, COLUMN('Medical Examinations_A_sheet'!H402), FALSE)</f>
        <v>No</v>
      </c>
      <c r="J402" t="str">
        <f>VLOOKUP($A402, 'Medical Examinations_A_sheet'!$A$1:$J$2336, COLUMN('Medical Examinations_A_sheet'!I402), FALSE)</f>
        <v>Overweight</v>
      </c>
      <c r="K402" t="str">
        <f>VLOOKUP($A402, 'Medical Examinations_A_sheet'!$A$1:$J$2336, COLUMN('Medical Examinations_A_sheet'!J402), FALSE)</f>
        <v>Diabetes</v>
      </c>
      <c r="L402" s="10">
        <f>VLOOKUP(Healthcare!$A402,'Hospitalisation Details_A_sheet'!$A$1:$K$2344,COLUMN('Hospitalisation Details_A_sheet'!F401),FALSE)</f>
        <v>25992.82</v>
      </c>
      <c r="M402" t="str">
        <f>VLOOKUP(Healthcare!$A402,'Hospitalisation Details_A_sheet'!$A$1:$K$2344,COLUMN('Hospitalisation Details_A_sheet'!G401),FALSE)</f>
        <v>tier - 2</v>
      </c>
      <c r="N402" t="str">
        <f>VLOOKUP(Healthcare!$A402,'Hospitalisation Details_A_sheet'!$A$1:$K$2344,COLUMN('Hospitalisation Details_A_sheet'!H401),FALSE)</f>
        <v>tier - 2</v>
      </c>
      <c r="O402" t="str">
        <f>VLOOKUP(Healthcare!$A402,'Hospitalisation Details_A_sheet'!$A$1:$K$2344,COLUMN('Hospitalisation Details_A_sheet'!I401),FALSE)</f>
        <v>R1013</v>
      </c>
      <c r="P402" s="8" t="str">
        <f>VLOOKUP(Healthcare!$A402,'Hospitalisation Details_A_sheet'!$A$1:$K$2344,COLUMN('Hospitalisation Details_A_sheet'!J401),FALSE)</f>
        <v>3-Dec-1970</v>
      </c>
      <c r="Q402">
        <f>VLOOKUP(Healthcare!$A402,'Hospitalisation Details_A_sheet'!$A$1:$K$2344,COLUMN('Hospitalisation Details_A_sheet'!K401),FALSE)</f>
        <v>52</v>
      </c>
    </row>
    <row r="403" spans="1:17" ht="15.6" x14ac:dyDescent="0.3">
      <c r="A403" s="1" t="s">
        <v>1970</v>
      </c>
      <c r="B403" s="24" t="str">
        <f>VLOOKUP('Customer Names_A_sheet'!$A403,'Customer Names_A_sheet'!$A$1:$E$2336,4,FALSE)</f>
        <v>Ms.  Sarah E.</v>
      </c>
      <c r="C403">
        <f>VLOOKUP($A403, 'Medical Examinations_A_sheet'!$A$1:$J$2336, COLUMN('Medical Examinations_A_sheet'!B403), FALSE)</f>
        <v>23.655000000000001</v>
      </c>
      <c r="D403">
        <f>VLOOKUP($A403, 'Medical Examinations_A_sheet'!$A$1:$J$2336, COLUMN('Medical Examinations_A_sheet'!C403), FALSE)</f>
        <v>10.84</v>
      </c>
      <c r="E403" t="str">
        <f>VLOOKUP($A403, 'Medical Examinations_A_sheet'!$A$1:$J$2336, COLUMN('Medical Examinations_A_sheet'!D403), FALSE)</f>
        <v>Yes</v>
      </c>
      <c r="F403" t="str">
        <f>VLOOKUP($A403, 'Medical Examinations_A_sheet'!$A$1:$J$2336, COLUMN('Medical Examinations_A_sheet'!E403), FALSE)</f>
        <v>No</v>
      </c>
      <c r="G403" t="str">
        <f>VLOOKUP($A403, 'Medical Examinations_A_sheet'!$A$1:$J$2336, COLUMN('Medical Examinations_A_sheet'!F403), FALSE)</f>
        <v>Yes</v>
      </c>
      <c r="H403">
        <f>VLOOKUP($A403, 'Medical Examinations_A_sheet'!$A$1:$J$2336, COLUMN('Medical Examinations_A_sheet'!G403), FALSE)</f>
        <v>1</v>
      </c>
      <c r="I403" t="str">
        <f>VLOOKUP($A403, 'Medical Examinations_A_sheet'!$A$1:$J$2336, COLUMN('Medical Examinations_A_sheet'!H403), FALSE)</f>
        <v>Yes</v>
      </c>
      <c r="J403" t="str">
        <f>VLOOKUP($A403, 'Medical Examinations_A_sheet'!$A$1:$J$2336, COLUMN('Medical Examinations_A_sheet'!I403), FALSE)</f>
        <v>Normal Weight</v>
      </c>
      <c r="K403" t="str">
        <f>VLOOKUP($A403, 'Medical Examinations_A_sheet'!$A$1:$J$2336, COLUMN('Medical Examinations_A_sheet'!J403), FALSE)</f>
        <v>Diabetes</v>
      </c>
      <c r="L403" s="10">
        <f>VLOOKUP(Healthcare!$A403,'Hospitalisation Details_A_sheet'!$A$1:$K$2344,COLUMN('Hospitalisation Details_A_sheet'!F402),FALSE)</f>
        <v>25678.78</v>
      </c>
      <c r="M403" t="str">
        <f>VLOOKUP(Healthcare!$A403,'Hospitalisation Details_A_sheet'!$A$1:$K$2344,COLUMN('Hospitalisation Details_A_sheet'!G402),FALSE)</f>
        <v>tier - 2</v>
      </c>
      <c r="N403" t="str">
        <f>VLOOKUP(Healthcare!$A403,'Hospitalisation Details_A_sheet'!$A$1:$K$2344,COLUMN('Hospitalisation Details_A_sheet'!H402),FALSE)</f>
        <v>tier - 3</v>
      </c>
      <c r="O403" t="str">
        <f>VLOOKUP(Healthcare!$A403,'Hospitalisation Details_A_sheet'!$A$1:$K$2344,COLUMN('Hospitalisation Details_A_sheet'!I402),FALSE)</f>
        <v>R1012</v>
      </c>
      <c r="P403" s="8" t="str">
        <f>VLOOKUP(Healthcare!$A403,'Hospitalisation Details_A_sheet'!$A$1:$K$2344,COLUMN('Hospitalisation Details_A_sheet'!J402),FALSE)</f>
        <v>21-Aug-1963</v>
      </c>
      <c r="Q403">
        <f>VLOOKUP(Healthcare!$A403,'Hospitalisation Details_A_sheet'!$A$1:$K$2344,COLUMN('Hospitalisation Details_A_sheet'!K402),FALSE)</f>
        <v>59</v>
      </c>
    </row>
    <row r="404" spans="1:17" ht="15.6" x14ac:dyDescent="0.3">
      <c r="A404" s="1" t="s">
        <v>1969</v>
      </c>
      <c r="B404" s="24" t="str">
        <f>VLOOKUP('Customer Names_A_sheet'!$A404,'Customer Names_A_sheet'!$A$1:$E$2336,4,FALSE)</f>
        <v>Anne Elise</v>
      </c>
      <c r="C404">
        <f>VLOOKUP($A404, 'Medical Examinations_A_sheet'!$A$1:$J$2336, COLUMN('Medical Examinations_A_sheet'!B404), FALSE)</f>
        <v>27.36</v>
      </c>
      <c r="D404">
        <f>VLOOKUP($A404, 'Medical Examinations_A_sheet'!$A$1:$J$2336, COLUMN('Medical Examinations_A_sheet'!C404), FALSE)</f>
        <v>5.88</v>
      </c>
      <c r="E404" t="str">
        <f>VLOOKUP($A404, 'Medical Examinations_A_sheet'!$A$1:$J$2336, COLUMN('Medical Examinations_A_sheet'!D404), FALSE)</f>
        <v>No</v>
      </c>
      <c r="F404" t="str">
        <f>VLOOKUP($A404, 'Medical Examinations_A_sheet'!$A$1:$J$2336, COLUMN('Medical Examinations_A_sheet'!E404), FALSE)</f>
        <v>No</v>
      </c>
      <c r="G404" t="str">
        <f>VLOOKUP($A404, 'Medical Examinations_A_sheet'!$A$1:$J$2336, COLUMN('Medical Examinations_A_sheet'!F404), FALSE)</f>
        <v>No</v>
      </c>
      <c r="H404">
        <f>VLOOKUP($A404, 'Medical Examinations_A_sheet'!$A$1:$J$2336, COLUMN('Medical Examinations_A_sheet'!G404), FALSE)</f>
        <v>2</v>
      </c>
      <c r="I404" t="str">
        <f>VLOOKUP($A404, 'Medical Examinations_A_sheet'!$A$1:$J$2336, COLUMN('Medical Examinations_A_sheet'!H404), FALSE)</f>
        <v>No</v>
      </c>
      <c r="J404" t="str">
        <f>VLOOKUP($A404, 'Medical Examinations_A_sheet'!$A$1:$J$2336, COLUMN('Medical Examinations_A_sheet'!I404), FALSE)</f>
        <v>Overweight</v>
      </c>
      <c r="K404" t="str">
        <f>VLOOKUP($A404, 'Medical Examinations_A_sheet'!$A$1:$J$2336, COLUMN('Medical Examinations_A_sheet'!J404), FALSE)</f>
        <v>Prediabetes</v>
      </c>
      <c r="L404" s="10">
        <f>VLOOKUP(Healthcare!$A404,'Hospitalisation Details_A_sheet'!$A$1:$K$2344,COLUMN('Hospitalisation Details_A_sheet'!F403),FALSE)</f>
        <v>25656.58</v>
      </c>
      <c r="M404" t="str">
        <f>VLOOKUP(Healthcare!$A404,'Hospitalisation Details_A_sheet'!$A$1:$K$2344,COLUMN('Hospitalisation Details_A_sheet'!G403),FALSE)</f>
        <v>tier - 2</v>
      </c>
      <c r="N404" t="str">
        <f>VLOOKUP(Healthcare!$A404,'Hospitalisation Details_A_sheet'!$A$1:$K$2344,COLUMN('Hospitalisation Details_A_sheet'!H403),FALSE)</f>
        <v>tier - 3</v>
      </c>
      <c r="O404" t="str">
        <f>VLOOKUP(Healthcare!$A404,'Hospitalisation Details_A_sheet'!$A$1:$K$2344,COLUMN('Hospitalisation Details_A_sheet'!I403),FALSE)</f>
        <v>R1024</v>
      </c>
      <c r="P404" s="8" t="str">
        <f>VLOOKUP(Healthcare!$A404,'Hospitalisation Details_A_sheet'!$A$1:$K$2344,COLUMN('Hospitalisation Details_A_sheet'!J403),FALSE)</f>
        <v>17-Jul-1972</v>
      </c>
      <c r="Q404">
        <f>VLOOKUP(Healthcare!$A404,'Hospitalisation Details_A_sheet'!$A$1:$K$2344,COLUMN('Hospitalisation Details_A_sheet'!K403),FALSE)</f>
        <v>50</v>
      </c>
    </row>
    <row r="405" spans="1:17" ht="15.6" x14ac:dyDescent="0.3">
      <c r="A405" s="1" t="s">
        <v>1968</v>
      </c>
      <c r="B405" s="24" t="str">
        <f>VLOOKUP('Customer Names_A_sheet'!$A405,'Customer Names_A_sheet'!$A$1:$E$2336,4,FALSE)</f>
        <v>Christopher R</v>
      </c>
      <c r="C405">
        <f>VLOOKUP($A405, 'Medical Examinations_A_sheet'!$A$1:$J$2336, COLUMN('Medical Examinations_A_sheet'!B405), FALSE)</f>
        <v>27.82</v>
      </c>
      <c r="D405">
        <f>VLOOKUP($A405, 'Medical Examinations_A_sheet'!$A$1:$J$2336, COLUMN('Medical Examinations_A_sheet'!C405), FALSE)</f>
        <v>5.24</v>
      </c>
      <c r="E405" t="str">
        <f>VLOOKUP($A405, 'Medical Examinations_A_sheet'!$A$1:$J$2336, COLUMN('Medical Examinations_A_sheet'!D405), FALSE)</f>
        <v>Yes</v>
      </c>
      <c r="F405" t="str">
        <f>VLOOKUP($A405, 'Medical Examinations_A_sheet'!$A$1:$J$2336, COLUMN('Medical Examinations_A_sheet'!E405), FALSE)</f>
        <v>No</v>
      </c>
      <c r="G405" t="str">
        <f>VLOOKUP($A405, 'Medical Examinations_A_sheet'!$A$1:$J$2336, COLUMN('Medical Examinations_A_sheet'!F405), FALSE)</f>
        <v>No</v>
      </c>
      <c r="H405">
        <f>VLOOKUP($A405, 'Medical Examinations_A_sheet'!$A$1:$J$2336, COLUMN('Medical Examinations_A_sheet'!G405), FALSE)</f>
        <v>0</v>
      </c>
      <c r="I405" t="str">
        <f>VLOOKUP($A405, 'Medical Examinations_A_sheet'!$A$1:$J$2336, COLUMN('Medical Examinations_A_sheet'!H405), FALSE)</f>
        <v>Yes</v>
      </c>
      <c r="J405" t="str">
        <f>VLOOKUP($A405, 'Medical Examinations_A_sheet'!$A$1:$J$2336, COLUMN('Medical Examinations_A_sheet'!I405), FALSE)</f>
        <v>Overweight</v>
      </c>
      <c r="K405" t="str">
        <f>VLOOKUP($A405, 'Medical Examinations_A_sheet'!$A$1:$J$2336, COLUMN('Medical Examinations_A_sheet'!J405), FALSE)</f>
        <v>Normal</v>
      </c>
      <c r="L405" s="10">
        <f>VLOOKUP(Healthcare!$A405,'Hospitalisation Details_A_sheet'!$A$1:$K$2344,COLUMN('Hospitalisation Details_A_sheet'!F404),FALSE)</f>
        <v>25648.98</v>
      </c>
      <c r="M405" t="str">
        <f>VLOOKUP(Healthcare!$A405,'Hospitalisation Details_A_sheet'!$A$1:$K$2344,COLUMN('Hospitalisation Details_A_sheet'!G404),FALSE)</f>
        <v>tier - 2</v>
      </c>
      <c r="N405" t="str">
        <f>VLOOKUP(Healthcare!$A405,'Hospitalisation Details_A_sheet'!$A$1:$K$2344,COLUMN('Hospitalisation Details_A_sheet'!H404),FALSE)</f>
        <v>tier - 1</v>
      </c>
      <c r="O405" t="str">
        <f>VLOOKUP(Healthcare!$A405,'Hospitalisation Details_A_sheet'!$A$1:$K$2344,COLUMN('Hospitalisation Details_A_sheet'!I404),FALSE)</f>
        <v>R1011</v>
      </c>
      <c r="P405" s="8" t="str">
        <f>VLOOKUP(Healthcare!$A405,'Hospitalisation Details_A_sheet'!$A$1:$K$2344,COLUMN('Hospitalisation Details_A_sheet'!J404),FALSE)</f>
        <v>2-Aug-2001</v>
      </c>
      <c r="Q405">
        <f>VLOOKUP(Healthcare!$A405,'Hospitalisation Details_A_sheet'!$A$1:$K$2344,COLUMN('Hospitalisation Details_A_sheet'!K404),FALSE)</f>
        <v>21</v>
      </c>
    </row>
    <row r="406" spans="1:17" ht="15.6" x14ac:dyDescent="0.3">
      <c r="A406" s="1" t="s">
        <v>1967</v>
      </c>
      <c r="B406" s="24" t="str">
        <f>VLOOKUP('Customer Names_A_sheet'!$A406,'Customer Names_A_sheet'!$A$1:$E$2336,4,FALSE)</f>
        <v>Elliot</v>
      </c>
      <c r="C406">
        <f>VLOOKUP($A406, 'Medical Examinations_A_sheet'!$A$1:$J$2336, COLUMN('Medical Examinations_A_sheet'!B406), FALSE)</f>
        <v>25.46</v>
      </c>
      <c r="D406">
        <f>VLOOKUP($A406, 'Medical Examinations_A_sheet'!$A$1:$J$2336, COLUMN('Medical Examinations_A_sheet'!C406), FALSE)</f>
        <v>11.75</v>
      </c>
      <c r="E406" t="str">
        <f>VLOOKUP($A406, 'Medical Examinations_A_sheet'!$A$1:$J$2336, COLUMN('Medical Examinations_A_sheet'!D406), FALSE)</f>
        <v>No</v>
      </c>
      <c r="F406" t="str">
        <f>VLOOKUP($A406, 'Medical Examinations_A_sheet'!$A$1:$J$2336, COLUMN('Medical Examinations_A_sheet'!E406), FALSE)</f>
        <v>No</v>
      </c>
      <c r="G406" t="str">
        <f>VLOOKUP($A406, 'Medical Examinations_A_sheet'!$A$1:$J$2336, COLUMN('Medical Examinations_A_sheet'!F406), FALSE)</f>
        <v>No</v>
      </c>
      <c r="H406">
        <f>VLOOKUP($A406, 'Medical Examinations_A_sheet'!$A$1:$J$2336, COLUMN('Medical Examinations_A_sheet'!G406), FALSE)</f>
        <v>0</v>
      </c>
      <c r="I406" t="str">
        <f>VLOOKUP($A406, 'Medical Examinations_A_sheet'!$A$1:$J$2336, COLUMN('Medical Examinations_A_sheet'!H406), FALSE)</f>
        <v>No</v>
      </c>
      <c r="J406" t="str">
        <f>VLOOKUP($A406, 'Medical Examinations_A_sheet'!$A$1:$J$2336, COLUMN('Medical Examinations_A_sheet'!I406), FALSE)</f>
        <v>Overweight</v>
      </c>
      <c r="K406" t="str">
        <f>VLOOKUP($A406, 'Medical Examinations_A_sheet'!$A$1:$J$2336, COLUMN('Medical Examinations_A_sheet'!J406), FALSE)</f>
        <v>Diabetes</v>
      </c>
      <c r="L406" s="10">
        <f>VLOOKUP(Healthcare!$A406,'Hospitalisation Details_A_sheet'!$A$1:$K$2344,COLUMN('Hospitalisation Details_A_sheet'!F405),FALSE)</f>
        <v>25517.11</v>
      </c>
      <c r="M406" t="str">
        <f>VLOOKUP(Healthcare!$A406,'Hospitalisation Details_A_sheet'!$A$1:$K$2344,COLUMN('Hospitalisation Details_A_sheet'!G405),FALSE)</f>
        <v>tier - 2</v>
      </c>
      <c r="N406" t="str">
        <f>VLOOKUP(Healthcare!$A406,'Hospitalisation Details_A_sheet'!$A$1:$K$2344,COLUMN('Hospitalisation Details_A_sheet'!H405),FALSE)</f>
        <v>tier - 3</v>
      </c>
      <c r="O406" t="str">
        <f>VLOOKUP(Healthcare!$A406,'Hospitalisation Details_A_sheet'!$A$1:$K$2344,COLUMN('Hospitalisation Details_A_sheet'!I405),FALSE)</f>
        <v>R1017</v>
      </c>
      <c r="P406" s="8" t="str">
        <f>VLOOKUP(Healthcare!$A406,'Hospitalisation Details_A_sheet'!$A$1:$K$2344,COLUMN('Hospitalisation Details_A_sheet'!J405),FALSE)</f>
        <v>11-Dec-1968</v>
      </c>
      <c r="Q406">
        <f>VLOOKUP(Healthcare!$A406,'Hospitalisation Details_A_sheet'!$A$1:$K$2344,COLUMN('Hospitalisation Details_A_sheet'!K405),FALSE)</f>
        <v>54</v>
      </c>
    </row>
    <row r="407" spans="1:17" ht="15.6" x14ac:dyDescent="0.3">
      <c r="A407" s="1" t="s">
        <v>1966</v>
      </c>
      <c r="B407" s="24" t="str">
        <f>VLOOKUP('Customer Names_A_sheet'!$A407,'Customer Names_A_sheet'!$A$1:$E$2336,4,FALSE)</f>
        <v>Christopher D.</v>
      </c>
      <c r="C407">
        <f>VLOOKUP($A407, 'Medical Examinations_A_sheet'!$A$1:$J$2336, COLUMN('Medical Examinations_A_sheet'!B407), FALSE)</f>
        <v>25.1</v>
      </c>
      <c r="D407">
        <f>VLOOKUP($A407, 'Medical Examinations_A_sheet'!$A$1:$J$2336, COLUMN('Medical Examinations_A_sheet'!C407), FALSE)</f>
        <v>6.97</v>
      </c>
      <c r="E407" t="str">
        <f>VLOOKUP($A407, 'Medical Examinations_A_sheet'!$A$1:$J$2336, COLUMN('Medical Examinations_A_sheet'!D407), FALSE)</f>
        <v>No</v>
      </c>
      <c r="F407" t="str">
        <f>VLOOKUP($A407, 'Medical Examinations_A_sheet'!$A$1:$J$2336, COLUMN('Medical Examinations_A_sheet'!E407), FALSE)</f>
        <v>No</v>
      </c>
      <c r="G407" t="str">
        <f>VLOOKUP($A407, 'Medical Examinations_A_sheet'!$A$1:$J$2336, COLUMN('Medical Examinations_A_sheet'!F407), FALSE)</f>
        <v>No</v>
      </c>
      <c r="H407">
        <f>VLOOKUP($A407, 'Medical Examinations_A_sheet'!$A$1:$J$2336, COLUMN('Medical Examinations_A_sheet'!G407), FALSE)</f>
        <v>0</v>
      </c>
      <c r="I407" t="str">
        <f>VLOOKUP($A407, 'Medical Examinations_A_sheet'!$A$1:$J$2336, COLUMN('Medical Examinations_A_sheet'!H407), FALSE)</f>
        <v>Yes</v>
      </c>
      <c r="J407" t="str">
        <f>VLOOKUP($A407, 'Medical Examinations_A_sheet'!$A$1:$J$2336, COLUMN('Medical Examinations_A_sheet'!I407), FALSE)</f>
        <v>Overweight</v>
      </c>
      <c r="K407" t="str">
        <f>VLOOKUP($A407, 'Medical Examinations_A_sheet'!$A$1:$J$2336, COLUMN('Medical Examinations_A_sheet'!J407), FALSE)</f>
        <v>Diabetes</v>
      </c>
      <c r="L407" s="10">
        <f>VLOOKUP(Healthcare!$A407,'Hospitalisation Details_A_sheet'!$A$1:$K$2344,COLUMN('Hospitalisation Details_A_sheet'!F406),FALSE)</f>
        <v>25382.3</v>
      </c>
      <c r="M407" t="str">
        <f>VLOOKUP(Healthcare!$A407,'Hospitalisation Details_A_sheet'!$A$1:$K$2344,COLUMN('Hospitalisation Details_A_sheet'!G406),FALSE)</f>
        <v>tier - 2</v>
      </c>
      <c r="N407" t="str">
        <f>VLOOKUP(Healthcare!$A407,'Hospitalisation Details_A_sheet'!$A$1:$K$2344,COLUMN('Hospitalisation Details_A_sheet'!H406),FALSE)</f>
        <v>tier - 2</v>
      </c>
      <c r="O407" t="str">
        <f>VLOOKUP(Healthcare!$A407,'Hospitalisation Details_A_sheet'!$A$1:$K$2344,COLUMN('Hospitalisation Details_A_sheet'!I406),FALSE)</f>
        <v>R1011</v>
      </c>
      <c r="P407" s="8" t="str">
        <f>VLOOKUP(Healthcare!$A407,'Hospitalisation Details_A_sheet'!$A$1:$K$2344,COLUMN('Hospitalisation Details_A_sheet'!J406),FALSE)</f>
        <v>22-Aug-1968</v>
      </c>
      <c r="Q407">
        <f>VLOOKUP(Healthcare!$A407,'Hospitalisation Details_A_sheet'!$A$1:$K$2344,COLUMN('Hospitalisation Details_A_sheet'!K406),FALSE)</f>
        <v>54</v>
      </c>
    </row>
    <row r="408" spans="1:17" ht="15.6" x14ac:dyDescent="0.3">
      <c r="A408" s="1" t="s">
        <v>1965</v>
      </c>
      <c r="B408" s="24" t="str">
        <f>VLOOKUP('Customer Names_A_sheet'!$A408,'Customer Names_A_sheet'!$A$1:$E$2336,4,FALSE)</f>
        <v>Corey</v>
      </c>
      <c r="C408">
        <f>VLOOKUP($A408, 'Medical Examinations_A_sheet'!$A$1:$J$2336, COLUMN('Medical Examinations_A_sheet'!B408), FALSE)</f>
        <v>32.11</v>
      </c>
      <c r="D408">
        <f>VLOOKUP($A408, 'Medical Examinations_A_sheet'!$A$1:$J$2336, COLUMN('Medical Examinations_A_sheet'!C408), FALSE)</f>
        <v>4.76</v>
      </c>
      <c r="E408" t="str">
        <f>VLOOKUP($A408, 'Medical Examinations_A_sheet'!$A$1:$J$2336, COLUMN('Medical Examinations_A_sheet'!D408), FALSE)</f>
        <v>No</v>
      </c>
      <c r="F408" t="str">
        <f>VLOOKUP($A408, 'Medical Examinations_A_sheet'!$A$1:$J$2336, COLUMN('Medical Examinations_A_sheet'!E408), FALSE)</f>
        <v>No</v>
      </c>
      <c r="G408" t="str">
        <f>VLOOKUP($A408, 'Medical Examinations_A_sheet'!$A$1:$J$2336, COLUMN('Medical Examinations_A_sheet'!F408), FALSE)</f>
        <v>No</v>
      </c>
      <c r="H408">
        <f>VLOOKUP($A408, 'Medical Examinations_A_sheet'!$A$1:$J$2336, COLUMN('Medical Examinations_A_sheet'!G408), FALSE)</f>
        <v>2</v>
      </c>
      <c r="I408" t="str">
        <f>VLOOKUP($A408, 'Medical Examinations_A_sheet'!$A$1:$J$2336, COLUMN('Medical Examinations_A_sheet'!H408), FALSE)</f>
        <v>No</v>
      </c>
      <c r="J408" t="str">
        <f>VLOOKUP($A408, 'Medical Examinations_A_sheet'!$A$1:$J$2336, COLUMN('Medical Examinations_A_sheet'!I408), FALSE)</f>
        <v>Obesity</v>
      </c>
      <c r="K408" t="str">
        <f>VLOOKUP($A408, 'Medical Examinations_A_sheet'!$A$1:$J$2336, COLUMN('Medical Examinations_A_sheet'!J408), FALSE)</f>
        <v>Normal</v>
      </c>
      <c r="L408" s="10">
        <f>VLOOKUP(Healthcare!$A408,'Hospitalisation Details_A_sheet'!$A$1:$K$2344,COLUMN('Hospitalisation Details_A_sheet'!F407),FALSE)</f>
        <v>25333.33</v>
      </c>
      <c r="M408" t="str">
        <f>VLOOKUP(Healthcare!$A408,'Hospitalisation Details_A_sheet'!$A$1:$K$2344,COLUMN('Hospitalisation Details_A_sheet'!G407),FALSE)</f>
        <v>tier - 2</v>
      </c>
      <c r="N408" t="str">
        <f>VLOOKUP(Healthcare!$A408,'Hospitalisation Details_A_sheet'!$A$1:$K$2344,COLUMN('Hospitalisation Details_A_sheet'!H407),FALSE)</f>
        <v>tier - 2</v>
      </c>
      <c r="O408" t="str">
        <f>VLOOKUP(Healthcare!$A408,'Hospitalisation Details_A_sheet'!$A$1:$K$2344,COLUMN('Hospitalisation Details_A_sheet'!I407),FALSE)</f>
        <v>R1017</v>
      </c>
      <c r="P408" s="8" t="str">
        <f>VLOOKUP(Healthcare!$A408,'Hospitalisation Details_A_sheet'!$A$1:$K$2344,COLUMN('Hospitalisation Details_A_sheet'!J407),FALSE)</f>
        <v>26-Sep-1972</v>
      </c>
      <c r="Q408">
        <f>VLOOKUP(Healthcare!$A408,'Hospitalisation Details_A_sheet'!$A$1:$K$2344,COLUMN('Hospitalisation Details_A_sheet'!K407),FALSE)</f>
        <v>50</v>
      </c>
    </row>
    <row r="409" spans="1:17" ht="15.6" x14ac:dyDescent="0.3">
      <c r="A409" s="1" t="s">
        <v>1964</v>
      </c>
      <c r="B409" s="24" t="str">
        <f>VLOOKUP('Customer Names_A_sheet'!$A409,'Customer Names_A_sheet'!$A$1:$E$2336,4,FALSE)</f>
        <v>Patrick D.</v>
      </c>
      <c r="C409">
        <f>VLOOKUP($A409, 'Medical Examinations_A_sheet'!$A$1:$J$2336, COLUMN('Medical Examinations_A_sheet'!B409), FALSE)</f>
        <v>29.8</v>
      </c>
      <c r="D409">
        <f>VLOOKUP($A409, 'Medical Examinations_A_sheet'!$A$1:$J$2336, COLUMN('Medical Examinations_A_sheet'!C409), FALSE)</f>
        <v>8.24</v>
      </c>
      <c r="E409" t="str">
        <f>VLOOKUP($A409, 'Medical Examinations_A_sheet'!$A$1:$J$2336, COLUMN('Medical Examinations_A_sheet'!D409), FALSE)</f>
        <v>Yes</v>
      </c>
      <c r="F409" t="str">
        <f>VLOOKUP($A409, 'Medical Examinations_A_sheet'!$A$1:$J$2336, COLUMN('Medical Examinations_A_sheet'!E409), FALSE)</f>
        <v>No</v>
      </c>
      <c r="G409" t="str">
        <f>VLOOKUP($A409, 'Medical Examinations_A_sheet'!$A$1:$J$2336, COLUMN('Medical Examinations_A_sheet'!F409), FALSE)</f>
        <v>No</v>
      </c>
      <c r="H409">
        <f>VLOOKUP($A409, 'Medical Examinations_A_sheet'!$A$1:$J$2336, COLUMN('Medical Examinations_A_sheet'!G409), FALSE)</f>
        <v>1</v>
      </c>
      <c r="I409" t="str">
        <f>VLOOKUP($A409, 'Medical Examinations_A_sheet'!$A$1:$J$2336, COLUMN('Medical Examinations_A_sheet'!H409), FALSE)</f>
        <v>Yes</v>
      </c>
      <c r="J409" t="str">
        <f>VLOOKUP($A409, 'Medical Examinations_A_sheet'!$A$1:$J$2336, COLUMN('Medical Examinations_A_sheet'!I409), FALSE)</f>
        <v>Overweight</v>
      </c>
      <c r="K409" t="str">
        <f>VLOOKUP($A409, 'Medical Examinations_A_sheet'!$A$1:$J$2336, COLUMN('Medical Examinations_A_sheet'!J409), FALSE)</f>
        <v>Diabetes</v>
      </c>
      <c r="L409" s="10">
        <f>VLOOKUP(Healthcare!$A409,'Hospitalisation Details_A_sheet'!$A$1:$K$2344,COLUMN('Hospitalisation Details_A_sheet'!F408),FALSE)</f>
        <v>25309.49</v>
      </c>
      <c r="M409" t="str">
        <f>VLOOKUP(Healthcare!$A409,'Hospitalisation Details_A_sheet'!$A$1:$K$2344,COLUMN('Hospitalisation Details_A_sheet'!G408),FALSE)</f>
        <v>tier - 2</v>
      </c>
      <c r="N409" t="str">
        <f>VLOOKUP(Healthcare!$A409,'Hospitalisation Details_A_sheet'!$A$1:$K$2344,COLUMN('Hospitalisation Details_A_sheet'!H408),FALSE)</f>
        <v>tier - 1</v>
      </c>
      <c r="O409" t="str">
        <f>VLOOKUP(Healthcare!$A409,'Hospitalisation Details_A_sheet'!$A$1:$K$2344,COLUMN('Hospitalisation Details_A_sheet'!I408),FALSE)</f>
        <v>R1011</v>
      </c>
      <c r="P409" s="8" t="str">
        <f>VLOOKUP(Healthcare!$A409,'Hospitalisation Details_A_sheet'!$A$1:$K$2344,COLUMN('Hospitalisation Details_A_sheet'!J408),FALSE)</f>
        <v>14-Dec-1975</v>
      </c>
      <c r="Q409">
        <f>VLOOKUP(Healthcare!$A409,'Hospitalisation Details_A_sheet'!$A$1:$K$2344,COLUMN('Hospitalisation Details_A_sheet'!K408),FALSE)</f>
        <v>47</v>
      </c>
    </row>
    <row r="410" spans="1:17" ht="15.6" x14ac:dyDescent="0.3">
      <c r="A410" s="1" t="s">
        <v>1963</v>
      </c>
      <c r="B410" s="24" t="str">
        <f>VLOOKUP('Customer Names_A_sheet'!$A410,'Customer Names_A_sheet'!$A$1:$E$2336,4,FALSE)</f>
        <v>Anthony D.</v>
      </c>
      <c r="C410">
        <f>VLOOKUP($A410, 'Medical Examinations_A_sheet'!$A$1:$J$2336, COLUMN('Medical Examinations_A_sheet'!B410), FALSE)</f>
        <v>24.01</v>
      </c>
      <c r="D410">
        <f>VLOOKUP($A410, 'Medical Examinations_A_sheet'!$A$1:$J$2336, COLUMN('Medical Examinations_A_sheet'!C410), FALSE)</f>
        <v>4.76</v>
      </c>
      <c r="E410" t="str">
        <f>VLOOKUP($A410, 'Medical Examinations_A_sheet'!$A$1:$J$2336, COLUMN('Medical Examinations_A_sheet'!D410), FALSE)</f>
        <v>No</v>
      </c>
      <c r="F410" t="str">
        <f>VLOOKUP($A410, 'Medical Examinations_A_sheet'!$A$1:$J$2336, COLUMN('Medical Examinations_A_sheet'!E410), FALSE)</f>
        <v>No</v>
      </c>
      <c r="G410" t="str">
        <f>VLOOKUP($A410, 'Medical Examinations_A_sheet'!$A$1:$J$2336, COLUMN('Medical Examinations_A_sheet'!F410), FALSE)</f>
        <v>No</v>
      </c>
      <c r="H410">
        <f>VLOOKUP($A410, 'Medical Examinations_A_sheet'!$A$1:$J$2336, COLUMN('Medical Examinations_A_sheet'!G410), FALSE)</f>
        <v>1</v>
      </c>
      <c r="I410" t="str">
        <f>VLOOKUP($A410, 'Medical Examinations_A_sheet'!$A$1:$J$2336, COLUMN('Medical Examinations_A_sheet'!H410), FALSE)</f>
        <v>Yes</v>
      </c>
      <c r="J410" t="str">
        <f>VLOOKUP($A410, 'Medical Examinations_A_sheet'!$A$1:$J$2336, COLUMN('Medical Examinations_A_sheet'!I410), FALSE)</f>
        <v>Normal Weight</v>
      </c>
      <c r="K410" t="str">
        <f>VLOOKUP($A410, 'Medical Examinations_A_sheet'!$A$1:$J$2336, COLUMN('Medical Examinations_A_sheet'!J410), FALSE)</f>
        <v>Normal</v>
      </c>
      <c r="L410" s="10">
        <f>VLOOKUP(Healthcare!$A410,'Hospitalisation Details_A_sheet'!$A$1:$K$2344,COLUMN('Hospitalisation Details_A_sheet'!F409),FALSE)</f>
        <v>25127.22</v>
      </c>
      <c r="M410" t="str">
        <f>VLOOKUP(Healthcare!$A410,'Hospitalisation Details_A_sheet'!$A$1:$K$2344,COLUMN('Hospitalisation Details_A_sheet'!G409),FALSE)</f>
        <v>tier - 2</v>
      </c>
      <c r="N410" t="str">
        <f>VLOOKUP(Healthcare!$A410,'Hospitalisation Details_A_sheet'!$A$1:$K$2344,COLUMN('Hospitalisation Details_A_sheet'!H409),FALSE)</f>
        <v>tier - 3</v>
      </c>
      <c r="O410" t="str">
        <f>VLOOKUP(Healthcare!$A410,'Hospitalisation Details_A_sheet'!$A$1:$K$2344,COLUMN('Hospitalisation Details_A_sheet'!I409),FALSE)</f>
        <v>R1011</v>
      </c>
      <c r="P410" s="8" t="str">
        <f>VLOOKUP(Healthcare!$A410,'Hospitalisation Details_A_sheet'!$A$1:$K$2344,COLUMN('Hospitalisation Details_A_sheet'!J409),FALSE)</f>
        <v>24-Nov-1998</v>
      </c>
      <c r="Q410">
        <f>VLOOKUP(Healthcare!$A410,'Hospitalisation Details_A_sheet'!$A$1:$K$2344,COLUMN('Hospitalisation Details_A_sheet'!K409),FALSE)</f>
        <v>24</v>
      </c>
    </row>
    <row r="411" spans="1:17" ht="15.6" x14ac:dyDescent="0.3">
      <c r="A411" s="1" t="s">
        <v>1962</v>
      </c>
      <c r="B411" s="24" t="str">
        <f>VLOOKUP('Customer Names_A_sheet'!$A411,'Customer Names_A_sheet'!$A$1:$E$2336,4,FALSE)</f>
        <v>Melissa</v>
      </c>
      <c r="C411">
        <f>VLOOKUP($A411, 'Medical Examinations_A_sheet'!$A$1:$J$2336, COLUMN('Medical Examinations_A_sheet'!B411), FALSE)</f>
        <v>23.21</v>
      </c>
      <c r="D411">
        <f>VLOOKUP($A411, 'Medical Examinations_A_sheet'!$A$1:$J$2336, COLUMN('Medical Examinations_A_sheet'!C411), FALSE)</f>
        <v>6.03</v>
      </c>
      <c r="E411" t="str">
        <f>VLOOKUP($A411, 'Medical Examinations_A_sheet'!$A$1:$J$2336, COLUMN('Medical Examinations_A_sheet'!D411), FALSE)</f>
        <v>No</v>
      </c>
      <c r="F411" t="str">
        <f>VLOOKUP($A411, 'Medical Examinations_A_sheet'!$A$1:$J$2336, COLUMN('Medical Examinations_A_sheet'!E411), FALSE)</f>
        <v>No</v>
      </c>
      <c r="G411" t="str">
        <f>VLOOKUP($A411, 'Medical Examinations_A_sheet'!$A$1:$J$2336, COLUMN('Medical Examinations_A_sheet'!F411), FALSE)</f>
        <v>No</v>
      </c>
      <c r="H411">
        <f>VLOOKUP($A411, 'Medical Examinations_A_sheet'!$A$1:$J$2336, COLUMN('Medical Examinations_A_sheet'!G411), FALSE)</f>
        <v>1</v>
      </c>
      <c r="I411" t="str">
        <f>VLOOKUP($A411, 'Medical Examinations_A_sheet'!$A$1:$J$2336, COLUMN('Medical Examinations_A_sheet'!H411), FALSE)</f>
        <v>No</v>
      </c>
      <c r="J411" t="str">
        <f>VLOOKUP($A411, 'Medical Examinations_A_sheet'!$A$1:$J$2336, COLUMN('Medical Examinations_A_sheet'!I411), FALSE)</f>
        <v>Normal Weight</v>
      </c>
      <c r="K411" t="str">
        <f>VLOOKUP($A411, 'Medical Examinations_A_sheet'!$A$1:$J$2336, COLUMN('Medical Examinations_A_sheet'!J411), FALSE)</f>
        <v>Prediabetes</v>
      </c>
      <c r="L411" s="10">
        <f>VLOOKUP(Healthcare!$A411,'Hospitalisation Details_A_sheet'!$A$1:$K$2344,COLUMN('Hospitalisation Details_A_sheet'!F410),FALSE)</f>
        <v>25081.77</v>
      </c>
      <c r="M411" t="str">
        <f>VLOOKUP(Healthcare!$A411,'Hospitalisation Details_A_sheet'!$A$1:$K$2344,COLUMN('Hospitalisation Details_A_sheet'!G410),FALSE)</f>
        <v>tier - 2</v>
      </c>
      <c r="N411" t="str">
        <f>VLOOKUP(Healthcare!$A411,'Hospitalisation Details_A_sheet'!$A$1:$K$2344,COLUMN('Hospitalisation Details_A_sheet'!H410),FALSE)</f>
        <v>tier - 2</v>
      </c>
      <c r="O411" t="str">
        <f>VLOOKUP(Healthcare!$A411,'Hospitalisation Details_A_sheet'!$A$1:$K$2344,COLUMN('Hospitalisation Details_A_sheet'!I410),FALSE)</f>
        <v>R1013</v>
      </c>
      <c r="P411" s="8" t="str">
        <f>VLOOKUP(Healthcare!$A411,'Hospitalisation Details_A_sheet'!$A$1:$K$2344,COLUMN('Hospitalisation Details_A_sheet'!J410),FALSE)</f>
        <v>14-Jun-1998</v>
      </c>
      <c r="Q411">
        <f>VLOOKUP(Healthcare!$A411,'Hospitalisation Details_A_sheet'!$A$1:$K$2344,COLUMN('Hospitalisation Details_A_sheet'!K410),FALSE)</f>
        <v>24</v>
      </c>
    </row>
    <row r="412" spans="1:17" ht="15.6" x14ac:dyDescent="0.3">
      <c r="A412" s="1" t="s">
        <v>1961</v>
      </c>
      <c r="B412" s="24" t="str">
        <f>VLOOKUP('Customer Names_A_sheet'!$A412,'Customer Names_A_sheet'!$A$1:$E$2336,4,FALSE)</f>
        <v>Raven</v>
      </c>
      <c r="C412">
        <f>VLOOKUP($A412, 'Medical Examinations_A_sheet'!$A$1:$J$2336, COLUMN('Medical Examinations_A_sheet'!B412), FALSE)</f>
        <v>21.2</v>
      </c>
      <c r="D412">
        <f>VLOOKUP($A412, 'Medical Examinations_A_sheet'!$A$1:$J$2336, COLUMN('Medical Examinations_A_sheet'!C412), FALSE)</f>
        <v>4.07</v>
      </c>
      <c r="E412" t="str">
        <f>VLOOKUP($A412, 'Medical Examinations_A_sheet'!$A$1:$J$2336, COLUMN('Medical Examinations_A_sheet'!D412), FALSE)</f>
        <v>Yes</v>
      </c>
      <c r="F412" t="str">
        <f>VLOOKUP($A412, 'Medical Examinations_A_sheet'!$A$1:$J$2336, COLUMN('Medical Examinations_A_sheet'!E412), FALSE)</f>
        <v>No</v>
      </c>
      <c r="G412" t="str">
        <f>VLOOKUP($A412, 'Medical Examinations_A_sheet'!$A$1:$J$2336, COLUMN('Medical Examinations_A_sheet'!F412), FALSE)</f>
        <v>No</v>
      </c>
      <c r="H412">
        <f>VLOOKUP($A412, 'Medical Examinations_A_sheet'!$A$1:$J$2336, COLUMN('Medical Examinations_A_sheet'!G412), FALSE)</f>
        <v>1</v>
      </c>
      <c r="I412" t="str">
        <f>VLOOKUP($A412, 'Medical Examinations_A_sheet'!$A$1:$J$2336, COLUMN('Medical Examinations_A_sheet'!H412), FALSE)</f>
        <v>Yes</v>
      </c>
      <c r="J412" t="str">
        <f>VLOOKUP($A412, 'Medical Examinations_A_sheet'!$A$1:$J$2336, COLUMN('Medical Examinations_A_sheet'!I412), FALSE)</f>
        <v>Normal Weight</v>
      </c>
      <c r="K412" t="str">
        <f>VLOOKUP($A412, 'Medical Examinations_A_sheet'!$A$1:$J$2336, COLUMN('Medical Examinations_A_sheet'!J412), FALSE)</f>
        <v>Normal</v>
      </c>
      <c r="L412" s="10">
        <f>VLOOKUP(Healthcare!$A412,'Hospitalisation Details_A_sheet'!$A$1:$K$2344,COLUMN('Hospitalisation Details_A_sheet'!F411),FALSE)</f>
        <v>25075.97</v>
      </c>
      <c r="M412" t="str">
        <f>VLOOKUP(Healthcare!$A412,'Hospitalisation Details_A_sheet'!$A$1:$K$2344,COLUMN('Hospitalisation Details_A_sheet'!G411),FALSE)</f>
        <v>tier - 2</v>
      </c>
      <c r="N412" t="str">
        <f>VLOOKUP(Healthcare!$A412,'Hospitalisation Details_A_sheet'!$A$1:$K$2344,COLUMN('Hospitalisation Details_A_sheet'!H411),FALSE)</f>
        <v>tier - 2</v>
      </c>
      <c r="O412" t="str">
        <f>VLOOKUP(Healthcare!$A412,'Hospitalisation Details_A_sheet'!$A$1:$K$2344,COLUMN('Hospitalisation Details_A_sheet'!I411),FALSE)</f>
        <v>R1011</v>
      </c>
      <c r="P412" s="8" t="str">
        <f>VLOOKUP(Healthcare!$A412,'Hospitalisation Details_A_sheet'!$A$1:$K$2344,COLUMN('Hospitalisation Details_A_sheet'!J411),FALSE)</f>
        <v>4-Dec-1995</v>
      </c>
      <c r="Q412">
        <f>VLOOKUP(Healthcare!$A412,'Hospitalisation Details_A_sheet'!$A$1:$K$2344,COLUMN('Hospitalisation Details_A_sheet'!K411),FALSE)</f>
        <v>27</v>
      </c>
    </row>
    <row r="413" spans="1:17" ht="15.6" x14ac:dyDescent="0.3">
      <c r="A413" s="1" t="s">
        <v>1960</v>
      </c>
      <c r="B413" s="24" t="str">
        <f>VLOOKUP('Customer Names_A_sheet'!$A413,'Customer Names_A_sheet'!$A$1:$E$2336,4,FALSE)</f>
        <v>Christopher</v>
      </c>
      <c r="C413">
        <f>VLOOKUP($A413, 'Medical Examinations_A_sheet'!$A$1:$J$2336, COLUMN('Medical Examinations_A_sheet'!B413), FALSE)</f>
        <v>28.215</v>
      </c>
      <c r="D413">
        <f>VLOOKUP($A413, 'Medical Examinations_A_sheet'!$A$1:$J$2336, COLUMN('Medical Examinations_A_sheet'!C413), FALSE)</f>
        <v>8.26</v>
      </c>
      <c r="E413" t="str">
        <f>VLOOKUP($A413, 'Medical Examinations_A_sheet'!$A$1:$J$2336, COLUMN('Medical Examinations_A_sheet'!D413), FALSE)</f>
        <v>Yes</v>
      </c>
      <c r="F413" t="str">
        <f>VLOOKUP($A413, 'Medical Examinations_A_sheet'!$A$1:$J$2336, COLUMN('Medical Examinations_A_sheet'!E413), FALSE)</f>
        <v>No</v>
      </c>
      <c r="G413" t="str">
        <f>VLOOKUP($A413, 'Medical Examinations_A_sheet'!$A$1:$J$2336, COLUMN('Medical Examinations_A_sheet'!F413), FALSE)</f>
        <v>No</v>
      </c>
      <c r="H413">
        <f>VLOOKUP($A413, 'Medical Examinations_A_sheet'!$A$1:$J$2336, COLUMN('Medical Examinations_A_sheet'!G413), FALSE)</f>
        <v>1</v>
      </c>
      <c r="I413" t="str">
        <f>VLOOKUP($A413, 'Medical Examinations_A_sheet'!$A$1:$J$2336, COLUMN('Medical Examinations_A_sheet'!H413), FALSE)</f>
        <v>Yes</v>
      </c>
      <c r="J413" t="str">
        <f>VLOOKUP($A413, 'Medical Examinations_A_sheet'!$A$1:$J$2336, COLUMN('Medical Examinations_A_sheet'!I413), FALSE)</f>
        <v>Overweight</v>
      </c>
      <c r="K413" t="str">
        <f>VLOOKUP($A413, 'Medical Examinations_A_sheet'!$A$1:$J$2336, COLUMN('Medical Examinations_A_sheet'!J413), FALSE)</f>
        <v>Diabetes</v>
      </c>
      <c r="L413" s="10">
        <f>VLOOKUP(Healthcare!$A413,'Hospitalisation Details_A_sheet'!$A$1:$K$2344,COLUMN('Hospitalisation Details_A_sheet'!F412),FALSE)</f>
        <v>24915.22</v>
      </c>
      <c r="M413" t="str">
        <f>VLOOKUP(Healthcare!$A413,'Hospitalisation Details_A_sheet'!$A$1:$K$2344,COLUMN('Hospitalisation Details_A_sheet'!G412),FALSE)</f>
        <v>tier - 2</v>
      </c>
      <c r="N413" t="str">
        <f>VLOOKUP(Healthcare!$A413,'Hospitalisation Details_A_sheet'!$A$1:$K$2344,COLUMN('Hospitalisation Details_A_sheet'!H412),FALSE)</f>
        <v>tier - 3</v>
      </c>
      <c r="O413" t="str">
        <f>VLOOKUP(Healthcare!$A413,'Hospitalisation Details_A_sheet'!$A$1:$K$2344,COLUMN('Hospitalisation Details_A_sheet'!I412),FALSE)</f>
        <v>R1012</v>
      </c>
      <c r="P413" s="8" t="str">
        <f>VLOOKUP(Healthcare!$A413,'Hospitalisation Details_A_sheet'!$A$1:$K$2344,COLUMN('Hospitalisation Details_A_sheet'!J412),FALSE)</f>
        <v>14-Nov-1975</v>
      </c>
      <c r="Q413">
        <f>VLOOKUP(Healthcare!$A413,'Hospitalisation Details_A_sheet'!$A$1:$K$2344,COLUMN('Hospitalisation Details_A_sheet'!K412),FALSE)</f>
        <v>47</v>
      </c>
    </row>
    <row r="414" spans="1:17" ht="15.6" x14ac:dyDescent="0.3">
      <c r="A414" s="1" t="s">
        <v>1959</v>
      </c>
      <c r="B414" s="24" t="str">
        <f>VLOOKUP('Customer Names_A_sheet'!$A414,'Customer Names_A_sheet'!$A$1:$E$2336,4,FALSE)</f>
        <v>Kendra A</v>
      </c>
      <c r="C414">
        <f>VLOOKUP($A414, 'Medical Examinations_A_sheet'!$A$1:$J$2336, COLUMN('Medical Examinations_A_sheet'!B414), FALSE)</f>
        <v>38.094999999999999</v>
      </c>
      <c r="D414">
        <f>VLOOKUP($A414, 'Medical Examinations_A_sheet'!$A$1:$J$2336, COLUMN('Medical Examinations_A_sheet'!C414), FALSE)</f>
        <v>4.76</v>
      </c>
      <c r="E414" t="str">
        <f>VLOOKUP($A414, 'Medical Examinations_A_sheet'!$A$1:$J$2336, COLUMN('Medical Examinations_A_sheet'!D414), FALSE)</f>
        <v>No</v>
      </c>
      <c r="F414" t="str">
        <f>VLOOKUP($A414, 'Medical Examinations_A_sheet'!$A$1:$J$2336, COLUMN('Medical Examinations_A_sheet'!E414), FALSE)</f>
        <v>No</v>
      </c>
      <c r="G414" t="str">
        <f>VLOOKUP($A414, 'Medical Examinations_A_sheet'!$A$1:$J$2336, COLUMN('Medical Examinations_A_sheet'!F414), FALSE)</f>
        <v>No</v>
      </c>
      <c r="H414">
        <f>VLOOKUP($A414, 'Medical Examinations_A_sheet'!$A$1:$J$2336, COLUMN('Medical Examinations_A_sheet'!G414), FALSE)</f>
        <v>1</v>
      </c>
      <c r="I414" t="str">
        <f>VLOOKUP($A414, 'Medical Examinations_A_sheet'!$A$1:$J$2336, COLUMN('Medical Examinations_A_sheet'!H414), FALSE)</f>
        <v>No</v>
      </c>
      <c r="J414" t="str">
        <f>VLOOKUP($A414, 'Medical Examinations_A_sheet'!$A$1:$J$2336, COLUMN('Medical Examinations_A_sheet'!I414), FALSE)</f>
        <v>Obesity</v>
      </c>
      <c r="K414" t="str">
        <f>VLOOKUP($A414, 'Medical Examinations_A_sheet'!$A$1:$J$2336, COLUMN('Medical Examinations_A_sheet'!J414), FALSE)</f>
        <v>Normal</v>
      </c>
      <c r="L414" s="10">
        <f>VLOOKUP(Healthcare!$A414,'Hospitalisation Details_A_sheet'!$A$1:$K$2344,COLUMN('Hospitalisation Details_A_sheet'!F413),FALSE)</f>
        <v>24915.05</v>
      </c>
      <c r="M414" t="str">
        <f>VLOOKUP(Healthcare!$A414,'Hospitalisation Details_A_sheet'!$A$1:$K$2344,COLUMN('Hospitalisation Details_A_sheet'!G413),FALSE)</f>
        <v>tier - 2</v>
      </c>
      <c r="N414" t="str">
        <f>VLOOKUP(Healthcare!$A414,'Hospitalisation Details_A_sheet'!$A$1:$K$2344,COLUMN('Hospitalisation Details_A_sheet'!H413),FALSE)</f>
        <v>tier - 1</v>
      </c>
      <c r="O414" t="str">
        <f>VLOOKUP(Healthcare!$A414,'Hospitalisation Details_A_sheet'!$A$1:$K$2344,COLUMN('Hospitalisation Details_A_sheet'!I413),FALSE)</f>
        <v>R1024</v>
      </c>
      <c r="P414" s="8" t="str">
        <f>VLOOKUP(Healthcare!$A414,'Hospitalisation Details_A_sheet'!$A$1:$K$2344,COLUMN('Hospitalisation Details_A_sheet'!J413),FALSE)</f>
        <v>14-Jun-1987</v>
      </c>
      <c r="Q414">
        <f>VLOOKUP(Healthcare!$A414,'Hospitalisation Details_A_sheet'!$A$1:$K$2344,COLUMN('Hospitalisation Details_A_sheet'!K413),FALSE)</f>
        <v>35</v>
      </c>
    </row>
    <row r="415" spans="1:17" ht="15.6" x14ac:dyDescent="0.3">
      <c r="A415" s="1" t="s">
        <v>1958</v>
      </c>
      <c r="B415" s="24" t="str">
        <f>VLOOKUP('Customer Names_A_sheet'!$A415,'Customer Names_A_sheet'!$A$1:$E$2336,4,FALSE)</f>
        <v>Jordan</v>
      </c>
      <c r="C415">
        <f>VLOOKUP($A415, 'Medical Examinations_A_sheet'!$A$1:$J$2336, COLUMN('Medical Examinations_A_sheet'!B415), FALSE)</f>
        <v>22.61</v>
      </c>
      <c r="D415">
        <f>VLOOKUP($A415, 'Medical Examinations_A_sheet'!$A$1:$J$2336, COLUMN('Medical Examinations_A_sheet'!C415), FALSE)</f>
        <v>6.13</v>
      </c>
      <c r="E415" t="str">
        <f>VLOOKUP($A415, 'Medical Examinations_A_sheet'!$A$1:$J$2336, COLUMN('Medical Examinations_A_sheet'!D415), FALSE)</f>
        <v>Yes</v>
      </c>
      <c r="F415" t="str">
        <f>VLOOKUP($A415, 'Medical Examinations_A_sheet'!$A$1:$J$2336, COLUMN('Medical Examinations_A_sheet'!E415), FALSE)</f>
        <v>No</v>
      </c>
      <c r="G415" t="str">
        <f>VLOOKUP($A415, 'Medical Examinations_A_sheet'!$A$1:$J$2336, COLUMN('Medical Examinations_A_sheet'!F415), FALSE)</f>
        <v>Yes</v>
      </c>
      <c r="H415">
        <f>VLOOKUP($A415, 'Medical Examinations_A_sheet'!$A$1:$J$2336, COLUMN('Medical Examinations_A_sheet'!G415), FALSE)</f>
        <v>1</v>
      </c>
      <c r="I415" t="str">
        <f>VLOOKUP($A415, 'Medical Examinations_A_sheet'!$A$1:$J$2336, COLUMN('Medical Examinations_A_sheet'!H415), FALSE)</f>
        <v>Yes</v>
      </c>
      <c r="J415" t="str">
        <f>VLOOKUP($A415, 'Medical Examinations_A_sheet'!$A$1:$J$2336, COLUMN('Medical Examinations_A_sheet'!I415), FALSE)</f>
        <v>Normal Weight</v>
      </c>
      <c r="K415" t="str">
        <f>VLOOKUP($A415, 'Medical Examinations_A_sheet'!$A$1:$J$2336, COLUMN('Medical Examinations_A_sheet'!J415), FALSE)</f>
        <v>Prediabetes</v>
      </c>
      <c r="L415" s="10">
        <f>VLOOKUP(Healthcare!$A415,'Hospitalisation Details_A_sheet'!$A$1:$K$2344,COLUMN('Hospitalisation Details_A_sheet'!F414),FALSE)</f>
        <v>24873.38</v>
      </c>
      <c r="M415" t="str">
        <f>VLOOKUP(Healthcare!$A415,'Hospitalisation Details_A_sheet'!$A$1:$K$2344,COLUMN('Hospitalisation Details_A_sheet'!G414),FALSE)</f>
        <v>tier - 2</v>
      </c>
      <c r="N415" t="str">
        <f>VLOOKUP(Healthcare!$A415,'Hospitalisation Details_A_sheet'!$A$1:$K$2344,COLUMN('Hospitalisation Details_A_sheet'!H414),FALSE)</f>
        <v>tier - 1</v>
      </c>
      <c r="O415" t="str">
        <f>VLOOKUP(Healthcare!$A415,'Hospitalisation Details_A_sheet'!$A$1:$K$2344,COLUMN('Hospitalisation Details_A_sheet'!I414),FALSE)</f>
        <v>R1024</v>
      </c>
      <c r="P415" s="8" t="str">
        <f>VLOOKUP(Healthcare!$A415,'Hospitalisation Details_A_sheet'!$A$1:$K$2344,COLUMN('Hospitalisation Details_A_sheet'!J414),FALSE)</f>
        <v>23-Jul-1969</v>
      </c>
      <c r="Q415">
        <f>VLOOKUP(Healthcare!$A415,'Hospitalisation Details_A_sheet'!$A$1:$K$2344,COLUMN('Hospitalisation Details_A_sheet'!K414),FALSE)</f>
        <v>53</v>
      </c>
    </row>
    <row r="416" spans="1:17" ht="15.6" x14ac:dyDescent="0.3">
      <c r="A416" s="1" t="s">
        <v>1957</v>
      </c>
      <c r="B416" s="24" t="str">
        <f>VLOOKUP('Customer Names_A_sheet'!$A416,'Customer Names_A_sheet'!$A$1:$E$2336,4,FALSE)</f>
        <v>Nils</v>
      </c>
      <c r="C416">
        <f>VLOOKUP($A416, 'Medical Examinations_A_sheet'!$A$1:$J$2336, COLUMN('Medical Examinations_A_sheet'!B416), FALSE)</f>
        <v>24.32</v>
      </c>
      <c r="D416">
        <f>VLOOKUP($A416, 'Medical Examinations_A_sheet'!$A$1:$J$2336, COLUMN('Medical Examinations_A_sheet'!C416), FALSE)</f>
        <v>10.47</v>
      </c>
      <c r="E416" t="str">
        <f>VLOOKUP($A416, 'Medical Examinations_A_sheet'!$A$1:$J$2336, COLUMN('Medical Examinations_A_sheet'!D416), FALSE)</f>
        <v>Yes</v>
      </c>
      <c r="F416" t="str">
        <f>VLOOKUP($A416, 'Medical Examinations_A_sheet'!$A$1:$J$2336, COLUMN('Medical Examinations_A_sheet'!E416), FALSE)</f>
        <v>No</v>
      </c>
      <c r="G416" t="str">
        <f>VLOOKUP($A416, 'Medical Examinations_A_sheet'!$A$1:$J$2336, COLUMN('Medical Examinations_A_sheet'!F416), FALSE)</f>
        <v>No</v>
      </c>
      <c r="H416">
        <f>VLOOKUP($A416, 'Medical Examinations_A_sheet'!$A$1:$J$2336, COLUMN('Medical Examinations_A_sheet'!G416), FALSE)</f>
        <v>2</v>
      </c>
      <c r="I416" t="str">
        <f>VLOOKUP($A416, 'Medical Examinations_A_sheet'!$A$1:$J$2336, COLUMN('Medical Examinations_A_sheet'!H416), FALSE)</f>
        <v>Yes</v>
      </c>
      <c r="J416" t="str">
        <f>VLOOKUP($A416, 'Medical Examinations_A_sheet'!$A$1:$J$2336, COLUMN('Medical Examinations_A_sheet'!I416), FALSE)</f>
        <v>Normal Weight</v>
      </c>
      <c r="K416" t="str">
        <f>VLOOKUP($A416, 'Medical Examinations_A_sheet'!$A$1:$J$2336, COLUMN('Medical Examinations_A_sheet'!J416), FALSE)</f>
        <v>Diabetes</v>
      </c>
      <c r="L416" s="10">
        <f>VLOOKUP(Healthcare!$A416,'Hospitalisation Details_A_sheet'!$A$1:$K$2344,COLUMN('Hospitalisation Details_A_sheet'!F415),FALSE)</f>
        <v>24869.84</v>
      </c>
      <c r="M416" t="str">
        <f>VLOOKUP(Healthcare!$A416,'Hospitalisation Details_A_sheet'!$A$1:$K$2344,COLUMN('Hospitalisation Details_A_sheet'!G415),FALSE)</f>
        <v>tier - 2</v>
      </c>
      <c r="N416" t="str">
        <f>VLOOKUP(Healthcare!$A416,'Hospitalisation Details_A_sheet'!$A$1:$K$2344,COLUMN('Hospitalisation Details_A_sheet'!H415),FALSE)</f>
        <v>tier - 2</v>
      </c>
      <c r="O416" t="str">
        <f>VLOOKUP(Healthcare!$A416,'Hospitalisation Details_A_sheet'!$A$1:$K$2344,COLUMN('Hospitalisation Details_A_sheet'!I415),FALSE)</f>
        <v>R1016</v>
      </c>
      <c r="P416" s="8" t="str">
        <f>VLOOKUP(Healthcare!$A416,'Hospitalisation Details_A_sheet'!$A$1:$K$2344,COLUMN('Hospitalisation Details_A_sheet'!J415),FALSE)</f>
        <v>26-Nov-1970</v>
      </c>
      <c r="Q416">
        <f>VLOOKUP(Healthcare!$A416,'Hospitalisation Details_A_sheet'!$A$1:$K$2344,COLUMN('Hospitalisation Details_A_sheet'!K415),FALSE)</f>
        <v>52</v>
      </c>
    </row>
    <row r="417" spans="1:17" ht="15.6" x14ac:dyDescent="0.3">
      <c r="A417" s="1" t="s">
        <v>1956</v>
      </c>
      <c r="B417" s="24" t="str">
        <f>VLOOKUP('Customer Names_A_sheet'!$A417,'Customer Names_A_sheet'!$A$1:$E$2336,4,FALSE)</f>
        <v>Scott</v>
      </c>
      <c r="C417">
        <f>VLOOKUP($A417, 'Medical Examinations_A_sheet'!$A$1:$J$2336, COLUMN('Medical Examinations_A_sheet'!B417), FALSE)</f>
        <v>20.96</v>
      </c>
      <c r="D417">
        <f>VLOOKUP($A417, 'Medical Examinations_A_sheet'!$A$1:$J$2336, COLUMN('Medical Examinations_A_sheet'!C417), FALSE)</f>
        <v>4.04</v>
      </c>
      <c r="E417" t="str">
        <f>VLOOKUP($A417, 'Medical Examinations_A_sheet'!$A$1:$J$2336, COLUMN('Medical Examinations_A_sheet'!D417), FALSE)</f>
        <v>Yes</v>
      </c>
      <c r="F417" t="str">
        <f>VLOOKUP($A417, 'Medical Examinations_A_sheet'!$A$1:$J$2336, COLUMN('Medical Examinations_A_sheet'!E417), FALSE)</f>
        <v>No</v>
      </c>
      <c r="G417" t="str">
        <f>VLOOKUP($A417, 'Medical Examinations_A_sheet'!$A$1:$J$2336, COLUMN('Medical Examinations_A_sheet'!F417), FALSE)</f>
        <v>No</v>
      </c>
      <c r="H417">
        <f>VLOOKUP($A417, 'Medical Examinations_A_sheet'!$A$1:$J$2336, COLUMN('Medical Examinations_A_sheet'!G417), FALSE)</f>
        <v>1</v>
      </c>
      <c r="I417" t="str">
        <f>VLOOKUP($A417, 'Medical Examinations_A_sheet'!$A$1:$J$2336, COLUMN('Medical Examinations_A_sheet'!H417), FALSE)</f>
        <v>Yes</v>
      </c>
      <c r="J417" t="str">
        <f>VLOOKUP($A417, 'Medical Examinations_A_sheet'!$A$1:$J$2336, COLUMN('Medical Examinations_A_sheet'!I417), FALSE)</f>
        <v>Normal Weight</v>
      </c>
      <c r="K417" t="str">
        <f>VLOOKUP($A417, 'Medical Examinations_A_sheet'!$A$1:$J$2336, COLUMN('Medical Examinations_A_sheet'!J417), FALSE)</f>
        <v>Normal</v>
      </c>
      <c r="L417" s="10">
        <f>VLOOKUP(Healthcare!$A417,'Hospitalisation Details_A_sheet'!$A$1:$K$2344,COLUMN('Hospitalisation Details_A_sheet'!F416),FALSE)</f>
        <v>24863.25</v>
      </c>
      <c r="M417" t="str">
        <f>VLOOKUP(Healthcare!$A417,'Hospitalisation Details_A_sheet'!$A$1:$K$2344,COLUMN('Hospitalisation Details_A_sheet'!G416),FALSE)</f>
        <v>tier - 2</v>
      </c>
      <c r="N417" t="str">
        <f>VLOOKUP(Healthcare!$A417,'Hospitalisation Details_A_sheet'!$A$1:$K$2344,COLUMN('Hospitalisation Details_A_sheet'!H416),FALSE)</f>
        <v>tier - 3</v>
      </c>
      <c r="O417" t="str">
        <f>VLOOKUP(Healthcare!$A417,'Hospitalisation Details_A_sheet'!$A$1:$K$2344,COLUMN('Hospitalisation Details_A_sheet'!I416),FALSE)</f>
        <v>R1011</v>
      </c>
      <c r="P417" s="8" t="str">
        <f>VLOOKUP(Healthcare!$A417,'Hospitalisation Details_A_sheet'!$A$1:$K$2344,COLUMN('Hospitalisation Details_A_sheet'!J416),FALSE)</f>
        <v>10-Jun-1995</v>
      </c>
      <c r="Q417">
        <f>VLOOKUP(Healthcare!$A417,'Hospitalisation Details_A_sheet'!$A$1:$K$2344,COLUMN('Hospitalisation Details_A_sheet'!K416),FALSE)</f>
        <v>27</v>
      </c>
    </row>
    <row r="418" spans="1:17" ht="15.6" x14ac:dyDescent="0.3">
      <c r="A418" s="1" t="s">
        <v>1955</v>
      </c>
      <c r="B418" s="24" t="str">
        <f>VLOOKUP('Customer Names_A_sheet'!$A418,'Customer Names_A_sheet'!$A$1:$E$2336,4,FALSE)</f>
        <v>Angela</v>
      </c>
      <c r="C418">
        <f>VLOOKUP($A418, 'Medical Examinations_A_sheet'!$A$1:$J$2336, COLUMN('Medical Examinations_A_sheet'!B418), FALSE)</f>
        <v>19.68</v>
      </c>
      <c r="D418">
        <f>VLOOKUP($A418, 'Medical Examinations_A_sheet'!$A$1:$J$2336, COLUMN('Medical Examinations_A_sheet'!C418), FALSE)</f>
        <v>5.74</v>
      </c>
      <c r="E418" t="str">
        <f>VLOOKUP($A418, 'Medical Examinations_A_sheet'!$A$1:$J$2336, COLUMN('Medical Examinations_A_sheet'!D418), FALSE)</f>
        <v>No</v>
      </c>
      <c r="F418" t="str">
        <f>VLOOKUP($A418, 'Medical Examinations_A_sheet'!$A$1:$J$2336, COLUMN('Medical Examinations_A_sheet'!E418), FALSE)</f>
        <v>No</v>
      </c>
      <c r="G418" t="str">
        <f>VLOOKUP($A418, 'Medical Examinations_A_sheet'!$A$1:$J$2336, COLUMN('Medical Examinations_A_sheet'!F418), FALSE)</f>
        <v>No</v>
      </c>
      <c r="H418">
        <f>VLOOKUP($A418, 'Medical Examinations_A_sheet'!$A$1:$J$2336, COLUMN('Medical Examinations_A_sheet'!G418), FALSE)</f>
        <v>0</v>
      </c>
      <c r="I418" t="str">
        <f>VLOOKUP($A418, 'Medical Examinations_A_sheet'!$A$1:$J$2336, COLUMN('Medical Examinations_A_sheet'!H418), FALSE)</f>
        <v>Yes</v>
      </c>
      <c r="J418" t="str">
        <f>VLOOKUP($A418, 'Medical Examinations_A_sheet'!$A$1:$J$2336, COLUMN('Medical Examinations_A_sheet'!I418), FALSE)</f>
        <v>Normal Weight</v>
      </c>
      <c r="K418" t="str">
        <f>VLOOKUP($A418, 'Medical Examinations_A_sheet'!$A$1:$J$2336, COLUMN('Medical Examinations_A_sheet'!J418), FALSE)</f>
        <v>Prediabetes</v>
      </c>
      <c r="L418" s="10">
        <f>VLOOKUP(Healthcare!$A418,'Hospitalisation Details_A_sheet'!$A$1:$K$2344,COLUMN('Hospitalisation Details_A_sheet'!F417),FALSE)</f>
        <v>24817.25</v>
      </c>
      <c r="M418" t="str">
        <f>VLOOKUP(Healthcare!$A418,'Hospitalisation Details_A_sheet'!$A$1:$K$2344,COLUMN('Hospitalisation Details_A_sheet'!G417),FALSE)</f>
        <v>tier - 2</v>
      </c>
      <c r="N418" t="str">
        <f>VLOOKUP(Healthcare!$A418,'Hospitalisation Details_A_sheet'!$A$1:$K$2344,COLUMN('Hospitalisation Details_A_sheet'!H417),FALSE)</f>
        <v>tier - 2</v>
      </c>
      <c r="O418" t="str">
        <f>VLOOKUP(Healthcare!$A418,'Hospitalisation Details_A_sheet'!$A$1:$K$2344,COLUMN('Hospitalisation Details_A_sheet'!I417),FALSE)</f>
        <v>R1011</v>
      </c>
      <c r="P418" s="8" t="str">
        <f>VLOOKUP(Healthcare!$A418,'Hospitalisation Details_A_sheet'!$A$1:$K$2344,COLUMN('Hospitalisation Details_A_sheet'!J417),FALSE)</f>
        <v>9-Sep-1994</v>
      </c>
      <c r="Q418">
        <f>VLOOKUP(Healthcare!$A418,'Hospitalisation Details_A_sheet'!$A$1:$K$2344,COLUMN('Hospitalisation Details_A_sheet'!K417),FALSE)</f>
        <v>28</v>
      </c>
    </row>
    <row r="419" spans="1:17" ht="15.6" x14ac:dyDescent="0.3">
      <c r="A419" s="1" t="s">
        <v>1954</v>
      </c>
      <c r="B419" s="24" t="str">
        <f>VLOOKUP('Customer Names_A_sheet'!$A419,'Customer Names_A_sheet'!$A$1:$E$2336,4,FALSE)</f>
        <v>Allison</v>
      </c>
      <c r="C419">
        <f>VLOOKUP($A419, 'Medical Examinations_A_sheet'!$A$1:$J$2336, COLUMN('Medical Examinations_A_sheet'!B419), FALSE)</f>
        <v>18.100000000000001</v>
      </c>
      <c r="D419">
        <f>VLOOKUP($A419, 'Medical Examinations_A_sheet'!$A$1:$J$2336, COLUMN('Medical Examinations_A_sheet'!C419), FALSE)</f>
        <v>6.33</v>
      </c>
      <c r="E419" t="str">
        <f>VLOOKUP($A419, 'Medical Examinations_A_sheet'!$A$1:$J$2336, COLUMN('Medical Examinations_A_sheet'!D419), FALSE)</f>
        <v>No</v>
      </c>
      <c r="F419" t="str">
        <f>VLOOKUP($A419, 'Medical Examinations_A_sheet'!$A$1:$J$2336, COLUMN('Medical Examinations_A_sheet'!E419), FALSE)</f>
        <v>No</v>
      </c>
      <c r="G419" t="str">
        <f>VLOOKUP($A419, 'Medical Examinations_A_sheet'!$A$1:$J$2336, COLUMN('Medical Examinations_A_sheet'!F419), FALSE)</f>
        <v>No</v>
      </c>
      <c r="H419">
        <f>VLOOKUP($A419, 'Medical Examinations_A_sheet'!$A$1:$J$2336, COLUMN('Medical Examinations_A_sheet'!G419), FALSE)</f>
        <v>1</v>
      </c>
      <c r="I419" t="str">
        <f>VLOOKUP($A419, 'Medical Examinations_A_sheet'!$A$1:$J$2336, COLUMN('Medical Examinations_A_sheet'!H419), FALSE)</f>
        <v>Yes</v>
      </c>
      <c r="J419" t="str">
        <f>VLOOKUP($A419, 'Medical Examinations_A_sheet'!$A$1:$J$2336, COLUMN('Medical Examinations_A_sheet'!I419), FALSE)</f>
        <v>Underweight</v>
      </c>
      <c r="K419" t="str">
        <f>VLOOKUP($A419, 'Medical Examinations_A_sheet'!$A$1:$J$2336, COLUMN('Medical Examinations_A_sheet'!J419), FALSE)</f>
        <v>Prediabetes</v>
      </c>
      <c r="L419" s="10">
        <f>VLOOKUP(Healthcare!$A419,'Hospitalisation Details_A_sheet'!$A$1:$K$2344,COLUMN('Hospitalisation Details_A_sheet'!F418),FALSE)</f>
        <v>24795.040000000001</v>
      </c>
      <c r="M419" t="str">
        <f>VLOOKUP(Healthcare!$A419,'Hospitalisation Details_A_sheet'!$A$1:$K$2344,COLUMN('Hospitalisation Details_A_sheet'!G418),FALSE)</f>
        <v>tier - 2</v>
      </c>
      <c r="N419" t="str">
        <f>VLOOKUP(Healthcare!$A419,'Hospitalisation Details_A_sheet'!$A$1:$K$2344,COLUMN('Hospitalisation Details_A_sheet'!H418),FALSE)</f>
        <v>tier - 3</v>
      </c>
      <c r="O419" t="str">
        <f>VLOOKUP(Healthcare!$A419,'Hospitalisation Details_A_sheet'!$A$1:$K$2344,COLUMN('Hospitalisation Details_A_sheet'!I418),FALSE)</f>
        <v>R1011</v>
      </c>
      <c r="P419" s="8" t="str">
        <f>VLOOKUP(Healthcare!$A419,'Hospitalisation Details_A_sheet'!$A$1:$K$2344,COLUMN('Hospitalisation Details_A_sheet'!J418),FALSE)</f>
        <v>11-Oct-1992</v>
      </c>
      <c r="Q419">
        <f>VLOOKUP(Healthcare!$A419,'Hospitalisation Details_A_sheet'!$A$1:$K$2344,COLUMN('Hospitalisation Details_A_sheet'!K418),FALSE)</f>
        <v>30</v>
      </c>
    </row>
    <row r="420" spans="1:17" ht="15.6" x14ac:dyDescent="0.3">
      <c r="A420" s="1" t="s">
        <v>1953</v>
      </c>
      <c r="B420" s="24" t="str">
        <f>VLOOKUP('Customer Names_A_sheet'!$A420,'Customer Names_A_sheet'!$A$1:$E$2336,4,FALSE)</f>
        <v>Caitlin O.</v>
      </c>
      <c r="C420">
        <f>VLOOKUP($A420, 'Medical Examinations_A_sheet'!$A$1:$J$2336, COLUMN('Medical Examinations_A_sheet'!B420), FALSE)</f>
        <v>29.64</v>
      </c>
      <c r="D420">
        <f>VLOOKUP($A420, 'Medical Examinations_A_sheet'!$A$1:$J$2336, COLUMN('Medical Examinations_A_sheet'!C420), FALSE)</f>
        <v>4.28</v>
      </c>
      <c r="E420" t="str">
        <f>VLOOKUP($A420, 'Medical Examinations_A_sheet'!$A$1:$J$2336, COLUMN('Medical Examinations_A_sheet'!D420), FALSE)</f>
        <v>Yes</v>
      </c>
      <c r="F420" t="str">
        <f>VLOOKUP($A420, 'Medical Examinations_A_sheet'!$A$1:$J$2336, COLUMN('Medical Examinations_A_sheet'!E420), FALSE)</f>
        <v>No</v>
      </c>
      <c r="G420" t="str">
        <f>VLOOKUP($A420, 'Medical Examinations_A_sheet'!$A$1:$J$2336, COLUMN('Medical Examinations_A_sheet'!F420), FALSE)</f>
        <v>No</v>
      </c>
      <c r="H420">
        <f>VLOOKUP($A420, 'Medical Examinations_A_sheet'!$A$1:$J$2336, COLUMN('Medical Examinations_A_sheet'!G420), FALSE)</f>
        <v>0</v>
      </c>
      <c r="I420" t="str">
        <f>VLOOKUP($A420, 'Medical Examinations_A_sheet'!$A$1:$J$2336, COLUMN('Medical Examinations_A_sheet'!H420), FALSE)</f>
        <v>No</v>
      </c>
      <c r="J420" t="str">
        <f>VLOOKUP($A420, 'Medical Examinations_A_sheet'!$A$1:$J$2336, COLUMN('Medical Examinations_A_sheet'!I420), FALSE)</f>
        <v>Overweight</v>
      </c>
      <c r="K420" t="str">
        <f>VLOOKUP($A420, 'Medical Examinations_A_sheet'!$A$1:$J$2336, COLUMN('Medical Examinations_A_sheet'!J420), FALSE)</f>
        <v>Normal</v>
      </c>
      <c r="L420" s="10">
        <f>VLOOKUP(Healthcare!$A420,'Hospitalisation Details_A_sheet'!$A$1:$K$2344,COLUMN('Hospitalisation Details_A_sheet'!F419),FALSE)</f>
        <v>24671.66</v>
      </c>
      <c r="M420" t="str">
        <f>VLOOKUP(Healthcare!$A420,'Hospitalisation Details_A_sheet'!$A$1:$K$2344,COLUMN('Hospitalisation Details_A_sheet'!G419),FALSE)</f>
        <v>tier - 2</v>
      </c>
      <c r="N420" t="str">
        <f>VLOOKUP(Healthcare!$A420,'Hospitalisation Details_A_sheet'!$A$1:$K$2344,COLUMN('Hospitalisation Details_A_sheet'!H419),FALSE)</f>
        <v>tier - 1</v>
      </c>
      <c r="O420" t="str">
        <f>VLOOKUP(Healthcare!$A420,'Hospitalisation Details_A_sheet'!$A$1:$K$2344,COLUMN('Hospitalisation Details_A_sheet'!I419),FALSE)</f>
        <v>R1024</v>
      </c>
      <c r="P420" s="8" t="str">
        <f>VLOOKUP(Healthcare!$A420,'Hospitalisation Details_A_sheet'!$A$1:$K$2344,COLUMN('Hospitalisation Details_A_sheet'!J419),FALSE)</f>
        <v>28-Aug-1996</v>
      </c>
      <c r="Q420">
        <f>VLOOKUP(Healthcare!$A420,'Hospitalisation Details_A_sheet'!$A$1:$K$2344,COLUMN('Hospitalisation Details_A_sheet'!K419),FALSE)</f>
        <v>26</v>
      </c>
    </row>
    <row r="421" spans="1:17" ht="15.6" x14ac:dyDescent="0.3">
      <c r="A421" s="1" t="s">
        <v>1952</v>
      </c>
      <c r="B421" s="24" t="str">
        <f>VLOOKUP('Customer Names_A_sheet'!$A421,'Customer Names_A_sheet'!$A$1:$E$2336,4,FALSE)</f>
        <v>Tracy M</v>
      </c>
      <c r="C421">
        <f>VLOOKUP($A421, 'Medical Examinations_A_sheet'!$A$1:$J$2336, COLUMN('Medical Examinations_A_sheet'!B421), FALSE)</f>
        <v>25.3</v>
      </c>
      <c r="D421">
        <f>VLOOKUP($A421, 'Medical Examinations_A_sheet'!$A$1:$J$2336, COLUMN('Medical Examinations_A_sheet'!C421), FALSE)</f>
        <v>9.4700000000000006</v>
      </c>
      <c r="E421" t="str">
        <f>VLOOKUP($A421, 'Medical Examinations_A_sheet'!$A$1:$J$2336, COLUMN('Medical Examinations_A_sheet'!D421), FALSE)</f>
        <v>Yes</v>
      </c>
      <c r="F421" t="str">
        <f>VLOOKUP($A421, 'Medical Examinations_A_sheet'!$A$1:$J$2336, COLUMN('Medical Examinations_A_sheet'!E421), FALSE)</f>
        <v>No</v>
      </c>
      <c r="G421" t="str">
        <f>VLOOKUP($A421, 'Medical Examinations_A_sheet'!$A$1:$J$2336, COLUMN('Medical Examinations_A_sheet'!F421), FALSE)</f>
        <v>No</v>
      </c>
      <c r="H421">
        <f>VLOOKUP($A421, 'Medical Examinations_A_sheet'!$A$1:$J$2336, COLUMN('Medical Examinations_A_sheet'!G421), FALSE)</f>
        <v>2</v>
      </c>
      <c r="I421" t="str">
        <f>VLOOKUP($A421, 'Medical Examinations_A_sheet'!$A$1:$J$2336, COLUMN('Medical Examinations_A_sheet'!H421), FALSE)</f>
        <v>Yes</v>
      </c>
      <c r="J421" t="str">
        <f>VLOOKUP($A421, 'Medical Examinations_A_sheet'!$A$1:$J$2336, COLUMN('Medical Examinations_A_sheet'!I421), FALSE)</f>
        <v>Overweight</v>
      </c>
      <c r="K421" t="str">
        <f>VLOOKUP($A421, 'Medical Examinations_A_sheet'!$A$1:$J$2336, COLUMN('Medical Examinations_A_sheet'!J421), FALSE)</f>
        <v>Diabetes</v>
      </c>
      <c r="L421" s="10">
        <f>VLOOKUP(Healthcare!$A421,'Hospitalisation Details_A_sheet'!$A$1:$K$2344,COLUMN('Hospitalisation Details_A_sheet'!F420),FALSE)</f>
        <v>24667.42</v>
      </c>
      <c r="M421" t="str">
        <f>VLOOKUP(Healthcare!$A421,'Hospitalisation Details_A_sheet'!$A$1:$K$2344,COLUMN('Hospitalisation Details_A_sheet'!G420),FALSE)</f>
        <v>tier - 2</v>
      </c>
      <c r="N421" t="str">
        <f>VLOOKUP(Healthcare!$A421,'Hospitalisation Details_A_sheet'!$A$1:$K$2344,COLUMN('Hospitalisation Details_A_sheet'!H420),FALSE)</f>
        <v>tier - 3</v>
      </c>
      <c r="O421" t="str">
        <f>VLOOKUP(Healthcare!$A421,'Hospitalisation Details_A_sheet'!$A$1:$K$2344,COLUMN('Hospitalisation Details_A_sheet'!I420),FALSE)</f>
        <v>R1013</v>
      </c>
      <c r="P421" s="8" t="str">
        <f>VLOOKUP(Healthcare!$A421,'Hospitalisation Details_A_sheet'!$A$1:$K$2344,COLUMN('Hospitalisation Details_A_sheet'!J420),FALSE)</f>
        <v>12-Jun-1970</v>
      </c>
      <c r="Q421">
        <f>VLOOKUP(Healthcare!$A421,'Hospitalisation Details_A_sheet'!$A$1:$K$2344,COLUMN('Hospitalisation Details_A_sheet'!K420),FALSE)</f>
        <v>52</v>
      </c>
    </row>
    <row r="422" spans="1:17" ht="15.6" x14ac:dyDescent="0.3">
      <c r="A422" s="1" t="s">
        <v>1951</v>
      </c>
      <c r="B422" s="24" t="str">
        <f>VLOOKUP('Customer Names_A_sheet'!$A422,'Customer Names_A_sheet'!$A$1:$E$2336,4,FALSE)</f>
        <v>Dustin M.</v>
      </c>
      <c r="C422">
        <f>VLOOKUP($A422, 'Medical Examinations_A_sheet'!$A$1:$J$2336, COLUMN('Medical Examinations_A_sheet'!B422), FALSE)</f>
        <v>27.6</v>
      </c>
      <c r="D422">
        <f>VLOOKUP($A422, 'Medical Examinations_A_sheet'!$A$1:$J$2336, COLUMN('Medical Examinations_A_sheet'!C422), FALSE)</f>
        <v>4.8499999999999996</v>
      </c>
      <c r="E422" t="str">
        <f>VLOOKUP($A422, 'Medical Examinations_A_sheet'!$A$1:$J$2336, COLUMN('Medical Examinations_A_sheet'!D422), FALSE)</f>
        <v>Yes</v>
      </c>
      <c r="F422" t="str">
        <f>VLOOKUP($A422, 'Medical Examinations_A_sheet'!$A$1:$J$2336, COLUMN('Medical Examinations_A_sheet'!E422), FALSE)</f>
        <v>No</v>
      </c>
      <c r="G422" t="str">
        <f>VLOOKUP($A422, 'Medical Examinations_A_sheet'!$A$1:$J$2336, COLUMN('Medical Examinations_A_sheet'!F422), FALSE)</f>
        <v>No</v>
      </c>
      <c r="H422">
        <f>VLOOKUP($A422, 'Medical Examinations_A_sheet'!$A$1:$J$2336, COLUMN('Medical Examinations_A_sheet'!G422), FALSE)</f>
        <v>0</v>
      </c>
      <c r="I422" t="str">
        <f>VLOOKUP($A422, 'Medical Examinations_A_sheet'!$A$1:$J$2336, COLUMN('Medical Examinations_A_sheet'!H422), FALSE)</f>
        <v>No</v>
      </c>
      <c r="J422" t="str">
        <f>VLOOKUP($A422, 'Medical Examinations_A_sheet'!$A$1:$J$2336, COLUMN('Medical Examinations_A_sheet'!I422), FALSE)</f>
        <v>Overweight</v>
      </c>
      <c r="K422" t="str">
        <f>VLOOKUP($A422, 'Medical Examinations_A_sheet'!$A$1:$J$2336, COLUMN('Medical Examinations_A_sheet'!J422), FALSE)</f>
        <v>Normal</v>
      </c>
      <c r="L422" s="10">
        <f>VLOOKUP(Healthcare!$A422,'Hospitalisation Details_A_sheet'!$A$1:$K$2344,COLUMN('Hospitalisation Details_A_sheet'!F421),FALSE)</f>
        <v>24603.05</v>
      </c>
      <c r="M422" t="str">
        <f>VLOOKUP(Healthcare!$A422,'Hospitalisation Details_A_sheet'!$A$1:$K$2344,COLUMN('Hospitalisation Details_A_sheet'!G421),FALSE)</f>
        <v>tier - 2</v>
      </c>
      <c r="N422" t="str">
        <f>VLOOKUP(Healthcare!$A422,'Hospitalisation Details_A_sheet'!$A$1:$K$2344,COLUMN('Hospitalisation Details_A_sheet'!H421),FALSE)</f>
        <v>tier - 2</v>
      </c>
      <c r="O422" t="str">
        <f>VLOOKUP(Healthcare!$A422,'Hospitalisation Details_A_sheet'!$A$1:$K$2344,COLUMN('Hospitalisation Details_A_sheet'!I421),FALSE)</f>
        <v>R1011</v>
      </c>
      <c r="P422" s="8" t="str">
        <f>VLOOKUP(Healthcare!$A422,'Hospitalisation Details_A_sheet'!$A$1:$K$2344,COLUMN('Hospitalisation Details_A_sheet'!J421),FALSE)</f>
        <v>12-Oct-1976</v>
      </c>
      <c r="Q422">
        <f>VLOOKUP(Healthcare!$A422,'Hospitalisation Details_A_sheet'!$A$1:$K$2344,COLUMN('Hospitalisation Details_A_sheet'!K421),FALSE)</f>
        <v>46</v>
      </c>
    </row>
    <row r="423" spans="1:17" ht="15.6" x14ac:dyDescent="0.3">
      <c r="A423" s="1" t="s">
        <v>1950</v>
      </c>
      <c r="B423" s="24" t="str">
        <f>VLOOKUP('Customer Names_A_sheet'!$A423,'Customer Names_A_sheet'!$A$1:$E$2336,4,FALSE)</f>
        <v>Jenny</v>
      </c>
      <c r="C423">
        <f>VLOOKUP($A423, 'Medical Examinations_A_sheet'!$A$1:$J$2336, COLUMN('Medical Examinations_A_sheet'!B423), FALSE)</f>
        <v>27.645</v>
      </c>
      <c r="D423">
        <f>VLOOKUP($A423, 'Medical Examinations_A_sheet'!$A$1:$J$2336, COLUMN('Medical Examinations_A_sheet'!C423), FALSE)</f>
        <v>11.03</v>
      </c>
      <c r="E423" t="str">
        <f>VLOOKUP($A423, 'Medical Examinations_A_sheet'!$A$1:$J$2336, COLUMN('Medical Examinations_A_sheet'!D423), FALSE)</f>
        <v>Yes</v>
      </c>
      <c r="F423" t="str">
        <f>VLOOKUP($A423, 'Medical Examinations_A_sheet'!$A$1:$J$2336, COLUMN('Medical Examinations_A_sheet'!E423), FALSE)</f>
        <v>No</v>
      </c>
      <c r="G423" t="str">
        <f>VLOOKUP($A423, 'Medical Examinations_A_sheet'!$A$1:$J$2336, COLUMN('Medical Examinations_A_sheet'!F423), FALSE)</f>
        <v>No</v>
      </c>
      <c r="H423">
        <f>VLOOKUP($A423, 'Medical Examinations_A_sheet'!$A$1:$J$2336, COLUMN('Medical Examinations_A_sheet'!G423), FALSE)</f>
        <v>1</v>
      </c>
      <c r="I423" t="str">
        <f>VLOOKUP($A423, 'Medical Examinations_A_sheet'!$A$1:$J$2336, COLUMN('Medical Examinations_A_sheet'!H423), FALSE)</f>
        <v>Yes</v>
      </c>
      <c r="J423" t="str">
        <f>VLOOKUP($A423, 'Medical Examinations_A_sheet'!$A$1:$J$2336, COLUMN('Medical Examinations_A_sheet'!I423), FALSE)</f>
        <v>Overweight</v>
      </c>
      <c r="K423" t="str">
        <f>VLOOKUP($A423, 'Medical Examinations_A_sheet'!$A$1:$J$2336, COLUMN('Medical Examinations_A_sheet'!J423), FALSE)</f>
        <v>Diabetes</v>
      </c>
      <c r="L423" s="10">
        <f>VLOOKUP(Healthcare!$A423,'Hospitalisation Details_A_sheet'!$A$1:$K$2344,COLUMN('Hospitalisation Details_A_sheet'!F422),FALSE)</f>
        <v>24535.7</v>
      </c>
      <c r="M423" t="str">
        <f>VLOOKUP(Healthcare!$A423,'Hospitalisation Details_A_sheet'!$A$1:$K$2344,COLUMN('Hospitalisation Details_A_sheet'!G422),FALSE)</f>
        <v>tier - 2</v>
      </c>
      <c r="N423" t="str">
        <f>VLOOKUP(Healthcare!$A423,'Hospitalisation Details_A_sheet'!$A$1:$K$2344,COLUMN('Hospitalisation Details_A_sheet'!H422),FALSE)</f>
        <v>tier - 2</v>
      </c>
      <c r="O423" t="str">
        <f>VLOOKUP(Healthcare!$A423,'Hospitalisation Details_A_sheet'!$A$1:$K$2344,COLUMN('Hospitalisation Details_A_sheet'!I422),FALSE)</f>
        <v>R1012</v>
      </c>
      <c r="P423" s="8" t="str">
        <f>VLOOKUP(Healthcare!$A423,'Hospitalisation Details_A_sheet'!$A$1:$K$2344,COLUMN('Hospitalisation Details_A_sheet'!J422),FALSE)</f>
        <v>13-Jun-1975</v>
      </c>
      <c r="Q423">
        <f>VLOOKUP(Healthcare!$A423,'Hospitalisation Details_A_sheet'!$A$1:$K$2344,COLUMN('Hospitalisation Details_A_sheet'!K422),FALSE)</f>
        <v>47</v>
      </c>
    </row>
    <row r="424" spans="1:17" ht="15.6" x14ac:dyDescent="0.3">
      <c r="A424" s="1" t="s">
        <v>1949</v>
      </c>
      <c r="B424" s="24" t="str">
        <f>VLOOKUP('Customer Names_A_sheet'!$A424,'Customer Names_A_sheet'!$A$1:$E$2336,4,FALSE)</f>
        <v>Emily</v>
      </c>
      <c r="C424">
        <f>VLOOKUP($A424, 'Medical Examinations_A_sheet'!$A$1:$J$2336, COLUMN('Medical Examinations_A_sheet'!B424), FALSE)</f>
        <v>27.6</v>
      </c>
      <c r="D424">
        <f>VLOOKUP($A424, 'Medical Examinations_A_sheet'!$A$1:$J$2336, COLUMN('Medical Examinations_A_sheet'!C424), FALSE)</f>
        <v>5.22</v>
      </c>
      <c r="E424" t="str">
        <f>VLOOKUP($A424, 'Medical Examinations_A_sheet'!$A$1:$J$2336, COLUMN('Medical Examinations_A_sheet'!D424), FALSE)</f>
        <v>No</v>
      </c>
      <c r="F424" t="str">
        <f>VLOOKUP($A424, 'Medical Examinations_A_sheet'!$A$1:$J$2336, COLUMN('Medical Examinations_A_sheet'!E424), FALSE)</f>
        <v>No</v>
      </c>
      <c r="G424" t="str">
        <f>VLOOKUP($A424, 'Medical Examinations_A_sheet'!$A$1:$J$2336, COLUMN('Medical Examinations_A_sheet'!F424), FALSE)</f>
        <v>No</v>
      </c>
      <c r="H424">
        <f>VLOOKUP($A424, 'Medical Examinations_A_sheet'!$A$1:$J$2336, COLUMN('Medical Examinations_A_sheet'!G424), FALSE)</f>
        <v>2</v>
      </c>
      <c r="I424" t="str">
        <f>VLOOKUP($A424, 'Medical Examinations_A_sheet'!$A$1:$J$2336, COLUMN('Medical Examinations_A_sheet'!H424), FALSE)</f>
        <v>Yes</v>
      </c>
      <c r="J424" t="str">
        <f>VLOOKUP($A424, 'Medical Examinations_A_sheet'!$A$1:$J$2336, COLUMN('Medical Examinations_A_sheet'!I424), FALSE)</f>
        <v>Overweight</v>
      </c>
      <c r="K424" t="str">
        <f>VLOOKUP($A424, 'Medical Examinations_A_sheet'!$A$1:$J$2336, COLUMN('Medical Examinations_A_sheet'!J424), FALSE)</f>
        <v>Normal</v>
      </c>
      <c r="L424" s="10">
        <f>VLOOKUP(Healthcare!$A424,'Hospitalisation Details_A_sheet'!$A$1:$K$2344,COLUMN('Hospitalisation Details_A_sheet'!F423),FALSE)</f>
        <v>24520.26</v>
      </c>
      <c r="M424" t="str">
        <f>VLOOKUP(Healthcare!$A424,'Hospitalisation Details_A_sheet'!$A$1:$K$2344,COLUMN('Hospitalisation Details_A_sheet'!G423),FALSE)</f>
        <v>tier - 2</v>
      </c>
      <c r="N424" t="str">
        <f>VLOOKUP(Healthcare!$A424,'Hospitalisation Details_A_sheet'!$A$1:$K$2344,COLUMN('Hospitalisation Details_A_sheet'!H423),FALSE)</f>
        <v>tier - 3</v>
      </c>
      <c r="O424" t="str">
        <f>VLOOKUP(Healthcare!$A424,'Hospitalisation Details_A_sheet'!$A$1:$K$2344,COLUMN('Hospitalisation Details_A_sheet'!I423),FALSE)</f>
        <v>R1011</v>
      </c>
      <c r="P424" s="8" t="str">
        <f>VLOOKUP(Healthcare!$A424,'Hospitalisation Details_A_sheet'!$A$1:$K$2344,COLUMN('Hospitalisation Details_A_sheet'!J423),FALSE)</f>
        <v>14-Sep-1972</v>
      </c>
      <c r="Q424">
        <f>VLOOKUP(Healthcare!$A424,'Hospitalisation Details_A_sheet'!$A$1:$K$2344,COLUMN('Hospitalisation Details_A_sheet'!K423),FALSE)</f>
        <v>50</v>
      </c>
    </row>
    <row r="425" spans="1:17" ht="15.6" x14ac:dyDescent="0.3">
      <c r="A425" s="1" t="s">
        <v>1948</v>
      </c>
      <c r="B425" s="24" t="str">
        <f>VLOOKUP('Customer Names_A_sheet'!$A425,'Customer Names_A_sheet'!$A$1:$E$2336,4,FALSE)</f>
        <v>Fabienne</v>
      </c>
      <c r="C425">
        <f>VLOOKUP($A425, 'Medical Examinations_A_sheet'!$A$1:$J$2336, COLUMN('Medical Examinations_A_sheet'!B425), FALSE)</f>
        <v>25.08</v>
      </c>
      <c r="D425">
        <f>VLOOKUP($A425, 'Medical Examinations_A_sheet'!$A$1:$J$2336, COLUMN('Medical Examinations_A_sheet'!C425), FALSE)</f>
        <v>9.52</v>
      </c>
      <c r="E425" t="str">
        <f>VLOOKUP($A425, 'Medical Examinations_A_sheet'!$A$1:$J$2336, COLUMN('Medical Examinations_A_sheet'!D425), FALSE)</f>
        <v>Yes</v>
      </c>
      <c r="F425" t="str">
        <f>VLOOKUP($A425, 'Medical Examinations_A_sheet'!$A$1:$J$2336, COLUMN('Medical Examinations_A_sheet'!E425), FALSE)</f>
        <v>No</v>
      </c>
      <c r="G425" t="str">
        <f>VLOOKUP($A425, 'Medical Examinations_A_sheet'!$A$1:$J$2336, COLUMN('Medical Examinations_A_sheet'!F425), FALSE)</f>
        <v>No</v>
      </c>
      <c r="H425">
        <f>VLOOKUP($A425, 'Medical Examinations_A_sheet'!$A$1:$J$2336, COLUMN('Medical Examinations_A_sheet'!G425), FALSE)</f>
        <v>2</v>
      </c>
      <c r="I425" t="str">
        <f>VLOOKUP($A425, 'Medical Examinations_A_sheet'!$A$1:$J$2336, COLUMN('Medical Examinations_A_sheet'!H425), FALSE)</f>
        <v>No</v>
      </c>
      <c r="J425" t="str">
        <f>VLOOKUP($A425, 'Medical Examinations_A_sheet'!$A$1:$J$2336, COLUMN('Medical Examinations_A_sheet'!I425), FALSE)</f>
        <v>Overweight</v>
      </c>
      <c r="K425" t="str">
        <f>VLOOKUP($A425, 'Medical Examinations_A_sheet'!$A$1:$J$2336, COLUMN('Medical Examinations_A_sheet'!J425), FALSE)</f>
        <v>Diabetes</v>
      </c>
      <c r="L425" s="10">
        <f>VLOOKUP(Healthcare!$A425,'Hospitalisation Details_A_sheet'!$A$1:$K$2344,COLUMN('Hospitalisation Details_A_sheet'!F424),FALSE)</f>
        <v>24513.09</v>
      </c>
      <c r="M425" t="str">
        <f>VLOOKUP(Healthcare!$A425,'Hospitalisation Details_A_sheet'!$A$1:$K$2344,COLUMN('Hospitalisation Details_A_sheet'!G424),FALSE)</f>
        <v>tier - 2</v>
      </c>
      <c r="N425" t="str">
        <f>VLOOKUP(Healthcare!$A425,'Hospitalisation Details_A_sheet'!$A$1:$K$2344,COLUMN('Hospitalisation Details_A_sheet'!H424),FALSE)</f>
        <v>tier - 2</v>
      </c>
      <c r="O425" t="str">
        <f>VLOOKUP(Healthcare!$A425,'Hospitalisation Details_A_sheet'!$A$1:$K$2344,COLUMN('Hospitalisation Details_A_sheet'!I424),FALSE)</f>
        <v>R1013</v>
      </c>
      <c r="P425" s="8" t="str">
        <f>VLOOKUP(Healthcare!$A425,'Hospitalisation Details_A_sheet'!$A$1:$K$2344,COLUMN('Hospitalisation Details_A_sheet'!J424),FALSE)</f>
        <v>21-Oct-1961</v>
      </c>
      <c r="Q425">
        <f>VLOOKUP(Healthcare!$A425,'Hospitalisation Details_A_sheet'!$A$1:$K$2344,COLUMN('Hospitalisation Details_A_sheet'!K424),FALSE)</f>
        <v>61</v>
      </c>
    </row>
    <row r="426" spans="1:17" ht="15.6" x14ac:dyDescent="0.3">
      <c r="A426" s="1" t="s">
        <v>1947</v>
      </c>
      <c r="B426" s="24" t="str">
        <f>VLOOKUP('Customer Names_A_sheet'!$A426,'Customer Names_A_sheet'!$A$1:$E$2336,4,FALSE)</f>
        <v>Jordan</v>
      </c>
      <c r="C426">
        <f>VLOOKUP($A426, 'Medical Examinations_A_sheet'!$A$1:$J$2336, COLUMN('Medical Examinations_A_sheet'!B426), FALSE)</f>
        <v>30.02</v>
      </c>
      <c r="D426">
        <f>VLOOKUP($A426, 'Medical Examinations_A_sheet'!$A$1:$J$2336, COLUMN('Medical Examinations_A_sheet'!C426), FALSE)</f>
        <v>11.09</v>
      </c>
      <c r="E426" t="str">
        <f>VLOOKUP($A426, 'Medical Examinations_A_sheet'!$A$1:$J$2336, COLUMN('Medical Examinations_A_sheet'!D426), FALSE)</f>
        <v>No</v>
      </c>
      <c r="F426" t="str">
        <f>VLOOKUP($A426, 'Medical Examinations_A_sheet'!$A$1:$J$2336, COLUMN('Medical Examinations_A_sheet'!E426), FALSE)</f>
        <v>No</v>
      </c>
      <c r="G426" t="str">
        <f>VLOOKUP($A426, 'Medical Examinations_A_sheet'!$A$1:$J$2336, COLUMN('Medical Examinations_A_sheet'!F426), FALSE)</f>
        <v>No</v>
      </c>
      <c r="H426">
        <f>VLOOKUP($A426, 'Medical Examinations_A_sheet'!$A$1:$J$2336, COLUMN('Medical Examinations_A_sheet'!G426), FALSE)</f>
        <v>0</v>
      </c>
      <c r="I426" t="str">
        <f>VLOOKUP($A426, 'Medical Examinations_A_sheet'!$A$1:$J$2336, COLUMN('Medical Examinations_A_sheet'!H426), FALSE)</f>
        <v>No</v>
      </c>
      <c r="J426" t="str">
        <f>VLOOKUP($A426, 'Medical Examinations_A_sheet'!$A$1:$J$2336, COLUMN('Medical Examinations_A_sheet'!I426), FALSE)</f>
        <v>Obesity</v>
      </c>
      <c r="K426" t="str">
        <f>VLOOKUP($A426, 'Medical Examinations_A_sheet'!$A$1:$J$2336, COLUMN('Medical Examinations_A_sheet'!J426), FALSE)</f>
        <v>Diabetes</v>
      </c>
      <c r="L426" s="10">
        <f>VLOOKUP(Healthcare!$A426,'Hospitalisation Details_A_sheet'!$A$1:$K$2344,COLUMN('Hospitalisation Details_A_sheet'!F425),FALSE)</f>
        <v>24476.48</v>
      </c>
      <c r="M426" t="str">
        <f>VLOOKUP(Healthcare!$A426,'Hospitalisation Details_A_sheet'!$A$1:$K$2344,COLUMN('Hospitalisation Details_A_sheet'!G425),FALSE)</f>
        <v>tier - 2</v>
      </c>
      <c r="N426" t="str">
        <f>VLOOKUP(Healthcare!$A426,'Hospitalisation Details_A_sheet'!$A$1:$K$2344,COLUMN('Hospitalisation Details_A_sheet'!H425),FALSE)</f>
        <v>tier - 2</v>
      </c>
      <c r="O426" t="str">
        <f>VLOOKUP(Healthcare!$A426,'Hospitalisation Details_A_sheet'!$A$1:$K$2344,COLUMN('Hospitalisation Details_A_sheet'!I425),FALSE)</f>
        <v>R1012</v>
      </c>
      <c r="P426" s="8" t="str">
        <f>VLOOKUP(Healthcare!$A426,'Hospitalisation Details_A_sheet'!$A$1:$K$2344,COLUMN('Hospitalisation Details_A_sheet'!J425),FALSE)</f>
        <v>6-Jul-1968</v>
      </c>
      <c r="Q426">
        <f>VLOOKUP(Healthcare!$A426,'Hospitalisation Details_A_sheet'!$A$1:$K$2344,COLUMN('Hospitalisation Details_A_sheet'!K425),FALSE)</f>
        <v>54</v>
      </c>
    </row>
    <row r="427" spans="1:17" ht="15.6" x14ac:dyDescent="0.3">
      <c r="A427" s="1" t="s">
        <v>1946</v>
      </c>
      <c r="B427" s="24" t="str">
        <f>VLOOKUP('Customer Names_A_sheet'!$A427,'Customer Names_A_sheet'!$A$1:$E$2336,4,FALSE)</f>
        <v>Matt</v>
      </c>
      <c r="C427">
        <f>VLOOKUP($A427, 'Medical Examinations_A_sheet'!$A$1:$J$2336, COLUMN('Medical Examinations_A_sheet'!B427), FALSE)</f>
        <v>27.36</v>
      </c>
      <c r="D427">
        <f>VLOOKUP($A427, 'Medical Examinations_A_sheet'!$A$1:$J$2336, COLUMN('Medical Examinations_A_sheet'!C427), FALSE)</f>
        <v>9.4499999999999993</v>
      </c>
      <c r="E427" t="str">
        <f>VLOOKUP($A427, 'Medical Examinations_A_sheet'!$A$1:$J$2336, COLUMN('Medical Examinations_A_sheet'!D427), FALSE)</f>
        <v>Yes</v>
      </c>
      <c r="F427" t="str">
        <f>VLOOKUP($A427, 'Medical Examinations_A_sheet'!$A$1:$J$2336, COLUMN('Medical Examinations_A_sheet'!E427), FALSE)</f>
        <v>No</v>
      </c>
      <c r="G427" t="str">
        <f>VLOOKUP($A427, 'Medical Examinations_A_sheet'!$A$1:$J$2336, COLUMN('Medical Examinations_A_sheet'!F427), FALSE)</f>
        <v>No</v>
      </c>
      <c r="H427">
        <f>VLOOKUP($A427, 'Medical Examinations_A_sheet'!$A$1:$J$2336, COLUMN('Medical Examinations_A_sheet'!G427), FALSE)</f>
        <v>2</v>
      </c>
      <c r="I427" t="str">
        <f>VLOOKUP($A427, 'Medical Examinations_A_sheet'!$A$1:$J$2336, COLUMN('Medical Examinations_A_sheet'!H427), FALSE)</f>
        <v>Yes</v>
      </c>
      <c r="J427" t="str">
        <f>VLOOKUP($A427, 'Medical Examinations_A_sheet'!$A$1:$J$2336, COLUMN('Medical Examinations_A_sheet'!I427), FALSE)</f>
        <v>Overweight</v>
      </c>
      <c r="K427" t="str">
        <f>VLOOKUP($A427, 'Medical Examinations_A_sheet'!$A$1:$J$2336, COLUMN('Medical Examinations_A_sheet'!J427), FALSE)</f>
        <v>Diabetes</v>
      </c>
      <c r="L427" s="10">
        <f>VLOOKUP(Healthcare!$A427,'Hospitalisation Details_A_sheet'!$A$1:$K$2344,COLUMN('Hospitalisation Details_A_sheet'!F426),FALSE)</f>
        <v>24393.62</v>
      </c>
      <c r="M427" t="str">
        <f>VLOOKUP(Healthcare!$A427,'Hospitalisation Details_A_sheet'!$A$1:$K$2344,COLUMN('Hospitalisation Details_A_sheet'!G426),FALSE)</f>
        <v>tier - 2</v>
      </c>
      <c r="N427" t="str">
        <f>VLOOKUP(Healthcare!$A427,'Hospitalisation Details_A_sheet'!$A$1:$K$2344,COLUMN('Hospitalisation Details_A_sheet'!H426),FALSE)</f>
        <v>tier - 3</v>
      </c>
      <c r="O427" t="str">
        <f>VLOOKUP(Healthcare!$A427,'Hospitalisation Details_A_sheet'!$A$1:$K$2344,COLUMN('Hospitalisation Details_A_sheet'!I426),FALSE)</f>
        <v>R1012</v>
      </c>
      <c r="P427" s="8" t="str">
        <f>VLOOKUP(Healthcare!$A427,'Hospitalisation Details_A_sheet'!$A$1:$K$2344,COLUMN('Hospitalisation Details_A_sheet'!J426),FALSE)</f>
        <v>30-Nov-1970</v>
      </c>
      <c r="Q427">
        <f>VLOOKUP(Healthcare!$A427,'Hospitalisation Details_A_sheet'!$A$1:$K$2344,COLUMN('Hospitalisation Details_A_sheet'!K426),FALSE)</f>
        <v>52</v>
      </c>
    </row>
    <row r="428" spans="1:17" ht="15.6" x14ac:dyDescent="0.3">
      <c r="A428" s="1" t="s">
        <v>1945</v>
      </c>
      <c r="B428" s="24" t="str">
        <f>VLOOKUP('Customer Names_A_sheet'!$A428,'Customer Names_A_sheet'!$A$1:$E$2336,4,FALSE)</f>
        <v>Taryn L</v>
      </c>
      <c r="C428">
        <f>VLOOKUP($A428, 'Medical Examinations_A_sheet'!$A$1:$J$2336, COLUMN('Medical Examinations_A_sheet'!B428), FALSE)</f>
        <v>22.2</v>
      </c>
      <c r="D428">
        <f>VLOOKUP($A428, 'Medical Examinations_A_sheet'!$A$1:$J$2336, COLUMN('Medical Examinations_A_sheet'!C428), FALSE)</f>
        <v>5.51</v>
      </c>
      <c r="E428" t="str">
        <f>VLOOKUP($A428, 'Medical Examinations_A_sheet'!$A$1:$J$2336, COLUMN('Medical Examinations_A_sheet'!D428), FALSE)</f>
        <v>No</v>
      </c>
      <c r="F428" t="str">
        <f>VLOOKUP($A428, 'Medical Examinations_A_sheet'!$A$1:$J$2336, COLUMN('Medical Examinations_A_sheet'!E428), FALSE)</f>
        <v>No</v>
      </c>
      <c r="G428" t="str">
        <f>VLOOKUP($A428, 'Medical Examinations_A_sheet'!$A$1:$J$2336, COLUMN('Medical Examinations_A_sheet'!F428), FALSE)</f>
        <v>No</v>
      </c>
      <c r="H428">
        <f>VLOOKUP($A428, 'Medical Examinations_A_sheet'!$A$1:$J$2336, COLUMN('Medical Examinations_A_sheet'!G428), FALSE)</f>
        <v>0</v>
      </c>
      <c r="I428" t="str">
        <f>VLOOKUP($A428, 'Medical Examinations_A_sheet'!$A$1:$J$2336, COLUMN('Medical Examinations_A_sheet'!H428), FALSE)</f>
        <v>Yes</v>
      </c>
      <c r="J428" t="str">
        <f>VLOOKUP($A428, 'Medical Examinations_A_sheet'!$A$1:$J$2336, COLUMN('Medical Examinations_A_sheet'!I428), FALSE)</f>
        <v>Normal Weight</v>
      </c>
      <c r="K428" t="str">
        <f>VLOOKUP($A428, 'Medical Examinations_A_sheet'!$A$1:$J$2336, COLUMN('Medical Examinations_A_sheet'!J428), FALSE)</f>
        <v>Normal</v>
      </c>
      <c r="L428" s="10">
        <f>VLOOKUP(Healthcare!$A428,'Hospitalisation Details_A_sheet'!$A$1:$K$2344,COLUMN('Hospitalisation Details_A_sheet'!F427),FALSE)</f>
        <v>24387.74</v>
      </c>
      <c r="M428" t="str">
        <f>VLOOKUP(Healthcare!$A428,'Hospitalisation Details_A_sheet'!$A$1:$K$2344,COLUMN('Hospitalisation Details_A_sheet'!G427),FALSE)</f>
        <v>tier - 2</v>
      </c>
      <c r="N428" t="str">
        <f>VLOOKUP(Healthcare!$A428,'Hospitalisation Details_A_sheet'!$A$1:$K$2344,COLUMN('Hospitalisation Details_A_sheet'!H427),FALSE)</f>
        <v>tier - 1</v>
      </c>
      <c r="O428" t="str">
        <f>VLOOKUP(Healthcare!$A428,'Hospitalisation Details_A_sheet'!$A$1:$K$2344,COLUMN('Hospitalisation Details_A_sheet'!I427),FALSE)</f>
        <v>R1011</v>
      </c>
      <c r="P428" s="8" t="str">
        <f>VLOOKUP(Healthcare!$A428,'Hospitalisation Details_A_sheet'!$A$1:$K$2344,COLUMN('Hospitalisation Details_A_sheet'!J427),FALSE)</f>
        <v>7-Oct-1999</v>
      </c>
      <c r="Q428">
        <f>VLOOKUP(Healthcare!$A428,'Hospitalisation Details_A_sheet'!$A$1:$K$2344,COLUMN('Hospitalisation Details_A_sheet'!K427),FALSE)</f>
        <v>23</v>
      </c>
    </row>
    <row r="429" spans="1:17" ht="15.6" x14ac:dyDescent="0.3">
      <c r="A429" s="1" t="s">
        <v>1944</v>
      </c>
      <c r="B429" s="24" t="str">
        <f>VLOOKUP('Customer Names_A_sheet'!$A429,'Customer Names_A_sheet'!$A$1:$E$2336,4,FALSE)</f>
        <v>Temima</v>
      </c>
      <c r="C429">
        <f>VLOOKUP($A429, 'Medical Examinations_A_sheet'!$A$1:$J$2336, COLUMN('Medical Examinations_A_sheet'!B429), FALSE)</f>
        <v>25.71</v>
      </c>
      <c r="D429">
        <f>VLOOKUP($A429, 'Medical Examinations_A_sheet'!$A$1:$J$2336, COLUMN('Medical Examinations_A_sheet'!C429), FALSE)</f>
        <v>4.18</v>
      </c>
      <c r="E429" t="str">
        <f>VLOOKUP($A429, 'Medical Examinations_A_sheet'!$A$1:$J$2336, COLUMN('Medical Examinations_A_sheet'!D429), FALSE)</f>
        <v>No</v>
      </c>
      <c r="F429" t="str">
        <f>VLOOKUP($A429, 'Medical Examinations_A_sheet'!$A$1:$J$2336, COLUMN('Medical Examinations_A_sheet'!E429), FALSE)</f>
        <v>yes</v>
      </c>
      <c r="G429" t="str">
        <f>VLOOKUP($A429, 'Medical Examinations_A_sheet'!$A$1:$J$2336, COLUMN('Medical Examinations_A_sheet'!F429), FALSE)</f>
        <v>No</v>
      </c>
      <c r="H429">
        <f>VLOOKUP($A429, 'Medical Examinations_A_sheet'!$A$1:$J$2336, COLUMN('Medical Examinations_A_sheet'!G429), FALSE)</f>
        <v>1</v>
      </c>
      <c r="I429" t="str">
        <f>VLOOKUP($A429, 'Medical Examinations_A_sheet'!$A$1:$J$2336, COLUMN('Medical Examinations_A_sheet'!H429), FALSE)</f>
        <v>Yes</v>
      </c>
      <c r="J429" t="str">
        <f>VLOOKUP($A429, 'Medical Examinations_A_sheet'!$A$1:$J$2336, COLUMN('Medical Examinations_A_sheet'!I429), FALSE)</f>
        <v>Overweight</v>
      </c>
      <c r="K429" t="str">
        <f>VLOOKUP($A429, 'Medical Examinations_A_sheet'!$A$1:$J$2336, COLUMN('Medical Examinations_A_sheet'!J429), FALSE)</f>
        <v>Normal</v>
      </c>
      <c r="L429" s="10">
        <f>VLOOKUP(Healthcare!$A429,'Hospitalisation Details_A_sheet'!$A$1:$K$2344,COLUMN('Hospitalisation Details_A_sheet'!F428),FALSE)</f>
        <v>24294.02</v>
      </c>
      <c r="M429" t="str">
        <f>VLOOKUP(Healthcare!$A429,'Hospitalisation Details_A_sheet'!$A$1:$K$2344,COLUMN('Hospitalisation Details_A_sheet'!G428),FALSE)</f>
        <v>tier - 2</v>
      </c>
      <c r="N429" t="str">
        <f>VLOOKUP(Healthcare!$A429,'Hospitalisation Details_A_sheet'!$A$1:$K$2344,COLUMN('Hospitalisation Details_A_sheet'!H428),FALSE)</f>
        <v>tier - 1</v>
      </c>
      <c r="O429" t="str">
        <f>VLOOKUP(Healthcare!$A429,'Hospitalisation Details_A_sheet'!$A$1:$K$2344,COLUMN('Hospitalisation Details_A_sheet'!I428),FALSE)</f>
        <v>R1011</v>
      </c>
      <c r="P429" s="8" t="str">
        <f>VLOOKUP(Healthcare!$A429,'Hospitalisation Details_A_sheet'!$A$1:$K$2344,COLUMN('Hospitalisation Details_A_sheet'!J428),FALSE)</f>
        <v>3-Aug-2004</v>
      </c>
      <c r="Q429">
        <f>VLOOKUP(Healthcare!$A429,'Hospitalisation Details_A_sheet'!$A$1:$K$2344,COLUMN('Hospitalisation Details_A_sheet'!K428),FALSE)</f>
        <v>18</v>
      </c>
    </row>
    <row r="430" spans="1:17" ht="15.6" x14ac:dyDescent="0.3">
      <c r="A430" s="1" t="s">
        <v>1943</v>
      </c>
      <c r="B430" s="24" t="str">
        <f>VLOOKUP('Customer Names_A_sheet'!$A430,'Customer Names_A_sheet'!$A$1:$E$2336,4,FALSE)</f>
        <v>Jennifer</v>
      </c>
      <c r="C430">
        <f>VLOOKUP($A430, 'Medical Examinations_A_sheet'!$A$1:$J$2336, COLUMN('Medical Examinations_A_sheet'!B430), FALSE)</f>
        <v>41.91</v>
      </c>
      <c r="D430">
        <f>VLOOKUP($A430, 'Medical Examinations_A_sheet'!$A$1:$J$2336, COLUMN('Medical Examinations_A_sheet'!C430), FALSE)</f>
        <v>5.98</v>
      </c>
      <c r="E430" t="str">
        <f>VLOOKUP($A430, 'Medical Examinations_A_sheet'!$A$1:$J$2336, COLUMN('Medical Examinations_A_sheet'!D430), FALSE)</f>
        <v>Yes</v>
      </c>
      <c r="F430" t="str">
        <f>VLOOKUP($A430, 'Medical Examinations_A_sheet'!$A$1:$J$2336, COLUMN('Medical Examinations_A_sheet'!E430), FALSE)</f>
        <v>No</v>
      </c>
      <c r="G430" t="str">
        <f>VLOOKUP($A430, 'Medical Examinations_A_sheet'!$A$1:$J$2336, COLUMN('Medical Examinations_A_sheet'!F430), FALSE)</f>
        <v>No</v>
      </c>
      <c r="H430">
        <f>VLOOKUP($A430, 'Medical Examinations_A_sheet'!$A$1:$J$2336, COLUMN('Medical Examinations_A_sheet'!G430), FALSE)</f>
        <v>1</v>
      </c>
      <c r="I430" t="str">
        <f>VLOOKUP($A430, 'Medical Examinations_A_sheet'!$A$1:$J$2336, COLUMN('Medical Examinations_A_sheet'!H430), FALSE)</f>
        <v>No</v>
      </c>
      <c r="J430" t="str">
        <f>VLOOKUP($A430, 'Medical Examinations_A_sheet'!$A$1:$J$2336, COLUMN('Medical Examinations_A_sheet'!I430), FALSE)</f>
        <v>Obesity</v>
      </c>
      <c r="K430" t="str">
        <f>VLOOKUP($A430, 'Medical Examinations_A_sheet'!$A$1:$J$2336, COLUMN('Medical Examinations_A_sheet'!J430), FALSE)</f>
        <v>Prediabetes</v>
      </c>
      <c r="L430" s="10">
        <f>VLOOKUP(Healthcare!$A430,'Hospitalisation Details_A_sheet'!$A$1:$K$2344,COLUMN('Hospitalisation Details_A_sheet'!F429),FALSE)</f>
        <v>24227.34</v>
      </c>
      <c r="M430" t="str">
        <f>VLOOKUP(Healthcare!$A430,'Hospitalisation Details_A_sheet'!$A$1:$K$2344,COLUMN('Hospitalisation Details_A_sheet'!G429),FALSE)</f>
        <v>tier - 2</v>
      </c>
      <c r="N430" t="str">
        <f>VLOOKUP(Healthcare!$A430,'Hospitalisation Details_A_sheet'!$A$1:$K$2344,COLUMN('Hospitalisation Details_A_sheet'!H429),FALSE)</f>
        <v>tier - 1</v>
      </c>
      <c r="O430" t="str">
        <f>VLOOKUP(Healthcare!$A430,'Hospitalisation Details_A_sheet'!$A$1:$K$2344,COLUMN('Hospitalisation Details_A_sheet'!I429),FALSE)</f>
        <v>R1013</v>
      </c>
      <c r="P430" s="8" t="str">
        <f>VLOOKUP(Healthcare!$A430,'Hospitalisation Details_A_sheet'!$A$1:$K$2344,COLUMN('Hospitalisation Details_A_sheet'!J429),FALSE)</f>
        <v>16-Dec-1964</v>
      </c>
      <c r="Q430">
        <f>VLOOKUP(Healthcare!$A430,'Hospitalisation Details_A_sheet'!$A$1:$K$2344,COLUMN('Hospitalisation Details_A_sheet'!K429),FALSE)</f>
        <v>58</v>
      </c>
    </row>
    <row r="431" spans="1:17" ht="15.6" x14ac:dyDescent="0.3">
      <c r="A431" s="1" t="s">
        <v>1942</v>
      </c>
      <c r="B431" s="24" t="str">
        <f>VLOOKUP('Customer Names_A_sheet'!$A431,'Customer Names_A_sheet'!$A$1:$E$2336,4,FALSE)</f>
        <v>Serena M.</v>
      </c>
      <c r="C431">
        <f>VLOOKUP($A431, 'Medical Examinations_A_sheet'!$A$1:$J$2336, COLUMN('Medical Examinations_A_sheet'!B431), FALSE)</f>
        <v>25.85</v>
      </c>
      <c r="D431">
        <f>VLOOKUP($A431, 'Medical Examinations_A_sheet'!$A$1:$J$2336, COLUMN('Medical Examinations_A_sheet'!C431), FALSE)</f>
        <v>10.16</v>
      </c>
      <c r="E431" t="str">
        <f>VLOOKUP($A431, 'Medical Examinations_A_sheet'!$A$1:$J$2336, COLUMN('Medical Examinations_A_sheet'!D431), FALSE)</f>
        <v>No</v>
      </c>
      <c r="F431" t="str">
        <f>VLOOKUP($A431, 'Medical Examinations_A_sheet'!$A$1:$J$2336, COLUMN('Medical Examinations_A_sheet'!E431), FALSE)</f>
        <v>No</v>
      </c>
      <c r="G431" t="str">
        <f>VLOOKUP($A431, 'Medical Examinations_A_sheet'!$A$1:$J$2336, COLUMN('Medical Examinations_A_sheet'!F431), FALSE)</f>
        <v>No</v>
      </c>
      <c r="H431">
        <f>VLOOKUP($A431, 'Medical Examinations_A_sheet'!$A$1:$J$2336, COLUMN('Medical Examinations_A_sheet'!G431), FALSE)</f>
        <v>0</v>
      </c>
      <c r="I431" t="str">
        <f>VLOOKUP($A431, 'Medical Examinations_A_sheet'!$A$1:$J$2336, COLUMN('Medical Examinations_A_sheet'!H431), FALSE)</f>
        <v>Yes</v>
      </c>
      <c r="J431" t="str">
        <f>VLOOKUP($A431, 'Medical Examinations_A_sheet'!$A$1:$J$2336, COLUMN('Medical Examinations_A_sheet'!I431), FALSE)</f>
        <v>Overweight</v>
      </c>
      <c r="K431" t="str">
        <f>VLOOKUP($A431, 'Medical Examinations_A_sheet'!$A$1:$J$2336, COLUMN('Medical Examinations_A_sheet'!J431), FALSE)</f>
        <v>Diabetes</v>
      </c>
      <c r="L431" s="10">
        <f>VLOOKUP(Healthcare!$A431,'Hospitalisation Details_A_sheet'!$A$1:$K$2344,COLUMN('Hospitalisation Details_A_sheet'!F430),FALSE)</f>
        <v>24180.93</v>
      </c>
      <c r="M431" t="str">
        <f>VLOOKUP(Healthcare!$A431,'Hospitalisation Details_A_sheet'!$A$1:$K$2344,COLUMN('Hospitalisation Details_A_sheet'!G430),FALSE)</f>
        <v>tier - 2</v>
      </c>
      <c r="N431" t="str">
        <f>VLOOKUP(Healthcare!$A431,'Hospitalisation Details_A_sheet'!$A$1:$K$2344,COLUMN('Hospitalisation Details_A_sheet'!H430),FALSE)</f>
        <v>tier - 1</v>
      </c>
      <c r="O431" t="str">
        <f>VLOOKUP(Healthcare!$A431,'Hospitalisation Details_A_sheet'!$A$1:$K$2344,COLUMN('Hospitalisation Details_A_sheet'!I430),FALSE)</f>
        <v>R1013</v>
      </c>
      <c r="P431" s="8" t="str">
        <f>VLOOKUP(Healthcare!$A431,'Hospitalisation Details_A_sheet'!$A$1:$K$2344,COLUMN('Hospitalisation Details_A_sheet'!J430),FALSE)</f>
        <v>10-Sep-1974</v>
      </c>
      <c r="Q431">
        <f>VLOOKUP(Healthcare!$A431,'Hospitalisation Details_A_sheet'!$A$1:$K$2344,COLUMN('Hospitalisation Details_A_sheet'!K430),FALSE)</f>
        <v>48</v>
      </c>
    </row>
    <row r="432" spans="1:17" ht="15.6" x14ac:dyDescent="0.3">
      <c r="A432" s="1" t="s">
        <v>1941</v>
      </c>
      <c r="B432" s="24" t="str">
        <f>VLOOKUP('Customer Names_A_sheet'!$A432,'Customer Names_A_sheet'!$A$1:$E$2336,4,FALSE)</f>
        <v>Victoria M.</v>
      </c>
      <c r="C432">
        <f>VLOOKUP($A432, 'Medical Examinations_A_sheet'!$A$1:$J$2336, COLUMN('Medical Examinations_A_sheet'!B432), FALSE)</f>
        <v>23.844999999999999</v>
      </c>
      <c r="D432">
        <f>VLOOKUP($A432, 'Medical Examinations_A_sheet'!$A$1:$J$2336, COLUMN('Medical Examinations_A_sheet'!C432), FALSE)</f>
        <v>11.71</v>
      </c>
      <c r="E432" t="str">
        <f>VLOOKUP($A432, 'Medical Examinations_A_sheet'!$A$1:$J$2336, COLUMN('Medical Examinations_A_sheet'!D432), FALSE)</f>
        <v>No</v>
      </c>
      <c r="F432" t="str">
        <f>VLOOKUP($A432, 'Medical Examinations_A_sheet'!$A$1:$J$2336, COLUMN('Medical Examinations_A_sheet'!E432), FALSE)</f>
        <v>No</v>
      </c>
      <c r="G432" t="str">
        <f>VLOOKUP($A432, 'Medical Examinations_A_sheet'!$A$1:$J$2336, COLUMN('Medical Examinations_A_sheet'!F432), FALSE)</f>
        <v>No</v>
      </c>
      <c r="H432">
        <f>VLOOKUP($A432, 'Medical Examinations_A_sheet'!$A$1:$J$2336, COLUMN('Medical Examinations_A_sheet'!G432), FALSE)</f>
        <v>2</v>
      </c>
      <c r="I432" t="str">
        <f>VLOOKUP($A432, 'Medical Examinations_A_sheet'!$A$1:$J$2336, COLUMN('Medical Examinations_A_sheet'!H432), FALSE)</f>
        <v>Yes</v>
      </c>
      <c r="J432" t="str">
        <f>VLOOKUP($A432, 'Medical Examinations_A_sheet'!$A$1:$J$2336, COLUMN('Medical Examinations_A_sheet'!I432), FALSE)</f>
        <v>Normal Weight</v>
      </c>
      <c r="K432" t="str">
        <f>VLOOKUP($A432, 'Medical Examinations_A_sheet'!$A$1:$J$2336, COLUMN('Medical Examinations_A_sheet'!J432), FALSE)</f>
        <v>Diabetes</v>
      </c>
      <c r="L432" s="10">
        <f>VLOOKUP(Healthcare!$A432,'Hospitalisation Details_A_sheet'!$A$1:$K$2344,COLUMN('Hospitalisation Details_A_sheet'!F431),FALSE)</f>
        <v>24106.91</v>
      </c>
      <c r="M432" t="str">
        <f>VLOOKUP(Healthcare!$A432,'Hospitalisation Details_A_sheet'!$A$1:$K$2344,COLUMN('Hospitalisation Details_A_sheet'!G431),FALSE)</f>
        <v>tier - 2</v>
      </c>
      <c r="N432" t="str">
        <f>VLOOKUP(Healthcare!$A432,'Hospitalisation Details_A_sheet'!$A$1:$K$2344,COLUMN('Hospitalisation Details_A_sheet'!H431),FALSE)</f>
        <v>tier - 2</v>
      </c>
      <c r="O432" t="str">
        <f>VLOOKUP(Healthcare!$A432,'Hospitalisation Details_A_sheet'!$A$1:$K$2344,COLUMN('Hospitalisation Details_A_sheet'!I431),FALSE)</f>
        <v>R1024</v>
      </c>
      <c r="P432" s="8" t="str">
        <f>VLOOKUP(Healthcare!$A432,'Hospitalisation Details_A_sheet'!$A$1:$K$2344,COLUMN('Hospitalisation Details_A_sheet'!J431),FALSE)</f>
        <v>13-Jun-1973</v>
      </c>
      <c r="Q432">
        <f>VLOOKUP(Healthcare!$A432,'Hospitalisation Details_A_sheet'!$A$1:$K$2344,COLUMN('Hospitalisation Details_A_sheet'!K431),FALSE)</f>
        <v>49</v>
      </c>
    </row>
    <row r="433" spans="1:17" ht="15.6" x14ac:dyDescent="0.3">
      <c r="A433" s="1" t="s">
        <v>1940</v>
      </c>
      <c r="B433" s="24" t="str">
        <f>VLOOKUP('Customer Names_A_sheet'!$A433,'Customer Names_A_sheet'!$A$1:$E$2336,4,FALSE)</f>
        <v>Phoebe</v>
      </c>
      <c r="C433">
        <f>VLOOKUP($A433, 'Medical Examinations_A_sheet'!$A$1:$J$2336, COLUMN('Medical Examinations_A_sheet'!B433), FALSE)</f>
        <v>30.59</v>
      </c>
      <c r="D433">
        <f>VLOOKUP($A433, 'Medical Examinations_A_sheet'!$A$1:$J$2336, COLUMN('Medical Examinations_A_sheet'!C433), FALSE)</f>
        <v>5.23</v>
      </c>
      <c r="E433" t="str">
        <f>VLOOKUP($A433, 'Medical Examinations_A_sheet'!$A$1:$J$2336, COLUMN('Medical Examinations_A_sheet'!D433), FALSE)</f>
        <v>No</v>
      </c>
      <c r="F433" t="str">
        <f>VLOOKUP($A433, 'Medical Examinations_A_sheet'!$A$1:$J$2336, COLUMN('Medical Examinations_A_sheet'!E433), FALSE)</f>
        <v>No</v>
      </c>
      <c r="G433" t="str">
        <f>VLOOKUP($A433, 'Medical Examinations_A_sheet'!$A$1:$J$2336, COLUMN('Medical Examinations_A_sheet'!F433), FALSE)</f>
        <v>Yes</v>
      </c>
      <c r="H433">
        <f>VLOOKUP($A433, 'Medical Examinations_A_sheet'!$A$1:$J$2336, COLUMN('Medical Examinations_A_sheet'!G433), FALSE)</f>
        <v>1</v>
      </c>
      <c r="I433" t="str">
        <f>VLOOKUP($A433, 'Medical Examinations_A_sheet'!$A$1:$J$2336, COLUMN('Medical Examinations_A_sheet'!H433), FALSE)</f>
        <v>No</v>
      </c>
      <c r="J433" t="str">
        <f>VLOOKUP($A433, 'Medical Examinations_A_sheet'!$A$1:$J$2336, COLUMN('Medical Examinations_A_sheet'!I433), FALSE)</f>
        <v>Obesity</v>
      </c>
      <c r="K433" t="str">
        <f>VLOOKUP($A433, 'Medical Examinations_A_sheet'!$A$1:$J$2336, COLUMN('Medical Examinations_A_sheet'!J433), FALSE)</f>
        <v>Normal</v>
      </c>
      <c r="L433" s="10">
        <f>VLOOKUP(Healthcare!$A433,'Hospitalisation Details_A_sheet'!$A$1:$K$2344,COLUMN('Hospitalisation Details_A_sheet'!F432),FALSE)</f>
        <v>24059.68</v>
      </c>
      <c r="M433" t="str">
        <f>VLOOKUP(Healthcare!$A433,'Hospitalisation Details_A_sheet'!$A$1:$K$2344,COLUMN('Hospitalisation Details_A_sheet'!G432),FALSE)</f>
        <v>tier - 2</v>
      </c>
      <c r="N433" t="str">
        <f>VLOOKUP(Healthcare!$A433,'Hospitalisation Details_A_sheet'!$A$1:$K$2344,COLUMN('Hospitalisation Details_A_sheet'!H432),FALSE)</f>
        <v>tier - 2</v>
      </c>
      <c r="O433" t="str">
        <f>VLOOKUP(Healthcare!$A433,'Hospitalisation Details_A_sheet'!$A$1:$K$2344,COLUMN('Hospitalisation Details_A_sheet'!I432),FALSE)</f>
        <v>R1012</v>
      </c>
      <c r="P433" s="8" t="str">
        <f>VLOOKUP(Healthcare!$A433,'Hospitalisation Details_A_sheet'!$A$1:$K$2344,COLUMN('Hospitalisation Details_A_sheet'!J432),FALSE)</f>
        <v>30-Dec-2003</v>
      </c>
      <c r="Q433">
        <f>VLOOKUP(Healthcare!$A433,'Hospitalisation Details_A_sheet'!$A$1:$K$2344,COLUMN('Hospitalisation Details_A_sheet'!K432),FALSE)</f>
        <v>19</v>
      </c>
    </row>
    <row r="434" spans="1:17" ht="15.6" x14ac:dyDescent="0.3">
      <c r="A434" s="1" t="s">
        <v>1939</v>
      </c>
      <c r="B434" s="24" t="str">
        <f>VLOOKUP('Customer Names_A_sheet'!$A434,'Customer Names_A_sheet'!$A$1:$E$2336,4,FALSE)</f>
        <v>Corey</v>
      </c>
      <c r="C434">
        <f>VLOOKUP($A434, 'Medical Examinations_A_sheet'!$A$1:$J$2336, COLUMN('Medical Examinations_A_sheet'!B434), FALSE)</f>
        <v>24.795000000000002</v>
      </c>
      <c r="D434">
        <f>VLOOKUP($A434, 'Medical Examinations_A_sheet'!$A$1:$J$2336, COLUMN('Medical Examinations_A_sheet'!C434), FALSE)</f>
        <v>6.85</v>
      </c>
      <c r="E434" t="str">
        <f>VLOOKUP($A434, 'Medical Examinations_A_sheet'!$A$1:$J$2336, COLUMN('Medical Examinations_A_sheet'!D434), FALSE)</f>
        <v>No</v>
      </c>
      <c r="F434" t="str">
        <f>VLOOKUP($A434, 'Medical Examinations_A_sheet'!$A$1:$J$2336, COLUMN('Medical Examinations_A_sheet'!E434), FALSE)</f>
        <v>No</v>
      </c>
      <c r="G434" t="str">
        <f>VLOOKUP($A434, 'Medical Examinations_A_sheet'!$A$1:$J$2336, COLUMN('Medical Examinations_A_sheet'!F434), FALSE)</f>
        <v>No</v>
      </c>
      <c r="H434">
        <f>VLOOKUP($A434, 'Medical Examinations_A_sheet'!$A$1:$J$2336, COLUMN('Medical Examinations_A_sheet'!G434), FALSE)</f>
        <v>0</v>
      </c>
      <c r="I434" t="str">
        <f>VLOOKUP($A434, 'Medical Examinations_A_sheet'!$A$1:$J$2336, COLUMN('Medical Examinations_A_sheet'!H434), FALSE)</f>
        <v>Yes</v>
      </c>
      <c r="J434" t="str">
        <f>VLOOKUP($A434, 'Medical Examinations_A_sheet'!$A$1:$J$2336, COLUMN('Medical Examinations_A_sheet'!I434), FALSE)</f>
        <v>Normal Weight</v>
      </c>
      <c r="K434" t="str">
        <f>VLOOKUP($A434, 'Medical Examinations_A_sheet'!$A$1:$J$2336, COLUMN('Medical Examinations_A_sheet'!J434), FALSE)</f>
        <v>Diabetes</v>
      </c>
      <c r="L434" s="10">
        <f>VLOOKUP(Healthcare!$A434,'Hospitalisation Details_A_sheet'!$A$1:$K$2344,COLUMN('Hospitalisation Details_A_sheet'!F433),FALSE)</f>
        <v>23967.38</v>
      </c>
      <c r="M434" t="str">
        <f>VLOOKUP(Healthcare!$A434,'Hospitalisation Details_A_sheet'!$A$1:$K$2344,COLUMN('Hospitalisation Details_A_sheet'!G433),FALSE)</f>
        <v>tier - 2</v>
      </c>
      <c r="N434" t="str">
        <f>VLOOKUP(Healthcare!$A434,'Hospitalisation Details_A_sheet'!$A$1:$K$2344,COLUMN('Hospitalisation Details_A_sheet'!H433),FALSE)</f>
        <v>tier - 2</v>
      </c>
      <c r="O434" t="str">
        <f>VLOOKUP(Healthcare!$A434,'Hospitalisation Details_A_sheet'!$A$1:$K$2344,COLUMN('Hospitalisation Details_A_sheet'!I433),FALSE)</f>
        <v>R1012</v>
      </c>
      <c r="P434" s="8" t="str">
        <f>VLOOKUP(Healthcare!$A434,'Hospitalisation Details_A_sheet'!$A$1:$K$2344,COLUMN('Hospitalisation Details_A_sheet'!J433),FALSE)</f>
        <v>10-Jul-1971</v>
      </c>
      <c r="Q434">
        <f>VLOOKUP(Healthcare!$A434,'Hospitalisation Details_A_sheet'!$A$1:$K$2344,COLUMN('Hospitalisation Details_A_sheet'!K433),FALSE)</f>
        <v>51</v>
      </c>
    </row>
    <row r="435" spans="1:17" ht="15.6" x14ac:dyDescent="0.3">
      <c r="A435" s="1" t="s">
        <v>1938</v>
      </c>
      <c r="B435" s="24" t="str">
        <f>VLOOKUP('Customer Names_A_sheet'!$A435,'Customer Names_A_sheet'!$A$1:$E$2336,4,FALSE)</f>
        <v>Rebecca</v>
      </c>
      <c r="C435">
        <f>VLOOKUP($A435, 'Medical Examinations_A_sheet'!$A$1:$J$2336, COLUMN('Medical Examinations_A_sheet'!B435), FALSE)</f>
        <v>24.13</v>
      </c>
      <c r="D435">
        <f>VLOOKUP($A435, 'Medical Examinations_A_sheet'!$A$1:$J$2336, COLUMN('Medical Examinations_A_sheet'!C435), FALSE)</f>
        <v>7.05</v>
      </c>
      <c r="E435" t="str">
        <f>VLOOKUP($A435, 'Medical Examinations_A_sheet'!$A$1:$J$2336, COLUMN('Medical Examinations_A_sheet'!D435), FALSE)</f>
        <v>Yes</v>
      </c>
      <c r="F435" t="str">
        <f>VLOOKUP($A435, 'Medical Examinations_A_sheet'!$A$1:$J$2336, COLUMN('Medical Examinations_A_sheet'!E435), FALSE)</f>
        <v>No</v>
      </c>
      <c r="G435" t="str">
        <f>VLOOKUP($A435, 'Medical Examinations_A_sheet'!$A$1:$J$2336, COLUMN('Medical Examinations_A_sheet'!F435), FALSE)</f>
        <v>No</v>
      </c>
      <c r="H435">
        <f>VLOOKUP($A435, 'Medical Examinations_A_sheet'!$A$1:$J$2336, COLUMN('Medical Examinations_A_sheet'!G435), FALSE)</f>
        <v>2</v>
      </c>
      <c r="I435" t="str">
        <f>VLOOKUP($A435, 'Medical Examinations_A_sheet'!$A$1:$J$2336, COLUMN('Medical Examinations_A_sheet'!H435), FALSE)</f>
        <v>Yes</v>
      </c>
      <c r="J435" t="str">
        <f>VLOOKUP($A435, 'Medical Examinations_A_sheet'!$A$1:$J$2336, COLUMN('Medical Examinations_A_sheet'!I435), FALSE)</f>
        <v>Normal Weight</v>
      </c>
      <c r="K435" t="str">
        <f>VLOOKUP($A435, 'Medical Examinations_A_sheet'!$A$1:$J$2336, COLUMN('Medical Examinations_A_sheet'!J435), FALSE)</f>
        <v>Diabetes</v>
      </c>
      <c r="L435" s="10">
        <f>VLOOKUP(Healthcare!$A435,'Hospitalisation Details_A_sheet'!$A$1:$K$2344,COLUMN('Hospitalisation Details_A_sheet'!F434),FALSE)</f>
        <v>23887.66</v>
      </c>
      <c r="M435" t="str">
        <f>VLOOKUP(Healthcare!$A435,'Hospitalisation Details_A_sheet'!$A$1:$K$2344,COLUMN('Hospitalisation Details_A_sheet'!G434),FALSE)</f>
        <v>tier - 2</v>
      </c>
      <c r="N435" t="str">
        <f>VLOOKUP(Healthcare!$A435,'Hospitalisation Details_A_sheet'!$A$1:$K$2344,COLUMN('Hospitalisation Details_A_sheet'!H434),FALSE)</f>
        <v>tier - 3</v>
      </c>
      <c r="O435" t="str">
        <f>VLOOKUP(Healthcare!$A435,'Hospitalisation Details_A_sheet'!$A$1:$K$2344,COLUMN('Hospitalisation Details_A_sheet'!I434),FALSE)</f>
        <v>R1012</v>
      </c>
      <c r="P435" s="8" t="str">
        <f>VLOOKUP(Healthcare!$A435,'Hospitalisation Details_A_sheet'!$A$1:$K$2344,COLUMN('Hospitalisation Details_A_sheet'!J434),FALSE)</f>
        <v>8-Aug-1970</v>
      </c>
      <c r="Q435">
        <f>VLOOKUP(Healthcare!$A435,'Hospitalisation Details_A_sheet'!$A$1:$K$2344,COLUMN('Hospitalisation Details_A_sheet'!K434),FALSE)</f>
        <v>52</v>
      </c>
    </row>
    <row r="436" spans="1:17" ht="15.6" x14ac:dyDescent="0.3">
      <c r="A436" s="1" t="s">
        <v>1937</v>
      </c>
      <c r="B436" s="24" t="str">
        <f>VLOOKUP('Customer Names_A_sheet'!$A436,'Customer Names_A_sheet'!$A$1:$E$2336,4,FALSE)</f>
        <v>Nicholas D</v>
      </c>
      <c r="C436">
        <f>VLOOKUP($A436, 'Medical Examinations_A_sheet'!$A$1:$J$2336, COLUMN('Medical Examinations_A_sheet'!B436), FALSE)</f>
        <v>25.84</v>
      </c>
      <c r="D436">
        <f>VLOOKUP($A436, 'Medical Examinations_A_sheet'!$A$1:$J$2336, COLUMN('Medical Examinations_A_sheet'!C436), FALSE)</f>
        <v>11.64</v>
      </c>
      <c r="E436" t="str">
        <f>VLOOKUP($A436, 'Medical Examinations_A_sheet'!$A$1:$J$2336, COLUMN('Medical Examinations_A_sheet'!D436), FALSE)</f>
        <v>No</v>
      </c>
      <c r="F436" t="str">
        <f>VLOOKUP($A436, 'Medical Examinations_A_sheet'!$A$1:$J$2336, COLUMN('Medical Examinations_A_sheet'!E436), FALSE)</f>
        <v>No</v>
      </c>
      <c r="G436" t="str">
        <f>VLOOKUP($A436, 'Medical Examinations_A_sheet'!$A$1:$J$2336, COLUMN('Medical Examinations_A_sheet'!F436), FALSE)</f>
        <v>No</v>
      </c>
      <c r="H436">
        <f>VLOOKUP($A436, 'Medical Examinations_A_sheet'!$A$1:$J$2336, COLUMN('Medical Examinations_A_sheet'!G436), FALSE)</f>
        <v>2</v>
      </c>
      <c r="I436" t="str">
        <f>VLOOKUP($A436, 'Medical Examinations_A_sheet'!$A$1:$J$2336, COLUMN('Medical Examinations_A_sheet'!H436), FALSE)</f>
        <v>Yes</v>
      </c>
      <c r="J436" t="str">
        <f>VLOOKUP($A436, 'Medical Examinations_A_sheet'!$A$1:$J$2336, COLUMN('Medical Examinations_A_sheet'!I436), FALSE)</f>
        <v>Overweight</v>
      </c>
      <c r="K436" t="str">
        <f>VLOOKUP($A436, 'Medical Examinations_A_sheet'!$A$1:$J$2336, COLUMN('Medical Examinations_A_sheet'!J436), FALSE)</f>
        <v>Diabetes</v>
      </c>
      <c r="L436" s="10">
        <f>VLOOKUP(Healthcare!$A436,'Hospitalisation Details_A_sheet'!$A$1:$K$2344,COLUMN('Hospitalisation Details_A_sheet'!F435),FALSE)</f>
        <v>23807.24</v>
      </c>
      <c r="M436" t="str">
        <f>VLOOKUP(Healthcare!$A436,'Hospitalisation Details_A_sheet'!$A$1:$K$2344,COLUMN('Hospitalisation Details_A_sheet'!G435),FALSE)</f>
        <v>tier - 2</v>
      </c>
      <c r="N436" t="str">
        <f>VLOOKUP(Healthcare!$A436,'Hospitalisation Details_A_sheet'!$A$1:$K$2344,COLUMN('Hospitalisation Details_A_sheet'!H435),FALSE)</f>
        <v>tier - 3</v>
      </c>
      <c r="O436" t="str">
        <f>VLOOKUP(Healthcare!$A436,'Hospitalisation Details_A_sheet'!$A$1:$K$2344,COLUMN('Hospitalisation Details_A_sheet'!I435),FALSE)</f>
        <v>R1012</v>
      </c>
      <c r="P436" s="8" t="str">
        <f>VLOOKUP(Healthcare!$A436,'Hospitalisation Details_A_sheet'!$A$1:$K$2344,COLUMN('Hospitalisation Details_A_sheet'!J435),FALSE)</f>
        <v>27-Jun-1973</v>
      </c>
      <c r="Q436">
        <f>VLOOKUP(Healthcare!$A436,'Hospitalisation Details_A_sheet'!$A$1:$K$2344,COLUMN('Hospitalisation Details_A_sheet'!K435),FALSE)</f>
        <v>49</v>
      </c>
    </row>
    <row r="437" spans="1:17" ht="15.6" x14ac:dyDescent="0.3">
      <c r="A437" s="1" t="s">
        <v>1936</v>
      </c>
      <c r="B437" s="24" t="str">
        <f>VLOOKUP('Customer Names_A_sheet'!$A437,'Customer Names_A_sheet'!$A$1:$E$2336,4,FALSE)</f>
        <v>Christian</v>
      </c>
      <c r="C437">
        <f>VLOOKUP($A437, 'Medical Examinations_A_sheet'!$A$1:$J$2336, COLUMN('Medical Examinations_A_sheet'!B437), FALSE)</f>
        <v>28</v>
      </c>
      <c r="D437">
        <f>VLOOKUP($A437, 'Medical Examinations_A_sheet'!$A$1:$J$2336, COLUMN('Medical Examinations_A_sheet'!C437), FALSE)</f>
        <v>10.52</v>
      </c>
      <c r="E437" t="str">
        <f>VLOOKUP($A437, 'Medical Examinations_A_sheet'!$A$1:$J$2336, COLUMN('Medical Examinations_A_sheet'!D437), FALSE)</f>
        <v>No</v>
      </c>
      <c r="F437" t="str">
        <f>VLOOKUP($A437, 'Medical Examinations_A_sheet'!$A$1:$J$2336, COLUMN('Medical Examinations_A_sheet'!E437), FALSE)</f>
        <v>No</v>
      </c>
      <c r="G437" t="str">
        <f>VLOOKUP($A437, 'Medical Examinations_A_sheet'!$A$1:$J$2336, COLUMN('Medical Examinations_A_sheet'!F437), FALSE)</f>
        <v>No</v>
      </c>
      <c r="H437">
        <f>VLOOKUP($A437, 'Medical Examinations_A_sheet'!$A$1:$J$2336, COLUMN('Medical Examinations_A_sheet'!G437), FALSE)</f>
        <v>0</v>
      </c>
      <c r="I437" t="str">
        <f>VLOOKUP($A437, 'Medical Examinations_A_sheet'!$A$1:$J$2336, COLUMN('Medical Examinations_A_sheet'!H437), FALSE)</f>
        <v>Yes</v>
      </c>
      <c r="J437" t="str">
        <f>VLOOKUP($A437, 'Medical Examinations_A_sheet'!$A$1:$J$2336, COLUMN('Medical Examinations_A_sheet'!I437), FALSE)</f>
        <v>Overweight</v>
      </c>
      <c r="K437" t="str">
        <f>VLOOKUP($A437, 'Medical Examinations_A_sheet'!$A$1:$J$2336, COLUMN('Medical Examinations_A_sheet'!J437), FALSE)</f>
        <v>Diabetes</v>
      </c>
      <c r="L437" s="10">
        <f>VLOOKUP(Healthcare!$A437,'Hospitalisation Details_A_sheet'!$A$1:$K$2344,COLUMN('Hospitalisation Details_A_sheet'!F436),FALSE)</f>
        <v>23568.27</v>
      </c>
      <c r="M437" t="str">
        <f>VLOOKUP(Healthcare!$A437,'Hospitalisation Details_A_sheet'!$A$1:$K$2344,COLUMN('Hospitalisation Details_A_sheet'!G436),FALSE)</f>
        <v>tier - 2</v>
      </c>
      <c r="N437" t="str">
        <f>VLOOKUP(Healthcare!$A437,'Hospitalisation Details_A_sheet'!$A$1:$K$2344,COLUMN('Hospitalisation Details_A_sheet'!H436),FALSE)</f>
        <v>tier - 2</v>
      </c>
      <c r="O437" t="str">
        <f>VLOOKUP(Healthcare!$A437,'Hospitalisation Details_A_sheet'!$A$1:$K$2344,COLUMN('Hospitalisation Details_A_sheet'!I436),FALSE)</f>
        <v>R1011</v>
      </c>
      <c r="P437" s="8" t="str">
        <f>VLOOKUP(Healthcare!$A437,'Hospitalisation Details_A_sheet'!$A$1:$K$2344,COLUMN('Hospitalisation Details_A_sheet'!J436),FALSE)</f>
        <v>2-Jun-1974</v>
      </c>
      <c r="Q437">
        <f>VLOOKUP(Healthcare!$A437,'Hospitalisation Details_A_sheet'!$A$1:$K$2344,COLUMN('Hospitalisation Details_A_sheet'!K436),FALSE)</f>
        <v>49</v>
      </c>
    </row>
    <row r="438" spans="1:17" ht="15.6" x14ac:dyDescent="0.3">
      <c r="A438" s="1" t="s">
        <v>1935</v>
      </c>
      <c r="B438" s="24" t="str">
        <f>VLOOKUP('Customer Names_A_sheet'!$A438,'Customer Names_A_sheet'!$A$1:$E$2336,4,FALSE)</f>
        <v>Jonathon S.</v>
      </c>
      <c r="C438">
        <f>VLOOKUP($A438, 'Medical Examinations_A_sheet'!$A$1:$J$2336, COLUMN('Medical Examinations_A_sheet'!B438), FALSE)</f>
        <v>34.1</v>
      </c>
      <c r="D438">
        <f>VLOOKUP($A438, 'Medical Examinations_A_sheet'!$A$1:$J$2336, COLUMN('Medical Examinations_A_sheet'!C438), FALSE)</f>
        <v>4.01</v>
      </c>
      <c r="E438" t="str">
        <f>VLOOKUP($A438, 'Medical Examinations_A_sheet'!$A$1:$J$2336, COLUMN('Medical Examinations_A_sheet'!D438), FALSE)</f>
        <v>Yes</v>
      </c>
      <c r="F438" t="str">
        <f>VLOOKUP($A438, 'Medical Examinations_A_sheet'!$A$1:$J$2336, COLUMN('Medical Examinations_A_sheet'!E438), FALSE)</f>
        <v>No</v>
      </c>
      <c r="G438" t="str">
        <f>VLOOKUP($A438, 'Medical Examinations_A_sheet'!$A$1:$J$2336, COLUMN('Medical Examinations_A_sheet'!F438), FALSE)</f>
        <v>Yes</v>
      </c>
      <c r="H438">
        <f>VLOOKUP($A438, 'Medical Examinations_A_sheet'!$A$1:$J$2336, COLUMN('Medical Examinations_A_sheet'!G438), FALSE)</f>
        <v>1</v>
      </c>
      <c r="I438" t="str">
        <f>VLOOKUP($A438, 'Medical Examinations_A_sheet'!$A$1:$J$2336, COLUMN('Medical Examinations_A_sheet'!H438), FALSE)</f>
        <v>No</v>
      </c>
      <c r="J438" t="str">
        <f>VLOOKUP($A438, 'Medical Examinations_A_sheet'!$A$1:$J$2336, COLUMN('Medical Examinations_A_sheet'!I438), FALSE)</f>
        <v>Obesity</v>
      </c>
      <c r="K438" t="str">
        <f>VLOOKUP($A438, 'Medical Examinations_A_sheet'!$A$1:$J$2336, COLUMN('Medical Examinations_A_sheet'!J438), FALSE)</f>
        <v>Normal</v>
      </c>
      <c r="L438" s="10">
        <f>VLOOKUP(Healthcare!$A438,'Hospitalisation Details_A_sheet'!$A$1:$K$2344,COLUMN('Hospitalisation Details_A_sheet'!F437),FALSE)</f>
        <v>23563.02</v>
      </c>
      <c r="M438" t="str">
        <f>VLOOKUP(Healthcare!$A438,'Hospitalisation Details_A_sheet'!$A$1:$K$2344,COLUMN('Hospitalisation Details_A_sheet'!G437),FALSE)</f>
        <v>tier - 2</v>
      </c>
      <c r="N438" t="str">
        <f>VLOOKUP(Healthcare!$A438,'Hospitalisation Details_A_sheet'!$A$1:$K$2344,COLUMN('Hospitalisation Details_A_sheet'!H437),FALSE)</f>
        <v>tier - 2</v>
      </c>
      <c r="O438" t="str">
        <f>VLOOKUP(Healthcare!$A438,'Hospitalisation Details_A_sheet'!$A$1:$K$2344,COLUMN('Hospitalisation Details_A_sheet'!I437),FALSE)</f>
        <v>R1013</v>
      </c>
      <c r="P438" s="8" t="str">
        <f>VLOOKUP(Healthcare!$A438,'Hospitalisation Details_A_sheet'!$A$1:$K$2344,COLUMN('Hospitalisation Details_A_sheet'!J437),FALSE)</f>
        <v>26-Aug-1983</v>
      </c>
      <c r="Q438">
        <f>VLOOKUP(Healthcare!$A438,'Hospitalisation Details_A_sheet'!$A$1:$K$2344,COLUMN('Hospitalisation Details_A_sheet'!K437),FALSE)</f>
        <v>39</v>
      </c>
    </row>
    <row r="439" spans="1:17" ht="15.6" x14ac:dyDescent="0.3">
      <c r="A439" s="1" t="s">
        <v>1934</v>
      </c>
      <c r="B439" s="24" t="str">
        <f>VLOOKUP('Customer Names_A_sheet'!$A439,'Customer Names_A_sheet'!$A$1:$E$2336,4,FALSE)</f>
        <v>Caroline</v>
      </c>
      <c r="C439">
        <f>VLOOKUP($A439, 'Medical Examinations_A_sheet'!$A$1:$J$2336, COLUMN('Medical Examinations_A_sheet'!B439), FALSE)</f>
        <v>26.125</v>
      </c>
      <c r="D439">
        <f>VLOOKUP($A439, 'Medical Examinations_A_sheet'!$A$1:$J$2336, COLUMN('Medical Examinations_A_sheet'!C439), FALSE)</f>
        <v>8.56</v>
      </c>
      <c r="E439" t="str">
        <f>VLOOKUP($A439, 'Medical Examinations_A_sheet'!$A$1:$J$2336, COLUMN('Medical Examinations_A_sheet'!D439), FALSE)</f>
        <v>Yes</v>
      </c>
      <c r="F439" t="str">
        <f>VLOOKUP($A439, 'Medical Examinations_A_sheet'!$A$1:$J$2336, COLUMN('Medical Examinations_A_sheet'!E439), FALSE)</f>
        <v>No</v>
      </c>
      <c r="G439" t="str">
        <f>VLOOKUP($A439, 'Medical Examinations_A_sheet'!$A$1:$J$2336, COLUMN('Medical Examinations_A_sheet'!F439), FALSE)</f>
        <v>No</v>
      </c>
      <c r="H439">
        <f>VLOOKUP($A439, 'Medical Examinations_A_sheet'!$A$1:$J$2336, COLUMN('Medical Examinations_A_sheet'!G439), FALSE)</f>
        <v>1</v>
      </c>
      <c r="I439" t="str">
        <f>VLOOKUP($A439, 'Medical Examinations_A_sheet'!$A$1:$J$2336, COLUMN('Medical Examinations_A_sheet'!H439), FALSE)</f>
        <v>Yes</v>
      </c>
      <c r="J439" t="str">
        <f>VLOOKUP($A439, 'Medical Examinations_A_sheet'!$A$1:$J$2336, COLUMN('Medical Examinations_A_sheet'!I439), FALSE)</f>
        <v>Overweight</v>
      </c>
      <c r="K439" t="str">
        <f>VLOOKUP($A439, 'Medical Examinations_A_sheet'!$A$1:$J$2336, COLUMN('Medical Examinations_A_sheet'!J439), FALSE)</f>
        <v>Diabetes</v>
      </c>
      <c r="L439" s="10">
        <f>VLOOKUP(Healthcare!$A439,'Hospitalisation Details_A_sheet'!$A$1:$K$2344,COLUMN('Hospitalisation Details_A_sheet'!F438),FALSE)</f>
        <v>23401.31</v>
      </c>
      <c r="M439" t="str">
        <f>VLOOKUP(Healthcare!$A439,'Hospitalisation Details_A_sheet'!$A$1:$K$2344,COLUMN('Hospitalisation Details_A_sheet'!G438),FALSE)</f>
        <v>tier - 2</v>
      </c>
      <c r="N439" t="str">
        <f>VLOOKUP(Healthcare!$A439,'Hospitalisation Details_A_sheet'!$A$1:$K$2344,COLUMN('Hospitalisation Details_A_sheet'!H438),FALSE)</f>
        <v>tier - 3</v>
      </c>
      <c r="O439" t="str">
        <f>VLOOKUP(Healthcare!$A439,'Hospitalisation Details_A_sheet'!$A$1:$K$2344,COLUMN('Hospitalisation Details_A_sheet'!I438),FALSE)</f>
        <v>R1024</v>
      </c>
      <c r="P439" s="8" t="str">
        <f>VLOOKUP(Healthcare!$A439,'Hospitalisation Details_A_sheet'!$A$1:$K$2344,COLUMN('Hospitalisation Details_A_sheet'!J438),FALSE)</f>
        <v>13-Nov-1975</v>
      </c>
      <c r="Q439">
        <f>VLOOKUP(Healthcare!$A439,'Hospitalisation Details_A_sheet'!$A$1:$K$2344,COLUMN('Hospitalisation Details_A_sheet'!K438),FALSE)</f>
        <v>47</v>
      </c>
    </row>
    <row r="440" spans="1:17" ht="15.6" x14ac:dyDescent="0.3">
      <c r="A440" s="1" t="s">
        <v>1933</v>
      </c>
      <c r="B440" s="24" t="str">
        <f>VLOOKUP('Customer Names_A_sheet'!$A440,'Customer Names_A_sheet'!$A$1:$E$2336,4,FALSE)</f>
        <v>Joshua D.</v>
      </c>
      <c r="C440">
        <f>VLOOKUP($A440, 'Medical Examinations_A_sheet'!$A$1:$J$2336, COLUMN('Medical Examinations_A_sheet'!B440), FALSE)</f>
        <v>25.6</v>
      </c>
      <c r="D440">
        <f>VLOOKUP($A440, 'Medical Examinations_A_sheet'!$A$1:$J$2336, COLUMN('Medical Examinations_A_sheet'!C440), FALSE)</f>
        <v>10.5</v>
      </c>
      <c r="E440" t="str">
        <f>VLOOKUP($A440, 'Medical Examinations_A_sheet'!$A$1:$J$2336, COLUMN('Medical Examinations_A_sheet'!D440), FALSE)</f>
        <v>No</v>
      </c>
      <c r="F440" t="str">
        <f>VLOOKUP($A440, 'Medical Examinations_A_sheet'!$A$1:$J$2336, COLUMN('Medical Examinations_A_sheet'!E440), FALSE)</f>
        <v>No</v>
      </c>
      <c r="G440" t="str">
        <f>VLOOKUP($A440, 'Medical Examinations_A_sheet'!$A$1:$J$2336, COLUMN('Medical Examinations_A_sheet'!F440), FALSE)</f>
        <v>No</v>
      </c>
      <c r="H440">
        <f>VLOOKUP($A440, 'Medical Examinations_A_sheet'!$A$1:$J$2336, COLUMN('Medical Examinations_A_sheet'!G440), FALSE)</f>
        <v>2</v>
      </c>
      <c r="I440" t="str">
        <f>VLOOKUP($A440, 'Medical Examinations_A_sheet'!$A$1:$J$2336, COLUMN('Medical Examinations_A_sheet'!H440), FALSE)</f>
        <v>Yes</v>
      </c>
      <c r="J440" t="str">
        <f>VLOOKUP($A440, 'Medical Examinations_A_sheet'!$A$1:$J$2336, COLUMN('Medical Examinations_A_sheet'!I440), FALSE)</f>
        <v>Overweight</v>
      </c>
      <c r="K440" t="str">
        <f>VLOOKUP($A440, 'Medical Examinations_A_sheet'!$A$1:$J$2336, COLUMN('Medical Examinations_A_sheet'!J440), FALSE)</f>
        <v>Diabetes</v>
      </c>
      <c r="L440" s="10">
        <f>VLOOKUP(Healthcare!$A440,'Hospitalisation Details_A_sheet'!$A$1:$K$2344,COLUMN('Hospitalisation Details_A_sheet'!F439),FALSE)</f>
        <v>23306.55</v>
      </c>
      <c r="M440" t="str">
        <f>VLOOKUP(Healthcare!$A440,'Hospitalisation Details_A_sheet'!$A$1:$K$2344,COLUMN('Hospitalisation Details_A_sheet'!G439),FALSE)</f>
        <v>tier - 2</v>
      </c>
      <c r="N440" t="str">
        <f>VLOOKUP(Healthcare!$A440,'Hospitalisation Details_A_sheet'!$A$1:$K$2344,COLUMN('Hospitalisation Details_A_sheet'!H439),FALSE)</f>
        <v>tier - 2</v>
      </c>
      <c r="O440" t="str">
        <f>VLOOKUP(Healthcare!$A440,'Hospitalisation Details_A_sheet'!$A$1:$K$2344,COLUMN('Hospitalisation Details_A_sheet'!I439),FALSE)</f>
        <v>R1011</v>
      </c>
      <c r="P440" s="8" t="str">
        <f>VLOOKUP(Healthcare!$A440,'Hospitalisation Details_A_sheet'!$A$1:$K$2344,COLUMN('Hospitalisation Details_A_sheet'!J439),FALSE)</f>
        <v>22-Oct-1973</v>
      </c>
      <c r="Q440">
        <f>VLOOKUP(Healthcare!$A440,'Hospitalisation Details_A_sheet'!$A$1:$K$2344,COLUMN('Hospitalisation Details_A_sheet'!K439),FALSE)</f>
        <v>49</v>
      </c>
    </row>
    <row r="441" spans="1:17" ht="15.6" x14ac:dyDescent="0.3">
      <c r="A441" s="1" t="s">
        <v>1932</v>
      </c>
      <c r="B441" s="24" t="str">
        <f>VLOOKUP('Customer Names_A_sheet'!$A441,'Customer Names_A_sheet'!$A$1:$E$2336,4,FALSE)</f>
        <v>Nichole</v>
      </c>
      <c r="C441">
        <f>VLOOKUP($A441, 'Medical Examinations_A_sheet'!$A$1:$J$2336, COLUMN('Medical Examinations_A_sheet'!B441), FALSE)</f>
        <v>24.32</v>
      </c>
      <c r="D441">
        <f>VLOOKUP($A441, 'Medical Examinations_A_sheet'!$A$1:$J$2336, COLUMN('Medical Examinations_A_sheet'!C441), FALSE)</f>
        <v>6.39</v>
      </c>
      <c r="E441" t="str">
        <f>VLOOKUP($A441, 'Medical Examinations_A_sheet'!$A$1:$J$2336, COLUMN('Medical Examinations_A_sheet'!D441), FALSE)</f>
        <v>No</v>
      </c>
      <c r="F441" t="str">
        <f>VLOOKUP($A441, 'Medical Examinations_A_sheet'!$A$1:$J$2336, COLUMN('Medical Examinations_A_sheet'!E441), FALSE)</f>
        <v>No</v>
      </c>
      <c r="G441" t="str">
        <f>VLOOKUP($A441, 'Medical Examinations_A_sheet'!$A$1:$J$2336, COLUMN('Medical Examinations_A_sheet'!F441), FALSE)</f>
        <v>No</v>
      </c>
      <c r="H441">
        <f>VLOOKUP($A441, 'Medical Examinations_A_sheet'!$A$1:$J$2336, COLUMN('Medical Examinations_A_sheet'!G441), FALSE)</f>
        <v>0</v>
      </c>
      <c r="I441" t="str">
        <f>VLOOKUP($A441, 'Medical Examinations_A_sheet'!$A$1:$J$2336, COLUMN('Medical Examinations_A_sheet'!H441), FALSE)</f>
        <v>No</v>
      </c>
      <c r="J441" t="str">
        <f>VLOOKUP($A441, 'Medical Examinations_A_sheet'!$A$1:$J$2336, COLUMN('Medical Examinations_A_sheet'!I441), FALSE)</f>
        <v>Normal Weight</v>
      </c>
      <c r="K441" t="str">
        <f>VLOOKUP($A441, 'Medical Examinations_A_sheet'!$A$1:$J$2336, COLUMN('Medical Examinations_A_sheet'!J441), FALSE)</f>
        <v>Prediabetes</v>
      </c>
      <c r="L441" s="10">
        <f>VLOOKUP(Healthcare!$A441,'Hospitalisation Details_A_sheet'!$A$1:$K$2344,COLUMN('Hospitalisation Details_A_sheet'!F440),FALSE)</f>
        <v>23288.93</v>
      </c>
      <c r="M441" t="str">
        <f>VLOOKUP(Healthcare!$A441,'Hospitalisation Details_A_sheet'!$A$1:$K$2344,COLUMN('Hospitalisation Details_A_sheet'!G440),FALSE)</f>
        <v>tier - 2</v>
      </c>
      <c r="N441" t="str">
        <f>VLOOKUP(Healthcare!$A441,'Hospitalisation Details_A_sheet'!$A$1:$K$2344,COLUMN('Hospitalisation Details_A_sheet'!H440),FALSE)</f>
        <v>tier - 3</v>
      </c>
      <c r="O441" t="str">
        <f>VLOOKUP(Healthcare!$A441,'Hospitalisation Details_A_sheet'!$A$1:$K$2344,COLUMN('Hospitalisation Details_A_sheet'!I440),FALSE)</f>
        <v>R1024</v>
      </c>
      <c r="P441" s="8" t="str">
        <f>VLOOKUP(Healthcare!$A441,'Hospitalisation Details_A_sheet'!$A$1:$K$2344,COLUMN('Hospitalisation Details_A_sheet'!J440),FALSE)</f>
        <v>3-Oct-1994</v>
      </c>
      <c r="Q441">
        <f>VLOOKUP(Healthcare!$A441,'Hospitalisation Details_A_sheet'!$A$1:$K$2344,COLUMN('Hospitalisation Details_A_sheet'!K440),FALSE)</f>
        <v>28</v>
      </c>
    </row>
    <row r="442" spans="1:17" ht="15.6" x14ac:dyDescent="0.3">
      <c r="A442" s="1" t="s">
        <v>1931</v>
      </c>
      <c r="B442" s="24" t="str">
        <f>VLOOKUP('Customer Names_A_sheet'!$A442,'Customer Names_A_sheet'!$A$1:$E$2336,4,FALSE)</f>
        <v>Denise M</v>
      </c>
      <c r="C442">
        <f>VLOOKUP($A442, 'Medical Examinations_A_sheet'!$A$1:$J$2336, COLUMN('Medical Examinations_A_sheet'!B442), FALSE)</f>
        <v>22.88</v>
      </c>
      <c r="D442">
        <f>VLOOKUP($A442, 'Medical Examinations_A_sheet'!$A$1:$J$2336, COLUMN('Medical Examinations_A_sheet'!C442), FALSE)</f>
        <v>5.71</v>
      </c>
      <c r="E442" t="str">
        <f>VLOOKUP($A442, 'Medical Examinations_A_sheet'!$A$1:$J$2336, COLUMN('Medical Examinations_A_sheet'!D442), FALSE)</f>
        <v>Yes</v>
      </c>
      <c r="F442" t="str">
        <f>VLOOKUP($A442, 'Medical Examinations_A_sheet'!$A$1:$J$2336, COLUMN('Medical Examinations_A_sheet'!E442), FALSE)</f>
        <v>No</v>
      </c>
      <c r="G442" t="str">
        <f>VLOOKUP($A442, 'Medical Examinations_A_sheet'!$A$1:$J$2336, COLUMN('Medical Examinations_A_sheet'!F442), FALSE)</f>
        <v>Yes</v>
      </c>
      <c r="H442">
        <f>VLOOKUP($A442, 'Medical Examinations_A_sheet'!$A$1:$J$2336, COLUMN('Medical Examinations_A_sheet'!G442), FALSE)</f>
        <v>1</v>
      </c>
      <c r="I442" t="str">
        <f>VLOOKUP($A442, 'Medical Examinations_A_sheet'!$A$1:$J$2336, COLUMN('Medical Examinations_A_sheet'!H442), FALSE)</f>
        <v>Yes</v>
      </c>
      <c r="J442" t="str">
        <f>VLOOKUP($A442, 'Medical Examinations_A_sheet'!$A$1:$J$2336, COLUMN('Medical Examinations_A_sheet'!I442), FALSE)</f>
        <v>Normal Weight</v>
      </c>
      <c r="K442" t="str">
        <f>VLOOKUP($A442, 'Medical Examinations_A_sheet'!$A$1:$J$2336, COLUMN('Medical Examinations_A_sheet'!J442), FALSE)</f>
        <v>Prediabetes</v>
      </c>
      <c r="L442" s="10">
        <f>VLOOKUP(Healthcare!$A442,'Hospitalisation Details_A_sheet'!$A$1:$K$2344,COLUMN('Hospitalisation Details_A_sheet'!F441),FALSE)</f>
        <v>23244.79</v>
      </c>
      <c r="M442" t="str">
        <f>VLOOKUP(Healthcare!$A442,'Hospitalisation Details_A_sheet'!$A$1:$K$2344,COLUMN('Hospitalisation Details_A_sheet'!G441),FALSE)</f>
        <v>tier - 2</v>
      </c>
      <c r="N442" t="str">
        <f>VLOOKUP(Healthcare!$A442,'Hospitalisation Details_A_sheet'!$A$1:$K$2344,COLUMN('Hospitalisation Details_A_sheet'!H441),FALSE)</f>
        <v>tier - 3</v>
      </c>
      <c r="O442" t="str">
        <f>VLOOKUP(Healthcare!$A442,'Hospitalisation Details_A_sheet'!$A$1:$K$2344,COLUMN('Hospitalisation Details_A_sheet'!I441),FALSE)</f>
        <v>R1013</v>
      </c>
      <c r="P442" s="8" t="str">
        <f>VLOOKUP(Healthcare!$A442,'Hospitalisation Details_A_sheet'!$A$1:$K$2344,COLUMN('Hospitalisation Details_A_sheet'!J441),FALSE)</f>
        <v>14-Nov-1969</v>
      </c>
      <c r="Q442">
        <f>VLOOKUP(Healthcare!$A442,'Hospitalisation Details_A_sheet'!$A$1:$K$2344,COLUMN('Hospitalisation Details_A_sheet'!K441),FALSE)</f>
        <v>53</v>
      </c>
    </row>
    <row r="443" spans="1:17" ht="15.6" x14ac:dyDescent="0.3">
      <c r="A443" s="1" t="s">
        <v>1930</v>
      </c>
      <c r="B443" s="24" t="str">
        <f>VLOOKUP('Customer Names_A_sheet'!$A443,'Customer Names_A_sheet'!$A$1:$E$2336,4,FALSE)</f>
        <v>Peter R.</v>
      </c>
      <c r="C443">
        <f>VLOOKUP($A443, 'Medical Examinations_A_sheet'!$A$1:$J$2336, COLUMN('Medical Examinations_A_sheet'!B443), FALSE)</f>
        <v>24.984999999999999</v>
      </c>
      <c r="D443">
        <f>VLOOKUP($A443, 'Medical Examinations_A_sheet'!$A$1:$J$2336, COLUMN('Medical Examinations_A_sheet'!C443), FALSE)</f>
        <v>4.43</v>
      </c>
      <c r="E443" t="str">
        <f>VLOOKUP($A443, 'Medical Examinations_A_sheet'!$A$1:$J$2336, COLUMN('Medical Examinations_A_sheet'!D443), FALSE)</f>
        <v>Yes</v>
      </c>
      <c r="F443" t="str">
        <f>VLOOKUP($A443, 'Medical Examinations_A_sheet'!$A$1:$J$2336, COLUMN('Medical Examinations_A_sheet'!E443), FALSE)</f>
        <v>No</v>
      </c>
      <c r="G443" t="str">
        <f>VLOOKUP($A443, 'Medical Examinations_A_sheet'!$A$1:$J$2336, COLUMN('Medical Examinations_A_sheet'!F443), FALSE)</f>
        <v>Yes</v>
      </c>
      <c r="H443">
        <f>VLOOKUP($A443, 'Medical Examinations_A_sheet'!$A$1:$J$2336, COLUMN('Medical Examinations_A_sheet'!G443), FALSE)</f>
        <v>1</v>
      </c>
      <c r="I443" t="str">
        <f>VLOOKUP($A443, 'Medical Examinations_A_sheet'!$A$1:$J$2336, COLUMN('Medical Examinations_A_sheet'!H443), FALSE)</f>
        <v>No</v>
      </c>
      <c r="J443" t="str">
        <f>VLOOKUP($A443, 'Medical Examinations_A_sheet'!$A$1:$J$2336, COLUMN('Medical Examinations_A_sheet'!I443), FALSE)</f>
        <v>Normal Weight</v>
      </c>
      <c r="K443" t="str">
        <f>VLOOKUP($A443, 'Medical Examinations_A_sheet'!$A$1:$J$2336, COLUMN('Medical Examinations_A_sheet'!J443), FALSE)</f>
        <v>Normal</v>
      </c>
      <c r="L443" s="10">
        <f>VLOOKUP(Healthcare!$A443,'Hospitalisation Details_A_sheet'!$A$1:$K$2344,COLUMN('Hospitalisation Details_A_sheet'!F442),FALSE)</f>
        <v>23241.47</v>
      </c>
      <c r="M443" t="str">
        <f>VLOOKUP(Healthcare!$A443,'Hospitalisation Details_A_sheet'!$A$1:$K$2344,COLUMN('Hospitalisation Details_A_sheet'!G442),FALSE)</f>
        <v>tier - 2</v>
      </c>
      <c r="N443" t="str">
        <f>VLOOKUP(Healthcare!$A443,'Hospitalisation Details_A_sheet'!$A$1:$K$2344,COLUMN('Hospitalisation Details_A_sheet'!H442),FALSE)</f>
        <v>tier - 3</v>
      </c>
      <c r="O443" t="str">
        <f>VLOOKUP(Healthcare!$A443,'Hospitalisation Details_A_sheet'!$A$1:$K$2344,COLUMN('Hospitalisation Details_A_sheet'!I442),FALSE)</f>
        <v>R1018</v>
      </c>
      <c r="P443" s="8" t="str">
        <f>VLOOKUP(Healthcare!$A443,'Hospitalisation Details_A_sheet'!$A$1:$K$2344,COLUMN('Hospitalisation Details_A_sheet'!J442),FALSE)</f>
        <v>7-Aug-1997</v>
      </c>
      <c r="Q443">
        <f>VLOOKUP(Healthcare!$A443,'Hospitalisation Details_A_sheet'!$A$1:$K$2344,COLUMN('Hospitalisation Details_A_sheet'!K442),FALSE)</f>
        <v>25</v>
      </c>
    </row>
    <row r="444" spans="1:17" ht="15.6" x14ac:dyDescent="0.3">
      <c r="A444" s="1" t="s">
        <v>1929</v>
      </c>
      <c r="B444" s="24" t="str">
        <f>VLOOKUP('Customer Names_A_sheet'!$A444,'Customer Names_A_sheet'!$A$1:$E$2336,4,FALSE)</f>
        <v>Johnson K</v>
      </c>
      <c r="C444">
        <f>VLOOKUP($A444, 'Medical Examinations_A_sheet'!$A$1:$J$2336, COLUMN('Medical Examinations_A_sheet'!B444), FALSE)</f>
        <v>33.1</v>
      </c>
      <c r="D444">
        <f>VLOOKUP($A444, 'Medical Examinations_A_sheet'!$A$1:$J$2336, COLUMN('Medical Examinations_A_sheet'!C444), FALSE)</f>
        <v>5.52</v>
      </c>
      <c r="E444" t="str">
        <f>VLOOKUP($A444, 'Medical Examinations_A_sheet'!$A$1:$J$2336, COLUMN('Medical Examinations_A_sheet'!D444), FALSE)</f>
        <v>No</v>
      </c>
      <c r="F444" t="str">
        <f>VLOOKUP($A444, 'Medical Examinations_A_sheet'!$A$1:$J$2336, COLUMN('Medical Examinations_A_sheet'!E444), FALSE)</f>
        <v>No</v>
      </c>
      <c r="G444" t="str">
        <f>VLOOKUP($A444, 'Medical Examinations_A_sheet'!$A$1:$J$2336, COLUMN('Medical Examinations_A_sheet'!F444), FALSE)</f>
        <v>Yes</v>
      </c>
      <c r="H444">
        <f>VLOOKUP($A444, 'Medical Examinations_A_sheet'!$A$1:$J$2336, COLUMN('Medical Examinations_A_sheet'!G444), FALSE)</f>
        <v>1</v>
      </c>
      <c r="I444" t="str">
        <f>VLOOKUP($A444, 'Medical Examinations_A_sheet'!$A$1:$J$2336, COLUMN('Medical Examinations_A_sheet'!H444), FALSE)</f>
        <v>No</v>
      </c>
      <c r="J444" t="str">
        <f>VLOOKUP($A444, 'Medical Examinations_A_sheet'!$A$1:$J$2336, COLUMN('Medical Examinations_A_sheet'!I444), FALSE)</f>
        <v>Obesity</v>
      </c>
      <c r="K444" t="str">
        <f>VLOOKUP($A444, 'Medical Examinations_A_sheet'!$A$1:$J$2336, COLUMN('Medical Examinations_A_sheet'!J444), FALSE)</f>
        <v>Normal</v>
      </c>
      <c r="L444" s="10">
        <f>VLOOKUP(Healthcare!$A444,'Hospitalisation Details_A_sheet'!$A$1:$K$2344,COLUMN('Hospitalisation Details_A_sheet'!F443),FALSE)</f>
        <v>23082.959999999999</v>
      </c>
      <c r="M444" t="str">
        <f>VLOOKUP(Healthcare!$A444,'Hospitalisation Details_A_sheet'!$A$1:$K$2344,COLUMN('Hospitalisation Details_A_sheet'!G443),FALSE)</f>
        <v>tier - 2</v>
      </c>
      <c r="N444" t="str">
        <f>VLOOKUP(Healthcare!$A444,'Hospitalisation Details_A_sheet'!$A$1:$K$2344,COLUMN('Hospitalisation Details_A_sheet'!H443),FALSE)</f>
        <v>tier - 2</v>
      </c>
      <c r="O444" t="str">
        <f>VLOOKUP(Healthcare!$A444,'Hospitalisation Details_A_sheet'!$A$1:$K$2344,COLUMN('Hospitalisation Details_A_sheet'!I443),FALSE)</f>
        <v>R1011</v>
      </c>
      <c r="P444" s="8" t="str">
        <f>VLOOKUP(Healthcare!$A444,'Hospitalisation Details_A_sheet'!$A$1:$K$2344,COLUMN('Hospitalisation Details_A_sheet'!J443),FALSE)</f>
        <v>14-Dec-2003</v>
      </c>
      <c r="Q444">
        <f>VLOOKUP(Healthcare!$A444,'Hospitalisation Details_A_sheet'!$A$1:$K$2344,COLUMN('Hospitalisation Details_A_sheet'!K443),FALSE)</f>
        <v>19</v>
      </c>
    </row>
    <row r="445" spans="1:17" ht="15.6" x14ac:dyDescent="0.3">
      <c r="A445" s="1" t="s">
        <v>1928</v>
      </c>
      <c r="B445" s="24" t="str">
        <f>VLOOKUP('Customer Names_A_sheet'!$A445,'Customer Names_A_sheet'!$A$1:$E$2336,4,FALSE)</f>
        <v>Katherine</v>
      </c>
      <c r="C445">
        <f>VLOOKUP($A445, 'Medical Examinations_A_sheet'!$A$1:$J$2336, COLUMN('Medical Examinations_A_sheet'!B445), FALSE)</f>
        <v>27.83</v>
      </c>
      <c r="D445">
        <f>VLOOKUP($A445, 'Medical Examinations_A_sheet'!$A$1:$J$2336, COLUMN('Medical Examinations_A_sheet'!C445), FALSE)</f>
        <v>9.1999999999999993</v>
      </c>
      <c r="E445" t="str">
        <f>VLOOKUP($A445, 'Medical Examinations_A_sheet'!$A$1:$J$2336, COLUMN('Medical Examinations_A_sheet'!D445), FALSE)</f>
        <v>Yes</v>
      </c>
      <c r="F445" t="str">
        <f>VLOOKUP($A445, 'Medical Examinations_A_sheet'!$A$1:$J$2336, COLUMN('Medical Examinations_A_sheet'!E445), FALSE)</f>
        <v>No</v>
      </c>
      <c r="G445" t="str">
        <f>VLOOKUP($A445, 'Medical Examinations_A_sheet'!$A$1:$J$2336, COLUMN('Medical Examinations_A_sheet'!F445), FALSE)</f>
        <v>No</v>
      </c>
      <c r="H445">
        <f>VLOOKUP($A445, 'Medical Examinations_A_sheet'!$A$1:$J$2336, COLUMN('Medical Examinations_A_sheet'!G445), FALSE)</f>
        <v>1</v>
      </c>
      <c r="I445" t="str">
        <f>VLOOKUP($A445, 'Medical Examinations_A_sheet'!$A$1:$J$2336, COLUMN('Medical Examinations_A_sheet'!H445), FALSE)</f>
        <v>Yes</v>
      </c>
      <c r="J445" t="str">
        <f>VLOOKUP($A445, 'Medical Examinations_A_sheet'!$A$1:$J$2336, COLUMN('Medical Examinations_A_sheet'!I445), FALSE)</f>
        <v>Overweight</v>
      </c>
      <c r="K445" t="str">
        <f>VLOOKUP($A445, 'Medical Examinations_A_sheet'!$A$1:$J$2336, COLUMN('Medical Examinations_A_sheet'!J445), FALSE)</f>
        <v>Diabetes</v>
      </c>
      <c r="L445" s="10">
        <f>VLOOKUP(Healthcare!$A445,'Hospitalisation Details_A_sheet'!$A$1:$K$2344,COLUMN('Hospitalisation Details_A_sheet'!F444),FALSE)</f>
        <v>23065.42</v>
      </c>
      <c r="M445" t="str">
        <f>VLOOKUP(Healthcare!$A445,'Hospitalisation Details_A_sheet'!$A$1:$K$2344,COLUMN('Hospitalisation Details_A_sheet'!G444),FALSE)</f>
        <v>tier - 2</v>
      </c>
      <c r="N445" t="str">
        <f>VLOOKUP(Healthcare!$A445,'Hospitalisation Details_A_sheet'!$A$1:$K$2344,COLUMN('Hospitalisation Details_A_sheet'!H444),FALSE)</f>
        <v>tier - 2</v>
      </c>
      <c r="O445" t="str">
        <f>VLOOKUP(Healthcare!$A445,'Hospitalisation Details_A_sheet'!$A$1:$K$2344,COLUMN('Hospitalisation Details_A_sheet'!I444),FALSE)</f>
        <v>R1013</v>
      </c>
      <c r="P445" s="8" t="str">
        <f>VLOOKUP(Healthcare!$A445,'Hospitalisation Details_A_sheet'!$A$1:$K$2344,COLUMN('Hospitalisation Details_A_sheet'!J444),FALSE)</f>
        <v>9-Sep-1975</v>
      </c>
      <c r="Q445">
        <f>VLOOKUP(Healthcare!$A445,'Hospitalisation Details_A_sheet'!$A$1:$K$2344,COLUMN('Hospitalisation Details_A_sheet'!K444),FALSE)</f>
        <v>47</v>
      </c>
    </row>
    <row r="446" spans="1:17" ht="15.6" x14ac:dyDescent="0.3">
      <c r="A446" s="1" t="s">
        <v>1927</v>
      </c>
      <c r="B446" s="24" t="str">
        <f>VLOOKUP('Customer Names_A_sheet'!$A446,'Customer Names_A_sheet'!$A$1:$E$2336,4,FALSE)</f>
        <v>Lynda</v>
      </c>
      <c r="C446">
        <f>VLOOKUP($A446, 'Medical Examinations_A_sheet'!$A$1:$J$2336, COLUMN('Medical Examinations_A_sheet'!B446), FALSE)</f>
        <v>30.875</v>
      </c>
      <c r="D446">
        <f>VLOOKUP($A446, 'Medical Examinations_A_sheet'!$A$1:$J$2336, COLUMN('Medical Examinations_A_sheet'!C446), FALSE)</f>
        <v>10.97</v>
      </c>
      <c r="E446" t="str">
        <f>VLOOKUP($A446, 'Medical Examinations_A_sheet'!$A$1:$J$2336, COLUMN('Medical Examinations_A_sheet'!D446), FALSE)</f>
        <v>Yes</v>
      </c>
      <c r="F446" t="str">
        <f>VLOOKUP($A446, 'Medical Examinations_A_sheet'!$A$1:$J$2336, COLUMN('Medical Examinations_A_sheet'!E446), FALSE)</f>
        <v>No</v>
      </c>
      <c r="G446" t="str">
        <f>VLOOKUP($A446, 'Medical Examinations_A_sheet'!$A$1:$J$2336, COLUMN('Medical Examinations_A_sheet'!F446), FALSE)</f>
        <v>No</v>
      </c>
      <c r="H446">
        <f>VLOOKUP($A446, 'Medical Examinations_A_sheet'!$A$1:$J$2336, COLUMN('Medical Examinations_A_sheet'!G446), FALSE)</f>
        <v>2</v>
      </c>
      <c r="I446" t="str">
        <f>VLOOKUP($A446, 'Medical Examinations_A_sheet'!$A$1:$J$2336, COLUMN('Medical Examinations_A_sheet'!H446), FALSE)</f>
        <v>No</v>
      </c>
      <c r="J446" t="str">
        <f>VLOOKUP($A446, 'Medical Examinations_A_sheet'!$A$1:$J$2336, COLUMN('Medical Examinations_A_sheet'!I446), FALSE)</f>
        <v>Obesity</v>
      </c>
      <c r="K446" t="str">
        <f>VLOOKUP($A446, 'Medical Examinations_A_sheet'!$A$1:$J$2336, COLUMN('Medical Examinations_A_sheet'!J446), FALSE)</f>
        <v>Diabetes</v>
      </c>
      <c r="L446" s="10">
        <f>VLOOKUP(Healthcare!$A446,'Hospitalisation Details_A_sheet'!$A$1:$K$2344,COLUMN('Hospitalisation Details_A_sheet'!F445),FALSE)</f>
        <v>23045.57</v>
      </c>
      <c r="M446" t="str">
        <f>VLOOKUP(Healthcare!$A446,'Hospitalisation Details_A_sheet'!$A$1:$K$2344,COLUMN('Hospitalisation Details_A_sheet'!G445),FALSE)</f>
        <v>tier - 2</v>
      </c>
      <c r="N446" t="str">
        <f>VLOOKUP(Healthcare!$A446,'Hospitalisation Details_A_sheet'!$A$1:$K$2344,COLUMN('Hospitalisation Details_A_sheet'!H445),FALSE)</f>
        <v>tier - 2</v>
      </c>
      <c r="O446" t="str">
        <f>VLOOKUP(Healthcare!$A446,'Hospitalisation Details_A_sheet'!$A$1:$K$2344,COLUMN('Hospitalisation Details_A_sheet'!I445),FALSE)</f>
        <v>R1024</v>
      </c>
      <c r="P446" s="8" t="str">
        <f>VLOOKUP(Healthcare!$A446,'Hospitalisation Details_A_sheet'!$A$1:$K$2344,COLUMN('Hospitalisation Details_A_sheet'!J445),FALSE)</f>
        <v>9-Nov-1970</v>
      </c>
      <c r="Q446">
        <f>VLOOKUP(Healthcare!$A446,'Hospitalisation Details_A_sheet'!$A$1:$K$2344,COLUMN('Hospitalisation Details_A_sheet'!K445),FALSE)</f>
        <v>52</v>
      </c>
    </row>
    <row r="447" spans="1:17" ht="15.6" x14ac:dyDescent="0.3">
      <c r="A447" s="1" t="s">
        <v>1926</v>
      </c>
      <c r="B447" s="24" t="str">
        <f>VLOOKUP('Customer Names_A_sheet'!$A447,'Customer Names_A_sheet'!$A$1:$E$2336,4,FALSE)</f>
        <v>Anthony</v>
      </c>
      <c r="C447">
        <f>VLOOKUP($A447, 'Medical Examinations_A_sheet'!$A$1:$J$2336, COLUMN('Medical Examinations_A_sheet'!B447), FALSE)</f>
        <v>27.265000000000001</v>
      </c>
      <c r="D447">
        <f>VLOOKUP($A447, 'Medical Examinations_A_sheet'!$A$1:$J$2336, COLUMN('Medical Examinations_A_sheet'!C447), FALSE)</f>
        <v>4.25</v>
      </c>
      <c r="E447" t="str">
        <f>VLOOKUP($A447, 'Medical Examinations_A_sheet'!$A$1:$J$2336, COLUMN('Medical Examinations_A_sheet'!D447), FALSE)</f>
        <v>No</v>
      </c>
      <c r="F447" t="str">
        <f>VLOOKUP($A447, 'Medical Examinations_A_sheet'!$A$1:$J$2336, COLUMN('Medical Examinations_A_sheet'!E447), FALSE)</f>
        <v>No</v>
      </c>
      <c r="G447" t="str">
        <f>VLOOKUP($A447, 'Medical Examinations_A_sheet'!$A$1:$J$2336, COLUMN('Medical Examinations_A_sheet'!F447), FALSE)</f>
        <v>Yes</v>
      </c>
      <c r="H447">
        <f>VLOOKUP($A447, 'Medical Examinations_A_sheet'!$A$1:$J$2336, COLUMN('Medical Examinations_A_sheet'!G447), FALSE)</f>
        <v>1</v>
      </c>
      <c r="I447" t="str">
        <f>VLOOKUP($A447, 'Medical Examinations_A_sheet'!$A$1:$J$2336, COLUMN('Medical Examinations_A_sheet'!H447), FALSE)</f>
        <v>No</v>
      </c>
      <c r="J447" t="str">
        <f>VLOOKUP($A447, 'Medical Examinations_A_sheet'!$A$1:$J$2336, COLUMN('Medical Examinations_A_sheet'!I447), FALSE)</f>
        <v>Overweight</v>
      </c>
      <c r="K447" t="str">
        <f>VLOOKUP($A447, 'Medical Examinations_A_sheet'!$A$1:$J$2336, COLUMN('Medical Examinations_A_sheet'!J447), FALSE)</f>
        <v>Normal</v>
      </c>
      <c r="L447" s="10">
        <f>VLOOKUP(Healthcare!$A447,'Hospitalisation Details_A_sheet'!$A$1:$K$2344,COLUMN('Hospitalisation Details_A_sheet'!F446),FALSE)</f>
        <v>22493.66</v>
      </c>
      <c r="M447" t="str">
        <f>VLOOKUP(Healthcare!$A447,'Hospitalisation Details_A_sheet'!$A$1:$K$2344,COLUMN('Hospitalisation Details_A_sheet'!G446),FALSE)</f>
        <v>tier - 2</v>
      </c>
      <c r="N447" t="str">
        <f>VLOOKUP(Healthcare!$A447,'Hospitalisation Details_A_sheet'!$A$1:$K$2344,COLUMN('Hospitalisation Details_A_sheet'!H446),FALSE)</f>
        <v>tier - 1</v>
      </c>
      <c r="O447" t="str">
        <f>VLOOKUP(Healthcare!$A447,'Hospitalisation Details_A_sheet'!$A$1:$K$2344,COLUMN('Hospitalisation Details_A_sheet'!I446),FALSE)</f>
        <v>R1012</v>
      </c>
      <c r="P447" s="8" t="str">
        <f>VLOOKUP(Healthcare!$A447,'Hospitalisation Details_A_sheet'!$A$1:$K$2344,COLUMN('Hospitalisation Details_A_sheet'!J446),FALSE)</f>
        <v>25-Jul-2003</v>
      </c>
      <c r="Q447">
        <f>VLOOKUP(Healthcare!$A447,'Hospitalisation Details_A_sheet'!$A$1:$K$2344,COLUMN('Hospitalisation Details_A_sheet'!K446),FALSE)</f>
        <v>19</v>
      </c>
    </row>
    <row r="448" spans="1:17" ht="15.6" x14ac:dyDescent="0.3">
      <c r="A448" s="1" t="s">
        <v>1925</v>
      </c>
      <c r="B448" s="24" t="str">
        <f>VLOOKUP('Customer Names_A_sheet'!$A448,'Customer Names_A_sheet'!$A$1:$E$2336,4,FALSE)</f>
        <v>Linnea C.</v>
      </c>
      <c r="C448">
        <f>VLOOKUP($A448, 'Medical Examinations_A_sheet'!$A$1:$J$2336, COLUMN('Medical Examinations_A_sheet'!B448), FALSE)</f>
        <v>26.7</v>
      </c>
      <c r="D448">
        <f>VLOOKUP($A448, 'Medical Examinations_A_sheet'!$A$1:$J$2336, COLUMN('Medical Examinations_A_sheet'!C448), FALSE)</f>
        <v>5.23</v>
      </c>
      <c r="E448" t="str">
        <f>VLOOKUP($A448, 'Medical Examinations_A_sheet'!$A$1:$J$2336, COLUMN('Medical Examinations_A_sheet'!D448), FALSE)</f>
        <v>No</v>
      </c>
      <c r="F448" t="str">
        <f>VLOOKUP($A448, 'Medical Examinations_A_sheet'!$A$1:$J$2336, COLUMN('Medical Examinations_A_sheet'!E448), FALSE)</f>
        <v>No</v>
      </c>
      <c r="G448" t="str">
        <f>VLOOKUP($A448, 'Medical Examinations_A_sheet'!$A$1:$J$2336, COLUMN('Medical Examinations_A_sheet'!F448), FALSE)</f>
        <v>Yes</v>
      </c>
      <c r="H448">
        <f>VLOOKUP($A448, 'Medical Examinations_A_sheet'!$A$1:$J$2336, COLUMN('Medical Examinations_A_sheet'!G448), FALSE)</f>
        <v>1</v>
      </c>
      <c r="I448" t="str">
        <f>VLOOKUP($A448, 'Medical Examinations_A_sheet'!$A$1:$J$2336, COLUMN('Medical Examinations_A_sheet'!H448), FALSE)</f>
        <v>Yes</v>
      </c>
      <c r="J448" t="str">
        <f>VLOOKUP($A448, 'Medical Examinations_A_sheet'!$A$1:$J$2336, COLUMN('Medical Examinations_A_sheet'!I448), FALSE)</f>
        <v>Overweight</v>
      </c>
      <c r="K448" t="str">
        <f>VLOOKUP($A448, 'Medical Examinations_A_sheet'!$A$1:$J$2336, COLUMN('Medical Examinations_A_sheet'!J448), FALSE)</f>
        <v>Normal</v>
      </c>
      <c r="L448" s="10">
        <f>VLOOKUP(Healthcare!$A448,'Hospitalisation Details_A_sheet'!$A$1:$K$2344,COLUMN('Hospitalisation Details_A_sheet'!F447),FALSE)</f>
        <v>22478.6</v>
      </c>
      <c r="M448" t="str">
        <f>VLOOKUP(Healthcare!$A448,'Hospitalisation Details_A_sheet'!$A$1:$K$2344,COLUMN('Hospitalisation Details_A_sheet'!G447),FALSE)</f>
        <v>tier - 3</v>
      </c>
      <c r="N448" t="str">
        <f>VLOOKUP(Healthcare!$A448,'Hospitalisation Details_A_sheet'!$A$1:$K$2344,COLUMN('Hospitalisation Details_A_sheet'!H447),FALSE)</f>
        <v>tier - 2</v>
      </c>
      <c r="O448" t="str">
        <f>VLOOKUP(Healthcare!$A448,'Hospitalisation Details_A_sheet'!$A$1:$K$2344,COLUMN('Hospitalisation Details_A_sheet'!I447),FALSE)</f>
        <v>R1011</v>
      </c>
      <c r="P448" s="8" t="str">
        <f>VLOOKUP(Healthcare!$A448,'Hospitalisation Details_A_sheet'!$A$1:$K$2344,COLUMN('Hospitalisation Details_A_sheet'!J447),FALSE)</f>
        <v>14-Nov-1979</v>
      </c>
      <c r="Q448">
        <f>VLOOKUP(Healthcare!$A448,'Hospitalisation Details_A_sheet'!$A$1:$K$2344,COLUMN('Hospitalisation Details_A_sheet'!K447),FALSE)</f>
        <v>43</v>
      </c>
    </row>
    <row r="449" spans="1:17" ht="15.6" x14ac:dyDescent="0.3">
      <c r="A449" s="1" t="s">
        <v>1924</v>
      </c>
      <c r="B449" s="24" t="str">
        <f>VLOOKUP('Customer Names_A_sheet'!$A449,'Customer Names_A_sheet'!$A$1:$E$2336,4,FALSE)</f>
        <v>Massimiliano A.</v>
      </c>
      <c r="C449">
        <f>VLOOKUP($A449, 'Medical Examinations_A_sheet'!$A$1:$J$2336, COLUMN('Medical Examinations_A_sheet'!B449), FALSE)</f>
        <v>29.925000000000001</v>
      </c>
      <c r="D449">
        <f>VLOOKUP($A449, 'Medical Examinations_A_sheet'!$A$1:$J$2336, COLUMN('Medical Examinations_A_sheet'!C449), FALSE)</f>
        <v>5.96</v>
      </c>
      <c r="E449" t="str">
        <f>VLOOKUP($A449, 'Medical Examinations_A_sheet'!$A$1:$J$2336, COLUMN('Medical Examinations_A_sheet'!D449), FALSE)</f>
        <v>Yes</v>
      </c>
      <c r="F449" t="str">
        <f>VLOOKUP($A449, 'Medical Examinations_A_sheet'!$A$1:$J$2336, COLUMN('Medical Examinations_A_sheet'!E449), FALSE)</f>
        <v>No</v>
      </c>
      <c r="G449" t="str">
        <f>VLOOKUP($A449, 'Medical Examinations_A_sheet'!$A$1:$J$2336, COLUMN('Medical Examinations_A_sheet'!F449), FALSE)</f>
        <v>Yes</v>
      </c>
      <c r="H449">
        <f>VLOOKUP($A449, 'Medical Examinations_A_sheet'!$A$1:$J$2336, COLUMN('Medical Examinations_A_sheet'!G449), FALSE)</f>
        <v>1</v>
      </c>
      <c r="I449" t="str">
        <f>VLOOKUP($A449, 'Medical Examinations_A_sheet'!$A$1:$J$2336, COLUMN('Medical Examinations_A_sheet'!H449), FALSE)</f>
        <v>Yes</v>
      </c>
      <c r="J449" t="str">
        <f>VLOOKUP($A449, 'Medical Examinations_A_sheet'!$A$1:$J$2336, COLUMN('Medical Examinations_A_sheet'!I449), FALSE)</f>
        <v>Overweight</v>
      </c>
      <c r="K449" t="str">
        <f>VLOOKUP($A449, 'Medical Examinations_A_sheet'!$A$1:$J$2336, COLUMN('Medical Examinations_A_sheet'!J449), FALSE)</f>
        <v>Prediabetes</v>
      </c>
      <c r="L449" s="10">
        <f>VLOOKUP(Healthcare!$A449,'Hospitalisation Details_A_sheet'!$A$1:$K$2344,COLUMN('Hospitalisation Details_A_sheet'!F448),FALSE)</f>
        <v>22462.04</v>
      </c>
      <c r="M449" t="str">
        <f>VLOOKUP(Healthcare!$A449,'Hospitalisation Details_A_sheet'!$A$1:$K$2344,COLUMN('Hospitalisation Details_A_sheet'!G448),FALSE)</f>
        <v>tier - 3</v>
      </c>
      <c r="N449" t="str">
        <f>VLOOKUP(Healthcare!$A449,'Hospitalisation Details_A_sheet'!$A$1:$K$2344,COLUMN('Hospitalisation Details_A_sheet'!H448),FALSE)</f>
        <v>tier - 1</v>
      </c>
      <c r="O449" t="str">
        <f>VLOOKUP(Healthcare!$A449,'Hospitalisation Details_A_sheet'!$A$1:$K$2344,COLUMN('Hospitalisation Details_A_sheet'!I448),FALSE)</f>
        <v>R1019</v>
      </c>
      <c r="P449" s="8" t="str">
        <f>VLOOKUP(Healthcare!$A449,'Hospitalisation Details_A_sheet'!$A$1:$K$2344,COLUMN('Hospitalisation Details_A_sheet'!J448),FALSE)</f>
        <v>21-Dec-1983</v>
      </c>
      <c r="Q449">
        <f>VLOOKUP(Healthcare!$A449,'Hospitalisation Details_A_sheet'!$A$1:$K$2344,COLUMN('Hospitalisation Details_A_sheet'!K448),FALSE)</f>
        <v>39</v>
      </c>
    </row>
    <row r="450" spans="1:17" ht="15.6" x14ac:dyDescent="0.3">
      <c r="A450" s="1" t="s">
        <v>1923</v>
      </c>
      <c r="B450" s="24" t="str">
        <f>VLOOKUP('Customer Names_A_sheet'!$A450,'Customer Names_A_sheet'!$A$1:$E$2336,4,FALSE)</f>
        <v>James M.</v>
      </c>
      <c r="C450">
        <f>VLOOKUP($A450, 'Medical Examinations_A_sheet'!$A$1:$J$2336, COLUMN('Medical Examinations_A_sheet'!B450), FALSE)</f>
        <v>19.95</v>
      </c>
      <c r="D450">
        <f>VLOOKUP($A450, 'Medical Examinations_A_sheet'!$A$1:$J$2336, COLUMN('Medical Examinations_A_sheet'!C450), FALSE)</f>
        <v>4.29</v>
      </c>
      <c r="E450" t="str">
        <f>VLOOKUP($A450, 'Medical Examinations_A_sheet'!$A$1:$J$2336, COLUMN('Medical Examinations_A_sheet'!D450), FALSE)</f>
        <v>Yes</v>
      </c>
      <c r="F450" t="str">
        <f>VLOOKUP($A450, 'Medical Examinations_A_sheet'!$A$1:$J$2336, COLUMN('Medical Examinations_A_sheet'!E450), FALSE)</f>
        <v>No</v>
      </c>
      <c r="G450" t="str">
        <f>VLOOKUP($A450, 'Medical Examinations_A_sheet'!$A$1:$J$2336, COLUMN('Medical Examinations_A_sheet'!F450), FALSE)</f>
        <v>No</v>
      </c>
      <c r="H450">
        <f>VLOOKUP($A450, 'Medical Examinations_A_sheet'!$A$1:$J$2336, COLUMN('Medical Examinations_A_sheet'!G450), FALSE)</f>
        <v>2</v>
      </c>
      <c r="I450" t="str">
        <f>VLOOKUP($A450, 'Medical Examinations_A_sheet'!$A$1:$J$2336, COLUMN('Medical Examinations_A_sheet'!H450), FALSE)</f>
        <v>Yes</v>
      </c>
      <c r="J450" t="str">
        <f>VLOOKUP($A450, 'Medical Examinations_A_sheet'!$A$1:$J$2336, COLUMN('Medical Examinations_A_sheet'!I450), FALSE)</f>
        <v>Normal Weight</v>
      </c>
      <c r="K450" t="str">
        <f>VLOOKUP($A450, 'Medical Examinations_A_sheet'!$A$1:$J$2336, COLUMN('Medical Examinations_A_sheet'!J450), FALSE)</f>
        <v>Normal</v>
      </c>
      <c r="L450" s="10">
        <f>VLOOKUP(Healthcare!$A450,'Hospitalisation Details_A_sheet'!$A$1:$K$2344,COLUMN('Hospitalisation Details_A_sheet'!F449),FALSE)</f>
        <v>22412.65</v>
      </c>
      <c r="M450" t="str">
        <f>VLOOKUP(Healthcare!$A450,'Hospitalisation Details_A_sheet'!$A$1:$K$2344,COLUMN('Hospitalisation Details_A_sheet'!G449),FALSE)</f>
        <v>tier - 3</v>
      </c>
      <c r="N450" t="str">
        <f>VLOOKUP(Healthcare!$A450,'Hospitalisation Details_A_sheet'!$A$1:$K$2344,COLUMN('Hospitalisation Details_A_sheet'!H449),FALSE)</f>
        <v>tier - 3</v>
      </c>
      <c r="O450" t="str">
        <f>VLOOKUP(Healthcare!$A450,'Hospitalisation Details_A_sheet'!$A$1:$K$2344,COLUMN('Hospitalisation Details_A_sheet'!I449),FALSE)</f>
        <v>R1014</v>
      </c>
      <c r="P450" s="8" t="str">
        <f>VLOOKUP(Healthcare!$A450,'Hospitalisation Details_A_sheet'!$A$1:$K$2344,COLUMN('Hospitalisation Details_A_sheet'!J449),FALSE)</f>
        <v>18-Aug-1966</v>
      </c>
      <c r="Q450">
        <f>VLOOKUP(Healthcare!$A450,'Hospitalisation Details_A_sheet'!$A$1:$K$2344,COLUMN('Hospitalisation Details_A_sheet'!K449),FALSE)</f>
        <v>56</v>
      </c>
    </row>
    <row r="451" spans="1:17" ht="15.6" x14ac:dyDescent="0.3">
      <c r="A451" s="1" t="s">
        <v>1922</v>
      </c>
      <c r="B451" s="24" t="str">
        <f>VLOOKUP('Customer Names_A_sheet'!$A451,'Customer Names_A_sheet'!$A$1:$E$2336,4,FALSE)</f>
        <v>Lauren</v>
      </c>
      <c r="C451">
        <f>VLOOKUP($A451, 'Medical Examinations_A_sheet'!$A$1:$J$2336, COLUMN('Medical Examinations_A_sheet'!B451), FALSE)</f>
        <v>24.225000000000001</v>
      </c>
      <c r="D451">
        <f>VLOOKUP($A451, 'Medical Examinations_A_sheet'!$A$1:$J$2336, COLUMN('Medical Examinations_A_sheet'!C451), FALSE)</f>
        <v>4.09</v>
      </c>
      <c r="E451" t="str">
        <f>VLOOKUP($A451, 'Medical Examinations_A_sheet'!$A$1:$J$2336, COLUMN('Medical Examinations_A_sheet'!D451), FALSE)</f>
        <v>No</v>
      </c>
      <c r="F451" t="str">
        <f>VLOOKUP($A451, 'Medical Examinations_A_sheet'!$A$1:$J$2336, COLUMN('Medical Examinations_A_sheet'!E451), FALSE)</f>
        <v>No</v>
      </c>
      <c r="G451" t="str">
        <f>VLOOKUP($A451, 'Medical Examinations_A_sheet'!$A$1:$J$2336, COLUMN('Medical Examinations_A_sheet'!F451), FALSE)</f>
        <v>No</v>
      </c>
      <c r="H451">
        <f>VLOOKUP($A451, 'Medical Examinations_A_sheet'!$A$1:$J$2336, COLUMN('Medical Examinations_A_sheet'!G451), FALSE)</f>
        <v>0</v>
      </c>
      <c r="I451" t="str">
        <f>VLOOKUP($A451, 'Medical Examinations_A_sheet'!$A$1:$J$2336, COLUMN('Medical Examinations_A_sheet'!H451), FALSE)</f>
        <v>No</v>
      </c>
      <c r="J451" t="str">
        <f>VLOOKUP($A451, 'Medical Examinations_A_sheet'!$A$1:$J$2336, COLUMN('Medical Examinations_A_sheet'!I451), FALSE)</f>
        <v>Normal Weight</v>
      </c>
      <c r="K451" t="str">
        <f>VLOOKUP($A451, 'Medical Examinations_A_sheet'!$A$1:$J$2336, COLUMN('Medical Examinations_A_sheet'!J451), FALSE)</f>
        <v>Normal</v>
      </c>
      <c r="L451" s="10">
        <f>VLOOKUP(Healthcare!$A451,'Hospitalisation Details_A_sheet'!$A$1:$K$2344,COLUMN('Hospitalisation Details_A_sheet'!F450),FALSE)</f>
        <v>22395.74</v>
      </c>
      <c r="M451" t="str">
        <f>VLOOKUP(Healthcare!$A451,'Hospitalisation Details_A_sheet'!$A$1:$K$2344,COLUMN('Hospitalisation Details_A_sheet'!G450),FALSE)</f>
        <v>tier - 3</v>
      </c>
      <c r="N451" t="str">
        <f>VLOOKUP(Healthcare!$A451,'Hospitalisation Details_A_sheet'!$A$1:$K$2344,COLUMN('Hospitalisation Details_A_sheet'!H450),FALSE)</f>
        <v>tier - 2</v>
      </c>
      <c r="O451" t="str">
        <f>VLOOKUP(Healthcare!$A451,'Hospitalisation Details_A_sheet'!$A$1:$K$2344,COLUMN('Hospitalisation Details_A_sheet'!I450),FALSE)</f>
        <v>R1024</v>
      </c>
      <c r="P451" s="8" t="str">
        <f>VLOOKUP(Healthcare!$A451,'Hospitalisation Details_A_sheet'!$A$1:$K$2344,COLUMN('Hospitalisation Details_A_sheet'!J450),FALSE)</f>
        <v>26-Aug-1999</v>
      </c>
      <c r="Q451">
        <f>VLOOKUP(Healthcare!$A451,'Hospitalisation Details_A_sheet'!$A$1:$K$2344,COLUMN('Hospitalisation Details_A_sheet'!K450),FALSE)</f>
        <v>23</v>
      </c>
    </row>
    <row r="452" spans="1:17" ht="15.6" x14ac:dyDescent="0.3">
      <c r="A452" s="1" t="s">
        <v>1921</v>
      </c>
      <c r="B452" s="24" t="str">
        <f>VLOOKUP('Customer Names_A_sheet'!$A452,'Customer Names_A_sheet'!$A$1:$E$2336,4,FALSE)</f>
        <v>Michele V.</v>
      </c>
      <c r="C452">
        <f>VLOOKUP($A452, 'Medical Examinations_A_sheet'!$A$1:$J$2336, COLUMN('Medical Examinations_A_sheet'!B452), FALSE)</f>
        <v>28.12</v>
      </c>
      <c r="D452">
        <f>VLOOKUP($A452, 'Medical Examinations_A_sheet'!$A$1:$J$2336, COLUMN('Medical Examinations_A_sheet'!C452), FALSE)</f>
        <v>4.88</v>
      </c>
      <c r="E452" t="str">
        <f>VLOOKUP($A452, 'Medical Examinations_A_sheet'!$A$1:$J$2336, COLUMN('Medical Examinations_A_sheet'!D452), FALSE)</f>
        <v>No</v>
      </c>
      <c r="F452" t="str">
        <f>VLOOKUP($A452, 'Medical Examinations_A_sheet'!$A$1:$J$2336, COLUMN('Medical Examinations_A_sheet'!E452), FALSE)</f>
        <v>No</v>
      </c>
      <c r="G452" t="str">
        <f>VLOOKUP($A452, 'Medical Examinations_A_sheet'!$A$1:$J$2336, COLUMN('Medical Examinations_A_sheet'!F452), FALSE)</f>
        <v>No</v>
      </c>
      <c r="H452">
        <f>VLOOKUP($A452, 'Medical Examinations_A_sheet'!$A$1:$J$2336, COLUMN('Medical Examinations_A_sheet'!G452), FALSE)</f>
        <v>0</v>
      </c>
      <c r="I452" t="str">
        <f>VLOOKUP($A452, 'Medical Examinations_A_sheet'!$A$1:$J$2336, COLUMN('Medical Examinations_A_sheet'!H452), FALSE)</f>
        <v>Yes</v>
      </c>
      <c r="J452" t="str">
        <f>VLOOKUP($A452, 'Medical Examinations_A_sheet'!$A$1:$J$2336, COLUMN('Medical Examinations_A_sheet'!I452), FALSE)</f>
        <v>Overweight</v>
      </c>
      <c r="K452" t="str">
        <f>VLOOKUP($A452, 'Medical Examinations_A_sheet'!$A$1:$J$2336, COLUMN('Medical Examinations_A_sheet'!J452), FALSE)</f>
        <v>Normal</v>
      </c>
      <c r="L452" s="10">
        <f>VLOOKUP(Healthcare!$A452,'Hospitalisation Details_A_sheet'!$A$1:$K$2344,COLUMN('Hospitalisation Details_A_sheet'!F451),FALSE)</f>
        <v>22331.57</v>
      </c>
      <c r="M452" t="str">
        <f>VLOOKUP(Healthcare!$A452,'Hospitalisation Details_A_sheet'!$A$1:$K$2344,COLUMN('Hospitalisation Details_A_sheet'!G451),FALSE)</f>
        <v>tier - 2</v>
      </c>
      <c r="N452" t="str">
        <f>VLOOKUP(Healthcare!$A452,'Hospitalisation Details_A_sheet'!$A$1:$K$2344,COLUMN('Hospitalisation Details_A_sheet'!H451),FALSE)</f>
        <v>tier - 3</v>
      </c>
      <c r="O452" t="str">
        <f>VLOOKUP(Healthcare!$A452,'Hospitalisation Details_A_sheet'!$A$1:$K$2344,COLUMN('Hospitalisation Details_A_sheet'!I451),FALSE)</f>
        <v>R1024</v>
      </c>
      <c r="P452" s="8" t="str">
        <f>VLOOKUP(Healthcare!$A452,'Hospitalisation Details_A_sheet'!$A$1:$K$2344,COLUMN('Hospitalisation Details_A_sheet'!J451),FALSE)</f>
        <v>27-Dec-1982</v>
      </c>
      <c r="Q452">
        <f>VLOOKUP(Healthcare!$A452,'Hospitalisation Details_A_sheet'!$A$1:$K$2344,COLUMN('Hospitalisation Details_A_sheet'!K451),FALSE)</f>
        <v>40</v>
      </c>
    </row>
    <row r="453" spans="1:17" ht="15.6" x14ac:dyDescent="0.3">
      <c r="A453" s="1" t="s">
        <v>1920</v>
      </c>
      <c r="B453" s="24" t="str">
        <f>VLOOKUP('Customer Names_A_sheet'!$A453,'Customer Names_A_sheet'!$A$1:$E$2336,4,FALSE)</f>
        <v>Xiao</v>
      </c>
      <c r="C453">
        <f>VLOOKUP($A453, 'Medical Examinations_A_sheet'!$A$1:$J$2336, COLUMN('Medical Examinations_A_sheet'!B453), FALSE)</f>
        <v>23.21</v>
      </c>
      <c r="D453">
        <f>VLOOKUP($A453, 'Medical Examinations_A_sheet'!$A$1:$J$2336, COLUMN('Medical Examinations_A_sheet'!C453), FALSE)</f>
        <v>6.76</v>
      </c>
      <c r="E453" t="str">
        <f>VLOOKUP($A453, 'Medical Examinations_A_sheet'!$A$1:$J$2336, COLUMN('Medical Examinations_A_sheet'!D453), FALSE)</f>
        <v>No</v>
      </c>
      <c r="F453" t="str">
        <f>VLOOKUP($A453, 'Medical Examinations_A_sheet'!$A$1:$J$2336, COLUMN('Medical Examinations_A_sheet'!E453), FALSE)</f>
        <v>No</v>
      </c>
      <c r="G453" t="str">
        <f>VLOOKUP($A453, 'Medical Examinations_A_sheet'!$A$1:$J$2336, COLUMN('Medical Examinations_A_sheet'!F453), FALSE)</f>
        <v>No</v>
      </c>
      <c r="H453">
        <f>VLOOKUP($A453, 'Medical Examinations_A_sheet'!$A$1:$J$2336, COLUMN('Medical Examinations_A_sheet'!G453), FALSE)</f>
        <v>0</v>
      </c>
      <c r="I453" t="str">
        <f>VLOOKUP($A453, 'Medical Examinations_A_sheet'!$A$1:$J$2336, COLUMN('Medical Examinations_A_sheet'!H453), FALSE)</f>
        <v>Yes</v>
      </c>
      <c r="J453" t="str">
        <f>VLOOKUP($A453, 'Medical Examinations_A_sheet'!$A$1:$J$2336, COLUMN('Medical Examinations_A_sheet'!I453), FALSE)</f>
        <v>Normal Weight</v>
      </c>
      <c r="K453" t="str">
        <f>VLOOKUP($A453, 'Medical Examinations_A_sheet'!$A$1:$J$2336, COLUMN('Medical Examinations_A_sheet'!J453), FALSE)</f>
        <v>Diabetes</v>
      </c>
      <c r="L453" s="10">
        <f>VLOOKUP(Healthcare!$A453,'Hospitalisation Details_A_sheet'!$A$1:$K$2344,COLUMN('Hospitalisation Details_A_sheet'!F452),FALSE)</f>
        <v>22218.11</v>
      </c>
      <c r="M453" t="str">
        <f>VLOOKUP(Healthcare!$A453,'Hospitalisation Details_A_sheet'!$A$1:$K$2344,COLUMN('Hospitalisation Details_A_sheet'!G452),FALSE)</f>
        <v>tier - 2</v>
      </c>
      <c r="N453" t="str">
        <f>VLOOKUP(Healthcare!$A453,'Hospitalisation Details_A_sheet'!$A$1:$K$2344,COLUMN('Hospitalisation Details_A_sheet'!H452),FALSE)</f>
        <v>tier - 3</v>
      </c>
      <c r="O453" t="str">
        <f>VLOOKUP(Healthcare!$A453,'Hospitalisation Details_A_sheet'!$A$1:$K$2344,COLUMN('Hospitalisation Details_A_sheet'!I452),FALSE)</f>
        <v>R1013</v>
      </c>
      <c r="P453" s="8" t="str">
        <f>VLOOKUP(Healthcare!$A453,'Hospitalisation Details_A_sheet'!$A$1:$K$2344,COLUMN('Hospitalisation Details_A_sheet'!J452),FALSE)</f>
        <v>16-Jun-1971</v>
      </c>
      <c r="Q453">
        <f>VLOOKUP(Healthcare!$A453,'Hospitalisation Details_A_sheet'!$A$1:$K$2344,COLUMN('Hospitalisation Details_A_sheet'!K452),FALSE)</f>
        <v>51</v>
      </c>
    </row>
    <row r="454" spans="1:17" ht="15.6" x14ac:dyDescent="0.3">
      <c r="A454" s="1" t="s">
        <v>1919</v>
      </c>
      <c r="B454" s="24" t="str">
        <f>VLOOKUP('Customer Names_A_sheet'!$A454,'Customer Names_A_sheet'!$A$1:$E$2336,4,FALSE)</f>
        <v>Harper L</v>
      </c>
      <c r="C454">
        <f>VLOOKUP($A454, 'Medical Examinations_A_sheet'!$A$1:$J$2336, COLUMN('Medical Examinations_A_sheet'!B454), FALSE)</f>
        <v>23.98</v>
      </c>
      <c r="D454">
        <f>VLOOKUP($A454, 'Medical Examinations_A_sheet'!$A$1:$J$2336, COLUMN('Medical Examinations_A_sheet'!C454), FALSE)</f>
        <v>10.67</v>
      </c>
      <c r="E454" t="str">
        <f>VLOOKUP($A454, 'Medical Examinations_A_sheet'!$A$1:$J$2336, COLUMN('Medical Examinations_A_sheet'!D454), FALSE)</f>
        <v>No</v>
      </c>
      <c r="F454" t="str">
        <f>VLOOKUP($A454, 'Medical Examinations_A_sheet'!$A$1:$J$2336, COLUMN('Medical Examinations_A_sheet'!E454), FALSE)</f>
        <v>No</v>
      </c>
      <c r="G454" t="str">
        <f>VLOOKUP($A454, 'Medical Examinations_A_sheet'!$A$1:$J$2336, COLUMN('Medical Examinations_A_sheet'!F454), FALSE)</f>
        <v>No</v>
      </c>
      <c r="H454">
        <f>VLOOKUP($A454, 'Medical Examinations_A_sheet'!$A$1:$J$2336, COLUMN('Medical Examinations_A_sheet'!G454), FALSE)</f>
        <v>0</v>
      </c>
      <c r="I454" t="str">
        <f>VLOOKUP($A454, 'Medical Examinations_A_sheet'!$A$1:$J$2336, COLUMN('Medical Examinations_A_sheet'!H454), FALSE)</f>
        <v>No</v>
      </c>
      <c r="J454" t="str">
        <f>VLOOKUP($A454, 'Medical Examinations_A_sheet'!$A$1:$J$2336, COLUMN('Medical Examinations_A_sheet'!I454), FALSE)</f>
        <v>Normal Weight</v>
      </c>
      <c r="K454" t="str">
        <f>VLOOKUP($A454, 'Medical Examinations_A_sheet'!$A$1:$J$2336, COLUMN('Medical Examinations_A_sheet'!J454), FALSE)</f>
        <v>Diabetes</v>
      </c>
      <c r="L454" s="10">
        <f>VLOOKUP(Healthcare!$A454,'Hospitalisation Details_A_sheet'!$A$1:$K$2344,COLUMN('Hospitalisation Details_A_sheet'!F453),FALSE)</f>
        <v>22192.44</v>
      </c>
      <c r="M454" t="str">
        <f>VLOOKUP(Healthcare!$A454,'Hospitalisation Details_A_sheet'!$A$1:$K$2344,COLUMN('Hospitalisation Details_A_sheet'!G453),FALSE)</f>
        <v>tier - 3</v>
      </c>
      <c r="N454" t="str">
        <f>VLOOKUP(Healthcare!$A454,'Hospitalisation Details_A_sheet'!$A$1:$K$2344,COLUMN('Hospitalisation Details_A_sheet'!H453),FALSE)</f>
        <v>tier - 1</v>
      </c>
      <c r="O454" t="str">
        <f>VLOOKUP(Healthcare!$A454,'Hospitalisation Details_A_sheet'!$A$1:$K$2344,COLUMN('Hospitalisation Details_A_sheet'!I453),FALSE)</f>
        <v>R1013</v>
      </c>
      <c r="P454" s="8" t="str">
        <f>VLOOKUP(Healthcare!$A454,'Hospitalisation Details_A_sheet'!$A$1:$K$2344,COLUMN('Hospitalisation Details_A_sheet'!J453),FALSE)</f>
        <v>24-Aug-1965</v>
      </c>
      <c r="Q454">
        <f>VLOOKUP(Healthcare!$A454,'Hospitalisation Details_A_sheet'!$A$1:$K$2344,COLUMN('Hospitalisation Details_A_sheet'!K453),FALSE)</f>
        <v>57</v>
      </c>
    </row>
    <row r="455" spans="1:17" ht="15.6" x14ac:dyDescent="0.3">
      <c r="A455" s="1" t="s">
        <v>1918</v>
      </c>
      <c r="B455" s="24" t="str">
        <f>VLOOKUP('Customer Names_A_sheet'!$A455,'Customer Names_A_sheet'!$A$1:$E$2336,4,FALSE)</f>
        <v>Nick</v>
      </c>
      <c r="C455">
        <f>VLOOKUP($A455, 'Medical Examinations_A_sheet'!$A$1:$J$2336, COLUMN('Medical Examinations_A_sheet'!B455), FALSE)</f>
        <v>30</v>
      </c>
      <c r="D455">
        <f>VLOOKUP($A455, 'Medical Examinations_A_sheet'!$A$1:$J$2336, COLUMN('Medical Examinations_A_sheet'!C455), FALSE)</f>
        <v>6.21</v>
      </c>
      <c r="E455" t="str">
        <f>VLOOKUP($A455, 'Medical Examinations_A_sheet'!$A$1:$J$2336, COLUMN('Medical Examinations_A_sheet'!D455), FALSE)</f>
        <v>No</v>
      </c>
      <c r="F455" t="str">
        <f>VLOOKUP($A455, 'Medical Examinations_A_sheet'!$A$1:$J$2336, COLUMN('Medical Examinations_A_sheet'!E455), FALSE)</f>
        <v>No</v>
      </c>
      <c r="G455" t="str">
        <f>VLOOKUP($A455, 'Medical Examinations_A_sheet'!$A$1:$J$2336, COLUMN('Medical Examinations_A_sheet'!F455), FALSE)</f>
        <v>No</v>
      </c>
      <c r="H455">
        <f>VLOOKUP($A455, 'Medical Examinations_A_sheet'!$A$1:$J$2336, COLUMN('Medical Examinations_A_sheet'!G455), FALSE)</f>
        <v>0</v>
      </c>
      <c r="I455" t="str">
        <f>VLOOKUP($A455, 'Medical Examinations_A_sheet'!$A$1:$J$2336, COLUMN('Medical Examinations_A_sheet'!H455), FALSE)</f>
        <v>Yes</v>
      </c>
      <c r="J455" t="str">
        <f>VLOOKUP($A455, 'Medical Examinations_A_sheet'!$A$1:$J$2336, COLUMN('Medical Examinations_A_sheet'!I455), FALSE)</f>
        <v>Obesity</v>
      </c>
      <c r="K455" t="str">
        <f>VLOOKUP($A455, 'Medical Examinations_A_sheet'!$A$1:$J$2336, COLUMN('Medical Examinations_A_sheet'!J455), FALSE)</f>
        <v>Prediabetes</v>
      </c>
      <c r="L455" s="10">
        <f>VLOOKUP(Healthcare!$A455,'Hospitalisation Details_A_sheet'!$A$1:$K$2344,COLUMN('Hospitalisation Details_A_sheet'!F454),FALSE)</f>
        <v>22144.03</v>
      </c>
      <c r="M455" t="str">
        <f>VLOOKUP(Healthcare!$A455,'Hospitalisation Details_A_sheet'!$A$1:$K$2344,COLUMN('Hospitalisation Details_A_sheet'!G454),FALSE)</f>
        <v>tier - 2</v>
      </c>
      <c r="N455" t="str">
        <f>VLOOKUP(Healthcare!$A455,'Hospitalisation Details_A_sheet'!$A$1:$K$2344,COLUMN('Hospitalisation Details_A_sheet'!H454),FALSE)</f>
        <v>tier - 2</v>
      </c>
      <c r="O455" t="str">
        <f>VLOOKUP(Healthcare!$A455,'Hospitalisation Details_A_sheet'!$A$1:$K$2344,COLUMN('Hospitalisation Details_A_sheet'!I454),FALSE)</f>
        <v>R1011</v>
      </c>
      <c r="P455" s="8" t="str">
        <f>VLOOKUP(Healthcare!$A455,'Hospitalisation Details_A_sheet'!$A$1:$K$2344,COLUMN('Hospitalisation Details_A_sheet'!J454),FALSE)</f>
        <v>12-Sep-1980</v>
      </c>
      <c r="Q455">
        <f>VLOOKUP(Healthcare!$A455,'Hospitalisation Details_A_sheet'!$A$1:$K$2344,COLUMN('Hospitalisation Details_A_sheet'!K454),FALSE)</f>
        <v>42</v>
      </c>
    </row>
    <row r="456" spans="1:17" ht="15.6" x14ac:dyDescent="0.3">
      <c r="A456" s="1" t="s">
        <v>1917</v>
      </c>
      <c r="B456" s="24" t="str">
        <f>VLOOKUP('Customer Names_A_sheet'!$A456,'Customer Names_A_sheet'!$A$1:$E$2336,4,FALSE)</f>
        <v>Scott</v>
      </c>
      <c r="C456">
        <f>VLOOKUP($A456, 'Medical Examinations_A_sheet'!$A$1:$J$2336, COLUMN('Medical Examinations_A_sheet'!B456), FALSE)</f>
        <v>17.350000000000001</v>
      </c>
      <c r="D456">
        <f>VLOOKUP($A456, 'Medical Examinations_A_sheet'!$A$1:$J$2336, COLUMN('Medical Examinations_A_sheet'!C456), FALSE)</f>
        <v>5.03</v>
      </c>
      <c r="E456" t="str">
        <f>VLOOKUP($A456, 'Medical Examinations_A_sheet'!$A$1:$J$2336, COLUMN('Medical Examinations_A_sheet'!D456), FALSE)</f>
        <v>Yes</v>
      </c>
      <c r="F456" t="str">
        <f>VLOOKUP($A456, 'Medical Examinations_A_sheet'!$A$1:$J$2336, COLUMN('Medical Examinations_A_sheet'!E456), FALSE)</f>
        <v>No</v>
      </c>
      <c r="G456" t="str">
        <f>VLOOKUP($A456, 'Medical Examinations_A_sheet'!$A$1:$J$2336, COLUMN('Medical Examinations_A_sheet'!F456), FALSE)</f>
        <v>No</v>
      </c>
      <c r="H456">
        <f>VLOOKUP($A456, 'Medical Examinations_A_sheet'!$A$1:$J$2336, COLUMN('Medical Examinations_A_sheet'!G456), FALSE)</f>
        <v>0</v>
      </c>
      <c r="I456" t="str">
        <f>VLOOKUP($A456, 'Medical Examinations_A_sheet'!$A$1:$J$2336, COLUMN('Medical Examinations_A_sheet'!H456), FALSE)</f>
        <v>Yes</v>
      </c>
      <c r="J456" t="str">
        <f>VLOOKUP($A456, 'Medical Examinations_A_sheet'!$A$1:$J$2336, COLUMN('Medical Examinations_A_sheet'!I456), FALSE)</f>
        <v>Underweight</v>
      </c>
      <c r="K456" t="str">
        <f>VLOOKUP($A456, 'Medical Examinations_A_sheet'!$A$1:$J$2336, COLUMN('Medical Examinations_A_sheet'!J456), FALSE)</f>
        <v>Normal</v>
      </c>
      <c r="L456" s="10">
        <f>VLOOKUP(Healthcare!$A456,'Hospitalisation Details_A_sheet'!$A$1:$K$2344,COLUMN('Hospitalisation Details_A_sheet'!F455),FALSE)</f>
        <v>22097.62</v>
      </c>
      <c r="M456" t="str">
        <f>VLOOKUP(Healthcare!$A456,'Hospitalisation Details_A_sheet'!$A$1:$K$2344,COLUMN('Hospitalisation Details_A_sheet'!G455),FALSE)</f>
        <v>tier - 3</v>
      </c>
      <c r="N456" t="str">
        <f>VLOOKUP(Healthcare!$A456,'Hospitalisation Details_A_sheet'!$A$1:$K$2344,COLUMN('Hospitalisation Details_A_sheet'!H455),FALSE)</f>
        <v>tier - 1</v>
      </c>
      <c r="O456" t="str">
        <f>VLOOKUP(Healthcare!$A456,'Hospitalisation Details_A_sheet'!$A$1:$K$2344,COLUMN('Hospitalisation Details_A_sheet'!I455),FALSE)</f>
        <v>R1011</v>
      </c>
      <c r="P456" s="8" t="str">
        <f>VLOOKUP(Healthcare!$A456,'Hospitalisation Details_A_sheet'!$A$1:$K$2344,COLUMN('Hospitalisation Details_A_sheet'!J455),FALSE)</f>
        <v>28-Aug-2001</v>
      </c>
      <c r="Q456">
        <f>VLOOKUP(Healthcare!$A456,'Hospitalisation Details_A_sheet'!$A$1:$K$2344,COLUMN('Hospitalisation Details_A_sheet'!K455),FALSE)</f>
        <v>21</v>
      </c>
    </row>
    <row r="457" spans="1:17" ht="15.6" x14ac:dyDescent="0.3">
      <c r="A457" s="1" t="s">
        <v>1916</v>
      </c>
      <c r="B457" s="24" t="str">
        <f>VLOOKUP('Customer Names_A_sheet'!$A457,'Customer Names_A_sheet'!$A$1:$E$2336,4,FALSE)</f>
        <v>Wilson</v>
      </c>
      <c r="C457">
        <f>VLOOKUP($A457, 'Medical Examinations_A_sheet'!$A$1:$J$2336, COLUMN('Medical Examinations_A_sheet'!B457), FALSE)</f>
        <v>22.704999999999998</v>
      </c>
      <c r="D457">
        <f>VLOOKUP($A457, 'Medical Examinations_A_sheet'!$A$1:$J$2336, COLUMN('Medical Examinations_A_sheet'!C457), FALSE)</f>
        <v>5.27</v>
      </c>
      <c r="E457" t="str">
        <f>VLOOKUP($A457, 'Medical Examinations_A_sheet'!$A$1:$J$2336, COLUMN('Medical Examinations_A_sheet'!D457), FALSE)</f>
        <v>No</v>
      </c>
      <c r="F457" t="str">
        <f>VLOOKUP($A457, 'Medical Examinations_A_sheet'!$A$1:$J$2336, COLUMN('Medical Examinations_A_sheet'!E457), FALSE)</f>
        <v>No</v>
      </c>
      <c r="G457" t="str">
        <f>VLOOKUP($A457, 'Medical Examinations_A_sheet'!$A$1:$J$2336, COLUMN('Medical Examinations_A_sheet'!F457), FALSE)</f>
        <v>No</v>
      </c>
      <c r="H457">
        <f>VLOOKUP($A457, 'Medical Examinations_A_sheet'!$A$1:$J$2336, COLUMN('Medical Examinations_A_sheet'!G457), FALSE)</f>
        <v>0</v>
      </c>
      <c r="I457" t="str">
        <f>VLOOKUP($A457, 'Medical Examinations_A_sheet'!$A$1:$J$2336, COLUMN('Medical Examinations_A_sheet'!H457), FALSE)</f>
        <v>No</v>
      </c>
      <c r="J457" t="str">
        <f>VLOOKUP($A457, 'Medical Examinations_A_sheet'!$A$1:$J$2336, COLUMN('Medical Examinations_A_sheet'!I457), FALSE)</f>
        <v>Normal Weight</v>
      </c>
      <c r="K457" t="str">
        <f>VLOOKUP($A457, 'Medical Examinations_A_sheet'!$A$1:$J$2336, COLUMN('Medical Examinations_A_sheet'!J457), FALSE)</f>
        <v>Normal</v>
      </c>
      <c r="L457" s="10">
        <f>VLOOKUP(Healthcare!$A457,'Hospitalisation Details_A_sheet'!$A$1:$K$2344,COLUMN('Hospitalisation Details_A_sheet'!F456),FALSE)</f>
        <v>21984.47</v>
      </c>
      <c r="M457" t="str">
        <f>VLOOKUP(Healthcare!$A457,'Hospitalisation Details_A_sheet'!$A$1:$K$2344,COLUMN('Hospitalisation Details_A_sheet'!G456),FALSE)</f>
        <v>tier - 3</v>
      </c>
      <c r="N457" t="str">
        <f>VLOOKUP(Healthcare!$A457,'Hospitalisation Details_A_sheet'!$A$1:$K$2344,COLUMN('Hospitalisation Details_A_sheet'!H456),FALSE)</f>
        <v>tier - 1</v>
      </c>
      <c r="O457" t="str">
        <f>VLOOKUP(Healthcare!$A457,'Hospitalisation Details_A_sheet'!$A$1:$K$2344,COLUMN('Hospitalisation Details_A_sheet'!I456),FALSE)</f>
        <v>R1012</v>
      </c>
      <c r="P457" s="8" t="str">
        <f>VLOOKUP(Healthcare!$A457,'Hospitalisation Details_A_sheet'!$A$1:$K$2344,COLUMN('Hospitalisation Details_A_sheet'!J456),FALSE)</f>
        <v>14-Oct-1989</v>
      </c>
      <c r="Q457">
        <f>VLOOKUP(Healthcare!$A457,'Hospitalisation Details_A_sheet'!$A$1:$K$2344,COLUMN('Hospitalisation Details_A_sheet'!K456),FALSE)</f>
        <v>33</v>
      </c>
    </row>
    <row r="458" spans="1:17" ht="15.6" x14ac:dyDescent="0.3">
      <c r="A458" s="1" t="s">
        <v>1915</v>
      </c>
      <c r="B458" s="24" t="str">
        <f>VLOOKUP('Customer Names_A_sheet'!$A458,'Customer Names_A_sheet'!$A$1:$E$2336,4,FALSE)</f>
        <v>Lee</v>
      </c>
      <c r="C458">
        <f>VLOOKUP($A458, 'Medical Examinations_A_sheet'!$A$1:$J$2336, COLUMN('Medical Examinations_A_sheet'!B458), FALSE)</f>
        <v>25.41</v>
      </c>
      <c r="D458">
        <f>VLOOKUP($A458, 'Medical Examinations_A_sheet'!$A$1:$J$2336, COLUMN('Medical Examinations_A_sheet'!C458), FALSE)</f>
        <v>10.53</v>
      </c>
      <c r="E458" t="str">
        <f>VLOOKUP($A458, 'Medical Examinations_A_sheet'!$A$1:$J$2336, COLUMN('Medical Examinations_A_sheet'!D458), FALSE)</f>
        <v>Yes</v>
      </c>
      <c r="F458" t="str">
        <f>VLOOKUP($A458, 'Medical Examinations_A_sheet'!$A$1:$J$2336, COLUMN('Medical Examinations_A_sheet'!E458), FALSE)</f>
        <v>No</v>
      </c>
      <c r="G458" t="str">
        <f>VLOOKUP($A458, 'Medical Examinations_A_sheet'!$A$1:$J$2336, COLUMN('Medical Examinations_A_sheet'!F458), FALSE)</f>
        <v>No</v>
      </c>
      <c r="H458">
        <f>VLOOKUP($A458, 'Medical Examinations_A_sheet'!$A$1:$J$2336, COLUMN('Medical Examinations_A_sheet'!G458), FALSE)</f>
        <v>1</v>
      </c>
      <c r="I458" t="str">
        <f>VLOOKUP($A458, 'Medical Examinations_A_sheet'!$A$1:$J$2336, COLUMN('Medical Examinations_A_sheet'!H458), FALSE)</f>
        <v>Yes</v>
      </c>
      <c r="J458" t="str">
        <f>VLOOKUP($A458, 'Medical Examinations_A_sheet'!$A$1:$J$2336, COLUMN('Medical Examinations_A_sheet'!I458), FALSE)</f>
        <v>Overweight</v>
      </c>
      <c r="K458" t="str">
        <f>VLOOKUP($A458, 'Medical Examinations_A_sheet'!$A$1:$J$2336, COLUMN('Medical Examinations_A_sheet'!J458), FALSE)</f>
        <v>Diabetes</v>
      </c>
      <c r="L458" s="10">
        <f>VLOOKUP(Healthcare!$A458,'Hospitalisation Details_A_sheet'!$A$1:$K$2344,COLUMN('Hospitalisation Details_A_sheet'!F457),FALSE)</f>
        <v>21978.68</v>
      </c>
      <c r="M458" t="str">
        <f>VLOOKUP(Healthcare!$A458,'Hospitalisation Details_A_sheet'!$A$1:$K$2344,COLUMN('Hospitalisation Details_A_sheet'!G457),FALSE)</f>
        <v>tier - 3</v>
      </c>
      <c r="N458" t="str">
        <f>VLOOKUP(Healthcare!$A458,'Hospitalisation Details_A_sheet'!$A$1:$K$2344,COLUMN('Hospitalisation Details_A_sheet'!H457),FALSE)</f>
        <v>tier - 3</v>
      </c>
      <c r="O458" t="str">
        <f>VLOOKUP(Healthcare!$A458,'Hospitalisation Details_A_sheet'!$A$1:$K$2344,COLUMN('Hospitalisation Details_A_sheet'!I457),FALSE)</f>
        <v>R1013</v>
      </c>
      <c r="P458" s="8" t="str">
        <f>VLOOKUP(Healthcare!$A458,'Hospitalisation Details_A_sheet'!$A$1:$K$2344,COLUMN('Hospitalisation Details_A_sheet'!J457),FALSE)</f>
        <v>19-Dec-1975</v>
      </c>
      <c r="Q458">
        <f>VLOOKUP(Healthcare!$A458,'Hospitalisation Details_A_sheet'!$A$1:$K$2344,COLUMN('Hospitalisation Details_A_sheet'!K457),FALSE)</f>
        <v>47</v>
      </c>
    </row>
    <row r="459" spans="1:17" ht="15.6" x14ac:dyDescent="0.3">
      <c r="A459" s="1" t="s">
        <v>1914</v>
      </c>
      <c r="B459" s="24" t="str">
        <f>VLOOKUP('Customer Names_A_sheet'!$A459,'Customer Names_A_sheet'!$A$1:$E$2336,4,FALSE)</f>
        <v>Shizhong</v>
      </c>
      <c r="C459">
        <f>VLOOKUP($A459, 'Medical Examinations_A_sheet'!$A$1:$J$2336, COLUMN('Medical Examinations_A_sheet'!B459), FALSE)</f>
        <v>18.23</v>
      </c>
      <c r="D459">
        <f>VLOOKUP($A459, 'Medical Examinations_A_sheet'!$A$1:$J$2336, COLUMN('Medical Examinations_A_sheet'!C459), FALSE)</f>
        <v>5.78</v>
      </c>
      <c r="E459" t="str">
        <f>VLOOKUP($A459, 'Medical Examinations_A_sheet'!$A$1:$J$2336, COLUMN('Medical Examinations_A_sheet'!D459), FALSE)</f>
        <v>No</v>
      </c>
      <c r="F459" t="str">
        <f>VLOOKUP($A459, 'Medical Examinations_A_sheet'!$A$1:$J$2336, COLUMN('Medical Examinations_A_sheet'!E459), FALSE)</f>
        <v>No</v>
      </c>
      <c r="G459" t="str">
        <f>VLOOKUP($A459, 'Medical Examinations_A_sheet'!$A$1:$J$2336, COLUMN('Medical Examinations_A_sheet'!F459), FALSE)</f>
        <v>Yes</v>
      </c>
      <c r="H459">
        <f>VLOOKUP($A459, 'Medical Examinations_A_sheet'!$A$1:$J$2336, COLUMN('Medical Examinations_A_sheet'!G459), FALSE)</f>
        <v>1</v>
      </c>
      <c r="I459" t="str">
        <f>VLOOKUP($A459, 'Medical Examinations_A_sheet'!$A$1:$J$2336, COLUMN('Medical Examinations_A_sheet'!H459), FALSE)</f>
        <v>Yes</v>
      </c>
      <c r="J459" t="str">
        <f>VLOOKUP($A459, 'Medical Examinations_A_sheet'!$A$1:$J$2336, COLUMN('Medical Examinations_A_sheet'!I459), FALSE)</f>
        <v>Underweight</v>
      </c>
      <c r="K459" t="str">
        <f>VLOOKUP($A459, 'Medical Examinations_A_sheet'!$A$1:$J$2336, COLUMN('Medical Examinations_A_sheet'!J459), FALSE)</f>
        <v>Prediabetes</v>
      </c>
      <c r="L459" s="10">
        <f>VLOOKUP(Healthcare!$A459,'Hospitalisation Details_A_sheet'!$A$1:$K$2344,COLUMN('Hospitalisation Details_A_sheet'!F458),FALSE)</f>
        <v>21882.400000000001</v>
      </c>
      <c r="M459" t="str">
        <f>VLOOKUP(Healthcare!$A459,'Hospitalisation Details_A_sheet'!$A$1:$K$2344,COLUMN('Hospitalisation Details_A_sheet'!G458),FALSE)</f>
        <v>tier - 2</v>
      </c>
      <c r="N459" t="str">
        <f>VLOOKUP(Healthcare!$A459,'Hospitalisation Details_A_sheet'!$A$1:$K$2344,COLUMN('Hospitalisation Details_A_sheet'!H458),FALSE)</f>
        <v>tier - 1</v>
      </c>
      <c r="O459" t="str">
        <f>VLOOKUP(Healthcare!$A459,'Hospitalisation Details_A_sheet'!$A$1:$K$2344,COLUMN('Hospitalisation Details_A_sheet'!I458),FALSE)</f>
        <v>R1011</v>
      </c>
      <c r="P459" s="8" t="str">
        <f>VLOOKUP(Healthcare!$A459,'Hospitalisation Details_A_sheet'!$A$1:$K$2344,COLUMN('Hospitalisation Details_A_sheet'!J458),FALSE)</f>
        <v>28-Sep-2003</v>
      </c>
      <c r="Q459">
        <f>VLOOKUP(Healthcare!$A459,'Hospitalisation Details_A_sheet'!$A$1:$K$2344,COLUMN('Hospitalisation Details_A_sheet'!K458),FALSE)</f>
        <v>19</v>
      </c>
    </row>
    <row r="460" spans="1:17" ht="15.6" x14ac:dyDescent="0.3">
      <c r="A460" s="1" t="s">
        <v>1913</v>
      </c>
      <c r="B460" s="24" t="str">
        <f>VLOOKUP('Customer Names_A_sheet'!$A460,'Customer Names_A_sheet'!$A$1:$E$2336,4,FALSE)</f>
        <v>Marie-Claire</v>
      </c>
      <c r="C460">
        <f>VLOOKUP($A460, 'Medical Examinations_A_sheet'!$A$1:$J$2336, COLUMN('Medical Examinations_A_sheet'!B460), FALSE)</f>
        <v>24.7</v>
      </c>
      <c r="D460">
        <f>VLOOKUP($A460, 'Medical Examinations_A_sheet'!$A$1:$J$2336, COLUMN('Medical Examinations_A_sheet'!C460), FALSE)</f>
        <v>4.3600000000000003</v>
      </c>
      <c r="E460" t="str">
        <f>VLOOKUP($A460, 'Medical Examinations_A_sheet'!$A$1:$J$2336, COLUMN('Medical Examinations_A_sheet'!D460), FALSE)</f>
        <v>No</v>
      </c>
      <c r="F460" t="str">
        <f>VLOOKUP($A460, 'Medical Examinations_A_sheet'!$A$1:$J$2336, COLUMN('Medical Examinations_A_sheet'!E460), FALSE)</f>
        <v>No</v>
      </c>
      <c r="G460" t="str">
        <f>VLOOKUP($A460, 'Medical Examinations_A_sheet'!$A$1:$J$2336, COLUMN('Medical Examinations_A_sheet'!F460), FALSE)</f>
        <v>Yes</v>
      </c>
      <c r="H460">
        <f>VLOOKUP($A460, 'Medical Examinations_A_sheet'!$A$1:$J$2336, COLUMN('Medical Examinations_A_sheet'!G460), FALSE)</f>
        <v>1</v>
      </c>
      <c r="I460" t="str">
        <f>VLOOKUP($A460, 'Medical Examinations_A_sheet'!$A$1:$J$2336, COLUMN('Medical Examinations_A_sheet'!H460), FALSE)</f>
        <v>Yes</v>
      </c>
      <c r="J460" t="str">
        <f>VLOOKUP($A460, 'Medical Examinations_A_sheet'!$A$1:$J$2336, COLUMN('Medical Examinations_A_sheet'!I460), FALSE)</f>
        <v>Normal Weight</v>
      </c>
      <c r="K460" t="str">
        <f>VLOOKUP($A460, 'Medical Examinations_A_sheet'!$A$1:$J$2336, COLUMN('Medical Examinations_A_sheet'!J460), FALSE)</f>
        <v>Normal</v>
      </c>
      <c r="L460" s="10">
        <f>VLOOKUP(Healthcare!$A460,'Hospitalisation Details_A_sheet'!$A$1:$K$2344,COLUMN('Hospitalisation Details_A_sheet'!F459),FALSE)</f>
        <v>21880.82</v>
      </c>
      <c r="M460" t="str">
        <f>VLOOKUP(Healthcare!$A460,'Hospitalisation Details_A_sheet'!$A$1:$K$2344,COLUMN('Hospitalisation Details_A_sheet'!G459),FALSE)</f>
        <v>tier - 3</v>
      </c>
      <c r="N460" t="str">
        <f>VLOOKUP(Healthcare!$A460,'Hospitalisation Details_A_sheet'!$A$1:$K$2344,COLUMN('Hospitalisation Details_A_sheet'!H459),FALSE)</f>
        <v>tier - 1</v>
      </c>
      <c r="O460" t="str">
        <f>VLOOKUP(Healthcare!$A460,'Hospitalisation Details_A_sheet'!$A$1:$K$2344,COLUMN('Hospitalisation Details_A_sheet'!I459),FALSE)</f>
        <v>R1012</v>
      </c>
      <c r="P460" s="8" t="str">
        <f>VLOOKUP(Healthcare!$A460,'Hospitalisation Details_A_sheet'!$A$1:$K$2344,COLUMN('Hospitalisation Details_A_sheet'!J459),FALSE)</f>
        <v>17-Aug-1979</v>
      </c>
      <c r="Q460">
        <f>VLOOKUP(Healthcare!$A460,'Hospitalisation Details_A_sheet'!$A$1:$K$2344,COLUMN('Hospitalisation Details_A_sheet'!K459),FALSE)</f>
        <v>43</v>
      </c>
    </row>
    <row r="461" spans="1:17" ht="15.6" x14ac:dyDescent="0.3">
      <c r="A461" s="1" t="s">
        <v>1912</v>
      </c>
      <c r="B461" s="24" t="str">
        <f>VLOOKUP('Customer Names_A_sheet'!$A461,'Customer Names_A_sheet'!$A$1:$E$2336,4,FALSE)</f>
        <v>Todd J.</v>
      </c>
      <c r="C461">
        <f>VLOOKUP($A461, 'Medical Examinations_A_sheet'!$A$1:$J$2336, COLUMN('Medical Examinations_A_sheet'!B461), FALSE)</f>
        <v>37.4</v>
      </c>
      <c r="D461">
        <f>VLOOKUP($A461, 'Medical Examinations_A_sheet'!$A$1:$J$2336, COLUMN('Medical Examinations_A_sheet'!C461), FALSE)</f>
        <v>9.7200000000000006</v>
      </c>
      <c r="E461" t="str">
        <f>VLOOKUP($A461, 'Medical Examinations_A_sheet'!$A$1:$J$2336, COLUMN('Medical Examinations_A_sheet'!D461), FALSE)</f>
        <v>Yes</v>
      </c>
      <c r="F461" t="str">
        <f>VLOOKUP($A461, 'Medical Examinations_A_sheet'!$A$1:$J$2336, COLUMN('Medical Examinations_A_sheet'!E461), FALSE)</f>
        <v>No</v>
      </c>
      <c r="G461" t="str">
        <f>VLOOKUP($A461, 'Medical Examinations_A_sheet'!$A$1:$J$2336, COLUMN('Medical Examinations_A_sheet'!F461), FALSE)</f>
        <v>Yes</v>
      </c>
      <c r="H461">
        <f>VLOOKUP($A461, 'Medical Examinations_A_sheet'!$A$1:$J$2336, COLUMN('Medical Examinations_A_sheet'!G461), FALSE)</f>
        <v>1</v>
      </c>
      <c r="I461" t="str">
        <f>VLOOKUP($A461, 'Medical Examinations_A_sheet'!$A$1:$J$2336, COLUMN('Medical Examinations_A_sheet'!H461), FALSE)</f>
        <v>No</v>
      </c>
      <c r="J461" t="str">
        <f>VLOOKUP($A461, 'Medical Examinations_A_sheet'!$A$1:$J$2336, COLUMN('Medical Examinations_A_sheet'!I461), FALSE)</f>
        <v>Obesity</v>
      </c>
      <c r="K461" t="str">
        <f>VLOOKUP($A461, 'Medical Examinations_A_sheet'!$A$1:$J$2336, COLUMN('Medical Examinations_A_sheet'!J461), FALSE)</f>
        <v>Diabetes</v>
      </c>
      <c r="L461" s="10">
        <f>VLOOKUP(Healthcare!$A461,'Hospitalisation Details_A_sheet'!$A$1:$K$2344,COLUMN('Hospitalisation Details_A_sheet'!F460),FALSE)</f>
        <v>21797</v>
      </c>
      <c r="M461" t="str">
        <f>VLOOKUP(Healthcare!$A461,'Hospitalisation Details_A_sheet'!$A$1:$K$2344,COLUMN('Hospitalisation Details_A_sheet'!G460),FALSE)</f>
        <v>tier - 3</v>
      </c>
      <c r="N461" t="str">
        <f>VLOOKUP(Healthcare!$A461,'Hospitalisation Details_A_sheet'!$A$1:$K$2344,COLUMN('Hospitalisation Details_A_sheet'!H460),FALSE)</f>
        <v>tier - 1</v>
      </c>
      <c r="O461" t="str">
        <f>VLOOKUP(Healthcare!$A461,'Hospitalisation Details_A_sheet'!$A$1:$K$2344,COLUMN('Hospitalisation Details_A_sheet'!I460),FALSE)</f>
        <v>R1011</v>
      </c>
      <c r="P461" s="8" t="str">
        <f>VLOOKUP(Healthcare!$A461,'Hospitalisation Details_A_sheet'!$A$1:$K$2344,COLUMN('Hospitalisation Details_A_sheet'!J460),FALSE)</f>
        <v>27-Aug-1963</v>
      </c>
      <c r="Q461">
        <f>VLOOKUP(Healthcare!$A461,'Hospitalisation Details_A_sheet'!$A$1:$K$2344,COLUMN('Hospitalisation Details_A_sheet'!K460),FALSE)</f>
        <v>59</v>
      </c>
    </row>
    <row r="462" spans="1:17" ht="15.6" x14ac:dyDescent="0.3">
      <c r="A462" s="1" t="s">
        <v>1911</v>
      </c>
      <c r="B462" s="24" t="str">
        <f>VLOOKUP('Customer Names_A_sheet'!$A462,'Customer Names_A_sheet'!$A$1:$E$2336,4,FALSE)</f>
        <v>Carolyn</v>
      </c>
      <c r="C462">
        <f>VLOOKUP($A462, 'Medical Examinations_A_sheet'!$A$1:$J$2336, COLUMN('Medical Examinations_A_sheet'!B462), FALSE)</f>
        <v>26.885000000000002</v>
      </c>
      <c r="D462">
        <f>VLOOKUP($A462, 'Medical Examinations_A_sheet'!$A$1:$J$2336, COLUMN('Medical Examinations_A_sheet'!C462), FALSE)</f>
        <v>5.18</v>
      </c>
      <c r="E462" t="str">
        <f>VLOOKUP($A462, 'Medical Examinations_A_sheet'!$A$1:$J$2336, COLUMN('Medical Examinations_A_sheet'!D462), FALSE)</f>
        <v>No</v>
      </c>
      <c r="F462" t="str">
        <f>VLOOKUP($A462, 'Medical Examinations_A_sheet'!$A$1:$J$2336, COLUMN('Medical Examinations_A_sheet'!E462), FALSE)</f>
        <v>No</v>
      </c>
      <c r="G462" t="str">
        <f>VLOOKUP($A462, 'Medical Examinations_A_sheet'!$A$1:$J$2336, COLUMN('Medical Examinations_A_sheet'!F462), FALSE)</f>
        <v>Yes</v>
      </c>
      <c r="H462">
        <f>VLOOKUP($A462, 'Medical Examinations_A_sheet'!$A$1:$J$2336, COLUMN('Medical Examinations_A_sheet'!G462), FALSE)</f>
        <v>1</v>
      </c>
      <c r="I462" t="str">
        <f>VLOOKUP($A462, 'Medical Examinations_A_sheet'!$A$1:$J$2336, COLUMN('Medical Examinations_A_sheet'!H462), FALSE)</f>
        <v>Yes</v>
      </c>
      <c r="J462" t="str">
        <f>VLOOKUP($A462, 'Medical Examinations_A_sheet'!$A$1:$J$2336, COLUMN('Medical Examinations_A_sheet'!I462), FALSE)</f>
        <v>Overweight</v>
      </c>
      <c r="K462" t="str">
        <f>VLOOKUP($A462, 'Medical Examinations_A_sheet'!$A$1:$J$2336, COLUMN('Medical Examinations_A_sheet'!J462), FALSE)</f>
        <v>Normal</v>
      </c>
      <c r="L462" s="10">
        <f>VLOOKUP(Healthcare!$A462,'Hospitalisation Details_A_sheet'!$A$1:$K$2344,COLUMN('Hospitalisation Details_A_sheet'!F461),FALSE)</f>
        <v>21774.32</v>
      </c>
      <c r="M462" t="str">
        <f>VLOOKUP(Healthcare!$A462,'Hospitalisation Details_A_sheet'!$A$1:$K$2344,COLUMN('Hospitalisation Details_A_sheet'!G461),FALSE)</f>
        <v>tier - 3</v>
      </c>
      <c r="N462" t="str">
        <f>VLOOKUP(Healthcare!$A462,'Hospitalisation Details_A_sheet'!$A$1:$K$2344,COLUMN('Hospitalisation Details_A_sheet'!H461),FALSE)</f>
        <v>tier - 2</v>
      </c>
      <c r="O462" t="str">
        <f>VLOOKUP(Healthcare!$A462,'Hospitalisation Details_A_sheet'!$A$1:$K$2344,COLUMN('Hospitalisation Details_A_sheet'!I461),FALSE)</f>
        <v>R1012</v>
      </c>
      <c r="P462" s="8" t="str">
        <f>VLOOKUP(Healthcare!$A462,'Hospitalisation Details_A_sheet'!$A$1:$K$2344,COLUMN('Hospitalisation Details_A_sheet'!J461),FALSE)</f>
        <v>28-Sep-1979</v>
      </c>
      <c r="Q462">
        <f>VLOOKUP(Healthcare!$A462,'Hospitalisation Details_A_sheet'!$A$1:$K$2344,COLUMN('Hospitalisation Details_A_sheet'!K461),FALSE)</f>
        <v>43</v>
      </c>
    </row>
    <row r="463" spans="1:17" ht="15.6" x14ac:dyDescent="0.3">
      <c r="A463" s="1" t="s">
        <v>1910</v>
      </c>
      <c r="B463" s="24" t="str">
        <f>VLOOKUP('Customer Names_A_sheet'!$A463,'Customer Names_A_sheet'!$A$1:$E$2336,4,FALSE)</f>
        <v>Lindsey</v>
      </c>
      <c r="C463">
        <f>VLOOKUP($A463, 'Medical Examinations_A_sheet'!$A$1:$J$2336, COLUMN('Medical Examinations_A_sheet'!B463), FALSE)</f>
        <v>25.27</v>
      </c>
      <c r="D463">
        <f>VLOOKUP($A463, 'Medical Examinations_A_sheet'!$A$1:$J$2336, COLUMN('Medical Examinations_A_sheet'!C463), FALSE)</f>
        <v>5.29</v>
      </c>
      <c r="E463" t="str">
        <f>VLOOKUP($A463, 'Medical Examinations_A_sheet'!$A$1:$J$2336, COLUMN('Medical Examinations_A_sheet'!D463), FALSE)</f>
        <v>No</v>
      </c>
      <c r="F463" t="str">
        <f>VLOOKUP($A463, 'Medical Examinations_A_sheet'!$A$1:$J$2336, COLUMN('Medical Examinations_A_sheet'!E463), FALSE)</f>
        <v>No</v>
      </c>
      <c r="G463" t="str">
        <f>VLOOKUP($A463, 'Medical Examinations_A_sheet'!$A$1:$J$2336, COLUMN('Medical Examinations_A_sheet'!F463), FALSE)</f>
        <v>Yes</v>
      </c>
      <c r="H463">
        <f>VLOOKUP($A463, 'Medical Examinations_A_sheet'!$A$1:$J$2336, COLUMN('Medical Examinations_A_sheet'!G463), FALSE)</f>
        <v>1</v>
      </c>
      <c r="I463" t="str">
        <f>VLOOKUP($A463, 'Medical Examinations_A_sheet'!$A$1:$J$2336, COLUMN('Medical Examinations_A_sheet'!H463), FALSE)</f>
        <v>Yes</v>
      </c>
      <c r="J463" t="str">
        <f>VLOOKUP($A463, 'Medical Examinations_A_sheet'!$A$1:$J$2336, COLUMN('Medical Examinations_A_sheet'!I463), FALSE)</f>
        <v>Overweight</v>
      </c>
      <c r="K463" t="str">
        <f>VLOOKUP($A463, 'Medical Examinations_A_sheet'!$A$1:$J$2336, COLUMN('Medical Examinations_A_sheet'!J463), FALSE)</f>
        <v>Normal</v>
      </c>
      <c r="L463" s="10">
        <f>VLOOKUP(Healthcare!$A463,'Hospitalisation Details_A_sheet'!$A$1:$K$2344,COLUMN('Hospitalisation Details_A_sheet'!F462),FALSE)</f>
        <v>21771.34</v>
      </c>
      <c r="M463" t="str">
        <f>VLOOKUP(Healthcare!$A463,'Hospitalisation Details_A_sheet'!$A$1:$K$2344,COLUMN('Hospitalisation Details_A_sheet'!G462),FALSE)</f>
        <v>tier - 3</v>
      </c>
      <c r="N463" t="str">
        <f>VLOOKUP(Healthcare!$A463,'Hospitalisation Details_A_sheet'!$A$1:$K$2344,COLUMN('Hospitalisation Details_A_sheet'!H462),FALSE)</f>
        <v>tier - 1</v>
      </c>
      <c r="O463" t="str">
        <f>VLOOKUP(Healthcare!$A463,'Hospitalisation Details_A_sheet'!$A$1:$K$2344,COLUMN('Hospitalisation Details_A_sheet'!I462),FALSE)</f>
        <v>R1024</v>
      </c>
      <c r="P463" s="8" t="str">
        <f>VLOOKUP(Healthcare!$A463,'Hospitalisation Details_A_sheet'!$A$1:$K$2344,COLUMN('Hospitalisation Details_A_sheet'!J462),FALSE)</f>
        <v>20-Sep-1979</v>
      </c>
      <c r="Q463">
        <f>VLOOKUP(Healthcare!$A463,'Hospitalisation Details_A_sheet'!$A$1:$K$2344,COLUMN('Hospitalisation Details_A_sheet'!K462),FALSE)</f>
        <v>43</v>
      </c>
    </row>
    <row r="464" spans="1:17" ht="15.6" x14ac:dyDescent="0.3">
      <c r="A464" s="1" t="s">
        <v>1909</v>
      </c>
      <c r="B464" s="24" t="str">
        <f>VLOOKUP('Customer Names_A_sheet'!$A464,'Customer Names_A_sheet'!$A$1:$E$2336,4,FALSE)</f>
        <v>Marissa D</v>
      </c>
      <c r="C464">
        <f>VLOOKUP($A464, 'Medical Examinations_A_sheet'!$A$1:$J$2336, COLUMN('Medical Examinations_A_sheet'!B464), FALSE)</f>
        <v>23.655000000000001</v>
      </c>
      <c r="D464">
        <f>VLOOKUP($A464, 'Medical Examinations_A_sheet'!$A$1:$J$2336, COLUMN('Medical Examinations_A_sheet'!C464), FALSE)</f>
        <v>4.8600000000000003</v>
      </c>
      <c r="E464" t="str">
        <f>VLOOKUP($A464, 'Medical Examinations_A_sheet'!$A$1:$J$2336, COLUMN('Medical Examinations_A_sheet'!D464), FALSE)</f>
        <v>Yes</v>
      </c>
      <c r="F464" t="str">
        <f>VLOOKUP($A464, 'Medical Examinations_A_sheet'!$A$1:$J$2336, COLUMN('Medical Examinations_A_sheet'!E464), FALSE)</f>
        <v>No</v>
      </c>
      <c r="G464" t="str">
        <f>VLOOKUP($A464, 'Medical Examinations_A_sheet'!$A$1:$J$2336, COLUMN('Medical Examinations_A_sheet'!F464), FALSE)</f>
        <v>No</v>
      </c>
      <c r="H464">
        <f>VLOOKUP($A464, 'Medical Examinations_A_sheet'!$A$1:$J$2336, COLUMN('Medical Examinations_A_sheet'!G464), FALSE)</f>
        <v>0</v>
      </c>
      <c r="I464" t="str">
        <f>VLOOKUP($A464, 'Medical Examinations_A_sheet'!$A$1:$J$2336, COLUMN('Medical Examinations_A_sheet'!H464), FALSE)</f>
        <v>Yes</v>
      </c>
      <c r="J464" t="str">
        <f>VLOOKUP($A464, 'Medical Examinations_A_sheet'!$A$1:$J$2336, COLUMN('Medical Examinations_A_sheet'!I464), FALSE)</f>
        <v>Normal Weight</v>
      </c>
      <c r="K464" t="str">
        <f>VLOOKUP($A464, 'Medical Examinations_A_sheet'!$A$1:$J$2336, COLUMN('Medical Examinations_A_sheet'!J464), FALSE)</f>
        <v>Normal</v>
      </c>
      <c r="L464" s="10">
        <f>VLOOKUP(Healthcare!$A464,'Hospitalisation Details_A_sheet'!$A$1:$K$2344,COLUMN('Hospitalisation Details_A_sheet'!F463),FALSE)</f>
        <v>21677.279999999999</v>
      </c>
      <c r="M464" t="str">
        <f>VLOOKUP(Healthcare!$A464,'Hospitalisation Details_A_sheet'!$A$1:$K$2344,COLUMN('Hospitalisation Details_A_sheet'!G463),FALSE)</f>
        <v>tier - 3</v>
      </c>
      <c r="N464" t="str">
        <f>VLOOKUP(Healthcare!$A464,'Hospitalisation Details_A_sheet'!$A$1:$K$2344,COLUMN('Hospitalisation Details_A_sheet'!H463),FALSE)</f>
        <v>tier - 1</v>
      </c>
      <c r="O464" t="str">
        <f>VLOOKUP(Healthcare!$A464,'Hospitalisation Details_A_sheet'!$A$1:$K$2344,COLUMN('Hospitalisation Details_A_sheet'!I463),FALSE)</f>
        <v>R1012</v>
      </c>
      <c r="P464" s="8" t="str">
        <f>VLOOKUP(Healthcare!$A464,'Hospitalisation Details_A_sheet'!$A$1:$K$2344,COLUMN('Hospitalisation Details_A_sheet'!J463),FALSE)</f>
        <v>18-Jul-1976</v>
      </c>
      <c r="Q464">
        <f>VLOOKUP(Healthcare!$A464,'Hospitalisation Details_A_sheet'!$A$1:$K$2344,COLUMN('Hospitalisation Details_A_sheet'!K463),FALSE)</f>
        <v>46</v>
      </c>
    </row>
    <row r="465" spans="1:17" ht="15.6" x14ac:dyDescent="0.3">
      <c r="A465" s="1" t="s">
        <v>1908</v>
      </c>
      <c r="B465" s="24" t="str">
        <f>VLOOKUP('Customer Names_A_sheet'!$A465,'Customer Names_A_sheet'!$A$1:$E$2336,4,FALSE)</f>
        <v>Jean Luc</v>
      </c>
      <c r="C465">
        <f>VLOOKUP($A465, 'Medical Examinations_A_sheet'!$A$1:$J$2336, COLUMN('Medical Examinations_A_sheet'!B465), FALSE)</f>
        <v>55.05</v>
      </c>
      <c r="D465">
        <f>VLOOKUP($A465, 'Medical Examinations_A_sheet'!$A$1:$J$2336, COLUMN('Medical Examinations_A_sheet'!C465), FALSE)</f>
        <v>7.66</v>
      </c>
      <c r="E465" t="str">
        <f>VLOOKUP($A465, 'Medical Examinations_A_sheet'!$A$1:$J$2336, COLUMN('Medical Examinations_A_sheet'!D465), FALSE)</f>
        <v>No</v>
      </c>
      <c r="F465" t="str">
        <f>VLOOKUP($A465, 'Medical Examinations_A_sheet'!$A$1:$J$2336, COLUMN('Medical Examinations_A_sheet'!E465), FALSE)</f>
        <v>No</v>
      </c>
      <c r="G465" t="str">
        <f>VLOOKUP($A465, 'Medical Examinations_A_sheet'!$A$1:$J$2336, COLUMN('Medical Examinations_A_sheet'!F465), FALSE)</f>
        <v>No</v>
      </c>
      <c r="H465">
        <f>VLOOKUP($A465, 'Medical Examinations_A_sheet'!$A$1:$J$2336, COLUMN('Medical Examinations_A_sheet'!G465), FALSE)</f>
        <v>0</v>
      </c>
      <c r="I465" t="str">
        <f>VLOOKUP($A465, 'Medical Examinations_A_sheet'!$A$1:$J$2336, COLUMN('Medical Examinations_A_sheet'!H465), FALSE)</f>
        <v>No</v>
      </c>
      <c r="J465" t="str">
        <f>VLOOKUP($A465, 'Medical Examinations_A_sheet'!$A$1:$J$2336, COLUMN('Medical Examinations_A_sheet'!I465), FALSE)</f>
        <v>Obesity</v>
      </c>
      <c r="K465" t="str">
        <f>VLOOKUP($A465, 'Medical Examinations_A_sheet'!$A$1:$J$2336, COLUMN('Medical Examinations_A_sheet'!J465), FALSE)</f>
        <v>Diabetes</v>
      </c>
      <c r="L465" s="10">
        <f>VLOOKUP(Healthcare!$A465,'Hospitalisation Details_A_sheet'!$A$1:$K$2344,COLUMN('Hospitalisation Details_A_sheet'!F464),FALSE)</f>
        <v>21661.16</v>
      </c>
      <c r="M465" t="str">
        <f>VLOOKUP(Healthcare!$A465,'Hospitalisation Details_A_sheet'!$A$1:$K$2344,COLUMN('Hospitalisation Details_A_sheet'!G464),FALSE)</f>
        <v>tier - 2</v>
      </c>
      <c r="N465" t="str">
        <f>VLOOKUP(Healthcare!$A465,'Hospitalisation Details_A_sheet'!$A$1:$K$2344,COLUMN('Hospitalisation Details_A_sheet'!H464),FALSE)</f>
        <v>tier - 2</v>
      </c>
      <c r="O465" t="str">
        <f>VLOOKUP(Healthcare!$A465,'Hospitalisation Details_A_sheet'!$A$1:$K$2344,COLUMN('Hospitalisation Details_A_sheet'!I464),FALSE)</f>
        <v>R1012</v>
      </c>
      <c r="P465" s="8" t="str">
        <f>VLOOKUP(Healthcare!$A465,'Hospitalisation Details_A_sheet'!$A$1:$K$2344,COLUMN('Hospitalisation Details_A_sheet'!J464),FALSE)</f>
        <v>16-Nov-1962</v>
      </c>
      <c r="Q465">
        <f>VLOOKUP(Healthcare!$A465,'Hospitalisation Details_A_sheet'!$A$1:$K$2344,COLUMN('Hospitalisation Details_A_sheet'!K464),FALSE)</f>
        <v>60</v>
      </c>
    </row>
    <row r="466" spans="1:17" ht="15.6" x14ac:dyDescent="0.3">
      <c r="A466" s="1" t="s">
        <v>1907</v>
      </c>
      <c r="B466" s="24" t="str">
        <f>VLOOKUP('Customer Names_A_sheet'!$A466,'Customer Names_A_sheet'!$A$1:$E$2336,4,FALSE)</f>
        <v>Danielle</v>
      </c>
      <c r="C466">
        <f>VLOOKUP($A466, 'Medical Examinations_A_sheet'!$A$1:$J$2336, COLUMN('Medical Examinations_A_sheet'!B466), FALSE)</f>
        <v>24.89</v>
      </c>
      <c r="D466">
        <f>VLOOKUP($A466, 'Medical Examinations_A_sheet'!$A$1:$J$2336, COLUMN('Medical Examinations_A_sheet'!C466), FALSE)</f>
        <v>6.1</v>
      </c>
      <c r="E466" t="str">
        <f>VLOOKUP($A466, 'Medical Examinations_A_sheet'!$A$1:$J$2336, COLUMN('Medical Examinations_A_sheet'!D466), FALSE)</f>
        <v>Yes</v>
      </c>
      <c r="F466" t="str">
        <f>VLOOKUP($A466, 'Medical Examinations_A_sheet'!$A$1:$J$2336, COLUMN('Medical Examinations_A_sheet'!E466), FALSE)</f>
        <v>No</v>
      </c>
      <c r="G466" t="str">
        <f>VLOOKUP($A466, 'Medical Examinations_A_sheet'!$A$1:$J$2336, COLUMN('Medical Examinations_A_sheet'!F466), FALSE)</f>
        <v>Yes</v>
      </c>
      <c r="H466">
        <f>VLOOKUP($A466, 'Medical Examinations_A_sheet'!$A$1:$J$2336, COLUMN('Medical Examinations_A_sheet'!G466), FALSE)</f>
        <v>1</v>
      </c>
      <c r="I466" t="str">
        <f>VLOOKUP($A466, 'Medical Examinations_A_sheet'!$A$1:$J$2336, COLUMN('Medical Examinations_A_sheet'!H466), FALSE)</f>
        <v>Yes</v>
      </c>
      <c r="J466" t="str">
        <f>VLOOKUP($A466, 'Medical Examinations_A_sheet'!$A$1:$J$2336, COLUMN('Medical Examinations_A_sheet'!I466), FALSE)</f>
        <v>Normal Weight</v>
      </c>
      <c r="K466" t="str">
        <f>VLOOKUP($A466, 'Medical Examinations_A_sheet'!$A$1:$J$2336, COLUMN('Medical Examinations_A_sheet'!J466), FALSE)</f>
        <v>Prediabetes</v>
      </c>
      <c r="L466" s="10">
        <f>VLOOKUP(Healthcare!$A466,'Hospitalisation Details_A_sheet'!$A$1:$K$2344,COLUMN('Hospitalisation Details_A_sheet'!F465),FALSE)</f>
        <v>21659.93</v>
      </c>
      <c r="M466" t="str">
        <f>VLOOKUP(Healthcare!$A466,'Hospitalisation Details_A_sheet'!$A$1:$K$2344,COLUMN('Hospitalisation Details_A_sheet'!G465),FALSE)</f>
        <v>tier - 3</v>
      </c>
      <c r="N466" t="str">
        <f>VLOOKUP(Healthcare!$A466,'Hospitalisation Details_A_sheet'!$A$1:$K$2344,COLUMN('Hospitalisation Details_A_sheet'!H465),FALSE)</f>
        <v>tier - 3</v>
      </c>
      <c r="O466" t="str">
        <f>VLOOKUP(Healthcare!$A466,'Hospitalisation Details_A_sheet'!$A$1:$K$2344,COLUMN('Hospitalisation Details_A_sheet'!I465),FALSE)</f>
        <v>R1024</v>
      </c>
      <c r="P466" s="8" t="str">
        <f>VLOOKUP(Healthcare!$A466,'Hospitalisation Details_A_sheet'!$A$1:$K$2344,COLUMN('Hospitalisation Details_A_sheet'!J465),FALSE)</f>
        <v>25-Dec-1983</v>
      </c>
      <c r="Q466">
        <f>VLOOKUP(Healthcare!$A466,'Hospitalisation Details_A_sheet'!$A$1:$K$2344,COLUMN('Hospitalisation Details_A_sheet'!K465),FALSE)</f>
        <v>39</v>
      </c>
    </row>
    <row r="467" spans="1:17" ht="15.6" x14ac:dyDescent="0.3">
      <c r="A467" s="1" t="s">
        <v>1906</v>
      </c>
      <c r="B467" s="24" t="str">
        <f>VLOOKUP('Customer Names_A_sheet'!$A467,'Customer Names_A_sheet'!$A$1:$E$2336,4,FALSE)</f>
        <v>Jim</v>
      </c>
      <c r="C467">
        <f>VLOOKUP($A467, 'Medical Examinations_A_sheet'!$A$1:$J$2336, COLUMN('Medical Examinations_A_sheet'!B467), FALSE)</f>
        <v>18.715</v>
      </c>
      <c r="D467">
        <f>VLOOKUP($A467, 'Medical Examinations_A_sheet'!$A$1:$J$2336, COLUMN('Medical Examinations_A_sheet'!C467), FALSE)</f>
        <v>4.4400000000000004</v>
      </c>
      <c r="E467" t="str">
        <f>VLOOKUP($A467, 'Medical Examinations_A_sheet'!$A$1:$J$2336, COLUMN('Medical Examinations_A_sheet'!D467), FALSE)</f>
        <v>No</v>
      </c>
      <c r="F467" t="str">
        <f>VLOOKUP($A467, 'Medical Examinations_A_sheet'!$A$1:$J$2336, COLUMN('Medical Examinations_A_sheet'!E467), FALSE)</f>
        <v>No</v>
      </c>
      <c r="G467" t="str">
        <f>VLOOKUP($A467, 'Medical Examinations_A_sheet'!$A$1:$J$2336, COLUMN('Medical Examinations_A_sheet'!F467), FALSE)</f>
        <v>No</v>
      </c>
      <c r="H467">
        <f>VLOOKUP($A467, 'Medical Examinations_A_sheet'!$A$1:$J$2336, COLUMN('Medical Examinations_A_sheet'!G467), FALSE)</f>
        <v>0</v>
      </c>
      <c r="I467" t="str">
        <f>VLOOKUP($A467, 'Medical Examinations_A_sheet'!$A$1:$J$2336, COLUMN('Medical Examinations_A_sheet'!H467), FALSE)</f>
        <v>No</v>
      </c>
      <c r="J467" t="str">
        <f>VLOOKUP($A467, 'Medical Examinations_A_sheet'!$A$1:$J$2336, COLUMN('Medical Examinations_A_sheet'!I467), FALSE)</f>
        <v>Normal Weight</v>
      </c>
      <c r="K467" t="str">
        <f>VLOOKUP($A467, 'Medical Examinations_A_sheet'!$A$1:$J$2336, COLUMN('Medical Examinations_A_sheet'!J467), FALSE)</f>
        <v>Normal</v>
      </c>
      <c r="L467" s="10">
        <f>VLOOKUP(Healthcare!$A467,'Hospitalisation Details_A_sheet'!$A$1:$K$2344,COLUMN('Hospitalisation Details_A_sheet'!F466),FALSE)</f>
        <v>21595.38</v>
      </c>
      <c r="M467" t="str">
        <f>VLOOKUP(Healthcare!$A467,'Hospitalisation Details_A_sheet'!$A$1:$K$2344,COLUMN('Hospitalisation Details_A_sheet'!G466),FALSE)</f>
        <v>tier - 2</v>
      </c>
      <c r="N467" t="str">
        <f>VLOOKUP(Healthcare!$A467,'Hospitalisation Details_A_sheet'!$A$1:$K$2344,COLUMN('Hospitalisation Details_A_sheet'!H466),FALSE)</f>
        <v>tier - 3</v>
      </c>
      <c r="O467" t="str">
        <f>VLOOKUP(Healthcare!$A467,'Hospitalisation Details_A_sheet'!$A$1:$K$2344,COLUMN('Hospitalisation Details_A_sheet'!I466),FALSE)</f>
        <v>R1012</v>
      </c>
      <c r="P467" s="8" t="str">
        <f>VLOOKUP(Healthcare!$A467,'Hospitalisation Details_A_sheet'!$A$1:$K$2344,COLUMN('Hospitalisation Details_A_sheet'!J466),FALSE)</f>
        <v>12-Jun-1999</v>
      </c>
      <c r="Q467">
        <f>VLOOKUP(Healthcare!$A467,'Hospitalisation Details_A_sheet'!$A$1:$K$2344,COLUMN('Hospitalisation Details_A_sheet'!K466),FALSE)</f>
        <v>23</v>
      </c>
    </row>
    <row r="468" spans="1:17" ht="15.6" x14ac:dyDescent="0.3">
      <c r="A468" s="1" t="s">
        <v>1905</v>
      </c>
      <c r="B468" s="24" t="str">
        <f>VLOOKUP('Customer Names_A_sheet'!$A468,'Customer Names_A_sheet'!$A$1:$E$2336,4,FALSE)</f>
        <v>Matthew T</v>
      </c>
      <c r="C468">
        <f>VLOOKUP($A468, 'Medical Examinations_A_sheet'!$A$1:$J$2336, COLUMN('Medical Examinations_A_sheet'!B468), FALSE)</f>
        <v>28.12</v>
      </c>
      <c r="D468">
        <f>VLOOKUP($A468, 'Medical Examinations_A_sheet'!$A$1:$J$2336, COLUMN('Medical Examinations_A_sheet'!C468), FALSE)</f>
        <v>6.15</v>
      </c>
      <c r="E468" t="str">
        <f>VLOOKUP($A468, 'Medical Examinations_A_sheet'!$A$1:$J$2336, COLUMN('Medical Examinations_A_sheet'!D468), FALSE)</f>
        <v>No</v>
      </c>
      <c r="F468" t="str">
        <f>VLOOKUP($A468, 'Medical Examinations_A_sheet'!$A$1:$J$2336, COLUMN('Medical Examinations_A_sheet'!E468), FALSE)</f>
        <v>No</v>
      </c>
      <c r="G468" t="str">
        <f>VLOOKUP($A468, 'Medical Examinations_A_sheet'!$A$1:$J$2336, COLUMN('Medical Examinations_A_sheet'!F468), FALSE)</f>
        <v>No</v>
      </c>
      <c r="H468">
        <f>VLOOKUP($A468, 'Medical Examinations_A_sheet'!$A$1:$J$2336, COLUMN('Medical Examinations_A_sheet'!G468), FALSE)</f>
        <v>0</v>
      </c>
      <c r="I468" t="str">
        <f>VLOOKUP($A468, 'Medical Examinations_A_sheet'!$A$1:$J$2336, COLUMN('Medical Examinations_A_sheet'!H468), FALSE)</f>
        <v>Yes</v>
      </c>
      <c r="J468" t="str">
        <f>VLOOKUP($A468, 'Medical Examinations_A_sheet'!$A$1:$J$2336, COLUMN('Medical Examinations_A_sheet'!I468), FALSE)</f>
        <v>Overweight</v>
      </c>
      <c r="K468" t="str">
        <f>VLOOKUP($A468, 'Medical Examinations_A_sheet'!$A$1:$J$2336, COLUMN('Medical Examinations_A_sheet'!J468), FALSE)</f>
        <v>Prediabetes</v>
      </c>
      <c r="L468" s="10">
        <f>VLOOKUP(Healthcare!$A468,'Hospitalisation Details_A_sheet'!$A$1:$K$2344,COLUMN('Hospitalisation Details_A_sheet'!F467),FALSE)</f>
        <v>21472.48</v>
      </c>
      <c r="M468" t="str">
        <f>VLOOKUP(Healthcare!$A468,'Hospitalisation Details_A_sheet'!$A$1:$K$2344,COLUMN('Hospitalisation Details_A_sheet'!G467),FALSE)</f>
        <v>tier - 2</v>
      </c>
      <c r="N468" t="str">
        <f>VLOOKUP(Healthcare!$A468,'Hospitalisation Details_A_sheet'!$A$1:$K$2344,COLUMN('Hospitalisation Details_A_sheet'!H467),FALSE)</f>
        <v>tier - 2</v>
      </c>
      <c r="O468" t="str">
        <f>VLOOKUP(Healthcare!$A468,'Hospitalisation Details_A_sheet'!$A$1:$K$2344,COLUMN('Hospitalisation Details_A_sheet'!I467),FALSE)</f>
        <v>R1012</v>
      </c>
      <c r="P468" s="8" t="str">
        <f>VLOOKUP(Healthcare!$A468,'Hospitalisation Details_A_sheet'!$A$1:$K$2344,COLUMN('Hospitalisation Details_A_sheet'!J467),FALSE)</f>
        <v>21-Nov-1990</v>
      </c>
      <c r="Q468">
        <f>VLOOKUP(Healthcare!$A468,'Hospitalisation Details_A_sheet'!$A$1:$K$2344,COLUMN('Hospitalisation Details_A_sheet'!K467),FALSE)</f>
        <v>32</v>
      </c>
    </row>
    <row r="469" spans="1:17" ht="15.6" x14ac:dyDescent="0.3">
      <c r="A469" s="1" t="s">
        <v>1904</v>
      </c>
      <c r="B469" s="24" t="str">
        <f>VLOOKUP('Customer Names_A_sheet'!$A469,'Customer Names_A_sheet'!$A$1:$E$2336,4,FALSE)</f>
        <v>Rachel L.</v>
      </c>
      <c r="C469">
        <f>VLOOKUP($A469, 'Medical Examinations_A_sheet'!$A$1:$J$2336, COLUMN('Medical Examinations_A_sheet'!B469), FALSE)</f>
        <v>26.6</v>
      </c>
      <c r="D469">
        <f>VLOOKUP($A469, 'Medical Examinations_A_sheet'!$A$1:$J$2336, COLUMN('Medical Examinations_A_sheet'!C469), FALSE)</f>
        <v>4.53</v>
      </c>
      <c r="E469" t="str">
        <f>VLOOKUP($A469, 'Medical Examinations_A_sheet'!$A$1:$J$2336, COLUMN('Medical Examinations_A_sheet'!D469), FALSE)</f>
        <v>No</v>
      </c>
      <c r="F469" t="str">
        <f>VLOOKUP($A469, 'Medical Examinations_A_sheet'!$A$1:$J$2336, COLUMN('Medical Examinations_A_sheet'!E469), FALSE)</f>
        <v>No</v>
      </c>
      <c r="G469" t="str">
        <f>VLOOKUP($A469, 'Medical Examinations_A_sheet'!$A$1:$J$2336, COLUMN('Medical Examinations_A_sheet'!F469), FALSE)</f>
        <v>No</v>
      </c>
      <c r="H469">
        <f>VLOOKUP($A469, 'Medical Examinations_A_sheet'!$A$1:$J$2336, COLUMN('Medical Examinations_A_sheet'!G469), FALSE)</f>
        <v>0</v>
      </c>
      <c r="I469" t="str">
        <f>VLOOKUP($A469, 'Medical Examinations_A_sheet'!$A$1:$J$2336, COLUMN('Medical Examinations_A_sheet'!H469), FALSE)</f>
        <v>Yes</v>
      </c>
      <c r="J469" t="str">
        <f>VLOOKUP($A469, 'Medical Examinations_A_sheet'!$A$1:$J$2336, COLUMN('Medical Examinations_A_sheet'!I469), FALSE)</f>
        <v>Overweight</v>
      </c>
      <c r="K469" t="str">
        <f>VLOOKUP($A469, 'Medical Examinations_A_sheet'!$A$1:$J$2336, COLUMN('Medical Examinations_A_sheet'!J469), FALSE)</f>
        <v>Normal</v>
      </c>
      <c r="L469" s="10">
        <f>VLOOKUP(Healthcare!$A469,'Hospitalisation Details_A_sheet'!$A$1:$K$2344,COLUMN('Hospitalisation Details_A_sheet'!F468),FALSE)</f>
        <v>21348.71</v>
      </c>
      <c r="M469" t="str">
        <f>VLOOKUP(Healthcare!$A469,'Hospitalisation Details_A_sheet'!$A$1:$K$2344,COLUMN('Hospitalisation Details_A_sheet'!G468),FALSE)</f>
        <v>tier - 2</v>
      </c>
      <c r="N469" t="str">
        <f>VLOOKUP(Healthcare!$A469,'Hospitalisation Details_A_sheet'!$A$1:$K$2344,COLUMN('Hospitalisation Details_A_sheet'!H468),FALSE)</f>
        <v>tier - 1</v>
      </c>
      <c r="O469" t="str">
        <f>VLOOKUP(Healthcare!$A469,'Hospitalisation Details_A_sheet'!$A$1:$K$2344,COLUMN('Hospitalisation Details_A_sheet'!I468),FALSE)</f>
        <v>R1012</v>
      </c>
      <c r="P469" s="8" t="str">
        <f>VLOOKUP(Healthcare!$A469,'Hospitalisation Details_A_sheet'!$A$1:$K$2344,COLUMN('Hospitalisation Details_A_sheet'!J468),FALSE)</f>
        <v>4-Sep-1980</v>
      </c>
      <c r="Q469">
        <f>VLOOKUP(Healthcare!$A469,'Hospitalisation Details_A_sheet'!$A$1:$K$2344,COLUMN('Hospitalisation Details_A_sheet'!K468),FALSE)</f>
        <v>42</v>
      </c>
    </row>
    <row r="470" spans="1:17" ht="15.6" x14ac:dyDescent="0.3">
      <c r="A470" s="1" t="s">
        <v>1903</v>
      </c>
      <c r="B470" s="24" t="str">
        <f>VLOOKUP('Customer Names_A_sheet'!$A470,'Customer Names_A_sheet'!$A$1:$E$2336,4,FALSE)</f>
        <v>Corina</v>
      </c>
      <c r="C470">
        <f>VLOOKUP($A470, 'Medical Examinations_A_sheet'!$A$1:$J$2336, COLUMN('Medical Examinations_A_sheet'!B470), FALSE)</f>
        <v>30.114999999999998</v>
      </c>
      <c r="D470">
        <f>VLOOKUP($A470, 'Medical Examinations_A_sheet'!$A$1:$J$2336, COLUMN('Medical Examinations_A_sheet'!C470), FALSE)</f>
        <v>5.48</v>
      </c>
      <c r="E470" t="str">
        <f>VLOOKUP($A470, 'Medical Examinations_A_sheet'!$A$1:$J$2336, COLUMN('Medical Examinations_A_sheet'!D470), FALSE)</f>
        <v>No</v>
      </c>
      <c r="F470" t="str">
        <f>VLOOKUP($A470, 'Medical Examinations_A_sheet'!$A$1:$J$2336, COLUMN('Medical Examinations_A_sheet'!E470), FALSE)</f>
        <v>yes</v>
      </c>
      <c r="G470" t="str">
        <f>VLOOKUP($A470, 'Medical Examinations_A_sheet'!$A$1:$J$2336, COLUMN('Medical Examinations_A_sheet'!F470), FALSE)</f>
        <v>No</v>
      </c>
      <c r="H470">
        <f>VLOOKUP($A470, 'Medical Examinations_A_sheet'!$A$1:$J$2336, COLUMN('Medical Examinations_A_sheet'!G470), FALSE)</f>
        <v>1</v>
      </c>
      <c r="I470" t="str">
        <f>VLOOKUP($A470, 'Medical Examinations_A_sheet'!$A$1:$J$2336, COLUMN('Medical Examinations_A_sheet'!H470), FALSE)</f>
        <v>No</v>
      </c>
      <c r="J470" t="str">
        <f>VLOOKUP($A470, 'Medical Examinations_A_sheet'!$A$1:$J$2336, COLUMN('Medical Examinations_A_sheet'!I470), FALSE)</f>
        <v>Obesity</v>
      </c>
      <c r="K470" t="str">
        <f>VLOOKUP($A470, 'Medical Examinations_A_sheet'!$A$1:$J$2336, COLUMN('Medical Examinations_A_sheet'!J470), FALSE)</f>
        <v>Normal</v>
      </c>
      <c r="L470" s="10">
        <f>VLOOKUP(Healthcare!$A470,'Hospitalisation Details_A_sheet'!$A$1:$K$2344,COLUMN('Hospitalisation Details_A_sheet'!F469),FALSE)</f>
        <v>21344.85</v>
      </c>
      <c r="M470" t="str">
        <f>VLOOKUP(Healthcare!$A470,'Hospitalisation Details_A_sheet'!$A$1:$K$2344,COLUMN('Hospitalisation Details_A_sheet'!G469),FALSE)</f>
        <v>tier - 3</v>
      </c>
      <c r="N470" t="str">
        <f>VLOOKUP(Healthcare!$A470,'Hospitalisation Details_A_sheet'!$A$1:$K$2344,COLUMN('Hospitalisation Details_A_sheet'!H469),FALSE)</f>
        <v>tier - 1</v>
      </c>
      <c r="O470" t="str">
        <f>VLOOKUP(Healthcare!$A470,'Hospitalisation Details_A_sheet'!$A$1:$K$2344,COLUMN('Hospitalisation Details_A_sheet'!I469),FALSE)</f>
        <v>R1024</v>
      </c>
      <c r="P470" s="8" t="str">
        <f>VLOOKUP(Healthcare!$A470,'Hospitalisation Details_A_sheet'!$A$1:$K$2344,COLUMN('Hospitalisation Details_A_sheet'!J469),FALSE)</f>
        <v>4-Aug-2004</v>
      </c>
      <c r="Q470">
        <f>VLOOKUP(Healthcare!$A470,'Hospitalisation Details_A_sheet'!$A$1:$K$2344,COLUMN('Hospitalisation Details_A_sheet'!K469),FALSE)</f>
        <v>18</v>
      </c>
    </row>
    <row r="471" spans="1:17" ht="15.6" x14ac:dyDescent="0.3">
      <c r="A471" s="1" t="s">
        <v>1902</v>
      </c>
      <c r="B471" s="24" t="str">
        <f>VLOOKUP('Customer Names_A_sheet'!$A471,'Customer Names_A_sheet'!$A$1:$E$2336,4,FALSE)</f>
        <v>Guannan</v>
      </c>
      <c r="C471">
        <f>VLOOKUP($A471, 'Medical Examinations_A_sheet'!$A$1:$J$2336, COLUMN('Medical Examinations_A_sheet'!B471), FALSE)</f>
        <v>24.605</v>
      </c>
      <c r="D471">
        <f>VLOOKUP($A471, 'Medical Examinations_A_sheet'!$A$1:$J$2336, COLUMN('Medical Examinations_A_sheet'!C471), FALSE)</f>
        <v>5.48</v>
      </c>
      <c r="E471" t="str">
        <f>VLOOKUP($A471, 'Medical Examinations_A_sheet'!$A$1:$J$2336, COLUMN('Medical Examinations_A_sheet'!D471), FALSE)</f>
        <v>No</v>
      </c>
      <c r="F471" t="str">
        <f>VLOOKUP($A471, 'Medical Examinations_A_sheet'!$A$1:$J$2336, COLUMN('Medical Examinations_A_sheet'!E471), FALSE)</f>
        <v>No</v>
      </c>
      <c r="G471" t="str">
        <f>VLOOKUP($A471, 'Medical Examinations_A_sheet'!$A$1:$J$2336, COLUMN('Medical Examinations_A_sheet'!F471), FALSE)</f>
        <v>No</v>
      </c>
      <c r="H471">
        <f>VLOOKUP($A471, 'Medical Examinations_A_sheet'!$A$1:$J$2336, COLUMN('Medical Examinations_A_sheet'!G471), FALSE)</f>
        <v>0</v>
      </c>
      <c r="I471" t="str">
        <f>VLOOKUP($A471, 'Medical Examinations_A_sheet'!$A$1:$J$2336, COLUMN('Medical Examinations_A_sheet'!H471), FALSE)</f>
        <v>Yes</v>
      </c>
      <c r="J471" t="str">
        <f>VLOOKUP($A471, 'Medical Examinations_A_sheet'!$A$1:$J$2336, COLUMN('Medical Examinations_A_sheet'!I471), FALSE)</f>
        <v>Normal Weight</v>
      </c>
      <c r="K471" t="str">
        <f>VLOOKUP($A471, 'Medical Examinations_A_sheet'!$A$1:$J$2336, COLUMN('Medical Examinations_A_sheet'!J471), FALSE)</f>
        <v>Normal</v>
      </c>
      <c r="L471" s="10">
        <f>VLOOKUP(Healthcare!$A471,'Hospitalisation Details_A_sheet'!$A$1:$K$2344,COLUMN('Hospitalisation Details_A_sheet'!F470),FALSE)</f>
        <v>21259.38</v>
      </c>
      <c r="M471" t="str">
        <f>VLOOKUP(Healthcare!$A471,'Hospitalisation Details_A_sheet'!$A$1:$K$2344,COLUMN('Hospitalisation Details_A_sheet'!G470),FALSE)</f>
        <v>tier - 3</v>
      </c>
      <c r="N471" t="str">
        <f>VLOOKUP(Healthcare!$A471,'Hospitalisation Details_A_sheet'!$A$1:$K$2344,COLUMN('Hospitalisation Details_A_sheet'!H470),FALSE)</f>
        <v>tier - 3</v>
      </c>
      <c r="O471" t="str">
        <f>VLOOKUP(Healthcare!$A471,'Hospitalisation Details_A_sheet'!$A$1:$K$2344,COLUMN('Hospitalisation Details_A_sheet'!I470),FALSE)</f>
        <v>R1019</v>
      </c>
      <c r="P471" s="8" t="str">
        <f>VLOOKUP(Healthcare!$A471,'Hospitalisation Details_A_sheet'!$A$1:$K$2344,COLUMN('Hospitalisation Details_A_sheet'!J470),FALSE)</f>
        <v>10-Dec-1980</v>
      </c>
      <c r="Q471">
        <f>VLOOKUP(Healthcare!$A471,'Hospitalisation Details_A_sheet'!$A$1:$K$2344,COLUMN('Hospitalisation Details_A_sheet'!K470),FALSE)</f>
        <v>42</v>
      </c>
    </row>
    <row r="472" spans="1:17" ht="15.6" x14ac:dyDescent="0.3">
      <c r="A472" s="1" t="s">
        <v>1901</v>
      </c>
      <c r="B472" s="24" t="str">
        <f>VLOOKUP('Customer Names_A_sheet'!$A472,'Customer Names_A_sheet'!$A$1:$E$2336,4,FALSE)</f>
        <v>Don</v>
      </c>
      <c r="C472">
        <f>VLOOKUP($A472, 'Medical Examinations_A_sheet'!$A$1:$J$2336, COLUMN('Medical Examinations_A_sheet'!B472), FALSE)</f>
        <v>29.6</v>
      </c>
      <c r="D472">
        <f>VLOOKUP($A472, 'Medical Examinations_A_sheet'!$A$1:$J$2336, COLUMN('Medical Examinations_A_sheet'!C472), FALSE)</f>
        <v>8.1</v>
      </c>
      <c r="E472" t="str">
        <f>VLOOKUP($A472, 'Medical Examinations_A_sheet'!$A$1:$J$2336, COLUMN('Medical Examinations_A_sheet'!D472), FALSE)</f>
        <v>No</v>
      </c>
      <c r="F472" t="str">
        <f>VLOOKUP($A472, 'Medical Examinations_A_sheet'!$A$1:$J$2336, COLUMN('Medical Examinations_A_sheet'!E472), FALSE)</f>
        <v>No</v>
      </c>
      <c r="G472" t="str">
        <f>VLOOKUP($A472, 'Medical Examinations_A_sheet'!$A$1:$J$2336, COLUMN('Medical Examinations_A_sheet'!F472), FALSE)</f>
        <v>No</v>
      </c>
      <c r="H472">
        <f>VLOOKUP($A472, 'Medical Examinations_A_sheet'!$A$1:$J$2336, COLUMN('Medical Examinations_A_sheet'!G472), FALSE)</f>
        <v>0</v>
      </c>
      <c r="I472" t="str">
        <f>VLOOKUP($A472, 'Medical Examinations_A_sheet'!$A$1:$J$2336, COLUMN('Medical Examinations_A_sheet'!H472), FALSE)</f>
        <v>No</v>
      </c>
      <c r="J472" t="str">
        <f>VLOOKUP($A472, 'Medical Examinations_A_sheet'!$A$1:$J$2336, COLUMN('Medical Examinations_A_sheet'!I472), FALSE)</f>
        <v>Overweight</v>
      </c>
      <c r="K472" t="str">
        <f>VLOOKUP($A472, 'Medical Examinations_A_sheet'!$A$1:$J$2336, COLUMN('Medical Examinations_A_sheet'!J472), FALSE)</f>
        <v>Diabetes</v>
      </c>
      <c r="L472" s="10">
        <f>VLOOKUP(Healthcare!$A472,'Hospitalisation Details_A_sheet'!$A$1:$K$2344,COLUMN('Hospitalisation Details_A_sheet'!F471),FALSE)</f>
        <v>21232.18</v>
      </c>
      <c r="M472" t="str">
        <f>VLOOKUP(Healthcare!$A472,'Hospitalisation Details_A_sheet'!$A$1:$K$2344,COLUMN('Hospitalisation Details_A_sheet'!G471),FALSE)</f>
        <v>tier - 3</v>
      </c>
      <c r="N472" t="str">
        <f>VLOOKUP(Healthcare!$A472,'Hospitalisation Details_A_sheet'!$A$1:$K$2344,COLUMN('Hospitalisation Details_A_sheet'!H471),FALSE)</f>
        <v>tier - 2</v>
      </c>
      <c r="O472" t="str">
        <f>VLOOKUP(Healthcare!$A472,'Hospitalisation Details_A_sheet'!$A$1:$K$2344,COLUMN('Hospitalisation Details_A_sheet'!I471),FALSE)</f>
        <v>R1011</v>
      </c>
      <c r="P472" s="8" t="str">
        <f>VLOOKUP(Healthcare!$A472,'Hospitalisation Details_A_sheet'!$A$1:$K$2344,COLUMN('Hospitalisation Details_A_sheet'!J471),FALSE)</f>
        <v>3-Sep-1974</v>
      </c>
      <c r="Q472">
        <f>VLOOKUP(Healthcare!$A472,'Hospitalisation Details_A_sheet'!$A$1:$K$2344,COLUMN('Hospitalisation Details_A_sheet'!K471),FALSE)</f>
        <v>48</v>
      </c>
    </row>
    <row r="473" spans="1:17" ht="15.6" x14ac:dyDescent="0.3">
      <c r="A473" s="1" t="s">
        <v>1900</v>
      </c>
      <c r="B473" s="24" t="str">
        <f>VLOOKUP('Customer Names_A_sheet'!$A473,'Customer Names_A_sheet'!$A$1:$E$2336,4,FALSE)</f>
        <v>Chris</v>
      </c>
      <c r="C473">
        <f>VLOOKUP($A473, 'Medical Examinations_A_sheet'!$A$1:$J$2336, COLUMN('Medical Examinations_A_sheet'!B473), FALSE)</f>
        <v>24.42</v>
      </c>
      <c r="D473">
        <f>VLOOKUP($A473, 'Medical Examinations_A_sheet'!$A$1:$J$2336, COLUMN('Medical Examinations_A_sheet'!C473), FALSE)</f>
        <v>7.16</v>
      </c>
      <c r="E473" t="str">
        <f>VLOOKUP($A473, 'Medical Examinations_A_sheet'!$A$1:$J$2336, COLUMN('Medical Examinations_A_sheet'!D473), FALSE)</f>
        <v>No</v>
      </c>
      <c r="F473" t="str">
        <f>VLOOKUP($A473, 'Medical Examinations_A_sheet'!$A$1:$J$2336, COLUMN('Medical Examinations_A_sheet'!E473), FALSE)</f>
        <v>No</v>
      </c>
      <c r="G473" t="str">
        <f>VLOOKUP($A473, 'Medical Examinations_A_sheet'!$A$1:$J$2336, COLUMN('Medical Examinations_A_sheet'!F473), FALSE)</f>
        <v>No</v>
      </c>
      <c r="H473">
        <f>VLOOKUP($A473, 'Medical Examinations_A_sheet'!$A$1:$J$2336, COLUMN('Medical Examinations_A_sheet'!G473), FALSE)</f>
        <v>0</v>
      </c>
      <c r="I473" t="str">
        <f>VLOOKUP($A473, 'Medical Examinations_A_sheet'!$A$1:$J$2336, COLUMN('Medical Examinations_A_sheet'!H473), FALSE)</f>
        <v>Yes</v>
      </c>
      <c r="J473" t="str">
        <f>VLOOKUP($A473, 'Medical Examinations_A_sheet'!$A$1:$J$2336, COLUMN('Medical Examinations_A_sheet'!I473), FALSE)</f>
        <v>Normal Weight</v>
      </c>
      <c r="K473" t="str">
        <f>VLOOKUP($A473, 'Medical Examinations_A_sheet'!$A$1:$J$2336, COLUMN('Medical Examinations_A_sheet'!J473), FALSE)</f>
        <v>Diabetes</v>
      </c>
      <c r="L473" s="10">
        <f>VLOOKUP(Healthcare!$A473,'Hospitalisation Details_A_sheet'!$A$1:$K$2344,COLUMN('Hospitalisation Details_A_sheet'!F472),FALSE)</f>
        <v>21223.68</v>
      </c>
      <c r="M473" t="str">
        <f>VLOOKUP(Healthcare!$A473,'Hospitalisation Details_A_sheet'!$A$1:$K$2344,COLUMN('Hospitalisation Details_A_sheet'!G472),FALSE)</f>
        <v>tier - 3</v>
      </c>
      <c r="N473" t="str">
        <f>VLOOKUP(Healthcare!$A473,'Hospitalisation Details_A_sheet'!$A$1:$K$2344,COLUMN('Hospitalisation Details_A_sheet'!H472),FALSE)</f>
        <v>tier - 2</v>
      </c>
      <c r="O473" t="str">
        <f>VLOOKUP(Healthcare!$A473,'Hospitalisation Details_A_sheet'!$A$1:$K$2344,COLUMN('Hospitalisation Details_A_sheet'!I472),FALSE)</f>
        <v>R1013</v>
      </c>
      <c r="P473" s="8" t="str">
        <f>VLOOKUP(Healthcare!$A473,'Hospitalisation Details_A_sheet'!$A$1:$K$2344,COLUMN('Hospitalisation Details_A_sheet'!J472),FALSE)</f>
        <v>14-Oct-1974</v>
      </c>
      <c r="Q473">
        <f>VLOOKUP(Healthcare!$A473,'Hospitalisation Details_A_sheet'!$A$1:$K$2344,COLUMN('Hospitalisation Details_A_sheet'!K472),FALSE)</f>
        <v>48</v>
      </c>
    </row>
    <row r="474" spans="1:17" ht="15.6" x14ac:dyDescent="0.3">
      <c r="A474" s="1" t="s">
        <v>1899</v>
      </c>
      <c r="B474" s="24" t="str">
        <f>VLOOKUP('Customer Names_A_sheet'!$A474,'Customer Names_A_sheet'!$A$1:$E$2336,4,FALSE)</f>
        <v>Gavin V.</v>
      </c>
      <c r="C474">
        <f>VLOOKUP($A474, 'Medical Examinations_A_sheet'!$A$1:$J$2336, COLUMN('Medical Examinations_A_sheet'!B474), FALSE)</f>
        <v>20.9</v>
      </c>
      <c r="D474">
        <f>VLOOKUP($A474, 'Medical Examinations_A_sheet'!$A$1:$J$2336, COLUMN('Medical Examinations_A_sheet'!C474), FALSE)</f>
        <v>4.55</v>
      </c>
      <c r="E474" t="str">
        <f>VLOOKUP($A474, 'Medical Examinations_A_sheet'!$A$1:$J$2336, COLUMN('Medical Examinations_A_sheet'!D474), FALSE)</f>
        <v>Yes</v>
      </c>
      <c r="F474" t="str">
        <f>VLOOKUP($A474, 'Medical Examinations_A_sheet'!$A$1:$J$2336, COLUMN('Medical Examinations_A_sheet'!E474), FALSE)</f>
        <v>No</v>
      </c>
      <c r="G474" t="str">
        <f>VLOOKUP($A474, 'Medical Examinations_A_sheet'!$A$1:$J$2336, COLUMN('Medical Examinations_A_sheet'!F474), FALSE)</f>
        <v>Yes</v>
      </c>
      <c r="H474">
        <f>VLOOKUP($A474, 'Medical Examinations_A_sheet'!$A$1:$J$2336, COLUMN('Medical Examinations_A_sheet'!G474), FALSE)</f>
        <v>1</v>
      </c>
      <c r="I474" t="str">
        <f>VLOOKUP($A474, 'Medical Examinations_A_sheet'!$A$1:$J$2336, COLUMN('Medical Examinations_A_sheet'!H474), FALSE)</f>
        <v>Yes</v>
      </c>
      <c r="J474" t="str">
        <f>VLOOKUP($A474, 'Medical Examinations_A_sheet'!$A$1:$J$2336, COLUMN('Medical Examinations_A_sheet'!I474), FALSE)</f>
        <v>Normal Weight</v>
      </c>
      <c r="K474" t="str">
        <f>VLOOKUP($A474, 'Medical Examinations_A_sheet'!$A$1:$J$2336, COLUMN('Medical Examinations_A_sheet'!J474), FALSE)</f>
        <v>Normal</v>
      </c>
      <c r="L474" s="10">
        <f>VLOOKUP(Healthcare!$A474,'Hospitalisation Details_A_sheet'!$A$1:$K$2344,COLUMN('Hospitalisation Details_A_sheet'!F473),FALSE)</f>
        <v>21195.82</v>
      </c>
      <c r="M474" t="str">
        <f>VLOOKUP(Healthcare!$A474,'Hospitalisation Details_A_sheet'!$A$1:$K$2344,COLUMN('Hospitalisation Details_A_sheet'!G473),FALSE)</f>
        <v>tier - 3</v>
      </c>
      <c r="N474" t="str">
        <f>VLOOKUP(Healthcare!$A474,'Hospitalisation Details_A_sheet'!$A$1:$K$2344,COLUMN('Hospitalisation Details_A_sheet'!H473),FALSE)</f>
        <v>tier - 1</v>
      </c>
      <c r="O474" t="str">
        <f>VLOOKUP(Healthcare!$A474,'Hospitalisation Details_A_sheet'!$A$1:$K$2344,COLUMN('Hospitalisation Details_A_sheet'!I473),FALSE)</f>
        <v>R1013</v>
      </c>
      <c r="P474" s="8" t="str">
        <f>VLOOKUP(Healthcare!$A474,'Hospitalisation Details_A_sheet'!$A$1:$K$2344,COLUMN('Hospitalisation Details_A_sheet'!J473),FALSE)</f>
        <v>26-Aug-1969</v>
      </c>
      <c r="Q474">
        <f>VLOOKUP(Healthcare!$A474,'Hospitalisation Details_A_sheet'!$A$1:$K$2344,COLUMN('Hospitalisation Details_A_sheet'!K473),FALSE)</f>
        <v>53</v>
      </c>
    </row>
    <row r="475" spans="1:17" ht="15.6" x14ac:dyDescent="0.3">
      <c r="A475" s="1" t="s">
        <v>1898</v>
      </c>
      <c r="B475" s="24" t="str">
        <f>VLOOKUP('Customer Names_A_sheet'!$A475,'Customer Names_A_sheet'!$A$1:$E$2336,4,FALSE)</f>
        <v>David</v>
      </c>
      <c r="C475">
        <f>VLOOKUP($A475, 'Medical Examinations_A_sheet'!$A$1:$J$2336, COLUMN('Medical Examinations_A_sheet'!B475), FALSE)</f>
        <v>22.895</v>
      </c>
      <c r="D475">
        <f>VLOOKUP($A475, 'Medical Examinations_A_sheet'!$A$1:$J$2336, COLUMN('Medical Examinations_A_sheet'!C475), FALSE)</f>
        <v>6.03</v>
      </c>
      <c r="E475" t="str">
        <f>VLOOKUP($A475, 'Medical Examinations_A_sheet'!$A$1:$J$2336, COLUMN('Medical Examinations_A_sheet'!D475), FALSE)</f>
        <v>No</v>
      </c>
      <c r="F475" t="str">
        <f>VLOOKUP($A475, 'Medical Examinations_A_sheet'!$A$1:$J$2336, COLUMN('Medical Examinations_A_sheet'!E475), FALSE)</f>
        <v>No</v>
      </c>
      <c r="G475" t="str">
        <f>VLOOKUP($A475, 'Medical Examinations_A_sheet'!$A$1:$J$2336, COLUMN('Medical Examinations_A_sheet'!F475), FALSE)</f>
        <v>No</v>
      </c>
      <c r="H475">
        <f>VLOOKUP($A475, 'Medical Examinations_A_sheet'!$A$1:$J$2336, COLUMN('Medical Examinations_A_sheet'!G475), FALSE)</f>
        <v>0</v>
      </c>
      <c r="I475" t="str">
        <f>VLOOKUP($A475, 'Medical Examinations_A_sheet'!$A$1:$J$2336, COLUMN('Medical Examinations_A_sheet'!H475), FALSE)</f>
        <v>Yes</v>
      </c>
      <c r="J475" t="str">
        <f>VLOOKUP($A475, 'Medical Examinations_A_sheet'!$A$1:$J$2336, COLUMN('Medical Examinations_A_sheet'!I475), FALSE)</f>
        <v>Normal Weight</v>
      </c>
      <c r="K475" t="str">
        <f>VLOOKUP($A475, 'Medical Examinations_A_sheet'!$A$1:$J$2336, COLUMN('Medical Examinations_A_sheet'!J475), FALSE)</f>
        <v>Prediabetes</v>
      </c>
      <c r="L475" s="10">
        <f>VLOOKUP(Healthcare!$A475,'Hospitalisation Details_A_sheet'!$A$1:$K$2344,COLUMN('Hospitalisation Details_A_sheet'!F474),FALSE)</f>
        <v>21098.55</v>
      </c>
      <c r="M475" t="str">
        <f>VLOOKUP(Healthcare!$A475,'Hospitalisation Details_A_sheet'!$A$1:$K$2344,COLUMN('Hospitalisation Details_A_sheet'!G474),FALSE)</f>
        <v>tier - 3</v>
      </c>
      <c r="N475" t="str">
        <f>VLOOKUP(Healthcare!$A475,'Hospitalisation Details_A_sheet'!$A$1:$K$2344,COLUMN('Hospitalisation Details_A_sheet'!H474),FALSE)</f>
        <v>tier - 3</v>
      </c>
      <c r="O475" t="str">
        <f>VLOOKUP(Healthcare!$A475,'Hospitalisation Details_A_sheet'!$A$1:$K$2344,COLUMN('Hospitalisation Details_A_sheet'!I474),FALSE)</f>
        <v>R1012</v>
      </c>
      <c r="P475" s="8" t="str">
        <f>VLOOKUP(Healthcare!$A475,'Hospitalisation Details_A_sheet'!$A$1:$K$2344,COLUMN('Hospitalisation Details_A_sheet'!J474),FALSE)</f>
        <v>23-Nov-1977</v>
      </c>
      <c r="Q475">
        <f>VLOOKUP(Healthcare!$A475,'Hospitalisation Details_A_sheet'!$A$1:$K$2344,COLUMN('Hospitalisation Details_A_sheet'!K474),FALSE)</f>
        <v>45</v>
      </c>
    </row>
    <row r="476" spans="1:17" ht="15.6" x14ac:dyDescent="0.3">
      <c r="A476" s="1" t="s">
        <v>1897</v>
      </c>
      <c r="B476" s="24" t="str">
        <f>VLOOKUP('Customer Names_A_sheet'!$A476,'Customer Names_A_sheet'!$A$1:$E$2336,4,FALSE)</f>
        <v>Jatin</v>
      </c>
      <c r="C476">
        <f>VLOOKUP($A476, 'Medical Examinations_A_sheet'!$A$1:$J$2336, COLUMN('Medical Examinations_A_sheet'!B476), FALSE)</f>
        <v>28.3</v>
      </c>
      <c r="D476">
        <f>VLOOKUP($A476, 'Medical Examinations_A_sheet'!$A$1:$J$2336, COLUMN('Medical Examinations_A_sheet'!C476), FALSE)</f>
        <v>5.47</v>
      </c>
      <c r="E476" t="str">
        <f>VLOOKUP($A476, 'Medical Examinations_A_sheet'!$A$1:$J$2336, COLUMN('Medical Examinations_A_sheet'!D476), FALSE)</f>
        <v>Yes</v>
      </c>
      <c r="F476" t="str">
        <f>VLOOKUP($A476, 'Medical Examinations_A_sheet'!$A$1:$J$2336, COLUMN('Medical Examinations_A_sheet'!E476), FALSE)</f>
        <v>No</v>
      </c>
      <c r="G476" t="str">
        <f>VLOOKUP($A476, 'Medical Examinations_A_sheet'!$A$1:$J$2336, COLUMN('Medical Examinations_A_sheet'!F476), FALSE)</f>
        <v>Yes</v>
      </c>
      <c r="H476">
        <f>VLOOKUP($A476, 'Medical Examinations_A_sheet'!$A$1:$J$2336, COLUMN('Medical Examinations_A_sheet'!G476), FALSE)</f>
        <v>1</v>
      </c>
      <c r="I476" t="str">
        <f>VLOOKUP($A476, 'Medical Examinations_A_sheet'!$A$1:$J$2336, COLUMN('Medical Examinations_A_sheet'!H476), FALSE)</f>
        <v>Yes</v>
      </c>
      <c r="J476" t="str">
        <f>VLOOKUP($A476, 'Medical Examinations_A_sheet'!$A$1:$J$2336, COLUMN('Medical Examinations_A_sheet'!I476), FALSE)</f>
        <v>Overweight</v>
      </c>
      <c r="K476" t="str">
        <f>VLOOKUP($A476, 'Medical Examinations_A_sheet'!$A$1:$J$2336, COLUMN('Medical Examinations_A_sheet'!J476), FALSE)</f>
        <v>Normal</v>
      </c>
      <c r="L476" s="10">
        <f>VLOOKUP(Healthcare!$A476,'Hospitalisation Details_A_sheet'!$A$1:$K$2344,COLUMN('Hospitalisation Details_A_sheet'!F475),FALSE)</f>
        <v>21082.16</v>
      </c>
      <c r="M476" t="str">
        <f>VLOOKUP(Healthcare!$A476,'Hospitalisation Details_A_sheet'!$A$1:$K$2344,COLUMN('Hospitalisation Details_A_sheet'!G475),FALSE)</f>
        <v>tier - 3</v>
      </c>
      <c r="N476" t="str">
        <f>VLOOKUP(Healthcare!$A476,'Hospitalisation Details_A_sheet'!$A$1:$K$2344,COLUMN('Hospitalisation Details_A_sheet'!H475),FALSE)</f>
        <v>tier - 2</v>
      </c>
      <c r="O476" t="str">
        <f>VLOOKUP(Healthcare!$A476,'Hospitalisation Details_A_sheet'!$A$1:$K$2344,COLUMN('Hospitalisation Details_A_sheet'!I475),FALSE)</f>
        <v>R1011</v>
      </c>
      <c r="P476" s="8" t="str">
        <f>VLOOKUP(Healthcare!$A476,'Hospitalisation Details_A_sheet'!$A$1:$K$2344,COLUMN('Hospitalisation Details_A_sheet'!J475),FALSE)</f>
        <v>2-Jul-1983</v>
      </c>
      <c r="Q476">
        <f>VLOOKUP(Healthcare!$A476,'Hospitalisation Details_A_sheet'!$A$1:$K$2344,COLUMN('Hospitalisation Details_A_sheet'!K475),FALSE)</f>
        <v>39</v>
      </c>
    </row>
    <row r="477" spans="1:17" ht="15.6" x14ac:dyDescent="0.3">
      <c r="A477" s="1" t="s">
        <v>1895</v>
      </c>
      <c r="B477" s="24" t="str">
        <f>VLOOKUP('Customer Names_A_sheet'!$A477,'Customer Names_A_sheet'!$A$1:$E$2336,4,FALSE)</f>
        <v>J P. II</v>
      </c>
      <c r="C477">
        <f>VLOOKUP($A477, 'Medical Examinations_A_sheet'!$A$1:$J$2336, COLUMN('Medical Examinations_A_sheet'!B477), FALSE)</f>
        <v>54.3</v>
      </c>
      <c r="D477">
        <f>VLOOKUP($A477, 'Medical Examinations_A_sheet'!$A$1:$J$2336, COLUMN('Medical Examinations_A_sheet'!C477), FALSE)</f>
        <v>4.1500000000000004</v>
      </c>
      <c r="E477" t="str">
        <f>VLOOKUP($A477, 'Medical Examinations_A_sheet'!$A$1:$J$2336, COLUMN('Medical Examinations_A_sheet'!D477), FALSE)</f>
        <v>Yes</v>
      </c>
      <c r="F477" t="str">
        <f>VLOOKUP($A477, 'Medical Examinations_A_sheet'!$A$1:$J$2336, COLUMN('Medical Examinations_A_sheet'!E477), FALSE)</f>
        <v>No</v>
      </c>
      <c r="G477" t="str">
        <f>VLOOKUP($A477, 'Medical Examinations_A_sheet'!$A$1:$J$2336, COLUMN('Medical Examinations_A_sheet'!F477), FALSE)</f>
        <v>No</v>
      </c>
      <c r="H477">
        <f>VLOOKUP($A477, 'Medical Examinations_A_sheet'!$A$1:$J$2336, COLUMN('Medical Examinations_A_sheet'!G477), FALSE)</f>
        <v>1</v>
      </c>
      <c r="I477" t="str">
        <f>VLOOKUP($A477, 'Medical Examinations_A_sheet'!$A$1:$J$2336, COLUMN('Medical Examinations_A_sheet'!H477), FALSE)</f>
        <v>No</v>
      </c>
      <c r="J477" t="str">
        <f>VLOOKUP($A477, 'Medical Examinations_A_sheet'!$A$1:$J$2336, COLUMN('Medical Examinations_A_sheet'!I477), FALSE)</f>
        <v>Obesity</v>
      </c>
      <c r="K477" t="str">
        <f>VLOOKUP($A477, 'Medical Examinations_A_sheet'!$A$1:$J$2336, COLUMN('Medical Examinations_A_sheet'!J477), FALSE)</f>
        <v>Normal</v>
      </c>
      <c r="L477" s="10">
        <f>VLOOKUP(Healthcare!$A477,'Hospitalisation Details_A_sheet'!$A$1:$K$2344,COLUMN('Hospitalisation Details_A_sheet'!F476),FALSE)</f>
        <v>20893.060000000001</v>
      </c>
      <c r="M477" t="str">
        <f>VLOOKUP(Healthcare!$A477,'Hospitalisation Details_A_sheet'!$A$1:$K$2344,COLUMN('Hospitalisation Details_A_sheet'!G476),FALSE)</f>
        <v>tier - 2</v>
      </c>
      <c r="N477" t="str">
        <f>VLOOKUP(Healthcare!$A477,'Hospitalisation Details_A_sheet'!$A$1:$K$2344,COLUMN('Hospitalisation Details_A_sheet'!H476),FALSE)</f>
        <v>tier - 3</v>
      </c>
      <c r="O477" t="str">
        <f>VLOOKUP(Healthcare!$A477,'Hospitalisation Details_A_sheet'!$A$1:$K$2344,COLUMN('Hospitalisation Details_A_sheet'!I476),FALSE)</f>
        <v>R1012</v>
      </c>
      <c r="P477" s="8" t="str">
        <f>VLOOKUP(Healthcare!$A477,'Hospitalisation Details_A_sheet'!$A$1:$K$2344,COLUMN('Hospitalisation Details_A_sheet'!J476),FALSE)</f>
        <v>19-Nov-1964</v>
      </c>
      <c r="Q477">
        <f>VLOOKUP(Healthcare!$A477,'Hospitalisation Details_A_sheet'!$A$1:$K$2344,COLUMN('Hospitalisation Details_A_sheet'!K476),FALSE)</f>
        <v>58</v>
      </c>
    </row>
    <row r="478" spans="1:17" ht="15.6" x14ac:dyDescent="0.3">
      <c r="A478" s="1" t="s">
        <v>1894</v>
      </c>
      <c r="B478" s="24" t="str">
        <f>VLOOKUP('Customer Names_A_sheet'!$A478,'Customer Names_A_sheet'!$A$1:$E$2336,4,FALSE)</f>
        <v>Angela M.</v>
      </c>
      <c r="C478">
        <f>VLOOKUP($A478, 'Medical Examinations_A_sheet'!$A$1:$J$2336, COLUMN('Medical Examinations_A_sheet'!B478), FALSE)</f>
        <v>33.344999999999999</v>
      </c>
      <c r="D478">
        <f>VLOOKUP($A478, 'Medical Examinations_A_sheet'!$A$1:$J$2336, COLUMN('Medical Examinations_A_sheet'!C478), FALSE)</f>
        <v>11.32</v>
      </c>
      <c r="E478" t="str">
        <f>VLOOKUP($A478, 'Medical Examinations_A_sheet'!$A$1:$J$2336, COLUMN('Medical Examinations_A_sheet'!D478), FALSE)</f>
        <v>Yes</v>
      </c>
      <c r="F478" t="str">
        <f>VLOOKUP($A478, 'Medical Examinations_A_sheet'!$A$1:$J$2336, COLUMN('Medical Examinations_A_sheet'!E478), FALSE)</f>
        <v>No</v>
      </c>
      <c r="G478" t="str">
        <f>VLOOKUP($A478, 'Medical Examinations_A_sheet'!$A$1:$J$2336, COLUMN('Medical Examinations_A_sheet'!F478), FALSE)</f>
        <v>No</v>
      </c>
      <c r="H478">
        <f>VLOOKUP($A478, 'Medical Examinations_A_sheet'!$A$1:$J$2336, COLUMN('Medical Examinations_A_sheet'!G478), FALSE)</f>
        <v>1</v>
      </c>
      <c r="I478" t="str">
        <f>VLOOKUP($A478, 'Medical Examinations_A_sheet'!$A$1:$J$2336, COLUMN('Medical Examinations_A_sheet'!H478), FALSE)</f>
        <v>No</v>
      </c>
      <c r="J478" t="str">
        <f>VLOOKUP($A478, 'Medical Examinations_A_sheet'!$A$1:$J$2336, COLUMN('Medical Examinations_A_sheet'!I478), FALSE)</f>
        <v>Obesity</v>
      </c>
      <c r="K478" t="str">
        <f>VLOOKUP($A478, 'Medical Examinations_A_sheet'!$A$1:$J$2336, COLUMN('Medical Examinations_A_sheet'!J478), FALSE)</f>
        <v>Diabetes</v>
      </c>
      <c r="L478" s="10">
        <f>VLOOKUP(Healthcare!$A478,'Hospitalisation Details_A_sheet'!$A$1:$K$2344,COLUMN('Hospitalisation Details_A_sheet'!F477),FALSE)</f>
        <v>20878.78</v>
      </c>
      <c r="M478" t="str">
        <f>VLOOKUP(Healthcare!$A478,'Hospitalisation Details_A_sheet'!$A$1:$K$2344,COLUMN('Hospitalisation Details_A_sheet'!G477),FALSE)</f>
        <v>tier - 2</v>
      </c>
      <c r="N478" t="str">
        <f>VLOOKUP(Healthcare!$A478,'Hospitalisation Details_A_sheet'!$A$1:$K$2344,COLUMN('Hospitalisation Details_A_sheet'!H477),FALSE)</f>
        <v>tier - 1</v>
      </c>
      <c r="O478" t="str">
        <f>VLOOKUP(Healthcare!$A478,'Hospitalisation Details_A_sheet'!$A$1:$K$2344,COLUMN('Hospitalisation Details_A_sheet'!I477),FALSE)</f>
        <v>R1024</v>
      </c>
      <c r="P478" s="8" t="str">
        <f>VLOOKUP(Healthcare!$A478,'Hospitalisation Details_A_sheet'!$A$1:$K$2344,COLUMN('Hospitalisation Details_A_sheet'!J477),FALSE)</f>
        <v>8-Dec-1975</v>
      </c>
      <c r="Q478">
        <f>VLOOKUP(Healthcare!$A478,'Hospitalisation Details_A_sheet'!$A$1:$K$2344,COLUMN('Hospitalisation Details_A_sheet'!K477),FALSE)</f>
        <v>47</v>
      </c>
    </row>
    <row r="479" spans="1:17" ht="15.6" x14ac:dyDescent="0.3">
      <c r="A479" s="1" t="s">
        <v>1893</v>
      </c>
      <c r="B479" s="24" t="str">
        <f>VLOOKUP('Customer Names_A_sheet'!$A479,'Customer Names_A_sheet'!$A$1:$E$2336,4,FALSE)</f>
        <v>Blake K.</v>
      </c>
      <c r="C479">
        <f>VLOOKUP($A479, 'Medical Examinations_A_sheet'!$A$1:$J$2336, COLUMN('Medical Examinations_A_sheet'!B479), FALSE)</f>
        <v>33</v>
      </c>
      <c r="D479">
        <f>VLOOKUP($A479, 'Medical Examinations_A_sheet'!$A$1:$J$2336, COLUMN('Medical Examinations_A_sheet'!C479), FALSE)</f>
        <v>9.51</v>
      </c>
      <c r="E479" t="str">
        <f>VLOOKUP($A479, 'Medical Examinations_A_sheet'!$A$1:$J$2336, COLUMN('Medical Examinations_A_sheet'!D479), FALSE)</f>
        <v>Yes</v>
      </c>
      <c r="F479" t="str">
        <f>VLOOKUP($A479, 'Medical Examinations_A_sheet'!$A$1:$J$2336, COLUMN('Medical Examinations_A_sheet'!E479), FALSE)</f>
        <v>No</v>
      </c>
      <c r="G479" t="str">
        <f>VLOOKUP($A479, 'Medical Examinations_A_sheet'!$A$1:$J$2336, COLUMN('Medical Examinations_A_sheet'!F479), FALSE)</f>
        <v>No</v>
      </c>
      <c r="H479">
        <f>VLOOKUP($A479, 'Medical Examinations_A_sheet'!$A$1:$J$2336, COLUMN('Medical Examinations_A_sheet'!G479), FALSE)</f>
        <v>0</v>
      </c>
      <c r="I479" t="str">
        <f>VLOOKUP($A479, 'Medical Examinations_A_sheet'!$A$1:$J$2336, COLUMN('Medical Examinations_A_sheet'!H479), FALSE)</f>
        <v>No</v>
      </c>
      <c r="J479" t="str">
        <f>VLOOKUP($A479, 'Medical Examinations_A_sheet'!$A$1:$J$2336, COLUMN('Medical Examinations_A_sheet'!I479), FALSE)</f>
        <v>Obesity</v>
      </c>
      <c r="K479" t="str">
        <f>VLOOKUP($A479, 'Medical Examinations_A_sheet'!$A$1:$J$2336, COLUMN('Medical Examinations_A_sheet'!J479), FALSE)</f>
        <v>Diabetes</v>
      </c>
      <c r="L479" s="10">
        <f>VLOOKUP(Healthcare!$A479,'Hospitalisation Details_A_sheet'!$A$1:$K$2344,COLUMN('Hospitalisation Details_A_sheet'!F478),FALSE)</f>
        <v>20781.490000000002</v>
      </c>
      <c r="M479" t="str">
        <f>VLOOKUP(Healthcare!$A479,'Hospitalisation Details_A_sheet'!$A$1:$K$2344,COLUMN('Hospitalisation Details_A_sheet'!G478),FALSE)</f>
        <v>tier - 2</v>
      </c>
      <c r="N479" t="str">
        <f>VLOOKUP(Healthcare!$A479,'Hospitalisation Details_A_sheet'!$A$1:$K$2344,COLUMN('Hospitalisation Details_A_sheet'!H478),FALSE)</f>
        <v>tier - 3</v>
      </c>
      <c r="O479" t="str">
        <f>VLOOKUP(Healthcare!$A479,'Hospitalisation Details_A_sheet'!$A$1:$K$2344,COLUMN('Hospitalisation Details_A_sheet'!I478),FALSE)</f>
        <v>R1013</v>
      </c>
      <c r="P479" s="8" t="str">
        <f>VLOOKUP(Healthcare!$A479,'Hospitalisation Details_A_sheet'!$A$1:$K$2344,COLUMN('Hospitalisation Details_A_sheet'!J478),FALSE)</f>
        <v>8-Sep-1967</v>
      </c>
      <c r="Q479">
        <f>VLOOKUP(Healthcare!$A479,'Hospitalisation Details_A_sheet'!$A$1:$K$2344,COLUMN('Hospitalisation Details_A_sheet'!K478),FALSE)</f>
        <v>55</v>
      </c>
    </row>
    <row r="480" spans="1:17" ht="15.6" x14ac:dyDescent="0.3">
      <c r="A480" s="1" t="s">
        <v>1892</v>
      </c>
      <c r="B480" s="24" t="str">
        <f>VLOOKUP('Customer Names_A_sheet'!$A480,'Customer Names_A_sheet'!$A$1:$E$2336,4,FALSE)</f>
        <v>Brian T.</v>
      </c>
      <c r="C480">
        <f>VLOOKUP($A480, 'Medical Examinations_A_sheet'!$A$1:$J$2336, COLUMN('Medical Examinations_A_sheet'!B480), FALSE)</f>
        <v>28.024999999999999</v>
      </c>
      <c r="D480">
        <f>VLOOKUP($A480, 'Medical Examinations_A_sheet'!$A$1:$J$2336, COLUMN('Medical Examinations_A_sheet'!C480), FALSE)</f>
        <v>7.67</v>
      </c>
      <c r="E480" t="str">
        <f>VLOOKUP($A480, 'Medical Examinations_A_sheet'!$A$1:$J$2336, COLUMN('Medical Examinations_A_sheet'!D480), FALSE)</f>
        <v>Yes</v>
      </c>
      <c r="F480" t="str">
        <f>VLOOKUP($A480, 'Medical Examinations_A_sheet'!$A$1:$J$2336, COLUMN('Medical Examinations_A_sheet'!E480), FALSE)</f>
        <v>No</v>
      </c>
      <c r="G480" t="str">
        <f>VLOOKUP($A480, 'Medical Examinations_A_sheet'!$A$1:$J$2336, COLUMN('Medical Examinations_A_sheet'!F480), FALSE)</f>
        <v>No</v>
      </c>
      <c r="H480">
        <f>VLOOKUP($A480, 'Medical Examinations_A_sheet'!$A$1:$J$2336, COLUMN('Medical Examinations_A_sheet'!G480), FALSE)</f>
        <v>1</v>
      </c>
      <c r="I480" t="str">
        <f>VLOOKUP($A480, 'Medical Examinations_A_sheet'!$A$1:$J$2336, COLUMN('Medical Examinations_A_sheet'!H480), FALSE)</f>
        <v>Yes</v>
      </c>
      <c r="J480" t="str">
        <f>VLOOKUP($A480, 'Medical Examinations_A_sheet'!$A$1:$J$2336, COLUMN('Medical Examinations_A_sheet'!I480), FALSE)</f>
        <v>Overweight</v>
      </c>
      <c r="K480" t="str">
        <f>VLOOKUP($A480, 'Medical Examinations_A_sheet'!$A$1:$J$2336, COLUMN('Medical Examinations_A_sheet'!J480), FALSE)</f>
        <v>Diabetes</v>
      </c>
      <c r="L480" s="10">
        <f>VLOOKUP(Healthcare!$A480,'Hospitalisation Details_A_sheet'!$A$1:$K$2344,COLUMN('Hospitalisation Details_A_sheet'!F479),FALSE)</f>
        <v>20773.63</v>
      </c>
      <c r="M480" t="str">
        <f>VLOOKUP(Healthcare!$A480,'Hospitalisation Details_A_sheet'!$A$1:$K$2344,COLUMN('Hospitalisation Details_A_sheet'!G479),FALSE)</f>
        <v>tier - 2</v>
      </c>
      <c r="N480" t="str">
        <f>VLOOKUP(Healthcare!$A480,'Hospitalisation Details_A_sheet'!$A$1:$K$2344,COLUMN('Hospitalisation Details_A_sheet'!H479),FALSE)</f>
        <v>tier - 3</v>
      </c>
      <c r="O480" t="str">
        <f>VLOOKUP(Healthcare!$A480,'Hospitalisation Details_A_sheet'!$A$1:$K$2344,COLUMN('Hospitalisation Details_A_sheet'!I479),FALSE)</f>
        <v>R1017</v>
      </c>
      <c r="P480" s="8" t="str">
        <f>VLOOKUP(Healthcare!$A480,'Hospitalisation Details_A_sheet'!$A$1:$K$2344,COLUMN('Hospitalisation Details_A_sheet'!J479),FALSE)</f>
        <v>4-Aug-1986</v>
      </c>
      <c r="Q480">
        <f>VLOOKUP(Healthcare!$A480,'Hospitalisation Details_A_sheet'!$A$1:$K$2344,COLUMN('Hospitalisation Details_A_sheet'!K479),FALSE)</f>
        <v>36</v>
      </c>
    </row>
    <row r="481" spans="1:17" ht="15.6" x14ac:dyDescent="0.3">
      <c r="A481" s="1" t="s">
        <v>1891</v>
      </c>
      <c r="B481" s="24" t="str">
        <f>VLOOKUP('Customer Names_A_sheet'!$A481,'Customer Names_A_sheet'!$A$1:$E$2336,4,FALSE)</f>
        <v>Damon</v>
      </c>
      <c r="C481">
        <f>VLOOKUP($A481, 'Medical Examinations_A_sheet'!$A$1:$J$2336, COLUMN('Medical Examinations_A_sheet'!B481), FALSE)</f>
        <v>28.69</v>
      </c>
      <c r="D481">
        <f>VLOOKUP($A481, 'Medical Examinations_A_sheet'!$A$1:$J$2336, COLUMN('Medical Examinations_A_sheet'!C481), FALSE)</f>
        <v>6.23</v>
      </c>
      <c r="E481" t="str">
        <f>VLOOKUP($A481, 'Medical Examinations_A_sheet'!$A$1:$J$2336, COLUMN('Medical Examinations_A_sheet'!D481), FALSE)</f>
        <v>No</v>
      </c>
      <c r="F481" t="str">
        <f>VLOOKUP($A481, 'Medical Examinations_A_sheet'!$A$1:$J$2336, COLUMN('Medical Examinations_A_sheet'!E481), FALSE)</f>
        <v>No</v>
      </c>
      <c r="G481" t="str">
        <f>VLOOKUP($A481, 'Medical Examinations_A_sheet'!$A$1:$J$2336, COLUMN('Medical Examinations_A_sheet'!F481), FALSE)</f>
        <v>No</v>
      </c>
      <c r="H481">
        <f>VLOOKUP($A481, 'Medical Examinations_A_sheet'!$A$1:$J$2336, COLUMN('Medical Examinations_A_sheet'!G481), FALSE)</f>
        <v>1</v>
      </c>
      <c r="I481" t="str">
        <f>VLOOKUP($A481, 'Medical Examinations_A_sheet'!$A$1:$J$2336, COLUMN('Medical Examinations_A_sheet'!H481), FALSE)</f>
        <v>Yes</v>
      </c>
      <c r="J481" t="str">
        <f>VLOOKUP($A481, 'Medical Examinations_A_sheet'!$A$1:$J$2336, COLUMN('Medical Examinations_A_sheet'!I481), FALSE)</f>
        <v>Overweight</v>
      </c>
      <c r="K481" t="str">
        <f>VLOOKUP($A481, 'Medical Examinations_A_sheet'!$A$1:$J$2336, COLUMN('Medical Examinations_A_sheet'!J481), FALSE)</f>
        <v>Prediabetes</v>
      </c>
      <c r="L481" s="10">
        <f>VLOOKUP(Healthcare!$A481,'Hospitalisation Details_A_sheet'!$A$1:$K$2344,COLUMN('Hospitalisation Details_A_sheet'!F480),FALSE)</f>
        <v>20745.990000000002</v>
      </c>
      <c r="M481" t="str">
        <f>VLOOKUP(Healthcare!$A481,'Hospitalisation Details_A_sheet'!$A$1:$K$2344,COLUMN('Hospitalisation Details_A_sheet'!G480),FALSE)</f>
        <v>tier - 3</v>
      </c>
      <c r="N481" t="str">
        <f>VLOOKUP(Healthcare!$A481,'Hospitalisation Details_A_sheet'!$A$1:$K$2344,COLUMN('Hospitalisation Details_A_sheet'!H480),FALSE)</f>
        <v>tier - 1</v>
      </c>
      <c r="O481" t="str">
        <f>VLOOKUP(Healthcare!$A481,'Hospitalisation Details_A_sheet'!$A$1:$K$2344,COLUMN('Hospitalisation Details_A_sheet'!I480),FALSE)</f>
        <v>R1012</v>
      </c>
      <c r="P481" s="8" t="str">
        <f>VLOOKUP(Healthcare!$A481,'Hospitalisation Details_A_sheet'!$A$1:$K$2344,COLUMN('Hospitalisation Details_A_sheet'!J480),FALSE)</f>
        <v>14-Sep-1992</v>
      </c>
      <c r="Q481">
        <f>VLOOKUP(Healthcare!$A481,'Hospitalisation Details_A_sheet'!$A$1:$K$2344,COLUMN('Hospitalisation Details_A_sheet'!K480),FALSE)</f>
        <v>30</v>
      </c>
    </row>
    <row r="482" spans="1:17" ht="15.6" x14ac:dyDescent="0.3">
      <c r="A482" s="1" t="s">
        <v>1890</v>
      </c>
      <c r="B482" s="24" t="str">
        <f>VLOOKUP('Customer Names_A_sheet'!$A482,'Customer Names_A_sheet'!$A$1:$E$2336,4,FALSE)</f>
        <v>Jeffrey</v>
      </c>
      <c r="C482">
        <f>VLOOKUP($A482, 'Medical Examinations_A_sheet'!$A$1:$J$2336, COLUMN('Medical Examinations_A_sheet'!B482), FALSE)</f>
        <v>40.28</v>
      </c>
      <c r="D482">
        <f>VLOOKUP($A482, 'Medical Examinations_A_sheet'!$A$1:$J$2336, COLUMN('Medical Examinations_A_sheet'!C482), FALSE)</f>
        <v>8.9</v>
      </c>
      <c r="E482" t="str">
        <f>VLOOKUP($A482, 'Medical Examinations_A_sheet'!$A$1:$J$2336, COLUMN('Medical Examinations_A_sheet'!D482), FALSE)</f>
        <v>No</v>
      </c>
      <c r="F482" t="str">
        <f>VLOOKUP($A482, 'Medical Examinations_A_sheet'!$A$1:$J$2336, COLUMN('Medical Examinations_A_sheet'!E482), FALSE)</f>
        <v>No</v>
      </c>
      <c r="G482" t="str">
        <f>VLOOKUP($A482, 'Medical Examinations_A_sheet'!$A$1:$J$2336, COLUMN('Medical Examinations_A_sheet'!F482), FALSE)</f>
        <v>No</v>
      </c>
      <c r="H482">
        <f>VLOOKUP($A482, 'Medical Examinations_A_sheet'!$A$1:$J$2336, COLUMN('Medical Examinations_A_sheet'!G482), FALSE)</f>
        <v>0</v>
      </c>
      <c r="I482" t="str">
        <f>VLOOKUP($A482, 'Medical Examinations_A_sheet'!$A$1:$J$2336, COLUMN('Medical Examinations_A_sheet'!H482), FALSE)</f>
        <v>No</v>
      </c>
      <c r="J482" t="str">
        <f>VLOOKUP($A482, 'Medical Examinations_A_sheet'!$A$1:$J$2336, COLUMN('Medical Examinations_A_sheet'!I482), FALSE)</f>
        <v>Obesity</v>
      </c>
      <c r="K482" t="str">
        <f>VLOOKUP($A482, 'Medical Examinations_A_sheet'!$A$1:$J$2336, COLUMN('Medical Examinations_A_sheet'!J482), FALSE)</f>
        <v>Diabetes</v>
      </c>
      <c r="L482" s="10">
        <f>VLOOKUP(Healthcare!$A482,'Hospitalisation Details_A_sheet'!$A$1:$K$2344,COLUMN('Hospitalisation Details_A_sheet'!F481),FALSE)</f>
        <v>20709.02</v>
      </c>
      <c r="M482" t="str">
        <f>VLOOKUP(Healthcare!$A482,'Hospitalisation Details_A_sheet'!$A$1:$K$2344,COLUMN('Hospitalisation Details_A_sheet'!G481),FALSE)</f>
        <v>tier - 3</v>
      </c>
      <c r="N482" t="str">
        <f>VLOOKUP(Healthcare!$A482,'Hospitalisation Details_A_sheet'!$A$1:$K$2344,COLUMN('Hospitalisation Details_A_sheet'!H481),FALSE)</f>
        <v>tier - 2</v>
      </c>
      <c r="O482" t="str">
        <f>VLOOKUP(Healthcare!$A482,'Hospitalisation Details_A_sheet'!$A$1:$K$2344,COLUMN('Hospitalisation Details_A_sheet'!I481),FALSE)</f>
        <v>R1019</v>
      </c>
      <c r="P482" s="8" t="str">
        <f>VLOOKUP(Healthcare!$A482,'Hospitalisation Details_A_sheet'!$A$1:$K$2344,COLUMN('Hospitalisation Details_A_sheet'!J481),FALSE)</f>
        <v>1-Aug-1965</v>
      </c>
      <c r="Q482">
        <f>VLOOKUP(Healthcare!$A482,'Hospitalisation Details_A_sheet'!$A$1:$K$2344,COLUMN('Hospitalisation Details_A_sheet'!K481),FALSE)</f>
        <v>57</v>
      </c>
    </row>
    <row r="483" spans="1:17" ht="15.6" x14ac:dyDescent="0.3">
      <c r="A483" s="1" t="s">
        <v>1889</v>
      </c>
      <c r="B483" s="24" t="str">
        <f>VLOOKUP('Customer Names_A_sheet'!$A483,'Customer Names_A_sheet'!$A$1:$E$2336,4,FALSE)</f>
        <v>Malcolm J.</v>
      </c>
      <c r="C483">
        <f>VLOOKUP($A483, 'Medical Examinations_A_sheet'!$A$1:$J$2336, COLUMN('Medical Examinations_A_sheet'!B483), FALSE)</f>
        <v>37.299999999999997</v>
      </c>
      <c r="D483">
        <f>VLOOKUP($A483, 'Medical Examinations_A_sheet'!$A$1:$J$2336, COLUMN('Medical Examinations_A_sheet'!C483), FALSE)</f>
        <v>7.79</v>
      </c>
      <c r="E483" t="str">
        <f>VLOOKUP($A483, 'Medical Examinations_A_sheet'!$A$1:$J$2336, COLUMN('Medical Examinations_A_sheet'!D483), FALSE)</f>
        <v>Yes</v>
      </c>
      <c r="F483" t="str">
        <f>VLOOKUP($A483, 'Medical Examinations_A_sheet'!$A$1:$J$2336, COLUMN('Medical Examinations_A_sheet'!E483), FALSE)</f>
        <v>No</v>
      </c>
      <c r="G483" t="str">
        <f>VLOOKUP($A483, 'Medical Examinations_A_sheet'!$A$1:$J$2336, COLUMN('Medical Examinations_A_sheet'!F483), FALSE)</f>
        <v>No</v>
      </c>
      <c r="H483">
        <f>VLOOKUP($A483, 'Medical Examinations_A_sheet'!$A$1:$J$2336, COLUMN('Medical Examinations_A_sheet'!G483), FALSE)</f>
        <v>0</v>
      </c>
      <c r="I483" t="str">
        <f>VLOOKUP($A483, 'Medical Examinations_A_sheet'!$A$1:$J$2336, COLUMN('Medical Examinations_A_sheet'!H483), FALSE)</f>
        <v>No</v>
      </c>
      <c r="J483" t="str">
        <f>VLOOKUP($A483, 'Medical Examinations_A_sheet'!$A$1:$J$2336, COLUMN('Medical Examinations_A_sheet'!I483), FALSE)</f>
        <v>Obesity</v>
      </c>
      <c r="K483" t="str">
        <f>VLOOKUP($A483, 'Medical Examinations_A_sheet'!$A$1:$J$2336, COLUMN('Medical Examinations_A_sheet'!J483), FALSE)</f>
        <v>Diabetes</v>
      </c>
      <c r="L483" s="10">
        <f>VLOOKUP(Healthcare!$A483,'Hospitalisation Details_A_sheet'!$A$1:$K$2344,COLUMN('Hospitalisation Details_A_sheet'!F482),FALSE)</f>
        <v>20630.28</v>
      </c>
      <c r="M483" t="str">
        <f>VLOOKUP(Healthcare!$A483,'Hospitalisation Details_A_sheet'!$A$1:$K$2344,COLUMN('Hospitalisation Details_A_sheet'!G482),FALSE)</f>
        <v>tier - 2</v>
      </c>
      <c r="N483" t="str">
        <f>VLOOKUP(Healthcare!$A483,'Hospitalisation Details_A_sheet'!$A$1:$K$2344,COLUMN('Hospitalisation Details_A_sheet'!H482),FALSE)</f>
        <v>tier - 3</v>
      </c>
      <c r="O483" t="str">
        <f>VLOOKUP(Healthcare!$A483,'Hospitalisation Details_A_sheet'!$A$1:$K$2344,COLUMN('Hospitalisation Details_A_sheet'!I482),FALSE)</f>
        <v>R1011</v>
      </c>
      <c r="P483" s="8" t="str">
        <f>VLOOKUP(Healthcare!$A483,'Hospitalisation Details_A_sheet'!$A$1:$K$2344,COLUMN('Hospitalisation Details_A_sheet'!J482),FALSE)</f>
        <v>17-Dec-1967</v>
      </c>
      <c r="Q483">
        <f>VLOOKUP(Healthcare!$A483,'Hospitalisation Details_A_sheet'!$A$1:$K$2344,COLUMN('Hospitalisation Details_A_sheet'!K482),FALSE)</f>
        <v>55</v>
      </c>
    </row>
    <row r="484" spans="1:17" ht="15.6" x14ac:dyDescent="0.3">
      <c r="A484" s="1" t="s">
        <v>1888</v>
      </c>
      <c r="B484" s="24" t="str">
        <f>VLOOKUP('Customer Names_A_sheet'!$A484,'Customer Names_A_sheet'!$A$1:$E$2336,4,FALSE)</f>
        <v>Margaret B.</v>
      </c>
      <c r="C484">
        <f>VLOOKUP($A484, 'Medical Examinations_A_sheet'!$A$1:$J$2336, COLUMN('Medical Examinations_A_sheet'!B484), FALSE)</f>
        <v>54.47</v>
      </c>
      <c r="D484">
        <f>VLOOKUP($A484, 'Medical Examinations_A_sheet'!$A$1:$J$2336, COLUMN('Medical Examinations_A_sheet'!C484), FALSE)</f>
        <v>4.49</v>
      </c>
      <c r="E484" t="str">
        <f>VLOOKUP($A484, 'Medical Examinations_A_sheet'!$A$1:$J$2336, COLUMN('Medical Examinations_A_sheet'!D484), FALSE)</f>
        <v>Yes</v>
      </c>
      <c r="F484" t="str">
        <f>VLOOKUP($A484, 'Medical Examinations_A_sheet'!$A$1:$J$2336, COLUMN('Medical Examinations_A_sheet'!E484), FALSE)</f>
        <v>No</v>
      </c>
      <c r="G484" t="str">
        <f>VLOOKUP($A484, 'Medical Examinations_A_sheet'!$A$1:$J$2336, COLUMN('Medical Examinations_A_sheet'!F484), FALSE)</f>
        <v>No</v>
      </c>
      <c r="H484">
        <f>VLOOKUP($A484, 'Medical Examinations_A_sheet'!$A$1:$J$2336, COLUMN('Medical Examinations_A_sheet'!G484), FALSE)</f>
        <v>2</v>
      </c>
      <c r="I484" t="str">
        <f>VLOOKUP($A484, 'Medical Examinations_A_sheet'!$A$1:$J$2336, COLUMN('Medical Examinations_A_sheet'!H484), FALSE)</f>
        <v>No</v>
      </c>
      <c r="J484" t="str">
        <f>VLOOKUP($A484, 'Medical Examinations_A_sheet'!$A$1:$J$2336, COLUMN('Medical Examinations_A_sheet'!I484), FALSE)</f>
        <v>Obesity</v>
      </c>
      <c r="K484" t="str">
        <f>VLOOKUP($A484, 'Medical Examinations_A_sheet'!$A$1:$J$2336, COLUMN('Medical Examinations_A_sheet'!J484), FALSE)</f>
        <v>Normal</v>
      </c>
      <c r="L484" s="10">
        <f>VLOOKUP(Healthcare!$A484,'Hospitalisation Details_A_sheet'!$A$1:$K$2344,COLUMN('Hospitalisation Details_A_sheet'!F483),FALSE)</f>
        <v>20568.32</v>
      </c>
      <c r="M484" t="str">
        <f>VLOOKUP(Healthcare!$A484,'Hospitalisation Details_A_sheet'!$A$1:$K$2344,COLUMN('Hospitalisation Details_A_sheet'!G483),FALSE)</f>
        <v>tier - 3</v>
      </c>
      <c r="N484" t="str">
        <f>VLOOKUP(Healthcare!$A484,'Hospitalisation Details_A_sheet'!$A$1:$K$2344,COLUMN('Hospitalisation Details_A_sheet'!H483),FALSE)</f>
        <v>tier - 2</v>
      </c>
      <c r="O484" t="str">
        <f>VLOOKUP(Healthcare!$A484,'Hospitalisation Details_A_sheet'!$A$1:$K$2344,COLUMN('Hospitalisation Details_A_sheet'!I483),FALSE)</f>
        <v>R1012</v>
      </c>
      <c r="P484" s="8" t="str">
        <f>VLOOKUP(Healthcare!$A484,'Hospitalisation Details_A_sheet'!$A$1:$K$2344,COLUMN('Hospitalisation Details_A_sheet'!J483),FALSE)</f>
        <v>9-Jul-1966</v>
      </c>
      <c r="Q484">
        <f>VLOOKUP(Healthcare!$A484,'Hospitalisation Details_A_sheet'!$A$1:$K$2344,COLUMN('Hospitalisation Details_A_sheet'!K483),FALSE)</f>
        <v>56</v>
      </c>
    </row>
    <row r="485" spans="1:17" ht="15.6" x14ac:dyDescent="0.3">
      <c r="A485" s="1" t="s">
        <v>1887</v>
      </c>
      <c r="B485" s="24" t="str">
        <f>VLOOKUP('Customer Names_A_sheet'!$A485,'Customer Names_A_sheet'!$A$1:$E$2336,4,FALSE)</f>
        <v>Helen</v>
      </c>
      <c r="C485">
        <f>VLOOKUP($A485, 'Medical Examinations_A_sheet'!$A$1:$J$2336, COLUMN('Medical Examinations_A_sheet'!B485), FALSE)</f>
        <v>38.06</v>
      </c>
      <c r="D485">
        <f>VLOOKUP($A485, 'Medical Examinations_A_sheet'!$A$1:$J$2336, COLUMN('Medical Examinations_A_sheet'!C485), FALSE)</f>
        <v>5.24</v>
      </c>
      <c r="E485" t="str">
        <f>VLOOKUP($A485, 'Medical Examinations_A_sheet'!$A$1:$J$2336, COLUMN('Medical Examinations_A_sheet'!D485), FALSE)</f>
        <v>Yes</v>
      </c>
      <c r="F485" t="str">
        <f>VLOOKUP($A485, 'Medical Examinations_A_sheet'!$A$1:$J$2336, COLUMN('Medical Examinations_A_sheet'!E485), FALSE)</f>
        <v>No</v>
      </c>
      <c r="G485" t="str">
        <f>VLOOKUP($A485, 'Medical Examinations_A_sheet'!$A$1:$J$2336, COLUMN('Medical Examinations_A_sheet'!F485), FALSE)</f>
        <v>Yes</v>
      </c>
      <c r="H485">
        <f>VLOOKUP($A485, 'Medical Examinations_A_sheet'!$A$1:$J$2336, COLUMN('Medical Examinations_A_sheet'!G485), FALSE)</f>
        <v>1</v>
      </c>
      <c r="I485" t="str">
        <f>VLOOKUP($A485, 'Medical Examinations_A_sheet'!$A$1:$J$2336, COLUMN('Medical Examinations_A_sheet'!H485), FALSE)</f>
        <v>No</v>
      </c>
      <c r="J485" t="str">
        <f>VLOOKUP($A485, 'Medical Examinations_A_sheet'!$A$1:$J$2336, COLUMN('Medical Examinations_A_sheet'!I485), FALSE)</f>
        <v>Obesity</v>
      </c>
      <c r="K485" t="str">
        <f>VLOOKUP($A485, 'Medical Examinations_A_sheet'!$A$1:$J$2336, COLUMN('Medical Examinations_A_sheet'!J485), FALSE)</f>
        <v>Normal</v>
      </c>
      <c r="L485" s="10">
        <f>VLOOKUP(Healthcare!$A485,'Hospitalisation Details_A_sheet'!$A$1:$K$2344,COLUMN('Hospitalisation Details_A_sheet'!F484),FALSE)</f>
        <v>20463</v>
      </c>
      <c r="M485" t="str">
        <f>VLOOKUP(Healthcare!$A485,'Hospitalisation Details_A_sheet'!$A$1:$K$2344,COLUMN('Hospitalisation Details_A_sheet'!G484),FALSE)</f>
        <v>tier - 2</v>
      </c>
      <c r="N485" t="str">
        <f>VLOOKUP(Healthcare!$A485,'Hospitalisation Details_A_sheet'!$A$1:$K$2344,COLUMN('Hospitalisation Details_A_sheet'!H484),FALSE)</f>
        <v>tier - 2</v>
      </c>
      <c r="O485" t="str">
        <f>VLOOKUP(Healthcare!$A485,'Hospitalisation Details_A_sheet'!$A$1:$K$2344,COLUMN('Hospitalisation Details_A_sheet'!I484),FALSE)</f>
        <v>R1013</v>
      </c>
      <c r="P485" s="8" t="str">
        <f>VLOOKUP(Healthcare!$A485,'Hospitalisation Details_A_sheet'!$A$1:$K$2344,COLUMN('Hospitalisation Details_A_sheet'!J484),FALSE)</f>
        <v>13-Oct-1969</v>
      </c>
      <c r="Q485">
        <f>VLOOKUP(Healthcare!$A485,'Hospitalisation Details_A_sheet'!$A$1:$K$2344,COLUMN('Hospitalisation Details_A_sheet'!K484),FALSE)</f>
        <v>53</v>
      </c>
    </row>
    <row r="486" spans="1:17" ht="15.6" x14ac:dyDescent="0.3">
      <c r="A486" s="1" t="s">
        <v>1886</v>
      </c>
      <c r="B486" s="24" t="str">
        <f>VLOOKUP('Customer Names_A_sheet'!$A486,'Customer Names_A_sheet'!$A$1:$E$2336,4,FALSE)</f>
        <v>Matthew</v>
      </c>
      <c r="C486">
        <f>VLOOKUP($A486, 'Medical Examinations_A_sheet'!$A$1:$J$2336, COLUMN('Medical Examinations_A_sheet'!B486), FALSE)</f>
        <v>51.47</v>
      </c>
      <c r="D486">
        <f>VLOOKUP($A486, 'Medical Examinations_A_sheet'!$A$1:$J$2336, COLUMN('Medical Examinations_A_sheet'!C486), FALSE)</f>
        <v>9.6</v>
      </c>
      <c r="E486" t="str">
        <f>VLOOKUP($A486, 'Medical Examinations_A_sheet'!$A$1:$J$2336, COLUMN('Medical Examinations_A_sheet'!D486), FALSE)</f>
        <v>No</v>
      </c>
      <c r="F486" t="str">
        <f>VLOOKUP($A486, 'Medical Examinations_A_sheet'!$A$1:$J$2336, COLUMN('Medical Examinations_A_sheet'!E486), FALSE)</f>
        <v>No</v>
      </c>
      <c r="G486" t="str">
        <f>VLOOKUP($A486, 'Medical Examinations_A_sheet'!$A$1:$J$2336, COLUMN('Medical Examinations_A_sheet'!F486), FALSE)</f>
        <v>No</v>
      </c>
      <c r="H486">
        <f>VLOOKUP($A486, 'Medical Examinations_A_sheet'!$A$1:$J$2336, COLUMN('Medical Examinations_A_sheet'!G486), FALSE)</f>
        <v>0</v>
      </c>
      <c r="I486" t="str">
        <f>VLOOKUP($A486, 'Medical Examinations_A_sheet'!$A$1:$J$2336, COLUMN('Medical Examinations_A_sheet'!H486), FALSE)</f>
        <v>No</v>
      </c>
      <c r="J486" t="str">
        <f>VLOOKUP($A486, 'Medical Examinations_A_sheet'!$A$1:$J$2336, COLUMN('Medical Examinations_A_sheet'!I486), FALSE)</f>
        <v>Obesity</v>
      </c>
      <c r="K486" t="str">
        <f>VLOOKUP($A486, 'Medical Examinations_A_sheet'!$A$1:$J$2336, COLUMN('Medical Examinations_A_sheet'!J486), FALSE)</f>
        <v>Diabetes</v>
      </c>
      <c r="L486" s="10">
        <f>VLOOKUP(Healthcare!$A486,'Hospitalisation Details_A_sheet'!$A$1:$K$2344,COLUMN('Hospitalisation Details_A_sheet'!F485),FALSE)</f>
        <v>20446.849999999999</v>
      </c>
      <c r="M486" t="str">
        <f>VLOOKUP(Healthcare!$A486,'Hospitalisation Details_A_sheet'!$A$1:$K$2344,COLUMN('Hospitalisation Details_A_sheet'!G485),FALSE)</f>
        <v>tier - 2</v>
      </c>
      <c r="N486" t="str">
        <f>VLOOKUP(Healthcare!$A486,'Hospitalisation Details_A_sheet'!$A$1:$K$2344,COLUMN('Hospitalisation Details_A_sheet'!H485),FALSE)</f>
        <v>tier - 1</v>
      </c>
      <c r="O486" t="str">
        <f>VLOOKUP(Healthcare!$A486,'Hospitalisation Details_A_sheet'!$A$1:$K$2344,COLUMN('Hospitalisation Details_A_sheet'!I485),FALSE)</f>
        <v>R1012</v>
      </c>
      <c r="P486" s="8" t="str">
        <f>VLOOKUP(Healthcare!$A486,'Hospitalisation Details_A_sheet'!$A$1:$K$2344,COLUMN('Hospitalisation Details_A_sheet'!J485),FALSE)</f>
        <v>18-Oct-1962</v>
      </c>
      <c r="Q486">
        <f>VLOOKUP(Healthcare!$A486,'Hospitalisation Details_A_sheet'!$A$1:$K$2344,COLUMN('Hospitalisation Details_A_sheet'!K485),FALSE)</f>
        <v>60</v>
      </c>
    </row>
    <row r="487" spans="1:17" ht="15.6" x14ac:dyDescent="0.3">
      <c r="A487" s="1" t="s">
        <v>1885</v>
      </c>
      <c r="B487" s="24" t="str">
        <f>VLOOKUP('Customer Names_A_sheet'!$A487,'Customer Names_A_sheet'!$A$1:$E$2336,4,FALSE)</f>
        <v>Jeff</v>
      </c>
      <c r="C487">
        <f>VLOOKUP($A487, 'Medical Examinations_A_sheet'!$A$1:$J$2336, COLUMN('Medical Examinations_A_sheet'!B487), FALSE)</f>
        <v>29.8</v>
      </c>
      <c r="D487">
        <f>VLOOKUP($A487, 'Medical Examinations_A_sheet'!$A$1:$J$2336, COLUMN('Medical Examinations_A_sheet'!C487), FALSE)</f>
        <v>5.78</v>
      </c>
      <c r="E487" t="str">
        <f>VLOOKUP($A487, 'Medical Examinations_A_sheet'!$A$1:$J$2336, COLUMN('Medical Examinations_A_sheet'!D487), FALSE)</f>
        <v>Yes</v>
      </c>
      <c r="F487" t="str">
        <f>VLOOKUP($A487, 'Medical Examinations_A_sheet'!$A$1:$J$2336, COLUMN('Medical Examinations_A_sheet'!E487), FALSE)</f>
        <v>No</v>
      </c>
      <c r="G487" t="str">
        <f>VLOOKUP($A487, 'Medical Examinations_A_sheet'!$A$1:$J$2336, COLUMN('Medical Examinations_A_sheet'!F487), FALSE)</f>
        <v>No</v>
      </c>
      <c r="H487">
        <f>VLOOKUP($A487, 'Medical Examinations_A_sheet'!$A$1:$J$2336, COLUMN('Medical Examinations_A_sheet'!G487), FALSE)</f>
        <v>0</v>
      </c>
      <c r="I487" t="str">
        <f>VLOOKUP($A487, 'Medical Examinations_A_sheet'!$A$1:$J$2336, COLUMN('Medical Examinations_A_sheet'!H487), FALSE)</f>
        <v>No</v>
      </c>
      <c r="J487" t="str">
        <f>VLOOKUP($A487, 'Medical Examinations_A_sheet'!$A$1:$J$2336, COLUMN('Medical Examinations_A_sheet'!I487), FALSE)</f>
        <v>Overweight</v>
      </c>
      <c r="K487" t="str">
        <f>VLOOKUP($A487, 'Medical Examinations_A_sheet'!$A$1:$J$2336, COLUMN('Medical Examinations_A_sheet'!J487), FALSE)</f>
        <v>Prediabetes</v>
      </c>
      <c r="L487" s="10">
        <f>VLOOKUP(Healthcare!$A487,'Hospitalisation Details_A_sheet'!$A$1:$K$2344,COLUMN('Hospitalisation Details_A_sheet'!F486),FALSE)</f>
        <v>20420.599999999999</v>
      </c>
      <c r="M487" t="str">
        <f>VLOOKUP(Healthcare!$A487,'Hospitalisation Details_A_sheet'!$A$1:$K$2344,COLUMN('Hospitalisation Details_A_sheet'!G486),FALSE)</f>
        <v>tier - 3</v>
      </c>
      <c r="N487" t="str">
        <f>VLOOKUP(Healthcare!$A487,'Hospitalisation Details_A_sheet'!$A$1:$K$2344,COLUMN('Hospitalisation Details_A_sheet'!H486),FALSE)</f>
        <v>tier - 2</v>
      </c>
      <c r="O487" t="str">
        <f>VLOOKUP(Healthcare!$A487,'Hospitalisation Details_A_sheet'!$A$1:$K$2344,COLUMN('Hospitalisation Details_A_sheet'!I486),FALSE)</f>
        <v>R1011</v>
      </c>
      <c r="P487" s="8" t="str">
        <f>VLOOKUP(Healthcare!$A487,'Hospitalisation Details_A_sheet'!$A$1:$K$2344,COLUMN('Hospitalisation Details_A_sheet'!J486),FALSE)</f>
        <v>12-Jul-1985</v>
      </c>
      <c r="Q487">
        <f>VLOOKUP(Healthcare!$A487,'Hospitalisation Details_A_sheet'!$A$1:$K$2344,COLUMN('Hospitalisation Details_A_sheet'!K486),FALSE)</f>
        <v>37</v>
      </c>
    </row>
    <row r="488" spans="1:17" ht="15.6" x14ac:dyDescent="0.3">
      <c r="A488" s="1" t="s">
        <v>1884</v>
      </c>
      <c r="B488" s="24" t="str">
        <f>VLOOKUP('Customer Names_A_sheet'!$A488,'Customer Names_A_sheet'!$A$1:$E$2336,4,FALSE)</f>
        <v>Tara R</v>
      </c>
      <c r="C488">
        <f>VLOOKUP($A488, 'Medical Examinations_A_sheet'!$A$1:$J$2336, COLUMN('Medical Examinations_A_sheet'!B488), FALSE)</f>
        <v>49.77</v>
      </c>
      <c r="D488">
        <f>VLOOKUP($A488, 'Medical Examinations_A_sheet'!$A$1:$J$2336, COLUMN('Medical Examinations_A_sheet'!C488), FALSE)</f>
        <v>7.02</v>
      </c>
      <c r="E488" t="str">
        <f>VLOOKUP($A488, 'Medical Examinations_A_sheet'!$A$1:$J$2336, COLUMN('Medical Examinations_A_sheet'!D488), FALSE)</f>
        <v>No</v>
      </c>
      <c r="F488" t="str">
        <f>VLOOKUP($A488, 'Medical Examinations_A_sheet'!$A$1:$J$2336, COLUMN('Medical Examinations_A_sheet'!E488), FALSE)</f>
        <v>No</v>
      </c>
      <c r="G488" t="str">
        <f>VLOOKUP($A488, 'Medical Examinations_A_sheet'!$A$1:$J$2336, COLUMN('Medical Examinations_A_sheet'!F488), FALSE)</f>
        <v>No</v>
      </c>
      <c r="H488">
        <f>VLOOKUP($A488, 'Medical Examinations_A_sheet'!$A$1:$J$2336, COLUMN('Medical Examinations_A_sheet'!G488), FALSE)</f>
        <v>0</v>
      </c>
      <c r="I488" t="str">
        <f>VLOOKUP($A488, 'Medical Examinations_A_sheet'!$A$1:$J$2336, COLUMN('Medical Examinations_A_sheet'!H488), FALSE)</f>
        <v>No</v>
      </c>
      <c r="J488" t="str">
        <f>VLOOKUP($A488, 'Medical Examinations_A_sheet'!$A$1:$J$2336, COLUMN('Medical Examinations_A_sheet'!I488), FALSE)</f>
        <v>Obesity</v>
      </c>
      <c r="K488" t="str">
        <f>VLOOKUP($A488, 'Medical Examinations_A_sheet'!$A$1:$J$2336, COLUMN('Medical Examinations_A_sheet'!J488), FALSE)</f>
        <v>Diabetes</v>
      </c>
      <c r="L488" s="10">
        <f>VLOOKUP(Healthcare!$A488,'Hospitalisation Details_A_sheet'!$A$1:$K$2344,COLUMN('Hospitalisation Details_A_sheet'!F487),FALSE)</f>
        <v>20354.5</v>
      </c>
      <c r="M488" t="str">
        <f>VLOOKUP(Healthcare!$A488,'Hospitalisation Details_A_sheet'!$A$1:$K$2344,COLUMN('Hospitalisation Details_A_sheet'!G487),FALSE)</f>
        <v>tier - 3</v>
      </c>
      <c r="N488" t="str">
        <f>VLOOKUP(Healthcare!$A488,'Hospitalisation Details_A_sheet'!$A$1:$K$2344,COLUMN('Hospitalisation Details_A_sheet'!H487),FALSE)</f>
        <v>tier - 2</v>
      </c>
      <c r="O488" t="str">
        <f>VLOOKUP(Healthcare!$A488,'Hospitalisation Details_A_sheet'!$A$1:$K$2344,COLUMN('Hospitalisation Details_A_sheet'!I487),FALSE)</f>
        <v>R1026</v>
      </c>
      <c r="P488" s="8" t="str">
        <f>VLOOKUP(Healthcare!$A488,'Hospitalisation Details_A_sheet'!$A$1:$K$2344,COLUMN('Hospitalisation Details_A_sheet'!J487),FALSE)</f>
        <v>2-Jul-1962</v>
      </c>
      <c r="Q488">
        <f>VLOOKUP(Healthcare!$A488,'Hospitalisation Details_A_sheet'!$A$1:$K$2344,COLUMN('Hospitalisation Details_A_sheet'!K487),FALSE)</f>
        <v>60</v>
      </c>
    </row>
    <row r="489" spans="1:17" ht="15.6" x14ac:dyDescent="0.3">
      <c r="A489" s="1" t="s">
        <v>1883</v>
      </c>
      <c r="B489" s="24" t="str">
        <f>VLOOKUP('Customer Names_A_sheet'!$A489,'Customer Names_A_sheet'!$A$1:$E$2336,4,FALSE)</f>
        <v>Kristin</v>
      </c>
      <c r="C489">
        <f>VLOOKUP($A489, 'Medical Examinations_A_sheet'!$A$1:$J$2336, COLUMN('Medical Examinations_A_sheet'!B489), FALSE)</f>
        <v>25.555</v>
      </c>
      <c r="D489">
        <f>VLOOKUP($A489, 'Medical Examinations_A_sheet'!$A$1:$J$2336, COLUMN('Medical Examinations_A_sheet'!C489), FALSE)</f>
        <v>4.09</v>
      </c>
      <c r="E489" t="str">
        <f>VLOOKUP($A489, 'Medical Examinations_A_sheet'!$A$1:$J$2336, COLUMN('Medical Examinations_A_sheet'!D489), FALSE)</f>
        <v>Yes</v>
      </c>
      <c r="F489" t="str">
        <f>VLOOKUP($A489, 'Medical Examinations_A_sheet'!$A$1:$J$2336, COLUMN('Medical Examinations_A_sheet'!E489), FALSE)</f>
        <v>No</v>
      </c>
      <c r="G489" t="str">
        <f>VLOOKUP($A489, 'Medical Examinations_A_sheet'!$A$1:$J$2336, COLUMN('Medical Examinations_A_sheet'!F489), FALSE)</f>
        <v>No</v>
      </c>
      <c r="H489">
        <f>VLOOKUP($A489, 'Medical Examinations_A_sheet'!$A$1:$J$2336, COLUMN('Medical Examinations_A_sheet'!G489), FALSE)</f>
        <v>0</v>
      </c>
      <c r="I489" t="str">
        <f>VLOOKUP($A489, 'Medical Examinations_A_sheet'!$A$1:$J$2336, COLUMN('Medical Examinations_A_sheet'!H489), FALSE)</f>
        <v>Yes</v>
      </c>
      <c r="J489" t="str">
        <f>VLOOKUP($A489, 'Medical Examinations_A_sheet'!$A$1:$J$2336, COLUMN('Medical Examinations_A_sheet'!I489), FALSE)</f>
        <v>Overweight</v>
      </c>
      <c r="K489" t="str">
        <f>VLOOKUP($A489, 'Medical Examinations_A_sheet'!$A$1:$J$2336, COLUMN('Medical Examinations_A_sheet'!J489), FALSE)</f>
        <v>Normal</v>
      </c>
      <c r="L489" s="10">
        <f>VLOOKUP(Healthcare!$A489,'Hospitalisation Details_A_sheet'!$A$1:$K$2344,COLUMN('Hospitalisation Details_A_sheet'!F488),FALSE)</f>
        <v>20296.86</v>
      </c>
      <c r="M489" t="str">
        <f>VLOOKUP(Healthcare!$A489,'Hospitalisation Details_A_sheet'!$A$1:$K$2344,COLUMN('Hospitalisation Details_A_sheet'!G488),FALSE)</f>
        <v>tier - 3</v>
      </c>
      <c r="N489" t="str">
        <f>VLOOKUP(Healthcare!$A489,'Hospitalisation Details_A_sheet'!$A$1:$K$2344,COLUMN('Hospitalisation Details_A_sheet'!H488),FALSE)</f>
        <v>tier - 1</v>
      </c>
      <c r="O489" t="str">
        <f>VLOOKUP(Healthcare!$A489,'Hospitalisation Details_A_sheet'!$A$1:$K$2344,COLUMN('Hospitalisation Details_A_sheet'!I488),FALSE)</f>
        <v>R1024</v>
      </c>
      <c r="P489" s="8" t="str">
        <f>VLOOKUP(Healthcare!$A489,'Hospitalisation Details_A_sheet'!$A$1:$K$2344,COLUMN('Hospitalisation Details_A_sheet'!J488),FALSE)</f>
        <v>17-Sep-1985</v>
      </c>
      <c r="Q489">
        <f>VLOOKUP(Healthcare!$A489,'Hospitalisation Details_A_sheet'!$A$1:$K$2344,COLUMN('Hospitalisation Details_A_sheet'!K488),FALSE)</f>
        <v>37</v>
      </c>
    </row>
    <row r="490" spans="1:17" ht="15.6" x14ac:dyDescent="0.3">
      <c r="A490" s="1" t="s">
        <v>1882</v>
      </c>
      <c r="B490" s="24" t="str">
        <f>VLOOKUP('Customer Names_A_sheet'!$A490,'Customer Names_A_sheet'!$A$1:$E$2336,4,FALSE)</f>
        <v>Timothy</v>
      </c>
      <c r="C490">
        <f>VLOOKUP($A490, 'Medical Examinations_A_sheet'!$A$1:$J$2336, COLUMN('Medical Examinations_A_sheet'!B490), FALSE)</f>
        <v>29.64</v>
      </c>
      <c r="D490">
        <f>VLOOKUP($A490, 'Medical Examinations_A_sheet'!$A$1:$J$2336, COLUMN('Medical Examinations_A_sheet'!C490), FALSE)</f>
        <v>4.93</v>
      </c>
      <c r="E490" t="str">
        <f>VLOOKUP($A490, 'Medical Examinations_A_sheet'!$A$1:$J$2336, COLUMN('Medical Examinations_A_sheet'!D490), FALSE)</f>
        <v>No</v>
      </c>
      <c r="F490" t="str">
        <f>VLOOKUP($A490, 'Medical Examinations_A_sheet'!$A$1:$J$2336, COLUMN('Medical Examinations_A_sheet'!E490), FALSE)</f>
        <v>No</v>
      </c>
      <c r="G490" t="str">
        <f>VLOOKUP($A490, 'Medical Examinations_A_sheet'!$A$1:$J$2336, COLUMN('Medical Examinations_A_sheet'!F490), FALSE)</f>
        <v>Yes</v>
      </c>
      <c r="H490">
        <f>VLOOKUP($A490, 'Medical Examinations_A_sheet'!$A$1:$J$2336, COLUMN('Medical Examinations_A_sheet'!G490), FALSE)</f>
        <v>1</v>
      </c>
      <c r="I490" t="str">
        <f>VLOOKUP($A490, 'Medical Examinations_A_sheet'!$A$1:$J$2336, COLUMN('Medical Examinations_A_sheet'!H490), FALSE)</f>
        <v>No</v>
      </c>
      <c r="J490" t="str">
        <f>VLOOKUP($A490, 'Medical Examinations_A_sheet'!$A$1:$J$2336, COLUMN('Medical Examinations_A_sheet'!I490), FALSE)</f>
        <v>Overweight</v>
      </c>
      <c r="K490" t="str">
        <f>VLOOKUP($A490, 'Medical Examinations_A_sheet'!$A$1:$J$2336, COLUMN('Medical Examinations_A_sheet'!J490), FALSE)</f>
        <v>Normal</v>
      </c>
      <c r="L490" s="10">
        <f>VLOOKUP(Healthcare!$A490,'Hospitalisation Details_A_sheet'!$A$1:$K$2344,COLUMN('Hospitalisation Details_A_sheet'!F489),FALSE)</f>
        <v>20277.810000000001</v>
      </c>
      <c r="M490" t="str">
        <f>VLOOKUP(Healthcare!$A490,'Hospitalisation Details_A_sheet'!$A$1:$K$2344,COLUMN('Hospitalisation Details_A_sheet'!G489),FALSE)</f>
        <v>tier - 3</v>
      </c>
      <c r="N490" t="str">
        <f>VLOOKUP(Healthcare!$A490,'Hospitalisation Details_A_sheet'!$A$1:$K$2344,COLUMN('Hospitalisation Details_A_sheet'!H489),FALSE)</f>
        <v>tier - 3</v>
      </c>
      <c r="O490" t="str">
        <f>VLOOKUP(Healthcare!$A490,'Hospitalisation Details_A_sheet'!$A$1:$K$2344,COLUMN('Hospitalisation Details_A_sheet'!I489),FALSE)</f>
        <v>R1016</v>
      </c>
      <c r="P490" s="8" t="str">
        <f>VLOOKUP(Healthcare!$A490,'Hospitalisation Details_A_sheet'!$A$1:$K$2344,COLUMN('Hospitalisation Details_A_sheet'!J489),FALSE)</f>
        <v>7-Sep-1993</v>
      </c>
      <c r="Q490">
        <f>VLOOKUP(Healthcare!$A490,'Hospitalisation Details_A_sheet'!$A$1:$K$2344,COLUMN('Hospitalisation Details_A_sheet'!K489),FALSE)</f>
        <v>29</v>
      </c>
    </row>
    <row r="491" spans="1:17" ht="15.6" x14ac:dyDescent="0.3">
      <c r="A491" s="1" t="s">
        <v>1881</v>
      </c>
      <c r="B491" s="24" t="str">
        <f>VLOOKUP('Customer Names_A_sheet'!$A491,'Customer Names_A_sheet'!$A$1:$E$2336,4,FALSE)</f>
        <v>Scott</v>
      </c>
      <c r="C491">
        <f>VLOOKUP($A491, 'Medical Examinations_A_sheet'!$A$1:$J$2336, COLUMN('Medical Examinations_A_sheet'!B491), FALSE)</f>
        <v>53.93</v>
      </c>
      <c r="D491">
        <f>VLOOKUP($A491, 'Medical Examinations_A_sheet'!$A$1:$J$2336, COLUMN('Medical Examinations_A_sheet'!C491), FALSE)</f>
        <v>5.34</v>
      </c>
      <c r="E491" t="str">
        <f>VLOOKUP($A491, 'Medical Examinations_A_sheet'!$A$1:$J$2336, COLUMN('Medical Examinations_A_sheet'!D491), FALSE)</f>
        <v>Yes</v>
      </c>
      <c r="F491" t="str">
        <f>VLOOKUP($A491, 'Medical Examinations_A_sheet'!$A$1:$J$2336, COLUMN('Medical Examinations_A_sheet'!E491), FALSE)</f>
        <v>No</v>
      </c>
      <c r="G491" t="str">
        <f>VLOOKUP($A491, 'Medical Examinations_A_sheet'!$A$1:$J$2336, COLUMN('Medical Examinations_A_sheet'!F491), FALSE)</f>
        <v>No</v>
      </c>
      <c r="H491">
        <f>VLOOKUP($A491, 'Medical Examinations_A_sheet'!$A$1:$J$2336, COLUMN('Medical Examinations_A_sheet'!G491), FALSE)</f>
        <v>2</v>
      </c>
      <c r="I491" t="str">
        <f>VLOOKUP($A491, 'Medical Examinations_A_sheet'!$A$1:$J$2336, COLUMN('Medical Examinations_A_sheet'!H491), FALSE)</f>
        <v>No</v>
      </c>
      <c r="J491" t="str">
        <f>VLOOKUP($A491, 'Medical Examinations_A_sheet'!$A$1:$J$2336, COLUMN('Medical Examinations_A_sheet'!I491), FALSE)</f>
        <v>Obesity</v>
      </c>
      <c r="K491" t="str">
        <f>VLOOKUP($A491, 'Medical Examinations_A_sheet'!$A$1:$J$2336, COLUMN('Medical Examinations_A_sheet'!J491), FALSE)</f>
        <v>Normal</v>
      </c>
      <c r="L491" s="10">
        <f>VLOOKUP(Healthcare!$A491,'Hospitalisation Details_A_sheet'!$A$1:$K$2344,COLUMN('Hospitalisation Details_A_sheet'!F490),FALSE)</f>
        <v>20253.84</v>
      </c>
      <c r="M491" t="str">
        <f>VLOOKUP(Healthcare!$A491,'Hospitalisation Details_A_sheet'!$A$1:$K$2344,COLUMN('Hospitalisation Details_A_sheet'!G490),FALSE)</f>
        <v>tier - 2</v>
      </c>
      <c r="N491" t="str">
        <f>VLOOKUP(Healthcare!$A491,'Hospitalisation Details_A_sheet'!$A$1:$K$2344,COLUMN('Hospitalisation Details_A_sheet'!H490),FALSE)</f>
        <v>tier - 3</v>
      </c>
      <c r="O491" t="str">
        <f>VLOOKUP(Healthcare!$A491,'Hospitalisation Details_A_sheet'!$A$1:$K$2344,COLUMN('Hospitalisation Details_A_sheet'!I490),FALSE)</f>
        <v>R1012</v>
      </c>
      <c r="P491" s="8" t="str">
        <f>VLOOKUP(Healthcare!$A491,'Hospitalisation Details_A_sheet'!$A$1:$K$2344,COLUMN('Hospitalisation Details_A_sheet'!J490),FALSE)</f>
        <v>22-Aug-1966</v>
      </c>
      <c r="Q491">
        <f>VLOOKUP(Healthcare!$A491,'Hospitalisation Details_A_sheet'!$A$1:$K$2344,COLUMN('Hospitalisation Details_A_sheet'!K490),FALSE)</f>
        <v>56</v>
      </c>
    </row>
    <row r="492" spans="1:17" ht="15.6" x14ac:dyDescent="0.3">
      <c r="A492" s="1" t="s">
        <v>1880</v>
      </c>
      <c r="B492" s="24" t="str">
        <f>VLOOKUP('Customer Names_A_sheet'!$A492,'Customer Names_A_sheet'!$A$1:$E$2336,4,FALSE)</f>
        <v>Carly E</v>
      </c>
      <c r="C492">
        <f>VLOOKUP($A492, 'Medical Examinations_A_sheet'!$A$1:$J$2336, COLUMN('Medical Examinations_A_sheet'!B492), FALSE)</f>
        <v>28.024999999999999</v>
      </c>
      <c r="D492">
        <f>VLOOKUP($A492, 'Medical Examinations_A_sheet'!$A$1:$J$2336, COLUMN('Medical Examinations_A_sheet'!C492), FALSE)</f>
        <v>5.65</v>
      </c>
      <c r="E492" t="str">
        <f>VLOOKUP($A492, 'Medical Examinations_A_sheet'!$A$1:$J$2336, COLUMN('Medical Examinations_A_sheet'!D492), FALSE)</f>
        <v>No</v>
      </c>
      <c r="F492" t="str">
        <f>VLOOKUP($A492, 'Medical Examinations_A_sheet'!$A$1:$J$2336, COLUMN('Medical Examinations_A_sheet'!E492), FALSE)</f>
        <v>No</v>
      </c>
      <c r="G492" t="str">
        <f>VLOOKUP($A492, 'Medical Examinations_A_sheet'!$A$1:$J$2336, COLUMN('Medical Examinations_A_sheet'!F492), FALSE)</f>
        <v>No</v>
      </c>
      <c r="H492">
        <f>VLOOKUP($A492, 'Medical Examinations_A_sheet'!$A$1:$J$2336, COLUMN('Medical Examinations_A_sheet'!G492), FALSE)</f>
        <v>1</v>
      </c>
      <c r="I492" t="str">
        <f>VLOOKUP($A492, 'Medical Examinations_A_sheet'!$A$1:$J$2336, COLUMN('Medical Examinations_A_sheet'!H492), FALSE)</f>
        <v>Yes</v>
      </c>
      <c r="J492" t="str">
        <f>VLOOKUP($A492, 'Medical Examinations_A_sheet'!$A$1:$J$2336, COLUMN('Medical Examinations_A_sheet'!I492), FALSE)</f>
        <v>Overweight</v>
      </c>
      <c r="K492" t="str">
        <f>VLOOKUP($A492, 'Medical Examinations_A_sheet'!$A$1:$J$2336, COLUMN('Medical Examinations_A_sheet'!J492), FALSE)</f>
        <v>Normal</v>
      </c>
      <c r="L492" s="10">
        <f>VLOOKUP(Healthcare!$A492,'Hospitalisation Details_A_sheet'!$A$1:$K$2344,COLUMN('Hospitalisation Details_A_sheet'!F491),FALSE)</f>
        <v>20234.849999999999</v>
      </c>
      <c r="M492" t="str">
        <f>VLOOKUP(Healthcare!$A492,'Hospitalisation Details_A_sheet'!$A$1:$K$2344,COLUMN('Hospitalisation Details_A_sheet'!G491),FALSE)</f>
        <v>tier - 2</v>
      </c>
      <c r="N492" t="str">
        <f>VLOOKUP(Healthcare!$A492,'Hospitalisation Details_A_sheet'!$A$1:$K$2344,COLUMN('Hospitalisation Details_A_sheet'!H491),FALSE)</f>
        <v>tier - 3</v>
      </c>
      <c r="O492" t="str">
        <f>VLOOKUP(Healthcare!$A492,'Hospitalisation Details_A_sheet'!$A$1:$K$2344,COLUMN('Hospitalisation Details_A_sheet'!I491),FALSE)</f>
        <v>R1012</v>
      </c>
      <c r="P492" s="8" t="str">
        <f>VLOOKUP(Healthcare!$A492,'Hospitalisation Details_A_sheet'!$A$1:$K$2344,COLUMN('Hospitalisation Details_A_sheet'!J491),FALSE)</f>
        <v>17-Oct-1987</v>
      </c>
      <c r="Q492">
        <f>VLOOKUP(Healthcare!$A492,'Hospitalisation Details_A_sheet'!$A$1:$K$2344,COLUMN('Hospitalisation Details_A_sheet'!K491),FALSE)</f>
        <v>35</v>
      </c>
    </row>
    <row r="493" spans="1:17" ht="15.6" x14ac:dyDescent="0.3">
      <c r="A493" s="1" t="s">
        <v>1879</v>
      </c>
      <c r="B493" s="24" t="str">
        <f>VLOOKUP('Customer Names_A_sheet'!$A493,'Customer Names_A_sheet'!$A$1:$E$2336,4,FALSE)</f>
        <v>Lisa</v>
      </c>
      <c r="C493">
        <f>VLOOKUP($A493, 'Medical Examinations_A_sheet'!$A$1:$J$2336, COLUMN('Medical Examinations_A_sheet'!B493), FALSE)</f>
        <v>27.5</v>
      </c>
      <c r="D493">
        <f>VLOOKUP($A493, 'Medical Examinations_A_sheet'!$A$1:$J$2336, COLUMN('Medical Examinations_A_sheet'!C493), FALSE)</f>
        <v>4.49</v>
      </c>
      <c r="E493" t="str">
        <f>VLOOKUP($A493, 'Medical Examinations_A_sheet'!$A$1:$J$2336, COLUMN('Medical Examinations_A_sheet'!D493), FALSE)</f>
        <v>No</v>
      </c>
      <c r="F493" t="str">
        <f>VLOOKUP($A493, 'Medical Examinations_A_sheet'!$A$1:$J$2336, COLUMN('Medical Examinations_A_sheet'!E493), FALSE)</f>
        <v>No</v>
      </c>
      <c r="G493" t="str">
        <f>VLOOKUP($A493, 'Medical Examinations_A_sheet'!$A$1:$J$2336, COLUMN('Medical Examinations_A_sheet'!F493), FALSE)</f>
        <v>No</v>
      </c>
      <c r="H493">
        <f>VLOOKUP($A493, 'Medical Examinations_A_sheet'!$A$1:$J$2336, COLUMN('Medical Examinations_A_sheet'!G493), FALSE)</f>
        <v>0</v>
      </c>
      <c r="I493" t="str">
        <f>VLOOKUP($A493, 'Medical Examinations_A_sheet'!$A$1:$J$2336, COLUMN('Medical Examinations_A_sheet'!H493), FALSE)</f>
        <v>No</v>
      </c>
      <c r="J493" t="str">
        <f>VLOOKUP($A493, 'Medical Examinations_A_sheet'!$A$1:$J$2336, COLUMN('Medical Examinations_A_sheet'!I493), FALSE)</f>
        <v>Overweight</v>
      </c>
      <c r="K493" t="str">
        <f>VLOOKUP($A493, 'Medical Examinations_A_sheet'!$A$1:$J$2336, COLUMN('Medical Examinations_A_sheet'!J493), FALSE)</f>
        <v>Normal</v>
      </c>
      <c r="L493" s="10">
        <f>VLOOKUP(Healthcare!$A493,'Hospitalisation Details_A_sheet'!$A$1:$K$2344,COLUMN('Hospitalisation Details_A_sheet'!F492),FALSE)</f>
        <v>20177.669999999998</v>
      </c>
      <c r="M493" t="str">
        <f>VLOOKUP(Healthcare!$A493,'Hospitalisation Details_A_sheet'!$A$1:$K$2344,COLUMN('Hospitalisation Details_A_sheet'!G492),FALSE)</f>
        <v>tier - 2</v>
      </c>
      <c r="N493" t="str">
        <f>VLOOKUP(Healthcare!$A493,'Hospitalisation Details_A_sheet'!$A$1:$K$2344,COLUMN('Hospitalisation Details_A_sheet'!H492),FALSE)</f>
        <v>tier - 1</v>
      </c>
      <c r="O493" t="str">
        <f>VLOOKUP(Healthcare!$A493,'Hospitalisation Details_A_sheet'!$A$1:$K$2344,COLUMN('Hospitalisation Details_A_sheet'!I492),FALSE)</f>
        <v>R1011</v>
      </c>
      <c r="P493" s="8" t="str">
        <f>VLOOKUP(Healthcare!$A493,'Hospitalisation Details_A_sheet'!$A$1:$K$2344,COLUMN('Hospitalisation Details_A_sheet'!J492),FALSE)</f>
        <v>8-Jun-1994</v>
      </c>
      <c r="Q493">
        <f>VLOOKUP(Healthcare!$A493,'Hospitalisation Details_A_sheet'!$A$1:$K$2344,COLUMN('Hospitalisation Details_A_sheet'!K492),FALSE)</f>
        <v>29</v>
      </c>
    </row>
    <row r="494" spans="1:17" ht="15.6" x14ac:dyDescent="0.3">
      <c r="A494" s="1" t="s">
        <v>1878</v>
      </c>
      <c r="B494" s="24" t="str">
        <f>VLOOKUP('Customer Names_A_sheet'!$A494,'Customer Names_A_sheet'!$A$1:$E$2336,4,FALSE)</f>
        <v>Stacey</v>
      </c>
      <c r="C494">
        <f>VLOOKUP($A494, 'Medical Examinations_A_sheet'!$A$1:$J$2336, COLUMN('Medical Examinations_A_sheet'!B494), FALSE)</f>
        <v>21.8</v>
      </c>
      <c r="D494">
        <f>VLOOKUP($A494, 'Medical Examinations_A_sheet'!$A$1:$J$2336, COLUMN('Medical Examinations_A_sheet'!C494), FALSE)</f>
        <v>10.55</v>
      </c>
      <c r="E494" t="str">
        <f>VLOOKUP($A494, 'Medical Examinations_A_sheet'!$A$1:$J$2336, COLUMN('Medical Examinations_A_sheet'!D494), FALSE)</f>
        <v>No</v>
      </c>
      <c r="F494" t="str">
        <f>VLOOKUP($A494, 'Medical Examinations_A_sheet'!$A$1:$J$2336, COLUMN('Medical Examinations_A_sheet'!E494), FALSE)</f>
        <v>No</v>
      </c>
      <c r="G494" t="str">
        <f>VLOOKUP($A494, 'Medical Examinations_A_sheet'!$A$1:$J$2336, COLUMN('Medical Examinations_A_sheet'!F494), FALSE)</f>
        <v>No</v>
      </c>
      <c r="H494">
        <f>VLOOKUP($A494, 'Medical Examinations_A_sheet'!$A$1:$J$2336, COLUMN('Medical Examinations_A_sheet'!G494), FALSE)</f>
        <v>0</v>
      </c>
      <c r="I494" t="str">
        <f>VLOOKUP($A494, 'Medical Examinations_A_sheet'!$A$1:$J$2336, COLUMN('Medical Examinations_A_sheet'!H494), FALSE)</f>
        <v>Yes</v>
      </c>
      <c r="J494" t="str">
        <f>VLOOKUP($A494, 'Medical Examinations_A_sheet'!$A$1:$J$2336, COLUMN('Medical Examinations_A_sheet'!I494), FALSE)</f>
        <v>Normal Weight</v>
      </c>
      <c r="K494" t="str">
        <f>VLOOKUP($A494, 'Medical Examinations_A_sheet'!$A$1:$J$2336, COLUMN('Medical Examinations_A_sheet'!J494), FALSE)</f>
        <v>Diabetes</v>
      </c>
      <c r="L494" s="10">
        <f>VLOOKUP(Healthcare!$A494,'Hospitalisation Details_A_sheet'!$A$1:$K$2344,COLUMN('Hospitalisation Details_A_sheet'!F493),FALSE)</f>
        <v>20167.34</v>
      </c>
      <c r="M494" t="str">
        <f>VLOOKUP(Healthcare!$A494,'Hospitalisation Details_A_sheet'!$A$1:$K$2344,COLUMN('Hospitalisation Details_A_sheet'!G493),FALSE)</f>
        <v>tier - 3</v>
      </c>
      <c r="N494" t="str">
        <f>VLOOKUP(Healthcare!$A494,'Hospitalisation Details_A_sheet'!$A$1:$K$2344,COLUMN('Hospitalisation Details_A_sheet'!H493),FALSE)</f>
        <v>tier - 3</v>
      </c>
      <c r="O494" t="str">
        <f>VLOOKUP(Healthcare!$A494,'Hospitalisation Details_A_sheet'!$A$1:$K$2344,COLUMN('Hospitalisation Details_A_sheet'!I493),FALSE)</f>
        <v>R1011</v>
      </c>
      <c r="P494" s="8" t="str">
        <f>VLOOKUP(Healthcare!$A494,'Hospitalisation Details_A_sheet'!$A$1:$K$2344,COLUMN('Hospitalisation Details_A_sheet'!J493),FALSE)</f>
        <v>9-Jul-2002</v>
      </c>
      <c r="Q494">
        <f>VLOOKUP(Healthcare!$A494,'Hospitalisation Details_A_sheet'!$A$1:$K$2344,COLUMN('Hospitalisation Details_A_sheet'!K493),FALSE)</f>
        <v>20</v>
      </c>
    </row>
    <row r="495" spans="1:17" ht="15.6" x14ac:dyDescent="0.3">
      <c r="A495" s="1" t="s">
        <v>1877</v>
      </c>
      <c r="B495" s="24" t="str">
        <f>VLOOKUP('Customer Names_A_sheet'!$A495,'Customer Names_A_sheet'!$A$1:$E$2336,4,FALSE)</f>
        <v>Louis</v>
      </c>
      <c r="C495">
        <f>VLOOKUP($A495, 'Medical Examinations_A_sheet'!$A$1:$J$2336, COLUMN('Medical Examinations_A_sheet'!B495), FALSE)</f>
        <v>26.41</v>
      </c>
      <c r="D495">
        <f>VLOOKUP($A495, 'Medical Examinations_A_sheet'!$A$1:$J$2336, COLUMN('Medical Examinations_A_sheet'!C495), FALSE)</f>
        <v>4.92</v>
      </c>
      <c r="E495" t="str">
        <f>VLOOKUP($A495, 'Medical Examinations_A_sheet'!$A$1:$J$2336, COLUMN('Medical Examinations_A_sheet'!D495), FALSE)</f>
        <v>Yes</v>
      </c>
      <c r="F495" t="str">
        <f>VLOOKUP($A495, 'Medical Examinations_A_sheet'!$A$1:$J$2336, COLUMN('Medical Examinations_A_sheet'!E495), FALSE)</f>
        <v>No</v>
      </c>
      <c r="G495" t="str">
        <f>VLOOKUP($A495, 'Medical Examinations_A_sheet'!$A$1:$J$2336, COLUMN('Medical Examinations_A_sheet'!F495), FALSE)</f>
        <v>Yes</v>
      </c>
      <c r="H495">
        <f>VLOOKUP($A495, 'Medical Examinations_A_sheet'!$A$1:$J$2336, COLUMN('Medical Examinations_A_sheet'!G495), FALSE)</f>
        <v>1</v>
      </c>
      <c r="I495" t="str">
        <f>VLOOKUP($A495, 'Medical Examinations_A_sheet'!$A$1:$J$2336, COLUMN('Medical Examinations_A_sheet'!H495), FALSE)</f>
        <v>Yes</v>
      </c>
      <c r="J495" t="str">
        <f>VLOOKUP($A495, 'Medical Examinations_A_sheet'!$A$1:$J$2336, COLUMN('Medical Examinations_A_sheet'!I495), FALSE)</f>
        <v>Overweight</v>
      </c>
      <c r="K495" t="str">
        <f>VLOOKUP($A495, 'Medical Examinations_A_sheet'!$A$1:$J$2336, COLUMN('Medical Examinations_A_sheet'!J495), FALSE)</f>
        <v>Normal</v>
      </c>
      <c r="L495" s="10">
        <f>VLOOKUP(Healthcare!$A495,'Hospitalisation Details_A_sheet'!$A$1:$K$2344,COLUMN('Hospitalisation Details_A_sheet'!F494),FALSE)</f>
        <v>20149.32</v>
      </c>
      <c r="M495" t="str">
        <f>VLOOKUP(Healthcare!$A495,'Hospitalisation Details_A_sheet'!$A$1:$K$2344,COLUMN('Hospitalisation Details_A_sheet'!G494),FALSE)</f>
        <v>tier - 2</v>
      </c>
      <c r="N495" t="str">
        <f>VLOOKUP(Healthcare!$A495,'Hospitalisation Details_A_sheet'!$A$1:$K$2344,COLUMN('Hospitalisation Details_A_sheet'!H494),FALSE)</f>
        <v>tier - 1</v>
      </c>
      <c r="O495" t="str">
        <f>VLOOKUP(Healthcare!$A495,'Hospitalisation Details_A_sheet'!$A$1:$K$2344,COLUMN('Hospitalisation Details_A_sheet'!I494),FALSE)</f>
        <v>R1016</v>
      </c>
      <c r="P495" s="8" t="str">
        <f>VLOOKUP(Healthcare!$A495,'Hospitalisation Details_A_sheet'!$A$1:$K$2344,COLUMN('Hospitalisation Details_A_sheet'!J494),FALSE)</f>
        <v>6-Oct-1983</v>
      </c>
      <c r="Q495">
        <f>VLOOKUP(Healthcare!$A495,'Hospitalisation Details_A_sheet'!$A$1:$K$2344,COLUMN('Hospitalisation Details_A_sheet'!K494),FALSE)</f>
        <v>39</v>
      </c>
    </row>
    <row r="496" spans="1:17" ht="15.6" x14ac:dyDescent="0.3">
      <c r="A496" s="1" t="s">
        <v>1876</v>
      </c>
      <c r="B496" s="24" t="str">
        <f>VLOOKUP('Customer Names_A_sheet'!$A496,'Customer Names_A_sheet'!$A$1:$E$2336,4,FALSE)</f>
        <v>Brian R.</v>
      </c>
      <c r="C496">
        <f>VLOOKUP($A496, 'Medical Examinations_A_sheet'!$A$1:$J$2336, COLUMN('Medical Examinations_A_sheet'!B496), FALSE)</f>
        <v>27.835000000000001</v>
      </c>
      <c r="D496">
        <f>VLOOKUP($A496, 'Medical Examinations_A_sheet'!$A$1:$J$2336, COLUMN('Medical Examinations_A_sheet'!C496), FALSE)</f>
        <v>5.9</v>
      </c>
      <c r="E496" t="str">
        <f>VLOOKUP($A496, 'Medical Examinations_A_sheet'!$A$1:$J$2336, COLUMN('Medical Examinations_A_sheet'!D496), FALSE)</f>
        <v>Yes</v>
      </c>
      <c r="F496" t="str">
        <f>VLOOKUP($A496, 'Medical Examinations_A_sheet'!$A$1:$J$2336, COLUMN('Medical Examinations_A_sheet'!E496), FALSE)</f>
        <v>No</v>
      </c>
      <c r="G496" t="str">
        <f>VLOOKUP($A496, 'Medical Examinations_A_sheet'!$A$1:$J$2336, COLUMN('Medical Examinations_A_sheet'!F496), FALSE)</f>
        <v>No</v>
      </c>
      <c r="H496">
        <f>VLOOKUP($A496, 'Medical Examinations_A_sheet'!$A$1:$J$2336, COLUMN('Medical Examinations_A_sheet'!G496), FALSE)</f>
        <v>1</v>
      </c>
      <c r="I496" t="str">
        <f>VLOOKUP($A496, 'Medical Examinations_A_sheet'!$A$1:$J$2336, COLUMN('Medical Examinations_A_sheet'!H496), FALSE)</f>
        <v>Yes</v>
      </c>
      <c r="J496" t="str">
        <f>VLOOKUP($A496, 'Medical Examinations_A_sheet'!$A$1:$J$2336, COLUMN('Medical Examinations_A_sheet'!I496), FALSE)</f>
        <v>Overweight</v>
      </c>
      <c r="K496" t="str">
        <f>VLOOKUP($A496, 'Medical Examinations_A_sheet'!$A$1:$J$2336, COLUMN('Medical Examinations_A_sheet'!J496), FALSE)</f>
        <v>Prediabetes</v>
      </c>
      <c r="L496" s="10">
        <f>VLOOKUP(Healthcare!$A496,'Hospitalisation Details_A_sheet'!$A$1:$K$2344,COLUMN('Hospitalisation Details_A_sheet'!F495),FALSE)</f>
        <v>20009.63</v>
      </c>
      <c r="M496" t="str">
        <f>VLOOKUP(Healthcare!$A496,'Hospitalisation Details_A_sheet'!$A$1:$K$2344,COLUMN('Hospitalisation Details_A_sheet'!G495),FALSE)</f>
        <v>tier - 2</v>
      </c>
      <c r="N496" t="str">
        <f>VLOOKUP(Healthcare!$A496,'Hospitalisation Details_A_sheet'!$A$1:$K$2344,COLUMN('Hospitalisation Details_A_sheet'!H495),FALSE)</f>
        <v>tier - 1</v>
      </c>
      <c r="O496" t="str">
        <f>VLOOKUP(Healthcare!$A496,'Hospitalisation Details_A_sheet'!$A$1:$K$2344,COLUMN('Hospitalisation Details_A_sheet'!I495),FALSE)</f>
        <v>R1012</v>
      </c>
      <c r="P496" s="8" t="str">
        <f>VLOOKUP(Healthcare!$A496,'Hospitalisation Details_A_sheet'!$A$1:$K$2344,COLUMN('Hospitalisation Details_A_sheet'!J495),FALSE)</f>
        <v>25-Jul-1988</v>
      </c>
      <c r="Q496">
        <f>VLOOKUP(Healthcare!$A496,'Hospitalisation Details_A_sheet'!$A$1:$K$2344,COLUMN('Hospitalisation Details_A_sheet'!K495),FALSE)</f>
        <v>34</v>
      </c>
    </row>
    <row r="497" spans="1:17" ht="15.6" x14ac:dyDescent="0.3">
      <c r="A497" s="1" t="s">
        <v>1875</v>
      </c>
      <c r="B497" s="24" t="str">
        <f>VLOOKUP('Customer Names_A_sheet'!$A497,'Customer Names_A_sheet'!$A$1:$E$2336,4,FALSE)</f>
        <v>Jessica</v>
      </c>
      <c r="C497">
        <f>VLOOKUP($A497, 'Medical Examinations_A_sheet'!$A$1:$J$2336, COLUMN('Medical Examinations_A_sheet'!B497), FALSE)</f>
        <v>51.74</v>
      </c>
      <c r="D497">
        <f>VLOOKUP($A497, 'Medical Examinations_A_sheet'!$A$1:$J$2336, COLUMN('Medical Examinations_A_sheet'!C497), FALSE)</f>
        <v>4.9800000000000004</v>
      </c>
      <c r="E497" t="str">
        <f>VLOOKUP($A497, 'Medical Examinations_A_sheet'!$A$1:$J$2336, COLUMN('Medical Examinations_A_sheet'!D497), FALSE)</f>
        <v>Yes</v>
      </c>
      <c r="F497" t="str">
        <f>VLOOKUP($A497, 'Medical Examinations_A_sheet'!$A$1:$J$2336, COLUMN('Medical Examinations_A_sheet'!E497), FALSE)</f>
        <v>No</v>
      </c>
      <c r="G497" t="str">
        <f>VLOOKUP($A497, 'Medical Examinations_A_sheet'!$A$1:$J$2336, COLUMN('Medical Examinations_A_sheet'!F497), FALSE)</f>
        <v>No</v>
      </c>
      <c r="H497">
        <f>VLOOKUP($A497, 'Medical Examinations_A_sheet'!$A$1:$J$2336, COLUMN('Medical Examinations_A_sheet'!G497), FALSE)</f>
        <v>2</v>
      </c>
      <c r="I497" t="str">
        <f>VLOOKUP($A497, 'Medical Examinations_A_sheet'!$A$1:$J$2336, COLUMN('Medical Examinations_A_sheet'!H497), FALSE)</f>
        <v>No</v>
      </c>
      <c r="J497" t="str">
        <f>VLOOKUP($A497, 'Medical Examinations_A_sheet'!$A$1:$J$2336, COLUMN('Medical Examinations_A_sheet'!I497), FALSE)</f>
        <v>Obesity</v>
      </c>
      <c r="K497" t="str">
        <f>VLOOKUP($A497, 'Medical Examinations_A_sheet'!$A$1:$J$2336, COLUMN('Medical Examinations_A_sheet'!J497), FALSE)</f>
        <v>Normal</v>
      </c>
      <c r="L497" s="10">
        <f>VLOOKUP(Healthcare!$A497,'Hospitalisation Details_A_sheet'!$A$1:$K$2344,COLUMN('Hospitalisation Details_A_sheet'!F496),FALSE)</f>
        <v>19995.29</v>
      </c>
      <c r="M497" t="str">
        <f>VLOOKUP(Healthcare!$A497,'Hospitalisation Details_A_sheet'!$A$1:$K$2344,COLUMN('Hospitalisation Details_A_sheet'!G496),FALSE)</f>
        <v>tier - 1</v>
      </c>
      <c r="N497" t="str">
        <f>VLOOKUP(Healthcare!$A497,'Hospitalisation Details_A_sheet'!$A$1:$K$2344,COLUMN('Hospitalisation Details_A_sheet'!H496),FALSE)</f>
        <v>tier - 3</v>
      </c>
      <c r="O497" t="str">
        <f>VLOOKUP(Healthcare!$A497,'Hospitalisation Details_A_sheet'!$A$1:$K$2344,COLUMN('Hospitalisation Details_A_sheet'!I496),FALSE)</f>
        <v>R1026</v>
      </c>
      <c r="P497" s="8" t="str">
        <f>VLOOKUP(Healthcare!$A497,'Hospitalisation Details_A_sheet'!$A$1:$K$2344,COLUMN('Hospitalisation Details_A_sheet'!J496),FALSE)</f>
        <v>10-Aug-1966</v>
      </c>
      <c r="Q497">
        <f>VLOOKUP(Healthcare!$A497,'Hospitalisation Details_A_sheet'!$A$1:$K$2344,COLUMN('Hospitalisation Details_A_sheet'!K496),FALSE)</f>
        <v>56</v>
      </c>
    </row>
    <row r="498" spans="1:17" ht="15.6" x14ac:dyDescent="0.3">
      <c r="A498" s="1" t="s">
        <v>1874</v>
      </c>
      <c r="B498" s="24" t="str">
        <f>VLOOKUP('Customer Names_A_sheet'!$A498,'Customer Names_A_sheet'!$A$1:$E$2336,4,FALSE)</f>
        <v>Dawn M.</v>
      </c>
      <c r="C498">
        <f>VLOOKUP($A498, 'Medical Examinations_A_sheet'!$A$1:$J$2336, COLUMN('Medical Examinations_A_sheet'!B498), FALSE)</f>
        <v>23.37</v>
      </c>
      <c r="D498">
        <f>VLOOKUP($A498, 'Medical Examinations_A_sheet'!$A$1:$J$2336, COLUMN('Medical Examinations_A_sheet'!C498), FALSE)</f>
        <v>5.8</v>
      </c>
      <c r="E498" t="str">
        <f>VLOOKUP($A498, 'Medical Examinations_A_sheet'!$A$1:$J$2336, COLUMN('Medical Examinations_A_sheet'!D498), FALSE)</f>
        <v>No</v>
      </c>
      <c r="F498" t="str">
        <f>VLOOKUP($A498, 'Medical Examinations_A_sheet'!$A$1:$J$2336, COLUMN('Medical Examinations_A_sheet'!E498), FALSE)</f>
        <v>No</v>
      </c>
      <c r="G498" t="str">
        <f>VLOOKUP($A498, 'Medical Examinations_A_sheet'!$A$1:$J$2336, COLUMN('Medical Examinations_A_sheet'!F498), FALSE)</f>
        <v>No</v>
      </c>
      <c r="H498">
        <f>VLOOKUP($A498, 'Medical Examinations_A_sheet'!$A$1:$J$2336, COLUMN('Medical Examinations_A_sheet'!G498), FALSE)</f>
        <v>0</v>
      </c>
      <c r="I498" t="str">
        <f>VLOOKUP($A498, 'Medical Examinations_A_sheet'!$A$1:$J$2336, COLUMN('Medical Examinations_A_sheet'!H498), FALSE)</f>
        <v>Yes</v>
      </c>
      <c r="J498" t="str">
        <f>VLOOKUP($A498, 'Medical Examinations_A_sheet'!$A$1:$J$2336, COLUMN('Medical Examinations_A_sheet'!I498), FALSE)</f>
        <v>Normal Weight</v>
      </c>
      <c r="K498" t="str">
        <f>VLOOKUP($A498, 'Medical Examinations_A_sheet'!$A$1:$J$2336, COLUMN('Medical Examinations_A_sheet'!J498), FALSE)</f>
        <v>Prediabetes</v>
      </c>
      <c r="L498" s="10">
        <f>VLOOKUP(Healthcare!$A498,'Hospitalisation Details_A_sheet'!$A$1:$K$2344,COLUMN('Hospitalisation Details_A_sheet'!F497),FALSE)</f>
        <v>19964.75</v>
      </c>
      <c r="M498" t="str">
        <f>VLOOKUP(Healthcare!$A498,'Hospitalisation Details_A_sheet'!$A$1:$K$2344,COLUMN('Hospitalisation Details_A_sheet'!G497),FALSE)</f>
        <v>tier - 1</v>
      </c>
      <c r="N498" t="str">
        <f>VLOOKUP(Healthcare!$A498,'Hospitalisation Details_A_sheet'!$A$1:$K$2344,COLUMN('Hospitalisation Details_A_sheet'!H497),FALSE)</f>
        <v>tier - 2</v>
      </c>
      <c r="O498" t="str">
        <f>VLOOKUP(Healthcare!$A498,'Hospitalisation Details_A_sheet'!$A$1:$K$2344,COLUMN('Hospitalisation Details_A_sheet'!I497),FALSE)</f>
        <v>R1024</v>
      </c>
      <c r="P498" s="8" t="str">
        <f>VLOOKUP(Healthcare!$A498,'Hospitalisation Details_A_sheet'!$A$1:$K$2344,COLUMN('Hospitalisation Details_A_sheet'!J497),FALSE)</f>
        <v>9-Oct-1980</v>
      </c>
      <c r="Q498">
        <f>VLOOKUP(Healthcare!$A498,'Hospitalisation Details_A_sheet'!$A$1:$K$2344,COLUMN('Hospitalisation Details_A_sheet'!K497),FALSE)</f>
        <v>42</v>
      </c>
    </row>
    <row r="499" spans="1:17" ht="15.6" x14ac:dyDescent="0.3">
      <c r="A499" s="1" t="s">
        <v>1873</v>
      </c>
      <c r="B499" s="24" t="str">
        <f>VLOOKUP('Customer Names_A_sheet'!$A499,'Customer Names_A_sheet'!$A$1:$E$2336,4,FALSE)</f>
        <v>Mr.  Chris</v>
      </c>
      <c r="C499">
        <f>VLOOKUP($A499, 'Medical Examinations_A_sheet'!$A$1:$J$2336, COLUMN('Medical Examinations_A_sheet'!B499), FALSE)</f>
        <v>29.7</v>
      </c>
      <c r="D499">
        <f>VLOOKUP($A499, 'Medical Examinations_A_sheet'!$A$1:$J$2336, COLUMN('Medical Examinations_A_sheet'!C499), FALSE)</f>
        <v>6.21</v>
      </c>
      <c r="E499" t="str">
        <f>VLOOKUP($A499, 'Medical Examinations_A_sheet'!$A$1:$J$2336, COLUMN('Medical Examinations_A_sheet'!D499), FALSE)</f>
        <v>Yes</v>
      </c>
      <c r="F499" t="str">
        <f>VLOOKUP($A499, 'Medical Examinations_A_sheet'!$A$1:$J$2336, COLUMN('Medical Examinations_A_sheet'!E499), FALSE)</f>
        <v>No</v>
      </c>
      <c r="G499" t="str">
        <f>VLOOKUP($A499, 'Medical Examinations_A_sheet'!$A$1:$J$2336, COLUMN('Medical Examinations_A_sheet'!F499), FALSE)</f>
        <v>Yes</v>
      </c>
      <c r="H499">
        <f>VLOOKUP($A499, 'Medical Examinations_A_sheet'!$A$1:$J$2336, COLUMN('Medical Examinations_A_sheet'!G499), FALSE)</f>
        <v>1</v>
      </c>
      <c r="I499" t="str">
        <f>VLOOKUP($A499, 'Medical Examinations_A_sheet'!$A$1:$J$2336, COLUMN('Medical Examinations_A_sheet'!H499), FALSE)</f>
        <v>Yes</v>
      </c>
      <c r="J499" t="str">
        <f>VLOOKUP($A499, 'Medical Examinations_A_sheet'!$A$1:$J$2336, COLUMN('Medical Examinations_A_sheet'!I499), FALSE)</f>
        <v>Overweight</v>
      </c>
      <c r="K499" t="str">
        <f>VLOOKUP($A499, 'Medical Examinations_A_sheet'!$A$1:$J$2336, COLUMN('Medical Examinations_A_sheet'!J499), FALSE)</f>
        <v>Prediabetes</v>
      </c>
      <c r="L499" s="10">
        <f>VLOOKUP(Healthcare!$A499,'Hospitalisation Details_A_sheet'!$A$1:$K$2344,COLUMN('Hospitalisation Details_A_sheet'!F498),FALSE)</f>
        <v>19933.46</v>
      </c>
      <c r="M499" t="str">
        <f>VLOOKUP(Healthcare!$A499,'Hospitalisation Details_A_sheet'!$A$1:$K$2344,COLUMN('Hospitalisation Details_A_sheet'!G498),FALSE)</f>
        <v>tier - 1</v>
      </c>
      <c r="N499" t="str">
        <f>VLOOKUP(Healthcare!$A499,'Hospitalisation Details_A_sheet'!$A$1:$K$2344,COLUMN('Hospitalisation Details_A_sheet'!H498),FALSE)</f>
        <v>tier - 3</v>
      </c>
      <c r="O499" t="str">
        <f>VLOOKUP(Healthcare!$A499,'Hospitalisation Details_A_sheet'!$A$1:$K$2344,COLUMN('Hospitalisation Details_A_sheet'!I498),FALSE)</f>
        <v>R1011</v>
      </c>
      <c r="P499" s="8" t="str">
        <f>VLOOKUP(Healthcare!$A499,'Hospitalisation Details_A_sheet'!$A$1:$K$2344,COLUMN('Hospitalisation Details_A_sheet'!J498),FALSE)</f>
        <v>18-Oct-1997</v>
      </c>
      <c r="Q499">
        <f>VLOOKUP(Healthcare!$A499,'Hospitalisation Details_A_sheet'!$A$1:$K$2344,COLUMN('Hospitalisation Details_A_sheet'!K498),FALSE)</f>
        <v>25</v>
      </c>
    </row>
    <row r="500" spans="1:17" ht="15.6" x14ac:dyDescent="0.3">
      <c r="A500" s="1" t="s">
        <v>1872</v>
      </c>
      <c r="B500" s="24" t="str">
        <f>VLOOKUP('Customer Names_A_sheet'!$A500,'Customer Names_A_sheet'!$A$1:$E$2336,4,FALSE)</f>
        <v>Karen</v>
      </c>
      <c r="C500">
        <f>VLOOKUP($A500, 'Medical Examinations_A_sheet'!$A$1:$J$2336, COLUMN('Medical Examinations_A_sheet'!B500), FALSE)</f>
        <v>20.045000000000002</v>
      </c>
      <c r="D500">
        <f>VLOOKUP($A500, 'Medical Examinations_A_sheet'!$A$1:$J$2336, COLUMN('Medical Examinations_A_sheet'!C500), FALSE)</f>
        <v>6.17</v>
      </c>
      <c r="E500" t="str">
        <f>VLOOKUP($A500, 'Medical Examinations_A_sheet'!$A$1:$J$2336, COLUMN('Medical Examinations_A_sheet'!D500), FALSE)</f>
        <v>No</v>
      </c>
      <c r="F500" t="str">
        <f>VLOOKUP($A500, 'Medical Examinations_A_sheet'!$A$1:$J$2336, COLUMN('Medical Examinations_A_sheet'!E500), FALSE)</f>
        <v>No</v>
      </c>
      <c r="G500" t="str">
        <f>VLOOKUP($A500, 'Medical Examinations_A_sheet'!$A$1:$J$2336, COLUMN('Medical Examinations_A_sheet'!F500), FALSE)</f>
        <v>Yes</v>
      </c>
      <c r="H500">
        <f>VLOOKUP($A500, 'Medical Examinations_A_sheet'!$A$1:$J$2336, COLUMN('Medical Examinations_A_sheet'!G500), FALSE)</f>
        <v>1</v>
      </c>
      <c r="I500" t="str">
        <f>VLOOKUP($A500, 'Medical Examinations_A_sheet'!$A$1:$J$2336, COLUMN('Medical Examinations_A_sheet'!H500), FALSE)</f>
        <v>Yes</v>
      </c>
      <c r="J500" t="str">
        <f>VLOOKUP($A500, 'Medical Examinations_A_sheet'!$A$1:$J$2336, COLUMN('Medical Examinations_A_sheet'!I500), FALSE)</f>
        <v>Normal Weight</v>
      </c>
      <c r="K500" t="str">
        <f>VLOOKUP($A500, 'Medical Examinations_A_sheet'!$A$1:$J$2336, COLUMN('Medical Examinations_A_sheet'!J500), FALSE)</f>
        <v>Prediabetes</v>
      </c>
      <c r="L500" s="10">
        <f>VLOOKUP(Healthcare!$A500,'Hospitalisation Details_A_sheet'!$A$1:$K$2344,COLUMN('Hospitalisation Details_A_sheet'!F499),FALSE)</f>
        <v>19798.05</v>
      </c>
      <c r="M500" t="str">
        <f>VLOOKUP(Healthcare!$A500,'Hospitalisation Details_A_sheet'!$A$1:$K$2344,COLUMN('Hospitalisation Details_A_sheet'!G499),FALSE)</f>
        <v>tier - 1</v>
      </c>
      <c r="N500" t="str">
        <f>VLOOKUP(Healthcare!$A500,'Hospitalisation Details_A_sheet'!$A$1:$K$2344,COLUMN('Hospitalisation Details_A_sheet'!H499),FALSE)</f>
        <v>tier - 1</v>
      </c>
      <c r="O500" t="str">
        <f>VLOOKUP(Healthcare!$A500,'Hospitalisation Details_A_sheet'!$A$1:$K$2344,COLUMN('Hospitalisation Details_A_sheet'!I499),FALSE)</f>
        <v>R1024</v>
      </c>
      <c r="P500" s="8" t="str">
        <f>VLOOKUP(Healthcare!$A500,'Hospitalisation Details_A_sheet'!$A$1:$K$2344,COLUMN('Hospitalisation Details_A_sheet'!J499),FALSE)</f>
        <v>30-Oct-1979</v>
      </c>
      <c r="Q500">
        <f>VLOOKUP(Healthcare!$A500,'Hospitalisation Details_A_sheet'!$A$1:$K$2344,COLUMN('Hospitalisation Details_A_sheet'!K499),FALSE)</f>
        <v>43</v>
      </c>
    </row>
    <row r="501" spans="1:17" ht="15.6" x14ac:dyDescent="0.3">
      <c r="A501" s="1" t="s">
        <v>1871</v>
      </c>
      <c r="B501" s="24" t="str">
        <f>VLOOKUP('Customer Names_A_sheet'!$A501,'Customer Names_A_sheet'!$A$1:$E$2336,4,FALSE)</f>
        <v>Jessica</v>
      </c>
      <c r="C501">
        <f>VLOOKUP($A501, 'Medical Examinations_A_sheet'!$A$1:$J$2336, COLUMN('Medical Examinations_A_sheet'!B501), FALSE)</f>
        <v>27.83</v>
      </c>
      <c r="D501">
        <f>VLOOKUP($A501, 'Medical Examinations_A_sheet'!$A$1:$J$2336, COLUMN('Medical Examinations_A_sheet'!C501), FALSE)</f>
        <v>5.36</v>
      </c>
      <c r="E501" t="str">
        <f>VLOOKUP($A501, 'Medical Examinations_A_sheet'!$A$1:$J$2336, COLUMN('Medical Examinations_A_sheet'!D501), FALSE)</f>
        <v>No</v>
      </c>
      <c r="F501" t="str">
        <f>VLOOKUP($A501, 'Medical Examinations_A_sheet'!$A$1:$J$2336, COLUMN('Medical Examinations_A_sheet'!E501), FALSE)</f>
        <v>No</v>
      </c>
      <c r="G501" t="str">
        <f>VLOOKUP($A501, 'Medical Examinations_A_sheet'!$A$1:$J$2336, COLUMN('Medical Examinations_A_sheet'!F501), FALSE)</f>
        <v>No</v>
      </c>
      <c r="H501">
        <f>VLOOKUP($A501, 'Medical Examinations_A_sheet'!$A$1:$J$2336, COLUMN('Medical Examinations_A_sheet'!G501), FALSE)</f>
        <v>2</v>
      </c>
      <c r="I501" t="str">
        <f>VLOOKUP($A501, 'Medical Examinations_A_sheet'!$A$1:$J$2336, COLUMN('Medical Examinations_A_sheet'!H501), FALSE)</f>
        <v>No</v>
      </c>
      <c r="J501" t="str">
        <f>VLOOKUP($A501, 'Medical Examinations_A_sheet'!$A$1:$J$2336, COLUMN('Medical Examinations_A_sheet'!I501), FALSE)</f>
        <v>Overweight</v>
      </c>
      <c r="K501" t="str">
        <f>VLOOKUP($A501, 'Medical Examinations_A_sheet'!$A$1:$J$2336, COLUMN('Medical Examinations_A_sheet'!J501), FALSE)</f>
        <v>Normal</v>
      </c>
      <c r="L501" s="10">
        <f>VLOOKUP(Healthcare!$A501,'Hospitalisation Details_A_sheet'!$A$1:$K$2344,COLUMN('Hospitalisation Details_A_sheet'!F500),FALSE)</f>
        <v>19749.38</v>
      </c>
      <c r="M501" t="str">
        <f>VLOOKUP(Healthcare!$A501,'Hospitalisation Details_A_sheet'!$A$1:$K$2344,COLUMN('Hospitalisation Details_A_sheet'!G500),FALSE)</f>
        <v>tier - 1</v>
      </c>
      <c r="N501" t="str">
        <f>VLOOKUP(Healthcare!$A501,'Hospitalisation Details_A_sheet'!$A$1:$K$2344,COLUMN('Hospitalisation Details_A_sheet'!H500),FALSE)</f>
        <v>tier - 3</v>
      </c>
      <c r="O501" t="str">
        <f>VLOOKUP(Healthcare!$A501,'Hospitalisation Details_A_sheet'!$A$1:$K$2344,COLUMN('Hospitalisation Details_A_sheet'!I500),FALSE)</f>
        <v>R1013</v>
      </c>
      <c r="P501" s="8" t="str">
        <f>VLOOKUP(Healthcare!$A501,'Hospitalisation Details_A_sheet'!$A$1:$K$2344,COLUMN('Hospitalisation Details_A_sheet'!J500),FALSE)</f>
        <v>14-Jun-1972</v>
      </c>
      <c r="Q501">
        <f>VLOOKUP(Healthcare!$A501,'Hospitalisation Details_A_sheet'!$A$1:$K$2344,COLUMN('Hospitalisation Details_A_sheet'!K500),FALSE)</f>
        <v>50</v>
      </c>
    </row>
    <row r="502" spans="1:17" ht="15.6" x14ac:dyDescent="0.3">
      <c r="A502" s="1" t="s">
        <v>1870</v>
      </c>
      <c r="B502" s="24" t="str">
        <f>VLOOKUP('Customer Names_A_sheet'!$A502,'Customer Names_A_sheet'!$A$1:$E$2336,4,FALSE)</f>
        <v>Mathieu</v>
      </c>
      <c r="C502">
        <f>VLOOKUP($A502, 'Medical Examinations_A_sheet'!$A$1:$J$2336, COLUMN('Medical Examinations_A_sheet'!B502), FALSE)</f>
        <v>28.93</v>
      </c>
      <c r="D502">
        <f>VLOOKUP($A502, 'Medical Examinations_A_sheet'!$A$1:$J$2336, COLUMN('Medical Examinations_A_sheet'!C502), FALSE)</f>
        <v>5.2</v>
      </c>
      <c r="E502" t="str">
        <f>VLOOKUP($A502, 'Medical Examinations_A_sheet'!$A$1:$J$2336, COLUMN('Medical Examinations_A_sheet'!D502), FALSE)</f>
        <v>No</v>
      </c>
      <c r="F502" t="str">
        <f>VLOOKUP($A502, 'Medical Examinations_A_sheet'!$A$1:$J$2336, COLUMN('Medical Examinations_A_sheet'!E502), FALSE)</f>
        <v>No</v>
      </c>
      <c r="G502" t="str">
        <f>VLOOKUP($A502, 'Medical Examinations_A_sheet'!$A$1:$J$2336, COLUMN('Medical Examinations_A_sheet'!F502), FALSE)</f>
        <v>No</v>
      </c>
      <c r="H502">
        <f>VLOOKUP($A502, 'Medical Examinations_A_sheet'!$A$1:$J$2336, COLUMN('Medical Examinations_A_sheet'!G502), FALSE)</f>
        <v>0</v>
      </c>
      <c r="I502" t="str">
        <f>VLOOKUP($A502, 'Medical Examinations_A_sheet'!$A$1:$J$2336, COLUMN('Medical Examinations_A_sheet'!H502), FALSE)</f>
        <v>Yes</v>
      </c>
      <c r="J502" t="str">
        <f>VLOOKUP($A502, 'Medical Examinations_A_sheet'!$A$1:$J$2336, COLUMN('Medical Examinations_A_sheet'!I502), FALSE)</f>
        <v>Overweight</v>
      </c>
      <c r="K502" t="str">
        <f>VLOOKUP($A502, 'Medical Examinations_A_sheet'!$A$1:$J$2336, COLUMN('Medical Examinations_A_sheet'!J502), FALSE)</f>
        <v>Normal</v>
      </c>
      <c r="L502" s="10">
        <f>VLOOKUP(Healthcare!$A502,'Hospitalisation Details_A_sheet'!$A$1:$K$2344,COLUMN('Hospitalisation Details_A_sheet'!F501),FALSE)</f>
        <v>19719.689999999999</v>
      </c>
      <c r="M502" t="str">
        <f>VLOOKUP(Healthcare!$A502,'Hospitalisation Details_A_sheet'!$A$1:$K$2344,COLUMN('Hospitalisation Details_A_sheet'!G501),FALSE)</f>
        <v>tier - 1</v>
      </c>
      <c r="N502" t="str">
        <f>VLOOKUP(Healthcare!$A502,'Hospitalisation Details_A_sheet'!$A$1:$K$2344,COLUMN('Hospitalisation Details_A_sheet'!H501),FALSE)</f>
        <v>tier - 2</v>
      </c>
      <c r="O502" t="str">
        <f>VLOOKUP(Healthcare!$A502,'Hospitalisation Details_A_sheet'!$A$1:$K$2344,COLUMN('Hospitalisation Details_A_sheet'!I501),FALSE)</f>
        <v>R1013</v>
      </c>
      <c r="P502" s="8" t="str">
        <f>VLOOKUP(Healthcare!$A502,'Hospitalisation Details_A_sheet'!$A$1:$K$2344,COLUMN('Hospitalisation Details_A_sheet'!J501),FALSE)</f>
        <v>8-Aug-1990</v>
      </c>
      <c r="Q502">
        <f>VLOOKUP(Healthcare!$A502,'Hospitalisation Details_A_sheet'!$A$1:$K$2344,COLUMN('Hospitalisation Details_A_sheet'!K501),FALSE)</f>
        <v>32</v>
      </c>
    </row>
    <row r="503" spans="1:17" ht="15.6" x14ac:dyDescent="0.3">
      <c r="A503" s="1" t="s">
        <v>1869</v>
      </c>
      <c r="B503" s="24" t="str">
        <f>VLOOKUP('Customer Names_A_sheet'!$A503,'Customer Names_A_sheet'!$A$1:$E$2336,4,FALSE)</f>
        <v>Kam S.</v>
      </c>
      <c r="C503">
        <f>VLOOKUP($A503, 'Medical Examinations_A_sheet'!$A$1:$J$2336, COLUMN('Medical Examinations_A_sheet'!B503), FALSE)</f>
        <v>33.82</v>
      </c>
      <c r="D503">
        <f>VLOOKUP($A503, 'Medical Examinations_A_sheet'!$A$1:$J$2336, COLUMN('Medical Examinations_A_sheet'!C503), FALSE)</f>
        <v>5.42</v>
      </c>
      <c r="E503" t="str">
        <f>VLOOKUP($A503, 'Medical Examinations_A_sheet'!$A$1:$J$2336, COLUMN('Medical Examinations_A_sheet'!D503), FALSE)</f>
        <v>No</v>
      </c>
      <c r="F503" t="str">
        <f>VLOOKUP($A503, 'Medical Examinations_A_sheet'!$A$1:$J$2336, COLUMN('Medical Examinations_A_sheet'!E503), FALSE)</f>
        <v>No</v>
      </c>
      <c r="G503" t="str">
        <f>VLOOKUP($A503, 'Medical Examinations_A_sheet'!$A$1:$J$2336, COLUMN('Medical Examinations_A_sheet'!F503), FALSE)</f>
        <v>No</v>
      </c>
      <c r="H503">
        <f>VLOOKUP($A503, 'Medical Examinations_A_sheet'!$A$1:$J$2336, COLUMN('Medical Examinations_A_sheet'!G503), FALSE)</f>
        <v>0</v>
      </c>
      <c r="I503" t="str">
        <f>VLOOKUP($A503, 'Medical Examinations_A_sheet'!$A$1:$J$2336, COLUMN('Medical Examinations_A_sheet'!H503), FALSE)</f>
        <v>No</v>
      </c>
      <c r="J503" t="str">
        <f>VLOOKUP($A503, 'Medical Examinations_A_sheet'!$A$1:$J$2336, COLUMN('Medical Examinations_A_sheet'!I503), FALSE)</f>
        <v>Obesity</v>
      </c>
      <c r="K503" t="str">
        <f>VLOOKUP($A503, 'Medical Examinations_A_sheet'!$A$1:$J$2336, COLUMN('Medical Examinations_A_sheet'!J503), FALSE)</f>
        <v>Normal</v>
      </c>
      <c r="L503" s="10">
        <f>VLOOKUP(Healthcare!$A503,'Hospitalisation Details_A_sheet'!$A$1:$K$2344,COLUMN('Hospitalisation Details_A_sheet'!F502),FALSE)</f>
        <v>19673.34</v>
      </c>
      <c r="M503" t="str">
        <f>VLOOKUP(Healthcare!$A503,'Hospitalisation Details_A_sheet'!$A$1:$K$2344,COLUMN('Hospitalisation Details_A_sheet'!G502),FALSE)</f>
        <v>tier - 1</v>
      </c>
      <c r="N503" t="str">
        <f>VLOOKUP(Healthcare!$A503,'Hospitalisation Details_A_sheet'!$A$1:$K$2344,COLUMN('Hospitalisation Details_A_sheet'!H502),FALSE)</f>
        <v>tier - 2</v>
      </c>
      <c r="O503" t="str">
        <f>VLOOKUP(Healthcare!$A503,'Hospitalisation Details_A_sheet'!$A$1:$K$2344,COLUMN('Hospitalisation Details_A_sheet'!I502),FALSE)</f>
        <v>R1012</v>
      </c>
      <c r="P503" s="8" t="str">
        <f>VLOOKUP(Healthcare!$A503,'Hospitalisation Details_A_sheet'!$A$1:$K$2344,COLUMN('Hospitalisation Details_A_sheet'!J502),FALSE)</f>
        <v>27-Aug-1994</v>
      </c>
      <c r="Q503">
        <f>VLOOKUP(Healthcare!$A503,'Hospitalisation Details_A_sheet'!$A$1:$K$2344,COLUMN('Hospitalisation Details_A_sheet'!K502),FALSE)</f>
        <v>28</v>
      </c>
    </row>
    <row r="504" spans="1:17" ht="15.6" x14ac:dyDescent="0.3">
      <c r="A504" s="1" t="s">
        <v>1868</v>
      </c>
      <c r="B504" s="24" t="str">
        <f>VLOOKUP('Customer Names_A_sheet'!$A504,'Customer Names_A_sheet'!$A$1:$E$2336,4,FALSE)</f>
        <v>Valerie A</v>
      </c>
      <c r="C504">
        <f>VLOOKUP($A504, 'Medical Examinations_A_sheet'!$A$1:$J$2336, COLUMN('Medical Examinations_A_sheet'!B504), FALSE)</f>
        <v>20.234999999999999</v>
      </c>
      <c r="D504">
        <f>VLOOKUP($A504, 'Medical Examinations_A_sheet'!$A$1:$J$2336, COLUMN('Medical Examinations_A_sheet'!C504), FALSE)</f>
        <v>6.84</v>
      </c>
      <c r="E504" t="str">
        <f>VLOOKUP($A504, 'Medical Examinations_A_sheet'!$A$1:$J$2336, COLUMN('Medical Examinations_A_sheet'!D504), FALSE)</f>
        <v>No</v>
      </c>
      <c r="F504" t="str">
        <f>VLOOKUP($A504, 'Medical Examinations_A_sheet'!$A$1:$J$2336, COLUMN('Medical Examinations_A_sheet'!E504), FALSE)</f>
        <v>No</v>
      </c>
      <c r="G504" t="str">
        <f>VLOOKUP($A504, 'Medical Examinations_A_sheet'!$A$1:$J$2336, COLUMN('Medical Examinations_A_sheet'!F504), FALSE)</f>
        <v>No</v>
      </c>
      <c r="H504">
        <f>VLOOKUP($A504, 'Medical Examinations_A_sheet'!$A$1:$J$2336, COLUMN('Medical Examinations_A_sheet'!G504), FALSE)</f>
        <v>0</v>
      </c>
      <c r="I504" t="str">
        <f>VLOOKUP($A504, 'Medical Examinations_A_sheet'!$A$1:$J$2336, COLUMN('Medical Examinations_A_sheet'!H504), FALSE)</f>
        <v>Yes</v>
      </c>
      <c r="J504" t="str">
        <f>VLOOKUP($A504, 'Medical Examinations_A_sheet'!$A$1:$J$2336, COLUMN('Medical Examinations_A_sheet'!I504), FALSE)</f>
        <v>Normal Weight</v>
      </c>
      <c r="K504" t="str">
        <f>VLOOKUP($A504, 'Medical Examinations_A_sheet'!$A$1:$J$2336, COLUMN('Medical Examinations_A_sheet'!J504), FALSE)</f>
        <v>Diabetes</v>
      </c>
      <c r="L504" s="10">
        <f>VLOOKUP(Healthcare!$A504,'Hospitalisation Details_A_sheet'!$A$1:$K$2344,COLUMN('Hospitalisation Details_A_sheet'!F503),FALSE)</f>
        <v>19594.810000000001</v>
      </c>
      <c r="M504" t="str">
        <f>VLOOKUP(Healthcare!$A504,'Hospitalisation Details_A_sheet'!$A$1:$K$2344,COLUMN('Hospitalisation Details_A_sheet'!G503),FALSE)</f>
        <v>tier - 1</v>
      </c>
      <c r="N504" t="str">
        <f>VLOOKUP(Healthcare!$A504,'Hospitalisation Details_A_sheet'!$A$1:$K$2344,COLUMN('Hospitalisation Details_A_sheet'!H503),FALSE)</f>
        <v>tier - 1</v>
      </c>
      <c r="O504" t="str">
        <f>VLOOKUP(Healthcare!$A504,'Hospitalisation Details_A_sheet'!$A$1:$K$2344,COLUMN('Hospitalisation Details_A_sheet'!I503),FALSE)</f>
        <v>R1024</v>
      </c>
      <c r="P504" s="8" t="str">
        <f>VLOOKUP(Healthcare!$A504,'Hospitalisation Details_A_sheet'!$A$1:$K$2344,COLUMN('Hospitalisation Details_A_sheet'!J503),FALSE)</f>
        <v>24-Sep-1978</v>
      </c>
      <c r="Q504">
        <f>VLOOKUP(Healthcare!$A504,'Hospitalisation Details_A_sheet'!$A$1:$K$2344,COLUMN('Hospitalisation Details_A_sheet'!K503),FALSE)</f>
        <v>44</v>
      </c>
    </row>
    <row r="505" spans="1:17" ht="15.6" x14ac:dyDescent="0.3">
      <c r="A505" s="1" t="s">
        <v>1867</v>
      </c>
      <c r="B505" s="24" t="str">
        <f>VLOOKUP('Customer Names_A_sheet'!$A505,'Customer Names_A_sheet'!$A$1:$E$2336,4,FALSE)</f>
        <v>Freya R</v>
      </c>
      <c r="C505">
        <f>VLOOKUP($A505, 'Medical Examinations_A_sheet'!$A$1:$J$2336, COLUMN('Medical Examinations_A_sheet'!B505), FALSE)</f>
        <v>49.2</v>
      </c>
      <c r="D505">
        <f>VLOOKUP($A505, 'Medical Examinations_A_sheet'!$A$1:$J$2336, COLUMN('Medical Examinations_A_sheet'!C505), FALSE)</f>
        <v>10.9</v>
      </c>
      <c r="E505" t="str">
        <f>VLOOKUP($A505, 'Medical Examinations_A_sheet'!$A$1:$J$2336, COLUMN('Medical Examinations_A_sheet'!D505), FALSE)</f>
        <v>Yes</v>
      </c>
      <c r="F505" t="str">
        <f>VLOOKUP($A505, 'Medical Examinations_A_sheet'!$A$1:$J$2336, COLUMN('Medical Examinations_A_sheet'!E505), FALSE)</f>
        <v>No</v>
      </c>
      <c r="G505" t="str">
        <f>VLOOKUP($A505, 'Medical Examinations_A_sheet'!$A$1:$J$2336, COLUMN('Medical Examinations_A_sheet'!F505), FALSE)</f>
        <v>Yes</v>
      </c>
      <c r="H505">
        <f>VLOOKUP($A505, 'Medical Examinations_A_sheet'!$A$1:$J$2336, COLUMN('Medical Examinations_A_sheet'!G505), FALSE)</f>
        <v>1</v>
      </c>
      <c r="I505" t="str">
        <f>VLOOKUP($A505, 'Medical Examinations_A_sheet'!$A$1:$J$2336, COLUMN('Medical Examinations_A_sheet'!H505), FALSE)</f>
        <v>No</v>
      </c>
      <c r="J505" t="str">
        <f>VLOOKUP($A505, 'Medical Examinations_A_sheet'!$A$1:$J$2336, COLUMN('Medical Examinations_A_sheet'!I505), FALSE)</f>
        <v>Obesity</v>
      </c>
      <c r="K505" t="str">
        <f>VLOOKUP($A505, 'Medical Examinations_A_sheet'!$A$1:$J$2336, COLUMN('Medical Examinations_A_sheet'!J505), FALSE)</f>
        <v>Diabetes</v>
      </c>
      <c r="L505" s="10">
        <f>VLOOKUP(Healthcare!$A505,'Hospitalisation Details_A_sheet'!$A$1:$K$2344,COLUMN('Hospitalisation Details_A_sheet'!F504),FALSE)</f>
        <v>19551.34</v>
      </c>
      <c r="M505" t="str">
        <f>VLOOKUP(Healthcare!$A505,'Hospitalisation Details_A_sheet'!$A$1:$K$2344,COLUMN('Hospitalisation Details_A_sheet'!G504),FALSE)</f>
        <v>tier - 1</v>
      </c>
      <c r="N505" t="str">
        <f>VLOOKUP(Healthcare!$A505,'Hospitalisation Details_A_sheet'!$A$1:$K$2344,COLUMN('Hospitalisation Details_A_sheet'!H504),FALSE)</f>
        <v>tier - 3</v>
      </c>
      <c r="O505" t="str">
        <f>VLOOKUP(Healthcare!$A505,'Hospitalisation Details_A_sheet'!$A$1:$K$2344,COLUMN('Hospitalisation Details_A_sheet'!I504),FALSE)</f>
        <v>R1012</v>
      </c>
      <c r="P505" s="8" t="str">
        <f>VLOOKUP(Healthcare!$A505,'Hospitalisation Details_A_sheet'!$A$1:$K$2344,COLUMN('Hospitalisation Details_A_sheet'!J504),FALSE)</f>
        <v>14-Jul-1963</v>
      </c>
      <c r="Q505">
        <f>VLOOKUP(Healthcare!$A505,'Hospitalisation Details_A_sheet'!$A$1:$K$2344,COLUMN('Hospitalisation Details_A_sheet'!K504),FALSE)</f>
        <v>59</v>
      </c>
    </row>
    <row r="506" spans="1:17" ht="15.6" x14ac:dyDescent="0.3">
      <c r="A506" s="1" t="s">
        <v>1866</v>
      </c>
      <c r="B506" s="24" t="str">
        <f>VLOOKUP('Customer Names_A_sheet'!$A506,'Customer Names_A_sheet'!$A$1:$E$2336,4,FALSE)</f>
        <v>Jennifer</v>
      </c>
      <c r="C506">
        <f>VLOOKUP($A506, 'Medical Examinations_A_sheet'!$A$1:$J$2336, COLUMN('Medical Examinations_A_sheet'!B506), FALSE)</f>
        <v>26.4</v>
      </c>
      <c r="D506">
        <f>VLOOKUP($A506, 'Medical Examinations_A_sheet'!$A$1:$J$2336, COLUMN('Medical Examinations_A_sheet'!C506), FALSE)</f>
        <v>4.87</v>
      </c>
      <c r="E506" t="str">
        <f>VLOOKUP($A506, 'Medical Examinations_A_sheet'!$A$1:$J$2336, COLUMN('Medical Examinations_A_sheet'!D506), FALSE)</f>
        <v>Yes</v>
      </c>
      <c r="F506" t="str">
        <f>VLOOKUP($A506, 'Medical Examinations_A_sheet'!$A$1:$J$2336, COLUMN('Medical Examinations_A_sheet'!E506), FALSE)</f>
        <v>No</v>
      </c>
      <c r="G506" t="str">
        <f>VLOOKUP($A506, 'Medical Examinations_A_sheet'!$A$1:$J$2336, COLUMN('Medical Examinations_A_sheet'!F506), FALSE)</f>
        <v>No</v>
      </c>
      <c r="H506">
        <f>VLOOKUP($A506, 'Medical Examinations_A_sheet'!$A$1:$J$2336, COLUMN('Medical Examinations_A_sheet'!G506), FALSE)</f>
        <v>0</v>
      </c>
      <c r="I506" t="str">
        <f>VLOOKUP($A506, 'Medical Examinations_A_sheet'!$A$1:$J$2336, COLUMN('Medical Examinations_A_sheet'!H506), FALSE)</f>
        <v>Yes</v>
      </c>
      <c r="J506" t="str">
        <f>VLOOKUP($A506, 'Medical Examinations_A_sheet'!$A$1:$J$2336, COLUMN('Medical Examinations_A_sheet'!I506), FALSE)</f>
        <v>Overweight</v>
      </c>
      <c r="K506" t="str">
        <f>VLOOKUP($A506, 'Medical Examinations_A_sheet'!$A$1:$J$2336, COLUMN('Medical Examinations_A_sheet'!J506), FALSE)</f>
        <v>Normal</v>
      </c>
      <c r="L506" s="10">
        <f>VLOOKUP(Healthcare!$A506,'Hospitalisation Details_A_sheet'!$A$1:$K$2344,COLUMN('Hospitalisation Details_A_sheet'!F505),FALSE)</f>
        <v>19539.240000000002</v>
      </c>
      <c r="M506" t="str">
        <f>VLOOKUP(Healthcare!$A506,'Hospitalisation Details_A_sheet'!$A$1:$K$2344,COLUMN('Hospitalisation Details_A_sheet'!G505),FALSE)</f>
        <v>tier - 1</v>
      </c>
      <c r="N506" t="str">
        <f>VLOOKUP(Healthcare!$A506,'Hospitalisation Details_A_sheet'!$A$1:$K$2344,COLUMN('Hospitalisation Details_A_sheet'!H505),FALSE)</f>
        <v>tier - 1</v>
      </c>
      <c r="O506" t="str">
        <f>VLOOKUP(Healthcare!$A506,'Hospitalisation Details_A_sheet'!$A$1:$K$2344,COLUMN('Hospitalisation Details_A_sheet'!I505),FALSE)</f>
        <v>R1013</v>
      </c>
      <c r="P506" s="8" t="str">
        <f>VLOOKUP(Healthcare!$A506,'Hospitalisation Details_A_sheet'!$A$1:$K$2344,COLUMN('Hospitalisation Details_A_sheet'!J505),FALSE)</f>
        <v>17-Sep-1985</v>
      </c>
      <c r="Q506">
        <f>VLOOKUP(Healthcare!$A506,'Hospitalisation Details_A_sheet'!$A$1:$K$2344,COLUMN('Hospitalisation Details_A_sheet'!K505),FALSE)</f>
        <v>37</v>
      </c>
    </row>
    <row r="507" spans="1:17" ht="15.6" x14ac:dyDescent="0.3">
      <c r="A507" s="1" t="s">
        <v>1865</v>
      </c>
      <c r="B507" s="24" t="str">
        <f>VLOOKUP('Customer Names_A_sheet'!$A507,'Customer Names_A_sheet'!$A$1:$E$2336,4,FALSE)</f>
        <v>Kara</v>
      </c>
      <c r="C507">
        <f>VLOOKUP($A507, 'Medical Examinations_A_sheet'!$A$1:$J$2336, COLUMN('Medical Examinations_A_sheet'!B507), FALSE)</f>
        <v>28.38</v>
      </c>
      <c r="D507">
        <f>VLOOKUP($A507, 'Medical Examinations_A_sheet'!$A$1:$J$2336, COLUMN('Medical Examinations_A_sheet'!C507), FALSE)</f>
        <v>6.07</v>
      </c>
      <c r="E507" t="str">
        <f>VLOOKUP($A507, 'Medical Examinations_A_sheet'!$A$1:$J$2336, COLUMN('Medical Examinations_A_sheet'!D507), FALSE)</f>
        <v>No</v>
      </c>
      <c r="F507" t="str">
        <f>VLOOKUP($A507, 'Medical Examinations_A_sheet'!$A$1:$J$2336, COLUMN('Medical Examinations_A_sheet'!E507), FALSE)</f>
        <v>No</v>
      </c>
      <c r="G507" t="str">
        <f>VLOOKUP($A507, 'Medical Examinations_A_sheet'!$A$1:$J$2336, COLUMN('Medical Examinations_A_sheet'!F507), FALSE)</f>
        <v>No</v>
      </c>
      <c r="H507">
        <f>VLOOKUP($A507, 'Medical Examinations_A_sheet'!$A$1:$J$2336, COLUMN('Medical Examinations_A_sheet'!G507), FALSE)</f>
        <v>1</v>
      </c>
      <c r="I507" t="str">
        <f>VLOOKUP($A507, 'Medical Examinations_A_sheet'!$A$1:$J$2336, COLUMN('Medical Examinations_A_sheet'!H507), FALSE)</f>
        <v>Yes</v>
      </c>
      <c r="J507" t="str">
        <f>VLOOKUP($A507, 'Medical Examinations_A_sheet'!$A$1:$J$2336, COLUMN('Medical Examinations_A_sheet'!I507), FALSE)</f>
        <v>Overweight</v>
      </c>
      <c r="K507" t="str">
        <f>VLOOKUP($A507, 'Medical Examinations_A_sheet'!$A$1:$J$2336, COLUMN('Medical Examinations_A_sheet'!J507), FALSE)</f>
        <v>Prediabetes</v>
      </c>
      <c r="L507" s="10">
        <f>VLOOKUP(Healthcare!$A507,'Hospitalisation Details_A_sheet'!$A$1:$K$2344,COLUMN('Hospitalisation Details_A_sheet'!F506),FALSE)</f>
        <v>19521.97</v>
      </c>
      <c r="M507" t="str">
        <f>VLOOKUP(Healthcare!$A507,'Hospitalisation Details_A_sheet'!$A$1:$K$2344,COLUMN('Hospitalisation Details_A_sheet'!G506),FALSE)</f>
        <v>tier - 1</v>
      </c>
      <c r="N507" t="str">
        <f>VLOOKUP(Healthcare!$A507,'Hospitalisation Details_A_sheet'!$A$1:$K$2344,COLUMN('Hospitalisation Details_A_sheet'!H506),FALSE)</f>
        <v>tier - 2</v>
      </c>
      <c r="O507" t="str">
        <f>VLOOKUP(Healthcare!$A507,'Hospitalisation Details_A_sheet'!$A$1:$K$2344,COLUMN('Hospitalisation Details_A_sheet'!I506),FALSE)</f>
        <v>R1013</v>
      </c>
      <c r="P507" s="8" t="str">
        <f>VLOOKUP(Healthcare!$A507,'Hospitalisation Details_A_sheet'!$A$1:$K$2344,COLUMN('Hospitalisation Details_A_sheet'!J506),FALSE)</f>
        <v>19-Aug-1992</v>
      </c>
      <c r="Q507">
        <f>VLOOKUP(Healthcare!$A507,'Hospitalisation Details_A_sheet'!$A$1:$K$2344,COLUMN('Hospitalisation Details_A_sheet'!K506),FALSE)</f>
        <v>30</v>
      </c>
    </row>
    <row r="508" spans="1:17" ht="15.6" x14ac:dyDescent="0.3">
      <c r="A508" s="1" t="s">
        <v>1864</v>
      </c>
      <c r="B508" s="24" t="str">
        <f>VLOOKUP('Customer Names_A_sheet'!$A508,'Customer Names_A_sheet'!$A$1:$E$2336,4,FALSE)</f>
        <v>Bradley A.</v>
      </c>
      <c r="C508">
        <f>VLOOKUP($A508, 'Medical Examinations_A_sheet'!$A$1:$J$2336, COLUMN('Medical Examinations_A_sheet'!B508), FALSE)</f>
        <v>24.64</v>
      </c>
      <c r="D508">
        <f>VLOOKUP($A508, 'Medical Examinations_A_sheet'!$A$1:$J$2336, COLUMN('Medical Examinations_A_sheet'!C508), FALSE)</f>
        <v>4.33</v>
      </c>
      <c r="E508" t="str">
        <f>VLOOKUP($A508, 'Medical Examinations_A_sheet'!$A$1:$J$2336, COLUMN('Medical Examinations_A_sheet'!D508), FALSE)</f>
        <v>No</v>
      </c>
      <c r="F508" t="str">
        <f>VLOOKUP($A508, 'Medical Examinations_A_sheet'!$A$1:$J$2336, COLUMN('Medical Examinations_A_sheet'!E508), FALSE)</f>
        <v>No</v>
      </c>
      <c r="G508" t="str">
        <f>VLOOKUP($A508, 'Medical Examinations_A_sheet'!$A$1:$J$2336, COLUMN('Medical Examinations_A_sheet'!F508), FALSE)</f>
        <v>No</v>
      </c>
      <c r="H508">
        <f>VLOOKUP($A508, 'Medical Examinations_A_sheet'!$A$1:$J$2336, COLUMN('Medical Examinations_A_sheet'!G508), FALSE)</f>
        <v>0</v>
      </c>
      <c r="I508" t="str">
        <f>VLOOKUP($A508, 'Medical Examinations_A_sheet'!$A$1:$J$2336, COLUMN('Medical Examinations_A_sheet'!H508), FALSE)</f>
        <v>Yes</v>
      </c>
      <c r="J508" t="str">
        <f>VLOOKUP($A508, 'Medical Examinations_A_sheet'!$A$1:$J$2336, COLUMN('Medical Examinations_A_sheet'!I508), FALSE)</f>
        <v>Normal Weight</v>
      </c>
      <c r="K508" t="str">
        <f>VLOOKUP($A508, 'Medical Examinations_A_sheet'!$A$1:$J$2336, COLUMN('Medical Examinations_A_sheet'!J508), FALSE)</f>
        <v>Normal</v>
      </c>
      <c r="L508" s="10">
        <f>VLOOKUP(Healthcare!$A508,'Hospitalisation Details_A_sheet'!$A$1:$K$2344,COLUMN('Hospitalisation Details_A_sheet'!F507),FALSE)</f>
        <v>19515.54</v>
      </c>
      <c r="M508" t="str">
        <f>VLOOKUP(Healthcare!$A508,'Hospitalisation Details_A_sheet'!$A$1:$K$2344,COLUMN('Hospitalisation Details_A_sheet'!G507),FALSE)</f>
        <v>tier - 1</v>
      </c>
      <c r="N508" t="str">
        <f>VLOOKUP(Healthcare!$A508,'Hospitalisation Details_A_sheet'!$A$1:$K$2344,COLUMN('Hospitalisation Details_A_sheet'!H507),FALSE)</f>
        <v>tier - 1</v>
      </c>
      <c r="O508" t="str">
        <f>VLOOKUP(Healthcare!$A508,'Hospitalisation Details_A_sheet'!$A$1:$K$2344,COLUMN('Hospitalisation Details_A_sheet'!I507),FALSE)</f>
        <v>R1013</v>
      </c>
      <c r="P508" s="8" t="str">
        <f>VLOOKUP(Healthcare!$A508,'Hospitalisation Details_A_sheet'!$A$1:$K$2344,COLUMN('Hospitalisation Details_A_sheet'!J507),FALSE)</f>
        <v>8-Nov-1980</v>
      </c>
      <c r="Q508">
        <f>VLOOKUP(Healthcare!$A508,'Hospitalisation Details_A_sheet'!$A$1:$K$2344,COLUMN('Hospitalisation Details_A_sheet'!K507),FALSE)</f>
        <v>42</v>
      </c>
    </row>
    <row r="509" spans="1:17" ht="15.6" x14ac:dyDescent="0.3">
      <c r="A509" s="1" t="s">
        <v>1863</v>
      </c>
      <c r="B509" s="24" t="str">
        <f>VLOOKUP('Customer Names_A_sheet'!$A509,'Customer Names_A_sheet'!$A$1:$E$2336,4,FALSE)</f>
        <v>Brendan</v>
      </c>
      <c r="C509">
        <f>VLOOKUP($A509, 'Medical Examinations_A_sheet'!$A$1:$J$2336, COLUMN('Medical Examinations_A_sheet'!B509), FALSE)</f>
        <v>39.71</v>
      </c>
      <c r="D509">
        <f>VLOOKUP($A509, 'Medical Examinations_A_sheet'!$A$1:$J$2336, COLUMN('Medical Examinations_A_sheet'!C509), FALSE)</f>
        <v>5.83</v>
      </c>
      <c r="E509" t="str">
        <f>VLOOKUP($A509, 'Medical Examinations_A_sheet'!$A$1:$J$2336, COLUMN('Medical Examinations_A_sheet'!D509), FALSE)</f>
        <v>No</v>
      </c>
      <c r="F509" t="str">
        <f>VLOOKUP($A509, 'Medical Examinations_A_sheet'!$A$1:$J$2336, COLUMN('Medical Examinations_A_sheet'!E509), FALSE)</f>
        <v>No</v>
      </c>
      <c r="G509" t="str">
        <f>VLOOKUP($A509, 'Medical Examinations_A_sheet'!$A$1:$J$2336, COLUMN('Medical Examinations_A_sheet'!F509), FALSE)</f>
        <v>No</v>
      </c>
      <c r="H509">
        <f>VLOOKUP($A509, 'Medical Examinations_A_sheet'!$A$1:$J$2336, COLUMN('Medical Examinations_A_sheet'!G509), FALSE)</f>
        <v>1</v>
      </c>
      <c r="I509" t="str">
        <f>VLOOKUP($A509, 'Medical Examinations_A_sheet'!$A$1:$J$2336, COLUMN('Medical Examinations_A_sheet'!H509), FALSE)</f>
        <v>No</v>
      </c>
      <c r="J509" t="str">
        <f>VLOOKUP($A509, 'Medical Examinations_A_sheet'!$A$1:$J$2336, COLUMN('Medical Examinations_A_sheet'!I509), FALSE)</f>
        <v>Obesity</v>
      </c>
      <c r="K509" t="str">
        <f>VLOOKUP($A509, 'Medical Examinations_A_sheet'!$A$1:$J$2336, COLUMN('Medical Examinations_A_sheet'!J509), FALSE)</f>
        <v>Prediabetes</v>
      </c>
      <c r="L509" s="10">
        <f>VLOOKUP(Healthcare!$A509,'Hospitalisation Details_A_sheet'!$A$1:$K$2344,COLUMN('Hospitalisation Details_A_sheet'!F508),FALSE)</f>
        <v>19496.72</v>
      </c>
      <c r="M509" t="str">
        <f>VLOOKUP(Healthcare!$A509,'Hospitalisation Details_A_sheet'!$A$1:$K$2344,COLUMN('Hospitalisation Details_A_sheet'!G508),FALSE)</f>
        <v>tier - 1</v>
      </c>
      <c r="N509" t="str">
        <f>VLOOKUP(Healthcare!$A509,'Hospitalisation Details_A_sheet'!$A$1:$K$2344,COLUMN('Hospitalisation Details_A_sheet'!H508),FALSE)</f>
        <v>tier - 3</v>
      </c>
      <c r="O509" t="str">
        <f>VLOOKUP(Healthcare!$A509,'Hospitalisation Details_A_sheet'!$A$1:$K$2344,COLUMN('Hospitalisation Details_A_sheet'!I508),FALSE)</f>
        <v>R1019</v>
      </c>
      <c r="P509" s="8" t="str">
        <f>VLOOKUP(Healthcare!$A509,'Hospitalisation Details_A_sheet'!$A$1:$K$2344,COLUMN('Hospitalisation Details_A_sheet'!J508),FALSE)</f>
        <v>30-Nov-1987</v>
      </c>
      <c r="Q509">
        <f>VLOOKUP(Healthcare!$A509,'Hospitalisation Details_A_sheet'!$A$1:$K$2344,COLUMN('Hospitalisation Details_A_sheet'!K508),FALSE)</f>
        <v>35</v>
      </c>
    </row>
    <row r="510" spans="1:17" ht="15.6" x14ac:dyDescent="0.3">
      <c r="A510" s="1" t="s">
        <v>1862</v>
      </c>
      <c r="B510" s="24" t="str">
        <f>VLOOKUP('Customer Names_A_sheet'!$A510,'Customer Names_A_sheet'!$A$1:$E$2336,4,FALSE)</f>
        <v>Amber R</v>
      </c>
      <c r="C510">
        <f>VLOOKUP($A510, 'Medical Examinations_A_sheet'!$A$1:$J$2336, COLUMN('Medical Examinations_A_sheet'!B510), FALSE)</f>
        <v>22.22</v>
      </c>
      <c r="D510">
        <f>VLOOKUP($A510, 'Medical Examinations_A_sheet'!$A$1:$J$2336, COLUMN('Medical Examinations_A_sheet'!C510), FALSE)</f>
        <v>5.5</v>
      </c>
      <c r="E510" t="str">
        <f>VLOOKUP($A510, 'Medical Examinations_A_sheet'!$A$1:$J$2336, COLUMN('Medical Examinations_A_sheet'!D510), FALSE)</f>
        <v>No</v>
      </c>
      <c r="F510" t="str">
        <f>VLOOKUP($A510, 'Medical Examinations_A_sheet'!$A$1:$J$2336, COLUMN('Medical Examinations_A_sheet'!E510), FALSE)</f>
        <v>No</v>
      </c>
      <c r="G510" t="str">
        <f>VLOOKUP($A510, 'Medical Examinations_A_sheet'!$A$1:$J$2336, COLUMN('Medical Examinations_A_sheet'!F510), FALSE)</f>
        <v>No</v>
      </c>
      <c r="H510">
        <f>VLOOKUP($A510, 'Medical Examinations_A_sheet'!$A$1:$J$2336, COLUMN('Medical Examinations_A_sheet'!G510), FALSE)</f>
        <v>0</v>
      </c>
      <c r="I510" t="str">
        <f>VLOOKUP($A510, 'Medical Examinations_A_sheet'!$A$1:$J$2336, COLUMN('Medical Examinations_A_sheet'!H510), FALSE)</f>
        <v>Yes</v>
      </c>
      <c r="J510" t="str">
        <f>VLOOKUP($A510, 'Medical Examinations_A_sheet'!$A$1:$J$2336, COLUMN('Medical Examinations_A_sheet'!I510), FALSE)</f>
        <v>Normal Weight</v>
      </c>
      <c r="K510" t="str">
        <f>VLOOKUP($A510, 'Medical Examinations_A_sheet'!$A$1:$J$2336, COLUMN('Medical Examinations_A_sheet'!J510), FALSE)</f>
        <v>Normal</v>
      </c>
      <c r="L510" s="10">
        <f>VLOOKUP(Healthcare!$A510,'Hospitalisation Details_A_sheet'!$A$1:$K$2344,COLUMN('Hospitalisation Details_A_sheet'!F509),FALSE)</f>
        <v>19444.27</v>
      </c>
      <c r="M510" t="str">
        <f>VLOOKUP(Healthcare!$A510,'Hospitalisation Details_A_sheet'!$A$1:$K$2344,COLUMN('Hospitalisation Details_A_sheet'!G509),FALSE)</f>
        <v>tier - 1</v>
      </c>
      <c r="N510" t="str">
        <f>VLOOKUP(Healthcare!$A510,'Hospitalisation Details_A_sheet'!$A$1:$K$2344,COLUMN('Hospitalisation Details_A_sheet'!H509),FALSE)</f>
        <v>tier - 1</v>
      </c>
      <c r="O510" t="str">
        <f>VLOOKUP(Healthcare!$A510,'Hospitalisation Details_A_sheet'!$A$1:$K$2344,COLUMN('Hospitalisation Details_A_sheet'!I509),FALSE)</f>
        <v>R1013</v>
      </c>
      <c r="P510" s="8" t="str">
        <f>VLOOKUP(Healthcare!$A510,'Hospitalisation Details_A_sheet'!$A$1:$K$2344,COLUMN('Hospitalisation Details_A_sheet'!J509),FALSE)</f>
        <v>15-Dec-1982</v>
      </c>
      <c r="Q510">
        <f>VLOOKUP(Healthcare!$A510,'Hospitalisation Details_A_sheet'!$A$1:$K$2344,COLUMN('Hospitalisation Details_A_sheet'!K509),FALSE)</f>
        <v>40</v>
      </c>
    </row>
    <row r="511" spans="1:17" ht="15.6" x14ac:dyDescent="0.3">
      <c r="A511" s="1" t="s">
        <v>1861</v>
      </c>
      <c r="B511" s="24" t="str">
        <f>VLOOKUP('Customer Names_A_sheet'!$A511,'Customer Names_A_sheet'!$A$1:$E$2336,4,FALSE)</f>
        <v>Sean K</v>
      </c>
      <c r="C511">
        <f>VLOOKUP($A511, 'Medical Examinations_A_sheet'!$A$1:$J$2336, COLUMN('Medical Examinations_A_sheet'!B511), FALSE)</f>
        <v>33.344999999999999</v>
      </c>
      <c r="D511">
        <f>VLOOKUP($A511, 'Medical Examinations_A_sheet'!$A$1:$J$2336, COLUMN('Medical Examinations_A_sheet'!C511), FALSE)</f>
        <v>4.79</v>
      </c>
      <c r="E511" t="str">
        <f>VLOOKUP($A511, 'Medical Examinations_A_sheet'!$A$1:$J$2336, COLUMN('Medical Examinations_A_sheet'!D511), FALSE)</f>
        <v>No</v>
      </c>
      <c r="F511" t="str">
        <f>VLOOKUP($A511, 'Medical Examinations_A_sheet'!$A$1:$J$2336, COLUMN('Medical Examinations_A_sheet'!E511), FALSE)</f>
        <v>No</v>
      </c>
      <c r="G511" t="str">
        <f>VLOOKUP($A511, 'Medical Examinations_A_sheet'!$A$1:$J$2336, COLUMN('Medical Examinations_A_sheet'!F511), FALSE)</f>
        <v>Yes</v>
      </c>
      <c r="H511">
        <f>VLOOKUP($A511, 'Medical Examinations_A_sheet'!$A$1:$J$2336, COLUMN('Medical Examinations_A_sheet'!G511), FALSE)</f>
        <v>1</v>
      </c>
      <c r="I511" t="str">
        <f>VLOOKUP($A511, 'Medical Examinations_A_sheet'!$A$1:$J$2336, COLUMN('Medical Examinations_A_sheet'!H511), FALSE)</f>
        <v>No</v>
      </c>
      <c r="J511" t="str">
        <f>VLOOKUP($A511, 'Medical Examinations_A_sheet'!$A$1:$J$2336, COLUMN('Medical Examinations_A_sheet'!I511), FALSE)</f>
        <v>Obesity</v>
      </c>
      <c r="K511" t="str">
        <f>VLOOKUP($A511, 'Medical Examinations_A_sheet'!$A$1:$J$2336, COLUMN('Medical Examinations_A_sheet'!J511), FALSE)</f>
        <v>Normal</v>
      </c>
      <c r="L511" s="10">
        <f>VLOOKUP(Healthcare!$A511,'Hospitalisation Details_A_sheet'!$A$1:$K$2344,COLUMN('Hospitalisation Details_A_sheet'!F510),FALSE)</f>
        <v>19442.349999999999</v>
      </c>
      <c r="M511" t="str">
        <f>VLOOKUP(Healthcare!$A511,'Hospitalisation Details_A_sheet'!$A$1:$K$2344,COLUMN('Hospitalisation Details_A_sheet'!G510),FALSE)</f>
        <v>tier - 1</v>
      </c>
      <c r="N511" t="str">
        <f>VLOOKUP(Healthcare!$A511,'Hospitalisation Details_A_sheet'!$A$1:$K$2344,COLUMN('Hospitalisation Details_A_sheet'!H510),FALSE)</f>
        <v>tier - 3</v>
      </c>
      <c r="O511" t="str">
        <f>VLOOKUP(Healthcare!$A511,'Hospitalisation Details_A_sheet'!$A$1:$K$2344,COLUMN('Hospitalisation Details_A_sheet'!I510),FALSE)</f>
        <v>R1012</v>
      </c>
      <c r="P511" s="8" t="str">
        <f>VLOOKUP(Healthcare!$A511,'Hospitalisation Details_A_sheet'!$A$1:$K$2344,COLUMN('Hospitalisation Details_A_sheet'!J510),FALSE)</f>
        <v>6-Sep-1993</v>
      </c>
      <c r="Q511">
        <f>VLOOKUP(Healthcare!$A511,'Hospitalisation Details_A_sheet'!$A$1:$K$2344,COLUMN('Hospitalisation Details_A_sheet'!K510),FALSE)</f>
        <v>29</v>
      </c>
    </row>
    <row r="512" spans="1:17" ht="15.6" x14ac:dyDescent="0.3">
      <c r="A512" s="1" t="s">
        <v>1860</v>
      </c>
      <c r="B512" s="24" t="str">
        <f>VLOOKUP('Customer Names_A_sheet'!$A512,'Customer Names_A_sheet'!$A$1:$E$2336,4,FALSE)</f>
        <v>Rick</v>
      </c>
      <c r="C512">
        <f>VLOOKUP($A512, 'Medical Examinations_A_sheet'!$A$1:$J$2336, COLUMN('Medical Examinations_A_sheet'!B512), FALSE)</f>
        <v>24.42</v>
      </c>
      <c r="D512">
        <f>VLOOKUP($A512, 'Medical Examinations_A_sheet'!$A$1:$J$2336, COLUMN('Medical Examinations_A_sheet'!C512), FALSE)</f>
        <v>5.81</v>
      </c>
      <c r="E512" t="str">
        <f>VLOOKUP($A512, 'Medical Examinations_A_sheet'!$A$1:$J$2336, COLUMN('Medical Examinations_A_sheet'!D512), FALSE)</f>
        <v>No</v>
      </c>
      <c r="F512" t="str">
        <f>VLOOKUP($A512, 'Medical Examinations_A_sheet'!$A$1:$J$2336, COLUMN('Medical Examinations_A_sheet'!E512), FALSE)</f>
        <v>No</v>
      </c>
      <c r="G512" t="str">
        <f>VLOOKUP($A512, 'Medical Examinations_A_sheet'!$A$1:$J$2336, COLUMN('Medical Examinations_A_sheet'!F512), FALSE)</f>
        <v>No</v>
      </c>
      <c r="H512">
        <f>VLOOKUP($A512, 'Medical Examinations_A_sheet'!$A$1:$J$2336, COLUMN('Medical Examinations_A_sheet'!G512), FALSE)</f>
        <v>1</v>
      </c>
      <c r="I512" t="str">
        <f>VLOOKUP($A512, 'Medical Examinations_A_sheet'!$A$1:$J$2336, COLUMN('Medical Examinations_A_sheet'!H512), FALSE)</f>
        <v>Yes</v>
      </c>
      <c r="J512" t="str">
        <f>VLOOKUP($A512, 'Medical Examinations_A_sheet'!$A$1:$J$2336, COLUMN('Medical Examinations_A_sheet'!I512), FALSE)</f>
        <v>Normal Weight</v>
      </c>
      <c r="K512" t="str">
        <f>VLOOKUP($A512, 'Medical Examinations_A_sheet'!$A$1:$J$2336, COLUMN('Medical Examinations_A_sheet'!J512), FALSE)</f>
        <v>Prediabetes</v>
      </c>
      <c r="L512" s="10">
        <f>VLOOKUP(Healthcare!$A512,'Hospitalisation Details_A_sheet'!$A$1:$K$2344,COLUMN('Hospitalisation Details_A_sheet'!F511),FALSE)</f>
        <v>19362</v>
      </c>
      <c r="M512" t="str">
        <f>VLOOKUP(Healthcare!$A512,'Hospitalisation Details_A_sheet'!$A$1:$K$2344,COLUMN('Hospitalisation Details_A_sheet'!G511),FALSE)</f>
        <v>tier - 1</v>
      </c>
      <c r="N512" t="str">
        <f>VLOOKUP(Healthcare!$A512,'Hospitalisation Details_A_sheet'!$A$1:$K$2344,COLUMN('Hospitalisation Details_A_sheet'!H511),FALSE)</f>
        <v>tier - 3</v>
      </c>
      <c r="O512" t="str">
        <f>VLOOKUP(Healthcare!$A512,'Hospitalisation Details_A_sheet'!$A$1:$K$2344,COLUMN('Hospitalisation Details_A_sheet'!I511),FALSE)</f>
        <v>R1013</v>
      </c>
      <c r="P512" s="8" t="str">
        <f>VLOOKUP(Healthcare!$A512,'Hospitalisation Details_A_sheet'!$A$1:$K$2344,COLUMN('Hospitalisation Details_A_sheet'!J511),FALSE)</f>
        <v>30-Jun-1987</v>
      </c>
      <c r="Q512">
        <f>VLOOKUP(Healthcare!$A512,'Hospitalisation Details_A_sheet'!$A$1:$K$2344,COLUMN('Hospitalisation Details_A_sheet'!K511),FALSE)</f>
        <v>35</v>
      </c>
    </row>
    <row r="513" spans="1:17" ht="15.6" x14ac:dyDescent="0.3">
      <c r="A513" s="1" t="s">
        <v>1859</v>
      </c>
      <c r="B513" s="24" t="str">
        <f>VLOOKUP('Customer Names_A_sheet'!$A513,'Customer Names_A_sheet'!$A$1:$E$2336,4,FALSE)</f>
        <v>Matthew</v>
      </c>
      <c r="C513">
        <f>VLOOKUP($A513, 'Medical Examinations_A_sheet'!$A$1:$J$2336, COLUMN('Medical Examinations_A_sheet'!B513), FALSE)</f>
        <v>29.81</v>
      </c>
      <c r="D513">
        <f>VLOOKUP($A513, 'Medical Examinations_A_sheet'!$A$1:$J$2336, COLUMN('Medical Examinations_A_sheet'!C513), FALSE)</f>
        <v>5.58</v>
      </c>
      <c r="E513" t="str">
        <f>VLOOKUP($A513, 'Medical Examinations_A_sheet'!$A$1:$J$2336, COLUMN('Medical Examinations_A_sheet'!D513), FALSE)</f>
        <v>No</v>
      </c>
      <c r="F513" t="str">
        <f>VLOOKUP($A513, 'Medical Examinations_A_sheet'!$A$1:$J$2336, COLUMN('Medical Examinations_A_sheet'!E513), FALSE)</f>
        <v>No</v>
      </c>
      <c r="G513" t="str">
        <f>VLOOKUP($A513, 'Medical Examinations_A_sheet'!$A$1:$J$2336, COLUMN('Medical Examinations_A_sheet'!F513), FALSE)</f>
        <v>No</v>
      </c>
      <c r="H513">
        <f>VLOOKUP($A513, 'Medical Examinations_A_sheet'!$A$1:$J$2336, COLUMN('Medical Examinations_A_sheet'!G513), FALSE)</f>
        <v>0</v>
      </c>
      <c r="I513" t="str">
        <f>VLOOKUP($A513, 'Medical Examinations_A_sheet'!$A$1:$J$2336, COLUMN('Medical Examinations_A_sheet'!H513), FALSE)</f>
        <v>Yes</v>
      </c>
      <c r="J513" t="str">
        <f>VLOOKUP($A513, 'Medical Examinations_A_sheet'!$A$1:$J$2336, COLUMN('Medical Examinations_A_sheet'!I513), FALSE)</f>
        <v>Overweight</v>
      </c>
      <c r="K513" t="str">
        <f>VLOOKUP($A513, 'Medical Examinations_A_sheet'!$A$1:$J$2336, COLUMN('Medical Examinations_A_sheet'!J513), FALSE)</f>
        <v>Normal</v>
      </c>
      <c r="L513" s="10">
        <f>VLOOKUP(Healthcare!$A513,'Hospitalisation Details_A_sheet'!$A$1:$K$2344,COLUMN('Hospitalisation Details_A_sheet'!F512),FALSE)</f>
        <v>19350.37</v>
      </c>
      <c r="M513" t="str">
        <f>VLOOKUP(Healthcare!$A513,'Hospitalisation Details_A_sheet'!$A$1:$K$2344,COLUMN('Hospitalisation Details_A_sheet'!G512),FALSE)</f>
        <v>tier - 1</v>
      </c>
      <c r="N513" t="str">
        <f>VLOOKUP(Healthcare!$A513,'Hospitalisation Details_A_sheet'!$A$1:$K$2344,COLUMN('Hospitalisation Details_A_sheet'!H512),FALSE)</f>
        <v>tier - 3</v>
      </c>
      <c r="O513" t="str">
        <f>VLOOKUP(Healthcare!$A513,'Hospitalisation Details_A_sheet'!$A$1:$K$2344,COLUMN('Hospitalisation Details_A_sheet'!I512),FALSE)</f>
        <v>R1013</v>
      </c>
      <c r="P513" s="8" t="str">
        <f>VLOOKUP(Healthcare!$A513,'Hospitalisation Details_A_sheet'!$A$1:$K$2344,COLUMN('Hospitalisation Details_A_sheet'!J512),FALSE)</f>
        <v>24-Aug-1991</v>
      </c>
      <c r="Q513">
        <f>VLOOKUP(Healthcare!$A513,'Hospitalisation Details_A_sheet'!$A$1:$K$2344,COLUMN('Hospitalisation Details_A_sheet'!K512),FALSE)</f>
        <v>31</v>
      </c>
    </row>
    <row r="514" spans="1:17" ht="15.6" x14ac:dyDescent="0.3">
      <c r="A514" s="1" t="s">
        <v>1858</v>
      </c>
      <c r="B514" s="24" t="str">
        <f>VLOOKUP('Customer Names_A_sheet'!$A514,'Customer Names_A_sheet'!$A$1:$E$2336,4,FALSE)</f>
        <v>Brady</v>
      </c>
      <c r="C514">
        <f>VLOOKUP($A514, 'Medical Examinations_A_sheet'!$A$1:$J$2336, COLUMN('Medical Examinations_A_sheet'!B514), FALSE)</f>
        <v>51.18</v>
      </c>
      <c r="D514">
        <f>VLOOKUP($A514, 'Medical Examinations_A_sheet'!$A$1:$J$2336, COLUMN('Medical Examinations_A_sheet'!C514), FALSE)</f>
        <v>4.4000000000000004</v>
      </c>
      <c r="E514" t="str">
        <f>VLOOKUP($A514, 'Medical Examinations_A_sheet'!$A$1:$J$2336, COLUMN('Medical Examinations_A_sheet'!D514), FALSE)</f>
        <v>Yes</v>
      </c>
      <c r="F514" t="str">
        <f>VLOOKUP($A514, 'Medical Examinations_A_sheet'!$A$1:$J$2336, COLUMN('Medical Examinations_A_sheet'!E514), FALSE)</f>
        <v>No</v>
      </c>
      <c r="G514" t="str">
        <f>VLOOKUP($A514, 'Medical Examinations_A_sheet'!$A$1:$J$2336, COLUMN('Medical Examinations_A_sheet'!F514), FALSE)</f>
        <v>No</v>
      </c>
      <c r="H514">
        <f>VLOOKUP($A514, 'Medical Examinations_A_sheet'!$A$1:$J$2336, COLUMN('Medical Examinations_A_sheet'!G514), FALSE)</f>
        <v>2</v>
      </c>
      <c r="I514" t="str">
        <f>VLOOKUP($A514, 'Medical Examinations_A_sheet'!$A$1:$J$2336, COLUMN('Medical Examinations_A_sheet'!H514), FALSE)</f>
        <v>No</v>
      </c>
      <c r="J514" t="str">
        <f>VLOOKUP($A514, 'Medical Examinations_A_sheet'!$A$1:$J$2336, COLUMN('Medical Examinations_A_sheet'!I514), FALSE)</f>
        <v>Obesity</v>
      </c>
      <c r="K514" t="str">
        <f>VLOOKUP($A514, 'Medical Examinations_A_sheet'!$A$1:$J$2336, COLUMN('Medical Examinations_A_sheet'!J514), FALSE)</f>
        <v>Normal</v>
      </c>
      <c r="L514" s="10">
        <f>VLOOKUP(Healthcare!$A514,'Hospitalisation Details_A_sheet'!$A$1:$K$2344,COLUMN('Hospitalisation Details_A_sheet'!F513),FALSE)</f>
        <v>19321.060000000001</v>
      </c>
      <c r="M514" t="str">
        <f>VLOOKUP(Healthcare!$A514,'Hospitalisation Details_A_sheet'!$A$1:$K$2344,COLUMN('Hospitalisation Details_A_sheet'!G513),FALSE)</f>
        <v>tier - 1</v>
      </c>
      <c r="N514" t="str">
        <f>VLOOKUP(Healthcare!$A514,'Hospitalisation Details_A_sheet'!$A$1:$K$2344,COLUMN('Hospitalisation Details_A_sheet'!H513),FALSE)</f>
        <v>tier - 1</v>
      </c>
      <c r="O514" t="str">
        <f>VLOOKUP(Healthcare!$A514,'Hospitalisation Details_A_sheet'!$A$1:$K$2344,COLUMN('Hospitalisation Details_A_sheet'!I513),FALSE)</f>
        <v>R1012</v>
      </c>
      <c r="P514" s="8" t="str">
        <f>VLOOKUP(Healthcare!$A514,'Hospitalisation Details_A_sheet'!$A$1:$K$2344,COLUMN('Hospitalisation Details_A_sheet'!J513),FALSE)</f>
        <v>15-Nov-1966</v>
      </c>
      <c r="Q514">
        <f>VLOOKUP(Healthcare!$A514,'Hospitalisation Details_A_sheet'!$A$1:$K$2344,COLUMN('Hospitalisation Details_A_sheet'!K513),FALSE)</f>
        <v>56</v>
      </c>
    </row>
    <row r="515" spans="1:17" ht="15.6" x14ac:dyDescent="0.3">
      <c r="A515" s="1" t="s">
        <v>1857</v>
      </c>
      <c r="B515" s="24" t="str">
        <f>VLOOKUP('Customer Names_A_sheet'!$A515,'Customer Names_A_sheet'!$A$1:$E$2336,4,FALSE)</f>
        <v>Kameko</v>
      </c>
      <c r="C515">
        <f>VLOOKUP($A515, 'Medical Examinations_A_sheet'!$A$1:$J$2336, COLUMN('Medical Examinations_A_sheet'!B515), FALSE)</f>
        <v>51.37</v>
      </c>
      <c r="D515">
        <f>VLOOKUP($A515, 'Medical Examinations_A_sheet'!$A$1:$J$2336, COLUMN('Medical Examinations_A_sheet'!C515), FALSE)</f>
        <v>8.18</v>
      </c>
      <c r="E515" t="str">
        <f>VLOOKUP($A515, 'Medical Examinations_A_sheet'!$A$1:$J$2336, COLUMN('Medical Examinations_A_sheet'!D515), FALSE)</f>
        <v>Yes</v>
      </c>
      <c r="F515" t="str">
        <f>VLOOKUP($A515, 'Medical Examinations_A_sheet'!$A$1:$J$2336, COLUMN('Medical Examinations_A_sheet'!E515), FALSE)</f>
        <v>No</v>
      </c>
      <c r="G515" t="str">
        <f>VLOOKUP($A515, 'Medical Examinations_A_sheet'!$A$1:$J$2336, COLUMN('Medical Examinations_A_sheet'!F515), FALSE)</f>
        <v>No</v>
      </c>
      <c r="H515">
        <f>VLOOKUP($A515, 'Medical Examinations_A_sheet'!$A$1:$J$2336, COLUMN('Medical Examinations_A_sheet'!G515), FALSE)</f>
        <v>0</v>
      </c>
      <c r="I515" t="str">
        <f>VLOOKUP($A515, 'Medical Examinations_A_sheet'!$A$1:$J$2336, COLUMN('Medical Examinations_A_sheet'!H515), FALSE)</f>
        <v>No</v>
      </c>
      <c r="J515" t="str">
        <f>VLOOKUP($A515, 'Medical Examinations_A_sheet'!$A$1:$J$2336, COLUMN('Medical Examinations_A_sheet'!I515), FALSE)</f>
        <v>Obesity</v>
      </c>
      <c r="K515" t="str">
        <f>VLOOKUP($A515, 'Medical Examinations_A_sheet'!$A$1:$J$2336, COLUMN('Medical Examinations_A_sheet'!J515), FALSE)</f>
        <v>Diabetes</v>
      </c>
      <c r="L515" s="10">
        <f>VLOOKUP(Healthcare!$A515,'Hospitalisation Details_A_sheet'!$A$1:$K$2344,COLUMN('Hospitalisation Details_A_sheet'!F514),FALSE)</f>
        <v>19259.96</v>
      </c>
      <c r="M515" t="str">
        <f>VLOOKUP(Healthcare!$A515,'Hospitalisation Details_A_sheet'!$A$1:$K$2344,COLUMN('Hospitalisation Details_A_sheet'!G514),FALSE)</f>
        <v>tier - 1</v>
      </c>
      <c r="N515" t="str">
        <f>VLOOKUP(Healthcare!$A515,'Hospitalisation Details_A_sheet'!$A$1:$K$2344,COLUMN('Hospitalisation Details_A_sheet'!H514),FALSE)</f>
        <v>tier - 1</v>
      </c>
      <c r="O515" t="str">
        <f>VLOOKUP(Healthcare!$A515,'Hospitalisation Details_A_sheet'!$A$1:$K$2344,COLUMN('Hospitalisation Details_A_sheet'!I514),FALSE)</f>
        <v>R1012</v>
      </c>
      <c r="P515" s="8" t="str">
        <f>VLOOKUP(Healthcare!$A515,'Hospitalisation Details_A_sheet'!$A$1:$K$2344,COLUMN('Hospitalisation Details_A_sheet'!J514),FALSE)</f>
        <v>29-Jul-1967</v>
      </c>
      <c r="Q515">
        <f>VLOOKUP(Healthcare!$A515,'Hospitalisation Details_A_sheet'!$A$1:$K$2344,COLUMN('Hospitalisation Details_A_sheet'!K514),FALSE)</f>
        <v>55</v>
      </c>
    </row>
    <row r="516" spans="1:17" ht="15.6" x14ac:dyDescent="0.3">
      <c r="A516" s="1" t="s">
        <v>1856</v>
      </c>
      <c r="B516" s="24" t="str">
        <f>VLOOKUP('Customer Names_A_sheet'!$A516,'Customer Names_A_sheet'!$A$1:$E$2336,4,FALSE)</f>
        <v>Jeremy A</v>
      </c>
      <c r="C516">
        <f>VLOOKUP($A516, 'Medical Examinations_A_sheet'!$A$1:$J$2336, COLUMN('Medical Examinations_A_sheet'!B516), FALSE)</f>
        <v>36.19</v>
      </c>
      <c r="D516">
        <f>VLOOKUP($A516, 'Medical Examinations_A_sheet'!$A$1:$J$2336, COLUMN('Medical Examinations_A_sheet'!C516), FALSE)</f>
        <v>5.52</v>
      </c>
      <c r="E516" t="str">
        <f>VLOOKUP($A516, 'Medical Examinations_A_sheet'!$A$1:$J$2336, COLUMN('Medical Examinations_A_sheet'!D516), FALSE)</f>
        <v>Yes</v>
      </c>
      <c r="F516" t="str">
        <f>VLOOKUP($A516, 'Medical Examinations_A_sheet'!$A$1:$J$2336, COLUMN('Medical Examinations_A_sheet'!E516), FALSE)</f>
        <v>No</v>
      </c>
      <c r="G516" t="str">
        <f>VLOOKUP($A516, 'Medical Examinations_A_sheet'!$A$1:$J$2336, COLUMN('Medical Examinations_A_sheet'!F516), FALSE)</f>
        <v>No</v>
      </c>
      <c r="H516">
        <f>VLOOKUP($A516, 'Medical Examinations_A_sheet'!$A$1:$J$2336, COLUMN('Medical Examinations_A_sheet'!G516), FALSE)</f>
        <v>0</v>
      </c>
      <c r="I516" t="str">
        <f>VLOOKUP($A516, 'Medical Examinations_A_sheet'!$A$1:$J$2336, COLUMN('Medical Examinations_A_sheet'!H516), FALSE)</f>
        <v>No</v>
      </c>
      <c r="J516" t="str">
        <f>VLOOKUP($A516, 'Medical Examinations_A_sheet'!$A$1:$J$2336, COLUMN('Medical Examinations_A_sheet'!I516), FALSE)</f>
        <v>Obesity</v>
      </c>
      <c r="K516" t="str">
        <f>VLOOKUP($A516, 'Medical Examinations_A_sheet'!$A$1:$J$2336, COLUMN('Medical Examinations_A_sheet'!J516), FALSE)</f>
        <v>Normal</v>
      </c>
      <c r="L516" s="10">
        <f>VLOOKUP(Healthcare!$A516,'Hospitalisation Details_A_sheet'!$A$1:$K$2344,COLUMN('Hospitalisation Details_A_sheet'!F515),FALSE)</f>
        <v>19214.71</v>
      </c>
      <c r="M516" t="str">
        <f>VLOOKUP(Healthcare!$A516,'Hospitalisation Details_A_sheet'!$A$1:$K$2344,COLUMN('Hospitalisation Details_A_sheet'!G515),FALSE)</f>
        <v>tier - 1</v>
      </c>
      <c r="N516" t="str">
        <f>VLOOKUP(Healthcare!$A516,'Hospitalisation Details_A_sheet'!$A$1:$K$2344,COLUMN('Hospitalisation Details_A_sheet'!H515),FALSE)</f>
        <v>tier - 3</v>
      </c>
      <c r="O516" t="str">
        <f>VLOOKUP(Healthcare!$A516,'Hospitalisation Details_A_sheet'!$A$1:$K$2344,COLUMN('Hospitalisation Details_A_sheet'!I515),FALSE)</f>
        <v>R1013</v>
      </c>
      <c r="P516" s="8" t="str">
        <f>VLOOKUP(Healthcare!$A516,'Hospitalisation Details_A_sheet'!$A$1:$K$2344,COLUMN('Hospitalisation Details_A_sheet'!J515),FALSE)</f>
        <v>28-Dec-1985</v>
      </c>
      <c r="Q516">
        <f>VLOOKUP(Healthcare!$A516,'Hospitalisation Details_A_sheet'!$A$1:$K$2344,COLUMN('Hospitalisation Details_A_sheet'!K515),FALSE)</f>
        <v>37</v>
      </c>
    </row>
    <row r="517" spans="1:17" ht="15.6" x14ac:dyDescent="0.3">
      <c r="A517" s="1" t="s">
        <v>1855</v>
      </c>
      <c r="B517" s="24" t="str">
        <f>VLOOKUP('Customer Names_A_sheet'!$A517,'Customer Names_A_sheet'!$A$1:$E$2336,4,FALSE)</f>
        <v>Daniel</v>
      </c>
      <c r="C517">
        <f>VLOOKUP($A517, 'Medical Examinations_A_sheet'!$A$1:$J$2336, COLUMN('Medical Examinations_A_sheet'!B517), FALSE)</f>
        <v>25.9</v>
      </c>
      <c r="D517">
        <f>VLOOKUP($A517, 'Medical Examinations_A_sheet'!$A$1:$J$2336, COLUMN('Medical Examinations_A_sheet'!C517), FALSE)</f>
        <v>4.84</v>
      </c>
      <c r="E517" t="str">
        <f>VLOOKUP($A517, 'Medical Examinations_A_sheet'!$A$1:$J$2336, COLUMN('Medical Examinations_A_sheet'!D517), FALSE)</f>
        <v>No</v>
      </c>
      <c r="F517" t="str">
        <f>VLOOKUP($A517, 'Medical Examinations_A_sheet'!$A$1:$J$2336, COLUMN('Medical Examinations_A_sheet'!E517), FALSE)</f>
        <v>No</v>
      </c>
      <c r="G517" t="str">
        <f>VLOOKUP($A517, 'Medical Examinations_A_sheet'!$A$1:$J$2336, COLUMN('Medical Examinations_A_sheet'!F517), FALSE)</f>
        <v>No</v>
      </c>
      <c r="H517">
        <f>VLOOKUP($A517, 'Medical Examinations_A_sheet'!$A$1:$J$2336, COLUMN('Medical Examinations_A_sheet'!G517), FALSE)</f>
        <v>0</v>
      </c>
      <c r="I517" t="str">
        <f>VLOOKUP($A517, 'Medical Examinations_A_sheet'!$A$1:$J$2336, COLUMN('Medical Examinations_A_sheet'!H517), FALSE)</f>
        <v>Yes</v>
      </c>
      <c r="J517" t="str">
        <f>VLOOKUP($A517, 'Medical Examinations_A_sheet'!$A$1:$J$2336, COLUMN('Medical Examinations_A_sheet'!I517), FALSE)</f>
        <v>Overweight</v>
      </c>
      <c r="K517" t="str">
        <f>VLOOKUP($A517, 'Medical Examinations_A_sheet'!$A$1:$J$2336, COLUMN('Medical Examinations_A_sheet'!J517), FALSE)</f>
        <v>Normal</v>
      </c>
      <c r="L517" s="10">
        <f>VLOOKUP(Healthcare!$A517,'Hospitalisation Details_A_sheet'!$A$1:$K$2344,COLUMN('Hospitalisation Details_A_sheet'!F516),FALSE)</f>
        <v>19199.939999999999</v>
      </c>
      <c r="M517" t="str">
        <f>VLOOKUP(Healthcare!$A517,'Hospitalisation Details_A_sheet'!$A$1:$K$2344,COLUMN('Hospitalisation Details_A_sheet'!G516),FALSE)</f>
        <v>tier - 1</v>
      </c>
      <c r="N517" t="str">
        <f>VLOOKUP(Healthcare!$A517,'Hospitalisation Details_A_sheet'!$A$1:$K$2344,COLUMN('Hospitalisation Details_A_sheet'!H516),FALSE)</f>
        <v>tier - 3</v>
      </c>
      <c r="O517" t="str">
        <f>VLOOKUP(Healthcare!$A517,'Hospitalisation Details_A_sheet'!$A$1:$K$2344,COLUMN('Hospitalisation Details_A_sheet'!I516),FALSE)</f>
        <v>R1011</v>
      </c>
      <c r="P517" s="8" t="str">
        <f>VLOOKUP(Healthcare!$A517,'Hospitalisation Details_A_sheet'!$A$1:$K$2344,COLUMN('Hospitalisation Details_A_sheet'!J516),FALSE)</f>
        <v>16-Sep-1991</v>
      </c>
      <c r="Q517">
        <f>VLOOKUP(Healthcare!$A517,'Hospitalisation Details_A_sheet'!$A$1:$K$2344,COLUMN('Hospitalisation Details_A_sheet'!K516),FALSE)</f>
        <v>31</v>
      </c>
    </row>
    <row r="518" spans="1:17" ht="15.6" x14ac:dyDescent="0.3">
      <c r="A518" s="1" t="s">
        <v>1854</v>
      </c>
      <c r="B518" s="24" t="str">
        <f>VLOOKUP('Customer Names_A_sheet'!$A518,'Customer Names_A_sheet'!$A$1:$E$2336,4,FALSE)</f>
        <v>Amanda</v>
      </c>
      <c r="C518">
        <f>VLOOKUP($A518, 'Medical Examinations_A_sheet'!$A$1:$J$2336, COLUMN('Medical Examinations_A_sheet'!B518), FALSE)</f>
        <v>35.72</v>
      </c>
      <c r="D518">
        <f>VLOOKUP($A518, 'Medical Examinations_A_sheet'!$A$1:$J$2336, COLUMN('Medical Examinations_A_sheet'!C518), FALSE)</f>
        <v>4.08</v>
      </c>
      <c r="E518" t="str">
        <f>VLOOKUP($A518, 'Medical Examinations_A_sheet'!$A$1:$J$2336, COLUMN('Medical Examinations_A_sheet'!D518), FALSE)</f>
        <v>No</v>
      </c>
      <c r="F518" t="str">
        <f>VLOOKUP($A518, 'Medical Examinations_A_sheet'!$A$1:$J$2336, COLUMN('Medical Examinations_A_sheet'!E518), FALSE)</f>
        <v>No</v>
      </c>
      <c r="G518" t="str">
        <f>VLOOKUP($A518, 'Medical Examinations_A_sheet'!$A$1:$J$2336, COLUMN('Medical Examinations_A_sheet'!F518), FALSE)</f>
        <v>Yes</v>
      </c>
      <c r="H518">
        <f>VLOOKUP($A518, 'Medical Examinations_A_sheet'!$A$1:$J$2336, COLUMN('Medical Examinations_A_sheet'!G518), FALSE)</f>
        <v>1</v>
      </c>
      <c r="I518" t="str">
        <f>VLOOKUP($A518, 'Medical Examinations_A_sheet'!$A$1:$J$2336, COLUMN('Medical Examinations_A_sheet'!H518), FALSE)</f>
        <v>No</v>
      </c>
      <c r="J518" t="str">
        <f>VLOOKUP($A518, 'Medical Examinations_A_sheet'!$A$1:$J$2336, COLUMN('Medical Examinations_A_sheet'!I518), FALSE)</f>
        <v>Obesity</v>
      </c>
      <c r="K518" t="str">
        <f>VLOOKUP($A518, 'Medical Examinations_A_sheet'!$A$1:$J$2336, COLUMN('Medical Examinations_A_sheet'!J518), FALSE)</f>
        <v>Normal</v>
      </c>
      <c r="L518" s="10">
        <f>VLOOKUP(Healthcare!$A518,'Hospitalisation Details_A_sheet'!$A$1:$K$2344,COLUMN('Hospitalisation Details_A_sheet'!F517),FALSE)</f>
        <v>19144.580000000002</v>
      </c>
      <c r="M518" t="str">
        <f>VLOOKUP(Healthcare!$A518,'Hospitalisation Details_A_sheet'!$A$1:$K$2344,COLUMN('Hospitalisation Details_A_sheet'!G517),FALSE)</f>
        <v>tier - 1</v>
      </c>
      <c r="N518" t="str">
        <f>VLOOKUP(Healthcare!$A518,'Hospitalisation Details_A_sheet'!$A$1:$K$2344,COLUMN('Hospitalisation Details_A_sheet'!H517),FALSE)</f>
        <v>tier - 1</v>
      </c>
      <c r="O518" t="str">
        <f>VLOOKUP(Healthcare!$A518,'Hospitalisation Details_A_sheet'!$A$1:$K$2344,COLUMN('Hospitalisation Details_A_sheet'!I517),FALSE)</f>
        <v>R1024</v>
      </c>
      <c r="P518" s="8" t="str">
        <f>VLOOKUP(Healthcare!$A518,'Hospitalisation Details_A_sheet'!$A$1:$K$2344,COLUMN('Hospitalisation Details_A_sheet'!J517),FALSE)</f>
        <v>2-Jul-1979</v>
      </c>
      <c r="Q518">
        <f>VLOOKUP(Healthcare!$A518,'Hospitalisation Details_A_sheet'!$A$1:$K$2344,COLUMN('Hospitalisation Details_A_sheet'!K517),FALSE)</f>
        <v>43</v>
      </c>
    </row>
    <row r="519" spans="1:17" ht="15.6" x14ac:dyDescent="0.3">
      <c r="A519" s="1" t="s">
        <v>1853</v>
      </c>
      <c r="B519" s="24" t="str">
        <f>VLOOKUP('Customer Names_A_sheet'!$A519,'Customer Names_A_sheet'!$A$1:$E$2336,4,FALSE)</f>
        <v>Karen</v>
      </c>
      <c r="C519">
        <f>VLOOKUP($A519, 'Medical Examinations_A_sheet'!$A$1:$J$2336, COLUMN('Medical Examinations_A_sheet'!B519), FALSE)</f>
        <v>27.94</v>
      </c>
      <c r="D519">
        <f>VLOOKUP($A519, 'Medical Examinations_A_sheet'!$A$1:$J$2336, COLUMN('Medical Examinations_A_sheet'!C519), FALSE)</f>
        <v>4.4800000000000004</v>
      </c>
      <c r="E519" t="str">
        <f>VLOOKUP($A519, 'Medical Examinations_A_sheet'!$A$1:$J$2336, COLUMN('Medical Examinations_A_sheet'!D519), FALSE)</f>
        <v>No</v>
      </c>
      <c r="F519" t="str">
        <f>VLOOKUP($A519, 'Medical Examinations_A_sheet'!$A$1:$J$2336, COLUMN('Medical Examinations_A_sheet'!E519), FALSE)</f>
        <v>No</v>
      </c>
      <c r="G519" t="str">
        <f>VLOOKUP($A519, 'Medical Examinations_A_sheet'!$A$1:$J$2336, COLUMN('Medical Examinations_A_sheet'!F519), FALSE)</f>
        <v>Yes</v>
      </c>
      <c r="H519">
        <f>VLOOKUP($A519, 'Medical Examinations_A_sheet'!$A$1:$J$2336, COLUMN('Medical Examinations_A_sheet'!G519), FALSE)</f>
        <v>1</v>
      </c>
      <c r="I519" t="str">
        <f>VLOOKUP($A519, 'Medical Examinations_A_sheet'!$A$1:$J$2336, COLUMN('Medical Examinations_A_sheet'!H519), FALSE)</f>
        <v>Yes</v>
      </c>
      <c r="J519" t="str">
        <f>VLOOKUP($A519, 'Medical Examinations_A_sheet'!$A$1:$J$2336, COLUMN('Medical Examinations_A_sheet'!I519), FALSE)</f>
        <v>Overweight</v>
      </c>
      <c r="K519" t="str">
        <f>VLOOKUP($A519, 'Medical Examinations_A_sheet'!$A$1:$J$2336, COLUMN('Medical Examinations_A_sheet'!J519), FALSE)</f>
        <v>Normal</v>
      </c>
      <c r="L519" s="10">
        <f>VLOOKUP(Healthcare!$A519,'Hospitalisation Details_A_sheet'!$A$1:$K$2344,COLUMN('Hospitalisation Details_A_sheet'!F518),FALSE)</f>
        <v>19107.78</v>
      </c>
      <c r="M519" t="str">
        <f>VLOOKUP(Healthcare!$A519,'Hospitalisation Details_A_sheet'!$A$1:$K$2344,COLUMN('Hospitalisation Details_A_sheet'!G518),FALSE)</f>
        <v>tier - 1</v>
      </c>
      <c r="N519" t="str">
        <f>VLOOKUP(Healthcare!$A519,'Hospitalisation Details_A_sheet'!$A$1:$K$2344,COLUMN('Hospitalisation Details_A_sheet'!H518),FALSE)</f>
        <v>tier - 2</v>
      </c>
      <c r="O519" t="str">
        <f>VLOOKUP(Healthcare!$A519,'Hospitalisation Details_A_sheet'!$A$1:$K$2344,COLUMN('Hospitalisation Details_A_sheet'!I518),FALSE)</f>
        <v>R1013</v>
      </c>
      <c r="P519" s="8" t="str">
        <f>VLOOKUP(Healthcare!$A519,'Hospitalisation Details_A_sheet'!$A$1:$K$2344,COLUMN('Hospitalisation Details_A_sheet'!J518),FALSE)</f>
        <v>28-Sep-1993</v>
      </c>
      <c r="Q519">
        <f>VLOOKUP(Healthcare!$A519,'Hospitalisation Details_A_sheet'!$A$1:$K$2344,COLUMN('Hospitalisation Details_A_sheet'!K518),FALSE)</f>
        <v>29</v>
      </c>
    </row>
    <row r="520" spans="1:17" ht="15.6" x14ac:dyDescent="0.3">
      <c r="A520" s="1" t="s">
        <v>1852</v>
      </c>
      <c r="B520" s="24" t="str">
        <f>VLOOKUP('Customer Names_A_sheet'!$A520,'Customer Names_A_sheet'!$A$1:$E$2336,4,FALSE)</f>
        <v>Gregory</v>
      </c>
      <c r="C520">
        <f>VLOOKUP($A520, 'Medical Examinations_A_sheet'!$A$1:$J$2336, COLUMN('Medical Examinations_A_sheet'!B520), FALSE)</f>
        <v>27.1</v>
      </c>
      <c r="D520">
        <f>VLOOKUP($A520, 'Medical Examinations_A_sheet'!$A$1:$J$2336, COLUMN('Medical Examinations_A_sheet'!C520), FALSE)</f>
        <v>5.73</v>
      </c>
      <c r="E520" t="str">
        <f>VLOOKUP($A520, 'Medical Examinations_A_sheet'!$A$1:$J$2336, COLUMN('Medical Examinations_A_sheet'!D520), FALSE)</f>
        <v>No</v>
      </c>
      <c r="F520" t="str">
        <f>VLOOKUP($A520, 'Medical Examinations_A_sheet'!$A$1:$J$2336, COLUMN('Medical Examinations_A_sheet'!E520), FALSE)</f>
        <v>No</v>
      </c>
      <c r="G520" t="str">
        <f>VLOOKUP($A520, 'Medical Examinations_A_sheet'!$A$1:$J$2336, COLUMN('Medical Examinations_A_sheet'!F520), FALSE)</f>
        <v>No</v>
      </c>
      <c r="H520">
        <f>VLOOKUP($A520, 'Medical Examinations_A_sheet'!$A$1:$J$2336, COLUMN('Medical Examinations_A_sheet'!G520), FALSE)</f>
        <v>0</v>
      </c>
      <c r="I520" t="str">
        <f>VLOOKUP($A520, 'Medical Examinations_A_sheet'!$A$1:$J$2336, COLUMN('Medical Examinations_A_sheet'!H520), FALSE)</f>
        <v>Yes</v>
      </c>
      <c r="J520" t="str">
        <f>VLOOKUP($A520, 'Medical Examinations_A_sheet'!$A$1:$J$2336, COLUMN('Medical Examinations_A_sheet'!I520), FALSE)</f>
        <v>Overweight</v>
      </c>
      <c r="K520" t="str">
        <f>VLOOKUP($A520, 'Medical Examinations_A_sheet'!$A$1:$J$2336, COLUMN('Medical Examinations_A_sheet'!J520), FALSE)</f>
        <v>Prediabetes</v>
      </c>
      <c r="L520" s="10">
        <f>VLOOKUP(Healthcare!$A520,'Hospitalisation Details_A_sheet'!$A$1:$K$2344,COLUMN('Hospitalisation Details_A_sheet'!F519),FALSE)</f>
        <v>19040.88</v>
      </c>
      <c r="M520" t="str">
        <f>VLOOKUP(Healthcare!$A520,'Hospitalisation Details_A_sheet'!$A$1:$K$2344,COLUMN('Hospitalisation Details_A_sheet'!G519),FALSE)</f>
        <v>tier - 1</v>
      </c>
      <c r="N520" t="str">
        <f>VLOOKUP(Healthcare!$A520,'Hospitalisation Details_A_sheet'!$A$1:$K$2344,COLUMN('Hospitalisation Details_A_sheet'!H519),FALSE)</f>
        <v>tier - 3</v>
      </c>
      <c r="O520" t="str">
        <f>VLOOKUP(Healthcare!$A520,'Hospitalisation Details_A_sheet'!$A$1:$K$2344,COLUMN('Hospitalisation Details_A_sheet'!I519),FALSE)</f>
        <v>R1011</v>
      </c>
      <c r="P520" s="8" t="str">
        <f>VLOOKUP(Healthcare!$A520,'Hospitalisation Details_A_sheet'!$A$1:$K$2344,COLUMN('Hospitalisation Details_A_sheet'!J519),FALSE)</f>
        <v>5-Jun-1989</v>
      </c>
      <c r="Q520">
        <f>VLOOKUP(Healthcare!$A520,'Hospitalisation Details_A_sheet'!$A$1:$K$2344,COLUMN('Hospitalisation Details_A_sheet'!K519),FALSE)</f>
        <v>34</v>
      </c>
    </row>
    <row r="521" spans="1:17" ht="15.6" x14ac:dyDescent="0.3">
      <c r="A521" s="1" t="s">
        <v>1851</v>
      </c>
      <c r="B521" s="24" t="str">
        <f>VLOOKUP('Customer Names_A_sheet'!$A521,'Customer Names_A_sheet'!$A$1:$E$2336,4,FALSE)</f>
        <v>Sabine</v>
      </c>
      <c r="C521">
        <f>VLOOKUP($A521, 'Medical Examinations_A_sheet'!$A$1:$J$2336, COLUMN('Medical Examinations_A_sheet'!B521), FALSE)</f>
        <v>18.3</v>
      </c>
      <c r="D521">
        <f>VLOOKUP($A521, 'Medical Examinations_A_sheet'!$A$1:$J$2336, COLUMN('Medical Examinations_A_sheet'!C521), FALSE)</f>
        <v>5.46</v>
      </c>
      <c r="E521" t="str">
        <f>VLOOKUP($A521, 'Medical Examinations_A_sheet'!$A$1:$J$2336, COLUMN('Medical Examinations_A_sheet'!D521), FALSE)</f>
        <v>Yes</v>
      </c>
      <c r="F521" t="str">
        <f>VLOOKUP($A521, 'Medical Examinations_A_sheet'!$A$1:$J$2336, COLUMN('Medical Examinations_A_sheet'!E521), FALSE)</f>
        <v>No</v>
      </c>
      <c r="G521" t="str">
        <f>VLOOKUP($A521, 'Medical Examinations_A_sheet'!$A$1:$J$2336, COLUMN('Medical Examinations_A_sheet'!F521), FALSE)</f>
        <v>Yes</v>
      </c>
      <c r="H521">
        <f>VLOOKUP($A521, 'Medical Examinations_A_sheet'!$A$1:$J$2336, COLUMN('Medical Examinations_A_sheet'!G521), FALSE)</f>
        <v>1</v>
      </c>
      <c r="I521" t="str">
        <f>VLOOKUP($A521, 'Medical Examinations_A_sheet'!$A$1:$J$2336, COLUMN('Medical Examinations_A_sheet'!H521), FALSE)</f>
        <v>Yes</v>
      </c>
      <c r="J521" t="str">
        <f>VLOOKUP($A521, 'Medical Examinations_A_sheet'!$A$1:$J$2336, COLUMN('Medical Examinations_A_sheet'!I521), FALSE)</f>
        <v>Underweight</v>
      </c>
      <c r="K521" t="str">
        <f>VLOOKUP($A521, 'Medical Examinations_A_sheet'!$A$1:$J$2336, COLUMN('Medical Examinations_A_sheet'!J521), FALSE)</f>
        <v>Normal</v>
      </c>
      <c r="L521" s="10">
        <f>VLOOKUP(Healthcare!$A521,'Hospitalisation Details_A_sheet'!$A$1:$K$2344,COLUMN('Hospitalisation Details_A_sheet'!F520),FALSE)</f>
        <v>19023.259999999998</v>
      </c>
      <c r="M521" t="str">
        <f>VLOOKUP(Healthcare!$A521,'Hospitalisation Details_A_sheet'!$A$1:$K$2344,COLUMN('Hospitalisation Details_A_sheet'!G520),FALSE)</f>
        <v>tier - 1</v>
      </c>
      <c r="N521" t="str">
        <f>VLOOKUP(Healthcare!$A521,'Hospitalisation Details_A_sheet'!$A$1:$K$2344,COLUMN('Hospitalisation Details_A_sheet'!H520),FALSE)</f>
        <v>tier - 3</v>
      </c>
      <c r="O521" t="str">
        <f>VLOOKUP(Healthcare!$A521,'Hospitalisation Details_A_sheet'!$A$1:$K$2344,COLUMN('Hospitalisation Details_A_sheet'!I520),FALSE)</f>
        <v>R1011</v>
      </c>
      <c r="P521" s="8" t="str">
        <f>VLOOKUP(Healthcare!$A521,'Hospitalisation Details_A_sheet'!$A$1:$K$2344,COLUMN('Hospitalisation Details_A_sheet'!J520),FALSE)</f>
        <v>19-Dec-1983</v>
      </c>
      <c r="Q521">
        <f>VLOOKUP(Healthcare!$A521,'Hospitalisation Details_A_sheet'!$A$1:$K$2344,COLUMN('Hospitalisation Details_A_sheet'!K520),FALSE)</f>
        <v>39</v>
      </c>
    </row>
    <row r="522" spans="1:17" ht="15.6" x14ac:dyDescent="0.3">
      <c r="A522" s="1" t="s">
        <v>1850</v>
      </c>
      <c r="B522" s="24" t="str">
        <f>VLOOKUP('Customer Names_A_sheet'!$A522,'Customer Names_A_sheet'!$A$1:$E$2336,4,FALSE)</f>
        <v>Joseph</v>
      </c>
      <c r="C522">
        <f>VLOOKUP($A522, 'Medical Examinations_A_sheet'!$A$1:$J$2336, COLUMN('Medical Examinations_A_sheet'!B522), FALSE)</f>
        <v>25.3</v>
      </c>
      <c r="D522">
        <f>VLOOKUP($A522, 'Medical Examinations_A_sheet'!$A$1:$J$2336, COLUMN('Medical Examinations_A_sheet'!C522), FALSE)</f>
        <v>5.0199999999999996</v>
      </c>
      <c r="E522" t="str">
        <f>VLOOKUP($A522, 'Medical Examinations_A_sheet'!$A$1:$J$2336, COLUMN('Medical Examinations_A_sheet'!D522), FALSE)</f>
        <v>Yes</v>
      </c>
      <c r="F522" t="str">
        <f>VLOOKUP($A522, 'Medical Examinations_A_sheet'!$A$1:$J$2336, COLUMN('Medical Examinations_A_sheet'!E522), FALSE)</f>
        <v>No</v>
      </c>
      <c r="G522" t="str">
        <f>VLOOKUP($A522, 'Medical Examinations_A_sheet'!$A$1:$J$2336, COLUMN('Medical Examinations_A_sheet'!F522), FALSE)</f>
        <v>No</v>
      </c>
      <c r="H522">
        <f>VLOOKUP($A522, 'Medical Examinations_A_sheet'!$A$1:$J$2336, COLUMN('Medical Examinations_A_sheet'!G522), FALSE)</f>
        <v>1</v>
      </c>
      <c r="I522" t="str">
        <f>VLOOKUP($A522, 'Medical Examinations_A_sheet'!$A$1:$J$2336, COLUMN('Medical Examinations_A_sheet'!H522), FALSE)</f>
        <v>Yes</v>
      </c>
      <c r="J522" t="str">
        <f>VLOOKUP($A522, 'Medical Examinations_A_sheet'!$A$1:$J$2336, COLUMN('Medical Examinations_A_sheet'!I522), FALSE)</f>
        <v>Overweight</v>
      </c>
      <c r="K522" t="str">
        <f>VLOOKUP($A522, 'Medical Examinations_A_sheet'!$A$1:$J$2336, COLUMN('Medical Examinations_A_sheet'!J522), FALSE)</f>
        <v>Normal</v>
      </c>
      <c r="L522" s="10">
        <f>VLOOKUP(Healthcare!$A522,'Hospitalisation Details_A_sheet'!$A$1:$K$2344,COLUMN('Hospitalisation Details_A_sheet'!F521),FALSE)</f>
        <v>18972.5</v>
      </c>
      <c r="M522" t="str">
        <f>VLOOKUP(Healthcare!$A522,'Hospitalisation Details_A_sheet'!$A$1:$K$2344,COLUMN('Hospitalisation Details_A_sheet'!G521),FALSE)</f>
        <v>tier - 1</v>
      </c>
      <c r="N522" t="str">
        <f>VLOOKUP(Healthcare!$A522,'Hospitalisation Details_A_sheet'!$A$1:$K$2344,COLUMN('Hospitalisation Details_A_sheet'!H521),FALSE)</f>
        <v>tier - 3</v>
      </c>
      <c r="O522" t="str">
        <f>VLOOKUP(Healthcare!$A522,'Hospitalisation Details_A_sheet'!$A$1:$K$2344,COLUMN('Hospitalisation Details_A_sheet'!I521),FALSE)</f>
        <v>R1013</v>
      </c>
      <c r="P522" s="8" t="str">
        <f>VLOOKUP(Healthcare!$A522,'Hospitalisation Details_A_sheet'!$A$1:$K$2344,COLUMN('Hospitalisation Details_A_sheet'!J521),FALSE)</f>
        <v>24-Oct-1988</v>
      </c>
      <c r="Q522">
        <f>VLOOKUP(Healthcare!$A522,'Hospitalisation Details_A_sheet'!$A$1:$K$2344,COLUMN('Hospitalisation Details_A_sheet'!K521),FALSE)</f>
        <v>34</v>
      </c>
    </row>
    <row r="523" spans="1:17" ht="15.6" x14ac:dyDescent="0.3">
      <c r="A523" s="1" t="s">
        <v>1849</v>
      </c>
      <c r="B523" s="24" t="str">
        <f>VLOOKUP('Customer Names_A_sheet'!$A523,'Customer Names_A_sheet'!$A$1:$E$2336,4,FALSE)</f>
        <v>Adam</v>
      </c>
      <c r="C523">
        <f>VLOOKUP($A523, 'Medical Examinations_A_sheet'!$A$1:$J$2336, COLUMN('Medical Examinations_A_sheet'!B523), FALSE)</f>
        <v>38.83</v>
      </c>
      <c r="D523">
        <f>VLOOKUP($A523, 'Medical Examinations_A_sheet'!$A$1:$J$2336, COLUMN('Medical Examinations_A_sheet'!C523), FALSE)</f>
        <v>6.36</v>
      </c>
      <c r="E523" t="str">
        <f>VLOOKUP($A523, 'Medical Examinations_A_sheet'!$A$1:$J$2336, COLUMN('Medical Examinations_A_sheet'!D523), FALSE)</f>
        <v>No</v>
      </c>
      <c r="F523" t="str">
        <f>VLOOKUP($A523, 'Medical Examinations_A_sheet'!$A$1:$J$2336, COLUMN('Medical Examinations_A_sheet'!E523), FALSE)</f>
        <v>No</v>
      </c>
      <c r="G523" t="str">
        <f>VLOOKUP($A523, 'Medical Examinations_A_sheet'!$A$1:$J$2336, COLUMN('Medical Examinations_A_sheet'!F523), FALSE)</f>
        <v>No</v>
      </c>
      <c r="H523">
        <f>VLOOKUP($A523, 'Medical Examinations_A_sheet'!$A$1:$J$2336, COLUMN('Medical Examinations_A_sheet'!G523), FALSE)</f>
        <v>1</v>
      </c>
      <c r="I523" t="str">
        <f>VLOOKUP($A523, 'Medical Examinations_A_sheet'!$A$1:$J$2336, COLUMN('Medical Examinations_A_sheet'!H523), FALSE)</f>
        <v>No</v>
      </c>
      <c r="J523" t="str">
        <f>VLOOKUP($A523, 'Medical Examinations_A_sheet'!$A$1:$J$2336, COLUMN('Medical Examinations_A_sheet'!I523), FALSE)</f>
        <v>Obesity</v>
      </c>
      <c r="K523" t="str">
        <f>VLOOKUP($A523, 'Medical Examinations_A_sheet'!$A$1:$J$2336, COLUMN('Medical Examinations_A_sheet'!J523), FALSE)</f>
        <v>Prediabetes</v>
      </c>
      <c r="L523" s="10">
        <f>VLOOKUP(Healthcare!$A523,'Hospitalisation Details_A_sheet'!$A$1:$K$2344,COLUMN('Hospitalisation Details_A_sheet'!F522),FALSE)</f>
        <v>18963.169999999998</v>
      </c>
      <c r="M523" t="str">
        <f>VLOOKUP(Healthcare!$A523,'Hospitalisation Details_A_sheet'!$A$1:$K$2344,COLUMN('Hospitalisation Details_A_sheet'!G522),FALSE)</f>
        <v>tier - 1</v>
      </c>
      <c r="N523" t="str">
        <f>VLOOKUP(Healthcare!$A523,'Hospitalisation Details_A_sheet'!$A$1:$K$2344,COLUMN('Hospitalisation Details_A_sheet'!H522),FALSE)</f>
        <v>tier - 1</v>
      </c>
      <c r="O523" t="str">
        <f>VLOOKUP(Healthcare!$A523,'Hospitalisation Details_A_sheet'!$A$1:$K$2344,COLUMN('Hospitalisation Details_A_sheet'!I522),FALSE)</f>
        <v>R1013</v>
      </c>
      <c r="P523" s="8" t="str">
        <f>VLOOKUP(Healthcare!$A523,'Hospitalisation Details_A_sheet'!$A$1:$K$2344,COLUMN('Hospitalisation Details_A_sheet'!J522),FALSE)</f>
        <v>30-Nov-1992</v>
      </c>
      <c r="Q523">
        <f>VLOOKUP(Healthcare!$A523,'Hospitalisation Details_A_sheet'!$A$1:$K$2344,COLUMN('Hospitalisation Details_A_sheet'!K522),FALSE)</f>
        <v>30</v>
      </c>
    </row>
    <row r="524" spans="1:17" ht="15.6" x14ac:dyDescent="0.3">
      <c r="A524" s="1" t="s">
        <v>1848</v>
      </c>
      <c r="B524" s="24" t="str">
        <f>VLOOKUP('Customer Names_A_sheet'!$A524,'Customer Names_A_sheet'!$A$1:$E$2336,4,FALSE)</f>
        <v>Karolyn A</v>
      </c>
      <c r="C524">
        <f>VLOOKUP($A524, 'Medical Examinations_A_sheet'!$A$1:$J$2336, COLUMN('Medical Examinations_A_sheet'!B524), FALSE)</f>
        <v>27.6</v>
      </c>
      <c r="D524">
        <f>VLOOKUP($A524, 'Medical Examinations_A_sheet'!$A$1:$J$2336, COLUMN('Medical Examinations_A_sheet'!C524), FALSE)</f>
        <v>5.36</v>
      </c>
      <c r="E524" t="str">
        <f>VLOOKUP($A524, 'Medical Examinations_A_sheet'!$A$1:$J$2336, COLUMN('Medical Examinations_A_sheet'!D524), FALSE)</f>
        <v>No</v>
      </c>
      <c r="F524" t="str">
        <f>VLOOKUP($A524, 'Medical Examinations_A_sheet'!$A$1:$J$2336, COLUMN('Medical Examinations_A_sheet'!E524), FALSE)</f>
        <v>No</v>
      </c>
      <c r="G524" t="str">
        <f>VLOOKUP($A524, 'Medical Examinations_A_sheet'!$A$1:$J$2336, COLUMN('Medical Examinations_A_sheet'!F524), FALSE)</f>
        <v>No</v>
      </c>
      <c r="H524">
        <f>VLOOKUP($A524, 'Medical Examinations_A_sheet'!$A$1:$J$2336, COLUMN('Medical Examinations_A_sheet'!G524), FALSE)</f>
        <v>1</v>
      </c>
      <c r="I524" t="str">
        <f>VLOOKUP($A524, 'Medical Examinations_A_sheet'!$A$1:$J$2336, COLUMN('Medical Examinations_A_sheet'!H524), FALSE)</f>
        <v>No</v>
      </c>
      <c r="J524" t="str">
        <f>VLOOKUP($A524, 'Medical Examinations_A_sheet'!$A$1:$J$2336, COLUMN('Medical Examinations_A_sheet'!I524), FALSE)</f>
        <v>Overweight</v>
      </c>
      <c r="K524" t="str">
        <f>VLOOKUP($A524, 'Medical Examinations_A_sheet'!$A$1:$J$2336, COLUMN('Medical Examinations_A_sheet'!J524), FALSE)</f>
        <v>Normal</v>
      </c>
      <c r="L524" s="10">
        <f>VLOOKUP(Healthcare!$A524,'Hospitalisation Details_A_sheet'!$A$1:$K$2344,COLUMN('Hospitalisation Details_A_sheet'!F523),FALSE)</f>
        <v>18955.22</v>
      </c>
      <c r="M524" t="str">
        <f>VLOOKUP(Healthcare!$A524,'Hospitalisation Details_A_sheet'!$A$1:$K$2344,COLUMN('Hospitalisation Details_A_sheet'!G523),FALSE)</f>
        <v>tier - 1</v>
      </c>
      <c r="N524" t="str">
        <f>VLOOKUP(Healthcare!$A524,'Hospitalisation Details_A_sheet'!$A$1:$K$2344,COLUMN('Hospitalisation Details_A_sheet'!H523),FALSE)</f>
        <v>tier - 3</v>
      </c>
      <c r="O524" t="str">
        <f>VLOOKUP(Healthcare!$A524,'Hospitalisation Details_A_sheet'!$A$1:$K$2344,COLUMN('Hospitalisation Details_A_sheet'!I523),FALSE)</f>
        <v>R1011</v>
      </c>
      <c r="P524" s="8" t="str">
        <f>VLOOKUP(Healthcare!$A524,'Hospitalisation Details_A_sheet'!$A$1:$K$2344,COLUMN('Hospitalisation Details_A_sheet'!J523),FALSE)</f>
        <v>6-Aug-1998</v>
      </c>
      <c r="Q524">
        <f>VLOOKUP(Healthcare!$A524,'Hospitalisation Details_A_sheet'!$A$1:$K$2344,COLUMN('Hospitalisation Details_A_sheet'!K523),FALSE)</f>
        <v>24</v>
      </c>
    </row>
    <row r="525" spans="1:17" ht="15.6" x14ac:dyDescent="0.3">
      <c r="A525" s="1" t="s">
        <v>1847</v>
      </c>
      <c r="B525" s="24" t="str">
        <f>VLOOKUP('Customer Names_A_sheet'!$A525,'Customer Names_A_sheet'!$A$1:$E$2336,4,FALSE)</f>
        <v>Anita L.</v>
      </c>
      <c r="C525">
        <f>VLOOKUP($A525, 'Medical Examinations_A_sheet'!$A$1:$J$2336, COLUMN('Medical Examinations_A_sheet'!B525), FALSE)</f>
        <v>46.4</v>
      </c>
      <c r="D525">
        <f>VLOOKUP($A525, 'Medical Examinations_A_sheet'!$A$1:$J$2336, COLUMN('Medical Examinations_A_sheet'!C525), FALSE)</f>
        <v>8.3699999999999992</v>
      </c>
      <c r="E525" t="str">
        <f>VLOOKUP($A525, 'Medical Examinations_A_sheet'!$A$1:$J$2336, COLUMN('Medical Examinations_A_sheet'!D525), FALSE)</f>
        <v>Yes</v>
      </c>
      <c r="F525" t="str">
        <f>VLOOKUP($A525, 'Medical Examinations_A_sheet'!$A$1:$J$2336, COLUMN('Medical Examinations_A_sheet'!E525), FALSE)</f>
        <v>No</v>
      </c>
      <c r="G525" t="str">
        <f>VLOOKUP($A525, 'Medical Examinations_A_sheet'!$A$1:$J$2336, COLUMN('Medical Examinations_A_sheet'!F525), FALSE)</f>
        <v>Yes</v>
      </c>
      <c r="H525">
        <f>VLOOKUP($A525, 'Medical Examinations_A_sheet'!$A$1:$J$2336, COLUMN('Medical Examinations_A_sheet'!G525), FALSE)</f>
        <v>1</v>
      </c>
      <c r="I525" t="str">
        <f>VLOOKUP($A525, 'Medical Examinations_A_sheet'!$A$1:$J$2336, COLUMN('Medical Examinations_A_sheet'!H525), FALSE)</f>
        <v>No</v>
      </c>
      <c r="J525" t="str">
        <f>VLOOKUP($A525, 'Medical Examinations_A_sheet'!$A$1:$J$2336, COLUMN('Medical Examinations_A_sheet'!I525), FALSE)</f>
        <v>Obesity</v>
      </c>
      <c r="K525" t="str">
        <f>VLOOKUP($A525, 'Medical Examinations_A_sheet'!$A$1:$J$2336, COLUMN('Medical Examinations_A_sheet'!J525), FALSE)</f>
        <v>Diabetes</v>
      </c>
      <c r="L525" s="10">
        <f>VLOOKUP(Healthcare!$A525,'Hospitalisation Details_A_sheet'!$A$1:$K$2344,COLUMN('Hospitalisation Details_A_sheet'!F524),FALSE)</f>
        <v>18954.560000000001</v>
      </c>
      <c r="M525" t="str">
        <f>VLOOKUP(Healthcare!$A525,'Hospitalisation Details_A_sheet'!$A$1:$K$2344,COLUMN('Hospitalisation Details_A_sheet'!G524),FALSE)</f>
        <v>tier - 1</v>
      </c>
      <c r="N525" t="str">
        <f>VLOOKUP(Healthcare!$A525,'Hospitalisation Details_A_sheet'!$A$1:$K$2344,COLUMN('Hospitalisation Details_A_sheet'!H524),FALSE)</f>
        <v>tier - 1</v>
      </c>
      <c r="O525" t="str">
        <f>VLOOKUP(Healthcare!$A525,'Hospitalisation Details_A_sheet'!$A$1:$K$2344,COLUMN('Hospitalisation Details_A_sheet'!I524),FALSE)</f>
        <v>R1026</v>
      </c>
      <c r="P525" s="8" t="str">
        <f>VLOOKUP(Healthcare!$A525,'Hospitalisation Details_A_sheet'!$A$1:$K$2344,COLUMN('Hospitalisation Details_A_sheet'!J524),FALSE)</f>
        <v>20-Oct-1963</v>
      </c>
      <c r="Q525">
        <f>VLOOKUP(Healthcare!$A525,'Hospitalisation Details_A_sheet'!$A$1:$K$2344,COLUMN('Hospitalisation Details_A_sheet'!K524),FALSE)</f>
        <v>59</v>
      </c>
    </row>
    <row r="526" spans="1:17" ht="15.6" x14ac:dyDescent="0.3">
      <c r="A526" s="1" t="s">
        <v>1846</v>
      </c>
      <c r="B526" s="24" t="str">
        <f>VLOOKUP('Customer Names_A_sheet'!$A526,'Customer Names_A_sheet'!$A$1:$E$2336,4,FALSE)</f>
        <v>Laura E.</v>
      </c>
      <c r="C526">
        <f>VLOOKUP($A526, 'Medical Examinations_A_sheet'!$A$1:$J$2336, COLUMN('Medical Examinations_A_sheet'!B526), FALSE)</f>
        <v>51.92</v>
      </c>
      <c r="D526">
        <f>VLOOKUP($A526, 'Medical Examinations_A_sheet'!$A$1:$J$2336, COLUMN('Medical Examinations_A_sheet'!C526), FALSE)</f>
        <v>5.18</v>
      </c>
      <c r="E526" t="str">
        <f>VLOOKUP($A526, 'Medical Examinations_A_sheet'!$A$1:$J$2336, COLUMN('Medical Examinations_A_sheet'!D526), FALSE)</f>
        <v>Yes</v>
      </c>
      <c r="F526" t="str">
        <f>VLOOKUP($A526, 'Medical Examinations_A_sheet'!$A$1:$J$2336, COLUMN('Medical Examinations_A_sheet'!E526), FALSE)</f>
        <v>No</v>
      </c>
      <c r="G526" t="str">
        <f>VLOOKUP($A526, 'Medical Examinations_A_sheet'!$A$1:$J$2336, COLUMN('Medical Examinations_A_sheet'!F526), FALSE)</f>
        <v>Yes</v>
      </c>
      <c r="H526">
        <f>VLOOKUP($A526, 'Medical Examinations_A_sheet'!$A$1:$J$2336, COLUMN('Medical Examinations_A_sheet'!G526), FALSE)</f>
        <v>1</v>
      </c>
      <c r="I526" t="str">
        <f>VLOOKUP($A526, 'Medical Examinations_A_sheet'!$A$1:$J$2336, COLUMN('Medical Examinations_A_sheet'!H526), FALSE)</f>
        <v>No</v>
      </c>
      <c r="J526" t="str">
        <f>VLOOKUP($A526, 'Medical Examinations_A_sheet'!$A$1:$J$2336, COLUMN('Medical Examinations_A_sheet'!I526), FALSE)</f>
        <v>Obesity</v>
      </c>
      <c r="K526" t="str">
        <f>VLOOKUP($A526, 'Medical Examinations_A_sheet'!$A$1:$J$2336, COLUMN('Medical Examinations_A_sheet'!J526), FALSE)</f>
        <v>Normal</v>
      </c>
      <c r="L526" s="10">
        <f>VLOOKUP(Healthcare!$A526,'Hospitalisation Details_A_sheet'!$A$1:$K$2344,COLUMN('Hospitalisation Details_A_sheet'!F525),FALSE)</f>
        <v>18932.810000000001</v>
      </c>
      <c r="M526" t="str">
        <f>VLOOKUP(Healthcare!$A526,'Hospitalisation Details_A_sheet'!$A$1:$K$2344,COLUMN('Hospitalisation Details_A_sheet'!G525),FALSE)</f>
        <v>tier - 1</v>
      </c>
      <c r="N526" t="str">
        <f>VLOOKUP(Healthcare!$A526,'Hospitalisation Details_A_sheet'!$A$1:$K$2344,COLUMN('Hospitalisation Details_A_sheet'!H525),FALSE)</f>
        <v>tier - 3</v>
      </c>
      <c r="O526" t="str">
        <f>VLOOKUP(Healthcare!$A526,'Hospitalisation Details_A_sheet'!$A$1:$K$2344,COLUMN('Hospitalisation Details_A_sheet'!I525),FALSE)</f>
        <v>R1012</v>
      </c>
      <c r="P526" s="8" t="str">
        <f>VLOOKUP(Healthcare!$A526,'Hospitalisation Details_A_sheet'!$A$1:$K$2344,COLUMN('Hospitalisation Details_A_sheet'!J525),FALSE)</f>
        <v>3-Aug-1969</v>
      </c>
      <c r="Q526">
        <f>VLOOKUP(Healthcare!$A526,'Hospitalisation Details_A_sheet'!$A$1:$K$2344,COLUMN('Hospitalisation Details_A_sheet'!K525),FALSE)</f>
        <v>53</v>
      </c>
    </row>
    <row r="527" spans="1:17" ht="15.6" x14ac:dyDescent="0.3">
      <c r="A527" s="1" t="s">
        <v>1845</v>
      </c>
      <c r="B527" s="24" t="str">
        <f>VLOOKUP('Customer Names_A_sheet'!$A527,'Customer Names_A_sheet'!$A$1:$E$2336,4,FALSE)</f>
        <v>Sarah</v>
      </c>
      <c r="C527">
        <f>VLOOKUP($A527, 'Medical Examinations_A_sheet'!$A$1:$J$2336, COLUMN('Medical Examinations_A_sheet'!B527), FALSE)</f>
        <v>32.395000000000003</v>
      </c>
      <c r="D527">
        <f>VLOOKUP($A527, 'Medical Examinations_A_sheet'!$A$1:$J$2336, COLUMN('Medical Examinations_A_sheet'!C527), FALSE)</f>
        <v>5.68</v>
      </c>
      <c r="E527" t="str">
        <f>VLOOKUP($A527, 'Medical Examinations_A_sheet'!$A$1:$J$2336, COLUMN('Medical Examinations_A_sheet'!D527), FALSE)</f>
        <v>Yes</v>
      </c>
      <c r="F527" t="str">
        <f>VLOOKUP($A527, 'Medical Examinations_A_sheet'!$A$1:$J$2336, COLUMN('Medical Examinations_A_sheet'!E527), FALSE)</f>
        <v>No</v>
      </c>
      <c r="G527" t="str">
        <f>VLOOKUP($A527, 'Medical Examinations_A_sheet'!$A$1:$J$2336, COLUMN('Medical Examinations_A_sheet'!F527), FALSE)</f>
        <v>No</v>
      </c>
      <c r="H527">
        <f>VLOOKUP($A527, 'Medical Examinations_A_sheet'!$A$1:$J$2336, COLUMN('Medical Examinations_A_sheet'!G527), FALSE)</f>
        <v>1</v>
      </c>
      <c r="I527" t="str">
        <f>VLOOKUP($A527, 'Medical Examinations_A_sheet'!$A$1:$J$2336, COLUMN('Medical Examinations_A_sheet'!H527), FALSE)</f>
        <v>No</v>
      </c>
      <c r="J527" t="str">
        <f>VLOOKUP($A527, 'Medical Examinations_A_sheet'!$A$1:$J$2336, COLUMN('Medical Examinations_A_sheet'!I527), FALSE)</f>
        <v>Obesity</v>
      </c>
      <c r="K527" t="str">
        <f>VLOOKUP($A527, 'Medical Examinations_A_sheet'!$A$1:$J$2336, COLUMN('Medical Examinations_A_sheet'!J527), FALSE)</f>
        <v>Normal</v>
      </c>
      <c r="L527" s="10">
        <f>VLOOKUP(Healthcare!$A527,'Hospitalisation Details_A_sheet'!$A$1:$K$2344,COLUMN('Hospitalisation Details_A_sheet'!F526),FALSE)</f>
        <v>18903.490000000002</v>
      </c>
      <c r="M527" t="str">
        <f>VLOOKUP(Healthcare!$A527,'Hospitalisation Details_A_sheet'!$A$1:$K$2344,COLUMN('Hospitalisation Details_A_sheet'!G526),FALSE)</f>
        <v>tier - 1</v>
      </c>
      <c r="N527" t="str">
        <f>VLOOKUP(Healthcare!$A527,'Hospitalisation Details_A_sheet'!$A$1:$K$2344,COLUMN('Hospitalisation Details_A_sheet'!H526),FALSE)</f>
        <v>tier - 2</v>
      </c>
      <c r="O527" t="str">
        <f>VLOOKUP(Healthcare!$A527,'Hospitalisation Details_A_sheet'!$A$1:$K$2344,COLUMN('Hospitalisation Details_A_sheet'!I526),FALSE)</f>
        <v>R1024</v>
      </c>
      <c r="P527" s="8" t="str">
        <f>VLOOKUP(Healthcare!$A527,'Hospitalisation Details_A_sheet'!$A$1:$K$2344,COLUMN('Hospitalisation Details_A_sheet'!J526),FALSE)</f>
        <v>27-Sep-1995</v>
      </c>
      <c r="Q527">
        <f>VLOOKUP(Healthcare!$A527,'Hospitalisation Details_A_sheet'!$A$1:$K$2344,COLUMN('Hospitalisation Details_A_sheet'!K526),FALSE)</f>
        <v>27</v>
      </c>
    </row>
    <row r="528" spans="1:17" ht="15.6" x14ac:dyDescent="0.3">
      <c r="A528" s="1" t="s">
        <v>1844</v>
      </c>
      <c r="B528" s="24" t="str">
        <f>VLOOKUP('Customer Names_A_sheet'!$A528,'Customer Names_A_sheet'!$A$1:$E$2336,4,FALSE)</f>
        <v>Ashley E</v>
      </c>
      <c r="C528">
        <f>VLOOKUP($A528, 'Medical Examinations_A_sheet'!$A$1:$J$2336, COLUMN('Medical Examinations_A_sheet'!B528), FALSE)</f>
        <v>46.19</v>
      </c>
      <c r="D528">
        <f>VLOOKUP($A528, 'Medical Examinations_A_sheet'!$A$1:$J$2336, COLUMN('Medical Examinations_A_sheet'!C528), FALSE)</f>
        <v>7.31</v>
      </c>
      <c r="E528" t="str">
        <f>VLOOKUP($A528, 'Medical Examinations_A_sheet'!$A$1:$J$2336, COLUMN('Medical Examinations_A_sheet'!D528), FALSE)</f>
        <v>Yes</v>
      </c>
      <c r="F528" t="str">
        <f>VLOOKUP($A528, 'Medical Examinations_A_sheet'!$A$1:$J$2336, COLUMN('Medical Examinations_A_sheet'!E528), FALSE)</f>
        <v>No</v>
      </c>
      <c r="G528" t="str">
        <f>VLOOKUP($A528, 'Medical Examinations_A_sheet'!$A$1:$J$2336, COLUMN('Medical Examinations_A_sheet'!F528), FALSE)</f>
        <v>Yes</v>
      </c>
      <c r="H528">
        <f>VLOOKUP($A528, 'Medical Examinations_A_sheet'!$A$1:$J$2336, COLUMN('Medical Examinations_A_sheet'!G528), FALSE)</f>
        <v>1</v>
      </c>
      <c r="I528" t="str">
        <f>VLOOKUP($A528, 'Medical Examinations_A_sheet'!$A$1:$J$2336, COLUMN('Medical Examinations_A_sheet'!H528), FALSE)</f>
        <v>No</v>
      </c>
      <c r="J528" t="str">
        <f>VLOOKUP($A528, 'Medical Examinations_A_sheet'!$A$1:$J$2336, COLUMN('Medical Examinations_A_sheet'!I528), FALSE)</f>
        <v>Obesity</v>
      </c>
      <c r="K528" t="str">
        <f>VLOOKUP($A528, 'Medical Examinations_A_sheet'!$A$1:$J$2336, COLUMN('Medical Examinations_A_sheet'!J528), FALSE)</f>
        <v>Diabetes</v>
      </c>
      <c r="L528" s="10">
        <f>VLOOKUP(Healthcare!$A528,'Hospitalisation Details_A_sheet'!$A$1:$K$2344,COLUMN('Hospitalisation Details_A_sheet'!F527),FALSE)</f>
        <v>18883.330000000002</v>
      </c>
      <c r="M528" t="str">
        <f>VLOOKUP(Healthcare!$A528,'Hospitalisation Details_A_sheet'!$A$1:$K$2344,COLUMN('Hospitalisation Details_A_sheet'!G527),FALSE)</f>
        <v>tier - 1</v>
      </c>
      <c r="N528" t="str">
        <f>VLOOKUP(Healthcare!$A528,'Hospitalisation Details_A_sheet'!$A$1:$K$2344,COLUMN('Hospitalisation Details_A_sheet'!H527),FALSE)</f>
        <v>tier - 1</v>
      </c>
      <c r="O528" t="str">
        <f>VLOOKUP(Healthcare!$A528,'Hospitalisation Details_A_sheet'!$A$1:$K$2344,COLUMN('Hospitalisation Details_A_sheet'!I527),FALSE)</f>
        <v>R1026</v>
      </c>
      <c r="P528" s="8" t="str">
        <f>VLOOKUP(Healthcare!$A528,'Hospitalisation Details_A_sheet'!$A$1:$K$2344,COLUMN('Hospitalisation Details_A_sheet'!J527),FALSE)</f>
        <v>6-Dec-1963</v>
      </c>
      <c r="Q528">
        <f>VLOOKUP(Healthcare!$A528,'Hospitalisation Details_A_sheet'!$A$1:$K$2344,COLUMN('Hospitalisation Details_A_sheet'!K527),FALSE)</f>
        <v>59</v>
      </c>
    </row>
    <row r="529" spans="1:17" ht="15.6" x14ac:dyDescent="0.3">
      <c r="A529" s="1" t="s">
        <v>1843</v>
      </c>
      <c r="B529" s="24" t="str">
        <f>VLOOKUP('Customer Names_A_sheet'!$A529,'Customer Names_A_sheet'!$A$1:$E$2336,4,FALSE)</f>
        <v>Lindsey</v>
      </c>
      <c r="C529">
        <f>VLOOKUP($A529, 'Medical Examinations_A_sheet'!$A$1:$J$2336, COLUMN('Medical Examinations_A_sheet'!B529), FALSE)</f>
        <v>27.93</v>
      </c>
      <c r="D529">
        <f>VLOOKUP($A529, 'Medical Examinations_A_sheet'!$A$1:$J$2336, COLUMN('Medical Examinations_A_sheet'!C529), FALSE)</f>
        <v>4.67</v>
      </c>
      <c r="E529" t="str">
        <f>VLOOKUP($A529, 'Medical Examinations_A_sheet'!$A$1:$J$2336, COLUMN('Medical Examinations_A_sheet'!D529), FALSE)</f>
        <v>No</v>
      </c>
      <c r="F529" t="str">
        <f>VLOOKUP($A529, 'Medical Examinations_A_sheet'!$A$1:$J$2336, COLUMN('Medical Examinations_A_sheet'!E529), FALSE)</f>
        <v>No</v>
      </c>
      <c r="G529" t="str">
        <f>VLOOKUP($A529, 'Medical Examinations_A_sheet'!$A$1:$J$2336, COLUMN('Medical Examinations_A_sheet'!F529), FALSE)</f>
        <v>Yes</v>
      </c>
      <c r="H529">
        <f>VLOOKUP($A529, 'Medical Examinations_A_sheet'!$A$1:$J$2336, COLUMN('Medical Examinations_A_sheet'!G529), FALSE)</f>
        <v>1</v>
      </c>
      <c r="I529" t="str">
        <f>VLOOKUP($A529, 'Medical Examinations_A_sheet'!$A$1:$J$2336, COLUMN('Medical Examinations_A_sheet'!H529), FALSE)</f>
        <v>No</v>
      </c>
      <c r="J529" t="str">
        <f>VLOOKUP($A529, 'Medical Examinations_A_sheet'!$A$1:$J$2336, COLUMN('Medical Examinations_A_sheet'!I529), FALSE)</f>
        <v>Overweight</v>
      </c>
      <c r="K529" t="str">
        <f>VLOOKUP($A529, 'Medical Examinations_A_sheet'!$A$1:$J$2336, COLUMN('Medical Examinations_A_sheet'!J529), FALSE)</f>
        <v>Normal</v>
      </c>
      <c r="L529" s="10">
        <f>VLOOKUP(Healthcare!$A529,'Hospitalisation Details_A_sheet'!$A$1:$K$2344,COLUMN('Hospitalisation Details_A_sheet'!F528),FALSE)</f>
        <v>18838.7</v>
      </c>
      <c r="M529" t="str">
        <f>VLOOKUP(Healthcare!$A529,'Hospitalisation Details_A_sheet'!$A$1:$K$2344,COLUMN('Hospitalisation Details_A_sheet'!G528),FALSE)</f>
        <v>tier - 1</v>
      </c>
      <c r="N529" t="str">
        <f>VLOOKUP(Healthcare!$A529,'Hospitalisation Details_A_sheet'!$A$1:$K$2344,COLUMN('Hospitalisation Details_A_sheet'!H528),FALSE)</f>
        <v>tier - 3</v>
      </c>
      <c r="O529" t="str">
        <f>VLOOKUP(Healthcare!$A529,'Hospitalisation Details_A_sheet'!$A$1:$K$2344,COLUMN('Hospitalisation Details_A_sheet'!I528),FALSE)</f>
        <v>R1012</v>
      </c>
      <c r="P529" s="8" t="str">
        <f>VLOOKUP(Healthcare!$A529,'Hospitalisation Details_A_sheet'!$A$1:$K$2344,COLUMN('Hospitalisation Details_A_sheet'!J528),FALSE)</f>
        <v>24-Jul-2003</v>
      </c>
      <c r="Q529">
        <f>VLOOKUP(Healthcare!$A529,'Hospitalisation Details_A_sheet'!$A$1:$K$2344,COLUMN('Hospitalisation Details_A_sheet'!K528),FALSE)</f>
        <v>19</v>
      </c>
    </row>
    <row r="530" spans="1:17" ht="15.6" x14ac:dyDescent="0.3">
      <c r="A530" s="1" t="s">
        <v>1842</v>
      </c>
      <c r="B530" s="24" t="str">
        <f>VLOOKUP('Customer Names_A_sheet'!$A530,'Customer Names_A_sheet'!$A$1:$E$2336,4,FALSE)</f>
        <v>Alan</v>
      </c>
      <c r="C530">
        <f>VLOOKUP($A530, 'Medical Examinations_A_sheet'!$A$1:$J$2336, COLUMN('Medical Examinations_A_sheet'!B530), FALSE)</f>
        <v>45.62</v>
      </c>
      <c r="D530">
        <f>VLOOKUP($A530, 'Medical Examinations_A_sheet'!$A$1:$J$2336, COLUMN('Medical Examinations_A_sheet'!C530), FALSE)</f>
        <v>6.87</v>
      </c>
      <c r="E530" t="str">
        <f>VLOOKUP($A530, 'Medical Examinations_A_sheet'!$A$1:$J$2336, COLUMN('Medical Examinations_A_sheet'!D530), FALSE)</f>
        <v>No</v>
      </c>
      <c r="F530" t="str">
        <f>VLOOKUP($A530, 'Medical Examinations_A_sheet'!$A$1:$J$2336, COLUMN('Medical Examinations_A_sheet'!E530), FALSE)</f>
        <v>No</v>
      </c>
      <c r="G530" t="str">
        <f>VLOOKUP($A530, 'Medical Examinations_A_sheet'!$A$1:$J$2336, COLUMN('Medical Examinations_A_sheet'!F530), FALSE)</f>
        <v>No</v>
      </c>
      <c r="H530">
        <f>VLOOKUP($A530, 'Medical Examinations_A_sheet'!$A$1:$J$2336, COLUMN('Medical Examinations_A_sheet'!G530), FALSE)</f>
        <v>0</v>
      </c>
      <c r="I530" t="str">
        <f>VLOOKUP($A530, 'Medical Examinations_A_sheet'!$A$1:$J$2336, COLUMN('Medical Examinations_A_sheet'!H530), FALSE)</f>
        <v>No</v>
      </c>
      <c r="J530" t="str">
        <f>VLOOKUP($A530, 'Medical Examinations_A_sheet'!$A$1:$J$2336, COLUMN('Medical Examinations_A_sheet'!I530), FALSE)</f>
        <v>Obesity</v>
      </c>
      <c r="K530" t="str">
        <f>VLOOKUP($A530, 'Medical Examinations_A_sheet'!$A$1:$J$2336, COLUMN('Medical Examinations_A_sheet'!J530), FALSE)</f>
        <v>Diabetes</v>
      </c>
      <c r="L530" s="10">
        <f>VLOOKUP(Healthcare!$A530,'Hospitalisation Details_A_sheet'!$A$1:$K$2344,COLUMN('Hospitalisation Details_A_sheet'!F529),FALSE)</f>
        <v>18815.53</v>
      </c>
      <c r="M530" t="str">
        <f>VLOOKUP(Healthcare!$A530,'Hospitalisation Details_A_sheet'!$A$1:$K$2344,COLUMN('Hospitalisation Details_A_sheet'!G529),FALSE)</f>
        <v>tier - 1</v>
      </c>
      <c r="N530" t="str">
        <f>VLOOKUP(Healthcare!$A530,'Hospitalisation Details_A_sheet'!$A$1:$K$2344,COLUMN('Hospitalisation Details_A_sheet'!H529),FALSE)</f>
        <v>tier - 1</v>
      </c>
      <c r="O530" t="str">
        <f>VLOOKUP(Healthcare!$A530,'Hospitalisation Details_A_sheet'!$A$1:$K$2344,COLUMN('Hospitalisation Details_A_sheet'!I529),FALSE)</f>
        <v>R1023</v>
      </c>
      <c r="P530" s="8" t="str">
        <f>VLOOKUP(Healthcare!$A530,'Hospitalisation Details_A_sheet'!$A$1:$K$2344,COLUMN('Hospitalisation Details_A_sheet'!J529),FALSE)</f>
        <v>18-Dec-1962</v>
      </c>
      <c r="Q530">
        <f>VLOOKUP(Healthcare!$A530,'Hospitalisation Details_A_sheet'!$A$1:$K$2344,COLUMN('Hospitalisation Details_A_sheet'!K529),FALSE)</f>
        <v>60</v>
      </c>
    </row>
    <row r="531" spans="1:17" ht="15.6" x14ac:dyDescent="0.3">
      <c r="A531" s="1" t="s">
        <v>1841</v>
      </c>
      <c r="B531" s="24" t="str">
        <f>VLOOKUP('Customer Names_A_sheet'!$A531,'Customer Names_A_sheet'!$A$1:$E$2336,4,FALSE)</f>
        <v>Dan R.</v>
      </c>
      <c r="C531">
        <f>VLOOKUP($A531, 'Medical Examinations_A_sheet'!$A$1:$J$2336, COLUMN('Medical Examinations_A_sheet'!B531), FALSE)</f>
        <v>35.31</v>
      </c>
      <c r="D531">
        <f>VLOOKUP($A531, 'Medical Examinations_A_sheet'!$A$1:$J$2336, COLUMN('Medical Examinations_A_sheet'!C531), FALSE)</f>
        <v>5.87</v>
      </c>
      <c r="E531" t="str">
        <f>VLOOKUP($A531, 'Medical Examinations_A_sheet'!$A$1:$J$2336, COLUMN('Medical Examinations_A_sheet'!D531), FALSE)</f>
        <v>No</v>
      </c>
      <c r="F531" t="str">
        <f>VLOOKUP($A531, 'Medical Examinations_A_sheet'!$A$1:$J$2336, COLUMN('Medical Examinations_A_sheet'!E531), FALSE)</f>
        <v>No</v>
      </c>
      <c r="G531" t="str">
        <f>VLOOKUP($A531, 'Medical Examinations_A_sheet'!$A$1:$J$2336, COLUMN('Medical Examinations_A_sheet'!F531), FALSE)</f>
        <v>Yes</v>
      </c>
      <c r="H531">
        <f>VLOOKUP($A531, 'Medical Examinations_A_sheet'!$A$1:$J$2336, COLUMN('Medical Examinations_A_sheet'!G531), FALSE)</f>
        <v>1</v>
      </c>
      <c r="I531" t="str">
        <f>VLOOKUP($A531, 'Medical Examinations_A_sheet'!$A$1:$J$2336, COLUMN('Medical Examinations_A_sheet'!H531), FALSE)</f>
        <v>No</v>
      </c>
      <c r="J531" t="str">
        <f>VLOOKUP($A531, 'Medical Examinations_A_sheet'!$A$1:$J$2336, COLUMN('Medical Examinations_A_sheet'!I531), FALSE)</f>
        <v>Obesity</v>
      </c>
      <c r="K531" t="str">
        <f>VLOOKUP($A531, 'Medical Examinations_A_sheet'!$A$1:$J$2336, COLUMN('Medical Examinations_A_sheet'!J531), FALSE)</f>
        <v>Prediabetes</v>
      </c>
      <c r="L531" s="10">
        <f>VLOOKUP(Healthcare!$A531,'Hospitalisation Details_A_sheet'!$A$1:$K$2344,COLUMN('Hospitalisation Details_A_sheet'!F530),FALSE)</f>
        <v>18806.150000000001</v>
      </c>
      <c r="M531" t="str">
        <f>VLOOKUP(Healthcare!$A531,'Hospitalisation Details_A_sheet'!$A$1:$K$2344,COLUMN('Hospitalisation Details_A_sheet'!G530),FALSE)</f>
        <v>tier - 1</v>
      </c>
      <c r="N531" t="str">
        <f>VLOOKUP(Healthcare!$A531,'Hospitalisation Details_A_sheet'!$A$1:$K$2344,COLUMN('Hospitalisation Details_A_sheet'!H530),FALSE)</f>
        <v>tier - 2</v>
      </c>
      <c r="O531" t="str">
        <f>VLOOKUP(Healthcare!$A531,'Hospitalisation Details_A_sheet'!$A$1:$K$2344,COLUMN('Hospitalisation Details_A_sheet'!I530),FALSE)</f>
        <v>R1013</v>
      </c>
      <c r="P531" s="8" t="str">
        <f>VLOOKUP(Healthcare!$A531,'Hospitalisation Details_A_sheet'!$A$1:$K$2344,COLUMN('Hospitalisation Details_A_sheet'!J530),FALSE)</f>
        <v>15-Oct-1979</v>
      </c>
      <c r="Q531">
        <f>VLOOKUP(Healthcare!$A531,'Hospitalisation Details_A_sheet'!$A$1:$K$2344,COLUMN('Hospitalisation Details_A_sheet'!K530),FALSE)</f>
        <v>43</v>
      </c>
    </row>
    <row r="532" spans="1:17" ht="15.6" x14ac:dyDescent="0.3">
      <c r="A532" s="1" t="s">
        <v>1840</v>
      </c>
      <c r="B532" s="24" t="str">
        <f>VLOOKUP('Customer Names_A_sheet'!$A532,'Customer Names_A_sheet'!$A$1:$E$2336,4,FALSE)</f>
        <v>Katie</v>
      </c>
      <c r="C532">
        <f>VLOOKUP($A532, 'Medical Examinations_A_sheet'!$A$1:$J$2336, COLUMN('Medical Examinations_A_sheet'!B532), FALSE)</f>
        <v>30.4</v>
      </c>
      <c r="D532">
        <f>VLOOKUP($A532, 'Medical Examinations_A_sheet'!$A$1:$J$2336, COLUMN('Medical Examinations_A_sheet'!C532), FALSE)</f>
        <v>4.07</v>
      </c>
      <c r="E532" t="str">
        <f>VLOOKUP($A532, 'Medical Examinations_A_sheet'!$A$1:$J$2336, COLUMN('Medical Examinations_A_sheet'!D532), FALSE)</f>
        <v>Yes</v>
      </c>
      <c r="F532" t="str">
        <f>VLOOKUP($A532, 'Medical Examinations_A_sheet'!$A$1:$J$2336, COLUMN('Medical Examinations_A_sheet'!E532), FALSE)</f>
        <v>No</v>
      </c>
      <c r="G532" t="str">
        <f>VLOOKUP($A532, 'Medical Examinations_A_sheet'!$A$1:$J$2336, COLUMN('Medical Examinations_A_sheet'!F532), FALSE)</f>
        <v>No</v>
      </c>
      <c r="H532">
        <f>VLOOKUP($A532, 'Medical Examinations_A_sheet'!$A$1:$J$2336, COLUMN('Medical Examinations_A_sheet'!G532), FALSE)</f>
        <v>1</v>
      </c>
      <c r="I532" t="str">
        <f>VLOOKUP($A532, 'Medical Examinations_A_sheet'!$A$1:$J$2336, COLUMN('Medical Examinations_A_sheet'!H532), FALSE)</f>
        <v>No</v>
      </c>
      <c r="J532" t="str">
        <f>VLOOKUP($A532, 'Medical Examinations_A_sheet'!$A$1:$J$2336, COLUMN('Medical Examinations_A_sheet'!I532), FALSE)</f>
        <v>Obesity</v>
      </c>
      <c r="K532" t="str">
        <f>VLOOKUP($A532, 'Medical Examinations_A_sheet'!$A$1:$J$2336, COLUMN('Medical Examinations_A_sheet'!J532), FALSE)</f>
        <v>Normal</v>
      </c>
      <c r="L532" s="10">
        <f>VLOOKUP(Healthcare!$A532,'Hospitalisation Details_A_sheet'!$A$1:$K$2344,COLUMN('Hospitalisation Details_A_sheet'!F531),FALSE)</f>
        <v>18804.75</v>
      </c>
      <c r="M532" t="str">
        <f>VLOOKUP(Healthcare!$A532,'Hospitalisation Details_A_sheet'!$A$1:$K$2344,COLUMN('Hospitalisation Details_A_sheet'!G531),FALSE)</f>
        <v>tier - 1</v>
      </c>
      <c r="N532" t="str">
        <f>VLOOKUP(Healthcare!$A532,'Hospitalisation Details_A_sheet'!$A$1:$K$2344,COLUMN('Hospitalisation Details_A_sheet'!H531),FALSE)</f>
        <v>tier - 1</v>
      </c>
      <c r="O532" t="str">
        <f>VLOOKUP(Healthcare!$A532,'Hospitalisation Details_A_sheet'!$A$1:$K$2344,COLUMN('Hospitalisation Details_A_sheet'!I531),FALSE)</f>
        <v>R1012</v>
      </c>
      <c r="P532" s="8" t="str">
        <f>VLOOKUP(Healthcare!$A532,'Hospitalisation Details_A_sheet'!$A$1:$K$2344,COLUMN('Hospitalisation Details_A_sheet'!J531),FALSE)</f>
        <v>28-Nov-1995</v>
      </c>
      <c r="Q532">
        <f>VLOOKUP(Healthcare!$A532,'Hospitalisation Details_A_sheet'!$A$1:$K$2344,COLUMN('Hospitalisation Details_A_sheet'!K531),FALSE)</f>
        <v>27</v>
      </c>
    </row>
    <row r="533" spans="1:17" ht="15.6" x14ac:dyDescent="0.3">
      <c r="A533" s="1" t="s">
        <v>1839</v>
      </c>
      <c r="B533" s="24" t="str">
        <f>VLOOKUP('Customer Names_A_sheet'!$A533,'Customer Names_A_sheet'!$A$1:$E$2336,4,FALSE)</f>
        <v>Eric</v>
      </c>
      <c r="C533">
        <f>VLOOKUP($A533, 'Medical Examinations_A_sheet'!$A$1:$J$2336, COLUMN('Medical Examinations_A_sheet'!B533), FALSE)</f>
        <v>20.13</v>
      </c>
      <c r="D533">
        <f>VLOOKUP($A533, 'Medical Examinations_A_sheet'!$A$1:$J$2336, COLUMN('Medical Examinations_A_sheet'!C533), FALSE)</f>
        <v>6.47</v>
      </c>
      <c r="E533" t="str">
        <f>VLOOKUP($A533, 'Medical Examinations_A_sheet'!$A$1:$J$2336, COLUMN('Medical Examinations_A_sheet'!D533), FALSE)</f>
        <v>No</v>
      </c>
      <c r="F533" t="str">
        <f>VLOOKUP($A533, 'Medical Examinations_A_sheet'!$A$1:$J$2336, COLUMN('Medical Examinations_A_sheet'!E533), FALSE)</f>
        <v>No</v>
      </c>
      <c r="G533" t="str">
        <f>VLOOKUP($A533, 'Medical Examinations_A_sheet'!$A$1:$J$2336, COLUMN('Medical Examinations_A_sheet'!F533), FALSE)</f>
        <v>Yes</v>
      </c>
      <c r="H533">
        <f>VLOOKUP($A533, 'Medical Examinations_A_sheet'!$A$1:$J$2336, COLUMN('Medical Examinations_A_sheet'!G533), FALSE)</f>
        <v>1</v>
      </c>
      <c r="I533" t="str">
        <f>VLOOKUP($A533, 'Medical Examinations_A_sheet'!$A$1:$J$2336, COLUMN('Medical Examinations_A_sheet'!H533), FALSE)</f>
        <v>Yes</v>
      </c>
      <c r="J533" t="str">
        <f>VLOOKUP($A533, 'Medical Examinations_A_sheet'!$A$1:$J$2336, COLUMN('Medical Examinations_A_sheet'!I533), FALSE)</f>
        <v>Normal Weight</v>
      </c>
      <c r="K533" t="str">
        <f>VLOOKUP($A533, 'Medical Examinations_A_sheet'!$A$1:$J$2336, COLUMN('Medical Examinations_A_sheet'!J533), FALSE)</f>
        <v>Prediabetes</v>
      </c>
      <c r="L533" s="10">
        <f>VLOOKUP(Healthcare!$A533,'Hospitalisation Details_A_sheet'!$A$1:$K$2344,COLUMN('Hospitalisation Details_A_sheet'!F532),FALSE)</f>
        <v>18767.740000000002</v>
      </c>
      <c r="M533" t="str">
        <f>VLOOKUP(Healthcare!$A533,'Hospitalisation Details_A_sheet'!$A$1:$K$2344,COLUMN('Hospitalisation Details_A_sheet'!G532),FALSE)</f>
        <v>tier - 1</v>
      </c>
      <c r="N533" t="str">
        <f>VLOOKUP(Healthcare!$A533,'Hospitalisation Details_A_sheet'!$A$1:$K$2344,COLUMN('Hospitalisation Details_A_sheet'!H532),FALSE)</f>
        <v>tier - 1</v>
      </c>
      <c r="O533" t="str">
        <f>VLOOKUP(Healthcare!$A533,'Hospitalisation Details_A_sheet'!$A$1:$K$2344,COLUMN('Hospitalisation Details_A_sheet'!I532),FALSE)</f>
        <v>R1013</v>
      </c>
      <c r="P533" s="8" t="str">
        <f>VLOOKUP(Healthcare!$A533,'Hospitalisation Details_A_sheet'!$A$1:$K$2344,COLUMN('Hospitalisation Details_A_sheet'!J532),FALSE)</f>
        <v>19-Nov-1979</v>
      </c>
      <c r="Q533">
        <f>VLOOKUP(Healthcare!$A533,'Hospitalisation Details_A_sheet'!$A$1:$K$2344,COLUMN('Hospitalisation Details_A_sheet'!K532),FALSE)</f>
        <v>43</v>
      </c>
    </row>
    <row r="534" spans="1:17" ht="15.6" x14ac:dyDescent="0.3">
      <c r="A534" s="1" t="s">
        <v>1838</v>
      </c>
      <c r="B534" s="24" t="str">
        <f>VLOOKUP('Customer Names_A_sheet'!$A534,'Customer Names_A_sheet'!$A$1:$E$2336,4,FALSE)</f>
        <v>Cathryn</v>
      </c>
      <c r="C534">
        <f>VLOOKUP($A534, 'Medical Examinations_A_sheet'!$A$1:$J$2336, COLUMN('Medical Examinations_A_sheet'!B534), FALSE)</f>
        <v>23.655000000000001</v>
      </c>
      <c r="D534">
        <f>VLOOKUP($A534, 'Medical Examinations_A_sheet'!$A$1:$J$2336, COLUMN('Medical Examinations_A_sheet'!C534), FALSE)</f>
        <v>5.14</v>
      </c>
      <c r="E534" t="str">
        <f>VLOOKUP($A534, 'Medical Examinations_A_sheet'!$A$1:$J$2336, COLUMN('Medical Examinations_A_sheet'!D534), FALSE)</f>
        <v>No</v>
      </c>
      <c r="F534" t="str">
        <f>VLOOKUP($A534, 'Medical Examinations_A_sheet'!$A$1:$J$2336, COLUMN('Medical Examinations_A_sheet'!E534), FALSE)</f>
        <v>No</v>
      </c>
      <c r="G534" t="str">
        <f>VLOOKUP($A534, 'Medical Examinations_A_sheet'!$A$1:$J$2336, COLUMN('Medical Examinations_A_sheet'!F534), FALSE)</f>
        <v>No</v>
      </c>
      <c r="H534">
        <f>VLOOKUP($A534, 'Medical Examinations_A_sheet'!$A$1:$J$2336, COLUMN('Medical Examinations_A_sheet'!G534), FALSE)</f>
        <v>1</v>
      </c>
      <c r="I534" t="str">
        <f>VLOOKUP($A534, 'Medical Examinations_A_sheet'!$A$1:$J$2336, COLUMN('Medical Examinations_A_sheet'!H534), FALSE)</f>
        <v>Yes</v>
      </c>
      <c r="J534" t="str">
        <f>VLOOKUP($A534, 'Medical Examinations_A_sheet'!$A$1:$J$2336, COLUMN('Medical Examinations_A_sheet'!I534), FALSE)</f>
        <v>Normal Weight</v>
      </c>
      <c r="K534" t="str">
        <f>VLOOKUP($A534, 'Medical Examinations_A_sheet'!$A$1:$J$2336, COLUMN('Medical Examinations_A_sheet'!J534), FALSE)</f>
        <v>Normal</v>
      </c>
      <c r="L534" s="10">
        <f>VLOOKUP(Healthcare!$A534,'Hospitalisation Details_A_sheet'!$A$1:$K$2344,COLUMN('Hospitalisation Details_A_sheet'!F533),FALSE)</f>
        <v>18765.88</v>
      </c>
      <c r="M534" t="str">
        <f>VLOOKUP(Healthcare!$A534,'Hospitalisation Details_A_sheet'!$A$1:$K$2344,COLUMN('Hospitalisation Details_A_sheet'!G533),FALSE)</f>
        <v>tier - 1</v>
      </c>
      <c r="N534" t="str">
        <f>VLOOKUP(Healthcare!$A534,'Hospitalisation Details_A_sheet'!$A$1:$K$2344,COLUMN('Hospitalisation Details_A_sheet'!H533),FALSE)</f>
        <v>tier - 2</v>
      </c>
      <c r="O534" t="str">
        <f>VLOOKUP(Healthcare!$A534,'Hospitalisation Details_A_sheet'!$A$1:$K$2344,COLUMN('Hospitalisation Details_A_sheet'!I533),FALSE)</f>
        <v>R1012</v>
      </c>
      <c r="P534" s="8" t="str">
        <f>VLOOKUP(Healthcare!$A534,'Hospitalisation Details_A_sheet'!$A$1:$K$2344,COLUMN('Hospitalisation Details_A_sheet'!J533),FALSE)</f>
        <v>27-Dec-1992</v>
      </c>
      <c r="Q534">
        <f>VLOOKUP(Healthcare!$A534,'Hospitalisation Details_A_sheet'!$A$1:$K$2344,COLUMN('Hospitalisation Details_A_sheet'!K533),FALSE)</f>
        <v>30</v>
      </c>
    </row>
    <row r="535" spans="1:17" ht="15.6" x14ac:dyDescent="0.3">
      <c r="A535" s="1" t="s">
        <v>1837</v>
      </c>
      <c r="B535" s="24" t="str">
        <f>VLOOKUP('Customer Names_A_sheet'!$A535,'Customer Names_A_sheet'!$A$1:$E$2336,4,FALSE)</f>
        <v>Brendan</v>
      </c>
      <c r="C535">
        <f>VLOOKUP($A535, 'Medical Examinations_A_sheet'!$A$1:$J$2336, COLUMN('Medical Examinations_A_sheet'!B535), FALSE)</f>
        <v>49.05</v>
      </c>
      <c r="D535">
        <f>VLOOKUP($A535, 'Medical Examinations_A_sheet'!$A$1:$J$2336, COLUMN('Medical Examinations_A_sheet'!C535), FALSE)</f>
        <v>9.77</v>
      </c>
      <c r="E535" t="str">
        <f>VLOOKUP($A535, 'Medical Examinations_A_sheet'!$A$1:$J$2336, COLUMN('Medical Examinations_A_sheet'!D535), FALSE)</f>
        <v>Yes</v>
      </c>
      <c r="F535" t="str">
        <f>VLOOKUP($A535, 'Medical Examinations_A_sheet'!$A$1:$J$2336, COLUMN('Medical Examinations_A_sheet'!E535), FALSE)</f>
        <v>No</v>
      </c>
      <c r="G535" t="str">
        <f>VLOOKUP($A535, 'Medical Examinations_A_sheet'!$A$1:$J$2336, COLUMN('Medical Examinations_A_sheet'!F535), FALSE)</f>
        <v>No</v>
      </c>
      <c r="H535">
        <f>VLOOKUP($A535, 'Medical Examinations_A_sheet'!$A$1:$J$2336, COLUMN('Medical Examinations_A_sheet'!G535), FALSE)</f>
        <v>0</v>
      </c>
      <c r="I535" t="str">
        <f>VLOOKUP($A535, 'Medical Examinations_A_sheet'!$A$1:$J$2336, COLUMN('Medical Examinations_A_sheet'!H535), FALSE)</f>
        <v>No</v>
      </c>
      <c r="J535" t="str">
        <f>VLOOKUP($A535, 'Medical Examinations_A_sheet'!$A$1:$J$2336, COLUMN('Medical Examinations_A_sheet'!I535), FALSE)</f>
        <v>Obesity</v>
      </c>
      <c r="K535" t="str">
        <f>VLOOKUP($A535, 'Medical Examinations_A_sheet'!$A$1:$J$2336, COLUMN('Medical Examinations_A_sheet'!J535), FALSE)</f>
        <v>Diabetes</v>
      </c>
      <c r="L535" s="10">
        <f>VLOOKUP(Healthcare!$A535,'Hospitalisation Details_A_sheet'!$A$1:$K$2344,COLUMN('Hospitalisation Details_A_sheet'!F534),FALSE)</f>
        <v>18694.689999999999</v>
      </c>
      <c r="M535" t="str">
        <f>VLOOKUP(Healthcare!$A535,'Hospitalisation Details_A_sheet'!$A$1:$K$2344,COLUMN('Hospitalisation Details_A_sheet'!G534),FALSE)</f>
        <v>tier - 1</v>
      </c>
      <c r="N535" t="str">
        <f>VLOOKUP(Healthcare!$A535,'Hospitalisation Details_A_sheet'!$A$1:$K$2344,COLUMN('Hospitalisation Details_A_sheet'!H534),FALSE)</f>
        <v>tier - 1</v>
      </c>
      <c r="O535" t="str">
        <f>VLOOKUP(Healthcare!$A535,'Hospitalisation Details_A_sheet'!$A$1:$K$2344,COLUMN('Hospitalisation Details_A_sheet'!I534),FALSE)</f>
        <v>R1023</v>
      </c>
      <c r="P535" s="8" t="str">
        <f>VLOOKUP(Healthcare!$A535,'Hospitalisation Details_A_sheet'!$A$1:$K$2344,COLUMN('Hospitalisation Details_A_sheet'!J534),FALSE)</f>
        <v>30-Aug-1967</v>
      </c>
      <c r="Q535">
        <f>VLOOKUP(Healthcare!$A535,'Hospitalisation Details_A_sheet'!$A$1:$K$2344,COLUMN('Hospitalisation Details_A_sheet'!K534),FALSE)</f>
        <v>55</v>
      </c>
    </row>
    <row r="536" spans="1:17" ht="15.6" x14ac:dyDescent="0.3">
      <c r="A536" s="1" t="s">
        <v>1836</v>
      </c>
      <c r="B536" s="24" t="str">
        <f>VLOOKUP('Customer Names_A_sheet'!$A536,'Customer Names_A_sheet'!$A$1:$E$2336,4,FALSE)</f>
        <v>Shauna</v>
      </c>
      <c r="C536">
        <f>VLOOKUP($A536, 'Medical Examinations_A_sheet'!$A$1:$J$2336, COLUMN('Medical Examinations_A_sheet'!B536), FALSE)</f>
        <v>51.94</v>
      </c>
      <c r="D536">
        <f>VLOOKUP($A536, 'Medical Examinations_A_sheet'!$A$1:$J$2336, COLUMN('Medical Examinations_A_sheet'!C536), FALSE)</f>
        <v>8.8000000000000007</v>
      </c>
      <c r="E536" t="str">
        <f>VLOOKUP($A536, 'Medical Examinations_A_sheet'!$A$1:$J$2336, COLUMN('Medical Examinations_A_sheet'!D536), FALSE)</f>
        <v>Yes</v>
      </c>
      <c r="F536" t="str">
        <f>VLOOKUP($A536, 'Medical Examinations_A_sheet'!$A$1:$J$2336, COLUMN('Medical Examinations_A_sheet'!E536), FALSE)</f>
        <v>No</v>
      </c>
      <c r="G536" t="str">
        <f>VLOOKUP($A536, 'Medical Examinations_A_sheet'!$A$1:$J$2336, COLUMN('Medical Examinations_A_sheet'!F536), FALSE)</f>
        <v>No</v>
      </c>
      <c r="H536">
        <f>VLOOKUP($A536, 'Medical Examinations_A_sheet'!$A$1:$J$2336, COLUMN('Medical Examinations_A_sheet'!G536), FALSE)</f>
        <v>2</v>
      </c>
      <c r="I536" t="str">
        <f>VLOOKUP($A536, 'Medical Examinations_A_sheet'!$A$1:$J$2336, COLUMN('Medical Examinations_A_sheet'!H536), FALSE)</f>
        <v>No</v>
      </c>
      <c r="J536" t="str">
        <f>VLOOKUP($A536, 'Medical Examinations_A_sheet'!$A$1:$J$2336, COLUMN('Medical Examinations_A_sheet'!I536), FALSE)</f>
        <v>Obesity</v>
      </c>
      <c r="K536" t="str">
        <f>VLOOKUP($A536, 'Medical Examinations_A_sheet'!$A$1:$J$2336, COLUMN('Medical Examinations_A_sheet'!J536), FALSE)</f>
        <v>Diabetes</v>
      </c>
      <c r="L536" s="10">
        <f>VLOOKUP(Healthcare!$A536,'Hospitalisation Details_A_sheet'!$A$1:$K$2344,COLUMN('Hospitalisation Details_A_sheet'!F535),FALSE)</f>
        <v>18682.740000000002</v>
      </c>
      <c r="M536" t="str">
        <f>VLOOKUP(Healthcare!$A536,'Hospitalisation Details_A_sheet'!$A$1:$K$2344,COLUMN('Hospitalisation Details_A_sheet'!G535),FALSE)</f>
        <v>tier - 1</v>
      </c>
      <c r="N536" t="str">
        <f>VLOOKUP(Healthcare!$A536,'Hospitalisation Details_A_sheet'!$A$1:$K$2344,COLUMN('Hospitalisation Details_A_sheet'!H535),FALSE)</f>
        <v>tier - 3</v>
      </c>
      <c r="O536" t="str">
        <f>VLOOKUP(Healthcare!$A536,'Hospitalisation Details_A_sheet'!$A$1:$K$2344,COLUMN('Hospitalisation Details_A_sheet'!I535),FALSE)</f>
        <v>R1012</v>
      </c>
      <c r="P536" s="8" t="str">
        <f>VLOOKUP(Healthcare!$A536,'Hospitalisation Details_A_sheet'!$A$1:$K$2344,COLUMN('Hospitalisation Details_A_sheet'!J535),FALSE)</f>
        <v>17-Oct-1970</v>
      </c>
      <c r="Q536">
        <f>VLOOKUP(Healthcare!$A536,'Hospitalisation Details_A_sheet'!$A$1:$K$2344,COLUMN('Hospitalisation Details_A_sheet'!K535),FALSE)</f>
        <v>52</v>
      </c>
    </row>
    <row r="537" spans="1:17" ht="15.6" x14ac:dyDescent="0.3">
      <c r="A537" s="1" t="s">
        <v>1835</v>
      </c>
      <c r="B537" s="24" t="str">
        <f>VLOOKUP('Customer Names_A_sheet'!$A537,'Customer Names_A_sheet'!$A$1:$E$2336,4,FALSE)</f>
        <v>Terence</v>
      </c>
      <c r="C537">
        <f>VLOOKUP($A537, 'Medical Examinations_A_sheet'!$A$1:$J$2336, COLUMN('Medical Examinations_A_sheet'!B537), FALSE)</f>
        <v>29.83</v>
      </c>
      <c r="D537">
        <f>VLOOKUP($A537, 'Medical Examinations_A_sheet'!$A$1:$J$2336, COLUMN('Medical Examinations_A_sheet'!C537), FALSE)</f>
        <v>5.84</v>
      </c>
      <c r="E537" t="str">
        <f>VLOOKUP($A537, 'Medical Examinations_A_sheet'!$A$1:$J$2336, COLUMN('Medical Examinations_A_sheet'!D537), FALSE)</f>
        <v>No</v>
      </c>
      <c r="F537" t="str">
        <f>VLOOKUP($A537, 'Medical Examinations_A_sheet'!$A$1:$J$2336, COLUMN('Medical Examinations_A_sheet'!E537), FALSE)</f>
        <v>No</v>
      </c>
      <c r="G537" t="str">
        <f>VLOOKUP($A537, 'Medical Examinations_A_sheet'!$A$1:$J$2336, COLUMN('Medical Examinations_A_sheet'!F537), FALSE)</f>
        <v>No</v>
      </c>
      <c r="H537">
        <f>VLOOKUP($A537, 'Medical Examinations_A_sheet'!$A$1:$J$2336, COLUMN('Medical Examinations_A_sheet'!G537), FALSE)</f>
        <v>1</v>
      </c>
      <c r="I537" t="str">
        <f>VLOOKUP($A537, 'Medical Examinations_A_sheet'!$A$1:$J$2336, COLUMN('Medical Examinations_A_sheet'!H537), FALSE)</f>
        <v>Yes</v>
      </c>
      <c r="J537" t="str">
        <f>VLOOKUP($A537, 'Medical Examinations_A_sheet'!$A$1:$J$2336, COLUMN('Medical Examinations_A_sheet'!I537), FALSE)</f>
        <v>Overweight</v>
      </c>
      <c r="K537" t="str">
        <f>VLOOKUP($A537, 'Medical Examinations_A_sheet'!$A$1:$J$2336, COLUMN('Medical Examinations_A_sheet'!J537), FALSE)</f>
        <v>Prediabetes</v>
      </c>
      <c r="L537" s="10">
        <f>VLOOKUP(Healthcare!$A537,'Hospitalisation Details_A_sheet'!$A$1:$K$2344,COLUMN('Hospitalisation Details_A_sheet'!F536),FALSE)</f>
        <v>18648.419999999998</v>
      </c>
      <c r="M537" t="str">
        <f>VLOOKUP(Healthcare!$A537,'Hospitalisation Details_A_sheet'!$A$1:$K$2344,COLUMN('Hospitalisation Details_A_sheet'!G536),FALSE)</f>
        <v>tier - 1</v>
      </c>
      <c r="N537" t="str">
        <f>VLOOKUP(Healthcare!$A537,'Hospitalisation Details_A_sheet'!$A$1:$K$2344,COLUMN('Hospitalisation Details_A_sheet'!H536),FALSE)</f>
        <v>tier - 1</v>
      </c>
      <c r="O537" t="str">
        <f>VLOOKUP(Healthcare!$A537,'Hospitalisation Details_A_sheet'!$A$1:$K$2344,COLUMN('Hospitalisation Details_A_sheet'!I536),FALSE)</f>
        <v>R1019</v>
      </c>
      <c r="P537" s="8" t="str">
        <f>VLOOKUP(Healthcare!$A537,'Hospitalisation Details_A_sheet'!$A$1:$K$2344,COLUMN('Hospitalisation Details_A_sheet'!J536),FALSE)</f>
        <v>23-Sep-1998</v>
      </c>
      <c r="Q537">
        <f>VLOOKUP(Healthcare!$A537,'Hospitalisation Details_A_sheet'!$A$1:$K$2344,COLUMN('Hospitalisation Details_A_sheet'!K536),FALSE)</f>
        <v>24</v>
      </c>
    </row>
    <row r="538" spans="1:17" ht="15.6" x14ac:dyDescent="0.3">
      <c r="A538" s="1" t="s">
        <v>1834</v>
      </c>
      <c r="B538" s="24" t="str">
        <f>VLOOKUP('Customer Names_A_sheet'!$A538,'Customer Names_A_sheet'!$A$1:$E$2336,4,FALSE)</f>
        <v>Marisol</v>
      </c>
      <c r="C538">
        <f>VLOOKUP($A538, 'Medical Examinations_A_sheet'!$A$1:$J$2336, COLUMN('Medical Examinations_A_sheet'!B538), FALSE)</f>
        <v>22.6</v>
      </c>
      <c r="D538">
        <f>VLOOKUP($A538, 'Medical Examinations_A_sheet'!$A$1:$J$2336, COLUMN('Medical Examinations_A_sheet'!C538), FALSE)</f>
        <v>10.43</v>
      </c>
      <c r="E538" t="str">
        <f>VLOOKUP($A538, 'Medical Examinations_A_sheet'!$A$1:$J$2336, COLUMN('Medical Examinations_A_sheet'!D538), FALSE)</f>
        <v>Yes</v>
      </c>
      <c r="F538" t="str">
        <f>VLOOKUP($A538, 'Medical Examinations_A_sheet'!$A$1:$J$2336, COLUMN('Medical Examinations_A_sheet'!E538), FALSE)</f>
        <v>No</v>
      </c>
      <c r="G538" t="str">
        <f>VLOOKUP($A538, 'Medical Examinations_A_sheet'!$A$1:$J$2336, COLUMN('Medical Examinations_A_sheet'!F538), FALSE)</f>
        <v>No</v>
      </c>
      <c r="H538">
        <f>VLOOKUP($A538, 'Medical Examinations_A_sheet'!$A$1:$J$2336, COLUMN('Medical Examinations_A_sheet'!G538), FALSE)</f>
        <v>1</v>
      </c>
      <c r="I538" t="str">
        <f>VLOOKUP($A538, 'Medical Examinations_A_sheet'!$A$1:$J$2336, COLUMN('Medical Examinations_A_sheet'!H538), FALSE)</f>
        <v>Yes</v>
      </c>
      <c r="J538" t="str">
        <f>VLOOKUP($A538, 'Medical Examinations_A_sheet'!$A$1:$J$2336, COLUMN('Medical Examinations_A_sheet'!I538), FALSE)</f>
        <v>Normal Weight</v>
      </c>
      <c r="K538" t="str">
        <f>VLOOKUP($A538, 'Medical Examinations_A_sheet'!$A$1:$J$2336, COLUMN('Medical Examinations_A_sheet'!J538), FALSE)</f>
        <v>Diabetes</v>
      </c>
      <c r="L538" s="10">
        <f>VLOOKUP(Healthcare!$A538,'Hospitalisation Details_A_sheet'!$A$1:$K$2344,COLUMN('Hospitalisation Details_A_sheet'!F537),FALSE)</f>
        <v>18608.259999999998</v>
      </c>
      <c r="M538" t="str">
        <f>VLOOKUP(Healthcare!$A538,'Hospitalisation Details_A_sheet'!$A$1:$K$2344,COLUMN('Hospitalisation Details_A_sheet'!G537),FALSE)</f>
        <v>tier - 1</v>
      </c>
      <c r="N538" t="str">
        <f>VLOOKUP(Healthcare!$A538,'Hospitalisation Details_A_sheet'!$A$1:$K$2344,COLUMN('Hospitalisation Details_A_sheet'!H537),FALSE)</f>
        <v>tier - 3</v>
      </c>
      <c r="O538" t="str">
        <f>VLOOKUP(Healthcare!$A538,'Hospitalisation Details_A_sheet'!$A$1:$K$2344,COLUMN('Hospitalisation Details_A_sheet'!I537),FALSE)</f>
        <v>R1011</v>
      </c>
      <c r="P538" s="8" t="str">
        <f>VLOOKUP(Healthcare!$A538,'Hospitalisation Details_A_sheet'!$A$1:$K$2344,COLUMN('Hospitalisation Details_A_sheet'!J537),FALSE)</f>
        <v>12-Aug-1986</v>
      </c>
      <c r="Q538">
        <f>VLOOKUP(Healthcare!$A538,'Hospitalisation Details_A_sheet'!$A$1:$K$2344,COLUMN('Hospitalisation Details_A_sheet'!K537),FALSE)</f>
        <v>36</v>
      </c>
    </row>
    <row r="539" spans="1:17" ht="15.6" x14ac:dyDescent="0.3">
      <c r="A539" s="1" t="s">
        <v>1833</v>
      </c>
      <c r="B539" s="24" t="str">
        <f>VLOOKUP('Customer Names_A_sheet'!$A539,'Customer Names_A_sheet'!$A$1:$E$2336,4,FALSE)</f>
        <v>Lindsay</v>
      </c>
      <c r="C539">
        <f>VLOOKUP($A539, 'Medical Examinations_A_sheet'!$A$1:$J$2336, COLUMN('Medical Examinations_A_sheet'!B539), FALSE)</f>
        <v>46.69</v>
      </c>
      <c r="D539">
        <f>VLOOKUP($A539, 'Medical Examinations_A_sheet'!$A$1:$J$2336, COLUMN('Medical Examinations_A_sheet'!C539), FALSE)</f>
        <v>4.25</v>
      </c>
      <c r="E539" t="str">
        <f>VLOOKUP($A539, 'Medical Examinations_A_sheet'!$A$1:$J$2336, COLUMN('Medical Examinations_A_sheet'!D539), FALSE)</f>
        <v>Yes</v>
      </c>
      <c r="F539" t="str">
        <f>VLOOKUP($A539, 'Medical Examinations_A_sheet'!$A$1:$J$2336, COLUMN('Medical Examinations_A_sheet'!E539), FALSE)</f>
        <v>No</v>
      </c>
      <c r="G539" t="str">
        <f>VLOOKUP($A539, 'Medical Examinations_A_sheet'!$A$1:$J$2336, COLUMN('Medical Examinations_A_sheet'!F539), FALSE)</f>
        <v>No</v>
      </c>
      <c r="H539">
        <f>VLOOKUP($A539, 'Medical Examinations_A_sheet'!$A$1:$J$2336, COLUMN('Medical Examinations_A_sheet'!G539), FALSE)</f>
        <v>1</v>
      </c>
      <c r="I539" t="str">
        <f>VLOOKUP($A539, 'Medical Examinations_A_sheet'!$A$1:$J$2336, COLUMN('Medical Examinations_A_sheet'!H539), FALSE)</f>
        <v>No</v>
      </c>
      <c r="J539" t="str">
        <f>VLOOKUP($A539, 'Medical Examinations_A_sheet'!$A$1:$J$2336, COLUMN('Medical Examinations_A_sheet'!I539), FALSE)</f>
        <v>Obesity</v>
      </c>
      <c r="K539" t="str">
        <f>VLOOKUP($A539, 'Medical Examinations_A_sheet'!$A$1:$J$2336, COLUMN('Medical Examinations_A_sheet'!J539), FALSE)</f>
        <v>Normal</v>
      </c>
      <c r="L539" s="10">
        <f>VLOOKUP(Healthcare!$A539,'Hospitalisation Details_A_sheet'!$A$1:$K$2344,COLUMN('Hospitalisation Details_A_sheet'!F538),FALSE)</f>
        <v>18443.11</v>
      </c>
      <c r="M539" t="str">
        <f>VLOOKUP(Healthcare!$A539,'Hospitalisation Details_A_sheet'!$A$1:$K$2344,COLUMN('Hospitalisation Details_A_sheet'!G538),FALSE)</f>
        <v>tier - 1</v>
      </c>
      <c r="N539" t="str">
        <f>VLOOKUP(Healthcare!$A539,'Hospitalisation Details_A_sheet'!$A$1:$K$2344,COLUMN('Hospitalisation Details_A_sheet'!H538),FALSE)</f>
        <v>tier - 2</v>
      </c>
      <c r="O539" t="str">
        <f>VLOOKUP(Healthcare!$A539,'Hospitalisation Details_A_sheet'!$A$1:$K$2344,COLUMN('Hospitalisation Details_A_sheet'!I538),FALSE)</f>
        <v>R1012</v>
      </c>
      <c r="P539" s="8" t="str">
        <f>VLOOKUP(Healthcare!$A539,'Hospitalisation Details_A_sheet'!$A$1:$K$2344,COLUMN('Hospitalisation Details_A_sheet'!J538),FALSE)</f>
        <v>26-Sep-1964</v>
      </c>
      <c r="Q539">
        <f>VLOOKUP(Healthcare!$A539,'Hospitalisation Details_A_sheet'!$A$1:$K$2344,COLUMN('Hospitalisation Details_A_sheet'!K538),FALSE)</f>
        <v>58</v>
      </c>
    </row>
    <row r="540" spans="1:17" ht="15.6" x14ac:dyDescent="0.3">
      <c r="A540" s="1" t="s">
        <v>1832</v>
      </c>
      <c r="B540" s="24" t="str">
        <f>VLOOKUP('Customer Names_A_sheet'!$A540,'Customer Names_A_sheet'!$A$1:$E$2336,4,FALSE)</f>
        <v>Katie</v>
      </c>
      <c r="C540">
        <f>VLOOKUP($A540, 'Medical Examinations_A_sheet'!$A$1:$J$2336, COLUMN('Medical Examinations_A_sheet'!B540), FALSE)</f>
        <v>28.49</v>
      </c>
      <c r="D540">
        <f>VLOOKUP($A540, 'Medical Examinations_A_sheet'!$A$1:$J$2336, COLUMN('Medical Examinations_A_sheet'!C540), FALSE)</f>
        <v>4.8899999999999997</v>
      </c>
      <c r="E540" t="str">
        <f>VLOOKUP($A540, 'Medical Examinations_A_sheet'!$A$1:$J$2336, COLUMN('Medical Examinations_A_sheet'!D540), FALSE)</f>
        <v>No</v>
      </c>
      <c r="F540" t="str">
        <f>VLOOKUP($A540, 'Medical Examinations_A_sheet'!$A$1:$J$2336, COLUMN('Medical Examinations_A_sheet'!E540), FALSE)</f>
        <v>No</v>
      </c>
      <c r="G540" t="str">
        <f>VLOOKUP($A540, 'Medical Examinations_A_sheet'!$A$1:$J$2336, COLUMN('Medical Examinations_A_sheet'!F540), FALSE)</f>
        <v>No</v>
      </c>
      <c r="H540">
        <f>VLOOKUP($A540, 'Medical Examinations_A_sheet'!$A$1:$J$2336, COLUMN('Medical Examinations_A_sheet'!G540), FALSE)</f>
        <v>0</v>
      </c>
      <c r="I540" t="str">
        <f>VLOOKUP($A540, 'Medical Examinations_A_sheet'!$A$1:$J$2336, COLUMN('Medical Examinations_A_sheet'!H540), FALSE)</f>
        <v>Yes</v>
      </c>
      <c r="J540" t="str">
        <f>VLOOKUP($A540, 'Medical Examinations_A_sheet'!$A$1:$J$2336, COLUMN('Medical Examinations_A_sheet'!I540), FALSE)</f>
        <v>Overweight</v>
      </c>
      <c r="K540" t="str">
        <f>VLOOKUP($A540, 'Medical Examinations_A_sheet'!$A$1:$J$2336, COLUMN('Medical Examinations_A_sheet'!J540), FALSE)</f>
        <v>Normal</v>
      </c>
      <c r="L540" s="10">
        <f>VLOOKUP(Healthcare!$A540,'Hospitalisation Details_A_sheet'!$A$1:$K$2344,COLUMN('Hospitalisation Details_A_sheet'!F539),FALSE)</f>
        <v>18328.240000000002</v>
      </c>
      <c r="M540" t="str">
        <f>VLOOKUP(Healthcare!$A540,'Hospitalisation Details_A_sheet'!$A$1:$K$2344,COLUMN('Hospitalisation Details_A_sheet'!G539),FALSE)</f>
        <v>tier - 1</v>
      </c>
      <c r="N540" t="str">
        <f>VLOOKUP(Healthcare!$A540,'Hospitalisation Details_A_sheet'!$A$1:$K$2344,COLUMN('Hospitalisation Details_A_sheet'!H539),FALSE)</f>
        <v>tier - 2</v>
      </c>
      <c r="O540" t="str">
        <f>VLOOKUP(Healthcare!$A540,'Hospitalisation Details_A_sheet'!$A$1:$K$2344,COLUMN('Hospitalisation Details_A_sheet'!I539),FALSE)</f>
        <v>R1013</v>
      </c>
      <c r="P540" s="8" t="str">
        <f>VLOOKUP(Healthcare!$A540,'Hospitalisation Details_A_sheet'!$A$1:$K$2344,COLUMN('Hospitalisation Details_A_sheet'!J539),FALSE)</f>
        <v>15-Dec-1999</v>
      </c>
      <c r="Q540">
        <f>VLOOKUP(Healthcare!$A540,'Hospitalisation Details_A_sheet'!$A$1:$K$2344,COLUMN('Hospitalisation Details_A_sheet'!K539),FALSE)</f>
        <v>23</v>
      </c>
    </row>
    <row r="541" spans="1:17" ht="15.6" x14ac:dyDescent="0.3">
      <c r="A541" s="1" t="s">
        <v>1831</v>
      </c>
      <c r="B541" s="24" t="str">
        <f>VLOOKUP('Customer Names_A_sheet'!$A541,'Customer Names_A_sheet'!$A$1:$E$2336,4,FALSE)</f>
        <v>Daniel</v>
      </c>
      <c r="C541">
        <f>VLOOKUP($A541, 'Medical Examinations_A_sheet'!$A$1:$J$2336, COLUMN('Medical Examinations_A_sheet'!B541), FALSE)</f>
        <v>28.5</v>
      </c>
      <c r="D541">
        <f>VLOOKUP($A541, 'Medical Examinations_A_sheet'!$A$1:$J$2336, COLUMN('Medical Examinations_A_sheet'!C541), FALSE)</f>
        <v>5.55</v>
      </c>
      <c r="E541" t="str">
        <f>VLOOKUP($A541, 'Medical Examinations_A_sheet'!$A$1:$J$2336, COLUMN('Medical Examinations_A_sheet'!D541), FALSE)</f>
        <v>Yes</v>
      </c>
      <c r="F541" t="str">
        <f>VLOOKUP($A541, 'Medical Examinations_A_sheet'!$A$1:$J$2336, COLUMN('Medical Examinations_A_sheet'!E541), FALSE)</f>
        <v>No</v>
      </c>
      <c r="G541" t="str">
        <f>VLOOKUP($A541, 'Medical Examinations_A_sheet'!$A$1:$J$2336, COLUMN('Medical Examinations_A_sheet'!F541), FALSE)</f>
        <v>No</v>
      </c>
      <c r="H541">
        <f>VLOOKUP($A541, 'Medical Examinations_A_sheet'!$A$1:$J$2336, COLUMN('Medical Examinations_A_sheet'!G541), FALSE)</f>
        <v>1</v>
      </c>
      <c r="I541" t="str">
        <f>VLOOKUP($A541, 'Medical Examinations_A_sheet'!$A$1:$J$2336, COLUMN('Medical Examinations_A_sheet'!H541), FALSE)</f>
        <v>Yes</v>
      </c>
      <c r="J541" t="str">
        <f>VLOOKUP($A541, 'Medical Examinations_A_sheet'!$A$1:$J$2336, COLUMN('Medical Examinations_A_sheet'!I541), FALSE)</f>
        <v>Overweight</v>
      </c>
      <c r="K541" t="str">
        <f>VLOOKUP($A541, 'Medical Examinations_A_sheet'!$A$1:$J$2336, COLUMN('Medical Examinations_A_sheet'!J541), FALSE)</f>
        <v>Normal</v>
      </c>
      <c r="L541" s="10">
        <f>VLOOKUP(Healthcare!$A541,'Hospitalisation Details_A_sheet'!$A$1:$K$2344,COLUMN('Hospitalisation Details_A_sheet'!F540),FALSE)</f>
        <v>18310.740000000002</v>
      </c>
      <c r="M541" t="str">
        <f>VLOOKUP(Healthcare!$A541,'Hospitalisation Details_A_sheet'!$A$1:$K$2344,COLUMN('Hospitalisation Details_A_sheet'!G540),FALSE)</f>
        <v>tier - 1</v>
      </c>
      <c r="N541" t="str">
        <f>VLOOKUP(Healthcare!$A541,'Hospitalisation Details_A_sheet'!$A$1:$K$2344,COLUMN('Hospitalisation Details_A_sheet'!H540),FALSE)</f>
        <v>tier - 3</v>
      </c>
      <c r="O541" t="str">
        <f>VLOOKUP(Healthcare!$A541,'Hospitalisation Details_A_sheet'!$A$1:$K$2344,COLUMN('Hospitalisation Details_A_sheet'!I540),FALSE)</f>
        <v>R1012</v>
      </c>
      <c r="P541" s="8" t="str">
        <f>VLOOKUP(Healthcare!$A541,'Hospitalisation Details_A_sheet'!$A$1:$K$2344,COLUMN('Hospitalisation Details_A_sheet'!J540),FALSE)</f>
        <v>4-Jul-1995</v>
      </c>
      <c r="Q541">
        <f>VLOOKUP(Healthcare!$A541,'Hospitalisation Details_A_sheet'!$A$1:$K$2344,COLUMN('Hospitalisation Details_A_sheet'!K540),FALSE)</f>
        <v>27</v>
      </c>
    </row>
    <row r="542" spans="1:17" ht="15.6" x14ac:dyDescent="0.3">
      <c r="A542" s="1" t="s">
        <v>1830</v>
      </c>
      <c r="B542" s="24" t="str">
        <f>VLOOKUP('Customer Names_A_sheet'!$A542,'Customer Names_A_sheet'!$A$1:$E$2336,4,FALSE)</f>
        <v>Brett W</v>
      </c>
      <c r="C542">
        <f>VLOOKUP($A542, 'Medical Examinations_A_sheet'!$A$1:$J$2336, COLUMN('Medical Examinations_A_sheet'!B542), FALSE)</f>
        <v>24.4</v>
      </c>
      <c r="D542">
        <f>VLOOKUP($A542, 'Medical Examinations_A_sheet'!$A$1:$J$2336, COLUMN('Medical Examinations_A_sheet'!C542), FALSE)</f>
        <v>4.5199999999999996</v>
      </c>
      <c r="E542" t="str">
        <f>VLOOKUP($A542, 'Medical Examinations_A_sheet'!$A$1:$J$2336, COLUMN('Medical Examinations_A_sheet'!D542), FALSE)</f>
        <v>No</v>
      </c>
      <c r="F542" t="str">
        <f>VLOOKUP($A542, 'Medical Examinations_A_sheet'!$A$1:$J$2336, COLUMN('Medical Examinations_A_sheet'!E542), FALSE)</f>
        <v>No</v>
      </c>
      <c r="G542" t="str">
        <f>VLOOKUP($A542, 'Medical Examinations_A_sheet'!$A$1:$J$2336, COLUMN('Medical Examinations_A_sheet'!F542), FALSE)</f>
        <v>No</v>
      </c>
      <c r="H542">
        <f>VLOOKUP($A542, 'Medical Examinations_A_sheet'!$A$1:$J$2336, COLUMN('Medical Examinations_A_sheet'!G542), FALSE)</f>
        <v>1</v>
      </c>
      <c r="I542" t="str">
        <f>VLOOKUP($A542, 'Medical Examinations_A_sheet'!$A$1:$J$2336, COLUMN('Medical Examinations_A_sheet'!H542), FALSE)</f>
        <v>Yes</v>
      </c>
      <c r="J542" t="str">
        <f>VLOOKUP($A542, 'Medical Examinations_A_sheet'!$A$1:$J$2336, COLUMN('Medical Examinations_A_sheet'!I542), FALSE)</f>
        <v>Normal Weight</v>
      </c>
      <c r="K542" t="str">
        <f>VLOOKUP($A542, 'Medical Examinations_A_sheet'!$A$1:$J$2336, COLUMN('Medical Examinations_A_sheet'!J542), FALSE)</f>
        <v>Normal</v>
      </c>
      <c r="L542" s="10">
        <f>VLOOKUP(Healthcare!$A542,'Hospitalisation Details_A_sheet'!$A$1:$K$2344,COLUMN('Hospitalisation Details_A_sheet'!F541),FALSE)</f>
        <v>18259.22</v>
      </c>
      <c r="M542" t="str">
        <f>VLOOKUP(Healthcare!$A542,'Hospitalisation Details_A_sheet'!$A$1:$K$2344,COLUMN('Hospitalisation Details_A_sheet'!G541),FALSE)</f>
        <v>tier - 1</v>
      </c>
      <c r="N542" t="str">
        <f>VLOOKUP(Healthcare!$A542,'Hospitalisation Details_A_sheet'!$A$1:$K$2344,COLUMN('Hospitalisation Details_A_sheet'!H541),FALSE)</f>
        <v>tier - 3</v>
      </c>
      <c r="O542" t="str">
        <f>VLOOKUP(Healthcare!$A542,'Hospitalisation Details_A_sheet'!$A$1:$K$2344,COLUMN('Hospitalisation Details_A_sheet'!I541),FALSE)</f>
        <v>R1011</v>
      </c>
      <c r="P542" s="8" t="str">
        <f>VLOOKUP(Healthcare!$A542,'Hospitalisation Details_A_sheet'!$A$1:$K$2344,COLUMN('Hospitalisation Details_A_sheet'!J541),FALSE)</f>
        <v>25-Dec-1992</v>
      </c>
      <c r="Q542">
        <f>VLOOKUP(Healthcare!$A542,'Hospitalisation Details_A_sheet'!$A$1:$K$2344,COLUMN('Hospitalisation Details_A_sheet'!K541),FALSE)</f>
        <v>30</v>
      </c>
    </row>
    <row r="543" spans="1:17" ht="15.6" x14ac:dyDescent="0.3">
      <c r="A543" s="1" t="s">
        <v>1829</v>
      </c>
      <c r="B543" s="24" t="str">
        <f>VLOOKUP('Customer Names_A_sheet'!$A543,'Customer Names_A_sheet'!$A$1:$E$2336,4,FALSE)</f>
        <v>Dylan J</v>
      </c>
      <c r="C543">
        <f>VLOOKUP($A543, 'Medical Examinations_A_sheet'!$A$1:$J$2336, COLUMN('Medical Examinations_A_sheet'!B543), FALSE)</f>
        <v>29.15</v>
      </c>
      <c r="D543">
        <f>VLOOKUP($A543, 'Medical Examinations_A_sheet'!$A$1:$J$2336, COLUMN('Medical Examinations_A_sheet'!C543), FALSE)</f>
        <v>4.45</v>
      </c>
      <c r="E543" t="str">
        <f>VLOOKUP($A543, 'Medical Examinations_A_sheet'!$A$1:$J$2336, COLUMN('Medical Examinations_A_sheet'!D543), FALSE)</f>
        <v>Yes</v>
      </c>
      <c r="F543" t="str">
        <f>VLOOKUP($A543, 'Medical Examinations_A_sheet'!$A$1:$J$2336, COLUMN('Medical Examinations_A_sheet'!E543), FALSE)</f>
        <v>No</v>
      </c>
      <c r="G543" t="str">
        <f>VLOOKUP($A543, 'Medical Examinations_A_sheet'!$A$1:$J$2336, COLUMN('Medical Examinations_A_sheet'!F543), FALSE)</f>
        <v>No</v>
      </c>
      <c r="H543">
        <f>VLOOKUP($A543, 'Medical Examinations_A_sheet'!$A$1:$J$2336, COLUMN('Medical Examinations_A_sheet'!G543), FALSE)</f>
        <v>1</v>
      </c>
      <c r="I543" t="str">
        <f>VLOOKUP($A543, 'Medical Examinations_A_sheet'!$A$1:$J$2336, COLUMN('Medical Examinations_A_sheet'!H543), FALSE)</f>
        <v>Yes</v>
      </c>
      <c r="J543" t="str">
        <f>VLOOKUP($A543, 'Medical Examinations_A_sheet'!$A$1:$J$2336, COLUMN('Medical Examinations_A_sheet'!I543), FALSE)</f>
        <v>Overweight</v>
      </c>
      <c r="K543" t="str">
        <f>VLOOKUP($A543, 'Medical Examinations_A_sheet'!$A$1:$J$2336, COLUMN('Medical Examinations_A_sheet'!J543), FALSE)</f>
        <v>Normal</v>
      </c>
      <c r="L543" s="10">
        <f>VLOOKUP(Healthcare!$A543,'Hospitalisation Details_A_sheet'!$A$1:$K$2344,COLUMN('Hospitalisation Details_A_sheet'!F542),FALSE)</f>
        <v>18246.5</v>
      </c>
      <c r="M543" t="str">
        <f>VLOOKUP(Healthcare!$A543,'Hospitalisation Details_A_sheet'!$A$1:$K$2344,COLUMN('Hospitalisation Details_A_sheet'!G542),FALSE)</f>
        <v>tier - 1</v>
      </c>
      <c r="N543" t="str">
        <f>VLOOKUP(Healthcare!$A543,'Hospitalisation Details_A_sheet'!$A$1:$K$2344,COLUMN('Hospitalisation Details_A_sheet'!H542),FALSE)</f>
        <v>tier - 1</v>
      </c>
      <c r="O543" t="str">
        <f>VLOOKUP(Healthcare!$A543,'Hospitalisation Details_A_sheet'!$A$1:$K$2344,COLUMN('Hospitalisation Details_A_sheet'!I542),FALSE)</f>
        <v>R1013</v>
      </c>
      <c r="P543" s="8" t="str">
        <f>VLOOKUP(Healthcare!$A543,'Hospitalisation Details_A_sheet'!$A$1:$K$2344,COLUMN('Hospitalisation Details_A_sheet'!J542),FALSE)</f>
        <v>3-Aug-1995</v>
      </c>
      <c r="Q543">
        <f>VLOOKUP(Healthcare!$A543,'Hospitalisation Details_A_sheet'!$A$1:$K$2344,COLUMN('Hospitalisation Details_A_sheet'!K542),FALSE)</f>
        <v>27</v>
      </c>
    </row>
    <row r="544" spans="1:17" ht="15.6" x14ac:dyDescent="0.3">
      <c r="A544" s="1" t="s">
        <v>1828</v>
      </c>
      <c r="B544" s="24" t="str">
        <f>VLOOKUP('Customer Names_A_sheet'!$A544,'Customer Names_A_sheet'!$A$1:$E$2336,4,FALSE)</f>
        <v>Elizabeth</v>
      </c>
      <c r="C544">
        <f>VLOOKUP($A544, 'Medical Examinations_A_sheet'!$A$1:$J$2336, COLUMN('Medical Examinations_A_sheet'!B544), FALSE)</f>
        <v>27.28</v>
      </c>
      <c r="D544">
        <f>VLOOKUP($A544, 'Medical Examinations_A_sheet'!$A$1:$J$2336, COLUMN('Medical Examinations_A_sheet'!C544), FALSE)</f>
        <v>4.72</v>
      </c>
      <c r="E544" t="str">
        <f>VLOOKUP($A544, 'Medical Examinations_A_sheet'!$A$1:$J$2336, COLUMN('Medical Examinations_A_sheet'!D544), FALSE)</f>
        <v>No</v>
      </c>
      <c r="F544" t="str">
        <f>VLOOKUP($A544, 'Medical Examinations_A_sheet'!$A$1:$J$2336, COLUMN('Medical Examinations_A_sheet'!E544), FALSE)</f>
        <v>yes</v>
      </c>
      <c r="G544" t="str">
        <f>VLOOKUP($A544, 'Medical Examinations_A_sheet'!$A$1:$J$2336, COLUMN('Medical Examinations_A_sheet'!F544), FALSE)</f>
        <v>No</v>
      </c>
      <c r="H544">
        <f>VLOOKUP($A544, 'Medical Examinations_A_sheet'!$A$1:$J$2336, COLUMN('Medical Examinations_A_sheet'!G544), FALSE)</f>
        <v>1</v>
      </c>
      <c r="I544" t="str">
        <f>VLOOKUP($A544, 'Medical Examinations_A_sheet'!$A$1:$J$2336, COLUMN('Medical Examinations_A_sheet'!H544), FALSE)</f>
        <v>Yes</v>
      </c>
      <c r="J544" t="str">
        <f>VLOOKUP($A544, 'Medical Examinations_A_sheet'!$A$1:$J$2336, COLUMN('Medical Examinations_A_sheet'!I544), FALSE)</f>
        <v>Overweight</v>
      </c>
      <c r="K544" t="str">
        <f>VLOOKUP($A544, 'Medical Examinations_A_sheet'!$A$1:$J$2336, COLUMN('Medical Examinations_A_sheet'!J544), FALSE)</f>
        <v>Normal</v>
      </c>
      <c r="L544" s="10">
        <f>VLOOKUP(Healthcare!$A544,'Hospitalisation Details_A_sheet'!$A$1:$K$2344,COLUMN('Hospitalisation Details_A_sheet'!F543),FALSE)</f>
        <v>18223.45</v>
      </c>
      <c r="M544" t="str">
        <f>VLOOKUP(Healthcare!$A544,'Hospitalisation Details_A_sheet'!$A$1:$K$2344,COLUMN('Hospitalisation Details_A_sheet'!G543),FALSE)</f>
        <v>tier - 1</v>
      </c>
      <c r="N544" t="str">
        <f>VLOOKUP(Healthcare!$A544,'Hospitalisation Details_A_sheet'!$A$1:$K$2344,COLUMN('Hospitalisation Details_A_sheet'!H543),FALSE)</f>
        <v>tier - 3</v>
      </c>
      <c r="O544" t="str">
        <f>VLOOKUP(Healthcare!$A544,'Hospitalisation Details_A_sheet'!$A$1:$K$2344,COLUMN('Hospitalisation Details_A_sheet'!I543),FALSE)</f>
        <v>R1013</v>
      </c>
      <c r="P544" s="8" t="str">
        <f>VLOOKUP(Healthcare!$A544,'Hospitalisation Details_A_sheet'!$A$1:$K$2344,COLUMN('Hospitalisation Details_A_sheet'!J543),FALSE)</f>
        <v>10-Sep-2004</v>
      </c>
      <c r="Q544">
        <f>VLOOKUP(Healthcare!$A544,'Hospitalisation Details_A_sheet'!$A$1:$K$2344,COLUMN('Hospitalisation Details_A_sheet'!K543),FALSE)</f>
        <v>18</v>
      </c>
    </row>
    <row r="545" spans="1:17" ht="15.6" x14ac:dyDescent="0.3">
      <c r="A545" s="1" t="s">
        <v>1827</v>
      </c>
      <c r="B545" s="24" t="str">
        <f>VLOOKUP('Customer Names_A_sheet'!$A545,'Customer Names_A_sheet'!$A$1:$E$2336,4,FALSE)</f>
        <v>Brooke M.</v>
      </c>
      <c r="C545">
        <f>VLOOKUP($A545, 'Medical Examinations_A_sheet'!$A$1:$J$2336, COLUMN('Medical Examinations_A_sheet'!B545), FALSE)</f>
        <v>32.229999999999997</v>
      </c>
      <c r="D545">
        <f>VLOOKUP($A545, 'Medical Examinations_A_sheet'!$A$1:$J$2336, COLUMN('Medical Examinations_A_sheet'!C545), FALSE)</f>
        <v>4.6500000000000004</v>
      </c>
      <c r="E545" t="str">
        <f>VLOOKUP($A545, 'Medical Examinations_A_sheet'!$A$1:$J$2336, COLUMN('Medical Examinations_A_sheet'!D545), FALSE)</f>
        <v>Yes</v>
      </c>
      <c r="F545" t="str">
        <f>VLOOKUP($A545, 'Medical Examinations_A_sheet'!$A$1:$J$2336, COLUMN('Medical Examinations_A_sheet'!E545), FALSE)</f>
        <v>No</v>
      </c>
      <c r="G545" t="str">
        <f>VLOOKUP($A545, 'Medical Examinations_A_sheet'!$A$1:$J$2336, COLUMN('Medical Examinations_A_sheet'!F545), FALSE)</f>
        <v>Yes</v>
      </c>
      <c r="H545">
        <f>VLOOKUP($A545, 'Medical Examinations_A_sheet'!$A$1:$J$2336, COLUMN('Medical Examinations_A_sheet'!G545), FALSE)</f>
        <v>1</v>
      </c>
      <c r="I545" t="str">
        <f>VLOOKUP($A545, 'Medical Examinations_A_sheet'!$A$1:$J$2336, COLUMN('Medical Examinations_A_sheet'!H545), FALSE)</f>
        <v>No</v>
      </c>
      <c r="J545" t="str">
        <f>VLOOKUP($A545, 'Medical Examinations_A_sheet'!$A$1:$J$2336, COLUMN('Medical Examinations_A_sheet'!I545), FALSE)</f>
        <v>Obesity</v>
      </c>
      <c r="K545" t="str">
        <f>VLOOKUP($A545, 'Medical Examinations_A_sheet'!$A$1:$J$2336, COLUMN('Medical Examinations_A_sheet'!J545), FALSE)</f>
        <v>Normal</v>
      </c>
      <c r="L545" s="10">
        <f>VLOOKUP(Healthcare!$A545,'Hospitalisation Details_A_sheet'!$A$1:$K$2344,COLUMN('Hospitalisation Details_A_sheet'!F544),FALSE)</f>
        <v>18218.16</v>
      </c>
      <c r="M545" t="str">
        <f>VLOOKUP(Healthcare!$A545,'Hospitalisation Details_A_sheet'!$A$1:$K$2344,COLUMN('Hospitalisation Details_A_sheet'!G544),FALSE)</f>
        <v>tier - 1</v>
      </c>
      <c r="N545" t="str">
        <f>VLOOKUP(Healthcare!$A545,'Hospitalisation Details_A_sheet'!$A$1:$K$2344,COLUMN('Hospitalisation Details_A_sheet'!H544),FALSE)</f>
        <v>tier - 1</v>
      </c>
      <c r="O545" t="str">
        <f>VLOOKUP(Healthcare!$A545,'Hospitalisation Details_A_sheet'!$A$1:$K$2344,COLUMN('Hospitalisation Details_A_sheet'!I544),FALSE)</f>
        <v>R1013</v>
      </c>
      <c r="P545" s="8" t="str">
        <f>VLOOKUP(Healthcare!$A545,'Hospitalisation Details_A_sheet'!$A$1:$K$2344,COLUMN('Hospitalisation Details_A_sheet'!J544),FALSE)</f>
        <v>15-Jun-1997</v>
      </c>
      <c r="Q545">
        <f>VLOOKUP(Healthcare!$A545,'Hospitalisation Details_A_sheet'!$A$1:$K$2344,COLUMN('Hospitalisation Details_A_sheet'!K544),FALSE)</f>
        <v>25</v>
      </c>
    </row>
    <row r="546" spans="1:17" ht="15.6" x14ac:dyDescent="0.3">
      <c r="A546" s="1" t="s">
        <v>1826</v>
      </c>
      <c r="B546" s="24" t="str">
        <f>VLOOKUP('Customer Names_A_sheet'!$A546,'Customer Names_A_sheet'!$A$1:$E$2336,4,FALSE)</f>
        <v>Teiko</v>
      </c>
      <c r="C546">
        <f>VLOOKUP($A546, 'Medical Examinations_A_sheet'!$A$1:$J$2336, COLUMN('Medical Examinations_A_sheet'!B546), FALSE)</f>
        <v>44.2</v>
      </c>
      <c r="D546">
        <f>VLOOKUP($A546, 'Medical Examinations_A_sheet'!$A$1:$J$2336, COLUMN('Medical Examinations_A_sheet'!C546), FALSE)</f>
        <v>11.34</v>
      </c>
      <c r="E546" t="str">
        <f>VLOOKUP($A546, 'Medical Examinations_A_sheet'!$A$1:$J$2336, COLUMN('Medical Examinations_A_sheet'!D546), FALSE)</f>
        <v>Yes</v>
      </c>
      <c r="F546" t="str">
        <f>VLOOKUP($A546, 'Medical Examinations_A_sheet'!$A$1:$J$2336, COLUMN('Medical Examinations_A_sheet'!E546), FALSE)</f>
        <v>No</v>
      </c>
      <c r="G546" t="str">
        <f>VLOOKUP($A546, 'Medical Examinations_A_sheet'!$A$1:$J$2336, COLUMN('Medical Examinations_A_sheet'!F546), FALSE)</f>
        <v>Yes</v>
      </c>
      <c r="H546">
        <f>VLOOKUP($A546, 'Medical Examinations_A_sheet'!$A$1:$J$2336, COLUMN('Medical Examinations_A_sheet'!G546), FALSE)</f>
        <v>1</v>
      </c>
      <c r="I546" t="str">
        <f>VLOOKUP($A546, 'Medical Examinations_A_sheet'!$A$1:$J$2336, COLUMN('Medical Examinations_A_sheet'!H546), FALSE)</f>
        <v>No</v>
      </c>
      <c r="J546" t="str">
        <f>VLOOKUP($A546, 'Medical Examinations_A_sheet'!$A$1:$J$2336, COLUMN('Medical Examinations_A_sheet'!I546), FALSE)</f>
        <v>Obesity</v>
      </c>
      <c r="K546" t="str">
        <f>VLOOKUP($A546, 'Medical Examinations_A_sheet'!$A$1:$J$2336, COLUMN('Medical Examinations_A_sheet'!J546), FALSE)</f>
        <v>Diabetes</v>
      </c>
      <c r="L546" s="10">
        <f>VLOOKUP(Healthcare!$A546,'Hospitalisation Details_A_sheet'!$A$1:$K$2344,COLUMN('Hospitalisation Details_A_sheet'!F545),FALSE)</f>
        <v>18208.34</v>
      </c>
      <c r="M546" t="str">
        <f>VLOOKUP(Healthcare!$A546,'Hospitalisation Details_A_sheet'!$A$1:$K$2344,COLUMN('Hospitalisation Details_A_sheet'!G545),FALSE)</f>
        <v>tier - 1</v>
      </c>
      <c r="N546" t="str">
        <f>VLOOKUP(Healthcare!$A546,'Hospitalisation Details_A_sheet'!$A$1:$K$2344,COLUMN('Hospitalisation Details_A_sheet'!H545),FALSE)</f>
        <v>tier - 2</v>
      </c>
      <c r="O546" t="str">
        <f>VLOOKUP(Healthcare!$A546,'Hospitalisation Details_A_sheet'!$A$1:$K$2344,COLUMN('Hospitalisation Details_A_sheet'!I545),FALSE)</f>
        <v>R1026</v>
      </c>
      <c r="P546" s="8" t="str">
        <f>VLOOKUP(Healthcare!$A546,'Hospitalisation Details_A_sheet'!$A$1:$K$2344,COLUMN('Hospitalisation Details_A_sheet'!J545),FALSE)</f>
        <v>4-Jul-1963</v>
      </c>
      <c r="Q546">
        <f>VLOOKUP(Healthcare!$A546,'Hospitalisation Details_A_sheet'!$A$1:$K$2344,COLUMN('Hospitalisation Details_A_sheet'!K545),FALSE)</f>
        <v>59</v>
      </c>
    </row>
    <row r="547" spans="1:17" ht="15.6" x14ac:dyDescent="0.3">
      <c r="A547" s="1" t="s">
        <v>1825</v>
      </c>
      <c r="B547" s="24" t="str">
        <f>VLOOKUP('Customer Names_A_sheet'!$A547,'Customer Names_A_sheet'!$A$1:$E$2336,4,FALSE)</f>
        <v>Zachary</v>
      </c>
      <c r="C547">
        <f>VLOOKUP($A547, 'Medical Examinations_A_sheet'!$A$1:$J$2336, COLUMN('Medical Examinations_A_sheet'!B547), FALSE)</f>
        <v>29.734999999999999</v>
      </c>
      <c r="D547">
        <f>VLOOKUP($A547, 'Medical Examinations_A_sheet'!$A$1:$J$2336, COLUMN('Medical Examinations_A_sheet'!C547), FALSE)</f>
        <v>4.53</v>
      </c>
      <c r="E547" t="str">
        <f>VLOOKUP($A547, 'Medical Examinations_A_sheet'!$A$1:$J$2336, COLUMN('Medical Examinations_A_sheet'!D547), FALSE)</f>
        <v>No</v>
      </c>
      <c r="F547" t="str">
        <f>VLOOKUP($A547, 'Medical Examinations_A_sheet'!$A$1:$J$2336, COLUMN('Medical Examinations_A_sheet'!E547), FALSE)</f>
        <v>No</v>
      </c>
      <c r="G547" t="str">
        <f>VLOOKUP($A547, 'Medical Examinations_A_sheet'!$A$1:$J$2336, COLUMN('Medical Examinations_A_sheet'!F547), FALSE)</f>
        <v>Yes</v>
      </c>
      <c r="H547">
        <f>VLOOKUP($A547, 'Medical Examinations_A_sheet'!$A$1:$J$2336, COLUMN('Medical Examinations_A_sheet'!G547), FALSE)</f>
        <v>1</v>
      </c>
      <c r="I547" t="str">
        <f>VLOOKUP($A547, 'Medical Examinations_A_sheet'!$A$1:$J$2336, COLUMN('Medical Examinations_A_sheet'!H547), FALSE)</f>
        <v>No</v>
      </c>
      <c r="J547" t="str">
        <f>VLOOKUP($A547, 'Medical Examinations_A_sheet'!$A$1:$J$2336, COLUMN('Medical Examinations_A_sheet'!I547), FALSE)</f>
        <v>Overweight</v>
      </c>
      <c r="K547" t="str">
        <f>VLOOKUP($A547, 'Medical Examinations_A_sheet'!$A$1:$J$2336, COLUMN('Medical Examinations_A_sheet'!J547), FALSE)</f>
        <v>Normal</v>
      </c>
      <c r="L547" s="10">
        <f>VLOOKUP(Healthcare!$A547,'Hospitalisation Details_A_sheet'!$A$1:$K$2344,COLUMN('Hospitalisation Details_A_sheet'!F546),FALSE)</f>
        <v>18157.88</v>
      </c>
      <c r="M547" t="str">
        <f>VLOOKUP(Healthcare!$A547,'Hospitalisation Details_A_sheet'!$A$1:$K$2344,COLUMN('Hospitalisation Details_A_sheet'!G546),FALSE)</f>
        <v>tier - 1</v>
      </c>
      <c r="N547" t="str">
        <f>VLOOKUP(Healthcare!$A547,'Hospitalisation Details_A_sheet'!$A$1:$K$2344,COLUMN('Hospitalisation Details_A_sheet'!H546),FALSE)</f>
        <v>tier - 1</v>
      </c>
      <c r="O547" t="str">
        <f>VLOOKUP(Healthcare!$A547,'Hospitalisation Details_A_sheet'!$A$1:$K$2344,COLUMN('Hospitalisation Details_A_sheet'!I546),FALSE)</f>
        <v>R1012</v>
      </c>
      <c r="P547" s="8" t="str">
        <f>VLOOKUP(Healthcare!$A547,'Hospitalisation Details_A_sheet'!$A$1:$K$2344,COLUMN('Hospitalisation Details_A_sheet'!J546),FALSE)</f>
        <v>12-Jul-1993</v>
      </c>
      <c r="Q547">
        <f>VLOOKUP(Healthcare!$A547,'Hospitalisation Details_A_sheet'!$A$1:$K$2344,COLUMN('Hospitalisation Details_A_sheet'!K546),FALSE)</f>
        <v>29</v>
      </c>
    </row>
    <row r="548" spans="1:17" ht="15.6" x14ac:dyDescent="0.3">
      <c r="A548" s="1" t="s">
        <v>1824</v>
      </c>
      <c r="B548" s="24" t="str">
        <f>VLOOKUP('Customer Names_A_sheet'!$A548,'Customer Names_A_sheet'!$A$1:$E$2336,4,FALSE)</f>
        <v>Johannah</v>
      </c>
      <c r="C548">
        <f>VLOOKUP($A548, 'Medical Examinations_A_sheet'!$A$1:$J$2336, COLUMN('Medical Examinations_A_sheet'!B548), FALSE)</f>
        <v>28.31</v>
      </c>
      <c r="D548">
        <f>VLOOKUP($A548, 'Medical Examinations_A_sheet'!$A$1:$J$2336, COLUMN('Medical Examinations_A_sheet'!C548), FALSE)</f>
        <v>6.35</v>
      </c>
      <c r="E548" t="str">
        <f>VLOOKUP($A548, 'Medical Examinations_A_sheet'!$A$1:$J$2336, COLUMN('Medical Examinations_A_sheet'!D548), FALSE)</f>
        <v>No</v>
      </c>
      <c r="F548" t="str">
        <f>VLOOKUP($A548, 'Medical Examinations_A_sheet'!$A$1:$J$2336, COLUMN('Medical Examinations_A_sheet'!E548), FALSE)</f>
        <v>No</v>
      </c>
      <c r="G548" t="str">
        <f>VLOOKUP($A548, 'Medical Examinations_A_sheet'!$A$1:$J$2336, COLUMN('Medical Examinations_A_sheet'!F548), FALSE)</f>
        <v>No</v>
      </c>
      <c r="H548">
        <f>VLOOKUP($A548, 'Medical Examinations_A_sheet'!$A$1:$J$2336, COLUMN('Medical Examinations_A_sheet'!G548), FALSE)</f>
        <v>0</v>
      </c>
      <c r="I548" t="str">
        <f>VLOOKUP($A548, 'Medical Examinations_A_sheet'!$A$1:$J$2336, COLUMN('Medical Examinations_A_sheet'!H548), FALSE)</f>
        <v>Yes</v>
      </c>
      <c r="J548" t="str">
        <f>VLOOKUP($A548, 'Medical Examinations_A_sheet'!$A$1:$J$2336, COLUMN('Medical Examinations_A_sheet'!I548), FALSE)</f>
        <v>Overweight</v>
      </c>
      <c r="K548" t="str">
        <f>VLOOKUP($A548, 'Medical Examinations_A_sheet'!$A$1:$J$2336, COLUMN('Medical Examinations_A_sheet'!J548), FALSE)</f>
        <v>Prediabetes</v>
      </c>
      <c r="L548" s="10">
        <f>VLOOKUP(Healthcare!$A548,'Hospitalisation Details_A_sheet'!$A$1:$K$2344,COLUMN('Hospitalisation Details_A_sheet'!F547),FALSE)</f>
        <v>18033.97</v>
      </c>
      <c r="M548" t="str">
        <f>VLOOKUP(Healthcare!$A548,'Hospitalisation Details_A_sheet'!$A$1:$K$2344,COLUMN('Hospitalisation Details_A_sheet'!G547),FALSE)</f>
        <v>tier - 1</v>
      </c>
      <c r="N548" t="str">
        <f>VLOOKUP(Healthcare!$A548,'Hospitalisation Details_A_sheet'!$A$1:$K$2344,COLUMN('Hospitalisation Details_A_sheet'!H547),FALSE)</f>
        <v>tier - 1</v>
      </c>
      <c r="O548" t="str">
        <f>VLOOKUP(Healthcare!$A548,'Hospitalisation Details_A_sheet'!$A$1:$K$2344,COLUMN('Hospitalisation Details_A_sheet'!I547),FALSE)</f>
        <v>R1012</v>
      </c>
      <c r="P548" s="8" t="str">
        <f>VLOOKUP(Healthcare!$A548,'Hospitalisation Details_A_sheet'!$A$1:$K$2344,COLUMN('Hospitalisation Details_A_sheet'!J547),FALSE)</f>
        <v>24-Oct-1999</v>
      </c>
      <c r="Q548">
        <f>VLOOKUP(Healthcare!$A548,'Hospitalisation Details_A_sheet'!$A$1:$K$2344,COLUMN('Hospitalisation Details_A_sheet'!K547),FALSE)</f>
        <v>23</v>
      </c>
    </row>
    <row r="549" spans="1:17" ht="15.6" x14ac:dyDescent="0.3">
      <c r="A549" s="1" t="s">
        <v>1823</v>
      </c>
      <c r="B549" s="24" t="str">
        <f>VLOOKUP('Customer Names_A_sheet'!$A549,'Customer Names_A_sheet'!$A$1:$E$2336,4,FALSE)</f>
        <v>Ryan A</v>
      </c>
      <c r="C549">
        <f>VLOOKUP($A549, 'Medical Examinations_A_sheet'!$A$1:$J$2336, COLUMN('Medical Examinations_A_sheet'!B549), FALSE)</f>
        <v>46.62</v>
      </c>
      <c r="D549">
        <f>VLOOKUP($A549, 'Medical Examinations_A_sheet'!$A$1:$J$2336, COLUMN('Medical Examinations_A_sheet'!C549), FALSE)</f>
        <v>8.51</v>
      </c>
      <c r="E549" t="str">
        <f>VLOOKUP($A549, 'Medical Examinations_A_sheet'!$A$1:$J$2336, COLUMN('Medical Examinations_A_sheet'!D549), FALSE)</f>
        <v>No</v>
      </c>
      <c r="F549" t="str">
        <f>VLOOKUP($A549, 'Medical Examinations_A_sheet'!$A$1:$J$2336, COLUMN('Medical Examinations_A_sheet'!E549), FALSE)</f>
        <v>No</v>
      </c>
      <c r="G549" t="str">
        <f>VLOOKUP($A549, 'Medical Examinations_A_sheet'!$A$1:$J$2336, COLUMN('Medical Examinations_A_sheet'!F549), FALSE)</f>
        <v>No</v>
      </c>
      <c r="H549">
        <f>VLOOKUP($A549, 'Medical Examinations_A_sheet'!$A$1:$J$2336, COLUMN('Medical Examinations_A_sheet'!G549), FALSE)</f>
        <v>0</v>
      </c>
      <c r="I549" t="str">
        <f>VLOOKUP($A549, 'Medical Examinations_A_sheet'!$A$1:$J$2336, COLUMN('Medical Examinations_A_sheet'!H549), FALSE)</f>
        <v>No</v>
      </c>
      <c r="J549" t="str">
        <f>VLOOKUP($A549, 'Medical Examinations_A_sheet'!$A$1:$J$2336, COLUMN('Medical Examinations_A_sheet'!I549), FALSE)</f>
        <v>Obesity</v>
      </c>
      <c r="K549" t="str">
        <f>VLOOKUP($A549, 'Medical Examinations_A_sheet'!$A$1:$J$2336, COLUMN('Medical Examinations_A_sheet'!J549), FALSE)</f>
        <v>Diabetes</v>
      </c>
      <c r="L549" s="10">
        <f>VLOOKUP(Healthcare!$A549,'Hospitalisation Details_A_sheet'!$A$1:$K$2344,COLUMN('Hospitalisation Details_A_sheet'!F548),FALSE)</f>
        <v>18031.189999999999</v>
      </c>
      <c r="M549" t="str">
        <f>VLOOKUP(Healthcare!$A549,'Hospitalisation Details_A_sheet'!$A$1:$K$2344,COLUMN('Hospitalisation Details_A_sheet'!G548),FALSE)</f>
        <v>tier - 1</v>
      </c>
      <c r="N549" t="str">
        <f>VLOOKUP(Healthcare!$A549,'Hospitalisation Details_A_sheet'!$A$1:$K$2344,COLUMN('Hospitalisation Details_A_sheet'!H548),FALSE)</f>
        <v>tier - 2</v>
      </c>
      <c r="O549" t="str">
        <f>VLOOKUP(Healthcare!$A549,'Hospitalisation Details_A_sheet'!$A$1:$K$2344,COLUMN('Hospitalisation Details_A_sheet'!I548),FALSE)</f>
        <v>R1012</v>
      </c>
      <c r="P549" s="8" t="str">
        <f>VLOOKUP(Healthcare!$A549,'Hospitalisation Details_A_sheet'!$A$1:$K$2344,COLUMN('Hospitalisation Details_A_sheet'!J548),FALSE)</f>
        <v>17-Oct-1965</v>
      </c>
      <c r="Q549">
        <f>VLOOKUP(Healthcare!$A549,'Hospitalisation Details_A_sheet'!$A$1:$K$2344,COLUMN('Hospitalisation Details_A_sheet'!K548),FALSE)</f>
        <v>57</v>
      </c>
    </row>
    <row r="550" spans="1:17" ht="15.6" x14ac:dyDescent="0.3">
      <c r="A550" s="1" t="s">
        <v>1822</v>
      </c>
      <c r="B550" s="24" t="str">
        <f>VLOOKUP('Customer Names_A_sheet'!$A550,'Customer Names_A_sheet'!$A$1:$E$2336,4,FALSE)</f>
        <v>Andres Sr.</v>
      </c>
      <c r="C550">
        <f>VLOOKUP($A550, 'Medical Examinations_A_sheet'!$A$1:$J$2336, COLUMN('Medical Examinations_A_sheet'!B550), FALSE)</f>
        <v>51.75</v>
      </c>
      <c r="D550">
        <f>VLOOKUP($A550, 'Medical Examinations_A_sheet'!$A$1:$J$2336, COLUMN('Medical Examinations_A_sheet'!C550), FALSE)</f>
        <v>8.59</v>
      </c>
      <c r="E550" t="str">
        <f>VLOOKUP($A550, 'Medical Examinations_A_sheet'!$A$1:$J$2336, COLUMN('Medical Examinations_A_sheet'!D550), FALSE)</f>
        <v>Yes</v>
      </c>
      <c r="F550" t="str">
        <f>VLOOKUP($A550, 'Medical Examinations_A_sheet'!$A$1:$J$2336, COLUMN('Medical Examinations_A_sheet'!E550), FALSE)</f>
        <v>No</v>
      </c>
      <c r="G550" t="str">
        <f>VLOOKUP($A550, 'Medical Examinations_A_sheet'!$A$1:$J$2336, COLUMN('Medical Examinations_A_sheet'!F550), FALSE)</f>
        <v>No</v>
      </c>
      <c r="H550">
        <f>VLOOKUP($A550, 'Medical Examinations_A_sheet'!$A$1:$J$2336, COLUMN('Medical Examinations_A_sheet'!G550), FALSE)</f>
        <v>1</v>
      </c>
      <c r="I550" t="str">
        <f>VLOOKUP($A550, 'Medical Examinations_A_sheet'!$A$1:$J$2336, COLUMN('Medical Examinations_A_sheet'!H550), FALSE)</f>
        <v>No</v>
      </c>
      <c r="J550" t="str">
        <f>VLOOKUP($A550, 'Medical Examinations_A_sheet'!$A$1:$J$2336, COLUMN('Medical Examinations_A_sheet'!I550), FALSE)</f>
        <v>Obesity</v>
      </c>
      <c r="K550" t="str">
        <f>VLOOKUP($A550, 'Medical Examinations_A_sheet'!$A$1:$J$2336, COLUMN('Medical Examinations_A_sheet'!J550), FALSE)</f>
        <v>Diabetes</v>
      </c>
      <c r="L550" s="10">
        <f>VLOOKUP(Healthcare!$A550,'Hospitalisation Details_A_sheet'!$A$1:$K$2344,COLUMN('Hospitalisation Details_A_sheet'!F549),FALSE)</f>
        <v>18031.16</v>
      </c>
      <c r="M550" t="str">
        <f>VLOOKUP(Healthcare!$A550,'Hospitalisation Details_A_sheet'!$A$1:$K$2344,COLUMN('Hospitalisation Details_A_sheet'!G549),FALSE)</f>
        <v>tier - 1</v>
      </c>
      <c r="N550" t="str">
        <f>VLOOKUP(Healthcare!$A550,'Hospitalisation Details_A_sheet'!$A$1:$K$2344,COLUMN('Hospitalisation Details_A_sheet'!H549),FALSE)</f>
        <v>tier - 3</v>
      </c>
      <c r="O550" t="str">
        <f>VLOOKUP(Healthcare!$A550,'Hospitalisation Details_A_sheet'!$A$1:$K$2344,COLUMN('Hospitalisation Details_A_sheet'!I549),FALSE)</f>
        <v>R1023</v>
      </c>
      <c r="P550" s="8" t="str">
        <f>VLOOKUP(Healthcare!$A550,'Hospitalisation Details_A_sheet'!$A$1:$K$2344,COLUMN('Hospitalisation Details_A_sheet'!J549),FALSE)</f>
        <v>27-Jun-1975</v>
      </c>
      <c r="Q550">
        <f>VLOOKUP(Healthcare!$A550,'Hospitalisation Details_A_sheet'!$A$1:$K$2344,COLUMN('Hospitalisation Details_A_sheet'!K549),FALSE)</f>
        <v>47</v>
      </c>
    </row>
    <row r="551" spans="1:17" ht="15.6" x14ac:dyDescent="0.3">
      <c r="A551" s="1" t="s">
        <v>1821</v>
      </c>
      <c r="B551" s="24" t="str">
        <f>VLOOKUP('Customer Names_A_sheet'!$A551,'Customer Names_A_sheet'!$A$1:$E$2336,4,FALSE)</f>
        <v>Bryan</v>
      </c>
      <c r="C551">
        <f>VLOOKUP($A551, 'Medical Examinations_A_sheet'!$A$1:$J$2336, COLUMN('Medical Examinations_A_sheet'!B551), FALSE)</f>
        <v>25.7</v>
      </c>
      <c r="D551">
        <f>VLOOKUP($A551, 'Medical Examinations_A_sheet'!$A$1:$J$2336, COLUMN('Medical Examinations_A_sheet'!C551), FALSE)</f>
        <v>4.13</v>
      </c>
      <c r="E551" t="str">
        <f>VLOOKUP($A551, 'Medical Examinations_A_sheet'!$A$1:$J$2336, COLUMN('Medical Examinations_A_sheet'!D551), FALSE)</f>
        <v>Yes</v>
      </c>
      <c r="F551" t="str">
        <f>VLOOKUP($A551, 'Medical Examinations_A_sheet'!$A$1:$J$2336, COLUMN('Medical Examinations_A_sheet'!E551), FALSE)</f>
        <v>No</v>
      </c>
      <c r="G551" t="str">
        <f>VLOOKUP($A551, 'Medical Examinations_A_sheet'!$A$1:$J$2336, COLUMN('Medical Examinations_A_sheet'!F551), FALSE)</f>
        <v>No</v>
      </c>
      <c r="H551">
        <f>VLOOKUP($A551, 'Medical Examinations_A_sheet'!$A$1:$J$2336, COLUMN('Medical Examinations_A_sheet'!G551), FALSE)</f>
        <v>0</v>
      </c>
      <c r="I551" t="str">
        <f>VLOOKUP($A551, 'Medical Examinations_A_sheet'!$A$1:$J$2336, COLUMN('Medical Examinations_A_sheet'!H551), FALSE)</f>
        <v>Yes</v>
      </c>
      <c r="J551" t="str">
        <f>VLOOKUP($A551, 'Medical Examinations_A_sheet'!$A$1:$J$2336, COLUMN('Medical Examinations_A_sheet'!I551), FALSE)</f>
        <v>Overweight</v>
      </c>
      <c r="K551" t="str">
        <f>VLOOKUP($A551, 'Medical Examinations_A_sheet'!$A$1:$J$2336, COLUMN('Medical Examinations_A_sheet'!J551), FALSE)</f>
        <v>Normal</v>
      </c>
      <c r="L551" s="10">
        <f>VLOOKUP(Healthcare!$A551,'Hospitalisation Details_A_sheet'!$A$1:$K$2344,COLUMN('Hospitalisation Details_A_sheet'!F550),FALSE)</f>
        <v>17942.11</v>
      </c>
      <c r="M551" t="str">
        <f>VLOOKUP(Healthcare!$A551,'Hospitalisation Details_A_sheet'!$A$1:$K$2344,COLUMN('Hospitalisation Details_A_sheet'!G550),FALSE)</f>
        <v>tier - 1</v>
      </c>
      <c r="N551" t="str">
        <f>VLOOKUP(Healthcare!$A551,'Hospitalisation Details_A_sheet'!$A$1:$K$2344,COLUMN('Hospitalisation Details_A_sheet'!H550),FALSE)</f>
        <v>tier - 2</v>
      </c>
      <c r="O551" t="str">
        <f>VLOOKUP(Healthcare!$A551,'Hospitalisation Details_A_sheet'!$A$1:$K$2344,COLUMN('Hospitalisation Details_A_sheet'!I550),FALSE)</f>
        <v>R1011</v>
      </c>
      <c r="P551" s="8" t="str">
        <f>VLOOKUP(Healthcare!$A551,'Hospitalisation Details_A_sheet'!$A$1:$K$2344,COLUMN('Hospitalisation Details_A_sheet'!J550),FALSE)</f>
        <v>28-Sep-2001</v>
      </c>
      <c r="Q551">
        <f>VLOOKUP(Healthcare!$A551,'Hospitalisation Details_A_sheet'!$A$1:$K$2344,COLUMN('Hospitalisation Details_A_sheet'!K550),FALSE)</f>
        <v>21</v>
      </c>
    </row>
    <row r="552" spans="1:17" ht="15.6" x14ac:dyDescent="0.3">
      <c r="A552" s="1" t="s">
        <v>1820</v>
      </c>
      <c r="B552" s="24" t="str">
        <f>VLOOKUP('Customer Names_A_sheet'!$A552,'Customer Names_A_sheet'!$A$1:$E$2336,4,FALSE)</f>
        <v>Lizette</v>
      </c>
      <c r="C552">
        <f>VLOOKUP($A552, 'Medical Examinations_A_sheet'!$A$1:$J$2336, COLUMN('Medical Examinations_A_sheet'!B552), FALSE)</f>
        <v>31.79</v>
      </c>
      <c r="D552">
        <f>VLOOKUP($A552, 'Medical Examinations_A_sheet'!$A$1:$J$2336, COLUMN('Medical Examinations_A_sheet'!C552), FALSE)</f>
        <v>4.55</v>
      </c>
      <c r="E552" t="str">
        <f>VLOOKUP($A552, 'Medical Examinations_A_sheet'!$A$1:$J$2336, COLUMN('Medical Examinations_A_sheet'!D552), FALSE)</f>
        <v>No</v>
      </c>
      <c r="F552" t="str">
        <f>VLOOKUP($A552, 'Medical Examinations_A_sheet'!$A$1:$J$2336, COLUMN('Medical Examinations_A_sheet'!E552), FALSE)</f>
        <v>No</v>
      </c>
      <c r="G552" t="str">
        <f>VLOOKUP($A552, 'Medical Examinations_A_sheet'!$A$1:$J$2336, COLUMN('Medical Examinations_A_sheet'!F552), FALSE)</f>
        <v>No</v>
      </c>
      <c r="H552">
        <f>VLOOKUP($A552, 'Medical Examinations_A_sheet'!$A$1:$J$2336, COLUMN('Medical Examinations_A_sheet'!G552), FALSE)</f>
        <v>0</v>
      </c>
      <c r="I552" t="str">
        <f>VLOOKUP($A552, 'Medical Examinations_A_sheet'!$A$1:$J$2336, COLUMN('Medical Examinations_A_sheet'!H552), FALSE)</f>
        <v>No</v>
      </c>
      <c r="J552" t="str">
        <f>VLOOKUP($A552, 'Medical Examinations_A_sheet'!$A$1:$J$2336, COLUMN('Medical Examinations_A_sheet'!I552), FALSE)</f>
        <v>Obesity</v>
      </c>
      <c r="K552" t="str">
        <f>VLOOKUP($A552, 'Medical Examinations_A_sheet'!$A$1:$J$2336, COLUMN('Medical Examinations_A_sheet'!J552), FALSE)</f>
        <v>Normal</v>
      </c>
      <c r="L552" s="10">
        <f>VLOOKUP(Healthcare!$A552,'Hospitalisation Details_A_sheet'!$A$1:$K$2344,COLUMN('Hospitalisation Details_A_sheet'!F551),FALSE)</f>
        <v>17929.3</v>
      </c>
      <c r="M552" t="str">
        <f>VLOOKUP(Healthcare!$A552,'Hospitalisation Details_A_sheet'!$A$1:$K$2344,COLUMN('Hospitalisation Details_A_sheet'!G551),FALSE)</f>
        <v>tier - 1</v>
      </c>
      <c r="N552" t="str">
        <f>VLOOKUP(Healthcare!$A552,'Hospitalisation Details_A_sheet'!$A$1:$K$2344,COLUMN('Hospitalisation Details_A_sheet'!H551),FALSE)</f>
        <v>tier - 2</v>
      </c>
      <c r="O552" t="str">
        <f>VLOOKUP(Healthcare!$A552,'Hospitalisation Details_A_sheet'!$A$1:$K$2344,COLUMN('Hospitalisation Details_A_sheet'!I551),FALSE)</f>
        <v>R1013</v>
      </c>
      <c r="P552" s="8" t="str">
        <f>VLOOKUP(Healthcare!$A552,'Hospitalisation Details_A_sheet'!$A$1:$K$2344,COLUMN('Hospitalisation Details_A_sheet'!J551),FALSE)</f>
        <v>17-Oct-1977</v>
      </c>
      <c r="Q552">
        <f>VLOOKUP(Healthcare!$A552,'Hospitalisation Details_A_sheet'!$A$1:$K$2344,COLUMN('Hospitalisation Details_A_sheet'!K551),FALSE)</f>
        <v>45</v>
      </c>
    </row>
    <row r="553" spans="1:17" ht="15.6" x14ac:dyDescent="0.3">
      <c r="A553" s="1" t="s">
        <v>1819</v>
      </c>
      <c r="B553" s="24" t="str">
        <f>VLOOKUP('Customer Names_A_sheet'!$A553,'Customer Names_A_sheet'!$A$1:$E$2336,4,FALSE)</f>
        <v>Don</v>
      </c>
      <c r="C553">
        <f>VLOOKUP($A553, 'Medical Examinations_A_sheet'!$A$1:$J$2336, COLUMN('Medical Examinations_A_sheet'!B553), FALSE)</f>
        <v>24.795000000000002</v>
      </c>
      <c r="D553">
        <f>VLOOKUP($A553, 'Medical Examinations_A_sheet'!$A$1:$J$2336, COLUMN('Medical Examinations_A_sheet'!C553), FALSE)</f>
        <v>4.5199999999999996</v>
      </c>
      <c r="E553" t="str">
        <f>VLOOKUP($A553, 'Medical Examinations_A_sheet'!$A$1:$J$2336, COLUMN('Medical Examinations_A_sheet'!D553), FALSE)</f>
        <v>No</v>
      </c>
      <c r="F553" t="str">
        <f>VLOOKUP($A553, 'Medical Examinations_A_sheet'!$A$1:$J$2336, COLUMN('Medical Examinations_A_sheet'!E553), FALSE)</f>
        <v>No</v>
      </c>
      <c r="G553" t="str">
        <f>VLOOKUP($A553, 'Medical Examinations_A_sheet'!$A$1:$J$2336, COLUMN('Medical Examinations_A_sheet'!F553), FALSE)</f>
        <v>No</v>
      </c>
      <c r="H553">
        <f>VLOOKUP($A553, 'Medical Examinations_A_sheet'!$A$1:$J$2336, COLUMN('Medical Examinations_A_sheet'!G553), FALSE)</f>
        <v>0</v>
      </c>
      <c r="I553" t="str">
        <f>VLOOKUP($A553, 'Medical Examinations_A_sheet'!$A$1:$J$2336, COLUMN('Medical Examinations_A_sheet'!H553), FALSE)</f>
        <v>Yes</v>
      </c>
      <c r="J553" t="str">
        <f>VLOOKUP($A553, 'Medical Examinations_A_sheet'!$A$1:$J$2336, COLUMN('Medical Examinations_A_sheet'!I553), FALSE)</f>
        <v>Normal Weight</v>
      </c>
      <c r="K553" t="str">
        <f>VLOOKUP($A553, 'Medical Examinations_A_sheet'!$A$1:$J$2336, COLUMN('Medical Examinations_A_sheet'!J553), FALSE)</f>
        <v>Normal</v>
      </c>
      <c r="L553" s="10">
        <f>VLOOKUP(Healthcare!$A553,'Hospitalisation Details_A_sheet'!$A$1:$K$2344,COLUMN('Hospitalisation Details_A_sheet'!F552),FALSE)</f>
        <v>17904.53</v>
      </c>
      <c r="M553" t="str">
        <f>VLOOKUP(Healthcare!$A553,'Hospitalisation Details_A_sheet'!$A$1:$K$2344,COLUMN('Hospitalisation Details_A_sheet'!G552),FALSE)</f>
        <v>tier - 1</v>
      </c>
      <c r="N553" t="str">
        <f>VLOOKUP(Healthcare!$A553,'Hospitalisation Details_A_sheet'!$A$1:$K$2344,COLUMN('Hospitalisation Details_A_sheet'!H552),FALSE)</f>
        <v>tier - 2</v>
      </c>
      <c r="O553" t="str">
        <f>VLOOKUP(Healthcare!$A553,'Hospitalisation Details_A_sheet'!$A$1:$K$2344,COLUMN('Hospitalisation Details_A_sheet'!I552),FALSE)</f>
        <v>R1017</v>
      </c>
      <c r="P553" s="8" t="str">
        <f>VLOOKUP(Healthcare!$A553,'Hospitalisation Details_A_sheet'!$A$1:$K$2344,COLUMN('Hospitalisation Details_A_sheet'!J552),FALSE)</f>
        <v>4-Dec-1989</v>
      </c>
      <c r="Q553">
        <f>VLOOKUP(Healthcare!$A553,'Hospitalisation Details_A_sheet'!$A$1:$K$2344,COLUMN('Hospitalisation Details_A_sheet'!K552),FALSE)</f>
        <v>33</v>
      </c>
    </row>
    <row r="554" spans="1:17" ht="15.6" x14ac:dyDescent="0.3">
      <c r="A554" s="1" t="s">
        <v>1818</v>
      </c>
      <c r="B554" s="24" t="str">
        <f>VLOOKUP('Customer Names_A_sheet'!$A554,'Customer Names_A_sheet'!$A$1:$E$2336,4,FALSE)</f>
        <v>Jeb</v>
      </c>
      <c r="C554">
        <f>VLOOKUP($A554, 'Medical Examinations_A_sheet'!$A$1:$J$2336, COLUMN('Medical Examinations_A_sheet'!B554), FALSE)</f>
        <v>53.98</v>
      </c>
      <c r="D554">
        <f>VLOOKUP($A554, 'Medical Examinations_A_sheet'!$A$1:$J$2336, COLUMN('Medical Examinations_A_sheet'!C554), FALSE)</f>
        <v>5.07</v>
      </c>
      <c r="E554" t="str">
        <f>VLOOKUP($A554, 'Medical Examinations_A_sheet'!$A$1:$J$2336, COLUMN('Medical Examinations_A_sheet'!D554), FALSE)</f>
        <v>No</v>
      </c>
      <c r="F554" t="str">
        <f>VLOOKUP($A554, 'Medical Examinations_A_sheet'!$A$1:$J$2336, COLUMN('Medical Examinations_A_sheet'!E554), FALSE)</f>
        <v>No</v>
      </c>
      <c r="G554" t="str">
        <f>VLOOKUP($A554, 'Medical Examinations_A_sheet'!$A$1:$J$2336, COLUMN('Medical Examinations_A_sheet'!F554), FALSE)</f>
        <v>Yes</v>
      </c>
      <c r="H554">
        <f>VLOOKUP($A554, 'Medical Examinations_A_sheet'!$A$1:$J$2336, COLUMN('Medical Examinations_A_sheet'!G554), FALSE)</f>
        <v>1</v>
      </c>
      <c r="I554" t="str">
        <f>VLOOKUP($A554, 'Medical Examinations_A_sheet'!$A$1:$J$2336, COLUMN('Medical Examinations_A_sheet'!H554), FALSE)</f>
        <v>No</v>
      </c>
      <c r="J554" t="str">
        <f>VLOOKUP($A554, 'Medical Examinations_A_sheet'!$A$1:$J$2336, COLUMN('Medical Examinations_A_sheet'!I554), FALSE)</f>
        <v>Obesity</v>
      </c>
      <c r="K554" t="str">
        <f>VLOOKUP($A554, 'Medical Examinations_A_sheet'!$A$1:$J$2336, COLUMN('Medical Examinations_A_sheet'!J554), FALSE)</f>
        <v>Normal</v>
      </c>
      <c r="L554" s="10">
        <f>VLOOKUP(Healthcare!$A554,'Hospitalisation Details_A_sheet'!$A$1:$K$2344,COLUMN('Hospitalisation Details_A_sheet'!F553),FALSE)</f>
        <v>17882.669999999998</v>
      </c>
      <c r="M554" t="str">
        <f>VLOOKUP(Healthcare!$A554,'Hospitalisation Details_A_sheet'!$A$1:$K$2344,COLUMN('Hospitalisation Details_A_sheet'!G553),FALSE)</f>
        <v>tier - 1</v>
      </c>
      <c r="N554" t="str">
        <f>VLOOKUP(Healthcare!$A554,'Hospitalisation Details_A_sheet'!$A$1:$K$2344,COLUMN('Hospitalisation Details_A_sheet'!H553),FALSE)</f>
        <v>tier - 3</v>
      </c>
      <c r="O554" t="str">
        <f>VLOOKUP(Healthcare!$A554,'Hospitalisation Details_A_sheet'!$A$1:$K$2344,COLUMN('Hospitalisation Details_A_sheet'!I553),FALSE)</f>
        <v>R1012</v>
      </c>
      <c r="P554" s="8" t="str">
        <f>VLOOKUP(Healthcare!$A554,'Hospitalisation Details_A_sheet'!$A$1:$K$2344,COLUMN('Hospitalisation Details_A_sheet'!J553),FALSE)</f>
        <v>12-Nov-1979</v>
      </c>
      <c r="Q554">
        <f>VLOOKUP(Healthcare!$A554,'Hospitalisation Details_A_sheet'!$A$1:$K$2344,COLUMN('Hospitalisation Details_A_sheet'!K553),FALSE)</f>
        <v>43</v>
      </c>
    </row>
    <row r="555" spans="1:17" ht="15.6" x14ac:dyDescent="0.3">
      <c r="A555" s="1" t="s">
        <v>1817</v>
      </c>
      <c r="B555" s="24" t="str">
        <f>VLOOKUP('Customer Names_A_sheet'!$A555,'Customer Names_A_sheet'!$A$1:$E$2336,4,FALSE)</f>
        <v>Amy R.</v>
      </c>
      <c r="C555">
        <f>VLOOKUP($A555, 'Medical Examinations_A_sheet'!$A$1:$J$2336, COLUMN('Medical Examinations_A_sheet'!B555), FALSE)</f>
        <v>41.325000000000003</v>
      </c>
      <c r="D555">
        <f>VLOOKUP($A555, 'Medical Examinations_A_sheet'!$A$1:$J$2336, COLUMN('Medical Examinations_A_sheet'!C555), FALSE)</f>
        <v>4.04</v>
      </c>
      <c r="E555" t="str">
        <f>VLOOKUP($A555, 'Medical Examinations_A_sheet'!$A$1:$J$2336, COLUMN('Medical Examinations_A_sheet'!D555), FALSE)</f>
        <v>Yes</v>
      </c>
      <c r="F555" t="str">
        <f>VLOOKUP($A555, 'Medical Examinations_A_sheet'!$A$1:$J$2336, COLUMN('Medical Examinations_A_sheet'!E555), FALSE)</f>
        <v>No</v>
      </c>
      <c r="G555" t="str">
        <f>VLOOKUP($A555, 'Medical Examinations_A_sheet'!$A$1:$J$2336, COLUMN('Medical Examinations_A_sheet'!F555), FALSE)</f>
        <v>Yes</v>
      </c>
      <c r="H555">
        <f>VLOOKUP($A555, 'Medical Examinations_A_sheet'!$A$1:$J$2336, COLUMN('Medical Examinations_A_sheet'!G555), FALSE)</f>
        <v>1</v>
      </c>
      <c r="I555" t="str">
        <f>VLOOKUP($A555, 'Medical Examinations_A_sheet'!$A$1:$J$2336, COLUMN('Medical Examinations_A_sheet'!H555), FALSE)</f>
        <v>No</v>
      </c>
      <c r="J555" t="str">
        <f>VLOOKUP($A555, 'Medical Examinations_A_sheet'!$A$1:$J$2336, COLUMN('Medical Examinations_A_sheet'!I555), FALSE)</f>
        <v>Obesity</v>
      </c>
      <c r="K555" t="str">
        <f>VLOOKUP($A555, 'Medical Examinations_A_sheet'!$A$1:$J$2336, COLUMN('Medical Examinations_A_sheet'!J555), FALSE)</f>
        <v>Normal</v>
      </c>
      <c r="L555" s="10">
        <f>VLOOKUP(Healthcare!$A555,'Hospitalisation Details_A_sheet'!$A$1:$K$2344,COLUMN('Hospitalisation Details_A_sheet'!F554),FALSE)</f>
        <v>17878.900000000001</v>
      </c>
      <c r="M555" t="str">
        <f>VLOOKUP(Healthcare!$A555,'Hospitalisation Details_A_sheet'!$A$1:$K$2344,COLUMN('Hospitalisation Details_A_sheet'!G554),FALSE)</f>
        <v>tier - 1</v>
      </c>
      <c r="N555" t="str">
        <f>VLOOKUP(Healthcare!$A555,'Hospitalisation Details_A_sheet'!$A$1:$K$2344,COLUMN('Hospitalisation Details_A_sheet'!H554),FALSE)</f>
        <v>tier - 2</v>
      </c>
      <c r="O555" t="str">
        <f>VLOOKUP(Healthcare!$A555,'Hospitalisation Details_A_sheet'!$A$1:$K$2344,COLUMN('Hospitalisation Details_A_sheet'!I554),FALSE)</f>
        <v>R1024</v>
      </c>
      <c r="P555" s="8" t="str">
        <f>VLOOKUP(Healthcare!$A555,'Hospitalisation Details_A_sheet'!$A$1:$K$2344,COLUMN('Hospitalisation Details_A_sheet'!J554),FALSE)</f>
        <v>26-Aug-1997</v>
      </c>
      <c r="Q555">
        <f>VLOOKUP(Healthcare!$A555,'Hospitalisation Details_A_sheet'!$A$1:$K$2344,COLUMN('Hospitalisation Details_A_sheet'!K554),FALSE)</f>
        <v>25</v>
      </c>
    </row>
    <row r="556" spans="1:17" ht="15.6" x14ac:dyDescent="0.3">
      <c r="A556" s="1" t="s">
        <v>1816</v>
      </c>
      <c r="B556" s="24" t="str">
        <f>VLOOKUP('Customer Names_A_sheet'!$A556,'Customer Names_A_sheet'!$A$1:$E$2336,4,FALSE)</f>
        <v>Brian</v>
      </c>
      <c r="C556">
        <f>VLOOKUP($A556, 'Medical Examinations_A_sheet'!$A$1:$J$2336, COLUMN('Medical Examinations_A_sheet'!B556), FALSE)</f>
        <v>51.65</v>
      </c>
      <c r="D556">
        <f>VLOOKUP($A556, 'Medical Examinations_A_sheet'!$A$1:$J$2336, COLUMN('Medical Examinations_A_sheet'!C556), FALSE)</f>
        <v>5.3</v>
      </c>
      <c r="E556" t="str">
        <f>VLOOKUP($A556, 'Medical Examinations_A_sheet'!$A$1:$J$2336, COLUMN('Medical Examinations_A_sheet'!D556), FALSE)</f>
        <v>Yes</v>
      </c>
      <c r="F556" t="str">
        <f>VLOOKUP($A556, 'Medical Examinations_A_sheet'!$A$1:$J$2336, COLUMN('Medical Examinations_A_sheet'!E556), FALSE)</f>
        <v>No</v>
      </c>
      <c r="G556" t="str">
        <f>VLOOKUP($A556, 'Medical Examinations_A_sheet'!$A$1:$J$2336, COLUMN('Medical Examinations_A_sheet'!F556), FALSE)</f>
        <v>No</v>
      </c>
      <c r="H556">
        <f>VLOOKUP($A556, 'Medical Examinations_A_sheet'!$A$1:$J$2336, COLUMN('Medical Examinations_A_sheet'!G556), FALSE)</f>
        <v>0</v>
      </c>
      <c r="I556" t="str">
        <f>VLOOKUP($A556, 'Medical Examinations_A_sheet'!$A$1:$J$2336, COLUMN('Medical Examinations_A_sheet'!H556), FALSE)</f>
        <v>No</v>
      </c>
      <c r="J556" t="str">
        <f>VLOOKUP($A556, 'Medical Examinations_A_sheet'!$A$1:$J$2336, COLUMN('Medical Examinations_A_sheet'!I556), FALSE)</f>
        <v>Obesity</v>
      </c>
      <c r="K556" t="str">
        <f>VLOOKUP($A556, 'Medical Examinations_A_sheet'!$A$1:$J$2336, COLUMN('Medical Examinations_A_sheet'!J556), FALSE)</f>
        <v>Normal</v>
      </c>
      <c r="L556" s="10">
        <f>VLOOKUP(Healthcare!$A556,'Hospitalisation Details_A_sheet'!$A$1:$K$2344,COLUMN('Hospitalisation Details_A_sheet'!F555),FALSE)</f>
        <v>17862.919999999998</v>
      </c>
      <c r="M556" t="str">
        <f>VLOOKUP(Healthcare!$A556,'Hospitalisation Details_A_sheet'!$A$1:$K$2344,COLUMN('Hospitalisation Details_A_sheet'!G555),FALSE)</f>
        <v>tier - 1</v>
      </c>
      <c r="N556" t="str">
        <f>VLOOKUP(Healthcare!$A556,'Hospitalisation Details_A_sheet'!$A$1:$K$2344,COLUMN('Hospitalisation Details_A_sheet'!H555),FALSE)</f>
        <v>tier - 2</v>
      </c>
      <c r="O556" t="str">
        <f>VLOOKUP(Healthcare!$A556,'Hospitalisation Details_A_sheet'!$A$1:$K$2344,COLUMN('Hospitalisation Details_A_sheet'!I555),FALSE)</f>
        <v>R1012</v>
      </c>
      <c r="P556" s="8" t="str">
        <f>VLOOKUP(Healthcare!$A556,'Hospitalisation Details_A_sheet'!$A$1:$K$2344,COLUMN('Hospitalisation Details_A_sheet'!J555),FALSE)</f>
        <v>12-Dec-1976</v>
      </c>
      <c r="Q556">
        <f>VLOOKUP(Healthcare!$A556,'Hospitalisation Details_A_sheet'!$A$1:$K$2344,COLUMN('Hospitalisation Details_A_sheet'!K555),FALSE)</f>
        <v>46</v>
      </c>
    </row>
    <row r="557" spans="1:17" ht="15.6" x14ac:dyDescent="0.3">
      <c r="A557" s="1" t="s">
        <v>1815</v>
      </c>
      <c r="B557" s="24" t="str">
        <f>VLOOKUP('Customer Names_A_sheet'!$A557,'Customer Names_A_sheet'!$A$1:$E$2336,4,FALSE)</f>
        <v>Mike G</v>
      </c>
      <c r="C557">
        <f>VLOOKUP($A557, 'Medical Examinations_A_sheet'!$A$1:$J$2336, COLUMN('Medical Examinations_A_sheet'!B557), FALSE)</f>
        <v>44.52</v>
      </c>
      <c r="D557">
        <f>VLOOKUP($A557, 'Medical Examinations_A_sheet'!$A$1:$J$2336, COLUMN('Medical Examinations_A_sheet'!C557), FALSE)</f>
        <v>8.64</v>
      </c>
      <c r="E557" t="str">
        <f>VLOOKUP($A557, 'Medical Examinations_A_sheet'!$A$1:$J$2336, COLUMN('Medical Examinations_A_sheet'!D557), FALSE)</f>
        <v>Yes</v>
      </c>
      <c r="F557" t="str">
        <f>VLOOKUP($A557, 'Medical Examinations_A_sheet'!$A$1:$J$2336, COLUMN('Medical Examinations_A_sheet'!E557), FALSE)</f>
        <v>No</v>
      </c>
      <c r="G557" t="str">
        <f>VLOOKUP($A557, 'Medical Examinations_A_sheet'!$A$1:$J$2336, COLUMN('Medical Examinations_A_sheet'!F557), FALSE)</f>
        <v>Yes</v>
      </c>
      <c r="H557">
        <f>VLOOKUP($A557, 'Medical Examinations_A_sheet'!$A$1:$J$2336, COLUMN('Medical Examinations_A_sheet'!G557), FALSE)</f>
        <v>1</v>
      </c>
      <c r="I557" t="str">
        <f>VLOOKUP($A557, 'Medical Examinations_A_sheet'!$A$1:$J$2336, COLUMN('Medical Examinations_A_sheet'!H557), FALSE)</f>
        <v>No</v>
      </c>
      <c r="J557" t="str">
        <f>VLOOKUP($A557, 'Medical Examinations_A_sheet'!$A$1:$J$2336, COLUMN('Medical Examinations_A_sheet'!I557), FALSE)</f>
        <v>Obesity</v>
      </c>
      <c r="K557" t="str">
        <f>VLOOKUP($A557, 'Medical Examinations_A_sheet'!$A$1:$J$2336, COLUMN('Medical Examinations_A_sheet'!J557), FALSE)</f>
        <v>Diabetes</v>
      </c>
      <c r="L557" s="10">
        <f>VLOOKUP(Healthcare!$A557,'Hospitalisation Details_A_sheet'!$A$1:$K$2344,COLUMN('Hospitalisation Details_A_sheet'!F556),FALSE)</f>
        <v>17832.599999999999</v>
      </c>
      <c r="M557" t="str">
        <f>VLOOKUP(Healthcare!$A557,'Hospitalisation Details_A_sheet'!$A$1:$K$2344,COLUMN('Hospitalisation Details_A_sheet'!G556),FALSE)</f>
        <v>tier - 1</v>
      </c>
      <c r="N557" t="str">
        <f>VLOOKUP(Healthcare!$A557,'Hospitalisation Details_A_sheet'!$A$1:$K$2344,COLUMN('Hospitalisation Details_A_sheet'!H556),FALSE)</f>
        <v>tier - 2</v>
      </c>
      <c r="O557" t="str">
        <f>VLOOKUP(Healthcare!$A557,'Hospitalisation Details_A_sheet'!$A$1:$K$2344,COLUMN('Hospitalisation Details_A_sheet'!I556),FALSE)</f>
        <v>R1012</v>
      </c>
      <c r="P557" s="8" t="str">
        <f>VLOOKUP(Healthcare!$A557,'Hospitalisation Details_A_sheet'!$A$1:$K$2344,COLUMN('Hospitalisation Details_A_sheet'!J556),FALSE)</f>
        <v>8-Dec-1963</v>
      </c>
      <c r="Q557">
        <f>VLOOKUP(Healthcare!$A557,'Hospitalisation Details_A_sheet'!$A$1:$K$2344,COLUMN('Hospitalisation Details_A_sheet'!K556),FALSE)</f>
        <v>59</v>
      </c>
    </row>
    <row r="558" spans="1:17" ht="15.6" x14ac:dyDescent="0.3">
      <c r="A558" s="1" t="s">
        <v>1814</v>
      </c>
      <c r="B558" s="24" t="str">
        <f>VLOOKUP('Customer Names_A_sheet'!$A558,'Customer Names_A_sheet'!$A$1:$E$2336,4,FALSE)</f>
        <v>Simonezitrone Sr.</v>
      </c>
      <c r="C558">
        <f>VLOOKUP($A558, 'Medical Examinations_A_sheet'!$A$1:$J$2336, COLUMN('Medical Examinations_A_sheet'!B558), FALSE)</f>
        <v>53.29</v>
      </c>
      <c r="D558">
        <f>VLOOKUP($A558, 'Medical Examinations_A_sheet'!$A$1:$J$2336, COLUMN('Medical Examinations_A_sheet'!C558), FALSE)</f>
        <v>4.03</v>
      </c>
      <c r="E558" t="str">
        <f>VLOOKUP($A558, 'Medical Examinations_A_sheet'!$A$1:$J$2336, COLUMN('Medical Examinations_A_sheet'!D558), FALSE)</f>
        <v>No</v>
      </c>
      <c r="F558" t="str">
        <f>VLOOKUP($A558, 'Medical Examinations_A_sheet'!$A$1:$J$2336, COLUMN('Medical Examinations_A_sheet'!E558), FALSE)</f>
        <v>No</v>
      </c>
      <c r="G558" t="str">
        <f>VLOOKUP($A558, 'Medical Examinations_A_sheet'!$A$1:$J$2336, COLUMN('Medical Examinations_A_sheet'!F558), FALSE)</f>
        <v>Yes</v>
      </c>
      <c r="H558">
        <f>VLOOKUP($A558, 'Medical Examinations_A_sheet'!$A$1:$J$2336, COLUMN('Medical Examinations_A_sheet'!G558), FALSE)</f>
        <v>1</v>
      </c>
      <c r="I558" t="str">
        <f>VLOOKUP($A558, 'Medical Examinations_A_sheet'!$A$1:$J$2336, COLUMN('Medical Examinations_A_sheet'!H558), FALSE)</f>
        <v>No</v>
      </c>
      <c r="J558" t="str">
        <f>VLOOKUP($A558, 'Medical Examinations_A_sheet'!$A$1:$J$2336, COLUMN('Medical Examinations_A_sheet'!I558), FALSE)</f>
        <v>Obesity</v>
      </c>
      <c r="K558" t="str">
        <f>VLOOKUP($A558, 'Medical Examinations_A_sheet'!$A$1:$J$2336, COLUMN('Medical Examinations_A_sheet'!J558), FALSE)</f>
        <v>Normal</v>
      </c>
      <c r="L558" s="10">
        <f>VLOOKUP(Healthcare!$A558,'Hospitalisation Details_A_sheet'!$A$1:$K$2344,COLUMN('Hospitalisation Details_A_sheet'!F557),FALSE)</f>
        <v>17779.939999999999</v>
      </c>
      <c r="M558" t="str">
        <f>VLOOKUP(Healthcare!$A558,'Hospitalisation Details_A_sheet'!$A$1:$K$2344,COLUMN('Hospitalisation Details_A_sheet'!G557),FALSE)</f>
        <v>tier - 1</v>
      </c>
      <c r="N558" t="str">
        <f>VLOOKUP(Healthcare!$A558,'Hospitalisation Details_A_sheet'!$A$1:$K$2344,COLUMN('Hospitalisation Details_A_sheet'!H557),FALSE)</f>
        <v>tier - 2</v>
      </c>
      <c r="O558" t="str">
        <f>VLOOKUP(Healthcare!$A558,'Hospitalisation Details_A_sheet'!$A$1:$K$2344,COLUMN('Hospitalisation Details_A_sheet'!I557),FALSE)</f>
        <v>R1012</v>
      </c>
      <c r="P558" s="8" t="str">
        <f>VLOOKUP(Healthcare!$A558,'Hospitalisation Details_A_sheet'!$A$1:$K$2344,COLUMN('Hospitalisation Details_A_sheet'!J557),FALSE)</f>
        <v>10-Oct-1979</v>
      </c>
      <c r="Q558">
        <f>VLOOKUP(Healthcare!$A558,'Hospitalisation Details_A_sheet'!$A$1:$K$2344,COLUMN('Hospitalisation Details_A_sheet'!K557),FALSE)</f>
        <v>43</v>
      </c>
    </row>
    <row r="559" spans="1:17" ht="15.6" x14ac:dyDescent="0.3">
      <c r="A559" s="1" t="s">
        <v>1813</v>
      </c>
      <c r="B559" s="24" t="str">
        <f>VLOOKUP('Customer Names_A_sheet'!$A559,'Customer Names_A_sheet'!$A$1:$E$2336,4,FALSE)</f>
        <v>Nicholas</v>
      </c>
      <c r="C559">
        <f>VLOOKUP($A559, 'Medical Examinations_A_sheet'!$A$1:$J$2336, COLUMN('Medical Examinations_A_sheet'!B559), FALSE)</f>
        <v>46.63</v>
      </c>
      <c r="D559">
        <f>VLOOKUP($A559, 'Medical Examinations_A_sheet'!$A$1:$J$2336, COLUMN('Medical Examinations_A_sheet'!C559), FALSE)</f>
        <v>4.26</v>
      </c>
      <c r="E559" t="str">
        <f>VLOOKUP($A559, 'Medical Examinations_A_sheet'!$A$1:$J$2336, COLUMN('Medical Examinations_A_sheet'!D559), FALSE)</f>
        <v>Yes</v>
      </c>
      <c r="F559" t="str">
        <f>VLOOKUP($A559, 'Medical Examinations_A_sheet'!$A$1:$J$2336, COLUMN('Medical Examinations_A_sheet'!E559), FALSE)</f>
        <v>No</v>
      </c>
      <c r="G559" t="str">
        <f>VLOOKUP($A559, 'Medical Examinations_A_sheet'!$A$1:$J$2336, COLUMN('Medical Examinations_A_sheet'!F559), FALSE)</f>
        <v>No</v>
      </c>
      <c r="H559">
        <f>VLOOKUP($A559, 'Medical Examinations_A_sheet'!$A$1:$J$2336, COLUMN('Medical Examinations_A_sheet'!G559), FALSE)</f>
        <v>2</v>
      </c>
      <c r="I559" t="str">
        <f>VLOOKUP($A559, 'Medical Examinations_A_sheet'!$A$1:$J$2336, COLUMN('Medical Examinations_A_sheet'!H559), FALSE)</f>
        <v>No</v>
      </c>
      <c r="J559" t="str">
        <f>VLOOKUP($A559, 'Medical Examinations_A_sheet'!$A$1:$J$2336, COLUMN('Medical Examinations_A_sheet'!I559), FALSE)</f>
        <v>Obesity</v>
      </c>
      <c r="K559" t="str">
        <f>VLOOKUP($A559, 'Medical Examinations_A_sheet'!$A$1:$J$2336, COLUMN('Medical Examinations_A_sheet'!J559), FALSE)</f>
        <v>Normal</v>
      </c>
      <c r="L559" s="10">
        <f>VLOOKUP(Healthcare!$A559,'Hospitalisation Details_A_sheet'!$A$1:$K$2344,COLUMN('Hospitalisation Details_A_sheet'!F558),FALSE)</f>
        <v>17777.73</v>
      </c>
      <c r="M559" t="str">
        <f>VLOOKUP(Healthcare!$A559,'Hospitalisation Details_A_sheet'!$A$1:$K$2344,COLUMN('Hospitalisation Details_A_sheet'!G558),FALSE)</f>
        <v>tier - 1</v>
      </c>
      <c r="N559" t="str">
        <f>VLOOKUP(Healthcare!$A559,'Hospitalisation Details_A_sheet'!$A$1:$K$2344,COLUMN('Hospitalisation Details_A_sheet'!H558),FALSE)</f>
        <v>tier - 3</v>
      </c>
      <c r="O559" t="str">
        <f>VLOOKUP(Healthcare!$A559,'Hospitalisation Details_A_sheet'!$A$1:$K$2344,COLUMN('Hospitalisation Details_A_sheet'!I558),FALSE)</f>
        <v>R1012</v>
      </c>
      <c r="P559" s="8" t="str">
        <f>VLOOKUP(Healthcare!$A559,'Hospitalisation Details_A_sheet'!$A$1:$K$2344,COLUMN('Hospitalisation Details_A_sheet'!J558),FALSE)</f>
        <v>21-Jun-1966</v>
      </c>
      <c r="Q559">
        <f>VLOOKUP(Healthcare!$A559,'Hospitalisation Details_A_sheet'!$A$1:$K$2344,COLUMN('Hospitalisation Details_A_sheet'!K558),FALSE)</f>
        <v>56</v>
      </c>
    </row>
    <row r="560" spans="1:17" ht="15.6" x14ac:dyDescent="0.3">
      <c r="A560" s="1" t="s">
        <v>1812</v>
      </c>
      <c r="B560" s="24" t="str">
        <f>VLOOKUP('Customer Names_A_sheet'!$A560,'Customer Names_A_sheet'!$A$1:$E$2336,4,FALSE)</f>
        <v>Angela M</v>
      </c>
      <c r="C560">
        <f>VLOOKUP($A560, 'Medical Examinations_A_sheet'!$A$1:$J$2336, COLUMN('Medical Examinations_A_sheet'!B560), FALSE)</f>
        <v>28.88</v>
      </c>
      <c r="D560">
        <f>VLOOKUP($A560, 'Medical Examinations_A_sheet'!$A$1:$J$2336, COLUMN('Medical Examinations_A_sheet'!C560), FALSE)</f>
        <v>5.35</v>
      </c>
      <c r="E560" t="str">
        <f>VLOOKUP($A560, 'Medical Examinations_A_sheet'!$A$1:$J$2336, COLUMN('Medical Examinations_A_sheet'!D560), FALSE)</f>
        <v>No</v>
      </c>
      <c r="F560" t="str">
        <f>VLOOKUP($A560, 'Medical Examinations_A_sheet'!$A$1:$J$2336, COLUMN('Medical Examinations_A_sheet'!E560), FALSE)</f>
        <v>No</v>
      </c>
      <c r="G560" t="str">
        <f>VLOOKUP($A560, 'Medical Examinations_A_sheet'!$A$1:$J$2336, COLUMN('Medical Examinations_A_sheet'!F560), FALSE)</f>
        <v>Yes</v>
      </c>
      <c r="H560">
        <f>VLOOKUP($A560, 'Medical Examinations_A_sheet'!$A$1:$J$2336, COLUMN('Medical Examinations_A_sheet'!G560), FALSE)</f>
        <v>1</v>
      </c>
      <c r="I560" t="str">
        <f>VLOOKUP($A560, 'Medical Examinations_A_sheet'!$A$1:$J$2336, COLUMN('Medical Examinations_A_sheet'!H560), FALSE)</f>
        <v>Yes</v>
      </c>
      <c r="J560" t="str">
        <f>VLOOKUP($A560, 'Medical Examinations_A_sheet'!$A$1:$J$2336, COLUMN('Medical Examinations_A_sheet'!I560), FALSE)</f>
        <v>Overweight</v>
      </c>
      <c r="K560" t="str">
        <f>VLOOKUP($A560, 'Medical Examinations_A_sheet'!$A$1:$J$2336, COLUMN('Medical Examinations_A_sheet'!J560), FALSE)</f>
        <v>Normal</v>
      </c>
      <c r="L560" s="10">
        <f>VLOOKUP(Healthcare!$A560,'Hospitalisation Details_A_sheet'!$A$1:$K$2344,COLUMN('Hospitalisation Details_A_sheet'!F559),FALSE)</f>
        <v>17748.509999999998</v>
      </c>
      <c r="M560" t="str">
        <f>VLOOKUP(Healthcare!$A560,'Hospitalisation Details_A_sheet'!$A$1:$K$2344,COLUMN('Hospitalisation Details_A_sheet'!G559),FALSE)</f>
        <v>tier - 1</v>
      </c>
      <c r="N560" t="str">
        <f>VLOOKUP(Healthcare!$A560,'Hospitalisation Details_A_sheet'!$A$1:$K$2344,COLUMN('Hospitalisation Details_A_sheet'!H559),FALSE)</f>
        <v>tier - 1</v>
      </c>
      <c r="O560" t="str">
        <f>VLOOKUP(Healthcare!$A560,'Hospitalisation Details_A_sheet'!$A$1:$K$2344,COLUMN('Hospitalisation Details_A_sheet'!I559),FALSE)</f>
        <v>R1012</v>
      </c>
      <c r="P560" s="8" t="str">
        <f>VLOOKUP(Healthcare!$A560,'Hospitalisation Details_A_sheet'!$A$1:$K$2344,COLUMN('Hospitalisation Details_A_sheet'!J559),FALSE)</f>
        <v>14-Jul-2003</v>
      </c>
      <c r="Q560">
        <f>VLOOKUP(Healthcare!$A560,'Hospitalisation Details_A_sheet'!$A$1:$K$2344,COLUMN('Hospitalisation Details_A_sheet'!K559),FALSE)</f>
        <v>19</v>
      </c>
    </row>
    <row r="561" spans="1:17" ht="15.6" x14ac:dyDescent="0.3">
      <c r="A561" s="1" t="s">
        <v>1811</v>
      </c>
      <c r="B561" s="24" t="str">
        <f>VLOOKUP('Customer Names_A_sheet'!$A561,'Customer Names_A_sheet'!$A$1:$E$2336,4,FALSE)</f>
        <v>Oz</v>
      </c>
      <c r="C561">
        <f>VLOOKUP($A561, 'Medical Examinations_A_sheet'!$A$1:$J$2336, COLUMN('Medical Examinations_A_sheet'!B561), FALSE)</f>
        <v>23.98</v>
      </c>
      <c r="D561">
        <f>VLOOKUP($A561, 'Medical Examinations_A_sheet'!$A$1:$J$2336, COLUMN('Medical Examinations_A_sheet'!C561), FALSE)</f>
        <v>4.9000000000000004</v>
      </c>
      <c r="E561" t="str">
        <f>VLOOKUP($A561, 'Medical Examinations_A_sheet'!$A$1:$J$2336, COLUMN('Medical Examinations_A_sheet'!D561), FALSE)</f>
        <v>No</v>
      </c>
      <c r="F561" t="str">
        <f>VLOOKUP($A561, 'Medical Examinations_A_sheet'!$A$1:$J$2336, COLUMN('Medical Examinations_A_sheet'!E561), FALSE)</f>
        <v>No</v>
      </c>
      <c r="G561" t="str">
        <f>VLOOKUP($A561, 'Medical Examinations_A_sheet'!$A$1:$J$2336, COLUMN('Medical Examinations_A_sheet'!F561), FALSE)</f>
        <v>No</v>
      </c>
      <c r="H561">
        <f>VLOOKUP($A561, 'Medical Examinations_A_sheet'!$A$1:$J$2336, COLUMN('Medical Examinations_A_sheet'!G561), FALSE)</f>
        <v>0</v>
      </c>
      <c r="I561" t="str">
        <f>VLOOKUP($A561, 'Medical Examinations_A_sheet'!$A$1:$J$2336, COLUMN('Medical Examinations_A_sheet'!H561), FALSE)</f>
        <v>No</v>
      </c>
      <c r="J561" t="str">
        <f>VLOOKUP($A561, 'Medical Examinations_A_sheet'!$A$1:$J$2336, COLUMN('Medical Examinations_A_sheet'!I561), FALSE)</f>
        <v>Normal Weight</v>
      </c>
      <c r="K561" t="str">
        <f>VLOOKUP($A561, 'Medical Examinations_A_sheet'!$A$1:$J$2336, COLUMN('Medical Examinations_A_sheet'!J561), FALSE)</f>
        <v>Normal</v>
      </c>
      <c r="L561" s="10">
        <f>VLOOKUP(Healthcare!$A561,'Hospitalisation Details_A_sheet'!$A$1:$K$2344,COLUMN('Hospitalisation Details_A_sheet'!F560),FALSE)</f>
        <v>17663.14</v>
      </c>
      <c r="M561" t="str">
        <f>VLOOKUP(Healthcare!$A561,'Hospitalisation Details_A_sheet'!$A$1:$K$2344,COLUMN('Hospitalisation Details_A_sheet'!G560),FALSE)</f>
        <v>tier - 1</v>
      </c>
      <c r="N561" t="str">
        <f>VLOOKUP(Healthcare!$A561,'Hospitalisation Details_A_sheet'!$A$1:$K$2344,COLUMN('Hospitalisation Details_A_sheet'!H560),FALSE)</f>
        <v>tier - 3</v>
      </c>
      <c r="O561" t="str">
        <f>VLOOKUP(Healthcare!$A561,'Hospitalisation Details_A_sheet'!$A$1:$K$2344,COLUMN('Hospitalisation Details_A_sheet'!I560),FALSE)</f>
        <v>R1013</v>
      </c>
      <c r="P561" s="8" t="str">
        <f>VLOOKUP(Healthcare!$A561,'Hospitalisation Details_A_sheet'!$A$1:$K$2344,COLUMN('Hospitalisation Details_A_sheet'!J560),FALSE)</f>
        <v>1-Jul-1994</v>
      </c>
      <c r="Q561">
        <f>VLOOKUP(Healthcare!$A561,'Hospitalisation Details_A_sheet'!$A$1:$K$2344,COLUMN('Hospitalisation Details_A_sheet'!K560),FALSE)</f>
        <v>28</v>
      </c>
    </row>
    <row r="562" spans="1:17" ht="15.6" x14ac:dyDescent="0.3">
      <c r="A562" s="1" t="s">
        <v>1810</v>
      </c>
      <c r="B562" s="24" t="str">
        <f>VLOOKUP('Customer Names_A_sheet'!$A562,'Customer Names_A_sheet'!$A$1:$E$2336,4,FALSE)</f>
        <v>Erin M.</v>
      </c>
      <c r="C562">
        <f>VLOOKUP($A562, 'Medical Examinations_A_sheet'!$A$1:$J$2336, COLUMN('Medical Examinations_A_sheet'!B562), FALSE)</f>
        <v>23.65</v>
      </c>
      <c r="D562">
        <f>VLOOKUP($A562, 'Medical Examinations_A_sheet'!$A$1:$J$2336, COLUMN('Medical Examinations_A_sheet'!C562), FALSE)</f>
        <v>4.5</v>
      </c>
      <c r="E562" t="str">
        <f>VLOOKUP($A562, 'Medical Examinations_A_sheet'!$A$1:$J$2336, COLUMN('Medical Examinations_A_sheet'!D562), FALSE)</f>
        <v>No</v>
      </c>
      <c r="F562" t="str">
        <f>VLOOKUP($A562, 'Medical Examinations_A_sheet'!$A$1:$J$2336, COLUMN('Medical Examinations_A_sheet'!E562), FALSE)</f>
        <v>No</v>
      </c>
      <c r="G562" t="str">
        <f>VLOOKUP($A562, 'Medical Examinations_A_sheet'!$A$1:$J$2336, COLUMN('Medical Examinations_A_sheet'!F562), FALSE)</f>
        <v>No</v>
      </c>
      <c r="H562">
        <f>VLOOKUP($A562, 'Medical Examinations_A_sheet'!$A$1:$J$2336, COLUMN('Medical Examinations_A_sheet'!G562), FALSE)</f>
        <v>0</v>
      </c>
      <c r="I562" t="str">
        <f>VLOOKUP($A562, 'Medical Examinations_A_sheet'!$A$1:$J$2336, COLUMN('Medical Examinations_A_sheet'!H562), FALSE)</f>
        <v>No</v>
      </c>
      <c r="J562" t="str">
        <f>VLOOKUP($A562, 'Medical Examinations_A_sheet'!$A$1:$J$2336, COLUMN('Medical Examinations_A_sheet'!I562), FALSE)</f>
        <v>Normal Weight</v>
      </c>
      <c r="K562" t="str">
        <f>VLOOKUP($A562, 'Medical Examinations_A_sheet'!$A$1:$J$2336, COLUMN('Medical Examinations_A_sheet'!J562), FALSE)</f>
        <v>Normal</v>
      </c>
      <c r="L562" s="10">
        <f>VLOOKUP(Healthcare!$A562,'Hospitalisation Details_A_sheet'!$A$1:$K$2344,COLUMN('Hospitalisation Details_A_sheet'!F561),FALSE)</f>
        <v>17626.240000000002</v>
      </c>
      <c r="M562" t="str">
        <f>VLOOKUP(Healthcare!$A562,'Hospitalisation Details_A_sheet'!$A$1:$K$2344,COLUMN('Hospitalisation Details_A_sheet'!G561),FALSE)</f>
        <v>tier - 1</v>
      </c>
      <c r="N562" t="str">
        <f>VLOOKUP(Healthcare!$A562,'Hospitalisation Details_A_sheet'!$A$1:$K$2344,COLUMN('Hospitalisation Details_A_sheet'!H561),FALSE)</f>
        <v>tier - 3</v>
      </c>
      <c r="O562" t="str">
        <f>VLOOKUP(Healthcare!$A562,'Hospitalisation Details_A_sheet'!$A$1:$K$2344,COLUMN('Hospitalisation Details_A_sheet'!I561),FALSE)</f>
        <v>R1013</v>
      </c>
      <c r="P562" s="8" t="str">
        <f>VLOOKUP(Healthcare!$A562,'Hospitalisation Details_A_sheet'!$A$1:$K$2344,COLUMN('Hospitalisation Details_A_sheet'!J561),FALSE)</f>
        <v>25-Oct-1990</v>
      </c>
      <c r="Q562">
        <f>VLOOKUP(Healthcare!$A562,'Hospitalisation Details_A_sheet'!$A$1:$K$2344,COLUMN('Hospitalisation Details_A_sheet'!K561),FALSE)</f>
        <v>32</v>
      </c>
    </row>
    <row r="563" spans="1:17" ht="15.6" x14ac:dyDescent="0.3">
      <c r="A563" s="1" t="s">
        <v>1809</v>
      </c>
      <c r="B563" s="24" t="str">
        <f>VLOOKUP('Customer Names_A_sheet'!$A563,'Customer Names_A_sheet'!$A$1:$E$2336,4,FALSE)</f>
        <v>Bobby E.</v>
      </c>
      <c r="C563">
        <f>VLOOKUP($A563, 'Medical Examinations_A_sheet'!$A$1:$J$2336, COLUMN('Medical Examinations_A_sheet'!B563), FALSE)</f>
        <v>49.09</v>
      </c>
      <c r="D563">
        <f>VLOOKUP($A563, 'Medical Examinations_A_sheet'!$A$1:$J$2336, COLUMN('Medical Examinations_A_sheet'!C563), FALSE)</f>
        <v>8.3800000000000008</v>
      </c>
      <c r="E563" t="str">
        <f>VLOOKUP($A563, 'Medical Examinations_A_sheet'!$A$1:$J$2336, COLUMN('Medical Examinations_A_sheet'!D563), FALSE)</f>
        <v>Yes</v>
      </c>
      <c r="F563" t="str">
        <f>VLOOKUP($A563, 'Medical Examinations_A_sheet'!$A$1:$J$2336, COLUMN('Medical Examinations_A_sheet'!E563), FALSE)</f>
        <v>No</v>
      </c>
      <c r="G563" t="str">
        <f>VLOOKUP($A563, 'Medical Examinations_A_sheet'!$A$1:$J$2336, COLUMN('Medical Examinations_A_sheet'!F563), FALSE)</f>
        <v>No</v>
      </c>
      <c r="H563">
        <f>VLOOKUP($A563, 'Medical Examinations_A_sheet'!$A$1:$J$2336, COLUMN('Medical Examinations_A_sheet'!G563), FALSE)</f>
        <v>2</v>
      </c>
      <c r="I563" t="str">
        <f>VLOOKUP($A563, 'Medical Examinations_A_sheet'!$A$1:$J$2336, COLUMN('Medical Examinations_A_sheet'!H563), FALSE)</f>
        <v>No</v>
      </c>
      <c r="J563" t="str">
        <f>VLOOKUP($A563, 'Medical Examinations_A_sheet'!$A$1:$J$2336, COLUMN('Medical Examinations_A_sheet'!I563), FALSE)</f>
        <v>Obesity</v>
      </c>
      <c r="K563" t="str">
        <f>VLOOKUP($A563, 'Medical Examinations_A_sheet'!$A$1:$J$2336, COLUMN('Medical Examinations_A_sheet'!J563), FALSE)</f>
        <v>Diabetes</v>
      </c>
      <c r="L563" s="10">
        <f>VLOOKUP(Healthcare!$A563,'Hospitalisation Details_A_sheet'!$A$1:$K$2344,COLUMN('Hospitalisation Details_A_sheet'!F562),FALSE)</f>
        <v>17584.72</v>
      </c>
      <c r="M563" t="str">
        <f>VLOOKUP(Healthcare!$A563,'Hospitalisation Details_A_sheet'!$A$1:$K$2344,COLUMN('Hospitalisation Details_A_sheet'!G562),FALSE)</f>
        <v>tier - 1</v>
      </c>
      <c r="N563" t="str">
        <f>VLOOKUP(Healthcare!$A563,'Hospitalisation Details_A_sheet'!$A$1:$K$2344,COLUMN('Hospitalisation Details_A_sheet'!H562),FALSE)</f>
        <v>tier - 3</v>
      </c>
      <c r="O563" t="str">
        <f>VLOOKUP(Healthcare!$A563,'Hospitalisation Details_A_sheet'!$A$1:$K$2344,COLUMN('Hospitalisation Details_A_sheet'!I562),FALSE)</f>
        <v>R1012</v>
      </c>
      <c r="P563" s="8" t="str">
        <f>VLOOKUP(Healthcare!$A563,'Hospitalisation Details_A_sheet'!$A$1:$K$2344,COLUMN('Hospitalisation Details_A_sheet'!J562),FALSE)</f>
        <v>26-Jul-1970</v>
      </c>
      <c r="Q563">
        <f>VLOOKUP(Healthcare!$A563,'Hospitalisation Details_A_sheet'!$A$1:$K$2344,COLUMN('Hospitalisation Details_A_sheet'!K562),FALSE)</f>
        <v>52</v>
      </c>
    </row>
    <row r="564" spans="1:17" ht="15.6" x14ac:dyDescent="0.3">
      <c r="A564" s="1" t="s">
        <v>1808</v>
      </c>
      <c r="B564" s="24" t="str">
        <f>VLOOKUP('Customer Names_A_sheet'!$A564,'Customer Names_A_sheet'!$A$1:$E$2336,4,FALSE)</f>
        <v>Daniel P.</v>
      </c>
      <c r="C564">
        <f>VLOOKUP($A564, 'Medical Examinations_A_sheet'!$A$1:$J$2336, COLUMN('Medical Examinations_A_sheet'!B564), FALSE)</f>
        <v>28.024999999999999</v>
      </c>
      <c r="D564">
        <f>VLOOKUP($A564, 'Medical Examinations_A_sheet'!$A$1:$J$2336, COLUMN('Medical Examinations_A_sheet'!C564), FALSE)</f>
        <v>7.03</v>
      </c>
      <c r="E564" t="str">
        <f>VLOOKUP($A564, 'Medical Examinations_A_sheet'!$A$1:$J$2336, COLUMN('Medical Examinations_A_sheet'!D564), FALSE)</f>
        <v>No</v>
      </c>
      <c r="F564" t="str">
        <f>VLOOKUP($A564, 'Medical Examinations_A_sheet'!$A$1:$J$2336, COLUMN('Medical Examinations_A_sheet'!E564), FALSE)</f>
        <v>No</v>
      </c>
      <c r="G564" t="str">
        <f>VLOOKUP($A564, 'Medical Examinations_A_sheet'!$A$1:$J$2336, COLUMN('Medical Examinations_A_sheet'!F564), FALSE)</f>
        <v>No</v>
      </c>
      <c r="H564">
        <f>VLOOKUP($A564, 'Medical Examinations_A_sheet'!$A$1:$J$2336, COLUMN('Medical Examinations_A_sheet'!G564), FALSE)</f>
        <v>0</v>
      </c>
      <c r="I564" t="str">
        <f>VLOOKUP($A564, 'Medical Examinations_A_sheet'!$A$1:$J$2336, COLUMN('Medical Examinations_A_sheet'!H564), FALSE)</f>
        <v>Yes</v>
      </c>
      <c r="J564" t="str">
        <f>VLOOKUP($A564, 'Medical Examinations_A_sheet'!$A$1:$J$2336, COLUMN('Medical Examinations_A_sheet'!I564), FALSE)</f>
        <v>Overweight</v>
      </c>
      <c r="K564" t="str">
        <f>VLOOKUP($A564, 'Medical Examinations_A_sheet'!$A$1:$J$2336, COLUMN('Medical Examinations_A_sheet'!J564), FALSE)</f>
        <v>Diabetes</v>
      </c>
      <c r="L564" s="10">
        <f>VLOOKUP(Healthcare!$A564,'Hospitalisation Details_A_sheet'!$A$1:$K$2344,COLUMN('Hospitalisation Details_A_sheet'!F563),FALSE)</f>
        <v>17560.38</v>
      </c>
      <c r="M564" t="str">
        <f>VLOOKUP(Healthcare!$A564,'Hospitalisation Details_A_sheet'!$A$1:$K$2344,COLUMN('Hospitalisation Details_A_sheet'!G563),FALSE)</f>
        <v>tier - 1</v>
      </c>
      <c r="N564" t="str">
        <f>VLOOKUP(Healthcare!$A564,'Hospitalisation Details_A_sheet'!$A$1:$K$2344,COLUMN('Hospitalisation Details_A_sheet'!H563),FALSE)</f>
        <v>tier - 1</v>
      </c>
      <c r="O564" t="str">
        <f>VLOOKUP(Healthcare!$A564,'Hospitalisation Details_A_sheet'!$A$1:$K$2344,COLUMN('Hospitalisation Details_A_sheet'!I563),FALSE)</f>
        <v>R1012</v>
      </c>
      <c r="P564" s="8" t="str">
        <f>VLOOKUP(Healthcare!$A564,'Hospitalisation Details_A_sheet'!$A$1:$K$2344,COLUMN('Hospitalisation Details_A_sheet'!J563),FALSE)</f>
        <v>25-Aug-2002</v>
      </c>
      <c r="Q564">
        <f>VLOOKUP(Healthcare!$A564,'Hospitalisation Details_A_sheet'!$A$1:$K$2344,COLUMN('Hospitalisation Details_A_sheet'!K563),FALSE)</f>
        <v>20</v>
      </c>
    </row>
    <row r="565" spans="1:17" ht="15.6" x14ac:dyDescent="0.3">
      <c r="A565" s="1" t="s">
        <v>1807</v>
      </c>
      <c r="B565" s="24" t="str">
        <f>VLOOKUP('Customer Names_A_sheet'!$A565,'Customer Names_A_sheet'!$A$1:$E$2336,4,FALSE)</f>
        <v>Marie E.</v>
      </c>
      <c r="C565">
        <f>VLOOKUP($A565, 'Medical Examinations_A_sheet'!$A$1:$J$2336, COLUMN('Medical Examinations_A_sheet'!B565), FALSE)</f>
        <v>43.32</v>
      </c>
      <c r="D565">
        <f>VLOOKUP($A565, 'Medical Examinations_A_sheet'!$A$1:$J$2336, COLUMN('Medical Examinations_A_sheet'!C565), FALSE)</f>
        <v>8.75</v>
      </c>
      <c r="E565" t="str">
        <f>VLOOKUP($A565, 'Medical Examinations_A_sheet'!$A$1:$J$2336, COLUMN('Medical Examinations_A_sheet'!D565), FALSE)</f>
        <v>Yes</v>
      </c>
      <c r="F565" t="str">
        <f>VLOOKUP($A565, 'Medical Examinations_A_sheet'!$A$1:$J$2336, COLUMN('Medical Examinations_A_sheet'!E565), FALSE)</f>
        <v>No</v>
      </c>
      <c r="G565" t="str">
        <f>VLOOKUP($A565, 'Medical Examinations_A_sheet'!$A$1:$J$2336, COLUMN('Medical Examinations_A_sheet'!F565), FALSE)</f>
        <v>Yes</v>
      </c>
      <c r="H565">
        <f>VLOOKUP($A565, 'Medical Examinations_A_sheet'!$A$1:$J$2336, COLUMN('Medical Examinations_A_sheet'!G565), FALSE)</f>
        <v>1</v>
      </c>
      <c r="I565" t="str">
        <f>VLOOKUP($A565, 'Medical Examinations_A_sheet'!$A$1:$J$2336, COLUMN('Medical Examinations_A_sheet'!H565), FALSE)</f>
        <v>No</v>
      </c>
      <c r="J565" t="str">
        <f>VLOOKUP($A565, 'Medical Examinations_A_sheet'!$A$1:$J$2336, COLUMN('Medical Examinations_A_sheet'!I565), FALSE)</f>
        <v>Obesity</v>
      </c>
      <c r="K565" t="str">
        <f>VLOOKUP($A565, 'Medical Examinations_A_sheet'!$A$1:$J$2336, COLUMN('Medical Examinations_A_sheet'!J565), FALSE)</f>
        <v>Diabetes</v>
      </c>
      <c r="L565" s="10">
        <f>VLOOKUP(Healthcare!$A565,'Hospitalisation Details_A_sheet'!$A$1:$K$2344,COLUMN('Hospitalisation Details_A_sheet'!F564),FALSE)</f>
        <v>17556.88</v>
      </c>
      <c r="M565" t="str">
        <f>VLOOKUP(Healthcare!$A565,'Hospitalisation Details_A_sheet'!$A$1:$K$2344,COLUMN('Hospitalisation Details_A_sheet'!G564),FALSE)</f>
        <v>tier - 1</v>
      </c>
      <c r="N565" t="str">
        <f>VLOOKUP(Healthcare!$A565,'Hospitalisation Details_A_sheet'!$A$1:$K$2344,COLUMN('Hospitalisation Details_A_sheet'!H564),FALSE)</f>
        <v>tier - 2</v>
      </c>
      <c r="O565" t="str">
        <f>VLOOKUP(Healthcare!$A565,'Hospitalisation Details_A_sheet'!$A$1:$K$2344,COLUMN('Hospitalisation Details_A_sheet'!I564),FALSE)</f>
        <v>R1012</v>
      </c>
      <c r="P565" s="8" t="str">
        <f>VLOOKUP(Healthcare!$A565,'Hospitalisation Details_A_sheet'!$A$1:$K$2344,COLUMN('Hospitalisation Details_A_sheet'!J564),FALSE)</f>
        <v>16-Nov-1963</v>
      </c>
      <c r="Q565">
        <f>VLOOKUP(Healthcare!$A565,'Hospitalisation Details_A_sheet'!$A$1:$K$2344,COLUMN('Hospitalisation Details_A_sheet'!K564),FALSE)</f>
        <v>59</v>
      </c>
    </row>
    <row r="566" spans="1:17" ht="15.6" x14ac:dyDescent="0.3">
      <c r="A566" s="1" t="s">
        <v>1806</v>
      </c>
      <c r="B566" s="24" t="str">
        <f>VLOOKUP('Customer Names_A_sheet'!$A566,'Customer Names_A_sheet'!$A$1:$E$2336,4,FALSE)</f>
        <v>Katie</v>
      </c>
      <c r="C566">
        <f>VLOOKUP($A566, 'Medical Examinations_A_sheet'!$A$1:$J$2336, COLUMN('Medical Examinations_A_sheet'!B566), FALSE)</f>
        <v>45.92</v>
      </c>
      <c r="D566">
        <f>VLOOKUP($A566, 'Medical Examinations_A_sheet'!$A$1:$J$2336, COLUMN('Medical Examinations_A_sheet'!C566), FALSE)</f>
        <v>9.51</v>
      </c>
      <c r="E566" t="str">
        <f>VLOOKUP($A566, 'Medical Examinations_A_sheet'!$A$1:$J$2336, COLUMN('Medical Examinations_A_sheet'!D566), FALSE)</f>
        <v>No</v>
      </c>
      <c r="F566" t="str">
        <f>VLOOKUP($A566, 'Medical Examinations_A_sheet'!$A$1:$J$2336, COLUMN('Medical Examinations_A_sheet'!E566), FALSE)</f>
        <v>No</v>
      </c>
      <c r="G566" t="str">
        <f>VLOOKUP($A566, 'Medical Examinations_A_sheet'!$A$1:$J$2336, COLUMN('Medical Examinations_A_sheet'!F566), FALSE)</f>
        <v>No</v>
      </c>
      <c r="H566">
        <f>VLOOKUP($A566, 'Medical Examinations_A_sheet'!$A$1:$J$2336, COLUMN('Medical Examinations_A_sheet'!G566), FALSE)</f>
        <v>0</v>
      </c>
      <c r="I566" t="str">
        <f>VLOOKUP($A566, 'Medical Examinations_A_sheet'!$A$1:$J$2336, COLUMN('Medical Examinations_A_sheet'!H566), FALSE)</f>
        <v>No</v>
      </c>
      <c r="J566" t="str">
        <f>VLOOKUP($A566, 'Medical Examinations_A_sheet'!$A$1:$J$2336, COLUMN('Medical Examinations_A_sheet'!I566), FALSE)</f>
        <v>Obesity</v>
      </c>
      <c r="K566" t="str">
        <f>VLOOKUP($A566, 'Medical Examinations_A_sheet'!$A$1:$J$2336, COLUMN('Medical Examinations_A_sheet'!J566), FALSE)</f>
        <v>Diabetes</v>
      </c>
      <c r="L566" s="10">
        <f>VLOOKUP(Healthcare!$A566,'Hospitalisation Details_A_sheet'!$A$1:$K$2344,COLUMN('Hospitalisation Details_A_sheet'!F565),FALSE)</f>
        <v>17507.47</v>
      </c>
      <c r="M566" t="str">
        <f>VLOOKUP(Healthcare!$A566,'Hospitalisation Details_A_sheet'!$A$1:$K$2344,COLUMN('Hospitalisation Details_A_sheet'!G565),FALSE)</f>
        <v>tier - 1</v>
      </c>
      <c r="N566" t="str">
        <f>VLOOKUP(Healthcare!$A566,'Hospitalisation Details_A_sheet'!$A$1:$K$2344,COLUMN('Hospitalisation Details_A_sheet'!H565),FALSE)</f>
        <v>tier - 1</v>
      </c>
      <c r="O566" t="str">
        <f>VLOOKUP(Healthcare!$A566,'Hospitalisation Details_A_sheet'!$A$1:$K$2344,COLUMN('Hospitalisation Details_A_sheet'!I565),FALSE)</f>
        <v>R1026</v>
      </c>
      <c r="P566" s="8" t="str">
        <f>VLOOKUP(Healthcare!$A566,'Hospitalisation Details_A_sheet'!$A$1:$K$2344,COLUMN('Hospitalisation Details_A_sheet'!J565),FALSE)</f>
        <v>12-Jul-1968</v>
      </c>
      <c r="Q566">
        <f>VLOOKUP(Healthcare!$A566,'Hospitalisation Details_A_sheet'!$A$1:$K$2344,COLUMN('Hospitalisation Details_A_sheet'!K565),FALSE)</f>
        <v>54</v>
      </c>
    </row>
    <row r="567" spans="1:17" ht="15.6" x14ac:dyDescent="0.3">
      <c r="A567" s="1" t="s">
        <v>1805</v>
      </c>
      <c r="B567" s="24" t="str">
        <f>VLOOKUP('Customer Names_A_sheet'!$A567,'Customer Names_A_sheet'!$A$1:$E$2336,4,FALSE)</f>
        <v>Eric D</v>
      </c>
      <c r="C567">
        <f>VLOOKUP($A567, 'Medical Examinations_A_sheet'!$A$1:$J$2336, COLUMN('Medical Examinations_A_sheet'!B567), FALSE)</f>
        <v>44.03</v>
      </c>
      <c r="D567">
        <f>VLOOKUP($A567, 'Medical Examinations_A_sheet'!$A$1:$J$2336, COLUMN('Medical Examinations_A_sheet'!C567), FALSE)</f>
        <v>9.36</v>
      </c>
      <c r="E567" t="str">
        <f>VLOOKUP($A567, 'Medical Examinations_A_sheet'!$A$1:$J$2336, COLUMN('Medical Examinations_A_sheet'!D567), FALSE)</f>
        <v>No</v>
      </c>
      <c r="F567" t="str">
        <f>VLOOKUP($A567, 'Medical Examinations_A_sheet'!$A$1:$J$2336, COLUMN('Medical Examinations_A_sheet'!E567), FALSE)</f>
        <v>No</v>
      </c>
      <c r="G567" t="str">
        <f>VLOOKUP($A567, 'Medical Examinations_A_sheet'!$A$1:$J$2336, COLUMN('Medical Examinations_A_sheet'!F567), FALSE)</f>
        <v>No</v>
      </c>
      <c r="H567">
        <f>VLOOKUP($A567, 'Medical Examinations_A_sheet'!$A$1:$J$2336, COLUMN('Medical Examinations_A_sheet'!G567), FALSE)</f>
        <v>0</v>
      </c>
      <c r="I567" t="str">
        <f>VLOOKUP($A567, 'Medical Examinations_A_sheet'!$A$1:$J$2336, COLUMN('Medical Examinations_A_sheet'!H567), FALSE)</f>
        <v>No</v>
      </c>
      <c r="J567" t="str">
        <f>VLOOKUP($A567, 'Medical Examinations_A_sheet'!$A$1:$J$2336, COLUMN('Medical Examinations_A_sheet'!I567), FALSE)</f>
        <v>Obesity</v>
      </c>
      <c r="K567" t="str">
        <f>VLOOKUP($A567, 'Medical Examinations_A_sheet'!$A$1:$J$2336, COLUMN('Medical Examinations_A_sheet'!J567), FALSE)</f>
        <v>Diabetes</v>
      </c>
      <c r="L567" s="10">
        <f>VLOOKUP(Healthcare!$A567,'Hospitalisation Details_A_sheet'!$A$1:$K$2344,COLUMN('Hospitalisation Details_A_sheet'!F566),FALSE)</f>
        <v>17505.650000000001</v>
      </c>
      <c r="M567" t="str">
        <f>VLOOKUP(Healthcare!$A567,'Hospitalisation Details_A_sheet'!$A$1:$K$2344,COLUMN('Hospitalisation Details_A_sheet'!G566),FALSE)</f>
        <v>tier - 1</v>
      </c>
      <c r="N567" t="str">
        <f>VLOOKUP(Healthcare!$A567,'Hospitalisation Details_A_sheet'!$A$1:$K$2344,COLUMN('Hospitalisation Details_A_sheet'!H566),FALSE)</f>
        <v>tier - 2</v>
      </c>
      <c r="O567" t="str">
        <f>VLOOKUP(Healthcare!$A567,'Hospitalisation Details_A_sheet'!$A$1:$K$2344,COLUMN('Hospitalisation Details_A_sheet'!I566),FALSE)</f>
        <v>R1023</v>
      </c>
      <c r="P567" s="8" t="str">
        <f>VLOOKUP(Healthcare!$A567,'Hospitalisation Details_A_sheet'!$A$1:$K$2344,COLUMN('Hospitalisation Details_A_sheet'!J566),FALSE)</f>
        <v>16-Jun-1965</v>
      </c>
      <c r="Q567">
        <f>VLOOKUP(Healthcare!$A567,'Hospitalisation Details_A_sheet'!$A$1:$K$2344,COLUMN('Hospitalisation Details_A_sheet'!K566),FALSE)</f>
        <v>57</v>
      </c>
    </row>
    <row r="568" spans="1:17" ht="15.6" x14ac:dyDescent="0.3">
      <c r="A568" s="1" t="s">
        <v>1804</v>
      </c>
      <c r="B568" s="24" t="str">
        <f>VLOOKUP('Customer Names_A_sheet'!$A568,'Customer Names_A_sheet'!$A$1:$E$2336,4,FALSE)</f>
        <v>Tara</v>
      </c>
      <c r="C568">
        <f>VLOOKUP($A568, 'Medical Examinations_A_sheet'!$A$1:$J$2336, COLUMN('Medical Examinations_A_sheet'!B568), FALSE)</f>
        <v>24.6</v>
      </c>
      <c r="D568">
        <f>VLOOKUP($A568, 'Medical Examinations_A_sheet'!$A$1:$J$2336, COLUMN('Medical Examinations_A_sheet'!C568), FALSE)</f>
        <v>4.8099999999999996</v>
      </c>
      <c r="E568" t="str">
        <f>VLOOKUP($A568, 'Medical Examinations_A_sheet'!$A$1:$J$2336, COLUMN('Medical Examinations_A_sheet'!D568), FALSE)</f>
        <v>No</v>
      </c>
      <c r="F568" t="str">
        <f>VLOOKUP($A568, 'Medical Examinations_A_sheet'!$A$1:$J$2336, COLUMN('Medical Examinations_A_sheet'!E568), FALSE)</f>
        <v>No</v>
      </c>
      <c r="G568" t="str">
        <f>VLOOKUP($A568, 'Medical Examinations_A_sheet'!$A$1:$J$2336, COLUMN('Medical Examinations_A_sheet'!F568), FALSE)</f>
        <v>No</v>
      </c>
      <c r="H568">
        <f>VLOOKUP($A568, 'Medical Examinations_A_sheet'!$A$1:$J$2336, COLUMN('Medical Examinations_A_sheet'!G568), FALSE)</f>
        <v>0</v>
      </c>
      <c r="I568" t="str">
        <f>VLOOKUP($A568, 'Medical Examinations_A_sheet'!$A$1:$J$2336, COLUMN('Medical Examinations_A_sheet'!H568), FALSE)</f>
        <v>Yes</v>
      </c>
      <c r="J568" t="str">
        <f>VLOOKUP($A568, 'Medical Examinations_A_sheet'!$A$1:$J$2336, COLUMN('Medical Examinations_A_sheet'!I568), FALSE)</f>
        <v>Normal Weight</v>
      </c>
      <c r="K568" t="str">
        <f>VLOOKUP($A568, 'Medical Examinations_A_sheet'!$A$1:$J$2336, COLUMN('Medical Examinations_A_sheet'!J568), FALSE)</f>
        <v>Normal</v>
      </c>
      <c r="L568" s="10">
        <f>VLOOKUP(Healthcare!$A568,'Hospitalisation Details_A_sheet'!$A$1:$K$2344,COLUMN('Hospitalisation Details_A_sheet'!F567),FALSE)</f>
        <v>17496.310000000001</v>
      </c>
      <c r="M568" t="str">
        <f>VLOOKUP(Healthcare!$A568,'Hospitalisation Details_A_sheet'!$A$1:$K$2344,COLUMN('Hospitalisation Details_A_sheet'!G567),FALSE)</f>
        <v>tier - 1</v>
      </c>
      <c r="N568" t="str">
        <f>VLOOKUP(Healthcare!$A568,'Hospitalisation Details_A_sheet'!$A$1:$K$2344,COLUMN('Hospitalisation Details_A_sheet'!H567),FALSE)</f>
        <v>tier - 2</v>
      </c>
      <c r="O568" t="str">
        <f>VLOOKUP(Healthcare!$A568,'Hospitalisation Details_A_sheet'!$A$1:$K$2344,COLUMN('Hospitalisation Details_A_sheet'!I567),FALSE)</f>
        <v>R1011</v>
      </c>
      <c r="P568" s="8" t="str">
        <f>VLOOKUP(Healthcare!$A568,'Hospitalisation Details_A_sheet'!$A$1:$K$2344,COLUMN('Hospitalisation Details_A_sheet'!J567),FALSE)</f>
        <v>29-Dec-1990</v>
      </c>
      <c r="Q568">
        <f>VLOOKUP(Healthcare!$A568,'Hospitalisation Details_A_sheet'!$A$1:$K$2344,COLUMN('Hospitalisation Details_A_sheet'!K567),FALSE)</f>
        <v>32</v>
      </c>
    </row>
    <row r="569" spans="1:17" ht="15.6" x14ac:dyDescent="0.3">
      <c r="A569" s="1" t="s">
        <v>1803</v>
      </c>
      <c r="B569" s="24" t="str">
        <f>VLOOKUP('Customer Names_A_sheet'!$A569,'Customer Names_A_sheet'!$A$1:$E$2336,4,FALSE)</f>
        <v>Haley L</v>
      </c>
      <c r="C569">
        <f>VLOOKUP($A569, 'Medical Examinations_A_sheet'!$A$1:$J$2336, COLUMN('Medical Examinations_A_sheet'!B569), FALSE)</f>
        <v>49.15</v>
      </c>
      <c r="D569">
        <f>VLOOKUP($A569, 'Medical Examinations_A_sheet'!$A$1:$J$2336, COLUMN('Medical Examinations_A_sheet'!C569), FALSE)</f>
        <v>8.08</v>
      </c>
      <c r="E569" t="str">
        <f>VLOOKUP($A569, 'Medical Examinations_A_sheet'!$A$1:$J$2336, COLUMN('Medical Examinations_A_sheet'!D569), FALSE)</f>
        <v>No</v>
      </c>
      <c r="F569" t="str">
        <f>VLOOKUP($A569, 'Medical Examinations_A_sheet'!$A$1:$J$2336, COLUMN('Medical Examinations_A_sheet'!E569), FALSE)</f>
        <v>No</v>
      </c>
      <c r="G569" t="str">
        <f>VLOOKUP($A569, 'Medical Examinations_A_sheet'!$A$1:$J$2336, COLUMN('Medical Examinations_A_sheet'!F569), FALSE)</f>
        <v>No</v>
      </c>
      <c r="H569">
        <f>VLOOKUP($A569, 'Medical Examinations_A_sheet'!$A$1:$J$2336, COLUMN('Medical Examinations_A_sheet'!G569), FALSE)</f>
        <v>0</v>
      </c>
      <c r="I569" t="str">
        <f>VLOOKUP($A569, 'Medical Examinations_A_sheet'!$A$1:$J$2336, COLUMN('Medical Examinations_A_sheet'!H569), FALSE)</f>
        <v>No</v>
      </c>
      <c r="J569" t="str">
        <f>VLOOKUP($A569, 'Medical Examinations_A_sheet'!$A$1:$J$2336, COLUMN('Medical Examinations_A_sheet'!I569), FALSE)</f>
        <v>Obesity</v>
      </c>
      <c r="K569" t="str">
        <f>VLOOKUP($A569, 'Medical Examinations_A_sheet'!$A$1:$J$2336, COLUMN('Medical Examinations_A_sheet'!J569), FALSE)</f>
        <v>Diabetes</v>
      </c>
      <c r="L569" s="10">
        <f>VLOOKUP(Healthcare!$A569,'Hospitalisation Details_A_sheet'!$A$1:$K$2344,COLUMN('Hospitalisation Details_A_sheet'!F568),FALSE)</f>
        <v>17479.53</v>
      </c>
      <c r="M569" t="str">
        <f>VLOOKUP(Healthcare!$A569,'Hospitalisation Details_A_sheet'!$A$1:$K$2344,COLUMN('Hospitalisation Details_A_sheet'!G568),FALSE)</f>
        <v>tier - 1</v>
      </c>
      <c r="N569" t="str">
        <f>VLOOKUP(Healthcare!$A569,'Hospitalisation Details_A_sheet'!$A$1:$K$2344,COLUMN('Hospitalisation Details_A_sheet'!H568),FALSE)</f>
        <v>tier - 1</v>
      </c>
      <c r="O569" t="str">
        <f>VLOOKUP(Healthcare!$A569,'Hospitalisation Details_A_sheet'!$A$1:$K$2344,COLUMN('Hospitalisation Details_A_sheet'!I568),FALSE)</f>
        <v>R1012</v>
      </c>
      <c r="P569" s="8" t="str">
        <f>VLOOKUP(Healthcare!$A569,'Hospitalisation Details_A_sheet'!$A$1:$K$2344,COLUMN('Hospitalisation Details_A_sheet'!J568),FALSE)</f>
        <v>8-Jun-1971</v>
      </c>
      <c r="Q569">
        <f>VLOOKUP(Healthcare!$A569,'Hospitalisation Details_A_sheet'!$A$1:$K$2344,COLUMN('Hospitalisation Details_A_sheet'!K568),FALSE)</f>
        <v>52</v>
      </c>
    </row>
    <row r="570" spans="1:17" ht="15.6" x14ac:dyDescent="0.3">
      <c r="A570" s="1" t="s">
        <v>1802</v>
      </c>
      <c r="B570" s="24" t="str">
        <f>VLOOKUP('Customer Names_A_sheet'!$A570,'Customer Names_A_sheet'!$A$1:$E$2336,4,FALSE)</f>
        <v>Kayla B.</v>
      </c>
      <c r="C570">
        <f>VLOOKUP($A570, 'Medical Examinations_A_sheet'!$A$1:$J$2336, COLUMN('Medical Examinations_A_sheet'!B570), FALSE)</f>
        <v>28.31</v>
      </c>
      <c r="D570">
        <f>VLOOKUP($A570, 'Medical Examinations_A_sheet'!$A$1:$J$2336, COLUMN('Medical Examinations_A_sheet'!C570), FALSE)</f>
        <v>6.29</v>
      </c>
      <c r="E570" t="str">
        <f>VLOOKUP($A570, 'Medical Examinations_A_sheet'!$A$1:$J$2336, COLUMN('Medical Examinations_A_sheet'!D570), FALSE)</f>
        <v>No</v>
      </c>
      <c r="F570" t="str">
        <f>VLOOKUP($A570, 'Medical Examinations_A_sheet'!$A$1:$J$2336, COLUMN('Medical Examinations_A_sheet'!E570), FALSE)</f>
        <v>No</v>
      </c>
      <c r="G570" t="str">
        <f>VLOOKUP($A570, 'Medical Examinations_A_sheet'!$A$1:$J$2336, COLUMN('Medical Examinations_A_sheet'!F570), FALSE)</f>
        <v>Yes</v>
      </c>
      <c r="H570">
        <f>VLOOKUP($A570, 'Medical Examinations_A_sheet'!$A$1:$J$2336, COLUMN('Medical Examinations_A_sheet'!G570), FALSE)</f>
        <v>1</v>
      </c>
      <c r="I570" t="str">
        <f>VLOOKUP($A570, 'Medical Examinations_A_sheet'!$A$1:$J$2336, COLUMN('Medical Examinations_A_sheet'!H570), FALSE)</f>
        <v>Yes</v>
      </c>
      <c r="J570" t="str">
        <f>VLOOKUP($A570, 'Medical Examinations_A_sheet'!$A$1:$J$2336, COLUMN('Medical Examinations_A_sheet'!I570), FALSE)</f>
        <v>Overweight</v>
      </c>
      <c r="K570" t="str">
        <f>VLOOKUP($A570, 'Medical Examinations_A_sheet'!$A$1:$J$2336, COLUMN('Medical Examinations_A_sheet'!J570), FALSE)</f>
        <v>Prediabetes</v>
      </c>
      <c r="L570" s="10">
        <f>VLOOKUP(Healthcare!$A570,'Hospitalisation Details_A_sheet'!$A$1:$K$2344,COLUMN('Hospitalisation Details_A_sheet'!F569),FALSE)</f>
        <v>17468.98</v>
      </c>
      <c r="M570" t="str">
        <f>VLOOKUP(Healthcare!$A570,'Hospitalisation Details_A_sheet'!$A$1:$K$2344,COLUMN('Hospitalisation Details_A_sheet'!G569),FALSE)</f>
        <v>tier - 2</v>
      </c>
      <c r="N570" t="str">
        <f>VLOOKUP(Healthcare!$A570,'Hospitalisation Details_A_sheet'!$A$1:$K$2344,COLUMN('Hospitalisation Details_A_sheet'!H569),FALSE)</f>
        <v>tier - 1</v>
      </c>
      <c r="O570" t="str">
        <f>VLOOKUP(Healthcare!$A570,'Hospitalisation Details_A_sheet'!$A$1:$K$2344,COLUMN('Hospitalisation Details_A_sheet'!I569),FALSE)</f>
        <v>R1012</v>
      </c>
      <c r="P570" s="8" t="str">
        <f>VLOOKUP(Healthcare!$A570,'Hospitalisation Details_A_sheet'!$A$1:$K$2344,COLUMN('Hospitalisation Details_A_sheet'!J569),FALSE)</f>
        <v>2-Nov-2003</v>
      </c>
      <c r="Q570">
        <f>VLOOKUP(Healthcare!$A570,'Hospitalisation Details_A_sheet'!$A$1:$K$2344,COLUMN('Hospitalisation Details_A_sheet'!K569),FALSE)</f>
        <v>19</v>
      </c>
    </row>
    <row r="571" spans="1:17" ht="15.6" x14ac:dyDescent="0.3">
      <c r="A571" s="1" t="s">
        <v>1801</v>
      </c>
      <c r="B571" s="24" t="str">
        <f>VLOOKUP('Customer Names_A_sheet'!$A571,'Customer Names_A_sheet'!$A$1:$E$2336,4,FALSE)</f>
        <v>Mark D.</v>
      </c>
      <c r="C571">
        <f>VLOOKUP($A571, 'Medical Examinations_A_sheet'!$A$1:$J$2336, COLUMN('Medical Examinations_A_sheet'!B571), FALSE)</f>
        <v>22.99</v>
      </c>
      <c r="D571">
        <f>VLOOKUP($A571, 'Medical Examinations_A_sheet'!$A$1:$J$2336, COLUMN('Medical Examinations_A_sheet'!C571), FALSE)</f>
        <v>6.29</v>
      </c>
      <c r="E571" t="str">
        <f>VLOOKUP($A571, 'Medical Examinations_A_sheet'!$A$1:$J$2336, COLUMN('Medical Examinations_A_sheet'!D571), FALSE)</f>
        <v>No</v>
      </c>
      <c r="F571" t="str">
        <f>VLOOKUP($A571, 'Medical Examinations_A_sheet'!$A$1:$J$2336, COLUMN('Medical Examinations_A_sheet'!E571), FALSE)</f>
        <v>No</v>
      </c>
      <c r="G571" t="str">
        <f>VLOOKUP($A571, 'Medical Examinations_A_sheet'!$A$1:$J$2336, COLUMN('Medical Examinations_A_sheet'!F571), FALSE)</f>
        <v>No</v>
      </c>
      <c r="H571">
        <f>VLOOKUP($A571, 'Medical Examinations_A_sheet'!$A$1:$J$2336, COLUMN('Medical Examinations_A_sheet'!G571), FALSE)</f>
        <v>1</v>
      </c>
      <c r="I571" t="str">
        <f>VLOOKUP($A571, 'Medical Examinations_A_sheet'!$A$1:$J$2336, COLUMN('Medical Examinations_A_sheet'!H571), FALSE)</f>
        <v>Yes</v>
      </c>
      <c r="J571" t="str">
        <f>VLOOKUP($A571, 'Medical Examinations_A_sheet'!$A$1:$J$2336, COLUMN('Medical Examinations_A_sheet'!I571), FALSE)</f>
        <v>Normal Weight</v>
      </c>
      <c r="K571" t="str">
        <f>VLOOKUP($A571, 'Medical Examinations_A_sheet'!$A$1:$J$2336, COLUMN('Medical Examinations_A_sheet'!J571), FALSE)</f>
        <v>Prediabetes</v>
      </c>
      <c r="L571" s="10">
        <f>VLOOKUP(Healthcare!$A571,'Hospitalisation Details_A_sheet'!$A$1:$K$2344,COLUMN('Hospitalisation Details_A_sheet'!F570),FALSE)</f>
        <v>17361.77</v>
      </c>
      <c r="M571" t="str">
        <f>VLOOKUP(Healthcare!$A571,'Hospitalisation Details_A_sheet'!$A$1:$K$2344,COLUMN('Hospitalisation Details_A_sheet'!G570),FALSE)</f>
        <v>tier - 2</v>
      </c>
      <c r="N571" t="str">
        <f>VLOOKUP(Healthcare!$A571,'Hospitalisation Details_A_sheet'!$A$1:$K$2344,COLUMN('Hospitalisation Details_A_sheet'!H570),FALSE)</f>
        <v>tier - 1</v>
      </c>
      <c r="O571" t="str">
        <f>VLOOKUP(Healthcare!$A571,'Hospitalisation Details_A_sheet'!$A$1:$K$2344,COLUMN('Hospitalisation Details_A_sheet'!I570),FALSE)</f>
        <v>R1012</v>
      </c>
      <c r="P571" s="8" t="str">
        <f>VLOOKUP(Healthcare!$A571,'Hospitalisation Details_A_sheet'!$A$1:$K$2344,COLUMN('Hospitalisation Details_A_sheet'!J570),FALSE)</f>
        <v>18-Oct-1992</v>
      </c>
      <c r="Q571">
        <f>VLOOKUP(Healthcare!$A571,'Hospitalisation Details_A_sheet'!$A$1:$K$2344,COLUMN('Hospitalisation Details_A_sheet'!K570),FALSE)</f>
        <v>30</v>
      </c>
    </row>
    <row r="572" spans="1:17" ht="15.6" x14ac:dyDescent="0.3">
      <c r="A572" s="1" t="s">
        <v>1800</v>
      </c>
      <c r="B572" s="24" t="str">
        <f>VLOOKUP('Customer Names_A_sheet'!$A572,'Customer Names_A_sheet'!$A$1:$E$2336,4,FALSE)</f>
        <v>Patrick J.</v>
      </c>
      <c r="C572">
        <f>VLOOKUP($A572, 'Medical Examinations_A_sheet'!$A$1:$J$2336, COLUMN('Medical Examinations_A_sheet'!B572), FALSE)</f>
        <v>29.07</v>
      </c>
      <c r="D572">
        <f>VLOOKUP($A572, 'Medical Examinations_A_sheet'!$A$1:$J$2336, COLUMN('Medical Examinations_A_sheet'!C572), FALSE)</f>
        <v>5.12</v>
      </c>
      <c r="E572" t="str">
        <f>VLOOKUP($A572, 'Medical Examinations_A_sheet'!$A$1:$J$2336, COLUMN('Medical Examinations_A_sheet'!D572), FALSE)</f>
        <v>No</v>
      </c>
      <c r="F572" t="str">
        <f>VLOOKUP($A572, 'Medical Examinations_A_sheet'!$A$1:$J$2336, COLUMN('Medical Examinations_A_sheet'!E572), FALSE)</f>
        <v>No</v>
      </c>
      <c r="G572" t="str">
        <f>VLOOKUP($A572, 'Medical Examinations_A_sheet'!$A$1:$J$2336, COLUMN('Medical Examinations_A_sheet'!F572), FALSE)</f>
        <v>Yes</v>
      </c>
      <c r="H572">
        <f>VLOOKUP($A572, 'Medical Examinations_A_sheet'!$A$1:$J$2336, COLUMN('Medical Examinations_A_sheet'!G572), FALSE)</f>
        <v>1</v>
      </c>
      <c r="I572" t="str">
        <f>VLOOKUP($A572, 'Medical Examinations_A_sheet'!$A$1:$J$2336, COLUMN('Medical Examinations_A_sheet'!H572), FALSE)</f>
        <v>Yes</v>
      </c>
      <c r="J572" t="str">
        <f>VLOOKUP($A572, 'Medical Examinations_A_sheet'!$A$1:$J$2336, COLUMN('Medical Examinations_A_sheet'!I572), FALSE)</f>
        <v>Overweight</v>
      </c>
      <c r="K572" t="str">
        <f>VLOOKUP($A572, 'Medical Examinations_A_sheet'!$A$1:$J$2336, COLUMN('Medical Examinations_A_sheet'!J572), FALSE)</f>
        <v>Normal</v>
      </c>
      <c r="L572" s="10">
        <f>VLOOKUP(Healthcare!$A572,'Hospitalisation Details_A_sheet'!$A$1:$K$2344,COLUMN('Hospitalisation Details_A_sheet'!F571),FALSE)</f>
        <v>17352.68</v>
      </c>
      <c r="M572" t="str">
        <f>VLOOKUP(Healthcare!$A572,'Hospitalisation Details_A_sheet'!$A$1:$K$2344,COLUMN('Hospitalisation Details_A_sheet'!G571),FALSE)</f>
        <v>tier - 2</v>
      </c>
      <c r="N572" t="str">
        <f>VLOOKUP(Healthcare!$A572,'Hospitalisation Details_A_sheet'!$A$1:$K$2344,COLUMN('Hospitalisation Details_A_sheet'!H571),FALSE)</f>
        <v>tier - 3</v>
      </c>
      <c r="O572" t="str">
        <f>VLOOKUP(Healthcare!$A572,'Hospitalisation Details_A_sheet'!$A$1:$K$2344,COLUMN('Hospitalisation Details_A_sheet'!I571),FALSE)</f>
        <v>R1012</v>
      </c>
      <c r="P572" s="8" t="str">
        <f>VLOOKUP(Healthcare!$A572,'Hospitalisation Details_A_sheet'!$A$1:$K$2344,COLUMN('Hospitalisation Details_A_sheet'!J571),FALSE)</f>
        <v>1-Nov-2003</v>
      </c>
      <c r="Q572">
        <f>VLOOKUP(Healthcare!$A572,'Hospitalisation Details_A_sheet'!$A$1:$K$2344,COLUMN('Hospitalisation Details_A_sheet'!K571),FALSE)</f>
        <v>19</v>
      </c>
    </row>
    <row r="573" spans="1:17" ht="15.6" x14ac:dyDescent="0.3">
      <c r="A573" s="1" t="s">
        <v>1799</v>
      </c>
      <c r="B573" s="24" t="str">
        <f>VLOOKUP('Customer Names_A_sheet'!$A573,'Customer Names_A_sheet'!$A$1:$E$2336,4,FALSE)</f>
        <v>Alejandro</v>
      </c>
      <c r="C573">
        <f>VLOOKUP($A573, 'Medical Examinations_A_sheet'!$A$1:$J$2336, COLUMN('Medical Examinations_A_sheet'!B573), FALSE)</f>
        <v>42.02</v>
      </c>
      <c r="D573">
        <f>VLOOKUP($A573, 'Medical Examinations_A_sheet'!$A$1:$J$2336, COLUMN('Medical Examinations_A_sheet'!C573), FALSE)</f>
        <v>9.9499999999999993</v>
      </c>
      <c r="E573" t="str">
        <f>VLOOKUP($A573, 'Medical Examinations_A_sheet'!$A$1:$J$2336, COLUMN('Medical Examinations_A_sheet'!D573), FALSE)</f>
        <v>Yes</v>
      </c>
      <c r="F573" t="str">
        <f>VLOOKUP($A573, 'Medical Examinations_A_sheet'!$A$1:$J$2336, COLUMN('Medical Examinations_A_sheet'!E573), FALSE)</f>
        <v>No</v>
      </c>
      <c r="G573" t="str">
        <f>VLOOKUP($A573, 'Medical Examinations_A_sheet'!$A$1:$J$2336, COLUMN('Medical Examinations_A_sheet'!F573), FALSE)</f>
        <v>Yes</v>
      </c>
      <c r="H573">
        <f>VLOOKUP($A573, 'Medical Examinations_A_sheet'!$A$1:$J$2336, COLUMN('Medical Examinations_A_sheet'!G573), FALSE)</f>
        <v>1</v>
      </c>
      <c r="I573" t="str">
        <f>VLOOKUP($A573, 'Medical Examinations_A_sheet'!$A$1:$J$2336, COLUMN('Medical Examinations_A_sheet'!H573), FALSE)</f>
        <v>No</v>
      </c>
      <c r="J573" t="str">
        <f>VLOOKUP($A573, 'Medical Examinations_A_sheet'!$A$1:$J$2336, COLUMN('Medical Examinations_A_sheet'!I573), FALSE)</f>
        <v>Obesity</v>
      </c>
      <c r="K573" t="str">
        <f>VLOOKUP($A573, 'Medical Examinations_A_sheet'!$A$1:$J$2336, COLUMN('Medical Examinations_A_sheet'!J573), FALSE)</f>
        <v>Diabetes</v>
      </c>
      <c r="L573" s="10">
        <f>VLOOKUP(Healthcare!$A573,'Hospitalisation Details_A_sheet'!$A$1:$K$2344,COLUMN('Hospitalisation Details_A_sheet'!F572),FALSE)</f>
        <v>17337.580000000002</v>
      </c>
      <c r="M573" t="str">
        <f>VLOOKUP(Healthcare!$A573,'Hospitalisation Details_A_sheet'!$A$1:$K$2344,COLUMN('Hospitalisation Details_A_sheet'!G572),FALSE)</f>
        <v>tier - 2</v>
      </c>
      <c r="N573" t="str">
        <f>VLOOKUP(Healthcare!$A573,'Hospitalisation Details_A_sheet'!$A$1:$K$2344,COLUMN('Hospitalisation Details_A_sheet'!H572),FALSE)</f>
        <v>tier - 3</v>
      </c>
      <c r="O573" t="str">
        <f>VLOOKUP(Healthcare!$A573,'Hospitalisation Details_A_sheet'!$A$1:$K$2344,COLUMN('Hospitalisation Details_A_sheet'!I572),FALSE)</f>
        <v>R1023</v>
      </c>
      <c r="P573" s="8" t="str">
        <f>VLOOKUP(Healthcare!$A573,'Hospitalisation Details_A_sheet'!$A$1:$K$2344,COLUMN('Hospitalisation Details_A_sheet'!J572),FALSE)</f>
        <v>12-Jul-1963</v>
      </c>
      <c r="Q573">
        <f>VLOOKUP(Healthcare!$A573,'Hospitalisation Details_A_sheet'!$A$1:$K$2344,COLUMN('Hospitalisation Details_A_sheet'!K572),FALSE)</f>
        <v>59</v>
      </c>
    </row>
    <row r="574" spans="1:17" ht="15.6" x14ac:dyDescent="0.3">
      <c r="A574" s="1" t="s">
        <v>1798</v>
      </c>
      <c r="B574" s="24" t="str">
        <f>VLOOKUP('Customer Names_A_sheet'!$A574,'Customer Names_A_sheet'!$A$1:$E$2336,4,FALSE)</f>
        <v>Beth A</v>
      </c>
      <c r="C574">
        <f>VLOOKUP($A574, 'Medical Examinations_A_sheet'!$A$1:$J$2336, COLUMN('Medical Examinations_A_sheet'!B574), FALSE)</f>
        <v>49.07</v>
      </c>
      <c r="D574">
        <f>VLOOKUP($A574, 'Medical Examinations_A_sheet'!$A$1:$J$2336, COLUMN('Medical Examinations_A_sheet'!C574), FALSE)</f>
        <v>9.08</v>
      </c>
      <c r="E574" t="str">
        <f>VLOOKUP($A574, 'Medical Examinations_A_sheet'!$A$1:$J$2336, COLUMN('Medical Examinations_A_sheet'!D574), FALSE)</f>
        <v>Yes</v>
      </c>
      <c r="F574" t="str">
        <f>VLOOKUP($A574, 'Medical Examinations_A_sheet'!$A$1:$J$2336, COLUMN('Medical Examinations_A_sheet'!E574), FALSE)</f>
        <v>No</v>
      </c>
      <c r="G574" t="str">
        <f>VLOOKUP($A574, 'Medical Examinations_A_sheet'!$A$1:$J$2336, COLUMN('Medical Examinations_A_sheet'!F574), FALSE)</f>
        <v>No</v>
      </c>
      <c r="H574">
        <f>VLOOKUP($A574, 'Medical Examinations_A_sheet'!$A$1:$J$2336, COLUMN('Medical Examinations_A_sheet'!G574), FALSE)</f>
        <v>1</v>
      </c>
      <c r="I574" t="str">
        <f>VLOOKUP($A574, 'Medical Examinations_A_sheet'!$A$1:$J$2336, COLUMN('Medical Examinations_A_sheet'!H574), FALSE)</f>
        <v>No</v>
      </c>
      <c r="J574" t="str">
        <f>VLOOKUP($A574, 'Medical Examinations_A_sheet'!$A$1:$J$2336, COLUMN('Medical Examinations_A_sheet'!I574), FALSE)</f>
        <v>Obesity</v>
      </c>
      <c r="K574" t="str">
        <f>VLOOKUP($A574, 'Medical Examinations_A_sheet'!$A$1:$J$2336, COLUMN('Medical Examinations_A_sheet'!J574), FALSE)</f>
        <v>Diabetes</v>
      </c>
      <c r="L574" s="10">
        <f>VLOOKUP(Healthcare!$A574,'Hospitalisation Details_A_sheet'!$A$1:$K$2344,COLUMN('Hospitalisation Details_A_sheet'!F573),FALSE)</f>
        <v>17253.43</v>
      </c>
      <c r="M574" t="str">
        <f>VLOOKUP(Healthcare!$A574,'Hospitalisation Details_A_sheet'!$A$1:$K$2344,COLUMN('Hospitalisation Details_A_sheet'!G573),FALSE)</f>
        <v>tier - 2</v>
      </c>
      <c r="N574" t="str">
        <f>VLOOKUP(Healthcare!$A574,'Hospitalisation Details_A_sheet'!$A$1:$K$2344,COLUMN('Hospitalisation Details_A_sheet'!H573),FALSE)</f>
        <v>tier - 3</v>
      </c>
      <c r="O574" t="str">
        <f>VLOOKUP(Healthcare!$A574,'Hospitalisation Details_A_sheet'!$A$1:$K$2344,COLUMN('Hospitalisation Details_A_sheet'!I573),FALSE)</f>
        <v>R1026</v>
      </c>
      <c r="P574" s="8" t="str">
        <f>VLOOKUP(Healthcare!$A574,'Hospitalisation Details_A_sheet'!$A$1:$K$2344,COLUMN('Hospitalisation Details_A_sheet'!J573),FALSE)</f>
        <v>25-Aug-1975</v>
      </c>
      <c r="Q574">
        <f>VLOOKUP(Healthcare!$A574,'Hospitalisation Details_A_sheet'!$A$1:$K$2344,COLUMN('Hospitalisation Details_A_sheet'!K573),FALSE)</f>
        <v>47</v>
      </c>
    </row>
    <row r="575" spans="1:17" ht="15.6" x14ac:dyDescent="0.3">
      <c r="A575" s="1" t="s">
        <v>1797</v>
      </c>
      <c r="B575" s="24" t="str">
        <f>VLOOKUP('Customer Names_A_sheet'!$A575,'Customer Names_A_sheet'!$A$1:$E$2336,4,FALSE)</f>
        <v>Jason R</v>
      </c>
      <c r="C575">
        <f>VLOOKUP($A575, 'Medical Examinations_A_sheet'!$A$1:$J$2336, COLUMN('Medical Examinations_A_sheet'!B575), FALSE)</f>
        <v>19.8</v>
      </c>
      <c r="D575">
        <f>VLOOKUP($A575, 'Medical Examinations_A_sheet'!$A$1:$J$2336, COLUMN('Medical Examinations_A_sheet'!C575), FALSE)</f>
        <v>4.82</v>
      </c>
      <c r="E575" t="str">
        <f>VLOOKUP($A575, 'Medical Examinations_A_sheet'!$A$1:$J$2336, COLUMN('Medical Examinations_A_sheet'!D575), FALSE)</f>
        <v>No</v>
      </c>
      <c r="F575" t="str">
        <f>VLOOKUP($A575, 'Medical Examinations_A_sheet'!$A$1:$J$2336, COLUMN('Medical Examinations_A_sheet'!E575), FALSE)</f>
        <v>No</v>
      </c>
      <c r="G575" t="str">
        <f>VLOOKUP($A575, 'Medical Examinations_A_sheet'!$A$1:$J$2336, COLUMN('Medical Examinations_A_sheet'!F575), FALSE)</f>
        <v>No</v>
      </c>
      <c r="H575">
        <f>VLOOKUP($A575, 'Medical Examinations_A_sheet'!$A$1:$J$2336, COLUMN('Medical Examinations_A_sheet'!G575), FALSE)</f>
        <v>0</v>
      </c>
      <c r="I575" t="str">
        <f>VLOOKUP($A575, 'Medical Examinations_A_sheet'!$A$1:$J$2336, COLUMN('Medical Examinations_A_sheet'!H575), FALSE)</f>
        <v>Yes</v>
      </c>
      <c r="J575" t="str">
        <f>VLOOKUP($A575, 'Medical Examinations_A_sheet'!$A$1:$J$2336, COLUMN('Medical Examinations_A_sheet'!I575), FALSE)</f>
        <v>Normal Weight</v>
      </c>
      <c r="K575" t="str">
        <f>VLOOKUP($A575, 'Medical Examinations_A_sheet'!$A$1:$J$2336, COLUMN('Medical Examinations_A_sheet'!J575), FALSE)</f>
        <v>Normal</v>
      </c>
      <c r="L575" s="10">
        <f>VLOOKUP(Healthcare!$A575,'Hospitalisation Details_A_sheet'!$A$1:$K$2344,COLUMN('Hospitalisation Details_A_sheet'!F574),FALSE)</f>
        <v>17179.52</v>
      </c>
      <c r="M575" t="str">
        <f>VLOOKUP(Healthcare!$A575,'Hospitalisation Details_A_sheet'!$A$1:$K$2344,COLUMN('Hospitalisation Details_A_sheet'!G574),FALSE)</f>
        <v>tier - 2</v>
      </c>
      <c r="N575" t="str">
        <f>VLOOKUP(Healthcare!$A575,'Hospitalisation Details_A_sheet'!$A$1:$K$2344,COLUMN('Hospitalisation Details_A_sheet'!H574),FALSE)</f>
        <v>tier - 1</v>
      </c>
      <c r="O575" t="str">
        <f>VLOOKUP(Healthcare!$A575,'Hospitalisation Details_A_sheet'!$A$1:$K$2344,COLUMN('Hospitalisation Details_A_sheet'!I574),FALSE)</f>
        <v>R1013</v>
      </c>
      <c r="P575" s="8" t="str">
        <f>VLOOKUP(Healthcare!$A575,'Hospitalisation Details_A_sheet'!$A$1:$K$2344,COLUMN('Hospitalisation Details_A_sheet'!J574),FALSE)</f>
        <v>22-Oct-1982</v>
      </c>
      <c r="Q575">
        <f>VLOOKUP(Healthcare!$A575,'Hospitalisation Details_A_sheet'!$A$1:$K$2344,COLUMN('Hospitalisation Details_A_sheet'!K574),FALSE)</f>
        <v>40</v>
      </c>
    </row>
    <row r="576" spans="1:17" ht="15.6" x14ac:dyDescent="0.3">
      <c r="A576" s="1" t="s">
        <v>1796</v>
      </c>
      <c r="B576" s="24" t="str">
        <f>VLOOKUP('Customer Names_A_sheet'!$A576,'Customer Names_A_sheet'!$A$1:$E$2336,4,FALSE)</f>
        <v>Yoshinori</v>
      </c>
      <c r="C576">
        <f>VLOOKUP($A576, 'Medical Examinations_A_sheet'!$A$1:$J$2336, COLUMN('Medical Examinations_A_sheet'!B576), FALSE)</f>
        <v>27.36</v>
      </c>
      <c r="D576">
        <f>VLOOKUP($A576, 'Medical Examinations_A_sheet'!$A$1:$J$2336, COLUMN('Medical Examinations_A_sheet'!C576), FALSE)</f>
        <v>4.6500000000000004</v>
      </c>
      <c r="E576" t="str">
        <f>VLOOKUP($A576, 'Medical Examinations_A_sheet'!$A$1:$J$2336, COLUMN('Medical Examinations_A_sheet'!D576), FALSE)</f>
        <v>No</v>
      </c>
      <c r="F576" t="str">
        <f>VLOOKUP($A576, 'Medical Examinations_A_sheet'!$A$1:$J$2336, COLUMN('Medical Examinations_A_sheet'!E576), FALSE)</f>
        <v>yes</v>
      </c>
      <c r="G576" t="str">
        <f>VLOOKUP($A576, 'Medical Examinations_A_sheet'!$A$1:$J$2336, COLUMN('Medical Examinations_A_sheet'!F576), FALSE)</f>
        <v>No</v>
      </c>
      <c r="H576">
        <f>VLOOKUP($A576, 'Medical Examinations_A_sheet'!$A$1:$J$2336, COLUMN('Medical Examinations_A_sheet'!G576), FALSE)</f>
        <v>1</v>
      </c>
      <c r="I576" t="str">
        <f>VLOOKUP($A576, 'Medical Examinations_A_sheet'!$A$1:$J$2336, COLUMN('Medical Examinations_A_sheet'!H576), FALSE)</f>
        <v>Yes</v>
      </c>
      <c r="J576" t="str">
        <f>VLOOKUP($A576, 'Medical Examinations_A_sheet'!$A$1:$J$2336, COLUMN('Medical Examinations_A_sheet'!I576), FALSE)</f>
        <v>Overweight</v>
      </c>
      <c r="K576" t="str">
        <f>VLOOKUP($A576, 'Medical Examinations_A_sheet'!$A$1:$J$2336, COLUMN('Medical Examinations_A_sheet'!J576), FALSE)</f>
        <v>Normal</v>
      </c>
      <c r="L576" s="10">
        <f>VLOOKUP(Healthcare!$A576,'Hospitalisation Details_A_sheet'!$A$1:$K$2344,COLUMN('Hospitalisation Details_A_sheet'!F575),FALSE)</f>
        <v>17178.68</v>
      </c>
      <c r="M576" t="str">
        <f>VLOOKUP(Healthcare!$A576,'Hospitalisation Details_A_sheet'!$A$1:$K$2344,COLUMN('Hospitalisation Details_A_sheet'!G575),FALSE)</f>
        <v>tier - 2</v>
      </c>
      <c r="N576" t="str">
        <f>VLOOKUP(Healthcare!$A576,'Hospitalisation Details_A_sheet'!$A$1:$K$2344,COLUMN('Hospitalisation Details_A_sheet'!H575),FALSE)</f>
        <v>tier - 2</v>
      </c>
      <c r="O576" t="str">
        <f>VLOOKUP(Healthcare!$A576,'Hospitalisation Details_A_sheet'!$A$1:$K$2344,COLUMN('Hospitalisation Details_A_sheet'!I575),FALSE)</f>
        <v>R1019</v>
      </c>
      <c r="P576" s="8" t="str">
        <f>VLOOKUP(Healthcare!$A576,'Hospitalisation Details_A_sheet'!$A$1:$K$2344,COLUMN('Hospitalisation Details_A_sheet'!J575),FALSE)</f>
        <v>18-Aug-2004</v>
      </c>
      <c r="Q576">
        <f>VLOOKUP(Healthcare!$A576,'Hospitalisation Details_A_sheet'!$A$1:$K$2344,COLUMN('Hospitalisation Details_A_sheet'!K575),FALSE)</f>
        <v>18</v>
      </c>
    </row>
    <row r="577" spans="1:17" ht="15.6" x14ac:dyDescent="0.3">
      <c r="A577" s="1" t="s">
        <v>1795</v>
      </c>
      <c r="B577" s="24" t="str">
        <f>VLOOKUP('Customer Names_A_sheet'!$A577,'Customer Names_A_sheet'!$A$1:$E$2336,4,FALSE)</f>
        <v>Adrienne G.</v>
      </c>
      <c r="C577">
        <f>VLOOKUP($A577, 'Medical Examinations_A_sheet'!$A$1:$J$2336, COLUMN('Medical Examinations_A_sheet'!B577), FALSE)</f>
        <v>42.95</v>
      </c>
      <c r="D577">
        <f>VLOOKUP($A577, 'Medical Examinations_A_sheet'!$A$1:$J$2336, COLUMN('Medical Examinations_A_sheet'!C577), FALSE)</f>
        <v>5.16</v>
      </c>
      <c r="E577" t="str">
        <f>VLOOKUP($A577, 'Medical Examinations_A_sheet'!$A$1:$J$2336, COLUMN('Medical Examinations_A_sheet'!D577), FALSE)</f>
        <v>Yes</v>
      </c>
      <c r="F577" t="str">
        <f>VLOOKUP($A577, 'Medical Examinations_A_sheet'!$A$1:$J$2336, COLUMN('Medical Examinations_A_sheet'!E577), FALSE)</f>
        <v>No</v>
      </c>
      <c r="G577" t="str">
        <f>VLOOKUP($A577, 'Medical Examinations_A_sheet'!$A$1:$J$2336, COLUMN('Medical Examinations_A_sheet'!F577), FALSE)</f>
        <v>No</v>
      </c>
      <c r="H577">
        <f>VLOOKUP($A577, 'Medical Examinations_A_sheet'!$A$1:$J$2336, COLUMN('Medical Examinations_A_sheet'!G577), FALSE)</f>
        <v>1</v>
      </c>
      <c r="I577" t="str">
        <f>VLOOKUP($A577, 'Medical Examinations_A_sheet'!$A$1:$J$2336, COLUMN('Medical Examinations_A_sheet'!H577), FALSE)</f>
        <v>No</v>
      </c>
      <c r="J577" t="str">
        <f>VLOOKUP($A577, 'Medical Examinations_A_sheet'!$A$1:$J$2336, COLUMN('Medical Examinations_A_sheet'!I577), FALSE)</f>
        <v>Obesity</v>
      </c>
      <c r="K577" t="str">
        <f>VLOOKUP($A577, 'Medical Examinations_A_sheet'!$A$1:$J$2336, COLUMN('Medical Examinations_A_sheet'!J577), FALSE)</f>
        <v>Normal</v>
      </c>
      <c r="L577" s="10">
        <f>VLOOKUP(Healthcare!$A577,'Hospitalisation Details_A_sheet'!$A$1:$K$2344,COLUMN('Hospitalisation Details_A_sheet'!F576),FALSE)</f>
        <v>17174.52</v>
      </c>
      <c r="M577" t="str">
        <f>VLOOKUP(Healthcare!$A577,'Hospitalisation Details_A_sheet'!$A$1:$K$2344,COLUMN('Hospitalisation Details_A_sheet'!G576),FALSE)</f>
        <v>tier - 2</v>
      </c>
      <c r="N577" t="str">
        <f>VLOOKUP(Healthcare!$A577,'Hospitalisation Details_A_sheet'!$A$1:$K$2344,COLUMN('Hospitalisation Details_A_sheet'!H576),FALSE)</f>
        <v>tier - 2</v>
      </c>
      <c r="O577" t="str">
        <f>VLOOKUP(Healthcare!$A577,'Hospitalisation Details_A_sheet'!$A$1:$K$2344,COLUMN('Hospitalisation Details_A_sheet'!I576),FALSE)</f>
        <v>R1012</v>
      </c>
      <c r="P577" s="8" t="str">
        <f>VLOOKUP(Healthcare!$A577,'Hospitalisation Details_A_sheet'!$A$1:$K$2344,COLUMN('Hospitalisation Details_A_sheet'!J576),FALSE)</f>
        <v>7-Jun-1964</v>
      </c>
      <c r="Q577">
        <f>VLOOKUP(Healthcare!$A577,'Hospitalisation Details_A_sheet'!$A$1:$K$2344,COLUMN('Hospitalisation Details_A_sheet'!K576),FALSE)</f>
        <v>59</v>
      </c>
    </row>
    <row r="578" spans="1:17" ht="15.6" x14ac:dyDescent="0.3">
      <c r="A578" s="1" t="s">
        <v>1794</v>
      </c>
      <c r="B578" s="24" t="str">
        <f>VLOOKUP('Customer Names_A_sheet'!$A578,'Customer Names_A_sheet'!$A$1:$E$2336,4,FALSE)</f>
        <v>Meredith</v>
      </c>
      <c r="C578">
        <f>VLOOKUP($A578, 'Medical Examinations_A_sheet'!$A$1:$J$2336, COLUMN('Medical Examinations_A_sheet'!B578), FALSE)</f>
        <v>42.66</v>
      </c>
      <c r="D578">
        <f>VLOOKUP($A578, 'Medical Examinations_A_sheet'!$A$1:$J$2336, COLUMN('Medical Examinations_A_sheet'!C578), FALSE)</f>
        <v>10.44</v>
      </c>
      <c r="E578" t="str">
        <f>VLOOKUP($A578, 'Medical Examinations_A_sheet'!$A$1:$J$2336, COLUMN('Medical Examinations_A_sheet'!D578), FALSE)</f>
        <v>No</v>
      </c>
      <c r="F578" t="str">
        <f>VLOOKUP($A578, 'Medical Examinations_A_sheet'!$A$1:$J$2336, COLUMN('Medical Examinations_A_sheet'!E578), FALSE)</f>
        <v>No</v>
      </c>
      <c r="G578" t="str">
        <f>VLOOKUP($A578, 'Medical Examinations_A_sheet'!$A$1:$J$2336, COLUMN('Medical Examinations_A_sheet'!F578), FALSE)</f>
        <v>No</v>
      </c>
      <c r="H578">
        <f>VLOOKUP($A578, 'Medical Examinations_A_sheet'!$A$1:$J$2336, COLUMN('Medical Examinations_A_sheet'!G578), FALSE)</f>
        <v>0</v>
      </c>
      <c r="I578" t="str">
        <f>VLOOKUP($A578, 'Medical Examinations_A_sheet'!$A$1:$J$2336, COLUMN('Medical Examinations_A_sheet'!H578), FALSE)</f>
        <v>No</v>
      </c>
      <c r="J578" t="str">
        <f>VLOOKUP($A578, 'Medical Examinations_A_sheet'!$A$1:$J$2336, COLUMN('Medical Examinations_A_sheet'!I578), FALSE)</f>
        <v>Obesity</v>
      </c>
      <c r="K578" t="str">
        <f>VLOOKUP($A578, 'Medical Examinations_A_sheet'!$A$1:$J$2336, COLUMN('Medical Examinations_A_sheet'!J578), FALSE)</f>
        <v>Diabetes</v>
      </c>
      <c r="L578" s="10">
        <f>VLOOKUP(Healthcare!$A578,'Hospitalisation Details_A_sheet'!$A$1:$K$2344,COLUMN('Hospitalisation Details_A_sheet'!F577),FALSE)</f>
        <v>17172.27</v>
      </c>
      <c r="M578" t="str">
        <f>VLOOKUP(Healthcare!$A578,'Hospitalisation Details_A_sheet'!$A$1:$K$2344,COLUMN('Hospitalisation Details_A_sheet'!G577),FALSE)</f>
        <v>tier - 2</v>
      </c>
      <c r="N578" t="str">
        <f>VLOOKUP(Healthcare!$A578,'Hospitalisation Details_A_sheet'!$A$1:$K$2344,COLUMN('Hospitalisation Details_A_sheet'!H577),FALSE)</f>
        <v>tier - 2</v>
      </c>
      <c r="O578" t="str">
        <f>VLOOKUP(Healthcare!$A578,'Hospitalisation Details_A_sheet'!$A$1:$K$2344,COLUMN('Hospitalisation Details_A_sheet'!I577),FALSE)</f>
        <v>R1026</v>
      </c>
      <c r="P578" s="8" t="str">
        <f>VLOOKUP(Healthcare!$A578,'Hospitalisation Details_A_sheet'!$A$1:$K$2344,COLUMN('Hospitalisation Details_A_sheet'!J577),FALSE)</f>
        <v>16-Sep-1965</v>
      </c>
      <c r="Q578">
        <f>VLOOKUP(Healthcare!$A578,'Hospitalisation Details_A_sheet'!$A$1:$K$2344,COLUMN('Hospitalisation Details_A_sheet'!K577),FALSE)</f>
        <v>57</v>
      </c>
    </row>
    <row r="579" spans="1:17" ht="15.6" x14ac:dyDescent="0.3">
      <c r="A579" s="1" t="s">
        <v>1793</v>
      </c>
      <c r="B579" s="24" t="str">
        <f>VLOOKUP('Customer Names_A_sheet'!$A579,'Customer Names_A_sheet'!$A$1:$E$2336,4,FALSE)</f>
        <v>Junyong</v>
      </c>
      <c r="C579">
        <f>VLOOKUP($A579, 'Medical Examinations_A_sheet'!$A$1:$J$2336, COLUMN('Medical Examinations_A_sheet'!B579), FALSE)</f>
        <v>33.630000000000003</v>
      </c>
      <c r="D579">
        <f>VLOOKUP($A579, 'Medical Examinations_A_sheet'!$A$1:$J$2336, COLUMN('Medical Examinations_A_sheet'!C579), FALSE)</f>
        <v>5.69</v>
      </c>
      <c r="E579" t="str">
        <f>VLOOKUP($A579, 'Medical Examinations_A_sheet'!$A$1:$J$2336, COLUMN('Medical Examinations_A_sheet'!D579), FALSE)</f>
        <v>No</v>
      </c>
      <c r="F579" t="str">
        <f>VLOOKUP($A579, 'Medical Examinations_A_sheet'!$A$1:$J$2336, COLUMN('Medical Examinations_A_sheet'!E579), FALSE)</f>
        <v>No</v>
      </c>
      <c r="G579" t="str">
        <f>VLOOKUP($A579, 'Medical Examinations_A_sheet'!$A$1:$J$2336, COLUMN('Medical Examinations_A_sheet'!F579), FALSE)</f>
        <v>No</v>
      </c>
      <c r="H579">
        <f>VLOOKUP($A579, 'Medical Examinations_A_sheet'!$A$1:$J$2336, COLUMN('Medical Examinations_A_sheet'!G579), FALSE)</f>
        <v>1</v>
      </c>
      <c r="I579" t="str">
        <f>VLOOKUP($A579, 'Medical Examinations_A_sheet'!$A$1:$J$2336, COLUMN('Medical Examinations_A_sheet'!H579), FALSE)</f>
        <v>No</v>
      </c>
      <c r="J579" t="str">
        <f>VLOOKUP($A579, 'Medical Examinations_A_sheet'!$A$1:$J$2336, COLUMN('Medical Examinations_A_sheet'!I579), FALSE)</f>
        <v>Obesity</v>
      </c>
      <c r="K579" t="str">
        <f>VLOOKUP($A579, 'Medical Examinations_A_sheet'!$A$1:$J$2336, COLUMN('Medical Examinations_A_sheet'!J579), FALSE)</f>
        <v>Normal</v>
      </c>
      <c r="L579" s="10">
        <f>VLOOKUP(Healthcare!$A579,'Hospitalisation Details_A_sheet'!$A$1:$K$2344,COLUMN('Hospitalisation Details_A_sheet'!F578),FALSE)</f>
        <v>17128.43</v>
      </c>
      <c r="M579" t="str">
        <f>VLOOKUP(Healthcare!$A579,'Hospitalisation Details_A_sheet'!$A$1:$K$2344,COLUMN('Hospitalisation Details_A_sheet'!G578),FALSE)</f>
        <v>tier - 2</v>
      </c>
      <c r="N579" t="str">
        <f>VLOOKUP(Healthcare!$A579,'Hospitalisation Details_A_sheet'!$A$1:$K$2344,COLUMN('Hospitalisation Details_A_sheet'!H578),FALSE)</f>
        <v>tier - 3</v>
      </c>
      <c r="O579" t="str">
        <f>VLOOKUP(Healthcare!$A579,'Hospitalisation Details_A_sheet'!$A$1:$K$2344,COLUMN('Hospitalisation Details_A_sheet'!I578),FALSE)</f>
        <v>R1016</v>
      </c>
      <c r="P579" s="8" t="str">
        <f>VLOOKUP(Healthcare!$A579,'Hospitalisation Details_A_sheet'!$A$1:$K$2344,COLUMN('Hospitalisation Details_A_sheet'!J578),FALSE)</f>
        <v>3-Jun-1998</v>
      </c>
      <c r="Q579">
        <f>VLOOKUP(Healthcare!$A579,'Hospitalisation Details_A_sheet'!$A$1:$K$2344,COLUMN('Hospitalisation Details_A_sheet'!K578),FALSE)</f>
        <v>25</v>
      </c>
    </row>
    <row r="580" spans="1:17" ht="15.6" x14ac:dyDescent="0.3">
      <c r="A580" s="1" t="s">
        <v>1792</v>
      </c>
      <c r="B580" s="24" t="str">
        <f>VLOOKUP('Customer Names_A_sheet'!$A580,'Customer Names_A_sheet'!$A$1:$E$2336,4,FALSE)</f>
        <v>Kristen A.</v>
      </c>
      <c r="C580">
        <f>VLOOKUP($A580, 'Medical Examinations_A_sheet'!$A$1:$J$2336, COLUMN('Medical Examinations_A_sheet'!B580), FALSE)</f>
        <v>26.84</v>
      </c>
      <c r="D580">
        <f>VLOOKUP($A580, 'Medical Examinations_A_sheet'!$A$1:$J$2336, COLUMN('Medical Examinations_A_sheet'!C580), FALSE)</f>
        <v>6.5</v>
      </c>
      <c r="E580" t="str">
        <f>VLOOKUP($A580, 'Medical Examinations_A_sheet'!$A$1:$J$2336, COLUMN('Medical Examinations_A_sheet'!D580), FALSE)</f>
        <v>No</v>
      </c>
      <c r="F580" t="str">
        <f>VLOOKUP($A580, 'Medical Examinations_A_sheet'!$A$1:$J$2336, COLUMN('Medical Examinations_A_sheet'!E580), FALSE)</f>
        <v>No</v>
      </c>
      <c r="G580" t="str">
        <f>VLOOKUP($A580, 'Medical Examinations_A_sheet'!$A$1:$J$2336, COLUMN('Medical Examinations_A_sheet'!F580), FALSE)</f>
        <v>No</v>
      </c>
      <c r="H580">
        <f>VLOOKUP($A580, 'Medical Examinations_A_sheet'!$A$1:$J$2336, COLUMN('Medical Examinations_A_sheet'!G580), FALSE)</f>
        <v>0</v>
      </c>
      <c r="I580" t="str">
        <f>VLOOKUP($A580, 'Medical Examinations_A_sheet'!$A$1:$J$2336, COLUMN('Medical Examinations_A_sheet'!H580), FALSE)</f>
        <v>Yes</v>
      </c>
      <c r="J580" t="str">
        <f>VLOOKUP($A580, 'Medical Examinations_A_sheet'!$A$1:$J$2336, COLUMN('Medical Examinations_A_sheet'!I580), FALSE)</f>
        <v>Overweight</v>
      </c>
      <c r="K580" t="str">
        <f>VLOOKUP($A580, 'Medical Examinations_A_sheet'!$A$1:$J$2336, COLUMN('Medical Examinations_A_sheet'!J580), FALSE)</f>
        <v>Diabetes</v>
      </c>
      <c r="L580" s="10">
        <f>VLOOKUP(Healthcare!$A580,'Hospitalisation Details_A_sheet'!$A$1:$K$2344,COLUMN('Hospitalisation Details_A_sheet'!F579),FALSE)</f>
        <v>17085.27</v>
      </c>
      <c r="M580" t="str">
        <f>VLOOKUP(Healthcare!$A580,'Hospitalisation Details_A_sheet'!$A$1:$K$2344,COLUMN('Hospitalisation Details_A_sheet'!G579),FALSE)</f>
        <v>tier - 2</v>
      </c>
      <c r="N580" t="str">
        <f>VLOOKUP(Healthcare!$A580,'Hospitalisation Details_A_sheet'!$A$1:$K$2344,COLUMN('Hospitalisation Details_A_sheet'!H579),FALSE)</f>
        <v>tier - 3</v>
      </c>
      <c r="O580" t="str">
        <f>VLOOKUP(Healthcare!$A580,'Hospitalisation Details_A_sheet'!$A$1:$K$2344,COLUMN('Hospitalisation Details_A_sheet'!I579),FALSE)</f>
        <v>R1013</v>
      </c>
      <c r="P580" s="8" t="str">
        <f>VLOOKUP(Healthcare!$A580,'Hospitalisation Details_A_sheet'!$A$1:$K$2344,COLUMN('Hospitalisation Details_A_sheet'!J579),FALSE)</f>
        <v>28-Jun-2002</v>
      </c>
      <c r="Q580">
        <f>VLOOKUP(Healthcare!$A580,'Hospitalisation Details_A_sheet'!$A$1:$K$2344,COLUMN('Hospitalisation Details_A_sheet'!K579),FALSE)</f>
        <v>20</v>
      </c>
    </row>
    <row r="581" spans="1:17" ht="15.6" x14ac:dyDescent="0.3">
      <c r="A581" s="1" t="s">
        <v>1791</v>
      </c>
      <c r="B581" s="24" t="str">
        <f>VLOOKUP('Customer Names_A_sheet'!$A581,'Customer Names_A_sheet'!$A$1:$E$2336,4,FALSE)</f>
        <v>Maria I.</v>
      </c>
      <c r="C581">
        <f>VLOOKUP($A581, 'Medical Examinations_A_sheet'!$A$1:$J$2336, COLUMN('Medical Examinations_A_sheet'!B581), FALSE)</f>
        <v>28.3</v>
      </c>
      <c r="D581">
        <f>VLOOKUP($A581, 'Medical Examinations_A_sheet'!$A$1:$J$2336, COLUMN('Medical Examinations_A_sheet'!C581), FALSE)</f>
        <v>5.73</v>
      </c>
      <c r="E581" t="str">
        <f>VLOOKUP($A581, 'Medical Examinations_A_sheet'!$A$1:$J$2336, COLUMN('Medical Examinations_A_sheet'!D581), FALSE)</f>
        <v>No</v>
      </c>
      <c r="F581" t="str">
        <f>VLOOKUP($A581, 'Medical Examinations_A_sheet'!$A$1:$J$2336, COLUMN('Medical Examinations_A_sheet'!E581), FALSE)</f>
        <v>No</v>
      </c>
      <c r="G581" t="str">
        <f>VLOOKUP($A581, 'Medical Examinations_A_sheet'!$A$1:$J$2336, COLUMN('Medical Examinations_A_sheet'!F581), FALSE)</f>
        <v>Yes</v>
      </c>
      <c r="H581">
        <f>VLOOKUP($A581, 'Medical Examinations_A_sheet'!$A$1:$J$2336, COLUMN('Medical Examinations_A_sheet'!G581), FALSE)</f>
        <v>1</v>
      </c>
      <c r="I581" t="str">
        <f>VLOOKUP($A581, 'Medical Examinations_A_sheet'!$A$1:$J$2336, COLUMN('Medical Examinations_A_sheet'!H581), FALSE)</f>
        <v>Yes</v>
      </c>
      <c r="J581" t="str">
        <f>VLOOKUP($A581, 'Medical Examinations_A_sheet'!$A$1:$J$2336, COLUMN('Medical Examinations_A_sheet'!I581), FALSE)</f>
        <v>Overweight</v>
      </c>
      <c r="K581" t="str">
        <f>VLOOKUP($A581, 'Medical Examinations_A_sheet'!$A$1:$J$2336, COLUMN('Medical Examinations_A_sheet'!J581), FALSE)</f>
        <v>Prediabetes</v>
      </c>
      <c r="L581" s="10">
        <f>VLOOKUP(Healthcare!$A581,'Hospitalisation Details_A_sheet'!$A$1:$K$2344,COLUMN('Hospitalisation Details_A_sheet'!F580),FALSE)</f>
        <v>17081.080000000002</v>
      </c>
      <c r="M581" t="str">
        <f>VLOOKUP(Healthcare!$A581,'Hospitalisation Details_A_sheet'!$A$1:$K$2344,COLUMN('Hospitalisation Details_A_sheet'!G580),FALSE)</f>
        <v>tier - 2</v>
      </c>
      <c r="N581" t="str">
        <f>VLOOKUP(Healthcare!$A581,'Hospitalisation Details_A_sheet'!$A$1:$K$2344,COLUMN('Hospitalisation Details_A_sheet'!H580),FALSE)</f>
        <v>tier - 2</v>
      </c>
      <c r="O581" t="str">
        <f>VLOOKUP(Healthcare!$A581,'Hospitalisation Details_A_sheet'!$A$1:$K$2344,COLUMN('Hospitalisation Details_A_sheet'!I580),FALSE)</f>
        <v>R1011</v>
      </c>
      <c r="P581" s="8" t="str">
        <f>VLOOKUP(Healthcare!$A581,'Hospitalisation Details_A_sheet'!$A$1:$K$2344,COLUMN('Hospitalisation Details_A_sheet'!J580),FALSE)</f>
        <v>26-Dec-2003</v>
      </c>
      <c r="Q581">
        <f>VLOOKUP(Healthcare!$A581,'Hospitalisation Details_A_sheet'!$A$1:$K$2344,COLUMN('Hospitalisation Details_A_sheet'!K580),FALSE)</f>
        <v>19</v>
      </c>
    </row>
    <row r="582" spans="1:17" ht="15.6" x14ac:dyDescent="0.3">
      <c r="A582" s="1" t="s">
        <v>1790</v>
      </c>
      <c r="B582" s="24" t="str">
        <f>VLOOKUP('Customer Names_A_sheet'!$A582,'Customer Names_A_sheet'!$A$1:$E$2336,4,FALSE)</f>
        <v>Jonathan</v>
      </c>
      <c r="C582">
        <f>VLOOKUP($A582, 'Medical Examinations_A_sheet'!$A$1:$J$2336, COLUMN('Medical Examinations_A_sheet'!B582), FALSE)</f>
        <v>27.06</v>
      </c>
      <c r="D582">
        <f>VLOOKUP($A582, 'Medical Examinations_A_sheet'!$A$1:$J$2336, COLUMN('Medical Examinations_A_sheet'!C582), FALSE)</f>
        <v>5.74</v>
      </c>
      <c r="E582" t="str">
        <f>VLOOKUP($A582, 'Medical Examinations_A_sheet'!$A$1:$J$2336, COLUMN('Medical Examinations_A_sheet'!D582), FALSE)</f>
        <v>Yes</v>
      </c>
      <c r="F582" t="str">
        <f>VLOOKUP($A582, 'Medical Examinations_A_sheet'!$A$1:$J$2336, COLUMN('Medical Examinations_A_sheet'!E582), FALSE)</f>
        <v>No</v>
      </c>
      <c r="G582" t="str">
        <f>VLOOKUP($A582, 'Medical Examinations_A_sheet'!$A$1:$J$2336, COLUMN('Medical Examinations_A_sheet'!F582), FALSE)</f>
        <v>No</v>
      </c>
      <c r="H582">
        <f>VLOOKUP($A582, 'Medical Examinations_A_sheet'!$A$1:$J$2336, COLUMN('Medical Examinations_A_sheet'!G582), FALSE)</f>
        <v>0</v>
      </c>
      <c r="I582" t="str">
        <f>VLOOKUP($A582, 'Medical Examinations_A_sheet'!$A$1:$J$2336, COLUMN('Medical Examinations_A_sheet'!H582), FALSE)</f>
        <v>Yes</v>
      </c>
      <c r="J582" t="str">
        <f>VLOOKUP($A582, 'Medical Examinations_A_sheet'!$A$1:$J$2336, COLUMN('Medical Examinations_A_sheet'!I582), FALSE)</f>
        <v>Overweight</v>
      </c>
      <c r="K582" t="str">
        <f>VLOOKUP($A582, 'Medical Examinations_A_sheet'!$A$1:$J$2336, COLUMN('Medical Examinations_A_sheet'!J582), FALSE)</f>
        <v>Prediabetes</v>
      </c>
      <c r="L582" s="10">
        <f>VLOOKUP(Healthcare!$A582,'Hospitalisation Details_A_sheet'!$A$1:$K$2344,COLUMN('Hospitalisation Details_A_sheet'!F581),FALSE)</f>
        <v>17043.34</v>
      </c>
      <c r="M582" t="str">
        <f>VLOOKUP(Healthcare!$A582,'Hospitalisation Details_A_sheet'!$A$1:$K$2344,COLUMN('Hospitalisation Details_A_sheet'!G581),FALSE)</f>
        <v>tier - 2</v>
      </c>
      <c r="N582" t="str">
        <f>VLOOKUP(Healthcare!$A582,'Hospitalisation Details_A_sheet'!$A$1:$K$2344,COLUMN('Hospitalisation Details_A_sheet'!H581),FALSE)</f>
        <v>tier - 3</v>
      </c>
      <c r="O582" t="str">
        <f>VLOOKUP(Healthcare!$A582,'Hospitalisation Details_A_sheet'!$A$1:$K$2344,COLUMN('Hospitalisation Details_A_sheet'!I581),FALSE)</f>
        <v>R1013</v>
      </c>
      <c r="P582" s="8" t="str">
        <f>VLOOKUP(Healthcare!$A582,'Hospitalisation Details_A_sheet'!$A$1:$K$2344,COLUMN('Hospitalisation Details_A_sheet'!J581),FALSE)</f>
        <v>10-Jun-1996</v>
      </c>
      <c r="Q582">
        <f>VLOOKUP(Healthcare!$A582,'Hospitalisation Details_A_sheet'!$A$1:$K$2344,COLUMN('Hospitalisation Details_A_sheet'!K581),FALSE)</f>
        <v>26</v>
      </c>
    </row>
    <row r="583" spans="1:17" ht="15.6" x14ac:dyDescent="0.3">
      <c r="A583" s="1" t="s">
        <v>1789</v>
      </c>
      <c r="B583" s="24" t="str">
        <f>VLOOKUP('Customer Names_A_sheet'!$A583,'Customer Names_A_sheet'!$A$1:$E$2336,4,FALSE)</f>
        <v>Phil</v>
      </c>
      <c r="C583">
        <f>VLOOKUP($A583, 'Medical Examinations_A_sheet'!$A$1:$J$2336, COLUMN('Medical Examinations_A_sheet'!B583), FALSE)</f>
        <v>47.13</v>
      </c>
      <c r="D583">
        <f>VLOOKUP($A583, 'Medical Examinations_A_sheet'!$A$1:$J$2336, COLUMN('Medical Examinations_A_sheet'!C583), FALSE)</f>
        <v>8.6999999999999993</v>
      </c>
      <c r="E583" t="str">
        <f>VLOOKUP($A583, 'Medical Examinations_A_sheet'!$A$1:$J$2336, COLUMN('Medical Examinations_A_sheet'!D583), FALSE)</f>
        <v>No</v>
      </c>
      <c r="F583" t="str">
        <f>VLOOKUP($A583, 'Medical Examinations_A_sheet'!$A$1:$J$2336, COLUMN('Medical Examinations_A_sheet'!E583), FALSE)</f>
        <v>No</v>
      </c>
      <c r="G583" t="str">
        <f>VLOOKUP($A583, 'Medical Examinations_A_sheet'!$A$1:$J$2336, COLUMN('Medical Examinations_A_sheet'!F583), FALSE)</f>
        <v>No</v>
      </c>
      <c r="H583">
        <f>VLOOKUP($A583, 'Medical Examinations_A_sheet'!$A$1:$J$2336, COLUMN('Medical Examinations_A_sheet'!G583), FALSE)</f>
        <v>0</v>
      </c>
      <c r="I583" t="str">
        <f>VLOOKUP($A583, 'Medical Examinations_A_sheet'!$A$1:$J$2336, COLUMN('Medical Examinations_A_sheet'!H583), FALSE)</f>
        <v>No</v>
      </c>
      <c r="J583" t="str">
        <f>VLOOKUP($A583, 'Medical Examinations_A_sheet'!$A$1:$J$2336, COLUMN('Medical Examinations_A_sheet'!I583), FALSE)</f>
        <v>Obesity</v>
      </c>
      <c r="K583" t="str">
        <f>VLOOKUP($A583, 'Medical Examinations_A_sheet'!$A$1:$J$2336, COLUMN('Medical Examinations_A_sheet'!J583), FALSE)</f>
        <v>Diabetes</v>
      </c>
      <c r="L583" s="10">
        <f>VLOOKUP(Healthcare!$A583,'Hospitalisation Details_A_sheet'!$A$1:$K$2344,COLUMN('Hospitalisation Details_A_sheet'!F582),FALSE)</f>
        <v>17016.009999999998</v>
      </c>
      <c r="M583" t="str">
        <f>VLOOKUP(Healthcare!$A583,'Hospitalisation Details_A_sheet'!$A$1:$K$2344,COLUMN('Hospitalisation Details_A_sheet'!G582),FALSE)</f>
        <v>tier - 2</v>
      </c>
      <c r="N583" t="str">
        <f>VLOOKUP(Healthcare!$A583,'Hospitalisation Details_A_sheet'!$A$1:$K$2344,COLUMN('Hospitalisation Details_A_sheet'!H582),FALSE)</f>
        <v>tier - 2</v>
      </c>
      <c r="O583" t="str">
        <f>VLOOKUP(Healthcare!$A583,'Hospitalisation Details_A_sheet'!$A$1:$K$2344,COLUMN('Hospitalisation Details_A_sheet'!I582),FALSE)</f>
        <v>R1023</v>
      </c>
      <c r="P583" s="8" t="str">
        <f>VLOOKUP(Healthcare!$A583,'Hospitalisation Details_A_sheet'!$A$1:$K$2344,COLUMN('Hospitalisation Details_A_sheet'!J582),FALSE)</f>
        <v>22-Aug-1971</v>
      </c>
      <c r="Q583">
        <f>VLOOKUP(Healthcare!$A583,'Hospitalisation Details_A_sheet'!$A$1:$K$2344,COLUMN('Hospitalisation Details_A_sheet'!K582),FALSE)</f>
        <v>51</v>
      </c>
    </row>
    <row r="584" spans="1:17" ht="15.6" x14ac:dyDescent="0.3">
      <c r="A584" s="1" t="s">
        <v>1788</v>
      </c>
      <c r="B584" s="24" t="str">
        <f>VLOOKUP('Customer Names_A_sheet'!$A584,'Customer Names_A_sheet'!$A$1:$E$2336,4,FALSE)</f>
        <v>Benjamina C</v>
      </c>
      <c r="C584">
        <f>VLOOKUP($A584, 'Medical Examinations_A_sheet'!$A$1:$J$2336, COLUMN('Medical Examinations_A_sheet'!B584), FALSE)</f>
        <v>51.72</v>
      </c>
      <c r="D584">
        <f>VLOOKUP($A584, 'Medical Examinations_A_sheet'!$A$1:$J$2336, COLUMN('Medical Examinations_A_sheet'!C584), FALSE)</f>
        <v>5.09</v>
      </c>
      <c r="E584" t="str">
        <f>VLOOKUP($A584, 'Medical Examinations_A_sheet'!$A$1:$J$2336, COLUMN('Medical Examinations_A_sheet'!D584), FALSE)</f>
        <v>No</v>
      </c>
      <c r="F584" t="str">
        <f>VLOOKUP($A584, 'Medical Examinations_A_sheet'!$A$1:$J$2336, COLUMN('Medical Examinations_A_sheet'!E584), FALSE)</f>
        <v>No</v>
      </c>
      <c r="G584" t="str">
        <f>VLOOKUP($A584, 'Medical Examinations_A_sheet'!$A$1:$J$2336, COLUMN('Medical Examinations_A_sheet'!F584), FALSE)</f>
        <v>No</v>
      </c>
      <c r="H584">
        <f>VLOOKUP($A584, 'Medical Examinations_A_sheet'!$A$1:$J$2336, COLUMN('Medical Examinations_A_sheet'!G584), FALSE)</f>
        <v>0</v>
      </c>
      <c r="I584" t="str">
        <f>VLOOKUP($A584, 'Medical Examinations_A_sheet'!$A$1:$J$2336, COLUMN('Medical Examinations_A_sheet'!H584), FALSE)</f>
        <v>No</v>
      </c>
      <c r="J584" t="str">
        <f>VLOOKUP($A584, 'Medical Examinations_A_sheet'!$A$1:$J$2336, COLUMN('Medical Examinations_A_sheet'!I584), FALSE)</f>
        <v>Obesity</v>
      </c>
      <c r="K584" t="str">
        <f>VLOOKUP($A584, 'Medical Examinations_A_sheet'!$A$1:$J$2336, COLUMN('Medical Examinations_A_sheet'!J584), FALSE)</f>
        <v>Normal</v>
      </c>
      <c r="L584" s="10">
        <f>VLOOKUP(Healthcare!$A584,'Hospitalisation Details_A_sheet'!$A$1:$K$2344,COLUMN('Hospitalisation Details_A_sheet'!F583),FALSE)</f>
        <v>16990.55</v>
      </c>
      <c r="M584" t="str">
        <f>VLOOKUP(Healthcare!$A584,'Hospitalisation Details_A_sheet'!$A$1:$K$2344,COLUMN('Hospitalisation Details_A_sheet'!G583),FALSE)</f>
        <v>tier - 2</v>
      </c>
      <c r="N584" t="str">
        <f>VLOOKUP(Healthcare!$A584,'Hospitalisation Details_A_sheet'!$A$1:$K$2344,COLUMN('Hospitalisation Details_A_sheet'!H583),FALSE)</f>
        <v>tier - 3</v>
      </c>
      <c r="O584" t="str">
        <f>VLOOKUP(Healthcare!$A584,'Hospitalisation Details_A_sheet'!$A$1:$K$2344,COLUMN('Hospitalisation Details_A_sheet'!I583),FALSE)</f>
        <v>R1012</v>
      </c>
      <c r="P584" s="8" t="str">
        <f>VLOOKUP(Healthcare!$A584,'Hospitalisation Details_A_sheet'!$A$1:$K$2344,COLUMN('Hospitalisation Details_A_sheet'!J583),FALSE)</f>
        <v>16-Jul-1980</v>
      </c>
      <c r="Q584">
        <f>VLOOKUP(Healthcare!$A584,'Hospitalisation Details_A_sheet'!$A$1:$K$2344,COLUMN('Hospitalisation Details_A_sheet'!K583),FALSE)</f>
        <v>42</v>
      </c>
    </row>
    <row r="585" spans="1:17" ht="15.6" x14ac:dyDescent="0.3">
      <c r="A585" s="1" t="s">
        <v>1787</v>
      </c>
      <c r="B585" s="24" t="str">
        <f>VLOOKUP('Customer Names_A_sheet'!$A585,'Customer Names_A_sheet'!$A$1:$E$2336,4,FALSE)</f>
        <v>Christopher</v>
      </c>
      <c r="C585">
        <f>VLOOKUP($A585, 'Medical Examinations_A_sheet'!$A$1:$J$2336, COLUMN('Medical Examinations_A_sheet'!B585), FALSE)</f>
        <v>48.59</v>
      </c>
      <c r="D585">
        <f>VLOOKUP($A585, 'Medical Examinations_A_sheet'!$A$1:$J$2336, COLUMN('Medical Examinations_A_sheet'!C585), FALSE)</f>
        <v>5.57</v>
      </c>
      <c r="E585" t="str">
        <f>VLOOKUP($A585, 'Medical Examinations_A_sheet'!$A$1:$J$2336, COLUMN('Medical Examinations_A_sheet'!D585), FALSE)</f>
        <v>No</v>
      </c>
      <c r="F585" t="str">
        <f>VLOOKUP($A585, 'Medical Examinations_A_sheet'!$A$1:$J$2336, COLUMN('Medical Examinations_A_sheet'!E585), FALSE)</f>
        <v>No</v>
      </c>
      <c r="G585" t="str">
        <f>VLOOKUP($A585, 'Medical Examinations_A_sheet'!$A$1:$J$2336, COLUMN('Medical Examinations_A_sheet'!F585), FALSE)</f>
        <v>No</v>
      </c>
      <c r="H585">
        <f>VLOOKUP($A585, 'Medical Examinations_A_sheet'!$A$1:$J$2336, COLUMN('Medical Examinations_A_sheet'!G585), FALSE)</f>
        <v>0</v>
      </c>
      <c r="I585" t="str">
        <f>VLOOKUP($A585, 'Medical Examinations_A_sheet'!$A$1:$J$2336, COLUMN('Medical Examinations_A_sheet'!H585), FALSE)</f>
        <v>No</v>
      </c>
      <c r="J585" t="str">
        <f>VLOOKUP($A585, 'Medical Examinations_A_sheet'!$A$1:$J$2336, COLUMN('Medical Examinations_A_sheet'!I585), FALSE)</f>
        <v>Obesity</v>
      </c>
      <c r="K585" t="str">
        <f>VLOOKUP($A585, 'Medical Examinations_A_sheet'!$A$1:$J$2336, COLUMN('Medical Examinations_A_sheet'!J585), FALSE)</f>
        <v>Normal</v>
      </c>
      <c r="L585" s="10">
        <f>VLOOKUP(Healthcare!$A585,'Hospitalisation Details_A_sheet'!$A$1:$K$2344,COLUMN('Hospitalisation Details_A_sheet'!F584),FALSE)</f>
        <v>16921.09</v>
      </c>
      <c r="M585" t="str">
        <f>VLOOKUP(Healthcare!$A585,'Hospitalisation Details_A_sheet'!$A$1:$K$2344,COLUMN('Hospitalisation Details_A_sheet'!G584),FALSE)</f>
        <v>tier - 2</v>
      </c>
      <c r="N585" t="str">
        <f>VLOOKUP(Healthcare!$A585,'Hospitalisation Details_A_sheet'!$A$1:$K$2344,COLUMN('Hospitalisation Details_A_sheet'!H584),FALSE)</f>
        <v>tier - 3</v>
      </c>
      <c r="O585" t="str">
        <f>VLOOKUP(Healthcare!$A585,'Hospitalisation Details_A_sheet'!$A$1:$K$2344,COLUMN('Hospitalisation Details_A_sheet'!I584),FALSE)</f>
        <v>R1023</v>
      </c>
      <c r="P585" s="8" t="str">
        <f>VLOOKUP(Healthcare!$A585,'Hospitalisation Details_A_sheet'!$A$1:$K$2344,COLUMN('Hospitalisation Details_A_sheet'!J584),FALSE)</f>
        <v>25-Aug-1977</v>
      </c>
      <c r="Q585">
        <f>VLOOKUP(Healthcare!$A585,'Hospitalisation Details_A_sheet'!$A$1:$K$2344,COLUMN('Hospitalisation Details_A_sheet'!K584),FALSE)</f>
        <v>45</v>
      </c>
    </row>
    <row r="586" spans="1:17" ht="15.6" x14ac:dyDescent="0.3">
      <c r="A586" s="1" t="s">
        <v>1786</v>
      </c>
      <c r="B586" s="24" t="str">
        <f>VLOOKUP('Customer Names_A_sheet'!$A586,'Customer Names_A_sheet'!$A$1:$E$2336,4,FALSE)</f>
        <v>Alison B</v>
      </c>
      <c r="C586">
        <f>VLOOKUP($A586, 'Medical Examinations_A_sheet'!$A$1:$J$2336, COLUMN('Medical Examinations_A_sheet'!B586), FALSE)</f>
        <v>45.18</v>
      </c>
      <c r="D586">
        <f>VLOOKUP($A586, 'Medical Examinations_A_sheet'!$A$1:$J$2336, COLUMN('Medical Examinations_A_sheet'!C586), FALSE)</f>
        <v>10.87</v>
      </c>
      <c r="E586" t="str">
        <f>VLOOKUP($A586, 'Medical Examinations_A_sheet'!$A$1:$J$2336, COLUMN('Medical Examinations_A_sheet'!D586), FALSE)</f>
        <v>No</v>
      </c>
      <c r="F586" t="str">
        <f>VLOOKUP($A586, 'Medical Examinations_A_sheet'!$A$1:$J$2336, COLUMN('Medical Examinations_A_sheet'!E586), FALSE)</f>
        <v>No</v>
      </c>
      <c r="G586" t="str">
        <f>VLOOKUP($A586, 'Medical Examinations_A_sheet'!$A$1:$J$2336, COLUMN('Medical Examinations_A_sheet'!F586), FALSE)</f>
        <v>No</v>
      </c>
      <c r="H586">
        <f>VLOOKUP($A586, 'Medical Examinations_A_sheet'!$A$1:$J$2336, COLUMN('Medical Examinations_A_sheet'!G586), FALSE)</f>
        <v>0</v>
      </c>
      <c r="I586" t="str">
        <f>VLOOKUP($A586, 'Medical Examinations_A_sheet'!$A$1:$J$2336, COLUMN('Medical Examinations_A_sheet'!H586), FALSE)</f>
        <v>No</v>
      </c>
      <c r="J586" t="str">
        <f>VLOOKUP($A586, 'Medical Examinations_A_sheet'!$A$1:$J$2336, COLUMN('Medical Examinations_A_sheet'!I586), FALSE)</f>
        <v>Obesity</v>
      </c>
      <c r="K586" t="str">
        <f>VLOOKUP($A586, 'Medical Examinations_A_sheet'!$A$1:$J$2336, COLUMN('Medical Examinations_A_sheet'!J586), FALSE)</f>
        <v>Diabetes</v>
      </c>
      <c r="L586" s="10">
        <f>VLOOKUP(Healthcare!$A586,'Hospitalisation Details_A_sheet'!$A$1:$K$2344,COLUMN('Hospitalisation Details_A_sheet'!F585),FALSE)</f>
        <v>16903.5</v>
      </c>
      <c r="M586" t="str">
        <f>VLOOKUP(Healthcare!$A586,'Hospitalisation Details_A_sheet'!$A$1:$K$2344,COLUMN('Hospitalisation Details_A_sheet'!G585),FALSE)</f>
        <v>tier - 2</v>
      </c>
      <c r="N586" t="str">
        <f>VLOOKUP(Healthcare!$A586,'Hospitalisation Details_A_sheet'!$A$1:$K$2344,COLUMN('Hospitalisation Details_A_sheet'!H585),FALSE)</f>
        <v>tier - 3</v>
      </c>
      <c r="O586" t="str">
        <f>VLOOKUP(Healthcare!$A586,'Hospitalisation Details_A_sheet'!$A$1:$K$2344,COLUMN('Hospitalisation Details_A_sheet'!I585),FALSE)</f>
        <v>R1012</v>
      </c>
      <c r="P586" s="8" t="str">
        <f>VLOOKUP(Healthcare!$A586,'Hospitalisation Details_A_sheet'!$A$1:$K$2344,COLUMN('Hospitalisation Details_A_sheet'!J585),FALSE)</f>
        <v>21-Oct-1968</v>
      </c>
      <c r="Q586">
        <f>VLOOKUP(Healthcare!$A586,'Hospitalisation Details_A_sheet'!$A$1:$K$2344,COLUMN('Hospitalisation Details_A_sheet'!K585),FALSE)</f>
        <v>54</v>
      </c>
    </row>
    <row r="587" spans="1:17" ht="15.6" x14ac:dyDescent="0.3">
      <c r="A587" s="1" t="s">
        <v>1785</v>
      </c>
      <c r="B587" s="24" t="str">
        <f>VLOOKUP('Customer Names_A_sheet'!$A587,'Customer Names_A_sheet'!$A$1:$E$2336,4,FALSE)</f>
        <v>Caroline</v>
      </c>
      <c r="C587">
        <f>VLOOKUP($A587, 'Medical Examinations_A_sheet'!$A$1:$J$2336, COLUMN('Medical Examinations_A_sheet'!B587), FALSE)</f>
        <v>27.9</v>
      </c>
      <c r="D587">
        <f>VLOOKUP($A587, 'Medical Examinations_A_sheet'!$A$1:$J$2336, COLUMN('Medical Examinations_A_sheet'!C587), FALSE)</f>
        <v>6.02</v>
      </c>
      <c r="E587" t="str">
        <f>VLOOKUP($A587, 'Medical Examinations_A_sheet'!$A$1:$J$2336, COLUMN('Medical Examinations_A_sheet'!D587), FALSE)</f>
        <v>No</v>
      </c>
      <c r="F587" t="str">
        <f>VLOOKUP($A587, 'Medical Examinations_A_sheet'!$A$1:$J$2336, COLUMN('Medical Examinations_A_sheet'!E587), FALSE)</f>
        <v>No</v>
      </c>
      <c r="G587" t="str">
        <f>VLOOKUP($A587, 'Medical Examinations_A_sheet'!$A$1:$J$2336, COLUMN('Medical Examinations_A_sheet'!F587), FALSE)</f>
        <v>Yes</v>
      </c>
      <c r="H587">
        <f>VLOOKUP($A587, 'Medical Examinations_A_sheet'!$A$1:$J$2336, COLUMN('Medical Examinations_A_sheet'!G587), FALSE)</f>
        <v>1</v>
      </c>
      <c r="I587" t="str">
        <f>VLOOKUP($A587, 'Medical Examinations_A_sheet'!$A$1:$J$2336, COLUMN('Medical Examinations_A_sheet'!H587), FALSE)</f>
        <v>Yes</v>
      </c>
      <c r="J587" t="str">
        <f>VLOOKUP($A587, 'Medical Examinations_A_sheet'!$A$1:$J$2336, COLUMN('Medical Examinations_A_sheet'!I587), FALSE)</f>
        <v>Overweight</v>
      </c>
      <c r="K587" t="str">
        <f>VLOOKUP($A587, 'Medical Examinations_A_sheet'!$A$1:$J$2336, COLUMN('Medical Examinations_A_sheet'!J587), FALSE)</f>
        <v>Prediabetes</v>
      </c>
      <c r="L587" s="10">
        <f>VLOOKUP(Healthcare!$A587,'Hospitalisation Details_A_sheet'!$A$1:$K$2344,COLUMN('Hospitalisation Details_A_sheet'!F586),FALSE)</f>
        <v>16884.919999999998</v>
      </c>
      <c r="M587" t="str">
        <f>VLOOKUP(Healthcare!$A587,'Hospitalisation Details_A_sheet'!$A$1:$K$2344,COLUMN('Hospitalisation Details_A_sheet'!G586),FALSE)</f>
        <v>tier - 2</v>
      </c>
      <c r="N587" t="str">
        <f>VLOOKUP(Healthcare!$A587,'Hospitalisation Details_A_sheet'!$A$1:$K$2344,COLUMN('Hospitalisation Details_A_sheet'!H586),FALSE)</f>
        <v>tier - 2</v>
      </c>
      <c r="O587" t="str">
        <f>VLOOKUP(Healthcare!$A587,'Hospitalisation Details_A_sheet'!$A$1:$K$2344,COLUMN('Hospitalisation Details_A_sheet'!I586),FALSE)</f>
        <v>R1011</v>
      </c>
      <c r="P587" s="8" t="str">
        <f>VLOOKUP(Healthcare!$A587,'Hospitalisation Details_A_sheet'!$A$1:$K$2344,COLUMN('Hospitalisation Details_A_sheet'!J586),FALSE)</f>
        <v>10-Sep-2003</v>
      </c>
      <c r="Q587">
        <f>VLOOKUP(Healthcare!$A587,'Hospitalisation Details_A_sheet'!$A$1:$K$2344,COLUMN('Hospitalisation Details_A_sheet'!K586),FALSE)</f>
        <v>19</v>
      </c>
    </row>
    <row r="588" spans="1:17" ht="15.6" x14ac:dyDescent="0.3">
      <c r="A588" s="1" t="s">
        <v>1784</v>
      </c>
      <c r="B588" s="24" t="str">
        <f>VLOOKUP('Customer Names_A_sheet'!$A588,'Customer Names_A_sheet'!$A$1:$E$2336,4,FALSE)</f>
        <v>Alexis N</v>
      </c>
      <c r="C588">
        <f>VLOOKUP($A588, 'Medical Examinations_A_sheet'!$A$1:$J$2336, COLUMN('Medical Examinations_A_sheet'!B588), FALSE)</f>
        <v>51.33</v>
      </c>
      <c r="D588">
        <f>VLOOKUP($A588, 'Medical Examinations_A_sheet'!$A$1:$J$2336, COLUMN('Medical Examinations_A_sheet'!C588), FALSE)</f>
        <v>7</v>
      </c>
      <c r="E588" t="str">
        <f>VLOOKUP($A588, 'Medical Examinations_A_sheet'!$A$1:$J$2336, COLUMN('Medical Examinations_A_sheet'!D588), FALSE)</f>
        <v>No</v>
      </c>
      <c r="F588" t="str">
        <f>VLOOKUP($A588, 'Medical Examinations_A_sheet'!$A$1:$J$2336, COLUMN('Medical Examinations_A_sheet'!E588), FALSE)</f>
        <v>No</v>
      </c>
      <c r="G588" t="str">
        <f>VLOOKUP($A588, 'Medical Examinations_A_sheet'!$A$1:$J$2336, COLUMN('Medical Examinations_A_sheet'!F588), FALSE)</f>
        <v>No</v>
      </c>
      <c r="H588">
        <f>VLOOKUP($A588, 'Medical Examinations_A_sheet'!$A$1:$J$2336, COLUMN('Medical Examinations_A_sheet'!G588), FALSE)</f>
        <v>0</v>
      </c>
      <c r="I588" t="str">
        <f>VLOOKUP($A588, 'Medical Examinations_A_sheet'!$A$1:$J$2336, COLUMN('Medical Examinations_A_sheet'!H588), FALSE)</f>
        <v>No</v>
      </c>
      <c r="J588" t="str">
        <f>VLOOKUP($A588, 'Medical Examinations_A_sheet'!$A$1:$J$2336, COLUMN('Medical Examinations_A_sheet'!I588), FALSE)</f>
        <v>Obesity</v>
      </c>
      <c r="K588" t="str">
        <f>VLOOKUP($A588, 'Medical Examinations_A_sheet'!$A$1:$J$2336, COLUMN('Medical Examinations_A_sheet'!J588), FALSE)</f>
        <v>Diabetes</v>
      </c>
      <c r="L588" s="10">
        <f>VLOOKUP(Healthcare!$A588,'Hospitalisation Details_A_sheet'!$A$1:$K$2344,COLUMN('Hospitalisation Details_A_sheet'!F587),FALSE)</f>
        <v>16841.32</v>
      </c>
      <c r="M588" t="str">
        <f>VLOOKUP(Healthcare!$A588,'Hospitalisation Details_A_sheet'!$A$1:$K$2344,COLUMN('Hospitalisation Details_A_sheet'!G587),FALSE)</f>
        <v>tier - 2</v>
      </c>
      <c r="N588" t="str">
        <f>VLOOKUP(Healthcare!$A588,'Hospitalisation Details_A_sheet'!$A$1:$K$2344,COLUMN('Hospitalisation Details_A_sheet'!H587),FALSE)</f>
        <v>tier - 3</v>
      </c>
      <c r="O588" t="str">
        <f>VLOOKUP(Healthcare!$A588,'Hospitalisation Details_A_sheet'!$A$1:$K$2344,COLUMN('Hospitalisation Details_A_sheet'!I587),FALSE)</f>
        <v>R1011</v>
      </c>
      <c r="P588" s="8" t="str">
        <f>VLOOKUP(Healthcare!$A588,'Hospitalisation Details_A_sheet'!$A$1:$K$2344,COLUMN('Hospitalisation Details_A_sheet'!J587),FALSE)</f>
        <v>8-Aug-1974</v>
      </c>
      <c r="Q588">
        <f>VLOOKUP(Healthcare!$A588,'Hospitalisation Details_A_sheet'!$A$1:$K$2344,COLUMN('Hospitalisation Details_A_sheet'!K587),FALSE)</f>
        <v>48</v>
      </c>
    </row>
    <row r="589" spans="1:17" ht="15.6" x14ac:dyDescent="0.3">
      <c r="A589" s="1" t="s">
        <v>1783</v>
      </c>
      <c r="B589" s="24" t="str">
        <f>VLOOKUP('Customer Names_A_sheet'!$A589,'Customer Names_A_sheet'!$A$1:$E$2336,4,FALSE)</f>
        <v>Shanda L</v>
      </c>
      <c r="C589">
        <f>VLOOKUP($A589, 'Medical Examinations_A_sheet'!$A$1:$J$2336, COLUMN('Medical Examinations_A_sheet'!B589), FALSE)</f>
        <v>30.59</v>
      </c>
      <c r="D589">
        <f>VLOOKUP($A589, 'Medical Examinations_A_sheet'!$A$1:$J$2336, COLUMN('Medical Examinations_A_sheet'!C589), FALSE)</f>
        <v>5.56</v>
      </c>
      <c r="E589" t="str">
        <f>VLOOKUP($A589, 'Medical Examinations_A_sheet'!$A$1:$J$2336, COLUMN('Medical Examinations_A_sheet'!D589), FALSE)</f>
        <v>Yes</v>
      </c>
      <c r="F589" t="str">
        <f>VLOOKUP($A589, 'Medical Examinations_A_sheet'!$A$1:$J$2336, COLUMN('Medical Examinations_A_sheet'!E589), FALSE)</f>
        <v>No</v>
      </c>
      <c r="G589" t="str">
        <f>VLOOKUP($A589, 'Medical Examinations_A_sheet'!$A$1:$J$2336, COLUMN('Medical Examinations_A_sheet'!F589), FALSE)</f>
        <v>No</v>
      </c>
      <c r="H589">
        <f>VLOOKUP($A589, 'Medical Examinations_A_sheet'!$A$1:$J$2336, COLUMN('Medical Examinations_A_sheet'!G589), FALSE)</f>
        <v>1</v>
      </c>
      <c r="I589" t="str">
        <f>VLOOKUP($A589, 'Medical Examinations_A_sheet'!$A$1:$J$2336, COLUMN('Medical Examinations_A_sheet'!H589), FALSE)</f>
        <v>No</v>
      </c>
      <c r="J589" t="str">
        <f>VLOOKUP($A589, 'Medical Examinations_A_sheet'!$A$1:$J$2336, COLUMN('Medical Examinations_A_sheet'!I589), FALSE)</f>
        <v>Obesity</v>
      </c>
      <c r="K589" t="str">
        <f>VLOOKUP($A589, 'Medical Examinations_A_sheet'!$A$1:$J$2336, COLUMN('Medical Examinations_A_sheet'!J589), FALSE)</f>
        <v>Normal</v>
      </c>
      <c r="L589" s="10">
        <f>VLOOKUP(Healthcare!$A589,'Hospitalisation Details_A_sheet'!$A$1:$K$2344,COLUMN('Hospitalisation Details_A_sheet'!F588),FALSE)</f>
        <v>16796.41</v>
      </c>
      <c r="M589" t="str">
        <f>VLOOKUP(Healthcare!$A589,'Hospitalisation Details_A_sheet'!$A$1:$K$2344,COLUMN('Hospitalisation Details_A_sheet'!G588),FALSE)</f>
        <v>tier - 2</v>
      </c>
      <c r="N589" t="str">
        <f>VLOOKUP(Healthcare!$A589,'Hospitalisation Details_A_sheet'!$A$1:$K$2344,COLUMN('Hospitalisation Details_A_sheet'!H588),FALSE)</f>
        <v>tier - 3</v>
      </c>
      <c r="O589" t="str">
        <f>VLOOKUP(Healthcare!$A589,'Hospitalisation Details_A_sheet'!$A$1:$K$2344,COLUMN('Hospitalisation Details_A_sheet'!I588),FALSE)</f>
        <v>R1024</v>
      </c>
      <c r="P589" s="8" t="str">
        <f>VLOOKUP(Healthcare!$A589,'Hospitalisation Details_A_sheet'!$A$1:$K$2344,COLUMN('Hospitalisation Details_A_sheet'!J588),FALSE)</f>
        <v>19-Oct-1995</v>
      </c>
      <c r="Q589">
        <f>VLOOKUP(Healthcare!$A589,'Hospitalisation Details_A_sheet'!$A$1:$K$2344,COLUMN('Hospitalisation Details_A_sheet'!K588),FALSE)</f>
        <v>27</v>
      </c>
    </row>
    <row r="590" spans="1:17" ht="15.6" x14ac:dyDescent="0.3">
      <c r="A590" s="1" t="s">
        <v>1782</v>
      </c>
      <c r="B590" s="24" t="str">
        <f>VLOOKUP('Customer Names_A_sheet'!$A590,'Customer Names_A_sheet'!$A$1:$E$2336,4,FALSE)</f>
        <v>Lacey</v>
      </c>
      <c r="C590">
        <f>VLOOKUP($A590, 'Medical Examinations_A_sheet'!$A$1:$J$2336, COLUMN('Medical Examinations_A_sheet'!B590), FALSE)</f>
        <v>39.229999999999997</v>
      </c>
      <c r="D590">
        <f>VLOOKUP($A590, 'Medical Examinations_A_sheet'!$A$1:$J$2336, COLUMN('Medical Examinations_A_sheet'!C590), FALSE)</f>
        <v>8.4499999999999993</v>
      </c>
      <c r="E590" t="str">
        <f>VLOOKUP($A590, 'Medical Examinations_A_sheet'!$A$1:$J$2336, COLUMN('Medical Examinations_A_sheet'!D590), FALSE)</f>
        <v>No</v>
      </c>
      <c r="F590" t="str">
        <f>VLOOKUP($A590, 'Medical Examinations_A_sheet'!$A$1:$J$2336, COLUMN('Medical Examinations_A_sheet'!E590), FALSE)</f>
        <v>No</v>
      </c>
      <c r="G590" t="str">
        <f>VLOOKUP($A590, 'Medical Examinations_A_sheet'!$A$1:$J$2336, COLUMN('Medical Examinations_A_sheet'!F590), FALSE)</f>
        <v>No</v>
      </c>
      <c r="H590">
        <f>VLOOKUP($A590, 'Medical Examinations_A_sheet'!$A$1:$J$2336, COLUMN('Medical Examinations_A_sheet'!G590), FALSE)</f>
        <v>0</v>
      </c>
      <c r="I590" t="str">
        <f>VLOOKUP($A590, 'Medical Examinations_A_sheet'!$A$1:$J$2336, COLUMN('Medical Examinations_A_sheet'!H590), FALSE)</f>
        <v>No</v>
      </c>
      <c r="J590" t="str">
        <f>VLOOKUP($A590, 'Medical Examinations_A_sheet'!$A$1:$J$2336, COLUMN('Medical Examinations_A_sheet'!I590), FALSE)</f>
        <v>Obesity</v>
      </c>
      <c r="K590" t="str">
        <f>VLOOKUP($A590, 'Medical Examinations_A_sheet'!$A$1:$J$2336, COLUMN('Medical Examinations_A_sheet'!J590), FALSE)</f>
        <v>Diabetes</v>
      </c>
      <c r="L590" s="10">
        <f>VLOOKUP(Healthcare!$A590,'Hospitalisation Details_A_sheet'!$A$1:$K$2344,COLUMN('Hospitalisation Details_A_sheet'!F589),FALSE)</f>
        <v>16779.400000000001</v>
      </c>
      <c r="M590" t="str">
        <f>VLOOKUP(Healthcare!$A590,'Hospitalisation Details_A_sheet'!$A$1:$K$2344,COLUMN('Hospitalisation Details_A_sheet'!G589),FALSE)</f>
        <v>tier - 2</v>
      </c>
      <c r="N590" t="str">
        <f>VLOOKUP(Healthcare!$A590,'Hospitalisation Details_A_sheet'!$A$1:$K$2344,COLUMN('Hospitalisation Details_A_sheet'!H589),FALSE)</f>
        <v>tier - 2</v>
      </c>
      <c r="O590" t="str">
        <f>VLOOKUP(Healthcare!$A590,'Hospitalisation Details_A_sheet'!$A$1:$K$2344,COLUMN('Hospitalisation Details_A_sheet'!I589),FALSE)</f>
        <v>R1026</v>
      </c>
      <c r="P590" s="8" t="str">
        <f>VLOOKUP(Healthcare!$A590,'Hospitalisation Details_A_sheet'!$A$1:$K$2344,COLUMN('Hospitalisation Details_A_sheet'!J589),FALSE)</f>
        <v>29-Jul-1962</v>
      </c>
      <c r="Q590">
        <f>VLOOKUP(Healthcare!$A590,'Hospitalisation Details_A_sheet'!$A$1:$K$2344,COLUMN('Hospitalisation Details_A_sheet'!K589),FALSE)</f>
        <v>60</v>
      </c>
    </row>
    <row r="591" spans="1:17" ht="15.6" x14ac:dyDescent="0.3">
      <c r="A591" s="1" t="s">
        <v>1781</v>
      </c>
      <c r="B591" s="24" t="str">
        <f>VLOOKUP('Customer Names_A_sheet'!$A591,'Customer Names_A_sheet'!$A$1:$E$2336,4,FALSE)</f>
        <v>Laurette</v>
      </c>
      <c r="C591">
        <f>VLOOKUP($A591, 'Medical Examinations_A_sheet'!$A$1:$J$2336, COLUMN('Medical Examinations_A_sheet'!B591), FALSE)</f>
        <v>19.094999999999999</v>
      </c>
      <c r="D591">
        <f>VLOOKUP($A591, 'Medical Examinations_A_sheet'!$A$1:$J$2336, COLUMN('Medical Examinations_A_sheet'!C591), FALSE)</f>
        <v>6.19</v>
      </c>
      <c r="E591" t="str">
        <f>VLOOKUP($A591, 'Medical Examinations_A_sheet'!$A$1:$J$2336, COLUMN('Medical Examinations_A_sheet'!D591), FALSE)</f>
        <v>No</v>
      </c>
      <c r="F591" t="str">
        <f>VLOOKUP($A591, 'Medical Examinations_A_sheet'!$A$1:$J$2336, COLUMN('Medical Examinations_A_sheet'!E591), FALSE)</f>
        <v>No</v>
      </c>
      <c r="G591" t="str">
        <f>VLOOKUP($A591, 'Medical Examinations_A_sheet'!$A$1:$J$2336, COLUMN('Medical Examinations_A_sheet'!F591), FALSE)</f>
        <v>No</v>
      </c>
      <c r="H591">
        <f>VLOOKUP($A591, 'Medical Examinations_A_sheet'!$A$1:$J$2336, COLUMN('Medical Examinations_A_sheet'!G591), FALSE)</f>
        <v>0</v>
      </c>
      <c r="I591" t="str">
        <f>VLOOKUP($A591, 'Medical Examinations_A_sheet'!$A$1:$J$2336, COLUMN('Medical Examinations_A_sheet'!H591), FALSE)</f>
        <v>Yes</v>
      </c>
      <c r="J591" t="str">
        <f>VLOOKUP($A591, 'Medical Examinations_A_sheet'!$A$1:$J$2336, COLUMN('Medical Examinations_A_sheet'!I591), FALSE)</f>
        <v>Normal Weight</v>
      </c>
      <c r="K591" t="str">
        <f>VLOOKUP($A591, 'Medical Examinations_A_sheet'!$A$1:$J$2336, COLUMN('Medical Examinations_A_sheet'!J591), FALSE)</f>
        <v>Prediabetes</v>
      </c>
      <c r="L591" s="10">
        <f>VLOOKUP(Healthcare!$A591,'Hospitalisation Details_A_sheet'!$A$1:$K$2344,COLUMN('Hospitalisation Details_A_sheet'!F590),FALSE)</f>
        <v>16776.3</v>
      </c>
      <c r="M591" t="str">
        <f>VLOOKUP(Healthcare!$A591,'Hospitalisation Details_A_sheet'!$A$1:$K$2344,COLUMN('Hospitalisation Details_A_sheet'!G590),FALSE)</f>
        <v>tier - 2</v>
      </c>
      <c r="N591" t="str">
        <f>VLOOKUP(Healthcare!$A591,'Hospitalisation Details_A_sheet'!$A$1:$K$2344,COLUMN('Hospitalisation Details_A_sheet'!H590),FALSE)</f>
        <v>tier - 2</v>
      </c>
      <c r="O591" t="str">
        <f>VLOOKUP(Healthcare!$A591,'Hospitalisation Details_A_sheet'!$A$1:$K$2344,COLUMN('Hospitalisation Details_A_sheet'!I590),FALSE)</f>
        <v>R1024</v>
      </c>
      <c r="P591" s="8" t="str">
        <f>VLOOKUP(Healthcare!$A591,'Hospitalisation Details_A_sheet'!$A$1:$K$2344,COLUMN('Hospitalisation Details_A_sheet'!J590),FALSE)</f>
        <v>23-Sep-1989</v>
      </c>
      <c r="Q591">
        <f>VLOOKUP(Healthcare!$A591,'Hospitalisation Details_A_sheet'!$A$1:$K$2344,COLUMN('Hospitalisation Details_A_sheet'!K590),FALSE)</f>
        <v>33</v>
      </c>
    </row>
    <row r="592" spans="1:17" ht="15.6" x14ac:dyDescent="0.3">
      <c r="A592" s="1" t="s">
        <v>1780</v>
      </c>
      <c r="B592" s="24" t="str">
        <f>VLOOKUP('Customer Names_A_sheet'!$A592,'Customer Names_A_sheet'!$A$1:$E$2336,4,FALSE)</f>
        <v>Jason</v>
      </c>
      <c r="C592">
        <f>VLOOKUP($A592, 'Medical Examinations_A_sheet'!$A$1:$J$2336, COLUMN('Medical Examinations_A_sheet'!B592), FALSE)</f>
        <v>49.72</v>
      </c>
      <c r="D592">
        <f>VLOOKUP($A592, 'Medical Examinations_A_sheet'!$A$1:$J$2336, COLUMN('Medical Examinations_A_sheet'!C592), FALSE)</f>
        <v>7.71</v>
      </c>
      <c r="E592" t="str">
        <f>VLOOKUP($A592, 'Medical Examinations_A_sheet'!$A$1:$J$2336, COLUMN('Medical Examinations_A_sheet'!D592), FALSE)</f>
        <v>No</v>
      </c>
      <c r="F592" t="str">
        <f>VLOOKUP($A592, 'Medical Examinations_A_sheet'!$A$1:$J$2336, COLUMN('Medical Examinations_A_sheet'!E592), FALSE)</f>
        <v>No</v>
      </c>
      <c r="G592" t="str">
        <f>VLOOKUP($A592, 'Medical Examinations_A_sheet'!$A$1:$J$2336, COLUMN('Medical Examinations_A_sheet'!F592), FALSE)</f>
        <v>No</v>
      </c>
      <c r="H592">
        <f>VLOOKUP($A592, 'Medical Examinations_A_sheet'!$A$1:$J$2336, COLUMN('Medical Examinations_A_sheet'!G592), FALSE)</f>
        <v>0</v>
      </c>
      <c r="I592" t="str">
        <f>VLOOKUP($A592, 'Medical Examinations_A_sheet'!$A$1:$J$2336, COLUMN('Medical Examinations_A_sheet'!H592), FALSE)</f>
        <v>No</v>
      </c>
      <c r="J592" t="str">
        <f>VLOOKUP($A592, 'Medical Examinations_A_sheet'!$A$1:$J$2336, COLUMN('Medical Examinations_A_sheet'!I592), FALSE)</f>
        <v>Obesity</v>
      </c>
      <c r="K592" t="str">
        <f>VLOOKUP($A592, 'Medical Examinations_A_sheet'!$A$1:$J$2336, COLUMN('Medical Examinations_A_sheet'!J592), FALSE)</f>
        <v>Diabetes</v>
      </c>
      <c r="L592" s="10">
        <f>VLOOKUP(Healthcare!$A592,'Hospitalisation Details_A_sheet'!$A$1:$K$2344,COLUMN('Hospitalisation Details_A_sheet'!F591),FALSE)</f>
        <v>16770.990000000002</v>
      </c>
      <c r="M592" t="str">
        <f>VLOOKUP(Healthcare!$A592,'Hospitalisation Details_A_sheet'!$A$1:$K$2344,COLUMN('Hospitalisation Details_A_sheet'!G591),FALSE)</f>
        <v>tier - 2</v>
      </c>
      <c r="N592" t="str">
        <f>VLOOKUP(Healthcare!$A592,'Hospitalisation Details_A_sheet'!$A$1:$K$2344,COLUMN('Hospitalisation Details_A_sheet'!H591),FALSE)</f>
        <v>tier - 1</v>
      </c>
      <c r="O592" t="str">
        <f>VLOOKUP(Healthcare!$A592,'Hospitalisation Details_A_sheet'!$A$1:$K$2344,COLUMN('Hospitalisation Details_A_sheet'!I591),FALSE)</f>
        <v>R1012</v>
      </c>
      <c r="P592" s="8" t="str">
        <f>VLOOKUP(Healthcare!$A592,'Hospitalisation Details_A_sheet'!$A$1:$K$2344,COLUMN('Hospitalisation Details_A_sheet'!J591),FALSE)</f>
        <v>28-Aug-1974</v>
      </c>
      <c r="Q592">
        <f>VLOOKUP(Healthcare!$A592,'Hospitalisation Details_A_sheet'!$A$1:$K$2344,COLUMN('Hospitalisation Details_A_sheet'!K591),FALSE)</f>
        <v>48</v>
      </c>
    </row>
    <row r="593" spans="1:17" ht="15.6" x14ac:dyDescent="0.3">
      <c r="A593" s="1" t="s">
        <v>1779</v>
      </c>
      <c r="B593" s="24" t="str">
        <f>VLOOKUP('Customer Names_A_sheet'!$A593,'Customer Names_A_sheet'!$A$1:$E$2336,4,FALSE)</f>
        <v>Mary</v>
      </c>
      <c r="C593">
        <f>VLOOKUP($A593, 'Medical Examinations_A_sheet'!$A$1:$J$2336, COLUMN('Medical Examinations_A_sheet'!B593), FALSE)</f>
        <v>21.754999999999999</v>
      </c>
      <c r="D593">
        <f>VLOOKUP($A593, 'Medical Examinations_A_sheet'!$A$1:$J$2336, COLUMN('Medical Examinations_A_sheet'!C593), FALSE)</f>
        <v>4.63</v>
      </c>
      <c r="E593" t="str">
        <f>VLOOKUP($A593, 'Medical Examinations_A_sheet'!$A$1:$J$2336, COLUMN('Medical Examinations_A_sheet'!D593), FALSE)</f>
        <v>No</v>
      </c>
      <c r="F593" t="str">
        <f>VLOOKUP($A593, 'Medical Examinations_A_sheet'!$A$1:$J$2336, COLUMN('Medical Examinations_A_sheet'!E593), FALSE)</f>
        <v>No</v>
      </c>
      <c r="G593" t="str">
        <f>VLOOKUP($A593, 'Medical Examinations_A_sheet'!$A$1:$J$2336, COLUMN('Medical Examinations_A_sheet'!F593), FALSE)</f>
        <v>Yes</v>
      </c>
      <c r="H593">
        <f>VLOOKUP($A593, 'Medical Examinations_A_sheet'!$A$1:$J$2336, COLUMN('Medical Examinations_A_sheet'!G593), FALSE)</f>
        <v>1</v>
      </c>
      <c r="I593" t="str">
        <f>VLOOKUP($A593, 'Medical Examinations_A_sheet'!$A$1:$J$2336, COLUMN('Medical Examinations_A_sheet'!H593), FALSE)</f>
        <v>Yes</v>
      </c>
      <c r="J593" t="str">
        <f>VLOOKUP($A593, 'Medical Examinations_A_sheet'!$A$1:$J$2336, COLUMN('Medical Examinations_A_sheet'!I593), FALSE)</f>
        <v>Normal Weight</v>
      </c>
      <c r="K593" t="str">
        <f>VLOOKUP($A593, 'Medical Examinations_A_sheet'!$A$1:$J$2336, COLUMN('Medical Examinations_A_sheet'!J593), FALSE)</f>
        <v>Normal</v>
      </c>
      <c r="L593" s="10">
        <f>VLOOKUP(Healthcare!$A593,'Hospitalisation Details_A_sheet'!$A$1:$K$2344,COLUMN('Hospitalisation Details_A_sheet'!F592),FALSE)</f>
        <v>16657.72</v>
      </c>
      <c r="M593" t="str">
        <f>VLOOKUP(Healthcare!$A593,'Hospitalisation Details_A_sheet'!$A$1:$K$2344,COLUMN('Hospitalisation Details_A_sheet'!G592),FALSE)</f>
        <v>tier - 2</v>
      </c>
      <c r="N593" t="str">
        <f>VLOOKUP(Healthcare!$A593,'Hospitalisation Details_A_sheet'!$A$1:$K$2344,COLUMN('Hospitalisation Details_A_sheet'!H592),FALSE)</f>
        <v>tier - 1</v>
      </c>
      <c r="O593" t="str">
        <f>VLOOKUP(Healthcare!$A593,'Hospitalisation Details_A_sheet'!$A$1:$K$2344,COLUMN('Hospitalisation Details_A_sheet'!I592),FALSE)</f>
        <v>R1024</v>
      </c>
      <c r="P593" s="8" t="str">
        <f>VLOOKUP(Healthcare!$A593,'Hospitalisation Details_A_sheet'!$A$1:$K$2344,COLUMN('Hospitalisation Details_A_sheet'!J592),FALSE)</f>
        <v>5-Nov-1993</v>
      </c>
      <c r="Q593">
        <f>VLOOKUP(Healthcare!$A593,'Hospitalisation Details_A_sheet'!$A$1:$K$2344,COLUMN('Hospitalisation Details_A_sheet'!K592),FALSE)</f>
        <v>29</v>
      </c>
    </row>
    <row r="594" spans="1:17" ht="15.6" x14ac:dyDescent="0.3">
      <c r="A594" s="1" t="s">
        <v>1778</v>
      </c>
      <c r="B594" s="24" t="str">
        <f>VLOOKUP('Customer Names_A_sheet'!$A594,'Customer Names_A_sheet'!$A$1:$E$2336,4,FALSE)</f>
        <v>Kati A</v>
      </c>
      <c r="C594">
        <f>VLOOKUP($A594, 'Medical Examinations_A_sheet'!$A$1:$J$2336, COLUMN('Medical Examinations_A_sheet'!B594), FALSE)</f>
        <v>48.39</v>
      </c>
      <c r="D594">
        <f>VLOOKUP($A594, 'Medical Examinations_A_sheet'!$A$1:$J$2336, COLUMN('Medical Examinations_A_sheet'!C594), FALSE)</f>
        <v>4.6100000000000003</v>
      </c>
      <c r="E594" t="str">
        <f>VLOOKUP($A594, 'Medical Examinations_A_sheet'!$A$1:$J$2336, COLUMN('Medical Examinations_A_sheet'!D594), FALSE)</f>
        <v>No</v>
      </c>
      <c r="F594" t="str">
        <f>VLOOKUP($A594, 'Medical Examinations_A_sheet'!$A$1:$J$2336, COLUMN('Medical Examinations_A_sheet'!E594), FALSE)</f>
        <v>No</v>
      </c>
      <c r="G594" t="str">
        <f>VLOOKUP($A594, 'Medical Examinations_A_sheet'!$A$1:$J$2336, COLUMN('Medical Examinations_A_sheet'!F594), FALSE)</f>
        <v>No</v>
      </c>
      <c r="H594">
        <f>VLOOKUP($A594, 'Medical Examinations_A_sheet'!$A$1:$J$2336, COLUMN('Medical Examinations_A_sheet'!G594), FALSE)</f>
        <v>0</v>
      </c>
      <c r="I594" t="str">
        <f>VLOOKUP($A594, 'Medical Examinations_A_sheet'!$A$1:$J$2336, COLUMN('Medical Examinations_A_sheet'!H594), FALSE)</f>
        <v>No</v>
      </c>
      <c r="J594" t="str">
        <f>VLOOKUP($A594, 'Medical Examinations_A_sheet'!$A$1:$J$2336, COLUMN('Medical Examinations_A_sheet'!I594), FALSE)</f>
        <v>Obesity</v>
      </c>
      <c r="K594" t="str">
        <f>VLOOKUP($A594, 'Medical Examinations_A_sheet'!$A$1:$J$2336, COLUMN('Medical Examinations_A_sheet'!J594), FALSE)</f>
        <v>Normal</v>
      </c>
      <c r="L594" s="10">
        <f>VLOOKUP(Healthcare!$A594,'Hospitalisation Details_A_sheet'!$A$1:$K$2344,COLUMN('Hospitalisation Details_A_sheet'!F593),FALSE)</f>
        <v>16631.61</v>
      </c>
      <c r="M594" t="str">
        <f>VLOOKUP(Healthcare!$A594,'Hospitalisation Details_A_sheet'!$A$1:$K$2344,COLUMN('Hospitalisation Details_A_sheet'!G593),FALSE)</f>
        <v>tier - 2</v>
      </c>
      <c r="N594" t="str">
        <f>VLOOKUP(Healthcare!$A594,'Hospitalisation Details_A_sheet'!$A$1:$K$2344,COLUMN('Hospitalisation Details_A_sheet'!H593),FALSE)</f>
        <v>tier - 1</v>
      </c>
      <c r="O594" t="str">
        <f>VLOOKUP(Healthcare!$A594,'Hospitalisation Details_A_sheet'!$A$1:$K$2344,COLUMN('Hospitalisation Details_A_sheet'!I593),FALSE)</f>
        <v>R1012</v>
      </c>
      <c r="P594" s="8" t="str">
        <f>VLOOKUP(Healthcare!$A594,'Hospitalisation Details_A_sheet'!$A$1:$K$2344,COLUMN('Hospitalisation Details_A_sheet'!J593),FALSE)</f>
        <v>25-Sep-1977</v>
      </c>
      <c r="Q594">
        <f>VLOOKUP(Healthcare!$A594,'Hospitalisation Details_A_sheet'!$A$1:$K$2344,COLUMN('Hospitalisation Details_A_sheet'!K593),FALSE)</f>
        <v>45</v>
      </c>
    </row>
    <row r="595" spans="1:17" ht="15.6" x14ac:dyDescent="0.3">
      <c r="A595" s="1" t="s">
        <v>1777</v>
      </c>
      <c r="B595" s="24" t="str">
        <f>VLOOKUP('Customer Names_A_sheet'!$A595,'Customer Names_A_sheet'!$A$1:$E$2336,4,FALSE)</f>
        <v>Kelly J</v>
      </c>
      <c r="C595">
        <f>VLOOKUP($A595, 'Medical Examinations_A_sheet'!$A$1:$J$2336, COLUMN('Medical Examinations_A_sheet'!B595), FALSE)</f>
        <v>47.15</v>
      </c>
      <c r="D595">
        <f>VLOOKUP($A595, 'Medical Examinations_A_sheet'!$A$1:$J$2336, COLUMN('Medical Examinations_A_sheet'!C595), FALSE)</f>
        <v>9.5299999999999994</v>
      </c>
      <c r="E595" t="str">
        <f>VLOOKUP($A595, 'Medical Examinations_A_sheet'!$A$1:$J$2336, COLUMN('Medical Examinations_A_sheet'!D595), FALSE)</f>
        <v>Yes</v>
      </c>
      <c r="F595" t="str">
        <f>VLOOKUP($A595, 'Medical Examinations_A_sheet'!$A$1:$J$2336, COLUMN('Medical Examinations_A_sheet'!E595), FALSE)</f>
        <v>No</v>
      </c>
      <c r="G595" t="str">
        <f>VLOOKUP($A595, 'Medical Examinations_A_sheet'!$A$1:$J$2336, COLUMN('Medical Examinations_A_sheet'!F595), FALSE)</f>
        <v>No</v>
      </c>
      <c r="H595">
        <f>VLOOKUP($A595, 'Medical Examinations_A_sheet'!$A$1:$J$2336, COLUMN('Medical Examinations_A_sheet'!G595), FALSE)</f>
        <v>1</v>
      </c>
      <c r="I595" t="str">
        <f>VLOOKUP($A595, 'Medical Examinations_A_sheet'!$A$1:$J$2336, COLUMN('Medical Examinations_A_sheet'!H595), FALSE)</f>
        <v>No</v>
      </c>
      <c r="J595" t="str">
        <f>VLOOKUP($A595, 'Medical Examinations_A_sheet'!$A$1:$J$2336, COLUMN('Medical Examinations_A_sheet'!I595), FALSE)</f>
        <v>Obesity</v>
      </c>
      <c r="K595" t="str">
        <f>VLOOKUP($A595, 'Medical Examinations_A_sheet'!$A$1:$J$2336, COLUMN('Medical Examinations_A_sheet'!J595), FALSE)</f>
        <v>Diabetes</v>
      </c>
      <c r="L595" s="10">
        <f>VLOOKUP(Healthcare!$A595,'Hospitalisation Details_A_sheet'!$A$1:$K$2344,COLUMN('Hospitalisation Details_A_sheet'!F594),FALSE)</f>
        <v>16602.18</v>
      </c>
      <c r="M595" t="str">
        <f>VLOOKUP(Healthcare!$A595,'Hospitalisation Details_A_sheet'!$A$1:$K$2344,COLUMN('Hospitalisation Details_A_sheet'!G594),FALSE)</f>
        <v>tier - 2</v>
      </c>
      <c r="N595" t="str">
        <f>VLOOKUP(Healthcare!$A595,'Hospitalisation Details_A_sheet'!$A$1:$K$2344,COLUMN('Hospitalisation Details_A_sheet'!H594),FALSE)</f>
        <v>tier - 1</v>
      </c>
      <c r="O595" t="str">
        <f>VLOOKUP(Healthcare!$A595,'Hospitalisation Details_A_sheet'!$A$1:$K$2344,COLUMN('Hospitalisation Details_A_sheet'!I594),FALSE)</f>
        <v>R1026</v>
      </c>
      <c r="P595" s="8" t="str">
        <f>VLOOKUP(Healthcare!$A595,'Hospitalisation Details_A_sheet'!$A$1:$K$2344,COLUMN('Hospitalisation Details_A_sheet'!J594),FALSE)</f>
        <v>24-Jul-1975</v>
      </c>
      <c r="Q595">
        <f>VLOOKUP(Healthcare!$A595,'Hospitalisation Details_A_sheet'!$A$1:$K$2344,COLUMN('Hospitalisation Details_A_sheet'!K594),FALSE)</f>
        <v>47</v>
      </c>
    </row>
    <row r="596" spans="1:17" ht="15.6" x14ac:dyDescent="0.3">
      <c r="A596" s="1" t="s">
        <v>1776</v>
      </c>
      <c r="B596" s="24" t="str">
        <f>VLOOKUP('Customer Names_A_sheet'!$A596,'Customer Names_A_sheet'!$A$1:$E$2336,4,FALSE)</f>
        <v>Greer D</v>
      </c>
      <c r="C596">
        <f>VLOOKUP($A596, 'Medical Examinations_A_sheet'!$A$1:$J$2336, COLUMN('Medical Examinations_A_sheet'!B596), FALSE)</f>
        <v>47.59</v>
      </c>
      <c r="D596">
        <f>VLOOKUP($A596, 'Medical Examinations_A_sheet'!$A$1:$J$2336, COLUMN('Medical Examinations_A_sheet'!C596), FALSE)</f>
        <v>11.43</v>
      </c>
      <c r="E596" t="str">
        <f>VLOOKUP($A596, 'Medical Examinations_A_sheet'!$A$1:$J$2336, COLUMN('Medical Examinations_A_sheet'!D596), FALSE)</f>
        <v>Yes</v>
      </c>
      <c r="F596" t="str">
        <f>VLOOKUP($A596, 'Medical Examinations_A_sheet'!$A$1:$J$2336, COLUMN('Medical Examinations_A_sheet'!E596), FALSE)</f>
        <v>No</v>
      </c>
      <c r="G596" t="str">
        <f>VLOOKUP($A596, 'Medical Examinations_A_sheet'!$A$1:$J$2336, COLUMN('Medical Examinations_A_sheet'!F596), FALSE)</f>
        <v>No</v>
      </c>
      <c r="H596">
        <f>VLOOKUP($A596, 'Medical Examinations_A_sheet'!$A$1:$J$2336, COLUMN('Medical Examinations_A_sheet'!G596), FALSE)</f>
        <v>2</v>
      </c>
      <c r="I596" t="str">
        <f>VLOOKUP($A596, 'Medical Examinations_A_sheet'!$A$1:$J$2336, COLUMN('Medical Examinations_A_sheet'!H596), FALSE)</f>
        <v>No</v>
      </c>
      <c r="J596" t="str">
        <f>VLOOKUP($A596, 'Medical Examinations_A_sheet'!$A$1:$J$2336, COLUMN('Medical Examinations_A_sheet'!I596), FALSE)</f>
        <v>Obesity</v>
      </c>
      <c r="K596" t="str">
        <f>VLOOKUP($A596, 'Medical Examinations_A_sheet'!$A$1:$J$2336, COLUMN('Medical Examinations_A_sheet'!J596), FALSE)</f>
        <v>Diabetes</v>
      </c>
      <c r="L596" s="10">
        <f>VLOOKUP(Healthcare!$A596,'Hospitalisation Details_A_sheet'!$A$1:$K$2344,COLUMN('Hospitalisation Details_A_sheet'!F595),FALSE)</f>
        <v>16600.16</v>
      </c>
      <c r="M596" t="str">
        <f>VLOOKUP(Healthcare!$A596,'Hospitalisation Details_A_sheet'!$A$1:$K$2344,COLUMN('Hospitalisation Details_A_sheet'!G595),FALSE)</f>
        <v>tier - 2</v>
      </c>
      <c r="N596" t="str">
        <f>VLOOKUP(Healthcare!$A596,'Hospitalisation Details_A_sheet'!$A$1:$K$2344,COLUMN('Hospitalisation Details_A_sheet'!H595),FALSE)</f>
        <v>tier - 2</v>
      </c>
      <c r="O596" t="str">
        <f>VLOOKUP(Healthcare!$A596,'Hospitalisation Details_A_sheet'!$A$1:$K$2344,COLUMN('Hospitalisation Details_A_sheet'!I595),FALSE)</f>
        <v>R1011</v>
      </c>
      <c r="P596" s="8" t="str">
        <f>VLOOKUP(Healthcare!$A596,'Hospitalisation Details_A_sheet'!$A$1:$K$2344,COLUMN('Hospitalisation Details_A_sheet'!J595),FALSE)</f>
        <v>10-Jul-1970</v>
      </c>
      <c r="Q596">
        <f>VLOOKUP(Healthcare!$A596,'Hospitalisation Details_A_sheet'!$A$1:$K$2344,COLUMN('Hospitalisation Details_A_sheet'!K595),FALSE)</f>
        <v>52</v>
      </c>
    </row>
    <row r="597" spans="1:17" ht="15.6" x14ac:dyDescent="0.3">
      <c r="A597" s="1" t="s">
        <v>1775</v>
      </c>
      <c r="B597" s="24" t="str">
        <f>VLOOKUP('Customer Names_A_sheet'!$A597,'Customer Names_A_sheet'!$A$1:$E$2336,4,FALSE)</f>
        <v>Brent</v>
      </c>
      <c r="C597">
        <f>VLOOKUP($A597, 'Medical Examinations_A_sheet'!$A$1:$J$2336, COLUMN('Medical Examinations_A_sheet'!B597), FALSE)</f>
        <v>39.81</v>
      </c>
      <c r="D597">
        <f>VLOOKUP($A597, 'Medical Examinations_A_sheet'!$A$1:$J$2336, COLUMN('Medical Examinations_A_sheet'!C597), FALSE)</f>
        <v>7.65</v>
      </c>
      <c r="E597" t="str">
        <f>VLOOKUP($A597, 'Medical Examinations_A_sheet'!$A$1:$J$2336, COLUMN('Medical Examinations_A_sheet'!D597), FALSE)</f>
        <v>Yes</v>
      </c>
      <c r="F597" t="str">
        <f>VLOOKUP($A597, 'Medical Examinations_A_sheet'!$A$1:$J$2336, COLUMN('Medical Examinations_A_sheet'!E597), FALSE)</f>
        <v>No</v>
      </c>
      <c r="G597" t="str">
        <f>VLOOKUP($A597, 'Medical Examinations_A_sheet'!$A$1:$J$2336, COLUMN('Medical Examinations_A_sheet'!F597), FALSE)</f>
        <v>Yes</v>
      </c>
      <c r="H597">
        <f>VLOOKUP($A597, 'Medical Examinations_A_sheet'!$A$1:$J$2336, COLUMN('Medical Examinations_A_sheet'!G597), FALSE)</f>
        <v>1</v>
      </c>
      <c r="I597" t="str">
        <f>VLOOKUP($A597, 'Medical Examinations_A_sheet'!$A$1:$J$2336, COLUMN('Medical Examinations_A_sheet'!H597), FALSE)</f>
        <v>No</v>
      </c>
      <c r="J597" t="str">
        <f>VLOOKUP($A597, 'Medical Examinations_A_sheet'!$A$1:$J$2336, COLUMN('Medical Examinations_A_sheet'!I597), FALSE)</f>
        <v>Obesity</v>
      </c>
      <c r="K597" t="str">
        <f>VLOOKUP($A597, 'Medical Examinations_A_sheet'!$A$1:$J$2336, COLUMN('Medical Examinations_A_sheet'!J597), FALSE)</f>
        <v>Diabetes</v>
      </c>
      <c r="L597" s="10">
        <f>VLOOKUP(Healthcare!$A597,'Hospitalisation Details_A_sheet'!$A$1:$K$2344,COLUMN('Hospitalisation Details_A_sheet'!F596),FALSE)</f>
        <v>16587.96</v>
      </c>
      <c r="M597" t="str">
        <f>VLOOKUP(Healthcare!$A597,'Hospitalisation Details_A_sheet'!$A$1:$K$2344,COLUMN('Hospitalisation Details_A_sheet'!G596),FALSE)</f>
        <v>tier - 2</v>
      </c>
      <c r="N597" t="str">
        <f>VLOOKUP(Healthcare!$A597,'Hospitalisation Details_A_sheet'!$A$1:$K$2344,COLUMN('Hospitalisation Details_A_sheet'!H596),FALSE)</f>
        <v>tier - 2</v>
      </c>
      <c r="O597" t="str">
        <f>VLOOKUP(Healthcare!$A597,'Hospitalisation Details_A_sheet'!$A$1:$K$2344,COLUMN('Hospitalisation Details_A_sheet'!I596),FALSE)</f>
        <v>R1023</v>
      </c>
      <c r="P597" s="8" t="str">
        <f>VLOOKUP(Healthcare!$A597,'Hospitalisation Details_A_sheet'!$A$1:$K$2344,COLUMN('Hospitalisation Details_A_sheet'!J596),FALSE)</f>
        <v>25-Jun-1963</v>
      </c>
      <c r="Q597">
        <f>VLOOKUP(Healthcare!$A597,'Hospitalisation Details_A_sheet'!$A$1:$K$2344,COLUMN('Hospitalisation Details_A_sheet'!K596),FALSE)</f>
        <v>59</v>
      </c>
    </row>
    <row r="598" spans="1:17" ht="15.6" x14ac:dyDescent="0.3">
      <c r="A598" s="1" t="s">
        <v>1774</v>
      </c>
      <c r="B598" s="24" t="str">
        <f>VLOOKUP('Customer Names_A_sheet'!$A598,'Customer Names_A_sheet'!$A$1:$E$2336,4,FALSE)</f>
        <v>Eugene M</v>
      </c>
      <c r="C598">
        <f>VLOOKUP($A598, 'Medical Examinations_A_sheet'!$A$1:$J$2336, COLUMN('Medical Examinations_A_sheet'!B598), FALSE)</f>
        <v>31.02</v>
      </c>
      <c r="D598">
        <f>VLOOKUP($A598, 'Medical Examinations_A_sheet'!$A$1:$J$2336, COLUMN('Medical Examinations_A_sheet'!C598), FALSE)</f>
        <v>5.87</v>
      </c>
      <c r="E598" t="str">
        <f>VLOOKUP($A598, 'Medical Examinations_A_sheet'!$A$1:$J$2336, COLUMN('Medical Examinations_A_sheet'!D598), FALSE)</f>
        <v>Yes</v>
      </c>
      <c r="F598" t="str">
        <f>VLOOKUP($A598, 'Medical Examinations_A_sheet'!$A$1:$J$2336, COLUMN('Medical Examinations_A_sheet'!E598), FALSE)</f>
        <v>No</v>
      </c>
      <c r="G598" t="str">
        <f>VLOOKUP($A598, 'Medical Examinations_A_sheet'!$A$1:$J$2336, COLUMN('Medical Examinations_A_sheet'!F598), FALSE)</f>
        <v>No</v>
      </c>
      <c r="H598">
        <f>VLOOKUP($A598, 'Medical Examinations_A_sheet'!$A$1:$J$2336, COLUMN('Medical Examinations_A_sheet'!G598), FALSE)</f>
        <v>0</v>
      </c>
      <c r="I598" t="str">
        <f>VLOOKUP($A598, 'Medical Examinations_A_sheet'!$A$1:$J$2336, COLUMN('Medical Examinations_A_sheet'!H598), FALSE)</f>
        <v>No</v>
      </c>
      <c r="J598" t="str">
        <f>VLOOKUP($A598, 'Medical Examinations_A_sheet'!$A$1:$J$2336, COLUMN('Medical Examinations_A_sheet'!I598), FALSE)</f>
        <v>Obesity</v>
      </c>
      <c r="K598" t="str">
        <f>VLOOKUP($A598, 'Medical Examinations_A_sheet'!$A$1:$J$2336, COLUMN('Medical Examinations_A_sheet'!J598), FALSE)</f>
        <v>Prediabetes</v>
      </c>
      <c r="L598" s="10">
        <f>VLOOKUP(Healthcare!$A598,'Hospitalisation Details_A_sheet'!$A$1:$K$2344,COLUMN('Hospitalisation Details_A_sheet'!F597),FALSE)</f>
        <v>16586.5</v>
      </c>
      <c r="M598" t="str">
        <f>VLOOKUP(Healthcare!$A598,'Hospitalisation Details_A_sheet'!$A$1:$K$2344,COLUMN('Hospitalisation Details_A_sheet'!G597),FALSE)</f>
        <v>tier - 2</v>
      </c>
      <c r="N598" t="str">
        <f>VLOOKUP(Healthcare!$A598,'Hospitalisation Details_A_sheet'!$A$1:$K$2344,COLUMN('Hospitalisation Details_A_sheet'!H597),FALSE)</f>
        <v>tier - 1</v>
      </c>
      <c r="O598" t="str">
        <f>VLOOKUP(Healthcare!$A598,'Hospitalisation Details_A_sheet'!$A$1:$K$2344,COLUMN('Hospitalisation Details_A_sheet'!I597),FALSE)</f>
        <v>R1013</v>
      </c>
      <c r="P598" s="8" t="str">
        <f>VLOOKUP(Healthcare!$A598,'Hospitalisation Details_A_sheet'!$A$1:$K$2344,COLUMN('Hospitalisation Details_A_sheet'!J597),FALSE)</f>
        <v>25-Jun-2001</v>
      </c>
      <c r="Q598">
        <f>VLOOKUP(Healthcare!$A598,'Hospitalisation Details_A_sheet'!$A$1:$K$2344,COLUMN('Hospitalisation Details_A_sheet'!K597),FALSE)</f>
        <v>21</v>
      </c>
    </row>
    <row r="599" spans="1:17" ht="15.6" x14ac:dyDescent="0.3">
      <c r="A599" s="1" t="s">
        <v>1773</v>
      </c>
      <c r="B599" s="24" t="str">
        <f>VLOOKUP('Customer Names_A_sheet'!$A599,'Customer Names_A_sheet'!$A$1:$E$2336,4,FALSE)</f>
        <v>Erin D</v>
      </c>
      <c r="C599">
        <f>VLOOKUP($A599, 'Medical Examinations_A_sheet'!$A$1:$J$2336, COLUMN('Medical Examinations_A_sheet'!B599), FALSE)</f>
        <v>24.75</v>
      </c>
      <c r="D599">
        <f>VLOOKUP($A599, 'Medical Examinations_A_sheet'!$A$1:$J$2336, COLUMN('Medical Examinations_A_sheet'!C599), FALSE)</f>
        <v>4.3600000000000003</v>
      </c>
      <c r="E599" t="str">
        <f>VLOOKUP($A599, 'Medical Examinations_A_sheet'!$A$1:$J$2336, COLUMN('Medical Examinations_A_sheet'!D599), FALSE)</f>
        <v>Yes</v>
      </c>
      <c r="F599" t="str">
        <f>VLOOKUP($A599, 'Medical Examinations_A_sheet'!$A$1:$J$2336, COLUMN('Medical Examinations_A_sheet'!E599), FALSE)</f>
        <v>No</v>
      </c>
      <c r="G599" t="str">
        <f>VLOOKUP($A599, 'Medical Examinations_A_sheet'!$A$1:$J$2336, COLUMN('Medical Examinations_A_sheet'!F599), FALSE)</f>
        <v>No</v>
      </c>
      <c r="H599">
        <f>VLOOKUP($A599, 'Medical Examinations_A_sheet'!$A$1:$J$2336, COLUMN('Medical Examinations_A_sheet'!G599), FALSE)</f>
        <v>1</v>
      </c>
      <c r="I599" t="str">
        <f>VLOOKUP($A599, 'Medical Examinations_A_sheet'!$A$1:$J$2336, COLUMN('Medical Examinations_A_sheet'!H599), FALSE)</f>
        <v>Yes</v>
      </c>
      <c r="J599" t="str">
        <f>VLOOKUP($A599, 'Medical Examinations_A_sheet'!$A$1:$J$2336, COLUMN('Medical Examinations_A_sheet'!I599), FALSE)</f>
        <v>Normal Weight</v>
      </c>
      <c r="K599" t="str">
        <f>VLOOKUP($A599, 'Medical Examinations_A_sheet'!$A$1:$J$2336, COLUMN('Medical Examinations_A_sheet'!J599), FALSE)</f>
        <v>Normal</v>
      </c>
      <c r="L599" s="10">
        <f>VLOOKUP(Healthcare!$A599,'Hospitalisation Details_A_sheet'!$A$1:$K$2344,COLUMN('Hospitalisation Details_A_sheet'!F598),FALSE)</f>
        <v>16577.78</v>
      </c>
      <c r="M599" t="str">
        <f>VLOOKUP(Healthcare!$A599,'Hospitalisation Details_A_sheet'!$A$1:$K$2344,COLUMN('Hospitalisation Details_A_sheet'!G598),FALSE)</f>
        <v>tier - 2</v>
      </c>
      <c r="N599" t="str">
        <f>VLOOKUP(Healthcare!$A599,'Hospitalisation Details_A_sheet'!$A$1:$K$2344,COLUMN('Hospitalisation Details_A_sheet'!H598),FALSE)</f>
        <v>tier - 1</v>
      </c>
      <c r="O599" t="str">
        <f>VLOOKUP(Healthcare!$A599,'Hospitalisation Details_A_sheet'!$A$1:$K$2344,COLUMN('Hospitalisation Details_A_sheet'!I598),FALSE)</f>
        <v>R1013</v>
      </c>
      <c r="P599" s="8" t="str">
        <f>VLOOKUP(Healthcare!$A599,'Hospitalisation Details_A_sheet'!$A$1:$K$2344,COLUMN('Hospitalisation Details_A_sheet'!J598),FALSE)</f>
        <v>23-Dec-1995</v>
      </c>
      <c r="Q599">
        <f>VLOOKUP(Healthcare!$A599,'Hospitalisation Details_A_sheet'!$A$1:$K$2344,COLUMN('Hospitalisation Details_A_sheet'!K598),FALSE)</f>
        <v>27</v>
      </c>
    </row>
    <row r="600" spans="1:17" ht="15.6" x14ac:dyDescent="0.3">
      <c r="A600" s="1" t="s">
        <v>1772</v>
      </c>
      <c r="B600" s="24" t="str">
        <f>VLOOKUP('Customer Names_A_sheet'!$A600,'Customer Names_A_sheet'!$A$1:$E$2336,4,FALSE)</f>
        <v>Kamilla</v>
      </c>
      <c r="C600">
        <f>VLOOKUP($A600, 'Medical Examinations_A_sheet'!$A$1:$J$2336, COLUMN('Medical Examinations_A_sheet'!B600), FALSE)</f>
        <v>30.114999999999998</v>
      </c>
      <c r="D600">
        <f>VLOOKUP($A600, 'Medical Examinations_A_sheet'!$A$1:$J$2336, COLUMN('Medical Examinations_A_sheet'!C600), FALSE)</f>
        <v>10.119999999999999</v>
      </c>
      <c r="E600" t="str">
        <f>VLOOKUP($A600, 'Medical Examinations_A_sheet'!$A$1:$J$2336, COLUMN('Medical Examinations_A_sheet'!D600), FALSE)</f>
        <v>No</v>
      </c>
      <c r="F600" t="str">
        <f>VLOOKUP($A600, 'Medical Examinations_A_sheet'!$A$1:$J$2336, COLUMN('Medical Examinations_A_sheet'!E600), FALSE)</f>
        <v>No</v>
      </c>
      <c r="G600" t="str">
        <f>VLOOKUP($A600, 'Medical Examinations_A_sheet'!$A$1:$J$2336, COLUMN('Medical Examinations_A_sheet'!F600), FALSE)</f>
        <v>No</v>
      </c>
      <c r="H600">
        <f>VLOOKUP($A600, 'Medical Examinations_A_sheet'!$A$1:$J$2336, COLUMN('Medical Examinations_A_sheet'!G600), FALSE)</f>
        <v>3</v>
      </c>
      <c r="I600" t="str">
        <f>VLOOKUP($A600, 'Medical Examinations_A_sheet'!$A$1:$J$2336, COLUMN('Medical Examinations_A_sheet'!H600), FALSE)</f>
        <v>No</v>
      </c>
      <c r="J600" t="str">
        <f>VLOOKUP($A600, 'Medical Examinations_A_sheet'!$A$1:$J$2336, COLUMN('Medical Examinations_A_sheet'!I600), FALSE)</f>
        <v>Obesity</v>
      </c>
      <c r="K600" t="str">
        <f>VLOOKUP($A600, 'Medical Examinations_A_sheet'!$A$1:$J$2336, COLUMN('Medical Examinations_A_sheet'!J600), FALSE)</f>
        <v>Diabetes</v>
      </c>
      <c r="L600" s="10">
        <f>VLOOKUP(Healthcare!$A600,'Hospitalisation Details_A_sheet'!$A$1:$K$2344,COLUMN('Hospitalisation Details_A_sheet'!F599),FALSE)</f>
        <v>16455.71</v>
      </c>
      <c r="M600" t="str">
        <f>VLOOKUP(Healthcare!$A600,'Hospitalisation Details_A_sheet'!$A$1:$K$2344,COLUMN('Hospitalisation Details_A_sheet'!G599),FALSE)</f>
        <v>tier - 2</v>
      </c>
      <c r="N600" t="str">
        <f>VLOOKUP(Healthcare!$A600,'Hospitalisation Details_A_sheet'!$A$1:$K$2344,COLUMN('Hospitalisation Details_A_sheet'!H599),FALSE)</f>
        <v>tier - 2</v>
      </c>
      <c r="O600" t="str">
        <f>VLOOKUP(Healthcare!$A600,'Hospitalisation Details_A_sheet'!$A$1:$K$2344,COLUMN('Hospitalisation Details_A_sheet'!I599),FALSE)</f>
        <v>R1012</v>
      </c>
      <c r="P600" s="8" t="str">
        <f>VLOOKUP(Healthcare!$A600,'Hospitalisation Details_A_sheet'!$A$1:$K$2344,COLUMN('Hospitalisation Details_A_sheet'!J599),FALSE)</f>
        <v>10-Oct-1958</v>
      </c>
      <c r="Q600">
        <f>VLOOKUP(Healthcare!$A600,'Hospitalisation Details_A_sheet'!$A$1:$K$2344,COLUMN('Hospitalisation Details_A_sheet'!K599),FALSE)</f>
        <v>64</v>
      </c>
    </row>
    <row r="601" spans="1:17" ht="15.6" x14ac:dyDescent="0.3">
      <c r="A601" s="1" t="s">
        <v>1771</v>
      </c>
      <c r="B601" s="24" t="str">
        <f>VLOOKUP('Customer Names_A_sheet'!$A601,'Customer Names_A_sheet'!$A$1:$E$2336,4,FALSE)</f>
        <v>Wayne I.</v>
      </c>
      <c r="C601">
        <f>VLOOKUP($A601, 'Medical Examinations_A_sheet'!$A$1:$J$2336, COLUMN('Medical Examinations_A_sheet'!B601), FALSE)</f>
        <v>26.03</v>
      </c>
      <c r="D601">
        <f>VLOOKUP($A601, 'Medical Examinations_A_sheet'!$A$1:$J$2336, COLUMN('Medical Examinations_A_sheet'!C601), FALSE)</f>
        <v>4.01</v>
      </c>
      <c r="E601" t="str">
        <f>VLOOKUP($A601, 'Medical Examinations_A_sheet'!$A$1:$J$2336, COLUMN('Medical Examinations_A_sheet'!D601), FALSE)</f>
        <v>No</v>
      </c>
      <c r="F601" t="str">
        <f>VLOOKUP($A601, 'Medical Examinations_A_sheet'!$A$1:$J$2336, COLUMN('Medical Examinations_A_sheet'!E601), FALSE)</f>
        <v>No</v>
      </c>
      <c r="G601" t="str">
        <f>VLOOKUP($A601, 'Medical Examinations_A_sheet'!$A$1:$J$2336, COLUMN('Medical Examinations_A_sheet'!F601), FALSE)</f>
        <v>Yes</v>
      </c>
      <c r="H601">
        <f>VLOOKUP($A601, 'Medical Examinations_A_sheet'!$A$1:$J$2336, COLUMN('Medical Examinations_A_sheet'!G601), FALSE)</f>
        <v>1</v>
      </c>
      <c r="I601" t="str">
        <f>VLOOKUP($A601, 'Medical Examinations_A_sheet'!$A$1:$J$2336, COLUMN('Medical Examinations_A_sheet'!H601), FALSE)</f>
        <v>Yes</v>
      </c>
      <c r="J601" t="str">
        <f>VLOOKUP($A601, 'Medical Examinations_A_sheet'!$A$1:$J$2336, COLUMN('Medical Examinations_A_sheet'!I601), FALSE)</f>
        <v>Overweight</v>
      </c>
      <c r="K601" t="str">
        <f>VLOOKUP($A601, 'Medical Examinations_A_sheet'!$A$1:$J$2336, COLUMN('Medical Examinations_A_sheet'!J601), FALSE)</f>
        <v>Normal</v>
      </c>
      <c r="L601" s="10">
        <f>VLOOKUP(Healthcare!$A601,'Hospitalisation Details_A_sheet'!$A$1:$K$2344,COLUMN('Hospitalisation Details_A_sheet'!F600),FALSE)</f>
        <v>16450.89</v>
      </c>
      <c r="M601" t="str">
        <f>VLOOKUP(Healthcare!$A601,'Hospitalisation Details_A_sheet'!$A$1:$K$2344,COLUMN('Hospitalisation Details_A_sheet'!G600),FALSE)</f>
        <v>tier - 2</v>
      </c>
      <c r="N601" t="str">
        <f>VLOOKUP(Healthcare!$A601,'Hospitalisation Details_A_sheet'!$A$1:$K$2344,COLUMN('Hospitalisation Details_A_sheet'!H600),FALSE)</f>
        <v>tier - 1</v>
      </c>
      <c r="O601" t="str">
        <f>VLOOKUP(Healthcare!$A601,'Hospitalisation Details_A_sheet'!$A$1:$K$2344,COLUMN('Hospitalisation Details_A_sheet'!I600),FALSE)</f>
        <v>R1012</v>
      </c>
      <c r="P601" s="8" t="str">
        <f>VLOOKUP(Healthcare!$A601,'Hospitalisation Details_A_sheet'!$A$1:$K$2344,COLUMN('Hospitalisation Details_A_sheet'!J600),FALSE)</f>
        <v>20-Dec-2003</v>
      </c>
      <c r="Q601">
        <f>VLOOKUP(Healthcare!$A601,'Hospitalisation Details_A_sheet'!$A$1:$K$2344,COLUMN('Hospitalisation Details_A_sheet'!K600),FALSE)</f>
        <v>19</v>
      </c>
    </row>
    <row r="602" spans="1:17" ht="15.6" x14ac:dyDescent="0.3">
      <c r="A602" s="1" t="s">
        <v>1770</v>
      </c>
      <c r="B602" s="24" t="str">
        <f>VLOOKUP('Customer Names_A_sheet'!$A602,'Customer Names_A_sheet'!$A$1:$E$2336,4,FALSE)</f>
        <v>Tracy L</v>
      </c>
      <c r="C602">
        <f>VLOOKUP($A602, 'Medical Examinations_A_sheet'!$A$1:$J$2336, COLUMN('Medical Examinations_A_sheet'!B602), FALSE)</f>
        <v>20.045000000000002</v>
      </c>
      <c r="D602">
        <f>VLOOKUP($A602, 'Medical Examinations_A_sheet'!$A$1:$J$2336, COLUMN('Medical Examinations_A_sheet'!C602), FALSE)</f>
        <v>4.7699999999999996</v>
      </c>
      <c r="E602" t="str">
        <f>VLOOKUP($A602, 'Medical Examinations_A_sheet'!$A$1:$J$2336, COLUMN('Medical Examinations_A_sheet'!D602), FALSE)</f>
        <v>Yes</v>
      </c>
      <c r="F602" t="str">
        <f>VLOOKUP($A602, 'Medical Examinations_A_sheet'!$A$1:$J$2336, COLUMN('Medical Examinations_A_sheet'!E602), FALSE)</f>
        <v>No</v>
      </c>
      <c r="G602" t="str">
        <f>VLOOKUP($A602, 'Medical Examinations_A_sheet'!$A$1:$J$2336, COLUMN('Medical Examinations_A_sheet'!F602), FALSE)</f>
        <v>No</v>
      </c>
      <c r="H602">
        <f>VLOOKUP($A602, 'Medical Examinations_A_sheet'!$A$1:$J$2336, COLUMN('Medical Examinations_A_sheet'!G602), FALSE)</f>
        <v>1</v>
      </c>
      <c r="I602" t="str">
        <f>VLOOKUP($A602, 'Medical Examinations_A_sheet'!$A$1:$J$2336, COLUMN('Medical Examinations_A_sheet'!H602), FALSE)</f>
        <v>Yes</v>
      </c>
      <c r="J602" t="str">
        <f>VLOOKUP($A602, 'Medical Examinations_A_sheet'!$A$1:$J$2336, COLUMN('Medical Examinations_A_sheet'!I602), FALSE)</f>
        <v>Normal Weight</v>
      </c>
      <c r="K602" t="str">
        <f>VLOOKUP($A602, 'Medical Examinations_A_sheet'!$A$1:$J$2336, COLUMN('Medical Examinations_A_sheet'!J602), FALSE)</f>
        <v>Normal</v>
      </c>
      <c r="L602" s="10">
        <f>VLOOKUP(Healthcare!$A602,'Hospitalisation Details_A_sheet'!$A$1:$K$2344,COLUMN('Hospitalisation Details_A_sheet'!F601),FALSE)</f>
        <v>16420.490000000002</v>
      </c>
      <c r="M602" t="str">
        <f>VLOOKUP(Healthcare!$A602,'Hospitalisation Details_A_sheet'!$A$1:$K$2344,COLUMN('Hospitalisation Details_A_sheet'!G601),FALSE)</f>
        <v>tier - 2</v>
      </c>
      <c r="N602" t="str">
        <f>VLOOKUP(Healthcare!$A602,'Hospitalisation Details_A_sheet'!$A$1:$K$2344,COLUMN('Hospitalisation Details_A_sheet'!H601),FALSE)</f>
        <v>tier - 3</v>
      </c>
      <c r="O602" t="str">
        <f>VLOOKUP(Healthcare!$A602,'Hospitalisation Details_A_sheet'!$A$1:$K$2344,COLUMN('Hospitalisation Details_A_sheet'!I601),FALSE)</f>
        <v>R1012</v>
      </c>
      <c r="P602" s="8" t="str">
        <f>VLOOKUP(Healthcare!$A602,'Hospitalisation Details_A_sheet'!$A$1:$K$2344,COLUMN('Hospitalisation Details_A_sheet'!J601),FALSE)</f>
        <v>28-Sep-1995</v>
      </c>
      <c r="Q602">
        <f>VLOOKUP(Healthcare!$A602,'Hospitalisation Details_A_sheet'!$A$1:$K$2344,COLUMN('Hospitalisation Details_A_sheet'!K601),FALSE)</f>
        <v>27</v>
      </c>
    </row>
    <row r="603" spans="1:17" ht="15.6" x14ac:dyDescent="0.3">
      <c r="A603" s="1" t="s">
        <v>1769</v>
      </c>
      <c r="B603" s="24" t="str">
        <f>VLOOKUP('Customer Names_A_sheet'!$A603,'Customer Names_A_sheet'!$A$1:$E$2336,4,FALSE)</f>
        <v>Heather</v>
      </c>
      <c r="C603">
        <f>VLOOKUP($A603, 'Medical Examinations_A_sheet'!$A$1:$J$2336, COLUMN('Medical Examinations_A_sheet'!B603), FALSE)</f>
        <v>40.24</v>
      </c>
      <c r="D603">
        <f>VLOOKUP($A603, 'Medical Examinations_A_sheet'!$A$1:$J$2336, COLUMN('Medical Examinations_A_sheet'!C603), FALSE)</f>
        <v>6.83</v>
      </c>
      <c r="E603" t="str">
        <f>VLOOKUP($A603, 'Medical Examinations_A_sheet'!$A$1:$J$2336, COLUMN('Medical Examinations_A_sheet'!D603), FALSE)</f>
        <v>No</v>
      </c>
      <c r="F603" t="str">
        <f>VLOOKUP($A603, 'Medical Examinations_A_sheet'!$A$1:$J$2336, COLUMN('Medical Examinations_A_sheet'!E603), FALSE)</f>
        <v>No</v>
      </c>
      <c r="G603" t="str">
        <f>VLOOKUP($A603, 'Medical Examinations_A_sheet'!$A$1:$J$2336, COLUMN('Medical Examinations_A_sheet'!F603), FALSE)</f>
        <v>No</v>
      </c>
      <c r="H603">
        <f>VLOOKUP($A603, 'Medical Examinations_A_sheet'!$A$1:$J$2336, COLUMN('Medical Examinations_A_sheet'!G603), FALSE)</f>
        <v>0</v>
      </c>
      <c r="I603" t="str">
        <f>VLOOKUP($A603, 'Medical Examinations_A_sheet'!$A$1:$J$2336, COLUMN('Medical Examinations_A_sheet'!H603), FALSE)</f>
        <v>No</v>
      </c>
      <c r="J603" t="str">
        <f>VLOOKUP($A603, 'Medical Examinations_A_sheet'!$A$1:$J$2336, COLUMN('Medical Examinations_A_sheet'!I603), FALSE)</f>
        <v>Obesity</v>
      </c>
      <c r="K603" t="str">
        <f>VLOOKUP($A603, 'Medical Examinations_A_sheet'!$A$1:$J$2336, COLUMN('Medical Examinations_A_sheet'!J603), FALSE)</f>
        <v>Diabetes</v>
      </c>
      <c r="L603" s="10">
        <f>VLOOKUP(Healthcare!$A603,'Hospitalisation Details_A_sheet'!$A$1:$K$2344,COLUMN('Hospitalisation Details_A_sheet'!F602),FALSE)</f>
        <v>16351.42</v>
      </c>
      <c r="M603" t="str">
        <f>VLOOKUP(Healthcare!$A603,'Hospitalisation Details_A_sheet'!$A$1:$K$2344,COLUMN('Hospitalisation Details_A_sheet'!G602),FALSE)</f>
        <v>tier - 2</v>
      </c>
      <c r="N603" t="str">
        <f>VLOOKUP(Healthcare!$A603,'Hospitalisation Details_A_sheet'!$A$1:$K$2344,COLUMN('Hospitalisation Details_A_sheet'!H602),FALSE)</f>
        <v>tier - 3</v>
      </c>
      <c r="O603" t="str">
        <f>VLOOKUP(Healthcare!$A603,'Hospitalisation Details_A_sheet'!$A$1:$K$2344,COLUMN('Hospitalisation Details_A_sheet'!I602),FALSE)</f>
        <v>R1026</v>
      </c>
      <c r="P603" s="8" t="str">
        <f>VLOOKUP(Healthcare!$A603,'Hospitalisation Details_A_sheet'!$A$1:$K$2344,COLUMN('Hospitalisation Details_A_sheet'!J602),FALSE)</f>
        <v>5-Dec-1965</v>
      </c>
      <c r="Q603">
        <f>VLOOKUP(Healthcare!$A603,'Hospitalisation Details_A_sheet'!$A$1:$K$2344,COLUMN('Hospitalisation Details_A_sheet'!K602),FALSE)</f>
        <v>57</v>
      </c>
    </row>
    <row r="604" spans="1:17" ht="15.6" x14ac:dyDescent="0.3">
      <c r="A604" s="1" t="s">
        <v>1768</v>
      </c>
      <c r="B604" s="24" t="str">
        <f>VLOOKUP('Customer Names_A_sheet'!$A604,'Customer Names_A_sheet'!$A$1:$E$2336,4,FALSE)</f>
        <v>Megan C</v>
      </c>
      <c r="C604">
        <f>VLOOKUP($A604, 'Medical Examinations_A_sheet'!$A$1:$J$2336, COLUMN('Medical Examinations_A_sheet'!B604), FALSE)</f>
        <v>43.15</v>
      </c>
      <c r="D604">
        <f>VLOOKUP($A604, 'Medical Examinations_A_sheet'!$A$1:$J$2336, COLUMN('Medical Examinations_A_sheet'!C604), FALSE)</f>
        <v>6.14</v>
      </c>
      <c r="E604" t="str">
        <f>VLOOKUP($A604, 'Medical Examinations_A_sheet'!$A$1:$J$2336, COLUMN('Medical Examinations_A_sheet'!D604), FALSE)</f>
        <v>Yes</v>
      </c>
      <c r="F604" t="str">
        <f>VLOOKUP($A604, 'Medical Examinations_A_sheet'!$A$1:$J$2336, COLUMN('Medical Examinations_A_sheet'!E604), FALSE)</f>
        <v>No</v>
      </c>
      <c r="G604" t="str">
        <f>VLOOKUP($A604, 'Medical Examinations_A_sheet'!$A$1:$J$2336, COLUMN('Medical Examinations_A_sheet'!F604), FALSE)</f>
        <v>Yes</v>
      </c>
      <c r="H604">
        <f>VLOOKUP($A604, 'Medical Examinations_A_sheet'!$A$1:$J$2336, COLUMN('Medical Examinations_A_sheet'!G604), FALSE)</f>
        <v>1</v>
      </c>
      <c r="I604" t="str">
        <f>VLOOKUP($A604, 'Medical Examinations_A_sheet'!$A$1:$J$2336, COLUMN('Medical Examinations_A_sheet'!H604), FALSE)</f>
        <v>No</v>
      </c>
      <c r="J604" t="str">
        <f>VLOOKUP($A604, 'Medical Examinations_A_sheet'!$A$1:$J$2336, COLUMN('Medical Examinations_A_sheet'!I604), FALSE)</f>
        <v>Obesity</v>
      </c>
      <c r="K604" t="str">
        <f>VLOOKUP($A604, 'Medical Examinations_A_sheet'!$A$1:$J$2336, COLUMN('Medical Examinations_A_sheet'!J604), FALSE)</f>
        <v>Prediabetes</v>
      </c>
      <c r="L604" s="10">
        <f>VLOOKUP(Healthcare!$A604,'Hospitalisation Details_A_sheet'!$A$1:$K$2344,COLUMN('Hospitalisation Details_A_sheet'!F603),FALSE)</f>
        <v>16311.05</v>
      </c>
      <c r="M604" t="str">
        <f>VLOOKUP(Healthcare!$A604,'Hospitalisation Details_A_sheet'!$A$1:$K$2344,COLUMN('Hospitalisation Details_A_sheet'!G603),FALSE)</f>
        <v>tier - 2</v>
      </c>
      <c r="N604" t="str">
        <f>VLOOKUP(Healthcare!$A604,'Hospitalisation Details_A_sheet'!$A$1:$K$2344,COLUMN('Hospitalisation Details_A_sheet'!H603),FALSE)</f>
        <v>tier - 3</v>
      </c>
      <c r="O604" t="str">
        <f>VLOOKUP(Healthcare!$A604,'Hospitalisation Details_A_sheet'!$A$1:$K$2344,COLUMN('Hospitalisation Details_A_sheet'!I603),FALSE)</f>
        <v>R1026</v>
      </c>
      <c r="P604" s="8" t="str">
        <f>VLOOKUP(Healthcare!$A604,'Hospitalisation Details_A_sheet'!$A$1:$K$2344,COLUMN('Hospitalisation Details_A_sheet'!J603),FALSE)</f>
        <v>8-Aug-1969</v>
      </c>
      <c r="Q604">
        <f>VLOOKUP(Healthcare!$A604,'Hospitalisation Details_A_sheet'!$A$1:$K$2344,COLUMN('Hospitalisation Details_A_sheet'!K603),FALSE)</f>
        <v>53</v>
      </c>
    </row>
    <row r="605" spans="1:17" ht="15.6" x14ac:dyDescent="0.3">
      <c r="A605" s="1" t="s">
        <v>1767</v>
      </c>
      <c r="B605" s="24" t="str">
        <f>VLOOKUP('Customer Names_A_sheet'!$A605,'Customer Names_A_sheet'!$A$1:$E$2336,4,FALSE)</f>
        <v>Jonathan</v>
      </c>
      <c r="C605">
        <f>VLOOKUP($A605, 'Medical Examinations_A_sheet'!$A$1:$J$2336, COLUMN('Medical Examinations_A_sheet'!B605), FALSE)</f>
        <v>27.7</v>
      </c>
      <c r="D605">
        <f>VLOOKUP($A605, 'Medical Examinations_A_sheet'!$A$1:$J$2336, COLUMN('Medical Examinations_A_sheet'!C605), FALSE)</f>
        <v>5.6</v>
      </c>
      <c r="E605" t="str">
        <f>VLOOKUP($A605, 'Medical Examinations_A_sheet'!$A$1:$J$2336, COLUMN('Medical Examinations_A_sheet'!D605), FALSE)</f>
        <v>No</v>
      </c>
      <c r="F605" t="str">
        <f>VLOOKUP($A605, 'Medical Examinations_A_sheet'!$A$1:$J$2336, COLUMN('Medical Examinations_A_sheet'!E605), FALSE)</f>
        <v>No</v>
      </c>
      <c r="G605" t="str">
        <f>VLOOKUP($A605, 'Medical Examinations_A_sheet'!$A$1:$J$2336, COLUMN('Medical Examinations_A_sheet'!F605), FALSE)</f>
        <v>Yes</v>
      </c>
      <c r="H605">
        <f>VLOOKUP($A605, 'Medical Examinations_A_sheet'!$A$1:$J$2336, COLUMN('Medical Examinations_A_sheet'!G605), FALSE)</f>
        <v>1</v>
      </c>
      <c r="I605" t="str">
        <f>VLOOKUP($A605, 'Medical Examinations_A_sheet'!$A$1:$J$2336, COLUMN('Medical Examinations_A_sheet'!H605), FALSE)</f>
        <v>Yes</v>
      </c>
      <c r="J605" t="str">
        <f>VLOOKUP($A605, 'Medical Examinations_A_sheet'!$A$1:$J$2336, COLUMN('Medical Examinations_A_sheet'!I605), FALSE)</f>
        <v>Overweight</v>
      </c>
      <c r="K605" t="str">
        <f>VLOOKUP($A605, 'Medical Examinations_A_sheet'!$A$1:$J$2336, COLUMN('Medical Examinations_A_sheet'!J605), FALSE)</f>
        <v>Normal</v>
      </c>
      <c r="L605" s="10">
        <f>VLOOKUP(Healthcare!$A605,'Hospitalisation Details_A_sheet'!$A$1:$K$2344,COLUMN('Hospitalisation Details_A_sheet'!F604),FALSE)</f>
        <v>16297.85</v>
      </c>
      <c r="M605" t="str">
        <f>VLOOKUP(Healthcare!$A605,'Hospitalisation Details_A_sheet'!$A$1:$K$2344,COLUMN('Hospitalisation Details_A_sheet'!G604),FALSE)</f>
        <v>tier - 2</v>
      </c>
      <c r="N605" t="str">
        <f>VLOOKUP(Healthcare!$A605,'Hospitalisation Details_A_sheet'!$A$1:$K$2344,COLUMN('Hospitalisation Details_A_sheet'!H604),FALSE)</f>
        <v>tier - 3</v>
      </c>
      <c r="O605" t="str">
        <f>VLOOKUP(Healthcare!$A605,'Hospitalisation Details_A_sheet'!$A$1:$K$2344,COLUMN('Hospitalisation Details_A_sheet'!I604),FALSE)</f>
        <v>R1011</v>
      </c>
      <c r="P605" s="8" t="str">
        <f>VLOOKUP(Healthcare!$A605,'Hospitalisation Details_A_sheet'!$A$1:$K$2344,COLUMN('Hospitalisation Details_A_sheet'!J604),FALSE)</f>
        <v>24-Aug-2003</v>
      </c>
      <c r="Q605">
        <f>VLOOKUP(Healthcare!$A605,'Hospitalisation Details_A_sheet'!$A$1:$K$2344,COLUMN('Hospitalisation Details_A_sheet'!K604),FALSE)</f>
        <v>19</v>
      </c>
    </row>
    <row r="606" spans="1:17" ht="15.6" x14ac:dyDescent="0.3">
      <c r="A606" s="1" t="s">
        <v>1766</v>
      </c>
      <c r="B606" s="24" t="str">
        <f>VLOOKUP('Customer Names_A_sheet'!$A606,'Customer Names_A_sheet'!$A$1:$E$2336,4,FALSE)</f>
        <v>Greg D.</v>
      </c>
      <c r="C606">
        <f>VLOOKUP($A606, 'Medical Examinations_A_sheet'!$A$1:$J$2336, COLUMN('Medical Examinations_A_sheet'!B606), FALSE)</f>
        <v>45.68</v>
      </c>
      <c r="D606">
        <f>VLOOKUP($A606, 'Medical Examinations_A_sheet'!$A$1:$J$2336, COLUMN('Medical Examinations_A_sheet'!C606), FALSE)</f>
        <v>4.8</v>
      </c>
      <c r="E606" t="str">
        <f>VLOOKUP($A606, 'Medical Examinations_A_sheet'!$A$1:$J$2336, COLUMN('Medical Examinations_A_sheet'!D606), FALSE)</f>
        <v>No</v>
      </c>
      <c r="F606" t="str">
        <f>VLOOKUP($A606, 'Medical Examinations_A_sheet'!$A$1:$J$2336, COLUMN('Medical Examinations_A_sheet'!E606), FALSE)</f>
        <v>No</v>
      </c>
      <c r="G606" t="str">
        <f>VLOOKUP($A606, 'Medical Examinations_A_sheet'!$A$1:$J$2336, COLUMN('Medical Examinations_A_sheet'!F606), FALSE)</f>
        <v>No</v>
      </c>
      <c r="H606">
        <f>VLOOKUP($A606, 'Medical Examinations_A_sheet'!$A$1:$J$2336, COLUMN('Medical Examinations_A_sheet'!G606), FALSE)</f>
        <v>2</v>
      </c>
      <c r="I606" t="str">
        <f>VLOOKUP($A606, 'Medical Examinations_A_sheet'!$A$1:$J$2336, COLUMN('Medical Examinations_A_sheet'!H606), FALSE)</f>
        <v>No</v>
      </c>
      <c r="J606" t="str">
        <f>VLOOKUP($A606, 'Medical Examinations_A_sheet'!$A$1:$J$2336, COLUMN('Medical Examinations_A_sheet'!I606), FALSE)</f>
        <v>Obesity</v>
      </c>
      <c r="K606" t="str">
        <f>VLOOKUP($A606, 'Medical Examinations_A_sheet'!$A$1:$J$2336, COLUMN('Medical Examinations_A_sheet'!J606), FALSE)</f>
        <v>Normal</v>
      </c>
      <c r="L606" s="10">
        <f>VLOOKUP(Healthcare!$A606,'Hospitalisation Details_A_sheet'!$A$1:$K$2344,COLUMN('Hospitalisation Details_A_sheet'!F605),FALSE)</f>
        <v>16267.32</v>
      </c>
      <c r="M606" t="str">
        <f>VLOOKUP(Healthcare!$A606,'Hospitalisation Details_A_sheet'!$A$1:$K$2344,COLUMN('Hospitalisation Details_A_sheet'!G605),FALSE)</f>
        <v>tier - 2</v>
      </c>
      <c r="N606" t="str">
        <f>VLOOKUP(Healthcare!$A606,'Hospitalisation Details_A_sheet'!$A$1:$K$2344,COLUMN('Hospitalisation Details_A_sheet'!H605),FALSE)</f>
        <v>tier - 2</v>
      </c>
      <c r="O606" t="str">
        <f>VLOOKUP(Healthcare!$A606,'Hospitalisation Details_A_sheet'!$A$1:$K$2344,COLUMN('Hospitalisation Details_A_sheet'!I605),FALSE)</f>
        <v>R1023</v>
      </c>
      <c r="P606" s="8" t="str">
        <f>VLOOKUP(Healthcare!$A606,'Hospitalisation Details_A_sheet'!$A$1:$K$2344,COLUMN('Hospitalisation Details_A_sheet'!J605),FALSE)</f>
        <v>30-Jul-1972</v>
      </c>
      <c r="Q606">
        <f>VLOOKUP(Healthcare!$A606,'Hospitalisation Details_A_sheet'!$A$1:$K$2344,COLUMN('Hospitalisation Details_A_sheet'!K605),FALSE)</f>
        <v>50</v>
      </c>
    </row>
    <row r="607" spans="1:17" ht="15.6" x14ac:dyDescent="0.3">
      <c r="A607" s="1" t="s">
        <v>1765</v>
      </c>
      <c r="B607" s="24" t="str">
        <f>VLOOKUP('Customer Names_A_sheet'!$A607,'Customer Names_A_sheet'!$A$1:$E$2336,4,FALSE)</f>
        <v>Steven L.</v>
      </c>
      <c r="C607">
        <f>VLOOKUP($A607, 'Medical Examinations_A_sheet'!$A$1:$J$2336, COLUMN('Medical Examinations_A_sheet'!B607), FALSE)</f>
        <v>27.3</v>
      </c>
      <c r="D607">
        <f>VLOOKUP($A607, 'Medical Examinations_A_sheet'!$A$1:$J$2336, COLUMN('Medical Examinations_A_sheet'!C607), FALSE)</f>
        <v>11.89</v>
      </c>
      <c r="E607" t="str">
        <f>VLOOKUP($A607, 'Medical Examinations_A_sheet'!$A$1:$J$2336, COLUMN('Medical Examinations_A_sheet'!D607), FALSE)</f>
        <v>No</v>
      </c>
      <c r="F607" t="str">
        <f>VLOOKUP($A607, 'Medical Examinations_A_sheet'!$A$1:$J$2336, COLUMN('Medical Examinations_A_sheet'!E607), FALSE)</f>
        <v>No</v>
      </c>
      <c r="G607" t="str">
        <f>VLOOKUP($A607, 'Medical Examinations_A_sheet'!$A$1:$J$2336, COLUMN('Medical Examinations_A_sheet'!F607), FALSE)</f>
        <v>No</v>
      </c>
      <c r="H607">
        <f>VLOOKUP($A607, 'Medical Examinations_A_sheet'!$A$1:$J$2336, COLUMN('Medical Examinations_A_sheet'!G607), FALSE)</f>
        <v>0</v>
      </c>
      <c r="I607" t="str">
        <f>VLOOKUP($A607, 'Medical Examinations_A_sheet'!$A$1:$J$2336, COLUMN('Medical Examinations_A_sheet'!H607), FALSE)</f>
        <v>Yes</v>
      </c>
      <c r="J607" t="str">
        <f>VLOOKUP($A607, 'Medical Examinations_A_sheet'!$A$1:$J$2336, COLUMN('Medical Examinations_A_sheet'!I607), FALSE)</f>
        <v>Overweight</v>
      </c>
      <c r="K607" t="str">
        <f>VLOOKUP($A607, 'Medical Examinations_A_sheet'!$A$1:$J$2336, COLUMN('Medical Examinations_A_sheet'!J607), FALSE)</f>
        <v>Diabetes</v>
      </c>
      <c r="L607" s="10">
        <f>VLOOKUP(Healthcare!$A607,'Hospitalisation Details_A_sheet'!$A$1:$K$2344,COLUMN('Hospitalisation Details_A_sheet'!F606),FALSE)</f>
        <v>16232.85</v>
      </c>
      <c r="M607" t="str">
        <f>VLOOKUP(Healthcare!$A607,'Hospitalisation Details_A_sheet'!$A$1:$K$2344,COLUMN('Hospitalisation Details_A_sheet'!G606),FALSE)</f>
        <v>tier - 2</v>
      </c>
      <c r="N607" t="str">
        <f>VLOOKUP(Healthcare!$A607,'Hospitalisation Details_A_sheet'!$A$1:$K$2344,COLUMN('Hospitalisation Details_A_sheet'!H606),FALSE)</f>
        <v>tier - 1</v>
      </c>
      <c r="O607" t="str">
        <f>VLOOKUP(Healthcare!$A607,'Hospitalisation Details_A_sheet'!$A$1:$K$2344,COLUMN('Hospitalisation Details_A_sheet'!I606),FALSE)</f>
        <v>R1011</v>
      </c>
      <c r="P607" s="8" t="str">
        <f>VLOOKUP(Healthcare!$A607,'Hospitalisation Details_A_sheet'!$A$1:$K$2344,COLUMN('Hospitalisation Details_A_sheet'!J606),FALSE)</f>
        <v>8-Sep-2002</v>
      </c>
      <c r="Q607">
        <f>VLOOKUP(Healthcare!$A607,'Hospitalisation Details_A_sheet'!$A$1:$K$2344,COLUMN('Hospitalisation Details_A_sheet'!K606),FALSE)</f>
        <v>20</v>
      </c>
    </row>
    <row r="608" spans="1:17" ht="15.6" x14ac:dyDescent="0.3">
      <c r="A608" s="1" t="s">
        <v>1764</v>
      </c>
      <c r="B608" s="24" t="str">
        <f>VLOOKUP('Customer Names_A_sheet'!$A608,'Customer Names_A_sheet'!$A$1:$E$2336,4,FALSE)</f>
        <v>Gianfilippo</v>
      </c>
      <c r="C608">
        <f>VLOOKUP($A608, 'Medical Examinations_A_sheet'!$A$1:$J$2336, COLUMN('Medical Examinations_A_sheet'!B608), FALSE)</f>
        <v>54.45</v>
      </c>
      <c r="D608">
        <f>VLOOKUP($A608, 'Medical Examinations_A_sheet'!$A$1:$J$2336, COLUMN('Medical Examinations_A_sheet'!C608), FALSE)</f>
        <v>4.7300000000000004</v>
      </c>
      <c r="E608" t="str">
        <f>VLOOKUP($A608, 'Medical Examinations_A_sheet'!$A$1:$J$2336, COLUMN('Medical Examinations_A_sheet'!D608), FALSE)</f>
        <v>Yes</v>
      </c>
      <c r="F608" t="str">
        <f>VLOOKUP($A608, 'Medical Examinations_A_sheet'!$A$1:$J$2336, COLUMN('Medical Examinations_A_sheet'!E608), FALSE)</f>
        <v>No</v>
      </c>
      <c r="G608" t="str">
        <f>VLOOKUP($A608, 'Medical Examinations_A_sheet'!$A$1:$J$2336, COLUMN('Medical Examinations_A_sheet'!F608), FALSE)</f>
        <v>No</v>
      </c>
      <c r="H608">
        <f>VLOOKUP($A608, 'Medical Examinations_A_sheet'!$A$1:$J$2336, COLUMN('Medical Examinations_A_sheet'!G608), FALSE)</f>
        <v>1</v>
      </c>
      <c r="I608" t="str">
        <f>VLOOKUP($A608, 'Medical Examinations_A_sheet'!$A$1:$J$2336, COLUMN('Medical Examinations_A_sheet'!H608), FALSE)</f>
        <v>No</v>
      </c>
      <c r="J608" t="str">
        <f>VLOOKUP($A608, 'Medical Examinations_A_sheet'!$A$1:$J$2336, COLUMN('Medical Examinations_A_sheet'!I608), FALSE)</f>
        <v>Obesity</v>
      </c>
      <c r="K608" t="str">
        <f>VLOOKUP($A608, 'Medical Examinations_A_sheet'!$A$1:$J$2336, COLUMN('Medical Examinations_A_sheet'!J608), FALSE)</f>
        <v>Normal</v>
      </c>
      <c r="L608" s="10">
        <f>VLOOKUP(Healthcare!$A608,'Hospitalisation Details_A_sheet'!$A$1:$K$2344,COLUMN('Hospitalisation Details_A_sheet'!F607),FALSE)</f>
        <v>16205.88</v>
      </c>
      <c r="M608" t="str">
        <f>VLOOKUP(Healthcare!$A608,'Hospitalisation Details_A_sheet'!$A$1:$K$2344,COLUMN('Hospitalisation Details_A_sheet'!G607),FALSE)</f>
        <v>tier - 2</v>
      </c>
      <c r="N608" t="str">
        <f>VLOOKUP(Healthcare!$A608,'Hospitalisation Details_A_sheet'!$A$1:$K$2344,COLUMN('Hospitalisation Details_A_sheet'!H607),FALSE)</f>
        <v>tier - 1</v>
      </c>
      <c r="O608" t="str">
        <f>VLOOKUP(Healthcare!$A608,'Hospitalisation Details_A_sheet'!$A$1:$K$2344,COLUMN('Hospitalisation Details_A_sheet'!I607),FALSE)</f>
        <v>R1012</v>
      </c>
      <c r="P608" s="8" t="str">
        <f>VLOOKUP(Healthcare!$A608,'Hospitalisation Details_A_sheet'!$A$1:$K$2344,COLUMN('Hospitalisation Details_A_sheet'!J607),FALSE)</f>
        <v>21-Aug-1988</v>
      </c>
      <c r="Q608">
        <f>VLOOKUP(Healthcare!$A608,'Hospitalisation Details_A_sheet'!$A$1:$K$2344,COLUMN('Hospitalisation Details_A_sheet'!K607),FALSE)</f>
        <v>34</v>
      </c>
    </row>
    <row r="609" spans="1:17" ht="15.6" x14ac:dyDescent="0.3">
      <c r="A609" s="1" t="s">
        <v>1763</v>
      </c>
      <c r="B609" s="24" t="str">
        <f>VLOOKUP('Customer Names_A_sheet'!$A609,'Customer Names_A_sheet'!$A$1:$E$2336,4,FALSE)</f>
        <v>Hector</v>
      </c>
      <c r="C609">
        <f>VLOOKUP($A609, 'Medical Examinations_A_sheet'!$A$1:$J$2336, COLUMN('Medical Examinations_A_sheet'!B609), FALSE)</f>
        <v>54.43</v>
      </c>
      <c r="D609">
        <f>VLOOKUP($A609, 'Medical Examinations_A_sheet'!$A$1:$J$2336, COLUMN('Medical Examinations_A_sheet'!C609), FALSE)</f>
        <v>4.6100000000000003</v>
      </c>
      <c r="E609" t="str">
        <f>VLOOKUP($A609, 'Medical Examinations_A_sheet'!$A$1:$J$2336, COLUMN('Medical Examinations_A_sheet'!D609), FALSE)</f>
        <v>Yes</v>
      </c>
      <c r="F609" t="str">
        <f>VLOOKUP($A609, 'Medical Examinations_A_sheet'!$A$1:$J$2336, COLUMN('Medical Examinations_A_sheet'!E609), FALSE)</f>
        <v>No</v>
      </c>
      <c r="G609" t="str">
        <f>VLOOKUP($A609, 'Medical Examinations_A_sheet'!$A$1:$J$2336, COLUMN('Medical Examinations_A_sheet'!F609), FALSE)</f>
        <v>No</v>
      </c>
      <c r="H609">
        <f>VLOOKUP($A609, 'Medical Examinations_A_sheet'!$A$1:$J$2336, COLUMN('Medical Examinations_A_sheet'!G609), FALSE)</f>
        <v>1</v>
      </c>
      <c r="I609" t="str">
        <f>VLOOKUP($A609, 'Medical Examinations_A_sheet'!$A$1:$J$2336, COLUMN('Medical Examinations_A_sheet'!H609), FALSE)</f>
        <v>No</v>
      </c>
      <c r="J609" t="str">
        <f>VLOOKUP($A609, 'Medical Examinations_A_sheet'!$A$1:$J$2336, COLUMN('Medical Examinations_A_sheet'!I609), FALSE)</f>
        <v>Obesity</v>
      </c>
      <c r="K609" t="str">
        <f>VLOOKUP($A609, 'Medical Examinations_A_sheet'!$A$1:$J$2336, COLUMN('Medical Examinations_A_sheet'!J609), FALSE)</f>
        <v>Normal</v>
      </c>
      <c r="L609" s="10">
        <f>VLOOKUP(Healthcare!$A609,'Hospitalisation Details_A_sheet'!$A$1:$K$2344,COLUMN('Hospitalisation Details_A_sheet'!F608),FALSE)</f>
        <v>16199.1</v>
      </c>
      <c r="M609" t="str">
        <f>VLOOKUP(Healthcare!$A609,'Hospitalisation Details_A_sheet'!$A$1:$K$2344,COLUMN('Hospitalisation Details_A_sheet'!G608),FALSE)</f>
        <v>tier - 2</v>
      </c>
      <c r="N609" t="str">
        <f>VLOOKUP(Healthcare!$A609,'Hospitalisation Details_A_sheet'!$A$1:$K$2344,COLUMN('Hospitalisation Details_A_sheet'!H608),FALSE)</f>
        <v>tier - 2</v>
      </c>
      <c r="O609" t="str">
        <f>VLOOKUP(Healthcare!$A609,'Hospitalisation Details_A_sheet'!$A$1:$K$2344,COLUMN('Hospitalisation Details_A_sheet'!I608),FALSE)</f>
        <v>R1012</v>
      </c>
      <c r="P609" s="8" t="str">
        <f>VLOOKUP(Healthcare!$A609,'Hospitalisation Details_A_sheet'!$A$1:$K$2344,COLUMN('Hospitalisation Details_A_sheet'!J608),FALSE)</f>
        <v>6-Aug-1988</v>
      </c>
      <c r="Q609">
        <f>VLOOKUP(Healthcare!$A609,'Hospitalisation Details_A_sheet'!$A$1:$K$2344,COLUMN('Hospitalisation Details_A_sheet'!K608),FALSE)</f>
        <v>34</v>
      </c>
    </row>
    <row r="610" spans="1:17" ht="15.6" x14ac:dyDescent="0.3">
      <c r="A610" s="1" t="s">
        <v>1762</v>
      </c>
      <c r="B610" s="24" t="str">
        <f>VLOOKUP('Customer Names_A_sheet'!$A610,'Customer Names_A_sheet'!$A$1:$E$2336,4,FALSE)</f>
        <v>Mark W.</v>
      </c>
      <c r="C610">
        <f>VLOOKUP($A610, 'Medical Examinations_A_sheet'!$A$1:$J$2336, COLUMN('Medical Examinations_A_sheet'!B610), FALSE)</f>
        <v>48.01</v>
      </c>
      <c r="D610">
        <f>VLOOKUP($A610, 'Medical Examinations_A_sheet'!$A$1:$J$2336, COLUMN('Medical Examinations_A_sheet'!C610), FALSE)</f>
        <v>7.3</v>
      </c>
      <c r="E610" t="str">
        <f>VLOOKUP($A610, 'Medical Examinations_A_sheet'!$A$1:$J$2336, COLUMN('Medical Examinations_A_sheet'!D610), FALSE)</f>
        <v>No</v>
      </c>
      <c r="F610" t="str">
        <f>VLOOKUP($A610, 'Medical Examinations_A_sheet'!$A$1:$J$2336, COLUMN('Medical Examinations_A_sheet'!E610), FALSE)</f>
        <v>No</v>
      </c>
      <c r="G610" t="str">
        <f>VLOOKUP($A610, 'Medical Examinations_A_sheet'!$A$1:$J$2336, COLUMN('Medical Examinations_A_sheet'!F610), FALSE)</f>
        <v>No</v>
      </c>
      <c r="H610">
        <f>VLOOKUP($A610, 'Medical Examinations_A_sheet'!$A$1:$J$2336, COLUMN('Medical Examinations_A_sheet'!G610), FALSE)</f>
        <v>0</v>
      </c>
      <c r="I610" t="str">
        <f>VLOOKUP($A610, 'Medical Examinations_A_sheet'!$A$1:$J$2336, COLUMN('Medical Examinations_A_sheet'!H610), FALSE)</f>
        <v>No</v>
      </c>
      <c r="J610" t="str">
        <f>VLOOKUP($A610, 'Medical Examinations_A_sheet'!$A$1:$J$2336, COLUMN('Medical Examinations_A_sheet'!I610), FALSE)</f>
        <v>Obesity</v>
      </c>
      <c r="K610" t="str">
        <f>VLOOKUP($A610, 'Medical Examinations_A_sheet'!$A$1:$J$2336, COLUMN('Medical Examinations_A_sheet'!J610), FALSE)</f>
        <v>Diabetes</v>
      </c>
      <c r="L610" s="10">
        <f>VLOOKUP(Healthcare!$A610,'Hospitalisation Details_A_sheet'!$A$1:$K$2344,COLUMN('Hospitalisation Details_A_sheet'!F609),FALSE)</f>
        <v>16190.97</v>
      </c>
      <c r="M610" t="str">
        <f>VLOOKUP(Healthcare!$A610,'Hospitalisation Details_A_sheet'!$A$1:$K$2344,COLUMN('Hospitalisation Details_A_sheet'!G609),FALSE)</f>
        <v>tier - 2</v>
      </c>
      <c r="N610" t="str">
        <f>VLOOKUP(Healthcare!$A610,'Hospitalisation Details_A_sheet'!$A$1:$K$2344,COLUMN('Hospitalisation Details_A_sheet'!H609),FALSE)</f>
        <v>tier - 3</v>
      </c>
      <c r="O610" t="str">
        <f>VLOOKUP(Healthcare!$A610,'Hospitalisation Details_A_sheet'!$A$1:$K$2344,COLUMN('Hospitalisation Details_A_sheet'!I609),FALSE)</f>
        <v>R1012</v>
      </c>
      <c r="P610" s="8" t="str">
        <f>VLOOKUP(Healthcare!$A610,'Hospitalisation Details_A_sheet'!$A$1:$K$2344,COLUMN('Hospitalisation Details_A_sheet'!J609),FALSE)</f>
        <v>11-Sep-1974</v>
      </c>
      <c r="Q610">
        <f>VLOOKUP(Healthcare!$A610,'Hospitalisation Details_A_sheet'!$A$1:$K$2344,COLUMN('Hospitalisation Details_A_sheet'!K609),FALSE)</f>
        <v>48</v>
      </c>
    </row>
    <row r="611" spans="1:17" ht="15.6" x14ac:dyDescent="0.3">
      <c r="A611" s="1" t="s">
        <v>1761</v>
      </c>
      <c r="B611" s="24" t="str">
        <f>VLOOKUP('Customer Names_A_sheet'!$A611,'Customer Names_A_sheet'!$A$1:$E$2336,4,FALSE)</f>
        <v>Aubri</v>
      </c>
      <c r="C611">
        <f>VLOOKUP($A611, 'Medical Examinations_A_sheet'!$A$1:$J$2336, COLUMN('Medical Examinations_A_sheet'!B611), FALSE)</f>
        <v>48.32</v>
      </c>
      <c r="D611">
        <f>VLOOKUP($A611, 'Medical Examinations_A_sheet'!$A$1:$J$2336, COLUMN('Medical Examinations_A_sheet'!C611), FALSE)</f>
        <v>5.88</v>
      </c>
      <c r="E611" t="str">
        <f>VLOOKUP($A611, 'Medical Examinations_A_sheet'!$A$1:$J$2336, COLUMN('Medical Examinations_A_sheet'!D611), FALSE)</f>
        <v>No</v>
      </c>
      <c r="F611" t="str">
        <f>VLOOKUP($A611, 'Medical Examinations_A_sheet'!$A$1:$J$2336, COLUMN('Medical Examinations_A_sheet'!E611), FALSE)</f>
        <v>No</v>
      </c>
      <c r="G611" t="str">
        <f>VLOOKUP($A611, 'Medical Examinations_A_sheet'!$A$1:$J$2336, COLUMN('Medical Examinations_A_sheet'!F611), FALSE)</f>
        <v>No</v>
      </c>
      <c r="H611">
        <f>VLOOKUP($A611, 'Medical Examinations_A_sheet'!$A$1:$J$2336, COLUMN('Medical Examinations_A_sheet'!G611), FALSE)</f>
        <v>0</v>
      </c>
      <c r="I611" t="str">
        <f>VLOOKUP($A611, 'Medical Examinations_A_sheet'!$A$1:$J$2336, COLUMN('Medical Examinations_A_sheet'!H611), FALSE)</f>
        <v>No</v>
      </c>
      <c r="J611" t="str">
        <f>VLOOKUP($A611, 'Medical Examinations_A_sheet'!$A$1:$J$2336, COLUMN('Medical Examinations_A_sheet'!I611), FALSE)</f>
        <v>Obesity</v>
      </c>
      <c r="K611" t="str">
        <f>VLOOKUP($A611, 'Medical Examinations_A_sheet'!$A$1:$J$2336, COLUMN('Medical Examinations_A_sheet'!J611), FALSE)</f>
        <v>Prediabetes</v>
      </c>
      <c r="L611" s="10">
        <f>VLOOKUP(Healthcare!$A611,'Hospitalisation Details_A_sheet'!$A$1:$K$2344,COLUMN('Hospitalisation Details_A_sheet'!F610),FALSE)</f>
        <v>16152.04</v>
      </c>
      <c r="M611" t="str">
        <f>VLOOKUP(Healthcare!$A611,'Hospitalisation Details_A_sheet'!$A$1:$K$2344,COLUMN('Hospitalisation Details_A_sheet'!G610),FALSE)</f>
        <v>tier - 2</v>
      </c>
      <c r="N611" t="str">
        <f>VLOOKUP(Healthcare!$A611,'Hospitalisation Details_A_sheet'!$A$1:$K$2344,COLUMN('Hospitalisation Details_A_sheet'!H610),FALSE)</f>
        <v>tier - 1</v>
      </c>
      <c r="O611" t="str">
        <f>VLOOKUP(Healthcare!$A611,'Hospitalisation Details_A_sheet'!$A$1:$K$2344,COLUMN('Hospitalisation Details_A_sheet'!I610),FALSE)</f>
        <v>R1026</v>
      </c>
      <c r="P611" s="8" t="str">
        <f>VLOOKUP(Healthcare!$A611,'Hospitalisation Details_A_sheet'!$A$1:$K$2344,COLUMN('Hospitalisation Details_A_sheet'!J610),FALSE)</f>
        <v>6-Jul-1982</v>
      </c>
      <c r="Q611">
        <f>VLOOKUP(Healthcare!$A611,'Hospitalisation Details_A_sheet'!$A$1:$K$2344,COLUMN('Hospitalisation Details_A_sheet'!K610),FALSE)</f>
        <v>40</v>
      </c>
    </row>
    <row r="612" spans="1:17" ht="15.6" x14ac:dyDescent="0.3">
      <c r="A612" s="1" t="s">
        <v>1760</v>
      </c>
      <c r="B612" s="24" t="str">
        <f>VLOOKUP('Customer Names_A_sheet'!$A612,'Customer Names_A_sheet'!$A$1:$E$2336,4,FALSE)</f>
        <v>Justin</v>
      </c>
      <c r="C612">
        <f>VLOOKUP($A612, 'Medical Examinations_A_sheet'!$A$1:$J$2336, COLUMN('Medical Examinations_A_sheet'!B612), FALSE)</f>
        <v>22.895</v>
      </c>
      <c r="D612">
        <f>VLOOKUP($A612, 'Medical Examinations_A_sheet'!$A$1:$J$2336, COLUMN('Medical Examinations_A_sheet'!C612), FALSE)</f>
        <v>4.0599999999999996</v>
      </c>
      <c r="E612" t="str">
        <f>VLOOKUP($A612, 'Medical Examinations_A_sheet'!$A$1:$J$2336, COLUMN('Medical Examinations_A_sheet'!D612), FALSE)</f>
        <v>No</v>
      </c>
      <c r="F612" t="str">
        <f>VLOOKUP($A612, 'Medical Examinations_A_sheet'!$A$1:$J$2336, COLUMN('Medical Examinations_A_sheet'!E612), FALSE)</f>
        <v>No</v>
      </c>
      <c r="G612" t="str">
        <f>VLOOKUP($A612, 'Medical Examinations_A_sheet'!$A$1:$J$2336, COLUMN('Medical Examinations_A_sheet'!F612), FALSE)</f>
        <v>Yes</v>
      </c>
      <c r="H612">
        <f>VLOOKUP($A612, 'Medical Examinations_A_sheet'!$A$1:$J$2336, COLUMN('Medical Examinations_A_sheet'!G612), FALSE)</f>
        <v>1</v>
      </c>
      <c r="I612" t="str">
        <f>VLOOKUP($A612, 'Medical Examinations_A_sheet'!$A$1:$J$2336, COLUMN('Medical Examinations_A_sheet'!H612), FALSE)</f>
        <v>Yes</v>
      </c>
      <c r="J612" t="str">
        <f>VLOOKUP($A612, 'Medical Examinations_A_sheet'!$A$1:$J$2336, COLUMN('Medical Examinations_A_sheet'!I612), FALSE)</f>
        <v>Normal Weight</v>
      </c>
      <c r="K612" t="str">
        <f>VLOOKUP($A612, 'Medical Examinations_A_sheet'!$A$1:$J$2336, COLUMN('Medical Examinations_A_sheet'!J612), FALSE)</f>
        <v>Normal</v>
      </c>
      <c r="L612" s="10">
        <f>VLOOKUP(Healthcare!$A612,'Hospitalisation Details_A_sheet'!$A$1:$K$2344,COLUMN('Hospitalisation Details_A_sheet'!F611),FALSE)</f>
        <v>16138.76</v>
      </c>
      <c r="M612" t="str">
        <f>VLOOKUP(Healthcare!$A612,'Hospitalisation Details_A_sheet'!$A$1:$K$2344,COLUMN('Hospitalisation Details_A_sheet'!G611),FALSE)</f>
        <v>tier - 2</v>
      </c>
      <c r="N612" t="str">
        <f>VLOOKUP(Healthcare!$A612,'Hospitalisation Details_A_sheet'!$A$1:$K$2344,COLUMN('Hospitalisation Details_A_sheet'!H611),FALSE)</f>
        <v>tier - 3</v>
      </c>
      <c r="O612" t="str">
        <f>VLOOKUP(Healthcare!$A612,'Hospitalisation Details_A_sheet'!$A$1:$K$2344,COLUMN('Hospitalisation Details_A_sheet'!I611),FALSE)</f>
        <v>R1017</v>
      </c>
      <c r="P612" s="8" t="str">
        <f>VLOOKUP(Healthcare!$A612,'Hospitalisation Details_A_sheet'!$A$1:$K$2344,COLUMN('Hospitalisation Details_A_sheet'!J611),FALSE)</f>
        <v>12-Dec-1993</v>
      </c>
      <c r="Q612">
        <f>VLOOKUP(Healthcare!$A612,'Hospitalisation Details_A_sheet'!$A$1:$K$2344,COLUMN('Hospitalisation Details_A_sheet'!K611),FALSE)</f>
        <v>29</v>
      </c>
    </row>
    <row r="613" spans="1:17" ht="15.6" x14ac:dyDescent="0.3">
      <c r="A613" s="1" t="s">
        <v>1759</v>
      </c>
      <c r="B613" s="24" t="str">
        <f>VLOOKUP('Customer Names_A_sheet'!$A613,'Customer Names_A_sheet'!$A$1:$E$2336,4,FALSE)</f>
        <v>Megan A.</v>
      </c>
      <c r="C613">
        <f>VLOOKUP($A613, 'Medical Examinations_A_sheet'!$A$1:$J$2336, COLUMN('Medical Examinations_A_sheet'!B613), FALSE)</f>
        <v>54.85</v>
      </c>
      <c r="D613">
        <f>VLOOKUP($A613, 'Medical Examinations_A_sheet'!$A$1:$J$2336, COLUMN('Medical Examinations_A_sheet'!C613), FALSE)</f>
        <v>4.9000000000000004</v>
      </c>
      <c r="E613" t="str">
        <f>VLOOKUP($A613, 'Medical Examinations_A_sheet'!$A$1:$J$2336, COLUMN('Medical Examinations_A_sheet'!D613), FALSE)</f>
        <v>No</v>
      </c>
      <c r="F613" t="str">
        <f>VLOOKUP($A613, 'Medical Examinations_A_sheet'!$A$1:$J$2336, COLUMN('Medical Examinations_A_sheet'!E613), FALSE)</f>
        <v>No</v>
      </c>
      <c r="G613" t="str">
        <f>VLOOKUP($A613, 'Medical Examinations_A_sheet'!$A$1:$J$2336, COLUMN('Medical Examinations_A_sheet'!F613), FALSE)</f>
        <v>No</v>
      </c>
      <c r="H613">
        <f>VLOOKUP($A613, 'Medical Examinations_A_sheet'!$A$1:$J$2336, COLUMN('Medical Examinations_A_sheet'!G613), FALSE)</f>
        <v>1</v>
      </c>
      <c r="I613" t="str">
        <f>VLOOKUP($A613, 'Medical Examinations_A_sheet'!$A$1:$J$2336, COLUMN('Medical Examinations_A_sheet'!H613), FALSE)</f>
        <v>No</v>
      </c>
      <c r="J613" t="str">
        <f>VLOOKUP($A613, 'Medical Examinations_A_sheet'!$A$1:$J$2336, COLUMN('Medical Examinations_A_sheet'!I613), FALSE)</f>
        <v>Obesity</v>
      </c>
      <c r="K613" t="str">
        <f>VLOOKUP($A613, 'Medical Examinations_A_sheet'!$A$1:$J$2336, COLUMN('Medical Examinations_A_sheet'!J613), FALSE)</f>
        <v>Normal</v>
      </c>
      <c r="L613" s="10">
        <f>VLOOKUP(Healthcare!$A613,'Hospitalisation Details_A_sheet'!$A$1:$K$2344,COLUMN('Hospitalisation Details_A_sheet'!F612),FALSE)</f>
        <v>16122.65</v>
      </c>
      <c r="M613" t="str">
        <f>VLOOKUP(Healthcare!$A613,'Hospitalisation Details_A_sheet'!$A$1:$K$2344,COLUMN('Hospitalisation Details_A_sheet'!G612),FALSE)</f>
        <v>tier - 2</v>
      </c>
      <c r="N613" t="str">
        <f>VLOOKUP(Healthcare!$A613,'Hospitalisation Details_A_sheet'!$A$1:$K$2344,COLUMN('Hospitalisation Details_A_sheet'!H612),FALSE)</f>
        <v>tier - 1</v>
      </c>
      <c r="O613" t="str">
        <f>VLOOKUP(Healthcare!$A613,'Hospitalisation Details_A_sheet'!$A$1:$K$2344,COLUMN('Hospitalisation Details_A_sheet'!I612),FALSE)</f>
        <v>R1011</v>
      </c>
      <c r="P613" s="8" t="str">
        <f>VLOOKUP(Healthcare!$A613,'Hospitalisation Details_A_sheet'!$A$1:$K$2344,COLUMN('Hospitalisation Details_A_sheet'!J612),FALSE)</f>
        <v>6-Oct-1987</v>
      </c>
      <c r="Q613">
        <f>VLOOKUP(Healthcare!$A613,'Hospitalisation Details_A_sheet'!$A$1:$K$2344,COLUMN('Hospitalisation Details_A_sheet'!K612),FALSE)</f>
        <v>35</v>
      </c>
    </row>
    <row r="614" spans="1:17" ht="15.6" x14ac:dyDescent="0.3">
      <c r="A614" s="1" t="s">
        <v>1758</v>
      </c>
      <c r="B614" s="24" t="str">
        <f>VLOOKUP('Customer Names_A_sheet'!$A614,'Customer Names_A_sheet'!$A$1:$E$2336,4,FALSE)</f>
        <v>Erika M.</v>
      </c>
      <c r="C614">
        <f>VLOOKUP($A614, 'Medical Examinations_A_sheet'!$A$1:$J$2336, COLUMN('Medical Examinations_A_sheet'!B614), FALSE)</f>
        <v>21.85</v>
      </c>
      <c r="D614">
        <f>VLOOKUP($A614, 'Medical Examinations_A_sheet'!$A$1:$J$2336, COLUMN('Medical Examinations_A_sheet'!C614), FALSE)</f>
        <v>5.52</v>
      </c>
      <c r="E614" t="str">
        <f>VLOOKUP($A614, 'Medical Examinations_A_sheet'!$A$1:$J$2336, COLUMN('Medical Examinations_A_sheet'!D614), FALSE)</f>
        <v>No</v>
      </c>
      <c r="F614" t="str">
        <f>VLOOKUP($A614, 'Medical Examinations_A_sheet'!$A$1:$J$2336, COLUMN('Medical Examinations_A_sheet'!E614), FALSE)</f>
        <v>No</v>
      </c>
      <c r="G614" t="str">
        <f>VLOOKUP($A614, 'Medical Examinations_A_sheet'!$A$1:$J$2336, COLUMN('Medical Examinations_A_sheet'!F614), FALSE)</f>
        <v>Yes</v>
      </c>
      <c r="H614">
        <f>VLOOKUP($A614, 'Medical Examinations_A_sheet'!$A$1:$J$2336, COLUMN('Medical Examinations_A_sheet'!G614), FALSE)</f>
        <v>1</v>
      </c>
      <c r="I614" t="str">
        <f>VLOOKUP($A614, 'Medical Examinations_A_sheet'!$A$1:$J$2336, COLUMN('Medical Examinations_A_sheet'!H614), FALSE)</f>
        <v>Yes</v>
      </c>
      <c r="J614" t="str">
        <f>VLOOKUP($A614, 'Medical Examinations_A_sheet'!$A$1:$J$2336, COLUMN('Medical Examinations_A_sheet'!I614), FALSE)</f>
        <v>Normal Weight</v>
      </c>
      <c r="K614" t="str">
        <f>VLOOKUP($A614, 'Medical Examinations_A_sheet'!$A$1:$J$2336, COLUMN('Medical Examinations_A_sheet'!J614), FALSE)</f>
        <v>Normal</v>
      </c>
      <c r="L614" s="10">
        <f>VLOOKUP(Healthcare!$A614,'Hospitalisation Details_A_sheet'!$A$1:$K$2344,COLUMN('Hospitalisation Details_A_sheet'!F613),FALSE)</f>
        <v>16115.3</v>
      </c>
      <c r="M614" t="str">
        <f>VLOOKUP(Healthcare!$A614,'Hospitalisation Details_A_sheet'!$A$1:$K$2344,COLUMN('Hospitalisation Details_A_sheet'!G613),FALSE)</f>
        <v>tier - 2</v>
      </c>
      <c r="N614" t="str">
        <f>VLOOKUP(Healthcare!$A614,'Hospitalisation Details_A_sheet'!$A$1:$K$2344,COLUMN('Hospitalisation Details_A_sheet'!H613),FALSE)</f>
        <v>tier - 1</v>
      </c>
      <c r="O614" t="str">
        <f>VLOOKUP(Healthcare!$A614,'Hospitalisation Details_A_sheet'!$A$1:$K$2344,COLUMN('Hospitalisation Details_A_sheet'!I613),FALSE)</f>
        <v>R1024</v>
      </c>
      <c r="P614" s="8" t="str">
        <f>VLOOKUP(Healthcare!$A614,'Hospitalisation Details_A_sheet'!$A$1:$K$2344,COLUMN('Hospitalisation Details_A_sheet'!J613),FALSE)</f>
        <v>8-Aug-1993</v>
      </c>
      <c r="Q614">
        <f>VLOOKUP(Healthcare!$A614,'Hospitalisation Details_A_sheet'!$A$1:$K$2344,COLUMN('Hospitalisation Details_A_sheet'!K613),FALSE)</f>
        <v>29</v>
      </c>
    </row>
    <row r="615" spans="1:17" ht="15.6" x14ac:dyDescent="0.3">
      <c r="A615" s="1" t="s">
        <v>1757</v>
      </c>
      <c r="B615" s="24" t="str">
        <f>VLOOKUP('Customer Names_A_sheet'!$A615,'Customer Names_A_sheet'!$A$1:$E$2336,4,FALSE)</f>
        <v>Daniel G.</v>
      </c>
      <c r="C615">
        <f>VLOOKUP($A615, 'Medical Examinations_A_sheet'!$A$1:$J$2336, COLUMN('Medical Examinations_A_sheet'!B615), FALSE)</f>
        <v>51.86</v>
      </c>
      <c r="D615">
        <f>VLOOKUP($A615, 'Medical Examinations_A_sheet'!$A$1:$J$2336, COLUMN('Medical Examinations_A_sheet'!C615), FALSE)</f>
        <v>5.2</v>
      </c>
      <c r="E615" t="str">
        <f>VLOOKUP($A615, 'Medical Examinations_A_sheet'!$A$1:$J$2336, COLUMN('Medical Examinations_A_sheet'!D615), FALSE)</f>
        <v>Yes</v>
      </c>
      <c r="F615" t="str">
        <f>VLOOKUP($A615, 'Medical Examinations_A_sheet'!$A$1:$J$2336, COLUMN('Medical Examinations_A_sheet'!E615), FALSE)</f>
        <v>No</v>
      </c>
      <c r="G615" t="str">
        <f>VLOOKUP($A615, 'Medical Examinations_A_sheet'!$A$1:$J$2336, COLUMN('Medical Examinations_A_sheet'!F615), FALSE)</f>
        <v>No</v>
      </c>
      <c r="H615">
        <f>VLOOKUP($A615, 'Medical Examinations_A_sheet'!$A$1:$J$2336, COLUMN('Medical Examinations_A_sheet'!G615), FALSE)</f>
        <v>0</v>
      </c>
      <c r="I615" t="str">
        <f>VLOOKUP($A615, 'Medical Examinations_A_sheet'!$A$1:$J$2336, COLUMN('Medical Examinations_A_sheet'!H615), FALSE)</f>
        <v>No</v>
      </c>
      <c r="J615" t="str">
        <f>VLOOKUP($A615, 'Medical Examinations_A_sheet'!$A$1:$J$2336, COLUMN('Medical Examinations_A_sheet'!I615), FALSE)</f>
        <v>Obesity</v>
      </c>
      <c r="K615" t="str">
        <f>VLOOKUP($A615, 'Medical Examinations_A_sheet'!$A$1:$J$2336, COLUMN('Medical Examinations_A_sheet'!J615), FALSE)</f>
        <v>Normal</v>
      </c>
      <c r="L615" s="10">
        <f>VLOOKUP(Healthcare!$A615,'Hospitalisation Details_A_sheet'!$A$1:$K$2344,COLUMN('Hospitalisation Details_A_sheet'!F614),FALSE)</f>
        <v>16097.94</v>
      </c>
      <c r="M615" t="str">
        <f>VLOOKUP(Healthcare!$A615,'Hospitalisation Details_A_sheet'!$A$1:$K$2344,COLUMN('Hospitalisation Details_A_sheet'!G614),FALSE)</f>
        <v>tier - 2</v>
      </c>
      <c r="N615" t="str">
        <f>VLOOKUP(Healthcare!$A615,'Hospitalisation Details_A_sheet'!$A$1:$K$2344,COLUMN('Hospitalisation Details_A_sheet'!H614),FALSE)</f>
        <v>tier - 3</v>
      </c>
      <c r="O615" t="str">
        <f>VLOOKUP(Healthcare!$A615,'Hospitalisation Details_A_sheet'!$A$1:$K$2344,COLUMN('Hospitalisation Details_A_sheet'!I614),FALSE)</f>
        <v>R1012</v>
      </c>
      <c r="P615" s="8" t="str">
        <f>VLOOKUP(Healthcare!$A615,'Hospitalisation Details_A_sheet'!$A$1:$K$2344,COLUMN('Hospitalisation Details_A_sheet'!J614),FALSE)</f>
        <v>27-Aug-1985</v>
      </c>
      <c r="Q615">
        <f>VLOOKUP(Healthcare!$A615,'Hospitalisation Details_A_sheet'!$A$1:$K$2344,COLUMN('Hospitalisation Details_A_sheet'!K614),FALSE)</f>
        <v>37</v>
      </c>
    </row>
    <row r="616" spans="1:17" ht="15.6" x14ac:dyDescent="0.3">
      <c r="A616" s="1" t="s">
        <v>1756</v>
      </c>
      <c r="B616" s="24" t="str">
        <f>VLOOKUP('Customer Names_A_sheet'!$A616,'Customer Names_A_sheet'!$A$1:$E$2336,4,FALSE)</f>
        <v>Devin C.</v>
      </c>
      <c r="C616">
        <f>VLOOKUP($A616, 'Medical Examinations_A_sheet'!$A$1:$J$2336, COLUMN('Medical Examinations_A_sheet'!B616), FALSE)</f>
        <v>39.049999999999997</v>
      </c>
      <c r="D616">
        <f>VLOOKUP($A616, 'Medical Examinations_A_sheet'!$A$1:$J$2336, COLUMN('Medical Examinations_A_sheet'!C616), FALSE)</f>
        <v>7.59</v>
      </c>
      <c r="E616" t="str">
        <f>VLOOKUP($A616, 'Medical Examinations_A_sheet'!$A$1:$J$2336, COLUMN('Medical Examinations_A_sheet'!D616), FALSE)</f>
        <v>No</v>
      </c>
      <c r="F616" t="str">
        <f>VLOOKUP($A616, 'Medical Examinations_A_sheet'!$A$1:$J$2336, COLUMN('Medical Examinations_A_sheet'!E616), FALSE)</f>
        <v>No</v>
      </c>
      <c r="G616" t="str">
        <f>VLOOKUP($A616, 'Medical Examinations_A_sheet'!$A$1:$J$2336, COLUMN('Medical Examinations_A_sheet'!F616), FALSE)</f>
        <v>No</v>
      </c>
      <c r="H616">
        <f>VLOOKUP($A616, 'Medical Examinations_A_sheet'!$A$1:$J$2336, COLUMN('Medical Examinations_A_sheet'!G616), FALSE)</f>
        <v>3</v>
      </c>
      <c r="I616" t="str">
        <f>VLOOKUP($A616, 'Medical Examinations_A_sheet'!$A$1:$J$2336, COLUMN('Medical Examinations_A_sheet'!H616), FALSE)</f>
        <v>No</v>
      </c>
      <c r="J616" t="str">
        <f>VLOOKUP($A616, 'Medical Examinations_A_sheet'!$A$1:$J$2336, COLUMN('Medical Examinations_A_sheet'!I616), FALSE)</f>
        <v>Obesity</v>
      </c>
      <c r="K616" t="str">
        <f>VLOOKUP($A616, 'Medical Examinations_A_sheet'!$A$1:$J$2336, COLUMN('Medical Examinations_A_sheet'!J616), FALSE)</f>
        <v>Diabetes</v>
      </c>
      <c r="L616" s="10">
        <f>VLOOKUP(Healthcare!$A616,'Hospitalisation Details_A_sheet'!$A$1:$K$2344,COLUMN('Hospitalisation Details_A_sheet'!F615),FALSE)</f>
        <v>16085.13</v>
      </c>
      <c r="M616" t="str">
        <f>VLOOKUP(Healthcare!$A616,'Hospitalisation Details_A_sheet'!$A$1:$K$2344,COLUMN('Hospitalisation Details_A_sheet'!G615),FALSE)</f>
        <v>tier - 2</v>
      </c>
      <c r="N616" t="str">
        <f>VLOOKUP(Healthcare!$A616,'Hospitalisation Details_A_sheet'!$A$1:$K$2344,COLUMN('Hospitalisation Details_A_sheet'!H615),FALSE)</f>
        <v>tier - 2</v>
      </c>
      <c r="O616" t="str">
        <f>VLOOKUP(Healthcare!$A616,'Hospitalisation Details_A_sheet'!$A$1:$K$2344,COLUMN('Hospitalisation Details_A_sheet'!I615),FALSE)</f>
        <v>R1013</v>
      </c>
      <c r="P616" s="8" t="str">
        <f>VLOOKUP(Healthcare!$A616,'Hospitalisation Details_A_sheet'!$A$1:$K$2344,COLUMN('Hospitalisation Details_A_sheet'!J615),FALSE)</f>
        <v>21-Jun-1958</v>
      </c>
      <c r="Q616">
        <f>VLOOKUP(Healthcare!$A616,'Hospitalisation Details_A_sheet'!$A$1:$K$2344,COLUMN('Hospitalisation Details_A_sheet'!K615),FALSE)</f>
        <v>64</v>
      </c>
    </row>
    <row r="617" spans="1:17" ht="15.6" x14ac:dyDescent="0.3">
      <c r="A617" s="1" t="s">
        <v>1755</v>
      </c>
      <c r="B617" s="24" t="str">
        <f>VLOOKUP('Customer Names_A_sheet'!$A617,'Customer Names_A_sheet'!$A$1:$E$2336,4,FALSE)</f>
        <v>Louise A</v>
      </c>
      <c r="C617">
        <f>VLOOKUP($A617, 'Medical Examinations_A_sheet'!$A$1:$J$2336, COLUMN('Medical Examinations_A_sheet'!B617), FALSE)</f>
        <v>31.824999999999999</v>
      </c>
      <c r="D617">
        <f>VLOOKUP($A617, 'Medical Examinations_A_sheet'!$A$1:$J$2336, COLUMN('Medical Examinations_A_sheet'!C617), FALSE)</f>
        <v>8.2799999999999994</v>
      </c>
      <c r="E617" t="str">
        <f>VLOOKUP($A617, 'Medical Examinations_A_sheet'!$A$1:$J$2336, COLUMN('Medical Examinations_A_sheet'!D617), FALSE)</f>
        <v>No</v>
      </c>
      <c r="F617" t="str">
        <f>VLOOKUP($A617, 'Medical Examinations_A_sheet'!$A$1:$J$2336, COLUMN('Medical Examinations_A_sheet'!E617), FALSE)</f>
        <v>No</v>
      </c>
      <c r="G617" t="str">
        <f>VLOOKUP($A617, 'Medical Examinations_A_sheet'!$A$1:$J$2336, COLUMN('Medical Examinations_A_sheet'!F617), FALSE)</f>
        <v>No</v>
      </c>
      <c r="H617">
        <f>VLOOKUP($A617, 'Medical Examinations_A_sheet'!$A$1:$J$2336, COLUMN('Medical Examinations_A_sheet'!G617), FALSE)</f>
        <v>3</v>
      </c>
      <c r="I617" t="str">
        <f>VLOOKUP($A617, 'Medical Examinations_A_sheet'!$A$1:$J$2336, COLUMN('Medical Examinations_A_sheet'!H617), FALSE)</f>
        <v>No</v>
      </c>
      <c r="J617" t="str">
        <f>VLOOKUP($A617, 'Medical Examinations_A_sheet'!$A$1:$J$2336, COLUMN('Medical Examinations_A_sheet'!I617), FALSE)</f>
        <v>Obesity</v>
      </c>
      <c r="K617" t="str">
        <f>VLOOKUP($A617, 'Medical Examinations_A_sheet'!$A$1:$J$2336, COLUMN('Medical Examinations_A_sheet'!J617), FALSE)</f>
        <v>Diabetes</v>
      </c>
      <c r="L617" s="10">
        <f>VLOOKUP(Healthcare!$A617,'Hospitalisation Details_A_sheet'!$A$1:$K$2344,COLUMN('Hospitalisation Details_A_sheet'!F616),FALSE)</f>
        <v>16069.08</v>
      </c>
      <c r="M617" t="str">
        <f>VLOOKUP(Healthcare!$A617,'Hospitalisation Details_A_sheet'!$A$1:$K$2344,COLUMN('Hospitalisation Details_A_sheet'!G616),FALSE)</f>
        <v>tier - 2</v>
      </c>
      <c r="N617" t="str">
        <f>VLOOKUP(Healthcare!$A617,'Hospitalisation Details_A_sheet'!$A$1:$K$2344,COLUMN('Hospitalisation Details_A_sheet'!H616),FALSE)</f>
        <v>tier - 2</v>
      </c>
      <c r="O617" t="str">
        <f>VLOOKUP(Healthcare!$A617,'Hospitalisation Details_A_sheet'!$A$1:$K$2344,COLUMN('Hospitalisation Details_A_sheet'!I616),FALSE)</f>
        <v>R1024</v>
      </c>
      <c r="P617" s="8" t="str">
        <f>VLOOKUP(Healthcare!$A617,'Hospitalisation Details_A_sheet'!$A$1:$K$2344,COLUMN('Hospitalisation Details_A_sheet'!J616),FALSE)</f>
        <v>22-Oct-1958</v>
      </c>
      <c r="Q617">
        <f>VLOOKUP(Healthcare!$A617,'Hospitalisation Details_A_sheet'!$A$1:$K$2344,COLUMN('Hospitalisation Details_A_sheet'!K616),FALSE)</f>
        <v>64</v>
      </c>
    </row>
    <row r="618" spans="1:17" ht="15.6" x14ac:dyDescent="0.3">
      <c r="A618" s="1" t="s">
        <v>1754</v>
      </c>
      <c r="B618" s="24" t="str">
        <f>VLOOKUP('Customer Names_A_sheet'!$A618,'Customer Names_A_sheet'!$A$1:$E$2336,4,FALSE)</f>
        <v>Sarah</v>
      </c>
      <c r="C618">
        <f>VLOOKUP($A618, 'Medical Examinations_A_sheet'!$A$1:$J$2336, COLUMN('Medical Examinations_A_sheet'!B618), FALSE)</f>
        <v>46.43</v>
      </c>
      <c r="D618">
        <f>VLOOKUP($A618, 'Medical Examinations_A_sheet'!$A$1:$J$2336, COLUMN('Medical Examinations_A_sheet'!C618), FALSE)</f>
        <v>6.72</v>
      </c>
      <c r="E618" t="str">
        <f>VLOOKUP($A618, 'Medical Examinations_A_sheet'!$A$1:$J$2336, COLUMN('Medical Examinations_A_sheet'!D618), FALSE)</f>
        <v>No</v>
      </c>
      <c r="F618" t="str">
        <f>VLOOKUP($A618, 'Medical Examinations_A_sheet'!$A$1:$J$2336, COLUMN('Medical Examinations_A_sheet'!E618), FALSE)</f>
        <v>No</v>
      </c>
      <c r="G618" t="str">
        <f>VLOOKUP($A618, 'Medical Examinations_A_sheet'!$A$1:$J$2336, COLUMN('Medical Examinations_A_sheet'!F618), FALSE)</f>
        <v>No</v>
      </c>
      <c r="H618">
        <f>VLOOKUP($A618, 'Medical Examinations_A_sheet'!$A$1:$J$2336, COLUMN('Medical Examinations_A_sheet'!G618), FALSE)</f>
        <v>0</v>
      </c>
      <c r="I618" t="str">
        <f>VLOOKUP($A618, 'Medical Examinations_A_sheet'!$A$1:$J$2336, COLUMN('Medical Examinations_A_sheet'!H618), FALSE)</f>
        <v>No</v>
      </c>
      <c r="J618" t="str">
        <f>VLOOKUP($A618, 'Medical Examinations_A_sheet'!$A$1:$J$2336, COLUMN('Medical Examinations_A_sheet'!I618), FALSE)</f>
        <v>Obesity</v>
      </c>
      <c r="K618" t="str">
        <f>VLOOKUP($A618, 'Medical Examinations_A_sheet'!$A$1:$J$2336, COLUMN('Medical Examinations_A_sheet'!J618), FALSE)</f>
        <v>Diabetes</v>
      </c>
      <c r="L618" s="10">
        <f>VLOOKUP(Healthcare!$A618,'Hospitalisation Details_A_sheet'!$A$1:$K$2344,COLUMN('Hospitalisation Details_A_sheet'!F617),FALSE)</f>
        <v>16062.89</v>
      </c>
      <c r="M618" t="str">
        <f>VLOOKUP(Healthcare!$A618,'Hospitalisation Details_A_sheet'!$A$1:$K$2344,COLUMN('Hospitalisation Details_A_sheet'!G617),FALSE)</f>
        <v>tier - 2</v>
      </c>
      <c r="N618" t="str">
        <f>VLOOKUP(Healthcare!$A618,'Hospitalisation Details_A_sheet'!$A$1:$K$2344,COLUMN('Hospitalisation Details_A_sheet'!H617),FALSE)</f>
        <v>tier - 2</v>
      </c>
      <c r="O618" t="str">
        <f>VLOOKUP(Healthcare!$A618,'Hospitalisation Details_A_sheet'!$A$1:$K$2344,COLUMN('Hospitalisation Details_A_sheet'!I617),FALSE)</f>
        <v>R1026</v>
      </c>
      <c r="P618" s="8" t="str">
        <f>VLOOKUP(Healthcare!$A618,'Hospitalisation Details_A_sheet'!$A$1:$K$2344,COLUMN('Hospitalisation Details_A_sheet'!J617),FALSE)</f>
        <v>16-Sep-1978</v>
      </c>
      <c r="Q618">
        <f>VLOOKUP(Healthcare!$A618,'Hospitalisation Details_A_sheet'!$A$1:$K$2344,COLUMN('Hospitalisation Details_A_sheet'!K617),FALSE)</f>
        <v>44</v>
      </c>
    </row>
    <row r="619" spans="1:17" ht="15.6" x14ac:dyDescent="0.3">
      <c r="A619" s="1" t="s">
        <v>1753</v>
      </c>
      <c r="B619" s="24" t="str">
        <f>VLOOKUP('Customer Names_A_sheet'!$A619,'Customer Names_A_sheet'!$A$1:$E$2336,4,FALSE)</f>
        <v>Amy</v>
      </c>
      <c r="C619">
        <f>VLOOKUP($A619, 'Medical Examinations_A_sheet'!$A$1:$J$2336, COLUMN('Medical Examinations_A_sheet'!B619), FALSE)</f>
        <v>53.63</v>
      </c>
      <c r="D619">
        <f>VLOOKUP($A619, 'Medical Examinations_A_sheet'!$A$1:$J$2336, COLUMN('Medical Examinations_A_sheet'!C619), FALSE)</f>
        <v>5.47</v>
      </c>
      <c r="E619" t="str">
        <f>VLOOKUP($A619, 'Medical Examinations_A_sheet'!$A$1:$J$2336, COLUMN('Medical Examinations_A_sheet'!D619), FALSE)</f>
        <v>Yes</v>
      </c>
      <c r="F619" t="str">
        <f>VLOOKUP($A619, 'Medical Examinations_A_sheet'!$A$1:$J$2336, COLUMN('Medical Examinations_A_sheet'!E619), FALSE)</f>
        <v>No</v>
      </c>
      <c r="G619" t="str">
        <f>VLOOKUP($A619, 'Medical Examinations_A_sheet'!$A$1:$J$2336, COLUMN('Medical Examinations_A_sheet'!F619), FALSE)</f>
        <v>No</v>
      </c>
      <c r="H619">
        <f>VLOOKUP($A619, 'Medical Examinations_A_sheet'!$A$1:$J$2336, COLUMN('Medical Examinations_A_sheet'!G619), FALSE)</f>
        <v>1</v>
      </c>
      <c r="I619" t="str">
        <f>VLOOKUP($A619, 'Medical Examinations_A_sheet'!$A$1:$J$2336, COLUMN('Medical Examinations_A_sheet'!H619), FALSE)</f>
        <v>No</v>
      </c>
      <c r="J619" t="str">
        <f>VLOOKUP($A619, 'Medical Examinations_A_sheet'!$A$1:$J$2336, COLUMN('Medical Examinations_A_sheet'!I619), FALSE)</f>
        <v>Obesity</v>
      </c>
      <c r="K619" t="str">
        <f>VLOOKUP($A619, 'Medical Examinations_A_sheet'!$A$1:$J$2336, COLUMN('Medical Examinations_A_sheet'!J619), FALSE)</f>
        <v>Normal</v>
      </c>
      <c r="L619" s="10">
        <f>VLOOKUP(Healthcare!$A619,'Hospitalisation Details_A_sheet'!$A$1:$K$2344,COLUMN('Hospitalisation Details_A_sheet'!F618),FALSE)</f>
        <v>16059.06</v>
      </c>
      <c r="M619" t="str">
        <f>VLOOKUP(Healthcare!$A619,'Hospitalisation Details_A_sheet'!$A$1:$K$2344,COLUMN('Hospitalisation Details_A_sheet'!G618),FALSE)</f>
        <v>tier - 2</v>
      </c>
      <c r="N619" t="str">
        <f>VLOOKUP(Healthcare!$A619,'Hospitalisation Details_A_sheet'!$A$1:$K$2344,COLUMN('Hospitalisation Details_A_sheet'!H618),FALSE)</f>
        <v>tier - 3</v>
      </c>
      <c r="O619" t="str">
        <f>VLOOKUP(Healthcare!$A619,'Hospitalisation Details_A_sheet'!$A$1:$K$2344,COLUMN('Hospitalisation Details_A_sheet'!I618),FALSE)</f>
        <v>R1012</v>
      </c>
      <c r="P619" s="8" t="str">
        <f>VLOOKUP(Healthcare!$A619,'Hospitalisation Details_A_sheet'!$A$1:$K$2344,COLUMN('Hospitalisation Details_A_sheet'!J618),FALSE)</f>
        <v>5-Dec-1988</v>
      </c>
      <c r="Q619">
        <f>VLOOKUP(Healthcare!$A619,'Hospitalisation Details_A_sheet'!$A$1:$K$2344,COLUMN('Hospitalisation Details_A_sheet'!K618),FALSE)</f>
        <v>34</v>
      </c>
    </row>
    <row r="620" spans="1:17" ht="15.6" x14ac:dyDescent="0.3">
      <c r="A620" s="1" t="s">
        <v>1752</v>
      </c>
      <c r="B620" s="24" t="str">
        <f>VLOOKUP('Customer Names_A_sheet'!$A620,'Customer Names_A_sheet'!$A$1:$E$2336,4,FALSE)</f>
        <v>Brittany L.</v>
      </c>
      <c r="C620">
        <f>VLOOKUP($A620, 'Medical Examinations_A_sheet'!$A$1:$J$2336, COLUMN('Medical Examinations_A_sheet'!B620), FALSE)</f>
        <v>48.7</v>
      </c>
      <c r="D620">
        <f>VLOOKUP($A620, 'Medical Examinations_A_sheet'!$A$1:$J$2336, COLUMN('Medical Examinations_A_sheet'!C620), FALSE)</f>
        <v>4.71</v>
      </c>
      <c r="E620" t="str">
        <f>VLOOKUP($A620, 'Medical Examinations_A_sheet'!$A$1:$J$2336, COLUMN('Medical Examinations_A_sheet'!D620), FALSE)</f>
        <v>No</v>
      </c>
      <c r="F620" t="str">
        <f>VLOOKUP($A620, 'Medical Examinations_A_sheet'!$A$1:$J$2336, COLUMN('Medical Examinations_A_sheet'!E620), FALSE)</f>
        <v>No</v>
      </c>
      <c r="G620" t="str">
        <f>VLOOKUP($A620, 'Medical Examinations_A_sheet'!$A$1:$J$2336, COLUMN('Medical Examinations_A_sheet'!F620), FALSE)</f>
        <v>No</v>
      </c>
      <c r="H620">
        <f>VLOOKUP($A620, 'Medical Examinations_A_sheet'!$A$1:$J$2336, COLUMN('Medical Examinations_A_sheet'!G620), FALSE)</f>
        <v>0</v>
      </c>
      <c r="I620" t="str">
        <f>VLOOKUP($A620, 'Medical Examinations_A_sheet'!$A$1:$J$2336, COLUMN('Medical Examinations_A_sheet'!H620), FALSE)</f>
        <v>No</v>
      </c>
      <c r="J620" t="str">
        <f>VLOOKUP($A620, 'Medical Examinations_A_sheet'!$A$1:$J$2336, COLUMN('Medical Examinations_A_sheet'!I620), FALSE)</f>
        <v>Obesity</v>
      </c>
      <c r="K620" t="str">
        <f>VLOOKUP($A620, 'Medical Examinations_A_sheet'!$A$1:$J$2336, COLUMN('Medical Examinations_A_sheet'!J620), FALSE)</f>
        <v>Normal</v>
      </c>
      <c r="L620" s="10">
        <f>VLOOKUP(Healthcare!$A620,'Hospitalisation Details_A_sheet'!$A$1:$K$2344,COLUMN('Hospitalisation Details_A_sheet'!F619),FALSE)</f>
        <v>15966.19</v>
      </c>
      <c r="M620" t="str">
        <f>VLOOKUP(Healthcare!$A620,'Hospitalisation Details_A_sheet'!$A$1:$K$2344,COLUMN('Hospitalisation Details_A_sheet'!G619),FALSE)</f>
        <v>tier - 2</v>
      </c>
      <c r="N620" t="str">
        <f>VLOOKUP(Healthcare!$A620,'Hospitalisation Details_A_sheet'!$A$1:$K$2344,COLUMN('Hospitalisation Details_A_sheet'!H619),FALSE)</f>
        <v>tier - 2</v>
      </c>
      <c r="O620" t="str">
        <f>VLOOKUP(Healthcare!$A620,'Hospitalisation Details_A_sheet'!$A$1:$K$2344,COLUMN('Hospitalisation Details_A_sheet'!I619),FALSE)</f>
        <v>R1012</v>
      </c>
      <c r="P620" s="8" t="str">
        <f>VLOOKUP(Healthcare!$A620,'Hospitalisation Details_A_sheet'!$A$1:$K$2344,COLUMN('Hospitalisation Details_A_sheet'!J619),FALSE)</f>
        <v>19-Sep-1980</v>
      </c>
      <c r="Q620">
        <f>VLOOKUP(Healthcare!$A620,'Hospitalisation Details_A_sheet'!$A$1:$K$2344,COLUMN('Hospitalisation Details_A_sheet'!K619),FALSE)</f>
        <v>42</v>
      </c>
    </row>
    <row r="621" spans="1:17" ht="15.6" x14ac:dyDescent="0.3">
      <c r="A621" s="1" t="s">
        <v>1751</v>
      </c>
      <c r="B621" s="24" t="str">
        <f>VLOOKUP('Customer Names_A_sheet'!$A621,'Customer Names_A_sheet'!$A$1:$E$2336,4,FALSE)</f>
        <v>Jessica L</v>
      </c>
      <c r="C621">
        <f>VLOOKUP($A621, 'Medical Examinations_A_sheet'!$A$1:$J$2336, COLUMN('Medical Examinations_A_sheet'!B621), FALSE)</f>
        <v>48.81</v>
      </c>
      <c r="D621">
        <f>VLOOKUP($A621, 'Medical Examinations_A_sheet'!$A$1:$J$2336, COLUMN('Medical Examinations_A_sheet'!C621), FALSE)</f>
        <v>5.49</v>
      </c>
      <c r="E621" t="str">
        <f>VLOOKUP($A621, 'Medical Examinations_A_sheet'!$A$1:$J$2336, COLUMN('Medical Examinations_A_sheet'!D621), FALSE)</f>
        <v>No</v>
      </c>
      <c r="F621" t="str">
        <f>VLOOKUP($A621, 'Medical Examinations_A_sheet'!$A$1:$J$2336, COLUMN('Medical Examinations_A_sheet'!E621), FALSE)</f>
        <v>No</v>
      </c>
      <c r="G621" t="str">
        <f>VLOOKUP($A621, 'Medical Examinations_A_sheet'!$A$1:$J$2336, COLUMN('Medical Examinations_A_sheet'!F621), FALSE)</f>
        <v>No</v>
      </c>
      <c r="H621">
        <f>VLOOKUP($A621, 'Medical Examinations_A_sheet'!$A$1:$J$2336, COLUMN('Medical Examinations_A_sheet'!G621), FALSE)</f>
        <v>0</v>
      </c>
      <c r="I621" t="str">
        <f>VLOOKUP($A621, 'Medical Examinations_A_sheet'!$A$1:$J$2336, COLUMN('Medical Examinations_A_sheet'!H621), FALSE)</f>
        <v>No</v>
      </c>
      <c r="J621" t="str">
        <f>VLOOKUP($A621, 'Medical Examinations_A_sheet'!$A$1:$J$2336, COLUMN('Medical Examinations_A_sheet'!I621), FALSE)</f>
        <v>Obesity</v>
      </c>
      <c r="K621" t="str">
        <f>VLOOKUP($A621, 'Medical Examinations_A_sheet'!$A$1:$J$2336, COLUMN('Medical Examinations_A_sheet'!J621), FALSE)</f>
        <v>Normal</v>
      </c>
      <c r="L621" s="10">
        <f>VLOOKUP(Healthcare!$A621,'Hospitalisation Details_A_sheet'!$A$1:$K$2344,COLUMN('Hospitalisation Details_A_sheet'!F620),FALSE)</f>
        <v>15965.29</v>
      </c>
      <c r="M621" t="str">
        <f>VLOOKUP(Healthcare!$A621,'Hospitalisation Details_A_sheet'!$A$1:$K$2344,COLUMN('Hospitalisation Details_A_sheet'!G620),FALSE)</f>
        <v>tier - 2</v>
      </c>
      <c r="N621" t="str">
        <f>VLOOKUP(Healthcare!$A621,'Hospitalisation Details_A_sheet'!$A$1:$K$2344,COLUMN('Hospitalisation Details_A_sheet'!H620),FALSE)</f>
        <v>tier - 1</v>
      </c>
      <c r="O621" t="str">
        <f>VLOOKUP(Healthcare!$A621,'Hospitalisation Details_A_sheet'!$A$1:$K$2344,COLUMN('Hospitalisation Details_A_sheet'!I620),FALSE)</f>
        <v>R1012</v>
      </c>
      <c r="P621" s="8" t="str">
        <f>VLOOKUP(Healthcare!$A621,'Hospitalisation Details_A_sheet'!$A$1:$K$2344,COLUMN('Hospitalisation Details_A_sheet'!J620),FALSE)</f>
        <v>24-Jul-1982</v>
      </c>
      <c r="Q621">
        <f>VLOOKUP(Healthcare!$A621,'Hospitalisation Details_A_sheet'!$A$1:$K$2344,COLUMN('Hospitalisation Details_A_sheet'!K620),FALSE)</f>
        <v>40</v>
      </c>
    </row>
    <row r="622" spans="1:17" ht="15.6" x14ac:dyDescent="0.3">
      <c r="A622" s="1" t="s">
        <v>1750</v>
      </c>
      <c r="B622" s="24" t="str">
        <f>VLOOKUP('Customer Names_A_sheet'!$A622,'Customer Names_A_sheet'!$A$1:$E$2336,4,FALSE)</f>
        <v>Kristina K</v>
      </c>
      <c r="C622">
        <f>VLOOKUP($A622, 'Medical Examinations_A_sheet'!$A$1:$J$2336, COLUMN('Medical Examinations_A_sheet'!B622), FALSE)</f>
        <v>47.53</v>
      </c>
      <c r="D622">
        <f>VLOOKUP($A622, 'Medical Examinations_A_sheet'!$A$1:$J$2336, COLUMN('Medical Examinations_A_sheet'!C622), FALSE)</f>
        <v>4.72</v>
      </c>
      <c r="E622" t="str">
        <f>VLOOKUP($A622, 'Medical Examinations_A_sheet'!$A$1:$J$2336, COLUMN('Medical Examinations_A_sheet'!D622), FALSE)</f>
        <v>No</v>
      </c>
      <c r="F622" t="str">
        <f>VLOOKUP($A622, 'Medical Examinations_A_sheet'!$A$1:$J$2336, COLUMN('Medical Examinations_A_sheet'!E622), FALSE)</f>
        <v>No</v>
      </c>
      <c r="G622" t="str">
        <f>VLOOKUP($A622, 'Medical Examinations_A_sheet'!$A$1:$J$2336, COLUMN('Medical Examinations_A_sheet'!F622), FALSE)</f>
        <v>No</v>
      </c>
      <c r="H622">
        <f>VLOOKUP($A622, 'Medical Examinations_A_sheet'!$A$1:$J$2336, COLUMN('Medical Examinations_A_sheet'!G622), FALSE)</f>
        <v>0</v>
      </c>
      <c r="I622" t="str">
        <f>VLOOKUP($A622, 'Medical Examinations_A_sheet'!$A$1:$J$2336, COLUMN('Medical Examinations_A_sheet'!H622), FALSE)</f>
        <v>No</v>
      </c>
      <c r="J622" t="str">
        <f>VLOOKUP($A622, 'Medical Examinations_A_sheet'!$A$1:$J$2336, COLUMN('Medical Examinations_A_sheet'!I622), FALSE)</f>
        <v>Obesity</v>
      </c>
      <c r="K622" t="str">
        <f>VLOOKUP($A622, 'Medical Examinations_A_sheet'!$A$1:$J$2336, COLUMN('Medical Examinations_A_sheet'!J622), FALSE)</f>
        <v>Normal</v>
      </c>
      <c r="L622" s="10">
        <f>VLOOKUP(Healthcare!$A622,'Hospitalisation Details_A_sheet'!$A$1:$K$2344,COLUMN('Hospitalisation Details_A_sheet'!F621),FALSE)</f>
        <v>15922.29</v>
      </c>
      <c r="M622" t="str">
        <f>VLOOKUP(Healthcare!$A622,'Hospitalisation Details_A_sheet'!$A$1:$K$2344,COLUMN('Hospitalisation Details_A_sheet'!G621),FALSE)</f>
        <v>tier - 2</v>
      </c>
      <c r="N622" t="str">
        <f>VLOOKUP(Healthcare!$A622,'Hospitalisation Details_A_sheet'!$A$1:$K$2344,COLUMN('Hospitalisation Details_A_sheet'!H621),FALSE)</f>
        <v>tier - 3</v>
      </c>
      <c r="O622" t="str">
        <f>VLOOKUP(Healthcare!$A622,'Hospitalisation Details_A_sheet'!$A$1:$K$2344,COLUMN('Hospitalisation Details_A_sheet'!I621),FALSE)</f>
        <v>R1026</v>
      </c>
      <c r="P622" s="8" t="str">
        <f>VLOOKUP(Healthcare!$A622,'Hospitalisation Details_A_sheet'!$A$1:$K$2344,COLUMN('Hospitalisation Details_A_sheet'!J621),FALSE)</f>
        <v>12-Oct-1980</v>
      </c>
      <c r="Q622">
        <f>VLOOKUP(Healthcare!$A622,'Hospitalisation Details_A_sheet'!$A$1:$K$2344,COLUMN('Hospitalisation Details_A_sheet'!K621),FALSE)</f>
        <v>42</v>
      </c>
    </row>
    <row r="623" spans="1:17" ht="15.6" x14ac:dyDescent="0.3">
      <c r="A623" s="1" t="s">
        <v>1749</v>
      </c>
      <c r="B623" s="24" t="str">
        <f>VLOOKUP('Customer Names_A_sheet'!$A623,'Customer Names_A_sheet'!$A$1:$E$2336,4,FALSE)</f>
        <v>Brad</v>
      </c>
      <c r="C623">
        <f>VLOOKUP($A623, 'Medical Examinations_A_sheet'!$A$1:$J$2336, COLUMN('Medical Examinations_A_sheet'!B623), FALSE)</f>
        <v>36.85</v>
      </c>
      <c r="D623">
        <f>VLOOKUP($A623, 'Medical Examinations_A_sheet'!$A$1:$J$2336, COLUMN('Medical Examinations_A_sheet'!C623), FALSE)</f>
        <v>6.7</v>
      </c>
      <c r="E623" t="str">
        <f>VLOOKUP($A623, 'Medical Examinations_A_sheet'!$A$1:$J$2336, COLUMN('Medical Examinations_A_sheet'!D623), FALSE)</f>
        <v>No</v>
      </c>
      <c r="F623" t="str">
        <f>VLOOKUP($A623, 'Medical Examinations_A_sheet'!$A$1:$J$2336, COLUMN('Medical Examinations_A_sheet'!E623), FALSE)</f>
        <v>No</v>
      </c>
      <c r="G623" t="str">
        <f>VLOOKUP($A623, 'Medical Examinations_A_sheet'!$A$1:$J$2336, COLUMN('Medical Examinations_A_sheet'!F623), FALSE)</f>
        <v>No</v>
      </c>
      <c r="H623">
        <f>VLOOKUP($A623, 'Medical Examinations_A_sheet'!$A$1:$J$2336, COLUMN('Medical Examinations_A_sheet'!G623), FALSE)</f>
        <v>0</v>
      </c>
      <c r="I623" t="str">
        <f>VLOOKUP($A623, 'Medical Examinations_A_sheet'!$A$1:$J$2336, COLUMN('Medical Examinations_A_sheet'!H623), FALSE)</f>
        <v>No</v>
      </c>
      <c r="J623" t="str">
        <f>VLOOKUP($A623, 'Medical Examinations_A_sheet'!$A$1:$J$2336, COLUMN('Medical Examinations_A_sheet'!I623), FALSE)</f>
        <v>Obesity</v>
      </c>
      <c r="K623" t="str">
        <f>VLOOKUP($A623, 'Medical Examinations_A_sheet'!$A$1:$J$2336, COLUMN('Medical Examinations_A_sheet'!J623), FALSE)</f>
        <v>Diabetes</v>
      </c>
      <c r="L623" s="10">
        <f>VLOOKUP(Healthcare!$A623,'Hospitalisation Details_A_sheet'!$A$1:$K$2344,COLUMN('Hospitalisation Details_A_sheet'!F622),FALSE)</f>
        <v>15840.81</v>
      </c>
      <c r="M623" t="str">
        <f>VLOOKUP(Healthcare!$A623,'Hospitalisation Details_A_sheet'!$A$1:$K$2344,COLUMN('Hospitalisation Details_A_sheet'!G622),FALSE)</f>
        <v>tier - 2</v>
      </c>
      <c r="N623" t="str">
        <f>VLOOKUP(Healthcare!$A623,'Hospitalisation Details_A_sheet'!$A$1:$K$2344,COLUMN('Hospitalisation Details_A_sheet'!H622),FALSE)</f>
        <v>tier - 1</v>
      </c>
      <c r="O623" t="str">
        <f>VLOOKUP(Healthcare!$A623,'Hospitalisation Details_A_sheet'!$A$1:$K$2344,COLUMN('Hospitalisation Details_A_sheet'!I622),FALSE)</f>
        <v>R1022</v>
      </c>
      <c r="P623" s="8" t="str">
        <f>VLOOKUP(Healthcare!$A623,'Hospitalisation Details_A_sheet'!$A$1:$K$2344,COLUMN('Hospitalisation Details_A_sheet'!J622),FALSE)</f>
        <v>25-Dec-1962</v>
      </c>
      <c r="Q623">
        <f>VLOOKUP(Healthcare!$A623,'Hospitalisation Details_A_sheet'!$A$1:$K$2344,COLUMN('Hospitalisation Details_A_sheet'!K622),FALSE)</f>
        <v>60</v>
      </c>
    </row>
    <row r="624" spans="1:17" ht="15.6" x14ac:dyDescent="0.3">
      <c r="A624" s="1" t="s">
        <v>1748</v>
      </c>
      <c r="B624" s="24" t="str">
        <f>VLOOKUP('Customer Names_A_sheet'!$A624,'Customer Names_A_sheet'!$A$1:$E$2336,4,FALSE)</f>
        <v>Margaret O</v>
      </c>
      <c r="C624">
        <f>VLOOKUP($A624, 'Medical Examinations_A_sheet'!$A$1:$J$2336, COLUMN('Medical Examinations_A_sheet'!B624), FALSE)</f>
        <v>29.3</v>
      </c>
      <c r="D624">
        <f>VLOOKUP($A624, 'Medical Examinations_A_sheet'!$A$1:$J$2336, COLUMN('Medical Examinations_A_sheet'!C624), FALSE)</f>
        <v>5.5</v>
      </c>
      <c r="E624" t="str">
        <f>VLOOKUP($A624, 'Medical Examinations_A_sheet'!$A$1:$J$2336, COLUMN('Medical Examinations_A_sheet'!D624), FALSE)</f>
        <v>No</v>
      </c>
      <c r="F624" t="str">
        <f>VLOOKUP($A624, 'Medical Examinations_A_sheet'!$A$1:$J$2336, COLUMN('Medical Examinations_A_sheet'!E624), FALSE)</f>
        <v>No</v>
      </c>
      <c r="G624" t="str">
        <f>VLOOKUP($A624, 'Medical Examinations_A_sheet'!$A$1:$J$2336, COLUMN('Medical Examinations_A_sheet'!F624), FALSE)</f>
        <v>No</v>
      </c>
      <c r="H624">
        <f>VLOOKUP($A624, 'Medical Examinations_A_sheet'!$A$1:$J$2336, COLUMN('Medical Examinations_A_sheet'!G624), FALSE)</f>
        <v>0</v>
      </c>
      <c r="I624" t="str">
        <f>VLOOKUP($A624, 'Medical Examinations_A_sheet'!$A$1:$J$2336, COLUMN('Medical Examinations_A_sheet'!H624), FALSE)</f>
        <v>No</v>
      </c>
      <c r="J624" t="str">
        <f>VLOOKUP($A624, 'Medical Examinations_A_sheet'!$A$1:$J$2336, COLUMN('Medical Examinations_A_sheet'!I624), FALSE)</f>
        <v>Overweight</v>
      </c>
      <c r="K624" t="str">
        <f>VLOOKUP($A624, 'Medical Examinations_A_sheet'!$A$1:$J$2336, COLUMN('Medical Examinations_A_sheet'!J624), FALSE)</f>
        <v>Normal</v>
      </c>
      <c r="L624" s="10">
        <f>VLOOKUP(Healthcare!$A624,'Hospitalisation Details_A_sheet'!$A$1:$K$2344,COLUMN('Hospitalisation Details_A_sheet'!F623),FALSE)</f>
        <v>15828.82</v>
      </c>
      <c r="M624" t="str">
        <f>VLOOKUP(Healthcare!$A624,'Hospitalisation Details_A_sheet'!$A$1:$K$2344,COLUMN('Hospitalisation Details_A_sheet'!G623),FALSE)</f>
        <v>tier - 2</v>
      </c>
      <c r="N624" t="str">
        <f>VLOOKUP(Healthcare!$A624,'Hospitalisation Details_A_sheet'!$A$1:$K$2344,COLUMN('Hospitalisation Details_A_sheet'!H623),FALSE)</f>
        <v>tier - 3</v>
      </c>
      <c r="O624" t="str">
        <f>VLOOKUP(Healthcare!$A624,'Hospitalisation Details_A_sheet'!$A$1:$K$2344,COLUMN('Hospitalisation Details_A_sheet'!I623),FALSE)</f>
        <v>R1011</v>
      </c>
      <c r="P624" s="8" t="str">
        <f>VLOOKUP(Healthcare!$A624,'Hospitalisation Details_A_sheet'!$A$1:$K$2344,COLUMN('Hospitalisation Details_A_sheet'!J623),FALSE)</f>
        <v>11-Nov-1982</v>
      </c>
      <c r="Q624">
        <f>VLOOKUP(Healthcare!$A624,'Hospitalisation Details_A_sheet'!$A$1:$K$2344,COLUMN('Hospitalisation Details_A_sheet'!K623),FALSE)</f>
        <v>40</v>
      </c>
    </row>
    <row r="625" spans="1:17" ht="15.6" x14ac:dyDescent="0.3">
      <c r="A625" s="1" t="s">
        <v>1747</v>
      </c>
      <c r="B625" s="24" t="str">
        <f>VLOOKUP('Customer Names_A_sheet'!$A625,'Customer Names_A_sheet'!$A$1:$E$2336,4,FALSE)</f>
        <v>Craig R.</v>
      </c>
      <c r="C625">
        <f>VLOOKUP($A625, 'Medical Examinations_A_sheet'!$A$1:$J$2336, COLUMN('Medical Examinations_A_sheet'!B625), FALSE)</f>
        <v>19.3</v>
      </c>
      <c r="D625">
        <f>VLOOKUP($A625, 'Medical Examinations_A_sheet'!$A$1:$J$2336, COLUMN('Medical Examinations_A_sheet'!C625), FALSE)</f>
        <v>4.46</v>
      </c>
      <c r="E625" t="str">
        <f>VLOOKUP($A625, 'Medical Examinations_A_sheet'!$A$1:$J$2336, COLUMN('Medical Examinations_A_sheet'!D625), FALSE)</f>
        <v>No</v>
      </c>
      <c r="F625" t="str">
        <f>VLOOKUP($A625, 'Medical Examinations_A_sheet'!$A$1:$J$2336, COLUMN('Medical Examinations_A_sheet'!E625), FALSE)</f>
        <v>No</v>
      </c>
      <c r="G625" t="str">
        <f>VLOOKUP($A625, 'Medical Examinations_A_sheet'!$A$1:$J$2336, COLUMN('Medical Examinations_A_sheet'!F625), FALSE)</f>
        <v>No</v>
      </c>
      <c r="H625">
        <f>VLOOKUP($A625, 'Medical Examinations_A_sheet'!$A$1:$J$2336, COLUMN('Medical Examinations_A_sheet'!G625), FALSE)</f>
        <v>1</v>
      </c>
      <c r="I625" t="str">
        <f>VLOOKUP($A625, 'Medical Examinations_A_sheet'!$A$1:$J$2336, COLUMN('Medical Examinations_A_sheet'!H625), FALSE)</f>
        <v>Yes</v>
      </c>
      <c r="J625" t="str">
        <f>VLOOKUP($A625, 'Medical Examinations_A_sheet'!$A$1:$J$2336, COLUMN('Medical Examinations_A_sheet'!I625), FALSE)</f>
        <v>Normal Weight</v>
      </c>
      <c r="K625" t="str">
        <f>VLOOKUP($A625, 'Medical Examinations_A_sheet'!$A$1:$J$2336, COLUMN('Medical Examinations_A_sheet'!J625), FALSE)</f>
        <v>Normal</v>
      </c>
      <c r="L625" s="10">
        <f>VLOOKUP(Healthcare!$A625,'Hospitalisation Details_A_sheet'!$A$1:$K$2344,COLUMN('Hospitalisation Details_A_sheet'!F624),FALSE)</f>
        <v>15820.7</v>
      </c>
      <c r="M625" t="str">
        <f>VLOOKUP(Healthcare!$A625,'Hospitalisation Details_A_sheet'!$A$1:$K$2344,COLUMN('Hospitalisation Details_A_sheet'!G624),FALSE)</f>
        <v>tier - 2</v>
      </c>
      <c r="N625" t="str">
        <f>VLOOKUP(Healthcare!$A625,'Hospitalisation Details_A_sheet'!$A$1:$K$2344,COLUMN('Hospitalisation Details_A_sheet'!H624),FALSE)</f>
        <v>tier - 3</v>
      </c>
      <c r="O625" t="str">
        <f>VLOOKUP(Healthcare!$A625,'Hospitalisation Details_A_sheet'!$A$1:$K$2344,COLUMN('Hospitalisation Details_A_sheet'!I624),FALSE)</f>
        <v>R1011</v>
      </c>
      <c r="P625" s="8" t="str">
        <f>VLOOKUP(Healthcare!$A625,'Hospitalisation Details_A_sheet'!$A$1:$K$2344,COLUMN('Hospitalisation Details_A_sheet'!J624),FALSE)</f>
        <v>26-Jun-1984</v>
      </c>
      <c r="Q625">
        <f>VLOOKUP(Healthcare!$A625,'Hospitalisation Details_A_sheet'!$A$1:$K$2344,COLUMN('Hospitalisation Details_A_sheet'!K624),FALSE)</f>
        <v>38</v>
      </c>
    </row>
    <row r="626" spans="1:17" ht="15.6" x14ac:dyDescent="0.3">
      <c r="A626" s="1" t="s">
        <v>1746</v>
      </c>
      <c r="B626" s="24" t="str">
        <f>VLOOKUP('Customer Names_A_sheet'!$A626,'Customer Names_A_sheet'!$A$1:$E$2336,4,FALSE)</f>
        <v>Simo</v>
      </c>
      <c r="C626">
        <f>VLOOKUP($A626, 'Medical Examinations_A_sheet'!$A$1:$J$2336, COLUMN('Medical Examinations_A_sheet'!B626), FALSE)</f>
        <v>24.13</v>
      </c>
      <c r="D626">
        <f>VLOOKUP($A626, 'Medical Examinations_A_sheet'!$A$1:$J$2336, COLUMN('Medical Examinations_A_sheet'!C626), FALSE)</f>
        <v>5.29</v>
      </c>
      <c r="E626" t="str">
        <f>VLOOKUP($A626, 'Medical Examinations_A_sheet'!$A$1:$J$2336, COLUMN('Medical Examinations_A_sheet'!D626), FALSE)</f>
        <v>Yes</v>
      </c>
      <c r="F626" t="str">
        <f>VLOOKUP($A626, 'Medical Examinations_A_sheet'!$A$1:$J$2336, COLUMN('Medical Examinations_A_sheet'!E626), FALSE)</f>
        <v>No</v>
      </c>
      <c r="G626" t="str">
        <f>VLOOKUP($A626, 'Medical Examinations_A_sheet'!$A$1:$J$2336, COLUMN('Medical Examinations_A_sheet'!F626), FALSE)</f>
        <v>Yes</v>
      </c>
      <c r="H626">
        <f>VLOOKUP($A626, 'Medical Examinations_A_sheet'!$A$1:$J$2336, COLUMN('Medical Examinations_A_sheet'!G626), FALSE)</f>
        <v>1</v>
      </c>
      <c r="I626" t="str">
        <f>VLOOKUP($A626, 'Medical Examinations_A_sheet'!$A$1:$J$2336, COLUMN('Medical Examinations_A_sheet'!H626), FALSE)</f>
        <v>Yes</v>
      </c>
      <c r="J626" t="str">
        <f>VLOOKUP($A626, 'Medical Examinations_A_sheet'!$A$1:$J$2336, COLUMN('Medical Examinations_A_sheet'!I626), FALSE)</f>
        <v>Normal Weight</v>
      </c>
      <c r="K626" t="str">
        <f>VLOOKUP($A626, 'Medical Examinations_A_sheet'!$A$1:$J$2336, COLUMN('Medical Examinations_A_sheet'!J626), FALSE)</f>
        <v>Normal</v>
      </c>
      <c r="L626" s="10">
        <f>VLOOKUP(Healthcare!$A626,'Hospitalisation Details_A_sheet'!$A$1:$K$2344,COLUMN('Hospitalisation Details_A_sheet'!F625),FALSE)</f>
        <v>15817.99</v>
      </c>
      <c r="M626" t="str">
        <f>VLOOKUP(Healthcare!$A626,'Hospitalisation Details_A_sheet'!$A$1:$K$2344,COLUMN('Hospitalisation Details_A_sheet'!G625),FALSE)</f>
        <v>tier - 2</v>
      </c>
      <c r="N626" t="str">
        <f>VLOOKUP(Healthcare!$A626,'Hospitalisation Details_A_sheet'!$A$1:$K$2344,COLUMN('Hospitalisation Details_A_sheet'!H625),FALSE)</f>
        <v>tier - 2</v>
      </c>
      <c r="O626" t="str">
        <f>VLOOKUP(Healthcare!$A626,'Hospitalisation Details_A_sheet'!$A$1:$K$2344,COLUMN('Hospitalisation Details_A_sheet'!I625),FALSE)</f>
        <v>R1012</v>
      </c>
      <c r="P626" s="8" t="str">
        <f>VLOOKUP(Healthcare!$A626,'Hospitalisation Details_A_sheet'!$A$1:$K$2344,COLUMN('Hospitalisation Details_A_sheet'!J625),FALSE)</f>
        <v>9-Oct-1997</v>
      </c>
      <c r="Q626">
        <f>VLOOKUP(Healthcare!$A626,'Hospitalisation Details_A_sheet'!$A$1:$K$2344,COLUMN('Hospitalisation Details_A_sheet'!K625),FALSE)</f>
        <v>25</v>
      </c>
    </row>
    <row r="627" spans="1:17" ht="15.6" x14ac:dyDescent="0.3">
      <c r="A627" s="1" t="s">
        <v>1745</v>
      </c>
      <c r="B627" s="24" t="str">
        <f>VLOOKUP('Customer Names_A_sheet'!$A627,'Customer Names_A_sheet'!$A$1:$E$2336,4,FALSE)</f>
        <v>Christopher J</v>
      </c>
      <c r="C627">
        <f>VLOOKUP($A627, 'Medical Examinations_A_sheet'!$A$1:$J$2336, COLUMN('Medical Examinations_A_sheet'!B627), FALSE)</f>
        <v>46.7</v>
      </c>
      <c r="D627">
        <f>VLOOKUP($A627, 'Medical Examinations_A_sheet'!$A$1:$J$2336, COLUMN('Medical Examinations_A_sheet'!C627), FALSE)</f>
        <v>10.99</v>
      </c>
      <c r="E627" t="str">
        <f>VLOOKUP($A627, 'Medical Examinations_A_sheet'!$A$1:$J$2336, COLUMN('Medical Examinations_A_sheet'!D627), FALSE)</f>
        <v>No</v>
      </c>
      <c r="F627" t="str">
        <f>VLOOKUP($A627, 'Medical Examinations_A_sheet'!$A$1:$J$2336, COLUMN('Medical Examinations_A_sheet'!E627), FALSE)</f>
        <v>No</v>
      </c>
      <c r="G627" t="str">
        <f>VLOOKUP($A627, 'Medical Examinations_A_sheet'!$A$1:$J$2336, COLUMN('Medical Examinations_A_sheet'!F627), FALSE)</f>
        <v>No</v>
      </c>
      <c r="H627">
        <f>VLOOKUP($A627, 'Medical Examinations_A_sheet'!$A$1:$J$2336, COLUMN('Medical Examinations_A_sheet'!G627), FALSE)</f>
        <v>0</v>
      </c>
      <c r="I627" t="str">
        <f>VLOOKUP($A627, 'Medical Examinations_A_sheet'!$A$1:$J$2336, COLUMN('Medical Examinations_A_sheet'!H627), FALSE)</f>
        <v>No</v>
      </c>
      <c r="J627" t="str">
        <f>VLOOKUP($A627, 'Medical Examinations_A_sheet'!$A$1:$J$2336, COLUMN('Medical Examinations_A_sheet'!I627), FALSE)</f>
        <v>Obesity</v>
      </c>
      <c r="K627" t="str">
        <f>VLOOKUP($A627, 'Medical Examinations_A_sheet'!$A$1:$J$2336, COLUMN('Medical Examinations_A_sheet'!J627), FALSE)</f>
        <v>Diabetes</v>
      </c>
      <c r="L627" s="10">
        <f>VLOOKUP(Healthcare!$A627,'Hospitalisation Details_A_sheet'!$A$1:$K$2344,COLUMN('Hospitalisation Details_A_sheet'!F626),FALSE)</f>
        <v>15746.62</v>
      </c>
      <c r="M627" t="str">
        <f>VLOOKUP(Healthcare!$A627,'Hospitalisation Details_A_sheet'!$A$1:$K$2344,COLUMN('Hospitalisation Details_A_sheet'!G626),FALSE)</f>
        <v>tier - 2</v>
      </c>
      <c r="N627" t="str">
        <f>VLOOKUP(Healthcare!$A627,'Hospitalisation Details_A_sheet'!$A$1:$K$2344,COLUMN('Hospitalisation Details_A_sheet'!H626),FALSE)</f>
        <v>tier - 1</v>
      </c>
      <c r="O627" t="str">
        <f>VLOOKUP(Healthcare!$A627,'Hospitalisation Details_A_sheet'!$A$1:$K$2344,COLUMN('Hospitalisation Details_A_sheet'!I626),FALSE)</f>
        <v>R1012</v>
      </c>
      <c r="P627" s="8" t="str">
        <f>VLOOKUP(Healthcare!$A627,'Hospitalisation Details_A_sheet'!$A$1:$K$2344,COLUMN('Hospitalisation Details_A_sheet'!J626),FALSE)</f>
        <v>29-Aug-1974</v>
      </c>
      <c r="Q627">
        <f>VLOOKUP(Healthcare!$A627,'Hospitalisation Details_A_sheet'!$A$1:$K$2344,COLUMN('Hospitalisation Details_A_sheet'!K626),FALSE)</f>
        <v>48</v>
      </c>
    </row>
    <row r="628" spans="1:17" ht="15.6" x14ac:dyDescent="0.3">
      <c r="A628" s="1" t="s">
        <v>1744</v>
      </c>
      <c r="B628" s="24" t="str">
        <f>VLOOKUP('Customer Names_A_sheet'!$A628,'Customer Names_A_sheet'!$A$1:$E$2336,4,FALSE)</f>
        <v>Mario Sr.</v>
      </c>
      <c r="C628">
        <f>VLOOKUP($A628, 'Medical Examinations_A_sheet'!$A$1:$J$2336, COLUMN('Medical Examinations_A_sheet'!B628), FALSE)</f>
        <v>45.27</v>
      </c>
      <c r="D628">
        <f>VLOOKUP($A628, 'Medical Examinations_A_sheet'!$A$1:$J$2336, COLUMN('Medical Examinations_A_sheet'!C628), FALSE)</f>
        <v>5.2</v>
      </c>
      <c r="E628" t="str">
        <f>VLOOKUP($A628, 'Medical Examinations_A_sheet'!$A$1:$J$2336, COLUMN('Medical Examinations_A_sheet'!D628), FALSE)</f>
        <v>Yes</v>
      </c>
      <c r="F628" t="str">
        <f>VLOOKUP($A628, 'Medical Examinations_A_sheet'!$A$1:$J$2336, COLUMN('Medical Examinations_A_sheet'!E628), FALSE)</f>
        <v>No</v>
      </c>
      <c r="G628" t="str">
        <f>VLOOKUP($A628, 'Medical Examinations_A_sheet'!$A$1:$J$2336, COLUMN('Medical Examinations_A_sheet'!F628), FALSE)</f>
        <v>No</v>
      </c>
      <c r="H628">
        <f>VLOOKUP($A628, 'Medical Examinations_A_sheet'!$A$1:$J$2336, COLUMN('Medical Examinations_A_sheet'!G628), FALSE)</f>
        <v>0</v>
      </c>
      <c r="I628" t="str">
        <f>VLOOKUP($A628, 'Medical Examinations_A_sheet'!$A$1:$J$2336, COLUMN('Medical Examinations_A_sheet'!H628), FALSE)</f>
        <v>No</v>
      </c>
      <c r="J628" t="str">
        <f>VLOOKUP($A628, 'Medical Examinations_A_sheet'!$A$1:$J$2336, COLUMN('Medical Examinations_A_sheet'!I628), FALSE)</f>
        <v>Obesity</v>
      </c>
      <c r="K628" t="str">
        <f>VLOOKUP($A628, 'Medical Examinations_A_sheet'!$A$1:$J$2336, COLUMN('Medical Examinations_A_sheet'!J628), FALSE)</f>
        <v>Normal</v>
      </c>
      <c r="L628" s="10">
        <f>VLOOKUP(Healthcare!$A628,'Hospitalisation Details_A_sheet'!$A$1:$K$2344,COLUMN('Hospitalisation Details_A_sheet'!F627),FALSE)</f>
        <v>15698.86</v>
      </c>
      <c r="M628" t="str">
        <f>VLOOKUP(Healthcare!$A628,'Hospitalisation Details_A_sheet'!$A$1:$K$2344,COLUMN('Hospitalisation Details_A_sheet'!G627),FALSE)</f>
        <v>tier - 2</v>
      </c>
      <c r="N628" t="str">
        <f>VLOOKUP(Healthcare!$A628,'Hospitalisation Details_A_sheet'!$A$1:$K$2344,COLUMN('Hospitalisation Details_A_sheet'!H627),FALSE)</f>
        <v>tier - 2</v>
      </c>
      <c r="O628" t="str">
        <f>VLOOKUP(Healthcare!$A628,'Hospitalisation Details_A_sheet'!$A$1:$K$2344,COLUMN('Hospitalisation Details_A_sheet'!I627),FALSE)</f>
        <v>R1012</v>
      </c>
      <c r="P628" s="8" t="str">
        <f>VLOOKUP(Healthcare!$A628,'Hospitalisation Details_A_sheet'!$A$1:$K$2344,COLUMN('Hospitalisation Details_A_sheet'!J627),FALSE)</f>
        <v>20-Sep-1976</v>
      </c>
      <c r="Q628">
        <f>VLOOKUP(Healthcare!$A628,'Hospitalisation Details_A_sheet'!$A$1:$K$2344,COLUMN('Hospitalisation Details_A_sheet'!K627),FALSE)</f>
        <v>46</v>
      </c>
    </row>
    <row r="629" spans="1:17" ht="15.6" x14ac:dyDescent="0.3">
      <c r="A629" s="1" t="s">
        <v>1743</v>
      </c>
      <c r="B629" s="24" t="str">
        <f>VLOOKUP('Customer Names_A_sheet'!$A629,'Customer Names_A_sheet'!$A$1:$E$2336,4,FALSE)</f>
        <v>Meghann R.</v>
      </c>
      <c r="C629">
        <f>VLOOKUP($A629, 'Medical Examinations_A_sheet'!$A$1:$J$2336, COLUMN('Medical Examinations_A_sheet'!B629), FALSE)</f>
        <v>44.29</v>
      </c>
      <c r="D629">
        <f>VLOOKUP($A629, 'Medical Examinations_A_sheet'!$A$1:$J$2336, COLUMN('Medical Examinations_A_sheet'!C629), FALSE)</f>
        <v>9.66</v>
      </c>
      <c r="E629" t="str">
        <f>VLOOKUP($A629, 'Medical Examinations_A_sheet'!$A$1:$J$2336, COLUMN('Medical Examinations_A_sheet'!D629), FALSE)</f>
        <v>No</v>
      </c>
      <c r="F629" t="str">
        <f>VLOOKUP($A629, 'Medical Examinations_A_sheet'!$A$1:$J$2336, COLUMN('Medical Examinations_A_sheet'!E629), FALSE)</f>
        <v>No</v>
      </c>
      <c r="G629" t="str">
        <f>VLOOKUP($A629, 'Medical Examinations_A_sheet'!$A$1:$J$2336, COLUMN('Medical Examinations_A_sheet'!F629), FALSE)</f>
        <v>No</v>
      </c>
      <c r="H629">
        <f>VLOOKUP($A629, 'Medical Examinations_A_sheet'!$A$1:$J$2336, COLUMN('Medical Examinations_A_sheet'!G629), FALSE)</f>
        <v>2</v>
      </c>
      <c r="I629" t="str">
        <f>VLOOKUP($A629, 'Medical Examinations_A_sheet'!$A$1:$J$2336, COLUMN('Medical Examinations_A_sheet'!H629), FALSE)</f>
        <v>No</v>
      </c>
      <c r="J629" t="str">
        <f>VLOOKUP($A629, 'Medical Examinations_A_sheet'!$A$1:$J$2336, COLUMN('Medical Examinations_A_sheet'!I629), FALSE)</f>
        <v>Obesity</v>
      </c>
      <c r="K629" t="str">
        <f>VLOOKUP($A629, 'Medical Examinations_A_sheet'!$A$1:$J$2336, COLUMN('Medical Examinations_A_sheet'!J629), FALSE)</f>
        <v>Diabetes</v>
      </c>
      <c r="L629" s="10">
        <f>VLOOKUP(Healthcare!$A629,'Hospitalisation Details_A_sheet'!$A$1:$K$2344,COLUMN('Hospitalisation Details_A_sheet'!F628),FALSE)</f>
        <v>15670.3</v>
      </c>
      <c r="M629" t="str">
        <f>VLOOKUP(Healthcare!$A629,'Hospitalisation Details_A_sheet'!$A$1:$K$2344,COLUMN('Hospitalisation Details_A_sheet'!G628),FALSE)</f>
        <v>tier - 2</v>
      </c>
      <c r="N629" t="str">
        <f>VLOOKUP(Healthcare!$A629,'Hospitalisation Details_A_sheet'!$A$1:$K$2344,COLUMN('Hospitalisation Details_A_sheet'!H628),FALSE)</f>
        <v>tier - 2</v>
      </c>
      <c r="O629" t="str">
        <f>VLOOKUP(Healthcare!$A629,'Hospitalisation Details_A_sheet'!$A$1:$K$2344,COLUMN('Hospitalisation Details_A_sheet'!I628),FALSE)</f>
        <v>R1026</v>
      </c>
      <c r="P629" s="8" t="str">
        <f>VLOOKUP(Healthcare!$A629,'Hospitalisation Details_A_sheet'!$A$1:$K$2344,COLUMN('Hospitalisation Details_A_sheet'!J628),FALSE)</f>
        <v>26-Jun-1973</v>
      </c>
      <c r="Q629">
        <f>VLOOKUP(Healthcare!$A629,'Hospitalisation Details_A_sheet'!$A$1:$K$2344,COLUMN('Hospitalisation Details_A_sheet'!K628),FALSE)</f>
        <v>49</v>
      </c>
    </row>
    <row r="630" spans="1:17" ht="15.6" x14ac:dyDescent="0.3">
      <c r="A630" s="1" t="s">
        <v>1742</v>
      </c>
      <c r="B630" s="24" t="str">
        <f>VLOOKUP('Customer Names_A_sheet'!$A630,'Customer Names_A_sheet'!$A$1:$E$2336,4,FALSE)</f>
        <v>Scott M</v>
      </c>
      <c r="C630">
        <f>VLOOKUP($A630, 'Medical Examinations_A_sheet'!$A$1:$J$2336, COLUMN('Medical Examinations_A_sheet'!B630), FALSE)</f>
        <v>54.59</v>
      </c>
      <c r="D630">
        <f>VLOOKUP($A630, 'Medical Examinations_A_sheet'!$A$1:$J$2336, COLUMN('Medical Examinations_A_sheet'!C630), FALSE)</f>
        <v>4.22</v>
      </c>
      <c r="E630" t="str">
        <f>VLOOKUP($A630, 'Medical Examinations_A_sheet'!$A$1:$J$2336, COLUMN('Medical Examinations_A_sheet'!D630), FALSE)</f>
        <v>Yes</v>
      </c>
      <c r="F630" t="str">
        <f>VLOOKUP($A630, 'Medical Examinations_A_sheet'!$A$1:$J$2336, COLUMN('Medical Examinations_A_sheet'!E630), FALSE)</f>
        <v>No</v>
      </c>
      <c r="G630" t="str">
        <f>VLOOKUP($A630, 'Medical Examinations_A_sheet'!$A$1:$J$2336, COLUMN('Medical Examinations_A_sheet'!F630), FALSE)</f>
        <v>No</v>
      </c>
      <c r="H630">
        <f>VLOOKUP($A630, 'Medical Examinations_A_sheet'!$A$1:$J$2336, COLUMN('Medical Examinations_A_sheet'!G630), FALSE)</f>
        <v>1</v>
      </c>
      <c r="I630" t="str">
        <f>VLOOKUP($A630, 'Medical Examinations_A_sheet'!$A$1:$J$2336, COLUMN('Medical Examinations_A_sheet'!H630), FALSE)</f>
        <v>No</v>
      </c>
      <c r="J630" t="str">
        <f>VLOOKUP($A630, 'Medical Examinations_A_sheet'!$A$1:$J$2336, COLUMN('Medical Examinations_A_sheet'!I630), FALSE)</f>
        <v>Obesity</v>
      </c>
      <c r="K630" t="str">
        <f>VLOOKUP($A630, 'Medical Examinations_A_sheet'!$A$1:$J$2336, COLUMN('Medical Examinations_A_sheet'!J630), FALSE)</f>
        <v>Normal</v>
      </c>
      <c r="L630" s="10">
        <f>VLOOKUP(Healthcare!$A630,'Hospitalisation Details_A_sheet'!$A$1:$K$2344,COLUMN('Hospitalisation Details_A_sheet'!F629),FALSE)</f>
        <v>15646.28</v>
      </c>
      <c r="M630" t="str">
        <f>VLOOKUP(Healthcare!$A630,'Hospitalisation Details_A_sheet'!$A$1:$K$2344,COLUMN('Hospitalisation Details_A_sheet'!G629),FALSE)</f>
        <v>tier - 2</v>
      </c>
      <c r="N630" t="str">
        <f>VLOOKUP(Healthcare!$A630,'Hospitalisation Details_A_sheet'!$A$1:$K$2344,COLUMN('Hospitalisation Details_A_sheet'!H629),FALSE)</f>
        <v>tier - 2</v>
      </c>
      <c r="O630" t="str">
        <f>VLOOKUP(Healthcare!$A630,'Hospitalisation Details_A_sheet'!$A$1:$K$2344,COLUMN('Hospitalisation Details_A_sheet'!I629),FALSE)</f>
        <v>R1011</v>
      </c>
      <c r="P630" s="8" t="str">
        <f>VLOOKUP(Healthcare!$A630,'Hospitalisation Details_A_sheet'!$A$1:$K$2344,COLUMN('Hospitalisation Details_A_sheet'!J629),FALSE)</f>
        <v>22-Dec-1988</v>
      </c>
      <c r="Q630">
        <f>VLOOKUP(Healthcare!$A630,'Hospitalisation Details_A_sheet'!$A$1:$K$2344,COLUMN('Hospitalisation Details_A_sheet'!K629),FALSE)</f>
        <v>34</v>
      </c>
    </row>
    <row r="631" spans="1:17" ht="15.6" x14ac:dyDescent="0.3">
      <c r="A631" s="1" t="s">
        <v>1741</v>
      </c>
      <c r="B631" s="24" t="str">
        <f>VLOOKUP('Customer Names_A_sheet'!$A631,'Customer Names_A_sheet'!$A$1:$E$2336,4,FALSE)</f>
        <v>Caitlin E.</v>
      </c>
      <c r="C631">
        <f>VLOOKUP($A631, 'Medical Examinations_A_sheet'!$A$1:$J$2336, COLUMN('Medical Examinations_A_sheet'!B631), FALSE)</f>
        <v>32.965000000000003</v>
      </c>
      <c r="D631">
        <f>VLOOKUP($A631, 'Medical Examinations_A_sheet'!$A$1:$J$2336, COLUMN('Medical Examinations_A_sheet'!C631), FALSE)</f>
        <v>11.78</v>
      </c>
      <c r="E631" t="str">
        <f>VLOOKUP($A631, 'Medical Examinations_A_sheet'!$A$1:$J$2336, COLUMN('Medical Examinations_A_sheet'!D631), FALSE)</f>
        <v>No</v>
      </c>
      <c r="F631" t="str">
        <f>VLOOKUP($A631, 'Medical Examinations_A_sheet'!$A$1:$J$2336, COLUMN('Medical Examinations_A_sheet'!E631), FALSE)</f>
        <v>No</v>
      </c>
      <c r="G631" t="str">
        <f>VLOOKUP($A631, 'Medical Examinations_A_sheet'!$A$1:$J$2336, COLUMN('Medical Examinations_A_sheet'!F631), FALSE)</f>
        <v>No</v>
      </c>
      <c r="H631">
        <f>VLOOKUP($A631, 'Medical Examinations_A_sheet'!$A$1:$J$2336, COLUMN('Medical Examinations_A_sheet'!G631), FALSE)</f>
        <v>0</v>
      </c>
      <c r="I631" t="str">
        <f>VLOOKUP($A631, 'Medical Examinations_A_sheet'!$A$1:$J$2336, COLUMN('Medical Examinations_A_sheet'!H631), FALSE)</f>
        <v>No</v>
      </c>
      <c r="J631" t="str">
        <f>VLOOKUP($A631, 'Medical Examinations_A_sheet'!$A$1:$J$2336, COLUMN('Medical Examinations_A_sheet'!I631), FALSE)</f>
        <v>Obesity</v>
      </c>
      <c r="K631" t="str">
        <f>VLOOKUP($A631, 'Medical Examinations_A_sheet'!$A$1:$J$2336, COLUMN('Medical Examinations_A_sheet'!J631), FALSE)</f>
        <v>Diabetes</v>
      </c>
      <c r="L631" s="10">
        <f>VLOOKUP(Healthcare!$A631,'Hospitalisation Details_A_sheet'!$A$1:$K$2344,COLUMN('Hospitalisation Details_A_sheet'!F630),FALSE)</f>
        <v>15612.19</v>
      </c>
      <c r="M631" t="str">
        <f>VLOOKUP(Healthcare!$A631,'Hospitalisation Details_A_sheet'!$A$1:$K$2344,COLUMN('Hospitalisation Details_A_sheet'!G630),FALSE)</f>
        <v>tier - 2</v>
      </c>
      <c r="N631" t="str">
        <f>VLOOKUP(Healthcare!$A631,'Hospitalisation Details_A_sheet'!$A$1:$K$2344,COLUMN('Hospitalisation Details_A_sheet'!H630),FALSE)</f>
        <v>tier - 2</v>
      </c>
      <c r="O631" t="str">
        <f>VLOOKUP(Healthcare!$A631,'Hospitalisation Details_A_sheet'!$A$1:$K$2344,COLUMN('Hospitalisation Details_A_sheet'!I630),FALSE)</f>
        <v>R1012</v>
      </c>
      <c r="P631" s="8" t="str">
        <f>VLOOKUP(Healthcare!$A631,'Hospitalisation Details_A_sheet'!$A$1:$K$2344,COLUMN('Hospitalisation Details_A_sheet'!J630),FALSE)</f>
        <v>6-Jun-1960</v>
      </c>
      <c r="Q631">
        <f>VLOOKUP(Healthcare!$A631,'Hospitalisation Details_A_sheet'!$A$1:$K$2344,COLUMN('Hospitalisation Details_A_sheet'!K630),FALSE)</f>
        <v>63</v>
      </c>
    </row>
    <row r="632" spans="1:17" ht="15.6" x14ac:dyDescent="0.3">
      <c r="A632" s="1" t="s">
        <v>1740</v>
      </c>
      <c r="B632" s="24" t="str">
        <f>VLOOKUP('Customer Names_A_sheet'!$A632,'Customer Names_A_sheet'!$A$1:$E$2336,4,FALSE)</f>
        <v>Samantha A.</v>
      </c>
      <c r="C632">
        <f>VLOOKUP($A632, 'Medical Examinations_A_sheet'!$A$1:$J$2336, COLUMN('Medical Examinations_A_sheet'!B632), FALSE)</f>
        <v>38.049999999999997</v>
      </c>
      <c r="D632">
        <f>VLOOKUP($A632, 'Medical Examinations_A_sheet'!$A$1:$J$2336, COLUMN('Medical Examinations_A_sheet'!C632), FALSE)</f>
        <v>9.6199999999999992</v>
      </c>
      <c r="E632" t="str">
        <f>VLOOKUP($A632, 'Medical Examinations_A_sheet'!$A$1:$J$2336, COLUMN('Medical Examinations_A_sheet'!D632), FALSE)</f>
        <v>No</v>
      </c>
      <c r="F632" t="str">
        <f>VLOOKUP($A632, 'Medical Examinations_A_sheet'!$A$1:$J$2336, COLUMN('Medical Examinations_A_sheet'!E632), FALSE)</f>
        <v>No</v>
      </c>
      <c r="G632" t="str">
        <f>VLOOKUP($A632, 'Medical Examinations_A_sheet'!$A$1:$J$2336, COLUMN('Medical Examinations_A_sheet'!F632), FALSE)</f>
        <v>No</v>
      </c>
      <c r="H632">
        <f>VLOOKUP($A632, 'Medical Examinations_A_sheet'!$A$1:$J$2336, COLUMN('Medical Examinations_A_sheet'!G632), FALSE)</f>
        <v>0</v>
      </c>
      <c r="I632" t="str">
        <f>VLOOKUP($A632, 'Medical Examinations_A_sheet'!$A$1:$J$2336, COLUMN('Medical Examinations_A_sheet'!H632), FALSE)</f>
        <v>No</v>
      </c>
      <c r="J632" t="str">
        <f>VLOOKUP($A632, 'Medical Examinations_A_sheet'!$A$1:$J$2336, COLUMN('Medical Examinations_A_sheet'!I632), FALSE)</f>
        <v>Obesity</v>
      </c>
      <c r="K632" t="str">
        <f>VLOOKUP($A632, 'Medical Examinations_A_sheet'!$A$1:$J$2336, COLUMN('Medical Examinations_A_sheet'!J632), FALSE)</f>
        <v>Diabetes</v>
      </c>
      <c r="L632" s="10">
        <f>VLOOKUP(Healthcare!$A632,'Hospitalisation Details_A_sheet'!$A$1:$K$2344,COLUMN('Hospitalisation Details_A_sheet'!F631),FALSE)</f>
        <v>15608.58</v>
      </c>
      <c r="M632" t="str">
        <f>VLOOKUP(Healthcare!$A632,'Hospitalisation Details_A_sheet'!$A$1:$K$2344,COLUMN('Hospitalisation Details_A_sheet'!G631),FALSE)</f>
        <v>tier - 2</v>
      </c>
      <c r="N632" t="str">
        <f>VLOOKUP(Healthcare!$A632,'Hospitalisation Details_A_sheet'!$A$1:$K$2344,COLUMN('Hospitalisation Details_A_sheet'!H631),FALSE)</f>
        <v>tier - 2</v>
      </c>
      <c r="O632" t="str">
        <f>VLOOKUP(Healthcare!$A632,'Hospitalisation Details_A_sheet'!$A$1:$K$2344,COLUMN('Hospitalisation Details_A_sheet'!I631),FALSE)</f>
        <v>R1026</v>
      </c>
      <c r="P632" s="8" t="str">
        <f>VLOOKUP(Healthcare!$A632,'Hospitalisation Details_A_sheet'!$A$1:$K$2344,COLUMN('Hospitalisation Details_A_sheet'!J631),FALSE)</f>
        <v>28-Oct-1965</v>
      </c>
      <c r="Q632">
        <f>VLOOKUP(Healthcare!$A632,'Hospitalisation Details_A_sheet'!$A$1:$K$2344,COLUMN('Hospitalisation Details_A_sheet'!K631),FALSE)</f>
        <v>57</v>
      </c>
    </row>
    <row r="633" spans="1:17" ht="15.6" x14ac:dyDescent="0.3">
      <c r="A633" s="1" t="s">
        <v>1739</v>
      </c>
      <c r="B633" s="24" t="str">
        <f>VLOOKUP('Customer Names_A_sheet'!$A633,'Customer Names_A_sheet'!$A$1:$E$2336,4,FALSE)</f>
        <v>Erik</v>
      </c>
      <c r="C633">
        <f>VLOOKUP($A633, 'Medical Examinations_A_sheet'!$A$1:$J$2336, COLUMN('Medical Examinations_A_sheet'!B633), FALSE)</f>
        <v>46.14</v>
      </c>
      <c r="D633">
        <f>VLOOKUP($A633, 'Medical Examinations_A_sheet'!$A$1:$J$2336, COLUMN('Medical Examinations_A_sheet'!C633), FALSE)</f>
        <v>10.78</v>
      </c>
      <c r="E633" t="str">
        <f>VLOOKUP($A633, 'Medical Examinations_A_sheet'!$A$1:$J$2336, COLUMN('Medical Examinations_A_sheet'!D633), FALSE)</f>
        <v>No</v>
      </c>
      <c r="F633" t="str">
        <f>VLOOKUP($A633, 'Medical Examinations_A_sheet'!$A$1:$J$2336, COLUMN('Medical Examinations_A_sheet'!E633), FALSE)</f>
        <v>No</v>
      </c>
      <c r="G633" t="str">
        <f>VLOOKUP($A633, 'Medical Examinations_A_sheet'!$A$1:$J$2336, COLUMN('Medical Examinations_A_sheet'!F633), FALSE)</f>
        <v>No</v>
      </c>
      <c r="H633">
        <f>VLOOKUP($A633, 'Medical Examinations_A_sheet'!$A$1:$J$2336, COLUMN('Medical Examinations_A_sheet'!G633), FALSE)</f>
        <v>0</v>
      </c>
      <c r="I633" t="str">
        <f>VLOOKUP($A633, 'Medical Examinations_A_sheet'!$A$1:$J$2336, COLUMN('Medical Examinations_A_sheet'!H633), FALSE)</f>
        <v>No</v>
      </c>
      <c r="J633" t="str">
        <f>VLOOKUP($A633, 'Medical Examinations_A_sheet'!$A$1:$J$2336, COLUMN('Medical Examinations_A_sheet'!I633), FALSE)</f>
        <v>Obesity</v>
      </c>
      <c r="K633" t="str">
        <f>VLOOKUP($A633, 'Medical Examinations_A_sheet'!$A$1:$J$2336, COLUMN('Medical Examinations_A_sheet'!J633), FALSE)</f>
        <v>Diabetes</v>
      </c>
      <c r="L633" s="10">
        <f>VLOOKUP(Healthcare!$A633,'Hospitalisation Details_A_sheet'!$A$1:$K$2344,COLUMN('Hospitalisation Details_A_sheet'!F632),FALSE)</f>
        <v>15556.67</v>
      </c>
      <c r="M633" t="str">
        <f>VLOOKUP(Healthcare!$A633,'Hospitalisation Details_A_sheet'!$A$1:$K$2344,COLUMN('Hospitalisation Details_A_sheet'!G632),FALSE)</f>
        <v>tier - 2</v>
      </c>
      <c r="N633" t="str">
        <f>VLOOKUP(Healthcare!$A633,'Hospitalisation Details_A_sheet'!$A$1:$K$2344,COLUMN('Hospitalisation Details_A_sheet'!H632),FALSE)</f>
        <v>tier - 2</v>
      </c>
      <c r="O633" t="str">
        <f>VLOOKUP(Healthcare!$A633,'Hospitalisation Details_A_sheet'!$A$1:$K$2344,COLUMN('Hospitalisation Details_A_sheet'!I632),FALSE)</f>
        <v>R1012</v>
      </c>
      <c r="P633" s="8" t="str">
        <f>VLOOKUP(Healthcare!$A633,'Hospitalisation Details_A_sheet'!$A$1:$K$2344,COLUMN('Hospitalisation Details_A_sheet'!J632),FALSE)</f>
        <v>30-Jul-1974</v>
      </c>
      <c r="Q633">
        <f>VLOOKUP(Healthcare!$A633,'Hospitalisation Details_A_sheet'!$A$1:$K$2344,COLUMN('Hospitalisation Details_A_sheet'!K632),FALSE)</f>
        <v>48</v>
      </c>
    </row>
    <row r="634" spans="1:17" ht="15.6" x14ac:dyDescent="0.3">
      <c r="A634" s="1" t="s">
        <v>1738</v>
      </c>
      <c r="B634" s="24" t="str">
        <f>VLOOKUP('Customer Names_A_sheet'!$A634,'Customer Names_A_sheet'!$A$1:$E$2336,4,FALSE)</f>
        <v>Christopher</v>
      </c>
      <c r="C634">
        <f>VLOOKUP($A634, 'Medical Examinations_A_sheet'!$A$1:$J$2336, COLUMN('Medical Examinations_A_sheet'!B634), FALSE)</f>
        <v>41.325000000000003</v>
      </c>
      <c r="D634">
        <f>VLOOKUP($A634, 'Medical Examinations_A_sheet'!$A$1:$J$2336, COLUMN('Medical Examinations_A_sheet'!C634), FALSE)</f>
        <v>5.1100000000000003</v>
      </c>
      <c r="E634" t="str">
        <f>VLOOKUP($A634, 'Medical Examinations_A_sheet'!$A$1:$J$2336, COLUMN('Medical Examinations_A_sheet'!D634), FALSE)</f>
        <v>Yes</v>
      </c>
      <c r="F634" t="str">
        <f>VLOOKUP($A634, 'Medical Examinations_A_sheet'!$A$1:$J$2336, COLUMN('Medical Examinations_A_sheet'!E634), FALSE)</f>
        <v>No</v>
      </c>
      <c r="G634" t="str">
        <f>VLOOKUP($A634, 'Medical Examinations_A_sheet'!$A$1:$J$2336, COLUMN('Medical Examinations_A_sheet'!F634), FALSE)</f>
        <v>No</v>
      </c>
      <c r="H634">
        <f>VLOOKUP($A634, 'Medical Examinations_A_sheet'!$A$1:$J$2336, COLUMN('Medical Examinations_A_sheet'!G634), FALSE)</f>
        <v>2</v>
      </c>
      <c r="I634" t="str">
        <f>VLOOKUP($A634, 'Medical Examinations_A_sheet'!$A$1:$J$2336, COLUMN('Medical Examinations_A_sheet'!H634), FALSE)</f>
        <v>No</v>
      </c>
      <c r="J634" t="str">
        <f>VLOOKUP($A634, 'Medical Examinations_A_sheet'!$A$1:$J$2336, COLUMN('Medical Examinations_A_sheet'!I634), FALSE)</f>
        <v>Obesity</v>
      </c>
      <c r="K634" t="str">
        <f>VLOOKUP($A634, 'Medical Examinations_A_sheet'!$A$1:$J$2336, COLUMN('Medical Examinations_A_sheet'!J634), FALSE)</f>
        <v>Normal</v>
      </c>
      <c r="L634" s="10">
        <f>VLOOKUP(Healthcare!$A634,'Hospitalisation Details_A_sheet'!$A$1:$K$2344,COLUMN('Hospitalisation Details_A_sheet'!F633),FALSE)</f>
        <v>15555.19</v>
      </c>
      <c r="M634" t="str">
        <f>VLOOKUP(Healthcare!$A634,'Hospitalisation Details_A_sheet'!$A$1:$K$2344,COLUMN('Hospitalisation Details_A_sheet'!G633),FALSE)</f>
        <v>tier - 2</v>
      </c>
      <c r="N634" t="str">
        <f>VLOOKUP(Healthcare!$A634,'Hospitalisation Details_A_sheet'!$A$1:$K$2344,COLUMN('Hospitalisation Details_A_sheet'!H633),FALSE)</f>
        <v>tier - 3</v>
      </c>
      <c r="O634" t="str">
        <f>VLOOKUP(Healthcare!$A634,'Hospitalisation Details_A_sheet'!$A$1:$K$2344,COLUMN('Hospitalisation Details_A_sheet'!I633),FALSE)</f>
        <v>R1012</v>
      </c>
      <c r="P634" s="8" t="str">
        <f>VLOOKUP(Healthcare!$A634,'Hospitalisation Details_A_sheet'!$A$1:$K$2344,COLUMN('Hospitalisation Details_A_sheet'!J633),FALSE)</f>
        <v>2-Oct-1959</v>
      </c>
      <c r="Q634">
        <f>VLOOKUP(Healthcare!$A634,'Hospitalisation Details_A_sheet'!$A$1:$K$2344,COLUMN('Hospitalisation Details_A_sheet'!K633),FALSE)</f>
        <v>63</v>
      </c>
    </row>
    <row r="635" spans="1:17" ht="15.6" x14ac:dyDescent="0.3">
      <c r="A635" s="1" t="s">
        <v>1737</v>
      </c>
      <c r="B635" s="24" t="str">
        <f>VLOOKUP('Customer Names_A_sheet'!$A635,'Customer Names_A_sheet'!$A$1:$E$2336,4,FALSE)</f>
        <v>Maya</v>
      </c>
      <c r="C635">
        <f>VLOOKUP($A635, 'Medical Examinations_A_sheet'!$A$1:$J$2336, COLUMN('Medical Examinations_A_sheet'!B635), FALSE)</f>
        <v>44.64</v>
      </c>
      <c r="D635">
        <f>VLOOKUP($A635, 'Medical Examinations_A_sheet'!$A$1:$J$2336, COLUMN('Medical Examinations_A_sheet'!C635), FALSE)</f>
        <v>7.18</v>
      </c>
      <c r="E635" t="str">
        <f>VLOOKUP($A635, 'Medical Examinations_A_sheet'!$A$1:$J$2336, COLUMN('Medical Examinations_A_sheet'!D635), FALSE)</f>
        <v>No</v>
      </c>
      <c r="F635" t="str">
        <f>VLOOKUP($A635, 'Medical Examinations_A_sheet'!$A$1:$J$2336, COLUMN('Medical Examinations_A_sheet'!E635), FALSE)</f>
        <v>No</v>
      </c>
      <c r="G635" t="str">
        <f>VLOOKUP($A635, 'Medical Examinations_A_sheet'!$A$1:$J$2336, COLUMN('Medical Examinations_A_sheet'!F635), FALSE)</f>
        <v>No</v>
      </c>
      <c r="H635">
        <f>VLOOKUP($A635, 'Medical Examinations_A_sheet'!$A$1:$J$2336, COLUMN('Medical Examinations_A_sheet'!G635), FALSE)</f>
        <v>0</v>
      </c>
      <c r="I635" t="str">
        <f>VLOOKUP($A635, 'Medical Examinations_A_sheet'!$A$1:$J$2336, COLUMN('Medical Examinations_A_sheet'!H635), FALSE)</f>
        <v>No</v>
      </c>
      <c r="J635" t="str">
        <f>VLOOKUP($A635, 'Medical Examinations_A_sheet'!$A$1:$J$2336, COLUMN('Medical Examinations_A_sheet'!I635), FALSE)</f>
        <v>Obesity</v>
      </c>
      <c r="K635" t="str">
        <f>VLOOKUP($A635, 'Medical Examinations_A_sheet'!$A$1:$J$2336, COLUMN('Medical Examinations_A_sheet'!J635), FALSE)</f>
        <v>Diabetes</v>
      </c>
      <c r="L635" s="10">
        <f>VLOOKUP(Healthcare!$A635,'Hospitalisation Details_A_sheet'!$A$1:$K$2344,COLUMN('Hospitalisation Details_A_sheet'!F634),FALSE)</f>
        <v>15532.16</v>
      </c>
      <c r="M635" t="str">
        <f>VLOOKUP(Healthcare!$A635,'Hospitalisation Details_A_sheet'!$A$1:$K$2344,COLUMN('Hospitalisation Details_A_sheet'!G634),FALSE)</f>
        <v>tier - 2</v>
      </c>
      <c r="N635" t="str">
        <f>VLOOKUP(Healthcare!$A635,'Hospitalisation Details_A_sheet'!$A$1:$K$2344,COLUMN('Hospitalisation Details_A_sheet'!H634),FALSE)</f>
        <v>tier - 2</v>
      </c>
      <c r="O635" t="str">
        <f>VLOOKUP(Healthcare!$A635,'Hospitalisation Details_A_sheet'!$A$1:$K$2344,COLUMN('Hospitalisation Details_A_sheet'!I634),FALSE)</f>
        <v>R1026</v>
      </c>
      <c r="P635" s="8" t="str">
        <f>VLOOKUP(Healthcare!$A635,'Hospitalisation Details_A_sheet'!$A$1:$K$2344,COLUMN('Hospitalisation Details_A_sheet'!J634),FALSE)</f>
        <v>28-Jun-1974</v>
      </c>
      <c r="Q635">
        <f>VLOOKUP(Healthcare!$A635,'Hospitalisation Details_A_sheet'!$A$1:$K$2344,COLUMN('Hospitalisation Details_A_sheet'!K634),FALSE)</f>
        <v>48</v>
      </c>
    </row>
    <row r="636" spans="1:17" ht="15.6" x14ac:dyDescent="0.3">
      <c r="A636" s="1" t="s">
        <v>1736</v>
      </c>
      <c r="B636" s="24" t="str">
        <f>VLOOKUP('Customer Names_A_sheet'!$A636,'Customer Names_A_sheet'!$A$1:$E$2336,4,FALSE)</f>
        <v>Zachary T</v>
      </c>
      <c r="C636">
        <f>VLOOKUP($A636, 'Medical Examinations_A_sheet'!$A$1:$J$2336, COLUMN('Medical Examinations_A_sheet'!B636), FALSE)</f>
        <v>25.175000000000001</v>
      </c>
      <c r="D636">
        <f>VLOOKUP($A636, 'Medical Examinations_A_sheet'!$A$1:$J$2336, COLUMN('Medical Examinations_A_sheet'!C636), FALSE)</f>
        <v>4.96</v>
      </c>
      <c r="E636" t="str">
        <f>VLOOKUP($A636, 'Medical Examinations_A_sheet'!$A$1:$J$2336, COLUMN('Medical Examinations_A_sheet'!D636), FALSE)</f>
        <v>No</v>
      </c>
      <c r="F636" t="str">
        <f>VLOOKUP($A636, 'Medical Examinations_A_sheet'!$A$1:$J$2336, COLUMN('Medical Examinations_A_sheet'!E636), FALSE)</f>
        <v>yes</v>
      </c>
      <c r="G636" t="str">
        <f>VLOOKUP($A636, 'Medical Examinations_A_sheet'!$A$1:$J$2336, COLUMN('Medical Examinations_A_sheet'!F636), FALSE)</f>
        <v>No</v>
      </c>
      <c r="H636">
        <f>VLOOKUP($A636, 'Medical Examinations_A_sheet'!$A$1:$J$2336, COLUMN('Medical Examinations_A_sheet'!G636), FALSE)</f>
        <v>1</v>
      </c>
      <c r="I636" t="str">
        <f>VLOOKUP($A636, 'Medical Examinations_A_sheet'!$A$1:$J$2336, COLUMN('Medical Examinations_A_sheet'!H636), FALSE)</f>
        <v>No</v>
      </c>
      <c r="J636" t="str">
        <f>VLOOKUP($A636, 'Medical Examinations_A_sheet'!$A$1:$J$2336, COLUMN('Medical Examinations_A_sheet'!I636), FALSE)</f>
        <v>Overweight</v>
      </c>
      <c r="K636" t="str">
        <f>VLOOKUP($A636, 'Medical Examinations_A_sheet'!$A$1:$J$2336, COLUMN('Medical Examinations_A_sheet'!J636), FALSE)</f>
        <v>Normal</v>
      </c>
      <c r="L636" s="10">
        <f>VLOOKUP(Healthcare!$A636,'Hospitalisation Details_A_sheet'!$A$1:$K$2344,COLUMN('Hospitalisation Details_A_sheet'!F635),FALSE)</f>
        <v>15518.18</v>
      </c>
      <c r="M636" t="str">
        <f>VLOOKUP(Healthcare!$A636,'Hospitalisation Details_A_sheet'!$A$1:$K$2344,COLUMN('Hospitalisation Details_A_sheet'!G635),FALSE)</f>
        <v>tier - 2</v>
      </c>
      <c r="N636" t="str">
        <f>VLOOKUP(Healthcare!$A636,'Hospitalisation Details_A_sheet'!$A$1:$K$2344,COLUMN('Hospitalisation Details_A_sheet'!H635),FALSE)</f>
        <v>tier - 3</v>
      </c>
      <c r="O636" t="str">
        <f>VLOOKUP(Healthcare!$A636,'Hospitalisation Details_A_sheet'!$A$1:$K$2344,COLUMN('Hospitalisation Details_A_sheet'!I635),FALSE)</f>
        <v>R1015</v>
      </c>
      <c r="P636" s="8" t="str">
        <f>VLOOKUP(Healthcare!$A636,'Hospitalisation Details_A_sheet'!$A$1:$K$2344,COLUMN('Hospitalisation Details_A_sheet'!J635),FALSE)</f>
        <v>17-Jul-2004</v>
      </c>
      <c r="Q636">
        <f>VLOOKUP(Healthcare!$A636,'Hospitalisation Details_A_sheet'!$A$1:$K$2344,COLUMN('Hospitalisation Details_A_sheet'!K635),FALSE)</f>
        <v>18</v>
      </c>
    </row>
    <row r="637" spans="1:17" ht="15.6" x14ac:dyDescent="0.3">
      <c r="A637" s="1" t="s">
        <v>1735</v>
      </c>
      <c r="B637" s="24" t="str">
        <f>VLOOKUP('Customer Names_A_sheet'!$A637,'Customer Names_A_sheet'!$A$1:$E$2336,4,FALSE)</f>
        <v>Hilda</v>
      </c>
      <c r="C637">
        <f>VLOOKUP($A637, 'Medical Examinations_A_sheet'!$A$1:$J$2336, COLUMN('Medical Examinations_A_sheet'!B637), FALSE)</f>
        <v>43.11</v>
      </c>
      <c r="D637">
        <f>VLOOKUP($A637, 'Medical Examinations_A_sheet'!$A$1:$J$2336, COLUMN('Medical Examinations_A_sheet'!C637), FALSE)</f>
        <v>4.67</v>
      </c>
      <c r="E637" t="str">
        <f>VLOOKUP($A637, 'Medical Examinations_A_sheet'!$A$1:$J$2336, COLUMN('Medical Examinations_A_sheet'!D637), FALSE)</f>
        <v>Yes</v>
      </c>
      <c r="F637" t="str">
        <f>VLOOKUP($A637, 'Medical Examinations_A_sheet'!$A$1:$J$2336, COLUMN('Medical Examinations_A_sheet'!E637), FALSE)</f>
        <v>No</v>
      </c>
      <c r="G637" t="str">
        <f>VLOOKUP($A637, 'Medical Examinations_A_sheet'!$A$1:$J$2336, COLUMN('Medical Examinations_A_sheet'!F637), FALSE)</f>
        <v>No</v>
      </c>
      <c r="H637">
        <f>VLOOKUP($A637, 'Medical Examinations_A_sheet'!$A$1:$J$2336, COLUMN('Medical Examinations_A_sheet'!G637), FALSE)</f>
        <v>0</v>
      </c>
      <c r="I637" t="str">
        <f>VLOOKUP($A637, 'Medical Examinations_A_sheet'!$A$1:$J$2336, COLUMN('Medical Examinations_A_sheet'!H637), FALSE)</f>
        <v>No</v>
      </c>
      <c r="J637" t="str">
        <f>VLOOKUP($A637, 'Medical Examinations_A_sheet'!$A$1:$J$2336, COLUMN('Medical Examinations_A_sheet'!I637), FALSE)</f>
        <v>Obesity</v>
      </c>
      <c r="K637" t="str">
        <f>VLOOKUP($A637, 'Medical Examinations_A_sheet'!$A$1:$J$2336, COLUMN('Medical Examinations_A_sheet'!J637), FALSE)</f>
        <v>Normal</v>
      </c>
      <c r="L637" s="10">
        <f>VLOOKUP(Healthcare!$A637,'Hospitalisation Details_A_sheet'!$A$1:$K$2344,COLUMN('Hospitalisation Details_A_sheet'!F636),FALSE)</f>
        <v>15450.48</v>
      </c>
      <c r="M637" t="str">
        <f>VLOOKUP(Healthcare!$A637,'Hospitalisation Details_A_sheet'!$A$1:$K$2344,COLUMN('Hospitalisation Details_A_sheet'!G636),FALSE)</f>
        <v>tier - 2</v>
      </c>
      <c r="N637" t="str">
        <f>VLOOKUP(Healthcare!$A637,'Hospitalisation Details_A_sheet'!$A$1:$K$2344,COLUMN('Hospitalisation Details_A_sheet'!H636),FALSE)</f>
        <v>tier - 1</v>
      </c>
      <c r="O637" t="str">
        <f>VLOOKUP(Healthcare!$A637,'Hospitalisation Details_A_sheet'!$A$1:$K$2344,COLUMN('Hospitalisation Details_A_sheet'!I636),FALSE)</f>
        <v>R1026</v>
      </c>
      <c r="P637" s="8" t="str">
        <f>VLOOKUP(Healthcare!$A637,'Hospitalisation Details_A_sheet'!$A$1:$K$2344,COLUMN('Hospitalisation Details_A_sheet'!J636),FALSE)</f>
        <v>20-Jul-1976</v>
      </c>
      <c r="Q637">
        <f>VLOOKUP(Healthcare!$A637,'Hospitalisation Details_A_sheet'!$A$1:$K$2344,COLUMN('Hospitalisation Details_A_sheet'!K636),FALSE)</f>
        <v>46</v>
      </c>
    </row>
    <row r="638" spans="1:17" ht="15.6" x14ac:dyDescent="0.3">
      <c r="A638" s="1" t="s">
        <v>1734</v>
      </c>
      <c r="B638" s="24" t="str">
        <f>VLOOKUP('Customer Names_A_sheet'!$A638,'Customer Names_A_sheet'!$A$1:$E$2336,4,FALSE)</f>
        <v>Stephanie</v>
      </c>
      <c r="C638">
        <f>VLOOKUP($A638, 'Medical Examinations_A_sheet'!$A$1:$J$2336, COLUMN('Medical Examinations_A_sheet'!B638), FALSE)</f>
        <v>53.32</v>
      </c>
      <c r="D638">
        <f>VLOOKUP($A638, 'Medical Examinations_A_sheet'!$A$1:$J$2336, COLUMN('Medical Examinations_A_sheet'!C638), FALSE)</f>
        <v>5.0599999999999996</v>
      </c>
      <c r="E638" t="str">
        <f>VLOOKUP($A638, 'Medical Examinations_A_sheet'!$A$1:$J$2336, COLUMN('Medical Examinations_A_sheet'!D638), FALSE)</f>
        <v>No</v>
      </c>
      <c r="F638" t="str">
        <f>VLOOKUP($A638, 'Medical Examinations_A_sheet'!$A$1:$J$2336, COLUMN('Medical Examinations_A_sheet'!E638), FALSE)</f>
        <v>No</v>
      </c>
      <c r="G638" t="str">
        <f>VLOOKUP($A638, 'Medical Examinations_A_sheet'!$A$1:$J$2336, COLUMN('Medical Examinations_A_sheet'!F638), FALSE)</f>
        <v>No</v>
      </c>
      <c r="H638">
        <f>VLOOKUP($A638, 'Medical Examinations_A_sheet'!$A$1:$J$2336, COLUMN('Medical Examinations_A_sheet'!G638), FALSE)</f>
        <v>0</v>
      </c>
      <c r="I638" t="str">
        <f>VLOOKUP($A638, 'Medical Examinations_A_sheet'!$A$1:$J$2336, COLUMN('Medical Examinations_A_sheet'!H638), FALSE)</f>
        <v>No</v>
      </c>
      <c r="J638" t="str">
        <f>VLOOKUP($A638, 'Medical Examinations_A_sheet'!$A$1:$J$2336, COLUMN('Medical Examinations_A_sheet'!I638), FALSE)</f>
        <v>Obesity</v>
      </c>
      <c r="K638" t="str">
        <f>VLOOKUP($A638, 'Medical Examinations_A_sheet'!$A$1:$J$2336, COLUMN('Medical Examinations_A_sheet'!J638), FALSE)</f>
        <v>Normal</v>
      </c>
      <c r="L638" s="10">
        <f>VLOOKUP(Healthcare!$A638,'Hospitalisation Details_A_sheet'!$A$1:$K$2344,COLUMN('Hospitalisation Details_A_sheet'!F637),FALSE)</f>
        <v>15440.2</v>
      </c>
      <c r="M638" t="str">
        <f>VLOOKUP(Healthcare!$A638,'Hospitalisation Details_A_sheet'!$A$1:$K$2344,COLUMN('Hospitalisation Details_A_sheet'!G637),FALSE)</f>
        <v>tier - 2</v>
      </c>
      <c r="N638" t="str">
        <f>VLOOKUP(Healthcare!$A638,'Hospitalisation Details_A_sheet'!$A$1:$K$2344,COLUMN('Hospitalisation Details_A_sheet'!H637),FALSE)</f>
        <v>tier - 1</v>
      </c>
      <c r="O638" t="str">
        <f>VLOOKUP(Healthcare!$A638,'Hospitalisation Details_A_sheet'!$A$1:$K$2344,COLUMN('Hospitalisation Details_A_sheet'!I637),FALSE)</f>
        <v>R1012</v>
      </c>
      <c r="P638" s="8" t="str">
        <f>VLOOKUP(Healthcare!$A638,'Hospitalisation Details_A_sheet'!$A$1:$K$2344,COLUMN('Hospitalisation Details_A_sheet'!J637),FALSE)</f>
        <v>25-Oct-1990</v>
      </c>
      <c r="Q638">
        <f>VLOOKUP(Healthcare!$A638,'Hospitalisation Details_A_sheet'!$A$1:$K$2344,COLUMN('Hospitalisation Details_A_sheet'!K637),FALSE)</f>
        <v>32</v>
      </c>
    </row>
    <row r="639" spans="1:17" ht="15.6" x14ac:dyDescent="0.3">
      <c r="A639" s="1" t="s">
        <v>1733</v>
      </c>
      <c r="B639" s="24" t="str">
        <f>VLOOKUP('Customer Names_A_sheet'!$A639,'Customer Names_A_sheet'!$A$1:$E$2336,4,FALSE)</f>
        <v>Doug</v>
      </c>
      <c r="C639">
        <f>VLOOKUP($A639, 'Medical Examinations_A_sheet'!$A$1:$J$2336, COLUMN('Medical Examinations_A_sheet'!B639), FALSE)</f>
        <v>38.04</v>
      </c>
      <c r="D639">
        <f>VLOOKUP($A639, 'Medical Examinations_A_sheet'!$A$1:$J$2336, COLUMN('Medical Examinations_A_sheet'!C639), FALSE)</f>
        <v>5.0199999999999996</v>
      </c>
      <c r="E639" t="str">
        <f>VLOOKUP($A639, 'Medical Examinations_A_sheet'!$A$1:$J$2336, COLUMN('Medical Examinations_A_sheet'!D639), FALSE)</f>
        <v>Yes</v>
      </c>
      <c r="F639" t="str">
        <f>VLOOKUP($A639, 'Medical Examinations_A_sheet'!$A$1:$J$2336, COLUMN('Medical Examinations_A_sheet'!E639), FALSE)</f>
        <v>No</v>
      </c>
      <c r="G639" t="str">
        <f>VLOOKUP($A639, 'Medical Examinations_A_sheet'!$A$1:$J$2336, COLUMN('Medical Examinations_A_sheet'!F639), FALSE)</f>
        <v>No</v>
      </c>
      <c r="H639">
        <f>VLOOKUP($A639, 'Medical Examinations_A_sheet'!$A$1:$J$2336, COLUMN('Medical Examinations_A_sheet'!G639), FALSE)</f>
        <v>1</v>
      </c>
      <c r="I639" t="str">
        <f>VLOOKUP($A639, 'Medical Examinations_A_sheet'!$A$1:$J$2336, COLUMN('Medical Examinations_A_sheet'!H639), FALSE)</f>
        <v>No</v>
      </c>
      <c r="J639" t="str">
        <f>VLOOKUP($A639, 'Medical Examinations_A_sheet'!$A$1:$J$2336, COLUMN('Medical Examinations_A_sheet'!I639), FALSE)</f>
        <v>Obesity</v>
      </c>
      <c r="K639" t="str">
        <f>VLOOKUP($A639, 'Medical Examinations_A_sheet'!$A$1:$J$2336, COLUMN('Medical Examinations_A_sheet'!J639), FALSE)</f>
        <v>Normal</v>
      </c>
      <c r="L639" s="10">
        <f>VLOOKUP(Healthcare!$A639,'Hospitalisation Details_A_sheet'!$A$1:$K$2344,COLUMN('Hospitalisation Details_A_sheet'!F638),FALSE)</f>
        <v>15377.77</v>
      </c>
      <c r="M639" t="str">
        <f>VLOOKUP(Healthcare!$A639,'Hospitalisation Details_A_sheet'!$A$1:$K$2344,COLUMN('Hospitalisation Details_A_sheet'!G638),FALSE)</f>
        <v>tier - 2</v>
      </c>
      <c r="N639" t="str">
        <f>VLOOKUP(Healthcare!$A639,'Hospitalisation Details_A_sheet'!$A$1:$K$2344,COLUMN('Hospitalisation Details_A_sheet'!H638),FALSE)</f>
        <v>tier - 2</v>
      </c>
      <c r="O639" t="str">
        <f>VLOOKUP(Healthcare!$A639,'Hospitalisation Details_A_sheet'!$A$1:$K$2344,COLUMN('Hospitalisation Details_A_sheet'!I638),FALSE)</f>
        <v>R1012</v>
      </c>
      <c r="P639" s="8" t="str">
        <f>VLOOKUP(Healthcare!$A639,'Hospitalisation Details_A_sheet'!$A$1:$K$2344,COLUMN('Hospitalisation Details_A_sheet'!J638),FALSE)</f>
        <v>4-Sep-1964</v>
      </c>
      <c r="Q639">
        <f>VLOOKUP(Healthcare!$A639,'Hospitalisation Details_A_sheet'!$A$1:$K$2344,COLUMN('Hospitalisation Details_A_sheet'!K638),FALSE)</f>
        <v>58</v>
      </c>
    </row>
    <row r="640" spans="1:17" ht="15.6" x14ac:dyDescent="0.3">
      <c r="A640" s="1" t="s">
        <v>1732</v>
      </c>
      <c r="B640" s="24" t="str">
        <f>VLOOKUP('Customer Names_A_sheet'!$A640,'Customer Names_A_sheet'!$A$1:$E$2336,4,FALSE)</f>
        <v>Bethany N.</v>
      </c>
      <c r="C640">
        <f>VLOOKUP($A640, 'Medical Examinations_A_sheet'!$A$1:$J$2336, COLUMN('Medical Examinations_A_sheet'!B640), FALSE)</f>
        <v>37.9</v>
      </c>
      <c r="D640">
        <f>VLOOKUP($A640, 'Medical Examinations_A_sheet'!$A$1:$J$2336, COLUMN('Medical Examinations_A_sheet'!C640), FALSE)</f>
        <v>7.76</v>
      </c>
      <c r="E640" t="str">
        <f>VLOOKUP($A640, 'Medical Examinations_A_sheet'!$A$1:$J$2336, COLUMN('Medical Examinations_A_sheet'!D640), FALSE)</f>
        <v>No</v>
      </c>
      <c r="F640" t="str">
        <f>VLOOKUP($A640, 'Medical Examinations_A_sheet'!$A$1:$J$2336, COLUMN('Medical Examinations_A_sheet'!E640), FALSE)</f>
        <v>No</v>
      </c>
      <c r="G640" t="str">
        <f>VLOOKUP($A640, 'Medical Examinations_A_sheet'!$A$1:$J$2336, COLUMN('Medical Examinations_A_sheet'!F640), FALSE)</f>
        <v>No</v>
      </c>
      <c r="H640">
        <f>VLOOKUP($A640, 'Medical Examinations_A_sheet'!$A$1:$J$2336, COLUMN('Medical Examinations_A_sheet'!G640), FALSE)</f>
        <v>0</v>
      </c>
      <c r="I640" t="str">
        <f>VLOOKUP($A640, 'Medical Examinations_A_sheet'!$A$1:$J$2336, COLUMN('Medical Examinations_A_sheet'!H640), FALSE)</f>
        <v>No</v>
      </c>
      <c r="J640" t="str">
        <f>VLOOKUP($A640, 'Medical Examinations_A_sheet'!$A$1:$J$2336, COLUMN('Medical Examinations_A_sheet'!I640), FALSE)</f>
        <v>Obesity</v>
      </c>
      <c r="K640" t="str">
        <f>VLOOKUP($A640, 'Medical Examinations_A_sheet'!$A$1:$J$2336, COLUMN('Medical Examinations_A_sheet'!J640), FALSE)</f>
        <v>Diabetes</v>
      </c>
      <c r="L640" s="10">
        <f>VLOOKUP(Healthcare!$A640,'Hospitalisation Details_A_sheet'!$A$1:$K$2344,COLUMN('Hospitalisation Details_A_sheet'!F639),FALSE)</f>
        <v>15368.22</v>
      </c>
      <c r="M640" t="str">
        <f>VLOOKUP(Healthcare!$A640,'Hospitalisation Details_A_sheet'!$A$1:$K$2344,COLUMN('Hospitalisation Details_A_sheet'!G639),FALSE)</f>
        <v>tier - 2</v>
      </c>
      <c r="N640" t="str">
        <f>VLOOKUP(Healthcare!$A640,'Hospitalisation Details_A_sheet'!$A$1:$K$2344,COLUMN('Hospitalisation Details_A_sheet'!H639),FALSE)</f>
        <v>tier - 2</v>
      </c>
      <c r="O640" t="str">
        <f>VLOOKUP(Healthcare!$A640,'Hospitalisation Details_A_sheet'!$A$1:$K$2344,COLUMN('Hospitalisation Details_A_sheet'!I639),FALSE)</f>
        <v>R1011</v>
      </c>
      <c r="P640" s="8" t="str">
        <f>VLOOKUP(Healthcare!$A640,'Hospitalisation Details_A_sheet'!$A$1:$K$2344,COLUMN('Hospitalisation Details_A_sheet'!J639),FALSE)</f>
        <v>6-Sep-1962</v>
      </c>
      <c r="Q640">
        <f>VLOOKUP(Healthcare!$A640,'Hospitalisation Details_A_sheet'!$A$1:$K$2344,COLUMN('Hospitalisation Details_A_sheet'!K639),FALSE)</f>
        <v>60</v>
      </c>
    </row>
    <row r="641" spans="1:17" ht="15.6" x14ac:dyDescent="0.3">
      <c r="A641" s="1" t="s">
        <v>1731</v>
      </c>
      <c r="B641" s="24" t="str">
        <f>VLOOKUP('Customer Names_A_sheet'!$A641,'Customer Names_A_sheet'!$A$1:$E$2336,4,FALSE)</f>
        <v>Sandra H</v>
      </c>
      <c r="C641">
        <f>VLOOKUP($A641, 'Medical Examinations_A_sheet'!$A$1:$J$2336, COLUMN('Medical Examinations_A_sheet'!B641), FALSE)</f>
        <v>39.6</v>
      </c>
      <c r="D641">
        <f>VLOOKUP($A641, 'Medical Examinations_A_sheet'!$A$1:$J$2336, COLUMN('Medical Examinations_A_sheet'!C641), FALSE)</f>
        <v>9.32</v>
      </c>
      <c r="E641" t="str">
        <f>VLOOKUP($A641, 'Medical Examinations_A_sheet'!$A$1:$J$2336, COLUMN('Medical Examinations_A_sheet'!D641), FALSE)</f>
        <v>No</v>
      </c>
      <c r="F641" t="str">
        <f>VLOOKUP($A641, 'Medical Examinations_A_sheet'!$A$1:$J$2336, COLUMN('Medical Examinations_A_sheet'!E641), FALSE)</f>
        <v>No</v>
      </c>
      <c r="G641" t="str">
        <f>VLOOKUP($A641, 'Medical Examinations_A_sheet'!$A$1:$J$2336, COLUMN('Medical Examinations_A_sheet'!F641), FALSE)</f>
        <v>No</v>
      </c>
      <c r="H641">
        <f>VLOOKUP($A641, 'Medical Examinations_A_sheet'!$A$1:$J$2336, COLUMN('Medical Examinations_A_sheet'!G641), FALSE)</f>
        <v>0</v>
      </c>
      <c r="I641" t="str">
        <f>VLOOKUP($A641, 'Medical Examinations_A_sheet'!$A$1:$J$2336, COLUMN('Medical Examinations_A_sheet'!H641), FALSE)</f>
        <v>No</v>
      </c>
      <c r="J641" t="str">
        <f>VLOOKUP($A641, 'Medical Examinations_A_sheet'!$A$1:$J$2336, COLUMN('Medical Examinations_A_sheet'!I641), FALSE)</f>
        <v>Obesity</v>
      </c>
      <c r="K641" t="str">
        <f>VLOOKUP($A641, 'Medical Examinations_A_sheet'!$A$1:$J$2336, COLUMN('Medical Examinations_A_sheet'!J641), FALSE)</f>
        <v>Diabetes</v>
      </c>
      <c r="L641" s="10">
        <f>VLOOKUP(Healthcare!$A641,'Hospitalisation Details_A_sheet'!$A$1:$K$2344,COLUMN('Hospitalisation Details_A_sheet'!F640),FALSE)</f>
        <v>15363.77</v>
      </c>
      <c r="M641" t="str">
        <f>VLOOKUP(Healthcare!$A641,'Hospitalisation Details_A_sheet'!$A$1:$K$2344,COLUMN('Hospitalisation Details_A_sheet'!G640),FALSE)</f>
        <v>tier - 2</v>
      </c>
      <c r="N641" t="str">
        <f>VLOOKUP(Healthcare!$A641,'Hospitalisation Details_A_sheet'!$A$1:$K$2344,COLUMN('Hospitalisation Details_A_sheet'!H640),FALSE)</f>
        <v>tier - 1</v>
      </c>
      <c r="O641" t="str">
        <f>VLOOKUP(Healthcare!$A641,'Hospitalisation Details_A_sheet'!$A$1:$K$2344,COLUMN('Hospitalisation Details_A_sheet'!I640),FALSE)</f>
        <v>R1026</v>
      </c>
      <c r="P641" s="8" t="str">
        <f>VLOOKUP(Healthcare!$A641,'Hospitalisation Details_A_sheet'!$A$1:$K$2344,COLUMN('Hospitalisation Details_A_sheet'!J640),FALSE)</f>
        <v>18-Jul-1968</v>
      </c>
      <c r="Q641">
        <f>VLOOKUP(Healthcare!$A641,'Hospitalisation Details_A_sheet'!$A$1:$K$2344,COLUMN('Hospitalisation Details_A_sheet'!K640),FALSE)</f>
        <v>54</v>
      </c>
    </row>
    <row r="642" spans="1:17" ht="15.6" x14ac:dyDescent="0.3">
      <c r="A642" s="1" t="s">
        <v>1730</v>
      </c>
      <c r="B642" s="24" t="str">
        <f>VLOOKUP('Customer Names_A_sheet'!$A642,'Customer Names_A_sheet'!$A$1:$E$2336,4,FALSE)</f>
        <v>Takuo</v>
      </c>
      <c r="C642">
        <f>VLOOKUP($A642, 'Medical Examinations_A_sheet'!$A$1:$J$2336, COLUMN('Medical Examinations_A_sheet'!B642), FALSE)</f>
        <v>50.92</v>
      </c>
      <c r="D642">
        <f>VLOOKUP($A642, 'Medical Examinations_A_sheet'!$A$1:$J$2336, COLUMN('Medical Examinations_A_sheet'!C642), FALSE)</f>
        <v>5.31</v>
      </c>
      <c r="E642" t="str">
        <f>VLOOKUP($A642, 'Medical Examinations_A_sheet'!$A$1:$J$2336, COLUMN('Medical Examinations_A_sheet'!D642), FALSE)</f>
        <v>Yes</v>
      </c>
      <c r="F642" t="str">
        <f>VLOOKUP($A642, 'Medical Examinations_A_sheet'!$A$1:$J$2336, COLUMN('Medical Examinations_A_sheet'!E642), FALSE)</f>
        <v>No</v>
      </c>
      <c r="G642" t="str">
        <f>VLOOKUP($A642, 'Medical Examinations_A_sheet'!$A$1:$J$2336, COLUMN('Medical Examinations_A_sheet'!F642), FALSE)</f>
        <v>No</v>
      </c>
      <c r="H642">
        <f>VLOOKUP($A642, 'Medical Examinations_A_sheet'!$A$1:$J$2336, COLUMN('Medical Examinations_A_sheet'!G642), FALSE)</f>
        <v>1</v>
      </c>
      <c r="I642" t="str">
        <f>VLOOKUP($A642, 'Medical Examinations_A_sheet'!$A$1:$J$2336, COLUMN('Medical Examinations_A_sheet'!H642), FALSE)</f>
        <v>No</v>
      </c>
      <c r="J642" t="str">
        <f>VLOOKUP($A642, 'Medical Examinations_A_sheet'!$A$1:$J$2336, COLUMN('Medical Examinations_A_sheet'!I642), FALSE)</f>
        <v>Obesity</v>
      </c>
      <c r="K642" t="str">
        <f>VLOOKUP($A642, 'Medical Examinations_A_sheet'!$A$1:$J$2336, COLUMN('Medical Examinations_A_sheet'!J642), FALSE)</f>
        <v>Normal</v>
      </c>
      <c r="L642" s="10">
        <f>VLOOKUP(Healthcare!$A642,'Hospitalisation Details_A_sheet'!$A$1:$K$2344,COLUMN('Hospitalisation Details_A_sheet'!F641),FALSE)</f>
        <v>15361.5</v>
      </c>
      <c r="M642" t="str">
        <f>VLOOKUP(Healthcare!$A642,'Hospitalisation Details_A_sheet'!$A$1:$K$2344,COLUMN('Hospitalisation Details_A_sheet'!G641),FALSE)</f>
        <v>tier - 2</v>
      </c>
      <c r="N642" t="str">
        <f>VLOOKUP(Healthcare!$A642,'Hospitalisation Details_A_sheet'!$A$1:$K$2344,COLUMN('Hospitalisation Details_A_sheet'!H641),FALSE)</f>
        <v>tier - 3</v>
      </c>
      <c r="O642" t="str">
        <f>VLOOKUP(Healthcare!$A642,'Hospitalisation Details_A_sheet'!$A$1:$K$2344,COLUMN('Hospitalisation Details_A_sheet'!I641),FALSE)</f>
        <v>R1023</v>
      </c>
      <c r="P642" s="8" t="str">
        <f>VLOOKUP(Healthcare!$A642,'Hospitalisation Details_A_sheet'!$A$1:$K$2344,COLUMN('Hospitalisation Details_A_sheet'!J641),FALSE)</f>
        <v>17-Dec-1988</v>
      </c>
      <c r="Q642">
        <f>VLOOKUP(Healthcare!$A642,'Hospitalisation Details_A_sheet'!$A$1:$K$2344,COLUMN('Hospitalisation Details_A_sheet'!K641),FALSE)</f>
        <v>34</v>
      </c>
    </row>
    <row r="643" spans="1:17" ht="15.6" x14ac:dyDescent="0.3">
      <c r="A643" s="1" t="s">
        <v>1729</v>
      </c>
      <c r="B643" s="24" t="str">
        <f>VLOOKUP('Customer Names_A_sheet'!$A643,'Customer Names_A_sheet'!$A$1:$E$2336,4,FALSE)</f>
        <v>Kelly A.</v>
      </c>
      <c r="C643">
        <f>VLOOKUP($A643, 'Medical Examinations_A_sheet'!$A$1:$J$2336, COLUMN('Medical Examinations_A_sheet'!B643), FALSE)</f>
        <v>21.85</v>
      </c>
      <c r="D643">
        <f>VLOOKUP($A643, 'Medical Examinations_A_sheet'!$A$1:$J$2336, COLUMN('Medical Examinations_A_sheet'!C643), FALSE)</f>
        <v>5.56</v>
      </c>
      <c r="E643" t="str">
        <f>VLOOKUP($A643, 'Medical Examinations_A_sheet'!$A$1:$J$2336, COLUMN('Medical Examinations_A_sheet'!D643), FALSE)</f>
        <v>Yes</v>
      </c>
      <c r="F643" t="str">
        <f>VLOOKUP($A643, 'Medical Examinations_A_sheet'!$A$1:$J$2336, COLUMN('Medical Examinations_A_sheet'!E643), FALSE)</f>
        <v>No</v>
      </c>
      <c r="G643" t="str">
        <f>VLOOKUP($A643, 'Medical Examinations_A_sheet'!$A$1:$J$2336, COLUMN('Medical Examinations_A_sheet'!F643), FALSE)</f>
        <v>No</v>
      </c>
      <c r="H643">
        <f>VLOOKUP($A643, 'Medical Examinations_A_sheet'!$A$1:$J$2336, COLUMN('Medical Examinations_A_sheet'!G643), FALSE)</f>
        <v>0</v>
      </c>
      <c r="I643" t="str">
        <f>VLOOKUP($A643, 'Medical Examinations_A_sheet'!$A$1:$J$2336, COLUMN('Medical Examinations_A_sheet'!H643), FALSE)</f>
        <v>Yes</v>
      </c>
      <c r="J643" t="str">
        <f>VLOOKUP($A643, 'Medical Examinations_A_sheet'!$A$1:$J$2336, COLUMN('Medical Examinations_A_sheet'!I643), FALSE)</f>
        <v>Normal Weight</v>
      </c>
      <c r="K643" t="str">
        <f>VLOOKUP($A643, 'Medical Examinations_A_sheet'!$A$1:$J$2336, COLUMN('Medical Examinations_A_sheet'!J643), FALSE)</f>
        <v>Normal</v>
      </c>
      <c r="L643" s="10">
        <f>VLOOKUP(Healthcare!$A643,'Hospitalisation Details_A_sheet'!$A$1:$K$2344,COLUMN('Hospitalisation Details_A_sheet'!F642),FALSE)</f>
        <v>15359.1</v>
      </c>
      <c r="M643" t="str">
        <f>VLOOKUP(Healthcare!$A643,'Hospitalisation Details_A_sheet'!$A$1:$K$2344,COLUMN('Hospitalisation Details_A_sheet'!G642),FALSE)</f>
        <v>tier - 2</v>
      </c>
      <c r="N643" t="str">
        <f>VLOOKUP(Healthcare!$A643,'Hospitalisation Details_A_sheet'!$A$1:$K$2344,COLUMN('Hospitalisation Details_A_sheet'!H642),FALSE)</f>
        <v>tier - 3</v>
      </c>
      <c r="O643" t="str">
        <f>VLOOKUP(Healthcare!$A643,'Hospitalisation Details_A_sheet'!$A$1:$K$2344,COLUMN('Hospitalisation Details_A_sheet'!I642),FALSE)</f>
        <v>R1024</v>
      </c>
      <c r="P643" s="8" t="str">
        <f>VLOOKUP(Healthcare!$A643,'Hospitalisation Details_A_sheet'!$A$1:$K$2344,COLUMN('Hospitalisation Details_A_sheet'!J642),FALSE)</f>
        <v>14-Jul-2001</v>
      </c>
      <c r="Q643">
        <f>VLOOKUP(Healthcare!$A643,'Hospitalisation Details_A_sheet'!$A$1:$K$2344,COLUMN('Hospitalisation Details_A_sheet'!K642),FALSE)</f>
        <v>21</v>
      </c>
    </row>
    <row r="644" spans="1:17" ht="15.6" x14ac:dyDescent="0.3">
      <c r="A644" s="1" t="s">
        <v>1728</v>
      </c>
      <c r="B644" s="24" t="str">
        <f>VLOOKUP('Customer Names_A_sheet'!$A644,'Customer Names_A_sheet'!$A$1:$E$2336,4,FALSE)</f>
        <v>Scott</v>
      </c>
      <c r="C644">
        <f>VLOOKUP($A644, 'Medical Examinations_A_sheet'!$A$1:$J$2336, COLUMN('Medical Examinations_A_sheet'!B644), FALSE)</f>
        <v>36.08</v>
      </c>
      <c r="D644">
        <f>VLOOKUP($A644, 'Medical Examinations_A_sheet'!$A$1:$J$2336, COLUMN('Medical Examinations_A_sheet'!C644), FALSE)</f>
        <v>7.11</v>
      </c>
      <c r="E644" t="str">
        <f>VLOOKUP($A644, 'Medical Examinations_A_sheet'!$A$1:$J$2336, COLUMN('Medical Examinations_A_sheet'!D644), FALSE)</f>
        <v>Yes</v>
      </c>
      <c r="F644" t="str">
        <f>VLOOKUP($A644, 'Medical Examinations_A_sheet'!$A$1:$J$2336, COLUMN('Medical Examinations_A_sheet'!E644), FALSE)</f>
        <v>No</v>
      </c>
      <c r="G644" t="str">
        <f>VLOOKUP($A644, 'Medical Examinations_A_sheet'!$A$1:$J$2336, COLUMN('Medical Examinations_A_sheet'!F644), FALSE)</f>
        <v>Yes</v>
      </c>
      <c r="H644">
        <f>VLOOKUP($A644, 'Medical Examinations_A_sheet'!$A$1:$J$2336, COLUMN('Medical Examinations_A_sheet'!G644), FALSE)</f>
        <v>1</v>
      </c>
      <c r="I644" t="str">
        <f>VLOOKUP($A644, 'Medical Examinations_A_sheet'!$A$1:$J$2336, COLUMN('Medical Examinations_A_sheet'!H644), FALSE)</f>
        <v>No</v>
      </c>
      <c r="J644" t="str">
        <f>VLOOKUP($A644, 'Medical Examinations_A_sheet'!$A$1:$J$2336, COLUMN('Medical Examinations_A_sheet'!I644), FALSE)</f>
        <v>Obesity</v>
      </c>
      <c r="K644" t="str">
        <f>VLOOKUP($A644, 'Medical Examinations_A_sheet'!$A$1:$J$2336, COLUMN('Medical Examinations_A_sheet'!J644), FALSE)</f>
        <v>Diabetes</v>
      </c>
      <c r="L644" s="10">
        <f>VLOOKUP(Healthcare!$A644,'Hospitalisation Details_A_sheet'!$A$1:$K$2344,COLUMN('Hospitalisation Details_A_sheet'!F643),FALSE)</f>
        <v>15322.77</v>
      </c>
      <c r="M644" t="str">
        <f>VLOOKUP(Healthcare!$A644,'Hospitalisation Details_A_sheet'!$A$1:$K$2344,COLUMN('Hospitalisation Details_A_sheet'!G643),FALSE)</f>
        <v>tier - 2</v>
      </c>
      <c r="N644" t="str">
        <f>VLOOKUP(Healthcare!$A644,'Hospitalisation Details_A_sheet'!$A$1:$K$2344,COLUMN('Hospitalisation Details_A_sheet'!H643),FALSE)</f>
        <v>tier - 3</v>
      </c>
      <c r="O644" t="str">
        <f>VLOOKUP(Healthcare!$A644,'Hospitalisation Details_A_sheet'!$A$1:$K$2344,COLUMN('Hospitalisation Details_A_sheet'!I643),FALSE)</f>
        <v>R1021</v>
      </c>
      <c r="P644" s="8" t="str">
        <f>VLOOKUP(Healthcare!$A644,'Hospitalisation Details_A_sheet'!$A$1:$K$2344,COLUMN('Hospitalisation Details_A_sheet'!J643),FALSE)</f>
        <v>13-Dec-1963</v>
      </c>
      <c r="Q644">
        <f>VLOOKUP(Healthcare!$A644,'Hospitalisation Details_A_sheet'!$A$1:$K$2344,COLUMN('Hospitalisation Details_A_sheet'!K643),FALSE)</f>
        <v>59</v>
      </c>
    </row>
    <row r="645" spans="1:17" ht="15.6" x14ac:dyDescent="0.3">
      <c r="A645" s="1" t="s">
        <v>1727</v>
      </c>
      <c r="B645" s="24" t="str">
        <f>VLOOKUP('Customer Names_A_sheet'!$A645,'Customer Names_A_sheet'!$A$1:$E$2336,4,FALSE)</f>
        <v>Benoit</v>
      </c>
      <c r="C645">
        <f>VLOOKUP($A645, 'Medical Examinations_A_sheet'!$A$1:$J$2336, COLUMN('Medical Examinations_A_sheet'!B645), FALSE)</f>
        <v>40.44</v>
      </c>
      <c r="D645">
        <f>VLOOKUP($A645, 'Medical Examinations_A_sheet'!$A$1:$J$2336, COLUMN('Medical Examinations_A_sheet'!C645), FALSE)</f>
        <v>5.13</v>
      </c>
      <c r="E645" t="str">
        <f>VLOOKUP($A645, 'Medical Examinations_A_sheet'!$A$1:$J$2336, COLUMN('Medical Examinations_A_sheet'!D645), FALSE)</f>
        <v>Yes</v>
      </c>
      <c r="F645" t="str">
        <f>VLOOKUP($A645, 'Medical Examinations_A_sheet'!$A$1:$J$2336, COLUMN('Medical Examinations_A_sheet'!E645), FALSE)</f>
        <v>No</v>
      </c>
      <c r="G645" t="str">
        <f>VLOOKUP($A645, 'Medical Examinations_A_sheet'!$A$1:$J$2336, COLUMN('Medical Examinations_A_sheet'!F645), FALSE)</f>
        <v>Yes</v>
      </c>
      <c r="H645">
        <f>VLOOKUP($A645, 'Medical Examinations_A_sheet'!$A$1:$J$2336, COLUMN('Medical Examinations_A_sheet'!G645), FALSE)</f>
        <v>1</v>
      </c>
      <c r="I645" t="str">
        <f>VLOOKUP($A645, 'Medical Examinations_A_sheet'!$A$1:$J$2336, COLUMN('Medical Examinations_A_sheet'!H645), FALSE)</f>
        <v>No</v>
      </c>
      <c r="J645" t="str">
        <f>VLOOKUP($A645, 'Medical Examinations_A_sheet'!$A$1:$J$2336, COLUMN('Medical Examinations_A_sheet'!I645), FALSE)</f>
        <v>Obesity</v>
      </c>
      <c r="K645" t="str">
        <f>VLOOKUP($A645, 'Medical Examinations_A_sheet'!$A$1:$J$2336, COLUMN('Medical Examinations_A_sheet'!J645), FALSE)</f>
        <v>Normal</v>
      </c>
      <c r="L645" s="10">
        <f>VLOOKUP(Healthcare!$A645,'Hospitalisation Details_A_sheet'!$A$1:$K$2344,COLUMN('Hospitalisation Details_A_sheet'!F644),FALSE)</f>
        <v>15260.52</v>
      </c>
      <c r="M645" t="str">
        <f>VLOOKUP(Healthcare!$A645,'Hospitalisation Details_A_sheet'!$A$1:$K$2344,COLUMN('Hospitalisation Details_A_sheet'!G644),FALSE)</f>
        <v>tier - 2</v>
      </c>
      <c r="N645" t="str">
        <f>VLOOKUP(Healthcare!$A645,'Hospitalisation Details_A_sheet'!$A$1:$K$2344,COLUMN('Hospitalisation Details_A_sheet'!H644),FALSE)</f>
        <v>tier - 2</v>
      </c>
      <c r="O645" t="str">
        <f>VLOOKUP(Healthcare!$A645,'Hospitalisation Details_A_sheet'!$A$1:$K$2344,COLUMN('Hospitalisation Details_A_sheet'!I644),FALSE)</f>
        <v>R1023</v>
      </c>
      <c r="P645" s="8" t="str">
        <f>VLOOKUP(Healthcare!$A645,'Hospitalisation Details_A_sheet'!$A$1:$K$2344,COLUMN('Hospitalisation Details_A_sheet'!J644),FALSE)</f>
        <v>16-Sep-1969</v>
      </c>
      <c r="Q645">
        <f>VLOOKUP(Healthcare!$A645,'Hospitalisation Details_A_sheet'!$A$1:$K$2344,COLUMN('Hospitalisation Details_A_sheet'!K644),FALSE)</f>
        <v>53</v>
      </c>
    </row>
    <row r="646" spans="1:17" ht="15.6" x14ac:dyDescent="0.3">
      <c r="A646" s="1" t="s">
        <v>1726</v>
      </c>
      <c r="B646" s="24" t="str">
        <f>VLOOKUP('Customer Names_A_sheet'!$A646,'Customer Names_A_sheet'!$A$1:$E$2336,4,FALSE)</f>
        <v>Elizabeth M.</v>
      </c>
      <c r="C646">
        <f>VLOOKUP($A646, 'Medical Examinations_A_sheet'!$A$1:$J$2336, COLUMN('Medical Examinations_A_sheet'!B646), FALSE)</f>
        <v>38.094999999999999</v>
      </c>
      <c r="D646">
        <f>VLOOKUP($A646, 'Medical Examinations_A_sheet'!$A$1:$J$2336, COLUMN('Medical Examinations_A_sheet'!C646), FALSE)</f>
        <v>10.199999999999999</v>
      </c>
      <c r="E646" t="str">
        <f>VLOOKUP($A646, 'Medical Examinations_A_sheet'!$A$1:$J$2336, COLUMN('Medical Examinations_A_sheet'!D646), FALSE)</f>
        <v>No</v>
      </c>
      <c r="F646" t="str">
        <f>VLOOKUP($A646, 'Medical Examinations_A_sheet'!$A$1:$J$2336, COLUMN('Medical Examinations_A_sheet'!E646), FALSE)</f>
        <v>No</v>
      </c>
      <c r="G646" t="str">
        <f>VLOOKUP($A646, 'Medical Examinations_A_sheet'!$A$1:$J$2336, COLUMN('Medical Examinations_A_sheet'!F646), FALSE)</f>
        <v>No</v>
      </c>
      <c r="H646">
        <f>VLOOKUP($A646, 'Medical Examinations_A_sheet'!$A$1:$J$2336, COLUMN('Medical Examinations_A_sheet'!G646), FALSE)</f>
        <v>0</v>
      </c>
      <c r="I646" t="str">
        <f>VLOOKUP($A646, 'Medical Examinations_A_sheet'!$A$1:$J$2336, COLUMN('Medical Examinations_A_sheet'!H646), FALSE)</f>
        <v>No</v>
      </c>
      <c r="J646" t="str">
        <f>VLOOKUP($A646, 'Medical Examinations_A_sheet'!$A$1:$J$2336, COLUMN('Medical Examinations_A_sheet'!I646), FALSE)</f>
        <v>Obesity</v>
      </c>
      <c r="K646" t="str">
        <f>VLOOKUP($A646, 'Medical Examinations_A_sheet'!$A$1:$J$2336, COLUMN('Medical Examinations_A_sheet'!J646), FALSE)</f>
        <v>Diabetes</v>
      </c>
      <c r="L646" s="10">
        <f>VLOOKUP(Healthcare!$A646,'Hospitalisation Details_A_sheet'!$A$1:$K$2344,COLUMN('Hospitalisation Details_A_sheet'!F645),FALSE)</f>
        <v>15230.32</v>
      </c>
      <c r="M646" t="str">
        <f>VLOOKUP(Healthcare!$A646,'Hospitalisation Details_A_sheet'!$A$1:$K$2344,COLUMN('Hospitalisation Details_A_sheet'!G645),FALSE)</f>
        <v>tier - 2</v>
      </c>
      <c r="N646" t="str">
        <f>VLOOKUP(Healthcare!$A646,'Hospitalisation Details_A_sheet'!$A$1:$K$2344,COLUMN('Hospitalisation Details_A_sheet'!H645),FALSE)</f>
        <v>tier - 2</v>
      </c>
      <c r="O646" t="str">
        <f>VLOOKUP(Healthcare!$A646,'Hospitalisation Details_A_sheet'!$A$1:$K$2344,COLUMN('Hospitalisation Details_A_sheet'!I645),FALSE)</f>
        <v>R1024</v>
      </c>
      <c r="P646" s="8" t="str">
        <f>VLOOKUP(Healthcare!$A646,'Hospitalisation Details_A_sheet'!$A$1:$K$2344,COLUMN('Hospitalisation Details_A_sheet'!J645),FALSE)</f>
        <v>25-Jul-1960</v>
      </c>
      <c r="Q646">
        <f>VLOOKUP(Healthcare!$A646,'Hospitalisation Details_A_sheet'!$A$1:$K$2344,COLUMN('Hospitalisation Details_A_sheet'!K645),FALSE)</f>
        <v>62</v>
      </c>
    </row>
    <row r="647" spans="1:17" ht="15.6" x14ac:dyDescent="0.3">
      <c r="A647" s="1" t="s">
        <v>1725</v>
      </c>
      <c r="B647" s="24" t="str">
        <f>VLOOKUP('Customer Names_A_sheet'!$A647,'Customer Names_A_sheet'!$A$1:$E$2336,4,FALSE)</f>
        <v>Jessica A.</v>
      </c>
      <c r="C647">
        <f>VLOOKUP($A647, 'Medical Examinations_A_sheet'!$A$1:$J$2336, COLUMN('Medical Examinations_A_sheet'!B647), FALSE)</f>
        <v>44.95</v>
      </c>
      <c r="D647">
        <f>VLOOKUP($A647, 'Medical Examinations_A_sheet'!$A$1:$J$2336, COLUMN('Medical Examinations_A_sheet'!C647), FALSE)</f>
        <v>10.4</v>
      </c>
      <c r="E647" t="str">
        <f>VLOOKUP($A647, 'Medical Examinations_A_sheet'!$A$1:$J$2336, COLUMN('Medical Examinations_A_sheet'!D647), FALSE)</f>
        <v>No</v>
      </c>
      <c r="F647" t="str">
        <f>VLOOKUP($A647, 'Medical Examinations_A_sheet'!$A$1:$J$2336, COLUMN('Medical Examinations_A_sheet'!E647), FALSE)</f>
        <v>No</v>
      </c>
      <c r="G647" t="str">
        <f>VLOOKUP($A647, 'Medical Examinations_A_sheet'!$A$1:$J$2336, COLUMN('Medical Examinations_A_sheet'!F647), FALSE)</f>
        <v>No</v>
      </c>
      <c r="H647">
        <f>VLOOKUP($A647, 'Medical Examinations_A_sheet'!$A$1:$J$2336, COLUMN('Medical Examinations_A_sheet'!G647), FALSE)</f>
        <v>0</v>
      </c>
      <c r="I647" t="str">
        <f>VLOOKUP($A647, 'Medical Examinations_A_sheet'!$A$1:$J$2336, COLUMN('Medical Examinations_A_sheet'!H647), FALSE)</f>
        <v>No</v>
      </c>
      <c r="J647" t="str">
        <f>VLOOKUP($A647, 'Medical Examinations_A_sheet'!$A$1:$J$2336, COLUMN('Medical Examinations_A_sheet'!I647), FALSE)</f>
        <v>Obesity</v>
      </c>
      <c r="K647" t="str">
        <f>VLOOKUP($A647, 'Medical Examinations_A_sheet'!$A$1:$J$2336, COLUMN('Medical Examinations_A_sheet'!J647), FALSE)</f>
        <v>Diabetes</v>
      </c>
      <c r="L647" s="10">
        <f>VLOOKUP(Healthcare!$A647,'Hospitalisation Details_A_sheet'!$A$1:$K$2344,COLUMN('Hospitalisation Details_A_sheet'!F646),FALSE)</f>
        <v>15207.92</v>
      </c>
      <c r="M647" t="str">
        <f>VLOOKUP(Healthcare!$A647,'Hospitalisation Details_A_sheet'!$A$1:$K$2344,COLUMN('Hospitalisation Details_A_sheet'!G646),FALSE)</f>
        <v>tier - 2</v>
      </c>
      <c r="N647" t="str">
        <f>VLOOKUP(Healthcare!$A647,'Hospitalisation Details_A_sheet'!$A$1:$K$2344,COLUMN('Hospitalisation Details_A_sheet'!H646),FALSE)</f>
        <v>tier - 1</v>
      </c>
      <c r="O647" t="str">
        <f>VLOOKUP(Healthcare!$A647,'Hospitalisation Details_A_sheet'!$A$1:$K$2344,COLUMN('Hospitalisation Details_A_sheet'!I646),FALSE)</f>
        <v>R1012</v>
      </c>
      <c r="P647" s="8" t="str">
        <f>VLOOKUP(Healthcare!$A647,'Hospitalisation Details_A_sheet'!$A$1:$K$2344,COLUMN('Hospitalisation Details_A_sheet'!J646),FALSE)</f>
        <v>23-Nov-1978</v>
      </c>
      <c r="Q647">
        <f>VLOOKUP(Healthcare!$A647,'Hospitalisation Details_A_sheet'!$A$1:$K$2344,COLUMN('Hospitalisation Details_A_sheet'!K646),FALSE)</f>
        <v>44</v>
      </c>
    </row>
    <row r="648" spans="1:17" ht="15.6" x14ac:dyDescent="0.3">
      <c r="A648" s="1" t="s">
        <v>1724</v>
      </c>
      <c r="B648" s="24" t="str">
        <f>VLOOKUP('Customer Names_A_sheet'!$A648,'Customer Names_A_sheet'!$A$1:$E$2336,4,FALSE)</f>
        <v>Monica K</v>
      </c>
      <c r="C648">
        <f>VLOOKUP($A648, 'Medical Examinations_A_sheet'!$A$1:$J$2336, COLUMN('Medical Examinations_A_sheet'!B648), FALSE)</f>
        <v>35.54</v>
      </c>
      <c r="D648">
        <f>VLOOKUP($A648, 'Medical Examinations_A_sheet'!$A$1:$J$2336, COLUMN('Medical Examinations_A_sheet'!C648), FALSE)</f>
        <v>10.67</v>
      </c>
      <c r="E648" t="str">
        <f>VLOOKUP($A648, 'Medical Examinations_A_sheet'!$A$1:$J$2336, COLUMN('Medical Examinations_A_sheet'!D648), FALSE)</f>
        <v>No</v>
      </c>
      <c r="F648" t="str">
        <f>VLOOKUP($A648, 'Medical Examinations_A_sheet'!$A$1:$J$2336, COLUMN('Medical Examinations_A_sheet'!E648), FALSE)</f>
        <v>No</v>
      </c>
      <c r="G648" t="str">
        <f>VLOOKUP($A648, 'Medical Examinations_A_sheet'!$A$1:$J$2336, COLUMN('Medical Examinations_A_sheet'!F648), FALSE)</f>
        <v>No</v>
      </c>
      <c r="H648">
        <f>VLOOKUP($A648, 'Medical Examinations_A_sheet'!$A$1:$J$2336, COLUMN('Medical Examinations_A_sheet'!G648), FALSE)</f>
        <v>0</v>
      </c>
      <c r="I648" t="str">
        <f>VLOOKUP($A648, 'Medical Examinations_A_sheet'!$A$1:$J$2336, COLUMN('Medical Examinations_A_sheet'!H648), FALSE)</f>
        <v>No</v>
      </c>
      <c r="J648" t="str">
        <f>VLOOKUP($A648, 'Medical Examinations_A_sheet'!$A$1:$J$2336, COLUMN('Medical Examinations_A_sheet'!I648), FALSE)</f>
        <v>Obesity</v>
      </c>
      <c r="K648" t="str">
        <f>VLOOKUP($A648, 'Medical Examinations_A_sheet'!$A$1:$J$2336, COLUMN('Medical Examinations_A_sheet'!J648), FALSE)</f>
        <v>Diabetes</v>
      </c>
      <c r="L648" s="10">
        <f>VLOOKUP(Healthcare!$A648,'Hospitalisation Details_A_sheet'!$A$1:$K$2344,COLUMN('Hospitalisation Details_A_sheet'!F647),FALSE)</f>
        <v>15174.81</v>
      </c>
      <c r="M648" t="str">
        <f>VLOOKUP(Healthcare!$A648,'Hospitalisation Details_A_sheet'!$A$1:$K$2344,COLUMN('Hospitalisation Details_A_sheet'!G647),FALSE)</f>
        <v>tier - 2</v>
      </c>
      <c r="N648" t="str">
        <f>VLOOKUP(Healthcare!$A648,'Hospitalisation Details_A_sheet'!$A$1:$K$2344,COLUMN('Hospitalisation Details_A_sheet'!H647),FALSE)</f>
        <v>tier - 1</v>
      </c>
      <c r="O648" t="str">
        <f>VLOOKUP(Healthcare!$A648,'Hospitalisation Details_A_sheet'!$A$1:$K$2344,COLUMN('Hospitalisation Details_A_sheet'!I647),FALSE)</f>
        <v>R1012</v>
      </c>
      <c r="P648" s="8" t="str">
        <f>VLOOKUP(Healthcare!$A648,'Hospitalisation Details_A_sheet'!$A$1:$K$2344,COLUMN('Hospitalisation Details_A_sheet'!J647),FALSE)</f>
        <v>17-Jun-1962</v>
      </c>
      <c r="Q648">
        <f>VLOOKUP(Healthcare!$A648,'Hospitalisation Details_A_sheet'!$A$1:$K$2344,COLUMN('Hospitalisation Details_A_sheet'!K647),FALSE)</f>
        <v>60</v>
      </c>
    </row>
    <row r="649" spans="1:17" ht="15.6" x14ac:dyDescent="0.3">
      <c r="A649" s="1" t="s">
        <v>1723</v>
      </c>
      <c r="B649" s="24" t="str">
        <f>VLOOKUP('Customer Names_A_sheet'!$A649,'Customer Names_A_sheet'!$A$1:$E$2336,4,FALSE)</f>
        <v>Kevin L</v>
      </c>
      <c r="C649">
        <f>VLOOKUP($A649, 'Medical Examinations_A_sheet'!$A$1:$J$2336, COLUMN('Medical Examinations_A_sheet'!B649), FALSE)</f>
        <v>39.799999999999997</v>
      </c>
      <c r="D649">
        <f>VLOOKUP($A649, 'Medical Examinations_A_sheet'!$A$1:$J$2336, COLUMN('Medical Examinations_A_sheet'!C649), FALSE)</f>
        <v>4.6500000000000004</v>
      </c>
      <c r="E649" t="str">
        <f>VLOOKUP($A649, 'Medical Examinations_A_sheet'!$A$1:$J$2336, COLUMN('Medical Examinations_A_sheet'!D649), FALSE)</f>
        <v>Yes</v>
      </c>
      <c r="F649" t="str">
        <f>VLOOKUP($A649, 'Medical Examinations_A_sheet'!$A$1:$J$2336, COLUMN('Medical Examinations_A_sheet'!E649), FALSE)</f>
        <v>No</v>
      </c>
      <c r="G649" t="str">
        <f>VLOOKUP($A649, 'Medical Examinations_A_sheet'!$A$1:$J$2336, COLUMN('Medical Examinations_A_sheet'!F649), FALSE)</f>
        <v>No</v>
      </c>
      <c r="H649">
        <f>VLOOKUP($A649, 'Medical Examinations_A_sheet'!$A$1:$J$2336, COLUMN('Medical Examinations_A_sheet'!G649), FALSE)</f>
        <v>2</v>
      </c>
      <c r="I649" t="str">
        <f>VLOOKUP($A649, 'Medical Examinations_A_sheet'!$A$1:$J$2336, COLUMN('Medical Examinations_A_sheet'!H649), FALSE)</f>
        <v>No</v>
      </c>
      <c r="J649" t="str">
        <f>VLOOKUP($A649, 'Medical Examinations_A_sheet'!$A$1:$J$2336, COLUMN('Medical Examinations_A_sheet'!I649), FALSE)</f>
        <v>Obesity</v>
      </c>
      <c r="K649" t="str">
        <f>VLOOKUP($A649, 'Medical Examinations_A_sheet'!$A$1:$J$2336, COLUMN('Medical Examinations_A_sheet'!J649), FALSE)</f>
        <v>Normal</v>
      </c>
      <c r="L649" s="10">
        <f>VLOOKUP(Healthcare!$A649,'Hospitalisation Details_A_sheet'!$A$1:$K$2344,COLUMN('Hospitalisation Details_A_sheet'!F648),FALSE)</f>
        <v>15170.07</v>
      </c>
      <c r="M649" t="str">
        <f>VLOOKUP(Healthcare!$A649,'Hospitalisation Details_A_sheet'!$A$1:$K$2344,COLUMN('Hospitalisation Details_A_sheet'!G648),FALSE)</f>
        <v>tier - 2</v>
      </c>
      <c r="N649" t="str">
        <f>VLOOKUP(Healthcare!$A649,'Hospitalisation Details_A_sheet'!$A$1:$K$2344,COLUMN('Hospitalisation Details_A_sheet'!H648),FALSE)</f>
        <v>tier - 3</v>
      </c>
      <c r="O649" t="str">
        <f>VLOOKUP(Healthcare!$A649,'Hospitalisation Details_A_sheet'!$A$1:$K$2344,COLUMN('Hospitalisation Details_A_sheet'!I648),FALSE)</f>
        <v>R1011</v>
      </c>
      <c r="P649" s="8" t="str">
        <f>VLOOKUP(Healthcare!$A649,'Hospitalisation Details_A_sheet'!$A$1:$K$2344,COLUMN('Hospitalisation Details_A_sheet'!J648),FALSE)</f>
        <v>3-Dec-1959</v>
      </c>
      <c r="Q649">
        <f>VLOOKUP(Healthcare!$A649,'Hospitalisation Details_A_sheet'!$A$1:$K$2344,COLUMN('Hospitalisation Details_A_sheet'!K648),FALSE)</f>
        <v>63</v>
      </c>
    </row>
    <row r="650" spans="1:17" ht="15.6" x14ac:dyDescent="0.3">
      <c r="A650" s="1" t="s">
        <v>1722</v>
      </c>
      <c r="B650" s="24" t="str">
        <f>VLOOKUP('Customer Names_A_sheet'!$A650,'Customer Names_A_sheet'!$A$1:$E$2336,4,FALSE)</f>
        <v>Gregory</v>
      </c>
      <c r="C650">
        <f>VLOOKUP($A650, 'Medical Examinations_A_sheet'!$A$1:$J$2336, COLUMN('Medical Examinations_A_sheet'!B650), FALSE)</f>
        <v>33.659999999999997</v>
      </c>
      <c r="D650">
        <f>VLOOKUP($A650, 'Medical Examinations_A_sheet'!$A$1:$J$2336, COLUMN('Medical Examinations_A_sheet'!C650), FALSE)</f>
        <v>5.65</v>
      </c>
      <c r="E650" t="str">
        <f>VLOOKUP($A650, 'Medical Examinations_A_sheet'!$A$1:$J$2336, COLUMN('Medical Examinations_A_sheet'!D650), FALSE)</f>
        <v>Yes</v>
      </c>
      <c r="F650" t="str">
        <f>VLOOKUP($A650, 'Medical Examinations_A_sheet'!$A$1:$J$2336, COLUMN('Medical Examinations_A_sheet'!E650), FALSE)</f>
        <v>No</v>
      </c>
      <c r="G650" t="str">
        <f>VLOOKUP($A650, 'Medical Examinations_A_sheet'!$A$1:$J$2336, COLUMN('Medical Examinations_A_sheet'!F650), FALSE)</f>
        <v>No</v>
      </c>
      <c r="H650">
        <f>VLOOKUP($A650, 'Medical Examinations_A_sheet'!$A$1:$J$2336, COLUMN('Medical Examinations_A_sheet'!G650), FALSE)</f>
        <v>2</v>
      </c>
      <c r="I650" t="str">
        <f>VLOOKUP($A650, 'Medical Examinations_A_sheet'!$A$1:$J$2336, COLUMN('Medical Examinations_A_sheet'!H650), FALSE)</f>
        <v>No</v>
      </c>
      <c r="J650" t="str">
        <f>VLOOKUP($A650, 'Medical Examinations_A_sheet'!$A$1:$J$2336, COLUMN('Medical Examinations_A_sheet'!I650), FALSE)</f>
        <v>Obesity</v>
      </c>
      <c r="K650" t="str">
        <f>VLOOKUP($A650, 'Medical Examinations_A_sheet'!$A$1:$J$2336, COLUMN('Medical Examinations_A_sheet'!J650), FALSE)</f>
        <v>Normal</v>
      </c>
      <c r="L650" s="10">
        <f>VLOOKUP(Healthcare!$A650,'Hospitalisation Details_A_sheet'!$A$1:$K$2344,COLUMN('Hospitalisation Details_A_sheet'!F649),FALSE)</f>
        <v>15161.53</v>
      </c>
      <c r="M650" t="str">
        <f>VLOOKUP(Healthcare!$A650,'Hospitalisation Details_A_sheet'!$A$1:$K$2344,COLUMN('Hospitalisation Details_A_sheet'!G649),FALSE)</f>
        <v>tier - 2</v>
      </c>
      <c r="N650" t="str">
        <f>VLOOKUP(Healthcare!$A650,'Hospitalisation Details_A_sheet'!$A$1:$K$2344,COLUMN('Hospitalisation Details_A_sheet'!H649),FALSE)</f>
        <v>tier - 1</v>
      </c>
      <c r="O650" t="str">
        <f>VLOOKUP(Healthcare!$A650,'Hospitalisation Details_A_sheet'!$A$1:$K$2344,COLUMN('Hospitalisation Details_A_sheet'!I649),FALSE)</f>
        <v>R1013</v>
      </c>
      <c r="P650" s="8" t="str">
        <f>VLOOKUP(Healthcare!$A650,'Hospitalisation Details_A_sheet'!$A$1:$K$2344,COLUMN('Hospitalisation Details_A_sheet'!J649),FALSE)</f>
        <v>4-Jun-1959</v>
      </c>
      <c r="Q650">
        <f>VLOOKUP(Healthcare!$A650,'Hospitalisation Details_A_sheet'!$A$1:$K$2344,COLUMN('Hospitalisation Details_A_sheet'!K649),FALSE)</f>
        <v>64</v>
      </c>
    </row>
    <row r="651" spans="1:17" ht="15.6" x14ac:dyDescent="0.3">
      <c r="A651" s="1" t="s">
        <v>1721</v>
      </c>
      <c r="B651" s="24" t="str">
        <f>VLOOKUP('Customer Names_A_sheet'!$A651,'Customer Names_A_sheet'!$A$1:$E$2336,4,FALSE)</f>
        <v>Della</v>
      </c>
      <c r="C651">
        <f>VLOOKUP($A651, 'Medical Examinations_A_sheet'!$A$1:$J$2336, COLUMN('Medical Examinations_A_sheet'!B651), FALSE)</f>
        <v>35.5</v>
      </c>
      <c r="D651">
        <f>VLOOKUP($A651, 'Medical Examinations_A_sheet'!$A$1:$J$2336, COLUMN('Medical Examinations_A_sheet'!C651), FALSE)</f>
        <v>11.97</v>
      </c>
      <c r="E651" t="str">
        <f>VLOOKUP($A651, 'Medical Examinations_A_sheet'!$A$1:$J$2336, COLUMN('Medical Examinations_A_sheet'!D651), FALSE)</f>
        <v>No</v>
      </c>
      <c r="F651" t="str">
        <f>VLOOKUP($A651, 'Medical Examinations_A_sheet'!$A$1:$J$2336, COLUMN('Medical Examinations_A_sheet'!E651), FALSE)</f>
        <v>No</v>
      </c>
      <c r="G651" t="str">
        <f>VLOOKUP($A651, 'Medical Examinations_A_sheet'!$A$1:$J$2336, COLUMN('Medical Examinations_A_sheet'!F651), FALSE)</f>
        <v>No</v>
      </c>
      <c r="H651">
        <f>VLOOKUP($A651, 'Medical Examinations_A_sheet'!$A$1:$J$2336, COLUMN('Medical Examinations_A_sheet'!G651), FALSE)</f>
        <v>0</v>
      </c>
      <c r="I651" t="str">
        <f>VLOOKUP($A651, 'Medical Examinations_A_sheet'!$A$1:$J$2336, COLUMN('Medical Examinations_A_sheet'!H651), FALSE)</f>
        <v>No</v>
      </c>
      <c r="J651" t="str">
        <f>VLOOKUP($A651, 'Medical Examinations_A_sheet'!$A$1:$J$2336, COLUMN('Medical Examinations_A_sheet'!I651), FALSE)</f>
        <v>Obesity</v>
      </c>
      <c r="K651" t="str">
        <f>VLOOKUP($A651, 'Medical Examinations_A_sheet'!$A$1:$J$2336, COLUMN('Medical Examinations_A_sheet'!J651), FALSE)</f>
        <v>Diabetes</v>
      </c>
      <c r="L651" s="10">
        <f>VLOOKUP(Healthcare!$A651,'Hospitalisation Details_A_sheet'!$A$1:$K$2344,COLUMN('Hospitalisation Details_A_sheet'!F650),FALSE)</f>
        <v>15161.25</v>
      </c>
      <c r="M651" t="str">
        <f>VLOOKUP(Healthcare!$A651,'Hospitalisation Details_A_sheet'!$A$1:$K$2344,COLUMN('Hospitalisation Details_A_sheet'!G650),FALSE)</f>
        <v>tier - 2</v>
      </c>
      <c r="N651" t="str">
        <f>VLOOKUP(Healthcare!$A651,'Hospitalisation Details_A_sheet'!$A$1:$K$2344,COLUMN('Hospitalisation Details_A_sheet'!H650),FALSE)</f>
        <v>tier - 2</v>
      </c>
      <c r="O651" t="str">
        <f>VLOOKUP(Healthcare!$A651,'Hospitalisation Details_A_sheet'!$A$1:$K$2344,COLUMN('Hospitalisation Details_A_sheet'!I650),FALSE)</f>
        <v>R1012</v>
      </c>
      <c r="P651" s="8" t="str">
        <f>VLOOKUP(Healthcare!$A651,'Hospitalisation Details_A_sheet'!$A$1:$K$2344,COLUMN('Hospitalisation Details_A_sheet'!J650),FALSE)</f>
        <v>25-Oct-1962</v>
      </c>
      <c r="Q651">
        <f>VLOOKUP(Healthcare!$A651,'Hospitalisation Details_A_sheet'!$A$1:$K$2344,COLUMN('Hospitalisation Details_A_sheet'!K650),FALSE)</f>
        <v>60</v>
      </c>
    </row>
    <row r="652" spans="1:17" ht="15.6" x14ac:dyDescent="0.3">
      <c r="A652" s="1" t="s">
        <v>1720</v>
      </c>
      <c r="B652" s="24" t="str">
        <f>VLOOKUP('Customer Names_A_sheet'!$A652,'Customer Names_A_sheet'!$A$1:$E$2336,4,FALSE)</f>
        <v>David</v>
      </c>
      <c r="C652">
        <f>VLOOKUP($A652, 'Medical Examinations_A_sheet'!$A$1:$J$2336, COLUMN('Medical Examinations_A_sheet'!B652), FALSE)</f>
        <v>41.63</v>
      </c>
      <c r="D652">
        <f>VLOOKUP($A652, 'Medical Examinations_A_sheet'!$A$1:$J$2336, COLUMN('Medical Examinations_A_sheet'!C652), FALSE)</f>
        <v>6.71</v>
      </c>
      <c r="E652" t="str">
        <f>VLOOKUP($A652, 'Medical Examinations_A_sheet'!$A$1:$J$2336, COLUMN('Medical Examinations_A_sheet'!D652), FALSE)</f>
        <v>No</v>
      </c>
      <c r="F652" t="str">
        <f>VLOOKUP($A652, 'Medical Examinations_A_sheet'!$A$1:$J$2336, COLUMN('Medical Examinations_A_sheet'!E652), FALSE)</f>
        <v>No</v>
      </c>
      <c r="G652" t="str">
        <f>VLOOKUP($A652, 'Medical Examinations_A_sheet'!$A$1:$J$2336, COLUMN('Medical Examinations_A_sheet'!F652), FALSE)</f>
        <v>No</v>
      </c>
      <c r="H652">
        <f>VLOOKUP($A652, 'Medical Examinations_A_sheet'!$A$1:$J$2336, COLUMN('Medical Examinations_A_sheet'!G652), FALSE)</f>
        <v>0</v>
      </c>
      <c r="I652" t="str">
        <f>VLOOKUP($A652, 'Medical Examinations_A_sheet'!$A$1:$J$2336, COLUMN('Medical Examinations_A_sheet'!H652), FALSE)</f>
        <v>No</v>
      </c>
      <c r="J652" t="str">
        <f>VLOOKUP($A652, 'Medical Examinations_A_sheet'!$A$1:$J$2336, COLUMN('Medical Examinations_A_sheet'!I652), FALSE)</f>
        <v>Obesity</v>
      </c>
      <c r="K652" t="str">
        <f>VLOOKUP($A652, 'Medical Examinations_A_sheet'!$A$1:$J$2336, COLUMN('Medical Examinations_A_sheet'!J652), FALSE)</f>
        <v>Diabetes</v>
      </c>
      <c r="L652" s="10">
        <f>VLOOKUP(Healthcare!$A652,'Hospitalisation Details_A_sheet'!$A$1:$K$2344,COLUMN('Hospitalisation Details_A_sheet'!F651),FALSE)</f>
        <v>15150.44</v>
      </c>
      <c r="M652" t="str">
        <f>VLOOKUP(Healthcare!$A652,'Hospitalisation Details_A_sheet'!$A$1:$K$2344,COLUMN('Hospitalisation Details_A_sheet'!G651),FALSE)</f>
        <v>tier - 2</v>
      </c>
      <c r="N652" t="str">
        <f>VLOOKUP(Healthcare!$A652,'Hospitalisation Details_A_sheet'!$A$1:$K$2344,COLUMN('Hospitalisation Details_A_sheet'!H651),FALSE)</f>
        <v>tier - 1</v>
      </c>
      <c r="O652" t="str">
        <f>VLOOKUP(Healthcare!$A652,'Hospitalisation Details_A_sheet'!$A$1:$K$2344,COLUMN('Hospitalisation Details_A_sheet'!I651),FALSE)</f>
        <v>R1023</v>
      </c>
      <c r="P652" s="8" t="str">
        <f>VLOOKUP(Healthcare!$A652,'Hospitalisation Details_A_sheet'!$A$1:$K$2344,COLUMN('Hospitalisation Details_A_sheet'!J651),FALSE)</f>
        <v>25-Nov-1971</v>
      </c>
      <c r="Q652">
        <f>VLOOKUP(Healthcare!$A652,'Hospitalisation Details_A_sheet'!$A$1:$K$2344,COLUMN('Hospitalisation Details_A_sheet'!K651),FALSE)</f>
        <v>51</v>
      </c>
    </row>
    <row r="653" spans="1:17" ht="15.6" x14ac:dyDescent="0.3">
      <c r="A653" s="1" t="s">
        <v>1719</v>
      </c>
      <c r="B653" s="24" t="str">
        <f>VLOOKUP('Customer Names_A_sheet'!$A653,'Customer Names_A_sheet'!$A$1:$E$2336,4,FALSE)</f>
        <v>Victoria</v>
      </c>
      <c r="C653">
        <f>VLOOKUP($A653, 'Medical Examinations_A_sheet'!$A$1:$J$2336, COLUMN('Medical Examinations_A_sheet'!B653), FALSE)</f>
        <v>46.49</v>
      </c>
      <c r="D653">
        <f>VLOOKUP($A653, 'Medical Examinations_A_sheet'!$A$1:$J$2336, COLUMN('Medical Examinations_A_sheet'!C653), FALSE)</f>
        <v>11.92</v>
      </c>
      <c r="E653" t="str">
        <f>VLOOKUP($A653, 'Medical Examinations_A_sheet'!$A$1:$J$2336, COLUMN('Medical Examinations_A_sheet'!D653), FALSE)</f>
        <v>No</v>
      </c>
      <c r="F653" t="str">
        <f>VLOOKUP($A653, 'Medical Examinations_A_sheet'!$A$1:$J$2336, COLUMN('Medical Examinations_A_sheet'!E653), FALSE)</f>
        <v>No</v>
      </c>
      <c r="G653" t="str">
        <f>VLOOKUP($A653, 'Medical Examinations_A_sheet'!$A$1:$J$2336, COLUMN('Medical Examinations_A_sheet'!F653), FALSE)</f>
        <v>No</v>
      </c>
      <c r="H653">
        <f>VLOOKUP($A653, 'Medical Examinations_A_sheet'!$A$1:$J$2336, COLUMN('Medical Examinations_A_sheet'!G653), FALSE)</f>
        <v>0</v>
      </c>
      <c r="I653" t="str">
        <f>VLOOKUP($A653, 'Medical Examinations_A_sheet'!$A$1:$J$2336, COLUMN('Medical Examinations_A_sheet'!H653), FALSE)</f>
        <v>No</v>
      </c>
      <c r="J653" t="str">
        <f>VLOOKUP($A653, 'Medical Examinations_A_sheet'!$A$1:$J$2336, COLUMN('Medical Examinations_A_sheet'!I653), FALSE)</f>
        <v>Obesity</v>
      </c>
      <c r="K653" t="str">
        <f>VLOOKUP($A653, 'Medical Examinations_A_sheet'!$A$1:$J$2336, COLUMN('Medical Examinations_A_sheet'!J653), FALSE)</f>
        <v>Diabetes</v>
      </c>
      <c r="L653" s="10">
        <f>VLOOKUP(Healthcare!$A653,'Hospitalisation Details_A_sheet'!$A$1:$K$2344,COLUMN('Hospitalisation Details_A_sheet'!F652),FALSE)</f>
        <v>15123.19</v>
      </c>
      <c r="M653" t="str">
        <f>VLOOKUP(Healthcare!$A653,'Hospitalisation Details_A_sheet'!$A$1:$K$2344,COLUMN('Hospitalisation Details_A_sheet'!G652),FALSE)</f>
        <v>tier - 2</v>
      </c>
      <c r="N653" t="str">
        <f>VLOOKUP(Healthcare!$A653,'Hospitalisation Details_A_sheet'!$A$1:$K$2344,COLUMN('Hospitalisation Details_A_sheet'!H652),FALSE)</f>
        <v>tier - 1</v>
      </c>
      <c r="O653" t="str">
        <f>VLOOKUP(Healthcare!$A653,'Hospitalisation Details_A_sheet'!$A$1:$K$2344,COLUMN('Hospitalisation Details_A_sheet'!I652),FALSE)</f>
        <v>R1011</v>
      </c>
      <c r="P653" s="8" t="str">
        <f>VLOOKUP(Healthcare!$A653,'Hospitalisation Details_A_sheet'!$A$1:$K$2344,COLUMN('Hospitalisation Details_A_sheet'!J652),FALSE)</f>
        <v>5-Sep-1978</v>
      </c>
      <c r="Q653">
        <f>VLOOKUP(Healthcare!$A653,'Hospitalisation Details_A_sheet'!$A$1:$K$2344,COLUMN('Hospitalisation Details_A_sheet'!K652),FALSE)</f>
        <v>44</v>
      </c>
    </row>
    <row r="654" spans="1:17" ht="15.6" x14ac:dyDescent="0.3">
      <c r="A654" s="1" t="s">
        <v>1718</v>
      </c>
      <c r="B654" s="24" t="str">
        <f>VLOOKUP('Customer Names_A_sheet'!$A654,'Customer Names_A_sheet'!$A$1:$E$2336,4,FALSE)</f>
        <v>Tasos</v>
      </c>
      <c r="C654">
        <f>VLOOKUP($A654, 'Medical Examinations_A_sheet'!$A$1:$J$2336, COLUMN('Medical Examinations_A_sheet'!B654), FALSE)</f>
        <v>43.29</v>
      </c>
      <c r="D654">
        <f>VLOOKUP($A654, 'Medical Examinations_A_sheet'!$A$1:$J$2336, COLUMN('Medical Examinations_A_sheet'!C654), FALSE)</f>
        <v>5.35</v>
      </c>
      <c r="E654" t="str">
        <f>VLOOKUP($A654, 'Medical Examinations_A_sheet'!$A$1:$J$2336, COLUMN('Medical Examinations_A_sheet'!D654), FALSE)</f>
        <v>No</v>
      </c>
      <c r="F654" t="str">
        <f>VLOOKUP($A654, 'Medical Examinations_A_sheet'!$A$1:$J$2336, COLUMN('Medical Examinations_A_sheet'!E654), FALSE)</f>
        <v>No</v>
      </c>
      <c r="G654" t="str">
        <f>VLOOKUP($A654, 'Medical Examinations_A_sheet'!$A$1:$J$2336, COLUMN('Medical Examinations_A_sheet'!F654), FALSE)</f>
        <v>No</v>
      </c>
      <c r="H654">
        <f>VLOOKUP($A654, 'Medical Examinations_A_sheet'!$A$1:$J$2336, COLUMN('Medical Examinations_A_sheet'!G654), FALSE)</f>
        <v>2</v>
      </c>
      <c r="I654" t="str">
        <f>VLOOKUP($A654, 'Medical Examinations_A_sheet'!$A$1:$J$2336, COLUMN('Medical Examinations_A_sheet'!H654), FALSE)</f>
        <v>No</v>
      </c>
      <c r="J654" t="str">
        <f>VLOOKUP($A654, 'Medical Examinations_A_sheet'!$A$1:$J$2336, COLUMN('Medical Examinations_A_sheet'!I654), FALSE)</f>
        <v>Obesity</v>
      </c>
      <c r="K654" t="str">
        <f>VLOOKUP($A654, 'Medical Examinations_A_sheet'!$A$1:$J$2336, COLUMN('Medical Examinations_A_sheet'!J654), FALSE)</f>
        <v>Normal</v>
      </c>
      <c r="L654" s="10">
        <f>VLOOKUP(Healthcare!$A654,'Hospitalisation Details_A_sheet'!$A$1:$K$2344,COLUMN('Hospitalisation Details_A_sheet'!F653),FALSE)</f>
        <v>15103.69</v>
      </c>
      <c r="M654" t="str">
        <f>VLOOKUP(Healthcare!$A654,'Hospitalisation Details_A_sheet'!$A$1:$K$2344,COLUMN('Hospitalisation Details_A_sheet'!G653),FALSE)</f>
        <v>tier - 2</v>
      </c>
      <c r="N654" t="str">
        <f>VLOOKUP(Healthcare!$A654,'Hospitalisation Details_A_sheet'!$A$1:$K$2344,COLUMN('Hospitalisation Details_A_sheet'!H653),FALSE)</f>
        <v>tier - 1</v>
      </c>
      <c r="O654" t="str">
        <f>VLOOKUP(Healthcare!$A654,'Hospitalisation Details_A_sheet'!$A$1:$K$2344,COLUMN('Hospitalisation Details_A_sheet'!I653),FALSE)</f>
        <v>R1012</v>
      </c>
      <c r="P654" s="8" t="str">
        <f>VLOOKUP(Healthcare!$A654,'Hospitalisation Details_A_sheet'!$A$1:$K$2344,COLUMN('Hospitalisation Details_A_sheet'!J653),FALSE)</f>
        <v>7-Nov-1972</v>
      </c>
      <c r="Q654">
        <f>VLOOKUP(Healthcare!$A654,'Hospitalisation Details_A_sheet'!$A$1:$K$2344,COLUMN('Hospitalisation Details_A_sheet'!K653),FALSE)</f>
        <v>50</v>
      </c>
    </row>
    <row r="655" spans="1:17" ht="15.6" x14ac:dyDescent="0.3">
      <c r="A655" s="1" t="s">
        <v>1717</v>
      </c>
      <c r="B655" s="24" t="str">
        <f>VLOOKUP('Customer Names_A_sheet'!$A655,'Customer Names_A_sheet'!$A$1:$E$2336,4,FALSE)</f>
        <v>Thomas</v>
      </c>
      <c r="C655">
        <f>VLOOKUP($A655, 'Medical Examinations_A_sheet'!$A$1:$J$2336, COLUMN('Medical Examinations_A_sheet'!B655), FALSE)</f>
        <v>43.08</v>
      </c>
      <c r="D655">
        <f>VLOOKUP($A655, 'Medical Examinations_A_sheet'!$A$1:$J$2336, COLUMN('Medical Examinations_A_sheet'!C655), FALSE)</f>
        <v>8.9600000000000009</v>
      </c>
      <c r="E655" t="str">
        <f>VLOOKUP($A655, 'Medical Examinations_A_sheet'!$A$1:$J$2336, COLUMN('Medical Examinations_A_sheet'!D655), FALSE)</f>
        <v>Yes</v>
      </c>
      <c r="F655" t="str">
        <f>VLOOKUP($A655, 'Medical Examinations_A_sheet'!$A$1:$J$2336, COLUMN('Medical Examinations_A_sheet'!E655), FALSE)</f>
        <v>No</v>
      </c>
      <c r="G655" t="str">
        <f>VLOOKUP($A655, 'Medical Examinations_A_sheet'!$A$1:$J$2336, COLUMN('Medical Examinations_A_sheet'!F655), FALSE)</f>
        <v>No</v>
      </c>
      <c r="H655">
        <f>VLOOKUP($A655, 'Medical Examinations_A_sheet'!$A$1:$J$2336, COLUMN('Medical Examinations_A_sheet'!G655), FALSE)</f>
        <v>1</v>
      </c>
      <c r="I655" t="str">
        <f>VLOOKUP($A655, 'Medical Examinations_A_sheet'!$A$1:$J$2336, COLUMN('Medical Examinations_A_sheet'!H655), FALSE)</f>
        <v>No</v>
      </c>
      <c r="J655" t="str">
        <f>VLOOKUP($A655, 'Medical Examinations_A_sheet'!$A$1:$J$2336, COLUMN('Medical Examinations_A_sheet'!I655), FALSE)</f>
        <v>Obesity</v>
      </c>
      <c r="K655" t="str">
        <f>VLOOKUP($A655, 'Medical Examinations_A_sheet'!$A$1:$J$2336, COLUMN('Medical Examinations_A_sheet'!J655), FALSE)</f>
        <v>Diabetes</v>
      </c>
      <c r="L655" s="10">
        <f>VLOOKUP(Healthcare!$A655,'Hospitalisation Details_A_sheet'!$A$1:$K$2344,COLUMN('Hospitalisation Details_A_sheet'!F654),FALSE)</f>
        <v>15090.35</v>
      </c>
      <c r="M655" t="str">
        <f>VLOOKUP(Healthcare!$A655,'Hospitalisation Details_A_sheet'!$A$1:$K$2344,COLUMN('Hospitalisation Details_A_sheet'!G654),FALSE)</f>
        <v>tier - 2</v>
      </c>
      <c r="N655" t="str">
        <f>VLOOKUP(Healthcare!$A655,'Hospitalisation Details_A_sheet'!$A$1:$K$2344,COLUMN('Hospitalisation Details_A_sheet'!H654),FALSE)</f>
        <v>tier - 1</v>
      </c>
      <c r="O655" t="str">
        <f>VLOOKUP(Healthcare!$A655,'Hospitalisation Details_A_sheet'!$A$1:$K$2344,COLUMN('Hospitalisation Details_A_sheet'!I654),FALSE)</f>
        <v>R1023</v>
      </c>
      <c r="P655" s="8" t="str">
        <f>VLOOKUP(Healthcare!$A655,'Hospitalisation Details_A_sheet'!$A$1:$K$2344,COLUMN('Hospitalisation Details_A_sheet'!J654),FALSE)</f>
        <v>26-Oct-1975</v>
      </c>
      <c r="Q655">
        <f>VLOOKUP(Healthcare!$A655,'Hospitalisation Details_A_sheet'!$A$1:$K$2344,COLUMN('Hospitalisation Details_A_sheet'!K654),FALSE)</f>
        <v>47</v>
      </c>
    </row>
    <row r="656" spans="1:17" ht="15.6" x14ac:dyDescent="0.3">
      <c r="A656" s="1" t="s">
        <v>1716</v>
      </c>
      <c r="B656" s="24" t="str">
        <f>VLOOKUP('Customer Names_A_sheet'!$A656,'Customer Names_A_sheet'!$A$1:$E$2336,4,FALSE)</f>
        <v>Lukasz</v>
      </c>
      <c r="C656">
        <f>VLOOKUP($A656, 'Medical Examinations_A_sheet'!$A$1:$J$2336, COLUMN('Medical Examinations_A_sheet'!B656), FALSE)</f>
        <v>39.07</v>
      </c>
      <c r="D656">
        <f>VLOOKUP($A656, 'Medical Examinations_A_sheet'!$A$1:$J$2336, COLUMN('Medical Examinations_A_sheet'!C656), FALSE)</f>
        <v>11.93</v>
      </c>
      <c r="E656" t="str">
        <f>VLOOKUP($A656, 'Medical Examinations_A_sheet'!$A$1:$J$2336, COLUMN('Medical Examinations_A_sheet'!D656), FALSE)</f>
        <v>No</v>
      </c>
      <c r="F656" t="str">
        <f>VLOOKUP($A656, 'Medical Examinations_A_sheet'!$A$1:$J$2336, COLUMN('Medical Examinations_A_sheet'!E656), FALSE)</f>
        <v>No</v>
      </c>
      <c r="G656" t="str">
        <f>VLOOKUP($A656, 'Medical Examinations_A_sheet'!$A$1:$J$2336, COLUMN('Medical Examinations_A_sheet'!F656), FALSE)</f>
        <v>No</v>
      </c>
      <c r="H656">
        <f>VLOOKUP($A656, 'Medical Examinations_A_sheet'!$A$1:$J$2336, COLUMN('Medical Examinations_A_sheet'!G656), FALSE)</f>
        <v>0</v>
      </c>
      <c r="I656" t="str">
        <f>VLOOKUP($A656, 'Medical Examinations_A_sheet'!$A$1:$J$2336, COLUMN('Medical Examinations_A_sheet'!H656), FALSE)</f>
        <v>No</v>
      </c>
      <c r="J656" t="str">
        <f>VLOOKUP($A656, 'Medical Examinations_A_sheet'!$A$1:$J$2336, COLUMN('Medical Examinations_A_sheet'!I656), FALSE)</f>
        <v>Obesity</v>
      </c>
      <c r="K656" t="str">
        <f>VLOOKUP($A656, 'Medical Examinations_A_sheet'!$A$1:$J$2336, COLUMN('Medical Examinations_A_sheet'!J656), FALSE)</f>
        <v>Diabetes</v>
      </c>
      <c r="L656" s="10">
        <f>VLOOKUP(Healthcare!$A656,'Hospitalisation Details_A_sheet'!$A$1:$K$2344,COLUMN('Hospitalisation Details_A_sheet'!F655),FALSE)</f>
        <v>15052.68</v>
      </c>
      <c r="M656" t="str">
        <f>VLOOKUP(Healthcare!$A656,'Hospitalisation Details_A_sheet'!$A$1:$K$2344,COLUMN('Hospitalisation Details_A_sheet'!G655),FALSE)</f>
        <v>tier - 2</v>
      </c>
      <c r="N656" t="str">
        <f>VLOOKUP(Healthcare!$A656,'Hospitalisation Details_A_sheet'!$A$1:$K$2344,COLUMN('Hospitalisation Details_A_sheet'!H655),FALSE)</f>
        <v>tier - 2</v>
      </c>
      <c r="O656" t="str">
        <f>VLOOKUP(Healthcare!$A656,'Hospitalisation Details_A_sheet'!$A$1:$K$2344,COLUMN('Hospitalisation Details_A_sheet'!I655),FALSE)</f>
        <v>R1022</v>
      </c>
      <c r="P656" s="8" t="str">
        <f>VLOOKUP(Healthcare!$A656,'Hospitalisation Details_A_sheet'!$A$1:$K$2344,COLUMN('Hospitalisation Details_A_sheet'!J655),FALSE)</f>
        <v>12-Jun-1968</v>
      </c>
      <c r="Q656">
        <f>VLOOKUP(Healthcare!$A656,'Hospitalisation Details_A_sheet'!$A$1:$K$2344,COLUMN('Hospitalisation Details_A_sheet'!K655),FALSE)</f>
        <v>54</v>
      </c>
    </row>
    <row r="657" spans="1:17" ht="15.6" x14ac:dyDescent="0.3">
      <c r="A657" s="1" t="s">
        <v>1715</v>
      </c>
      <c r="B657" s="24" t="str">
        <f>VLOOKUP('Customer Names_A_sheet'!$A657,'Customer Names_A_sheet'!$A$1:$E$2336,4,FALSE)</f>
        <v>Matthew A.</v>
      </c>
      <c r="C657">
        <f>VLOOKUP($A657, 'Medical Examinations_A_sheet'!$A$1:$J$2336, COLUMN('Medical Examinations_A_sheet'!B657), FALSE)</f>
        <v>41.3</v>
      </c>
      <c r="D657">
        <f>VLOOKUP($A657, 'Medical Examinations_A_sheet'!$A$1:$J$2336, COLUMN('Medical Examinations_A_sheet'!C657), FALSE)</f>
        <v>9.59</v>
      </c>
      <c r="E657" t="str">
        <f>VLOOKUP($A657, 'Medical Examinations_A_sheet'!$A$1:$J$2336, COLUMN('Medical Examinations_A_sheet'!D657), FALSE)</f>
        <v>No</v>
      </c>
      <c r="F657" t="str">
        <f>VLOOKUP($A657, 'Medical Examinations_A_sheet'!$A$1:$J$2336, COLUMN('Medical Examinations_A_sheet'!E657), FALSE)</f>
        <v>No</v>
      </c>
      <c r="G657" t="str">
        <f>VLOOKUP($A657, 'Medical Examinations_A_sheet'!$A$1:$J$2336, COLUMN('Medical Examinations_A_sheet'!F657), FALSE)</f>
        <v>No</v>
      </c>
      <c r="H657">
        <f>VLOOKUP($A657, 'Medical Examinations_A_sheet'!$A$1:$J$2336, COLUMN('Medical Examinations_A_sheet'!G657), FALSE)</f>
        <v>0</v>
      </c>
      <c r="I657" t="str">
        <f>VLOOKUP($A657, 'Medical Examinations_A_sheet'!$A$1:$J$2336, COLUMN('Medical Examinations_A_sheet'!H657), FALSE)</f>
        <v>No</v>
      </c>
      <c r="J657" t="str">
        <f>VLOOKUP($A657, 'Medical Examinations_A_sheet'!$A$1:$J$2336, COLUMN('Medical Examinations_A_sheet'!I657), FALSE)</f>
        <v>Obesity</v>
      </c>
      <c r="K657" t="str">
        <f>VLOOKUP($A657, 'Medical Examinations_A_sheet'!$A$1:$J$2336, COLUMN('Medical Examinations_A_sheet'!J657), FALSE)</f>
        <v>Diabetes</v>
      </c>
      <c r="L657" s="10">
        <f>VLOOKUP(Healthcare!$A657,'Hospitalisation Details_A_sheet'!$A$1:$K$2344,COLUMN('Hospitalisation Details_A_sheet'!F656),FALSE)</f>
        <v>15038.51</v>
      </c>
      <c r="M657" t="str">
        <f>VLOOKUP(Healthcare!$A657,'Hospitalisation Details_A_sheet'!$A$1:$K$2344,COLUMN('Hospitalisation Details_A_sheet'!G656),FALSE)</f>
        <v>tier - 2</v>
      </c>
      <c r="N657" t="str">
        <f>VLOOKUP(Healthcare!$A657,'Hospitalisation Details_A_sheet'!$A$1:$K$2344,COLUMN('Hospitalisation Details_A_sheet'!H656),FALSE)</f>
        <v>tier - 3</v>
      </c>
      <c r="O657" t="str">
        <f>VLOOKUP(Healthcare!$A657,'Hospitalisation Details_A_sheet'!$A$1:$K$2344,COLUMN('Hospitalisation Details_A_sheet'!I656),FALSE)</f>
        <v>R1023</v>
      </c>
      <c r="P657" s="8" t="str">
        <f>VLOOKUP(Healthcare!$A657,'Hospitalisation Details_A_sheet'!$A$1:$K$2344,COLUMN('Hospitalisation Details_A_sheet'!J656),FALSE)</f>
        <v>15-Aug-1971</v>
      </c>
      <c r="Q657">
        <f>VLOOKUP(Healthcare!$A657,'Hospitalisation Details_A_sheet'!$A$1:$K$2344,COLUMN('Hospitalisation Details_A_sheet'!K656),FALSE)</f>
        <v>51</v>
      </c>
    </row>
    <row r="658" spans="1:17" ht="15.6" x14ac:dyDescent="0.3">
      <c r="A658" s="1" t="s">
        <v>1714</v>
      </c>
      <c r="B658" s="24" t="str">
        <f>VLOOKUP('Customer Names_A_sheet'!$A658,'Customer Names_A_sheet'!$A$1:$E$2336,4,FALSE)</f>
        <v>Meta</v>
      </c>
      <c r="C658">
        <f>VLOOKUP($A658, 'Medical Examinations_A_sheet'!$A$1:$J$2336, COLUMN('Medical Examinations_A_sheet'!B658), FALSE)</f>
        <v>42.95</v>
      </c>
      <c r="D658">
        <f>VLOOKUP($A658, 'Medical Examinations_A_sheet'!$A$1:$J$2336, COLUMN('Medical Examinations_A_sheet'!C658), FALSE)</f>
        <v>11.88</v>
      </c>
      <c r="E658" t="str">
        <f>VLOOKUP($A658, 'Medical Examinations_A_sheet'!$A$1:$J$2336, COLUMN('Medical Examinations_A_sheet'!D658), FALSE)</f>
        <v>Yes</v>
      </c>
      <c r="F658" t="str">
        <f>VLOOKUP($A658, 'Medical Examinations_A_sheet'!$A$1:$J$2336, COLUMN('Medical Examinations_A_sheet'!E658), FALSE)</f>
        <v>No</v>
      </c>
      <c r="G658" t="str">
        <f>VLOOKUP($A658, 'Medical Examinations_A_sheet'!$A$1:$J$2336, COLUMN('Medical Examinations_A_sheet'!F658), FALSE)</f>
        <v>No</v>
      </c>
      <c r="H658">
        <f>VLOOKUP($A658, 'Medical Examinations_A_sheet'!$A$1:$J$2336, COLUMN('Medical Examinations_A_sheet'!G658), FALSE)</f>
        <v>2</v>
      </c>
      <c r="I658" t="str">
        <f>VLOOKUP($A658, 'Medical Examinations_A_sheet'!$A$1:$J$2336, COLUMN('Medical Examinations_A_sheet'!H658), FALSE)</f>
        <v>No</v>
      </c>
      <c r="J658" t="str">
        <f>VLOOKUP($A658, 'Medical Examinations_A_sheet'!$A$1:$J$2336, COLUMN('Medical Examinations_A_sheet'!I658), FALSE)</f>
        <v>Obesity</v>
      </c>
      <c r="K658" t="str">
        <f>VLOOKUP($A658, 'Medical Examinations_A_sheet'!$A$1:$J$2336, COLUMN('Medical Examinations_A_sheet'!J658), FALSE)</f>
        <v>Diabetes</v>
      </c>
      <c r="L658" s="10">
        <f>VLOOKUP(Healthcare!$A658,'Hospitalisation Details_A_sheet'!$A$1:$K$2344,COLUMN('Hospitalisation Details_A_sheet'!F657),FALSE)</f>
        <v>15026.3</v>
      </c>
      <c r="M658" t="str">
        <f>VLOOKUP(Healthcare!$A658,'Hospitalisation Details_A_sheet'!$A$1:$K$2344,COLUMN('Hospitalisation Details_A_sheet'!G657),FALSE)</f>
        <v>tier - 2</v>
      </c>
      <c r="N658" t="str">
        <f>VLOOKUP(Healthcare!$A658,'Hospitalisation Details_A_sheet'!$A$1:$K$2344,COLUMN('Hospitalisation Details_A_sheet'!H657),FALSE)</f>
        <v>tier - 3</v>
      </c>
      <c r="O658" t="str">
        <f>VLOOKUP(Healthcare!$A658,'Hospitalisation Details_A_sheet'!$A$1:$K$2344,COLUMN('Hospitalisation Details_A_sheet'!I657),FALSE)</f>
        <v>R1011</v>
      </c>
      <c r="P658" s="8" t="str">
        <f>VLOOKUP(Healthcare!$A658,'Hospitalisation Details_A_sheet'!$A$1:$K$2344,COLUMN('Hospitalisation Details_A_sheet'!J657),FALSE)</f>
        <v>11-Sep-1970</v>
      </c>
      <c r="Q658">
        <f>VLOOKUP(Healthcare!$A658,'Hospitalisation Details_A_sheet'!$A$1:$K$2344,COLUMN('Hospitalisation Details_A_sheet'!K657),FALSE)</f>
        <v>52</v>
      </c>
    </row>
    <row r="659" spans="1:17" ht="15.6" x14ac:dyDescent="0.3">
      <c r="A659" s="1" t="s">
        <v>1713</v>
      </c>
      <c r="B659" s="24" t="str">
        <f>VLOOKUP('Customer Names_A_sheet'!$A659,'Customer Names_A_sheet'!$A$1:$E$2336,4,FALSE)</f>
        <v>Rachel E</v>
      </c>
      <c r="C659">
        <f>VLOOKUP($A659, 'Medical Examinations_A_sheet'!$A$1:$J$2336, COLUMN('Medical Examinations_A_sheet'!B659), FALSE)</f>
        <v>46.96</v>
      </c>
      <c r="D659">
        <f>VLOOKUP($A659, 'Medical Examinations_A_sheet'!$A$1:$J$2336, COLUMN('Medical Examinations_A_sheet'!C659), FALSE)</f>
        <v>4.6399999999999997</v>
      </c>
      <c r="E659" t="str">
        <f>VLOOKUP($A659, 'Medical Examinations_A_sheet'!$A$1:$J$2336, COLUMN('Medical Examinations_A_sheet'!D659), FALSE)</f>
        <v>No</v>
      </c>
      <c r="F659" t="str">
        <f>VLOOKUP($A659, 'Medical Examinations_A_sheet'!$A$1:$J$2336, COLUMN('Medical Examinations_A_sheet'!E659), FALSE)</f>
        <v>No</v>
      </c>
      <c r="G659" t="str">
        <f>VLOOKUP($A659, 'Medical Examinations_A_sheet'!$A$1:$J$2336, COLUMN('Medical Examinations_A_sheet'!F659), FALSE)</f>
        <v>Yes</v>
      </c>
      <c r="H659">
        <f>VLOOKUP($A659, 'Medical Examinations_A_sheet'!$A$1:$J$2336, COLUMN('Medical Examinations_A_sheet'!G659), FALSE)</f>
        <v>1</v>
      </c>
      <c r="I659" t="str">
        <f>VLOOKUP($A659, 'Medical Examinations_A_sheet'!$A$1:$J$2336, COLUMN('Medical Examinations_A_sheet'!H659), FALSE)</f>
        <v>No</v>
      </c>
      <c r="J659" t="str">
        <f>VLOOKUP($A659, 'Medical Examinations_A_sheet'!$A$1:$J$2336, COLUMN('Medical Examinations_A_sheet'!I659), FALSE)</f>
        <v>Obesity</v>
      </c>
      <c r="K659" t="str">
        <f>VLOOKUP($A659, 'Medical Examinations_A_sheet'!$A$1:$J$2336, COLUMN('Medical Examinations_A_sheet'!J659), FALSE)</f>
        <v>Normal</v>
      </c>
      <c r="L659" s="10">
        <f>VLOOKUP(Healthcare!$A659,'Hospitalisation Details_A_sheet'!$A$1:$K$2344,COLUMN('Hospitalisation Details_A_sheet'!F658),FALSE)</f>
        <v>15025.76</v>
      </c>
      <c r="M659" t="str">
        <f>VLOOKUP(Healthcare!$A659,'Hospitalisation Details_A_sheet'!$A$1:$K$2344,COLUMN('Hospitalisation Details_A_sheet'!G658),FALSE)</f>
        <v>tier - 2</v>
      </c>
      <c r="N659" t="str">
        <f>VLOOKUP(Healthcare!$A659,'Hospitalisation Details_A_sheet'!$A$1:$K$2344,COLUMN('Hospitalisation Details_A_sheet'!H658),FALSE)</f>
        <v>tier - 1</v>
      </c>
      <c r="O659" t="str">
        <f>VLOOKUP(Healthcare!$A659,'Hospitalisation Details_A_sheet'!$A$1:$K$2344,COLUMN('Hospitalisation Details_A_sheet'!I658),FALSE)</f>
        <v>R1011</v>
      </c>
      <c r="P659" s="8" t="str">
        <f>VLOOKUP(Healthcare!$A659,'Hospitalisation Details_A_sheet'!$A$1:$K$2344,COLUMN('Hospitalisation Details_A_sheet'!J658),FALSE)</f>
        <v>25-Nov-1979</v>
      </c>
      <c r="Q659">
        <f>VLOOKUP(Healthcare!$A659,'Hospitalisation Details_A_sheet'!$A$1:$K$2344,COLUMN('Hospitalisation Details_A_sheet'!K658),FALSE)</f>
        <v>43</v>
      </c>
    </row>
    <row r="660" spans="1:17" ht="15.6" x14ac:dyDescent="0.3">
      <c r="A660" s="1" t="s">
        <v>1712</v>
      </c>
      <c r="B660" s="24" t="str">
        <f>VLOOKUP('Customer Names_A_sheet'!$A660,'Customer Names_A_sheet'!$A$1:$E$2336,4,FALSE)</f>
        <v>Angelica</v>
      </c>
      <c r="C660">
        <f>VLOOKUP($A660, 'Medical Examinations_A_sheet'!$A$1:$J$2336, COLUMN('Medical Examinations_A_sheet'!B660), FALSE)</f>
        <v>30.495000000000001</v>
      </c>
      <c r="D660">
        <f>VLOOKUP($A660, 'Medical Examinations_A_sheet'!$A$1:$J$2336, COLUMN('Medical Examinations_A_sheet'!C660), FALSE)</f>
        <v>9.5299999999999994</v>
      </c>
      <c r="E660" t="str">
        <f>VLOOKUP($A660, 'Medical Examinations_A_sheet'!$A$1:$J$2336, COLUMN('Medical Examinations_A_sheet'!D660), FALSE)</f>
        <v>No</v>
      </c>
      <c r="F660" t="str">
        <f>VLOOKUP($A660, 'Medical Examinations_A_sheet'!$A$1:$J$2336, COLUMN('Medical Examinations_A_sheet'!E660), FALSE)</f>
        <v>No</v>
      </c>
      <c r="G660" t="str">
        <f>VLOOKUP($A660, 'Medical Examinations_A_sheet'!$A$1:$J$2336, COLUMN('Medical Examinations_A_sheet'!F660), FALSE)</f>
        <v>No</v>
      </c>
      <c r="H660">
        <f>VLOOKUP($A660, 'Medical Examinations_A_sheet'!$A$1:$J$2336, COLUMN('Medical Examinations_A_sheet'!G660), FALSE)</f>
        <v>0</v>
      </c>
      <c r="I660" t="str">
        <f>VLOOKUP($A660, 'Medical Examinations_A_sheet'!$A$1:$J$2336, COLUMN('Medical Examinations_A_sheet'!H660), FALSE)</f>
        <v>No</v>
      </c>
      <c r="J660" t="str">
        <f>VLOOKUP($A660, 'Medical Examinations_A_sheet'!$A$1:$J$2336, COLUMN('Medical Examinations_A_sheet'!I660), FALSE)</f>
        <v>Obesity</v>
      </c>
      <c r="K660" t="str">
        <f>VLOOKUP($A660, 'Medical Examinations_A_sheet'!$A$1:$J$2336, COLUMN('Medical Examinations_A_sheet'!J660), FALSE)</f>
        <v>Diabetes</v>
      </c>
      <c r="L660" s="10">
        <f>VLOOKUP(Healthcare!$A660,'Hospitalisation Details_A_sheet'!$A$1:$K$2344,COLUMN('Hospitalisation Details_A_sheet'!F659),FALSE)</f>
        <v>15019.76</v>
      </c>
      <c r="M660" t="str">
        <f>VLOOKUP(Healthcare!$A660,'Hospitalisation Details_A_sheet'!$A$1:$K$2344,COLUMN('Hospitalisation Details_A_sheet'!G659),FALSE)</f>
        <v>tier - 2</v>
      </c>
      <c r="N660" t="str">
        <f>VLOOKUP(Healthcare!$A660,'Hospitalisation Details_A_sheet'!$A$1:$K$2344,COLUMN('Hospitalisation Details_A_sheet'!H659),FALSE)</f>
        <v>tier - 2</v>
      </c>
      <c r="O660" t="str">
        <f>VLOOKUP(Healthcare!$A660,'Hospitalisation Details_A_sheet'!$A$1:$K$2344,COLUMN('Hospitalisation Details_A_sheet'!I659),FALSE)</f>
        <v>R1012</v>
      </c>
      <c r="P660" s="8" t="str">
        <f>VLOOKUP(Healthcare!$A660,'Hospitalisation Details_A_sheet'!$A$1:$K$2344,COLUMN('Hospitalisation Details_A_sheet'!J659),FALSE)</f>
        <v>8-Aug-1960</v>
      </c>
      <c r="Q660">
        <f>VLOOKUP(Healthcare!$A660,'Hospitalisation Details_A_sheet'!$A$1:$K$2344,COLUMN('Hospitalisation Details_A_sheet'!K659),FALSE)</f>
        <v>62</v>
      </c>
    </row>
    <row r="661" spans="1:17" ht="15.6" x14ac:dyDescent="0.3">
      <c r="A661" s="1" t="s">
        <v>1711</v>
      </c>
      <c r="B661" s="24" t="str">
        <f>VLOOKUP('Customer Names_A_sheet'!$A661,'Customer Names_A_sheet'!$A$1:$E$2336,4,FALSE)</f>
        <v>Kathleen</v>
      </c>
      <c r="C661">
        <f>VLOOKUP($A661, 'Medical Examinations_A_sheet'!$A$1:$J$2336, COLUMN('Medical Examinations_A_sheet'!B661), FALSE)</f>
        <v>17.954999999999998</v>
      </c>
      <c r="D661">
        <f>VLOOKUP($A661, 'Medical Examinations_A_sheet'!$A$1:$J$2336, COLUMN('Medical Examinations_A_sheet'!C661), FALSE)</f>
        <v>5.29</v>
      </c>
      <c r="E661" t="str">
        <f>VLOOKUP($A661, 'Medical Examinations_A_sheet'!$A$1:$J$2336, COLUMN('Medical Examinations_A_sheet'!D661), FALSE)</f>
        <v>Yes</v>
      </c>
      <c r="F661" t="str">
        <f>VLOOKUP($A661, 'Medical Examinations_A_sheet'!$A$1:$J$2336, COLUMN('Medical Examinations_A_sheet'!E661), FALSE)</f>
        <v>No</v>
      </c>
      <c r="G661" t="str">
        <f>VLOOKUP($A661, 'Medical Examinations_A_sheet'!$A$1:$J$2336, COLUMN('Medical Examinations_A_sheet'!F661), FALSE)</f>
        <v>No</v>
      </c>
      <c r="H661">
        <f>VLOOKUP($A661, 'Medical Examinations_A_sheet'!$A$1:$J$2336, COLUMN('Medical Examinations_A_sheet'!G661), FALSE)</f>
        <v>1</v>
      </c>
      <c r="I661" t="str">
        <f>VLOOKUP($A661, 'Medical Examinations_A_sheet'!$A$1:$J$2336, COLUMN('Medical Examinations_A_sheet'!H661), FALSE)</f>
        <v>Yes</v>
      </c>
      <c r="J661" t="str">
        <f>VLOOKUP($A661, 'Medical Examinations_A_sheet'!$A$1:$J$2336, COLUMN('Medical Examinations_A_sheet'!I661), FALSE)</f>
        <v>Underweight</v>
      </c>
      <c r="K661" t="str">
        <f>VLOOKUP($A661, 'Medical Examinations_A_sheet'!$A$1:$J$2336, COLUMN('Medical Examinations_A_sheet'!J661), FALSE)</f>
        <v>Normal</v>
      </c>
      <c r="L661" s="10">
        <f>VLOOKUP(Healthcare!$A661,'Hospitalisation Details_A_sheet'!$A$1:$K$2344,COLUMN('Hospitalisation Details_A_sheet'!F660),FALSE)</f>
        <v>15006.58</v>
      </c>
      <c r="M661" t="str">
        <f>VLOOKUP(Healthcare!$A661,'Hospitalisation Details_A_sheet'!$A$1:$K$2344,COLUMN('Hospitalisation Details_A_sheet'!G660),FALSE)</f>
        <v>tier - 2</v>
      </c>
      <c r="N661" t="str">
        <f>VLOOKUP(Healthcare!$A661,'Hospitalisation Details_A_sheet'!$A$1:$K$2344,COLUMN('Hospitalisation Details_A_sheet'!H660),FALSE)</f>
        <v>tier - 2</v>
      </c>
      <c r="O661" t="str">
        <f>VLOOKUP(Healthcare!$A661,'Hospitalisation Details_A_sheet'!$A$1:$K$2344,COLUMN('Hospitalisation Details_A_sheet'!I660),FALSE)</f>
        <v>R1024</v>
      </c>
      <c r="P661" s="8" t="str">
        <f>VLOOKUP(Healthcare!$A661,'Hospitalisation Details_A_sheet'!$A$1:$K$2344,COLUMN('Hospitalisation Details_A_sheet'!J660),FALSE)</f>
        <v>2-Aug-1995</v>
      </c>
      <c r="Q661">
        <f>VLOOKUP(Healthcare!$A661,'Hospitalisation Details_A_sheet'!$A$1:$K$2344,COLUMN('Hospitalisation Details_A_sheet'!K660),FALSE)</f>
        <v>27</v>
      </c>
    </row>
    <row r="662" spans="1:17" ht="15.6" x14ac:dyDescent="0.3">
      <c r="A662" s="1" t="s">
        <v>1710</v>
      </c>
      <c r="B662" s="24" t="str">
        <f>VLOOKUP('Customer Names_A_sheet'!$A662,'Customer Names_A_sheet'!$A$1:$E$2336,4,FALSE)</f>
        <v>Gabriel D.</v>
      </c>
      <c r="C662">
        <f>VLOOKUP($A662, 'Medical Examinations_A_sheet'!$A$1:$J$2336, COLUMN('Medical Examinations_A_sheet'!B662), FALSE)</f>
        <v>25.6</v>
      </c>
      <c r="D662">
        <f>VLOOKUP($A662, 'Medical Examinations_A_sheet'!$A$1:$J$2336, COLUMN('Medical Examinations_A_sheet'!C662), FALSE)</f>
        <v>10.95</v>
      </c>
      <c r="E662" t="str">
        <f>VLOOKUP($A662, 'Medical Examinations_A_sheet'!$A$1:$J$2336, COLUMN('Medical Examinations_A_sheet'!D662), FALSE)</f>
        <v>No</v>
      </c>
      <c r="F662" t="str">
        <f>VLOOKUP($A662, 'Medical Examinations_A_sheet'!$A$1:$J$2336, COLUMN('Medical Examinations_A_sheet'!E662), FALSE)</f>
        <v>No</v>
      </c>
      <c r="G662" t="str">
        <f>VLOOKUP($A662, 'Medical Examinations_A_sheet'!$A$1:$J$2336, COLUMN('Medical Examinations_A_sheet'!F662), FALSE)</f>
        <v>No</v>
      </c>
      <c r="H662">
        <f>VLOOKUP($A662, 'Medical Examinations_A_sheet'!$A$1:$J$2336, COLUMN('Medical Examinations_A_sheet'!G662), FALSE)</f>
        <v>3</v>
      </c>
      <c r="I662" t="str">
        <f>VLOOKUP($A662, 'Medical Examinations_A_sheet'!$A$1:$J$2336, COLUMN('Medical Examinations_A_sheet'!H662), FALSE)</f>
        <v>No</v>
      </c>
      <c r="J662" t="str">
        <f>VLOOKUP($A662, 'Medical Examinations_A_sheet'!$A$1:$J$2336, COLUMN('Medical Examinations_A_sheet'!I662), FALSE)</f>
        <v>Overweight</v>
      </c>
      <c r="K662" t="str">
        <f>VLOOKUP($A662, 'Medical Examinations_A_sheet'!$A$1:$J$2336, COLUMN('Medical Examinations_A_sheet'!J662), FALSE)</f>
        <v>Diabetes</v>
      </c>
      <c r="L662" s="10">
        <f>VLOOKUP(Healthcare!$A662,'Hospitalisation Details_A_sheet'!$A$1:$K$2344,COLUMN('Hospitalisation Details_A_sheet'!F661),FALSE)</f>
        <v>14988.43</v>
      </c>
      <c r="M662" t="str">
        <f>VLOOKUP(Healthcare!$A662,'Hospitalisation Details_A_sheet'!$A$1:$K$2344,COLUMN('Hospitalisation Details_A_sheet'!G661),FALSE)</f>
        <v>tier - 2</v>
      </c>
      <c r="N662" t="str">
        <f>VLOOKUP(Healthcare!$A662,'Hospitalisation Details_A_sheet'!$A$1:$K$2344,COLUMN('Hospitalisation Details_A_sheet'!H661),FALSE)</f>
        <v>tier - 3</v>
      </c>
      <c r="O662" t="str">
        <f>VLOOKUP(Healthcare!$A662,'Hospitalisation Details_A_sheet'!$A$1:$K$2344,COLUMN('Hospitalisation Details_A_sheet'!I661),FALSE)</f>
        <v>R1011</v>
      </c>
      <c r="P662" s="8" t="str">
        <f>VLOOKUP(Healthcare!$A662,'Hospitalisation Details_A_sheet'!$A$1:$K$2344,COLUMN('Hospitalisation Details_A_sheet'!J661),FALSE)</f>
        <v>29-Jul-1958</v>
      </c>
      <c r="Q662">
        <f>VLOOKUP(Healthcare!$A662,'Hospitalisation Details_A_sheet'!$A$1:$K$2344,COLUMN('Hospitalisation Details_A_sheet'!K661),FALSE)</f>
        <v>64</v>
      </c>
    </row>
    <row r="663" spans="1:17" ht="15.6" x14ac:dyDescent="0.3">
      <c r="A663" s="1" t="s">
        <v>1709</v>
      </c>
      <c r="B663" s="24" t="str">
        <f>VLOOKUP('Customer Names_A_sheet'!$A663,'Customer Names_A_sheet'!$A$1:$E$2336,4,FALSE)</f>
        <v>Jeff T</v>
      </c>
      <c r="C663">
        <f>VLOOKUP($A663, 'Medical Examinations_A_sheet'!$A$1:$J$2336, COLUMN('Medical Examinations_A_sheet'!B663), FALSE)</f>
        <v>34.21</v>
      </c>
      <c r="D663">
        <f>VLOOKUP($A663, 'Medical Examinations_A_sheet'!$A$1:$J$2336, COLUMN('Medical Examinations_A_sheet'!C663), FALSE)</f>
        <v>9.17</v>
      </c>
      <c r="E663" t="str">
        <f>VLOOKUP($A663, 'Medical Examinations_A_sheet'!$A$1:$J$2336, COLUMN('Medical Examinations_A_sheet'!D663), FALSE)</f>
        <v>No</v>
      </c>
      <c r="F663" t="str">
        <f>VLOOKUP($A663, 'Medical Examinations_A_sheet'!$A$1:$J$2336, COLUMN('Medical Examinations_A_sheet'!E663), FALSE)</f>
        <v>No</v>
      </c>
      <c r="G663" t="str">
        <f>VLOOKUP($A663, 'Medical Examinations_A_sheet'!$A$1:$J$2336, COLUMN('Medical Examinations_A_sheet'!F663), FALSE)</f>
        <v>No</v>
      </c>
      <c r="H663">
        <f>VLOOKUP($A663, 'Medical Examinations_A_sheet'!$A$1:$J$2336, COLUMN('Medical Examinations_A_sheet'!G663), FALSE)</f>
        <v>0</v>
      </c>
      <c r="I663" t="str">
        <f>VLOOKUP($A663, 'Medical Examinations_A_sheet'!$A$1:$J$2336, COLUMN('Medical Examinations_A_sheet'!H663), FALSE)</f>
        <v>No</v>
      </c>
      <c r="J663" t="str">
        <f>VLOOKUP($A663, 'Medical Examinations_A_sheet'!$A$1:$J$2336, COLUMN('Medical Examinations_A_sheet'!I663), FALSE)</f>
        <v>Obesity</v>
      </c>
      <c r="K663" t="str">
        <f>VLOOKUP($A663, 'Medical Examinations_A_sheet'!$A$1:$J$2336, COLUMN('Medical Examinations_A_sheet'!J663), FALSE)</f>
        <v>Diabetes</v>
      </c>
      <c r="L663" s="10">
        <f>VLOOKUP(Healthcare!$A663,'Hospitalisation Details_A_sheet'!$A$1:$K$2344,COLUMN('Hospitalisation Details_A_sheet'!F662),FALSE)</f>
        <v>14945.34</v>
      </c>
      <c r="M663" t="str">
        <f>VLOOKUP(Healthcare!$A663,'Hospitalisation Details_A_sheet'!$A$1:$K$2344,COLUMN('Hospitalisation Details_A_sheet'!G662),FALSE)</f>
        <v>tier - 2</v>
      </c>
      <c r="N663" t="str">
        <f>VLOOKUP(Healthcare!$A663,'Hospitalisation Details_A_sheet'!$A$1:$K$2344,COLUMN('Hospitalisation Details_A_sheet'!H662),FALSE)</f>
        <v>tier - 1</v>
      </c>
      <c r="O663" t="str">
        <f>VLOOKUP(Healthcare!$A663,'Hospitalisation Details_A_sheet'!$A$1:$K$2344,COLUMN('Hospitalisation Details_A_sheet'!I662),FALSE)</f>
        <v>R1021</v>
      </c>
      <c r="P663" s="8" t="str">
        <f>VLOOKUP(Healthcare!$A663,'Hospitalisation Details_A_sheet'!$A$1:$K$2344,COLUMN('Hospitalisation Details_A_sheet'!J662),FALSE)</f>
        <v>29-Nov-1962</v>
      </c>
      <c r="Q663">
        <f>VLOOKUP(Healthcare!$A663,'Hospitalisation Details_A_sheet'!$A$1:$K$2344,COLUMN('Hospitalisation Details_A_sheet'!K662),FALSE)</f>
        <v>60</v>
      </c>
    </row>
    <row r="664" spans="1:17" ht="15.6" x14ac:dyDescent="0.3">
      <c r="A664" s="1" t="s">
        <v>1708</v>
      </c>
      <c r="B664" s="24" t="str">
        <f>VLOOKUP('Customer Names_A_sheet'!$A664,'Customer Names_A_sheet'!$A$1:$E$2336,4,FALSE)</f>
        <v>Neil D</v>
      </c>
      <c r="C664">
        <f>VLOOKUP($A664, 'Medical Examinations_A_sheet'!$A$1:$J$2336, COLUMN('Medical Examinations_A_sheet'!B664), FALSE)</f>
        <v>39.74</v>
      </c>
      <c r="D664">
        <f>VLOOKUP($A664, 'Medical Examinations_A_sheet'!$A$1:$J$2336, COLUMN('Medical Examinations_A_sheet'!C664), FALSE)</f>
        <v>7.39</v>
      </c>
      <c r="E664" t="str">
        <f>VLOOKUP($A664, 'Medical Examinations_A_sheet'!$A$1:$J$2336, COLUMN('Medical Examinations_A_sheet'!D664), FALSE)</f>
        <v>No</v>
      </c>
      <c r="F664" t="str">
        <f>VLOOKUP($A664, 'Medical Examinations_A_sheet'!$A$1:$J$2336, COLUMN('Medical Examinations_A_sheet'!E664), FALSE)</f>
        <v>No</v>
      </c>
      <c r="G664" t="str">
        <f>VLOOKUP($A664, 'Medical Examinations_A_sheet'!$A$1:$J$2336, COLUMN('Medical Examinations_A_sheet'!F664), FALSE)</f>
        <v>No</v>
      </c>
      <c r="H664">
        <f>VLOOKUP($A664, 'Medical Examinations_A_sheet'!$A$1:$J$2336, COLUMN('Medical Examinations_A_sheet'!G664), FALSE)</f>
        <v>0</v>
      </c>
      <c r="I664" t="str">
        <f>VLOOKUP($A664, 'Medical Examinations_A_sheet'!$A$1:$J$2336, COLUMN('Medical Examinations_A_sheet'!H664), FALSE)</f>
        <v>No</v>
      </c>
      <c r="J664" t="str">
        <f>VLOOKUP($A664, 'Medical Examinations_A_sheet'!$A$1:$J$2336, COLUMN('Medical Examinations_A_sheet'!I664), FALSE)</f>
        <v>Obesity</v>
      </c>
      <c r="K664" t="str">
        <f>VLOOKUP($A664, 'Medical Examinations_A_sheet'!$A$1:$J$2336, COLUMN('Medical Examinations_A_sheet'!J664), FALSE)</f>
        <v>Diabetes</v>
      </c>
      <c r="L664" s="10">
        <f>VLOOKUP(Healthcare!$A664,'Hospitalisation Details_A_sheet'!$A$1:$K$2344,COLUMN('Hospitalisation Details_A_sheet'!F663),FALSE)</f>
        <v>14926.97</v>
      </c>
      <c r="M664" t="str">
        <f>VLOOKUP(Healthcare!$A664,'Hospitalisation Details_A_sheet'!$A$1:$K$2344,COLUMN('Hospitalisation Details_A_sheet'!G663),FALSE)</f>
        <v>tier - 2</v>
      </c>
      <c r="N664" t="str">
        <f>VLOOKUP(Healthcare!$A664,'Hospitalisation Details_A_sheet'!$A$1:$K$2344,COLUMN('Hospitalisation Details_A_sheet'!H663),FALSE)</f>
        <v>tier - 2</v>
      </c>
      <c r="O664" t="str">
        <f>VLOOKUP(Healthcare!$A664,'Hospitalisation Details_A_sheet'!$A$1:$K$2344,COLUMN('Hospitalisation Details_A_sheet'!I663),FALSE)</f>
        <v>R1012</v>
      </c>
      <c r="P664" s="8" t="str">
        <f>VLOOKUP(Healthcare!$A664,'Hospitalisation Details_A_sheet'!$A$1:$K$2344,COLUMN('Hospitalisation Details_A_sheet'!J663),FALSE)</f>
        <v>8-Nov-1968</v>
      </c>
      <c r="Q664">
        <f>VLOOKUP(Healthcare!$A664,'Hospitalisation Details_A_sheet'!$A$1:$K$2344,COLUMN('Hospitalisation Details_A_sheet'!K663),FALSE)</f>
        <v>54</v>
      </c>
    </row>
    <row r="665" spans="1:17" ht="15.6" x14ac:dyDescent="0.3">
      <c r="A665" s="1" t="s">
        <v>1707</v>
      </c>
      <c r="B665" s="24" t="str">
        <f>VLOOKUP('Customer Names_A_sheet'!$A665,'Customer Names_A_sheet'!$A$1:$E$2336,4,FALSE)</f>
        <v>Katherine L.</v>
      </c>
      <c r="C665">
        <f>VLOOKUP($A665, 'Medical Examinations_A_sheet'!$A$1:$J$2336, COLUMN('Medical Examinations_A_sheet'!B665), FALSE)</f>
        <v>49.53</v>
      </c>
      <c r="D665">
        <f>VLOOKUP($A665, 'Medical Examinations_A_sheet'!$A$1:$J$2336, COLUMN('Medical Examinations_A_sheet'!C665), FALSE)</f>
        <v>9.1300000000000008</v>
      </c>
      <c r="E665" t="str">
        <f>VLOOKUP($A665, 'Medical Examinations_A_sheet'!$A$1:$J$2336, COLUMN('Medical Examinations_A_sheet'!D665), FALSE)</f>
        <v>Yes</v>
      </c>
      <c r="F665" t="str">
        <f>VLOOKUP($A665, 'Medical Examinations_A_sheet'!$A$1:$J$2336, COLUMN('Medical Examinations_A_sheet'!E665), FALSE)</f>
        <v>No</v>
      </c>
      <c r="G665" t="str">
        <f>VLOOKUP($A665, 'Medical Examinations_A_sheet'!$A$1:$J$2336, COLUMN('Medical Examinations_A_sheet'!F665), FALSE)</f>
        <v>No</v>
      </c>
      <c r="H665">
        <f>VLOOKUP($A665, 'Medical Examinations_A_sheet'!$A$1:$J$2336, COLUMN('Medical Examinations_A_sheet'!G665), FALSE)</f>
        <v>0</v>
      </c>
      <c r="I665" t="str">
        <f>VLOOKUP($A665, 'Medical Examinations_A_sheet'!$A$1:$J$2336, COLUMN('Medical Examinations_A_sheet'!H665), FALSE)</f>
        <v>No</v>
      </c>
      <c r="J665" t="str">
        <f>VLOOKUP($A665, 'Medical Examinations_A_sheet'!$A$1:$J$2336, COLUMN('Medical Examinations_A_sheet'!I665), FALSE)</f>
        <v>Obesity</v>
      </c>
      <c r="K665" t="str">
        <f>VLOOKUP($A665, 'Medical Examinations_A_sheet'!$A$1:$J$2336, COLUMN('Medical Examinations_A_sheet'!J665), FALSE)</f>
        <v>Diabetes</v>
      </c>
      <c r="L665" s="10">
        <f>VLOOKUP(Healthcare!$A665,'Hospitalisation Details_A_sheet'!$A$1:$K$2344,COLUMN('Hospitalisation Details_A_sheet'!F664),FALSE)</f>
        <v>14908.27</v>
      </c>
      <c r="M665" t="str">
        <f>VLOOKUP(Healthcare!$A665,'Hospitalisation Details_A_sheet'!$A$1:$K$2344,COLUMN('Hospitalisation Details_A_sheet'!G664),FALSE)</f>
        <v>tier - 2</v>
      </c>
      <c r="N665" t="str">
        <f>VLOOKUP(Healthcare!$A665,'Hospitalisation Details_A_sheet'!$A$1:$K$2344,COLUMN('Hospitalisation Details_A_sheet'!H664),FALSE)</f>
        <v>tier - 1</v>
      </c>
      <c r="O665" t="str">
        <f>VLOOKUP(Healthcare!$A665,'Hospitalisation Details_A_sheet'!$A$1:$K$2344,COLUMN('Hospitalisation Details_A_sheet'!I664),FALSE)</f>
        <v>R1011</v>
      </c>
      <c r="P665" s="8" t="str">
        <f>VLOOKUP(Healthcare!$A665,'Hospitalisation Details_A_sheet'!$A$1:$K$2344,COLUMN('Hospitalisation Details_A_sheet'!J664),FALSE)</f>
        <v>4-Jul-1981</v>
      </c>
      <c r="Q665">
        <f>VLOOKUP(Healthcare!$A665,'Hospitalisation Details_A_sheet'!$A$1:$K$2344,COLUMN('Hospitalisation Details_A_sheet'!K664),FALSE)</f>
        <v>41</v>
      </c>
    </row>
    <row r="666" spans="1:17" ht="15.6" x14ac:dyDescent="0.3">
      <c r="A666" s="1" t="s">
        <v>1706</v>
      </c>
      <c r="B666" s="24" t="str">
        <f>VLOOKUP('Customer Names_A_sheet'!$A666,'Customer Names_A_sheet'!$A$1:$E$2336,4,FALSE)</f>
        <v>Ariel E</v>
      </c>
      <c r="C666">
        <f>VLOOKUP($A666, 'Medical Examinations_A_sheet'!$A$1:$J$2336, COLUMN('Medical Examinations_A_sheet'!B666), FALSE)</f>
        <v>39.33</v>
      </c>
      <c r="D666">
        <f>VLOOKUP($A666, 'Medical Examinations_A_sheet'!$A$1:$J$2336, COLUMN('Medical Examinations_A_sheet'!C666), FALSE)</f>
        <v>10.4</v>
      </c>
      <c r="E666" t="str">
        <f>VLOOKUP($A666, 'Medical Examinations_A_sheet'!$A$1:$J$2336, COLUMN('Medical Examinations_A_sheet'!D666), FALSE)</f>
        <v>No</v>
      </c>
      <c r="F666" t="str">
        <f>VLOOKUP($A666, 'Medical Examinations_A_sheet'!$A$1:$J$2336, COLUMN('Medical Examinations_A_sheet'!E666), FALSE)</f>
        <v>No</v>
      </c>
      <c r="G666" t="str">
        <f>VLOOKUP($A666, 'Medical Examinations_A_sheet'!$A$1:$J$2336, COLUMN('Medical Examinations_A_sheet'!F666), FALSE)</f>
        <v>No</v>
      </c>
      <c r="H666">
        <f>VLOOKUP($A666, 'Medical Examinations_A_sheet'!$A$1:$J$2336, COLUMN('Medical Examinations_A_sheet'!G666), FALSE)</f>
        <v>3</v>
      </c>
      <c r="I666" t="str">
        <f>VLOOKUP($A666, 'Medical Examinations_A_sheet'!$A$1:$J$2336, COLUMN('Medical Examinations_A_sheet'!H666), FALSE)</f>
        <v>No</v>
      </c>
      <c r="J666" t="str">
        <f>VLOOKUP($A666, 'Medical Examinations_A_sheet'!$A$1:$J$2336, COLUMN('Medical Examinations_A_sheet'!I666), FALSE)</f>
        <v>Obesity</v>
      </c>
      <c r="K666" t="str">
        <f>VLOOKUP($A666, 'Medical Examinations_A_sheet'!$A$1:$J$2336, COLUMN('Medical Examinations_A_sheet'!J666), FALSE)</f>
        <v>Diabetes</v>
      </c>
      <c r="L666" s="10">
        <f>VLOOKUP(Healthcare!$A666,'Hospitalisation Details_A_sheet'!$A$1:$K$2344,COLUMN('Hospitalisation Details_A_sheet'!F665),FALSE)</f>
        <v>14901.52</v>
      </c>
      <c r="M666" t="str">
        <f>VLOOKUP(Healthcare!$A666,'Hospitalisation Details_A_sheet'!$A$1:$K$2344,COLUMN('Hospitalisation Details_A_sheet'!G665),FALSE)</f>
        <v>tier - 2</v>
      </c>
      <c r="N666" t="str">
        <f>VLOOKUP(Healthcare!$A666,'Hospitalisation Details_A_sheet'!$A$1:$K$2344,COLUMN('Hospitalisation Details_A_sheet'!H665),FALSE)</f>
        <v>tier - 2</v>
      </c>
      <c r="O666" t="str">
        <f>VLOOKUP(Healthcare!$A666,'Hospitalisation Details_A_sheet'!$A$1:$K$2344,COLUMN('Hospitalisation Details_A_sheet'!I665),FALSE)</f>
        <v>R1024</v>
      </c>
      <c r="P666" s="8" t="str">
        <f>VLOOKUP(Healthcare!$A666,'Hospitalisation Details_A_sheet'!$A$1:$K$2344,COLUMN('Hospitalisation Details_A_sheet'!J665),FALSE)</f>
        <v>17-Oct-1958</v>
      </c>
      <c r="Q666">
        <f>VLOOKUP(Healthcare!$A666,'Hospitalisation Details_A_sheet'!$A$1:$K$2344,COLUMN('Hospitalisation Details_A_sheet'!K665),FALSE)</f>
        <v>64</v>
      </c>
    </row>
    <row r="667" spans="1:17" ht="15.6" x14ac:dyDescent="0.3">
      <c r="A667" s="1" t="s">
        <v>1705</v>
      </c>
      <c r="B667" s="24" t="str">
        <f>VLOOKUP('Customer Names_A_sheet'!$A667,'Customer Names_A_sheet'!$A$1:$E$2336,4,FALSE)</f>
        <v>Christopher P</v>
      </c>
      <c r="C667">
        <f>VLOOKUP($A667, 'Medical Examinations_A_sheet'!$A$1:$J$2336, COLUMN('Medical Examinations_A_sheet'!B667), FALSE)</f>
        <v>39.979999999999997</v>
      </c>
      <c r="D667">
        <f>VLOOKUP($A667, 'Medical Examinations_A_sheet'!$A$1:$J$2336, COLUMN('Medical Examinations_A_sheet'!C667), FALSE)</f>
        <v>9.4600000000000009</v>
      </c>
      <c r="E667" t="str">
        <f>VLOOKUP($A667, 'Medical Examinations_A_sheet'!$A$1:$J$2336, COLUMN('Medical Examinations_A_sheet'!D667), FALSE)</f>
        <v>Yes</v>
      </c>
      <c r="F667" t="str">
        <f>VLOOKUP($A667, 'Medical Examinations_A_sheet'!$A$1:$J$2336, COLUMN('Medical Examinations_A_sheet'!E667), FALSE)</f>
        <v>No</v>
      </c>
      <c r="G667" t="str">
        <f>VLOOKUP($A667, 'Medical Examinations_A_sheet'!$A$1:$J$2336, COLUMN('Medical Examinations_A_sheet'!F667), FALSE)</f>
        <v>No</v>
      </c>
      <c r="H667">
        <f>VLOOKUP($A667, 'Medical Examinations_A_sheet'!$A$1:$J$2336, COLUMN('Medical Examinations_A_sheet'!G667), FALSE)</f>
        <v>2</v>
      </c>
      <c r="I667" t="str">
        <f>VLOOKUP($A667, 'Medical Examinations_A_sheet'!$A$1:$J$2336, COLUMN('Medical Examinations_A_sheet'!H667), FALSE)</f>
        <v>No</v>
      </c>
      <c r="J667" t="str">
        <f>VLOOKUP($A667, 'Medical Examinations_A_sheet'!$A$1:$J$2336, COLUMN('Medical Examinations_A_sheet'!I667), FALSE)</f>
        <v>Obesity</v>
      </c>
      <c r="K667" t="str">
        <f>VLOOKUP($A667, 'Medical Examinations_A_sheet'!$A$1:$J$2336, COLUMN('Medical Examinations_A_sheet'!J667), FALSE)</f>
        <v>Diabetes</v>
      </c>
      <c r="L667" s="10">
        <f>VLOOKUP(Healthcare!$A667,'Hospitalisation Details_A_sheet'!$A$1:$K$2344,COLUMN('Hospitalisation Details_A_sheet'!F666),FALSE)</f>
        <v>14847.63</v>
      </c>
      <c r="M667" t="str">
        <f>VLOOKUP(Healthcare!$A667,'Hospitalisation Details_A_sheet'!$A$1:$K$2344,COLUMN('Hospitalisation Details_A_sheet'!G666),FALSE)</f>
        <v>tier - 2</v>
      </c>
      <c r="N667" t="str">
        <f>VLOOKUP(Healthcare!$A667,'Hospitalisation Details_A_sheet'!$A$1:$K$2344,COLUMN('Hospitalisation Details_A_sheet'!H666),FALSE)</f>
        <v>tier - 2</v>
      </c>
      <c r="O667" t="str">
        <f>VLOOKUP(Healthcare!$A667,'Hospitalisation Details_A_sheet'!$A$1:$K$2344,COLUMN('Hospitalisation Details_A_sheet'!I666),FALSE)</f>
        <v>R1023</v>
      </c>
      <c r="P667" s="8" t="str">
        <f>VLOOKUP(Healthcare!$A667,'Hospitalisation Details_A_sheet'!$A$1:$K$2344,COLUMN('Hospitalisation Details_A_sheet'!J666),FALSE)</f>
        <v>11-Nov-1970</v>
      </c>
      <c r="Q667">
        <f>VLOOKUP(Healthcare!$A667,'Hospitalisation Details_A_sheet'!$A$1:$K$2344,COLUMN('Hospitalisation Details_A_sheet'!K666),FALSE)</f>
        <v>52</v>
      </c>
    </row>
    <row r="668" spans="1:17" ht="15.6" x14ac:dyDescent="0.3">
      <c r="A668" s="1" t="s">
        <v>1704</v>
      </c>
      <c r="B668" s="24" t="str">
        <f>VLOOKUP('Customer Names_A_sheet'!$A668,'Customer Names_A_sheet'!$A$1:$E$2336,4,FALSE)</f>
        <v>Erin M.</v>
      </c>
      <c r="C668">
        <f>VLOOKUP($A668, 'Medical Examinations_A_sheet'!$A$1:$J$2336, COLUMN('Medical Examinations_A_sheet'!B668), FALSE)</f>
        <v>46.51</v>
      </c>
      <c r="D668">
        <f>VLOOKUP($A668, 'Medical Examinations_A_sheet'!$A$1:$J$2336, COLUMN('Medical Examinations_A_sheet'!C668), FALSE)</f>
        <v>8.69</v>
      </c>
      <c r="E668" t="str">
        <f>VLOOKUP($A668, 'Medical Examinations_A_sheet'!$A$1:$J$2336, COLUMN('Medical Examinations_A_sheet'!D668), FALSE)</f>
        <v>Yes</v>
      </c>
      <c r="F668" t="str">
        <f>VLOOKUP($A668, 'Medical Examinations_A_sheet'!$A$1:$J$2336, COLUMN('Medical Examinations_A_sheet'!E668), FALSE)</f>
        <v>No</v>
      </c>
      <c r="G668" t="str">
        <f>VLOOKUP($A668, 'Medical Examinations_A_sheet'!$A$1:$J$2336, COLUMN('Medical Examinations_A_sheet'!F668), FALSE)</f>
        <v>No</v>
      </c>
      <c r="H668">
        <f>VLOOKUP($A668, 'Medical Examinations_A_sheet'!$A$1:$J$2336, COLUMN('Medical Examinations_A_sheet'!G668), FALSE)</f>
        <v>0</v>
      </c>
      <c r="I668" t="str">
        <f>VLOOKUP($A668, 'Medical Examinations_A_sheet'!$A$1:$J$2336, COLUMN('Medical Examinations_A_sheet'!H668), FALSE)</f>
        <v>No</v>
      </c>
      <c r="J668" t="str">
        <f>VLOOKUP($A668, 'Medical Examinations_A_sheet'!$A$1:$J$2336, COLUMN('Medical Examinations_A_sheet'!I668), FALSE)</f>
        <v>Obesity</v>
      </c>
      <c r="K668" t="str">
        <f>VLOOKUP($A668, 'Medical Examinations_A_sheet'!$A$1:$J$2336, COLUMN('Medical Examinations_A_sheet'!J668), FALSE)</f>
        <v>Diabetes</v>
      </c>
      <c r="L668" s="10">
        <f>VLOOKUP(Healthcare!$A668,'Hospitalisation Details_A_sheet'!$A$1:$K$2344,COLUMN('Hospitalisation Details_A_sheet'!F667),FALSE)</f>
        <v>14843.96</v>
      </c>
      <c r="M668" t="str">
        <f>VLOOKUP(Healthcare!$A668,'Hospitalisation Details_A_sheet'!$A$1:$K$2344,COLUMN('Hospitalisation Details_A_sheet'!G667),FALSE)</f>
        <v>tier - 2</v>
      </c>
      <c r="N668" t="str">
        <f>VLOOKUP(Healthcare!$A668,'Hospitalisation Details_A_sheet'!$A$1:$K$2344,COLUMN('Hospitalisation Details_A_sheet'!H667),FALSE)</f>
        <v>tier - 3</v>
      </c>
      <c r="O668" t="str">
        <f>VLOOKUP(Healthcare!$A668,'Hospitalisation Details_A_sheet'!$A$1:$K$2344,COLUMN('Hospitalisation Details_A_sheet'!I667),FALSE)</f>
        <v>R1026</v>
      </c>
      <c r="P668" s="8" t="str">
        <f>VLOOKUP(Healthcare!$A668,'Hospitalisation Details_A_sheet'!$A$1:$K$2344,COLUMN('Hospitalisation Details_A_sheet'!J667),FALSE)</f>
        <v>5-Jun-1981</v>
      </c>
      <c r="Q668">
        <f>VLOOKUP(Healthcare!$A668,'Hospitalisation Details_A_sheet'!$A$1:$K$2344,COLUMN('Hospitalisation Details_A_sheet'!K667),FALSE)</f>
        <v>42</v>
      </c>
    </row>
    <row r="669" spans="1:17" ht="15.6" x14ac:dyDescent="0.3">
      <c r="A669" s="1" t="s">
        <v>1703</v>
      </c>
      <c r="B669" s="24" t="str">
        <f>VLOOKUP('Customer Names_A_sheet'!$A669,'Customer Names_A_sheet'!$A$1:$E$2336,4,FALSE)</f>
        <v>Molly K.</v>
      </c>
      <c r="C669">
        <f>VLOOKUP($A669, 'Medical Examinations_A_sheet'!$A$1:$J$2336, COLUMN('Medical Examinations_A_sheet'!B669), FALSE)</f>
        <v>43.58</v>
      </c>
      <c r="D669">
        <f>VLOOKUP($A669, 'Medical Examinations_A_sheet'!$A$1:$J$2336, COLUMN('Medical Examinations_A_sheet'!C669), FALSE)</f>
        <v>4.2300000000000004</v>
      </c>
      <c r="E669" t="str">
        <f>VLOOKUP($A669, 'Medical Examinations_A_sheet'!$A$1:$J$2336, COLUMN('Medical Examinations_A_sheet'!D669), FALSE)</f>
        <v>No</v>
      </c>
      <c r="F669" t="str">
        <f>VLOOKUP($A669, 'Medical Examinations_A_sheet'!$A$1:$J$2336, COLUMN('Medical Examinations_A_sheet'!E669), FALSE)</f>
        <v>No</v>
      </c>
      <c r="G669" t="str">
        <f>VLOOKUP($A669, 'Medical Examinations_A_sheet'!$A$1:$J$2336, COLUMN('Medical Examinations_A_sheet'!F669), FALSE)</f>
        <v>Yes</v>
      </c>
      <c r="H669">
        <f>VLOOKUP($A669, 'Medical Examinations_A_sheet'!$A$1:$J$2336, COLUMN('Medical Examinations_A_sheet'!G669), FALSE)</f>
        <v>1</v>
      </c>
      <c r="I669" t="str">
        <f>VLOOKUP($A669, 'Medical Examinations_A_sheet'!$A$1:$J$2336, COLUMN('Medical Examinations_A_sheet'!H669), FALSE)</f>
        <v>No</v>
      </c>
      <c r="J669" t="str">
        <f>VLOOKUP($A669, 'Medical Examinations_A_sheet'!$A$1:$J$2336, COLUMN('Medical Examinations_A_sheet'!I669), FALSE)</f>
        <v>Obesity</v>
      </c>
      <c r="K669" t="str">
        <f>VLOOKUP($A669, 'Medical Examinations_A_sheet'!$A$1:$J$2336, COLUMN('Medical Examinations_A_sheet'!J669), FALSE)</f>
        <v>Normal</v>
      </c>
      <c r="L669" s="10">
        <f>VLOOKUP(Healthcare!$A669,'Hospitalisation Details_A_sheet'!$A$1:$K$2344,COLUMN('Hospitalisation Details_A_sheet'!F668),FALSE)</f>
        <v>14839.34</v>
      </c>
      <c r="M669" t="str">
        <f>VLOOKUP(Healthcare!$A669,'Hospitalisation Details_A_sheet'!$A$1:$K$2344,COLUMN('Hospitalisation Details_A_sheet'!G668),FALSE)</f>
        <v>tier - 2</v>
      </c>
      <c r="N669" t="str">
        <f>VLOOKUP(Healthcare!$A669,'Hospitalisation Details_A_sheet'!$A$1:$K$2344,COLUMN('Hospitalisation Details_A_sheet'!H668),FALSE)</f>
        <v>tier - 3</v>
      </c>
      <c r="O669" t="str">
        <f>VLOOKUP(Healthcare!$A669,'Hospitalisation Details_A_sheet'!$A$1:$K$2344,COLUMN('Hospitalisation Details_A_sheet'!I668),FALSE)</f>
        <v>R1026</v>
      </c>
      <c r="P669" s="8" t="str">
        <f>VLOOKUP(Healthcare!$A669,'Hospitalisation Details_A_sheet'!$A$1:$K$2344,COLUMN('Hospitalisation Details_A_sheet'!J668),FALSE)</f>
        <v>18-Oct-1979</v>
      </c>
      <c r="Q669">
        <f>VLOOKUP(Healthcare!$A669,'Hospitalisation Details_A_sheet'!$A$1:$K$2344,COLUMN('Hospitalisation Details_A_sheet'!K668),FALSE)</f>
        <v>43</v>
      </c>
    </row>
    <row r="670" spans="1:17" ht="15.6" x14ac:dyDescent="0.3">
      <c r="A670" s="1" t="s">
        <v>1702</v>
      </c>
      <c r="B670" s="24" t="str">
        <f>VLOOKUP('Customer Names_A_sheet'!$A670,'Customer Names_A_sheet'!$A$1:$E$2336,4,FALSE)</f>
        <v>Ryan J.</v>
      </c>
      <c r="C670">
        <f>VLOOKUP($A670, 'Medical Examinations_A_sheet'!$A$1:$J$2336, COLUMN('Medical Examinations_A_sheet'!B670), FALSE)</f>
        <v>42.28</v>
      </c>
      <c r="D670">
        <f>VLOOKUP($A670, 'Medical Examinations_A_sheet'!$A$1:$J$2336, COLUMN('Medical Examinations_A_sheet'!C670), FALSE)</f>
        <v>9.16</v>
      </c>
      <c r="E670" t="str">
        <f>VLOOKUP($A670, 'Medical Examinations_A_sheet'!$A$1:$J$2336, COLUMN('Medical Examinations_A_sheet'!D670), FALSE)</f>
        <v>Yes</v>
      </c>
      <c r="F670" t="str">
        <f>VLOOKUP($A670, 'Medical Examinations_A_sheet'!$A$1:$J$2336, COLUMN('Medical Examinations_A_sheet'!E670), FALSE)</f>
        <v>No</v>
      </c>
      <c r="G670" t="str">
        <f>VLOOKUP($A670, 'Medical Examinations_A_sheet'!$A$1:$J$2336, COLUMN('Medical Examinations_A_sheet'!F670), FALSE)</f>
        <v>No</v>
      </c>
      <c r="H670">
        <f>VLOOKUP($A670, 'Medical Examinations_A_sheet'!$A$1:$J$2336, COLUMN('Medical Examinations_A_sheet'!G670), FALSE)</f>
        <v>1</v>
      </c>
      <c r="I670" t="str">
        <f>VLOOKUP($A670, 'Medical Examinations_A_sheet'!$A$1:$J$2336, COLUMN('Medical Examinations_A_sheet'!H670), FALSE)</f>
        <v>No</v>
      </c>
      <c r="J670" t="str">
        <f>VLOOKUP($A670, 'Medical Examinations_A_sheet'!$A$1:$J$2336, COLUMN('Medical Examinations_A_sheet'!I670), FALSE)</f>
        <v>Obesity</v>
      </c>
      <c r="K670" t="str">
        <f>VLOOKUP($A670, 'Medical Examinations_A_sheet'!$A$1:$J$2336, COLUMN('Medical Examinations_A_sheet'!J670), FALSE)</f>
        <v>Diabetes</v>
      </c>
      <c r="L670" s="10">
        <f>VLOOKUP(Healthcare!$A670,'Hospitalisation Details_A_sheet'!$A$1:$K$2344,COLUMN('Hospitalisation Details_A_sheet'!F669),FALSE)</f>
        <v>14819</v>
      </c>
      <c r="M670" t="str">
        <f>VLOOKUP(Healthcare!$A670,'Hospitalisation Details_A_sheet'!$A$1:$K$2344,COLUMN('Hospitalisation Details_A_sheet'!G669),FALSE)</f>
        <v>tier - 2</v>
      </c>
      <c r="N670" t="str">
        <f>VLOOKUP(Healthcare!$A670,'Hospitalisation Details_A_sheet'!$A$1:$K$2344,COLUMN('Hospitalisation Details_A_sheet'!H669),FALSE)</f>
        <v>tier - 3</v>
      </c>
      <c r="O670" t="str">
        <f>VLOOKUP(Healthcare!$A670,'Hospitalisation Details_A_sheet'!$A$1:$K$2344,COLUMN('Hospitalisation Details_A_sheet'!I669),FALSE)</f>
        <v>R1023</v>
      </c>
      <c r="P670" s="8" t="str">
        <f>VLOOKUP(Healthcare!$A670,'Hospitalisation Details_A_sheet'!$A$1:$K$2344,COLUMN('Hospitalisation Details_A_sheet'!J669),FALSE)</f>
        <v>10-Dec-1975</v>
      </c>
      <c r="Q670">
        <f>VLOOKUP(Healthcare!$A670,'Hospitalisation Details_A_sheet'!$A$1:$K$2344,COLUMN('Hospitalisation Details_A_sheet'!K669),FALSE)</f>
        <v>47</v>
      </c>
    </row>
    <row r="671" spans="1:17" ht="15.6" x14ac:dyDescent="0.3">
      <c r="A671" s="1" t="s">
        <v>1701</v>
      </c>
      <c r="B671" s="24" t="str">
        <f>VLOOKUP('Customer Names_A_sheet'!$A671,'Customer Names_A_sheet'!$A$1:$E$2336,4,FALSE)</f>
        <v>Jennifer</v>
      </c>
      <c r="C671">
        <f>VLOOKUP($A671, 'Medical Examinations_A_sheet'!$A$1:$J$2336, COLUMN('Medical Examinations_A_sheet'!B671), FALSE)</f>
        <v>35.520000000000003</v>
      </c>
      <c r="D671">
        <f>VLOOKUP($A671, 'Medical Examinations_A_sheet'!$A$1:$J$2336, COLUMN('Medical Examinations_A_sheet'!C671), FALSE)</f>
        <v>8.26</v>
      </c>
      <c r="E671" t="str">
        <f>VLOOKUP($A671, 'Medical Examinations_A_sheet'!$A$1:$J$2336, COLUMN('Medical Examinations_A_sheet'!D671), FALSE)</f>
        <v>No</v>
      </c>
      <c r="F671" t="str">
        <f>VLOOKUP($A671, 'Medical Examinations_A_sheet'!$A$1:$J$2336, COLUMN('Medical Examinations_A_sheet'!E671), FALSE)</f>
        <v>No</v>
      </c>
      <c r="G671" t="str">
        <f>VLOOKUP($A671, 'Medical Examinations_A_sheet'!$A$1:$J$2336, COLUMN('Medical Examinations_A_sheet'!F671), FALSE)</f>
        <v>No</v>
      </c>
      <c r="H671">
        <f>VLOOKUP($A671, 'Medical Examinations_A_sheet'!$A$1:$J$2336, COLUMN('Medical Examinations_A_sheet'!G671), FALSE)</f>
        <v>0</v>
      </c>
      <c r="I671" t="str">
        <f>VLOOKUP($A671, 'Medical Examinations_A_sheet'!$A$1:$J$2336, COLUMN('Medical Examinations_A_sheet'!H671), FALSE)</f>
        <v>No</v>
      </c>
      <c r="J671" t="str">
        <f>VLOOKUP($A671, 'Medical Examinations_A_sheet'!$A$1:$J$2336, COLUMN('Medical Examinations_A_sheet'!I671), FALSE)</f>
        <v>Obesity</v>
      </c>
      <c r="K671" t="str">
        <f>VLOOKUP($A671, 'Medical Examinations_A_sheet'!$A$1:$J$2336, COLUMN('Medical Examinations_A_sheet'!J671), FALSE)</f>
        <v>Diabetes</v>
      </c>
      <c r="L671" s="10">
        <f>VLOOKUP(Healthcare!$A671,'Hospitalisation Details_A_sheet'!$A$1:$K$2344,COLUMN('Hospitalisation Details_A_sheet'!F670),FALSE)</f>
        <v>14750.42</v>
      </c>
      <c r="M671" t="str">
        <f>VLOOKUP(Healthcare!$A671,'Hospitalisation Details_A_sheet'!$A$1:$K$2344,COLUMN('Hospitalisation Details_A_sheet'!G670),FALSE)</f>
        <v>tier - 2</v>
      </c>
      <c r="N671" t="str">
        <f>VLOOKUP(Healthcare!$A671,'Hospitalisation Details_A_sheet'!$A$1:$K$2344,COLUMN('Hospitalisation Details_A_sheet'!H670),FALSE)</f>
        <v>tier - 2</v>
      </c>
      <c r="O671" t="str">
        <f>VLOOKUP(Healthcare!$A671,'Hospitalisation Details_A_sheet'!$A$1:$K$2344,COLUMN('Hospitalisation Details_A_sheet'!I670),FALSE)</f>
        <v>R1026</v>
      </c>
      <c r="P671" s="8" t="str">
        <f>VLOOKUP(Healthcare!$A671,'Hospitalisation Details_A_sheet'!$A$1:$K$2344,COLUMN('Hospitalisation Details_A_sheet'!J670),FALSE)</f>
        <v>27-Jul-1965</v>
      </c>
      <c r="Q671">
        <f>VLOOKUP(Healthcare!$A671,'Hospitalisation Details_A_sheet'!$A$1:$K$2344,COLUMN('Hospitalisation Details_A_sheet'!K670),FALSE)</f>
        <v>57</v>
      </c>
    </row>
    <row r="672" spans="1:17" ht="15.6" x14ac:dyDescent="0.3">
      <c r="A672" s="1" t="s">
        <v>1700</v>
      </c>
      <c r="B672" s="24" t="str">
        <f>VLOOKUP('Customer Names_A_sheet'!$A672,'Customer Names_A_sheet'!$A$1:$E$2336,4,FALSE)</f>
        <v>Daniel M</v>
      </c>
      <c r="C672">
        <f>VLOOKUP($A672, 'Medical Examinations_A_sheet'!$A$1:$J$2336, COLUMN('Medical Examinations_A_sheet'!B672), FALSE)</f>
        <v>33.6</v>
      </c>
      <c r="D672">
        <f>VLOOKUP($A672, 'Medical Examinations_A_sheet'!$A$1:$J$2336, COLUMN('Medical Examinations_A_sheet'!C672), FALSE)</f>
        <v>11.25</v>
      </c>
      <c r="E672" t="str">
        <f>VLOOKUP($A672, 'Medical Examinations_A_sheet'!$A$1:$J$2336, COLUMN('Medical Examinations_A_sheet'!D672), FALSE)</f>
        <v>No</v>
      </c>
      <c r="F672" t="str">
        <f>VLOOKUP($A672, 'Medical Examinations_A_sheet'!$A$1:$J$2336, COLUMN('Medical Examinations_A_sheet'!E672), FALSE)</f>
        <v>No</v>
      </c>
      <c r="G672" t="str">
        <f>VLOOKUP($A672, 'Medical Examinations_A_sheet'!$A$1:$J$2336, COLUMN('Medical Examinations_A_sheet'!F672), FALSE)</f>
        <v>No</v>
      </c>
      <c r="H672">
        <f>VLOOKUP($A672, 'Medical Examinations_A_sheet'!$A$1:$J$2336, COLUMN('Medical Examinations_A_sheet'!G672), FALSE)</f>
        <v>0</v>
      </c>
      <c r="I672" t="str">
        <f>VLOOKUP($A672, 'Medical Examinations_A_sheet'!$A$1:$J$2336, COLUMN('Medical Examinations_A_sheet'!H672), FALSE)</f>
        <v>No</v>
      </c>
      <c r="J672" t="str">
        <f>VLOOKUP($A672, 'Medical Examinations_A_sheet'!$A$1:$J$2336, COLUMN('Medical Examinations_A_sheet'!I672), FALSE)</f>
        <v>Obesity</v>
      </c>
      <c r="K672" t="str">
        <f>VLOOKUP($A672, 'Medical Examinations_A_sheet'!$A$1:$J$2336, COLUMN('Medical Examinations_A_sheet'!J672), FALSE)</f>
        <v>Diabetes</v>
      </c>
      <c r="L672" s="10">
        <f>VLOOKUP(Healthcare!$A672,'Hospitalisation Details_A_sheet'!$A$1:$K$2344,COLUMN('Hospitalisation Details_A_sheet'!F671),FALSE)</f>
        <v>14738.43</v>
      </c>
      <c r="M672" t="str">
        <f>VLOOKUP(Healthcare!$A672,'Hospitalisation Details_A_sheet'!$A$1:$K$2344,COLUMN('Hospitalisation Details_A_sheet'!G671),FALSE)</f>
        <v>tier - 2</v>
      </c>
      <c r="N672" t="str">
        <f>VLOOKUP(Healthcare!$A672,'Hospitalisation Details_A_sheet'!$A$1:$K$2344,COLUMN('Hospitalisation Details_A_sheet'!H671),FALSE)</f>
        <v>tier - 3</v>
      </c>
      <c r="O672" t="str">
        <f>VLOOKUP(Healthcare!$A672,'Hospitalisation Details_A_sheet'!$A$1:$K$2344,COLUMN('Hospitalisation Details_A_sheet'!I671),FALSE)</f>
        <v>R1021</v>
      </c>
      <c r="P672" s="8" t="str">
        <f>VLOOKUP(Healthcare!$A672,'Hospitalisation Details_A_sheet'!$A$1:$K$2344,COLUMN('Hospitalisation Details_A_sheet'!J671),FALSE)</f>
        <v>29-Jul-1962</v>
      </c>
      <c r="Q672">
        <f>VLOOKUP(Healthcare!$A672,'Hospitalisation Details_A_sheet'!$A$1:$K$2344,COLUMN('Hospitalisation Details_A_sheet'!K671),FALSE)</f>
        <v>60</v>
      </c>
    </row>
    <row r="673" spans="1:17" ht="15.6" x14ac:dyDescent="0.3">
      <c r="A673" s="1" t="s">
        <v>1699</v>
      </c>
      <c r="B673" s="24" t="str">
        <f>VLOOKUP('Customer Names_A_sheet'!$A673,'Customer Names_A_sheet'!$A$1:$E$2336,4,FALSE)</f>
        <v>Hiruni</v>
      </c>
      <c r="C673">
        <f>VLOOKUP($A673, 'Medical Examinations_A_sheet'!$A$1:$J$2336, COLUMN('Medical Examinations_A_sheet'!B673), FALSE)</f>
        <v>22.42</v>
      </c>
      <c r="D673">
        <f>VLOOKUP($A673, 'Medical Examinations_A_sheet'!$A$1:$J$2336, COLUMN('Medical Examinations_A_sheet'!C673), FALSE)</f>
        <v>6.74</v>
      </c>
      <c r="E673" t="str">
        <f>VLOOKUP($A673, 'Medical Examinations_A_sheet'!$A$1:$J$2336, COLUMN('Medical Examinations_A_sheet'!D673), FALSE)</f>
        <v>No</v>
      </c>
      <c r="F673" t="str">
        <f>VLOOKUP($A673, 'Medical Examinations_A_sheet'!$A$1:$J$2336, COLUMN('Medical Examinations_A_sheet'!E673), FALSE)</f>
        <v>No</v>
      </c>
      <c r="G673" t="str">
        <f>VLOOKUP($A673, 'Medical Examinations_A_sheet'!$A$1:$J$2336, COLUMN('Medical Examinations_A_sheet'!F673), FALSE)</f>
        <v>No</v>
      </c>
      <c r="H673">
        <f>VLOOKUP($A673, 'Medical Examinations_A_sheet'!$A$1:$J$2336, COLUMN('Medical Examinations_A_sheet'!G673), FALSE)</f>
        <v>0</v>
      </c>
      <c r="I673" t="str">
        <f>VLOOKUP($A673, 'Medical Examinations_A_sheet'!$A$1:$J$2336, COLUMN('Medical Examinations_A_sheet'!H673), FALSE)</f>
        <v>Yes</v>
      </c>
      <c r="J673" t="str">
        <f>VLOOKUP($A673, 'Medical Examinations_A_sheet'!$A$1:$J$2336, COLUMN('Medical Examinations_A_sheet'!I673), FALSE)</f>
        <v>Normal Weight</v>
      </c>
      <c r="K673" t="str">
        <f>VLOOKUP($A673, 'Medical Examinations_A_sheet'!$A$1:$J$2336, COLUMN('Medical Examinations_A_sheet'!J673), FALSE)</f>
        <v>Diabetes</v>
      </c>
      <c r="L673" s="10">
        <f>VLOOKUP(Healthcare!$A673,'Hospitalisation Details_A_sheet'!$A$1:$K$2344,COLUMN('Hospitalisation Details_A_sheet'!F672),FALSE)</f>
        <v>14711.74</v>
      </c>
      <c r="M673" t="str">
        <f>VLOOKUP(Healthcare!$A673,'Hospitalisation Details_A_sheet'!$A$1:$K$2344,COLUMN('Hospitalisation Details_A_sheet'!G672),FALSE)</f>
        <v>tier - 2</v>
      </c>
      <c r="N673" t="str">
        <f>VLOOKUP(Healthcare!$A673,'Hospitalisation Details_A_sheet'!$A$1:$K$2344,COLUMN('Hospitalisation Details_A_sheet'!H672),FALSE)</f>
        <v>tier - 2</v>
      </c>
      <c r="O673" t="str">
        <f>VLOOKUP(Healthcare!$A673,'Hospitalisation Details_A_sheet'!$A$1:$K$2344,COLUMN('Hospitalisation Details_A_sheet'!I672),FALSE)</f>
        <v>R1012</v>
      </c>
      <c r="P673" s="8" t="str">
        <f>VLOOKUP(Healthcare!$A673,'Hospitalisation Details_A_sheet'!$A$1:$K$2344,COLUMN('Hospitalisation Details_A_sheet'!J672),FALSE)</f>
        <v>24-Sep-2002</v>
      </c>
      <c r="Q673">
        <f>VLOOKUP(Healthcare!$A673,'Hospitalisation Details_A_sheet'!$A$1:$K$2344,COLUMN('Hospitalisation Details_A_sheet'!K672),FALSE)</f>
        <v>20</v>
      </c>
    </row>
    <row r="674" spans="1:17" ht="15.6" x14ac:dyDescent="0.3">
      <c r="A674" s="1" t="s">
        <v>1698</v>
      </c>
      <c r="B674" s="24" t="str">
        <f>VLOOKUP('Customer Names_A_sheet'!$A674,'Customer Names_A_sheet'!$A$1:$E$2336,4,FALSE)</f>
        <v>Reina H.</v>
      </c>
      <c r="C674">
        <f>VLOOKUP($A674, 'Medical Examinations_A_sheet'!$A$1:$J$2336, COLUMN('Medical Examinations_A_sheet'!B674), FALSE)</f>
        <v>46.86</v>
      </c>
      <c r="D674">
        <f>VLOOKUP($A674, 'Medical Examinations_A_sheet'!$A$1:$J$2336, COLUMN('Medical Examinations_A_sheet'!C674), FALSE)</f>
        <v>4.87</v>
      </c>
      <c r="E674" t="str">
        <f>VLOOKUP($A674, 'Medical Examinations_A_sheet'!$A$1:$J$2336, COLUMN('Medical Examinations_A_sheet'!D674), FALSE)</f>
        <v>No</v>
      </c>
      <c r="F674" t="str">
        <f>VLOOKUP($A674, 'Medical Examinations_A_sheet'!$A$1:$J$2336, COLUMN('Medical Examinations_A_sheet'!E674), FALSE)</f>
        <v>No</v>
      </c>
      <c r="G674" t="str">
        <f>VLOOKUP($A674, 'Medical Examinations_A_sheet'!$A$1:$J$2336, COLUMN('Medical Examinations_A_sheet'!F674), FALSE)</f>
        <v>No</v>
      </c>
      <c r="H674">
        <f>VLOOKUP($A674, 'Medical Examinations_A_sheet'!$A$1:$J$2336, COLUMN('Medical Examinations_A_sheet'!G674), FALSE)</f>
        <v>0</v>
      </c>
      <c r="I674" t="str">
        <f>VLOOKUP($A674, 'Medical Examinations_A_sheet'!$A$1:$J$2336, COLUMN('Medical Examinations_A_sheet'!H674), FALSE)</f>
        <v>No</v>
      </c>
      <c r="J674" t="str">
        <f>VLOOKUP($A674, 'Medical Examinations_A_sheet'!$A$1:$J$2336, COLUMN('Medical Examinations_A_sheet'!I674), FALSE)</f>
        <v>Obesity</v>
      </c>
      <c r="K674" t="str">
        <f>VLOOKUP($A674, 'Medical Examinations_A_sheet'!$A$1:$J$2336, COLUMN('Medical Examinations_A_sheet'!J674), FALSE)</f>
        <v>Normal</v>
      </c>
      <c r="L674" s="10">
        <f>VLOOKUP(Healthcare!$A674,'Hospitalisation Details_A_sheet'!$A$1:$K$2344,COLUMN('Hospitalisation Details_A_sheet'!F673),FALSE)</f>
        <v>14696.77</v>
      </c>
      <c r="M674" t="str">
        <f>VLOOKUP(Healthcare!$A674,'Hospitalisation Details_A_sheet'!$A$1:$K$2344,COLUMN('Hospitalisation Details_A_sheet'!G673),FALSE)</f>
        <v>tier - 2</v>
      </c>
      <c r="N674" t="str">
        <f>VLOOKUP(Healthcare!$A674,'Hospitalisation Details_A_sheet'!$A$1:$K$2344,COLUMN('Hospitalisation Details_A_sheet'!H673),FALSE)</f>
        <v>tier - 2</v>
      </c>
      <c r="O674" t="str">
        <f>VLOOKUP(Healthcare!$A674,'Hospitalisation Details_A_sheet'!$A$1:$K$2344,COLUMN('Hospitalisation Details_A_sheet'!I673),FALSE)</f>
        <v>R1011</v>
      </c>
      <c r="P674" s="8" t="str">
        <f>VLOOKUP(Healthcare!$A674,'Hospitalisation Details_A_sheet'!$A$1:$K$2344,COLUMN('Hospitalisation Details_A_sheet'!J673),FALSE)</f>
        <v>4-Sep-1982</v>
      </c>
      <c r="Q674">
        <f>VLOOKUP(Healthcare!$A674,'Hospitalisation Details_A_sheet'!$A$1:$K$2344,COLUMN('Hospitalisation Details_A_sheet'!K673),FALSE)</f>
        <v>40</v>
      </c>
    </row>
    <row r="675" spans="1:17" ht="15.6" x14ac:dyDescent="0.3">
      <c r="A675" s="1" t="s">
        <v>1697</v>
      </c>
      <c r="B675" s="24" t="str">
        <f>VLOOKUP('Customer Names_A_sheet'!$A675,'Customer Names_A_sheet'!$A$1:$E$2336,4,FALSE)</f>
        <v>Kristi</v>
      </c>
      <c r="C675">
        <f>VLOOKUP($A675, 'Medical Examinations_A_sheet'!$A$1:$J$2336, COLUMN('Medical Examinations_A_sheet'!B675), FALSE)</f>
        <v>32.965000000000003</v>
      </c>
      <c r="D675">
        <f>VLOOKUP($A675, 'Medical Examinations_A_sheet'!$A$1:$J$2336, COLUMN('Medical Examinations_A_sheet'!C675), FALSE)</f>
        <v>6.68</v>
      </c>
      <c r="E675" t="str">
        <f>VLOOKUP($A675, 'Medical Examinations_A_sheet'!$A$1:$J$2336, COLUMN('Medical Examinations_A_sheet'!D675), FALSE)</f>
        <v>No</v>
      </c>
      <c r="F675" t="str">
        <f>VLOOKUP($A675, 'Medical Examinations_A_sheet'!$A$1:$J$2336, COLUMN('Medical Examinations_A_sheet'!E675), FALSE)</f>
        <v>No</v>
      </c>
      <c r="G675" t="str">
        <f>VLOOKUP($A675, 'Medical Examinations_A_sheet'!$A$1:$J$2336, COLUMN('Medical Examinations_A_sheet'!F675), FALSE)</f>
        <v>No</v>
      </c>
      <c r="H675">
        <f>VLOOKUP($A675, 'Medical Examinations_A_sheet'!$A$1:$J$2336, COLUMN('Medical Examinations_A_sheet'!G675), FALSE)</f>
        <v>3</v>
      </c>
      <c r="I675" t="str">
        <f>VLOOKUP($A675, 'Medical Examinations_A_sheet'!$A$1:$J$2336, COLUMN('Medical Examinations_A_sheet'!H675), FALSE)</f>
        <v>No</v>
      </c>
      <c r="J675" t="str">
        <f>VLOOKUP($A675, 'Medical Examinations_A_sheet'!$A$1:$J$2336, COLUMN('Medical Examinations_A_sheet'!I675), FALSE)</f>
        <v>Obesity</v>
      </c>
      <c r="K675" t="str">
        <f>VLOOKUP($A675, 'Medical Examinations_A_sheet'!$A$1:$J$2336, COLUMN('Medical Examinations_A_sheet'!J675), FALSE)</f>
        <v>Diabetes</v>
      </c>
      <c r="L675" s="10">
        <f>VLOOKUP(Healthcare!$A675,'Hospitalisation Details_A_sheet'!$A$1:$K$2344,COLUMN('Hospitalisation Details_A_sheet'!F674),FALSE)</f>
        <v>14692.67</v>
      </c>
      <c r="M675" t="str">
        <f>VLOOKUP(Healthcare!$A675,'Hospitalisation Details_A_sheet'!$A$1:$K$2344,COLUMN('Hospitalisation Details_A_sheet'!G674),FALSE)</f>
        <v>tier - 2</v>
      </c>
      <c r="N675" t="str">
        <f>VLOOKUP(Healthcare!$A675,'Hospitalisation Details_A_sheet'!$A$1:$K$2344,COLUMN('Hospitalisation Details_A_sheet'!H674),FALSE)</f>
        <v>tier - 1</v>
      </c>
      <c r="O675" t="str">
        <f>VLOOKUP(Healthcare!$A675,'Hospitalisation Details_A_sheet'!$A$1:$K$2344,COLUMN('Hospitalisation Details_A_sheet'!I674),FALSE)</f>
        <v>R1012</v>
      </c>
      <c r="P675" s="8" t="str">
        <f>VLOOKUP(Healthcare!$A675,'Hospitalisation Details_A_sheet'!$A$1:$K$2344,COLUMN('Hospitalisation Details_A_sheet'!J674),FALSE)</f>
        <v>23-Jul-1958</v>
      </c>
      <c r="Q675">
        <f>VLOOKUP(Healthcare!$A675,'Hospitalisation Details_A_sheet'!$A$1:$K$2344,COLUMN('Hospitalisation Details_A_sheet'!K674),FALSE)</f>
        <v>64</v>
      </c>
    </row>
    <row r="676" spans="1:17" ht="15.6" x14ac:dyDescent="0.3">
      <c r="A676" s="1" t="s">
        <v>1696</v>
      </c>
      <c r="B676" s="24" t="str">
        <f>VLOOKUP('Customer Names_A_sheet'!$A676,'Customer Names_A_sheet'!$A$1:$E$2336,4,FALSE)</f>
        <v>Meredith L.</v>
      </c>
      <c r="C676">
        <f>VLOOKUP($A676, 'Medical Examinations_A_sheet'!$A$1:$J$2336, COLUMN('Medical Examinations_A_sheet'!B676), FALSE)</f>
        <v>39.340000000000003</v>
      </c>
      <c r="D676">
        <f>VLOOKUP($A676, 'Medical Examinations_A_sheet'!$A$1:$J$2336, COLUMN('Medical Examinations_A_sheet'!C676), FALSE)</f>
        <v>5.0199999999999996</v>
      </c>
      <c r="E676" t="str">
        <f>VLOOKUP($A676, 'Medical Examinations_A_sheet'!$A$1:$J$2336, COLUMN('Medical Examinations_A_sheet'!D676), FALSE)</f>
        <v>Yes</v>
      </c>
      <c r="F676" t="str">
        <f>VLOOKUP($A676, 'Medical Examinations_A_sheet'!$A$1:$J$2336, COLUMN('Medical Examinations_A_sheet'!E676), FALSE)</f>
        <v>No</v>
      </c>
      <c r="G676" t="str">
        <f>VLOOKUP($A676, 'Medical Examinations_A_sheet'!$A$1:$J$2336, COLUMN('Medical Examinations_A_sheet'!F676), FALSE)</f>
        <v>Yes</v>
      </c>
      <c r="H676">
        <f>VLOOKUP($A676, 'Medical Examinations_A_sheet'!$A$1:$J$2336, COLUMN('Medical Examinations_A_sheet'!G676), FALSE)</f>
        <v>1</v>
      </c>
      <c r="I676" t="str">
        <f>VLOOKUP($A676, 'Medical Examinations_A_sheet'!$A$1:$J$2336, COLUMN('Medical Examinations_A_sheet'!H676), FALSE)</f>
        <v>No</v>
      </c>
      <c r="J676" t="str">
        <f>VLOOKUP($A676, 'Medical Examinations_A_sheet'!$A$1:$J$2336, COLUMN('Medical Examinations_A_sheet'!I676), FALSE)</f>
        <v>Obesity</v>
      </c>
      <c r="K676" t="str">
        <f>VLOOKUP($A676, 'Medical Examinations_A_sheet'!$A$1:$J$2336, COLUMN('Medical Examinations_A_sheet'!J676), FALSE)</f>
        <v>Normal</v>
      </c>
      <c r="L676" s="10">
        <f>VLOOKUP(Healthcare!$A676,'Hospitalisation Details_A_sheet'!$A$1:$K$2344,COLUMN('Hospitalisation Details_A_sheet'!F675),FALSE)</f>
        <v>14665.75</v>
      </c>
      <c r="M676" t="str">
        <f>VLOOKUP(Healthcare!$A676,'Hospitalisation Details_A_sheet'!$A$1:$K$2344,COLUMN('Hospitalisation Details_A_sheet'!G675),FALSE)</f>
        <v>tier - 2</v>
      </c>
      <c r="N676" t="str">
        <f>VLOOKUP(Healthcare!$A676,'Hospitalisation Details_A_sheet'!$A$1:$K$2344,COLUMN('Hospitalisation Details_A_sheet'!H675),FALSE)</f>
        <v>tier - 1</v>
      </c>
      <c r="O676" t="str">
        <f>VLOOKUP(Healthcare!$A676,'Hospitalisation Details_A_sheet'!$A$1:$K$2344,COLUMN('Hospitalisation Details_A_sheet'!I675),FALSE)</f>
        <v>R1012</v>
      </c>
      <c r="P676" s="8" t="str">
        <f>VLOOKUP(Healthcare!$A676,'Hospitalisation Details_A_sheet'!$A$1:$K$2344,COLUMN('Hospitalisation Details_A_sheet'!J675),FALSE)</f>
        <v>20-Oct-1969</v>
      </c>
      <c r="Q676">
        <f>VLOOKUP(Healthcare!$A676,'Hospitalisation Details_A_sheet'!$A$1:$K$2344,COLUMN('Hospitalisation Details_A_sheet'!K675),FALSE)</f>
        <v>53</v>
      </c>
    </row>
    <row r="677" spans="1:17" ht="15.6" x14ac:dyDescent="0.3">
      <c r="A677" s="1" t="s">
        <v>1695</v>
      </c>
      <c r="B677" s="24" t="str">
        <f>VLOOKUP('Customer Names_A_sheet'!$A677,'Customer Names_A_sheet'!$A$1:$E$2336,4,FALSE)</f>
        <v>Jocelyn</v>
      </c>
      <c r="C677">
        <f>VLOOKUP($A677, 'Medical Examinations_A_sheet'!$A$1:$J$2336, COLUMN('Medical Examinations_A_sheet'!B677), FALSE)</f>
        <v>47</v>
      </c>
      <c r="D677">
        <f>VLOOKUP($A677, 'Medical Examinations_A_sheet'!$A$1:$J$2336, COLUMN('Medical Examinations_A_sheet'!C677), FALSE)</f>
        <v>10.64</v>
      </c>
      <c r="E677" t="str">
        <f>VLOOKUP($A677, 'Medical Examinations_A_sheet'!$A$1:$J$2336, COLUMN('Medical Examinations_A_sheet'!D677), FALSE)</f>
        <v>Yes</v>
      </c>
      <c r="F677" t="str">
        <f>VLOOKUP($A677, 'Medical Examinations_A_sheet'!$A$1:$J$2336, COLUMN('Medical Examinations_A_sheet'!E677), FALSE)</f>
        <v>No</v>
      </c>
      <c r="G677" t="str">
        <f>VLOOKUP($A677, 'Medical Examinations_A_sheet'!$A$1:$J$2336, COLUMN('Medical Examinations_A_sheet'!F677), FALSE)</f>
        <v>No</v>
      </c>
      <c r="H677">
        <f>VLOOKUP($A677, 'Medical Examinations_A_sheet'!$A$1:$J$2336, COLUMN('Medical Examinations_A_sheet'!G677), FALSE)</f>
        <v>0</v>
      </c>
      <c r="I677" t="str">
        <f>VLOOKUP($A677, 'Medical Examinations_A_sheet'!$A$1:$J$2336, COLUMN('Medical Examinations_A_sheet'!H677), FALSE)</f>
        <v>No</v>
      </c>
      <c r="J677" t="str">
        <f>VLOOKUP($A677, 'Medical Examinations_A_sheet'!$A$1:$J$2336, COLUMN('Medical Examinations_A_sheet'!I677), FALSE)</f>
        <v>Obesity</v>
      </c>
      <c r="K677" t="str">
        <f>VLOOKUP($A677, 'Medical Examinations_A_sheet'!$A$1:$J$2336, COLUMN('Medical Examinations_A_sheet'!J677), FALSE)</f>
        <v>Diabetes</v>
      </c>
      <c r="L677" s="10">
        <f>VLOOKUP(Healthcare!$A677,'Hospitalisation Details_A_sheet'!$A$1:$K$2344,COLUMN('Hospitalisation Details_A_sheet'!F676),FALSE)</f>
        <v>14657.2</v>
      </c>
      <c r="M677" t="str">
        <f>VLOOKUP(Healthcare!$A677,'Hospitalisation Details_A_sheet'!$A$1:$K$2344,COLUMN('Hospitalisation Details_A_sheet'!G676),FALSE)</f>
        <v>tier - 2</v>
      </c>
      <c r="N677" t="str">
        <f>VLOOKUP(Healthcare!$A677,'Hospitalisation Details_A_sheet'!$A$1:$K$2344,COLUMN('Hospitalisation Details_A_sheet'!H676),FALSE)</f>
        <v>tier - 1</v>
      </c>
      <c r="O677" t="str">
        <f>VLOOKUP(Healthcare!$A677,'Hospitalisation Details_A_sheet'!$A$1:$K$2344,COLUMN('Hospitalisation Details_A_sheet'!I676),FALSE)</f>
        <v>R1012</v>
      </c>
      <c r="P677" s="8" t="str">
        <f>VLOOKUP(Healthcare!$A677,'Hospitalisation Details_A_sheet'!$A$1:$K$2344,COLUMN('Hospitalisation Details_A_sheet'!J676),FALSE)</f>
        <v>13-Nov-1981</v>
      </c>
      <c r="Q677">
        <f>VLOOKUP(Healthcare!$A677,'Hospitalisation Details_A_sheet'!$A$1:$K$2344,COLUMN('Hospitalisation Details_A_sheet'!K676),FALSE)</f>
        <v>41</v>
      </c>
    </row>
    <row r="678" spans="1:17" ht="15.6" x14ac:dyDescent="0.3">
      <c r="A678" s="1" t="s">
        <v>1694</v>
      </c>
      <c r="B678" s="24" t="str">
        <f>VLOOKUP('Customer Names_A_sheet'!$A678,'Customer Names_A_sheet'!$A$1:$E$2336,4,FALSE)</f>
        <v>Daphne</v>
      </c>
      <c r="C678">
        <f>VLOOKUP($A678, 'Medical Examinations_A_sheet'!$A$1:$J$2336, COLUMN('Medical Examinations_A_sheet'!B678), FALSE)</f>
        <v>36.71</v>
      </c>
      <c r="D678">
        <f>VLOOKUP($A678, 'Medical Examinations_A_sheet'!$A$1:$J$2336, COLUMN('Medical Examinations_A_sheet'!C678), FALSE)</f>
        <v>8.74</v>
      </c>
      <c r="E678" t="str">
        <f>VLOOKUP($A678, 'Medical Examinations_A_sheet'!$A$1:$J$2336, COLUMN('Medical Examinations_A_sheet'!D678), FALSE)</f>
        <v>Yes</v>
      </c>
      <c r="F678" t="str">
        <f>VLOOKUP($A678, 'Medical Examinations_A_sheet'!$A$1:$J$2336, COLUMN('Medical Examinations_A_sheet'!E678), FALSE)</f>
        <v>No</v>
      </c>
      <c r="G678" t="str">
        <f>VLOOKUP($A678, 'Medical Examinations_A_sheet'!$A$1:$J$2336, COLUMN('Medical Examinations_A_sheet'!F678), FALSE)</f>
        <v>No</v>
      </c>
      <c r="H678">
        <f>VLOOKUP($A678, 'Medical Examinations_A_sheet'!$A$1:$J$2336, COLUMN('Medical Examinations_A_sheet'!G678), FALSE)</f>
        <v>0</v>
      </c>
      <c r="I678" t="str">
        <f>VLOOKUP($A678, 'Medical Examinations_A_sheet'!$A$1:$J$2336, COLUMN('Medical Examinations_A_sheet'!H678), FALSE)</f>
        <v>No</v>
      </c>
      <c r="J678" t="str">
        <f>VLOOKUP($A678, 'Medical Examinations_A_sheet'!$A$1:$J$2336, COLUMN('Medical Examinations_A_sheet'!I678), FALSE)</f>
        <v>Obesity</v>
      </c>
      <c r="K678" t="str">
        <f>VLOOKUP($A678, 'Medical Examinations_A_sheet'!$A$1:$J$2336, COLUMN('Medical Examinations_A_sheet'!J678), FALSE)</f>
        <v>Diabetes</v>
      </c>
      <c r="L678" s="10">
        <f>VLOOKUP(Healthcare!$A678,'Hospitalisation Details_A_sheet'!$A$1:$K$2344,COLUMN('Hospitalisation Details_A_sheet'!F677),FALSE)</f>
        <v>14640.35</v>
      </c>
      <c r="M678" t="str">
        <f>VLOOKUP(Healthcare!$A678,'Hospitalisation Details_A_sheet'!$A$1:$K$2344,COLUMN('Hospitalisation Details_A_sheet'!G677),FALSE)</f>
        <v>tier - 2</v>
      </c>
      <c r="N678" t="str">
        <f>VLOOKUP(Healthcare!$A678,'Hospitalisation Details_A_sheet'!$A$1:$K$2344,COLUMN('Hospitalisation Details_A_sheet'!H677),FALSE)</f>
        <v>tier - 3</v>
      </c>
      <c r="O678" t="str">
        <f>VLOOKUP(Healthcare!$A678,'Hospitalisation Details_A_sheet'!$A$1:$K$2344,COLUMN('Hospitalisation Details_A_sheet'!I677),FALSE)</f>
        <v>R1026</v>
      </c>
      <c r="P678" s="8" t="str">
        <f>VLOOKUP(Healthcare!$A678,'Hospitalisation Details_A_sheet'!$A$1:$K$2344,COLUMN('Hospitalisation Details_A_sheet'!J677),FALSE)</f>
        <v>1-Sep-1967</v>
      </c>
      <c r="Q678">
        <f>VLOOKUP(Healthcare!$A678,'Hospitalisation Details_A_sheet'!$A$1:$K$2344,COLUMN('Hospitalisation Details_A_sheet'!K677),FALSE)</f>
        <v>55</v>
      </c>
    </row>
    <row r="679" spans="1:17" ht="15.6" x14ac:dyDescent="0.3">
      <c r="A679" s="1" t="s">
        <v>1693</v>
      </c>
      <c r="B679" s="24" t="str">
        <f>VLOOKUP('Customer Names_A_sheet'!$A679,'Customer Names_A_sheet'!$A$1:$E$2336,4,FALSE)</f>
        <v>Margaret E</v>
      </c>
      <c r="C679">
        <f>VLOOKUP($A679, 'Medical Examinations_A_sheet'!$A$1:$J$2336, COLUMN('Medical Examinations_A_sheet'!B679), FALSE)</f>
        <v>53.48</v>
      </c>
      <c r="D679">
        <f>VLOOKUP($A679, 'Medical Examinations_A_sheet'!$A$1:$J$2336, COLUMN('Medical Examinations_A_sheet'!C679), FALSE)</f>
        <v>5.64</v>
      </c>
      <c r="E679" t="str">
        <f>VLOOKUP($A679, 'Medical Examinations_A_sheet'!$A$1:$J$2336, COLUMN('Medical Examinations_A_sheet'!D679), FALSE)</f>
        <v>No</v>
      </c>
      <c r="F679" t="str">
        <f>VLOOKUP($A679, 'Medical Examinations_A_sheet'!$A$1:$J$2336, COLUMN('Medical Examinations_A_sheet'!E679), FALSE)</f>
        <v>No</v>
      </c>
      <c r="G679" t="str">
        <f>VLOOKUP($A679, 'Medical Examinations_A_sheet'!$A$1:$J$2336, COLUMN('Medical Examinations_A_sheet'!F679), FALSE)</f>
        <v>No</v>
      </c>
      <c r="H679">
        <f>VLOOKUP($A679, 'Medical Examinations_A_sheet'!$A$1:$J$2336, COLUMN('Medical Examinations_A_sheet'!G679), FALSE)</f>
        <v>0</v>
      </c>
      <c r="I679" t="str">
        <f>VLOOKUP($A679, 'Medical Examinations_A_sheet'!$A$1:$J$2336, COLUMN('Medical Examinations_A_sheet'!H679), FALSE)</f>
        <v>No</v>
      </c>
      <c r="J679" t="str">
        <f>VLOOKUP($A679, 'Medical Examinations_A_sheet'!$A$1:$J$2336, COLUMN('Medical Examinations_A_sheet'!I679), FALSE)</f>
        <v>Obesity</v>
      </c>
      <c r="K679" t="str">
        <f>VLOOKUP($A679, 'Medical Examinations_A_sheet'!$A$1:$J$2336, COLUMN('Medical Examinations_A_sheet'!J679), FALSE)</f>
        <v>Normal</v>
      </c>
      <c r="L679" s="10">
        <f>VLOOKUP(Healthcare!$A679,'Hospitalisation Details_A_sheet'!$A$1:$K$2344,COLUMN('Hospitalisation Details_A_sheet'!F678),FALSE)</f>
        <v>14630.52</v>
      </c>
      <c r="M679" t="str">
        <f>VLOOKUP(Healthcare!$A679,'Hospitalisation Details_A_sheet'!$A$1:$K$2344,COLUMN('Hospitalisation Details_A_sheet'!G678),FALSE)</f>
        <v>tier - 2</v>
      </c>
      <c r="N679" t="str">
        <f>VLOOKUP(Healthcare!$A679,'Hospitalisation Details_A_sheet'!$A$1:$K$2344,COLUMN('Hospitalisation Details_A_sheet'!H678),FALSE)</f>
        <v>tier - 3</v>
      </c>
      <c r="O679" t="str">
        <f>VLOOKUP(Healthcare!$A679,'Hospitalisation Details_A_sheet'!$A$1:$K$2344,COLUMN('Hospitalisation Details_A_sheet'!I678),FALSE)</f>
        <v>R1011</v>
      </c>
      <c r="P679" s="8" t="str">
        <f>VLOOKUP(Healthcare!$A679,'Hospitalisation Details_A_sheet'!$A$1:$K$2344,COLUMN('Hospitalisation Details_A_sheet'!J678),FALSE)</f>
        <v>21-Aug-1991</v>
      </c>
      <c r="Q679">
        <f>VLOOKUP(Healthcare!$A679,'Hospitalisation Details_A_sheet'!$A$1:$K$2344,COLUMN('Hospitalisation Details_A_sheet'!K678),FALSE)</f>
        <v>31</v>
      </c>
    </row>
    <row r="680" spans="1:17" ht="15.6" x14ac:dyDescent="0.3">
      <c r="A680" s="1" t="s">
        <v>1692</v>
      </c>
      <c r="B680" s="24" t="str">
        <f>VLOOKUP('Customer Names_A_sheet'!$A680,'Customer Names_A_sheet'!$A$1:$E$2336,4,FALSE)</f>
        <v>Mario J.</v>
      </c>
      <c r="C680">
        <f>VLOOKUP($A680, 'Medical Examinations_A_sheet'!$A$1:$J$2336, COLUMN('Medical Examinations_A_sheet'!B680), FALSE)</f>
        <v>35.5</v>
      </c>
      <c r="D680">
        <f>VLOOKUP($A680, 'Medical Examinations_A_sheet'!$A$1:$J$2336, COLUMN('Medical Examinations_A_sheet'!C680), FALSE)</f>
        <v>10.37</v>
      </c>
      <c r="E680" t="str">
        <f>VLOOKUP($A680, 'Medical Examinations_A_sheet'!$A$1:$J$2336, COLUMN('Medical Examinations_A_sheet'!D680), FALSE)</f>
        <v>No</v>
      </c>
      <c r="F680" t="str">
        <f>VLOOKUP($A680, 'Medical Examinations_A_sheet'!$A$1:$J$2336, COLUMN('Medical Examinations_A_sheet'!E680), FALSE)</f>
        <v>No</v>
      </c>
      <c r="G680" t="str">
        <f>VLOOKUP($A680, 'Medical Examinations_A_sheet'!$A$1:$J$2336, COLUMN('Medical Examinations_A_sheet'!F680), FALSE)</f>
        <v>No</v>
      </c>
      <c r="H680">
        <f>VLOOKUP($A680, 'Medical Examinations_A_sheet'!$A$1:$J$2336, COLUMN('Medical Examinations_A_sheet'!G680), FALSE)</f>
        <v>0</v>
      </c>
      <c r="I680" t="str">
        <f>VLOOKUP($A680, 'Medical Examinations_A_sheet'!$A$1:$J$2336, COLUMN('Medical Examinations_A_sheet'!H680), FALSE)</f>
        <v>No</v>
      </c>
      <c r="J680" t="str">
        <f>VLOOKUP($A680, 'Medical Examinations_A_sheet'!$A$1:$J$2336, COLUMN('Medical Examinations_A_sheet'!I680), FALSE)</f>
        <v>Obesity</v>
      </c>
      <c r="K680" t="str">
        <f>VLOOKUP($A680, 'Medical Examinations_A_sheet'!$A$1:$J$2336, COLUMN('Medical Examinations_A_sheet'!J680), FALSE)</f>
        <v>Diabetes</v>
      </c>
      <c r="L680" s="10">
        <f>VLOOKUP(Healthcare!$A680,'Hospitalisation Details_A_sheet'!$A$1:$K$2344,COLUMN('Hospitalisation Details_A_sheet'!F679),FALSE)</f>
        <v>14612.33</v>
      </c>
      <c r="M680" t="str">
        <f>VLOOKUP(Healthcare!$A680,'Hospitalisation Details_A_sheet'!$A$1:$K$2344,COLUMN('Hospitalisation Details_A_sheet'!G679),FALSE)</f>
        <v>tier - 2</v>
      </c>
      <c r="N680" t="str">
        <f>VLOOKUP(Healthcare!$A680,'Hospitalisation Details_A_sheet'!$A$1:$K$2344,COLUMN('Hospitalisation Details_A_sheet'!H679),FALSE)</f>
        <v>tier - 3</v>
      </c>
      <c r="O680" t="str">
        <f>VLOOKUP(Healthcare!$A680,'Hospitalisation Details_A_sheet'!$A$1:$K$2344,COLUMN('Hospitalisation Details_A_sheet'!I679),FALSE)</f>
        <v>R1021</v>
      </c>
      <c r="P680" s="8" t="str">
        <f>VLOOKUP(Healthcare!$A680,'Hospitalisation Details_A_sheet'!$A$1:$K$2344,COLUMN('Hospitalisation Details_A_sheet'!J679),FALSE)</f>
        <v>8-Nov-1965</v>
      </c>
      <c r="Q680">
        <f>VLOOKUP(Healthcare!$A680,'Hospitalisation Details_A_sheet'!$A$1:$K$2344,COLUMN('Hospitalisation Details_A_sheet'!K679),FALSE)</f>
        <v>57</v>
      </c>
    </row>
    <row r="681" spans="1:17" ht="15.6" x14ac:dyDescent="0.3">
      <c r="A681" s="1" t="s">
        <v>1691</v>
      </c>
      <c r="B681" s="24" t="str">
        <f>VLOOKUP('Customer Names_A_sheet'!$A681,'Customer Names_A_sheet'!$A$1:$E$2336,4,FALSE)</f>
        <v>Peter</v>
      </c>
      <c r="C681">
        <f>VLOOKUP($A681, 'Medical Examinations_A_sheet'!$A$1:$J$2336, COLUMN('Medical Examinations_A_sheet'!B681), FALSE)</f>
        <v>36.979999999999997</v>
      </c>
      <c r="D681">
        <f>VLOOKUP($A681, 'Medical Examinations_A_sheet'!$A$1:$J$2336, COLUMN('Medical Examinations_A_sheet'!C681), FALSE)</f>
        <v>9.56</v>
      </c>
      <c r="E681" t="str">
        <f>VLOOKUP($A681, 'Medical Examinations_A_sheet'!$A$1:$J$2336, COLUMN('Medical Examinations_A_sheet'!D681), FALSE)</f>
        <v>Yes</v>
      </c>
      <c r="F681" t="str">
        <f>VLOOKUP($A681, 'Medical Examinations_A_sheet'!$A$1:$J$2336, COLUMN('Medical Examinations_A_sheet'!E681), FALSE)</f>
        <v>No</v>
      </c>
      <c r="G681" t="str">
        <f>VLOOKUP($A681, 'Medical Examinations_A_sheet'!$A$1:$J$2336, COLUMN('Medical Examinations_A_sheet'!F681), FALSE)</f>
        <v>No</v>
      </c>
      <c r="H681">
        <f>VLOOKUP($A681, 'Medical Examinations_A_sheet'!$A$1:$J$2336, COLUMN('Medical Examinations_A_sheet'!G681), FALSE)</f>
        <v>0</v>
      </c>
      <c r="I681" t="str">
        <f>VLOOKUP($A681, 'Medical Examinations_A_sheet'!$A$1:$J$2336, COLUMN('Medical Examinations_A_sheet'!H681), FALSE)</f>
        <v>No</v>
      </c>
      <c r="J681" t="str">
        <f>VLOOKUP($A681, 'Medical Examinations_A_sheet'!$A$1:$J$2336, COLUMN('Medical Examinations_A_sheet'!I681), FALSE)</f>
        <v>Obesity</v>
      </c>
      <c r="K681" t="str">
        <f>VLOOKUP($A681, 'Medical Examinations_A_sheet'!$A$1:$J$2336, COLUMN('Medical Examinations_A_sheet'!J681), FALSE)</f>
        <v>Diabetes</v>
      </c>
      <c r="L681" s="10">
        <f>VLOOKUP(Healthcare!$A681,'Hospitalisation Details_A_sheet'!$A$1:$K$2344,COLUMN('Hospitalisation Details_A_sheet'!F680),FALSE)</f>
        <v>14600.62</v>
      </c>
      <c r="M681" t="str">
        <f>VLOOKUP(Healthcare!$A681,'Hospitalisation Details_A_sheet'!$A$1:$K$2344,COLUMN('Hospitalisation Details_A_sheet'!G680),FALSE)</f>
        <v>tier - 2</v>
      </c>
      <c r="N681" t="str">
        <f>VLOOKUP(Healthcare!$A681,'Hospitalisation Details_A_sheet'!$A$1:$K$2344,COLUMN('Hospitalisation Details_A_sheet'!H680),FALSE)</f>
        <v>tier - 3</v>
      </c>
      <c r="O681" t="str">
        <f>VLOOKUP(Healthcare!$A681,'Hospitalisation Details_A_sheet'!$A$1:$K$2344,COLUMN('Hospitalisation Details_A_sheet'!I680),FALSE)</f>
        <v>R1022</v>
      </c>
      <c r="P681" s="8" t="str">
        <f>VLOOKUP(Healthcare!$A681,'Hospitalisation Details_A_sheet'!$A$1:$K$2344,COLUMN('Hospitalisation Details_A_sheet'!J680),FALSE)</f>
        <v>18-Jul-1967</v>
      </c>
      <c r="Q681">
        <f>VLOOKUP(Healthcare!$A681,'Hospitalisation Details_A_sheet'!$A$1:$K$2344,COLUMN('Hospitalisation Details_A_sheet'!K680),FALSE)</f>
        <v>55</v>
      </c>
    </row>
    <row r="682" spans="1:17" ht="15.6" x14ac:dyDescent="0.3">
      <c r="A682" s="1" t="s">
        <v>1690</v>
      </c>
      <c r="B682" s="24" t="str">
        <f>VLOOKUP('Customer Names_A_sheet'!$A682,'Customer Names_A_sheet'!$A$1:$E$2336,4,FALSE)</f>
        <v>Carolina</v>
      </c>
      <c r="C682">
        <f>VLOOKUP($A682, 'Medical Examinations_A_sheet'!$A$1:$J$2336, COLUMN('Medical Examinations_A_sheet'!B682), FALSE)</f>
        <v>32.395000000000003</v>
      </c>
      <c r="D682">
        <f>VLOOKUP($A682, 'Medical Examinations_A_sheet'!$A$1:$J$2336, COLUMN('Medical Examinations_A_sheet'!C682), FALSE)</f>
        <v>8.23</v>
      </c>
      <c r="E682" t="str">
        <f>VLOOKUP($A682, 'Medical Examinations_A_sheet'!$A$1:$J$2336, COLUMN('Medical Examinations_A_sheet'!D682), FALSE)</f>
        <v>Yes</v>
      </c>
      <c r="F682" t="str">
        <f>VLOOKUP($A682, 'Medical Examinations_A_sheet'!$A$1:$J$2336, COLUMN('Medical Examinations_A_sheet'!E682), FALSE)</f>
        <v>No</v>
      </c>
      <c r="G682" t="str">
        <f>VLOOKUP($A682, 'Medical Examinations_A_sheet'!$A$1:$J$2336, COLUMN('Medical Examinations_A_sheet'!F682), FALSE)</f>
        <v>Yes</v>
      </c>
      <c r="H682">
        <f>VLOOKUP($A682, 'Medical Examinations_A_sheet'!$A$1:$J$2336, COLUMN('Medical Examinations_A_sheet'!G682), FALSE)</f>
        <v>1</v>
      </c>
      <c r="I682" t="str">
        <f>VLOOKUP($A682, 'Medical Examinations_A_sheet'!$A$1:$J$2336, COLUMN('Medical Examinations_A_sheet'!H682), FALSE)</f>
        <v>No</v>
      </c>
      <c r="J682" t="str">
        <f>VLOOKUP($A682, 'Medical Examinations_A_sheet'!$A$1:$J$2336, COLUMN('Medical Examinations_A_sheet'!I682), FALSE)</f>
        <v>Obesity</v>
      </c>
      <c r="K682" t="str">
        <f>VLOOKUP($A682, 'Medical Examinations_A_sheet'!$A$1:$J$2336, COLUMN('Medical Examinations_A_sheet'!J682), FALSE)</f>
        <v>Diabetes</v>
      </c>
      <c r="L682" s="10">
        <f>VLOOKUP(Healthcare!$A682,'Hospitalisation Details_A_sheet'!$A$1:$K$2344,COLUMN('Hospitalisation Details_A_sheet'!F681),FALSE)</f>
        <v>14590.63</v>
      </c>
      <c r="M682" t="str">
        <f>VLOOKUP(Healthcare!$A682,'Hospitalisation Details_A_sheet'!$A$1:$K$2344,COLUMN('Hospitalisation Details_A_sheet'!G681),FALSE)</f>
        <v>tier - 2</v>
      </c>
      <c r="N682" t="str">
        <f>VLOOKUP(Healthcare!$A682,'Hospitalisation Details_A_sheet'!$A$1:$K$2344,COLUMN('Hospitalisation Details_A_sheet'!H681),FALSE)</f>
        <v>tier - 1</v>
      </c>
      <c r="O682" t="str">
        <f>VLOOKUP(Healthcare!$A682,'Hospitalisation Details_A_sheet'!$A$1:$K$2344,COLUMN('Hospitalisation Details_A_sheet'!I681),FALSE)</f>
        <v>R1024</v>
      </c>
      <c r="P682" s="8" t="str">
        <f>VLOOKUP(Healthcare!$A682,'Hospitalisation Details_A_sheet'!$A$1:$K$2344,COLUMN('Hospitalisation Details_A_sheet'!J681),FALSE)</f>
        <v>14-Oct-1963</v>
      </c>
      <c r="Q682">
        <f>VLOOKUP(Healthcare!$A682,'Hospitalisation Details_A_sheet'!$A$1:$K$2344,COLUMN('Hospitalisation Details_A_sheet'!K681),FALSE)</f>
        <v>59</v>
      </c>
    </row>
    <row r="683" spans="1:17" ht="15.6" x14ac:dyDescent="0.3">
      <c r="A683" s="1" t="s">
        <v>1689</v>
      </c>
      <c r="B683" s="24" t="str">
        <f>VLOOKUP('Customer Names_A_sheet'!$A683,'Customer Names_A_sheet'!$A$1:$E$2336,4,FALSE)</f>
        <v>Jenny K.</v>
      </c>
      <c r="C683">
        <f>VLOOKUP($A683, 'Medical Examinations_A_sheet'!$A$1:$J$2336, COLUMN('Medical Examinations_A_sheet'!B683), FALSE)</f>
        <v>32.729999999999997</v>
      </c>
      <c r="D683">
        <f>VLOOKUP($A683, 'Medical Examinations_A_sheet'!$A$1:$J$2336, COLUMN('Medical Examinations_A_sheet'!C683), FALSE)</f>
        <v>7.03</v>
      </c>
      <c r="E683" t="str">
        <f>VLOOKUP($A683, 'Medical Examinations_A_sheet'!$A$1:$J$2336, COLUMN('Medical Examinations_A_sheet'!D683), FALSE)</f>
        <v>No</v>
      </c>
      <c r="F683" t="str">
        <f>VLOOKUP($A683, 'Medical Examinations_A_sheet'!$A$1:$J$2336, COLUMN('Medical Examinations_A_sheet'!E683), FALSE)</f>
        <v>No</v>
      </c>
      <c r="G683" t="str">
        <f>VLOOKUP($A683, 'Medical Examinations_A_sheet'!$A$1:$J$2336, COLUMN('Medical Examinations_A_sheet'!F683), FALSE)</f>
        <v>No</v>
      </c>
      <c r="H683">
        <f>VLOOKUP($A683, 'Medical Examinations_A_sheet'!$A$1:$J$2336, COLUMN('Medical Examinations_A_sheet'!G683), FALSE)</f>
        <v>0</v>
      </c>
      <c r="I683" t="str">
        <f>VLOOKUP($A683, 'Medical Examinations_A_sheet'!$A$1:$J$2336, COLUMN('Medical Examinations_A_sheet'!H683), FALSE)</f>
        <v>No</v>
      </c>
      <c r="J683" t="str">
        <f>VLOOKUP($A683, 'Medical Examinations_A_sheet'!$A$1:$J$2336, COLUMN('Medical Examinations_A_sheet'!I683), FALSE)</f>
        <v>Obesity</v>
      </c>
      <c r="K683" t="str">
        <f>VLOOKUP($A683, 'Medical Examinations_A_sheet'!$A$1:$J$2336, COLUMN('Medical Examinations_A_sheet'!J683), FALSE)</f>
        <v>Diabetes</v>
      </c>
      <c r="L683" s="10">
        <f>VLOOKUP(Healthcare!$A683,'Hospitalisation Details_A_sheet'!$A$1:$K$2344,COLUMN('Hospitalisation Details_A_sheet'!F682),FALSE)</f>
        <v>14574.64</v>
      </c>
      <c r="M683" t="str">
        <f>VLOOKUP(Healthcare!$A683,'Hospitalisation Details_A_sheet'!$A$1:$K$2344,COLUMN('Hospitalisation Details_A_sheet'!G682),FALSE)</f>
        <v>tier - 2</v>
      </c>
      <c r="N683" t="str">
        <f>VLOOKUP(Healthcare!$A683,'Hospitalisation Details_A_sheet'!$A$1:$K$2344,COLUMN('Hospitalisation Details_A_sheet'!H682),FALSE)</f>
        <v>tier - 1</v>
      </c>
      <c r="O683" t="str">
        <f>VLOOKUP(Healthcare!$A683,'Hospitalisation Details_A_sheet'!$A$1:$K$2344,COLUMN('Hospitalisation Details_A_sheet'!I682),FALSE)</f>
        <v>R1025</v>
      </c>
      <c r="P683" s="8" t="str">
        <f>VLOOKUP(Healthcare!$A683,'Hospitalisation Details_A_sheet'!$A$1:$K$2344,COLUMN('Hospitalisation Details_A_sheet'!J682),FALSE)</f>
        <v>3-Dec-1962</v>
      </c>
      <c r="Q683">
        <f>VLOOKUP(Healthcare!$A683,'Hospitalisation Details_A_sheet'!$A$1:$K$2344,COLUMN('Hospitalisation Details_A_sheet'!K682),FALSE)</f>
        <v>60</v>
      </c>
    </row>
    <row r="684" spans="1:17" ht="15.6" x14ac:dyDescent="0.3">
      <c r="A684" s="1" t="s">
        <v>1688</v>
      </c>
      <c r="B684" s="24" t="str">
        <f>VLOOKUP('Customer Names_A_sheet'!$A684,'Customer Names_A_sheet'!$A$1:$E$2336,4,FALSE)</f>
        <v>Jessica</v>
      </c>
      <c r="C684">
        <f>VLOOKUP($A684, 'Medical Examinations_A_sheet'!$A$1:$J$2336, COLUMN('Medical Examinations_A_sheet'!B684), FALSE)</f>
        <v>20.52</v>
      </c>
      <c r="D684">
        <f>VLOOKUP($A684, 'Medical Examinations_A_sheet'!$A$1:$J$2336, COLUMN('Medical Examinations_A_sheet'!C684), FALSE)</f>
        <v>5.45</v>
      </c>
      <c r="E684" t="str">
        <f>VLOOKUP($A684, 'Medical Examinations_A_sheet'!$A$1:$J$2336, COLUMN('Medical Examinations_A_sheet'!D684), FALSE)</f>
        <v>No</v>
      </c>
      <c r="F684" t="str">
        <f>VLOOKUP($A684, 'Medical Examinations_A_sheet'!$A$1:$J$2336, COLUMN('Medical Examinations_A_sheet'!E684), FALSE)</f>
        <v>No</v>
      </c>
      <c r="G684" t="str">
        <f>VLOOKUP($A684, 'Medical Examinations_A_sheet'!$A$1:$J$2336, COLUMN('Medical Examinations_A_sheet'!F684), FALSE)</f>
        <v>No</v>
      </c>
      <c r="H684">
        <f>VLOOKUP($A684, 'Medical Examinations_A_sheet'!$A$1:$J$2336, COLUMN('Medical Examinations_A_sheet'!G684), FALSE)</f>
        <v>1</v>
      </c>
      <c r="I684" t="str">
        <f>VLOOKUP($A684, 'Medical Examinations_A_sheet'!$A$1:$J$2336, COLUMN('Medical Examinations_A_sheet'!H684), FALSE)</f>
        <v>Yes</v>
      </c>
      <c r="J684" t="str">
        <f>VLOOKUP($A684, 'Medical Examinations_A_sheet'!$A$1:$J$2336, COLUMN('Medical Examinations_A_sheet'!I684), FALSE)</f>
        <v>Normal Weight</v>
      </c>
      <c r="K684" t="str">
        <f>VLOOKUP($A684, 'Medical Examinations_A_sheet'!$A$1:$J$2336, COLUMN('Medical Examinations_A_sheet'!J684), FALSE)</f>
        <v>Normal</v>
      </c>
      <c r="L684" s="10">
        <f>VLOOKUP(Healthcare!$A684,'Hospitalisation Details_A_sheet'!$A$1:$K$2344,COLUMN('Hospitalisation Details_A_sheet'!F683),FALSE)</f>
        <v>14571.89</v>
      </c>
      <c r="M684" t="str">
        <f>VLOOKUP(Healthcare!$A684,'Hospitalisation Details_A_sheet'!$A$1:$K$2344,COLUMN('Hospitalisation Details_A_sheet'!G683),FALSE)</f>
        <v>tier - 2</v>
      </c>
      <c r="N684" t="str">
        <f>VLOOKUP(Healthcare!$A684,'Hospitalisation Details_A_sheet'!$A$1:$K$2344,COLUMN('Hospitalisation Details_A_sheet'!H683),FALSE)</f>
        <v>tier - 1</v>
      </c>
      <c r="O684" t="str">
        <f>VLOOKUP(Healthcare!$A684,'Hospitalisation Details_A_sheet'!$A$1:$K$2344,COLUMN('Hospitalisation Details_A_sheet'!I683),FALSE)</f>
        <v>R1024</v>
      </c>
      <c r="P684" s="8" t="str">
        <f>VLOOKUP(Healthcare!$A684,'Hospitalisation Details_A_sheet'!$A$1:$K$2344,COLUMN('Hospitalisation Details_A_sheet'!J683),FALSE)</f>
        <v>12-Sep-1998</v>
      </c>
      <c r="Q684">
        <f>VLOOKUP(Healthcare!$A684,'Hospitalisation Details_A_sheet'!$A$1:$K$2344,COLUMN('Hospitalisation Details_A_sheet'!K683),FALSE)</f>
        <v>24</v>
      </c>
    </row>
    <row r="685" spans="1:17" ht="15.6" x14ac:dyDescent="0.3">
      <c r="A685" s="1" t="s">
        <v>1687</v>
      </c>
      <c r="B685" s="24" t="str">
        <f>VLOOKUP('Customer Names_A_sheet'!$A685,'Customer Names_A_sheet'!$A$1:$E$2336,4,FALSE)</f>
        <v>Kimberly D</v>
      </c>
      <c r="C685">
        <f>VLOOKUP($A685, 'Medical Examinations_A_sheet'!$A$1:$J$2336, COLUMN('Medical Examinations_A_sheet'!B685), FALSE)</f>
        <v>51.72</v>
      </c>
      <c r="D685">
        <f>VLOOKUP($A685, 'Medical Examinations_A_sheet'!$A$1:$J$2336, COLUMN('Medical Examinations_A_sheet'!C685), FALSE)</f>
        <v>5.76</v>
      </c>
      <c r="E685" t="str">
        <f>VLOOKUP($A685, 'Medical Examinations_A_sheet'!$A$1:$J$2336, COLUMN('Medical Examinations_A_sheet'!D685), FALSE)</f>
        <v>No</v>
      </c>
      <c r="F685" t="str">
        <f>VLOOKUP($A685, 'Medical Examinations_A_sheet'!$A$1:$J$2336, COLUMN('Medical Examinations_A_sheet'!E685), FALSE)</f>
        <v>No</v>
      </c>
      <c r="G685" t="str">
        <f>VLOOKUP($A685, 'Medical Examinations_A_sheet'!$A$1:$J$2336, COLUMN('Medical Examinations_A_sheet'!F685), FALSE)</f>
        <v>No</v>
      </c>
      <c r="H685">
        <f>VLOOKUP($A685, 'Medical Examinations_A_sheet'!$A$1:$J$2336, COLUMN('Medical Examinations_A_sheet'!G685), FALSE)</f>
        <v>0</v>
      </c>
      <c r="I685" t="str">
        <f>VLOOKUP($A685, 'Medical Examinations_A_sheet'!$A$1:$J$2336, COLUMN('Medical Examinations_A_sheet'!H685), FALSE)</f>
        <v>No</v>
      </c>
      <c r="J685" t="str">
        <f>VLOOKUP($A685, 'Medical Examinations_A_sheet'!$A$1:$J$2336, COLUMN('Medical Examinations_A_sheet'!I685), FALSE)</f>
        <v>Obesity</v>
      </c>
      <c r="K685" t="str">
        <f>VLOOKUP($A685, 'Medical Examinations_A_sheet'!$A$1:$J$2336, COLUMN('Medical Examinations_A_sheet'!J685), FALSE)</f>
        <v>Prediabetes</v>
      </c>
      <c r="L685" s="10">
        <f>VLOOKUP(Healthcare!$A685,'Hospitalisation Details_A_sheet'!$A$1:$K$2344,COLUMN('Hospitalisation Details_A_sheet'!F684),FALSE)</f>
        <v>14547.26</v>
      </c>
      <c r="M685" t="str">
        <f>VLOOKUP(Healthcare!$A685,'Hospitalisation Details_A_sheet'!$A$1:$K$2344,COLUMN('Hospitalisation Details_A_sheet'!G684),FALSE)</f>
        <v>tier - 2</v>
      </c>
      <c r="N685" t="str">
        <f>VLOOKUP(Healthcare!$A685,'Hospitalisation Details_A_sheet'!$A$1:$K$2344,COLUMN('Hospitalisation Details_A_sheet'!H684),FALSE)</f>
        <v>tier - 3</v>
      </c>
      <c r="O685" t="str">
        <f>VLOOKUP(Healthcare!$A685,'Hospitalisation Details_A_sheet'!$A$1:$K$2344,COLUMN('Hospitalisation Details_A_sheet'!I684),FALSE)</f>
        <v>R1011</v>
      </c>
      <c r="P685" s="8" t="str">
        <f>VLOOKUP(Healthcare!$A685,'Hospitalisation Details_A_sheet'!$A$1:$K$2344,COLUMN('Hospitalisation Details_A_sheet'!J684),FALSE)</f>
        <v>14-Jul-1989</v>
      </c>
      <c r="Q685">
        <f>VLOOKUP(Healthcare!$A685,'Hospitalisation Details_A_sheet'!$A$1:$K$2344,COLUMN('Hospitalisation Details_A_sheet'!K684),FALSE)</f>
        <v>33</v>
      </c>
    </row>
    <row r="686" spans="1:17" ht="15.6" x14ac:dyDescent="0.3">
      <c r="A686" s="1" t="s">
        <v>1686</v>
      </c>
      <c r="B686" s="24" t="str">
        <f>VLOOKUP('Customer Names_A_sheet'!$A686,'Customer Names_A_sheet'!$A$1:$E$2336,4,FALSE)</f>
        <v>Marc-Olivier</v>
      </c>
      <c r="C686">
        <f>VLOOKUP($A686, 'Medical Examinations_A_sheet'!$A$1:$J$2336, COLUMN('Medical Examinations_A_sheet'!B686), FALSE)</f>
        <v>50.2</v>
      </c>
      <c r="D686">
        <f>VLOOKUP($A686, 'Medical Examinations_A_sheet'!$A$1:$J$2336, COLUMN('Medical Examinations_A_sheet'!C686), FALSE)</f>
        <v>5.4</v>
      </c>
      <c r="E686" t="str">
        <f>VLOOKUP($A686, 'Medical Examinations_A_sheet'!$A$1:$J$2336, COLUMN('Medical Examinations_A_sheet'!D686), FALSE)</f>
        <v>No</v>
      </c>
      <c r="F686" t="str">
        <f>VLOOKUP($A686, 'Medical Examinations_A_sheet'!$A$1:$J$2336, COLUMN('Medical Examinations_A_sheet'!E686), FALSE)</f>
        <v>No</v>
      </c>
      <c r="G686" t="str">
        <f>VLOOKUP($A686, 'Medical Examinations_A_sheet'!$A$1:$J$2336, COLUMN('Medical Examinations_A_sheet'!F686), FALSE)</f>
        <v>No</v>
      </c>
      <c r="H686">
        <f>VLOOKUP($A686, 'Medical Examinations_A_sheet'!$A$1:$J$2336, COLUMN('Medical Examinations_A_sheet'!G686), FALSE)</f>
        <v>0</v>
      </c>
      <c r="I686" t="str">
        <f>VLOOKUP($A686, 'Medical Examinations_A_sheet'!$A$1:$J$2336, COLUMN('Medical Examinations_A_sheet'!H686), FALSE)</f>
        <v>No</v>
      </c>
      <c r="J686" t="str">
        <f>VLOOKUP($A686, 'Medical Examinations_A_sheet'!$A$1:$J$2336, COLUMN('Medical Examinations_A_sheet'!I686), FALSE)</f>
        <v>Obesity</v>
      </c>
      <c r="K686" t="str">
        <f>VLOOKUP($A686, 'Medical Examinations_A_sheet'!$A$1:$J$2336, COLUMN('Medical Examinations_A_sheet'!J686), FALSE)</f>
        <v>Normal</v>
      </c>
      <c r="L686" s="10">
        <f>VLOOKUP(Healthcare!$A686,'Hospitalisation Details_A_sheet'!$A$1:$K$2344,COLUMN('Hospitalisation Details_A_sheet'!F685),FALSE)</f>
        <v>14507.46</v>
      </c>
      <c r="M686" t="str">
        <f>VLOOKUP(Healthcare!$A686,'Hospitalisation Details_A_sheet'!$A$1:$K$2344,COLUMN('Hospitalisation Details_A_sheet'!G685),FALSE)</f>
        <v>tier - 2</v>
      </c>
      <c r="N686" t="str">
        <f>VLOOKUP(Healthcare!$A686,'Hospitalisation Details_A_sheet'!$A$1:$K$2344,COLUMN('Hospitalisation Details_A_sheet'!H685),FALSE)</f>
        <v>tier - 3</v>
      </c>
      <c r="O686" t="str">
        <f>VLOOKUP(Healthcare!$A686,'Hospitalisation Details_A_sheet'!$A$1:$K$2344,COLUMN('Hospitalisation Details_A_sheet'!I685),FALSE)</f>
        <v>R1012</v>
      </c>
      <c r="P686" s="8" t="str">
        <f>VLOOKUP(Healthcare!$A686,'Hospitalisation Details_A_sheet'!$A$1:$K$2344,COLUMN('Hospitalisation Details_A_sheet'!J685),FALSE)</f>
        <v>22-Jul-1989</v>
      </c>
      <c r="Q686">
        <f>VLOOKUP(Healthcare!$A686,'Hospitalisation Details_A_sheet'!$A$1:$K$2344,COLUMN('Hospitalisation Details_A_sheet'!K685),FALSE)</f>
        <v>33</v>
      </c>
    </row>
    <row r="687" spans="1:17" ht="15.6" x14ac:dyDescent="0.3">
      <c r="A687" s="1" t="s">
        <v>1685</v>
      </c>
      <c r="B687" s="24" t="str">
        <f>VLOOKUP('Customer Names_A_sheet'!$A687,'Customer Names_A_sheet'!$A$1:$E$2336,4,FALSE)</f>
        <v>Russell J</v>
      </c>
      <c r="C687">
        <f>VLOOKUP($A687, 'Medical Examinations_A_sheet'!$A$1:$J$2336, COLUMN('Medical Examinations_A_sheet'!B687), FALSE)</f>
        <v>25.52</v>
      </c>
      <c r="D687">
        <f>VLOOKUP($A687, 'Medical Examinations_A_sheet'!$A$1:$J$2336, COLUMN('Medical Examinations_A_sheet'!C687), FALSE)</f>
        <v>6.35</v>
      </c>
      <c r="E687" t="str">
        <f>VLOOKUP($A687, 'Medical Examinations_A_sheet'!$A$1:$J$2336, COLUMN('Medical Examinations_A_sheet'!D687), FALSE)</f>
        <v>No</v>
      </c>
      <c r="F687" t="str">
        <f>VLOOKUP($A687, 'Medical Examinations_A_sheet'!$A$1:$J$2336, COLUMN('Medical Examinations_A_sheet'!E687), FALSE)</f>
        <v>No</v>
      </c>
      <c r="G687" t="str">
        <f>VLOOKUP($A687, 'Medical Examinations_A_sheet'!$A$1:$J$2336, COLUMN('Medical Examinations_A_sheet'!F687), FALSE)</f>
        <v>Yes</v>
      </c>
      <c r="H687">
        <f>VLOOKUP($A687, 'Medical Examinations_A_sheet'!$A$1:$J$2336, COLUMN('Medical Examinations_A_sheet'!G687), FALSE)</f>
        <v>1</v>
      </c>
      <c r="I687" t="str">
        <f>VLOOKUP($A687, 'Medical Examinations_A_sheet'!$A$1:$J$2336, COLUMN('Medical Examinations_A_sheet'!H687), FALSE)</f>
        <v>No</v>
      </c>
      <c r="J687" t="str">
        <f>VLOOKUP($A687, 'Medical Examinations_A_sheet'!$A$1:$J$2336, COLUMN('Medical Examinations_A_sheet'!I687), FALSE)</f>
        <v>Overweight</v>
      </c>
      <c r="K687" t="str">
        <f>VLOOKUP($A687, 'Medical Examinations_A_sheet'!$A$1:$J$2336, COLUMN('Medical Examinations_A_sheet'!J687), FALSE)</f>
        <v>Prediabetes</v>
      </c>
      <c r="L687" s="10">
        <f>VLOOKUP(Healthcare!$A687,'Hospitalisation Details_A_sheet'!$A$1:$K$2344,COLUMN('Hospitalisation Details_A_sheet'!F686),FALSE)</f>
        <v>14478.33</v>
      </c>
      <c r="M687" t="str">
        <f>VLOOKUP(Healthcare!$A687,'Hospitalisation Details_A_sheet'!$A$1:$K$2344,COLUMN('Hospitalisation Details_A_sheet'!G686),FALSE)</f>
        <v>tier - 2</v>
      </c>
      <c r="N687" t="str">
        <f>VLOOKUP(Healthcare!$A687,'Hospitalisation Details_A_sheet'!$A$1:$K$2344,COLUMN('Hospitalisation Details_A_sheet'!H686),FALSE)</f>
        <v>tier - 2</v>
      </c>
      <c r="O687" t="str">
        <f>VLOOKUP(Healthcare!$A687,'Hospitalisation Details_A_sheet'!$A$1:$K$2344,COLUMN('Hospitalisation Details_A_sheet'!I686),FALSE)</f>
        <v>R1013</v>
      </c>
      <c r="P687" s="8" t="str">
        <f>VLOOKUP(Healthcare!$A687,'Hospitalisation Details_A_sheet'!$A$1:$K$2344,COLUMN('Hospitalisation Details_A_sheet'!J686),FALSE)</f>
        <v>20-Oct-1979</v>
      </c>
      <c r="Q687">
        <f>VLOOKUP(Healthcare!$A687,'Hospitalisation Details_A_sheet'!$A$1:$K$2344,COLUMN('Hospitalisation Details_A_sheet'!K686),FALSE)</f>
        <v>43</v>
      </c>
    </row>
    <row r="688" spans="1:17" ht="15.6" x14ac:dyDescent="0.3">
      <c r="A688" s="1" t="s">
        <v>1684</v>
      </c>
      <c r="B688" s="24" t="str">
        <f>VLOOKUP('Customer Names_A_sheet'!$A688,'Customer Names_A_sheet'!$A$1:$E$2336,4,FALSE)</f>
        <v>Karine</v>
      </c>
      <c r="C688">
        <f>VLOOKUP($A688, 'Medical Examinations_A_sheet'!$A$1:$J$2336, COLUMN('Medical Examinations_A_sheet'!B688), FALSE)</f>
        <v>35.200000000000003</v>
      </c>
      <c r="D688">
        <f>VLOOKUP($A688, 'Medical Examinations_A_sheet'!$A$1:$J$2336, COLUMN('Medical Examinations_A_sheet'!C688), FALSE)</f>
        <v>6.26</v>
      </c>
      <c r="E688" t="str">
        <f>VLOOKUP($A688, 'Medical Examinations_A_sheet'!$A$1:$J$2336, COLUMN('Medical Examinations_A_sheet'!D688), FALSE)</f>
        <v>Yes</v>
      </c>
      <c r="F688" t="str">
        <f>VLOOKUP($A688, 'Medical Examinations_A_sheet'!$A$1:$J$2336, COLUMN('Medical Examinations_A_sheet'!E688), FALSE)</f>
        <v>No</v>
      </c>
      <c r="G688" t="str">
        <f>VLOOKUP($A688, 'Medical Examinations_A_sheet'!$A$1:$J$2336, COLUMN('Medical Examinations_A_sheet'!F688), FALSE)</f>
        <v>No</v>
      </c>
      <c r="H688">
        <f>VLOOKUP($A688, 'Medical Examinations_A_sheet'!$A$1:$J$2336, COLUMN('Medical Examinations_A_sheet'!G688), FALSE)</f>
        <v>2</v>
      </c>
      <c r="I688" t="str">
        <f>VLOOKUP($A688, 'Medical Examinations_A_sheet'!$A$1:$J$2336, COLUMN('Medical Examinations_A_sheet'!H688), FALSE)</f>
        <v>No</v>
      </c>
      <c r="J688" t="str">
        <f>VLOOKUP($A688, 'Medical Examinations_A_sheet'!$A$1:$J$2336, COLUMN('Medical Examinations_A_sheet'!I688), FALSE)</f>
        <v>Obesity</v>
      </c>
      <c r="K688" t="str">
        <f>VLOOKUP($A688, 'Medical Examinations_A_sheet'!$A$1:$J$2336, COLUMN('Medical Examinations_A_sheet'!J688), FALSE)</f>
        <v>Prediabetes</v>
      </c>
      <c r="L688" s="10">
        <f>VLOOKUP(Healthcare!$A688,'Hospitalisation Details_A_sheet'!$A$1:$K$2344,COLUMN('Hospitalisation Details_A_sheet'!F687),FALSE)</f>
        <v>14474.68</v>
      </c>
      <c r="M688" t="str">
        <f>VLOOKUP(Healthcare!$A688,'Hospitalisation Details_A_sheet'!$A$1:$K$2344,COLUMN('Hospitalisation Details_A_sheet'!G687),FALSE)</f>
        <v>tier - 2</v>
      </c>
      <c r="N688" t="str">
        <f>VLOOKUP(Healthcare!$A688,'Hospitalisation Details_A_sheet'!$A$1:$K$2344,COLUMN('Hospitalisation Details_A_sheet'!H687),FALSE)</f>
        <v>tier - 2</v>
      </c>
      <c r="O688" t="str">
        <f>VLOOKUP(Healthcare!$A688,'Hospitalisation Details_A_sheet'!$A$1:$K$2344,COLUMN('Hospitalisation Details_A_sheet'!I687),FALSE)</f>
        <v>R1013</v>
      </c>
      <c r="P688" s="8" t="str">
        <f>VLOOKUP(Healthcare!$A688,'Hospitalisation Details_A_sheet'!$A$1:$K$2344,COLUMN('Hospitalisation Details_A_sheet'!J687),FALSE)</f>
        <v>20-Nov-1959</v>
      </c>
      <c r="Q688">
        <f>VLOOKUP(Healthcare!$A688,'Hospitalisation Details_A_sheet'!$A$1:$K$2344,COLUMN('Hospitalisation Details_A_sheet'!K687),FALSE)</f>
        <v>63</v>
      </c>
    </row>
    <row r="689" spans="1:17" ht="15.6" x14ac:dyDescent="0.3">
      <c r="A689" s="1" t="s">
        <v>1683</v>
      </c>
      <c r="B689" s="24" t="str">
        <f>VLOOKUP('Customer Names_A_sheet'!$A689,'Customer Names_A_sheet'!$A$1:$E$2336,4,FALSE)</f>
        <v>Ms.  Cheryl</v>
      </c>
      <c r="C689">
        <f>VLOOKUP($A689, 'Medical Examinations_A_sheet'!$A$1:$J$2336, COLUMN('Medical Examinations_A_sheet'!B689), FALSE)</f>
        <v>41.26</v>
      </c>
      <c r="D689">
        <f>VLOOKUP($A689, 'Medical Examinations_A_sheet'!$A$1:$J$2336, COLUMN('Medical Examinations_A_sheet'!C689), FALSE)</f>
        <v>5.97</v>
      </c>
      <c r="E689" t="str">
        <f>VLOOKUP($A689, 'Medical Examinations_A_sheet'!$A$1:$J$2336, COLUMN('Medical Examinations_A_sheet'!D689), FALSE)</f>
        <v>Yes</v>
      </c>
      <c r="F689" t="str">
        <f>VLOOKUP($A689, 'Medical Examinations_A_sheet'!$A$1:$J$2336, COLUMN('Medical Examinations_A_sheet'!E689), FALSE)</f>
        <v>No</v>
      </c>
      <c r="G689" t="str">
        <f>VLOOKUP($A689, 'Medical Examinations_A_sheet'!$A$1:$J$2336, COLUMN('Medical Examinations_A_sheet'!F689), FALSE)</f>
        <v>No</v>
      </c>
      <c r="H689">
        <f>VLOOKUP($A689, 'Medical Examinations_A_sheet'!$A$1:$J$2336, COLUMN('Medical Examinations_A_sheet'!G689), FALSE)</f>
        <v>0</v>
      </c>
      <c r="I689" t="str">
        <f>VLOOKUP($A689, 'Medical Examinations_A_sheet'!$A$1:$J$2336, COLUMN('Medical Examinations_A_sheet'!H689), FALSE)</f>
        <v>No</v>
      </c>
      <c r="J689" t="str">
        <f>VLOOKUP($A689, 'Medical Examinations_A_sheet'!$A$1:$J$2336, COLUMN('Medical Examinations_A_sheet'!I689), FALSE)</f>
        <v>Obesity</v>
      </c>
      <c r="K689" t="str">
        <f>VLOOKUP($A689, 'Medical Examinations_A_sheet'!$A$1:$J$2336, COLUMN('Medical Examinations_A_sheet'!J689), FALSE)</f>
        <v>Prediabetes</v>
      </c>
      <c r="L689" s="10">
        <f>VLOOKUP(Healthcare!$A689,'Hospitalisation Details_A_sheet'!$A$1:$K$2344,COLUMN('Hospitalisation Details_A_sheet'!F688),FALSE)</f>
        <v>14470.01</v>
      </c>
      <c r="M689" t="str">
        <f>VLOOKUP(Healthcare!$A689,'Hospitalisation Details_A_sheet'!$A$1:$K$2344,COLUMN('Hospitalisation Details_A_sheet'!G688),FALSE)</f>
        <v>tier - 2</v>
      </c>
      <c r="N689" t="str">
        <f>VLOOKUP(Healthcare!$A689,'Hospitalisation Details_A_sheet'!$A$1:$K$2344,COLUMN('Hospitalisation Details_A_sheet'!H688),FALSE)</f>
        <v>tier - 3</v>
      </c>
      <c r="O689" t="str">
        <f>VLOOKUP(Healthcare!$A689,'Hospitalisation Details_A_sheet'!$A$1:$K$2344,COLUMN('Hospitalisation Details_A_sheet'!I688),FALSE)</f>
        <v>R1012</v>
      </c>
      <c r="P689" s="8" t="str">
        <f>VLOOKUP(Healthcare!$A689,'Hospitalisation Details_A_sheet'!$A$1:$K$2344,COLUMN('Hospitalisation Details_A_sheet'!J688),FALSE)</f>
        <v>27-Nov-1976</v>
      </c>
      <c r="Q689">
        <f>VLOOKUP(Healthcare!$A689,'Hospitalisation Details_A_sheet'!$A$1:$K$2344,COLUMN('Hospitalisation Details_A_sheet'!K688),FALSE)</f>
        <v>46</v>
      </c>
    </row>
    <row r="690" spans="1:17" ht="15.6" x14ac:dyDescent="0.3">
      <c r="A690" s="1" t="s">
        <v>1682</v>
      </c>
      <c r="B690" s="24" t="str">
        <f>VLOOKUP('Customer Names_A_sheet'!$A690,'Customer Names_A_sheet'!$A$1:$E$2336,4,FALSE)</f>
        <v>Allison M.</v>
      </c>
      <c r="C690">
        <f>VLOOKUP($A690, 'Medical Examinations_A_sheet'!$A$1:$J$2336, COLUMN('Medical Examinations_A_sheet'!B690), FALSE)</f>
        <v>17.195</v>
      </c>
      <c r="D690">
        <f>VLOOKUP($A690, 'Medical Examinations_A_sheet'!$A$1:$J$2336, COLUMN('Medical Examinations_A_sheet'!C690), FALSE)</f>
        <v>5.29</v>
      </c>
      <c r="E690" t="str">
        <f>VLOOKUP($A690, 'Medical Examinations_A_sheet'!$A$1:$J$2336, COLUMN('Medical Examinations_A_sheet'!D690), FALSE)</f>
        <v>Yes</v>
      </c>
      <c r="F690" t="str">
        <f>VLOOKUP($A690, 'Medical Examinations_A_sheet'!$A$1:$J$2336, COLUMN('Medical Examinations_A_sheet'!E690), FALSE)</f>
        <v>No</v>
      </c>
      <c r="G690" t="str">
        <f>VLOOKUP($A690, 'Medical Examinations_A_sheet'!$A$1:$J$2336, COLUMN('Medical Examinations_A_sheet'!F690), FALSE)</f>
        <v>No</v>
      </c>
      <c r="H690">
        <f>VLOOKUP($A690, 'Medical Examinations_A_sheet'!$A$1:$J$2336, COLUMN('Medical Examinations_A_sheet'!G690), FALSE)</f>
        <v>0</v>
      </c>
      <c r="I690" t="str">
        <f>VLOOKUP($A690, 'Medical Examinations_A_sheet'!$A$1:$J$2336, COLUMN('Medical Examinations_A_sheet'!H690), FALSE)</f>
        <v>Yes</v>
      </c>
      <c r="J690" t="str">
        <f>VLOOKUP($A690, 'Medical Examinations_A_sheet'!$A$1:$J$2336, COLUMN('Medical Examinations_A_sheet'!I690), FALSE)</f>
        <v>Underweight</v>
      </c>
      <c r="K690" t="str">
        <f>VLOOKUP($A690, 'Medical Examinations_A_sheet'!$A$1:$J$2336, COLUMN('Medical Examinations_A_sheet'!J690), FALSE)</f>
        <v>Normal</v>
      </c>
      <c r="L690" s="10">
        <f>VLOOKUP(Healthcare!$A690,'Hospitalisation Details_A_sheet'!$A$1:$K$2344,COLUMN('Hospitalisation Details_A_sheet'!F689),FALSE)</f>
        <v>14455.64</v>
      </c>
      <c r="M690" t="str">
        <f>VLOOKUP(Healthcare!$A690,'Hospitalisation Details_A_sheet'!$A$1:$K$2344,COLUMN('Hospitalisation Details_A_sheet'!G689),FALSE)</f>
        <v>tier - 2</v>
      </c>
      <c r="N690" t="str">
        <f>VLOOKUP(Healthcare!$A690,'Hospitalisation Details_A_sheet'!$A$1:$K$2344,COLUMN('Hospitalisation Details_A_sheet'!H689),FALSE)</f>
        <v>tier - 3</v>
      </c>
      <c r="O690" t="str">
        <f>VLOOKUP(Healthcare!$A690,'Hospitalisation Details_A_sheet'!$A$1:$K$2344,COLUMN('Hospitalisation Details_A_sheet'!I689),FALSE)</f>
        <v>R1024</v>
      </c>
      <c r="P690" s="8" t="str">
        <f>VLOOKUP(Healthcare!$A690,'Hospitalisation Details_A_sheet'!$A$1:$K$2344,COLUMN('Hospitalisation Details_A_sheet'!J689),FALSE)</f>
        <v>10-Nov-1996</v>
      </c>
      <c r="Q690">
        <f>VLOOKUP(Healthcare!$A690,'Hospitalisation Details_A_sheet'!$A$1:$K$2344,COLUMN('Hospitalisation Details_A_sheet'!K689),FALSE)</f>
        <v>26</v>
      </c>
    </row>
    <row r="691" spans="1:17" ht="15.6" x14ac:dyDescent="0.3">
      <c r="A691" s="1" t="s">
        <v>1681</v>
      </c>
      <c r="B691" s="24" t="str">
        <f>VLOOKUP('Customer Names_A_sheet'!$A691,'Customer Names_A_sheet'!$A$1:$E$2336,4,FALSE)</f>
        <v>Adriana</v>
      </c>
      <c r="C691">
        <f>VLOOKUP($A691, 'Medical Examinations_A_sheet'!$A$1:$J$2336, COLUMN('Medical Examinations_A_sheet'!B691), FALSE)</f>
        <v>23.085000000000001</v>
      </c>
      <c r="D691">
        <f>VLOOKUP($A691, 'Medical Examinations_A_sheet'!$A$1:$J$2336, COLUMN('Medical Examinations_A_sheet'!C691), FALSE)</f>
        <v>4.2699999999999996</v>
      </c>
      <c r="E691" t="str">
        <f>VLOOKUP($A691, 'Medical Examinations_A_sheet'!$A$1:$J$2336, COLUMN('Medical Examinations_A_sheet'!D691), FALSE)</f>
        <v>Yes</v>
      </c>
      <c r="F691" t="str">
        <f>VLOOKUP($A691, 'Medical Examinations_A_sheet'!$A$1:$J$2336, COLUMN('Medical Examinations_A_sheet'!E691), FALSE)</f>
        <v>No</v>
      </c>
      <c r="G691" t="str">
        <f>VLOOKUP($A691, 'Medical Examinations_A_sheet'!$A$1:$J$2336, COLUMN('Medical Examinations_A_sheet'!F691), FALSE)</f>
        <v>No</v>
      </c>
      <c r="H691">
        <f>VLOOKUP($A691, 'Medical Examinations_A_sheet'!$A$1:$J$2336, COLUMN('Medical Examinations_A_sheet'!G691), FALSE)</f>
        <v>2</v>
      </c>
      <c r="I691" t="str">
        <f>VLOOKUP($A691, 'Medical Examinations_A_sheet'!$A$1:$J$2336, COLUMN('Medical Examinations_A_sheet'!H691), FALSE)</f>
        <v>No</v>
      </c>
      <c r="J691" t="str">
        <f>VLOOKUP($A691, 'Medical Examinations_A_sheet'!$A$1:$J$2336, COLUMN('Medical Examinations_A_sheet'!I691), FALSE)</f>
        <v>Normal Weight</v>
      </c>
      <c r="K691" t="str">
        <f>VLOOKUP($A691, 'Medical Examinations_A_sheet'!$A$1:$J$2336, COLUMN('Medical Examinations_A_sheet'!J691), FALSE)</f>
        <v>Normal</v>
      </c>
      <c r="L691" s="10">
        <f>VLOOKUP(Healthcare!$A691,'Hospitalisation Details_A_sheet'!$A$1:$K$2344,COLUMN('Hospitalisation Details_A_sheet'!F690),FALSE)</f>
        <v>14451.84</v>
      </c>
      <c r="M691" t="str">
        <f>VLOOKUP(Healthcare!$A691,'Hospitalisation Details_A_sheet'!$A$1:$K$2344,COLUMN('Hospitalisation Details_A_sheet'!G690),FALSE)</f>
        <v>tier - 2</v>
      </c>
      <c r="N691" t="str">
        <f>VLOOKUP(Healthcare!$A691,'Hospitalisation Details_A_sheet'!$A$1:$K$2344,COLUMN('Hospitalisation Details_A_sheet'!H690),FALSE)</f>
        <v>tier - 3</v>
      </c>
      <c r="O691" t="str">
        <f>VLOOKUP(Healthcare!$A691,'Hospitalisation Details_A_sheet'!$A$1:$K$2344,COLUMN('Hospitalisation Details_A_sheet'!I690),FALSE)</f>
        <v>R1023</v>
      </c>
      <c r="P691" s="8" t="str">
        <f>VLOOKUP(Healthcare!$A691,'Hospitalisation Details_A_sheet'!$A$1:$K$2344,COLUMN('Hospitalisation Details_A_sheet'!J690),FALSE)</f>
        <v>3-Aug-1959</v>
      </c>
      <c r="Q691">
        <f>VLOOKUP(Healthcare!$A691,'Hospitalisation Details_A_sheet'!$A$1:$K$2344,COLUMN('Hospitalisation Details_A_sheet'!K690),FALSE)</f>
        <v>63</v>
      </c>
    </row>
    <row r="692" spans="1:17" ht="15.6" x14ac:dyDescent="0.3">
      <c r="A692" s="1" t="s">
        <v>1680</v>
      </c>
      <c r="B692" s="24" t="str">
        <f>VLOOKUP('Customer Names_A_sheet'!$A692,'Customer Names_A_sheet'!$A$1:$E$2336,4,FALSE)</f>
        <v>Miranda J</v>
      </c>
      <c r="C692">
        <f>VLOOKUP($A692, 'Medical Examinations_A_sheet'!$A$1:$J$2336, COLUMN('Medical Examinations_A_sheet'!B692), FALSE)</f>
        <v>21.66</v>
      </c>
      <c r="D692">
        <f>VLOOKUP($A692, 'Medical Examinations_A_sheet'!$A$1:$J$2336, COLUMN('Medical Examinations_A_sheet'!C692), FALSE)</f>
        <v>5.2</v>
      </c>
      <c r="E692" t="str">
        <f>VLOOKUP($A692, 'Medical Examinations_A_sheet'!$A$1:$J$2336, COLUMN('Medical Examinations_A_sheet'!D692), FALSE)</f>
        <v>Yes</v>
      </c>
      <c r="F692" t="str">
        <f>VLOOKUP($A692, 'Medical Examinations_A_sheet'!$A$1:$J$2336, COLUMN('Medical Examinations_A_sheet'!E692), FALSE)</f>
        <v>No</v>
      </c>
      <c r="G692" t="str">
        <f>VLOOKUP($A692, 'Medical Examinations_A_sheet'!$A$1:$J$2336, COLUMN('Medical Examinations_A_sheet'!F692), FALSE)</f>
        <v>No</v>
      </c>
      <c r="H692">
        <f>VLOOKUP($A692, 'Medical Examinations_A_sheet'!$A$1:$J$2336, COLUMN('Medical Examinations_A_sheet'!G692), FALSE)</f>
        <v>2</v>
      </c>
      <c r="I692" t="str">
        <f>VLOOKUP($A692, 'Medical Examinations_A_sheet'!$A$1:$J$2336, COLUMN('Medical Examinations_A_sheet'!H692), FALSE)</f>
        <v>No</v>
      </c>
      <c r="J692" t="str">
        <f>VLOOKUP($A692, 'Medical Examinations_A_sheet'!$A$1:$J$2336, COLUMN('Medical Examinations_A_sheet'!I692), FALSE)</f>
        <v>Normal Weight</v>
      </c>
      <c r="K692" t="str">
        <f>VLOOKUP($A692, 'Medical Examinations_A_sheet'!$A$1:$J$2336, COLUMN('Medical Examinations_A_sheet'!J692), FALSE)</f>
        <v>Normal</v>
      </c>
      <c r="L692" s="10">
        <f>VLOOKUP(Healthcare!$A692,'Hospitalisation Details_A_sheet'!$A$1:$K$2344,COLUMN('Hospitalisation Details_A_sheet'!F691),FALSE)</f>
        <v>14449.85</v>
      </c>
      <c r="M692" t="str">
        <f>VLOOKUP(Healthcare!$A692,'Hospitalisation Details_A_sheet'!$A$1:$K$2344,COLUMN('Hospitalisation Details_A_sheet'!G691),FALSE)</f>
        <v>tier - 2</v>
      </c>
      <c r="N692" t="str">
        <f>VLOOKUP(Healthcare!$A692,'Hospitalisation Details_A_sheet'!$A$1:$K$2344,COLUMN('Hospitalisation Details_A_sheet'!H691),FALSE)</f>
        <v>tier - 1</v>
      </c>
      <c r="O692" t="str">
        <f>VLOOKUP(Healthcare!$A692,'Hospitalisation Details_A_sheet'!$A$1:$K$2344,COLUMN('Hospitalisation Details_A_sheet'!I691),FALSE)</f>
        <v>R1024</v>
      </c>
      <c r="P692" s="8" t="str">
        <f>VLOOKUP(Healthcare!$A692,'Hospitalisation Details_A_sheet'!$A$1:$K$2344,COLUMN('Hospitalisation Details_A_sheet'!J691),FALSE)</f>
        <v>29-Jun-1959</v>
      </c>
      <c r="Q692">
        <f>VLOOKUP(Healthcare!$A692,'Hospitalisation Details_A_sheet'!$A$1:$K$2344,COLUMN('Hospitalisation Details_A_sheet'!K691),FALSE)</f>
        <v>63</v>
      </c>
    </row>
    <row r="693" spans="1:17" ht="15.6" x14ac:dyDescent="0.3">
      <c r="A693" s="1" t="s">
        <v>1679</v>
      </c>
      <c r="B693" s="24" t="str">
        <f>VLOOKUP('Customer Names_A_sheet'!$A693,'Customer Names_A_sheet'!$A$1:$E$2336,4,FALSE)</f>
        <v>Mr.  Roberto</v>
      </c>
      <c r="C693">
        <f>VLOOKUP($A693, 'Medical Examinations_A_sheet'!$A$1:$J$2336, COLUMN('Medical Examinations_A_sheet'!B693), FALSE)</f>
        <v>36.47</v>
      </c>
      <c r="D693">
        <f>VLOOKUP($A693, 'Medical Examinations_A_sheet'!$A$1:$J$2336, COLUMN('Medical Examinations_A_sheet'!C693), FALSE)</f>
        <v>8.23</v>
      </c>
      <c r="E693" t="str">
        <f>VLOOKUP($A693, 'Medical Examinations_A_sheet'!$A$1:$J$2336, COLUMN('Medical Examinations_A_sheet'!D693), FALSE)</f>
        <v>Yes</v>
      </c>
      <c r="F693" t="str">
        <f>VLOOKUP($A693, 'Medical Examinations_A_sheet'!$A$1:$J$2336, COLUMN('Medical Examinations_A_sheet'!E693), FALSE)</f>
        <v>No</v>
      </c>
      <c r="G693" t="str">
        <f>VLOOKUP($A693, 'Medical Examinations_A_sheet'!$A$1:$J$2336, COLUMN('Medical Examinations_A_sheet'!F693), FALSE)</f>
        <v>No</v>
      </c>
      <c r="H693">
        <f>VLOOKUP($A693, 'Medical Examinations_A_sheet'!$A$1:$J$2336, COLUMN('Medical Examinations_A_sheet'!G693), FALSE)</f>
        <v>0</v>
      </c>
      <c r="I693" t="str">
        <f>VLOOKUP($A693, 'Medical Examinations_A_sheet'!$A$1:$J$2336, COLUMN('Medical Examinations_A_sheet'!H693), FALSE)</f>
        <v>No</v>
      </c>
      <c r="J693" t="str">
        <f>VLOOKUP($A693, 'Medical Examinations_A_sheet'!$A$1:$J$2336, COLUMN('Medical Examinations_A_sheet'!I693), FALSE)</f>
        <v>Obesity</v>
      </c>
      <c r="K693" t="str">
        <f>VLOOKUP($A693, 'Medical Examinations_A_sheet'!$A$1:$J$2336, COLUMN('Medical Examinations_A_sheet'!J693), FALSE)</f>
        <v>Diabetes</v>
      </c>
      <c r="L693" s="10">
        <f>VLOOKUP(Healthcare!$A693,'Hospitalisation Details_A_sheet'!$A$1:$K$2344,COLUMN('Hospitalisation Details_A_sheet'!F692),FALSE)</f>
        <v>14427.63</v>
      </c>
      <c r="M693" t="str">
        <f>VLOOKUP(Healthcare!$A693,'Hospitalisation Details_A_sheet'!$A$1:$K$2344,COLUMN('Hospitalisation Details_A_sheet'!G692),FALSE)</f>
        <v>tier - 2</v>
      </c>
      <c r="N693" t="str">
        <f>VLOOKUP(Healthcare!$A693,'Hospitalisation Details_A_sheet'!$A$1:$K$2344,COLUMN('Hospitalisation Details_A_sheet'!H692),FALSE)</f>
        <v>tier - 2</v>
      </c>
      <c r="O693" t="str">
        <f>VLOOKUP(Healthcare!$A693,'Hospitalisation Details_A_sheet'!$A$1:$K$2344,COLUMN('Hospitalisation Details_A_sheet'!I692),FALSE)</f>
        <v>R1021</v>
      </c>
      <c r="P693" s="8" t="str">
        <f>VLOOKUP(Healthcare!$A693,'Hospitalisation Details_A_sheet'!$A$1:$K$2344,COLUMN('Hospitalisation Details_A_sheet'!J692),FALSE)</f>
        <v>4-Nov-1967</v>
      </c>
      <c r="Q693">
        <f>VLOOKUP(Healthcare!$A693,'Hospitalisation Details_A_sheet'!$A$1:$K$2344,COLUMN('Hospitalisation Details_A_sheet'!K692),FALSE)</f>
        <v>55</v>
      </c>
    </row>
    <row r="694" spans="1:17" ht="15.6" x14ac:dyDescent="0.3">
      <c r="A694" s="1" t="s">
        <v>1678</v>
      </c>
      <c r="B694" s="24" t="str">
        <f>VLOOKUP('Customer Names_A_sheet'!$A694,'Customer Names_A_sheet'!$A$1:$E$2336,4,FALSE)</f>
        <v>Rebecca B.</v>
      </c>
      <c r="C694">
        <f>VLOOKUP($A694, 'Medical Examinations_A_sheet'!$A$1:$J$2336, COLUMN('Medical Examinations_A_sheet'!B694), FALSE)</f>
        <v>36.08</v>
      </c>
      <c r="D694">
        <f>VLOOKUP($A694, 'Medical Examinations_A_sheet'!$A$1:$J$2336, COLUMN('Medical Examinations_A_sheet'!C694), FALSE)</f>
        <v>10.33</v>
      </c>
      <c r="E694" t="str">
        <f>VLOOKUP($A694, 'Medical Examinations_A_sheet'!$A$1:$J$2336, COLUMN('Medical Examinations_A_sheet'!D694), FALSE)</f>
        <v>Yes</v>
      </c>
      <c r="F694" t="str">
        <f>VLOOKUP($A694, 'Medical Examinations_A_sheet'!$A$1:$J$2336, COLUMN('Medical Examinations_A_sheet'!E694), FALSE)</f>
        <v>No</v>
      </c>
      <c r="G694" t="str">
        <f>VLOOKUP($A694, 'Medical Examinations_A_sheet'!$A$1:$J$2336, COLUMN('Medical Examinations_A_sheet'!F694), FALSE)</f>
        <v>No</v>
      </c>
      <c r="H694">
        <f>VLOOKUP($A694, 'Medical Examinations_A_sheet'!$A$1:$J$2336, COLUMN('Medical Examinations_A_sheet'!G694), FALSE)</f>
        <v>0</v>
      </c>
      <c r="I694" t="str">
        <f>VLOOKUP($A694, 'Medical Examinations_A_sheet'!$A$1:$J$2336, COLUMN('Medical Examinations_A_sheet'!H694), FALSE)</f>
        <v>No</v>
      </c>
      <c r="J694" t="str">
        <f>VLOOKUP($A694, 'Medical Examinations_A_sheet'!$A$1:$J$2336, COLUMN('Medical Examinations_A_sheet'!I694), FALSE)</f>
        <v>Obesity</v>
      </c>
      <c r="K694" t="str">
        <f>VLOOKUP($A694, 'Medical Examinations_A_sheet'!$A$1:$J$2336, COLUMN('Medical Examinations_A_sheet'!J694), FALSE)</f>
        <v>Diabetes</v>
      </c>
      <c r="L694" s="10">
        <f>VLOOKUP(Healthcare!$A694,'Hospitalisation Details_A_sheet'!$A$1:$K$2344,COLUMN('Hospitalisation Details_A_sheet'!F693),FALSE)</f>
        <v>14426.66</v>
      </c>
      <c r="M694" t="str">
        <f>VLOOKUP(Healthcare!$A694,'Hospitalisation Details_A_sheet'!$A$1:$K$2344,COLUMN('Hospitalisation Details_A_sheet'!G693),FALSE)</f>
        <v>tier - 2</v>
      </c>
      <c r="N694" t="str">
        <f>VLOOKUP(Healthcare!$A694,'Hospitalisation Details_A_sheet'!$A$1:$K$2344,COLUMN('Hospitalisation Details_A_sheet'!H693),FALSE)</f>
        <v>tier - 2</v>
      </c>
      <c r="O694" t="str">
        <f>VLOOKUP(Healthcare!$A694,'Hospitalisation Details_A_sheet'!$A$1:$K$2344,COLUMN('Hospitalisation Details_A_sheet'!I693),FALSE)</f>
        <v>R1026</v>
      </c>
      <c r="P694" s="8" t="str">
        <f>VLOOKUP(Healthcare!$A694,'Hospitalisation Details_A_sheet'!$A$1:$K$2344,COLUMN('Hospitalisation Details_A_sheet'!J693),FALSE)</f>
        <v>15-Aug-1967</v>
      </c>
      <c r="Q694">
        <f>VLOOKUP(Healthcare!$A694,'Hospitalisation Details_A_sheet'!$A$1:$K$2344,COLUMN('Hospitalisation Details_A_sheet'!K693),FALSE)</f>
        <v>55</v>
      </c>
    </row>
    <row r="695" spans="1:17" ht="15.6" x14ac:dyDescent="0.3">
      <c r="A695" s="1" t="s">
        <v>1677</v>
      </c>
      <c r="B695" s="24" t="str">
        <f>VLOOKUP('Customer Names_A_sheet'!$A695,'Customer Names_A_sheet'!$A$1:$E$2336,4,FALSE)</f>
        <v>Tiffany</v>
      </c>
      <c r="C695">
        <f>VLOOKUP($A695, 'Medical Examinations_A_sheet'!$A$1:$J$2336, COLUMN('Medical Examinations_A_sheet'!B695), FALSE)</f>
        <v>23.18</v>
      </c>
      <c r="D695">
        <f>VLOOKUP($A695, 'Medical Examinations_A_sheet'!$A$1:$J$2336, COLUMN('Medical Examinations_A_sheet'!C695), FALSE)</f>
        <v>6.13</v>
      </c>
      <c r="E695" t="str">
        <f>VLOOKUP($A695, 'Medical Examinations_A_sheet'!$A$1:$J$2336, COLUMN('Medical Examinations_A_sheet'!D695), FALSE)</f>
        <v>No</v>
      </c>
      <c r="F695" t="str">
        <f>VLOOKUP($A695, 'Medical Examinations_A_sheet'!$A$1:$J$2336, COLUMN('Medical Examinations_A_sheet'!E695), FALSE)</f>
        <v>No</v>
      </c>
      <c r="G695" t="str">
        <f>VLOOKUP($A695, 'Medical Examinations_A_sheet'!$A$1:$J$2336, COLUMN('Medical Examinations_A_sheet'!F695), FALSE)</f>
        <v>No</v>
      </c>
      <c r="H695">
        <f>VLOOKUP($A695, 'Medical Examinations_A_sheet'!$A$1:$J$2336, COLUMN('Medical Examinations_A_sheet'!G695), FALSE)</f>
        <v>0</v>
      </c>
      <c r="I695" t="str">
        <f>VLOOKUP($A695, 'Medical Examinations_A_sheet'!$A$1:$J$2336, COLUMN('Medical Examinations_A_sheet'!H695), FALSE)</f>
        <v>No</v>
      </c>
      <c r="J695" t="str">
        <f>VLOOKUP($A695, 'Medical Examinations_A_sheet'!$A$1:$J$2336, COLUMN('Medical Examinations_A_sheet'!I695), FALSE)</f>
        <v>Normal Weight</v>
      </c>
      <c r="K695" t="str">
        <f>VLOOKUP($A695, 'Medical Examinations_A_sheet'!$A$1:$J$2336, COLUMN('Medical Examinations_A_sheet'!J695), FALSE)</f>
        <v>Prediabetes</v>
      </c>
      <c r="L695" s="10">
        <f>VLOOKUP(Healthcare!$A695,'Hospitalisation Details_A_sheet'!$A$1:$K$2344,COLUMN('Hospitalisation Details_A_sheet'!F694),FALSE)</f>
        <v>14426.07</v>
      </c>
      <c r="M695" t="str">
        <f>VLOOKUP(Healthcare!$A695,'Hospitalisation Details_A_sheet'!$A$1:$K$2344,COLUMN('Hospitalisation Details_A_sheet'!G694),FALSE)</f>
        <v>tier - 2</v>
      </c>
      <c r="N695" t="str">
        <f>VLOOKUP(Healthcare!$A695,'Hospitalisation Details_A_sheet'!$A$1:$K$2344,COLUMN('Hospitalisation Details_A_sheet'!H694),FALSE)</f>
        <v>tier - 1</v>
      </c>
      <c r="O695" t="str">
        <f>VLOOKUP(Healthcare!$A695,'Hospitalisation Details_A_sheet'!$A$1:$K$2344,COLUMN('Hospitalisation Details_A_sheet'!I694),FALSE)</f>
        <v>R1012</v>
      </c>
      <c r="P695" s="8" t="str">
        <f>VLOOKUP(Healthcare!$A695,'Hospitalisation Details_A_sheet'!$A$1:$K$2344,COLUMN('Hospitalisation Details_A_sheet'!J694),FALSE)</f>
        <v>10-Aug-1999</v>
      </c>
      <c r="Q695">
        <f>VLOOKUP(Healthcare!$A695,'Hospitalisation Details_A_sheet'!$A$1:$K$2344,COLUMN('Hospitalisation Details_A_sheet'!K694),FALSE)</f>
        <v>23</v>
      </c>
    </row>
    <row r="696" spans="1:17" ht="15.6" x14ac:dyDescent="0.3">
      <c r="A696" s="1" t="s">
        <v>1676</v>
      </c>
      <c r="B696" s="24" t="str">
        <f>VLOOKUP('Customer Names_A_sheet'!$A696,'Customer Names_A_sheet'!$A$1:$E$2336,4,FALSE)</f>
        <v>Alexander</v>
      </c>
      <c r="C696">
        <f>VLOOKUP($A696, 'Medical Examinations_A_sheet'!$A$1:$J$2336, COLUMN('Medical Examinations_A_sheet'!B696), FALSE)</f>
        <v>39.159999999999997</v>
      </c>
      <c r="D696">
        <f>VLOOKUP($A696, 'Medical Examinations_A_sheet'!$A$1:$J$2336, COLUMN('Medical Examinations_A_sheet'!C696), FALSE)</f>
        <v>8.08</v>
      </c>
      <c r="E696" t="str">
        <f>VLOOKUP($A696, 'Medical Examinations_A_sheet'!$A$1:$J$2336, COLUMN('Medical Examinations_A_sheet'!D696), FALSE)</f>
        <v>No</v>
      </c>
      <c r="F696" t="str">
        <f>VLOOKUP($A696, 'Medical Examinations_A_sheet'!$A$1:$J$2336, COLUMN('Medical Examinations_A_sheet'!E696), FALSE)</f>
        <v>No</v>
      </c>
      <c r="G696" t="str">
        <f>VLOOKUP($A696, 'Medical Examinations_A_sheet'!$A$1:$J$2336, COLUMN('Medical Examinations_A_sheet'!F696), FALSE)</f>
        <v>No</v>
      </c>
      <c r="H696">
        <f>VLOOKUP($A696, 'Medical Examinations_A_sheet'!$A$1:$J$2336, COLUMN('Medical Examinations_A_sheet'!G696), FALSE)</f>
        <v>3</v>
      </c>
      <c r="I696" t="str">
        <f>VLOOKUP($A696, 'Medical Examinations_A_sheet'!$A$1:$J$2336, COLUMN('Medical Examinations_A_sheet'!H696), FALSE)</f>
        <v>No</v>
      </c>
      <c r="J696" t="str">
        <f>VLOOKUP($A696, 'Medical Examinations_A_sheet'!$A$1:$J$2336, COLUMN('Medical Examinations_A_sheet'!I696), FALSE)</f>
        <v>Obesity</v>
      </c>
      <c r="K696" t="str">
        <f>VLOOKUP($A696, 'Medical Examinations_A_sheet'!$A$1:$J$2336, COLUMN('Medical Examinations_A_sheet'!J696), FALSE)</f>
        <v>Diabetes</v>
      </c>
      <c r="L696" s="10">
        <f>VLOOKUP(Healthcare!$A696,'Hospitalisation Details_A_sheet'!$A$1:$K$2344,COLUMN('Hospitalisation Details_A_sheet'!F695),FALSE)</f>
        <v>14418.28</v>
      </c>
      <c r="M696" t="str">
        <f>VLOOKUP(Healthcare!$A696,'Hospitalisation Details_A_sheet'!$A$1:$K$2344,COLUMN('Hospitalisation Details_A_sheet'!G695),FALSE)</f>
        <v>tier - 2</v>
      </c>
      <c r="N696" t="str">
        <f>VLOOKUP(Healthcare!$A696,'Hospitalisation Details_A_sheet'!$A$1:$K$2344,COLUMN('Hospitalisation Details_A_sheet'!H695),FALSE)</f>
        <v>tier - 3</v>
      </c>
      <c r="O696" t="str">
        <f>VLOOKUP(Healthcare!$A696,'Hospitalisation Details_A_sheet'!$A$1:$K$2344,COLUMN('Hospitalisation Details_A_sheet'!I695),FALSE)</f>
        <v>R1013</v>
      </c>
      <c r="P696" s="8" t="str">
        <f>VLOOKUP(Healthcare!$A696,'Hospitalisation Details_A_sheet'!$A$1:$K$2344,COLUMN('Hospitalisation Details_A_sheet'!J695),FALSE)</f>
        <v>20-Sep-1958</v>
      </c>
      <c r="Q696">
        <f>VLOOKUP(Healthcare!$A696,'Hospitalisation Details_A_sheet'!$A$1:$K$2344,COLUMN('Hospitalisation Details_A_sheet'!K695),FALSE)</f>
        <v>64</v>
      </c>
    </row>
    <row r="697" spans="1:17" ht="15.6" x14ac:dyDescent="0.3">
      <c r="A697" s="1" t="s">
        <v>1675</v>
      </c>
      <c r="B697" s="24" t="str">
        <f>VLOOKUP('Customer Names_A_sheet'!$A697,'Customer Names_A_sheet'!$A$1:$E$2336,4,FALSE)</f>
        <v>Rich M</v>
      </c>
      <c r="C697">
        <f>VLOOKUP($A697, 'Medical Examinations_A_sheet'!$A$1:$J$2336, COLUMN('Medical Examinations_A_sheet'!B697), FALSE)</f>
        <v>38.19</v>
      </c>
      <c r="D697">
        <f>VLOOKUP($A697, 'Medical Examinations_A_sheet'!$A$1:$J$2336, COLUMN('Medical Examinations_A_sheet'!C697), FALSE)</f>
        <v>10.49</v>
      </c>
      <c r="E697" t="str">
        <f>VLOOKUP($A697, 'Medical Examinations_A_sheet'!$A$1:$J$2336, COLUMN('Medical Examinations_A_sheet'!D697), FALSE)</f>
        <v>No</v>
      </c>
      <c r="F697" t="str">
        <f>VLOOKUP($A697, 'Medical Examinations_A_sheet'!$A$1:$J$2336, COLUMN('Medical Examinations_A_sheet'!E697), FALSE)</f>
        <v>No</v>
      </c>
      <c r="G697" t="str">
        <f>VLOOKUP($A697, 'Medical Examinations_A_sheet'!$A$1:$J$2336, COLUMN('Medical Examinations_A_sheet'!F697), FALSE)</f>
        <v>No</v>
      </c>
      <c r="H697">
        <f>VLOOKUP($A697, 'Medical Examinations_A_sheet'!$A$1:$J$2336, COLUMN('Medical Examinations_A_sheet'!G697), FALSE)</f>
        <v>3</v>
      </c>
      <c r="I697" t="str">
        <f>VLOOKUP($A697, 'Medical Examinations_A_sheet'!$A$1:$J$2336, COLUMN('Medical Examinations_A_sheet'!H697), FALSE)</f>
        <v>No</v>
      </c>
      <c r="J697" t="str">
        <f>VLOOKUP($A697, 'Medical Examinations_A_sheet'!$A$1:$J$2336, COLUMN('Medical Examinations_A_sheet'!I697), FALSE)</f>
        <v>Obesity</v>
      </c>
      <c r="K697" t="str">
        <f>VLOOKUP($A697, 'Medical Examinations_A_sheet'!$A$1:$J$2336, COLUMN('Medical Examinations_A_sheet'!J697), FALSE)</f>
        <v>Diabetes</v>
      </c>
      <c r="L697" s="10">
        <f>VLOOKUP(Healthcare!$A697,'Hospitalisation Details_A_sheet'!$A$1:$K$2344,COLUMN('Hospitalisation Details_A_sheet'!F696),FALSE)</f>
        <v>14410.93</v>
      </c>
      <c r="M697" t="str">
        <f>VLOOKUP(Healthcare!$A697,'Hospitalisation Details_A_sheet'!$A$1:$K$2344,COLUMN('Hospitalisation Details_A_sheet'!G696),FALSE)</f>
        <v>tier - 2</v>
      </c>
      <c r="N697" t="str">
        <f>VLOOKUP(Healthcare!$A697,'Hospitalisation Details_A_sheet'!$A$1:$K$2344,COLUMN('Hospitalisation Details_A_sheet'!H696),FALSE)</f>
        <v>tier - 2</v>
      </c>
      <c r="O697" t="str">
        <f>VLOOKUP(Healthcare!$A697,'Hospitalisation Details_A_sheet'!$A$1:$K$2344,COLUMN('Hospitalisation Details_A_sheet'!I696),FALSE)</f>
        <v>R1016</v>
      </c>
      <c r="P697" s="8" t="str">
        <f>VLOOKUP(Healthcare!$A697,'Hospitalisation Details_A_sheet'!$A$1:$K$2344,COLUMN('Hospitalisation Details_A_sheet'!J696),FALSE)</f>
        <v>29-Jul-1958</v>
      </c>
      <c r="Q697">
        <f>VLOOKUP(Healthcare!$A697,'Hospitalisation Details_A_sheet'!$A$1:$K$2344,COLUMN('Hospitalisation Details_A_sheet'!K696),FALSE)</f>
        <v>64</v>
      </c>
    </row>
    <row r="698" spans="1:17" ht="15.6" x14ac:dyDescent="0.3">
      <c r="A698" s="1" t="s">
        <v>1674</v>
      </c>
      <c r="B698" s="24" t="str">
        <f>VLOOKUP('Customer Names_A_sheet'!$A698,'Customer Names_A_sheet'!$A$1:$E$2336,4,FALSE)</f>
        <v>Aaron C</v>
      </c>
      <c r="C698">
        <f>VLOOKUP($A698, 'Medical Examinations_A_sheet'!$A$1:$J$2336, COLUMN('Medical Examinations_A_sheet'!B698), FALSE)</f>
        <v>26.41</v>
      </c>
      <c r="D698">
        <f>VLOOKUP($A698, 'Medical Examinations_A_sheet'!$A$1:$J$2336, COLUMN('Medical Examinations_A_sheet'!C698), FALSE)</f>
        <v>8.11</v>
      </c>
      <c r="E698" t="str">
        <f>VLOOKUP($A698, 'Medical Examinations_A_sheet'!$A$1:$J$2336, COLUMN('Medical Examinations_A_sheet'!D698), FALSE)</f>
        <v>No</v>
      </c>
      <c r="F698" t="str">
        <f>VLOOKUP($A698, 'Medical Examinations_A_sheet'!$A$1:$J$2336, COLUMN('Medical Examinations_A_sheet'!E698), FALSE)</f>
        <v>No</v>
      </c>
      <c r="G698" t="str">
        <f>VLOOKUP($A698, 'Medical Examinations_A_sheet'!$A$1:$J$2336, COLUMN('Medical Examinations_A_sheet'!F698), FALSE)</f>
        <v>No</v>
      </c>
      <c r="H698">
        <f>VLOOKUP($A698, 'Medical Examinations_A_sheet'!$A$1:$J$2336, COLUMN('Medical Examinations_A_sheet'!G698), FALSE)</f>
        <v>3</v>
      </c>
      <c r="I698" t="str">
        <f>VLOOKUP($A698, 'Medical Examinations_A_sheet'!$A$1:$J$2336, COLUMN('Medical Examinations_A_sheet'!H698), FALSE)</f>
        <v>No</v>
      </c>
      <c r="J698" t="str">
        <f>VLOOKUP($A698, 'Medical Examinations_A_sheet'!$A$1:$J$2336, COLUMN('Medical Examinations_A_sheet'!I698), FALSE)</f>
        <v>Overweight</v>
      </c>
      <c r="K698" t="str">
        <f>VLOOKUP($A698, 'Medical Examinations_A_sheet'!$A$1:$J$2336, COLUMN('Medical Examinations_A_sheet'!J698), FALSE)</f>
        <v>Diabetes</v>
      </c>
      <c r="L698" s="10">
        <f>VLOOKUP(Healthcare!$A698,'Hospitalisation Details_A_sheet'!$A$1:$K$2344,COLUMN('Hospitalisation Details_A_sheet'!F697),FALSE)</f>
        <v>14394.56</v>
      </c>
      <c r="M698" t="str">
        <f>VLOOKUP(Healthcare!$A698,'Hospitalisation Details_A_sheet'!$A$1:$K$2344,COLUMN('Hospitalisation Details_A_sheet'!G697),FALSE)</f>
        <v>tier - 2</v>
      </c>
      <c r="N698" t="str">
        <f>VLOOKUP(Healthcare!$A698,'Hospitalisation Details_A_sheet'!$A$1:$K$2344,COLUMN('Hospitalisation Details_A_sheet'!H697),FALSE)</f>
        <v>tier - 1</v>
      </c>
      <c r="O698" t="str">
        <f>VLOOKUP(Healthcare!$A698,'Hospitalisation Details_A_sheet'!$A$1:$K$2344,COLUMN('Hospitalisation Details_A_sheet'!I697),FALSE)</f>
        <v>R1018</v>
      </c>
      <c r="P698" s="8" t="str">
        <f>VLOOKUP(Healthcare!$A698,'Hospitalisation Details_A_sheet'!$A$1:$K$2344,COLUMN('Hospitalisation Details_A_sheet'!J697),FALSE)</f>
        <v>14-Sep-1958</v>
      </c>
      <c r="Q698">
        <f>VLOOKUP(Healthcare!$A698,'Hospitalisation Details_A_sheet'!$A$1:$K$2344,COLUMN('Hospitalisation Details_A_sheet'!K697),FALSE)</f>
        <v>64</v>
      </c>
    </row>
    <row r="699" spans="1:17" ht="15.6" x14ac:dyDescent="0.3">
      <c r="A699" s="1" t="s">
        <v>1673</v>
      </c>
      <c r="B699" s="24" t="str">
        <f>VLOOKUP('Customer Names_A_sheet'!$A699,'Customer Names_A_sheet'!$A$1:$E$2336,4,FALSE)</f>
        <v>Kate</v>
      </c>
      <c r="C699">
        <f>VLOOKUP($A699, 'Medical Examinations_A_sheet'!$A$1:$J$2336, COLUMN('Medical Examinations_A_sheet'!B699), FALSE)</f>
        <v>28.785</v>
      </c>
      <c r="D699">
        <f>VLOOKUP($A699, 'Medical Examinations_A_sheet'!$A$1:$J$2336, COLUMN('Medical Examinations_A_sheet'!C699), FALSE)</f>
        <v>6.6</v>
      </c>
      <c r="E699" t="str">
        <f>VLOOKUP($A699, 'Medical Examinations_A_sheet'!$A$1:$J$2336, COLUMN('Medical Examinations_A_sheet'!D699), FALSE)</f>
        <v>No</v>
      </c>
      <c r="F699" t="str">
        <f>VLOOKUP($A699, 'Medical Examinations_A_sheet'!$A$1:$J$2336, COLUMN('Medical Examinations_A_sheet'!E699), FALSE)</f>
        <v>No</v>
      </c>
      <c r="G699" t="str">
        <f>VLOOKUP($A699, 'Medical Examinations_A_sheet'!$A$1:$J$2336, COLUMN('Medical Examinations_A_sheet'!F699), FALSE)</f>
        <v>No</v>
      </c>
      <c r="H699">
        <f>VLOOKUP($A699, 'Medical Examinations_A_sheet'!$A$1:$J$2336, COLUMN('Medical Examinations_A_sheet'!G699), FALSE)</f>
        <v>0</v>
      </c>
      <c r="I699" t="str">
        <f>VLOOKUP($A699, 'Medical Examinations_A_sheet'!$A$1:$J$2336, COLUMN('Medical Examinations_A_sheet'!H699), FALSE)</f>
        <v>No</v>
      </c>
      <c r="J699" t="str">
        <f>VLOOKUP($A699, 'Medical Examinations_A_sheet'!$A$1:$J$2336, COLUMN('Medical Examinations_A_sheet'!I699), FALSE)</f>
        <v>Overweight</v>
      </c>
      <c r="K699" t="str">
        <f>VLOOKUP($A699, 'Medical Examinations_A_sheet'!$A$1:$J$2336, COLUMN('Medical Examinations_A_sheet'!J699), FALSE)</f>
        <v>Diabetes</v>
      </c>
      <c r="L699" s="10">
        <f>VLOOKUP(Healthcare!$A699,'Hospitalisation Details_A_sheet'!$A$1:$K$2344,COLUMN('Hospitalisation Details_A_sheet'!F698),FALSE)</f>
        <v>14394.4</v>
      </c>
      <c r="M699" t="str">
        <f>VLOOKUP(Healthcare!$A699,'Hospitalisation Details_A_sheet'!$A$1:$K$2344,COLUMN('Hospitalisation Details_A_sheet'!G698),FALSE)</f>
        <v>tier - 2</v>
      </c>
      <c r="N699" t="str">
        <f>VLOOKUP(Healthcare!$A699,'Hospitalisation Details_A_sheet'!$A$1:$K$2344,COLUMN('Hospitalisation Details_A_sheet'!H698),FALSE)</f>
        <v>tier - 3</v>
      </c>
      <c r="O699" t="str">
        <f>VLOOKUP(Healthcare!$A699,'Hospitalisation Details_A_sheet'!$A$1:$K$2344,COLUMN('Hospitalisation Details_A_sheet'!I698),FALSE)</f>
        <v>R1024</v>
      </c>
      <c r="P699" s="8" t="str">
        <f>VLOOKUP(Healthcare!$A699,'Hospitalisation Details_A_sheet'!$A$1:$K$2344,COLUMN('Hospitalisation Details_A_sheet'!J698),FALSE)</f>
        <v>22-Jun-1965</v>
      </c>
      <c r="Q699">
        <f>VLOOKUP(Healthcare!$A699,'Hospitalisation Details_A_sheet'!$A$1:$K$2344,COLUMN('Hospitalisation Details_A_sheet'!K698),FALSE)</f>
        <v>57</v>
      </c>
    </row>
    <row r="700" spans="1:17" ht="15.6" x14ac:dyDescent="0.3">
      <c r="A700" s="1" t="s">
        <v>1672</v>
      </c>
      <c r="B700" s="24" t="str">
        <f>VLOOKUP('Customer Names_A_sheet'!$A700,'Customer Names_A_sheet'!$A$1:$E$2336,4,FALSE)</f>
        <v>Maria M</v>
      </c>
      <c r="C700">
        <f>VLOOKUP($A700, 'Medical Examinations_A_sheet'!$A$1:$J$2336, COLUMN('Medical Examinations_A_sheet'!B700), FALSE)</f>
        <v>26.695</v>
      </c>
      <c r="D700">
        <f>VLOOKUP($A700, 'Medical Examinations_A_sheet'!$A$1:$J$2336, COLUMN('Medical Examinations_A_sheet'!C700), FALSE)</f>
        <v>10.14</v>
      </c>
      <c r="E700" t="str">
        <f>VLOOKUP($A700, 'Medical Examinations_A_sheet'!$A$1:$J$2336, COLUMN('Medical Examinations_A_sheet'!D700), FALSE)</f>
        <v>Yes</v>
      </c>
      <c r="F700" t="str">
        <f>VLOOKUP($A700, 'Medical Examinations_A_sheet'!$A$1:$J$2336, COLUMN('Medical Examinations_A_sheet'!E700), FALSE)</f>
        <v>No</v>
      </c>
      <c r="G700" t="str">
        <f>VLOOKUP($A700, 'Medical Examinations_A_sheet'!$A$1:$J$2336, COLUMN('Medical Examinations_A_sheet'!F700), FALSE)</f>
        <v>Yes</v>
      </c>
      <c r="H700">
        <f>VLOOKUP($A700, 'Medical Examinations_A_sheet'!$A$1:$J$2336, COLUMN('Medical Examinations_A_sheet'!G700), FALSE)</f>
        <v>1</v>
      </c>
      <c r="I700" t="str">
        <f>VLOOKUP($A700, 'Medical Examinations_A_sheet'!$A$1:$J$2336, COLUMN('Medical Examinations_A_sheet'!H700), FALSE)</f>
        <v>No</v>
      </c>
      <c r="J700" t="str">
        <f>VLOOKUP($A700, 'Medical Examinations_A_sheet'!$A$1:$J$2336, COLUMN('Medical Examinations_A_sheet'!I700), FALSE)</f>
        <v>Overweight</v>
      </c>
      <c r="K700" t="str">
        <f>VLOOKUP($A700, 'Medical Examinations_A_sheet'!$A$1:$J$2336, COLUMN('Medical Examinations_A_sheet'!J700), FALSE)</f>
        <v>Diabetes</v>
      </c>
      <c r="L700" s="10">
        <f>VLOOKUP(Healthcare!$A700,'Hospitalisation Details_A_sheet'!$A$1:$K$2344,COLUMN('Hospitalisation Details_A_sheet'!F699),FALSE)</f>
        <v>14382.71</v>
      </c>
      <c r="M700" t="str">
        <f>VLOOKUP(Healthcare!$A700,'Hospitalisation Details_A_sheet'!$A$1:$K$2344,COLUMN('Hospitalisation Details_A_sheet'!G699),FALSE)</f>
        <v>tier - 2</v>
      </c>
      <c r="N700" t="str">
        <f>VLOOKUP(Healthcare!$A700,'Hospitalisation Details_A_sheet'!$A$1:$K$2344,COLUMN('Hospitalisation Details_A_sheet'!H699),FALSE)</f>
        <v>tier - 2</v>
      </c>
      <c r="O700" t="str">
        <f>VLOOKUP(Healthcare!$A700,'Hospitalisation Details_A_sheet'!$A$1:$K$2344,COLUMN('Hospitalisation Details_A_sheet'!I699),FALSE)</f>
        <v>R1012</v>
      </c>
      <c r="P700" s="8" t="str">
        <f>VLOOKUP(Healthcare!$A700,'Hospitalisation Details_A_sheet'!$A$1:$K$2344,COLUMN('Hospitalisation Details_A_sheet'!J699),FALSE)</f>
        <v>16-Jul-1963</v>
      </c>
      <c r="Q700">
        <f>VLOOKUP(Healthcare!$A700,'Hospitalisation Details_A_sheet'!$A$1:$K$2344,COLUMN('Hospitalisation Details_A_sheet'!K699),FALSE)</f>
        <v>59</v>
      </c>
    </row>
    <row r="701" spans="1:17" ht="15.6" x14ac:dyDescent="0.3">
      <c r="A701" s="1" t="s">
        <v>1671</v>
      </c>
      <c r="B701" s="24" t="str">
        <f>VLOOKUP('Customer Names_A_sheet'!$A701,'Customer Names_A_sheet'!$A$1:$E$2336,4,FALSE)</f>
        <v>Daven W</v>
      </c>
      <c r="C701">
        <f>VLOOKUP($A701, 'Medical Examinations_A_sheet'!$A$1:$J$2336, COLUMN('Medical Examinations_A_sheet'!B701), FALSE)</f>
        <v>32.799999999999997</v>
      </c>
      <c r="D701">
        <f>VLOOKUP($A701, 'Medical Examinations_A_sheet'!$A$1:$J$2336, COLUMN('Medical Examinations_A_sheet'!C701), FALSE)</f>
        <v>6.06</v>
      </c>
      <c r="E701" t="str">
        <f>VLOOKUP($A701, 'Medical Examinations_A_sheet'!$A$1:$J$2336, COLUMN('Medical Examinations_A_sheet'!D701), FALSE)</f>
        <v>Yes</v>
      </c>
      <c r="F701" t="str">
        <f>VLOOKUP($A701, 'Medical Examinations_A_sheet'!$A$1:$J$2336, COLUMN('Medical Examinations_A_sheet'!E701), FALSE)</f>
        <v>No</v>
      </c>
      <c r="G701" t="str">
        <f>VLOOKUP($A701, 'Medical Examinations_A_sheet'!$A$1:$J$2336, COLUMN('Medical Examinations_A_sheet'!F701), FALSE)</f>
        <v>No</v>
      </c>
      <c r="H701">
        <f>VLOOKUP($A701, 'Medical Examinations_A_sheet'!$A$1:$J$2336, COLUMN('Medical Examinations_A_sheet'!G701), FALSE)</f>
        <v>1</v>
      </c>
      <c r="I701" t="str">
        <f>VLOOKUP($A701, 'Medical Examinations_A_sheet'!$A$1:$J$2336, COLUMN('Medical Examinations_A_sheet'!H701), FALSE)</f>
        <v>No</v>
      </c>
      <c r="J701" t="str">
        <f>VLOOKUP($A701, 'Medical Examinations_A_sheet'!$A$1:$J$2336, COLUMN('Medical Examinations_A_sheet'!I701), FALSE)</f>
        <v>Obesity</v>
      </c>
      <c r="K701" t="str">
        <f>VLOOKUP($A701, 'Medical Examinations_A_sheet'!$A$1:$J$2336, COLUMN('Medical Examinations_A_sheet'!J701), FALSE)</f>
        <v>Prediabetes</v>
      </c>
      <c r="L701" s="10">
        <f>VLOOKUP(Healthcare!$A701,'Hospitalisation Details_A_sheet'!$A$1:$K$2344,COLUMN('Hospitalisation Details_A_sheet'!F700),FALSE)</f>
        <v>14358.36</v>
      </c>
      <c r="M701" t="str">
        <f>VLOOKUP(Healthcare!$A701,'Hospitalisation Details_A_sheet'!$A$1:$K$2344,COLUMN('Hospitalisation Details_A_sheet'!G700),FALSE)</f>
        <v>tier - 2</v>
      </c>
      <c r="N701" t="str">
        <f>VLOOKUP(Healthcare!$A701,'Hospitalisation Details_A_sheet'!$A$1:$K$2344,COLUMN('Hospitalisation Details_A_sheet'!H700),FALSE)</f>
        <v>tier - 2</v>
      </c>
      <c r="O701" t="str">
        <f>VLOOKUP(Healthcare!$A701,'Hospitalisation Details_A_sheet'!$A$1:$K$2344,COLUMN('Hospitalisation Details_A_sheet'!I700),FALSE)</f>
        <v>R1011</v>
      </c>
      <c r="P701" s="8" t="str">
        <f>VLOOKUP(Healthcare!$A701,'Hospitalisation Details_A_sheet'!$A$1:$K$2344,COLUMN('Hospitalisation Details_A_sheet'!J700),FALSE)</f>
        <v>16-Nov-1988</v>
      </c>
      <c r="Q701">
        <f>VLOOKUP(Healthcare!$A701,'Hospitalisation Details_A_sheet'!$A$1:$K$2344,COLUMN('Hospitalisation Details_A_sheet'!K700),FALSE)</f>
        <v>34</v>
      </c>
    </row>
    <row r="702" spans="1:17" ht="15.6" x14ac:dyDescent="0.3">
      <c r="A702" s="1" t="s">
        <v>1670</v>
      </c>
      <c r="B702" s="24" t="str">
        <f>VLOOKUP('Customer Names_A_sheet'!$A702,'Customer Names_A_sheet'!$A$1:$E$2336,4,FALSE)</f>
        <v>Mrs.  Brianne</v>
      </c>
      <c r="C702">
        <f>VLOOKUP($A702, 'Medical Examinations_A_sheet'!$A$1:$J$2336, COLUMN('Medical Examinations_A_sheet'!B702), FALSE)</f>
        <v>35.869999999999997</v>
      </c>
      <c r="D702">
        <f>VLOOKUP($A702, 'Medical Examinations_A_sheet'!$A$1:$J$2336, COLUMN('Medical Examinations_A_sheet'!C702), FALSE)</f>
        <v>9.91</v>
      </c>
      <c r="E702" t="str">
        <f>VLOOKUP($A702, 'Medical Examinations_A_sheet'!$A$1:$J$2336, COLUMN('Medical Examinations_A_sheet'!D702), FALSE)</f>
        <v>Yes</v>
      </c>
      <c r="F702" t="str">
        <f>VLOOKUP($A702, 'Medical Examinations_A_sheet'!$A$1:$J$2336, COLUMN('Medical Examinations_A_sheet'!E702), FALSE)</f>
        <v>No</v>
      </c>
      <c r="G702" t="str">
        <f>VLOOKUP($A702, 'Medical Examinations_A_sheet'!$A$1:$J$2336, COLUMN('Medical Examinations_A_sheet'!F702), FALSE)</f>
        <v>No</v>
      </c>
      <c r="H702">
        <f>VLOOKUP($A702, 'Medical Examinations_A_sheet'!$A$1:$J$2336, COLUMN('Medical Examinations_A_sheet'!G702), FALSE)</f>
        <v>0</v>
      </c>
      <c r="I702" t="str">
        <f>VLOOKUP($A702, 'Medical Examinations_A_sheet'!$A$1:$J$2336, COLUMN('Medical Examinations_A_sheet'!H702), FALSE)</f>
        <v>No</v>
      </c>
      <c r="J702" t="str">
        <f>VLOOKUP($A702, 'Medical Examinations_A_sheet'!$A$1:$J$2336, COLUMN('Medical Examinations_A_sheet'!I702), FALSE)</f>
        <v>Obesity</v>
      </c>
      <c r="K702" t="str">
        <f>VLOOKUP($A702, 'Medical Examinations_A_sheet'!$A$1:$J$2336, COLUMN('Medical Examinations_A_sheet'!J702), FALSE)</f>
        <v>Diabetes</v>
      </c>
      <c r="L702" s="10">
        <f>VLOOKUP(Healthcare!$A702,'Hospitalisation Details_A_sheet'!$A$1:$K$2344,COLUMN('Hospitalisation Details_A_sheet'!F701),FALSE)</f>
        <v>14355.43</v>
      </c>
      <c r="M702" t="str">
        <f>VLOOKUP(Healthcare!$A702,'Hospitalisation Details_A_sheet'!$A$1:$K$2344,COLUMN('Hospitalisation Details_A_sheet'!G701),FALSE)</f>
        <v>tier - 2</v>
      </c>
      <c r="N702" t="str">
        <f>VLOOKUP(Healthcare!$A702,'Hospitalisation Details_A_sheet'!$A$1:$K$2344,COLUMN('Hospitalisation Details_A_sheet'!H701),FALSE)</f>
        <v>tier - 1</v>
      </c>
      <c r="O702" t="str">
        <f>VLOOKUP(Healthcare!$A702,'Hospitalisation Details_A_sheet'!$A$1:$K$2344,COLUMN('Hospitalisation Details_A_sheet'!I701),FALSE)</f>
        <v>R1026</v>
      </c>
      <c r="P702" s="8" t="str">
        <f>VLOOKUP(Healthcare!$A702,'Hospitalisation Details_A_sheet'!$A$1:$K$2344,COLUMN('Hospitalisation Details_A_sheet'!J701),FALSE)</f>
        <v>10-Oct-1967</v>
      </c>
      <c r="Q702">
        <f>VLOOKUP(Healthcare!$A702,'Hospitalisation Details_A_sheet'!$A$1:$K$2344,COLUMN('Hospitalisation Details_A_sheet'!K701),FALSE)</f>
        <v>55</v>
      </c>
    </row>
    <row r="703" spans="1:17" ht="15.6" x14ac:dyDescent="0.3">
      <c r="A703" s="1" t="s">
        <v>1669</v>
      </c>
      <c r="B703" s="24" t="str">
        <f>VLOOKUP('Customer Names_A_sheet'!$A703,'Customer Names_A_sheet'!$A$1:$E$2336,4,FALSE)</f>
        <v>Hiroki</v>
      </c>
      <c r="C703">
        <f>VLOOKUP($A703, 'Medical Examinations_A_sheet'!$A$1:$J$2336, COLUMN('Medical Examinations_A_sheet'!B703), FALSE)</f>
        <v>21.66</v>
      </c>
      <c r="D703">
        <f>VLOOKUP($A703, 'Medical Examinations_A_sheet'!$A$1:$J$2336, COLUMN('Medical Examinations_A_sheet'!C703), FALSE)</f>
        <v>4.1399999999999997</v>
      </c>
      <c r="E703" t="str">
        <f>VLOOKUP($A703, 'Medical Examinations_A_sheet'!$A$1:$J$2336, COLUMN('Medical Examinations_A_sheet'!D703), FALSE)</f>
        <v>Yes</v>
      </c>
      <c r="F703" t="str">
        <f>VLOOKUP($A703, 'Medical Examinations_A_sheet'!$A$1:$J$2336, COLUMN('Medical Examinations_A_sheet'!E703), FALSE)</f>
        <v>No</v>
      </c>
      <c r="G703" t="str">
        <f>VLOOKUP($A703, 'Medical Examinations_A_sheet'!$A$1:$J$2336, COLUMN('Medical Examinations_A_sheet'!F703), FALSE)</f>
        <v>No</v>
      </c>
      <c r="H703">
        <f>VLOOKUP($A703, 'Medical Examinations_A_sheet'!$A$1:$J$2336, COLUMN('Medical Examinations_A_sheet'!G703), FALSE)</f>
        <v>2</v>
      </c>
      <c r="I703" t="str">
        <f>VLOOKUP($A703, 'Medical Examinations_A_sheet'!$A$1:$J$2336, COLUMN('Medical Examinations_A_sheet'!H703), FALSE)</f>
        <v>No</v>
      </c>
      <c r="J703" t="str">
        <f>VLOOKUP($A703, 'Medical Examinations_A_sheet'!$A$1:$J$2336, COLUMN('Medical Examinations_A_sheet'!I703), FALSE)</f>
        <v>Normal Weight</v>
      </c>
      <c r="K703" t="str">
        <f>VLOOKUP($A703, 'Medical Examinations_A_sheet'!$A$1:$J$2336, COLUMN('Medical Examinations_A_sheet'!J703), FALSE)</f>
        <v>Normal</v>
      </c>
      <c r="L703" s="10">
        <f>VLOOKUP(Healthcare!$A703,'Hospitalisation Details_A_sheet'!$A$1:$K$2344,COLUMN('Hospitalisation Details_A_sheet'!F702),FALSE)</f>
        <v>14349.85</v>
      </c>
      <c r="M703" t="str">
        <f>VLOOKUP(Healthcare!$A703,'Hospitalisation Details_A_sheet'!$A$1:$K$2344,COLUMN('Hospitalisation Details_A_sheet'!G702),FALSE)</f>
        <v>tier - 2</v>
      </c>
      <c r="N703" t="str">
        <f>VLOOKUP(Healthcare!$A703,'Hospitalisation Details_A_sheet'!$A$1:$K$2344,COLUMN('Hospitalisation Details_A_sheet'!H702),FALSE)</f>
        <v>tier - 2</v>
      </c>
      <c r="O703" t="str">
        <f>VLOOKUP(Healthcare!$A703,'Hospitalisation Details_A_sheet'!$A$1:$K$2344,COLUMN('Hospitalisation Details_A_sheet'!I702),FALSE)</f>
        <v>R1012</v>
      </c>
      <c r="P703" s="8" t="str">
        <f>VLOOKUP(Healthcare!$A703,'Hospitalisation Details_A_sheet'!$A$1:$K$2344,COLUMN('Hospitalisation Details_A_sheet'!J702),FALSE)</f>
        <v>24-Dec-1959</v>
      </c>
      <c r="Q703">
        <f>VLOOKUP(Healthcare!$A703,'Hospitalisation Details_A_sheet'!$A$1:$K$2344,COLUMN('Hospitalisation Details_A_sheet'!K702),FALSE)</f>
        <v>63</v>
      </c>
    </row>
    <row r="704" spans="1:17" ht="15.6" x14ac:dyDescent="0.3">
      <c r="A704" s="1" t="s">
        <v>1668</v>
      </c>
      <c r="B704" s="24" t="str">
        <f>VLOOKUP('Customer Names_A_sheet'!$A704,'Customer Names_A_sheet'!$A$1:$E$2336,4,FALSE)</f>
        <v>Anders</v>
      </c>
      <c r="C704">
        <f>VLOOKUP($A704, 'Medical Examinations_A_sheet'!$A$1:$J$2336, COLUMN('Medical Examinations_A_sheet'!B704), FALSE)</f>
        <v>37.72</v>
      </c>
      <c r="D704">
        <f>VLOOKUP($A704, 'Medical Examinations_A_sheet'!$A$1:$J$2336, COLUMN('Medical Examinations_A_sheet'!C704), FALSE)</f>
        <v>4.38</v>
      </c>
      <c r="E704" t="str">
        <f>VLOOKUP($A704, 'Medical Examinations_A_sheet'!$A$1:$J$2336, COLUMN('Medical Examinations_A_sheet'!D704), FALSE)</f>
        <v>Yes</v>
      </c>
      <c r="F704" t="str">
        <f>VLOOKUP($A704, 'Medical Examinations_A_sheet'!$A$1:$J$2336, COLUMN('Medical Examinations_A_sheet'!E704), FALSE)</f>
        <v>No</v>
      </c>
      <c r="G704" t="str">
        <f>VLOOKUP($A704, 'Medical Examinations_A_sheet'!$A$1:$J$2336, COLUMN('Medical Examinations_A_sheet'!F704), FALSE)</f>
        <v>Yes</v>
      </c>
      <c r="H704">
        <f>VLOOKUP($A704, 'Medical Examinations_A_sheet'!$A$1:$J$2336, COLUMN('Medical Examinations_A_sheet'!G704), FALSE)</f>
        <v>1</v>
      </c>
      <c r="I704" t="str">
        <f>VLOOKUP($A704, 'Medical Examinations_A_sheet'!$A$1:$J$2336, COLUMN('Medical Examinations_A_sheet'!H704), FALSE)</f>
        <v>No</v>
      </c>
      <c r="J704" t="str">
        <f>VLOOKUP($A704, 'Medical Examinations_A_sheet'!$A$1:$J$2336, COLUMN('Medical Examinations_A_sheet'!I704), FALSE)</f>
        <v>Obesity</v>
      </c>
      <c r="K704" t="str">
        <f>VLOOKUP($A704, 'Medical Examinations_A_sheet'!$A$1:$J$2336, COLUMN('Medical Examinations_A_sheet'!J704), FALSE)</f>
        <v>Normal</v>
      </c>
      <c r="L704" s="10">
        <f>VLOOKUP(Healthcare!$A704,'Hospitalisation Details_A_sheet'!$A$1:$K$2344,COLUMN('Hospitalisation Details_A_sheet'!F703),FALSE)</f>
        <v>14337.91</v>
      </c>
      <c r="M704" t="str">
        <f>VLOOKUP(Healthcare!$A704,'Hospitalisation Details_A_sheet'!$A$1:$K$2344,COLUMN('Hospitalisation Details_A_sheet'!G703),FALSE)</f>
        <v>tier - 2</v>
      </c>
      <c r="N704" t="str">
        <f>VLOOKUP(Healthcare!$A704,'Hospitalisation Details_A_sheet'!$A$1:$K$2344,COLUMN('Hospitalisation Details_A_sheet'!H703),FALSE)</f>
        <v>tier - 3</v>
      </c>
      <c r="O704" t="str">
        <f>VLOOKUP(Healthcare!$A704,'Hospitalisation Details_A_sheet'!$A$1:$K$2344,COLUMN('Hospitalisation Details_A_sheet'!I703),FALSE)</f>
        <v>R1022</v>
      </c>
      <c r="P704" s="8" t="str">
        <f>VLOOKUP(Healthcare!$A704,'Hospitalisation Details_A_sheet'!$A$1:$K$2344,COLUMN('Hospitalisation Details_A_sheet'!J703),FALSE)</f>
        <v>26-Sep-1969</v>
      </c>
      <c r="Q704">
        <f>VLOOKUP(Healthcare!$A704,'Hospitalisation Details_A_sheet'!$A$1:$K$2344,COLUMN('Hospitalisation Details_A_sheet'!K703),FALSE)</f>
        <v>53</v>
      </c>
    </row>
    <row r="705" spans="1:17" ht="15.6" x14ac:dyDescent="0.3">
      <c r="A705" s="1" t="s">
        <v>1667</v>
      </c>
      <c r="B705" s="24" t="str">
        <f>VLOOKUP('Customer Names_A_sheet'!$A705,'Customer Names_A_sheet'!$A$1:$E$2336,4,FALSE)</f>
        <v>Danielle</v>
      </c>
      <c r="C705">
        <f>VLOOKUP($A705, 'Medical Examinations_A_sheet'!$A$1:$J$2336, COLUMN('Medical Examinations_A_sheet'!B705), FALSE)</f>
        <v>39.700000000000003</v>
      </c>
      <c r="D705">
        <f>VLOOKUP($A705, 'Medical Examinations_A_sheet'!$A$1:$J$2336, COLUMN('Medical Examinations_A_sheet'!C705), FALSE)</f>
        <v>9.83</v>
      </c>
      <c r="E705" t="str">
        <f>VLOOKUP($A705, 'Medical Examinations_A_sheet'!$A$1:$J$2336, COLUMN('Medical Examinations_A_sheet'!D705), FALSE)</f>
        <v>No</v>
      </c>
      <c r="F705" t="str">
        <f>VLOOKUP($A705, 'Medical Examinations_A_sheet'!$A$1:$J$2336, COLUMN('Medical Examinations_A_sheet'!E705), FALSE)</f>
        <v>No</v>
      </c>
      <c r="G705" t="str">
        <f>VLOOKUP($A705, 'Medical Examinations_A_sheet'!$A$1:$J$2336, COLUMN('Medical Examinations_A_sheet'!F705), FALSE)</f>
        <v>No</v>
      </c>
      <c r="H705">
        <f>VLOOKUP($A705, 'Medical Examinations_A_sheet'!$A$1:$J$2336, COLUMN('Medical Examinations_A_sheet'!G705), FALSE)</f>
        <v>3</v>
      </c>
      <c r="I705" t="str">
        <f>VLOOKUP($A705, 'Medical Examinations_A_sheet'!$A$1:$J$2336, COLUMN('Medical Examinations_A_sheet'!H705), FALSE)</f>
        <v>No</v>
      </c>
      <c r="J705" t="str">
        <f>VLOOKUP($A705, 'Medical Examinations_A_sheet'!$A$1:$J$2336, COLUMN('Medical Examinations_A_sheet'!I705), FALSE)</f>
        <v>Obesity</v>
      </c>
      <c r="K705" t="str">
        <f>VLOOKUP($A705, 'Medical Examinations_A_sheet'!$A$1:$J$2336, COLUMN('Medical Examinations_A_sheet'!J705), FALSE)</f>
        <v>Diabetes</v>
      </c>
      <c r="L705" s="10">
        <f>VLOOKUP(Healthcare!$A705,'Hospitalisation Details_A_sheet'!$A$1:$K$2344,COLUMN('Hospitalisation Details_A_sheet'!F704),FALSE)</f>
        <v>14319.03</v>
      </c>
      <c r="M705" t="str">
        <f>VLOOKUP(Healthcare!$A705,'Hospitalisation Details_A_sheet'!$A$1:$K$2344,COLUMN('Hospitalisation Details_A_sheet'!G704),FALSE)</f>
        <v>tier - 2</v>
      </c>
      <c r="N705" t="str">
        <f>VLOOKUP(Healthcare!$A705,'Hospitalisation Details_A_sheet'!$A$1:$K$2344,COLUMN('Hospitalisation Details_A_sheet'!H704),FALSE)</f>
        <v>tier - 2</v>
      </c>
      <c r="O705" t="str">
        <f>VLOOKUP(Healthcare!$A705,'Hospitalisation Details_A_sheet'!$A$1:$K$2344,COLUMN('Hospitalisation Details_A_sheet'!I704),FALSE)</f>
        <v>R1011</v>
      </c>
      <c r="P705" s="8" t="str">
        <f>VLOOKUP(Healthcare!$A705,'Hospitalisation Details_A_sheet'!$A$1:$K$2344,COLUMN('Hospitalisation Details_A_sheet'!J704),FALSE)</f>
        <v>10-Jul-1958</v>
      </c>
      <c r="Q705">
        <f>VLOOKUP(Healthcare!$A705,'Hospitalisation Details_A_sheet'!$A$1:$K$2344,COLUMN('Hospitalisation Details_A_sheet'!K704),FALSE)</f>
        <v>64</v>
      </c>
    </row>
    <row r="706" spans="1:17" ht="15.6" x14ac:dyDescent="0.3">
      <c r="A706" s="1" t="s">
        <v>1666</v>
      </c>
      <c r="B706" s="24" t="str">
        <f>VLOOKUP('Customer Names_A_sheet'!$A706,'Customer Names_A_sheet'!$A$1:$E$2336,4,FALSE)</f>
        <v>Candace N</v>
      </c>
      <c r="C706">
        <f>VLOOKUP($A706, 'Medical Examinations_A_sheet'!$A$1:$J$2336, COLUMN('Medical Examinations_A_sheet'!B706), FALSE)</f>
        <v>35.97</v>
      </c>
      <c r="D706">
        <f>VLOOKUP($A706, 'Medical Examinations_A_sheet'!$A$1:$J$2336, COLUMN('Medical Examinations_A_sheet'!C706), FALSE)</f>
        <v>11.08</v>
      </c>
      <c r="E706" t="str">
        <f>VLOOKUP($A706, 'Medical Examinations_A_sheet'!$A$1:$J$2336, COLUMN('Medical Examinations_A_sheet'!D706), FALSE)</f>
        <v>No</v>
      </c>
      <c r="F706" t="str">
        <f>VLOOKUP($A706, 'Medical Examinations_A_sheet'!$A$1:$J$2336, COLUMN('Medical Examinations_A_sheet'!E706), FALSE)</f>
        <v>No</v>
      </c>
      <c r="G706" t="str">
        <f>VLOOKUP($A706, 'Medical Examinations_A_sheet'!$A$1:$J$2336, COLUMN('Medical Examinations_A_sheet'!F706), FALSE)</f>
        <v>No</v>
      </c>
      <c r="H706">
        <f>VLOOKUP($A706, 'Medical Examinations_A_sheet'!$A$1:$J$2336, COLUMN('Medical Examinations_A_sheet'!G706), FALSE)</f>
        <v>3</v>
      </c>
      <c r="I706" t="str">
        <f>VLOOKUP($A706, 'Medical Examinations_A_sheet'!$A$1:$J$2336, COLUMN('Medical Examinations_A_sheet'!H706), FALSE)</f>
        <v>No</v>
      </c>
      <c r="J706" t="str">
        <f>VLOOKUP($A706, 'Medical Examinations_A_sheet'!$A$1:$J$2336, COLUMN('Medical Examinations_A_sheet'!I706), FALSE)</f>
        <v>Obesity</v>
      </c>
      <c r="K706" t="str">
        <f>VLOOKUP($A706, 'Medical Examinations_A_sheet'!$A$1:$J$2336, COLUMN('Medical Examinations_A_sheet'!J706), FALSE)</f>
        <v>Diabetes</v>
      </c>
      <c r="L706" s="10">
        <f>VLOOKUP(Healthcare!$A706,'Hospitalisation Details_A_sheet'!$A$1:$K$2344,COLUMN('Hospitalisation Details_A_sheet'!F705),FALSE)</f>
        <v>14313.85</v>
      </c>
      <c r="M706" t="str">
        <f>VLOOKUP(Healthcare!$A706,'Hospitalisation Details_A_sheet'!$A$1:$K$2344,COLUMN('Hospitalisation Details_A_sheet'!G705),FALSE)</f>
        <v>tier - 2</v>
      </c>
      <c r="N706" t="str">
        <f>VLOOKUP(Healthcare!$A706,'Hospitalisation Details_A_sheet'!$A$1:$K$2344,COLUMN('Hospitalisation Details_A_sheet'!H705),FALSE)</f>
        <v>tier - 3</v>
      </c>
      <c r="O706" t="str">
        <f>VLOOKUP(Healthcare!$A706,'Hospitalisation Details_A_sheet'!$A$1:$K$2344,COLUMN('Hospitalisation Details_A_sheet'!I705),FALSE)</f>
        <v>R1013</v>
      </c>
      <c r="P706" s="8" t="str">
        <f>VLOOKUP(Healthcare!$A706,'Hospitalisation Details_A_sheet'!$A$1:$K$2344,COLUMN('Hospitalisation Details_A_sheet'!J705),FALSE)</f>
        <v>15-Oct-1958</v>
      </c>
      <c r="Q706">
        <f>VLOOKUP(Healthcare!$A706,'Hospitalisation Details_A_sheet'!$A$1:$K$2344,COLUMN('Hospitalisation Details_A_sheet'!K705),FALSE)</f>
        <v>64</v>
      </c>
    </row>
    <row r="707" spans="1:17" ht="15.6" x14ac:dyDescent="0.3">
      <c r="A707" s="1" t="s">
        <v>1665</v>
      </c>
      <c r="B707" s="24" t="str">
        <f>VLOOKUP('Customer Names_A_sheet'!$A707,'Customer Names_A_sheet'!$A$1:$E$2336,4,FALSE)</f>
        <v>Bruno F.</v>
      </c>
      <c r="C707">
        <f>VLOOKUP($A707, 'Medical Examinations_A_sheet'!$A$1:$J$2336, COLUMN('Medical Examinations_A_sheet'!B707), FALSE)</f>
        <v>37.85</v>
      </c>
      <c r="D707">
        <f>VLOOKUP($A707, 'Medical Examinations_A_sheet'!$A$1:$J$2336, COLUMN('Medical Examinations_A_sheet'!C707), FALSE)</f>
        <v>11.01</v>
      </c>
      <c r="E707" t="str">
        <f>VLOOKUP($A707, 'Medical Examinations_A_sheet'!$A$1:$J$2336, COLUMN('Medical Examinations_A_sheet'!D707), FALSE)</f>
        <v>No</v>
      </c>
      <c r="F707" t="str">
        <f>VLOOKUP($A707, 'Medical Examinations_A_sheet'!$A$1:$J$2336, COLUMN('Medical Examinations_A_sheet'!E707), FALSE)</f>
        <v>No</v>
      </c>
      <c r="G707" t="str">
        <f>VLOOKUP($A707, 'Medical Examinations_A_sheet'!$A$1:$J$2336, COLUMN('Medical Examinations_A_sheet'!F707), FALSE)</f>
        <v>No</v>
      </c>
      <c r="H707">
        <f>VLOOKUP($A707, 'Medical Examinations_A_sheet'!$A$1:$J$2336, COLUMN('Medical Examinations_A_sheet'!G707), FALSE)</f>
        <v>0</v>
      </c>
      <c r="I707" t="str">
        <f>VLOOKUP($A707, 'Medical Examinations_A_sheet'!$A$1:$J$2336, COLUMN('Medical Examinations_A_sheet'!H707), FALSE)</f>
        <v>No</v>
      </c>
      <c r="J707" t="str">
        <f>VLOOKUP($A707, 'Medical Examinations_A_sheet'!$A$1:$J$2336, COLUMN('Medical Examinations_A_sheet'!I707), FALSE)</f>
        <v>Obesity</v>
      </c>
      <c r="K707" t="str">
        <f>VLOOKUP($A707, 'Medical Examinations_A_sheet'!$A$1:$J$2336, COLUMN('Medical Examinations_A_sheet'!J707), FALSE)</f>
        <v>Diabetes</v>
      </c>
      <c r="L707" s="10">
        <f>VLOOKUP(Healthcare!$A707,'Hospitalisation Details_A_sheet'!$A$1:$K$2344,COLUMN('Hospitalisation Details_A_sheet'!F706),FALSE)</f>
        <v>14285.9</v>
      </c>
      <c r="M707" t="str">
        <f>VLOOKUP(Healthcare!$A707,'Hospitalisation Details_A_sheet'!$A$1:$K$2344,COLUMN('Hospitalisation Details_A_sheet'!G706),FALSE)</f>
        <v>tier - 2</v>
      </c>
      <c r="N707" t="str">
        <f>VLOOKUP(Healthcare!$A707,'Hospitalisation Details_A_sheet'!$A$1:$K$2344,COLUMN('Hospitalisation Details_A_sheet'!H706),FALSE)</f>
        <v>tier - 3</v>
      </c>
      <c r="O707" t="str">
        <f>VLOOKUP(Healthcare!$A707,'Hospitalisation Details_A_sheet'!$A$1:$K$2344,COLUMN('Hospitalisation Details_A_sheet'!I706),FALSE)</f>
        <v>R1012</v>
      </c>
      <c r="P707" s="8" t="str">
        <f>VLOOKUP(Healthcare!$A707,'Hospitalisation Details_A_sheet'!$A$1:$K$2344,COLUMN('Hospitalisation Details_A_sheet'!J706),FALSE)</f>
        <v>15-Dec-1968</v>
      </c>
      <c r="Q707">
        <f>VLOOKUP(Healthcare!$A707,'Hospitalisation Details_A_sheet'!$A$1:$K$2344,COLUMN('Hospitalisation Details_A_sheet'!K706),FALSE)</f>
        <v>54</v>
      </c>
    </row>
    <row r="708" spans="1:17" ht="15.6" x14ac:dyDescent="0.3">
      <c r="A708" s="1" t="s">
        <v>1664</v>
      </c>
      <c r="B708" s="24" t="str">
        <f>VLOOKUP('Customer Names_A_sheet'!$A708,'Customer Names_A_sheet'!$A$1:$E$2336,4,FALSE)</f>
        <v>Emily</v>
      </c>
      <c r="C708">
        <f>VLOOKUP($A708, 'Medical Examinations_A_sheet'!$A$1:$J$2336, COLUMN('Medical Examinations_A_sheet'!B708), FALSE)</f>
        <v>21.66</v>
      </c>
      <c r="D708">
        <f>VLOOKUP($A708, 'Medical Examinations_A_sheet'!$A$1:$J$2336, COLUMN('Medical Examinations_A_sheet'!C708), FALSE)</f>
        <v>4.37</v>
      </c>
      <c r="E708" t="str">
        <f>VLOOKUP($A708, 'Medical Examinations_A_sheet'!$A$1:$J$2336, COLUMN('Medical Examinations_A_sheet'!D708), FALSE)</f>
        <v>No</v>
      </c>
      <c r="F708" t="str">
        <f>VLOOKUP($A708, 'Medical Examinations_A_sheet'!$A$1:$J$2336, COLUMN('Medical Examinations_A_sheet'!E708), FALSE)</f>
        <v>yes</v>
      </c>
      <c r="G708" t="str">
        <f>VLOOKUP($A708, 'Medical Examinations_A_sheet'!$A$1:$J$2336, COLUMN('Medical Examinations_A_sheet'!F708), FALSE)</f>
        <v>No</v>
      </c>
      <c r="H708">
        <f>VLOOKUP($A708, 'Medical Examinations_A_sheet'!$A$1:$J$2336, COLUMN('Medical Examinations_A_sheet'!G708), FALSE)</f>
        <v>1</v>
      </c>
      <c r="I708" t="str">
        <f>VLOOKUP($A708, 'Medical Examinations_A_sheet'!$A$1:$J$2336, COLUMN('Medical Examinations_A_sheet'!H708), FALSE)</f>
        <v>Yes</v>
      </c>
      <c r="J708" t="str">
        <f>VLOOKUP($A708, 'Medical Examinations_A_sheet'!$A$1:$J$2336, COLUMN('Medical Examinations_A_sheet'!I708), FALSE)</f>
        <v>Normal Weight</v>
      </c>
      <c r="K708" t="str">
        <f>VLOOKUP($A708, 'Medical Examinations_A_sheet'!$A$1:$J$2336, COLUMN('Medical Examinations_A_sheet'!J708), FALSE)</f>
        <v>Normal</v>
      </c>
      <c r="L708" s="10">
        <f>VLOOKUP(Healthcare!$A708,'Hospitalisation Details_A_sheet'!$A$1:$K$2344,COLUMN('Hospitalisation Details_A_sheet'!F707),FALSE)</f>
        <v>14283.46</v>
      </c>
      <c r="M708" t="str">
        <f>VLOOKUP(Healthcare!$A708,'Hospitalisation Details_A_sheet'!$A$1:$K$2344,COLUMN('Hospitalisation Details_A_sheet'!G707),FALSE)</f>
        <v>tier - 2</v>
      </c>
      <c r="N708" t="str">
        <f>VLOOKUP(Healthcare!$A708,'Hospitalisation Details_A_sheet'!$A$1:$K$2344,COLUMN('Hospitalisation Details_A_sheet'!H707),FALSE)</f>
        <v>tier - 2</v>
      </c>
      <c r="O708" t="str">
        <f>VLOOKUP(Healthcare!$A708,'Hospitalisation Details_A_sheet'!$A$1:$K$2344,COLUMN('Hospitalisation Details_A_sheet'!I707),FALSE)</f>
        <v>R1024</v>
      </c>
      <c r="P708" s="8" t="str">
        <f>VLOOKUP(Healthcare!$A708,'Hospitalisation Details_A_sheet'!$A$1:$K$2344,COLUMN('Hospitalisation Details_A_sheet'!J707),FALSE)</f>
        <v>6-Sep-2004</v>
      </c>
      <c r="Q708">
        <f>VLOOKUP(Healthcare!$A708,'Hospitalisation Details_A_sheet'!$A$1:$K$2344,COLUMN('Hospitalisation Details_A_sheet'!K707),FALSE)</f>
        <v>18</v>
      </c>
    </row>
    <row r="709" spans="1:17" ht="15.6" x14ac:dyDescent="0.3">
      <c r="A709" s="1" t="s">
        <v>1663</v>
      </c>
      <c r="B709" s="24" t="str">
        <f>VLOOKUP('Customer Names_A_sheet'!$A709,'Customer Names_A_sheet'!$A$1:$E$2336,4,FALSE)</f>
        <v>Katie</v>
      </c>
      <c r="C709">
        <f>VLOOKUP($A709, 'Medical Examinations_A_sheet'!$A$1:$J$2336, COLUMN('Medical Examinations_A_sheet'!B709), FALSE)</f>
        <v>39.369999999999997</v>
      </c>
      <c r="D709">
        <f>VLOOKUP($A709, 'Medical Examinations_A_sheet'!$A$1:$J$2336, COLUMN('Medical Examinations_A_sheet'!C709), FALSE)</f>
        <v>5.91</v>
      </c>
      <c r="E709" t="str">
        <f>VLOOKUP($A709, 'Medical Examinations_A_sheet'!$A$1:$J$2336, COLUMN('Medical Examinations_A_sheet'!D709), FALSE)</f>
        <v>No</v>
      </c>
      <c r="F709" t="str">
        <f>VLOOKUP($A709, 'Medical Examinations_A_sheet'!$A$1:$J$2336, COLUMN('Medical Examinations_A_sheet'!E709), FALSE)</f>
        <v>No</v>
      </c>
      <c r="G709" t="str">
        <f>VLOOKUP($A709, 'Medical Examinations_A_sheet'!$A$1:$J$2336, COLUMN('Medical Examinations_A_sheet'!F709), FALSE)</f>
        <v>No</v>
      </c>
      <c r="H709">
        <f>VLOOKUP($A709, 'Medical Examinations_A_sheet'!$A$1:$J$2336, COLUMN('Medical Examinations_A_sheet'!G709), FALSE)</f>
        <v>2</v>
      </c>
      <c r="I709" t="str">
        <f>VLOOKUP($A709, 'Medical Examinations_A_sheet'!$A$1:$J$2336, COLUMN('Medical Examinations_A_sheet'!H709), FALSE)</f>
        <v>No</v>
      </c>
      <c r="J709" t="str">
        <f>VLOOKUP($A709, 'Medical Examinations_A_sheet'!$A$1:$J$2336, COLUMN('Medical Examinations_A_sheet'!I709), FALSE)</f>
        <v>Obesity</v>
      </c>
      <c r="K709" t="str">
        <f>VLOOKUP($A709, 'Medical Examinations_A_sheet'!$A$1:$J$2336, COLUMN('Medical Examinations_A_sheet'!J709), FALSE)</f>
        <v>Prediabetes</v>
      </c>
      <c r="L709" s="10">
        <f>VLOOKUP(Healthcare!$A709,'Hospitalisation Details_A_sheet'!$A$1:$K$2344,COLUMN('Hospitalisation Details_A_sheet'!F708),FALSE)</f>
        <v>14258.33</v>
      </c>
      <c r="M709" t="str">
        <f>VLOOKUP(Healthcare!$A709,'Hospitalisation Details_A_sheet'!$A$1:$K$2344,COLUMN('Hospitalisation Details_A_sheet'!G708),FALSE)</f>
        <v>tier - 2</v>
      </c>
      <c r="N709" t="str">
        <f>VLOOKUP(Healthcare!$A709,'Hospitalisation Details_A_sheet'!$A$1:$K$2344,COLUMN('Hospitalisation Details_A_sheet'!H708),FALSE)</f>
        <v>tier - 2</v>
      </c>
      <c r="O709" t="str">
        <f>VLOOKUP(Healthcare!$A709,'Hospitalisation Details_A_sheet'!$A$1:$K$2344,COLUMN('Hospitalisation Details_A_sheet'!I708),FALSE)</f>
        <v>R1026</v>
      </c>
      <c r="P709" s="8" t="str">
        <f>VLOOKUP(Healthcare!$A709,'Hospitalisation Details_A_sheet'!$A$1:$K$2344,COLUMN('Hospitalisation Details_A_sheet'!J708),FALSE)</f>
        <v>13-Jul-1972</v>
      </c>
      <c r="Q709">
        <f>VLOOKUP(Healthcare!$A709,'Hospitalisation Details_A_sheet'!$A$1:$K$2344,COLUMN('Hospitalisation Details_A_sheet'!K708),FALSE)</f>
        <v>50</v>
      </c>
    </row>
    <row r="710" spans="1:17" ht="15.6" x14ac:dyDescent="0.3">
      <c r="A710" s="1" t="s">
        <v>1662</v>
      </c>
      <c r="B710" s="24" t="str">
        <f>VLOOKUP('Customer Names_A_sheet'!$A710,'Customer Names_A_sheet'!$A$1:$E$2336,4,FALSE)</f>
        <v>Sally</v>
      </c>
      <c r="C710">
        <f>VLOOKUP($A710, 'Medical Examinations_A_sheet'!$A$1:$J$2336, COLUMN('Medical Examinations_A_sheet'!B710), FALSE)</f>
        <v>40.880000000000003</v>
      </c>
      <c r="D710">
        <f>VLOOKUP($A710, 'Medical Examinations_A_sheet'!$A$1:$J$2336, COLUMN('Medical Examinations_A_sheet'!C710), FALSE)</f>
        <v>7.65</v>
      </c>
      <c r="E710" t="str">
        <f>VLOOKUP($A710, 'Medical Examinations_A_sheet'!$A$1:$J$2336, COLUMN('Medical Examinations_A_sheet'!D710), FALSE)</f>
        <v>No</v>
      </c>
      <c r="F710" t="str">
        <f>VLOOKUP($A710, 'Medical Examinations_A_sheet'!$A$1:$J$2336, COLUMN('Medical Examinations_A_sheet'!E710), FALSE)</f>
        <v>No</v>
      </c>
      <c r="G710" t="str">
        <f>VLOOKUP($A710, 'Medical Examinations_A_sheet'!$A$1:$J$2336, COLUMN('Medical Examinations_A_sheet'!F710), FALSE)</f>
        <v>No</v>
      </c>
      <c r="H710">
        <f>VLOOKUP($A710, 'Medical Examinations_A_sheet'!$A$1:$J$2336, COLUMN('Medical Examinations_A_sheet'!G710), FALSE)</f>
        <v>0</v>
      </c>
      <c r="I710" t="str">
        <f>VLOOKUP($A710, 'Medical Examinations_A_sheet'!$A$1:$J$2336, COLUMN('Medical Examinations_A_sheet'!H710), FALSE)</f>
        <v>No</v>
      </c>
      <c r="J710" t="str">
        <f>VLOOKUP($A710, 'Medical Examinations_A_sheet'!$A$1:$J$2336, COLUMN('Medical Examinations_A_sheet'!I710), FALSE)</f>
        <v>Obesity</v>
      </c>
      <c r="K710" t="str">
        <f>VLOOKUP($A710, 'Medical Examinations_A_sheet'!$A$1:$J$2336, COLUMN('Medical Examinations_A_sheet'!J710), FALSE)</f>
        <v>Diabetes</v>
      </c>
      <c r="L710" s="10">
        <f>VLOOKUP(Healthcare!$A710,'Hospitalisation Details_A_sheet'!$A$1:$K$2344,COLUMN('Hospitalisation Details_A_sheet'!F709),FALSE)</f>
        <v>14256.79</v>
      </c>
      <c r="M710" t="str">
        <f>VLOOKUP(Healthcare!$A710,'Hospitalisation Details_A_sheet'!$A$1:$K$2344,COLUMN('Hospitalisation Details_A_sheet'!G709),FALSE)</f>
        <v>tier - 2</v>
      </c>
      <c r="N710" t="str">
        <f>VLOOKUP(Healthcare!$A710,'Hospitalisation Details_A_sheet'!$A$1:$K$2344,COLUMN('Hospitalisation Details_A_sheet'!H709),FALSE)</f>
        <v>tier - 2</v>
      </c>
      <c r="O710" t="str">
        <f>VLOOKUP(Healthcare!$A710,'Hospitalisation Details_A_sheet'!$A$1:$K$2344,COLUMN('Hospitalisation Details_A_sheet'!I709),FALSE)</f>
        <v>R1026</v>
      </c>
      <c r="P710" s="8" t="str">
        <f>VLOOKUP(Healthcare!$A710,'Hospitalisation Details_A_sheet'!$A$1:$K$2344,COLUMN('Hospitalisation Details_A_sheet'!J709),FALSE)</f>
        <v>26-Dec-1974</v>
      </c>
      <c r="Q710">
        <f>VLOOKUP(Healthcare!$A710,'Hospitalisation Details_A_sheet'!$A$1:$K$2344,COLUMN('Hospitalisation Details_A_sheet'!K709),FALSE)</f>
        <v>48</v>
      </c>
    </row>
    <row r="711" spans="1:17" ht="15.6" x14ac:dyDescent="0.3">
      <c r="A711" s="1" t="s">
        <v>1661</v>
      </c>
      <c r="B711" s="24" t="str">
        <f>VLOOKUP('Customer Names_A_sheet'!$A711,'Customer Names_A_sheet'!$A$1:$E$2336,4,FALSE)</f>
        <v>Meaghan J</v>
      </c>
      <c r="C711">
        <f>VLOOKUP($A711, 'Medical Examinations_A_sheet'!$A$1:$J$2336, COLUMN('Medical Examinations_A_sheet'!B711), FALSE)</f>
        <v>26.22</v>
      </c>
      <c r="D711">
        <f>VLOOKUP($A711, 'Medical Examinations_A_sheet'!$A$1:$J$2336, COLUMN('Medical Examinations_A_sheet'!C711), FALSE)</f>
        <v>5.37</v>
      </c>
      <c r="E711" t="str">
        <f>VLOOKUP($A711, 'Medical Examinations_A_sheet'!$A$1:$J$2336, COLUMN('Medical Examinations_A_sheet'!D711), FALSE)</f>
        <v>Yes</v>
      </c>
      <c r="F711" t="str">
        <f>VLOOKUP($A711, 'Medical Examinations_A_sheet'!$A$1:$J$2336, COLUMN('Medical Examinations_A_sheet'!E711), FALSE)</f>
        <v>No</v>
      </c>
      <c r="G711" t="str">
        <f>VLOOKUP($A711, 'Medical Examinations_A_sheet'!$A$1:$J$2336, COLUMN('Medical Examinations_A_sheet'!F711), FALSE)</f>
        <v>No</v>
      </c>
      <c r="H711">
        <f>VLOOKUP($A711, 'Medical Examinations_A_sheet'!$A$1:$J$2336, COLUMN('Medical Examinations_A_sheet'!G711), FALSE)</f>
        <v>2</v>
      </c>
      <c r="I711" t="str">
        <f>VLOOKUP($A711, 'Medical Examinations_A_sheet'!$A$1:$J$2336, COLUMN('Medical Examinations_A_sheet'!H711), FALSE)</f>
        <v>No</v>
      </c>
      <c r="J711" t="str">
        <f>VLOOKUP($A711, 'Medical Examinations_A_sheet'!$A$1:$J$2336, COLUMN('Medical Examinations_A_sheet'!I711), FALSE)</f>
        <v>Overweight</v>
      </c>
      <c r="K711" t="str">
        <f>VLOOKUP($A711, 'Medical Examinations_A_sheet'!$A$1:$J$2336, COLUMN('Medical Examinations_A_sheet'!J711), FALSE)</f>
        <v>Normal</v>
      </c>
      <c r="L711" s="10">
        <f>VLOOKUP(Healthcare!$A711,'Hospitalisation Details_A_sheet'!$A$1:$K$2344,COLUMN('Hospitalisation Details_A_sheet'!F710),FALSE)</f>
        <v>14256.19</v>
      </c>
      <c r="M711" t="str">
        <f>VLOOKUP(Healthcare!$A711,'Hospitalisation Details_A_sheet'!$A$1:$K$2344,COLUMN('Hospitalisation Details_A_sheet'!G710),FALSE)</f>
        <v>tier - 2</v>
      </c>
      <c r="N711" t="str">
        <f>VLOOKUP(Healthcare!$A711,'Hospitalisation Details_A_sheet'!$A$1:$K$2344,COLUMN('Hospitalisation Details_A_sheet'!H710),FALSE)</f>
        <v>tier - 3</v>
      </c>
      <c r="O711" t="str">
        <f>VLOOKUP(Healthcare!$A711,'Hospitalisation Details_A_sheet'!$A$1:$K$2344,COLUMN('Hospitalisation Details_A_sheet'!I710),FALSE)</f>
        <v>R1012</v>
      </c>
      <c r="P711" s="8" t="str">
        <f>VLOOKUP(Healthcare!$A711,'Hospitalisation Details_A_sheet'!$A$1:$K$2344,COLUMN('Hospitalisation Details_A_sheet'!J710),FALSE)</f>
        <v>8-Nov-1959</v>
      </c>
      <c r="Q711">
        <f>VLOOKUP(Healthcare!$A711,'Hospitalisation Details_A_sheet'!$A$1:$K$2344,COLUMN('Hospitalisation Details_A_sheet'!K710),FALSE)</f>
        <v>63</v>
      </c>
    </row>
    <row r="712" spans="1:17" ht="15.6" x14ac:dyDescent="0.3">
      <c r="A712" s="1" t="s">
        <v>1660</v>
      </c>
      <c r="B712" s="24" t="str">
        <f>VLOOKUP('Customer Names_A_sheet'!$A712,'Customer Names_A_sheet'!$A$1:$E$2336,4,FALSE)</f>
        <v>Rina</v>
      </c>
      <c r="C712">
        <f>VLOOKUP($A712, 'Medical Examinations_A_sheet'!$A$1:$J$2336, COLUMN('Medical Examinations_A_sheet'!B712), FALSE)</f>
        <v>25.08</v>
      </c>
      <c r="D712">
        <f>VLOOKUP($A712, 'Medical Examinations_A_sheet'!$A$1:$J$2336, COLUMN('Medical Examinations_A_sheet'!C712), FALSE)</f>
        <v>5.75</v>
      </c>
      <c r="E712" t="str">
        <f>VLOOKUP($A712, 'Medical Examinations_A_sheet'!$A$1:$J$2336, COLUMN('Medical Examinations_A_sheet'!D712), FALSE)</f>
        <v>Yes</v>
      </c>
      <c r="F712" t="str">
        <f>VLOOKUP($A712, 'Medical Examinations_A_sheet'!$A$1:$J$2336, COLUMN('Medical Examinations_A_sheet'!E712), FALSE)</f>
        <v>No</v>
      </c>
      <c r="G712" t="str">
        <f>VLOOKUP($A712, 'Medical Examinations_A_sheet'!$A$1:$J$2336, COLUMN('Medical Examinations_A_sheet'!F712), FALSE)</f>
        <v>No</v>
      </c>
      <c r="H712">
        <f>VLOOKUP($A712, 'Medical Examinations_A_sheet'!$A$1:$J$2336, COLUMN('Medical Examinations_A_sheet'!G712), FALSE)</f>
        <v>2</v>
      </c>
      <c r="I712" t="str">
        <f>VLOOKUP($A712, 'Medical Examinations_A_sheet'!$A$1:$J$2336, COLUMN('Medical Examinations_A_sheet'!H712), FALSE)</f>
        <v>No</v>
      </c>
      <c r="J712" t="str">
        <f>VLOOKUP($A712, 'Medical Examinations_A_sheet'!$A$1:$J$2336, COLUMN('Medical Examinations_A_sheet'!I712), FALSE)</f>
        <v>Overweight</v>
      </c>
      <c r="K712" t="str">
        <f>VLOOKUP($A712, 'Medical Examinations_A_sheet'!$A$1:$J$2336, COLUMN('Medical Examinations_A_sheet'!J712), FALSE)</f>
        <v>Prediabetes</v>
      </c>
      <c r="L712" s="10">
        <f>VLOOKUP(Healthcare!$A712,'Hospitalisation Details_A_sheet'!$A$1:$K$2344,COLUMN('Hospitalisation Details_A_sheet'!F711),FALSE)</f>
        <v>14254.61</v>
      </c>
      <c r="M712" t="str">
        <f>VLOOKUP(Healthcare!$A712,'Hospitalisation Details_A_sheet'!$A$1:$K$2344,COLUMN('Hospitalisation Details_A_sheet'!G711),FALSE)</f>
        <v>tier - 2</v>
      </c>
      <c r="N712" t="str">
        <f>VLOOKUP(Healthcare!$A712,'Hospitalisation Details_A_sheet'!$A$1:$K$2344,COLUMN('Hospitalisation Details_A_sheet'!H711),FALSE)</f>
        <v>tier - 1</v>
      </c>
      <c r="O712" t="str">
        <f>VLOOKUP(Healthcare!$A712,'Hospitalisation Details_A_sheet'!$A$1:$K$2344,COLUMN('Hospitalisation Details_A_sheet'!I711),FALSE)</f>
        <v>R1012</v>
      </c>
      <c r="P712" s="8" t="str">
        <f>VLOOKUP(Healthcare!$A712,'Hospitalisation Details_A_sheet'!$A$1:$K$2344,COLUMN('Hospitalisation Details_A_sheet'!J711),FALSE)</f>
        <v>10-Oct-1959</v>
      </c>
      <c r="Q712">
        <f>VLOOKUP(Healthcare!$A712,'Hospitalisation Details_A_sheet'!$A$1:$K$2344,COLUMN('Hospitalisation Details_A_sheet'!K711),FALSE)</f>
        <v>63</v>
      </c>
    </row>
    <row r="713" spans="1:17" ht="15.6" x14ac:dyDescent="0.3">
      <c r="A713" s="1" t="s">
        <v>1659</v>
      </c>
      <c r="B713" s="24" t="str">
        <f>VLOOKUP('Customer Names_A_sheet'!$A713,'Customer Names_A_sheet'!$A$1:$E$2336,4,FALSE)</f>
        <v>Kristin P.</v>
      </c>
      <c r="C713">
        <f>VLOOKUP($A713, 'Medical Examinations_A_sheet'!$A$1:$J$2336, COLUMN('Medical Examinations_A_sheet'!B713), FALSE)</f>
        <v>39.1</v>
      </c>
      <c r="D713">
        <f>VLOOKUP($A713, 'Medical Examinations_A_sheet'!$A$1:$J$2336, COLUMN('Medical Examinations_A_sheet'!C713), FALSE)</f>
        <v>6.79</v>
      </c>
      <c r="E713" t="str">
        <f>VLOOKUP($A713, 'Medical Examinations_A_sheet'!$A$1:$J$2336, COLUMN('Medical Examinations_A_sheet'!D713), FALSE)</f>
        <v>Yes</v>
      </c>
      <c r="F713" t="str">
        <f>VLOOKUP($A713, 'Medical Examinations_A_sheet'!$A$1:$J$2336, COLUMN('Medical Examinations_A_sheet'!E713), FALSE)</f>
        <v>No</v>
      </c>
      <c r="G713" t="str">
        <f>VLOOKUP($A713, 'Medical Examinations_A_sheet'!$A$1:$J$2336, COLUMN('Medical Examinations_A_sheet'!F713), FALSE)</f>
        <v>No</v>
      </c>
      <c r="H713">
        <f>VLOOKUP($A713, 'Medical Examinations_A_sheet'!$A$1:$J$2336, COLUMN('Medical Examinations_A_sheet'!G713), FALSE)</f>
        <v>2</v>
      </c>
      <c r="I713" t="str">
        <f>VLOOKUP($A713, 'Medical Examinations_A_sheet'!$A$1:$J$2336, COLUMN('Medical Examinations_A_sheet'!H713), FALSE)</f>
        <v>No</v>
      </c>
      <c r="J713" t="str">
        <f>VLOOKUP($A713, 'Medical Examinations_A_sheet'!$A$1:$J$2336, COLUMN('Medical Examinations_A_sheet'!I713), FALSE)</f>
        <v>Obesity</v>
      </c>
      <c r="K713" t="str">
        <f>VLOOKUP($A713, 'Medical Examinations_A_sheet'!$A$1:$J$2336, COLUMN('Medical Examinations_A_sheet'!J713), FALSE)</f>
        <v>Diabetes</v>
      </c>
      <c r="L713" s="10">
        <f>VLOOKUP(Healthcare!$A713,'Hospitalisation Details_A_sheet'!$A$1:$K$2344,COLUMN('Hospitalisation Details_A_sheet'!F712),FALSE)</f>
        <v>14235.07</v>
      </c>
      <c r="M713" t="str">
        <f>VLOOKUP(Healthcare!$A713,'Hospitalisation Details_A_sheet'!$A$1:$K$2344,COLUMN('Hospitalisation Details_A_sheet'!G712),FALSE)</f>
        <v>tier - 2</v>
      </c>
      <c r="N713" t="str">
        <f>VLOOKUP(Healthcare!$A713,'Hospitalisation Details_A_sheet'!$A$1:$K$2344,COLUMN('Hospitalisation Details_A_sheet'!H712),FALSE)</f>
        <v>tier - 1</v>
      </c>
      <c r="O713" t="str">
        <f>VLOOKUP(Healthcare!$A713,'Hospitalisation Details_A_sheet'!$A$1:$K$2344,COLUMN('Hospitalisation Details_A_sheet'!I712),FALSE)</f>
        <v>R1011</v>
      </c>
      <c r="P713" s="8" t="str">
        <f>VLOOKUP(Healthcare!$A713,'Hospitalisation Details_A_sheet'!$A$1:$K$2344,COLUMN('Hospitalisation Details_A_sheet'!J712),FALSE)</f>
        <v>25-Sep-1961</v>
      </c>
      <c r="Q713">
        <f>VLOOKUP(Healthcare!$A713,'Hospitalisation Details_A_sheet'!$A$1:$K$2344,COLUMN('Hospitalisation Details_A_sheet'!K712),FALSE)</f>
        <v>61</v>
      </c>
    </row>
    <row r="714" spans="1:17" ht="15.6" x14ac:dyDescent="0.3">
      <c r="A714" s="1" t="s">
        <v>1658</v>
      </c>
      <c r="B714" s="24" t="str">
        <f>VLOOKUP('Customer Names_A_sheet'!$A714,'Customer Names_A_sheet'!$A$1:$E$2336,4,FALSE)</f>
        <v>Albert</v>
      </c>
      <c r="C714">
        <f>VLOOKUP($A714, 'Medical Examinations_A_sheet'!$A$1:$J$2336, COLUMN('Medical Examinations_A_sheet'!B714), FALSE)</f>
        <v>37.905000000000001</v>
      </c>
      <c r="D714">
        <f>VLOOKUP($A714, 'Medical Examinations_A_sheet'!$A$1:$J$2336, COLUMN('Medical Examinations_A_sheet'!C714), FALSE)</f>
        <v>7.03</v>
      </c>
      <c r="E714" t="str">
        <f>VLOOKUP($A714, 'Medical Examinations_A_sheet'!$A$1:$J$2336, COLUMN('Medical Examinations_A_sheet'!D714), FALSE)</f>
        <v>No</v>
      </c>
      <c r="F714" t="str">
        <f>VLOOKUP($A714, 'Medical Examinations_A_sheet'!$A$1:$J$2336, COLUMN('Medical Examinations_A_sheet'!E714), FALSE)</f>
        <v>No</v>
      </c>
      <c r="G714" t="str">
        <f>VLOOKUP($A714, 'Medical Examinations_A_sheet'!$A$1:$J$2336, COLUMN('Medical Examinations_A_sheet'!F714), FALSE)</f>
        <v>No</v>
      </c>
      <c r="H714">
        <f>VLOOKUP($A714, 'Medical Examinations_A_sheet'!$A$1:$J$2336, COLUMN('Medical Examinations_A_sheet'!G714), FALSE)</f>
        <v>3</v>
      </c>
      <c r="I714" t="str">
        <f>VLOOKUP($A714, 'Medical Examinations_A_sheet'!$A$1:$J$2336, COLUMN('Medical Examinations_A_sheet'!H714), FALSE)</f>
        <v>No</v>
      </c>
      <c r="J714" t="str">
        <f>VLOOKUP($A714, 'Medical Examinations_A_sheet'!$A$1:$J$2336, COLUMN('Medical Examinations_A_sheet'!I714), FALSE)</f>
        <v>Obesity</v>
      </c>
      <c r="K714" t="str">
        <f>VLOOKUP($A714, 'Medical Examinations_A_sheet'!$A$1:$J$2336, COLUMN('Medical Examinations_A_sheet'!J714), FALSE)</f>
        <v>Diabetes</v>
      </c>
      <c r="L714" s="10">
        <f>VLOOKUP(Healthcare!$A714,'Hospitalisation Details_A_sheet'!$A$1:$K$2344,COLUMN('Hospitalisation Details_A_sheet'!F713),FALSE)</f>
        <v>14210.54</v>
      </c>
      <c r="M714" t="str">
        <f>VLOOKUP(Healthcare!$A714,'Hospitalisation Details_A_sheet'!$A$1:$K$2344,COLUMN('Hospitalisation Details_A_sheet'!G713),FALSE)</f>
        <v>tier - 2</v>
      </c>
      <c r="N714" t="str">
        <f>VLOOKUP(Healthcare!$A714,'Hospitalisation Details_A_sheet'!$A$1:$K$2344,COLUMN('Hospitalisation Details_A_sheet'!H713),FALSE)</f>
        <v>tier - 2</v>
      </c>
      <c r="O714" t="str">
        <f>VLOOKUP(Healthcare!$A714,'Hospitalisation Details_A_sheet'!$A$1:$K$2344,COLUMN('Hospitalisation Details_A_sheet'!I713),FALSE)</f>
        <v>R1012</v>
      </c>
      <c r="P714" s="8" t="str">
        <f>VLOOKUP(Healthcare!$A714,'Hospitalisation Details_A_sheet'!$A$1:$K$2344,COLUMN('Hospitalisation Details_A_sheet'!J713),FALSE)</f>
        <v>21-Sep-1958</v>
      </c>
      <c r="Q714">
        <f>VLOOKUP(Healthcare!$A714,'Hospitalisation Details_A_sheet'!$A$1:$K$2344,COLUMN('Hospitalisation Details_A_sheet'!K713),FALSE)</f>
        <v>64</v>
      </c>
    </row>
    <row r="715" spans="1:17" ht="15.6" x14ac:dyDescent="0.3">
      <c r="A715" s="1" t="s">
        <v>1657</v>
      </c>
      <c r="B715" s="24" t="str">
        <f>VLOOKUP('Customer Names_A_sheet'!$A715,'Customer Names_A_sheet'!$A$1:$E$2336,4,FALSE)</f>
        <v>Ashley</v>
      </c>
      <c r="C715">
        <f>VLOOKUP($A715, 'Medical Examinations_A_sheet'!$A$1:$J$2336, COLUMN('Medical Examinations_A_sheet'!B715), FALSE)</f>
        <v>43.35</v>
      </c>
      <c r="D715">
        <f>VLOOKUP($A715, 'Medical Examinations_A_sheet'!$A$1:$J$2336, COLUMN('Medical Examinations_A_sheet'!C715), FALSE)</f>
        <v>5.41</v>
      </c>
      <c r="E715" t="str">
        <f>VLOOKUP($A715, 'Medical Examinations_A_sheet'!$A$1:$J$2336, COLUMN('Medical Examinations_A_sheet'!D715), FALSE)</f>
        <v>Yes</v>
      </c>
      <c r="F715" t="str">
        <f>VLOOKUP($A715, 'Medical Examinations_A_sheet'!$A$1:$J$2336, COLUMN('Medical Examinations_A_sheet'!E715), FALSE)</f>
        <v>No</v>
      </c>
      <c r="G715" t="str">
        <f>VLOOKUP($A715, 'Medical Examinations_A_sheet'!$A$1:$J$2336, COLUMN('Medical Examinations_A_sheet'!F715), FALSE)</f>
        <v>Yes</v>
      </c>
      <c r="H715">
        <f>VLOOKUP($A715, 'Medical Examinations_A_sheet'!$A$1:$J$2336, COLUMN('Medical Examinations_A_sheet'!G715), FALSE)</f>
        <v>1</v>
      </c>
      <c r="I715" t="str">
        <f>VLOOKUP($A715, 'Medical Examinations_A_sheet'!$A$1:$J$2336, COLUMN('Medical Examinations_A_sheet'!H715), FALSE)</f>
        <v>No</v>
      </c>
      <c r="J715" t="str">
        <f>VLOOKUP($A715, 'Medical Examinations_A_sheet'!$A$1:$J$2336, COLUMN('Medical Examinations_A_sheet'!I715), FALSE)</f>
        <v>Obesity</v>
      </c>
      <c r="K715" t="str">
        <f>VLOOKUP($A715, 'Medical Examinations_A_sheet'!$A$1:$J$2336, COLUMN('Medical Examinations_A_sheet'!J715), FALSE)</f>
        <v>Normal</v>
      </c>
      <c r="L715" s="10">
        <f>VLOOKUP(Healthcare!$A715,'Hospitalisation Details_A_sheet'!$A$1:$K$2344,COLUMN('Hospitalisation Details_A_sheet'!F714),FALSE)</f>
        <v>14209.4</v>
      </c>
      <c r="M715" t="str">
        <f>VLOOKUP(Healthcare!$A715,'Hospitalisation Details_A_sheet'!$A$1:$K$2344,COLUMN('Hospitalisation Details_A_sheet'!G714),FALSE)</f>
        <v>tier - 2</v>
      </c>
      <c r="N715" t="str">
        <f>VLOOKUP(Healthcare!$A715,'Hospitalisation Details_A_sheet'!$A$1:$K$2344,COLUMN('Hospitalisation Details_A_sheet'!H714),FALSE)</f>
        <v>tier - 1</v>
      </c>
      <c r="O715" t="str">
        <f>VLOOKUP(Healthcare!$A715,'Hospitalisation Details_A_sheet'!$A$1:$K$2344,COLUMN('Hospitalisation Details_A_sheet'!I714),FALSE)</f>
        <v>R1026</v>
      </c>
      <c r="P715" s="8" t="str">
        <f>VLOOKUP(Healthcare!$A715,'Hospitalisation Details_A_sheet'!$A$1:$K$2344,COLUMN('Hospitalisation Details_A_sheet'!J714),FALSE)</f>
        <v>17-Nov-1983</v>
      </c>
      <c r="Q715">
        <f>VLOOKUP(Healthcare!$A715,'Hospitalisation Details_A_sheet'!$A$1:$K$2344,COLUMN('Hospitalisation Details_A_sheet'!K714),FALSE)</f>
        <v>39</v>
      </c>
    </row>
    <row r="716" spans="1:17" ht="15.6" x14ac:dyDescent="0.3">
      <c r="A716" s="1" t="s">
        <v>1656</v>
      </c>
      <c r="B716" s="24" t="str">
        <f>VLOOKUP('Customer Names_A_sheet'!$A716,'Customer Names_A_sheet'!$A$1:$E$2336,4,FALSE)</f>
        <v>Shannon L</v>
      </c>
      <c r="C716">
        <f>VLOOKUP($A716, 'Medical Examinations_A_sheet'!$A$1:$J$2336, COLUMN('Medical Examinations_A_sheet'!B716), FALSE)</f>
        <v>36.15</v>
      </c>
      <c r="D716">
        <f>VLOOKUP($A716, 'Medical Examinations_A_sheet'!$A$1:$J$2336, COLUMN('Medical Examinations_A_sheet'!C716), FALSE)</f>
        <v>8.0500000000000007</v>
      </c>
      <c r="E716" t="str">
        <f>VLOOKUP($A716, 'Medical Examinations_A_sheet'!$A$1:$J$2336, COLUMN('Medical Examinations_A_sheet'!D716), FALSE)</f>
        <v>No</v>
      </c>
      <c r="F716" t="str">
        <f>VLOOKUP($A716, 'Medical Examinations_A_sheet'!$A$1:$J$2336, COLUMN('Medical Examinations_A_sheet'!E716), FALSE)</f>
        <v>No</v>
      </c>
      <c r="G716" t="str">
        <f>VLOOKUP($A716, 'Medical Examinations_A_sheet'!$A$1:$J$2336, COLUMN('Medical Examinations_A_sheet'!F716), FALSE)</f>
        <v>No</v>
      </c>
      <c r="H716">
        <f>VLOOKUP($A716, 'Medical Examinations_A_sheet'!$A$1:$J$2336, COLUMN('Medical Examinations_A_sheet'!G716), FALSE)</f>
        <v>0</v>
      </c>
      <c r="I716" t="str">
        <f>VLOOKUP($A716, 'Medical Examinations_A_sheet'!$A$1:$J$2336, COLUMN('Medical Examinations_A_sheet'!H716), FALSE)</f>
        <v>No</v>
      </c>
      <c r="J716" t="str">
        <f>VLOOKUP($A716, 'Medical Examinations_A_sheet'!$A$1:$J$2336, COLUMN('Medical Examinations_A_sheet'!I716), FALSE)</f>
        <v>Obesity</v>
      </c>
      <c r="K716" t="str">
        <f>VLOOKUP($A716, 'Medical Examinations_A_sheet'!$A$1:$J$2336, COLUMN('Medical Examinations_A_sheet'!J716), FALSE)</f>
        <v>Diabetes</v>
      </c>
      <c r="L716" s="10">
        <f>VLOOKUP(Healthcare!$A716,'Hospitalisation Details_A_sheet'!$A$1:$K$2344,COLUMN('Hospitalisation Details_A_sheet'!F715),FALSE)</f>
        <v>14193.55</v>
      </c>
      <c r="M716" t="str">
        <f>VLOOKUP(Healthcare!$A716,'Hospitalisation Details_A_sheet'!$A$1:$K$2344,COLUMN('Hospitalisation Details_A_sheet'!G715),FALSE)</f>
        <v>tier - 2</v>
      </c>
      <c r="N716" t="str">
        <f>VLOOKUP(Healthcare!$A716,'Hospitalisation Details_A_sheet'!$A$1:$K$2344,COLUMN('Hospitalisation Details_A_sheet'!H715),FALSE)</f>
        <v>tier - 1</v>
      </c>
      <c r="O716" t="str">
        <f>VLOOKUP(Healthcare!$A716,'Hospitalisation Details_A_sheet'!$A$1:$K$2344,COLUMN('Hospitalisation Details_A_sheet'!I715),FALSE)</f>
        <v>R1026</v>
      </c>
      <c r="P716" s="8" t="str">
        <f>VLOOKUP(Healthcare!$A716,'Hospitalisation Details_A_sheet'!$A$1:$K$2344,COLUMN('Hospitalisation Details_A_sheet'!J715),FALSE)</f>
        <v>25-Dec-1968</v>
      </c>
      <c r="Q716">
        <f>VLOOKUP(Healthcare!$A716,'Hospitalisation Details_A_sheet'!$A$1:$K$2344,COLUMN('Hospitalisation Details_A_sheet'!K715),FALSE)</f>
        <v>54</v>
      </c>
    </row>
    <row r="717" spans="1:17" ht="15.6" x14ac:dyDescent="0.3">
      <c r="A717" s="1" t="s">
        <v>1655</v>
      </c>
      <c r="B717" s="24" t="str">
        <f>VLOOKUP('Customer Names_A_sheet'!$A717,'Customer Names_A_sheet'!$A$1:$E$2336,4,FALSE)</f>
        <v>Amy B</v>
      </c>
      <c r="C717">
        <f>VLOOKUP($A717, 'Medical Examinations_A_sheet'!$A$1:$J$2336, COLUMN('Medical Examinations_A_sheet'!B717), FALSE)</f>
        <v>44.98</v>
      </c>
      <c r="D717">
        <f>VLOOKUP($A717, 'Medical Examinations_A_sheet'!$A$1:$J$2336, COLUMN('Medical Examinations_A_sheet'!C717), FALSE)</f>
        <v>5.94</v>
      </c>
      <c r="E717" t="str">
        <f>VLOOKUP($A717, 'Medical Examinations_A_sheet'!$A$1:$J$2336, COLUMN('Medical Examinations_A_sheet'!D717), FALSE)</f>
        <v>No</v>
      </c>
      <c r="F717" t="str">
        <f>VLOOKUP($A717, 'Medical Examinations_A_sheet'!$A$1:$J$2336, COLUMN('Medical Examinations_A_sheet'!E717), FALSE)</f>
        <v>No</v>
      </c>
      <c r="G717" t="str">
        <f>VLOOKUP($A717, 'Medical Examinations_A_sheet'!$A$1:$J$2336, COLUMN('Medical Examinations_A_sheet'!F717), FALSE)</f>
        <v>No</v>
      </c>
      <c r="H717">
        <f>VLOOKUP($A717, 'Medical Examinations_A_sheet'!$A$1:$J$2336, COLUMN('Medical Examinations_A_sheet'!G717), FALSE)</f>
        <v>1</v>
      </c>
      <c r="I717" t="str">
        <f>VLOOKUP($A717, 'Medical Examinations_A_sheet'!$A$1:$J$2336, COLUMN('Medical Examinations_A_sheet'!H717), FALSE)</f>
        <v>No</v>
      </c>
      <c r="J717" t="str">
        <f>VLOOKUP($A717, 'Medical Examinations_A_sheet'!$A$1:$J$2336, COLUMN('Medical Examinations_A_sheet'!I717), FALSE)</f>
        <v>Obesity</v>
      </c>
      <c r="K717" t="str">
        <f>VLOOKUP($A717, 'Medical Examinations_A_sheet'!$A$1:$J$2336, COLUMN('Medical Examinations_A_sheet'!J717), FALSE)</f>
        <v>Prediabetes</v>
      </c>
      <c r="L717" s="10">
        <f>VLOOKUP(Healthcare!$A717,'Hospitalisation Details_A_sheet'!$A$1:$K$2344,COLUMN('Hospitalisation Details_A_sheet'!F716),FALSE)</f>
        <v>14152.46</v>
      </c>
      <c r="M717" t="str">
        <f>VLOOKUP(Healthcare!$A717,'Hospitalisation Details_A_sheet'!$A$1:$K$2344,COLUMN('Hospitalisation Details_A_sheet'!G716),FALSE)</f>
        <v>tier - 2</v>
      </c>
      <c r="N717" t="str">
        <f>VLOOKUP(Healthcare!$A717,'Hospitalisation Details_A_sheet'!$A$1:$K$2344,COLUMN('Hospitalisation Details_A_sheet'!H716),FALSE)</f>
        <v>tier - 1</v>
      </c>
      <c r="O717" t="str">
        <f>VLOOKUP(Healthcare!$A717,'Hospitalisation Details_A_sheet'!$A$1:$K$2344,COLUMN('Hospitalisation Details_A_sheet'!I716),FALSE)</f>
        <v>R1012</v>
      </c>
      <c r="P717" s="8" t="str">
        <f>VLOOKUP(Healthcare!$A717,'Hospitalisation Details_A_sheet'!$A$1:$K$2344,COLUMN('Hospitalisation Details_A_sheet'!J716),FALSE)</f>
        <v>7-Jul-1984</v>
      </c>
      <c r="Q717">
        <f>VLOOKUP(Healthcare!$A717,'Hospitalisation Details_A_sheet'!$A$1:$K$2344,COLUMN('Hospitalisation Details_A_sheet'!K716),FALSE)</f>
        <v>38</v>
      </c>
    </row>
    <row r="718" spans="1:17" ht="15.6" x14ac:dyDescent="0.3">
      <c r="A718" s="1" t="s">
        <v>1654</v>
      </c>
      <c r="B718" s="24" t="str">
        <f>VLOOKUP('Customer Names_A_sheet'!$A718,'Customer Names_A_sheet'!$A$1:$E$2336,4,FALSE)</f>
        <v>A Danielle</v>
      </c>
      <c r="C718">
        <f>VLOOKUP($A718, 'Medical Examinations_A_sheet'!$A$1:$J$2336, COLUMN('Medical Examinations_A_sheet'!B718), FALSE)</f>
        <v>38.28</v>
      </c>
      <c r="D718">
        <f>VLOOKUP($A718, 'Medical Examinations_A_sheet'!$A$1:$J$2336, COLUMN('Medical Examinations_A_sheet'!C718), FALSE)</f>
        <v>5.51</v>
      </c>
      <c r="E718" t="str">
        <f>VLOOKUP($A718, 'Medical Examinations_A_sheet'!$A$1:$J$2336, COLUMN('Medical Examinations_A_sheet'!D718), FALSE)</f>
        <v>No</v>
      </c>
      <c r="F718" t="str">
        <f>VLOOKUP($A718, 'Medical Examinations_A_sheet'!$A$1:$J$2336, COLUMN('Medical Examinations_A_sheet'!E718), FALSE)</f>
        <v>yes</v>
      </c>
      <c r="G718" t="str">
        <f>VLOOKUP($A718, 'Medical Examinations_A_sheet'!$A$1:$J$2336, COLUMN('Medical Examinations_A_sheet'!F718), FALSE)</f>
        <v>No</v>
      </c>
      <c r="H718">
        <f>VLOOKUP($A718, 'Medical Examinations_A_sheet'!$A$1:$J$2336, COLUMN('Medical Examinations_A_sheet'!G718), FALSE)</f>
        <v>1</v>
      </c>
      <c r="I718" t="str">
        <f>VLOOKUP($A718, 'Medical Examinations_A_sheet'!$A$1:$J$2336, COLUMN('Medical Examinations_A_sheet'!H718), FALSE)</f>
        <v>No</v>
      </c>
      <c r="J718" t="str">
        <f>VLOOKUP($A718, 'Medical Examinations_A_sheet'!$A$1:$J$2336, COLUMN('Medical Examinations_A_sheet'!I718), FALSE)</f>
        <v>Obesity</v>
      </c>
      <c r="K718" t="str">
        <f>VLOOKUP($A718, 'Medical Examinations_A_sheet'!$A$1:$J$2336, COLUMN('Medical Examinations_A_sheet'!J718), FALSE)</f>
        <v>Normal</v>
      </c>
      <c r="L718" s="10">
        <f>VLOOKUP(Healthcare!$A718,'Hospitalisation Details_A_sheet'!$A$1:$K$2344,COLUMN('Hospitalisation Details_A_sheet'!F717),FALSE)</f>
        <v>14133.04</v>
      </c>
      <c r="M718" t="str">
        <f>VLOOKUP(Healthcare!$A718,'Hospitalisation Details_A_sheet'!$A$1:$K$2344,COLUMN('Hospitalisation Details_A_sheet'!G717),FALSE)</f>
        <v>tier - 2</v>
      </c>
      <c r="N718" t="str">
        <f>VLOOKUP(Healthcare!$A718,'Hospitalisation Details_A_sheet'!$A$1:$K$2344,COLUMN('Hospitalisation Details_A_sheet'!H717),FALSE)</f>
        <v>tier - 3</v>
      </c>
      <c r="O718" t="str">
        <f>VLOOKUP(Healthcare!$A718,'Hospitalisation Details_A_sheet'!$A$1:$K$2344,COLUMN('Hospitalisation Details_A_sheet'!I717),FALSE)</f>
        <v>R1013</v>
      </c>
      <c r="P718" s="8" t="str">
        <f>VLOOKUP(Healthcare!$A718,'Hospitalisation Details_A_sheet'!$A$1:$K$2344,COLUMN('Hospitalisation Details_A_sheet'!J717),FALSE)</f>
        <v>6-Jul-2004</v>
      </c>
      <c r="Q718">
        <f>VLOOKUP(Healthcare!$A718,'Hospitalisation Details_A_sheet'!$A$1:$K$2344,COLUMN('Hospitalisation Details_A_sheet'!K717),FALSE)</f>
        <v>18</v>
      </c>
    </row>
    <row r="719" spans="1:17" ht="15.6" x14ac:dyDescent="0.3">
      <c r="A719" s="1" t="s">
        <v>1653</v>
      </c>
      <c r="B719" s="24" t="str">
        <f>VLOOKUP('Customer Names_A_sheet'!$A719,'Customer Names_A_sheet'!$A$1:$E$2336,4,FALSE)</f>
        <v>Conrad F</v>
      </c>
      <c r="C719">
        <f>VLOOKUP($A719, 'Medical Examinations_A_sheet'!$A$1:$J$2336, COLUMN('Medical Examinations_A_sheet'!B719), FALSE)</f>
        <v>32.299999999999997</v>
      </c>
      <c r="D719">
        <f>VLOOKUP($A719, 'Medical Examinations_A_sheet'!$A$1:$J$2336, COLUMN('Medical Examinations_A_sheet'!C719), FALSE)</f>
        <v>6.55</v>
      </c>
      <c r="E719" t="str">
        <f>VLOOKUP($A719, 'Medical Examinations_A_sheet'!$A$1:$J$2336, COLUMN('Medical Examinations_A_sheet'!D719), FALSE)</f>
        <v>Yes</v>
      </c>
      <c r="F719" t="str">
        <f>VLOOKUP($A719, 'Medical Examinations_A_sheet'!$A$1:$J$2336, COLUMN('Medical Examinations_A_sheet'!E719), FALSE)</f>
        <v>No</v>
      </c>
      <c r="G719" t="str">
        <f>VLOOKUP($A719, 'Medical Examinations_A_sheet'!$A$1:$J$2336, COLUMN('Medical Examinations_A_sheet'!F719), FALSE)</f>
        <v>No</v>
      </c>
      <c r="H719">
        <f>VLOOKUP($A719, 'Medical Examinations_A_sheet'!$A$1:$J$2336, COLUMN('Medical Examinations_A_sheet'!G719), FALSE)</f>
        <v>2</v>
      </c>
      <c r="I719" t="str">
        <f>VLOOKUP($A719, 'Medical Examinations_A_sheet'!$A$1:$J$2336, COLUMN('Medical Examinations_A_sheet'!H719), FALSE)</f>
        <v>No</v>
      </c>
      <c r="J719" t="str">
        <f>VLOOKUP($A719, 'Medical Examinations_A_sheet'!$A$1:$J$2336, COLUMN('Medical Examinations_A_sheet'!I719), FALSE)</f>
        <v>Obesity</v>
      </c>
      <c r="K719" t="str">
        <f>VLOOKUP($A719, 'Medical Examinations_A_sheet'!$A$1:$J$2336, COLUMN('Medical Examinations_A_sheet'!J719), FALSE)</f>
        <v>Diabetes</v>
      </c>
      <c r="L719" s="10">
        <f>VLOOKUP(Healthcare!$A719,'Hospitalisation Details_A_sheet'!$A$1:$K$2344,COLUMN('Hospitalisation Details_A_sheet'!F718),FALSE)</f>
        <v>14119.62</v>
      </c>
      <c r="M719" t="str">
        <f>VLOOKUP(Healthcare!$A719,'Hospitalisation Details_A_sheet'!$A$1:$K$2344,COLUMN('Hospitalisation Details_A_sheet'!G718),FALSE)</f>
        <v>tier - 2</v>
      </c>
      <c r="N719" t="str">
        <f>VLOOKUP(Healthcare!$A719,'Hospitalisation Details_A_sheet'!$A$1:$K$2344,COLUMN('Hospitalisation Details_A_sheet'!H718),FALSE)</f>
        <v>tier - 1</v>
      </c>
      <c r="O719" t="str">
        <f>VLOOKUP(Healthcare!$A719,'Hospitalisation Details_A_sheet'!$A$1:$K$2344,COLUMN('Hospitalisation Details_A_sheet'!I718),FALSE)</f>
        <v>R1012</v>
      </c>
      <c r="P719" s="8" t="str">
        <f>VLOOKUP(Healthcare!$A719,'Hospitalisation Details_A_sheet'!$A$1:$K$2344,COLUMN('Hospitalisation Details_A_sheet'!J718),FALSE)</f>
        <v>14-Jun-1961</v>
      </c>
      <c r="Q719">
        <f>VLOOKUP(Healthcare!$A719,'Hospitalisation Details_A_sheet'!$A$1:$K$2344,COLUMN('Hospitalisation Details_A_sheet'!K718),FALSE)</f>
        <v>61</v>
      </c>
    </row>
    <row r="720" spans="1:17" ht="15.6" x14ac:dyDescent="0.3">
      <c r="A720" s="1" t="s">
        <v>1652</v>
      </c>
      <c r="B720" s="24" t="str">
        <f>VLOOKUP('Customer Names_A_sheet'!$A720,'Customer Names_A_sheet'!$A$1:$E$2336,4,FALSE)</f>
        <v>Josh</v>
      </c>
      <c r="C720">
        <f>VLOOKUP($A720, 'Medical Examinations_A_sheet'!$A$1:$J$2336, COLUMN('Medical Examinations_A_sheet'!B720), FALSE)</f>
        <v>39.51</v>
      </c>
      <c r="D720">
        <f>VLOOKUP($A720, 'Medical Examinations_A_sheet'!$A$1:$J$2336, COLUMN('Medical Examinations_A_sheet'!C720), FALSE)</f>
        <v>5.79</v>
      </c>
      <c r="E720" t="str">
        <f>VLOOKUP($A720, 'Medical Examinations_A_sheet'!$A$1:$J$2336, COLUMN('Medical Examinations_A_sheet'!D720), FALSE)</f>
        <v>Yes</v>
      </c>
      <c r="F720" t="str">
        <f>VLOOKUP($A720, 'Medical Examinations_A_sheet'!$A$1:$J$2336, COLUMN('Medical Examinations_A_sheet'!E720), FALSE)</f>
        <v>No</v>
      </c>
      <c r="G720" t="str">
        <f>VLOOKUP($A720, 'Medical Examinations_A_sheet'!$A$1:$J$2336, COLUMN('Medical Examinations_A_sheet'!F720), FALSE)</f>
        <v>No</v>
      </c>
      <c r="H720">
        <f>VLOOKUP($A720, 'Medical Examinations_A_sheet'!$A$1:$J$2336, COLUMN('Medical Examinations_A_sheet'!G720), FALSE)</f>
        <v>0</v>
      </c>
      <c r="I720" t="str">
        <f>VLOOKUP($A720, 'Medical Examinations_A_sheet'!$A$1:$J$2336, COLUMN('Medical Examinations_A_sheet'!H720), FALSE)</f>
        <v>No</v>
      </c>
      <c r="J720" t="str">
        <f>VLOOKUP($A720, 'Medical Examinations_A_sheet'!$A$1:$J$2336, COLUMN('Medical Examinations_A_sheet'!I720), FALSE)</f>
        <v>Obesity</v>
      </c>
      <c r="K720" t="str">
        <f>VLOOKUP($A720, 'Medical Examinations_A_sheet'!$A$1:$J$2336, COLUMN('Medical Examinations_A_sheet'!J720), FALSE)</f>
        <v>Prediabetes</v>
      </c>
      <c r="L720" s="10">
        <f>VLOOKUP(Healthcare!$A720,'Hospitalisation Details_A_sheet'!$A$1:$K$2344,COLUMN('Hospitalisation Details_A_sheet'!F719),FALSE)</f>
        <v>14098.07</v>
      </c>
      <c r="M720" t="str">
        <f>VLOOKUP(Healthcare!$A720,'Hospitalisation Details_A_sheet'!$A$1:$K$2344,COLUMN('Hospitalisation Details_A_sheet'!G719),FALSE)</f>
        <v>tier - 2</v>
      </c>
      <c r="N720" t="str">
        <f>VLOOKUP(Healthcare!$A720,'Hospitalisation Details_A_sheet'!$A$1:$K$2344,COLUMN('Hospitalisation Details_A_sheet'!H719),FALSE)</f>
        <v>tier - 3</v>
      </c>
      <c r="O720" t="str">
        <f>VLOOKUP(Healthcare!$A720,'Hospitalisation Details_A_sheet'!$A$1:$K$2344,COLUMN('Hospitalisation Details_A_sheet'!I719),FALSE)</f>
        <v>R1023</v>
      </c>
      <c r="P720" s="8" t="str">
        <f>VLOOKUP(Healthcare!$A720,'Hospitalisation Details_A_sheet'!$A$1:$K$2344,COLUMN('Hospitalisation Details_A_sheet'!J719),FALSE)</f>
        <v>26-Sep-1976</v>
      </c>
      <c r="Q720">
        <f>VLOOKUP(Healthcare!$A720,'Hospitalisation Details_A_sheet'!$A$1:$K$2344,COLUMN('Hospitalisation Details_A_sheet'!K719),FALSE)</f>
        <v>46</v>
      </c>
    </row>
    <row r="721" spans="1:17" ht="15.6" x14ac:dyDescent="0.3">
      <c r="A721" s="1" t="s">
        <v>1651</v>
      </c>
      <c r="B721" s="24" t="str">
        <f>VLOOKUP('Customer Names_A_sheet'!$A721,'Customer Names_A_sheet'!$A$1:$E$2336,4,FALSE)</f>
        <v>Maxime</v>
      </c>
      <c r="C721">
        <f>VLOOKUP($A721, 'Medical Examinations_A_sheet'!$A$1:$J$2336, COLUMN('Medical Examinations_A_sheet'!B721), FALSE)</f>
        <v>50.46</v>
      </c>
      <c r="D721">
        <f>VLOOKUP($A721, 'Medical Examinations_A_sheet'!$A$1:$J$2336, COLUMN('Medical Examinations_A_sheet'!C721), FALSE)</f>
        <v>4.5599999999999996</v>
      </c>
      <c r="E721" t="str">
        <f>VLOOKUP($A721, 'Medical Examinations_A_sheet'!$A$1:$J$2336, COLUMN('Medical Examinations_A_sheet'!D721), FALSE)</f>
        <v>No</v>
      </c>
      <c r="F721" t="str">
        <f>VLOOKUP($A721, 'Medical Examinations_A_sheet'!$A$1:$J$2336, COLUMN('Medical Examinations_A_sheet'!E721), FALSE)</f>
        <v>No</v>
      </c>
      <c r="G721" t="str">
        <f>VLOOKUP($A721, 'Medical Examinations_A_sheet'!$A$1:$J$2336, COLUMN('Medical Examinations_A_sheet'!F721), FALSE)</f>
        <v>No</v>
      </c>
      <c r="H721">
        <f>VLOOKUP($A721, 'Medical Examinations_A_sheet'!$A$1:$J$2336, COLUMN('Medical Examinations_A_sheet'!G721), FALSE)</f>
        <v>0</v>
      </c>
      <c r="I721" t="str">
        <f>VLOOKUP($A721, 'Medical Examinations_A_sheet'!$A$1:$J$2336, COLUMN('Medical Examinations_A_sheet'!H721), FALSE)</f>
        <v>No</v>
      </c>
      <c r="J721" t="str">
        <f>VLOOKUP($A721, 'Medical Examinations_A_sheet'!$A$1:$J$2336, COLUMN('Medical Examinations_A_sheet'!I721), FALSE)</f>
        <v>Obesity</v>
      </c>
      <c r="K721" t="str">
        <f>VLOOKUP($A721, 'Medical Examinations_A_sheet'!$A$1:$J$2336, COLUMN('Medical Examinations_A_sheet'!J721), FALSE)</f>
        <v>Normal</v>
      </c>
      <c r="L721" s="10">
        <f>VLOOKUP(Healthcare!$A721,'Hospitalisation Details_A_sheet'!$A$1:$K$2344,COLUMN('Hospitalisation Details_A_sheet'!F720),FALSE)</f>
        <v>14081.93</v>
      </c>
      <c r="M721" t="str">
        <f>VLOOKUP(Healthcare!$A721,'Hospitalisation Details_A_sheet'!$A$1:$K$2344,COLUMN('Hospitalisation Details_A_sheet'!G720),FALSE)</f>
        <v>tier - 2</v>
      </c>
      <c r="N721" t="str">
        <f>VLOOKUP(Healthcare!$A721,'Hospitalisation Details_A_sheet'!$A$1:$K$2344,COLUMN('Hospitalisation Details_A_sheet'!H720),FALSE)</f>
        <v>tier - 3</v>
      </c>
      <c r="O721" t="str">
        <f>VLOOKUP(Healthcare!$A721,'Hospitalisation Details_A_sheet'!$A$1:$K$2344,COLUMN('Hospitalisation Details_A_sheet'!I720),FALSE)</f>
        <v>R1012</v>
      </c>
      <c r="P721" s="8" t="str">
        <f>VLOOKUP(Healthcare!$A721,'Hospitalisation Details_A_sheet'!$A$1:$K$2344,COLUMN('Hospitalisation Details_A_sheet'!J720),FALSE)</f>
        <v>12-Sep-1991</v>
      </c>
      <c r="Q721">
        <f>VLOOKUP(Healthcare!$A721,'Hospitalisation Details_A_sheet'!$A$1:$K$2344,COLUMN('Hospitalisation Details_A_sheet'!K720),FALSE)</f>
        <v>31</v>
      </c>
    </row>
    <row r="722" spans="1:17" ht="15.6" x14ac:dyDescent="0.3">
      <c r="A722" s="1" t="s">
        <v>1650</v>
      </c>
      <c r="B722" s="24" t="str">
        <f>VLOOKUP('Customer Names_A_sheet'!$A722,'Customer Names_A_sheet'!$A$1:$E$2336,4,FALSE)</f>
        <v>Natalie</v>
      </c>
      <c r="C722">
        <f>VLOOKUP($A722, 'Medical Examinations_A_sheet'!$A$1:$J$2336, COLUMN('Medical Examinations_A_sheet'!B722), FALSE)</f>
        <v>31.73</v>
      </c>
      <c r="D722">
        <f>VLOOKUP($A722, 'Medical Examinations_A_sheet'!$A$1:$J$2336, COLUMN('Medical Examinations_A_sheet'!C722), FALSE)</f>
        <v>7</v>
      </c>
      <c r="E722" t="str">
        <f>VLOOKUP($A722, 'Medical Examinations_A_sheet'!$A$1:$J$2336, COLUMN('Medical Examinations_A_sheet'!D722), FALSE)</f>
        <v>No</v>
      </c>
      <c r="F722" t="str">
        <f>VLOOKUP($A722, 'Medical Examinations_A_sheet'!$A$1:$J$2336, COLUMN('Medical Examinations_A_sheet'!E722), FALSE)</f>
        <v>No</v>
      </c>
      <c r="G722" t="str">
        <f>VLOOKUP($A722, 'Medical Examinations_A_sheet'!$A$1:$J$2336, COLUMN('Medical Examinations_A_sheet'!F722), FALSE)</f>
        <v>No</v>
      </c>
      <c r="H722">
        <f>VLOOKUP($A722, 'Medical Examinations_A_sheet'!$A$1:$J$2336, COLUMN('Medical Examinations_A_sheet'!G722), FALSE)</f>
        <v>0</v>
      </c>
      <c r="I722" t="str">
        <f>VLOOKUP($A722, 'Medical Examinations_A_sheet'!$A$1:$J$2336, COLUMN('Medical Examinations_A_sheet'!H722), FALSE)</f>
        <v>No</v>
      </c>
      <c r="J722" t="str">
        <f>VLOOKUP($A722, 'Medical Examinations_A_sheet'!$A$1:$J$2336, COLUMN('Medical Examinations_A_sheet'!I722), FALSE)</f>
        <v>Obesity</v>
      </c>
      <c r="K722" t="str">
        <f>VLOOKUP($A722, 'Medical Examinations_A_sheet'!$A$1:$J$2336, COLUMN('Medical Examinations_A_sheet'!J722), FALSE)</f>
        <v>Diabetes</v>
      </c>
      <c r="L722" s="10">
        <f>VLOOKUP(Healthcare!$A722,'Hospitalisation Details_A_sheet'!$A$1:$K$2344,COLUMN('Hospitalisation Details_A_sheet'!F721),FALSE)</f>
        <v>14043.48</v>
      </c>
      <c r="M722" t="str">
        <f>VLOOKUP(Healthcare!$A722,'Hospitalisation Details_A_sheet'!$A$1:$K$2344,COLUMN('Hospitalisation Details_A_sheet'!G721),FALSE)</f>
        <v>tier - 2</v>
      </c>
      <c r="N722" t="str">
        <f>VLOOKUP(Healthcare!$A722,'Hospitalisation Details_A_sheet'!$A$1:$K$2344,COLUMN('Hospitalisation Details_A_sheet'!H721),FALSE)</f>
        <v>tier - 3</v>
      </c>
      <c r="O722" t="str">
        <f>VLOOKUP(Healthcare!$A722,'Hospitalisation Details_A_sheet'!$A$1:$K$2344,COLUMN('Hospitalisation Details_A_sheet'!I721),FALSE)</f>
        <v>R1024</v>
      </c>
      <c r="P722" s="8" t="str">
        <f>VLOOKUP(Healthcare!$A722,'Hospitalisation Details_A_sheet'!$A$1:$K$2344,COLUMN('Hospitalisation Details_A_sheet'!J721),FALSE)</f>
        <v>8-Nov-1960</v>
      </c>
      <c r="Q722">
        <f>VLOOKUP(Healthcare!$A722,'Hospitalisation Details_A_sheet'!$A$1:$K$2344,COLUMN('Hospitalisation Details_A_sheet'!K721),FALSE)</f>
        <v>62</v>
      </c>
    </row>
    <row r="723" spans="1:17" ht="15.6" x14ac:dyDescent="0.3">
      <c r="A723" s="1" t="s">
        <v>1649</v>
      </c>
      <c r="B723" s="24" t="str">
        <f>VLOOKUP('Customer Names_A_sheet'!$A723,'Customer Names_A_sheet'!$A$1:$E$2336,4,FALSE)</f>
        <v>Melissa</v>
      </c>
      <c r="C723">
        <f>VLOOKUP($A723, 'Medical Examinations_A_sheet'!$A$1:$J$2336, COLUMN('Medical Examinations_A_sheet'!B723), FALSE)</f>
        <v>32.1</v>
      </c>
      <c r="D723">
        <f>VLOOKUP($A723, 'Medical Examinations_A_sheet'!$A$1:$J$2336, COLUMN('Medical Examinations_A_sheet'!C723), FALSE)</f>
        <v>6.57</v>
      </c>
      <c r="E723" t="str">
        <f>VLOOKUP($A723, 'Medical Examinations_A_sheet'!$A$1:$J$2336, COLUMN('Medical Examinations_A_sheet'!D723), FALSE)</f>
        <v>Yes</v>
      </c>
      <c r="F723" t="str">
        <f>VLOOKUP($A723, 'Medical Examinations_A_sheet'!$A$1:$J$2336, COLUMN('Medical Examinations_A_sheet'!E723), FALSE)</f>
        <v>No</v>
      </c>
      <c r="G723" t="str">
        <f>VLOOKUP($A723, 'Medical Examinations_A_sheet'!$A$1:$J$2336, COLUMN('Medical Examinations_A_sheet'!F723), FALSE)</f>
        <v>Yes</v>
      </c>
      <c r="H723">
        <f>VLOOKUP($A723, 'Medical Examinations_A_sheet'!$A$1:$J$2336, COLUMN('Medical Examinations_A_sheet'!G723), FALSE)</f>
        <v>1</v>
      </c>
      <c r="I723" t="str">
        <f>VLOOKUP($A723, 'Medical Examinations_A_sheet'!$A$1:$J$2336, COLUMN('Medical Examinations_A_sheet'!H723), FALSE)</f>
        <v>No</v>
      </c>
      <c r="J723" t="str">
        <f>VLOOKUP($A723, 'Medical Examinations_A_sheet'!$A$1:$J$2336, COLUMN('Medical Examinations_A_sheet'!I723), FALSE)</f>
        <v>Obesity</v>
      </c>
      <c r="K723" t="str">
        <f>VLOOKUP($A723, 'Medical Examinations_A_sheet'!$A$1:$J$2336, COLUMN('Medical Examinations_A_sheet'!J723), FALSE)</f>
        <v>Diabetes</v>
      </c>
      <c r="L723" s="10">
        <f>VLOOKUP(Healthcare!$A723,'Hospitalisation Details_A_sheet'!$A$1:$K$2344,COLUMN('Hospitalisation Details_A_sheet'!F722),FALSE)</f>
        <v>14007.22</v>
      </c>
      <c r="M723" t="str">
        <f>VLOOKUP(Healthcare!$A723,'Hospitalisation Details_A_sheet'!$A$1:$K$2344,COLUMN('Hospitalisation Details_A_sheet'!G722),FALSE)</f>
        <v>tier - 2</v>
      </c>
      <c r="N723" t="str">
        <f>VLOOKUP(Healthcare!$A723,'Hospitalisation Details_A_sheet'!$A$1:$K$2344,COLUMN('Hospitalisation Details_A_sheet'!H722),FALSE)</f>
        <v>tier - 3</v>
      </c>
      <c r="O723" t="str">
        <f>VLOOKUP(Healthcare!$A723,'Hospitalisation Details_A_sheet'!$A$1:$K$2344,COLUMN('Hospitalisation Details_A_sheet'!I722),FALSE)</f>
        <v>R1011</v>
      </c>
      <c r="P723" s="8" t="str">
        <f>VLOOKUP(Healthcare!$A723,'Hospitalisation Details_A_sheet'!$A$1:$K$2344,COLUMN('Hospitalisation Details_A_sheet'!J722),FALSE)</f>
        <v>8-Jul-1963</v>
      </c>
      <c r="Q723">
        <f>VLOOKUP(Healthcare!$A723,'Hospitalisation Details_A_sheet'!$A$1:$K$2344,COLUMN('Hospitalisation Details_A_sheet'!K722),FALSE)</f>
        <v>59</v>
      </c>
    </row>
    <row r="724" spans="1:17" ht="15.6" x14ac:dyDescent="0.3">
      <c r="A724" s="1" t="s">
        <v>1648</v>
      </c>
      <c r="B724" s="24" t="str">
        <f>VLOOKUP('Customer Names_A_sheet'!$A724,'Customer Names_A_sheet'!$A$1:$E$2336,4,FALSE)</f>
        <v>Laura P.</v>
      </c>
      <c r="C724">
        <f>VLOOKUP($A724, 'Medical Examinations_A_sheet'!$A$1:$J$2336, COLUMN('Medical Examinations_A_sheet'!B724), FALSE)</f>
        <v>27.83</v>
      </c>
      <c r="D724">
        <f>VLOOKUP($A724, 'Medical Examinations_A_sheet'!$A$1:$J$2336, COLUMN('Medical Examinations_A_sheet'!C724), FALSE)</f>
        <v>11.61</v>
      </c>
      <c r="E724" t="str">
        <f>VLOOKUP($A724, 'Medical Examinations_A_sheet'!$A$1:$J$2336, COLUMN('Medical Examinations_A_sheet'!D724), FALSE)</f>
        <v>Yes</v>
      </c>
      <c r="F724" t="str">
        <f>VLOOKUP($A724, 'Medical Examinations_A_sheet'!$A$1:$J$2336, COLUMN('Medical Examinations_A_sheet'!E724), FALSE)</f>
        <v>No</v>
      </c>
      <c r="G724" t="str">
        <f>VLOOKUP($A724, 'Medical Examinations_A_sheet'!$A$1:$J$2336, COLUMN('Medical Examinations_A_sheet'!F724), FALSE)</f>
        <v>Yes</v>
      </c>
      <c r="H724">
        <f>VLOOKUP($A724, 'Medical Examinations_A_sheet'!$A$1:$J$2336, COLUMN('Medical Examinations_A_sheet'!G724), FALSE)</f>
        <v>1</v>
      </c>
      <c r="I724" t="str">
        <f>VLOOKUP($A724, 'Medical Examinations_A_sheet'!$A$1:$J$2336, COLUMN('Medical Examinations_A_sheet'!H724), FALSE)</f>
        <v>No</v>
      </c>
      <c r="J724" t="str">
        <f>VLOOKUP($A724, 'Medical Examinations_A_sheet'!$A$1:$J$2336, COLUMN('Medical Examinations_A_sheet'!I724), FALSE)</f>
        <v>Overweight</v>
      </c>
      <c r="K724" t="str">
        <f>VLOOKUP($A724, 'Medical Examinations_A_sheet'!$A$1:$J$2336, COLUMN('Medical Examinations_A_sheet'!J724), FALSE)</f>
        <v>Diabetes</v>
      </c>
      <c r="L724" s="10">
        <f>VLOOKUP(Healthcare!$A724,'Hospitalisation Details_A_sheet'!$A$1:$K$2344,COLUMN('Hospitalisation Details_A_sheet'!F723),FALSE)</f>
        <v>14001.29</v>
      </c>
      <c r="M724" t="str">
        <f>VLOOKUP(Healthcare!$A724,'Hospitalisation Details_A_sheet'!$A$1:$K$2344,COLUMN('Hospitalisation Details_A_sheet'!G723),FALSE)</f>
        <v>tier - 2</v>
      </c>
      <c r="N724" t="str">
        <f>VLOOKUP(Healthcare!$A724,'Hospitalisation Details_A_sheet'!$A$1:$K$2344,COLUMN('Hospitalisation Details_A_sheet'!H723),FALSE)</f>
        <v>tier - 2</v>
      </c>
      <c r="O724" t="str">
        <f>VLOOKUP(Healthcare!$A724,'Hospitalisation Details_A_sheet'!$A$1:$K$2344,COLUMN('Hospitalisation Details_A_sheet'!I723),FALSE)</f>
        <v>R1013</v>
      </c>
      <c r="P724" s="8" t="str">
        <f>VLOOKUP(Healthcare!$A724,'Hospitalisation Details_A_sheet'!$A$1:$K$2344,COLUMN('Hospitalisation Details_A_sheet'!J723),FALSE)</f>
        <v>6-Jul-1963</v>
      </c>
      <c r="Q724">
        <f>VLOOKUP(Healthcare!$A724,'Hospitalisation Details_A_sheet'!$A$1:$K$2344,COLUMN('Hospitalisation Details_A_sheet'!K723),FALSE)</f>
        <v>59</v>
      </c>
    </row>
    <row r="725" spans="1:17" ht="15.6" x14ac:dyDescent="0.3">
      <c r="A725" s="1" t="s">
        <v>1647</v>
      </c>
      <c r="B725" s="24" t="str">
        <f>VLOOKUP('Customer Names_A_sheet'!$A725,'Customer Names_A_sheet'!$A$1:$E$2336,4,FALSE)</f>
        <v>Lisa</v>
      </c>
      <c r="C725">
        <f>VLOOKUP($A725, 'Medical Examinations_A_sheet'!$A$1:$J$2336, COLUMN('Medical Examinations_A_sheet'!B725), FALSE)</f>
        <v>27.72</v>
      </c>
      <c r="D725">
        <f>VLOOKUP($A725, 'Medical Examinations_A_sheet'!$A$1:$J$2336, COLUMN('Medical Examinations_A_sheet'!C725), FALSE)</f>
        <v>8.16</v>
      </c>
      <c r="E725" t="str">
        <f>VLOOKUP($A725, 'Medical Examinations_A_sheet'!$A$1:$J$2336, COLUMN('Medical Examinations_A_sheet'!D725), FALSE)</f>
        <v>Yes</v>
      </c>
      <c r="F725" t="str">
        <f>VLOOKUP($A725, 'Medical Examinations_A_sheet'!$A$1:$J$2336, COLUMN('Medical Examinations_A_sheet'!E725), FALSE)</f>
        <v>No</v>
      </c>
      <c r="G725" t="str">
        <f>VLOOKUP($A725, 'Medical Examinations_A_sheet'!$A$1:$J$2336, COLUMN('Medical Examinations_A_sheet'!F725), FALSE)</f>
        <v>Yes</v>
      </c>
      <c r="H725">
        <f>VLOOKUP($A725, 'Medical Examinations_A_sheet'!$A$1:$J$2336, COLUMN('Medical Examinations_A_sheet'!G725), FALSE)</f>
        <v>1</v>
      </c>
      <c r="I725" t="str">
        <f>VLOOKUP($A725, 'Medical Examinations_A_sheet'!$A$1:$J$2336, COLUMN('Medical Examinations_A_sheet'!H725), FALSE)</f>
        <v>No</v>
      </c>
      <c r="J725" t="str">
        <f>VLOOKUP($A725, 'Medical Examinations_A_sheet'!$A$1:$J$2336, COLUMN('Medical Examinations_A_sheet'!I725), FALSE)</f>
        <v>Overweight</v>
      </c>
      <c r="K725" t="str">
        <f>VLOOKUP($A725, 'Medical Examinations_A_sheet'!$A$1:$J$2336, COLUMN('Medical Examinations_A_sheet'!J725), FALSE)</f>
        <v>Diabetes</v>
      </c>
      <c r="L725" s="10">
        <f>VLOOKUP(Healthcare!$A725,'Hospitalisation Details_A_sheet'!$A$1:$K$2344,COLUMN('Hospitalisation Details_A_sheet'!F724),FALSE)</f>
        <v>14001.13</v>
      </c>
      <c r="M725" t="str">
        <f>VLOOKUP(Healthcare!$A725,'Hospitalisation Details_A_sheet'!$A$1:$K$2344,COLUMN('Hospitalisation Details_A_sheet'!G724),FALSE)</f>
        <v>tier - 2</v>
      </c>
      <c r="N725" t="str">
        <f>VLOOKUP(Healthcare!$A725,'Hospitalisation Details_A_sheet'!$A$1:$K$2344,COLUMN('Hospitalisation Details_A_sheet'!H724),FALSE)</f>
        <v>tier - 1</v>
      </c>
      <c r="O725" t="str">
        <f>VLOOKUP(Healthcare!$A725,'Hospitalisation Details_A_sheet'!$A$1:$K$2344,COLUMN('Hospitalisation Details_A_sheet'!I724),FALSE)</f>
        <v>R1013</v>
      </c>
      <c r="P725" s="8" t="str">
        <f>VLOOKUP(Healthcare!$A725,'Hospitalisation Details_A_sheet'!$A$1:$K$2344,COLUMN('Hospitalisation Details_A_sheet'!J724),FALSE)</f>
        <v>23-Dec-1963</v>
      </c>
      <c r="Q725">
        <f>VLOOKUP(Healthcare!$A725,'Hospitalisation Details_A_sheet'!$A$1:$K$2344,COLUMN('Hospitalisation Details_A_sheet'!K724),FALSE)</f>
        <v>59</v>
      </c>
    </row>
    <row r="726" spans="1:17" ht="15.6" x14ac:dyDescent="0.3">
      <c r="A726" s="1" t="s">
        <v>1646</v>
      </c>
      <c r="B726" s="24" t="str">
        <f>VLOOKUP('Customer Names_A_sheet'!$A726,'Customer Names_A_sheet'!$A$1:$E$2336,4,FALSE)</f>
        <v>William D. Jr.</v>
      </c>
      <c r="C726">
        <f>VLOOKUP($A726, 'Medical Examinations_A_sheet'!$A$1:$J$2336, COLUMN('Medical Examinations_A_sheet'!B726), FALSE)</f>
        <v>36.765000000000001</v>
      </c>
      <c r="D726">
        <f>VLOOKUP($A726, 'Medical Examinations_A_sheet'!$A$1:$J$2336, COLUMN('Medical Examinations_A_sheet'!C726), FALSE)</f>
        <v>4.4800000000000004</v>
      </c>
      <c r="E726" t="str">
        <f>VLOOKUP($A726, 'Medical Examinations_A_sheet'!$A$1:$J$2336, COLUMN('Medical Examinations_A_sheet'!D726), FALSE)</f>
        <v>Yes</v>
      </c>
      <c r="F726" t="str">
        <f>VLOOKUP($A726, 'Medical Examinations_A_sheet'!$A$1:$J$2336, COLUMN('Medical Examinations_A_sheet'!E726), FALSE)</f>
        <v>No</v>
      </c>
      <c r="G726" t="str">
        <f>VLOOKUP($A726, 'Medical Examinations_A_sheet'!$A$1:$J$2336, COLUMN('Medical Examinations_A_sheet'!F726), FALSE)</f>
        <v>No</v>
      </c>
      <c r="H726">
        <f>VLOOKUP($A726, 'Medical Examinations_A_sheet'!$A$1:$J$2336, COLUMN('Medical Examinations_A_sheet'!G726), FALSE)</f>
        <v>2</v>
      </c>
      <c r="I726" t="str">
        <f>VLOOKUP($A726, 'Medical Examinations_A_sheet'!$A$1:$J$2336, COLUMN('Medical Examinations_A_sheet'!H726), FALSE)</f>
        <v>No</v>
      </c>
      <c r="J726" t="str">
        <f>VLOOKUP($A726, 'Medical Examinations_A_sheet'!$A$1:$J$2336, COLUMN('Medical Examinations_A_sheet'!I726), FALSE)</f>
        <v>Obesity</v>
      </c>
      <c r="K726" t="str">
        <f>VLOOKUP($A726, 'Medical Examinations_A_sheet'!$A$1:$J$2336, COLUMN('Medical Examinations_A_sheet'!J726), FALSE)</f>
        <v>Normal</v>
      </c>
      <c r="L726" s="10">
        <f>VLOOKUP(Healthcare!$A726,'Hospitalisation Details_A_sheet'!$A$1:$K$2344,COLUMN('Hospitalisation Details_A_sheet'!F725),FALSE)</f>
        <v>13981.85</v>
      </c>
      <c r="M726" t="str">
        <f>VLOOKUP(Healthcare!$A726,'Hospitalisation Details_A_sheet'!$A$1:$K$2344,COLUMN('Hospitalisation Details_A_sheet'!G725),FALSE)</f>
        <v>tier - 2</v>
      </c>
      <c r="N726" t="str">
        <f>VLOOKUP(Healthcare!$A726,'Hospitalisation Details_A_sheet'!$A$1:$K$2344,COLUMN('Hospitalisation Details_A_sheet'!H725),FALSE)</f>
        <v>tier - 1</v>
      </c>
      <c r="O726" t="str">
        <f>VLOOKUP(Healthcare!$A726,'Hospitalisation Details_A_sheet'!$A$1:$K$2344,COLUMN('Hospitalisation Details_A_sheet'!I725),FALSE)</f>
        <v>R1016</v>
      </c>
      <c r="P726" s="8" t="str">
        <f>VLOOKUP(Healthcare!$A726,'Hospitalisation Details_A_sheet'!$A$1:$K$2344,COLUMN('Hospitalisation Details_A_sheet'!J725),FALSE)</f>
        <v>6-Sep-1959</v>
      </c>
      <c r="Q726">
        <f>VLOOKUP(Healthcare!$A726,'Hospitalisation Details_A_sheet'!$A$1:$K$2344,COLUMN('Hospitalisation Details_A_sheet'!K725),FALSE)</f>
        <v>63</v>
      </c>
    </row>
    <row r="727" spans="1:17" ht="15.6" x14ac:dyDescent="0.3">
      <c r="A727" s="1" t="s">
        <v>1645</v>
      </c>
      <c r="B727" s="24" t="str">
        <f>VLOOKUP('Customer Names_A_sheet'!$A727,'Customer Names_A_sheet'!$A$1:$E$2336,4,FALSE)</f>
        <v>James</v>
      </c>
      <c r="C727">
        <f>VLOOKUP($A727, 'Medical Examinations_A_sheet'!$A$1:$J$2336, COLUMN('Medical Examinations_A_sheet'!B727), FALSE)</f>
        <v>48.36</v>
      </c>
      <c r="D727">
        <f>VLOOKUP($A727, 'Medical Examinations_A_sheet'!$A$1:$J$2336, COLUMN('Medical Examinations_A_sheet'!C727), FALSE)</f>
        <v>4.08</v>
      </c>
      <c r="E727" t="str">
        <f>VLOOKUP($A727, 'Medical Examinations_A_sheet'!$A$1:$J$2336, COLUMN('Medical Examinations_A_sheet'!D727), FALSE)</f>
        <v>No</v>
      </c>
      <c r="F727" t="str">
        <f>VLOOKUP($A727, 'Medical Examinations_A_sheet'!$A$1:$J$2336, COLUMN('Medical Examinations_A_sheet'!E727), FALSE)</f>
        <v>No</v>
      </c>
      <c r="G727" t="str">
        <f>VLOOKUP($A727, 'Medical Examinations_A_sheet'!$A$1:$J$2336, COLUMN('Medical Examinations_A_sheet'!F727), FALSE)</f>
        <v>No</v>
      </c>
      <c r="H727">
        <f>VLOOKUP($A727, 'Medical Examinations_A_sheet'!$A$1:$J$2336, COLUMN('Medical Examinations_A_sheet'!G727), FALSE)</f>
        <v>0</v>
      </c>
      <c r="I727" t="str">
        <f>VLOOKUP($A727, 'Medical Examinations_A_sheet'!$A$1:$J$2336, COLUMN('Medical Examinations_A_sheet'!H727), FALSE)</f>
        <v>No</v>
      </c>
      <c r="J727" t="str">
        <f>VLOOKUP($A727, 'Medical Examinations_A_sheet'!$A$1:$J$2336, COLUMN('Medical Examinations_A_sheet'!I727), FALSE)</f>
        <v>Obesity</v>
      </c>
      <c r="K727" t="str">
        <f>VLOOKUP($A727, 'Medical Examinations_A_sheet'!$A$1:$J$2336, COLUMN('Medical Examinations_A_sheet'!J727), FALSE)</f>
        <v>Normal</v>
      </c>
      <c r="L727" s="10">
        <f>VLOOKUP(Healthcare!$A727,'Hospitalisation Details_A_sheet'!$A$1:$K$2344,COLUMN('Hospitalisation Details_A_sheet'!F726),FALSE)</f>
        <v>13979.45</v>
      </c>
      <c r="M727" t="str">
        <f>VLOOKUP(Healthcare!$A727,'Hospitalisation Details_A_sheet'!$A$1:$K$2344,COLUMN('Hospitalisation Details_A_sheet'!G726),FALSE)</f>
        <v>tier - 2</v>
      </c>
      <c r="N727" t="str">
        <f>VLOOKUP(Healthcare!$A727,'Hospitalisation Details_A_sheet'!$A$1:$K$2344,COLUMN('Hospitalisation Details_A_sheet'!H726),FALSE)</f>
        <v>tier - 1</v>
      </c>
      <c r="O727" t="str">
        <f>VLOOKUP(Healthcare!$A727,'Hospitalisation Details_A_sheet'!$A$1:$K$2344,COLUMN('Hospitalisation Details_A_sheet'!I726),FALSE)</f>
        <v>R1023</v>
      </c>
      <c r="P727" s="8" t="str">
        <f>VLOOKUP(Healthcare!$A727,'Hospitalisation Details_A_sheet'!$A$1:$K$2344,COLUMN('Hospitalisation Details_A_sheet'!J726),FALSE)</f>
        <v>13-Jul-1990</v>
      </c>
      <c r="Q727">
        <f>VLOOKUP(Healthcare!$A727,'Hospitalisation Details_A_sheet'!$A$1:$K$2344,COLUMN('Hospitalisation Details_A_sheet'!K726),FALSE)</f>
        <v>32</v>
      </c>
    </row>
    <row r="728" spans="1:17" ht="15.6" x14ac:dyDescent="0.3">
      <c r="A728" s="1" t="s">
        <v>1644</v>
      </c>
      <c r="B728" s="24" t="str">
        <f>VLOOKUP('Customer Names_A_sheet'!$A728,'Customer Names_A_sheet'!$A$1:$E$2336,4,FALSE)</f>
        <v>John</v>
      </c>
      <c r="C728">
        <f>VLOOKUP($A728, 'Medical Examinations_A_sheet'!$A$1:$J$2336, COLUMN('Medical Examinations_A_sheet'!B728), FALSE)</f>
        <v>31.445</v>
      </c>
      <c r="D728">
        <f>VLOOKUP($A728, 'Medical Examinations_A_sheet'!$A$1:$J$2336, COLUMN('Medical Examinations_A_sheet'!C728), FALSE)</f>
        <v>4.4000000000000004</v>
      </c>
      <c r="E728" t="str">
        <f>VLOOKUP($A728, 'Medical Examinations_A_sheet'!$A$1:$J$2336, COLUMN('Medical Examinations_A_sheet'!D728), FALSE)</f>
        <v>Yes</v>
      </c>
      <c r="F728" t="str">
        <f>VLOOKUP($A728, 'Medical Examinations_A_sheet'!$A$1:$J$2336, COLUMN('Medical Examinations_A_sheet'!E728), FALSE)</f>
        <v>No</v>
      </c>
      <c r="G728" t="str">
        <f>VLOOKUP($A728, 'Medical Examinations_A_sheet'!$A$1:$J$2336, COLUMN('Medical Examinations_A_sheet'!F728), FALSE)</f>
        <v>No</v>
      </c>
      <c r="H728">
        <f>VLOOKUP($A728, 'Medical Examinations_A_sheet'!$A$1:$J$2336, COLUMN('Medical Examinations_A_sheet'!G728), FALSE)</f>
        <v>2</v>
      </c>
      <c r="I728" t="str">
        <f>VLOOKUP($A728, 'Medical Examinations_A_sheet'!$A$1:$J$2336, COLUMN('Medical Examinations_A_sheet'!H728), FALSE)</f>
        <v>No</v>
      </c>
      <c r="J728" t="str">
        <f>VLOOKUP($A728, 'Medical Examinations_A_sheet'!$A$1:$J$2336, COLUMN('Medical Examinations_A_sheet'!I728), FALSE)</f>
        <v>Obesity</v>
      </c>
      <c r="K728" t="str">
        <f>VLOOKUP($A728, 'Medical Examinations_A_sheet'!$A$1:$J$2336, COLUMN('Medical Examinations_A_sheet'!J728), FALSE)</f>
        <v>Normal</v>
      </c>
      <c r="L728" s="10">
        <f>VLOOKUP(Healthcare!$A728,'Hospitalisation Details_A_sheet'!$A$1:$K$2344,COLUMN('Hospitalisation Details_A_sheet'!F727),FALSE)</f>
        <v>13974.46</v>
      </c>
      <c r="M728" t="str">
        <f>VLOOKUP(Healthcare!$A728,'Hospitalisation Details_A_sheet'!$A$1:$K$2344,COLUMN('Hospitalisation Details_A_sheet'!G727),FALSE)</f>
        <v>tier - 2</v>
      </c>
      <c r="N728" t="str">
        <f>VLOOKUP(Healthcare!$A728,'Hospitalisation Details_A_sheet'!$A$1:$K$2344,COLUMN('Hospitalisation Details_A_sheet'!H727),FALSE)</f>
        <v>tier - 2</v>
      </c>
      <c r="O728" t="str">
        <f>VLOOKUP(Healthcare!$A728,'Hospitalisation Details_A_sheet'!$A$1:$K$2344,COLUMN('Hospitalisation Details_A_sheet'!I727),FALSE)</f>
        <v>R1019</v>
      </c>
      <c r="P728" s="8" t="str">
        <f>VLOOKUP(Healthcare!$A728,'Hospitalisation Details_A_sheet'!$A$1:$K$2344,COLUMN('Hospitalisation Details_A_sheet'!J727),FALSE)</f>
        <v>29-Aug-1959</v>
      </c>
      <c r="Q728">
        <f>VLOOKUP(Healthcare!$A728,'Hospitalisation Details_A_sheet'!$A$1:$K$2344,COLUMN('Hospitalisation Details_A_sheet'!K727),FALSE)</f>
        <v>63</v>
      </c>
    </row>
    <row r="729" spans="1:17" ht="15.6" x14ac:dyDescent="0.3">
      <c r="A729" s="1" t="s">
        <v>1643</v>
      </c>
      <c r="B729" s="24" t="str">
        <f>VLOOKUP('Customer Names_A_sheet'!$A729,'Customer Names_A_sheet'!$A$1:$E$2336,4,FALSE)</f>
        <v>Adam S</v>
      </c>
      <c r="C729">
        <f>VLOOKUP($A729, 'Medical Examinations_A_sheet'!$A$1:$J$2336, COLUMN('Medical Examinations_A_sheet'!B729), FALSE)</f>
        <v>27.55</v>
      </c>
      <c r="D729">
        <f>VLOOKUP($A729, 'Medical Examinations_A_sheet'!$A$1:$J$2336, COLUMN('Medical Examinations_A_sheet'!C729), FALSE)</f>
        <v>9.02</v>
      </c>
      <c r="E729" t="str">
        <f>VLOOKUP($A729, 'Medical Examinations_A_sheet'!$A$1:$J$2336, COLUMN('Medical Examinations_A_sheet'!D729), FALSE)</f>
        <v>No</v>
      </c>
      <c r="F729" t="str">
        <f>VLOOKUP($A729, 'Medical Examinations_A_sheet'!$A$1:$J$2336, COLUMN('Medical Examinations_A_sheet'!E729), FALSE)</f>
        <v>No</v>
      </c>
      <c r="G729" t="str">
        <f>VLOOKUP($A729, 'Medical Examinations_A_sheet'!$A$1:$J$2336, COLUMN('Medical Examinations_A_sheet'!F729), FALSE)</f>
        <v>No</v>
      </c>
      <c r="H729">
        <f>VLOOKUP($A729, 'Medical Examinations_A_sheet'!$A$1:$J$2336, COLUMN('Medical Examinations_A_sheet'!G729), FALSE)</f>
        <v>0</v>
      </c>
      <c r="I729" t="str">
        <f>VLOOKUP($A729, 'Medical Examinations_A_sheet'!$A$1:$J$2336, COLUMN('Medical Examinations_A_sheet'!H729), FALSE)</f>
        <v>No</v>
      </c>
      <c r="J729" t="str">
        <f>VLOOKUP($A729, 'Medical Examinations_A_sheet'!$A$1:$J$2336, COLUMN('Medical Examinations_A_sheet'!I729), FALSE)</f>
        <v>Overweight</v>
      </c>
      <c r="K729" t="str">
        <f>VLOOKUP($A729, 'Medical Examinations_A_sheet'!$A$1:$J$2336, COLUMN('Medical Examinations_A_sheet'!J729), FALSE)</f>
        <v>Diabetes</v>
      </c>
      <c r="L729" s="10">
        <f>VLOOKUP(Healthcare!$A729,'Hospitalisation Details_A_sheet'!$A$1:$K$2344,COLUMN('Hospitalisation Details_A_sheet'!F728),FALSE)</f>
        <v>13937.67</v>
      </c>
      <c r="M729" t="str">
        <f>VLOOKUP(Healthcare!$A729,'Hospitalisation Details_A_sheet'!$A$1:$K$2344,COLUMN('Hospitalisation Details_A_sheet'!G728),FALSE)</f>
        <v>tier - 2</v>
      </c>
      <c r="N729" t="str">
        <f>VLOOKUP(Healthcare!$A729,'Hospitalisation Details_A_sheet'!$A$1:$K$2344,COLUMN('Hospitalisation Details_A_sheet'!H728),FALSE)</f>
        <v>tier - 1</v>
      </c>
      <c r="O729" t="str">
        <f>VLOOKUP(Healthcare!$A729,'Hospitalisation Details_A_sheet'!$A$1:$K$2344,COLUMN('Hospitalisation Details_A_sheet'!I728),FALSE)</f>
        <v>R1012</v>
      </c>
      <c r="P729" s="8" t="str">
        <f>VLOOKUP(Healthcare!$A729,'Hospitalisation Details_A_sheet'!$A$1:$K$2344,COLUMN('Hospitalisation Details_A_sheet'!J728),FALSE)</f>
        <v>18-Jun-1960</v>
      </c>
      <c r="Q729">
        <f>VLOOKUP(Healthcare!$A729,'Hospitalisation Details_A_sheet'!$A$1:$K$2344,COLUMN('Hospitalisation Details_A_sheet'!K728),FALSE)</f>
        <v>62</v>
      </c>
    </row>
    <row r="730" spans="1:17" ht="15.6" x14ac:dyDescent="0.3">
      <c r="A730" s="1" t="s">
        <v>1642</v>
      </c>
      <c r="B730" s="24" t="str">
        <f>VLOOKUP('Customer Names_A_sheet'!$A730,'Customer Names_A_sheet'!$A$1:$E$2336,4,FALSE)</f>
        <v>Armando</v>
      </c>
      <c r="C730">
        <f>VLOOKUP($A730, 'Medical Examinations_A_sheet'!$A$1:$J$2336, COLUMN('Medical Examinations_A_sheet'!B730), FALSE)</f>
        <v>33.11</v>
      </c>
      <c r="D730">
        <f>VLOOKUP($A730, 'Medical Examinations_A_sheet'!$A$1:$J$2336, COLUMN('Medical Examinations_A_sheet'!C730), FALSE)</f>
        <v>8.06</v>
      </c>
      <c r="E730" t="str">
        <f>VLOOKUP($A730, 'Medical Examinations_A_sheet'!$A$1:$J$2336, COLUMN('Medical Examinations_A_sheet'!D730), FALSE)</f>
        <v>No</v>
      </c>
      <c r="F730" t="str">
        <f>VLOOKUP($A730, 'Medical Examinations_A_sheet'!$A$1:$J$2336, COLUMN('Medical Examinations_A_sheet'!E730), FALSE)</f>
        <v>No</v>
      </c>
      <c r="G730" t="str">
        <f>VLOOKUP($A730, 'Medical Examinations_A_sheet'!$A$1:$J$2336, COLUMN('Medical Examinations_A_sheet'!F730), FALSE)</f>
        <v>No</v>
      </c>
      <c r="H730">
        <f>VLOOKUP($A730, 'Medical Examinations_A_sheet'!$A$1:$J$2336, COLUMN('Medical Examinations_A_sheet'!G730), FALSE)</f>
        <v>0</v>
      </c>
      <c r="I730" t="str">
        <f>VLOOKUP($A730, 'Medical Examinations_A_sheet'!$A$1:$J$2336, COLUMN('Medical Examinations_A_sheet'!H730), FALSE)</f>
        <v>No</v>
      </c>
      <c r="J730" t="str">
        <f>VLOOKUP($A730, 'Medical Examinations_A_sheet'!$A$1:$J$2336, COLUMN('Medical Examinations_A_sheet'!I730), FALSE)</f>
        <v>Obesity</v>
      </c>
      <c r="K730" t="str">
        <f>VLOOKUP($A730, 'Medical Examinations_A_sheet'!$A$1:$J$2336, COLUMN('Medical Examinations_A_sheet'!J730), FALSE)</f>
        <v>Diabetes</v>
      </c>
      <c r="L730" s="10">
        <f>VLOOKUP(Healthcare!$A730,'Hospitalisation Details_A_sheet'!$A$1:$K$2344,COLUMN('Hospitalisation Details_A_sheet'!F729),FALSE)</f>
        <v>13919.82</v>
      </c>
      <c r="M730" t="str">
        <f>VLOOKUP(Healthcare!$A730,'Hospitalisation Details_A_sheet'!$A$1:$K$2344,COLUMN('Hospitalisation Details_A_sheet'!G729),FALSE)</f>
        <v>tier - 2</v>
      </c>
      <c r="N730" t="str">
        <f>VLOOKUP(Healthcare!$A730,'Hospitalisation Details_A_sheet'!$A$1:$K$2344,COLUMN('Hospitalisation Details_A_sheet'!H729),FALSE)</f>
        <v>tier - 2</v>
      </c>
      <c r="O730" t="str">
        <f>VLOOKUP(Healthcare!$A730,'Hospitalisation Details_A_sheet'!$A$1:$K$2344,COLUMN('Hospitalisation Details_A_sheet'!I729),FALSE)</f>
        <v>R1013</v>
      </c>
      <c r="P730" s="8" t="str">
        <f>VLOOKUP(Healthcare!$A730,'Hospitalisation Details_A_sheet'!$A$1:$K$2344,COLUMN('Hospitalisation Details_A_sheet'!J729),FALSE)</f>
        <v>27-Jul-1962</v>
      </c>
      <c r="Q730">
        <f>VLOOKUP(Healthcare!$A730,'Hospitalisation Details_A_sheet'!$A$1:$K$2344,COLUMN('Hospitalisation Details_A_sheet'!K729),FALSE)</f>
        <v>60</v>
      </c>
    </row>
    <row r="731" spans="1:17" ht="15.6" x14ac:dyDescent="0.3">
      <c r="A731" s="1" t="s">
        <v>1641</v>
      </c>
      <c r="B731" s="24" t="str">
        <f>VLOOKUP('Customer Names_A_sheet'!$A731,'Customer Names_A_sheet'!$A$1:$E$2336,4,FALSE)</f>
        <v>Ms.  Dana</v>
      </c>
      <c r="C731">
        <f>VLOOKUP($A731, 'Medical Examinations_A_sheet'!$A$1:$J$2336, COLUMN('Medical Examinations_A_sheet'!B731), FALSE)</f>
        <v>36.85</v>
      </c>
      <c r="D731">
        <f>VLOOKUP($A731, 'Medical Examinations_A_sheet'!$A$1:$J$2336, COLUMN('Medical Examinations_A_sheet'!C731), FALSE)</f>
        <v>6.21</v>
      </c>
      <c r="E731" t="str">
        <f>VLOOKUP($A731, 'Medical Examinations_A_sheet'!$A$1:$J$2336, COLUMN('Medical Examinations_A_sheet'!D731), FALSE)</f>
        <v>Yes</v>
      </c>
      <c r="F731" t="str">
        <f>VLOOKUP($A731, 'Medical Examinations_A_sheet'!$A$1:$J$2336, COLUMN('Medical Examinations_A_sheet'!E731), FALSE)</f>
        <v>No</v>
      </c>
      <c r="G731" t="str">
        <f>VLOOKUP($A731, 'Medical Examinations_A_sheet'!$A$1:$J$2336, COLUMN('Medical Examinations_A_sheet'!F731), FALSE)</f>
        <v>No</v>
      </c>
      <c r="H731">
        <f>VLOOKUP($A731, 'Medical Examinations_A_sheet'!$A$1:$J$2336, COLUMN('Medical Examinations_A_sheet'!G731), FALSE)</f>
        <v>2</v>
      </c>
      <c r="I731" t="str">
        <f>VLOOKUP($A731, 'Medical Examinations_A_sheet'!$A$1:$J$2336, COLUMN('Medical Examinations_A_sheet'!H731), FALSE)</f>
        <v>No</v>
      </c>
      <c r="J731" t="str">
        <f>VLOOKUP($A731, 'Medical Examinations_A_sheet'!$A$1:$J$2336, COLUMN('Medical Examinations_A_sheet'!I731), FALSE)</f>
        <v>Obesity</v>
      </c>
      <c r="K731" t="str">
        <f>VLOOKUP($A731, 'Medical Examinations_A_sheet'!$A$1:$J$2336, COLUMN('Medical Examinations_A_sheet'!J731), FALSE)</f>
        <v>Prediabetes</v>
      </c>
      <c r="L731" s="10">
        <f>VLOOKUP(Healthcare!$A731,'Hospitalisation Details_A_sheet'!$A$1:$K$2344,COLUMN('Hospitalisation Details_A_sheet'!F730),FALSE)</f>
        <v>13887.97</v>
      </c>
      <c r="M731" t="str">
        <f>VLOOKUP(Healthcare!$A731,'Hospitalisation Details_A_sheet'!$A$1:$K$2344,COLUMN('Hospitalisation Details_A_sheet'!G730),FALSE)</f>
        <v>tier - 2</v>
      </c>
      <c r="N731" t="str">
        <f>VLOOKUP(Healthcare!$A731,'Hospitalisation Details_A_sheet'!$A$1:$K$2344,COLUMN('Hospitalisation Details_A_sheet'!H730),FALSE)</f>
        <v>tier - 2</v>
      </c>
      <c r="O731" t="str">
        <f>VLOOKUP(Healthcare!$A731,'Hospitalisation Details_A_sheet'!$A$1:$K$2344,COLUMN('Hospitalisation Details_A_sheet'!I730),FALSE)</f>
        <v>R1013</v>
      </c>
      <c r="P731" s="8" t="str">
        <f>VLOOKUP(Healthcare!$A731,'Hospitalisation Details_A_sheet'!$A$1:$K$2344,COLUMN('Hospitalisation Details_A_sheet'!J730),FALSE)</f>
        <v>7-Jul-1959</v>
      </c>
      <c r="Q731">
        <f>VLOOKUP(Healthcare!$A731,'Hospitalisation Details_A_sheet'!$A$1:$K$2344,COLUMN('Hospitalisation Details_A_sheet'!K730),FALSE)</f>
        <v>63</v>
      </c>
    </row>
    <row r="732" spans="1:17" ht="15.6" x14ac:dyDescent="0.3">
      <c r="A732" s="1" t="s">
        <v>1640</v>
      </c>
      <c r="B732" s="24" t="str">
        <f>VLOOKUP('Customer Names_A_sheet'!$A732,'Customer Names_A_sheet'!$A$1:$E$2336,4,FALSE)</f>
        <v>Jennifer L</v>
      </c>
      <c r="C732">
        <f>VLOOKUP($A732, 'Medical Examinations_A_sheet'!$A$1:$J$2336, COLUMN('Medical Examinations_A_sheet'!B732), FALSE)</f>
        <v>36.299999999999997</v>
      </c>
      <c r="D732">
        <f>VLOOKUP($A732, 'Medical Examinations_A_sheet'!$A$1:$J$2336, COLUMN('Medical Examinations_A_sheet'!C732), FALSE)</f>
        <v>5.79</v>
      </c>
      <c r="E732" t="str">
        <f>VLOOKUP($A732, 'Medical Examinations_A_sheet'!$A$1:$J$2336, COLUMN('Medical Examinations_A_sheet'!D732), FALSE)</f>
        <v>Yes</v>
      </c>
      <c r="F732" t="str">
        <f>VLOOKUP($A732, 'Medical Examinations_A_sheet'!$A$1:$J$2336, COLUMN('Medical Examinations_A_sheet'!E732), FALSE)</f>
        <v>No</v>
      </c>
      <c r="G732" t="str">
        <f>VLOOKUP($A732, 'Medical Examinations_A_sheet'!$A$1:$J$2336, COLUMN('Medical Examinations_A_sheet'!F732), FALSE)</f>
        <v>No</v>
      </c>
      <c r="H732">
        <f>VLOOKUP($A732, 'Medical Examinations_A_sheet'!$A$1:$J$2336, COLUMN('Medical Examinations_A_sheet'!G732), FALSE)</f>
        <v>2</v>
      </c>
      <c r="I732" t="str">
        <f>VLOOKUP($A732, 'Medical Examinations_A_sheet'!$A$1:$J$2336, COLUMN('Medical Examinations_A_sheet'!H732), FALSE)</f>
        <v>No</v>
      </c>
      <c r="J732" t="str">
        <f>VLOOKUP($A732, 'Medical Examinations_A_sheet'!$A$1:$J$2336, COLUMN('Medical Examinations_A_sheet'!I732), FALSE)</f>
        <v>Obesity</v>
      </c>
      <c r="K732" t="str">
        <f>VLOOKUP($A732, 'Medical Examinations_A_sheet'!$A$1:$J$2336, COLUMN('Medical Examinations_A_sheet'!J732), FALSE)</f>
        <v>Prediabetes</v>
      </c>
      <c r="L732" s="10">
        <f>VLOOKUP(Healthcare!$A732,'Hospitalisation Details_A_sheet'!$A$1:$K$2344,COLUMN('Hospitalisation Details_A_sheet'!F731),FALSE)</f>
        <v>13887.2</v>
      </c>
      <c r="M732" t="str">
        <f>VLOOKUP(Healthcare!$A732,'Hospitalisation Details_A_sheet'!$A$1:$K$2344,COLUMN('Hospitalisation Details_A_sheet'!G731),FALSE)</f>
        <v>tier - 2</v>
      </c>
      <c r="N732" t="str">
        <f>VLOOKUP(Healthcare!$A732,'Hospitalisation Details_A_sheet'!$A$1:$K$2344,COLUMN('Hospitalisation Details_A_sheet'!H731),FALSE)</f>
        <v>tier - 3</v>
      </c>
      <c r="O732" t="str">
        <f>VLOOKUP(Healthcare!$A732,'Hospitalisation Details_A_sheet'!$A$1:$K$2344,COLUMN('Hospitalisation Details_A_sheet'!I731),FALSE)</f>
        <v>R1013</v>
      </c>
      <c r="P732" s="8" t="str">
        <f>VLOOKUP(Healthcare!$A732,'Hospitalisation Details_A_sheet'!$A$1:$K$2344,COLUMN('Hospitalisation Details_A_sheet'!J731),FALSE)</f>
        <v>29-Dec-1959</v>
      </c>
      <c r="Q732">
        <f>VLOOKUP(Healthcare!$A732,'Hospitalisation Details_A_sheet'!$A$1:$K$2344,COLUMN('Hospitalisation Details_A_sheet'!K731),FALSE)</f>
        <v>63</v>
      </c>
    </row>
    <row r="733" spans="1:17" ht="15.6" x14ac:dyDescent="0.3">
      <c r="A733" s="1" t="s">
        <v>1639</v>
      </c>
      <c r="B733" s="24" t="str">
        <f>VLOOKUP('Customer Names_A_sheet'!$A733,'Customer Names_A_sheet'!$A$1:$E$2336,4,FALSE)</f>
        <v>Benjamin</v>
      </c>
      <c r="C733">
        <f>VLOOKUP($A733, 'Medical Examinations_A_sheet'!$A$1:$J$2336, COLUMN('Medical Examinations_A_sheet'!B733), FALSE)</f>
        <v>45.34</v>
      </c>
      <c r="D733">
        <f>VLOOKUP($A733, 'Medical Examinations_A_sheet'!$A$1:$J$2336, COLUMN('Medical Examinations_A_sheet'!C733), FALSE)</f>
        <v>5.69</v>
      </c>
      <c r="E733" t="str">
        <f>VLOOKUP($A733, 'Medical Examinations_A_sheet'!$A$1:$J$2336, COLUMN('Medical Examinations_A_sheet'!D733), FALSE)</f>
        <v>Yes</v>
      </c>
      <c r="F733" t="str">
        <f>VLOOKUP($A733, 'Medical Examinations_A_sheet'!$A$1:$J$2336, COLUMN('Medical Examinations_A_sheet'!E733), FALSE)</f>
        <v>No</v>
      </c>
      <c r="G733" t="str">
        <f>VLOOKUP($A733, 'Medical Examinations_A_sheet'!$A$1:$J$2336, COLUMN('Medical Examinations_A_sheet'!F733), FALSE)</f>
        <v>No</v>
      </c>
      <c r="H733">
        <f>VLOOKUP($A733, 'Medical Examinations_A_sheet'!$A$1:$J$2336, COLUMN('Medical Examinations_A_sheet'!G733), FALSE)</f>
        <v>0</v>
      </c>
      <c r="I733" t="str">
        <f>VLOOKUP($A733, 'Medical Examinations_A_sheet'!$A$1:$J$2336, COLUMN('Medical Examinations_A_sheet'!H733), FALSE)</f>
        <v>No</v>
      </c>
      <c r="J733" t="str">
        <f>VLOOKUP($A733, 'Medical Examinations_A_sheet'!$A$1:$J$2336, COLUMN('Medical Examinations_A_sheet'!I733), FALSE)</f>
        <v>Obesity</v>
      </c>
      <c r="K733" t="str">
        <f>VLOOKUP($A733, 'Medical Examinations_A_sheet'!$A$1:$J$2336, COLUMN('Medical Examinations_A_sheet'!J733), FALSE)</f>
        <v>Normal</v>
      </c>
      <c r="L733" s="10">
        <f>VLOOKUP(Healthcare!$A733,'Hospitalisation Details_A_sheet'!$A$1:$K$2344,COLUMN('Hospitalisation Details_A_sheet'!F732),FALSE)</f>
        <v>13886.4</v>
      </c>
      <c r="M733" t="str">
        <f>VLOOKUP(Healthcare!$A733,'Hospitalisation Details_A_sheet'!$A$1:$K$2344,COLUMN('Hospitalisation Details_A_sheet'!G732),FALSE)</f>
        <v>tier - 2</v>
      </c>
      <c r="N733" t="str">
        <f>VLOOKUP(Healthcare!$A733,'Hospitalisation Details_A_sheet'!$A$1:$K$2344,COLUMN('Hospitalisation Details_A_sheet'!H732),FALSE)</f>
        <v>tier - 2</v>
      </c>
      <c r="O733" t="str">
        <f>VLOOKUP(Healthcare!$A733,'Hospitalisation Details_A_sheet'!$A$1:$K$2344,COLUMN('Hospitalisation Details_A_sheet'!I732),FALSE)</f>
        <v>R1012</v>
      </c>
      <c r="P733" s="8" t="str">
        <f>VLOOKUP(Healthcare!$A733,'Hospitalisation Details_A_sheet'!$A$1:$K$2344,COLUMN('Hospitalisation Details_A_sheet'!J732),FALSE)</f>
        <v>25-Sep-1985</v>
      </c>
      <c r="Q733">
        <f>VLOOKUP(Healthcare!$A733,'Hospitalisation Details_A_sheet'!$A$1:$K$2344,COLUMN('Hospitalisation Details_A_sheet'!K732),FALSE)</f>
        <v>37</v>
      </c>
    </row>
    <row r="734" spans="1:17" ht="15.6" x14ac:dyDescent="0.3">
      <c r="A734" s="1" t="s">
        <v>1638</v>
      </c>
      <c r="B734" s="24" t="str">
        <f>VLOOKUP('Customer Names_A_sheet'!$A734,'Customer Names_A_sheet'!$A$1:$E$2336,4,FALSE)</f>
        <v>Tanya</v>
      </c>
      <c r="C734">
        <f>VLOOKUP($A734, 'Medical Examinations_A_sheet'!$A$1:$J$2336, COLUMN('Medical Examinations_A_sheet'!B734), FALSE)</f>
        <v>31.8</v>
      </c>
      <c r="D734">
        <f>VLOOKUP($A734, 'Medical Examinations_A_sheet'!$A$1:$J$2336, COLUMN('Medical Examinations_A_sheet'!C734), FALSE)</f>
        <v>5.36</v>
      </c>
      <c r="E734" t="str">
        <f>VLOOKUP($A734, 'Medical Examinations_A_sheet'!$A$1:$J$2336, COLUMN('Medical Examinations_A_sheet'!D734), FALSE)</f>
        <v>Yes</v>
      </c>
      <c r="F734" t="str">
        <f>VLOOKUP($A734, 'Medical Examinations_A_sheet'!$A$1:$J$2336, COLUMN('Medical Examinations_A_sheet'!E734), FALSE)</f>
        <v>No</v>
      </c>
      <c r="G734" t="str">
        <f>VLOOKUP($A734, 'Medical Examinations_A_sheet'!$A$1:$J$2336, COLUMN('Medical Examinations_A_sheet'!F734), FALSE)</f>
        <v>No</v>
      </c>
      <c r="H734">
        <f>VLOOKUP($A734, 'Medical Examinations_A_sheet'!$A$1:$J$2336, COLUMN('Medical Examinations_A_sheet'!G734), FALSE)</f>
        <v>2</v>
      </c>
      <c r="I734" t="str">
        <f>VLOOKUP($A734, 'Medical Examinations_A_sheet'!$A$1:$J$2336, COLUMN('Medical Examinations_A_sheet'!H734), FALSE)</f>
        <v>No</v>
      </c>
      <c r="J734" t="str">
        <f>VLOOKUP($A734, 'Medical Examinations_A_sheet'!$A$1:$J$2336, COLUMN('Medical Examinations_A_sheet'!I734), FALSE)</f>
        <v>Obesity</v>
      </c>
      <c r="K734" t="str">
        <f>VLOOKUP($A734, 'Medical Examinations_A_sheet'!$A$1:$J$2336, COLUMN('Medical Examinations_A_sheet'!J734), FALSE)</f>
        <v>Normal</v>
      </c>
      <c r="L734" s="10">
        <f>VLOOKUP(Healthcare!$A734,'Hospitalisation Details_A_sheet'!$A$1:$K$2344,COLUMN('Hospitalisation Details_A_sheet'!F733),FALSE)</f>
        <v>13880.95</v>
      </c>
      <c r="M734" t="str">
        <f>VLOOKUP(Healthcare!$A734,'Hospitalisation Details_A_sheet'!$A$1:$K$2344,COLUMN('Hospitalisation Details_A_sheet'!G733),FALSE)</f>
        <v>tier - 2</v>
      </c>
      <c r="N734" t="str">
        <f>VLOOKUP(Healthcare!$A734,'Hospitalisation Details_A_sheet'!$A$1:$K$2344,COLUMN('Hospitalisation Details_A_sheet'!H733),FALSE)</f>
        <v>tier - 2</v>
      </c>
      <c r="O734" t="str">
        <f>VLOOKUP(Healthcare!$A734,'Hospitalisation Details_A_sheet'!$A$1:$K$2344,COLUMN('Hospitalisation Details_A_sheet'!I733),FALSE)</f>
        <v>R1011</v>
      </c>
      <c r="P734" s="8" t="str">
        <f>VLOOKUP(Healthcare!$A734,'Hospitalisation Details_A_sheet'!$A$1:$K$2344,COLUMN('Hospitalisation Details_A_sheet'!J733),FALSE)</f>
        <v>5-Oct-1959</v>
      </c>
      <c r="Q734">
        <f>VLOOKUP(Healthcare!$A734,'Hospitalisation Details_A_sheet'!$A$1:$K$2344,COLUMN('Hospitalisation Details_A_sheet'!K733),FALSE)</f>
        <v>63</v>
      </c>
    </row>
    <row r="735" spans="1:17" ht="15.6" x14ac:dyDescent="0.3">
      <c r="A735" s="1" t="s">
        <v>1637</v>
      </c>
      <c r="B735" s="24" t="str">
        <f>VLOOKUP('Customer Names_A_sheet'!$A735,'Customer Names_A_sheet'!$A$1:$E$2336,4,FALSE)</f>
        <v>Tracy</v>
      </c>
      <c r="C735">
        <f>VLOOKUP($A735, 'Medical Examinations_A_sheet'!$A$1:$J$2336, COLUMN('Medical Examinations_A_sheet'!B735), FALSE)</f>
        <v>41.02</v>
      </c>
      <c r="D735">
        <f>VLOOKUP($A735, 'Medical Examinations_A_sheet'!$A$1:$J$2336, COLUMN('Medical Examinations_A_sheet'!C735), FALSE)</f>
        <v>11.37</v>
      </c>
      <c r="E735" t="str">
        <f>VLOOKUP($A735, 'Medical Examinations_A_sheet'!$A$1:$J$2336, COLUMN('Medical Examinations_A_sheet'!D735), FALSE)</f>
        <v>No</v>
      </c>
      <c r="F735" t="str">
        <f>VLOOKUP($A735, 'Medical Examinations_A_sheet'!$A$1:$J$2336, COLUMN('Medical Examinations_A_sheet'!E735), FALSE)</f>
        <v>No</v>
      </c>
      <c r="G735" t="str">
        <f>VLOOKUP($A735, 'Medical Examinations_A_sheet'!$A$1:$J$2336, COLUMN('Medical Examinations_A_sheet'!F735), FALSE)</f>
        <v>No</v>
      </c>
      <c r="H735">
        <f>VLOOKUP($A735, 'Medical Examinations_A_sheet'!$A$1:$J$2336, COLUMN('Medical Examinations_A_sheet'!G735), FALSE)</f>
        <v>0</v>
      </c>
      <c r="I735" t="str">
        <f>VLOOKUP($A735, 'Medical Examinations_A_sheet'!$A$1:$J$2336, COLUMN('Medical Examinations_A_sheet'!H735), FALSE)</f>
        <v>No</v>
      </c>
      <c r="J735" t="str">
        <f>VLOOKUP($A735, 'Medical Examinations_A_sheet'!$A$1:$J$2336, COLUMN('Medical Examinations_A_sheet'!I735), FALSE)</f>
        <v>Obesity</v>
      </c>
      <c r="K735" t="str">
        <f>VLOOKUP($A735, 'Medical Examinations_A_sheet'!$A$1:$J$2336, COLUMN('Medical Examinations_A_sheet'!J735), FALSE)</f>
        <v>Diabetes</v>
      </c>
      <c r="L735" s="10">
        <f>VLOOKUP(Healthcare!$A735,'Hospitalisation Details_A_sheet'!$A$1:$K$2344,COLUMN('Hospitalisation Details_A_sheet'!F734),FALSE)</f>
        <v>13874.89</v>
      </c>
      <c r="M735" t="str">
        <f>VLOOKUP(Healthcare!$A735,'Hospitalisation Details_A_sheet'!$A$1:$K$2344,COLUMN('Hospitalisation Details_A_sheet'!G734),FALSE)</f>
        <v>tier - 2</v>
      </c>
      <c r="N735" t="str">
        <f>VLOOKUP(Healthcare!$A735,'Hospitalisation Details_A_sheet'!$A$1:$K$2344,COLUMN('Hospitalisation Details_A_sheet'!H734),FALSE)</f>
        <v>tier - 1</v>
      </c>
      <c r="O735" t="str">
        <f>VLOOKUP(Healthcare!$A735,'Hospitalisation Details_A_sheet'!$A$1:$K$2344,COLUMN('Hospitalisation Details_A_sheet'!I734),FALSE)</f>
        <v>R1012</v>
      </c>
      <c r="P735" s="8" t="str">
        <f>VLOOKUP(Healthcare!$A735,'Hospitalisation Details_A_sheet'!$A$1:$K$2344,COLUMN('Hospitalisation Details_A_sheet'!J734),FALSE)</f>
        <v>19-Dec-1978</v>
      </c>
      <c r="Q735">
        <f>VLOOKUP(Healthcare!$A735,'Hospitalisation Details_A_sheet'!$A$1:$K$2344,COLUMN('Hospitalisation Details_A_sheet'!K734),FALSE)</f>
        <v>44</v>
      </c>
    </row>
    <row r="736" spans="1:17" ht="15.6" x14ac:dyDescent="0.3">
      <c r="A736" s="1" t="s">
        <v>1636</v>
      </c>
      <c r="B736" s="24" t="str">
        <f>VLOOKUP('Customer Names_A_sheet'!$A736,'Customer Names_A_sheet'!$A$1:$E$2336,4,FALSE)</f>
        <v>Emily S</v>
      </c>
      <c r="C736">
        <f>VLOOKUP($A736, 'Medical Examinations_A_sheet'!$A$1:$J$2336, COLUMN('Medical Examinations_A_sheet'!B736), FALSE)</f>
        <v>32.68</v>
      </c>
      <c r="D736">
        <f>VLOOKUP($A736, 'Medical Examinations_A_sheet'!$A$1:$J$2336, COLUMN('Medical Examinations_A_sheet'!C736), FALSE)</f>
        <v>11.87</v>
      </c>
      <c r="E736" t="str">
        <f>VLOOKUP($A736, 'Medical Examinations_A_sheet'!$A$1:$J$2336, COLUMN('Medical Examinations_A_sheet'!D736), FALSE)</f>
        <v>No</v>
      </c>
      <c r="F736" t="str">
        <f>VLOOKUP($A736, 'Medical Examinations_A_sheet'!$A$1:$J$2336, COLUMN('Medical Examinations_A_sheet'!E736), FALSE)</f>
        <v>No</v>
      </c>
      <c r="G736" t="str">
        <f>VLOOKUP($A736, 'Medical Examinations_A_sheet'!$A$1:$J$2336, COLUMN('Medical Examinations_A_sheet'!F736), FALSE)</f>
        <v>No</v>
      </c>
      <c r="H736">
        <f>VLOOKUP($A736, 'Medical Examinations_A_sheet'!$A$1:$J$2336, COLUMN('Medical Examinations_A_sheet'!G736), FALSE)</f>
        <v>0</v>
      </c>
      <c r="I736" t="str">
        <f>VLOOKUP($A736, 'Medical Examinations_A_sheet'!$A$1:$J$2336, COLUMN('Medical Examinations_A_sheet'!H736), FALSE)</f>
        <v>No</v>
      </c>
      <c r="J736" t="str">
        <f>VLOOKUP($A736, 'Medical Examinations_A_sheet'!$A$1:$J$2336, COLUMN('Medical Examinations_A_sheet'!I736), FALSE)</f>
        <v>Obesity</v>
      </c>
      <c r="K736" t="str">
        <f>VLOOKUP($A736, 'Medical Examinations_A_sheet'!$A$1:$J$2336, COLUMN('Medical Examinations_A_sheet'!J736), FALSE)</f>
        <v>Diabetes</v>
      </c>
      <c r="L736" s="10">
        <f>VLOOKUP(Healthcare!$A736,'Hospitalisation Details_A_sheet'!$A$1:$K$2344,COLUMN('Hospitalisation Details_A_sheet'!F735),FALSE)</f>
        <v>13844.8</v>
      </c>
      <c r="M736" t="str">
        <f>VLOOKUP(Healthcare!$A736,'Hospitalisation Details_A_sheet'!$A$1:$K$2344,COLUMN('Hospitalisation Details_A_sheet'!G735),FALSE)</f>
        <v>tier - 2</v>
      </c>
      <c r="N736" t="str">
        <f>VLOOKUP(Healthcare!$A736,'Hospitalisation Details_A_sheet'!$A$1:$K$2344,COLUMN('Hospitalisation Details_A_sheet'!H735),FALSE)</f>
        <v>tier - 2</v>
      </c>
      <c r="O736" t="str">
        <f>VLOOKUP(Healthcare!$A736,'Hospitalisation Details_A_sheet'!$A$1:$K$2344,COLUMN('Hospitalisation Details_A_sheet'!I735),FALSE)</f>
        <v>R1012</v>
      </c>
      <c r="P736" s="8" t="str">
        <f>VLOOKUP(Healthcare!$A736,'Hospitalisation Details_A_sheet'!$A$1:$K$2344,COLUMN('Hospitalisation Details_A_sheet'!J735),FALSE)</f>
        <v>21-Jul-1960</v>
      </c>
      <c r="Q736">
        <f>VLOOKUP(Healthcare!$A736,'Hospitalisation Details_A_sheet'!$A$1:$K$2344,COLUMN('Hospitalisation Details_A_sheet'!K735),FALSE)</f>
        <v>62</v>
      </c>
    </row>
    <row r="737" spans="1:17" ht="15.6" x14ac:dyDescent="0.3">
      <c r="A737" s="1" t="s">
        <v>1635</v>
      </c>
      <c r="B737" s="24" t="str">
        <f>VLOOKUP('Customer Names_A_sheet'!$A737,'Customer Names_A_sheet'!$A$1:$E$2336,4,FALSE)</f>
        <v>Kelly R</v>
      </c>
      <c r="C737">
        <f>VLOOKUP($A737, 'Medical Examinations_A_sheet'!$A$1:$J$2336, COLUMN('Medical Examinations_A_sheet'!B737), FALSE)</f>
        <v>21.7</v>
      </c>
      <c r="D737">
        <f>VLOOKUP($A737, 'Medical Examinations_A_sheet'!$A$1:$J$2336, COLUMN('Medical Examinations_A_sheet'!C737), FALSE)</f>
        <v>4.9000000000000004</v>
      </c>
      <c r="E737" t="str">
        <f>VLOOKUP($A737, 'Medical Examinations_A_sheet'!$A$1:$J$2336, COLUMN('Medical Examinations_A_sheet'!D737), FALSE)</f>
        <v>No</v>
      </c>
      <c r="F737" t="str">
        <f>VLOOKUP($A737, 'Medical Examinations_A_sheet'!$A$1:$J$2336, COLUMN('Medical Examinations_A_sheet'!E737), FALSE)</f>
        <v>No</v>
      </c>
      <c r="G737" t="str">
        <f>VLOOKUP($A737, 'Medical Examinations_A_sheet'!$A$1:$J$2336, COLUMN('Medical Examinations_A_sheet'!F737), FALSE)</f>
        <v>Yes</v>
      </c>
      <c r="H737">
        <f>VLOOKUP($A737, 'Medical Examinations_A_sheet'!$A$1:$J$2336, COLUMN('Medical Examinations_A_sheet'!G737), FALSE)</f>
        <v>1</v>
      </c>
      <c r="I737" t="str">
        <f>VLOOKUP($A737, 'Medical Examinations_A_sheet'!$A$1:$J$2336, COLUMN('Medical Examinations_A_sheet'!H737), FALSE)</f>
        <v>Yes</v>
      </c>
      <c r="J737" t="str">
        <f>VLOOKUP($A737, 'Medical Examinations_A_sheet'!$A$1:$J$2336, COLUMN('Medical Examinations_A_sheet'!I737), FALSE)</f>
        <v>Normal Weight</v>
      </c>
      <c r="K737" t="str">
        <f>VLOOKUP($A737, 'Medical Examinations_A_sheet'!$A$1:$J$2336, COLUMN('Medical Examinations_A_sheet'!J737), FALSE)</f>
        <v>Normal</v>
      </c>
      <c r="L737" s="10">
        <f>VLOOKUP(Healthcare!$A737,'Hospitalisation Details_A_sheet'!$A$1:$K$2344,COLUMN('Hospitalisation Details_A_sheet'!F736),FALSE)</f>
        <v>13844.51</v>
      </c>
      <c r="M737" t="str">
        <f>VLOOKUP(Healthcare!$A737,'Hospitalisation Details_A_sheet'!$A$1:$K$2344,COLUMN('Hospitalisation Details_A_sheet'!G736),FALSE)</f>
        <v>tier - 2</v>
      </c>
      <c r="N737" t="str">
        <f>VLOOKUP(Healthcare!$A737,'Hospitalisation Details_A_sheet'!$A$1:$K$2344,COLUMN('Hospitalisation Details_A_sheet'!H736),FALSE)</f>
        <v>tier - 1</v>
      </c>
      <c r="O737" t="str">
        <f>VLOOKUP(Healthcare!$A737,'Hospitalisation Details_A_sheet'!$A$1:$K$2344,COLUMN('Hospitalisation Details_A_sheet'!I736),FALSE)</f>
        <v>R1011</v>
      </c>
      <c r="P737" s="8" t="str">
        <f>VLOOKUP(Healthcare!$A737,'Hospitalisation Details_A_sheet'!$A$1:$K$2344,COLUMN('Hospitalisation Details_A_sheet'!J736),FALSE)</f>
        <v>7-Jun-2003</v>
      </c>
      <c r="Q737">
        <f>VLOOKUP(Healthcare!$A737,'Hospitalisation Details_A_sheet'!$A$1:$K$2344,COLUMN('Hospitalisation Details_A_sheet'!K736),FALSE)</f>
        <v>20</v>
      </c>
    </row>
    <row r="738" spans="1:17" ht="15.6" x14ac:dyDescent="0.3">
      <c r="A738" s="1" t="s">
        <v>1634</v>
      </c>
      <c r="B738" s="24" t="str">
        <f>VLOOKUP('Customer Names_A_sheet'!$A738,'Customer Names_A_sheet'!$A$1:$E$2336,4,FALSE)</f>
        <v>Kyle</v>
      </c>
      <c r="C738">
        <f>VLOOKUP($A738, 'Medical Examinations_A_sheet'!$A$1:$J$2336, COLUMN('Medical Examinations_A_sheet'!B738), FALSE)</f>
        <v>40.479999999999997</v>
      </c>
      <c r="D738">
        <f>VLOOKUP($A738, 'Medical Examinations_A_sheet'!$A$1:$J$2336, COLUMN('Medical Examinations_A_sheet'!C738), FALSE)</f>
        <v>6.7</v>
      </c>
      <c r="E738" t="str">
        <f>VLOOKUP($A738, 'Medical Examinations_A_sheet'!$A$1:$J$2336, COLUMN('Medical Examinations_A_sheet'!D738), FALSE)</f>
        <v>No</v>
      </c>
      <c r="F738" t="str">
        <f>VLOOKUP($A738, 'Medical Examinations_A_sheet'!$A$1:$J$2336, COLUMN('Medical Examinations_A_sheet'!E738), FALSE)</f>
        <v>No</v>
      </c>
      <c r="G738" t="str">
        <f>VLOOKUP($A738, 'Medical Examinations_A_sheet'!$A$1:$J$2336, COLUMN('Medical Examinations_A_sheet'!F738), FALSE)</f>
        <v>No</v>
      </c>
      <c r="H738">
        <f>VLOOKUP($A738, 'Medical Examinations_A_sheet'!$A$1:$J$2336, COLUMN('Medical Examinations_A_sheet'!G738), FALSE)</f>
        <v>3</v>
      </c>
      <c r="I738" t="str">
        <f>VLOOKUP($A738, 'Medical Examinations_A_sheet'!$A$1:$J$2336, COLUMN('Medical Examinations_A_sheet'!H738), FALSE)</f>
        <v>No</v>
      </c>
      <c r="J738" t="str">
        <f>VLOOKUP($A738, 'Medical Examinations_A_sheet'!$A$1:$J$2336, COLUMN('Medical Examinations_A_sheet'!I738), FALSE)</f>
        <v>Obesity</v>
      </c>
      <c r="K738" t="str">
        <f>VLOOKUP($A738, 'Medical Examinations_A_sheet'!$A$1:$J$2336, COLUMN('Medical Examinations_A_sheet'!J738), FALSE)</f>
        <v>Diabetes</v>
      </c>
      <c r="L738" s="10">
        <f>VLOOKUP(Healthcare!$A738,'Hospitalisation Details_A_sheet'!$A$1:$K$2344,COLUMN('Hospitalisation Details_A_sheet'!F737),FALSE)</f>
        <v>13831.12</v>
      </c>
      <c r="M738" t="str">
        <f>VLOOKUP(Healthcare!$A738,'Hospitalisation Details_A_sheet'!$A$1:$K$2344,COLUMN('Hospitalisation Details_A_sheet'!G737),FALSE)</f>
        <v>tier - 3</v>
      </c>
      <c r="N738" t="str">
        <f>VLOOKUP(Healthcare!$A738,'Hospitalisation Details_A_sheet'!$A$1:$K$2344,COLUMN('Hospitalisation Details_A_sheet'!H737),FALSE)</f>
        <v>tier - 1</v>
      </c>
      <c r="O738" t="str">
        <f>VLOOKUP(Healthcare!$A738,'Hospitalisation Details_A_sheet'!$A$1:$K$2344,COLUMN('Hospitalisation Details_A_sheet'!I737),FALSE)</f>
        <v>R1013</v>
      </c>
      <c r="P738" s="8" t="str">
        <f>VLOOKUP(Healthcare!$A738,'Hospitalisation Details_A_sheet'!$A$1:$K$2344,COLUMN('Hospitalisation Details_A_sheet'!J737),FALSE)</f>
        <v>10-Dec-1958</v>
      </c>
      <c r="Q738">
        <f>VLOOKUP(Healthcare!$A738,'Hospitalisation Details_A_sheet'!$A$1:$K$2344,COLUMN('Hospitalisation Details_A_sheet'!K737),FALSE)</f>
        <v>64</v>
      </c>
    </row>
    <row r="739" spans="1:17" ht="15.6" x14ac:dyDescent="0.3">
      <c r="A739" s="1" t="s">
        <v>1633</v>
      </c>
      <c r="B739" s="24" t="str">
        <f>VLOOKUP('Customer Names_A_sheet'!$A739,'Customer Names_A_sheet'!$A$1:$E$2336,4,FALSE)</f>
        <v>Bruce A Jr.</v>
      </c>
      <c r="C739">
        <f>VLOOKUP($A739, 'Medical Examinations_A_sheet'!$A$1:$J$2336, COLUMN('Medical Examinations_A_sheet'!B739), FALSE)</f>
        <v>34.5</v>
      </c>
      <c r="D739">
        <f>VLOOKUP($A739, 'Medical Examinations_A_sheet'!$A$1:$J$2336, COLUMN('Medical Examinations_A_sheet'!C739), FALSE)</f>
        <v>10.3</v>
      </c>
      <c r="E739" t="str">
        <f>VLOOKUP($A739, 'Medical Examinations_A_sheet'!$A$1:$J$2336, COLUMN('Medical Examinations_A_sheet'!D739), FALSE)</f>
        <v>No</v>
      </c>
      <c r="F739" t="str">
        <f>VLOOKUP($A739, 'Medical Examinations_A_sheet'!$A$1:$J$2336, COLUMN('Medical Examinations_A_sheet'!E739), FALSE)</f>
        <v>No</v>
      </c>
      <c r="G739" t="str">
        <f>VLOOKUP($A739, 'Medical Examinations_A_sheet'!$A$1:$J$2336, COLUMN('Medical Examinations_A_sheet'!F739), FALSE)</f>
        <v>No</v>
      </c>
      <c r="H739">
        <f>VLOOKUP($A739, 'Medical Examinations_A_sheet'!$A$1:$J$2336, COLUMN('Medical Examinations_A_sheet'!G739), FALSE)</f>
        <v>3</v>
      </c>
      <c r="I739" t="str">
        <f>VLOOKUP($A739, 'Medical Examinations_A_sheet'!$A$1:$J$2336, COLUMN('Medical Examinations_A_sheet'!H739), FALSE)</f>
        <v>No</v>
      </c>
      <c r="J739" t="str">
        <f>VLOOKUP($A739, 'Medical Examinations_A_sheet'!$A$1:$J$2336, COLUMN('Medical Examinations_A_sheet'!I739), FALSE)</f>
        <v>Obesity</v>
      </c>
      <c r="K739" t="str">
        <f>VLOOKUP($A739, 'Medical Examinations_A_sheet'!$A$1:$J$2336, COLUMN('Medical Examinations_A_sheet'!J739), FALSE)</f>
        <v>Diabetes</v>
      </c>
      <c r="L739" s="10">
        <f>VLOOKUP(Healthcare!$A739,'Hospitalisation Details_A_sheet'!$A$1:$K$2344,COLUMN('Hospitalisation Details_A_sheet'!F738),FALSE)</f>
        <v>13822.8</v>
      </c>
      <c r="M739" t="str">
        <f>VLOOKUP(Healthcare!$A739,'Hospitalisation Details_A_sheet'!$A$1:$K$2344,COLUMN('Hospitalisation Details_A_sheet'!G738),FALSE)</f>
        <v>tier - 3</v>
      </c>
      <c r="N739" t="str">
        <f>VLOOKUP(Healthcare!$A739,'Hospitalisation Details_A_sheet'!$A$1:$K$2344,COLUMN('Hospitalisation Details_A_sheet'!H738),FALSE)</f>
        <v>tier - 3</v>
      </c>
      <c r="O739" t="str">
        <f>VLOOKUP(Healthcare!$A739,'Hospitalisation Details_A_sheet'!$A$1:$K$2344,COLUMN('Hospitalisation Details_A_sheet'!I738),FALSE)</f>
        <v>R1011</v>
      </c>
      <c r="P739" s="8" t="str">
        <f>VLOOKUP(Healthcare!$A739,'Hospitalisation Details_A_sheet'!$A$1:$K$2344,COLUMN('Hospitalisation Details_A_sheet'!J738),FALSE)</f>
        <v>25-Nov-1958</v>
      </c>
      <c r="Q739">
        <f>VLOOKUP(Healthcare!$A739,'Hospitalisation Details_A_sheet'!$A$1:$K$2344,COLUMN('Hospitalisation Details_A_sheet'!K738),FALSE)</f>
        <v>64</v>
      </c>
    </row>
    <row r="740" spans="1:17" ht="15.6" x14ac:dyDescent="0.3">
      <c r="A740" s="1" t="s">
        <v>1632</v>
      </c>
      <c r="B740" s="24" t="str">
        <f>VLOOKUP('Customer Names_A_sheet'!$A740,'Customer Names_A_sheet'!$A$1:$E$2336,4,FALSE)</f>
        <v>Cary J</v>
      </c>
      <c r="C740">
        <f>VLOOKUP($A740, 'Medical Examinations_A_sheet'!$A$1:$J$2336, COLUMN('Medical Examinations_A_sheet'!B740), FALSE)</f>
        <v>45.9</v>
      </c>
      <c r="D740">
        <f>VLOOKUP($A740, 'Medical Examinations_A_sheet'!$A$1:$J$2336, COLUMN('Medical Examinations_A_sheet'!C740), FALSE)</f>
        <v>11.14</v>
      </c>
      <c r="E740" t="str">
        <f>VLOOKUP($A740, 'Medical Examinations_A_sheet'!$A$1:$J$2336, COLUMN('Medical Examinations_A_sheet'!D740), FALSE)</f>
        <v>Yes</v>
      </c>
      <c r="F740" t="str">
        <f>VLOOKUP($A740, 'Medical Examinations_A_sheet'!$A$1:$J$2336, COLUMN('Medical Examinations_A_sheet'!E740), FALSE)</f>
        <v>No</v>
      </c>
      <c r="G740" t="str">
        <f>VLOOKUP($A740, 'Medical Examinations_A_sheet'!$A$1:$J$2336, COLUMN('Medical Examinations_A_sheet'!F740), FALSE)</f>
        <v>No</v>
      </c>
      <c r="H740">
        <f>VLOOKUP($A740, 'Medical Examinations_A_sheet'!$A$1:$J$2336, COLUMN('Medical Examinations_A_sheet'!G740), FALSE)</f>
        <v>1</v>
      </c>
      <c r="I740" t="str">
        <f>VLOOKUP($A740, 'Medical Examinations_A_sheet'!$A$1:$J$2336, COLUMN('Medical Examinations_A_sheet'!H740), FALSE)</f>
        <v>No</v>
      </c>
      <c r="J740" t="str">
        <f>VLOOKUP($A740, 'Medical Examinations_A_sheet'!$A$1:$J$2336, COLUMN('Medical Examinations_A_sheet'!I740), FALSE)</f>
        <v>Obesity</v>
      </c>
      <c r="K740" t="str">
        <f>VLOOKUP($A740, 'Medical Examinations_A_sheet'!$A$1:$J$2336, COLUMN('Medical Examinations_A_sheet'!J740), FALSE)</f>
        <v>Diabetes</v>
      </c>
      <c r="L740" s="10">
        <f>VLOOKUP(Healthcare!$A740,'Hospitalisation Details_A_sheet'!$A$1:$K$2344,COLUMN('Hospitalisation Details_A_sheet'!F739),FALSE)</f>
        <v>13819.49</v>
      </c>
      <c r="M740" t="str">
        <f>VLOOKUP(Healthcare!$A740,'Hospitalisation Details_A_sheet'!$A$1:$K$2344,COLUMN('Hospitalisation Details_A_sheet'!G739),FALSE)</f>
        <v>tier - 3</v>
      </c>
      <c r="N740" t="str">
        <f>VLOOKUP(Healthcare!$A740,'Hospitalisation Details_A_sheet'!$A$1:$K$2344,COLUMN('Hospitalisation Details_A_sheet'!H739),FALSE)</f>
        <v>tier - 2</v>
      </c>
      <c r="O740" t="str">
        <f>VLOOKUP(Healthcare!$A740,'Hospitalisation Details_A_sheet'!$A$1:$K$2344,COLUMN('Hospitalisation Details_A_sheet'!I739),FALSE)</f>
        <v>R1012</v>
      </c>
      <c r="P740" s="8" t="str">
        <f>VLOOKUP(Healthcare!$A740,'Hospitalisation Details_A_sheet'!$A$1:$K$2344,COLUMN('Hospitalisation Details_A_sheet'!J739),FALSE)</f>
        <v>8-Dec-1986</v>
      </c>
      <c r="Q740">
        <f>VLOOKUP(Healthcare!$A740,'Hospitalisation Details_A_sheet'!$A$1:$K$2344,COLUMN('Hospitalisation Details_A_sheet'!K739),FALSE)</f>
        <v>36</v>
      </c>
    </row>
    <row r="741" spans="1:17" ht="15.6" x14ac:dyDescent="0.3">
      <c r="A741" s="1" t="s">
        <v>1631</v>
      </c>
      <c r="B741" s="24" t="str">
        <f>VLOOKUP('Customer Names_A_sheet'!$A741,'Customer Names_A_sheet'!$A$1:$E$2336,4,FALSE)</f>
        <v>Jill M</v>
      </c>
      <c r="C741">
        <f>VLOOKUP($A741, 'Medical Examinations_A_sheet'!$A$1:$J$2336, COLUMN('Medical Examinations_A_sheet'!B741), FALSE)</f>
        <v>33.479999999999997</v>
      </c>
      <c r="D741">
        <f>VLOOKUP($A741, 'Medical Examinations_A_sheet'!$A$1:$J$2336, COLUMN('Medical Examinations_A_sheet'!C741), FALSE)</f>
        <v>4.74</v>
      </c>
      <c r="E741" t="str">
        <f>VLOOKUP($A741, 'Medical Examinations_A_sheet'!$A$1:$J$2336, COLUMN('Medical Examinations_A_sheet'!D741), FALSE)</f>
        <v>Yes</v>
      </c>
      <c r="F741" t="str">
        <f>VLOOKUP($A741, 'Medical Examinations_A_sheet'!$A$1:$J$2336, COLUMN('Medical Examinations_A_sheet'!E741), FALSE)</f>
        <v>No</v>
      </c>
      <c r="G741" t="str">
        <f>VLOOKUP($A741, 'Medical Examinations_A_sheet'!$A$1:$J$2336, COLUMN('Medical Examinations_A_sheet'!F741), FALSE)</f>
        <v>No</v>
      </c>
      <c r="H741">
        <f>VLOOKUP($A741, 'Medical Examinations_A_sheet'!$A$1:$J$2336, COLUMN('Medical Examinations_A_sheet'!G741), FALSE)</f>
        <v>2</v>
      </c>
      <c r="I741" t="str">
        <f>VLOOKUP($A741, 'Medical Examinations_A_sheet'!$A$1:$J$2336, COLUMN('Medical Examinations_A_sheet'!H741), FALSE)</f>
        <v>No</v>
      </c>
      <c r="J741" t="str">
        <f>VLOOKUP($A741, 'Medical Examinations_A_sheet'!$A$1:$J$2336, COLUMN('Medical Examinations_A_sheet'!I741), FALSE)</f>
        <v>Obesity</v>
      </c>
      <c r="K741" t="str">
        <f>VLOOKUP($A741, 'Medical Examinations_A_sheet'!$A$1:$J$2336, COLUMN('Medical Examinations_A_sheet'!J741), FALSE)</f>
        <v>Normal</v>
      </c>
      <c r="L741" s="10">
        <f>VLOOKUP(Healthcare!$A741,'Hospitalisation Details_A_sheet'!$A$1:$K$2344,COLUMN('Hospitalisation Details_A_sheet'!F740),FALSE)</f>
        <v>13801.61</v>
      </c>
      <c r="M741" t="str">
        <f>VLOOKUP(Healthcare!$A741,'Hospitalisation Details_A_sheet'!$A$1:$K$2344,COLUMN('Hospitalisation Details_A_sheet'!G740),FALSE)</f>
        <v>tier - 3</v>
      </c>
      <c r="N741" t="str">
        <f>VLOOKUP(Healthcare!$A741,'Hospitalisation Details_A_sheet'!$A$1:$K$2344,COLUMN('Hospitalisation Details_A_sheet'!H740),FALSE)</f>
        <v>tier - 3</v>
      </c>
      <c r="O741" t="str">
        <f>VLOOKUP(Healthcare!$A741,'Hospitalisation Details_A_sheet'!$A$1:$K$2344,COLUMN('Hospitalisation Details_A_sheet'!I740),FALSE)</f>
        <v>R1026</v>
      </c>
      <c r="P741" s="8" t="str">
        <f>VLOOKUP(Healthcare!$A741,'Hospitalisation Details_A_sheet'!$A$1:$K$2344,COLUMN('Hospitalisation Details_A_sheet'!J740),FALSE)</f>
        <v>10-Nov-1966</v>
      </c>
      <c r="Q741">
        <f>VLOOKUP(Healthcare!$A741,'Hospitalisation Details_A_sheet'!$A$1:$K$2344,COLUMN('Hospitalisation Details_A_sheet'!K740),FALSE)</f>
        <v>56</v>
      </c>
    </row>
    <row r="742" spans="1:17" ht="15.6" x14ac:dyDescent="0.3">
      <c r="A742" s="1" t="s">
        <v>1630</v>
      </c>
      <c r="B742" s="24" t="str">
        <f>VLOOKUP('Customer Names_A_sheet'!$A742,'Customer Names_A_sheet'!$A$1:$E$2336,4,FALSE)</f>
        <v>Chris</v>
      </c>
      <c r="C742">
        <f>VLOOKUP($A742, 'Medical Examinations_A_sheet'!$A$1:$J$2336, COLUMN('Medical Examinations_A_sheet'!B742), FALSE)</f>
        <v>28.31</v>
      </c>
      <c r="D742">
        <f>VLOOKUP($A742, 'Medical Examinations_A_sheet'!$A$1:$J$2336, COLUMN('Medical Examinations_A_sheet'!C742), FALSE)</f>
        <v>5.96</v>
      </c>
      <c r="E742" t="str">
        <f>VLOOKUP($A742, 'Medical Examinations_A_sheet'!$A$1:$J$2336, COLUMN('Medical Examinations_A_sheet'!D742), FALSE)</f>
        <v>Yes</v>
      </c>
      <c r="F742" t="str">
        <f>VLOOKUP($A742, 'Medical Examinations_A_sheet'!$A$1:$J$2336, COLUMN('Medical Examinations_A_sheet'!E742), FALSE)</f>
        <v>No</v>
      </c>
      <c r="G742" t="str">
        <f>VLOOKUP($A742, 'Medical Examinations_A_sheet'!$A$1:$J$2336, COLUMN('Medical Examinations_A_sheet'!F742), FALSE)</f>
        <v>No</v>
      </c>
      <c r="H742">
        <f>VLOOKUP($A742, 'Medical Examinations_A_sheet'!$A$1:$J$2336, COLUMN('Medical Examinations_A_sheet'!G742), FALSE)</f>
        <v>2</v>
      </c>
      <c r="I742" t="str">
        <f>VLOOKUP($A742, 'Medical Examinations_A_sheet'!$A$1:$J$2336, COLUMN('Medical Examinations_A_sheet'!H742), FALSE)</f>
        <v>No</v>
      </c>
      <c r="J742" t="str">
        <f>VLOOKUP($A742, 'Medical Examinations_A_sheet'!$A$1:$J$2336, COLUMN('Medical Examinations_A_sheet'!I742), FALSE)</f>
        <v>Overweight</v>
      </c>
      <c r="K742" t="str">
        <f>VLOOKUP($A742, 'Medical Examinations_A_sheet'!$A$1:$J$2336, COLUMN('Medical Examinations_A_sheet'!J742), FALSE)</f>
        <v>Prediabetes</v>
      </c>
      <c r="L742" s="10">
        <f>VLOOKUP(Healthcare!$A742,'Hospitalisation Details_A_sheet'!$A$1:$K$2344,COLUMN('Hospitalisation Details_A_sheet'!F741),FALSE)</f>
        <v>13770.1</v>
      </c>
      <c r="M742" t="str">
        <f>VLOOKUP(Healthcare!$A742,'Hospitalisation Details_A_sheet'!$A$1:$K$2344,COLUMN('Hospitalisation Details_A_sheet'!G741),FALSE)</f>
        <v>tier - 3</v>
      </c>
      <c r="N742" t="str">
        <f>VLOOKUP(Healthcare!$A742,'Hospitalisation Details_A_sheet'!$A$1:$K$2344,COLUMN('Hospitalisation Details_A_sheet'!H741),FALSE)</f>
        <v>tier - 1</v>
      </c>
      <c r="O742" t="str">
        <f>VLOOKUP(Healthcare!$A742,'Hospitalisation Details_A_sheet'!$A$1:$K$2344,COLUMN('Hospitalisation Details_A_sheet'!I741),FALSE)</f>
        <v>R1012</v>
      </c>
      <c r="P742" s="8" t="str">
        <f>VLOOKUP(Healthcare!$A742,'Hospitalisation Details_A_sheet'!$A$1:$K$2344,COLUMN('Hospitalisation Details_A_sheet'!J741),FALSE)</f>
        <v>6-Aug-1959</v>
      </c>
      <c r="Q742">
        <f>VLOOKUP(Healthcare!$A742,'Hospitalisation Details_A_sheet'!$A$1:$K$2344,COLUMN('Hospitalisation Details_A_sheet'!K741),FALSE)</f>
        <v>63</v>
      </c>
    </row>
    <row r="743" spans="1:17" ht="15.6" x14ac:dyDescent="0.3">
      <c r="A743" s="1" t="s">
        <v>1629</v>
      </c>
      <c r="B743" s="24" t="str">
        <f>VLOOKUP('Customer Names_A_sheet'!$A743,'Customer Names_A_sheet'!$A$1:$E$2336,4,FALSE)</f>
        <v>Michael E.</v>
      </c>
      <c r="C743">
        <f>VLOOKUP($A743, 'Medical Examinations_A_sheet'!$A$1:$J$2336, COLUMN('Medical Examinations_A_sheet'!B743), FALSE)</f>
        <v>21.565000000000001</v>
      </c>
      <c r="D743">
        <f>VLOOKUP($A743, 'Medical Examinations_A_sheet'!$A$1:$J$2336, COLUMN('Medical Examinations_A_sheet'!C743), FALSE)</f>
        <v>4.95</v>
      </c>
      <c r="E743" t="str">
        <f>VLOOKUP($A743, 'Medical Examinations_A_sheet'!$A$1:$J$2336, COLUMN('Medical Examinations_A_sheet'!D743), FALSE)</f>
        <v>No</v>
      </c>
      <c r="F743" t="str">
        <f>VLOOKUP($A743, 'Medical Examinations_A_sheet'!$A$1:$J$2336, COLUMN('Medical Examinations_A_sheet'!E743), FALSE)</f>
        <v>yes</v>
      </c>
      <c r="G743" t="str">
        <f>VLOOKUP($A743, 'Medical Examinations_A_sheet'!$A$1:$J$2336, COLUMN('Medical Examinations_A_sheet'!F743), FALSE)</f>
        <v>No</v>
      </c>
      <c r="H743">
        <f>VLOOKUP($A743, 'Medical Examinations_A_sheet'!$A$1:$J$2336, COLUMN('Medical Examinations_A_sheet'!G743), FALSE)</f>
        <v>1</v>
      </c>
      <c r="I743" t="str">
        <f>VLOOKUP($A743, 'Medical Examinations_A_sheet'!$A$1:$J$2336, COLUMN('Medical Examinations_A_sheet'!H743), FALSE)</f>
        <v>Yes</v>
      </c>
      <c r="J743" t="str">
        <f>VLOOKUP($A743, 'Medical Examinations_A_sheet'!$A$1:$J$2336, COLUMN('Medical Examinations_A_sheet'!I743), FALSE)</f>
        <v>Normal Weight</v>
      </c>
      <c r="K743" t="str">
        <f>VLOOKUP($A743, 'Medical Examinations_A_sheet'!$A$1:$J$2336, COLUMN('Medical Examinations_A_sheet'!J743), FALSE)</f>
        <v>Normal</v>
      </c>
      <c r="L743" s="10">
        <f>VLOOKUP(Healthcare!$A743,'Hospitalisation Details_A_sheet'!$A$1:$K$2344,COLUMN('Hospitalisation Details_A_sheet'!F742),FALSE)</f>
        <v>13747.87</v>
      </c>
      <c r="M743" t="str">
        <f>VLOOKUP(Healthcare!$A743,'Hospitalisation Details_A_sheet'!$A$1:$K$2344,COLUMN('Hospitalisation Details_A_sheet'!G742),FALSE)</f>
        <v>tier - 3</v>
      </c>
      <c r="N743" t="str">
        <f>VLOOKUP(Healthcare!$A743,'Hospitalisation Details_A_sheet'!$A$1:$K$2344,COLUMN('Hospitalisation Details_A_sheet'!H742),FALSE)</f>
        <v>tier - 2</v>
      </c>
      <c r="O743" t="str">
        <f>VLOOKUP(Healthcare!$A743,'Hospitalisation Details_A_sheet'!$A$1:$K$2344,COLUMN('Hospitalisation Details_A_sheet'!I742),FALSE)</f>
        <v>R1018</v>
      </c>
      <c r="P743" s="8" t="str">
        <f>VLOOKUP(Healthcare!$A743,'Hospitalisation Details_A_sheet'!$A$1:$K$2344,COLUMN('Hospitalisation Details_A_sheet'!J742),FALSE)</f>
        <v>16-Jul-2004</v>
      </c>
      <c r="Q743">
        <f>VLOOKUP(Healthcare!$A743,'Hospitalisation Details_A_sheet'!$A$1:$K$2344,COLUMN('Hospitalisation Details_A_sheet'!K742),FALSE)</f>
        <v>18</v>
      </c>
    </row>
    <row r="744" spans="1:17" ht="15.6" x14ac:dyDescent="0.3">
      <c r="A744" s="1" t="s">
        <v>1628</v>
      </c>
      <c r="B744" s="24" t="str">
        <f>VLOOKUP('Customer Names_A_sheet'!$A744,'Customer Names_A_sheet'!$A$1:$E$2336,4,FALSE)</f>
        <v>Lauren</v>
      </c>
      <c r="C744">
        <f>VLOOKUP($A744, 'Medical Examinations_A_sheet'!$A$1:$J$2336, COLUMN('Medical Examinations_A_sheet'!B744), FALSE)</f>
        <v>35.590000000000003</v>
      </c>
      <c r="D744">
        <f>VLOOKUP($A744, 'Medical Examinations_A_sheet'!$A$1:$J$2336, COLUMN('Medical Examinations_A_sheet'!C744), FALSE)</f>
        <v>5.21</v>
      </c>
      <c r="E744" t="str">
        <f>VLOOKUP($A744, 'Medical Examinations_A_sheet'!$A$1:$J$2336, COLUMN('Medical Examinations_A_sheet'!D744), FALSE)</f>
        <v>Yes</v>
      </c>
      <c r="F744" t="str">
        <f>VLOOKUP($A744, 'Medical Examinations_A_sheet'!$A$1:$J$2336, COLUMN('Medical Examinations_A_sheet'!E744), FALSE)</f>
        <v>No</v>
      </c>
      <c r="G744" t="str">
        <f>VLOOKUP($A744, 'Medical Examinations_A_sheet'!$A$1:$J$2336, COLUMN('Medical Examinations_A_sheet'!F744), FALSE)</f>
        <v>Yes</v>
      </c>
      <c r="H744">
        <f>VLOOKUP($A744, 'Medical Examinations_A_sheet'!$A$1:$J$2336, COLUMN('Medical Examinations_A_sheet'!G744), FALSE)</f>
        <v>1</v>
      </c>
      <c r="I744" t="str">
        <f>VLOOKUP($A744, 'Medical Examinations_A_sheet'!$A$1:$J$2336, COLUMN('Medical Examinations_A_sheet'!H744), FALSE)</f>
        <v>No</v>
      </c>
      <c r="J744" t="str">
        <f>VLOOKUP($A744, 'Medical Examinations_A_sheet'!$A$1:$J$2336, COLUMN('Medical Examinations_A_sheet'!I744), FALSE)</f>
        <v>Obesity</v>
      </c>
      <c r="K744" t="str">
        <f>VLOOKUP($A744, 'Medical Examinations_A_sheet'!$A$1:$J$2336, COLUMN('Medical Examinations_A_sheet'!J744), FALSE)</f>
        <v>Normal</v>
      </c>
      <c r="L744" s="10">
        <f>VLOOKUP(Healthcare!$A744,'Hospitalisation Details_A_sheet'!$A$1:$K$2344,COLUMN('Hospitalisation Details_A_sheet'!F743),FALSE)</f>
        <v>13746.74</v>
      </c>
      <c r="M744" t="str">
        <f>VLOOKUP(Healthcare!$A744,'Hospitalisation Details_A_sheet'!$A$1:$K$2344,COLUMN('Hospitalisation Details_A_sheet'!G743),FALSE)</f>
        <v>tier - 3</v>
      </c>
      <c r="N744" t="str">
        <f>VLOOKUP(Healthcare!$A744,'Hospitalisation Details_A_sheet'!$A$1:$K$2344,COLUMN('Hospitalisation Details_A_sheet'!H743),FALSE)</f>
        <v>tier - 2</v>
      </c>
      <c r="O744" t="str">
        <f>VLOOKUP(Healthcare!$A744,'Hospitalisation Details_A_sheet'!$A$1:$K$2344,COLUMN('Hospitalisation Details_A_sheet'!I743),FALSE)</f>
        <v>R1026</v>
      </c>
      <c r="P744" s="8" t="str">
        <f>VLOOKUP(Healthcare!$A744,'Hospitalisation Details_A_sheet'!$A$1:$K$2344,COLUMN('Hospitalisation Details_A_sheet'!J743),FALSE)</f>
        <v>23-Oct-1969</v>
      </c>
      <c r="Q744">
        <f>VLOOKUP(Healthcare!$A744,'Hospitalisation Details_A_sheet'!$A$1:$K$2344,COLUMN('Hospitalisation Details_A_sheet'!K743),FALSE)</f>
        <v>53</v>
      </c>
    </row>
    <row r="745" spans="1:17" ht="15.6" x14ac:dyDescent="0.3">
      <c r="A745" s="1" t="s">
        <v>1627</v>
      </c>
      <c r="B745" s="24" t="str">
        <f>VLOOKUP('Customer Names_A_sheet'!$A745,'Customer Names_A_sheet'!$A$1:$E$2336,4,FALSE)</f>
        <v>Kathryn E</v>
      </c>
      <c r="C745">
        <f>VLOOKUP($A745, 'Medical Examinations_A_sheet'!$A$1:$J$2336, COLUMN('Medical Examinations_A_sheet'!B745), FALSE)</f>
        <v>43.44</v>
      </c>
      <c r="D745">
        <f>VLOOKUP($A745, 'Medical Examinations_A_sheet'!$A$1:$J$2336, COLUMN('Medical Examinations_A_sheet'!C745), FALSE)</f>
        <v>4.8600000000000003</v>
      </c>
      <c r="E745" t="str">
        <f>VLOOKUP($A745, 'Medical Examinations_A_sheet'!$A$1:$J$2336, COLUMN('Medical Examinations_A_sheet'!D745), FALSE)</f>
        <v>Yes</v>
      </c>
      <c r="F745" t="str">
        <f>VLOOKUP($A745, 'Medical Examinations_A_sheet'!$A$1:$J$2336, COLUMN('Medical Examinations_A_sheet'!E745), FALSE)</f>
        <v>No</v>
      </c>
      <c r="G745" t="str">
        <f>VLOOKUP($A745, 'Medical Examinations_A_sheet'!$A$1:$J$2336, COLUMN('Medical Examinations_A_sheet'!F745), FALSE)</f>
        <v>No</v>
      </c>
      <c r="H745">
        <f>VLOOKUP($A745, 'Medical Examinations_A_sheet'!$A$1:$J$2336, COLUMN('Medical Examinations_A_sheet'!G745), FALSE)</f>
        <v>0</v>
      </c>
      <c r="I745" t="str">
        <f>VLOOKUP($A745, 'Medical Examinations_A_sheet'!$A$1:$J$2336, COLUMN('Medical Examinations_A_sheet'!H745), FALSE)</f>
        <v>No</v>
      </c>
      <c r="J745" t="str">
        <f>VLOOKUP($A745, 'Medical Examinations_A_sheet'!$A$1:$J$2336, COLUMN('Medical Examinations_A_sheet'!I745), FALSE)</f>
        <v>Obesity</v>
      </c>
      <c r="K745" t="str">
        <f>VLOOKUP($A745, 'Medical Examinations_A_sheet'!$A$1:$J$2336, COLUMN('Medical Examinations_A_sheet'!J745), FALSE)</f>
        <v>Normal</v>
      </c>
      <c r="L745" s="10">
        <f>VLOOKUP(Healthcare!$A745,'Hospitalisation Details_A_sheet'!$A$1:$K$2344,COLUMN('Hospitalisation Details_A_sheet'!F744),FALSE)</f>
        <v>13726.21</v>
      </c>
      <c r="M745" t="str">
        <f>VLOOKUP(Healthcare!$A745,'Hospitalisation Details_A_sheet'!$A$1:$K$2344,COLUMN('Hospitalisation Details_A_sheet'!G744),FALSE)</f>
        <v>tier - 3</v>
      </c>
      <c r="N745" t="str">
        <f>VLOOKUP(Healthcare!$A745,'Hospitalisation Details_A_sheet'!$A$1:$K$2344,COLUMN('Hospitalisation Details_A_sheet'!H744),FALSE)</f>
        <v>tier - 3</v>
      </c>
      <c r="O745" t="str">
        <f>VLOOKUP(Healthcare!$A745,'Hospitalisation Details_A_sheet'!$A$1:$K$2344,COLUMN('Hospitalisation Details_A_sheet'!I744),FALSE)</f>
        <v>R1026</v>
      </c>
      <c r="P745" s="8" t="str">
        <f>VLOOKUP(Healthcare!$A745,'Hospitalisation Details_A_sheet'!$A$1:$K$2344,COLUMN('Hospitalisation Details_A_sheet'!J744),FALSE)</f>
        <v>29-Aug-1985</v>
      </c>
      <c r="Q745">
        <f>VLOOKUP(Healthcare!$A745,'Hospitalisation Details_A_sheet'!$A$1:$K$2344,COLUMN('Hospitalisation Details_A_sheet'!K744),FALSE)</f>
        <v>37</v>
      </c>
    </row>
    <row r="746" spans="1:17" ht="15.6" x14ac:dyDescent="0.3">
      <c r="A746" s="1" t="s">
        <v>1626</v>
      </c>
      <c r="B746" s="24" t="str">
        <f>VLOOKUP('Customer Names_A_sheet'!$A746,'Customer Names_A_sheet'!$A$1:$E$2336,4,FALSE)</f>
        <v>Polly</v>
      </c>
      <c r="C746">
        <f>VLOOKUP($A746, 'Medical Examinations_A_sheet'!$A$1:$J$2336, COLUMN('Medical Examinations_A_sheet'!B746), FALSE)</f>
        <v>21.754999999999999</v>
      </c>
      <c r="D746">
        <f>VLOOKUP($A746, 'Medical Examinations_A_sheet'!$A$1:$J$2336, COLUMN('Medical Examinations_A_sheet'!C746), FALSE)</f>
        <v>7.79</v>
      </c>
      <c r="E746" t="str">
        <f>VLOOKUP($A746, 'Medical Examinations_A_sheet'!$A$1:$J$2336, COLUMN('Medical Examinations_A_sheet'!D746), FALSE)</f>
        <v>Yes</v>
      </c>
      <c r="F746" t="str">
        <f>VLOOKUP($A746, 'Medical Examinations_A_sheet'!$A$1:$J$2336, COLUMN('Medical Examinations_A_sheet'!E746), FALSE)</f>
        <v>No</v>
      </c>
      <c r="G746" t="str">
        <f>VLOOKUP($A746, 'Medical Examinations_A_sheet'!$A$1:$J$2336, COLUMN('Medical Examinations_A_sheet'!F746), FALSE)</f>
        <v>No</v>
      </c>
      <c r="H746">
        <f>VLOOKUP($A746, 'Medical Examinations_A_sheet'!$A$1:$J$2336, COLUMN('Medical Examinations_A_sheet'!G746), FALSE)</f>
        <v>0</v>
      </c>
      <c r="I746" t="str">
        <f>VLOOKUP($A746, 'Medical Examinations_A_sheet'!$A$1:$J$2336, COLUMN('Medical Examinations_A_sheet'!H746), FALSE)</f>
        <v>No</v>
      </c>
      <c r="J746" t="str">
        <f>VLOOKUP($A746, 'Medical Examinations_A_sheet'!$A$1:$J$2336, COLUMN('Medical Examinations_A_sheet'!I746), FALSE)</f>
        <v>Normal Weight</v>
      </c>
      <c r="K746" t="str">
        <f>VLOOKUP($A746, 'Medical Examinations_A_sheet'!$A$1:$J$2336, COLUMN('Medical Examinations_A_sheet'!J746), FALSE)</f>
        <v>Diabetes</v>
      </c>
      <c r="L746" s="10">
        <f>VLOOKUP(Healthcare!$A746,'Hospitalisation Details_A_sheet'!$A$1:$K$2344,COLUMN('Hospitalisation Details_A_sheet'!F745),FALSE)</f>
        <v>13725.47</v>
      </c>
      <c r="M746" t="str">
        <f>VLOOKUP(Healthcare!$A746,'Hospitalisation Details_A_sheet'!$A$1:$K$2344,COLUMN('Hospitalisation Details_A_sheet'!G745),FALSE)</f>
        <v>tier - 3</v>
      </c>
      <c r="N746" t="str">
        <f>VLOOKUP(Healthcare!$A746,'Hospitalisation Details_A_sheet'!$A$1:$K$2344,COLUMN('Hospitalisation Details_A_sheet'!H745),FALSE)</f>
        <v>tier - 2</v>
      </c>
      <c r="O746" t="str">
        <f>VLOOKUP(Healthcare!$A746,'Hospitalisation Details_A_sheet'!$A$1:$K$2344,COLUMN('Hospitalisation Details_A_sheet'!I745),FALSE)</f>
        <v>R1024</v>
      </c>
      <c r="P746" s="8" t="str">
        <f>VLOOKUP(Healthcare!$A746,'Hospitalisation Details_A_sheet'!$A$1:$K$2344,COLUMN('Hospitalisation Details_A_sheet'!J745),FALSE)</f>
        <v>2-Aug-1981</v>
      </c>
      <c r="Q746">
        <f>VLOOKUP(Healthcare!$A746,'Hospitalisation Details_A_sheet'!$A$1:$K$2344,COLUMN('Hospitalisation Details_A_sheet'!K745),FALSE)</f>
        <v>41</v>
      </c>
    </row>
    <row r="747" spans="1:17" ht="15.6" x14ac:dyDescent="0.3">
      <c r="A747" s="1" t="s">
        <v>1625</v>
      </c>
      <c r="B747" s="24" t="str">
        <f>VLOOKUP('Customer Names_A_sheet'!$A747,'Customer Names_A_sheet'!$A$1:$E$2336,4,FALSE)</f>
        <v>Mark H.</v>
      </c>
      <c r="C747">
        <f>VLOOKUP($A747, 'Medical Examinations_A_sheet'!$A$1:$J$2336, COLUMN('Medical Examinations_A_sheet'!B747), FALSE)</f>
        <v>44.55</v>
      </c>
      <c r="D747">
        <f>VLOOKUP($A747, 'Medical Examinations_A_sheet'!$A$1:$J$2336, COLUMN('Medical Examinations_A_sheet'!C747), FALSE)</f>
        <v>7.12</v>
      </c>
      <c r="E747" t="str">
        <f>VLOOKUP($A747, 'Medical Examinations_A_sheet'!$A$1:$J$2336, COLUMN('Medical Examinations_A_sheet'!D747), FALSE)</f>
        <v>Yes</v>
      </c>
      <c r="F747" t="str">
        <f>VLOOKUP($A747, 'Medical Examinations_A_sheet'!$A$1:$J$2336, COLUMN('Medical Examinations_A_sheet'!E747), FALSE)</f>
        <v>No</v>
      </c>
      <c r="G747" t="str">
        <f>VLOOKUP($A747, 'Medical Examinations_A_sheet'!$A$1:$J$2336, COLUMN('Medical Examinations_A_sheet'!F747), FALSE)</f>
        <v>No</v>
      </c>
      <c r="H747">
        <f>VLOOKUP($A747, 'Medical Examinations_A_sheet'!$A$1:$J$2336, COLUMN('Medical Examinations_A_sheet'!G747), FALSE)</f>
        <v>1</v>
      </c>
      <c r="I747" t="str">
        <f>VLOOKUP($A747, 'Medical Examinations_A_sheet'!$A$1:$J$2336, COLUMN('Medical Examinations_A_sheet'!H747), FALSE)</f>
        <v>No</v>
      </c>
      <c r="J747" t="str">
        <f>VLOOKUP($A747, 'Medical Examinations_A_sheet'!$A$1:$J$2336, COLUMN('Medical Examinations_A_sheet'!I747), FALSE)</f>
        <v>Obesity</v>
      </c>
      <c r="K747" t="str">
        <f>VLOOKUP($A747, 'Medical Examinations_A_sheet'!$A$1:$J$2336, COLUMN('Medical Examinations_A_sheet'!J747), FALSE)</f>
        <v>Diabetes</v>
      </c>
      <c r="L747" s="10">
        <f>VLOOKUP(Healthcare!$A747,'Hospitalisation Details_A_sheet'!$A$1:$K$2344,COLUMN('Hospitalisation Details_A_sheet'!F746),FALSE)</f>
        <v>13714.55</v>
      </c>
      <c r="M747" t="str">
        <f>VLOOKUP(Healthcare!$A747,'Hospitalisation Details_A_sheet'!$A$1:$K$2344,COLUMN('Hospitalisation Details_A_sheet'!G746),FALSE)</f>
        <v>tier - 3</v>
      </c>
      <c r="N747" t="str">
        <f>VLOOKUP(Healthcare!$A747,'Hospitalisation Details_A_sheet'!$A$1:$K$2344,COLUMN('Hospitalisation Details_A_sheet'!H746),FALSE)</f>
        <v>tier - 2</v>
      </c>
      <c r="O747" t="str">
        <f>VLOOKUP(Healthcare!$A747,'Hospitalisation Details_A_sheet'!$A$1:$K$2344,COLUMN('Hospitalisation Details_A_sheet'!I746),FALSE)</f>
        <v>R1023</v>
      </c>
      <c r="P747" s="8" t="str">
        <f>VLOOKUP(Healthcare!$A747,'Hospitalisation Details_A_sheet'!$A$1:$K$2344,COLUMN('Hospitalisation Details_A_sheet'!J746),FALSE)</f>
        <v>24-Nov-1986</v>
      </c>
      <c r="Q747">
        <f>VLOOKUP(Healthcare!$A747,'Hospitalisation Details_A_sheet'!$A$1:$K$2344,COLUMN('Hospitalisation Details_A_sheet'!K746),FALSE)</f>
        <v>36</v>
      </c>
    </row>
    <row r="748" spans="1:17" ht="15.6" x14ac:dyDescent="0.3">
      <c r="A748" s="1" t="s">
        <v>1624</v>
      </c>
      <c r="B748" s="24" t="str">
        <f>VLOOKUP('Customer Names_A_sheet'!$A748,'Customer Names_A_sheet'!$A$1:$E$2336,4,FALSE)</f>
        <v>Jessie M.</v>
      </c>
      <c r="C748">
        <f>VLOOKUP($A748, 'Medical Examinations_A_sheet'!$A$1:$J$2336, COLUMN('Medical Examinations_A_sheet'!B748), FALSE)</f>
        <v>43.32</v>
      </c>
      <c r="D748">
        <f>VLOOKUP($A748, 'Medical Examinations_A_sheet'!$A$1:$J$2336, COLUMN('Medical Examinations_A_sheet'!C748), FALSE)</f>
        <v>4.67</v>
      </c>
      <c r="E748" t="str">
        <f>VLOOKUP($A748, 'Medical Examinations_A_sheet'!$A$1:$J$2336, COLUMN('Medical Examinations_A_sheet'!D748), FALSE)</f>
        <v>Yes</v>
      </c>
      <c r="F748" t="str">
        <f>VLOOKUP($A748, 'Medical Examinations_A_sheet'!$A$1:$J$2336, COLUMN('Medical Examinations_A_sheet'!E748), FALSE)</f>
        <v>No</v>
      </c>
      <c r="G748" t="str">
        <f>VLOOKUP($A748, 'Medical Examinations_A_sheet'!$A$1:$J$2336, COLUMN('Medical Examinations_A_sheet'!F748), FALSE)</f>
        <v>No</v>
      </c>
      <c r="H748">
        <f>VLOOKUP($A748, 'Medical Examinations_A_sheet'!$A$1:$J$2336, COLUMN('Medical Examinations_A_sheet'!G748), FALSE)</f>
        <v>0</v>
      </c>
      <c r="I748" t="str">
        <f>VLOOKUP($A748, 'Medical Examinations_A_sheet'!$A$1:$J$2336, COLUMN('Medical Examinations_A_sheet'!H748), FALSE)</f>
        <v>No</v>
      </c>
      <c r="J748" t="str">
        <f>VLOOKUP($A748, 'Medical Examinations_A_sheet'!$A$1:$J$2336, COLUMN('Medical Examinations_A_sheet'!I748), FALSE)</f>
        <v>Obesity</v>
      </c>
      <c r="K748" t="str">
        <f>VLOOKUP($A748, 'Medical Examinations_A_sheet'!$A$1:$J$2336, COLUMN('Medical Examinations_A_sheet'!J748), FALSE)</f>
        <v>Normal</v>
      </c>
      <c r="L748" s="10">
        <f>VLOOKUP(Healthcare!$A748,'Hospitalisation Details_A_sheet'!$A$1:$K$2344,COLUMN('Hospitalisation Details_A_sheet'!F747),FALSE)</f>
        <v>13685.51</v>
      </c>
      <c r="M748" t="str">
        <f>VLOOKUP(Healthcare!$A748,'Hospitalisation Details_A_sheet'!$A$1:$K$2344,COLUMN('Hospitalisation Details_A_sheet'!G747),FALSE)</f>
        <v>tier - 3</v>
      </c>
      <c r="N748" t="str">
        <f>VLOOKUP(Healthcare!$A748,'Hospitalisation Details_A_sheet'!$A$1:$K$2344,COLUMN('Hospitalisation Details_A_sheet'!H747),FALSE)</f>
        <v>tier - 1</v>
      </c>
      <c r="O748" t="str">
        <f>VLOOKUP(Healthcare!$A748,'Hospitalisation Details_A_sheet'!$A$1:$K$2344,COLUMN('Hospitalisation Details_A_sheet'!I747),FALSE)</f>
        <v>R1026</v>
      </c>
      <c r="P748" s="8" t="str">
        <f>VLOOKUP(Healthcare!$A748,'Hospitalisation Details_A_sheet'!$A$1:$K$2344,COLUMN('Hospitalisation Details_A_sheet'!J747),FALSE)</f>
        <v>14-Sep-1985</v>
      </c>
      <c r="Q748">
        <f>VLOOKUP(Healthcare!$A748,'Hospitalisation Details_A_sheet'!$A$1:$K$2344,COLUMN('Hospitalisation Details_A_sheet'!K747),FALSE)</f>
        <v>37</v>
      </c>
    </row>
    <row r="749" spans="1:17" ht="15.6" x14ac:dyDescent="0.3">
      <c r="A749" s="1" t="s">
        <v>1623</v>
      </c>
      <c r="B749" s="24" t="str">
        <f>VLOOKUP('Customer Names_A_sheet'!$A749,'Customer Names_A_sheet'!$A$1:$E$2336,4,FALSE)</f>
        <v>Chris</v>
      </c>
      <c r="C749">
        <f>VLOOKUP($A749, 'Medical Examinations_A_sheet'!$A$1:$J$2336, COLUMN('Medical Examinations_A_sheet'!B749), FALSE)</f>
        <v>31.23</v>
      </c>
      <c r="D749">
        <f>VLOOKUP($A749, 'Medical Examinations_A_sheet'!$A$1:$J$2336, COLUMN('Medical Examinations_A_sheet'!C749), FALSE)</f>
        <v>9.1199999999999992</v>
      </c>
      <c r="E749" t="str">
        <f>VLOOKUP($A749, 'Medical Examinations_A_sheet'!$A$1:$J$2336, COLUMN('Medical Examinations_A_sheet'!D749), FALSE)</f>
        <v>Yes</v>
      </c>
      <c r="F749" t="str">
        <f>VLOOKUP($A749, 'Medical Examinations_A_sheet'!$A$1:$J$2336, COLUMN('Medical Examinations_A_sheet'!E749), FALSE)</f>
        <v>No</v>
      </c>
      <c r="G749" t="str">
        <f>VLOOKUP($A749, 'Medical Examinations_A_sheet'!$A$1:$J$2336, COLUMN('Medical Examinations_A_sheet'!F749), FALSE)</f>
        <v>Yes</v>
      </c>
      <c r="H749">
        <f>VLOOKUP($A749, 'Medical Examinations_A_sheet'!$A$1:$J$2336, COLUMN('Medical Examinations_A_sheet'!G749), FALSE)</f>
        <v>1</v>
      </c>
      <c r="I749" t="str">
        <f>VLOOKUP($A749, 'Medical Examinations_A_sheet'!$A$1:$J$2336, COLUMN('Medical Examinations_A_sheet'!H749), FALSE)</f>
        <v>No</v>
      </c>
      <c r="J749" t="str">
        <f>VLOOKUP($A749, 'Medical Examinations_A_sheet'!$A$1:$J$2336, COLUMN('Medical Examinations_A_sheet'!I749), FALSE)</f>
        <v>Obesity</v>
      </c>
      <c r="K749" t="str">
        <f>VLOOKUP($A749, 'Medical Examinations_A_sheet'!$A$1:$J$2336, COLUMN('Medical Examinations_A_sheet'!J749), FALSE)</f>
        <v>Diabetes</v>
      </c>
      <c r="L749" s="10">
        <f>VLOOKUP(Healthcare!$A749,'Hospitalisation Details_A_sheet'!$A$1:$K$2344,COLUMN('Hospitalisation Details_A_sheet'!F748),FALSE)</f>
        <v>13677.68</v>
      </c>
      <c r="M749" t="str">
        <f>VLOOKUP(Healthcare!$A749,'Hospitalisation Details_A_sheet'!$A$1:$K$2344,COLUMN('Hospitalisation Details_A_sheet'!G748),FALSE)</f>
        <v>tier - 3</v>
      </c>
      <c r="N749" t="str">
        <f>VLOOKUP(Healthcare!$A749,'Hospitalisation Details_A_sheet'!$A$1:$K$2344,COLUMN('Hospitalisation Details_A_sheet'!H748),FALSE)</f>
        <v>tier - 2</v>
      </c>
      <c r="O749" t="str">
        <f>VLOOKUP(Healthcare!$A749,'Hospitalisation Details_A_sheet'!$A$1:$K$2344,COLUMN('Hospitalisation Details_A_sheet'!I748),FALSE)</f>
        <v>R1021</v>
      </c>
      <c r="P749" s="8" t="str">
        <f>VLOOKUP(Healthcare!$A749,'Hospitalisation Details_A_sheet'!$A$1:$K$2344,COLUMN('Hospitalisation Details_A_sheet'!J748),FALSE)</f>
        <v>4-Aug-1963</v>
      </c>
      <c r="Q749">
        <f>VLOOKUP(Healthcare!$A749,'Hospitalisation Details_A_sheet'!$A$1:$K$2344,COLUMN('Hospitalisation Details_A_sheet'!K748),FALSE)</f>
        <v>59</v>
      </c>
    </row>
    <row r="750" spans="1:17" ht="15.6" x14ac:dyDescent="0.3">
      <c r="A750" s="1" t="s">
        <v>1622</v>
      </c>
      <c r="B750" s="24" t="str">
        <f>VLOOKUP('Customer Names_A_sheet'!$A750,'Customer Names_A_sheet'!$A$1:$E$2336,4,FALSE)</f>
        <v>Daniel</v>
      </c>
      <c r="C750">
        <f>VLOOKUP($A750, 'Medical Examinations_A_sheet'!$A$1:$J$2336, COLUMN('Medical Examinations_A_sheet'!B750), FALSE)</f>
        <v>42.81</v>
      </c>
      <c r="D750">
        <f>VLOOKUP($A750, 'Medical Examinations_A_sheet'!$A$1:$J$2336, COLUMN('Medical Examinations_A_sheet'!C750), FALSE)</f>
        <v>4.1500000000000004</v>
      </c>
      <c r="E750" t="str">
        <f>VLOOKUP($A750, 'Medical Examinations_A_sheet'!$A$1:$J$2336, COLUMN('Medical Examinations_A_sheet'!D750), FALSE)</f>
        <v>No</v>
      </c>
      <c r="F750" t="str">
        <f>VLOOKUP($A750, 'Medical Examinations_A_sheet'!$A$1:$J$2336, COLUMN('Medical Examinations_A_sheet'!E750), FALSE)</f>
        <v>No</v>
      </c>
      <c r="G750" t="str">
        <f>VLOOKUP($A750, 'Medical Examinations_A_sheet'!$A$1:$J$2336, COLUMN('Medical Examinations_A_sheet'!F750), FALSE)</f>
        <v>No</v>
      </c>
      <c r="H750">
        <f>VLOOKUP($A750, 'Medical Examinations_A_sheet'!$A$1:$J$2336, COLUMN('Medical Examinations_A_sheet'!G750), FALSE)</f>
        <v>1</v>
      </c>
      <c r="I750" t="str">
        <f>VLOOKUP($A750, 'Medical Examinations_A_sheet'!$A$1:$J$2336, COLUMN('Medical Examinations_A_sheet'!H750), FALSE)</f>
        <v>No</v>
      </c>
      <c r="J750" t="str">
        <f>VLOOKUP($A750, 'Medical Examinations_A_sheet'!$A$1:$J$2336, COLUMN('Medical Examinations_A_sheet'!I750), FALSE)</f>
        <v>Obesity</v>
      </c>
      <c r="K750" t="str">
        <f>VLOOKUP($A750, 'Medical Examinations_A_sheet'!$A$1:$J$2336, COLUMN('Medical Examinations_A_sheet'!J750), FALSE)</f>
        <v>Normal</v>
      </c>
      <c r="L750" s="10">
        <f>VLOOKUP(Healthcare!$A750,'Hospitalisation Details_A_sheet'!$A$1:$K$2344,COLUMN('Hospitalisation Details_A_sheet'!F749),FALSE)</f>
        <v>13638.06</v>
      </c>
      <c r="M750" t="str">
        <f>VLOOKUP(Healthcare!$A750,'Hospitalisation Details_A_sheet'!$A$1:$K$2344,COLUMN('Hospitalisation Details_A_sheet'!G749),FALSE)</f>
        <v>tier - 3</v>
      </c>
      <c r="N750" t="str">
        <f>VLOOKUP(Healthcare!$A750,'Hospitalisation Details_A_sheet'!$A$1:$K$2344,COLUMN('Hospitalisation Details_A_sheet'!H749),FALSE)</f>
        <v>tier - 3</v>
      </c>
      <c r="O750" t="str">
        <f>VLOOKUP(Healthcare!$A750,'Hospitalisation Details_A_sheet'!$A$1:$K$2344,COLUMN('Hospitalisation Details_A_sheet'!I749),FALSE)</f>
        <v>R1023</v>
      </c>
      <c r="P750" s="8" t="str">
        <f>VLOOKUP(Healthcare!$A750,'Hospitalisation Details_A_sheet'!$A$1:$K$2344,COLUMN('Hospitalisation Details_A_sheet'!J749),FALSE)</f>
        <v>20-Jul-1984</v>
      </c>
      <c r="Q750">
        <f>VLOOKUP(Healthcare!$A750,'Hospitalisation Details_A_sheet'!$A$1:$K$2344,COLUMN('Hospitalisation Details_A_sheet'!K749),FALSE)</f>
        <v>38</v>
      </c>
    </row>
    <row r="751" spans="1:17" ht="15.6" x14ac:dyDescent="0.3">
      <c r="A751" s="1" t="s">
        <v>1621</v>
      </c>
      <c r="B751" s="24" t="str">
        <f>VLOOKUP('Customer Names_A_sheet'!$A751,'Customer Names_A_sheet'!$A$1:$E$2336,4,FALSE)</f>
        <v>Megan</v>
      </c>
      <c r="C751">
        <f>VLOOKUP($A751, 'Medical Examinations_A_sheet'!$A$1:$J$2336, COLUMN('Medical Examinations_A_sheet'!B751), FALSE)</f>
        <v>35.909999999999997</v>
      </c>
      <c r="D751">
        <f>VLOOKUP($A751, 'Medical Examinations_A_sheet'!$A$1:$J$2336, COLUMN('Medical Examinations_A_sheet'!C751), FALSE)</f>
        <v>6.72</v>
      </c>
      <c r="E751" t="str">
        <f>VLOOKUP($A751, 'Medical Examinations_A_sheet'!$A$1:$J$2336, COLUMN('Medical Examinations_A_sheet'!D751), FALSE)</f>
        <v>Yes</v>
      </c>
      <c r="F751" t="str">
        <f>VLOOKUP($A751, 'Medical Examinations_A_sheet'!$A$1:$J$2336, COLUMN('Medical Examinations_A_sheet'!E751), FALSE)</f>
        <v>No</v>
      </c>
      <c r="G751" t="str">
        <f>VLOOKUP($A751, 'Medical Examinations_A_sheet'!$A$1:$J$2336, COLUMN('Medical Examinations_A_sheet'!F751), FALSE)</f>
        <v>No</v>
      </c>
      <c r="H751">
        <f>VLOOKUP($A751, 'Medical Examinations_A_sheet'!$A$1:$J$2336, COLUMN('Medical Examinations_A_sheet'!G751), FALSE)</f>
        <v>2</v>
      </c>
      <c r="I751" t="str">
        <f>VLOOKUP($A751, 'Medical Examinations_A_sheet'!$A$1:$J$2336, COLUMN('Medical Examinations_A_sheet'!H751), FALSE)</f>
        <v>No</v>
      </c>
      <c r="J751" t="str">
        <f>VLOOKUP($A751, 'Medical Examinations_A_sheet'!$A$1:$J$2336, COLUMN('Medical Examinations_A_sheet'!I751), FALSE)</f>
        <v>Obesity</v>
      </c>
      <c r="K751" t="str">
        <f>VLOOKUP($A751, 'Medical Examinations_A_sheet'!$A$1:$J$2336, COLUMN('Medical Examinations_A_sheet'!J751), FALSE)</f>
        <v>Diabetes</v>
      </c>
      <c r="L751" s="10">
        <f>VLOOKUP(Healthcare!$A751,'Hospitalisation Details_A_sheet'!$A$1:$K$2344,COLUMN('Hospitalisation Details_A_sheet'!F750),FALSE)</f>
        <v>13635.64</v>
      </c>
      <c r="M751" t="str">
        <f>VLOOKUP(Healthcare!$A751,'Hospitalisation Details_A_sheet'!$A$1:$K$2344,COLUMN('Hospitalisation Details_A_sheet'!G750),FALSE)</f>
        <v>tier - 3</v>
      </c>
      <c r="N751" t="str">
        <f>VLOOKUP(Healthcare!$A751,'Hospitalisation Details_A_sheet'!$A$1:$K$2344,COLUMN('Hospitalisation Details_A_sheet'!H750),FALSE)</f>
        <v>tier - 3</v>
      </c>
      <c r="O751" t="str">
        <f>VLOOKUP(Healthcare!$A751,'Hospitalisation Details_A_sheet'!$A$1:$K$2344,COLUMN('Hospitalisation Details_A_sheet'!I750),FALSE)</f>
        <v>R1024</v>
      </c>
      <c r="P751" s="8" t="str">
        <f>VLOOKUP(Healthcare!$A751,'Hospitalisation Details_A_sheet'!$A$1:$K$2344,COLUMN('Hospitalisation Details_A_sheet'!J750),FALSE)</f>
        <v>24-Dec-1961</v>
      </c>
      <c r="Q751">
        <f>VLOOKUP(Healthcare!$A751,'Hospitalisation Details_A_sheet'!$A$1:$K$2344,COLUMN('Hospitalisation Details_A_sheet'!K750),FALSE)</f>
        <v>61</v>
      </c>
    </row>
    <row r="752" spans="1:17" ht="15.6" x14ac:dyDescent="0.3">
      <c r="A752" s="1" t="s">
        <v>1620</v>
      </c>
      <c r="B752" s="24" t="str">
        <f>VLOOKUP('Customer Names_A_sheet'!$A752,'Customer Names_A_sheet'!$A$1:$E$2336,4,FALSE)</f>
        <v>Kevin</v>
      </c>
      <c r="C752">
        <f>VLOOKUP($A752, 'Medical Examinations_A_sheet'!$A$1:$J$2336, COLUMN('Medical Examinations_A_sheet'!B752), FALSE)</f>
        <v>36.65</v>
      </c>
      <c r="D752">
        <f>VLOOKUP($A752, 'Medical Examinations_A_sheet'!$A$1:$J$2336, COLUMN('Medical Examinations_A_sheet'!C752), FALSE)</f>
        <v>5.01</v>
      </c>
      <c r="E752" t="str">
        <f>VLOOKUP($A752, 'Medical Examinations_A_sheet'!$A$1:$J$2336, COLUMN('Medical Examinations_A_sheet'!D752), FALSE)</f>
        <v>Yes</v>
      </c>
      <c r="F752" t="str">
        <f>VLOOKUP($A752, 'Medical Examinations_A_sheet'!$A$1:$J$2336, COLUMN('Medical Examinations_A_sheet'!E752), FALSE)</f>
        <v>No</v>
      </c>
      <c r="G752" t="str">
        <f>VLOOKUP($A752, 'Medical Examinations_A_sheet'!$A$1:$J$2336, COLUMN('Medical Examinations_A_sheet'!F752), FALSE)</f>
        <v>Yes</v>
      </c>
      <c r="H752">
        <f>VLOOKUP($A752, 'Medical Examinations_A_sheet'!$A$1:$J$2336, COLUMN('Medical Examinations_A_sheet'!G752), FALSE)</f>
        <v>1</v>
      </c>
      <c r="I752" t="str">
        <f>VLOOKUP($A752, 'Medical Examinations_A_sheet'!$A$1:$J$2336, COLUMN('Medical Examinations_A_sheet'!H752), FALSE)</f>
        <v>No</v>
      </c>
      <c r="J752" t="str">
        <f>VLOOKUP($A752, 'Medical Examinations_A_sheet'!$A$1:$J$2336, COLUMN('Medical Examinations_A_sheet'!I752), FALSE)</f>
        <v>Obesity</v>
      </c>
      <c r="K752" t="str">
        <f>VLOOKUP($A752, 'Medical Examinations_A_sheet'!$A$1:$J$2336, COLUMN('Medical Examinations_A_sheet'!J752), FALSE)</f>
        <v>Normal</v>
      </c>
      <c r="L752" s="10">
        <f>VLOOKUP(Healthcare!$A752,'Hospitalisation Details_A_sheet'!$A$1:$K$2344,COLUMN('Hospitalisation Details_A_sheet'!F751),FALSE)</f>
        <v>13622.01</v>
      </c>
      <c r="M752" t="str">
        <f>VLOOKUP(Healthcare!$A752,'Hospitalisation Details_A_sheet'!$A$1:$K$2344,COLUMN('Hospitalisation Details_A_sheet'!G751),FALSE)</f>
        <v>tier - 3</v>
      </c>
      <c r="N752" t="str">
        <f>VLOOKUP(Healthcare!$A752,'Hospitalisation Details_A_sheet'!$A$1:$K$2344,COLUMN('Hospitalisation Details_A_sheet'!H751),FALSE)</f>
        <v>tier - 3</v>
      </c>
      <c r="O752" t="str">
        <f>VLOOKUP(Healthcare!$A752,'Hospitalisation Details_A_sheet'!$A$1:$K$2344,COLUMN('Hospitalisation Details_A_sheet'!I751),FALSE)</f>
        <v>R1012</v>
      </c>
      <c r="P752" s="8" t="str">
        <f>VLOOKUP(Healthcare!$A752,'Hospitalisation Details_A_sheet'!$A$1:$K$2344,COLUMN('Hospitalisation Details_A_sheet'!J751),FALSE)</f>
        <v>26-Jul-1969</v>
      </c>
      <c r="Q752">
        <f>VLOOKUP(Healthcare!$A752,'Hospitalisation Details_A_sheet'!$A$1:$K$2344,COLUMN('Hospitalisation Details_A_sheet'!K751),FALSE)</f>
        <v>53</v>
      </c>
    </row>
    <row r="753" spans="1:17" ht="15.6" x14ac:dyDescent="0.3">
      <c r="A753" s="1" t="s">
        <v>1619</v>
      </c>
      <c r="B753" s="24" t="str">
        <f>VLOOKUP('Customer Names_A_sheet'!$A753,'Customer Names_A_sheet'!$A$1:$E$2336,4,FALSE)</f>
        <v>Caroline S.</v>
      </c>
      <c r="C753">
        <f>VLOOKUP($A753, 'Medical Examinations_A_sheet'!$A$1:$J$2336, COLUMN('Medical Examinations_A_sheet'!B753), FALSE)</f>
        <v>22.04</v>
      </c>
      <c r="D753">
        <f>VLOOKUP($A753, 'Medical Examinations_A_sheet'!$A$1:$J$2336, COLUMN('Medical Examinations_A_sheet'!C753), FALSE)</f>
        <v>10.9</v>
      </c>
      <c r="E753" t="str">
        <f>VLOOKUP($A753, 'Medical Examinations_A_sheet'!$A$1:$J$2336, COLUMN('Medical Examinations_A_sheet'!D753), FALSE)</f>
        <v>Yes</v>
      </c>
      <c r="F753" t="str">
        <f>VLOOKUP($A753, 'Medical Examinations_A_sheet'!$A$1:$J$2336, COLUMN('Medical Examinations_A_sheet'!E753), FALSE)</f>
        <v>No</v>
      </c>
      <c r="G753" t="str">
        <f>VLOOKUP($A753, 'Medical Examinations_A_sheet'!$A$1:$J$2336, COLUMN('Medical Examinations_A_sheet'!F753), FALSE)</f>
        <v>No</v>
      </c>
      <c r="H753">
        <f>VLOOKUP($A753, 'Medical Examinations_A_sheet'!$A$1:$J$2336, COLUMN('Medical Examinations_A_sheet'!G753), FALSE)</f>
        <v>2</v>
      </c>
      <c r="I753" t="str">
        <f>VLOOKUP($A753, 'Medical Examinations_A_sheet'!$A$1:$J$2336, COLUMN('Medical Examinations_A_sheet'!H753), FALSE)</f>
        <v>No</v>
      </c>
      <c r="J753" t="str">
        <f>VLOOKUP($A753, 'Medical Examinations_A_sheet'!$A$1:$J$2336, COLUMN('Medical Examinations_A_sheet'!I753), FALSE)</f>
        <v>Normal Weight</v>
      </c>
      <c r="K753" t="str">
        <f>VLOOKUP($A753, 'Medical Examinations_A_sheet'!$A$1:$J$2336, COLUMN('Medical Examinations_A_sheet'!J753), FALSE)</f>
        <v>Diabetes</v>
      </c>
      <c r="L753" s="10">
        <f>VLOOKUP(Healthcare!$A753,'Hospitalisation Details_A_sheet'!$A$1:$K$2344,COLUMN('Hospitalisation Details_A_sheet'!F752),FALSE)</f>
        <v>13616.36</v>
      </c>
      <c r="M753" t="str">
        <f>VLOOKUP(Healthcare!$A753,'Hospitalisation Details_A_sheet'!$A$1:$K$2344,COLUMN('Hospitalisation Details_A_sheet'!G752),FALSE)</f>
        <v>tier - 3</v>
      </c>
      <c r="N753" t="str">
        <f>VLOOKUP(Healthcare!$A753,'Hospitalisation Details_A_sheet'!$A$1:$K$2344,COLUMN('Hospitalisation Details_A_sheet'!H752),FALSE)</f>
        <v>tier - 3</v>
      </c>
      <c r="O753" t="str">
        <f>VLOOKUP(Healthcare!$A753,'Hospitalisation Details_A_sheet'!$A$1:$K$2344,COLUMN('Hospitalisation Details_A_sheet'!I752),FALSE)</f>
        <v>R1024</v>
      </c>
      <c r="P753" s="8" t="str">
        <f>VLOOKUP(Healthcare!$A753,'Hospitalisation Details_A_sheet'!$A$1:$K$2344,COLUMN('Hospitalisation Details_A_sheet'!J752),FALSE)</f>
        <v>18-Nov-1961</v>
      </c>
      <c r="Q753">
        <f>VLOOKUP(Healthcare!$A753,'Hospitalisation Details_A_sheet'!$A$1:$K$2344,COLUMN('Hospitalisation Details_A_sheet'!K752),FALSE)</f>
        <v>61</v>
      </c>
    </row>
    <row r="754" spans="1:17" ht="15.6" x14ac:dyDescent="0.3">
      <c r="A754" s="1" t="s">
        <v>1618</v>
      </c>
      <c r="B754" s="24" t="str">
        <f>VLOOKUP('Customer Names_A_sheet'!$A754,'Customer Names_A_sheet'!$A$1:$E$2336,4,FALSE)</f>
        <v>Nuta</v>
      </c>
      <c r="C754">
        <f>VLOOKUP($A754, 'Medical Examinations_A_sheet'!$A$1:$J$2336, COLUMN('Medical Examinations_A_sheet'!B754), FALSE)</f>
        <v>31.824999999999999</v>
      </c>
      <c r="D754">
        <f>VLOOKUP($A754, 'Medical Examinations_A_sheet'!$A$1:$J$2336, COLUMN('Medical Examinations_A_sheet'!C754), FALSE)</f>
        <v>5.52</v>
      </c>
      <c r="E754" t="str">
        <f>VLOOKUP($A754, 'Medical Examinations_A_sheet'!$A$1:$J$2336, COLUMN('Medical Examinations_A_sheet'!D754), FALSE)</f>
        <v>Yes</v>
      </c>
      <c r="F754" t="str">
        <f>VLOOKUP($A754, 'Medical Examinations_A_sheet'!$A$1:$J$2336, COLUMN('Medical Examinations_A_sheet'!E754), FALSE)</f>
        <v>No</v>
      </c>
      <c r="G754" t="str">
        <f>VLOOKUP($A754, 'Medical Examinations_A_sheet'!$A$1:$J$2336, COLUMN('Medical Examinations_A_sheet'!F754), FALSE)</f>
        <v>No</v>
      </c>
      <c r="H754">
        <f>VLOOKUP($A754, 'Medical Examinations_A_sheet'!$A$1:$J$2336, COLUMN('Medical Examinations_A_sheet'!G754), FALSE)</f>
        <v>1</v>
      </c>
      <c r="I754" t="str">
        <f>VLOOKUP($A754, 'Medical Examinations_A_sheet'!$A$1:$J$2336, COLUMN('Medical Examinations_A_sheet'!H754), FALSE)</f>
        <v>No</v>
      </c>
      <c r="J754" t="str">
        <f>VLOOKUP($A754, 'Medical Examinations_A_sheet'!$A$1:$J$2336, COLUMN('Medical Examinations_A_sheet'!I754), FALSE)</f>
        <v>Obesity</v>
      </c>
      <c r="K754" t="str">
        <f>VLOOKUP($A754, 'Medical Examinations_A_sheet'!$A$1:$J$2336, COLUMN('Medical Examinations_A_sheet'!J754), FALSE)</f>
        <v>Normal</v>
      </c>
      <c r="L754" s="10">
        <f>VLOOKUP(Healthcare!$A754,'Hospitalisation Details_A_sheet'!$A$1:$K$2344,COLUMN('Hospitalisation Details_A_sheet'!F753),FALSE)</f>
        <v>13607.37</v>
      </c>
      <c r="M754" t="str">
        <f>VLOOKUP(Healthcare!$A754,'Hospitalisation Details_A_sheet'!$A$1:$K$2344,COLUMN('Hospitalisation Details_A_sheet'!G753),FALSE)</f>
        <v>tier - 3</v>
      </c>
      <c r="N754" t="str">
        <f>VLOOKUP(Healthcare!$A754,'Hospitalisation Details_A_sheet'!$A$1:$K$2344,COLUMN('Hospitalisation Details_A_sheet'!H753),FALSE)</f>
        <v>tier - 1</v>
      </c>
      <c r="O754" t="str">
        <f>VLOOKUP(Healthcare!$A754,'Hospitalisation Details_A_sheet'!$A$1:$K$2344,COLUMN('Hospitalisation Details_A_sheet'!I753),FALSE)</f>
        <v>R1024</v>
      </c>
      <c r="P754" s="8" t="str">
        <f>VLOOKUP(Healthcare!$A754,'Hospitalisation Details_A_sheet'!$A$1:$K$2344,COLUMN('Hospitalisation Details_A_sheet'!J753),FALSE)</f>
        <v>10-Sep-1964</v>
      </c>
      <c r="Q754">
        <f>VLOOKUP(Healthcare!$A754,'Hospitalisation Details_A_sheet'!$A$1:$K$2344,COLUMN('Hospitalisation Details_A_sheet'!K753),FALSE)</f>
        <v>58</v>
      </c>
    </row>
    <row r="755" spans="1:17" ht="15.6" x14ac:dyDescent="0.3">
      <c r="A755" s="1" t="s">
        <v>1617</v>
      </c>
      <c r="B755" s="24" t="str">
        <f>VLOOKUP('Customer Names_A_sheet'!$A755,'Customer Names_A_sheet'!$A$1:$E$2336,4,FALSE)</f>
        <v>Margie</v>
      </c>
      <c r="C755">
        <f>VLOOKUP($A755, 'Medical Examinations_A_sheet'!$A$1:$J$2336, COLUMN('Medical Examinations_A_sheet'!B755), FALSE)</f>
        <v>53.58</v>
      </c>
      <c r="D755">
        <f>VLOOKUP($A755, 'Medical Examinations_A_sheet'!$A$1:$J$2336, COLUMN('Medical Examinations_A_sheet'!C755), FALSE)</f>
        <v>4.55</v>
      </c>
      <c r="E755" t="str">
        <f>VLOOKUP($A755, 'Medical Examinations_A_sheet'!$A$1:$J$2336, COLUMN('Medical Examinations_A_sheet'!D755), FALSE)</f>
        <v>No</v>
      </c>
      <c r="F755" t="str">
        <f>VLOOKUP($A755, 'Medical Examinations_A_sheet'!$A$1:$J$2336, COLUMN('Medical Examinations_A_sheet'!E755), FALSE)</f>
        <v>No</v>
      </c>
      <c r="G755" t="str">
        <f>VLOOKUP($A755, 'Medical Examinations_A_sheet'!$A$1:$J$2336, COLUMN('Medical Examinations_A_sheet'!F755), FALSE)</f>
        <v>No</v>
      </c>
      <c r="H755">
        <f>VLOOKUP($A755, 'Medical Examinations_A_sheet'!$A$1:$J$2336, COLUMN('Medical Examinations_A_sheet'!G755), FALSE)</f>
        <v>1</v>
      </c>
      <c r="I755" t="str">
        <f>VLOOKUP($A755, 'Medical Examinations_A_sheet'!$A$1:$J$2336, COLUMN('Medical Examinations_A_sheet'!H755), FALSE)</f>
        <v>No</v>
      </c>
      <c r="J755" t="str">
        <f>VLOOKUP($A755, 'Medical Examinations_A_sheet'!$A$1:$J$2336, COLUMN('Medical Examinations_A_sheet'!I755), FALSE)</f>
        <v>Obesity</v>
      </c>
      <c r="K755" t="str">
        <f>VLOOKUP($A755, 'Medical Examinations_A_sheet'!$A$1:$J$2336, COLUMN('Medical Examinations_A_sheet'!J755), FALSE)</f>
        <v>Normal</v>
      </c>
      <c r="L755" s="10">
        <f>VLOOKUP(Healthcare!$A755,'Hospitalisation Details_A_sheet'!$A$1:$K$2344,COLUMN('Hospitalisation Details_A_sheet'!F754),FALSE)</f>
        <v>13588.17</v>
      </c>
      <c r="M755" t="str">
        <f>VLOOKUP(Healthcare!$A755,'Hospitalisation Details_A_sheet'!$A$1:$K$2344,COLUMN('Hospitalisation Details_A_sheet'!G754),FALSE)</f>
        <v>tier - 3</v>
      </c>
      <c r="N755" t="str">
        <f>VLOOKUP(Healthcare!$A755,'Hospitalisation Details_A_sheet'!$A$1:$K$2344,COLUMN('Hospitalisation Details_A_sheet'!H754),FALSE)</f>
        <v>tier - 1</v>
      </c>
      <c r="O755" t="str">
        <f>VLOOKUP(Healthcare!$A755,'Hospitalisation Details_A_sheet'!$A$1:$K$2344,COLUMN('Hospitalisation Details_A_sheet'!I754),FALSE)</f>
        <v>R1012</v>
      </c>
      <c r="P755" s="8" t="str">
        <f>VLOOKUP(Healthcare!$A755,'Hospitalisation Details_A_sheet'!$A$1:$K$2344,COLUMN('Hospitalisation Details_A_sheet'!J754),FALSE)</f>
        <v>14-Aug-1992</v>
      </c>
      <c r="Q755">
        <f>VLOOKUP(Healthcare!$A755,'Hospitalisation Details_A_sheet'!$A$1:$K$2344,COLUMN('Hospitalisation Details_A_sheet'!K754),FALSE)</f>
        <v>30</v>
      </c>
    </row>
    <row r="756" spans="1:17" ht="15.6" x14ac:dyDescent="0.3">
      <c r="A756" s="1" t="s">
        <v>1616</v>
      </c>
      <c r="B756" s="24" t="str">
        <f>VLOOKUP('Customer Names_A_sheet'!$A756,'Customer Names_A_sheet'!$A$1:$E$2336,4,FALSE)</f>
        <v>Heidi</v>
      </c>
      <c r="C756">
        <f>VLOOKUP($A756, 'Medical Examinations_A_sheet'!$A$1:$J$2336, COLUMN('Medical Examinations_A_sheet'!B756), FALSE)</f>
        <v>34.299999999999997</v>
      </c>
      <c r="D756">
        <f>VLOOKUP($A756, 'Medical Examinations_A_sheet'!$A$1:$J$2336, COLUMN('Medical Examinations_A_sheet'!C756), FALSE)</f>
        <v>11.76</v>
      </c>
      <c r="E756" t="str">
        <f>VLOOKUP($A756, 'Medical Examinations_A_sheet'!$A$1:$J$2336, COLUMN('Medical Examinations_A_sheet'!D756), FALSE)</f>
        <v>No</v>
      </c>
      <c r="F756" t="str">
        <f>VLOOKUP($A756, 'Medical Examinations_A_sheet'!$A$1:$J$2336, COLUMN('Medical Examinations_A_sheet'!E756), FALSE)</f>
        <v>No</v>
      </c>
      <c r="G756" t="str">
        <f>VLOOKUP($A756, 'Medical Examinations_A_sheet'!$A$1:$J$2336, COLUMN('Medical Examinations_A_sheet'!F756), FALSE)</f>
        <v>No</v>
      </c>
      <c r="H756">
        <f>VLOOKUP($A756, 'Medical Examinations_A_sheet'!$A$1:$J$2336, COLUMN('Medical Examinations_A_sheet'!G756), FALSE)</f>
        <v>0</v>
      </c>
      <c r="I756" t="str">
        <f>VLOOKUP($A756, 'Medical Examinations_A_sheet'!$A$1:$J$2336, COLUMN('Medical Examinations_A_sheet'!H756), FALSE)</f>
        <v>No</v>
      </c>
      <c r="J756" t="str">
        <f>VLOOKUP($A756, 'Medical Examinations_A_sheet'!$A$1:$J$2336, COLUMN('Medical Examinations_A_sheet'!I756), FALSE)</f>
        <v>Obesity</v>
      </c>
      <c r="K756" t="str">
        <f>VLOOKUP($A756, 'Medical Examinations_A_sheet'!$A$1:$J$2336, COLUMN('Medical Examinations_A_sheet'!J756), FALSE)</f>
        <v>Diabetes</v>
      </c>
      <c r="L756" s="10">
        <f>VLOOKUP(Healthcare!$A756,'Hospitalisation Details_A_sheet'!$A$1:$K$2344,COLUMN('Hospitalisation Details_A_sheet'!F755),FALSE)</f>
        <v>13566.04</v>
      </c>
      <c r="M756" t="str">
        <f>VLOOKUP(Healthcare!$A756,'Hospitalisation Details_A_sheet'!$A$1:$K$2344,COLUMN('Hospitalisation Details_A_sheet'!G755),FALSE)</f>
        <v>tier - 3</v>
      </c>
      <c r="N756" t="str">
        <f>VLOOKUP(Healthcare!$A756,'Hospitalisation Details_A_sheet'!$A$1:$K$2344,COLUMN('Hospitalisation Details_A_sheet'!H755),FALSE)</f>
        <v>tier - 3</v>
      </c>
      <c r="O756" t="str">
        <f>VLOOKUP(Healthcare!$A756,'Hospitalisation Details_A_sheet'!$A$1:$K$2344,COLUMN('Hospitalisation Details_A_sheet'!I755),FALSE)</f>
        <v>R1026</v>
      </c>
      <c r="P756" s="8" t="str">
        <f>VLOOKUP(Healthcare!$A756,'Hospitalisation Details_A_sheet'!$A$1:$K$2344,COLUMN('Hospitalisation Details_A_sheet'!J755),FALSE)</f>
        <v>15-Jul-1968</v>
      </c>
      <c r="Q756">
        <f>VLOOKUP(Healthcare!$A756,'Hospitalisation Details_A_sheet'!$A$1:$K$2344,COLUMN('Hospitalisation Details_A_sheet'!K755),FALSE)</f>
        <v>54</v>
      </c>
    </row>
    <row r="757" spans="1:17" ht="15.6" x14ac:dyDescent="0.3">
      <c r="A757" s="1" t="s">
        <v>1615</v>
      </c>
      <c r="B757" s="24" t="str">
        <f>VLOOKUP('Customer Names_A_sheet'!$A757,'Customer Names_A_sheet'!$A$1:$E$2336,4,FALSE)</f>
        <v>Diego J</v>
      </c>
      <c r="C757">
        <f>VLOOKUP($A757, 'Medical Examinations_A_sheet'!$A$1:$J$2336, COLUMN('Medical Examinations_A_sheet'!B757), FALSE)</f>
        <v>32.11</v>
      </c>
      <c r="D757">
        <f>VLOOKUP($A757, 'Medical Examinations_A_sheet'!$A$1:$J$2336, COLUMN('Medical Examinations_A_sheet'!C757), FALSE)</f>
        <v>7.06</v>
      </c>
      <c r="E757" t="str">
        <f>VLOOKUP($A757, 'Medical Examinations_A_sheet'!$A$1:$J$2336, COLUMN('Medical Examinations_A_sheet'!D757), FALSE)</f>
        <v>No</v>
      </c>
      <c r="F757" t="str">
        <f>VLOOKUP($A757, 'Medical Examinations_A_sheet'!$A$1:$J$2336, COLUMN('Medical Examinations_A_sheet'!E757), FALSE)</f>
        <v>No</v>
      </c>
      <c r="G757" t="str">
        <f>VLOOKUP($A757, 'Medical Examinations_A_sheet'!$A$1:$J$2336, COLUMN('Medical Examinations_A_sheet'!F757), FALSE)</f>
        <v>No</v>
      </c>
      <c r="H757">
        <f>VLOOKUP($A757, 'Medical Examinations_A_sheet'!$A$1:$J$2336, COLUMN('Medical Examinations_A_sheet'!G757), FALSE)</f>
        <v>0</v>
      </c>
      <c r="I757" t="str">
        <f>VLOOKUP($A757, 'Medical Examinations_A_sheet'!$A$1:$J$2336, COLUMN('Medical Examinations_A_sheet'!H757), FALSE)</f>
        <v>No</v>
      </c>
      <c r="J757" t="str">
        <f>VLOOKUP($A757, 'Medical Examinations_A_sheet'!$A$1:$J$2336, COLUMN('Medical Examinations_A_sheet'!I757), FALSE)</f>
        <v>Obesity</v>
      </c>
      <c r="K757" t="str">
        <f>VLOOKUP($A757, 'Medical Examinations_A_sheet'!$A$1:$J$2336, COLUMN('Medical Examinations_A_sheet'!J757), FALSE)</f>
        <v>Diabetes</v>
      </c>
      <c r="L757" s="10">
        <f>VLOOKUP(Healthcare!$A757,'Hospitalisation Details_A_sheet'!$A$1:$K$2344,COLUMN('Hospitalisation Details_A_sheet'!F756),FALSE)</f>
        <v>13555</v>
      </c>
      <c r="M757" t="str">
        <f>VLOOKUP(Healthcare!$A757,'Hospitalisation Details_A_sheet'!$A$1:$K$2344,COLUMN('Hospitalisation Details_A_sheet'!G756),FALSE)</f>
        <v>tier - 3</v>
      </c>
      <c r="N757" t="str">
        <f>VLOOKUP(Healthcare!$A757,'Hospitalisation Details_A_sheet'!$A$1:$K$2344,COLUMN('Hospitalisation Details_A_sheet'!H756),FALSE)</f>
        <v>tier - 3</v>
      </c>
      <c r="O757" t="str">
        <f>VLOOKUP(Healthcare!$A757,'Hospitalisation Details_A_sheet'!$A$1:$K$2344,COLUMN('Hospitalisation Details_A_sheet'!I756),FALSE)</f>
        <v>R1017</v>
      </c>
      <c r="P757" s="8" t="str">
        <f>VLOOKUP(Healthcare!$A757,'Hospitalisation Details_A_sheet'!$A$1:$K$2344,COLUMN('Hospitalisation Details_A_sheet'!J756),FALSE)</f>
        <v>11-Jul-1960</v>
      </c>
      <c r="Q757">
        <f>VLOOKUP(Healthcare!$A757,'Hospitalisation Details_A_sheet'!$A$1:$K$2344,COLUMN('Hospitalisation Details_A_sheet'!K756),FALSE)</f>
        <v>62</v>
      </c>
    </row>
    <row r="758" spans="1:17" ht="15.6" x14ac:dyDescent="0.3">
      <c r="A758" s="1" t="s">
        <v>1614</v>
      </c>
      <c r="B758" s="24" t="str">
        <f>VLOOKUP('Customer Names_A_sheet'!$A758,'Customer Names_A_sheet'!$A$1:$E$2336,4,FALSE)</f>
        <v>Enrique M Sr.</v>
      </c>
      <c r="C758">
        <f>VLOOKUP($A758, 'Medical Examinations_A_sheet'!$A$1:$J$2336, COLUMN('Medical Examinations_A_sheet'!B758), FALSE)</f>
        <v>31.78</v>
      </c>
      <c r="D758">
        <f>VLOOKUP($A758, 'Medical Examinations_A_sheet'!$A$1:$J$2336, COLUMN('Medical Examinations_A_sheet'!C758), FALSE)</f>
        <v>11.35</v>
      </c>
      <c r="E758" t="str">
        <f>VLOOKUP($A758, 'Medical Examinations_A_sheet'!$A$1:$J$2336, COLUMN('Medical Examinations_A_sheet'!D758), FALSE)</f>
        <v>Yes</v>
      </c>
      <c r="F758" t="str">
        <f>VLOOKUP($A758, 'Medical Examinations_A_sheet'!$A$1:$J$2336, COLUMN('Medical Examinations_A_sheet'!E758), FALSE)</f>
        <v>No</v>
      </c>
      <c r="G758" t="str">
        <f>VLOOKUP($A758, 'Medical Examinations_A_sheet'!$A$1:$J$2336, COLUMN('Medical Examinations_A_sheet'!F758), FALSE)</f>
        <v>Yes</v>
      </c>
      <c r="H758">
        <f>VLOOKUP($A758, 'Medical Examinations_A_sheet'!$A$1:$J$2336, COLUMN('Medical Examinations_A_sheet'!G758), FALSE)</f>
        <v>1</v>
      </c>
      <c r="I758" t="str">
        <f>VLOOKUP($A758, 'Medical Examinations_A_sheet'!$A$1:$J$2336, COLUMN('Medical Examinations_A_sheet'!H758), FALSE)</f>
        <v>No</v>
      </c>
      <c r="J758" t="str">
        <f>VLOOKUP($A758, 'Medical Examinations_A_sheet'!$A$1:$J$2336, COLUMN('Medical Examinations_A_sheet'!I758), FALSE)</f>
        <v>Obesity</v>
      </c>
      <c r="K758" t="str">
        <f>VLOOKUP($A758, 'Medical Examinations_A_sheet'!$A$1:$J$2336, COLUMN('Medical Examinations_A_sheet'!J758), FALSE)</f>
        <v>Diabetes</v>
      </c>
      <c r="L758" s="10">
        <f>VLOOKUP(Healthcare!$A758,'Hospitalisation Details_A_sheet'!$A$1:$K$2344,COLUMN('Hospitalisation Details_A_sheet'!F757),FALSE)</f>
        <v>13511.28</v>
      </c>
      <c r="M758" t="str">
        <f>VLOOKUP(Healthcare!$A758,'Hospitalisation Details_A_sheet'!$A$1:$K$2344,COLUMN('Hospitalisation Details_A_sheet'!G757),FALSE)</f>
        <v>tier - 3</v>
      </c>
      <c r="N758" t="str">
        <f>VLOOKUP(Healthcare!$A758,'Hospitalisation Details_A_sheet'!$A$1:$K$2344,COLUMN('Hospitalisation Details_A_sheet'!H757),FALSE)</f>
        <v>tier - 1</v>
      </c>
      <c r="O758" t="str">
        <f>VLOOKUP(Healthcare!$A758,'Hospitalisation Details_A_sheet'!$A$1:$K$2344,COLUMN('Hospitalisation Details_A_sheet'!I757),FALSE)</f>
        <v>R1012</v>
      </c>
      <c r="P758" s="8" t="str">
        <f>VLOOKUP(Healthcare!$A758,'Hospitalisation Details_A_sheet'!$A$1:$K$2344,COLUMN('Hospitalisation Details_A_sheet'!J757),FALSE)</f>
        <v>14-Oct-1963</v>
      </c>
      <c r="Q758">
        <f>VLOOKUP(Healthcare!$A758,'Hospitalisation Details_A_sheet'!$A$1:$K$2344,COLUMN('Hospitalisation Details_A_sheet'!K757),FALSE)</f>
        <v>59</v>
      </c>
    </row>
    <row r="759" spans="1:17" ht="15.6" x14ac:dyDescent="0.3">
      <c r="A759" s="1" t="s">
        <v>1613</v>
      </c>
      <c r="B759" s="24" t="str">
        <f>VLOOKUP('Customer Names_A_sheet'!$A759,'Customer Names_A_sheet'!$A$1:$E$2336,4,FALSE)</f>
        <v>Greg</v>
      </c>
      <c r="C759">
        <f>VLOOKUP($A759, 'Medical Examinations_A_sheet'!$A$1:$J$2336, COLUMN('Medical Examinations_A_sheet'!B759), FALSE)</f>
        <v>46.89</v>
      </c>
      <c r="D759">
        <f>VLOOKUP($A759, 'Medical Examinations_A_sheet'!$A$1:$J$2336, COLUMN('Medical Examinations_A_sheet'!C759), FALSE)</f>
        <v>5.52</v>
      </c>
      <c r="E759" t="str">
        <f>VLOOKUP($A759, 'Medical Examinations_A_sheet'!$A$1:$J$2336, COLUMN('Medical Examinations_A_sheet'!D759), FALSE)</f>
        <v>No</v>
      </c>
      <c r="F759" t="str">
        <f>VLOOKUP($A759, 'Medical Examinations_A_sheet'!$A$1:$J$2336, COLUMN('Medical Examinations_A_sheet'!E759), FALSE)</f>
        <v>No</v>
      </c>
      <c r="G759" t="str">
        <f>VLOOKUP($A759, 'Medical Examinations_A_sheet'!$A$1:$J$2336, COLUMN('Medical Examinations_A_sheet'!F759), FALSE)</f>
        <v>No</v>
      </c>
      <c r="H759">
        <f>VLOOKUP($A759, 'Medical Examinations_A_sheet'!$A$1:$J$2336, COLUMN('Medical Examinations_A_sheet'!G759), FALSE)</f>
        <v>0</v>
      </c>
      <c r="I759" t="str">
        <f>VLOOKUP($A759, 'Medical Examinations_A_sheet'!$A$1:$J$2336, COLUMN('Medical Examinations_A_sheet'!H759), FALSE)</f>
        <v>No</v>
      </c>
      <c r="J759" t="str">
        <f>VLOOKUP($A759, 'Medical Examinations_A_sheet'!$A$1:$J$2336, COLUMN('Medical Examinations_A_sheet'!I759), FALSE)</f>
        <v>Obesity</v>
      </c>
      <c r="K759" t="str">
        <f>VLOOKUP($A759, 'Medical Examinations_A_sheet'!$A$1:$J$2336, COLUMN('Medical Examinations_A_sheet'!J759), FALSE)</f>
        <v>Normal</v>
      </c>
      <c r="L759" s="10">
        <f>VLOOKUP(Healthcare!$A759,'Hospitalisation Details_A_sheet'!$A$1:$K$2344,COLUMN('Hospitalisation Details_A_sheet'!F758),FALSE)</f>
        <v>13480.83</v>
      </c>
      <c r="M759" t="str">
        <f>VLOOKUP(Healthcare!$A759,'Hospitalisation Details_A_sheet'!$A$1:$K$2344,COLUMN('Hospitalisation Details_A_sheet'!G758),FALSE)</f>
        <v>tier - 3</v>
      </c>
      <c r="N759" t="str">
        <f>VLOOKUP(Healthcare!$A759,'Hospitalisation Details_A_sheet'!$A$1:$K$2344,COLUMN('Hospitalisation Details_A_sheet'!H758),FALSE)</f>
        <v>tier - 2</v>
      </c>
      <c r="O759" t="str">
        <f>VLOOKUP(Healthcare!$A759,'Hospitalisation Details_A_sheet'!$A$1:$K$2344,COLUMN('Hospitalisation Details_A_sheet'!I758),FALSE)</f>
        <v>R1023</v>
      </c>
      <c r="P759" s="8" t="str">
        <f>VLOOKUP(Healthcare!$A759,'Hospitalisation Details_A_sheet'!$A$1:$K$2344,COLUMN('Hospitalisation Details_A_sheet'!J758),FALSE)</f>
        <v>30-Aug-1990</v>
      </c>
      <c r="Q759">
        <f>VLOOKUP(Healthcare!$A759,'Hospitalisation Details_A_sheet'!$A$1:$K$2344,COLUMN('Hospitalisation Details_A_sheet'!K758),FALSE)</f>
        <v>32</v>
      </c>
    </row>
    <row r="760" spans="1:17" ht="15.6" x14ac:dyDescent="0.3">
      <c r="A760" s="1" t="s">
        <v>1612</v>
      </c>
      <c r="B760" s="24" t="str">
        <f>VLOOKUP('Customer Names_A_sheet'!$A760,'Customer Names_A_sheet'!$A$1:$E$2336,4,FALSE)</f>
        <v>Filip</v>
      </c>
      <c r="C760">
        <f>VLOOKUP($A760, 'Medical Examinations_A_sheet'!$A$1:$J$2336, COLUMN('Medical Examinations_A_sheet'!B760), FALSE)</f>
        <v>39.35</v>
      </c>
      <c r="D760">
        <f>VLOOKUP($A760, 'Medical Examinations_A_sheet'!$A$1:$J$2336, COLUMN('Medical Examinations_A_sheet'!C760), FALSE)</f>
        <v>7.86</v>
      </c>
      <c r="E760" t="str">
        <f>VLOOKUP($A760, 'Medical Examinations_A_sheet'!$A$1:$J$2336, COLUMN('Medical Examinations_A_sheet'!D760), FALSE)</f>
        <v>Yes</v>
      </c>
      <c r="F760" t="str">
        <f>VLOOKUP($A760, 'Medical Examinations_A_sheet'!$A$1:$J$2336, COLUMN('Medical Examinations_A_sheet'!E760), FALSE)</f>
        <v>No</v>
      </c>
      <c r="G760" t="str">
        <f>VLOOKUP($A760, 'Medical Examinations_A_sheet'!$A$1:$J$2336, COLUMN('Medical Examinations_A_sheet'!F760), FALSE)</f>
        <v>No</v>
      </c>
      <c r="H760">
        <f>VLOOKUP($A760, 'Medical Examinations_A_sheet'!$A$1:$J$2336, COLUMN('Medical Examinations_A_sheet'!G760), FALSE)</f>
        <v>1</v>
      </c>
      <c r="I760" t="str">
        <f>VLOOKUP($A760, 'Medical Examinations_A_sheet'!$A$1:$J$2336, COLUMN('Medical Examinations_A_sheet'!H760), FALSE)</f>
        <v>No</v>
      </c>
      <c r="J760" t="str">
        <f>VLOOKUP($A760, 'Medical Examinations_A_sheet'!$A$1:$J$2336, COLUMN('Medical Examinations_A_sheet'!I760), FALSE)</f>
        <v>Obesity</v>
      </c>
      <c r="K760" t="str">
        <f>VLOOKUP($A760, 'Medical Examinations_A_sheet'!$A$1:$J$2336, COLUMN('Medical Examinations_A_sheet'!J760), FALSE)</f>
        <v>Diabetes</v>
      </c>
      <c r="L760" s="10">
        <f>VLOOKUP(Healthcare!$A760,'Hospitalisation Details_A_sheet'!$A$1:$K$2344,COLUMN('Hospitalisation Details_A_sheet'!F759),FALSE)</f>
        <v>13472.19</v>
      </c>
      <c r="M760" t="str">
        <f>VLOOKUP(Healthcare!$A760,'Hospitalisation Details_A_sheet'!$A$1:$K$2344,COLUMN('Hospitalisation Details_A_sheet'!G759),FALSE)</f>
        <v>tier - 3</v>
      </c>
      <c r="N760" t="str">
        <f>VLOOKUP(Healthcare!$A760,'Hospitalisation Details_A_sheet'!$A$1:$K$2344,COLUMN('Hospitalisation Details_A_sheet'!H759),FALSE)</f>
        <v>tier - 2</v>
      </c>
      <c r="O760" t="str">
        <f>VLOOKUP(Healthcare!$A760,'Hospitalisation Details_A_sheet'!$A$1:$K$2344,COLUMN('Hospitalisation Details_A_sheet'!I759),FALSE)</f>
        <v>R1012</v>
      </c>
      <c r="P760" s="8" t="str">
        <f>VLOOKUP(Healthcare!$A760,'Hospitalisation Details_A_sheet'!$A$1:$K$2344,COLUMN('Hospitalisation Details_A_sheet'!J759),FALSE)</f>
        <v>7-Aug-1975</v>
      </c>
      <c r="Q760">
        <f>VLOOKUP(Healthcare!$A760,'Hospitalisation Details_A_sheet'!$A$1:$K$2344,COLUMN('Hospitalisation Details_A_sheet'!K759),FALSE)</f>
        <v>47</v>
      </c>
    </row>
    <row r="761" spans="1:17" ht="15.6" x14ac:dyDescent="0.3">
      <c r="A761" s="1" t="s">
        <v>1611</v>
      </c>
      <c r="B761" s="24" t="str">
        <f>VLOOKUP('Customer Names_A_sheet'!$A761,'Customer Names_A_sheet'!$A$1:$E$2336,4,FALSE)</f>
        <v>Rosemary E.</v>
      </c>
      <c r="C761">
        <f>VLOOKUP($A761, 'Medical Examinations_A_sheet'!$A$1:$J$2336, COLUMN('Medical Examinations_A_sheet'!B761), FALSE)</f>
        <v>39.200000000000003</v>
      </c>
      <c r="D761">
        <f>VLOOKUP($A761, 'Medical Examinations_A_sheet'!$A$1:$J$2336, COLUMN('Medical Examinations_A_sheet'!C761), FALSE)</f>
        <v>11.38</v>
      </c>
      <c r="E761" t="str">
        <f>VLOOKUP($A761, 'Medical Examinations_A_sheet'!$A$1:$J$2336, COLUMN('Medical Examinations_A_sheet'!D761), FALSE)</f>
        <v>No</v>
      </c>
      <c r="F761" t="str">
        <f>VLOOKUP($A761, 'Medical Examinations_A_sheet'!$A$1:$J$2336, COLUMN('Medical Examinations_A_sheet'!E761), FALSE)</f>
        <v>No</v>
      </c>
      <c r="G761" t="str">
        <f>VLOOKUP($A761, 'Medical Examinations_A_sheet'!$A$1:$J$2336, COLUMN('Medical Examinations_A_sheet'!F761), FALSE)</f>
        <v>No</v>
      </c>
      <c r="H761">
        <f>VLOOKUP($A761, 'Medical Examinations_A_sheet'!$A$1:$J$2336, COLUMN('Medical Examinations_A_sheet'!G761), FALSE)</f>
        <v>0</v>
      </c>
      <c r="I761" t="str">
        <f>VLOOKUP($A761, 'Medical Examinations_A_sheet'!$A$1:$J$2336, COLUMN('Medical Examinations_A_sheet'!H761), FALSE)</f>
        <v>No</v>
      </c>
      <c r="J761" t="str">
        <f>VLOOKUP($A761, 'Medical Examinations_A_sheet'!$A$1:$J$2336, COLUMN('Medical Examinations_A_sheet'!I761), FALSE)</f>
        <v>Obesity</v>
      </c>
      <c r="K761" t="str">
        <f>VLOOKUP($A761, 'Medical Examinations_A_sheet'!$A$1:$J$2336, COLUMN('Medical Examinations_A_sheet'!J761), FALSE)</f>
        <v>Diabetes</v>
      </c>
      <c r="L761" s="10">
        <f>VLOOKUP(Healthcare!$A761,'Hospitalisation Details_A_sheet'!$A$1:$K$2344,COLUMN('Hospitalisation Details_A_sheet'!F760),FALSE)</f>
        <v>13470.86</v>
      </c>
      <c r="M761" t="str">
        <f>VLOOKUP(Healthcare!$A761,'Hospitalisation Details_A_sheet'!$A$1:$K$2344,COLUMN('Hospitalisation Details_A_sheet'!G760),FALSE)</f>
        <v>tier - 3</v>
      </c>
      <c r="N761" t="str">
        <f>VLOOKUP(Healthcare!$A761,'Hospitalisation Details_A_sheet'!$A$1:$K$2344,COLUMN('Hospitalisation Details_A_sheet'!H760),FALSE)</f>
        <v>tier - 3</v>
      </c>
      <c r="O761" t="str">
        <f>VLOOKUP(Healthcare!$A761,'Hospitalisation Details_A_sheet'!$A$1:$K$2344,COLUMN('Hospitalisation Details_A_sheet'!I760),FALSE)</f>
        <v>R1011</v>
      </c>
      <c r="P761" s="8" t="str">
        <f>VLOOKUP(Healthcare!$A761,'Hospitalisation Details_A_sheet'!$A$1:$K$2344,COLUMN('Hospitalisation Details_A_sheet'!J760),FALSE)</f>
        <v>24-Jul-1960</v>
      </c>
      <c r="Q761">
        <f>VLOOKUP(Healthcare!$A761,'Hospitalisation Details_A_sheet'!$A$1:$K$2344,COLUMN('Hospitalisation Details_A_sheet'!K760),FALSE)</f>
        <v>62</v>
      </c>
    </row>
    <row r="762" spans="1:17" ht="15.6" x14ac:dyDescent="0.3">
      <c r="A762" s="1" t="s">
        <v>1610</v>
      </c>
      <c r="B762" s="24" t="str">
        <f>VLOOKUP('Customer Names_A_sheet'!$A762,'Customer Names_A_sheet'!$A$1:$E$2336,4,FALSE)</f>
        <v>Lisa</v>
      </c>
      <c r="C762">
        <f>VLOOKUP($A762, 'Medical Examinations_A_sheet'!$A$1:$J$2336, COLUMN('Medical Examinations_A_sheet'!B762), FALSE)</f>
        <v>39.159999999999997</v>
      </c>
      <c r="D762">
        <f>VLOOKUP($A762, 'Medical Examinations_A_sheet'!$A$1:$J$2336, COLUMN('Medical Examinations_A_sheet'!C762), FALSE)</f>
        <v>10.48</v>
      </c>
      <c r="E762" t="str">
        <f>VLOOKUP($A762, 'Medical Examinations_A_sheet'!$A$1:$J$2336, COLUMN('Medical Examinations_A_sheet'!D762), FALSE)</f>
        <v>No</v>
      </c>
      <c r="F762" t="str">
        <f>VLOOKUP($A762, 'Medical Examinations_A_sheet'!$A$1:$J$2336, COLUMN('Medical Examinations_A_sheet'!E762), FALSE)</f>
        <v>No</v>
      </c>
      <c r="G762" t="str">
        <f>VLOOKUP($A762, 'Medical Examinations_A_sheet'!$A$1:$J$2336, COLUMN('Medical Examinations_A_sheet'!F762), FALSE)</f>
        <v>No</v>
      </c>
      <c r="H762">
        <f>VLOOKUP($A762, 'Medical Examinations_A_sheet'!$A$1:$J$2336, COLUMN('Medical Examinations_A_sheet'!G762), FALSE)</f>
        <v>0</v>
      </c>
      <c r="I762" t="str">
        <f>VLOOKUP($A762, 'Medical Examinations_A_sheet'!$A$1:$J$2336, COLUMN('Medical Examinations_A_sheet'!H762), FALSE)</f>
        <v>No</v>
      </c>
      <c r="J762" t="str">
        <f>VLOOKUP($A762, 'Medical Examinations_A_sheet'!$A$1:$J$2336, COLUMN('Medical Examinations_A_sheet'!I762), FALSE)</f>
        <v>Obesity</v>
      </c>
      <c r="K762" t="str">
        <f>VLOOKUP($A762, 'Medical Examinations_A_sheet'!$A$1:$J$2336, COLUMN('Medical Examinations_A_sheet'!J762), FALSE)</f>
        <v>Diabetes</v>
      </c>
      <c r="L762" s="10">
        <f>VLOOKUP(Healthcare!$A762,'Hospitalisation Details_A_sheet'!$A$1:$K$2344,COLUMN('Hospitalisation Details_A_sheet'!F761),FALSE)</f>
        <v>13470.8</v>
      </c>
      <c r="M762" t="str">
        <f>VLOOKUP(Healthcare!$A762,'Hospitalisation Details_A_sheet'!$A$1:$K$2344,COLUMN('Hospitalisation Details_A_sheet'!G761),FALSE)</f>
        <v>tier - 3</v>
      </c>
      <c r="N762" t="str">
        <f>VLOOKUP(Healthcare!$A762,'Hospitalisation Details_A_sheet'!$A$1:$K$2344,COLUMN('Hospitalisation Details_A_sheet'!H761),FALSE)</f>
        <v>tier - 2</v>
      </c>
      <c r="O762" t="str">
        <f>VLOOKUP(Healthcare!$A762,'Hospitalisation Details_A_sheet'!$A$1:$K$2344,COLUMN('Hospitalisation Details_A_sheet'!I761),FALSE)</f>
        <v>R1013</v>
      </c>
      <c r="P762" s="8" t="str">
        <f>VLOOKUP(Healthcare!$A762,'Hospitalisation Details_A_sheet'!$A$1:$K$2344,COLUMN('Hospitalisation Details_A_sheet'!J761),FALSE)</f>
        <v>28-Jul-1960</v>
      </c>
      <c r="Q762">
        <f>VLOOKUP(Healthcare!$A762,'Hospitalisation Details_A_sheet'!$A$1:$K$2344,COLUMN('Hospitalisation Details_A_sheet'!K761),FALSE)</f>
        <v>62</v>
      </c>
    </row>
    <row r="763" spans="1:17" ht="15.6" x14ac:dyDescent="0.3">
      <c r="A763" s="1" t="s">
        <v>1609</v>
      </c>
      <c r="B763" s="24" t="str">
        <f>VLOOKUP('Customer Names_A_sheet'!$A763,'Customer Names_A_sheet'!$A$1:$E$2336,4,FALSE)</f>
        <v>Jason</v>
      </c>
      <c r="C763">
        <f>VLOOKUP($A763, 'Medical Examinations_A_sheet'!$A$1:$J$2336, COLUMN('Medical Examinations_A_sheet'!B763), FALSE)</f>
        <v>44.1</v>
      </c>
      <c r="D763">
        <f>VLOOKUP($A763, 'Medical Examinations_A_sheet'!$A$1:$J$2336, COLUMN('Medical Examinations_A_sheet'!C763), FALSE)</f>
        <v>5.04</v>
      </c>
      <c r="E763" t="str">
        <f>VLOOKUP($A763, 'Medical Examinations_A_sheet'!$A$1:$J$2336, COLUMN('Medical Examinations_A_sheet'!D763), FALSE)</f>
        <v>Yes</v>
      </c>
      <c r="F763" t="str">
        <f>VLOOKUP($A763, 'Medical Examinations_A_sheet'!$A$1:$J$2336, COLUMN('Medical Examinations_A_sheet'!E763), FALSE)</f>
        <v>No</v>
      </c>
      <c r="G763" t="str">
        <f>VLOOKUP($A763, 'Medical Examinations_A_sheet'!$A$1:$J$2336, COLUMN('Medical Examinations_A_sheet'!F763), FALSE)</f>
        <v>No</v>
      </c>
      <c r="H763">
        <f>VLOOKUP($A763, 'Medical Examinations_A_sheet'!$A$1:$J$2336, COLUMN('Medical Examinations_A_sheet'!G763), FALSE)</f>
        <v>0</v>
      </c>
      <c r="I763" t="str">
        <f>VLOOKUP($A763, 'Medical Examinations_A_sheet'!$A$1:$J$2336, COLUMN('Medical Examinations_A_sheet'!H763), FALSE)</f>
        <v>No</v>
      </c>
      <c r="J763" t="str">
        <f>VLOOKUP($A763, 'Medical Examinations_A_sheet'!$A$1:$J$2336, COLUMN('Medical Examinations_A_sheet'!I763), FALSE)</f>
        <v>Obesity</v>
      </c>
      <c r="K763" t="str">
        <f>VLOOKUP($A763, 'Medical Examinations_A_sheet'!$A$1:$J$2336, COLUMN('Medical Examinations_A_sheet'!J763), FALSE)</f>
        <v>Normal</v>
      </c>
      <c r="L763" s="10">
        <f>VLOOKUP(Healthcare!$A763,'Hospitalisation Details_A_sheet'!$A$1:$K$2344,COLUMN('Hospitalisation Details_A_sheet'!F762),FALSE)</f>
        <v>13465.8</v>
      </c>
      <c r="M763" t="str">
        <f>VLOOKUP(Healthcare!$A763,'Hospitalisation Details_A_sheet'!$A$1:$K$2344,COLUMN('Hospitalisation Details_A_sheet'!G762),FALSE)</f>
        <v>tier - 3</v>
      </c>
      <c r="N763" t="str">
        <f>VLOOKUP(Healthcare!$A763,'Hospitalisation Details_A_sheet'!$A$1:$K$2344,COLUMN('Hospitalisation Details_A_sheet'!H762),FALSE)</f>
        <v>tier - 1</v>
      </c>
      <c r="O763" t="str">
        <f>VLOOKUP(Healthcare!$A763,'Hospitalisation Details_A_sheet'!$A$1:$K$2344,COLUMN('Hospitalisation Details_A_sheet'!I762),FALSE)</f>
        <v>R1012</v>
      </c>
      <c r="P763" s="8" t="str">
        <f>VLOOKUP(Healthcare!$A763,'Hospitalisation Details_A_sheet'!$A$1:$K$2344,COLUMN('Hospitalisation Details_A_sheet'!J762),FALSE)</f>
        <v>19-Aug-1985</v>
      </c>
      <c r="Q763">
        <f>VLOOKUP(Healthcare!$A763,'Hospitalisation Details_A_sheet'!$A$1:$K$2344,COLUMN('Hospitalisation Details_A_sheet'!K762),FALSE)</f>
        <v>37</v>
      </c>
    </row>
    <row r="764" spans="1:17" ht="15.6" x14ac:dyDescent="0.3">
      <c r="A764" s="1" t="s">
        <v>1608</v>
      </c>
      <c r="B764" s="24" t="str">
        <f>VLOOKUP('Customer Names_A_sheet'!$A764,'Customer Names_A_sheet'!$A$1:$E$2336,4,FALSE)</f>
        <v>Courtney</v>
      </c>
      <c r="C764">
        <f>VLOOKUP($A764, 'Medical Examinations_A_sheet'!$A$1:$J$2336, COLUMN('Medical Examinations_A_sheet'!B764), FALSE)</f>
        <v>33.200000000000003</v>
      </c>
      <c r="D764">
        <f>VLOOKUP($A764, 'Medical Examinations_A_sheet'!$A$1:$J$2336, COLUMN('Medical Examinations_A_sheet'!C764), FALSE)</f>
        <v>9.06</v>
      </c>
      <c r="E764" t="str">
        <f>VLOOKUP($A764, 'Medical Examinations_A_sheet'!$A$1:$J$2336, COLUMN('Medical Examinations_A_sheet'!D764), FALSE)</f>
        <v>No</v>
      </c>
      <c r="F764" t="str">
        <f>VLOOKUP($A764, 'Medical Examinations_A_sheet'!$A$1:$J$2336, COLUMN('Medical Examinations_A_sheet'!E764), FALSE)</f>
        <v>No</v>
      </c>
      <c r="G764" t="str">
        <f>VLOOKUP($A764, 'Medical Examinations_A_sheet'!$A$1:$J$2336, COLUMN('Medical Examinations_A_sheet'!F764), FALSE)</f>
        <v>No</v>
      </c>
      <c r="H764">
        <f>VLOOKUP($A764, 'Medical Examinations_A_sheet'!$A$1:$J$2336, COLUMN('Medical Examinations_A_sheet'!G764), FALSE)</f>
        <v>0</v>
      </c>
      <c r="I764" t="str">
        <f>VLOOKUP($A764, 'Medical Examinations_A_sheet'!$A$1:$J$2336, COLUMN('Medical Examinations_A_sheet'!H764), FALSE)</f>
        <v>No</v>
      </c>
      <c r="J764" t="str">
        <f>VLOOKUP($A764, 'Medical Examinations_A_sheet'!$A$1:$J$2336, COLUMN('Medical Examinations_A_sheet'!I764), FALSE)</f>
        <v>Obesity</v>
      </c>
      <c r="K764" t="str">
        <f>VLOOKUP($A764, 'Medical Examinations_A_sheet'!$A$1:$J$2336, COLUMN('Medical Examinations_A_sheet'!J764), FALSE)</f>
        <v>Diabetes</v>
      </c>
      <c r="L764" s="10">
        <f>VLOOKUP(Healthcare!$A764,'Hospitalisation Details_A_sheet'!$A$1:$K$2344,COLUMN('Hospitalisation Details_A_sheet'!F763),FALSE)</f>
        <v>13462.52</v>
      </c>
      <c r="M764" t="str">
        <f>VLOOKUP(Healthcare!$A764,'Hospitalisation Details_A_sheet'!$A$1:$K$2344,COLUMN('Hospitalisation Details_A_sheet'!G763),FALSE)</f>
        <v>tier - 3</v>
      </c>
      <c r="N764" t="str">
        <f>VLOOKUP(Healthcare!$A764,'Hospitalisation Details_A_sheet'!$A$1:$K$2344,COLUMN('Hospitalisation Details_A_sheet'!H763),FALSE)</f>
        <v>tier - 2</v>
      </c>
      <c r="O764" t="str">
        <f>VLOOKUP(Healthcare!$A764,'Hospitalisation Details_A_sheet'!$A$1:$K$2344,COLUMN('Hospitalisation Details_A_sheet'!I763),FALSE)</f>
        <v>R1011</v>
      </c>
      <c r="P764" s="8" t="str">
        <f>VLOOKUP(Healthcare!$A764,'Hospitalisation Details_A_sheet'!$A$1:$K$2344,COLUMN('Hospitalisation Details_A_sheet'!J763),FALSE)</f>
        <v>16-Dec-1960</v>
      </c>
      <c r="Q764">
        <f>VLOOKUP(Healthcare!$A764,'Hospitalisation Details_A_sheet'!$A$1:$K$2344,COLUMN('Hospitalisation Details_A_sheet'!K763),FALSE)</f>
        <v>62</v>
      </c>
    </row>
    <row r="765" spans="1:17" ht="15.6" x14ac:dyDescent="0.3">
      <c r="A765" s="1" t="s">
        <v>1607</v>
      </c>
      <c r="B765" s="24" t="str">
        <f>VLOOKUP('Customer Names_A_sheet'!$A765,'Customer Names_A_sheet'!$A$1:$E$2336,4,FALSE)</f>
        <v>Jennifer R.</v>
      </c>
      <c r="C765">
        <f>VLOOKUP($A765, 'Medical Examinations_A_sheet'!$A$1:$J$2336, COLUMN('Medical Examinations_A_sheet'!B765), FALSE)</f>
        <v>29.92</v>
      </c>
      <c r="D765">
        <f>VLOOKUP($A765, 'Medical Examinations_A_sheet'!$A$1:$J$2336, COLUMN('Medical Examinations_A_sheet'!C765), FALSE)</f>
        <v>11.07</v>
      </c>
      <c r="E765" t="str">
        <f>VLOOKUP($A765, 'Medical Examinations_A_sheet'!$A$1:$J$2336, COLUMN('Medical Examinations_A_sheet'!D765), FALSE)</f>
        <v>No</v>
      </c>
      <c r="F765" t="str">
        <f>VLOOKUP($A765, 'Medical Examinations_A_sheet'!$A$1:$J$2336, COLUMN('Medical Examinations_A_sheet'!E765), FALSE)</f>
        <v>No</v>
      </c>
      <c r="G765" t="str">
        <f>VLOOKUP($A765, 'Medical Examinations_A_sheet'!$A$1:$J$2336, COLUMN('Medical Examinations_A_sheet'!F765), FALSE)</f>
        <v>No</v>
      </c>
      <c r="H765">
        <f>VLOOKUP($A765, 'Medical Examinations_A_sheet'!$A$1:$J$2336, COLUMN('Medical Examinations_A_sheet'!G765), FALSE)</f>
        <v>0</v>
      </c>
      <c r="I765" t="str">
        <f>VLOOKUP($A765, 'Medical Examinations_A_sheet'!$A$1:$J$2336, COLUMN('Medical Examinations_A_sheet'!H765), FALSE)</f>
        <v>No</v>
      </c>
      <c r="J765" t="str">
        <f>VLOOKUP($A765, 'Medical Examinations_A_sheet'!$A$1:$J$2336, COLUMN('Medical Examinations_A_sheet'!I765), FALSE)</f>
        <v>Overweight</v>
      </c>
      <c r="K765" t="str">
        <f>VLOOKUP($A765, 'Medical Examinations_A_sheet'!$A$1:$J$2336, COLUMN('Medical Examinations_A_sheet'!J765), FALSE)</f>
        <v>Diabetes</v>
      </c>
      <c r="L765" s="10">
        <f>VLOOKUP(Healthcare!$A765,'Hospitalisation Details_A_sheet'!$A$1:$K$2344,COLUMN('Hospitalisation Details_A_sheet'!F764),FALSE)</f>
        <v>13457.96</v>
      </c>
      <c r="M765" t="str">
        <f>VLOOKUP(Healthcare!$A765,'Hospitalisation Details_A_sheet'!$A$1:$K$2344,COLUMN('Hospitalisation Details_A_sheet'!G764),FALSE)</f>
        <v>tier - 3</v>
      </c>
      <c r="N765" t="str">
        <f>VLOOKUP(Healthcare!$A765,'Hospitalisation Details_A_sheet'!$A$1:$K$2344,COLUMN('Hospitalisation Details_A_sheet'!H764),FALSE)</f>
        <v>tier - 1</v>
      </c>
      <c r="O765" t="str">
        <f>VLOOKUP(Healthcare!$A765,'Hospitalisation Details_A_sheet'!$A$1:$K$2344,COLUMN('Hospitalisation Details_A_sheet'!I764),FALSE)</f>
        <v>R1013</v>
      </c>
      <c r="P765" s="8" t="str">
        <f>VLOOKUP(Healthcare!$A765,'Hospitalisation Details_A_sheet'!$A$1:$K$2344,COLUMN('Hospitalisation Details_A_sheet'!J764),FALSE)</f>
        <v>11-Jul-1960</v>
      </c>
      <c r="Q765">
        <f>VLOOKUP(Healthcare!$A765,'Hospitalisation Details_A_sheet'!$A$1:$K$2344,COLUMN('Hospitalisation Details_A_sheet'!K764),FALSE)</f>
        <v>62</v>
      </c>
    </row>
    <row r="766" spans="1:17" ht="15.6" x14ac:dyDescent="0.3">
      <c r="A766" s="1" t="s">
        <v>1606</v>
      </c>
      <c r="B766" s="24" t="str">
        <f>VLOOKUP('Customer Names_A_sheet'!$A766,'Customer Names_A_sheet'!$A$1:$E$2336,4,FALSE)</f>
        <v>Lauren E</v>
      </c>
      <c r="C766">
        <f>VLOOKUP($A766, 'Medical Examinations_A_sheet'!$A$1:$J$2336, COLUMN('Medical Examinations_A_sheet'!B766), FALSE)</f>
        <v>25</v>
      </c>
      <c r="D766">
        <f>VLOOKUP($A766, 'Medical Examinations_A_sheet'!$A$1:$J$2336, COLUMN('Medical Examinations_A_sheet'!C766), FALSE)</f>
        <v>10.45</v>
      </c>
      <c r="E766" t="str">
        <f>VLOOKUP($A766, 'Medical Examinations_A_sheet'!$A$1:$J$2336, COLUMN('Medical Examinations_A_sheet'!D766), FALSE)</f>
        <v>No</v>
      </c>
      <c r="F766" t="str">
        <f>VLOOKUP($A766, 'Medical Examinations_A_sheet'!$A$1:$J$2336, COLUMN('Medical Examinations_A_sheet'!E766), FALSE)</f>
        <v>No</v>
      </c>
      <c r="G766" t="str">
        <f>VLOOKUP($A766, 'Medical Examinations_A_sheet'!$A$1:$J$2336, COLUMN('Medical Examinations_A_sheet'!F766), FALSE)</f>
        <v>No</v>
      </c>
      <c r="H766">
        <f>VLOOKUP($A766, 'Medical Examinations_A_sheet'!$A$1:$J$2336, COLUMN('Medical Examinations_A_sheet'!G766), FALSE)</f>
        <v>0</v>
      </c>
      <c r="I766" t="str">
        <f>VLOOKUP($A766, 'Medical Examinations_A_sheet'!$A$1:$J$2336, COLUMN('Medical Examinations_A_sheet'!H766), FALSE)</f>
        <v>No</v>
      </c>
      <c r="J766" t="str">
        <f>VLOOKUP($A766, 'Medical Examinations_A_sheet'!$A$1:$J$2336, COLUMN('Medical Examinations_A_sheet'!I766), FALSE)</f>
        <v>Overweight</v>
      </c>
      <c r="K766" t="str">
        <f>VLOOKUP($A766, 'Medical Examinations_A_sheet'!$A$1:$J$2336, COLUMN('Medical Examinations_A_sheet'!J766), FALSE)</f>
        <v>Diabetes</v>
      </c>
      <c r="L766" s="10">
        <f>VLOOKUP(Healthcare!$A766,'Hospitalisation Details_A_sheet'!$A$1:$K$2344,COLUMN('Hospitalisation Details_A_sheet'!F765),FALSE)</f>
        <v>13451.12</v>
      </c>
      <c r="M766" t="str">
        <f>VLOOKUP(Healthcare!$A766,'Hospitalisation Details_A_sheet'!$A$1:$K$2344,COLUMN('Hospitalisation Details_A_sheet'!G765),FALSE)</f>
        <v>tier - 3</v>
      </c>
      <c r="N766" t="str">
        <f>VLOOKUP(Healthcare!$A766,'Hospitalisation Details_A_sheet'!$A$1:$K$2344,COLUMN('Hospitalisation Details_A_sheet'!H765),FALSE)</f>
        <v>tier - 1</v>
      </c>
      <c r="O766" t="str">
        <f>VLOOKUP(Healthcare!$A766,'Hospitalisation Details_A_sheet'!$A$1:$K$2344,COLUMN('Hospitalisation Details_A_sheet'!I765),FALSE)</f>
        <v>R1011</v>
      </c>
      <c r="P766" s="8" t="str">
        <f>VLOOKUP(Healthcare!$A766,'Hospitalisation Details_A_sheet'!$A$1:$K$2344,COLUMN('Hospitalisation Details_A_sheet'!J765),FALSE)</f>
        <v>13-Aug-1960</v>
      </c>
      <c r="Q766">
        <f>VLOOKUP(Healthcare!$A766,'Hospitalisation Details_A_sheet'!$A$1:$K$2344,COLUMN('Hospitalisation Details_A_sheet'!K765),FALSE)</f>
        <v>62</v>
      </c>
    </row>
    <row r="767" spans="1:17" ht="15.6" x14ac:dyDescent="0.3">
      <c r="A767" s="1" t="s">
        <v>1605</v>
      </c>
      <c r="B767" s="24" t="str">
        <f>VLOOKUP('Customer Names_A_sheet'!$A767,'Customer Names_A_sheet'!$A$1:$E$2336,4,FALSE)</f>
        <v>Ashley M.</v>
      </c>
      <c r="C767">
        <f>VLOOKUP($A767, 'Medical Examinations_A_sheet'!$A$1:$J$2336, COLUMN('Medical Examinations_A_sheet'!B767), FALSE)</f>
        <v>38.869999999999997</v>
      </c>
      <c r="D767">
        <f>VLOOKUP($A767, 'Medical Examinations_A_sheet'!$A$1:$J$2336, COLUMN('Medical Examinations_A_sheet'!C767), FALSE)</f>
        <v>8.6300000000000008</v>
      </c>
      <c r="E767" t="str">
        <f>VLOOKUP($A767, 'Medical Examinations_A_sheet'!$A$1:$J$2336, COLUMN('Medical Examinations_A_sheet'!D767), FALSE)</f>
        <v>Yes</v>
      </c>
      <c r="F767" t="str">
        <f>VLOOKUP($A767, 'Medical Examinations_A_sheet'!$A$1:$J$2336, COLUMN('Medical Examinations_A_sheet'!E767), FALSE)</f>
        <v>No</v>
      </c>
      <c r="G767" t="str">
        <f>VLOOKUP($A767, 'Medical Examinations_A_sheet'!$A$1:$J$2336, COLUMN('Medical Examinations_A_sheet'!F767), FALSE)</f>
        <v>No</v>
      </c>
      <c r="H767">
        <f>VLOOKUP($A767, 'Medical Examinations_A_sheet'!$A$1:$J$2336, COLUMN('Medical Examinations_A_sheet'!G767), FALSE)</f>
        <v>1</v>
      </c>
      <c r="I767" t="str">
        <f>VLOOKUP($A767, 'Medical Examinations_A_sheet'!$A$1:$J$2336, COLUMN('Medical Examinations_A_sheet'!H767), FALSE)</f>
        <v>No</v>
      </c>
      <c r="J767" t="str">
        <f>VLOOKUP($A767, 'Medical Examinations_A_sheet'!$A$1:$J$2336, COLUMN('Medical Examinations_A_sheet'!I767), FALSE)</f>
        <v>Obesity</v>
      </c>
      <c r="K767" t="str">
        <f>VLOOKUP($A767, 'Medical Examinations_A_sheet'!$A$1:$J$2336, COLUMN('Medical Examinations_A_sheet'!J767), FALSE)</f>
        <v>Diabetes</v>
      </c>
      <c r="L767" s="10">
        <f>VLOOKUP(Healthcare!$A767,'Hospitalisation Details_A_sheet'!$A$1:$K$2344,COLUMN('Hospitalisation Details_A_sheet'!F766),FALSE)</f>
        <v>13440.7</v>
      </c>
      <c r="M767" t="str">
        <f>VLOOKUP(Healthcare!$A767,'Hospitalisation Details_A_sheet'!$A$1:$K$2344,COLUMN('Hospitalisation Details_A_sheet'!G766),FALSE)</f>
        <v>tier - 3</v>
      </c>
      <c r="N767" t="str">
        <f>VLOOKUP(Healthcare!$A767,'Hospitalisation Details_A_sheet'!$A$1:$K$2344,COLUMN('Hospitalisation Details_A_sheet'!H766),FALSE)</f>
        <v>tier - 2</v>
      </c>
      <c r="O767" t="str">
        <f>VLOOKUP(Healthcare!$A767,'Hospitalisation Details_A_sheet'!$A$1:$K$2344,COLUMN('Hospitalisation Details_A_sheet'!I766),FALSE)</f>
        <v>R1012</v>
      </c>
      <c r="P767" s="8" t="str">
        <f>VLOOKUP(Healthcare!$A767,'Hospitalisation Details_A_sheet'!$A$1:$K$2344,COLUMN('Hospitalisation Details_A_sheet'!J766),FALSE)</f>
        <v>29-Jun-1975</v>
      </c>
      <c r="Q767">
        <f>VLOOKUP(Healthcare!$A767,'Hospitalisation Details_A_sheet'!$A$1:$K$2344,COLUMN('Hospitalisation Details_A_sheet'!K766),FALSE)</f>
        <v>47</v>
      </c>
    </row>
    <row r="768" spans="1:17" ht="15.6" x14ac:dyDescent="0.3">
      <c r="A768" s="1" t="s">
        <v>1604</v>
      </c>
      <c r="B768" s="24" t="str">
        <f>VLOOKUP('Customer Names_A_sheet'!$A768,'Customer Names_A_sheet'!$A$1:$E$2336,4,FALSE)</f>
        <v>Alison R.</v>
      </c>
      <c r="C768">
        <f>VLOOKUP($A768, 'Medical Examinations_A_sheet'!$A$1:$J$2336, COLUMN('Medical Examinations_A_sheet'!B768), FALSE)</f>
        <v>32.299999999999997</v>
      </c>
      <c r="D768">
        <f>VLOOKUP($A768, 'Medical Examinations_A_sheet'!$A$1:$J$2336, COLUMN('Medical Examinations_A_sheet'!C768), FALSE)</f>
        <v>5.28</v>
      </c>
      <c r="E768" t="str">
        <f>VLOOKUP($A768, 'Medical Examinations_A_sheet'!$A$1:$J$2336, COLUMN('Medical Examinations_A_sheet'!D768), FALSE)</f>
        <v>Yes</v>
      </c>
      <c r="F768" t="str">
        <f>VLOOKUP($A768, 'Medical Examinations_A_sheet'!$A$1:$J$2336, COLUMN('Medical Examinations_A_sheet'!E768), FALSE)</f>
        <v>No</v>
      </c>
      <c r="G768" t="str">
        <f>VLOOKUP($A768, 'Medical Examinations_A_sheet'!$A$1:$J$2336, COLUMN('Medical Examinations_A_sheet'!F768), FALSE)</f>
        <v>No</v>
      </c>
      <c r="H768">
        <f>VLOOKUP($A768, 'Medical Examinations_A_sheet'!$A$1:$J$2336, COLUMN('Medical Examinations_A_sheet'!G768), FALSE)</f>
        <v>2</v>
      </c>
      <c r="I768" t="str">
        <f>VLOOKUP($A768, 'Medical Examinations_A_sheet'!$A$1:$J$2336, COLUMN('Medical Examinations_A_sheet'!H768), FALSE)</f>
        <v>No</v>
      </c>
      <c r="J768" t="str">
        <f>VLOOKUP($A768, 'Medical Examinations_A_sheet'!$A$1:$J$2336, COLUMN('Medical Examinations_A_sheet'!I768), FALSE)</f>
        <v>Obesity</v>
      </c>
      <c r="K768" t="str">
        <f>VLOOKUP($A768, 'Medical Examinations_A_sheet'!$A$1:$J$2336, COLUMN('Medical Examinations_A_sheet'!J768), FALSE)</f>
        <v>Normal</v>
      </c>
      <c r="L768" s="10">
        <f>VLOOKUP(Healthcare!$A768,'Hospitalisation Details_A_sheet'!$A$1:$K$2344,COLUMN('Hospitalisation Details_A_sheet'!F767),FALSE)</f>
        <v>13430.27</v>
      </c>
      <c r="M768" t="str">
        <f>VLOOKUP(Healthcare!$A768,'Hospitalisation Details_A_sheet'!$A$1:$K$2344,COLUMN('Hospitalisation Details_A_sheet'!G767),FALSE)</f>
        <v>tier - 3</v>
      </c>
      <c r="N768" t="str">
        <f>VLOOKUP(Healthcare!$A768,'Hospitalisation Details_A_sheet'!$A$1:$K$2344,COLUMN('Hospitalisation Details_A_sheet'!H767),FALSE)</f>
        <v>tier - 3</v>
      </c>
      <c r="O768" t="str">
        <f>VLOOKUP(Healthcare!$A768,'Hospitalisation Details_A_sheet'!$A$1:$K$2344,COLUMN('Hospitalisation Details_A_sheet'!I767),FALSE)</f>
        <v>R1024</v>
      </c>
      <c r="P768" s="8" t="str">
        <f>VLOOKUP(Healthcare!$A768,'Hospitalisation Details_A_sheet'!$A$1:$K$2344,COLUMN('Hospitalisation Details_A_sheet'!J767),FALSE)</f>
        <v>14-Nov-1966</v>
      </c>
      <c r="Q768">
        <f>VLOOKUP(Healthcare!$A768,'Hospitalisation Details_A_sheet'!$A$1:$K$2344,COLUMN('Hospitalisation Details_A_sheet'!K767),FALSE)</f>
        <v>56</v>
      </c>
    </row>
    <row r="769" spans="1:17" ht="15.6" x14ac:dyDescent="0.3">
      <c r="A769" s="1" t="s">
        <v>1603</v>
      </c>
      <c r="B769" s="24" t="str">
        <f>VLOOKUP('Customer Names_A_sheet'!$A769,'Customer Names_A_sheet'!$A$1:$E$2336,4,FALSE)</f>
        <v>Madeleine</v>
      </c>
      <c r="C769">
        <f>VLOOKUP($A769, 'Medical Examinations_A_sheet'!$A$1:$J$2336, COLUMN('Medical Examinations_A_sheet'!B769), FALSE)</f>
        <v>31.16</v>
      </c>
      <c r="D769">
        <f>VLOOKUP($A769, 'Medical Examinations_A_sheet'!$A$1:$J$2336, COLUMN('Medical Examinations_A_sheet'!C769), FALSE)</f>
        <v>7.49</v>
      </c>
      <c r="E769" t="str">
        <f>VLOOKUP($A769, 'Medical Examinations_A_sheet'!$A$1:$J$2336, COLUMN('Medical Examinations_A_sheet'!D769), FALSE)</f>
        <v>Yes</v>
      </c>
      <c r="F769" t="str">
        <f>VLOOKUP($A769, 'Medical Examinations_A_sheet'!$A$1:$J$2336, COLUMN('Medical Examinations_A_sheet'!E769), FALSE)</f>
        <v>No</v>
      </c>
      <c r="G769" t="str">
        <f>VLOOKUP($A769, 'Medical Examinations_A_sheet'!$A$1:$J$2336, COLUMN('Medical Examinations_A_sheet'!F769), FALSE)</f>
        <v>No</v>
      </c>
      <c r="H769">
        <f>VLOOKUP($A769, 'Medical Examinations_A_sheet'!$A$1:$J$2336, COLUMN('Medical Examinations_A_sheet'!G769), FALSE)</f>
        <v>2</v>
      </c>
      <c r="I769" t="str">
        <f>VLOOKUP($A769, 'Medical Examinations_A_sheet'!$A$1:$J$2336, COLUMN('Medical Examinations_A_sheet'!H769), FALSE)</f>
        <v>No</v>
      </c>
      <c r="J769" t="str">
        <f>VLOOKUP($A769, 'Medical Examinations_A_sheet'!$A$1:$J$2336, COLUMN('Medical Examinations_A_sheet'!I769), FALSE)</f>
        <v>Obesity</v>
      </c>
      <c r="K769" t="str">
        <f>VLOOKUP($A769, 'Medical Examinations_A_sheet'!$A$1:$J$2336, COLUMN('Medical Examinations_A_sheet'!J769), FALSE)</f>
        <v>Diabetes</v>
      </c>
      <c r="L769" s="10">
        <f>VLOOKUP(Healthcare!$A769,'Hospitalisation Details_A_sheet'!$A$1:$K$2344,COLUMN('Hospitalisation Details_A_sheet'!F768),FALSE)</f>
        <v>13429.04</v>
      </c>
      <c r="M769" t="str">
        <f>VLOOKUP(Healthcare!$A769,'Hospitalisation Details_A_sheet'!$A$1:$K$2344,COLUMN('Hospitalisation Details_A_sheet'!G768),FALSE)</f>
        <v>tier - 3</v>
      </c>
      <c r="N769" t="str">
        <f>VLOOKUP(Healthcare!$A769,'Hospitalisation Details_A_sheet'!$A$1:$K$2344,COLUMN('Hospitalisation Details_A_sheet'!H768),FALSE)</f>
        <v>tier - 3</v>
      </c>
      <c r="O769" t="str">
        <f>VLOOKUP(Healthcare!$A769,'Hospitalisation Details_A_sheet'!$A$1:$K$2344,COLUMN('Hospitalisation Details_A_sheet'!I768),FALSE)</f>
        <v>R1012</v>
      </c>
      <c r="P769" s="8" t="str">
        <f>VLOOKUP(Healthcare!$A769,'Hospitalisation Details_A_sheet'!$A$1:$K$2344,COLUMN('Hospitalisation Details_A_sheet'!J768),FALSE)</f>
        <v>3-Nov-1961</v>
      </c>
      <c r="Q769">
        <f>VLOOKUP(Healthcare!$A769,'Hospitalisation Details_A_sheet'!$A$1:$K$2344,COLUMN('Hospitalisation Details_A_sheet'!K768),FALSE)</f>
        <v>61</v>
      </c>
    </row>
    <row r="770" spans="1:17" ht="15.6" x14ac:dyDescent="0.3">
      <c r="A770" s="1" t="s">
        <v>1602</v>
      </c>
      <c r="B770" s="24" t="str">
        <f>VLOOKUP('Customer Names_A_sheet'!$A770,'Customer Names_A_sheet'!$A$1:$E$2336,4,FALSE)</f>
        <v>Stacey</v>
      </c>
      <c r="C770">
        <f>VLOOKUP($A770, 'Medical Examinations_A_sheet'!$A$1:$J$2336, COLUMN('Medical Examinations_A_sheet'!B770), FALSE)</f>
        <v>54.59</v>
      </c>
      <c r="D770">
        <f>VLOOKUP($A770, 'Medical Examinations_A_sheet'!$A$1:$J$2336, COLUMN('Medical Examinations_A_sheet'!C770), FALSE)</f>
        <v>4.2699999999999996</v>
      </c>
      <c r="E770" t="str">
        <f>VLOOKUP($A770, 'Medical Examinations_A_sheet'!$A$1:$J$2336, COLUMN('Medical Examinations_A_sheet'!D770), FALSE)</f>
        <v>No</v>
      </c>
      <c r="F770" t="str">
        <f>VLOOKUP($A770, 'Medical Examinations_A_sheet'!$A$1:$J$2336, COLUMN('Medical Examinations_A_sheet'!E770), FALSE)</f>
        <v>No</v>
      </c>
      <c r="G770" t="str">
        <f>VLOOKUP($A770, 'Medical Examinations_A_sheet'!$A$1:$J$2336, COLUMN('Medical Examinations_A_sheet'!F770), FALSE)</f>
        <v>No</v>
      </c>
      <c r="H770">
        <f>VLOOKUP($A770, 'Medical Examinations_A_sheet'!$A$1:$J$2336, COLUMN('Medical Examinations_A_sheet'!G770), FALSE)</f>
        <v>0</v>
      </c>
      <c r="I770" t="str">
        <f>VLOOKUP($A770, 'Medical Examinations_A_sheet'!$A$1:$J$2336, COLUMN('Medical Examinations_A_sheet'!H770), FALSE)</f>
        <v>No</v>
      </c>
      <c r="J770" t="str">
        <f>VLOOKUP($A770, 'Medical Examinations_A_sheet'!$A$1:$J$2336, COLUMN('Medical Examinations_A_sheet'!I770), FALSE)</f>
        <v>Obesity</v>
      </c>
      <c r="K770" t="str">
        <f>VLOOKUP($A770, 'Medical Examinations_A_sheet'!$A$1:$J$2336, COLUMN('Medical Examinations_A_sheet'!J770), FALSE)</f>
        <v>Normal</v>
      </c>
      <c r="L770" s="10">
        <f>VLOOKUP(Healthcare!$A770,'Hospitalisation Details_A_sheet'!$A$1:$K$2344,COLUMN('Hospitalisation Details_A_sheet'!F769),FALSE)</f>
        <v>13417.05</v>
      </c>
      <c r="M770" t="str">
        <f>VLOOKUP(Healthcare!$A770,'Hospitalisation Details_A_sheet'!$A$1:$K$2344,COLUMN('Hospitalisation Details_A_sheet'!G769),FALSE)</f>
        <v>tier - 3</v>
      </c>
      <c r="N770" t="str">
        <f>VLOOKUP(Healthcare!$A770,'Hospitalisation Details_A_sheet'!$A$1:$K$2344,COLUMN('Hospitalisation Details_A_sheet'!H769),FALSE)</f>
        <v>tier - 3</v>
      </c>
      <c r="O770" t="str">
        <f>VLOOKUP(Healthcare!$A770,'Hospitalisation Details_A_sheet'!$A$1:$K$2344,COLUMN('Hospitalisation Details_A_sheet'!I769),FALSE)</f>
        <v>R1012</v>
      </c>
      <c r="P770" s="8" t="str">
        <f>VLOOKUP(Healthcare!$A770,'Hospitalisation Details_A_sheet'!$A$1:$K$2344,COLUMN('Hospitalisation Details_A_sheet'!J769),FALSE)</f>
        <v>17-Jun-1994</v>
      </c>
      <c r="Q770">
        <f>VLOOKUP(Healthcare!$A770,'Hospitalisation Details_A_sheet'!$A$1:$K$2344,COLUMN('Hospitalisation Details_A_sheet'!K769),FALSE)</f>
        <v>28</v>
      </c>
    </row>
    <row r="771" spans="1:17" ht="15.6" x14ac:dyDescent="0.3">
      <c r="A771" s="1" t="s">
        <v>1601</v>
      </c>
      <c r="B771" s="24" t="str">
        <f>VLOOKUP('Customer Names_A_sheet'!$A771,'Customer Names_A_sheet'!$A$1:$E$2336,4,FALSE)</f>
        <v>Kimberly</v>
      </c>
      <c r="C771">
        <f>VLOOKUP($A771, 'Medical Examinations_A_sheet'!$A$1:$J$2336, COLUMN('Medical Examinations_A_sheet'!B771), FALSE)</f>
        <v>21.09</v>
      </c>
      <c r="D771">
        <f>VLOOKUP($A771, 'Medical Examinations_A_sheet'!$A$1:$J$2336, COLUMN('Medical Examinations_A_sheet'!C771), FALSE)</f>
        <v>9.2200000000000006</v>
      </c>
      <c r="E771" t="str">
        <f>VLOOKUP($A771, 'Medical Examinations_A_sheet'!$A$1:$J$2336, COLUMN('Medical Examinations_A_sheet'!D771), FALSE)</f>
        <v>Yes</v>
      </c>
      <c r="F771" t="str">
        <f>VLOOKUP($A771, 'Medical Examinations_A_sheet'!$A$1:$J$2336, COLUMN('Medical Examinations_A_sheet'!E771), FALSE)</f>
        <v>No</v>
      </c>
      <c r="G771" t="str">
        <f>VLOOKUP($A771, 'Medical Examinations_A_sheet'!$A$1:$J$2336, COLUMN('Medical Examinations_A_sheet'!F771), FALSE)</f>
        <v>No</v>
      </c>
      <c r="H771">
        <f>VLOOKUP($A771, 'Medical Examinations_A_sheet'!$A$1:$J$2336, COLUMN('Medical Examinations_A_sheet'!G771), FALSE)</f>
        <v>2</v>
      </c>
      <c r="I771" t="str">
        <f>VLOOKUP($A771, 'Medical Examinations_A_sheet'!$A$1:$J$2336, COLUMN('Medical Examinations_A_sheet'!H771), FALSE)</f>
        <v>No</v>
      </c>
      <c r="J771" t="str">
        <f>VLOOKUP($A771, 'Medical Examinations_A_sheet'!$A$1:$J$2336, COLUMN('Medical Examinations_A_sheet'!I771), FALSE)</f>
        <v>Normal Weight</v>
      </c>
      <c r="K771" t="str">
        <f>VLOOKUP($A771, 'Medical Examinations_A_sheet'!$A$1:$J$2336, COLUMN('Medical Examinations_A_sheet'!J771), FALSE)</f>
        <v>Diabetes</v>
      </c>
      <c r="L771" s="10">
        <f>VLOOKUP(Healthcare!$A771,'Hospitalisation Details_A_sheet'!$A$1:$K$2344,COLUMN('Hospitalisation Details_A_sheet'!F770),FALSE)</f>
        <v>13415.04</v>
      </c>
      <c r="M771" t="str">
        <f>VLOOKUP(Healthcare!$A771,'Hospitalisation Details_A_sheet'!$A$1:$K$2344,COLUMN('Hospitalisation Details_A_sheet'!G770),FALSE)</f>
        <v>tier - 3</v>
      </c>
      <c r="N771" t="str">
        <f>VLOOKUP(Healthcare!$A771,'Hospitalisation Details_A_sheet'!$A$1:$K$2344,COLUMN('Hospitalisation Details_A_sheet'!H770),FALSE)</f>
        <v>tier - 2</v>
      </c>
      <c r="O771" t="str">
        <f>VLOOKUP(Healthcare!$A771,'Hospitalisation Details_A_sheet'!$A$1:$K$2344,COLUMN('Hospitalisation Details_A_sheet'!I770),FALSE)</f>
        <v>R1012</v>
      </c>
      <c r="P771" s="8" t="str">
        <f>VLOOKUP(Healthcare!$A771,'Hospitalisation Details_A_sheet'!$A$1:$K$2344,COLUMN('Hospitalisation Details_A_sheet'!J770),FALSE)</f>
        <v>22-Jul-1961</v>
      </c>
      <c r="Q771">
        <f>VLOOKUP(Healthcare!$A771,'Hospitalisation Details_A_sheet'!$A$1:$K$2344,COLUMN('Hospitalisation Details_A_sheet'!K770),FALSE)</f>
        <v>61</v>
      </c>
    </row>
    <row r="772" spans="1:17" ht="15.6" x14ac:dyDescent="0.3">
      <c r="A772" s="1" t="s">
        <v>1600</v>
      </c>
      <c r="B772" s="24" t="str">
        <f>VLOOKUP('Customer Names_A_sheet'!$A772,'Customer Names_A_sheet'!$A$1:$E$2336,4,FALSE)</f>
        <v>Matthew D</v>
      </c>
      <c r="C772">
        <f>VLOOKUP($A772, 'Medical Examinations_A_sheet'!$A$1:$J$2336, COLUMN('Medical Examinations_A_sheet'!B772), FALSE)</f>
        <v>52.41</v>
      </c>
      <c r="D772">
        <f>VLOOKUP($A772, 'Medical Examinations_A_sheet'!$A$1:$J$2336, COLUMN('Medical Examinations_A_sheet'!C772), FALSE)</f>
        <v>5.99</v>
      </c>
      <c r="E772" t="str">
        <f>VLOOKUP($A772, 'Medical Examinations_A_sheet'!$A$1:$J$2336, COLUMN('Medical Examinations_A_sheet'!D772), FALSE)</f>
        <v>No</v>
      </c>
      <c r="F772" t="str">
        <f>VLOOKUP($A772, 'Medical Examinations_A_sheet'!$A$1:$J$2336, COLUMN('Medical Examinations_A_sheet'!E772), FALSE)</f>
        <v>No</v>
      </c>
      <c r="G772" t="str">
        <f>VLOOKUP($A772, 'Medical Examinations_A_sheet'!$A$1:$J$2336, COLUMN('Medical Examinations_A_sheet'!F772), FALSE)</f>
        <v>No</v>
      </c>
      <c r="H772">
        <f>VLOOKUP($A772, 'Medical Examinations_A_sheet'!$A$1:$J$2336, COLUMN('Medical Examinations_A_sheet'!G772), FALSE)</f>
        <v>1</v>
      </c>
      <c r="I772" t="str">
        <f>VLOOKUP($A772, 'Medical Examinations_A_sheet'!$A$1:$J$2336, COLUMN('Medical Examinations_A_sheet'!H772), FALSE)</f>
        <v>No</v>
      </c>
      <c r="J772" t="str">
        <f>VLOOKUP($A772, 'Medical Examinations_A_sheet'!$A$1:$J$2336, COLUMN('Medical Examinations_A_sheet'!I772), FALSE)</f>
        <v>Obesity</v>
      </c>
      <c r="K772" t="str">
        <f>VLOOKUP($A772, 'Medical Examinations_A_sheet'!$A$1:$J$2336, COLUMN('Medical Examinations_A_sheet'!J772), FALSE)</f>
        <v>Prediabetes</v>
      </c>
      <c r="L772" s="10">
        <f>VLOOKUP(Healthcare!$A772,'Hospitalisation Details_A_sheet'!$A$1:$K$2344,COLUMN('Hospitalisation Details_A_sheet'!F771),FALSE)</f>
        <v>13412.97</v>
      </c>
      <c r="M772" t="str">
        <f>VLOOKUP(Healthcare!$A772,'Hospitalisation Details_A_sheet'!$A$1:$K$2344,COLUMN('Hospitalisation Details_A_sheet'!G771),FALSE)</f>
        <v>tier - 3</v>
      </c>
      <c r="N772" t="str">
        <f>VLOOKUP(Healthcare!$A772,'Hospitalisation Details_A_sheet'!$A$1:$K$2344,COLUMN('Hospitalisation Details_A_sheet'!H771),FALSE)</f>
        <v>tier - 3</v>
      </c>
      <c r="O772" t="str">
        <f>VLOOKUP(Healthcare!$A772,'Hospitalisation Details_A_sheet'!$A$1:$K$2344,COLUMN('Hospitalisation Details_A_sheet'!I771),FALSE)</f>
        <v>R1023</v>
      </c>
      <c r="P772" s="8" t="str">
        <f>VLOOKUP(Healthcare!$A772,'Hospitalisation Details_A_sheet'!$A$1:$K$2344,COLUMN('Hospitalisation Details_A_sheet'!J771),FALSE)</f>
        <v>19-Dec-1992</v>
      </c>
      <c r="Q772">
        <f>VLOOKUP(Healthcare!$A772,'Hospitalisation Details_A_sheet'!$A$1:$K$2344,COLUMN('Hospitalisation Details_A_sheet'!K771),FALSE)</f>
        <v>30</v>
      </c>
    </row>
    <row r="773" spans="1:17" ht="15.6" x14ac:dyDescent="0.3">
      <c r="A773" s="1" t="s">
        <v>1599</v>
      </c>
      <c r="B773" s="24" t="str">
        <f>VLOOKUP('Customer Names_A_sheet'!$A773,'Customer Names_A_sheet'!$A$1:$E$2336,4,FALSE)</f>
        <v>Michael</v>
      </c>
      <c r="C773">
        <f>VLOOKUP($A773, 'Medical Examinations_A_sheet'!$A$1:$J$2336, COLUMN('Medical Examinations_A_sheet'!B773), FALSE)</f>
        <v>41.47</v>
      </c>
      <c r="D773">
        <f>VLOOKUP($A773, 'Medical Examinations_A_sheet'!$A$1:$J$2336, COLUMN('Medical Examinations_A_sheet'!C773), FALSE)</f>
        <v>5.86</v>
      </c>
      <c r="E773" t="str">
        <f>VLOOKUP($A773, 'Medical Examinations_A_sheet'!$A$1:$J$2336, COLUMN('Medical Examinations_A_sheet'!D773), FALSE)</f>
        <v>Yes</v>
      </c>
      <c r="F773" t="str">
        <f>VLOOKUP($A773, 'Medical Examinations_A_sheet'!$A$1:$J$2336, COLUMN('Medical Examinations_A_sheet'!E773), FALSE)</f>
        <v>No</v>
      </c>
      <c r="G773" t="str">
        <f>VLOOKUP($A773, 'Medical Examinations_A_sheet'!$A$1:$J$2336, COLUMN('Medical Examinations_A_sheet'!F773), FALSE)</f>
        <v>No</v>
      </c>
      <c r="H773">
        <f>VLOOKUP($A773, 'Medical Examinations_A_sheet'!$A$1:$J$2336, COLUMN('Medical Examinations_A_sheet'!G773), FALSE)</f>
        <v>2</v>
      </c>
      <c r="I773" t="str">
        <f>VLOOKUP($A773, 'Medical Examinations_A_sheet'!$A$1:$J$2336, COLUMN('Medical Examinations_A_sheet'!H773), FALSE)</f>
        <v>No</v>
      </c>
      <c r="J773" t="str">
        <f>VLOOKUP($A773, 'Medical Examinations_A_sheet'!$A$1:$J$2336, COLUMN('Medical Examinations_A_sheet'!I773), FALSE)</f>
        <v>Obesity</v>
      </c>
      <c r="K773" t="str">
        <f>VLOOKUP($A773, 'Medical Examinations_A_sheet'!$A$1:$J$2336, COLUMN('Medical Examinations_A_sheet'!J773), FALSE)</f>
        <v>Prediabetes</v>
      </c>
      <c r="L773" s="10">
        <f>VLOOKUP(Healthcare!$A773,'Hospitalisation Details_A_sheet'!$A$1:$K$2344,COLUMN('Hospitalisation Details_A_sheet'!F772),FALSE)</f>
        <v>13405.39</v>
      </c>
      <c r="M773" t="str">
        <f>VLOOKUP(Healthcare!$A773,'Hospitalisation Details_A_sheet'!$A$1:$K$2344,COLUMN('Hospitalisation Details_A_sheet'!G772),FALSE)</f>
        <v>tier - 3</v>
      </c>
      <c r="N773" t="str">
        <f>VLOOKUP(Healthcare!$A773,'Hospitalisation Details_A_sheet'!$A$1:$K$2344,COLUMN('Hospitalisation Details_A_sheet'!H772),FALSE)</f>
        <v>tier - 3</v>
      </c>
      <c r="O773" t="str">
        <f>VLOOKUP(Healthcare!$A773,'Hospitalisation Details_A_sheet'!$A$1:$K$2344,COLUMN('Hospitalisation Details_A_sheet'!I772),FALSE)</f>
        <v>R1013</v>
      </c>
      <c r="P773" s="8" t="str">
        <f>VLOOKUP(Healthcare!$A773,'Hospitalisation Details_A_sheet'!$A$1:$K$2344,COLUMN('Hospitalisation Details_A_sheet'!J772),FALSE)</f>
        <v>20-Dec-1959</v>
      </c>
      <c r="Q773">
        <f>VLOOKUP(Healthcare!$A773,'Hospitalisation Details_A_sheet'!$A$1:$K$2344,COLUMN('Hospitalisation Details_A_sheet'!K772),FALSE)</f>
        <v>63</v>
      </c>
    </row>
    <row r="774" spans="1:17" ht="15.6" x14ac:dyDescent="0.3">
      <c r="A774" s="1" t="s">
        <v>1598</v>
      </c>
      <c r="B774" s="24" t="str">
        <f>VLOOKUP('Customer Names_A_sheet'!$A774,'Customer Names_A_sheet'!$A$1:$E$2336,4,FALSE)</f>
        <v>Ben</v>
      </c>
      <c r="C774">
        <f>VLOOKUP($A774, 'Medical Examinations_A_sheet'!$A$1:$J$2336, COLUMN('Medical Examinations_A_sheet'!B774), FALSE)</f>
        <v>33.1</v>
      </c>
      <c r="D774">
        <f>VLOOKUP($A774, 'Medical Examinations_A_sheet'!$A$1:$J$2336, COLUMN('Medical Examinations_A_sheet'!C774), FALSE)</f>
        <v>5.19</v>
      </c>
      <c r="E774" t="str">
        <f>VLOOKUP($A774, 'Medical Examinations_A_sheet'!$A$1:$J$2336, COLUMN('Medical Examinations_A_sheet'!D774), FALSE)</f>
        <v>Yes</v>
      </c>
      <c r="F774" t="str">
        <f>VLOOKUP($A774, 'Medical Examinations_A_sheet'!$A$1:$J$2336, COLUMN('Medical Examinations_A_sheet'!E774), FALSE)</f>
        <v>No</v>
      </c>
      <c r="G774" t="str">
        <f>VLOOKUP($A774, 'Medical Examinations_A_sheet'!$A$1:$J$2336, COLUMN('Medical Examinations_A_sheet'!F774), FALSE)</f>
        <v>No</v>
      </c>
      <c r="H774">
        <f>VLOOKUP($A774, 'Medical Examinations_A_sheet'!$A$1:$J$2336, COLUMN('Medical Examinations_A_sheet'!G774), FALSE)</f>
        <v>2</v>
      </c>
      <c r="I774" t="str">
        <f>VLOOKUP($A774, 'Medical Examinations_A_sheet'!$A$1:$J$2336, COLUMN('Medical Examinations_A_sheet'!H774), FALSE)</f>
        <v>No</v>
      </c>
      <c r="J774" t="str">
        <f>VLOOKUP($A774, 'Medical Examinations_A_sheet'!$A$1:$J$2336, COLUMN('Medical Examinations_A_sheet'!I774), FALSE)</f>
        <v>Obesity</v>
      </c>
      <c r="K774" t="str">
        <f>VLOOKUP($A774, 'Medical Examinations_A_sheet'!$A$1:$J$2336, COLUMN('Medical Examinations_A_sheet'!J774), FALSE)</f>
        <v>Normal</v>
      </c>
      <c r="L774" s="10">
        <f>VLOOKUP(Healthcare!$A774,'Hospitalisation Details_A_sheet'!$A$1:$K$2344,COLUMN('Hospitalisation Details_A_sheet'!F773),FALSE)</f>
        <v>13393.76</v>
      </c>
      <c r="M774" t="str">
        <f>VLOOKUP(Healthcare!$A774,'Hospitalisation Details_A_sheet'!$A$1:$K$2344,COLUMN('Hospitalisation Details_A_sheet'!G773),FALSE)</f>
        <v>tier - 3</v>
      </c>
      <c r="N774" t="str">
        <f>VLOOKUP(Healthcare!$A774,'Hospitalisation Details_A_sheet'!$A$1:$K$2344,COLUMN('Hospitalisation Details_A_sheet'!H773),FALSE)</f>
        <v>tier - 1</v>
      </c>
      <c r="O774" t="str">
        <f>VLOOKUP(Healthcare!$A774,'Hospitalisation Details_A_sheet'!$A$1:$K$2344,COLUMN('Hospitalisation Details_A_sheet'!I773),FALSE)</f>
        <v>R1011</v>
      </c>
      <c r="P774" s="8" t="str">
        <f>VLOOKUP(Healthcare!$A774,'Hospitalisation Details_A_sheet'!$A$1:$K$2344,COLUMN('Hospitalisation Details_A_sheet'!J773),FALSE)</f>
        <v>25-Nov-1959</v>
      </c>
      <c r="Q774">
        <f>VLOOKUP(Healthcare!$A774,'Hospitalisation Details_A_sheet'!$A$1:$K$2344,COLUMN('Hospitalisation Details_A_sheet'!K773),FALSE)</f>
        <v>63</v>
      </c>
    </row>
    <row r="775" spans="1:17" ht="15.6" x14ac:dyDescent="0.3">
      <c r="A775" s="1" t="s">
        <v>1597</v>
      </c>
      <c r="B775" s="24" t="str">
        <f>VLOOKUP('Customer Names_A_sheet'!$A775,'Customer Names_A_sheet'!$A$1:$E$2336,4,FALSE)</f>
        <v>Chris</v>
      </c>
      <c r="C775">
        <f>VLOOKUP($A775, 'Medical Examinations_A_sheet'!$A$1:$J$2336, COLUMN('Medical Examinations_A_sheet'!B775), FALSE)</f>
        <v>30.8</v>
      </c>
      <c r="D775">
        <f>VLOOKUP($A775, 'Medical Examinations_A_sheet'!$A$1:$J$2336, COLUMN('Medical Examinations_A_sheet'!C775), FALSE)</f>
        <v>4.37</v>
      </c>
      <c r="E775" t="str">
        <f>VLOOKUP($A775, 'Medical Examinations_A_sheet'!$A$1:$J$2336, COLUMN('Medical Examinations_A_sheet'!D775), FALSE)</f>
        <v>Yes</v>
      </c>
      <c r="F775" t="str">
        <f>VLOOKUP($A775, 'Medical Examinations_A_sheet'!$A$1:$J$2336, COLUMN('Medical Examinations_A_sheet'!E775), FALSE)</f>
        <v>No</v>
      </c>
      <c r="G775" t="str">
        <f>VLOOKUP($A775, 'Medical Examinations_A_sheet'!$A$1:$J$2336, COLUMN('Medical Examinations_A_sheet'!F775), FALSE)</f>
        <v>No</v>
      </c>
      <c r="H775">
        <f>VLOOKUP($A775, 'Medical Examinations_A_sheet'!$A$1:$J$2336, COLUMN('Medical Examinations_A_sheet'!G775), FALSE)</f>
        <v>2</v>
      </c>
      <c r="I775" t="str">
        <f>VLOOKUP($A775, 'Medical Examinations_A_sheet'!$A$1:$J$2336, COLUMN('Medical Examinations_A_sheet'!H775), FALSE)</f>
        <v>No</v>
      </c>
      <c r="J775" t="str">
        <f>VLOOKUP($A775, 'Medical Examinations_A_sheet'!$A$1:$J$2336, COLUMN('Medical Examinations_A_sheet'!I775), FALSE)</f>
        <v>Obesity</v>
      </c>
      <c r="K775" t="str">
        <f>VLOOKUP($A775, 'Medical Examinations_A_sheet'!$A$1:$J$2336, COLUMN('Medical Examinations_A_sheet'!J775), FALSE)</f>
        <v>Normal</v>
      </c>
      <c r="L775" s="10">
        <f>VLOOKUP(Healthcare!$A775,'Hospitalisation Details_A_sheet'!$A$1:$K$2344,COLUMN('Hospitalisation Details_A_sheet'!F774),FALSE)</f>
        <v>13390.56</v>
      </c>
      <c r="M775" t="str">
        <f>VLOOKUP(Healthcare!$A775,'Hospitalisation Details_A_sheet'!$A$1:$K$2344,COLUMN('Hospitalisation Details_A_sheet'!G774),FALSE)</f>
        <v>tier - 3</v>
      </c>
      <c r="N775" t="str">
        <f>VLOOKUP(Healthcare!$A775,'Hospitalisation Details_A_sheet'!$A$1:$K$2344,COLUMN('Hospitalisation Details_A_sheet'!H774),FALSE)</f>
        <v>tier - 3</v>
      </c>
      <c r="O775" t="str">
        <f>VLOOKUP(Healthcare!$A775,'Hospitalisation Details_A_sheet'!$A$1:$K$2344,COLUMN('Hospitalisation Details_A_sheet'!I774),FALSE)</f>
        <v>R1011</v>
      </c>
      <c r="P775" s="8" t="str">
        <f>VLOOKUP(Healthcare!$A775,'Hospitalisation Details_A_sheet'!$A$1:$K$2344,COLUMN('Hospitalisation Details_A_sheet'!J774),FALSE)</f>
        <v>9-Dec-1959</v>
      </c>
      <c r="Q775">
        <f>VLOOKUP(Healthcare!$A775,'Hospitalisation Details_A_sheet'!$A$1:$K$2344,COLUMN('Hospitalisation Details_A_sheet'!K774),FALSE)</f>
        <v>63</v>
      </c>
    </row>
    <row r="776" spans="1:17" ht="15.6" x14ac:dyDescent="0.3">
      <c r="A776" s="1" t="s">
        <v>1596</v>
      </c>
      <c r="B776" s="24" t="str">
        <f>VLOOKUP('Customer Names_A_sheet'!$A776,'Customer Names_A_sheet'!$A$1:$E$2336,4,FALSE)</f>
        <v>Jeremy J</v>
      </c>
      <c r="C776">
        <f>VLOOKUP($A776, 'Medical Examinations_A_sheet'!$A$1:$J$2336, COLUMN('Medical Examinations_A_sheet'!B776), FALSE)</f>
        <v>42.06</v>
      </c>
      <c r="D776">
        <f>VLOOKUP($A776, 'Medical Examinations_A_sheet'!$A$1:$J$2336, COLUMN('Medical Examinations_A_sheet'!C776), FALSE)</f>
        <v>5.32</v>
      </c>
      <c r="E776" t="str">
        <f>VLOOKUP($A776, 'Medical Examinations_A_sheet'!$A$1:$J$2336, COLUMN('Medical Examinations_A_sheet'!D776), FALSE)</f>
        <v>No</v>
      </c>
      <c r="F776" t="str">
        <f>VLOOKUP($A776, 'Medical Examinations_A_sheet'!$A$1:$J$2336, COLUMN('Medical Examinations_A_sheet'!E776), FALSE)</f>
        <v>No</v>
      </c>
      <c r="G776" t="str">
        <f>VLOOKUP($A776, 'Medical Examinations_A_sheet'!$A$1:$J$2336, COLUMN('Medical Examinations_A_sheet'!F776), FALSE)</f>
        <v>No</v>
      </c>
      <c r="H776">
        <f>VLOOKUP($A776, 'Medical Examinations_A_sheet'!$A$1:$J$2336, COLUMN('Medical Examinations_A_sheet'!G776), FALSE)</f>
        <v>1</v>
      </c>
      <c r="I776" t="str">
        <f>VLOOKUP($A776, 'Medical Examinations_A_sheet'!$A$1:$J$2336, COLUMN('Medical Examinations_A_sheet'!H776), FALSE)</f>
        <v>No</v>
      </c>
      <c r="J776" t="str">
        <f>VLOOKUP($A776, 'Medical Examinations_A_sheet'!$A$1:$J$2336, COLUMN('Medical Examinations_A_sheet'!I776), FALSE)</f>
        <v>Obesity</v>
      </c>
      <c r="K776" t="str">
        <f>VLOOKUP($A776, 'Medical Examinations_A_sheet'!$A$1:$J$2336, COLUMN('Medical Examinations_A_sheet'!J776), FALSE)</f>
        <v>Normal</v>
      </c>
      <c r="L776" s="10">
        <f>VLOOKUP(Healthcare!$A776,'Hospitalisation Details_A_sheet'!$A$1:$K$2344,COLUMN('Hospitalisation Details_A_sheet'!F775),FALSE)</f>
        <v>13383.67</v>
      </c>
      <c r="M776" t="str">
        <f>VLOOKUP(Healthcare!$A776,'Hospitalisation Details_A_sheet'!$A$1:$K$2344,COLUMN('Hospitalisation Details_A_sheet'!G775),FALSE)</f>
        <v>tier - 3</v>
      </c>
      <c r="N776" t="str">
        <f>VLOOKUP(Healthcare!$A776,'Hospitalisation Details_A_sheet'!$A$1:$K$2344,COLUMN('Hospitalisation Details_A_sheet'!H775),FALSE)</f>
        <v>tier - 2</v>
      </c>
      <c r="O776" t="str">
        <f>VLOOKUP(Healthcare!$A776,'Hospitalisation Details_A_sheet'!$A$1:$K$2344,COLUMN('Hospitalisation Details_A_sheet'!I775),FALSE)</f>
        <v>R1023</v>
      </c>
      <c r="P776" s="8" t="str">
        <f>VLOOKUP(Healthcare!$A776,'Hospitalisation Details_A_sheet'!$A$1:$K$2344,COLUMN('Hospitalisation Details_A_sheet'!J775),FALSE)</f>
        <v>6-Jun-1984</v>
      </c>
      <c r="Q776">
        <f>VLOOKUP(Healthcare!$A776,'Hospitalisation Details_A_sheet'!$A$1:$K$2344,COLUMN('Hospitalisation Details_A_sheet'!K775),FALSE)</f>
        <v>39</v>
      </c>
    </row>
    <row r="777" spans="1:17" ht="15.6" x14ac:dyDescent="0.3">
      <c r="A777" s="1" t="s">
        <v>1595</v>
      </c>
      <c r="B777" s="24" t="str">
        <f>VLOOKUP('Customer Names_A_sheet'!$A777,'Customer Names_A_sheet'!$A$1:$E$2336,4,FALSE)</f>
        <v>Amy L.</v>
      </c>
      <c r="C777">
        <f>VLOOKUP($A777, 'Medical Examinations_A_sheet'!$A$1:$J$2336, COLUMN('Medical Examinations_A_sheet'!B777), FALSE)</f>
        <v>39.270000000000003</v>
      </c>
      <c r="D777">
        <f>VLOOKUP($A777, 'Medical Examinations_A_sheet'!$A$1:$J$2336, COLUMN('Medical Examinations_A_sheet'!C777), FALSE)</f>
        <v>5.64</v>
      </c>
      <c r="E777" t="str">
        <f>VLOOKUP($A777, 'Medical Examinations_A_sheet'!$A$1:$J$2336, COLUMN('Medical Examinations_A_sheet'!D777), FALSE)</f>
        <v>No</v>
      </c>
      <c r="F777" t="str">
        <f>VLOOKUP($A777, 'Medical Examinations_A_sheet'!$A$1:$J$2336, COLUMN('Medical Examinations_A_sheet'!E777), FALSE)</f>
        <v>No</v>
      </c>
      <c r="G777" t="str">
        <f>VLOOKUP($A777, 'Medical Examinations_A_sheet'!$A$1:$J$2336, COLUMN('Medical Examinations_A_sheet'!F777), FALSE)</f>
        <v>Yes</v>
      </c>
      <c r="H777">
        <f>VLOOKUP($A777, 'Medical Examinations_A_sheet'!$A$1:$J$2336, COLUMN('Medical Examinations_A_sheet'!G777), FALSE)</f>
        <v>1</v>
      </c>
      <c r="I777" t="str">
        <f>VLOOKUP($A777, 'Medical Examinations_A_sheet'!$A$1:$J$2336, COLUMN('Medical Examinations_A_sheet'!H777), FALSE)</f>
        <v>No</v>
      </c>
      <c r="J777" t="str">
        <f>VLOOKUP($A777, 'Medical Examinations_A_sheet'!$A$1:$J$2336, COLUMN('Medical Examinations_A_sheet'!I777), FALSE)</f>
        <v>Obesity</v>
      </c>
      <c r="K777" t="str">
        <f>VLOOKUP($A777, 'Medical Examinations_A_sheet'!$A$1:$J$2336, COLUMN('Medical Examinations_A_sheet'!J777), FALSE)</f>
        <v>Normal</v>
      </c>
      <c r="L777" s="10">
        <f>VLOOKUP(Healthcare!$A777,'Hospitalisation Details_A_sheet'!$A$1:$K$2344,COLUMN('Hospitalisation Details_A_sheet'!F776),FALSE)</f>
        <v>13377.41</v>
      </c>
      <c r="M777" t="str">
        <f>VLOOKUP(Healthcare!$A777,'Hospitalisation Details_A_sheet'!$A$1:$K$2344,COLUMN('Hospitalisation Details_A_sheet'!G776),FALSE)</f>
        <v>tier - 3</v>
      </c>
      <c r="N777" t="str">
        <f>VLOOKUP(Healthcare!$A777,'Hospitalisation Details_A_sheet'!$A$1:$K$2344,COLUMN('Hospitalisation Details_A_sheet'!H776),FALSE)</f>
        <v>tier - 3</v>
      </c>
      <c r="O777" t="str">
        <f>VLOOKUP(Healthcare!$A777,'Hospitalisation Details_A_sheet'!$A$1:$K$2344,COLUMN('Hospitalisation Details_A_sheet'!I776),FALSE)</f>
        <v>R1026</v>
      </c>
      <c r="P777" s="8" t="str">
        <f>VLOOKUP(Healthcare!$A777,'Hospitalisation Details_A_sheet'!$A$1:$K$2344,COLUMN('Hospitalisation Details_A_sheet'!J776),FALSE)</f>
        <v>30-Sep-1979</v>
      </c>
      <c r="Q777">
        <f>VLOOKUP(Healthcare!$A777,'Hospitalisation Details_A_sheet'!$A$1:$K$2344,COLUMN('Hospitalisation Details_A_sheet'!K776),FALSE)</f>
        <v>43</v>
      </c>
    </row>
    <row r="778" spans="1:17" ht="15.6" x14ac:dyDescent="0.3">
      <c r="A778" s="1" t="s">
        <v>1594</v>
      </c>
      <c r="B778" s="24" t="str">
        <f>VLOOKUP('Customer Names_A_sheet'!$A778,'Customer Names_A_sheet'!$A$1:$E$2336,4,FALSE)</f>
        <v>Karen L.</v>
      </c>
      <c r="C778">
        <f>VLOOKUP($A778, 'Medical Examinations_A_sheet'!$A$1:$J$2336, COLUMN('Medical Examinations_A_sheet'!B778), FALSE)</f>
        <v>30.71</v>
      </c>
      <c r="D778">
        <f>VLOOKUP($A778, 'Medical Examinations_A_sheet'!$A$1:$J$2336, COLUMN('Medical Examinations_A_sheet'!C778), FALSE)</f>
        <v>5.59</v>
      </c>
      <c r="E778" t="str">
        <f>VLOOKUP($A778, 'Medical Examinations_A_sheet'!$A$1:$J$2336, COLUMN('Medical Examinations_A_sheet'!D778), FALSE)</f>
        <v>Yes</v>
      </c>
      <c r="F778" t="str">
        <f>VLOOKUP($A778, 'Medical Examinations_A_sheet'!$A$1:$J$2336, COLUMN('Medical Examinations_A_sheet'!E778), FALSE)</f>
        <v>No</v>
      </c>
      <c r="G778" t="str">
        <f>VLOOKUP($A778, 'Medical Examinations_A_sheet'!$A$1:$J$2336, COLUMN('Medical Examinations_A_sheet'!F778), FALSE)</f>
        <v>No</v>
      </c>
      <c r="H778">
        <f>VLOOKUP($A778, 'Medical Examinations_A_sheet'!$A$1:$J$2336, COLUMN('Medical Examinations_A_sheet'!G778), FALSE)</f>
        <v>1</v>
      </c>
      <c r="I778" t="str">
        <f>VLOOKUP($A778, 'Medical Examinations_A_sheet'!$A$1:$J$2336, COLUMN('Medical Examinations_A_sheet'!H778), FALSE)</f>
        <v>No</v>
      </c>
      <c r="J778" t="str">
        <f>VLOOKUP($A778, 'Medical Examinations_A_sheet'!$A$1:$J$2336, COLUMN('Medical Examinations_A_sheet'!I778), FALSE)</f>
        <v>Obesity</v>
      </c>
      <c r="K778" t="str">
        <f>VLOOKUP($A778, 'Medical Examinations_A_sheet'!$A$1:$J$2336, COLUMN('Medical Examinations_A_sheet'!J778), FALSE)</f>
        <v>Normal</v>
      </c>
      <c r="L778" s="10">
        <f>VLOOKUP(Healthcare!$A778,'Hospitalisation Details_A_sheet'!$A$1:$K$2344,COLUMN('Hospitalisation Details_A_sheet'!F777),FALSE)</f>
        <v>13375.76</v>
      </c>
      <c r="M778" t="str">
        <f>VLOOKUP(Healthcare!$A778,'Hospitalisation Details_A_sheet'!$A$1:$K$2344,COLUMN('Hospitalisation Details_A_sheet'!G777),FALSE)</f>
        <v>tier - 3</v>
      </c>
      <c r="N778" t="str">
        <f>VLOOKUP(Healthcare!$A778,'Hospitalisation Details_A_sheet'!$A$1:$K$2344,COLUMN('Hospitalisation Details_A_sheet'!H777),FALSE)</f>
        <v>tier - 2</v>
      </c>
      <c r="O778" t="str">
        <f>VLOOKUP(Healthcare!$A778,'Hospitalisation Details_A_sheet'!$A$1:$K$2344,COLUMN('Hospitalisation Details_A_sheet'!I777),FALSE)</f>
        <v>R1025</v>
      </c>
      <c r="P778" s="8" t="str">
        <f>VLOOKUP(Healthcare!$A778,'Hospitalisation Details_A_sheet'!$A$1:$K$2344,COLUMN('Hospitalisation Details_A_sheet'!J777),FALSE)</f>
        <v>24-Sep-1964</v>
      </c>
      <c r="Q778">
        <f>VLOOKUP(Healthcare!$A778,'Hospitalisation Details_A_sheet'!$A$1:$K$2344,COLUMN('Hospitalisation Details_A_sheet'!K777),FALSE)</f>
        <v>58</v>
      </c>
    </row>
    <row r="779" spans="1:17" ht="15.6" x14ac:dyDescent="0.3">
      <c r="A779" s="1" t="s">
        <v>1593</v>
      </c>
      <c r="B779" s="24" t="str">
        <f>VLOOKUP('Customer Names_A_sheet'!$A779,'Customer Names_A_sheet'!$A$1:$E$2336,4,FALSE)</f>
        <v>Tennille</v>
      </c>
      <c r="C779">
        <f>VLOOKUP($A779, 'Medical Examinations_A_sheet'!$A$1:$J$2336, COLUMN('Medical Examinations_A_sheet'!B779), FALSE)</f>
        <v>47.19</v>
      </c>
      <c r="D779">
        <f>VLOOKUP($A779, 'Medical Examinations_A_sheet'!$A$1:$J$2336, COLUMN('Medical Examinations_A_sheet'!C779), FALSE)</f>
        <v>5.29</v>
      </c>
      <c r="E779" t="str">
        <f>VLOOKUP($A779, 'Medical Examinations_A_sheet'!$A$1:$J$2336, COLUMN('Medical Examinations_A_sheet'!D779), FALSE)</f>
        <v>No</v>
      </c>
      <c r="F779" t="str">
        <f>VLOOKUP($A779, 'Medical Examinations_A_sheet'!$A$1:$J$2336, COLUMN('Medical Examinations_A_sheet'!E779), FALSE)</f>
        <v>No</v>
      </c>
      <c r="G779" t="str">
        <f>VLOOKUP($A779, 'Medical Examinations_A_sheet'!$A$1:$J$2336, COLUMN('Medical Examinations_A_sheet'!F779), FALSE)</f>
        <v>No</v>
      </c>
      <c r="H779">
        <f>VLOOKUP($A779, 'Medical Examinations_A_sheet'!$A$1:$J$2336, COLUMN('Medical Examinations_A_sheet'!G779), FALSE)</f>
        <v>0</v>
      </c>
      <c r="I779" t="str">
        <f>VLOOKUP($A779, 'Medical Examinations_A_sheet'!$A$1:$J$2336, COLUMN('Medical Examinations_A_sheet'!H779), FALSE)</f>
        <v>No</v>
      </c>
      <c r="J779" t="str">
        <f>VLOOKUP($A779, 'Medical Examinations_A_sheet'!$A$1:$J$2336, COLUMN('Medical Examinations_A_sheet'!I779), FALSE)</f>
        <v>Obesity</v>
      </c>
      <c r="K779" t="str">
        <f>VLOOKUP($A779, 'Medical Examinations_A_sheet'!$A$1:$J$2336, COLUMN('Medical Examinations_A_sheet'!J779), FALSE)</f>
        <v>Normal</v>
      </c>
      <c r="L779" s="10">
        <f>VLOOKUP(Healthcare!$A779,'Hospitalisation Details_A_sheet'!$A$1:$K$2344,COLUMN('Hospitalisation Details_A_sheet'!F778),FALSE)</f>
        <v>13360.94</v>
      </c>
      <c r="M779" t="str">
        <f>VLOOKUP(Healthcare!$A779,'Hospitalisation Details_A_sheet'!$A$1:$K$2344,COLUMN('Hospitalisation Details_A_sheet'!G778),FALSE)</f>
        <v>tier - 3</v>
      </c>
      <c r="N779" t="str">
        <f>VLOOKUP(Healthcare!$A779,'Hospitalisation Details_A_sheet'!$A$1:$K$2344,COLUMN('Hospitalisation Details_A_sheet'!H778),FALSE)</f>
        <v>tier - 1</v>
      </c>
      <c r="O779" t="str">
        <f>VLOOKUP(Healthcare!$A779,'Hospitalisation Details_A_sheet'!$A$1:$K$2344,COLUMN('Hospitalisation Details_A_sheet'!I778),FALSE)</f>
        <v>R1012</v>
      </c>
      <c r="P779" s="8" t="str">
        <f>VLOOKUP(Healthcare!$A779,'Hospitalisation Details_A_sheet'!$A$1:$K$2344,COLUMN('Hospitalisation Details_A_sheet'!J778),FALSE)</f>
        <v>2-Oct-1990</v>
      </c>
      <c r="Q779">
        <f>VLOOKUP(Healthcare!$A779,'Hospitalisation Details_A_sheet'!$A$1:$K$2344,COLUMN('Hospitalisation Details_A_sheet'!K778),FALSE)</f>
        <v>32</v>
      </c>
    </row>
    <row r="780" spans="1:17" ht="15.6" x14ac:dyDescent="0.3">
      <c r="A780" s="1" t="s">
        <v>1592</v>
      </c>
      <c r="B780" s="24" t="str">
        <f>VLOOKUP('Customer Names_A_sheet'!$A780,'Customer Names_A_sheet'!$A$1:$E$2336,4,FALSE)</f>
        <v>Matt</v>
      </c>
      <c r="C780">
        <f>VLOOKUP($A780, 'Medical Examinations_A_sheet'!$A$1:$J$2336, COLUMN('Medical Examinations_A_sheet'!B780), FALSE)</f>
        <v>30.02</v>
      </c>
      <c r="D780">
        <f>VLOOKUP($A780, 'Medical Examinations_A_sheet'!$A$1:$J$2336, COLUMN('Medical Examinations_A_sheet'!C780), FALSE)</f>
        <v>6.65</v>
      </c>
      <c r="E780" t="str">
        <f>VLOOKUP($A780, 'Medical Examinations_A_sheet'!$A$1:$J$2336, COLUMN('Medical Examinations_A_sheet'!D780), FALSE)</f>
        <v>No</v>
      </c>
      <c r="F780" t="str">
        <f>VLOOKUP($A780, 'Medical Examinations_A_sheet'!$A$1:$J$2336, COLUMN('Medical Examinations_A_sheet'!E780), FALSE)</f>
        <v>No</v>
      </c>
      <c r="G780" t="str">
        <f>VLOOKUP($A780, 'Medical Examinations_A_sheet'!$A$1:$J$2336, COLUMN('Medical Examinations_A_sheet'!F780), FALSE)</f>
        <v>No</v>
      </c>
      <c r="H780">
        <f>VLOOKUP($A780, 'Medical Examinations_A_sheet'!$A$1:$J$2336, COLUMN('Medical Examinations_A_sheet'!G780), FALSE)</f>
        <v>0</v>
      </c>
      <c r="I780" t="str">
        <f>VLOOKUP($A780, 'Medical Examinations_A_sheet'!$A$1:$J$2336, COLUMN('Medical Examinations_A_sheet'!H780), FALSE)</f>
        <v>No</v>
      </c>
      <c r="J780" t="str">
        <f>VLOOKUP($A780, 'Medical Examinations_A_sheet'!$A$1:$J$2336, COLUMN('Medical Examinations_A_sheet'!I780), FALSE)</f>
        <v>Obesity</v>
      </c>
      <c r="K780" t="str">
        <f>VLOOKUP($A780, 'Medical Examinations_A_sheet'!$A$1:$J$2336, COLUMN('Medical Examinations_A_sheet'!J780), FALSE)</f>
        <v>Diabetes</v>
      </c>
      <c r="L780" s="10">
        <f>VLOOKUP(Healthcare!$A780,'Hospitalisation Details_A_sheet'!$A$1:$K$2344,COLUMN('Hospitalisation Details_A_sheet'!F779),FALSE)</f>
        <v>13352.1</v>
      </c>
      <c r="M780" t="str">
        <f>VLOOKUP(Healthcare!$A780,'Hospitalisation Details_A_sheet'!$A$1:$K$2344,COLUMN('Hospitalisation Details_A_sheet'!G779),FALSE)</f>
        <v>tier - 3</v>
      </c>
      <c r="N780" t="str">
        <f>VLOOKUP(Healthcare!$A780,'Hospitalisation Details_A_sheet'!$A$1:$K$2344,COLUMN('Hospitalisation Details_A_sheet'!H779),FALSE)</f>
        <v>tier - 1</v>
      </c>
      <c r="O780" t="str">
        <f>VLOOKUP(Healthcare!$A780,'Hospitalisation Details_A_sheet'!$A$1:$K$2344,COLUMN('Hospitalisation Details_A_sheet'!I779),FALSE)</f>
        <v>R1012</v>
      </c>
      <c r="P780" s="8" t="str">
        <f>VLOOKUP(Healthcare!$A780,'Hospitalisation Details_A_sheet'!$A$1:$K$2344,COLUMN('Hospitalisation Details_A_sheet'!J779),FALSE)</f>
        <v>11-Nov-1960</v>
      </c>
      <c r="Q780">
        <f>VLOOKUP(Healthcare!$A780,'Hospitalisation Details_A_sheet'!$A$1:$K$2344,COLUMN('Hospitalisation Details_A_sheet'!K779),FALSE)</f>
        <v>62</v>
      </c>
    </row>
    <row r="781" spans="1:17" ht="15.6" x14ac:dyDescent="0.3">
      <c r="A781" s="1" t="s">
        <v>1591</v>
      </c>
      <c r="B781" s="24" t="str">
        <f>VLOOKUP('Customer Names_A_sheet'!$A781,'Customer Names_A_sheet'!$A$1:$E$2336,4,FALSE)</f>
        <v>Emily</v>
      </c>
      <c r="C781">
        <f>VLOOKUP($A781, 'Medical Examinations_A_sheet'!$A$1:$J$2336, COLUMN('Medical Examinations_A_sheet'!B781), FALSE)</f>
        <v>37.909999999999997</v>
      </c>
      <c r="D781">
        <f>VLOOKUP($A781, 'Medical Examinations_A_sheet'!$A$1:$J$2336, COLUMN('Medical Examinations_A_sheet'!C781), FALSE)</f>
        <v>5.68</v>
      </c>
      <c r="E781" t="str">
        <f>VLOOKUP($A781, 'Medical Examinations_A_sheet'!$A$1:$J$2336, COLUMN('Medical Examinations_A_sheet'!D781), FALSE)</f>
        <v>Yes</v>
      </c>
      <c r="F781" t="str">
        <f>VLOOKUP($A781, 'Medical Examinations_A_sheet'!$A$1:$J$2336, COLUMN('Medical Examinations_A_sheet'!E781), FALSE)</f>
        <v>No</v>
      </c>
      <c r="G781" t="str">
        <f>VLOOKUP($A781, 'Medical Examinations_A_sheet'!$A$1:$J$2336, COLUMN('Medical Examinations_A_sheet'!F781), FALSE)</f>
        <v>No</v>
      </c>
      <c r="H781">
        <f>VLOOKUP($A781, 'Medical Examinations_A_sheet'!$A$1:$J$2336, COLUMN('Medical Examinations_A_sheet'!G781), FALSE)</f>
        <v>0</v>
      </c>
      <c r="I781" t="str">
        <f>VLOOKUP($A781, 'Medical Examinations_A_sheet'!$A$1:$J$2336, COLUMN('Medical Examinations_A_sheet'!H781), FALSE)</f>
        <v>No</v>
      </c>
      <c r="J781" t="str">
        <f>VLOOKUP($A781, 'Medical Examinations_A_sheet'!$A$1:$J$2336, COLUMN('Medical Examinations_A_sheet'!I781), FALSE)</f>
        <v>Obesity</v>
      </c>
      <c r="K781" t="str">
        <f>VLOOKUP($A781, 'Medical Examinations_A_sheet'!$A$1:$J$2336, COLUMN('Medical Examinations_A_sheet'!J781), FALSE)</f>
        <v>Normal</v>
      </c>
      <c r="L781" s="10">
        <f>VLOOKUP(Healthcare!$A781,'Hospitalisation Details_A_sheet'!$A$1:$K$2344,COLUMN('Hospitalisation Details_A_sheet'!F780),FALSE)</f>
        <v>13333.71</v>
      </c>
      <c r="M781" t="str">
        <f>VLOOKUP(Healthcare!$A781,'Hospitalisation Details_A_sheet'!$A$1:$K$2344,COLUMN('Hospitalisation Details_A_sheet'!G780),FALSE)</f>
        <v>tier - 3</v>
      </c>
      <c r="N781" t="str">
        <f>VLOOKUP(Healthcare!$A781,'Hospitalisation Details_A_sheet'!$A$1:$K$2344,COLUMN('Hospitalisation Details_A_sheet'!H780),FALSE)</f>
        <v>tier - 2</v>
      </c>
      <c r="O781" t="str">
        <f>VLOOKUP(Healthcare!$A781,'Hospitalisation Details_A_sheet'!$A$1:$K$2344,COLUMN('Hospitalisation Details_A_sheet'!I780),FALSE)</f>
        <v>R1012</v>
      </c>
      <c r="P781" s="8" t="str">
        <f>VLOOKUP(Healthcare!$A781,'Hospitalisation Details_A_sheet'!$A$1:$K$2344,COLUMN('Hospitalisation Details_A_sheet'!J780),FALSE)</f>
        <v>23-Aug-1976</v>
      </c>
      <c r="Q781">
        <f>VLOOKUP(Healthcare!$A781,'Hospitalisation Details_A_sheet'!$A$1:$K$2344,COLUMN('Hospitalisation Details_A_sheet'!K780),FALSE)</f>
        <v>46</v>
      </c>
    </row>
    <row r="782" spans="1:17" ht="15.6" x14ac:dyDescent="0.3">
      <c r="A782" s="1" t="s">
        <v>1590</v>
      </c>
      <c r="B782" s="24" t="str">
        <f>VLOOKUP('Customer Names_A_sheet'!$A782,'Customer Names_A_sheet'!$A$1:$E$2336,4,FALSE)</f>
        <v>Justin E</v>
      </c>
      <c r="C782">
        <f>VLOOKUP($A782, 'Medical Examinations_A_sheet'!$A$1:$J$2336, COLUMN('Medical Examinations_A_sheet'!B782), FALSE)</f>
        <v>54.61</v>
      </c>
      <c r="D782">
        <f>VLOOKUP($A782, 'Medical Examinations_A_sheet'!$A$1:$J$2336, COLUMN('Medical Examinations_A_sheet'!C782), FALSE)</f>
        <v>4.49</v>
      </c>
      <c r="E782" t="str">
        <f>VLOOKUP($A782, 'Medical Examinations_A_sheet'!$A$1:$J$2336, COLUMN('Medical Examinations_A_sheet'!D782), FALSE)</f>
        <v>No</v>
      </c>
      <c r="F782" t="str">
        <f>VLOOKUP($A782, 'Medical Examinations_A_sheet'!$A$1:$J$2336, COLUMN('Medical Examinations_A_sheet'!E782), FALSE)</f>
        <v>No</v>
      </c>
      <c r="G782" t="str">
        <f>VLOOKUP($A782, 'Medical Examinations_A_sheet'!$A$1:$J$2336, COLUMN('Medical Examinations_A_sheet'!F782), FALSE)</f>
        <v>No</v>
      </c>
      <c r="H782">
        <f>VLOOKUP($A782, 'Medical Examinations_A_sheet'!$A$1:$J$2336, COLUMN('Medical Examinations_A_sheet'!G782), FALSE)</f>
        <v>0</v>
      </c>
      <c r="I782" t="str">
        <f>VLOOKUP($A782, 'Medical Examinations_A_sheet'!$A$1:$J$2336, COLUMN('Medical Examinations_A_sheet'!H782), FALSE)</f>
        <v>No</v>
      </c>
      <c r="J782" t="str">
        <f>VLOOKUP($A782, 'Medical Examinations_A_sheet'!$A$1:$J$2336, COLUMN('Medical Examinations_A_sheet'!I782), FALSE)</f>
        <v>Obesity</v>
      </c>
      <c r="K782" t="str">
        <f>VLOOKUP($A782, 'Medical Examinations_A_sheet'!$A$1:$J$2336, COLUMN('Medical Examinations_A_sheet'!J782), FALSE)</f>
        <v>Normal</v>
      </c>
      <c r="L782" s="10">
        <f>VLOOKUP(Healthcare!$A782,'Hospitalisation Details_A_sheet'!$A$1:$K$2344,COLUMN('Hospitalisation Details_A_sheet'!F781),FALSE)</f>
        <v>13292.52</v>
      </c>
      <c r="M782" t="str">
        <f>VLOOKUP(Healthcare!$A782,'Hospitalisation Details_A_sheet'!$A$1:$K$2344,COLUMN('Hospitalisation Details_A_sheet'!G781),FALSE)</f>
        <v>tier - 3</v>
      </c>
      <c r="N782" t="str">
        <f>VLOOKUP(Healthcare!$A782,'Hospitalisation Details_A_sheet'!$A$1:$K$2344,COLUMN('Hospitalisation Details_A_sheet'!H781),FALSE)</f>
        <v>tier - 3</v>
      </c>
      <c r="O782" t="str">
        <f>VLOOKUP(Healthcare!$A782,'Hospitalisation Details_A_sheet'!$A$1:$K$2344,COLUMN('Hospitalisation Details_A_sheet'!I781),FALSE)</f>
        <v>R1012</v>
      </c>
      <c r="P782" s="8" t="str">
        <f>VLOOKUP(Healthcare!$A782,'Hospitalisation Details_A_sheet'!$A$1:$K$2344,COLUMN('Hospitalisation Details_A_sheet'!J781),FALSE)</f>
        <v>1-Jul-1994</v>
      </c>
      <c r="Q782">
        <f>VLOOKUP(Healthcare!$A782,'Hospitalisation Details_A_sheet'!$A$1:$K$2344,COLUMN('Hospitalisation Details_A_sheet'!K781),FALSE)</f>
        <v>28</v>
      </c>
    </row>
    <row r="783" spans="1:17" ht="15.6" x14ac:dyDescent="0.3">
      <c r="A783" s="1" t="s">
        <v>1589</v>
      </c>
      <c r="B783" s="24" t="str">
        <f>VLOOKUP('Customer Names_A_sheet'!$A783,'Customer Names_A_sheet'!$A$1:$E$2336,4,FALSE)</f>
        <v>Shalane</v>
      </c>
      <c r="C783">
        <f>VLOOKUP($A783, 'Medical Examinations_A_sheet'!$A$1:$J$2336, COLUMN('Medical Examinations_A_sheet'!B783), FALSE)</f>
        <v>36.005000000000003</v>
      </c>
      <c r="D783">
        <f>VLOOKUP($A783, 'Medical Examinations_A_sheet'!$A$1:$J$2336, COLUMN('Medical Examinations_A_sheet'!C783), FALSE)</f>
        <v>6.9</v>
      </c>
      <c r="E783" t="str">
        <f>VLOOKUP($A783, 'Medical Examinations_A_sheet'!$A$1:$J$2336, COLUMN('Medical Examinations_A_sheet'!D783), FALSE)</f>
        <v>No</v>
      </c>
      <c r="F783" t="str">
        <f>VLOOKUP($A783, 'Medical Examinations_A_sheet'!$A$1:$J$2336, COLUMN('Medical Examinations_A_sheet'!E783), FALSE)</f>
        <v>No</v>
      </c>
      <c r="G783" t="str">
        <f>VLOOKUP($A783, 'Medical Examinations_A_sheet'!$A$1:$J$2336, COLUMN('Medical Examinations_A_sheet'!F783), FALSE)</f>
        <v>No</v>
      </c>
      <c r="H783">
        <f>VLOOKUP($A783, 'Medical Examinations_A_sheet'!$A$1:$J$2336, COLUMN('Medical Examinations_A_sheet'!G783), FALSE)</f>
        <v>0</v>
      </c>
      <c r="I783" t="str">
        <f>VLOOKUP($A783, 'Medical Examinations_A_sheet'!$A$1:$J$2336, COLUMN('Medical Examinations_A_sheet'!H783), FALSE)</f>
        <v>No</v>
      </c>
      <c r="J783" t="str">
        <f>VLOOKUP($A783, 'Medical Examinations_A_sheet'!$A$1:$J$2336, COLUMN('Medical Examinations_A_sheet'!I783), FALSE)</f>
        <v>Obesity</v>
      </c>
      <c r="K783" t="str">
        <f>VLOOKUP($A783, 'Medical Examinations_A_sheet'!$A$1:$J$2336, COLUMN('Medical Examinations_A_sheet'!J783), FALSE)</f>
        <v>Diabetes</v>
      </c>
      <c r="L783" s="10">
        <f>VLOOKUP(Healthcare!$A783,'Hospitalisation Details_A_sheet'!$A$1:$K$2344,COLUMN('Hospitalisation Details_A_sheet'!F782),FALSE)</f>
        <v>13228.85</v>
      </c>
      <c r="M783" t="str">
        <f>VLOOKUP(Healthcare!$A783,'Hospitalisation Details_A_sheet'!$A$1:$K$2344,COLUMN('Hospitalisation Details_A_sheet'!G782),FALSE)</f>
        <v>tier - 3</v>
      </c>
      <c r="N783" t="str">
        <f>VLOOKUP(Healthcare!$A783,'Hospitalisation Details_A_sheet'!$A$1:$K$2344,COLUMN('Hospitalisation Details_A_sheet'!H782),FALSE)</f>
        <v>tier - 3</v>
      </c>
      <c r="O783" t="str">
        <f>VLOOKUP(Healthcare!$A783,'Hospitalisation Details_A_sheet'!$A$1:$K$2344,COLUMN('Hospitalisation Details_A_sheet'!I782),FALSE)</f>
        <v>R1023</v>
      </c>
      <c r="P783" s="8" t="str">
        <f>VLOOKUP(Healthcare!$A783,'Hospitalisation Details_A_sheet'!$A$1:$K$2344,COLUMN('Hospitalisation Details_A_sheet'!J782),FALSE)</f>
        <v>11-Oct-1962</v>
      </c>
      <c r="Q783">
        <f>VLOOKUP(Healthcare!$A783,'Hospitalisation Details_A_sheet'!$A$1:$K$2344,COLUMN('Hospitalisation Details_A_sheet'!K782),FALSE)</f>
        <v>60</v>
      </c>
    </row>
    <row r="784" spans="1:17" ht="15.6" x14ac:dyDescent="0.3">
      <c r="A784" s="1" t="s">
        <v>1588</v>
      </c>
      <c r="B784" s="24" t="str">
        <f>VLOOKUP('Customer Names_A_sheet'!$A784,'Customer Names_A_sheet'!$A$1:$E$2336,4,FALSE)</f>
        <v>Jessica N.</v>
      </c>
      <c r="C784">
        <f>VLOOKUP($A784, 'Medical Examinations_A_sheet'!$A$1:$J$2336, COLUMN('Medical Examinations_A_sheet'!B784), FALSE)</f>
        <v>28.7</v>
      </c>
      <c r="D784">
        <f>VLOOKUP($A784, 'Medical Examinations_A_sheet'!$A$1:$J$2336, COLUMN('Medical Examinations_A_sheet'!C784), FALSE)</f>
        <v>11.52</v>
      </c>
      <c r="E784" t="str">
        <f>VLOOKUP($A784, 'Medical Examinations_A_sheet'!$A$1:$J$2336, COLUMN('Medical Examinations_A_sheet'!D784), FALSE)</f>
        <v>No</v>
      </c>
      <c r="F784" t="str">
        <f>VLOOKUP($A784, 'Medical Examinations_A_sheet'!$A$1:$J$2336, COLUMN('Medical Examinations_A_sheet'!E784), FALSE)</f>
        <v>No</v>
      </c>
      <c r="G784" t="str">
        <f>VLOOKUP($A784, 'Medical Examinations_A_sheet'!$A$1:$J$2336, COLUMN('Medical Examinations_A_sheet'!F784), FALSE)</f>
        <v>No</v>
      </c>
      <c r="H784">
        <f>VLOOKUP($A784, 'Medical Examinations_A_sheet'!$A$1:$J$2336, COLUMN('Medical Examinations_A_sheet'!G784), FALSE)</f>
        <v>0</v>
      </c>
      <c r="I784" t="str">
        <f>VLOOKUP($A784, 'Medical Examinations_A_sheet'!$A$1:$J$2336, COLUMN('Medical Examinations_A_sheet'!H784), FALSE)</f>
        <v>No</v>
      </c>
      <c r="J784" t="str">
        <f>VLOOKUP($A784, 'Medical Examinations_A_sheet'!$A$1:$J$2336, COLUMN('Medical Examinations_A_sheet'!I784), FALSE)</f>
        <v>Overweight</v>
      </c>
      <c r="K784" t="str">
        <f>VLOOKUP($A784, 'Medical Examinations_A_sheet'!$A$1:$J$2336, COLUMN('Medical Examinations_A_sheet'!J784), FALSE)</f>
        <v>Diabetes</v>
      </c>
      <c r="L784" s="10">
        <f>VLOOKUP(Healthcare!$A784,'Hospitalisation Details_A_sheet'!$A$1:$K$2344,COLUMN('Hospitalisation Details_A_sheet'!F783),FALSE)</f>
        <v>13224.69</v>
      </c>
      <c r="M784" t="str">
        <f>VLOOKUP(Healthcare!$A784,'Hospitalisation Details_A_sheet'!$A$1:$K$2344,COLUMN('Hospitalisation Details_A_sheet'!G783),FALSE)</f>
        <v>tier - 3</v>
      </c>
      <c r="N784" t="str">
        <f>VLOOKUP(Healthcare!$A784,'Hospitalisation Details_A_sheet'!$A$1:$K$2344,COLUMN('Hospitalisation Details_A_sheet'!H783),FALSE)</f>
        <v>tier - 2</v>
      </c>
      <c r="O784" t="str">
        <f>VLOOKUP(Healthcare!$A784,'Hospitalisation Details_A_sheet'!$A$1:$K$2344,COLUMN('Hospitalisation Details_A_sheet'!I783),FALSE)</f>
        <v>R1011</v>
      </c>
      <c r="P784" s="8" t="str">
        <f>VLOOKUP(Healthcare!$A784,'Hospitalisation Details_A_sheet'!$A$1:$K$2344,COLUMN('Hospitalisation Details_A_sheet'!J783),FALSE)</f>
        <v>24-Nov-1962</v>
      </c>
      <c r="Q784">
        <f>VLOOKUP(Healthcare!$A784,'Hospitalisation Details_A_sheet'!$A$1:$K$2344,COLUMN('Hospitalisation Details_A_sheet'!K783),FALSE)</f>
        <v>60</v>
      </c>
    </row>
    <row r="785" spans="1:17" ht="15.6" x14ac:dyDescent="0.3">
      <c r="A785" s="1" t="s">
        <v>1587</v>
      </c>
      <c r="B785" s="24" t="str">
        <f>VLOOKUP('Customer Names_A_sheet'!$A785,'Customer Names_A_sheet'!$A$1:$E$2336,4,FALSE)</f>
        <v>Melanie</v>
      </c>
      <c r="C785">
        <f>VLOOKUP($A785, 'Medical Examinations_A_sheet'!$A$1:$J$2336, COLUMN('Medical Examinations_A_sheet'!B785), FALSE)</f>
        <v>34.295000000000002</v>
      </c>
      <c r="D785">
        <f>VLOOKUP($A785, 'Medical Examinations_A_sheet'!$A$1:$J$2336, COLUMN('Medical Examinations_A_sheet'!C785), FALSE)</f>
        <v>11.24</v>
      </c>
      <c r="E785" t="str">
        <f>VLOOKUP($A785, 'Medical Examinations_A_sheet'!$A$1:$J$2336, COLUMN('Medical Examinations_A_sheet'!D785), FALSE)</f>
        <v>No</v>
      </c>
      <c r="F785" t="str">
        <f>VLOOKUP($A785, 'Medical Examinations_A_sheet'!$A$1:$J$2336, COLUMN('Medical Examinations_A_sheet'!E785), FALSE)</f>
        <v>No</v>
      </c>
      <c r="G785" t="str">
        <f>VLOOKUP($A785, 'Medical Examinations_A_sheet'!$A$1:$J$2336, COLUMN('Medical Examinations_A_sheet'!F785), FALSE)</f>
        <v>No</v>
      </c>
      <c r="H785">
        <f>VLOOKUP($A785, 'Medical Examinations_A_sheet'!$A$1:$J$2336, COLUMN('Medical Examinations_A_sheet'!G785), FALSE)</f>
        <v>0</v>
      </c>
      <c r="I785" t="str">
        <f>VLOOKUP($A785, 'Medical Examinations_A_sheet'!$A$1:$J$2336, COLUMN('Medical Examinations_A_sheet'!H785), FALSE)</f>
        <v>No</v>
      </c>
      <c r="J785" t="str">
        <f>VLOOKUP($A785, 'Medical Examinations_A_sheet'!$A$1:$J$2336, COLUMN('Medical Examinations_A_sheet'!I785), FALSE)</f>
        <v>Obesity</v>
      </c>
      <c r="K785" t="str">
        <f>VLOOKUP($A785, 'Medical Examinations_A_sheet'!$A$1:$J$2336, COLUMN('Medical Examinations_A_sheet'!J785), FALSE)</f>
        <v>Diabetes</v>
      </c>
      <c r="L785" s="10">
        <f>VLOOKUP(Healthcare!$A785,'Hospitalisation Details_A_sheet'!$A$1:$K$2344,COLUMN('Hospitalisation Details_A_sheet'!F784),FALSE)</f>
        <v>13224.06</v>
      </c>
      <c r="M785" t="str">
        <f>VLOOKUP(Healthcare!$A785,'Hospitalisation Details_A_sheet'!$A$1:$K$2344,COLUMN('Hospitalisation Details_A_sheet'!G784),FALSE)</f>
        <v>tier - 3</v>
      </c>
      <c r="N785" t="str">
        <f>VLOOKUP(Healthcare!$A785,'Hospitalisation Details_A_sheet'!$A$1:$K$2344,COLUMN('Hospitalisation Details_A_sheet'!H784),FALSE)</f>
        <v>tier - 3</v>
      </c>
      <c r="O785" t="str">
        <f>VLOOKUP(Healthcare!$A785,'Hospitalisation Details_A_sheet'!$A$1:$K$2344,COLUMN('Hospitalisation Details_A_sheet'!I784),FALSE)</f>
        <v>R1024</v>
      </c>
      <c r="P785" s="8" t="str">
        <f>VLOOKUP(Healthcare!$A785,'Hospitalisation Details_A_sheet'!$A$1:$K$2344,COLUMN('Hospitalisation Details_A_sheet'!J784),FALSE)</f>
        <v>13-Nov-1965</v>
      </c>
      <c r="Q785">
        <f>VLOOKUP(Healthcare!$A785,'Hospitalisation Details_A_sheet'!$A$1:$K$2344,COLUMN('Hospitalisation Details_A_sheet'!K784),FALSE)</f>
        <v>57</v>
      </c>
    </row>
    <row r="786" spans="1:17" ht="15.6" x14ac:dyDescent="0.3">
      <c r="A786" s="1" t="s">
        <v>1586</v>
      </c>
      <c r="B786" s="24" t="str">
        <f>VLOOKUP('Customer Names_A_sheet'!$A786,'Customer Names_A_sheet'!$A$1:$E$2336,4,FALSE)</f>
        <v>Ms.  Ruth Angelica</v>
      </c>
      <c r="C786">
        <f>VLOOKUP($A786, 'Medical Examinations_A_sheet'!$A$1:$J$2336, COLUMN('Medical Examinations_A_sheet'!B786), FALSE)</f>
        <v>27.55</v>
      </c>
      <c r="D786">
        <f>VLOOKUP($A786, 'Medical Examinations_A_sheet'!$A$1:$J$2336, COLUMN('Medical Examinations_A_sheet'!C786), FALSE)</f>
        <v>10.98</v>
      </c>
      <c r="E786" t="str">
        <f>VLOOKUP($A786, 'Medical Examinations_A_sheet'!$A$1:$J$2336, COLUMN('Medical Examinations_A_sheet'!D786), FALSE)</f>
        <v>No</v>
      </c>
      <c r="F786" t="str">
        <f>VLOOKUP($A786, 'Medical Examinations_A_sheet'!$A$1:$J$2336, COLUMN('Medical Examinations_A_sheet'!E786), FALSE)</f>
        <v>No</v>
      </c>
      <c r="G786" t="str">
        <f>VLOOKUP($A786, 'Medical Examinations_A_sheet'!$A$1:$J$2336, COLUMN('Medical Examinations_A_sheet'!F786), FALSE)</f>
        <v>No</v>
      </c>
      <c r="H786">
        <f>VLOOKUP($A786, 'Medical Examinations_A_sheet'!$A$1:$J$2336, COLUMN('Medical Examinations_A_sheet'!G786), FALSE)</f>
        <v>0</v>
      </c>
      <c r="I786" t="str">
        <f>VLOOKUP($A786, 'Medical Examinations_A_sheet'!$A$1:$J$2336, COLUMN('Medical Examinations_A_sheet'!H786), FALSE)</f>
        <v>No</v>
      </c>
      <c r="J786" t="str">
        <f>VLOOKUP($A786, 'Medical Examinations_A_sheet'!$A$1:$J$2336, COLUMN('Medical Examinations_A_sheet'!I786), FALSE)</f>
        <v>Overweight</v>
      </c>
      <c r="K786" t="str">
        <f>VLOOKUP($A786, 'Medical Examinations_A_sheet'!$A$1:$J$2336, COLUMN('Medical Examinations_A_sheet'!J786), FALSE)</f>
        <v>Diabetes</v>
      </c>
      <c r="L786" s="10">
        <f>VLOOKUP(Healthcare!$A786,'Hospitalisation Details_A_sheet'!$A$1:$K$2344,COLUMN('Hospitalisation Details_A_sheet'!F785),FALSE)</f>
        <v>13217.09</v>
      </c>
      <c r="M786" t="str">
        <f>VLOOKUP(Healthcare!$A786,'Hospitalisation Details_A_sheet'!$A$1:$K$2344,COLUMN('Hospitalisation Details_A_sheet'!G785),FALSE)</f>
        <v>tier - 3</v>
      </c>
      <c r="N786" t="str">
        <f>VLOOKUP(Healthcare!$A786,'Hospitalisation Details_A_sheet'!$A$1:$K$2344,COLUMN('Hospitalisation Details_A_sheet'!H785),FALSE)</f>
        <v>tier - 1</v>
      </c>
      <c r="O786" t="str">
        <f>VLOOKUP(Healthcare!$A786,'Hospitalisation Details_A_sheet'!$A$1:$K$2344,COLUMN('Hospitalisation Details_A_sheet'!I785),FALSE)</f>
        <v>R1024</v>
      </c>
      <c r="P786" s="8" t="str">
        <f>VLOOKUP(Healthcare!$A786,'Hospitalisation Details_A_sheet'!$A$1:$K$2344,COLUMN('Hospitalisation Details_A_sheet'!J785),FALSE)</f>
        <v>7-Dec-1962</v>
      </c>
      <c r="Q786">
        <f>VLOOKUP(Healthcare!$A786,'Hospitalisation Details_A_sheet'!$A$1:$K$2344,COLUMN('Hospitalisation Details_A_sheet'!K785),FALSE)</f>
        <v>60</v>
      </c>
    </row>
    <row r="787" spans="1:17" ht="15.6" x14ac:dyDescent="0.3">
      <c r="A787" s="1" t="s">
        <v>1585</v>
      </c>
      <c r="B787" s="24" t="str">
        <f>VLOOKUP('Customer Names_A_sheet'!$A787,'Customer Names_A_sheet'!$A$1:$E$2336,4,FALSE)</f>
        <v>Una M</v>
      </c>
      <c r="C787">
        <f>VLOOKUP($A787, 'Medical Examinations_A_sheet'!$A$1:$J$2336, COLUMN('Medical Examinations_A_sheet'!B787), FALSE)</f>
        <v>40.700000000000003</v>
      </c>
      <c r="D787">
        <f>VLOOKUP($A787, 'Medical Examinations_A_sheet'!$A$1:$J$2336, COLUMN('Medical Examinations_A_sheet'!C787), FALSE)</f>
        <v>5.42</v>
      </c>
      <c r="E787" t="str">
        <f>VLOOKUP($A787, 'Medical Examinations_A_sheet'!$A$1:$J$2336, COLUMN('Medical Examinations_A_sheet'!D787), FALSE)</f>
        <v>No</v>
      </c>
      <c r="F787" t="str">
        <f>VLOOKUP($A787, 'Medical Examinations_A_sheet'!$A$1:$J$2336, COLUMN('Medical Examinations_A_sheet'!E787), FALSE)</f>
        <v>No</v>
      </c>
      <c r="G787" t="str">
        <f>VLOOKUP($A787, 'Medical Examinations_A_sheet'!$A$1:$J$2336, COLUMN('Medical Examinations_A_sheet'!F787), FALSE)</f>
        <v>No</v>
      </c>
      <c r="H787">
        <f>VLOOKUP($A787, 'Medical Examinations_A_sheet'!$A$1:$J$2336, COLUMN('Medical Examinations_A_sheet'!G787), FALSE)</f>
        <v>0</v>
      </c>
      <c r="I787" t="str">
        <f>VLOOKUP($A787, 'Medical Examinations_A_sheet'!$A$1:$J$2336, COLUMN('Medical Examinations_A_sheet'!H787), FALSE)</f>
        <v>No</v>
      </c>
      <c r="J787" t="str">
        <f>VLOOKUP($A787, 'Medical Examinations_A_sheet'!$A$1:$J$2336, COLUMN('Medical Examinations_A_sheet'!I787), FALSE)</f>
        <v>Obesity</v>
      </c>
      <c r="K787" t="str">
        <f>VLOOKUP($A787, 'Medical Examinations_A_sheet'!$A$1:$J$2336, COLUMN('Medical Examinations_A_sheet'!J787), FALSE)</f>
        <v>Normal</v>
      </c>
      <c r="L787" s="10">
        <f>VLOOKUP(Healthcare!$A787,'Hospitalisation Details_A_sheet'!$A$1:$K$2344,COLUMN('Hospitalisation Details_A_sheet'!F786),FALSE)</f>
        <v>13214.43</v>
      </c>
      <c r="M787" t="str">
        <f>VLOOKUP(Healthcare!$A787,'Hospitalisation Details_A_sheet'!$A$1:$K$2344,COLUMN('Hospitalisation Details_A_sheet'!G786),FALSE)</f>
        <v>tier - 3</v>
      </c>
      <c r="N787" t="str">
        <f>VLOOKUP(Healthcare!$A787,'Hospitalisation Details_A_sheet'!$A$1:$K$2344,COLUMN('Hospitalisation Details_A_sheet'!H786),FALSE)</f>
        <v>tier - 2</v>
      </c>
      <c r="O787" t="str">
        <f>VLOOKUP(Healthcare!$A787,'Hospitalisation Details_A_sheet'!$A$1:$K$2344,COLUMN('Hospitalisation Details_A_sheet'!I786),FALSE)</f>
        <v>R1012</v>
      </c>
      <c r="P787" s="8" t="str">
        <f>VLOOKUP(Healthcare!$A787,'Hospitalisation Details_A_sheet'!$A$1:$K$2344,COLUMN('Hospitalisation Details_A_sheet'!J786),FALSE)</f>
        <v>15-Oct-1982</v>
      </c>
      <c r="Q787">
        <f>VLOOKUP(Healthcare!$A787,'Hospitalisation Details_A_sheet'!$A$1:$K$2344,COLUMN('Hospitalisation Details_A_sheet'!K786),FALSE)</f>
        <v>40</v>
      </c>
    </row>
    <row r="788" spans="1:17" ht="15.6" x14ac:dyDescent="0.3">
      <c r="A788" s="1" t="s">
        <v>1584</v>
      </c>
      <c r="B788" s="24" t="str">
        <f>VLOOKUP('Customer Names_A_sheet'!$A788,'Customer Names_A_sheet'!$A$1:$E$2336,4,FALSE)</f>
        <v>Taralyn</v>
      </c>
      <c r="C788">
        <f>VLOOKUP($A788, 'Medical Examinations_A_sheet'!$A$1:$J$2336, COLUMN('Medical Examinations_A_sheet'!B788), FALSE)</f>
        <v>18.335000000000001</v>
      </c>
      <c r="D788">
        <f>VLOOKUP($A788, 'Medical Examinations_A_sheet'!$A$1:$J$2336, COLUMN('Medical Examinations_A_sheet'!C788), FALSE)</f>
        <v>10.97</v>
      </c>
      <c r="E788" t="str">
        <f>VLOOKUP($A788, 'Medical Examinations_A_sheet'!$A$1:$J$2336, COLUMN('Medical Examinations_A_sheet'!D788), FALSE)</f>
        <v>No</v>
      </c>
      <c r="F788" t="str">
        <f>VLOOKUP($A788, 'Medical Examinations_A_sheet'!$A$1:$J$2336, COLUMN('Medical Examinations_A_sheet'!E788), FALSE)</f>
        <v>No</v>
      </c>
      <c r="G788" t="str">
        <f>VLOOKUP($A788, 'Medical Examinations_A_sheet'!$A$1:$J$2336, COLUMN('Medical Examinations_A_sheet'!F788), FALSE)</f>
        <v>No</v>
      </c>
      <c r="H788">
        <f>VLOOKUP($A788, 'Medical Examinations_A_sheet'!$A$1:$J$2336, COLUMN('Medical Examinations_A_sheet'!G788), FALSE)</f>
        <v>0</v>
      </c>
      <c r="I788" t="str">
        <f>VLOOKUP($A788, 'Medical Examinations_A_sheet'!$A$1:$J$2336, COLUMN('Medical Examinations_A_sheet'!H788), FALSE)</f>
        <v>No</v>
      </c>
      <c r="J788" t="str">
        <f>VLOOKUP($A788, 'Medical Examinations_A_sheet'!$A$1:$J$2336, COLUMN('Medical Examinations_A_sheet'!I788), FALSE)</f>
        <v>Underweight</v>
      </c>
      <c r="K788" t="str">
        <f>VLOOKUP($A788, 'Medical Examinations_A_sheet'!$A$1:$J$2336, COLUMN('Medical Examinations_A_sheet'!J788), FALSE)</f>
        <v>Diabetes</v>
      </c>
      <c r="L788" s="10">
        <f>VLOOKUP(Healthcare!$A788,'Hospitalisation Details_A_sheet'!$A$1:$K$2344,COLUMN('Hospitalisation Details_A_sheet'!F787),FALSE)</f>
        <v>13204.29</v>
      </c>
      <c r="M788" t="str">
        <f>VLOOKUP(Healthcare!$A788,'Hospitalisation Details_A_sheet'!$A$1:$K$2344,COLUMN('Hospitalisation Details_A_sheet'!G787),FALSE)</f>
        <v>tier - 3</v>
      </c>
      <c r="N788" t="str">
        <f>VLOOKUP(Healthcare!$A788,'Hospitalisation Details_A_sheet'!$A$1:$K$2344,COLUMN('Hospitalisation Details_A_sheet'!H787),FALSE)</f>
        <v>tier - 1</v>
      </c>
      <c r="O788" t="str">
        <f>VLOOKUP(Healthcare!$A788,'Hospitalisation Details_A_sheet'!$A$1:$K$2344,COLUMN('Hospitalisation Details_A_sheet'!I787),FALSE)</f>
        <v>R1024</v>
      </c>
      <c r="P788" s="8" t="str">
        <f>VLOOKUP(Healthcare!$A788,'Hospitalisation Details_A_sheet'!$A$1:$K$2344,COLUMN('Hospitalisation Details_A_sheet'!J787),FALSE)</f>
        <v>5-Aug-1962</v>
      </c>
      <c r="Q788">
        <f>VLOOKUP(Healthcare!$A788,'Hospitalisation Details_A_sheet'!$A$1:$K$2344,COLUMN('Hospitalisation Details_A_sheet'!K787),FALSE)</f>
        <v>60</v>
      </c>
    </row>
    <row r="789" spans="1:17" ht="15.6" x14ac:dyDescent="0.3">
      <c r="A789" s="1" t="s">
        <v>1583</v>
      </c>
      <c r="B789" s="24" t="str">
        <f>VLOOKUP('Customer Names_A_sheet'!$A789,'Customer Names_A_sheet'!$A$1:$E$2336,4,FALSE)</f>
        <v>James A</v>
      </c>
      <c r="C789">
        <f>VLOOKUP($A789, 'Medical Examinations_A_sheet'!$A$1:$J$2336, COLUMN('Medical Examinations_A_sheet'!B789), FALSE)</f>
        <v>33.914999999999999</v>
      </c>
      <c r="D789">
        <f>VLOOKUP($A789, 'Medical Examinations_A_sheet'!$A$1:$J$2336, COLUMN('Medical Examinations_A_sheet'!C789), FALSE)</f>
        <v>9.56</v>
      </c>
      <c r="E789" t="str">
        <f>VLOOKUP($A789, 'Medical Examinations_A_sheet'!$A$1:$J$2336, COLUMN('Medical Examinations_A_sheet'!D789), FALSE)</f>
        <v>Yes</v>
      </c>
      <c r="F789" t="str">
        <f>VLOOKUP($A789, 'Medical Examinations_A_sheet'!$A$1:$J$2336, COLUMN('Medical Examinations_A_sheet'!E789), FALSE)</f>
        <v>No</v>
      </c>
      <c r="G789" t="str">
        <f>VLOOKUP($A789, 'Medical Examinations_A_sheet'!$A$1:$J$2336, COLUMN('Medical Examinations_A_sheet'!F789), FALSE)</f>
        <v>No</v>
      </c>
      <c r="H789">
        <f>VLOOKUP($A789, 'Medical Examinations_A_sheet'!$A$1:$J$2336, COLUMN('Medical Examinations_A_sheet'!G789), FALSE)</f>
        <v>2</v>
      </c>
      <c r="I789" t="str">
        <f>VLOOKUP($A789, 'Medical Examinations_A_sheet'!$A$1:$J$2336, COLUMN('Medical Examinations_A_sheet'!H789), FALSE)</f>
        <v>No</v>
      </c>
      <c r="J789" t="str">
        <f>VLOOKUP($A789, 'Medical Examinations_A_sheet'!$A$1:$J$2336, COLUMN('Medical Examinations_A_sheet'!I789), FALSE)</f>
        <v>Obesity</v>
      </c>
      <c r="K789" t="str">
        <f>VLOOKUP($A789, 'Medical Examinations_A_sheet'!$A$1:$J$2336, COLUMN('Medical Examinations_A_sheet'!J789), FALSE)</f>
        <v>Diabetes</v>
      </c>
      <c r="L789" s="10">
        <f>VLOOKUP(Healthcare!$A789,'Hospitalisation Details_A_sheet'!$A$1:$K$2344,COLUMN('Hospitalisation Details_A_sheet'!F788),FALSE)</f>
        <v>13143.86</v>
      </c>
      <c r="M789" t="str">
        <f>VLOOKUP(Healthcare!$A789,'Hospitalisation Details_A_sheet'!$A$1:$K$2344,COLUMN('Hospitalisation Details_A_sheet'!G788),FALSE)</f>
        <v>tier - 3</v>
      </c>
      <c r="N789" t="str">
        <f>VLOOKUP(Healthcare!$A789,'Hospitalisation Details_A_sheet'!$A$1:$K$2344,COLUMN('Hospitalisation Details_A_sheet'!H788),FALSE)</f>
        <v>tier - 2</v>
      </c>
      <c r="O789" t="str">
        <f>VLOOKUP(Healthcare!$A789,'Hospitalisation Details_A_sheet'!$A$1:$K$2344,COLUMN('Hospitalisation Details_A_sheet'!I788),FALSE)</f>
        <v>R1016</v>
      </c>
      <c r="P789" s="8" t="str">
        <f>VLOOKUP(Healthcare!$A789,'Hospitalisation Details_A_sheet'!$A$1:$K$2344,COLUMN('Hospitalisation Details_A_sheet'!J788),FALSE)</f>
        <v>6-Dec-1961</v>
      </c>
      <c r="Q789">
        <f>VLOOKUP(Healthcare!$A789,'Hospitalisation Details_A_sheet'!$A$1:$K$2344,COLUMN('Hospitalisation Details_A_sheet'!K788),FALSE)</f>
        <v>61</v>
      </c>
    </row>
    <row r="790" spans="1:17" ht="15.6" x14ac:dyDescent="0.3">
      <c r="A790" s="1" t="s">
        <v>1582</v>
      </c>
      <c r="B790" s="24" t="str">
        <f>VLOOKUP('Customer Names_A_sheet'!$A790,'Customer Names_A_sheet'!$A$1:$E$2336,4,FALSE)</f>
        <v>Ning</v>
      </c>
      <c r="C790">
        <f>VLOOKUP($A790, 'Medical Examinations_A_sheet'!$A$1:$J$2336, COLUMN('Medical Examinations_A_sheet'!B790), FALSE)</f>
        <v>33.534999999999997</v>
      </c>
      <c r="D790">
        <f>VLOOKUP($A790, 'Medical Examinations_A_sheet'!$A$1:$J$2336, COLUMN('Medical Examinations_A_sheet'!C790), FALSE)</f>
        <v>9.4</v>
      </c>
      <c r="E790" t="str">
        <f>VLOOKUP($A790, 'Medical Examinations_A_sheet'!$A$1:$J$2336, COLUMN('Medical Examinations_A_sheet'!D790), FALSE)</f>
        <v>Yes</v>
      </c>
      <c r="F790" t="str">
        <f>VLOOKUP($A790, 'Medical Examinations_A_sheet'!$A$1:$J$2336, COLUMN('Medical Examinations_A_sheet'!E790), FALSE)</f>
        <v>No</v>
      </c>
      <c r="G790" t="str">
        <f>VLOOKUP($A790, 'Medical Examinations_A_sheet'!$A$1:$J$2336, COLUMN('Medical Examinations_A_sheet'!F790), FALSE)</f>
        <v>No</v>
      </c>
      <c r="H790">
        <f>VLOOKUP($A790, 'Medical Examinations_A_sheet'!$A$1:$J$2336, COLUMN('Medical Examinations_A_sheet'!G790), FALSE)</f>
        <v>2</v>
      </c>
      <c r="I790" t="str">
        <f>VLOOKUP($A790, 'Medical Examinations_A_sheet'!$A$1:$J$2336, COLUMN('Medical Examinations_A_sheet'!H790), FALSE)</f>
        <v>No</v>
      </c>
      <c r="J790" t="str">
        <f>VLOOKUP($A790, 'Medical Examinations_A_sheet'!$A$1:$J$2336, COLUMN('Medical Examinations_A_sheet'!I790), FALSE)</f>
        <v>Obesity</v>
      </c>
      <c r="K790" t="str">
        <f>VLOOKUP($A790, 'Medical Examinations_A_sheet'!$A$1:$J$2336, COLUMN('Medical Examinations_A_sheet'!J790), FALSE)</f>
        <v>Diabetes</v>
      </c>
      <c r="L790" s="10">
        <f>VLOOKUP(Healthcare!$A790,'Hospitalisation Details_A_sheet'!$A$1:$K$2344,COLUMN('Hospitalisation Details_A_sheet'!F789),FALSE)</f>
        <v>13143.34</v>
      </c>
      <c r="M790" t="str">
        <f>VLOOKUP(Healthcare!$A790,'Hospitalisation Details_A_sheet'!$A$1:$K$2344,COLUMN('Hospitalisation Details_A_sheet'!G789),FALSE)</f>
        <v>tier - 3</v>
      </c>
      <c r="N790" t="str">
        <f>VLOOKUP(Healthcare!$A790,'Hospitalisation Details_A_sheet'!$A$1:$K$2344,COLUMN('Hospitalisation Details_A_sheet'!H789),FALSE)</f>
        <v>tier - 2</v>
      </c>
      <c r="O790" t="str">
        <f>VLOOKUP(Healthcare!$A790,'Hospitalisation Details_A_sheet'!$A$1:$K$2344,COLUMN('Hospitalisation Details_A_sheet'!I789),FALSE)</f>
        <v>R1020</v>
      </c>
      <c r="P790" s="8" t="str">
        <f>VLOOKUP(Healthcare!$A790,'Hospitalisation Details_A_sheet'!$A$1:$K$2344,COLUMN('Hospitalisation Details_A_sheet'!J789),FALSE)</f>
        <v>6-Dec-1961</v>
      </c>
      <c r="Q790">
        <f>VLOOKUP(Healthcare!$A790,'Hospitalisation Details_A_sheet'!$A$1:$K$2344,COLUMN('Hospitalisation Details_A_sheet'!K789),FALSE)</f>
        <v>61</v>
      </c>
    </row>
    <row r="791" spans="1:17" ht="15.6" x14ac:dyDescent="0.3">
      <c r="A791" s="1" t="s">
        <v>1581</v>
      </c>
      <c r="B791" s="24" t="str">
        <f>VLOOKUP('Customer Names_A_sheet'!$A791,'Customer Names_A_sheet'!$A$1:$E$2336,4,FALSE)</f>
        <v>Mr.  Joel</v>
      </c>
      <c r="C791">
        <f>VLOOKUP($A791, 'Medical Examinations_A_sheet'!$A$1:$J$2336, COLUMN('Medical Examinations_A_sheet'!B791), FALSE)</f>
        <v>23.655000000000001</v>
      </c>
      <c r="D791">
        <f>VLOOKUP($A791, 'Medical Examinations_A_sheet'!$A$1:$J$2336, COLUMN('Medical Examinations_A_sheet'!C791), FALSE)</f>
        <v>8.48</v>
      </c>
      <c r="E791" t="str">
        <f>VLOOKUP($A791, 'Medical Examinations_A_sheet'!$A$1:$J$2336, COLUMN('Medical Examinations_A_sheet'!D791), FALSE)</f>
        <v>Yes</v>
      </c>
      <c r="F791" t="str">
        <f>VLOOKUP($A791, 'Medical Examinations_A_sheet'!$A$1:$J$2336, COLUMN('Medical Examinations_A_sheet'!E791), FALSE)</f>
        <v>No</v>
      </c>
      <c r="G791" t="str">
        <f>VLOOKUP($A791, 'Medical Examinations_A_sheet'!$A$1:$J$2336, COLUMN('Medical Examinations_A_sheet'!F791), FALSE)</f>
        <v>No</v>
      </c>
      <c r="H791">
        <f>VLOOKUP($A791, 'Medical Examinations_A_sheet'!$A$1:$J$2336, COLUMN('Medical Examinations_A_sheet'!G791), FALSE)</f>
        <v>2</v>
      </c>
      <c r="I791" t="str">
        <f>VLOOKUP($A791, 'Medical Examinations_A_sheet'!$A$1:$J$2336, COLUMN('Medical Examinations_A_sheet'!H791), FALSE)</f>
        <v>No</v>
      </c>
      <c r="J791" t="str">
        <f>VLOOKUP($A791, 'Medical Examinations_A_sheet'!$A$1:$J$2336, COLUMN('Medical Examinations_A_sheet'!I791), FALSE)</f>
        <v>Normal Weight</v>
      </c>
      <c r="K791" t="str">
        <f>VLOOKUP($A791, 'Medical Examinations_A_sheet'!$A$1:$J$2336, COLUMN('Medical Examinations_A_sheet'!J791), FALSE)</f>
        <v>Diabetes</v>
      </c>
      <c r="L791" s="10">
        <f>VLOOKUP(Healthcare!$A791,'Hospitalisation Details_A_sheet'!$A$1:$K$2344,COLUMN('Hospitalisation Details_A_sheet'!F790),FALSE)</f>
        <v>13129.6</v>
      </c>
      <c r="M791" t="str">
        <f>VLOOKUP(Healthcare!$A791,'Hospitalisation Details_A_sheet'!$A$1:$K$2344,COLUMN('Hospitalisation Details_A_sheet'!G790),FALSE)</f>
        <v>tier - 3</v>
      </c>
      <c r="N791" t="str">
        <f>VLOOKUP(Healthcare!$A791,'Hospitalisation Details_A_sheet'!$A$1:$K$2344,COLUMN('Hospitalisation Details_A_sheet'!H790),FALSE)</f>
        <v>tier - 2</v>
      </c>
      <c r="O791" t="str">
        <f>VLOOKUP(Healthcare!$A791,'Hospitalisation Details_A_sheet'!$A$1:$K$2344,COLUMN('Hospitalisation Details_A_sheet'!I790),FALSE)</f>
        <v>R1017</v>
      </c>
      <c r="P791" s="8" t="str">
        <f>VLOOKUP(Healthcare!$A791,'Hospitalisation Details_A_sheet'!$A$1:$K$2344,COLUMN('Hospitalisation Details_A_sheet'!J790),FALSE)</f>
        <v>7-Sep-1961</v>
      </c>
      <c r="Q791">
        <f>VLOOKUP(Healthcare!$A791,'Hospitalisation Details_A_sheet'!$A$1:$K$2344,COLUMN('Hospitalisation Details_A_sheet'!K790),FALSE)</f>
        <v>61</v>
      </c>
    </row>
    <row r="792" spans="1:17" ht="15.6" x14ac:dyDescent="0.3">
      <c r="A792" s="1" t="s">
        <v>1580</v>
      </c>
      <c r="B792" s="24" t="str">
        <f>VLOOKUP('Customer Names_A_sheet'!$A792,'Customer Names_A_sheet'!$A$1:$E$2336,4,FALSE)</f>
        <v>Pamela J.</v>
      </c>
      <c r="C792">
        <f>VLOOKUP($A792, 'Medical Examinations_A_sheet'!$A$1:$J$2336, COLUMN('Medical Examinations_A_sheet'!B792), FALSE)</f>
        <v>28</v>
      </c>
      <c r="D792">
        <f>VLOOKUP($A792, 'Medical Examinations_A_sheet'!$A$1:$J$2336, COLUMN('Medical Examinations_A_sheet'!C792), FALSE)</f>
        <v>5.57</v>
      </c>
      <c r="E792" t="str">
        <f>VLOOKUP($A792, 'Medical Examinations_A_sheet'!$A$1:$J$2336, COLUMN('Medical Examinations_A_sheet'!D792), FALSE)</f>
        <v>No</v>
      </c>
      <c r="F792" t="str">
        <f>VLOOKUP($A792, 'Medical Examinations_A_sheet'!$A$1:$J$2336, COLUMN('Medical Examinations_A_sheet'!E792), FALSE)</f>
        <v>No</v>
      </c>
      <c r="G792" t="str">
        <f>VLOOKUP($A792, 'Medical Examinations_A_sheet'!$A$1:$J$2336, COLUMN('Medical Examinations_A_sheet'!F792), FALSE)</f>
        <v>No</v>
      </c>
      <c r="H792">
        <f>VLOOKUP($A792, 'Medical Examinations_A_sheet'!$A$1:$J$2336, COLUMN('Medical Examinations_A_sheet'!G792), FALSE)</f>
        <v>0</v>
      </c>
      <c r="I792" t="str">
        <f>VLOOKUP($A792, 'Medical Examinations_A_sheet'!$A$1:$J$2336, COLUMN('Medical Examinations_A_sheet'!H792), FALSE)</f>
        <v>No</v>
      </c>
      <c r="J792" t="str">
        <f>VLOOKUP($A792, 'Medical Examinations_A_sheet'!$A$1:$J$2336, COLUMN('Medical Examinations_A_sheet'!I792), FALSE)</f>
        <v>Overweight</v>
      </c>
      <c r="K792" t="str">
        <f>VLOOKUP($A792, 'Medical Examinations_A_sheet'!$A$1:$J$2336, COLUMN('Medical Examinations_A_sheet'!J792), FALSE)</f>
        <v>Normal</v>
      </c>
      <c r="L792" s="10">
        <f>VLOOKUP(Healthcare!$A792,'Hospitalisation Details_A_sheet'!$A$1:$K$2344,COLUMN('Hospitalisation Details_A_sheet'!F791),FALSE)</f>
        <v>13126.68</v>
      </c>
      <c r="M792" t="str">
        <f>VLOOKUP(Healthcare!$A792,'Hospitalisation Details_A_sheet'!$A$1:$K$2344,COLUMN('Hospitalisation Details_A_sheet'!G791),FALSE)</f>
        <v>tier - 3</v>
      </c>
      <c r="N792" t="str">
        <f>VLOOKUP(Healthcare!$A792,'Hospitalisation Details_A_sheet'!$A$1:$K$2344,COLUMN('Hospitalisation Details_A_sheet'!H791),FALSE)</f>
        <v>tier - 3</v>
      </c>
      <c r="O792" t="str">
        <f>VLOOKUP(Healthcare!$A792,'Hospitalisation Details_A_sheet'!$A$1:$K$2344,COLUMN('Hospitalisation Details_A_sheet'!I791),FALSE)</f>
        <v>R1011</v>
      </c>
      <c r="P792" s="8" t="str">
        <f>VLOOKUP(Healthcare!$A792,'Hospitalisation Details_A_sheet'!$A$1:$K$2344,COLUMN('Hospitalisation Details_A_sheet'!J791),FALSE)</f>
        <v>16-Aug-1999</v>
      </c>
      <c r="Q792">
        <f>VLOOKUP(Healthcare!$A792,'Hospitalisation Details_A_sheet'!$A$1:$K$2344,COLUMN('Hospitalisation Details_A_sheet'!K791),FALSE)</f>
        <v>23</v>
      </c>
    </row>
    <row r="793" spans="1:17" ht="15.6" x14ac:dyDescent="0.3">
      <c r="A793" s="1" t="s">
        <v>1579</v>
      </c>
      <c r="B793" s="24" t="str">
        <f>VLOOKUP('Customer Names_A_sheet'!$A793,'Customer Names_A_sheet'!$A$1:$E$2336,4,FALSE)</f>
        <v>Brittney</v>
      </c>
      <c r="C793">
        <f>VLOOKUP($A793, 'Medical Examinations_A_sheet'!$A$1:$J$2336, COLUMN('Medical Examinations_A_sheet'!B793), FALSE)</f>
        <v>30.23</v>
      </c>
      <c r="D793">
        <f>VLOOKUP($A793, 'Medical Examinations_A_sheet'!$A$1:$J$2336, COLUMN('Medical Examinations_A_sheet'!C793), FALSE)</f>
        <v>6.94</v>
      </c>
      <c r="E793" t="str">
        <f>VLOOKUP($A793, 'Medical Examinations_A_sheet'!$A$1:$J$2336, COLUMN('Medical Examinations_A_sheet'!D793), FALSE)</f>
        <v>Yes</v>
      </c>
      <c r="F793" t="str">
        <f>VLOOKUP($A793, 'Medical Examinations_A_sheet'!$A$1:$J$2336, COLUMN('Medical Examinations_A_sheet'!E793), FALSE)</f>
        <v>No</v>
      </c>
      <c r="G793" t="str">
        <f>VLOOKUP($A793, 'Medical Examinations_A_sheet'!$A$1:$J$2336, COLUMN('Medical Examinations_A_sheet'!F793), FALSE)</f>
        <v>Yes</v>
      </c>
      <c r="H793">
        <f>VLOOKUP($A793, 'Medical Examinations_A_sheet'!$A$1:$J$2336, COLUMN('Medical Examinations_A_sheet'!G793), FALSE)</f>
        <v>1</v>
      </c>
      <c r="I793" t="str">
        <f>VLOOKUP($A793, 'Medical Examinations_A_sheet'!$A$1:$J$2336, COLUMN('Medical Examinations_A_sheet'!H793), FALSE)</f>
        <v>No</v>
      </c>
      <c r="J793" t="str">
        <f>VLOOKUP($A793, 'Medical Examinations_A_sheet'!$A$1:$J$2336, COLUMN('Medical Examinations_A_sheet'!I793), FALSE)</f>
        <v>Obesity</v>
      </c>
      <c r="K793" t="str">
        <f>VLOOKUP($A793, 'Medical Examinations_A_sheet'!$A$1:$J$2336, COLUMN('Medical Examinations_A_sheet'!J793), FALSE)</f>
        <v>Diabetes</v>
      </c>
      <c r="L793" s="10">
        <f>VLOOKUP(Healthcare!$A793,'Hospitalisation Details_A_sheet'!$A$1:$K$2344,COLUMN('Hospitalisation Details_A_sheet'!F792),FALSE)</f>
        <v>13116.84</v>
      </c>
      <c r="M793" t="str">
        <f>VLOOKUP(Healthcare!$A793,'Hospitalisation Details_A_sheet'!$A$1:$K$2344,COLUMN('Hospitalisation Details_A_sheet'!G792),FALSE)</f>
        <v>tier - 3</v>
      </c>
      <c r="N793" t="str">
        <f>VLOOKUP(Healthcare!$A793,'Hospitalisation Details_A_sheet'!$A$1:$K$2344,COLUMN('Hospitalisation Details_A_sheet'!H792),FALSE)</f>
        <v>tier - 1</v>
      </c>
      <c r="O793" t="str">
        <f>VLOOKUP(Healthcare!$A793,'Hospitalisation Details_A_sheet'!$A$1:$K$2344,COLUMN('Hospitalisation Details_A_sheet'!I792),FALSE)</f>
        <v>R1012</v>
      </c>
      <c r="P793" s="8" t="str">
        <f>VLOOKUP(Healthcare!$A793,'Hospitalisation Details_A_sheet'!$A$1:$K$2344,COLUMN('Hospitalisation Details_A_sheet'!J792),FALSE)</f>
        <v>14-Sep-1963</v>
      </c>
      <c r="Q793">
        <f>VLOOKUP(Healthcare!$A793,'Hospitalisation Details_A_sheet'!$A$1:$K$2344,COLUMN('Hospitalisation Details_A_sheet'!K792),FALSE)</f>
        <v>59</v>
      </c>
    </row>
    <row r="794" spans="1:17" ht="15.6" x14ac:dyDescent="0.3">
      <c r="A794" s="1" t="s">
        <v>1578</v>
      </c>
      <c r="B794" s="24" t="str">
        <f>VLOOKUP('Customer Names_A_sheet'!$A794,'Customer Names_A_sheet'!$A$1:$E$2336,4,FALSE)</f>
        <v>Sheila</v>
      </c>
      <c r="C794">
        <f>VLOOKUP($A794, 'Medical Examinations_A_sheet'!$A$1:$J$2336, COLUMN('Medical Examinations_A_sheet'!B794), FALSE)</f>
        <v>51.14</v>
      </c>
      <c r="D794">
        <f>VLOOKUP($A794, 'Medical Examinations_A_sheet'!$A$1:$J$2336, COLUMN('Medical Examinations_A_sheet'!C794), FALSE)</f>
        <v>4.05</v>
      </c>
      <c r="E794" t="str">
        <f>VLOOKUP($A794, 'Medical Examinations_A_sheet'!$A$1:$J$2336, COLUMN('Medical Examinations_A_sheet'!D794), FALSE)</f>
        <v>No</v>
      </c>
      <c r="F794" t="str">
        <f>VLOOKUP($A794, 'Medical Examinations_A_sheet'!$A$1:$J$2336, COLUMN('Medical Examinations_A_sheet'!E794), FALSE)</f>
        <v>No</v>
      </c>
      <c r="G794" t="str">
        <f>VLOOKUP($A794, 'Medical Examinations_A_sheet'!$A$1:$J$2336, COLUMN('Medical Examinations_A_sheet'!F794), FALSE)</f>
        <v>No</v>
      </c>
      <c r="H794">
        <f>VLOOKUP($A794, 'Medical Examinations_A_sheet'!$A$1:$J$2336, COLUMN('Medical Examinations_A_sheet'!G794), FALSE)</f>
        <v>1</v>
      </c>
      <c r="I794" t="str">
        <f>VLOOKUP($A794, 'Medical Examinations_A_sheet'!$A$1:$J$2336, COLUMN('Medical Examinations_A_sheet'!H794), FALSE)</f>
        <v>No</v>
      </c>
      <c r="J794" t="str">
        <f>VLOOKUP($A794, 'Medical Examinations_A_sheet'!$A$1:$J$2336, COLUMN('Medical Examinations_A_sheet'!I794), FALSE)</f>
        <v>Obesity</v>
      </c>
      <c r="K794" t="str">
        <f>VLOOKUP($A794, 'Medical Examinations_A_sheet'!$A$1:$J$2336, COLUMN('Medical Examinations_A_sheet'!J794), FALSE)</f>
        <v>Normal</v>
      </c>
      <c r="L794" s="10">
        <f>VLOOKUP(Healthcare!$A794,'Hospitalisation Details_A_sheet'!$A$1:$K$2344,COLUMN('Hospitalisation Details_A_sheet'!F793),FALSE)</f>
        <v>13113.51</v>
      </c>
      <c r="M794" t="str">
        <f>VLOOKUP(Healthcare!$A794,'Hospitalisation Details_A_sheet'!$A$1:$K$2344,COLUMN('Hospitalisation Details_A_sheet'!G793),FALSE)</f>
        <v>tier - 3</v>
      </c>
      <c r="N794" t="str">
        <f>VLOOKUP(Healthcare!$A794,'Hospitalisation Details_A_sheet'!$A$1:$K$2344,COLUMN('Hospitalisation Details_A_sheet'!H793),FALSE)</f>
        <v>tier - 2</v>
      </c>
      <c r="O794" t="str">
        <f>VLOOKUP(Healthcare!$A794,'Hospitalisation Details_A_sheet'!$A$1:$K$2344,COLUMN('Hospitalisation Details_A_sheet'!I793),FALSE)</f>
        <v>R1026</v>
      </c>
      <c r="P794" s="8" t="str">
        <f>VLOOKUP(Healthcare!$A794,'Hospitalisation Details_A_sheet'!$A$1:$K$2344,COLUMN('Hospitalisation Details_A_sheet'!J793),FALSE)</f>
        <v>12-Aug-1992</v>
      </c>
      <c r="Q794">
        <f>VLOOKUP(Healthcare!$A794,'Hospitalisation Details_A_sheet'!$A$1:$K$2344,COLUMN('Hospitalisation Details_A_sheet'!K793),FALSE)</f>
        <v>30</v>
      </c>
    </row>
    <row r="795" spans="1:17" ht="15.6" x14ac:dyDescent="0.3">
      <c r="A795" s="1" t="s">
        <v>1577</v>
      </c>
      <c r="B795" s="24" t="str">
        <f>VLOOKUP('Customer Names_A_sheet'!$A795,'Customer Names_A_sheet'!$A$1:$E$2336,4,FALSE)</f>
        <v>Koji</v>
      </c>
      <c r="C795">
        <f>VLOOKUP($A795, 'Medical Examinations_A_sheet'!$A$1:$J$2336, COLUMN('Medical Examinations_A_sheet'!B795), FALSE)</f>
        <v>24.32</v>
      </c>
      <c r="D795">
        <f>VLOOKUP($A795, 'Medical Examinations_A_sheet'!$A$1:$J$2336, COLUMN('Medical Examinations_A_sheet'!C795), FALSE)</f>
        <v>10.220000000000001</v>
      </c>
      <c r="E795" t="str">
        <f>VLOOKUP($A795, 'Medical Examinations_A_sheet'!$A$1:$J$2336, COLUMN('Medical Examinations_A_sheet'!D795), FALSE)</f>
        <v>No</v>
      </c>
      <c r="F795" t="str">
        <f>VLOOKUP($A795, 'Medical Examinations_A_sheet'!$A$1:$J$2336, COLUMN('Medical Examinations_A_sheet'!E795), FALSE)</f>
        <v>No</v>
      </c>
      <c r="G795" t="str">
        <f>VLOOKUP($A795, 'Medical Examinations_A_sheet'!$A$1:$J$2336, COLUMN('Medical Examinations_A_sheet'!F795), FALSE)</f>
        <v>No</v>
      </c>
      <c r="H795">
        <f>VLOOKUP($A795, 'Medical Examinations_A_sheet'!$A$1:$J$2336, COLUMN('Medical Examinations_A_sheet'!G795), FALSE)</f>
        <v>0</v>
      </c>
      <c r="I795" t="str">
        <f>VLOOKUP($A795, 'Medical Examinations_A_sheet'!$A$1:$J$2336, COLUMN('Medical Examinations_A_sheet'!H795), FALSE)</f>
        <v>No</v>
      </c>
      <c r="J795" t="str">
        <f>VLOOKUP($A795, 'Medical Examinations_A_sheet'!$A$1:$J$2336, COLUMN('Medical Examinations_A_sheet'!I795), FALSE)</f>
        <v>Normal Weight</v>
      </c>
      <c r="K795" t="str">
        <f>VLOOKUP($A795, 'Medical Examinations_A_sheet'!$A$1:$J$2336, COLUMN('Medical Examinations_A_sheet'!J795), FALSE)</f>
        <v>Diabetes</v>
      </c>
      <c r="L795" s="10">
        <f>VLOOKUP(Healthcare!$A795,'Hospitalisation Details_A_sheet'!$A$1:$K$2344,COLUMN('Hospitalisation Details_A_sheet'!F794),FALSE)</f>
        <v>13112.6</v>
      </c>
      <c r="M795" t="str">
        <f>VLOOKUP(Healthcare!$A795,'Hospitalisation Details_A_sheet'!$A$1:$K$2344,COLUMN('Hospitalisation Details_A_sheet'!G794),FALSE)</f>
        <v>tier - 3</v>
      </c>
      <c r="N795" t="str">
        <f>VLOOKUP(Healthcare!$A795,'Hospitalisation Details_A_sheet'!$A$1:$K$2344,COLUMN('Hospitalisation Details_A_sheet'!H794),FALSE)</f>
        <v>tier - 3</v>
      </c>
      <c r="O795" t="str">
        <f>VLOOKUP(Healthcare!$A795,'Hospitalisation Details_A_sheet'!$A$1:$K$2344,COLUMN('Hospitalisation Details_A_sheet'!I794),FALSE)</f>
        <v>R1012</v>
      </c>
      <c r="P795" s="8" t="str">
        <f>VLOOKUP(Healthcare!$A795,'Hospitalisation Details_A_sheet'!$A$1:$K$2344,COLUMN('Hospitalisation Details_A_sheet'!J794),FALSE)</f>
        <v>2-Aug-1962</v>
      </c>
      <c r="Q795">
        <f>VLOOKUP(Healthcare!$A795,'Hospitalisation Details_A_sheet'!$A$1:$K$2344,COLUMN('Hospitalisation Details_A_sheet'!K794),FALSE)</f>
        <v>60</v>
      </c>
    </row>
    <row r="796" spans="1:17" ht="15.6" x14ac:dyDescent="0.3">
      <c r="A796" s="1" t="s">
        <v>1576</v>
      </c>
      <c r="B796" s="24" t="str">
        <f>VLOOKUP('Customer Names_A_sheet'!$A796,'Customer Names_A_sheet'!$A$1:$E$2336,4,FALSE)</f>
        <v>Sarah</v>
      </c>
      <c r="C796">
        <f>VLOOKUP($A796, 'Medical Examinations_A_sheet'!$A$1:$J$2336, COLUMN('Medical Examinations_A_sheet'!B796), FALSE)</f>
        <v>38.06</v>
      </c>
      <c r="D796">
        <f>VLOOKUP($A796, 'Medical Examinations_A_sheet'!$A$1:$J$2336, COLUMN('Medical Examinations_A_sheet'!C796), FALSE)</f>
        <v>9.24</v>
      </c>
      <c r="E796" t="str">
        <f>VLOOKUP($A796, 'Medical Examinations_A_sheet'!$A$1:$J$2336, COLUMN('Medical Examinations_A_sheet'!D796), FALSE)</f>
        <v>No</v>
      </c>
      <c r="F796" t="str">
        <f>VLOOKUP($A796, 'Medical Examinations_A_sheet'!$A$1:$J$2336, COLUMN('Medical Examinations_A_sheet'!E796), FALSE)</f>
        <v>No</v>
      </c>
      <c r="G796" t="str">
        <f>VLOOKUP($A796, 'Medical Examinations_A_sheet'!$A$1:$J$2336, COLUMN('Medical Examinations_A_sheet'!F796), FALSE)</f>
        <v>No</v>
      </c>
      <c r="H796">
        <f>VLOOKUP($A796, 'Medical Examinations_A_sheet'!$A$1:$J$2336, COLUMN('Medical Examinations_A_sheet'!G796), FALSE)</f>
        <v>0</v>
      </c>
      <c r="I796" t="str">
        <f>VLOOKUP($A796, 'Medical Examinations_A_sheet'!$A$1:$J$2336, COLUMN('Medical Examinations_A_sheet'!H796), FALSE)</f>
        <v>No</v>
      </c>
      <c r="J796" t="str">
        <f>VLOOKUP($A796, 'Medical Examinations_A_sheet'!$A$1:$J$2336, COLUMN('Medical Examinations_A_sheet'!I796), FALSE)</f>
        <v>Obesity</v>
      </c>
      <c r="K796" t="str">
        <f>VLOOKUP($A796, 'Medical Examinations_A_sheet'!$A$1:$J$2336, COLUMN('Medical Examinations_A_sheet'!J796), FALSE)</f>
        <v>Diabetes</v>
      </c>
      <c r="L796" s="10">
        <f>VLOOKUP(Healthcare!$A796,'Hospitalisation Details_A_sheet'!$A$1:$K$2344,COLUMN('Hospitalisation Details_A_sheet'!F795),FALSE)</f>
        <v>13110.79</v>
      </c>
      <c r="M796" t="str">
        <f>VLOOKUP(Healthcare!$A796,'Hospitalisation Details_A_sheet'!$A$1:$K$2344,COLUMN('Hospitalisation Details_A_sheet'!G795),FALSE)</f>
        <v>tier - 3</v>
      </c>
      <c r="N796" t="str">
        <f>VLOOKUP(Healthcare!$A796,'Hospitalisation Details_A_sheet'!$A$1:$K$2344,COLUMN('Hospitalisation Details_A_sheet'!H795),FALSE)</f>
        <v>tier - 2</v>
      </c>
      <c r="O796" t="str">
        <f>VLOOKUP(Healthcare!$A796,'Hospitalisation Details_A_sheet'!$A$1:$K$2344,COLUMN('Hospitalisation Details_A_sheet'!I795),FALSE)</f>
        <v>R1011</v>
      </c>
      <c r="P796" s="8" t="str">
        <f>VLOOKUP(Healthcare!$A796,'Hospitalisation Details_A_sheet'!$A$1:$K$2344,COLUMN('Hospitalisation Details_A_sheet'!J795),FALSE)</f>
        <v>30-Oct-1971</v>
      </c>
      <c r="Q796">
        <f>VLOOKUP(Healthcare!$A796,'Hospitalisation Details_A_sheet'!$A$1:$K$2344,COLUMN('Hospitalisation Details_A_sheet'!K795),FALSE)</f>
        <v>51</v>
      </c>
    </row>
    <row r="797" spans="1:17" ht="15.6" x14ac:dyDescent="0.3">
      <c r="A797" s="1" t="s">
        <v>1575</v>
      </c>
      <c r="B797" s="24" t="str">
        <f>VLOOKUP('Customer Names_A_sheet'!$A797,'Customer Names_A_sheet'!$A$1:$E$2336,4,FALSE)</f>
        <v>Colleen M</v>
      </c>
      <c r="C797">
        <f>VLOOKUP($A797, 'Medical Examinations_A_sheet'!$A$1:$J$2336, COLUMN('Medical Examinations_A_sheet'!B797), FALSE)</f>
        <v>37.700000000000003</v>
      </c>
      <c r="D797">
        <f>VLOOKUP($A797, 'Medical Examinations_A_sheet'!$A$1:$J$2336, COLUMN('Medical Examinations_A_sheet'!C797), FALSE)</f>
        <v>8.6</v>
      </c>
      <c r="E797" t="str">
        <f>VLOOKUP($A797, 'Medical Examinations_A_sheet'!$A$1:$J$2336, COLUMN('Medical Examinations_A_sheet'!D797), FALSE)</f>
        <v>No</v>
      </c>
      <c r="F797" t="str">
        <f>VLOOKUP($A797, 'Medical Examinations_A_sheet'!$A$1:$J$2336, COLUMN('Medical Examinations_A_sheet'!E797), FALSE)</f>
        <v>No</v>
      </c>
      <c r="G797" t="str">
        <f>VLOOKUP($A797, 'Medical Examinations_A_sheet'!$A$1:$J$2336, COLUMN('Medical Examinations_A_sheet'!F797), FALSE)</f>
        <v>No</v>
      </c>
      <c r="H797">
        <f>VLOOKUP($A797, 'Medical Examinations_A_sheet'!$A$1:$J$2336, COLUMN('Medical Examinations_A_sheet'!G797), FALSE)</f>
        <v>0</v>
      </c>
      <c r="I797" t="str">
        <f>VLOOKUP($A797, 'Medical Examinations_A_sheet'!$A$1:$J$2336, COLUMN('Medical Examinations_A_sheet'!H797), FALSE)</f>
        <v>No</v>
      </c>
      <c r="J797" t="str">
        <f>VLOOKUP($A797, 'Medical Examinations_A_sheet'!$A$1:$J$2336, COLUMN('Medical Examinations_A_sheet'!I797), FALSE)</f>
        <v>Obesity</v>
      </c>
      <c r="K797" t="str">
        <f>VLOOKUP($A797, 'Medical Examinations_A_sheet'!$A$1:$J$2336, COLUMN('Medical Examinations_A_sheet'!J797), FALSE)</f>
        <v>Diabetes</v>
      </c>
      <c r="L797" s="10">
        <f>VLOOKUP(Healthcare!$A797,'Hospitalisation Details_A_sheet'!$A$1:$K$2344,COLUMN('Hospitalisation Details_A_sheet'!F796),FALSE)</f>
        <v>13101.74</v>
      </c>
      <c r="M797" t="str">
        <f>VLOOKUP(Healthcare!$A797,'Hospitalisation Details_A_sheet'!$A$1:$K$2344,COLUMN('Hospitalisation Details_A_sheet'!G796),FALSE)</f>
        <v>tier - 3</v>
      </c>
      <c r="N797" t="str">
        <f>VLOOKUP(Healthcare!$A797,'Hospitalisation Details_A_sheet'!$A$1:$K$2344,COLUMN('Hospitalisation Details_A_sheet'!H796),FALSE)</f>
        <v>tier - 2</v>
      </c>
      <c r="O797" t="str">
        <f>VLOOKUP(Healthcare!$A797,'Hospitalisation Details_A_sheet'!$A$1:$K$2344,COLUMN('Hospitalisation Details_A_sheet'!I796),FALSE)</f>
        <v>R1026</v>
      </c>
      <c r="P797" s="8" t="str">
        <f>VLOOKUP(Healthcare!$A797,'Hospitalisation Details_A_sheet'!$A$1:$K$2344,COLUMN('Hospitalisation Details_A_sheet'!J796),FALSE)</f>
        <v>17-Jul-1978</v>
      </c>
      <c r="Q797">
        <f>VLOOKUP(Healthcare!$A797,'Hospitalisation Details_A_sheet'!$A$1:$K$2344,COLUMN('Hospitalisation Details_A_sheet'!K796),FALSE)</f>
        <v>44</v>
      </c>
    </row>
    <row r="798" spans="1:17" ht="15.6" x14ac:dyDescent="0.3">
      <c r="A798" s="1" t="s">
        <v>1574</v>
      </c>
      <c r="B798" s="24" t="str">
        <f>VLOOKUP('Customer Names_A_sheet'!$A798,'Customer Names_A_sheet'!$A$1:$E$2336,4,FALSE)</f>
        <v>Deedra G.</v>
      </c>
      <c r="C798">
        <f>VLOOKUP($A798, 'Medical Examinations_A_sheet'!$A$1:$J$2336, COLUMN('Medical Examinations_A_sheet'!B798), FALSE)</f>
        <v>44</v>
      </c>
      <c r="D798">
        <f>VLOOKUP($A798, 'Medical Examinations_A_sheet'!$A$1:$J$2336, COLUMN('Medical Examinations_A_sheet'!C798), FALSE)</f>
        <v>9.32</v>
      </c>
      <c r="E798" t="str">
        <f>VLOOKUP($A798, 'Medical Examinations_A_sheet'!$A$1:$J$2336, COLUMN('Medical Examinations_A_sheet'!D798), FALSE)</f>
        <v>Yes</v>
      </c>
      <c r="F798" t="str">
        <f>VLOOKUP($A798, 'Medical Examinations_A_sheet'!$A$1:$J$2336, COLUMN('Medical Examinations_A_sheet'!E798), FALSE)</f>
        <v>No</v>
      </c>
      <c r="G798" t="str">
        <f>VLOOKUP($A798, 'Medical Examinations_A_sheet'!$A$1:$J$2336, COLUMN('Medical Examinations_A_sheet'!F798), FALSE)</f>
        <v>No</v>
      </c>
      <c r="H798">
        <f>VLOOKUP($A798, 'Medical Examinations_A_sheet'!$A$1:$J$2336, COLUMN('Medical Examinations_A_sheet'!G798), FALSE)</f>
        <v>2</v>
      </c>
      <c r="I798" t="str">
        <f>VLOOKUP($A798, 'Medical Examinations_A_sheet'!$A$1:$J$2336, COLUMN('Medical Examinations_A_sheet'!H798), FALSE)</f>
        <v>No</v>
      </c>
      <c r="J798" t="str">
        <f>VLOOKUP($A798, 'Medical Examinations_A_sheet'!$A$1:$J$2336, COLUMN('Medical Examinations_A_sheet'!I798), FALSE)</f>
        <v>Obesity</v>
      </c>
      <c r="K798" t="str">
        <f>VLOOKUP($A798, 'Medical Examinations_A_sheet'!$A$1:$J$2336, COLUMN('Medical Examinations_A_sheet'!J798), FALSE)</f>
        <v>Diabetes</v>
      </c>
      <c r="L798" s="10">
        <f>VLOOKUP(Healthcare!$A798,'Hospitalisation Details_A_sheet'!$A$1:$K$2344,COLUMN('Hospitalisation Details_A_sheet'!F797),FALSE)</f>
        <v>13063.88</v>
      </c>
      <c r="M798" t="str">
        <f>VLOOKUP(Healthcare!$A798,'Hospitalisation Details_A_sheet'!$A$1:$K$2344,COLUMN('Hospitalisation Details_A_sheet'!G797),FALSE)</f>
        <v>tier - 3</v>
      </c>
      <c r="N798" t="str">
        <f>VLOOKUP(Healthcare!$A798,'Hospitalisation Details_A_sheet'!$A$1:$K$2344,COLUMN('Hospitalisation Details_A_sheet'!H797),FALSE)</f>
        <v>tier - 2</v>
      </c>
      <c r="O798" t="str">
        <f>VLOOKUP(Healthcare!$A798,'Hospitalisation Details_A_sheet'!$A$1:$K$2344,COLUMN('Hospitalisation Details_A_sheet'!I797),FALSE)</f>
        <v>R1011</v>
      </c>
      <c r="P798" s="8" t="str">
        <f>VLOOKUP(Healthcare!$A798,'Hospitalisation Details_A_sheet'!$A$1:$K$2344,COLUMN('Hospitalisation Details_A_sheet'!J797),FALSE)</f>
        <v>6-Nov-1961</v>
      </c>
      <c r="Q798">
        <f>VLOOKUP(Healthcare!$A798,'Hospitalisation Details_A_sheet'!$A$1:$K$2344,COLUMN('Hospitalisation Details_A_sheet'!K797),FALSE)</f>
        <v>61</v>
      </c>
    </row>
    <row r="799" spans="1:17" ht="15.6" x14ac:dyDescent="0.3">
      <c r="A799" s="1" t="s">
        <v>1573</v>
      </c>
      <c r="B799" s="24" t="str">
        <f>VLOOKUP('Customer Names_A_sheet'!$A799,'Customer Names_A_sheet'!$A$1:$E$2336,4,FALSE)</f>
        <v>Kulwinder</v>
      </c>
      <c r="C799">
        <f>VLOOKUP($A799, 'Medical Examinations_A_sheet'!$A$1:$J$2336, COLUMN('Medical Examinations_A_sheet'!B799), FALSE)</f>
        <v>41.45</v>
      </c>
      <c r="D799">
        <f>VLOOKUP($A799, 'Medical Examinations_A_sheet'!$A$1:$J$2336, COLUMN('Medical Examinations_A_sheet'!C799), FALSE)</f>
        <v>6.12</v>
      </c>
      <c r="E799" t="str">
        <f>VLOOKUP($A799, 'Medical Examinations_A_sheet'!$A$1:$J$2336, COLUMN('Medical Examinations_A_sheet'!D799), FALSE)</f>
        <v>Yes</v>
      </c>
      <c r="F799" t="str">
        <f>VLOOKUP($A799, 'Medical Examinations_A_sheet'!$A$1:$J$2336, COLUMN('Medical Examinations_A_sheet'!E799), FALSE)</f>
        <v>No</v>
      </c>
      <c r="G799" t="str">
        <f>VLOOKUP($A799, 'Medical Examinations_A_sheet'!$A$1:$J$2336, COLUMN('Medical Examinations_A_sheet'!F799), FALSE)</f>
        <v>No</v>
      </c>
      <c r="H799">
        <f>VLOOKUP($A799, 'Medical Examinations_A_sheet'!$A$1:$J$2336, COLUMN('Medical Examinations_A_sheet'!G799), FALSE)</f>
        <v>0</v>
      </c>
      <c r="I799" t="str">
        <f>VLOOKUP($A799, 'Medical Examinations_A_sheet'!$A$1:$J$2336, COLUMN('Medical Examinations_A_sheet'!H799), FALSE)</f>
        <v>No</v>
      </c>
      <c r="J799" t="str">
        <f>VLOOKUP($A799, 'Medical Examinations_A_sheet'!$A$1:$J$2336, COLUMN('Medical Examinations_A_sheet'!I799), FALSE)</f>
        <v>Obesity</v>
      </c>
      <c r="K799" t="str">
        <f>VLOOKUP($A799, 'Medical Examinations_A_sheet'!$A$1:$J$2336, COLUMN('Medical Examinations_A_sheet'!J799), FALSE)</f>
        <v>Prediabetes</v>
      </c>
      <c r="L799" s="10">
        <f>VLOOKUP(Healthcare!$A799,'Hospitalisation Details_A_sheet'!$A$1:$K$2344,COLUMN('Hospitalisation Details_A_sheet'!F798),FALSE)</f>
        <v>13051.22</v>
      </c>
      <c r="M799" t="str">
        <f>VLOOKUP(Healthcare!$A799,'Hospitalisation Details_A_sheet'!$A$1:$K$2344,COLUMN('Hospitalisation Details_A_sheet'!G798),FALSE)</f>
        <v>tier - 3</v>
      </c>
      <c r="N799" t="str">
        <f>VLOOKUP(Healthcare!$A799,'Hospitalisation Details_A_sheet'!$A$1:$K$2344,COLUMN('Hospitalisation Details_A_sheet'!H798),FALSE)</f>
        <v>tier - 1</v>
      </c>
      <c r="O799" t="str">
        <f>VLOOKUP(Healthcare!$A799,'Hospitalisation Details_A_sheet'!$A$1:$K$2344,COLUMN('Hospitalisation Details_A_sheet'!I798),FALSE)</f>
        <v>R1026</v>
      </c>
      <c r="P799" s="8" t="str">
        <f>VLOOKUP(Healthcare!$A799,'Hospitalisation Details_A_sheet'!$A$1:$K$2344,COLUMN('Hospitalisation Details_A_sheet'!J798),FALSE)</f>
        <v>26-Oct-1985</v>
      </c>
      <c r="Q799">
        <f>VLOOKUP(Healthcare!$A799,'Hospitalisation Details_A_sheet'!$A$1:$K$2344,COLUMN('Hospitalisation Details_A_sheet'!K798),FALSE)</f>
        <v>37</v>
      </c>
    </row>
    <row r="800" spans="1:17" ht="15.6" x14ac:dyDescent="0.3">
      <c r="A800" s="1" t="s">
        <v>1572</v>
      </c>
      <c r="B800" s="24" t="str">
        <f>VLOOKUP('Customer Names_A_sheet'!$A800,'Customer Names_A_sheet'!$A$1:$E$2336,4,FALSE)</f>
        <v>Ann M.</v>
      </c>
      <c r="C800">
        <f>VLOOKUP($A800, 'Medical Examinations_A_sheet'!$A$1:$J$2336, COLUMN('Medical Examinations_A_sheet'!B800), FALSE)</f>
        <v>25.364999999999998</v>
      </c>
      <c r="D800">
        <f>VLOOKUP($A800, 'Medical Examinations_A_sheet'!$A$1:$J$2336, COLUMN('Medical Examinations_A_sheet'!C800), FALSE)</f>
        <v>9.19</v>
      </c>
      <c r="E800" t="str">
        <f>VLOOKUP($A800, 'Medical Examinations_A_sheet'!$A$1:$J$2336, COLUMN('Medical Examinations_A_sheet'!D800), FALSE)</f>
        <v>Yes</v>
      </c>
      <c r="F800" t="str">
        <f>VLOOKUP($A800, 'Medical Examinations_A_sheet'!$A$1:$J$2336, COLUMN('Medical Examinations_A_sheet'!E800), FALSE)</f>
        <v>No</v>
      </c>
      <c r="G800" t="str">
        <f>VLOOKUP($A800, 'Medical Examinations_A_sheet'!$A$1:$J$2336, COLUMN('Medical Examinations_A_sheet'!F800), FALSE)</f>
        <v>No</v>
      </c>
      <c r="H800">
        <f>VLOOKUP($A800, 'Medical Examinations_A_sheet'!$A$1:$J$2336, COLUMN('Medical Examinations_A_sheet'!G800), FALSE)</f>
        <v>0</v>
      </c>
      <c r="I800" t="str">
        <f>VLOOKUP($A800, 'Medical Examinations_A_sheet'!$A$1:$J$2336, COLUMN('Medical Examinations_A_sheet'!H800), FALSE)</f>
        <v>No</v>
      </c>
      <c r="J800" t="str">
        <f>VLOOKUP($A800, 'Medical Examinations_A_sheet'!$A$1:$J$2336, COLUMN('Medical Examinations_A_sheet'!I800), FALSE)</f>
        <v>Overweight</v>
      </c>
      <c r="K800" t="str">
        <f>VLOOKUP($A800, 'Medical Examinations_A_sheet'!$A$1:$J$2336, COLUMN('Medical Examinations_A_sheet'!J800), FALSE)</f>
        <v>Diabetes</v>
      </c>
      <c r="L800" s="10">
        <f>VLOOKUP(Healthcare!$A800,'Hospitalisation Details_A_sheet'!$A$1:$K$2344,COLUMN('Hospitalisation Details_A_sheet'!F799),FALSE)</f>
        <v>13047.33</v>
      </c>
      <c r="M800" t="str">
        <f>VLOOKUP(Healthcare!$A800,'Hospitalisation Details_A_sheet'!$A$1:$K$2344,COLUMN('Hospitalisation Details_A_sheet'!G799),FALSE)</f>
        <v>tier - 3</v>
      </c>
      <c r="N800" t="str">
        <f>VLOOKUP(Healthcare!$A800,'Hospitalisation Details_A_sheet'!$A$1:$K$2344,COLUMN('Hospitalisation Details_A_sheet'!H799),FALSE)</f>
        <v>tier - 3</v>
      </c>
      <c r="O800" t="str">
        <f>VLOOKUP(Healthcare!$A800,'Hospitalisation Details_A_sheet'!$A$1:$K$2344,COLUMN('Hospitalisation Details_A_sheet'!I799),FALSE)</f>
        <v>R1024</v>
      </c>
      <c r="P800" s="8" t="str">
        <f>VLOOKUP(Healthcare!$A800,'Hospitalisation Details_A_sheet'!$A$1:$K$2344,COLUMN('Hospitalisation Details_A_sheet'!J799),FALSE)</f>
        <v>6-Aug-1967</v>
      </c>
      <c r="Q800">
        <f>VLOOKUP(Healthcare!$A800,'Hospitalisation Details_A_sheet'!$A$1:$K$2344,COLUMN('Hospitalisation Details_A_sheet'!K799),FALSE)</f>
        <v>55</v>
      </c>
    </row>
    <row r="801" spans="1:17" ht="15.6" x14ac:dyDescent="0.3">
      <c r="A801" s="1" t="s">
        <v>1571</v>
      </c>
      <c r="B801" s="24" t="str">
        <f>VLOOKUP('Customer Names_A_sheet'!$A801,'Customer Names_A_sheet'!$A$1:$E$2336,4,FALSE)</f>
        <v>Sarah E</v>
      </c>
      <c r="C801">
        <f>VLOOKUP($A801, 'Medical Examinations_A_sheet'!$A$1:$J$2336, COLUMN('Medical Examinations_A_sheet'!B801), FALSE)</f>
        <v>34.56</v>
      </c>
      <c r="D801">
        <f>VLOOKUP($A801, 'Medical Examinations_A_sheet'!$A$1:$J$2336, COLUMN('Medical Examinations_A_sheet'!C801), FALSE)</f>
        <v>5.84</v>
      </c>
      <c r="E801" t="str">
        <f>VLOOKUP($A801, 'Medical Examinations_A_sheet'!$A$1:$J$2336, COLUMN('Medical Examinations_A_sheet'!D801), FALSE)</f>
        <v>Yes</v>
      </c>
      <c r="F801" t="str">
        <f>VLOOKUP($A801, 'Medical Examinations_A_sheet'!$A$1:$J$2336, COLUMN('Medical Examinations_A_sheet'!E801), FALSE)</f>
        <v>No</v>
      </c>
      <c r="G801" t="str">
        <f>VLOOKUP($A801, 'Medical Examinations_A_sheet'!$A$1:$J$2336, COLUMN('Medical Examinations_A_sheet'!F801), FALSE)</f>
        <v>Yes</v>
      </c>
      <c r="H801">
        <f>VLOOKUP($A801, 'Medical Examinations_A_sheet'!$A$1:$J$2336, COLUMN('Medical Examinations_A_sheet'!G801), FALSE)</f>
        <v>1</v>
      </c>
      <c r="I801" t="str">
        <f>VLOOKUP($A801, 'Medical Examinations_A_sheet'!$A$1:$J$2336, COLUMN('Medical Examinations_A_sheet'!H801), FALSE)</f>
        <v>No</v>
      </c>
      <c r="J801" t="str">
        <f>VLOOKUP($A801, 'Medical Examinations_A_sheet'!$A$1:$J$2336, COLUMN('Medical Examinations_A_sheet'!I801), FALSE)</f>
        <v>Obesity</v>
      </c>
      <c r="K801" t="str">
        <f>VLOOKUP($A801, 'Medical Examinations_A_sheet'!$A$1:$J$2336, COLUMN('Medical Examinations_A_sheet'!J801), FALSE)</f>
        <v>Prediabetes</v>
      </c>
      <c r="L801" s="10">
        <f>VLOOKUP(Healthcare!$A801,'Hospitalisation Details_A_sheet'!$A$1:$K$2344,COLUMN('Hospitalisation Details_A_sheet'!F800),FALSE)</f>
        <v>13044.41</v>
      </c>
      <c r="M801" t="str">
        <f>VLOOKUP(Healthcare!$A801,'Hospitalisation Details_A_sheet'!$A$1:$K$2344,COLUMN('Hospitalisation Details_A_sheet'!G800),FALSE)</f>
        <v>tier - 3</v>
      </c>
      <c r="N801" t="str">
        <f>VLOOKUP(Healthcare!$A801,'Hospitalisation Details_A_sheet'!$A$1:$K$2344,COLUMN('Hospitalisation Details_A_sheet'!H800),FALSE)</f>
        <v>tier - 1</v>
      </c>
      <c r="O801" t="str">
        <f>VLOOKUP(Healthcare!$A801,'Hospitalisation Details_A_sheet'!$A$1:$K$2344,COLUMN('Hospitalisation Details_A_sheet'!I800),FALSE)</f>
        <v>R1012</v>
      </c>
      <c r="P801" s="8" t="str">
        <f>VLOOKUP(Healthcare!$A801,'Hospitalisation Details_A_sheet'!$A$1:$K$2344,COLUMN('Hospitalisation Details_A_sheet'!J800),FALSE)</f>
        <v>23-Sep-1969</v>
      </c>
      <c r="Q801">
        <f>VLOOKUP(Healthcare!$A801,'Hospitalisation Details_A_sheet'!$A$1:$K$2344,COLUMN('Hospitalisation Details_A_sheet'!K800),FALSE)</f>
        <v>53</v>
      </c>
    </row>
    <row r="802" spans="1:17" ht="15.6" x14ac:dyDescent="0.3">
      <c r="A802" s="1" t="s">
        <v>1570</v>
      </c>
      <c r="B802" s="24" t="str">
        <f>VLOOKUP('Customer Names_A_sheet'!$A802,'Customer Names_A_sheet'!$A$1:$E$2336,4,FALSE)</f>
        <v>Apryl J.</v>
      </c>
      <c r="C802">
        <f>VLOOKUP($A802, 'Medical Examinations_A_sheet'!$A$1:$J$2336, COLUMN('Medical Examinations_A_sheet'!B802), FALSE)</f>
        <v>28.2</v>
      </c>
      <c r="D802">
        <f>VLOOKUP($A802, 'Medical Examinations_A_sheet'!$A$1:$J$2336, COLUMN('Medical Examinations_A_sheet'!C802), FALSE)</f>
        <v>7.19</v>
      </c>
      <c r="E802" t="str">
        <f>VLOOKUP($A802, 'Medical Examinations_A_sheet'!$A$1:$J$2336, COLUMN('Medical Examinations_A_sheet'!D802), FALSE)</f>
        <v>Yes</v>
      </c>
      <c r="F802" t="str">
        <f>VLOOKUP($A802, 'Medical Examinations_A_sheet'!$A$1:$J$2336, COLUMN('Medical Examinations_A_sheet'!E802), FALSE)</f>
        <v>No</v>
      </c>
      <c r="G802" t="str">
        <f>VLOOKUP($A802, 'Medical Examinations_A_sheet'!$A$1:$J$2336, COLUMN('Medical Examinations_A_sheet'!F802), FALSE)</f>
        <v>No</v>
      </c>
      <c r="H802">
        <f>VLOOKUP($A802, 'Medical Examinations_A_sheet'!$A$1:$J$2336, COLUMN('Medical Examinations_A_sheet'!G802), FALSE)</f>
        <v>2</v>
      </c>
      <c r="I802" t="str">
        <f>VLOOKUP($A802, 'Medical Examinations_A_sheet'!$A$1:$J$2336, COLUMN('Medical Examinations_A_sheet'!H802), FALSE)</f>
        <v>No</v>
      </c>
      <c r="J802" t="str">
        <f>VLOOKUP($A802, 'Medical Examinations_A_sheet'!$A$1:$J$2336, COLUMN('Medical Examinations_A_sheet'!I802), FALSE)</f>
        <v>Overweight</v>
      </c>
      <c r="K802" t="str">
        <f>VLOOKUP($A802, 'Medical Examinations_A_sheet'!$A$1:$J$2336, COLUMN('Medical Examinations_A_sheet'!J802), FALSE)</f>
        <v>Diabetes</v>
      </c>
      <c r="L802" s="10">
        <f>VLOOKUP(Healthcare!$A802,'Hospitalisation Details_A_sheet'!$A$1:$K$2344,COLUMN('Hospitalisation Details_A_sheet'!F801),FALSE)</f>
        <v>13041.92</v>
      </c>
      <c r="M802" t="str">
        <f>VLOOKUP(Healthcare!$A802,'Hospitalisation Details_A_sheet'!$A$1:$K$2344,COLUMN('Hospitalisation Details_A_sheet'!G801),FALSE)</f>
        <v>tier - 3</v>
      </c>
      <c r="N802" t="str">
        <f>VLOOKUP(Healthcare!$A802,'Hospitalisation Details_A_sheet'!$A$1:$K$2344,COLUMN('Hospitalisation Details_A_sheet'!H801),FALSE)</f>
        <v>tier - 1</v>
      </c>
      <c r="O802" t="str">
        <f>VLOOKUP(Healthcare!$A802,'Hospitalisation Details_A_sheet'!$A$1:$K$2344,COLUMN('Hospitalisation Details_A_sheet'!I801),FALSE)</f>
        <v>R1011</v>
      </c>
      <c r="P802" s="8" t="str">
        <f>VLOOKUP(Healthcare!$A802,'Hospitalisation Details_A_sheet'!$A$1:$K$2344,COLUMN('Hospitalisation Details_A_sheet'!J801),FALSE)</f>
        <v>9-Nov-1961</v>
      </c>
      <c r="Q802">
        <f>VLOOKUP(Healthcare!$A802,'Hospitalisation Details_A_sheet'!$A$1:$K$2344,COLUMN('Hospitalisation Details_A_sheet'!K801),FALSE)</f>
        <v>61</v>
      </c>
    </row>
    <row r="803" spans="1:17" ht="15.6" x14ac:dyDescent="0.3">
      <c r="A803" s="1" t="s">
        <v>1569</v>
      </c>
      <c r="B803" s="24" t="str">
        <f>VLOOKUP('Customer Names_A_sheet'!$A803,'Customer Names_A_sheet'!$A$1:$E$2336,4,FALSE)</f>
        <v>Ilana</v>
      </c>
      <c r="C803">
        <f>VLOOKUP($A803, 'Medical Examinations_A_sheet'!$A$1:$J$2336, COLUMN('Medical Examinations_A_sheet'!B803), FALSE)</f>
        <v>30.43</v>
      </c>
      <c r="D803">
        <f>VLOOKUP($A803, 'Medical Examinations_A_sheet'!$A$1:$J$2336, COLUMN('Medical Examinations_A_sheet'!C803), FALSE)</f>
        <v>9.39</v>
      </c>
      <c r="E803" t="str">
        <f>VLOOKUP($A803, 'Medical Examinations_A_sheet'!$A$1:$J$2336, COLUMN('Medical Examinations_A_sheet'!D803), FALSE)</f>
        <v>No</v>
      </c>
      <c r="F803" t="str">
        <f>VLOOKUP($A803, 'Medical Examinations_A_sheet'!$A$1:$J$2336, COLUMN('Medical Examinations_A_sheet'!E803), FALSE)</f>
        <v>No</v>
      </c>
      <c r="G803" t="str">
        <f>VLOOKUP($A803, 'Medical Examinations_A_sheet'!$A$1:$J$2336, COLUMN('Medical Examinations_A_sheet'!F803), FALSE)</f>
        <v>No</v>
      </c>
      <c r="H803">
        <f>VLOOKUP($A803, 'Medical Examinations_A_sheet'!$A$1:$J$2336, COLUMN('Medical Examinations_A_sheet'!G803), FALSE)</f>
        <v>0</v>
      </c>
      <c r="I803" t="str">
        <f>VLOOKUP($A803, 'Medical Examinations_A_sheet'!$A$1:$J$2336, COLUMN('Medical Examinations_A_sheet'!H803), FALSE)</f>
        <v>No</v>
      </c>
      <c r="J803" t="str">
        <f>VLOOKUP($A803, 'Medical Examinations_A_sheet'!$A$1:$J$2336, COLUMN('Medical Examinations_A_sheet'!I803), FALSE)</f>
        <v>Obesity</v>
      </c>
      <c r="K803" t="str">
        <f>VLOOKUP($A803, 'Medical Examinations_A_sheet'!$A$1:$J$2336, COLUMN('Medical Examinations_A_sheet'!J803), FALSE)</f>
        <v>Diabetes</v>
      </c>
      <c r="L803" s="10">
        <f>VLOOKUP(Healthcare!$A803,'Hospitalisation Details_A_sheet'!$A$1:$K$2344,COLUMN('Hospitalisation Details_A_sheet'!F802),FALSE)</f>
        <v>13023.93</v>
      </c>
      <c r="M803" t="str">
        <f>VLOOKUP(Healthcare!$A803,'Hospitalisation Details_A_sheet'!$A$1:$K$2344,COLUMN('Hospitalisation Details_A_sheet'!G802),FALSE)</f>
        <v>tier - 3</v>
      </c>
      <c r="N803" t="str">
        <f>VLOOKUP(Healthcare!$A803,'Hospitalisation Details_A_sheet'!$A$1:$K$2344,COLUMN('Hospitalisation Details_A_sheet'!H802),FALSE)</f>
        <v>tier - 2</v>
      </c>
      <c r="O803" t="str">
        <f>VLOOKUP(Healthcare!$A803,'Hospitalisation Details_A_sheet'!$A$1:$K$2344,COLUMN('Hospitalisation Details_A_sheet'!I802),FALSE)</f>
        <v>R1025</v>
      </c>
      <c r="P803" s="8" t="str">
        <f>VLOOKUP(Healthcare!$A803,'Hospitalisation Details_A_sheet'!$A$1:$K$2344,COLUMN('Hospitalisation Details_A_sheet'!J802),FALSE)</f>
        <v>4-Nov-1965</v>
      </c>
      <c r="Q803">
        <f>VLOOKUP(Healthcare!$A803,'Hospitalisation Details_A_sheet'!$A$1:$K$2344,COLUMN('Hospitalisation Details_A_sheet'!K802),FALSE)</f>
        <v>57</v>
      </c>
    </row>
    <row r="804" spans="1:17" ht="15.6" x14ac:dyDescent="0.3">
      <c r="A804" s="1" t="s">
        <v>1568</v>
      </c>
      <c r="B804" s="24" t="str">
        <f>VLOOKUP('Customer Names_A_sheet'!$A804,'Customer Names_A_sheet'!$A$1:$E$2336,4,FALSE)</f>
        <v>Katherine</v>
      </c>
      <c r="C804">
        <f>VLOOKUP($A804, 'Medical Examinations_A_sheet'!$A$1:$J$2336, COLUMN('Medical Examinations_A_sheet'!B804), FALSE)</f>
        <v>32.395000000000003</v>
      </c>
      <c r="D804">
        <f>VLOOKUP($A804, 'Medical Examinations_A_sheet'!$A$1:$J$2336, COLUMN('Medical Examinations_A_sheet'!C804), FALSE)</f>
        <v>4.2699999999999996</v>
      </c>
      <c r="E804" t="str">
        <f>VLOOKUP($A804, 'Medical Examinations_A_sheet'!$A$1:$J$2336, COLUMN('Medical Examinations_A_sheet'!D804), FALSE)</f>
        <v>Yes</v>
      </c>
      <c r="F804" t="str">
        <f>VLOOKUP($A804, 'Medical Examinations_A_sheet'!$A$1:$J$2336, COLUMN('Medical Examinations_A_sheet'!E804), FALSE)</f>
        <v>No</v>
      </c>
      <c r="G804" t="str">
        <f>VLOOKUP($A804, 'Medical Examinations_A_sheet'!$A$1:$J$2336, COLUMN('Medical Examinations_A_sheet'!F804), FALSE)</f>
        <v>No</v>
      </c>
      <c r="H804">
        <f>VLOOKUP($A804, 'Medical Examinations_A_sheet'!$A$1:$J$2336, COLUMN('Medical Examinations_A_sheet'!G804), FALSE)</f>
        <v>1</v>
      </c>
      <c r="I804" t="str">
        <f>VLOOKUP($A804, 'Medical Examinations_A_sheet'!$A$1:$J$2336, COLUMN('Medical Examinations_A_sheet'!H804), FALSE)</f>
        <v>No</v>
      </c>
      <c r="J804" t="str">
        <f>VLOOKUP($A804, 'Medical Examinations_A_sheet'!$A$1:$J$2336, COLUMN('Medical Examinations_A_sheet'!I804), FALSE)</f>
        <v>Obesity</v>
      </c>
      <c r="K804" t="str">
        <f>VLOOKUP($A804, 'Medical Examinations_A_sheet'!$A$1:$J$2336, COLUMN('Medical Examinations_A_sheet'!J804), FALSE)</f>
        <v>Normal</v>
      </c>
      <c r="L804" s="10">
        <f>VLOOKUP(Healthcare!$A804,'Hospitalisation Details_A_sheet'!$A$1:$K$2344,COLUMN('Hospitalisation Details_A_sheet'!F803),FALSE)</f>
        <v>13019.16</v>
      </c>
      <c r="M804" t="str">
        <f>VLOOKUP(Healthcare!$A804,'Hospitalisation Details_A_sheet'!$A$1:$K$2344,COLUMN('Hospitalisation Details_A_sheet'!G803),FALSE)</f>
        <v>tier - 3</v>
      </c>
      <c r="N804" t="str">
        <f>VLOOKUP(Healthcare!$A804,'Hospitalisation Details_A_sheet'!$A$1:$K$2344,COLUMN('Hospitalisation Details_A_sheet'!H803),FALSE)</f>
        <v>tier - 1</v>
      </c>
      <c r="O804" t="str">
        <f>VLOOKUP(Healthcare!$A804,'Hospitalisation Details_A_sheet'!$A$1:$K$2344,COLUMN('Hospitalisation Details_A_sheet'!I803),FALSE)</f>
        <v>R1024</v>
      </c>
      <c r="P804" s="8" t="str">
        <f>VLOOKUP(Healthcare!$A804,'Hospitalisation Details_A_sheet'!$A$1:$K$2344,COLUMN('Hospitalisation Details_A_sheet'!J803),FALSE)</f>
        <v>23-Sep-1964</v>
      </c>
      <c r="Q804">
        <f>VLOOKUP(Healthcare!$A804,'Hospitalisation Details_A_sheet'!$A$1:$K$2344,COLUMN('Hospitalisation Details_A_sheet'!K803),FALSE)</f>
        <v>58</v>
      </c>
    </row>
    <row r="805" spans="1:17" ht="15.6" x14ac:dyDescent="0.3">
      <c r="A805" s="1" t="s">
        <v>1567</v>
      </c>
      <c r="B805" s="24" t="str">
        <f>VLOOKUP('Customer Names_A_sheet'!$A805,'Customer Names_A_sheet'!$A$1:$E$2336,4,FALSE)</f>
        <v>Katherine</v>
      </c>
      <c r="C805">
        <f>VLOOKUP($A805, 'Medical Examinations_A_sheet'!$A$1:$J$2336, COLUMN('Medical Examinations_A_sheet'!B805), FALSE)</f>
        <v>24.035</v>
      </c>
      <c r="D805">
        <f>VLOOKUP($A805, 'Medical Examinations_A_sheet'!$A$1:$J$2336, COLUMN('Medical Examinations_A_sheet'!C805), FALSE)</f>
        <v>11.71</v>
      </c>
      <c r="E805" t="str">
        <f>VLOOKUP($A805, 'Medical Examinations_A_sheet'!$A$1:$J$2336, COLUMN('Medical Examinations_A_sheet'!D805), FALSE)</f>
        <v>No</v>
      </c>
      <c r="F805" t="str">
        <f>VLOOKUP($A805, 'Medical Examinations_A_sheet'!$A$1:$J$2336, COLUMN('Medical Examinations_A_sheet'!E805), FALSE)</f>
        <v>No</v>
      </c>
      <c r="G805" t="str">
        <f>VLOOKUP($A805, 'Medical Examinations_A_sheet'!$A$1:$J$2336, COLUMN('Medical Examinations_A_sheet'!F805), FALSE)</f>
        <v>No</v>
      </c>
      <c r="H805">
        <f>VLOOKUP($A805, 'Medical Examinations_A_sheet'!$A$1:$J$2336, COLUMN('Medical Examinations_A_sheet'!G805), FALSE)</f>
        <v>0</v>
      </c>
      <c r="I805" t="str">
        <f>VLOOKUP($A805, 'Medical Examinations_A_sheet'!$A$1:$J$2336, COLUMN('Medical Examinations_A_sheet'!H805), FALSE)</f>
        <v>No</v>
      </c>
      <c r="J805" t="str">
        <f>VLOOKUP($A805, 'Medical Examinations_A_sheet'!$A$1:$J$2336, COLUMN('Medical Examinations_A_sheet'!I805), FALSE)</f>
        <v>Normal Weight</v>
      </c>
      <c r="K805" t="str">
        <f>VLOOKUP($A805, 'Medical Examinations_A_sheet'!$A$1:$J$2336, COLUMN('Medical Examinations_A_sheet'!J805), FALSE)</f>
        <v>Diabetes</v>
      </c>
      <c r="L805" s="10">
        <f>VLOOKUP(Healthcare!$A805,'Hospitalisation Details_A_sheet'!$A$1:$K$2344,COLUMN('Hospitalisation Details_A_sheet'!F804),FALSE)</f>
        <v>13012.21</v>
      </c>
      <c r="M805" t="str">
        <f>VLOOKUP(Healthcare!$A805,'Hospitalisation Details_A_sheet'!$A$1:$K$2344,COLUMN('Hospitalisation Details_A_sheet'!G804),FALSE)</f>
        <v>tier - 3</v>
      </c>
      <c r="N805" t="str">
        <f>VLOOKUP(Healthcare!$A805,'Hospitalisation Details_A_sheet'!$A$1:$K$2344,COLUMN('Hospitalisation Details_A_sheet'!H804),FALSE)</f>
        <v>tier - 1</v>
      </c>
      <c r="O805" t="str">
        <f>VLOOKUP(Healthcare!$A805,'Hospitalisation Details_A_sheet'!$A$1:$K$2344,COLUMN('Hospitalisation Details_A_sheet'!I804),FALSE)</f>
        <v>R1012</v>
      </c>
      <c r="P805" s="8" t="str">
        <f>VLOOKUP(Healthcare!$A805,'Hospitalisation Details_A_sheet'!$A$1:$K$2344,COLUMN('Hospitalisation Details_A_sheet'!J804),FALSE)</f>
        <v>20-Jul-1962</v>
      </c>
      <c r="Q805">
        <f>VLOOKUP(Healthcare!$A805,'Hospitalisation Details_A_sheet'!$A$1:$K$2344,COLUMN('Hospitalisation Details_A_sheet'!K804),FALSE)</f>
        <v>60</v>
      </c>
    </row>
    <row r="806" spans="1:17" ht="15.6" x14ac:dyDescent="0.3">
      <c r="A806" s="1" t="s">
        <v>1566</v>
      </c>
      <c r="B806" s="24" t="str">
        <f>VLOOKUP('Customer Names_A_sheet'!$A806,'Customer Names_A_sheet'!$A$1:$E$2336,4,FALSE)</f>
        <v>Karl</v>
      </c>
      <c r="C806">
        <f>VLOOKUP($A806, 'Medical Examinations_A_sheet'!$A$1:$J$2336, COLUMN('Medical Examinations_A_sheet'!B806), FALSE)</f>
        <v>37.119999999999997</v>
      </c>
      <c r="D806">
        <f>VLOOKUP($A806, 'Medical Examinations_A_sheet'!$A$1:$J$2336, COLUMN('Medical Examinations_A_sheet'!C806), FALSE)</f>
        <v>5.29</v>
      </c>
      <c r="E806" t="str">
        <f>VLOOKUP($A806, 'Medical Examinations_A_sheet'!$A$1:$J$2336, COLUMN('Medical Examinations_A_sheet'!D806), FALSE)</f>
        <v>No</v>
      </c>
      <c r="F806" t="str">
        <f>VLOOKUP($A806, 'Medical Examinations_A_sheet'!$A$1:$J$2336, COLUMN('Medical Examinations_A_sheet'!E806), FALSE)</f>
        <v>No</v>
      </c>
      <c r="G806" t="str">
        <f>VLOOKUP($A806, 'Medical Examinations_A_sheet'!$A$1:$J$2336, COLUMN('Medical Examinations_A_sheet'!F806), FALSE)</f>
        <v>No</v>
      </c>
      <c r="H806">
        <f>VLOOKUP($A806, 'Medical Examinations_A_sheet'!$A$1:$J$2336, COLUMN('Medical Examinations_A_sheet'!G806), FALSE)</f>
        <v>2</v>
      </c>
      <c r="I806" t="str">
        <f>VLOOKUP($A806, 'Medical Examinations_A_sheet'!$A$1:$J$2336, COLUMN('Medical Examinations_A_sheet'!H806), FALSE)</f>
        <v>No</v>
      </c>
      <c r="J806" t="str">
        <f>VLOOKUP($A806, 'Medical Examinations_A_sheet'!$A$1:$J$2336, COLUMN('Medical Examinations_A_sheet'!I806), FALSE)</f>
        <v>Obesity</v>
      </c>
      <c r="K806" t="str">
        <f>VLOOKUP($A806, 'Medical Examinations_A_sheet'!$A$1:$J$2336, COLUMN('Medical Examinations_A_sheet'!J806), FALSE)</f>
        <v>Normal</v>
      </c>
      <c r="L806" s="10">
        <f>VLOOKUP(Healthcare!$A806,'Hospitalisation Details_A_sheet'!$A$1:$K$2344,COLUMN('Hospitalisation Details_A_sheet'!F805),FALSE)</f>
        <v>13010.86</v>
      </c>
      <c r="M806" t="str">
        <f>VLOOKUP(Healthcare!$A806,'Hospitalisation Details_A_sheet'!$A$1:$K$2344,COLUMN('Hospitalisation Details_A_sheet'!G805),FALSE)</f>
        <v>tier - 3</v>
      </c>
      <c r="N806" t="str">
        <f>VLOOKUP(Healthcare!$A806,'Hospitalisation Details_A_sheet'!$A$1:$K$2344,COLUMN('Hospitalisation Details_A_sheet'!H805),FALSE)</f>
        <v>tier - 2</v>
      </c>
      <c r="O806" t="str">
        <f>VLOOKUP(Healthcare!$A806,'Hospitalisation Details_A_sheet'!$A$1:$K$2344,COLUMN('Hospitalisation Details_A_sheet'!I805),FALSE)</f>
        <v>R1012</v>
      </c>
      <c r="P806" s="8" t="str">
        <f>VLOOKUP(Healthcare!$A806,'Hospitalisation Details_A_sheet'!$A$1:$K$2344,COLUMN('Hospitalisation Details_A_sheet'!J805),FALSE)</f>
        <v>27-Sep-1972</v>
      </c>
      <c r="Q806">
        <f>VLOOKUP(Healthcare!$A806,'Hospitalisation Details_A_sheet'!$A$1:$K$2344,COLUMN('Hospitalisation Details_A_sheet'!K805),FALSE)</f>
        <v>50</v>
      </c>
    </row>
    <row r="807" spans="1:17" ht="15.6" x14ac:dyDescent="0.3">
      <c r="A807" s="1" t="s">
        <v>1565</v>
      </c>
      <c r="B807" s="24" t="str">
        <f>VLOOKUP('Customer Names_A_sheet'!$A807,'Customer Names_A_sheet'!$A$1:$E$2336,4,FALSE)</f>
        <v>Stephen</v>
      </c>
      <c r="C807">
        <f>VLOOKUP($A807, 'Medical Examinations_A_sheet'!$A$1:$J$2336, COLUMN('Medical Examinations_A_sheet'!B807), FALSE)</f>
        <v>34.840000000000003</v>
      </c>
      <c r="D807">
        <f>VLOOKUP($A807, 'Medical Examinations_A_sheet'!$A$1:$J$2336, COLUMN('Medical Examinations_A_sheet'!C807), FALSE)</f>
        <v>6</v>
      </c>
      <c r="E807" t="str">
        <f>VLOOKUP($A807, 'Medical Examinations_A_sheet'!$A$1:$J$2336, COLUMN('Medical Examinations_A_sheet'!D807), FALSE)</f>
        <v>Yes</v>
      </c>
      <c r="F807" t="str">
        <f>VLOOKUP($A807, 'Medical Examinations_A_sheet'!$A$1:$J$2336, COLUMN('Medical Examinations_A_sheet'!E807), FALSE)</f>
        <v>No</v>
      </c>
      <c r="G807" t="str">
        <f>VLOOKUP($A807, 'Medical Examinations_A_sheet'!$A$1:$J$2336, COLUMN('Medical Examinations_A_sheet'!F807), FALSE)</f>
        <v>Yes</v>
      </c>
      <c r="H807">
        <f>VLOOKUP($A807, 'Medical Examinations_A_sheet'!$A$1:$J$2336, COLUMN('Medical Examinations_A_sheet'!G807), FALSE)</f>
        <v>1</v>
      </c>
      <c r="I807" t="str">
        <f>VLOOKUP($A807, 'Medical Examinations_A_sheet'!$A$1:$J$2336, COLUMN('Medical Examinations_A_sheet'!H807), FALSE)</f>
        <v>No</v>
      </c>
      <c r="J807" t="str">
        <f>VLOOKUP($A807, 'Medical Examinations_A_sheet'!$A$1:$J$2336, COLUMN('Medical Examinations_A_sheet'!I807), FALSE)</f>
        <v>Obesity</v>
      </c>
      <c r="K807" t="str">
        <f>VLOOKUP($A807, 'Medical Examinations_A_sheet'!$A$1:$J$2336, COLUMN('Medical Examinations_A_sheet'!J807), FALSE)</f>
        <v>Prediabetes</v>
      </c>
      <c r="L807" s="10">
        <f>VLOOKUP(Healthcare!$A807,'Hospitalisation Details_A_sheet'!$A$1:$K$2344,COLUMN('Hospitalisation Details_A_sheet'!F806),FALSE)</f>
        <v>13008.07</v>
      </c>
      <c r="M807" t="str">
        <f>VLOOKUP(Healthcare!$A807,'Hospitalisation Details_A_sheet'!$A$1:$K$2344,COLUMN('Hospitalisation Details_A_sheet'!G806),FALSE)</f>
        <v>tier - 3</v>
      </c>
      <c r="N807" t="str">
        <f>VLOOKUP(Healthcare!$A807,'Hospitalisation Details_A_sheet'!$A$1:$K$2344,COLUMN('Hospitalisation Details_A_sheet'!H806),FALSE)</f>
        <v>tier - 3</v>
      </c>
      <c r="O807" t="str">
        <f>VLOOKUP(Healthcare!$A807,'Hospitalisation Details_A_sheet'!$A$1:$K$2344,COLUMN('Hospitalisation Details_A_sheet'!I806),FALSE)</f>
        <v>R1012</v>
      </c>
      <c r="P807" s="8" t="str">
        <f>VLOOKUP(Healthcare!$A807,'Hospitalisation Details_A_sheet'!$A$1:$K$2344,COLUMN('Hospitalisation Details_A_sheet'!J806),FALSE)</f>
        <v>13-Dec-1969</v>
      </c>
      <c r="Q807">
        <f>VLOOKUP(Healthcare!$A807,'Hospitalisation Details_A_sheet'!$A$1:$K$2344,COLUMN('Hospitalisation Details_A_sheet'!K806),FALSE)</f>
        <v>53</v>
      </c>
    </row>
    <row r="808" spans="1:17" ht="15.6" x14ac:dyDescent="0.3">
      <c r="A808" s="1" t="s">
        <v>1564</v>
      </c>
      <c r="B808" s="24" t="str">
        <f>VLOOKUP('Customer Names_A_sheet'!$A808,'Customer Names_A_sheet'!$A$1:$E$2336,4,FALSE)</f>
        <v>Will</v>
      </c>
      <c r="C808">
        <f>VLOOKUP($A808, 'Medical Examinations_A_sheet'!$A$1:$J$2336, COLUMN('Medical Examinations_A_sheet'!B808), FALSE)</f>
        <v>29.53</v>
      </c>
      <c r="D808">
        <f>VLOOKUP($A808, 'Medical Examinations_A_sheet'!$A$1:$J$2336, COLUMN('Medical Examinations_A_sheet'!C808), FALSE)</f>
        <v>10.64</v>
      </c>
      <c r="E808" t="str">
        <f>VLOOKUP($A808, 'Medical Examinations_A_sheet'!$A$1:$J$2336, COLUMN('Medical Examinations_A_sheet'!D808), FALSE)</f>
        <v>No</v>
      </c>
      <c r="F808" t="str">
        <f>VLOOKUP($A808, 'Medical Examinations_A_sheet'!$A$1:$J$2336, COLUMN('Medical Examinations_A_sheet'!E808), FALSE)</f>
        <v>No</v>
      </c>
      <c r="G808" t="str">
        <f>VLOOKUP($A808, 'Medical Examinations_A_sheet'!$A$1:$J$2336, COLUMN('Medical Examinations_A_sheet'!F808), FALSE)</f>
        <v>No</v>
      </c>
      <c r="H808">
        <f>VLOOKUP($A808, 'Medical Examinations_A_sheet'!$A$1:$J$2336, COLUMN('Medical Examinations_A_sheet'!G808), FALSE)</f>
        <v>0</v>
      </c>
      <c r="I808" t="str">
        <f>VLOOKUP($A808, 'Medical Examinations_A_sheet'!$A$1:$J$2336, COLUMN('Medical Examinations_A_sheet'!H808), FALSE)</f>
        <v>No</v>
      </c>
      <c r="J808" t="str">
        <f>VLOOKUP($A808, 'Medical Examinations_A_sheet'!$A$1:$J$2336, COLUMN('Medical Examinations_A_sheet'!I808), FALSE)</f>
        <v>Overweight</v>
      </c>
      <c r="K808" t="str">
        <f>VLOOKUP($A808, 'Medical Examinations_A_sheet'!$A$1:$J$2336, COLUMN('Medical Examinations_A_sheet'!J808), FALSE)</f>
        <v>Diabetes</v>
      </c>
      <c r="L808" s="10">
        <f>VLOOKUP(Healthcare!$A808,'Hospitalisation Details_A_sheet'!$A$1:$K$2344,COLUMN('Hospitalisation Details_A_sheet'!F807),FALSE)</f>
        <v>13004.95</v>
      </c>
      <c r="M808" t="str">
        <f>VLOOKUP(Healthcare!$A808,'Hospitalisation Details_A_sheet'!$A$1:$K$2344,COLUMN('Hospitalisation Details_A_sheet'!G807),FALSE)</f>
        <v>tier - 3</v>
      </c>
      <c r="N808" t="str">
        <f>VLOOKUP(Healthcare!$A808,'Hospitalisation Details_A_sheet'!$A$1:$K$2344,COLUMN('Hospitalisation Details_A_sheet'!H807),FALSE)</f>
        <v>tier - 1</v>
      </c>
      <c r="O808" t="str">
        <f>VLOOKUP(Healthcare!$A808,'Hospitalisation Details_A_sheet'!$A$1:$K$2344,COLUMN('Hospitalisation Details_A_sheet'!I807),FALSE)</f>
        <v>R1012</v>
      </c>
      <c r="P808" s="8" t="str">
        <f>VLOOKUP(Healthcare!$A808,'Hospitalisation Details_A_sheet'!$A$1:$K$2344,COLUMN('Hospitalisation Details_A_sheet'!J807),FALSE)</f>
        <v>24-Jun-1962</v>
      </c>
      <c r="Q808">
        <f>VLOOKUP(Healthcare!$A808,'Hospitalisation Details_A_sheet'!$A$1:$K$2344,COLUMN('Hospitalisation Details_A_sheet'!K807),FALSE)</f>
        <v>60</v>
      </c>
    </row>
    <row r="809" spans="1:17" ht="15.6" x14ac:dyDescent="0.3">
      <c r="A809" s="1" t="s">
        <v>1563</v>
      </c>
      <c r="B809" s="24" t="str">
        <f>VLOOKUP('Customer Names_A_sheet'!$A809,'Customer Names_A_sheet'!$A$1:$E$2336,4,FALSE)</f>
        <v>Bradley D</v>
      </c>
      <c r="C809">
        <f>VLOOKUP($A809, 'Medical Examinations_A_sheet'!$A$1:$J$2336, COLUMN('Medical Examinations_A_sheet'!B809), FALSE)</f>
        <v>42.51</v>
      </c>
      <c r="D809">
        <f>VLOOKUP($A809, 'Medical Examinations_A_sheet'!$A$1:$J$2336, COLUMN('Medical Examinations_A_sheet'!C809), FALSE)</f>
        <v>8.2100000000000009</v>
      </c>
      <c r="E809" t="str">
        <f>VLOOKUP($A809, 'Medical Examinations_A_sheet'!$A$1:$J$2336, COLUMN('Medical Examinations_A_sheet'!D809), FALSE)</f>
        <v>Yes</v>
      </c>
      <c r="F809" t="str">
        <f>VLOOKUP($A809, 'Medical Examinations_A_sheet'!$A$1:$J$2336, COLUMN('Medical Examinations_A_sheet'!E809), FALSE)</f>
        <v>No</v>
      </c>
      <c r="G809" t="str">
        <f>VLOOKUP($A809, 'Medical Examinations_A_sheet'!$A$1:$J$2336, COLUMN('Medical Examinations_A_sheet'!F809), FALSE)</f>
        <v>No</v>
      </c>
      <c r="H809">
        <f>VLOOKUP($A809, 'Medical Examinations_A_sheet'!$A$1:$J$2336, COLUMN('Medical Examinations_A_sheet'!G809), FALSE)</f>
        <v>0</v>
      </c>
      <c r="I809" t="str">
        <f>VLOOKUP($A809, 'Medical Examinations_A_sheet'!$A$1:$J$2336, COLUMN('Medical Examinations_A_sheet'!H809), FALSE)</f>
        <v>No</v>
      </c>
      <c r="J809" t="str">
        <f>VLOOKUP($A809, 'Medical Examinations_A_sheet'!$A$1:$J$2336, COLUMN('Medical Examinations_A_sheet'!I809), FALSE)</f>
        <v>Obesity</v>
      </c>
      <c r="K809" t="str">
        <f>VLOOKUP($A809, 'Medical Examinations_A_sheet'!$A$1:$J$2336, COLUMN('Medical Examinations_A_sheet'!J809), FALSE)</f>
        <v>Diabetes</v>
      </c>
      <c r="L809" s="10">
        <f>VLOOKUP(Healthcare!$A809,'Hospitalisation Details_A_sheet'!$A$1:$K$2344,COLUMN('Hospitalisation Details_A_sheet'!F808),FALSE)</f>
        <v>13002.91</v>
      </c>
      <c r="M809" t="str">
        <f>VLOOKUP(Healthcare!$A809,'Hospitalisation Details_A_sheet'!$A$1:$K$2344,COLUMN('Hospitalisation Details_A_sheet'!G808),FALSE)</f>
        <v>tier - 3</v>
      </c>
      <c r="N809" t="str">
        <f>VLOOKUP(Healthcare!$A809,'Hospitalisation Details_A_sheet'!$A$1:$K$2344,COLUMN('Hospitalisation Details_A_sheet'!H808),FALSE)</f>
        <v>tier - 1</v>
      </c>
      <c r="O809" t="str">
        <f>VLOOKUP(Healthcare!$A809,'Hospitalisation Details_A_sheet'!$A$1:$K$2344,COLUMN('Hospitalisation Details_A_sheet'!I808),FALSE)</f>
        <v>R1012</v>
      </c>
      <c r="P809" s="8" t="str">
        <f>VLOOKUP(Healthcare!$A809,'Hospitalisation Details_A_sheet'!$A$1:$K$2344,COLUMN('Hospitalisation Details_A_sheet'!J808),FALSE)</f>
        <v>30-Oct-1981</v>
      </c>
      <c r="Q809">
        <f>VLOOKUP(Healthcare!$A809,'Hospitalisation Details_A_sheet'!$A$1:$K$2344,COLUMN('Hospitalisation Details_A_sheet'!K808),FALSE)</f>
        <v>41</v>
      </c>
    </row>
    <row r="810" spans="1:17" ht="15.6" x14ac:dyDescent="0.3">
      <c r="A810" s="1" t="s">
        <v>1562</v>
      </c>
      <c r="B810" s="24" t="str">
        <f>VLOOKUP('Customer Names_A_sheet'!$A810,'Customer Names_A_sheet'!$A$1:$E$2336,4,FALSE)</f>
        <v>Amy M</v>
      </c>
      <c r="C810">
        <f>VLOOKUP($A810, 'Medical Examinations_A_sheet'!$A$1:$J$2336, COLUMN('Medical Examinations_A_sheet'!B810), FALSE)</f>
        <v>38.14</v>
      </c>
      <c r="D810">
        <f>VLOOKUP($A810, 'Medical Examinations_A_sheet'!$A$1:$J$2336, COLUMN('Medical Examinations_A_sheet'!C810), FALSE)</f>
        <v>5.58</v>
      </c>
      <c r="E810" t="str">
        <f>VLOOKUP($A810, 'Medical Examinations_A_sheet'!$A$1:$J$2336, COLUMN('Medical Examinations_A_sheet'!D810), FALSE)</f>
        <v>No</v>
      </c>
      <c r="F810" t="str">
        <f>VLOOKUP($A810, 'Medical Examinations_A_sheet'!$A$1:$J$2336, COLUMN('Medical Examinations_A_sheet'!E810), FALSE)</f>
        <v>No</v>
      </c>
      <c r="G810" t="str">
        <f>VLOOKUP($A810, 'Medical Examinations_A_sheet'!$A$1:$J$2336, COLUMN('Medical Examinations_A_sheet'!F810), FALSE)</f>
        <v>Yes</v>
      </c>
      <c r="H810">
        <f>VLOOKUP($A810, 'Medical Examinations_A_sheet'!$A$1:$J$2336, COLUMN('Medical Examinations_A_sheet'!G810), FALSE)</f>
        <v>1</v>
      </c>
      <c r="I810" t="str">
        <f>VLOOKUP($A810, 'Medical Examinations_A_sheet'!$A$1:$J$2336, COLUMN('Medical Examinations_A_sheet'!H810), FALSE)</f>
        <v>No</v>
      </c>
      <c r="J810" t="str">
        <f>VLOOKUP($A810, 'Medical Examinations_A_sheet'!$A$1:$J$2336, COLUMN('Medical Examinations_A_sheet'!I810), FALSE)</f>
        <v>Obesity</v>
      </c>
      <c r="K810" t="str">
        <f>VLOOKUP($A810, 'Medical Examinations_A_sheet'!$A$1:$J$2336, COLUMN('Medical Examinations_A_sheet'!J810), FALSE)</f>
        <v>Normal</v>
      </c>
      <c r="L810" s="10">
        <f>VLOOKUP(Healthcare!$A810,'Hospitalisation Details_A_sheet'!$A$1:$K$2344,COLUMN('Hospitalisation Details_A_sheet'!F809),FALSE)</f>
        <v>12994.12</v>
      </c>
      <c r="M810" t="str">
        <f>VLOOKUP(Healthcare!$A810,'Hospitalisation Details_A_sheet'!$A$1:$K$2344,COLUMN('Hospitalisation Details_A_sheet'!G809),FALSE)</f>
        <v>tier - 3</v>
      </c>
      <c r="N810" t="str">
        <f>VLOOKUP(Healthcare!$A810,'Hospitalisation Details_A_sheet'!$A$1:$K$2344,COLUMN('Hospitalisation Details_A_sheet'!H809),FALSE)</f>
        <v>tier - 2</v>
      </c>
      <c r="O810" t="str">
        <f>VLOOKUP(Healthcare!$A810,'Hospitalisation Details_A_sheet'!$A$1:$K$2344,COLUMN('Hospitalisation Details_A_sheet'!I809),FALSE)</f>
        <v>R1026</v>
      </c>
      <c r="P810" s="8" t="str">
        <f>VLOOKUP(Healthcare!$A810,'Hospitalisation Details_A_sheet'!$A$1:$K$2344,COLUMN('Hospitalisation Details_A_sheet'!J809),FALSE)</f>
        <v>27-Nov-1979</v>
      </c>
      <c r="Q810">
        <f>VLOOKUP(Healthcare!$A810,'Hospitalisation Details_A_sheet'!$A$1:$K$2344,COLUMN('Hospitalisation Details_A_sheet'!K809),FALSE)</f>
        <v>43</v>
      </c>
    </row>
    <row r="811" spans="1:17" ht="15.6" x14ac:dyDescent="0.3">
      <c r="A811" s="1" t="s">
        <v>1561</v>
      </c>
      <c r="B811" s="24" t="str">
        <f>VLOOKUP('Customer Names_A_sheet'!$A811,'Customer Names_A_sheet'!$A$1:$E$2336,4,FALSE)</f>
        <v>Matthew W.</v>
      </c>
      <c r="C811">
        <f>VLOOKUP($A811, 'Medical Examinations_A_sheet'!$A$1:$J$2336, COLUMN('Medical Examinations_A_sheet'!B811), FALSE)</f>
        <v>39.93</v>
      </c>
      <c r="D811">
        <f>VLOOKUP($A811, 'Medical Examinations_A_sheet'!$A$1:$J$2336, COLUMN('Medical Examinations_A_sheet'!C811), FALSE)</f>
        <v>8.75</v>
      </c>
      <c r="E811" t="str">
        <f>VLOOKUP($A811, 'Medical Examinations_A_sheet'!$A$1:$J$2336, COLUMN('Medical Examinations_A_sheet'!D811), FALSE)</f>
        <v>No</v>
      </c>
      <c r="F811" t="str">
        <f>VLOOKUP($A811, 'Medical Examinations_A_sheet'!$A$1:$J$2336, COLUMN('Medical Examinations_A_sheet'!E811), FALSE)</f>
        <v>No</v>
      </c>
      <c r="G811" t="str">
        <f>VLOOKUP($A811, 'Medical Examinations_A_sheet'!$A$1:$J$2336, COLUMN('Medical Examinations_A_sheet'!F811), FALSE)</f>
        <v>No</v>
      </c>
      <c r="H811">
        <f>VLOOKUP($A811, 'Medical Examinations_A_sheet'!$A$1:$J$2336, COLUMN('Medical Examinations_A_sheet'!G811), FALSE)</f>
        <v>0</v>
      </c>
      <c r="I811" t="str">
        <f>VLOOKUP($A811, 'Medical Examinations_A_sheet'!$A$1:$J$2336, COLUMN('Medical Examinations_A_sheet'!H811), FALSE)</f>
        <v>No</v>
      </c>
      <c r="J811" t="str">
        <f>VLOOKUP($A811, 'Medical Examinations_A_sheet'!$A$1:$J$2336, COLUMN('Medical Examinations_A_sheet'!I811), FALSE)</f>
        <v>Obesity</v>
      </c>
      <c r="K811" t="str">
        <f>VLOOKUP($A811, 'Medical Examinations_A_sheet'!$A$1:$J$2336, COLUMN('Medical Examinations_A_sheet'!J811), FALSE)</f>
        <v>Diabetes</v>
      </c>
      <c r="L811" s="10">
        <f>VLOOKUP(Healthcare!$A811,'Hospitalisation Details_A_sheet'!$A$1:$K$2344,COLUMN('Hospitalisation Details_A_sheet'!F810),FALSE)</f>
        <v>12982.87</v>
      </c>
      <c r="M811" t="str">
        <f>VLOOKUP(Healthcare!$A811,'Hospitalisation Details_A_sheet'!$A$1:$K$2344,COLUMN('Hospitalisation Details_A_sheet'!G810),FALSE)</f>
        <v>tier - 3</v>
      </c>
      <c r="N811" t="str">
        <f>VLOOKUP(Healthcare!$A811,'Hospitalisation Details_A_sheet'!$A$1:$K$2344,COLUMN('Hospitalisation Details_A_sheet'!H810),FALSE)</f>
        <v>tier - 1</v>
      </c>
      <c r="O811" t="str">
        <f>VLOOKUP(Healthcare!$A811,'Hospitalisation Details_A_sheet'!$A$1:$K$2344,COLUMN('Hospitalisation Details_A_sheet'!I810),FALSE)</f>
        <v>R1013</v>
      </c>
      <c r="P811" s="8" t="str">
        <f>VLOOKUP(Healthcare!$A811,'Hospitalisation Details_A_sheet'!$A$1:$K$2344,COLUMN('Hospitalisation Details_A_sheet'!J810),FALSE)</f>
        <v>28-Nov-1960</v>
      </c>
      <c r="Q811">
        <f>VLOOKUP(Healthcare!$A811,'Hospitalisation Details_A_sheet'!$A$1:$K$2344,COLUMN('Hospitalisation Details_A_sheet'!K810),FALSE)</f>
        <v>62</v>
      </c>
    </row>
    <row r="812" spans="1:17" ht="15.6" x14ac:dyDescent="0.3">
      <c r="A812" s="1" t="s">
        <v>1560</v>
      </c>
      <c r="B812" s="24" t="str">
        <f>VLOOKUP('Customer Names_A_sheet'!$A812,'Customer Names_A_sheet'!$A$1:$E$2336,4,FALSE)</f>
        <v>Doug</v>
      </c>
      <c r="C812">
        <f>VLOOKUP($A812, 'Medical Examinations_A_sheet'!$A$1:$J$2336, COLUMN('Medical Examinations_A_sheet'!B812), FALSE)</f>
        <v>38.83</v>
      </c>
      <c r="D812">
        <f>VLOOKUP($A812, 'Medical Examinations_A_sheet'!$A$1:$J$2336, COLUMN('Medical Examinations_A_sheet'!C812), FALSE)</f>
        <v>11.86</v>
      </c>
      <c r="E812" t="str">
        <f>VLOOKUP($A812, 'Medical Examinations_A_sheet'!$A$1:$J$2336, COLUMN('Medical Examinations_A_sheet'!D812), FALSE)</f>
        <v>No</v>
      </c>
      <c r="F812" t="str">
        <f>VLOOKUP($A812, 'Medical Examinations_A_sheet'!$A$1:$J$2336, COLUMN('Medical Examinations_A_sheet'!E812), FALSE)</f>
        <v>No</v>
      </c>
      <c r="G812" t="str">
        <f>VLOOKUP($A812, 'Medical Examinations_A_sheet'!$A$1:$J$2336, COLUMN('Medical Examinations_A_sheet'!F812), FALSE)</f>
        <v>No</v>
      </c>
      <c r="H812">
        <f>VLOOKUP($A812, 'Medical Examinations_A_sheet'!$A$1:$J$2336, COLUMN('Medical Examinations_A_sheet'!G812), FALSE)</f>
        <v>0</v>
      </c>
      <c r="I812" t="str">
        <f>VLOOKUP($A812, 'Medical Examinations_A_sheet'!$A$1:$J$2336, COLUMN('Medical Examinations_A_sheet'!H812), FALSE)</f>
        <v>No</v>
      </c>
      <c r="J812" t="str">
        <f>VLOOKUP($A812, 'Medical Examinations_A_sheet'!$A$1:$J$2336, COLUMN('Medical Examinations_A_sheet'!I812), FALSE)</f>
        <v>Obesity</v>
      </c>
      <c r="K812" t="str">
        <f>VLOOKUP($A812, 'Medical Examinations_A_sheet'!$A$1:$J$2336, COLUMN('Medical Examinations_A_sheet'!J812), FALSE)</f>
        <v>Diabetes</v>
      </c>
      <c r="L812" s="10">
        <f>VLOOKUP(Healthcare!$A812,'Hospitalisation Details_A_sheet'!$A$1:$K$2344,COLUMN('Hospitalisation Details_A_sheet'!F811),FALSE)</f>
        <v>12981.35</v>
      </c>
      <c r="M812" t="str">
        <f>VLOOKUP(Healthcare!$A812,'Hospitalisation Details_A_sheet'!$A$1:$K$2344,COLUMN('Hospitalisation Details_A_sheet'!G811),FALSE)</f>
        <v>tier - 3</v>
      </c>
      <c r="N812" t="str">
        <f>VLOOKUP(Healthcare!$A812,'Hospitalisation Details_A_sheet'!$A$1:$K$2344,COLUMN('Hospitalisation Details_A_sheet'!H811),FALSE)</f>
        <v>tier - 3</v>
      </c>
      <c r="O812" t="str">
        <f>VLOOKUP(Healthcare!$A812,'Hospitalisation Details_A_sheet'!$A$1:$K$2344,COLUMN('Hospitalisation Details_A_sheet'!I811),FALSE)</f>
        <v>R1013</v>
      </c>
      <c r="P812" s="8" t="str">
        <f>VLOOKUP(Healthcare!$A812,'Hospitalisation Details_A_sheet'!$A$1:$K$2344,COLUMN('Hospitalisation Details_A_sheet'!J811),FALSE)</f>
        <v>23-Sep-1960</v>
      </c>
      <c r="Q812">
        <f>VLOOKUP(Healthcare!$A812,'Hospitalisation Details_A_sheet'!$A$1:$K$2344,COLUMN('Hospitalisation Details_A_sheet'!K811),FALSE)</f>
        <v>62</v>
      </c>
    </row>
    <row r="813" spans="1:17" ht="15.6" x14ac:dyDescent="0.3">
      <c r="A813" s="1" t="s">
        <v>1559</v>
      </c>
      <c r="B813" s="24" t="str">
        <f>VLOOKUP('Customer Names_A_sheet'!$A813,'Customer Names_A_sheet'!$A$1:$E$2336,4,FALSE)</f>
        <v>Tom</v>
      </c>
      <c r="C813">
        <f>VLOOKUP($A813, 'Medical Examinations_A_sheet'!$A$1:$J$2336, COLUMN('Medical Examinations_A_sheet'!B813), FALSE)</f>
        <v>37.4</v>
      </c>
      <c r="D813">
        <f>VLOOKUP($A813, 'Medical Examinations_A_sheet'!$A$1:$J$2336, COLUMN('Medical Examinations_A_sheet'!C813), FALSE)</f>
        <v>11.46</v>
      </c>
      <c r="E813" t="str">
        <f>VLOOKUP($A813, 'Medical Examinations_A_sheet'!$A$1:$J$2336, COLUMN('Medical Examinations_A_sheet'!D813), FALSE)</f>
        <v>No</v>
      </c>
      <c r="F813" t="str">
        <f>VLOOKUP($A813, 'Medical Examinations_A_sheet'!$A$1:$J$2336, COLUMN('Medical Examinations_A_sheet'!E813), FALSE)</f>
        <v>No</v>
      </c>
      <c r="G813" t="str">
        <f>VLOOKUP($A813, 'Medical Examinations_A_sheet'!$A$1:$J$2336, COLUMN('Medical Examinations_A_sheet'!F813), FALSE)</f>
        <v>No</v>
      </c>
      <c r="H813">
        <f>VLOOKUP($A813, 'Medical Examinations_A_sheet'!$A$1:$J$2336, COLUMN('Medical Examinations_A_sheet'!G813), FALSE)</f>
        <v>0</v>
      </c>
      <c r="I813" t="str">
        <f>VLOOKUP($A813, 'Medical Examinations_A_sheet'!$A$1:$J$2336, COLUMN('Medical Examinations_A_sheet'!H813), FALSE)</f>
        <v>No</v>
      </c>
      <c r="J813" t="str">
        <f>VLOOKUP($A813, 'Medical Examinations_A_sheet'!$A$1:$J$2336, COLUMN('Medical Examinations_A_sheet'!I813), FALSE)</f>
        <v>Obesity</v>
      </c>
      <c r="K813" t="str">
        <f>VLOOKUP($A813, 'Medical Examinations_A_sheet'!$A$1:$J$2336, COLUMN('Medical Examinations_A_sheet'!J813), FALSE)</f>
        <v>Diabetes</v>
      </c>
      <c r="L813" s="10">
        <f>VLOOKUP(Healthcare!$A813,'Hospitalisation Details_A_sheet'!$A$1:$K$2344,COLUMN('Hospitalisation Details_A_sheet'!F812),FALSE)</f>
        <v>12979.36</v>
      </c>
      <c r="M813" t="str">
        <f>VLOOKUP(Healthcare!$A813,'Hospitalisation Details_A_sheet'!$A$1:$K$2344,COLUMN('Hospitalisation Details_A_sheet'!G812),FALSE)</f>
        <v>tier - 3</v>
      </c>
      <c r="N813" t="str">
        <f>VLOOKUP(Healthcare!$A813,'Hospitalisation Details_A_sheet'!$A$1:$K$2344,COLUMN('Hospitalisation Details_A_sheet'!H812),FALSE)</f>
        <v>tier - 1</v>
      </c>
      <c r="O813" t="str">
        <f>VLOOKUP(Healthcare!$A813,'Hospitalisation Details_A_sheet'!$A$1:$K$2344,COLUMN('Hospitalisation Details_A_sheet'!I812),FALSE)</f>
        <v>R1011</v>
      </c>
      <c r="P813" s="8" t="str">
        <f>VLOOKUP(Healthcare!$A813,'Hospitalisation Details_A_sheet'!$A$1:$K$2344,COLUMN('Hospitalisation Details_A_sheet'!J812),FALSE)</f>
        <v>22-Jun-1960</v>
      </c>
      <c r="Q813">
        <f>VLOOKUP(Healthcare!$A813,'Hospitalisation Details_A_sheet'!$A$1:$K$2344,COLUMN('Hospitalisation Details_A_sheet'!K812),FALSE)</f>
        <v>62</v>
      </c>
    </row>
    <row r="814" spans="1:17" ht="15.6" x14ac:dyDescent="0.3">
      <c r="A814" s="1" t="s">
        <v>1558</v>
      </c>
      <c r="B814" s="24" t="str">
        <f>VLOOKUP('Customer Names_A_sheet'!$A814,'Customer Names_A_sheet'!$A$1:$E$2336,4,FALSE)</f>
        <v>Jonathan</v>
      </c>
      <c r="C814">
        <f>VLOOKUP($A814, 'Medical Examinations_A_sheet'!$A$1:$J$2336, COLUMN('Medical Examinations_A_sheet'!B814), FALSE)</f>
        <v>21.4</v>
      </c>
      <c r="D814">
        <f>VLOOKUP($A814, 'Medical Examinations_A_sheet'!$A$1:$J$2336, COLUMN('Medical Examinations_A_sheet'!C814), FALSE)</f>
        <v>9.0299999999999994</v>
      </c>
      <c r="E814" t="str">
        <f>VLOOKUP($A814, 'Medical Examinations_A_sheet'!$A$1:$J$2336, COLUMN('Medical Examinations_A_sheet'!D814), FALSE)</f>
        <v>No</v>
      </c>
      <c r="F814" t="str">
        <f>VLOOKUP($A814, 'Medical Examinations_A_sheet'!$A$1:$J$2336, COLUMN('Medical Examinations_A_sheet'!E814), FALSE)</f>
        <v>No</v>
      </c>
      <c r="G814" t="str">
        <f>VLOOKUP($A814, 'Medical Examinations_A_sheet'!$A$1:$J$2336, COLUMN('Medical Examinations_A_sheet'!F814), FALSE)</f>
        <v>No</v>
      </c>
      <c r="H814">
        <f>VLOOKUP($A814, 'Medical Examinations_A_sheet'!$A$1:$J$2336, COLUMN('Medical Examinations_A_sheet'!G814), FALSE)</f>
        <v>0</v>
      </c>
      <c r="I814" t="str">
        <f>VLOOKUP($A814, 'Medical Examinations_A_sheet'!$A$1:$J$2336, COLUMN('Medical Examinations_A_sheet'!H814), FALSE)</f>
        <v>No</v>
      </c>
      <c r="J814" t="str">
        <f>VLOOKUP($A814, 'Medical Examinations_A_sheet'!$A$1:$J$2336, COLUMN('Medical Examinations_A_sheet'!I814), FALSE)</f>
        <v>Normal Weight</v>
      </c>
      <c r="K814" t="str">
        <f>VLOOKUP($A814, 'Medical Examinations_A_sheet'!$A$1:$J$2336, COLUMN('Medical Examinations_A_sheet'!J814), FALSE)</f>
        <v>Diabetes</v>
      </c>
      <c r="L814" s="10">
        <f>VLOOKUP(Healthcare!$A814,'Hospitalisation Details_A_sheet'!$A$1:$K$2344,COLUMN('Hospitalisation Details_A_sheet'!F813),FALSE)</f>
        <v>12957.12</v>
      </c>
      <c r="M814" t="str">
        <f>VLOOKUP(Healthcare!$A814,'Hospitalisation Details_A_sheet'!$A$1:$K$2344,COLUMN('Hospitalisation Details_A_sheet'!G813),FALSE)</f>
        <v>tier - 3</v>
      </c>
      <c r="N814" t="str">
        <f>VLOOKUP(Healthcare!$A814,'Hospitalisation Details_A_sheet'!$A$1:$K$2344,COLUMN('Hospitalisation Details_A_sheet'!H813),FALSE)</f>
        <v>tier - 1</v>
      </c>
      <c r="O814" t="str">
        <f>VLOOKUP(Healthcare!$A814,'Hospitalisation Details_A_sheet'!$A$1:$K$2344,COLUMN('Hospitalisation Details_A_sheet'!I813),FALSE)</f>
        <v>R1011</v>
      </c>
      <c r="P814" s="8" t="str">
        <f>VLOOKUP(Healthcare!$A814,'Hospitalisation Details_A_sheet'!$A$1:$K$2344,COLUMN('Hospitalisation Details_A_sheet'!J813),FALSE)</f>
        <v>4-Nov-1960</v>
      </c>
      <c r="Q814">
        <f>VLOOKUP(Healthcare!$A814,'Hospitalisation Details_A_sheet'!$A$1:$K$2344,COLUMN('Hospitalisation Details_A_sheet'!K813),FALSE)</f>
        <v>62</v>
      </c>
    </row>
    <row r="815" spans="1:17" ht="15.6" x14ac:dyDescent="0.3">
      <c r="A815" s="1" t="s">
        <v>1557</v>
      </c>
      <c r="B815" s="24" t="str">
        <f>VLOOKUP('Customer Names_A_sheet'!$A815,'Customer Names_A_sheet'!$A$1:$E$2336,4,FALSE)</f>
        <v>Wayne A.</v>
      </c>
      <c r="C815">
        <f>VLOOKUP($A815, 'Medical Examinations_A_sheet'!$A$1:$J$2336, COLUMN('Medical Examinations_A_sheet'!B815), FALSE)</f>
        <v>38.380000000000003</v>
      </c>
      <c r="D815">
        <f>VLOOKUP($A815, 'Medical Examinations_A_sheet'!$A$1:$J$2336, COLUMN('Medical Examinations_A_sheet'!C815), FALSE)</f>
        <v>8.26</v>
      </c>
      <c r="E815" t="str">
        <f>VLOOKUP($A815, 'Medical Examinations_A_sheet'!$A$1:$J$2336, COLUMN('Medical Examinations_A_sheet'!D815), FALSE)</f>
        <v>Yes</v>
      </c>
      <c r="F815" t="str">
        <f>VLOOKUP($A815, 'Medical Examinations_A_sheet'!$A$1:$J$2336, COLUMN('Medical Examinations_A_sheet'!E815), FALSE)</f>
        <v>No</v>
      </c>
      <c r="G815" t="str">
        <f>VLOOKUP($A815, 'Medical Examinations_A_sheet'!$A$1:$J$2336, COLUMN('Medical Examinations_A_sheet'!F815), FALSE)</f>
        <v>No</v>
      </c>
      <c r="H815">
        <f>VLOOKUP($A815, 'Medical Examinations_A_sheet'!$A$1:$J$2336, COLUMN('Medical Examinations_A_sheet'!G815), FALSE)</f>
        <v>2</v>
      </c>
      <c r="I815" t="str">
        <f>VLOOKUP($A815, 'Medical Examinations_A_sheet'!$A$1:$J$2336, COLUMN('Medical Examinations_A_sheet'!H815), FALSE)</f>
        <v>No</v>
      </c>
      <c r="J815" t="str">
        <f>VLOOKUP($A815, 'Medical Examinations_A_sheet'!$A$1:$J$2336, COLUMN('Medical Examinations_A_sheet'!I815), FALSE)</f>
        <v>Obesity</v>
      </c>
      <c r="K815" t="str">
        <f>VLOOKUP($A815, 'Medical Examinations_A_sheet'!$A$1:$J$2336, COLUMN('Medical Examinations_A_sheet'!J815), FALSE)</f>
        <v>Diabetes</v>
      </c>
      <c r="L815" s="10">
        <f>VLOOKUP(Healthcare!$A815,'Hospitalisation Details_A_sheet'!$A$1:$K$2344,COLUMN('Hospitalisation Details_A_sheet'!F814),FALSE)</f>
        <v>12950.07</v>
      </c>
      <c r="M815" t="str">
        <f>VLOOKUP(Healthcare!$A815,'Hospitalisation Details_A_sheet'!$A$1:$K$2344,COLUMN('Hospitalisation Details_A_sheet'!G814),FALSE)</f>
        <v>tier - 3</v>
      </c>
      <c r="N815" t="str">
        <f>VLOOKUP(Healthcare!$A815,'Hospitalisation Details_A_sheet'!$A$1:$K$2344,COLUMN('Hospitalisation Details_A_sheet'!H814),FALSE)</f>
        <v>tier - 1</v>
      </c>
      <c r="O815" t="str">
        <f>VLOOKUP(Healthcare!$A815,'Hospitalisation Details_A_sheet'!$A$1:$K$2344,COLUMN('Hospitalisation Details_A_sheet'!I814),FALSE)</f>
        <v>R1012</v>
      </c>
      <c r="P815" s="8" t="str">
        <f>VLOOKUP(Healthcare!$A815,'Hospitalisation Details_A_sheet'!$A$1:$K$2344,COLUMN('Hospitalisation Details_A_sheet'!J814),FALSE)</f>
        <v>20-Aug-1961</v>
      </c>
      <c r="Q815">
        <f>VLOOKUP(Healthcare!$A815,'Hospitalisation Details_A_sheet'!$A$1:$K$2344,COLUMN('Hospitalisation Details_A_sheet'!K814),FALSE)</f>
        <v>61</v>
      </c>
    </row>
    <row r="816" spans="1:17" ht="15.6" x14ac:dyDescent="0.3">
      <c r="A816" s="1" t="s">
        <v>1556</v>
      </c>
      <c r="B816" s="24" t="str">
        <f>VLOOKUP('Customer Names_A_sheet'!$A816,'Customer Names_A_sheet'!$A$1:$E$2336,4,FALSE)</f>
        <v>Nobuyori</v>
      </c>
      <c r="C816">
        <f>VLOOKUP($A816, 'Medical Examinations_A_sheet'!$A$1:$J$2336, COLUMN('Medical Examinations_A_sheet'!B816), FALSE)</f>
        <v>33.659999999999997</v>
      </c>
      <c r="D816">
        <f>VLOOKUP($A816, 'Medical Examinations_A_sheet'!$A$1:$J$2336, COLUMN('Medical Examinations_A_sheet'!C816), FALSE)</f>
        <v>5.42</v>
      </c>
      <c r="E816" t="str">
        <f>VLOOKUP($A816, 'Medical Examinations_A_sheet'!$A$1:$J$2336, COLUMN('Medical Examinations_A_sheet'!D816), FALSE)</f>
        <v>Yes</v>
      </c>
      <c r="F816" t="str">
        <f>VLOOKUP($A816, 'Medical Examinations_A_sheet'!$A$1:$J$2336, COLUMN('Medical Examinations_A_sheet'!E816), FALSE)</f>
        <v>No</v>
      </c>
      <c r="G816" t="str">
        <f>VLOOKUP($A816, 'Medical Examinations_A_sheet'!$A$1:$J$2336, COLUMN('Medical Examinations_A_sheet'!F816), FALSE)</f>
        <v>No</v>
      </c>
      <c r="H816">
        <f>VLOOKUP($A816, 'Medical Examinations_A_sheet'!$A$1:$J$2336, COLUMN('Medical Examinations_A_sheet'!G816), FALSE)</f>
        <v>2</v>
      </c>
      <c r="I816" t="str">
        <f>VLOOKUP($A816, 'Medical Examinations_A_sheet'!$A$1:$J$2336, COLUMN('Medical Examinations_A_sheet'!H816), FALSE)</f>
        <v>No</v>
      </c>
      <c r="J816" t="str">
        <f>VLOOKUP($A816, 'Medical Examinations_A_sheet'!$A$1:$J$2336, COLUMN('Medical Examinations_A_sheet'!I816), FALSE)</f>
        <v>Obesity</v>
      </c>
      <c r="K816" t="str">
        <f>VLOOKUP($A816, 'Medical Examinations_A_sheet'!$A$1:$J$2336, COLUMN('Medical Examinations_A_sheet'!J816), FALSE)</f>
        <v>Normal</v>
      </c>
      <c r="L816" s="10">
        <f>VLOOKUP(Healthcare!$A816,'Hospitalisation Details_A_sheet'!$A$1:$K$2344,COLUMN('Hospitalisation Details_A_sheet'!F815),FALSE)</f>
        <v>12949.16</v>
      </c>
      <c r="M816" t="str">
        <f>VLOOKUP(Healthcare!$A816,'Hospitalisation Details_A_sheet'!$A$1:$K$2344,COLUMN('Hospitalisation Details_A_sheet'!G815),FALSE)</f>
        <v>tier - 3</v>
      </c>
      <c r="N816" t="str">
        <f>VLOOKUP(Healthcare!$A816,'Hospitalisation Details_A_sheet'!$A$1:$K$2344,COLUMN('Hospitalisation Details_A_sheet'!H815),FALSE)</f>
        <v>tier - 3</v>
      </c>
      <c r="O816" t="str">
        <f>VLOOKUP(Healthcare!$A816,'Hospitalisation Details_A_sheet'!$A$1:$K$2344,COLUMN('Hospitalisation Details_A_sheet'!I815),FALSE)</f>
        <v>R1013</v>
      </c>
      <c r="P816" s="8" t="str">
        <f>VLOOKUP(Healthcare!$A816,'Hospitalisation Details_A_sheet'!$A$1:$K$2344,COLUMN('Hospitalisation Details_A_sheet'!J815),FALSE)</f>
        <v>22-Dec-1966</v>
      </c>
      <c r="Q816">
        <f>VLOOKUP(Healthcare!$A816,'Hospitalisation Details_A_sheet'!$A$1:$K$2344,COLUMN('Hospitalisation Details_A_sheet'!K815),FALSE)</f>
        <v>56</v>
      </c>
    </row>
    <row r="817" spans="1:17" ht="15.6" x14ac:dyDescent="0.3">
      <c r="A817" s="1" t="s">
        <v>1555</v>
      </c>
      <c r="B817" s="24" t="str">
        <f>VLOOKUP('Customer Names_A_sheet'!$A817,'Customer Names_A_sheet'!$A$1:$E$2336,4,FALSE)</f>
        <v>Rich</v>
      </c>
      <c r="C817">
        <f>VLOOKUP($A817, 'Medical Examinations_A_sheet'!$A$1:$J$2336, COLUMN('Medical Examinations_A_sheet'!B817), FALSE)</f>
        <v>31.79</v>
      </c>
      <c r="D817">
        <f>VLOOKUP($A817, 'Medical Examinations_A_sheet'!$A$1:$J$2336, COLUMN('Medical Examinations_A_sheet'!C817), FALSE)</f>
        <v>11.33</v>
      </c>
      <c r="E817" t="str">
        <f>VLOOKUP($A817, 'Medical Examinations_A_sheet'!$A$1:$J$2336, COLUMN('Medical Examinations_A_sheet'!D817), FALSE)</f>
        <v>Yes</v>
      </c>
      <c r="F817" t="str">
        <f>VLOOKUP($A817, 'Medical Examinations_A_sheet'!$A$1:$J$2336, COLUMN('Medical Examinations_A_sheet'!E817), FALSE)</f>
        <v>No</v>
      </c>
      <c r="G817" t="str">
        <f>VLOOKUP($A817, 'Medical Examinations_A_sheet'!$A$1:$J$2336, COLUMN('Medical Examinations_A_sheet'!F817), FALSE)</f>
        <v>Yes</v>
      </c>
      <c r="H817">
        <f>VLOOKUP($A817, 'Medical Examinations_A_sheet'!$A$1:$J$2336, COLUMN('Medical Examinations_A_sheet'!G817), FALSE)</f>
        <v>1</v>
      </c>
      <c r="I817" t="str">
        <f>VLOOKUP($A817, 'Medical Examinations_A_sheet'!$A$1:$J$2336, COLUMN('Medical Examinations_A_sheet'!H817), FALSE)</f>
        <v>No</v>
      </c>
      <c r="J817" t="str">
        <f>VLOOKUP($A817, 'Medical Examinations_A_sheet'!$A$1:$J$2336, COLUMN('Medical Examinations_A_sheet'!I817), FALSE)</f>
        <v>Obesity</v>
      </c>
      <c r="K817" t="str">
        <f>VLOOKUP($A817, 'Medical Examinations_A_sheet'!$A$1:$J$2336, COLUMN('Medical Examinations_A_sheet'!J817), FALSE)</f>
        <v>Diabetes</v>
      </c>
      <c r="L817" s="10">
        <f>VLOOKUP(Healthcare!$A817,'Hospitalisation Details_A_sheet'!$A$1:$K$2344,COLUMN('Hospitalisation Details_A_sheet'!F816),FALSE)</f>
        <v>12928.79</v>
      </c>
      <c r="M817" t="str">
        <f>VLOOKUP(Healthcare!$A817,'Hospitalisation Details_A_sheet'!$A$1:$K$2344,COLUMN('Hospitalisation Details_A_sheet'!G816),FALSE)</f>
        <v>tier - 3</v>
      </c>
      <c r="N817" t="str">
        <f>VLOOKUP(Healthcare!$A817,'Hospitalisation Details_A_sheet'!$A$1:$K$2344,COLUMN('Hospitalisation Details_A_sheet'!H816),FALSE)</f>
        <v>tier - 2</v>
      </c>
      <c r="O817" t="str">
        <f>VLOOKUP(Healthcare!$A817,'Hospitalisation Details_A_sheet'!$A$1:$K$2344,COLUMN('Hospitalisation Details_A_sheet'!I816),FALSE)</f>
        <v>R1013</v>
      </c>
      <c r="P817" s="8" t="str">
        <f>VLOOKUP(Healthcare!$A817,'Hospitalisation Details_A_sheet'!$A$1:$K$2344,COLUMN('Hospitalisation Details_A_sheet'!J816),FALSE)</f>
        <v>14-Aug-1963</v>
      </c>
      <c r="Q817">
        <f>VLOOKUP(Healthcare!$A817,'Hospitalisation Details_A_sheet'!$A$1:$K$2344,COLUMN('Hospitalisation Details_A_sheet'!K816),FALSE)</f>
        <v>59</v>
      </c>
    </row>
    <row r="818" spans="1:17" ht="15.6" x14ac:dyDescent="0.3">
      <c r="A818" s="1" t="s">
        <v>1554</v>
      </c>
      <c r="B818" s="24" t="str">
        <f>VLOOKUP('Customer Names_A_sheet'!$A818,'Customer Names_A_sheet'!$A$1:$E$2336,4,FALSE)</f>
        <v>Marcos S</v>
      </c>
      <c r="C818">
        <f>VLOOKUP($A818, 'Medical Examinations_A_sheet'!$A$1:$J$2336, COLUMN('Medical Examinations_A_sheet'!B818), FALSE)</f>
        <v>29.7</v>
      </c>
      <c r="D818">
        <f>VLOOKUP($A818, 'Medical Examinations_A_sheet'!$A$1:$J$2336, COLUMN('Medical Examinations_A_sheet'!C818), FALSE)</f>
        <v>7.69</v>
      </c>
      <c r="E818" t="str">
        <f>VLOOKUP($A818, 'Medical Examinations_A_sheet'!$A$1:$J$2336, COLUMN('Medical Examinations_A_sheet'!D818), FALSE)</f>
        <v>Yes</v>
      </c>
      <c r="F818" t="str">
        <f>VLOOKUP($A818, 'Medical Examinations_A_sheet'!$A$1:$J$2336, COLUMN('Medical Examinations_A_sheet'!E818), FALSE)</f>
        <v>No</v>
      </c>
      <c r="G818" t="str">
        <f>VLOOKUP($A818, 'Medical Examinations_A_sheet'!$A$1:$J$2336, COLUMN('Medical Examinations_A_sheet'!F818), FALSE)</f>
        <v>Yes</v>
      </c>
      <c r="H818">
        <f>VLOOKUP($A818, 'Medical Examinations_A_sheet'!$A$1:$J$2336, COLUMN('Medical Examinations_A_sheet'!G818), FALSE)</f>
        <v>1</v>
      </c>
      <c r="I818" t="str">
        <f>VLOOKUP($A818, 'Medical Examinations_A_sheet'!$A$1:$J$2336, COLUMN('Medical Examinations_A_sheet'!H818), FALSE)</f>
        <v>No</v>
      </c>
      <c r="J818" t="str">
        <f>VLOOKUP($A818, 'Medical Examinations_A_sheet'!$A$1:$J$2336, COLUMN('Medical Examinations_A_sheet'!I818), FALSE)</f>
        <v>Overweight</v>
      </c>
      <c r="K818" t="str">
        <f>VLOOKUP($A818, 'Medical Examinations_A_sheet'!$A$1:$J$2336, COLUMN('Medical Examinations_A_sheet'!J818), FALSE)</f>
        <v>Diabetes</v>
      </c>
      <c r="L818" s="10">
        <f>VLOOKUP(Healthcare!$A818,'Hospitalisation Details_A_sheet'!$A$1:$K$2344,COLUMN('Hospitalisation Details_A_sheet'!F817),FALSE)</f>
        <v>12925.89</v>
      </c>
      <c r="M818" t="str">
        <f>VLOOKUP(Healthcare!$A818,'Hospitalisation Details_A_sheet'!$A$1:$K$2344,COLUMN('Hospitalisation Details_A_sheet'!G817),FALSE)</f>
        <v>tier - 3</v>
      </c>
      <c r="N818" t="str">
        <f>VLOOKUP(Healthcare!$A818,'Hospitalisation Details_A_sheet'!$A$1:$K$2344,COLUMN('Hospitalisation Details_A_sheet'!H817),FALSE)</f>
        <v>tier - 2</v>
      </c>
      <c r="O818" t="str">
        <f>VLOOKUP(Healthcare!$A818,'Hospitalisation Details_A_sheet'!$A$1:$K$2344,COLUMN('Hospitalisation Details_A_sheet'!I817),FALSE)</f>
        <v>R1013</v>
      </c>
      <c r="P818" s="8" t="str">
        <f>VLOOKUP(Healthcare!$A818,'Hospitalisation Details_A_sheet'!$A$1:$K$2344,COLUMN('Hospitalisation Details_A_sheet'!J817),FALSE)</f>
        <v>1-Sep-1963</v>
      </c>
      <c r="Q818">
        <f>VLOOKUP(Healthcare!$A818,'Hospitalisation Details_A_sheet'!$A$1:$K$2344,COLUMN('Hospitalisation Details_A_sheet'!K817),FALSE)</f>
        <v>59</v>
      </c>
    </row>
    <row r="819" spans="1:17" ht="15.6" x14ac:dyDescent="0.3">
      <c r="A819" s="1" t="s">
        <v>1553</v>
      </c>
      <c r="B819" s="24" t="str">
        <f>VLOOKUP('Customer Names_A_sheet'!$A819,'Customer Names_A_sheet'!$A$1:$E$2336,4,FALSE)</f>
        <v>Dave</v>
      </c>
      <c r="C819">
        <f>VLOOKUP($A819, 'Medical Examinations_A_sheet'!$A$1:$J$2336, COLUMN('Medical Examinations_A_sheet'!B819), FALSE)</f>
        <v>25.46</v>
      </c>
      <c r="D819">
        <f>VLOOKUP($A819, 'Medical Examinations_A_sheet'!$A$1:$J$2336, COLUMN('Medical Examinations_A_sheet'!C819), FALSE)</f>
        <v>8.77</v>
      </c>
      <c r="E819" t="str">
        <f>VLOOKUP($A819, 'Medical Examinations_A_sheet'!$A$1:$J$2336, COLUMN('Medical Examinations_A_sheet'!D819), FALSE)</f>
        <v>Yes</v>
      </c>
      <c r="F819" t="str">
        <f>VLOOKUP($A819, 'Medical Examinations_A_sheet'!$A$1:$J$2336, COLUMN('Medical Examinations_A_sheet'!E819), FALSE)</f>
        <v>No</v>
      </c>
      <c r="G819" t="str">
        <f>VLOOKUP($A819, 'Medical Examinations_A_sheet'!$A$1:$J$2336, COLUMN('Medical Examinations_A_sheet'!F819), FALSE)</f>
        <v>Yes</v>
      </c>
      <c r="H819">
        <f>VLOOKUP($A819, 'Medical Examinations_A_sheet'!$A$1:$J$2336, COLUMN('Medical Examinations_A_sheet'!G819), FALSE)</f>
        <v>1</v>
      </c>
      <c r="I819" t="str">
        <f>VLOOKUP($A819, 'Medical Examinations_A_sheet'!$A$1:$J$2336, COLUMN('Medical Examinations_A_sheet'!H819), FALSE)</f>
        <v>No</v>
      </c>
      <c r="J819" t="str">
        <f>VLOOKUP($A819, 'Medical Examinations_A_sheet'!$A$1:$J$2336, COLUMN('Medical Examinations_A_sheet'!I819), FALSE)</f>
        <v>Overweight</v>
      </c>
      <c r="K819" t="str">
        <f>VLOOKUP($A819, 'Medical Examinations_A_sheet'!$A$1:$J$2336, COLUMN('Medical Examinations_A_sheet'!J819), FALSE)</f>
        <v>Diabetes</v>
      </c>
      <c r="L819" s="10">
        <f>VLOOKUP(Healthcare!$A819,'Hospitalisation Details_A_sheet'!$A$1:$K$2344,COLUMN('Hospitalisation Details_A_sheet'!F818),FALSE)</f>
        <v>12913.99</v>
      </c>
      <c r="M819" t="str">
        <f>VLOOKUP(Healthcare!$A819,'Hospitalisation Details_A_sheet'!$A$1:$K$2344,COLUMN('Hospitalisation Details_A_sheet'!G818),FALSE)</f>
        <v>tier - 3</v>
      </c>
      <c r="N819" t="str">
        <f>VLOOKUP(Healthcare!$A819,'Hospitalisation Details_A_sheet'!$A$1:$K$2344,COLUMN('Hospitalisation Details_A_sheet'!H818),FALSE)</f>
        <v>tier - 2</v>
      </c>
      <c r="O819" t="str">
        <f>VLOOKUP(Healthcare!$A819,'Hospitalisation Details_A_sheet'!$A$1:$K$2344,COLUMN('Hospitalisation Details_A_sheet'!I818),FALSE)</f>
        <v>R1016</v>
      </c>
      <c r="P819" s="8" t="str">
        <f>VLOOKUP(Healthcare!$A819,'Hospitalisation Details_A_sheet'!$A$1:$K$2344,COLUMN('Hospitalisation Details_A_sheet'!J818),FALSE)</f>
        <v>16-Aug-1963</v>
      </c>
      <c r="Q819">
        <f>VLOOKUP(Healthcare!$A819,'Hospitalisation Details_A_sheet'!$A$1:$K$2344,COLUMN('Hospitalisation Details_A_sheet'!K818),FALSE)</f>
        <v>59</v>
      </c>
    </row>
    <row r="820" spans="1:17" ht="15.6" x14ac:dyDescent="0.3">
      <c r="A820" s="1" t="s">
        <v>1552</v>
      </c>
      <c r="B820" s="24" t="str">
        <f>VLOOKUP('Customer Names_A_sheet'!$A820,'Customer Names_A_sheet'!$A$1:$E$2336,4,FALSE)</f>
        <v>Andy</v>
      </c>
      <c r="C820">
        <f>VLOOKUP($A820, 'Medical Examinations_A_sheet'!$A$1:$J$2336, COLUMN('Medical Examinations_A_sheet'!B820), FALSE)</f>
        <v>39.14</v>
      </c>
      <c r="D820">
        <f>VLOOKUP($A820, 'Medical Examinations_A_sheet'!$A$1:$J$2336, COLUMN('Medical Examinations_A_sheet'!C820), FALSE)</f>
        <v>4.91</v>
      </c>
      <c r="E820" t="str">
        <f>VLOOKUP($A820, 'Medical Examinations_A_sheet'!$A$1:$J$2336, COLUMN('Medical Examinations_A_sheet'!D820), FALSE)</f>
        <v>No</v>
      </c>
      <c r="F820" t="str">
        <f>VLOOKUP($A820, 'Medical Examinations_A_sheet'!$A$1:$J$2336, COLUMN('Medical Examinations_A_sheet'!E820), FALSE)</f>
        <v>yes</v>
      </c>
      <c r="G820" t="str">
        <f>VLOOKUP($A820, 'Medical Examinations_A_sheet'!$A$1:$J$2336, COLUMN('Medical Examinations_A_sheet'!F820), FALSE)</f>
        <v>No</v>
      </c>
      <c r="H820">
        <f>VLOOKUP($A820, 'Medical Examinations_A_sheet'!$A$1:$J$2336, COLUMN('Medical Examinations_A_sheet'!G820), FALSE)</f>
        <v>1</v>
      </c>
      <c r="I820" t="str">
        <f>VLOOKUP($A820, 'Medical Examinations_A_sheet'!$A$1:$J$2336, COLUMN('Medical Examinations_A_sheet'!H820), FALSE)</f>
        <v>No</v>
      </c>
      <c r="J820" t="str">
        <f>VLOOKUP($A820, 'Medical Examinations_A_sheet'!$A$1:$J$2336, COLUMN('Medical Examinations_A_sheet'!I820), FALSE)</f>
        <v>Obesity</v>
      </c>
      <c r="K820" t="str">
        <f>VLOOKUP($A820, 'Medical Examinations_A_sheet'!$A$1:$J$2336, COLUMN('Medical Examinations_A_sheet'!J820), FALSE)</f>
        <v>Normal</v>
      </c>
      <c r="L820" s="10">
        <f>VLOOKUP(Healthcare!$A820,'Hospitalisation Details_A_sheet'!$A$1:$K$2344,COLUMN('Hospitalisation Details_A_sheet'!F819),FALSE)</f>
        <v>12890.06</v>
      </c>
      <c r="M820" t="str">
        <f>VLOOKUP(Healthcare!$A820,'Hospitalisation Details_A_sheet'!$A$1:$K$2344,COLUMN('Hospitalisation Details_A_sheet'!G819),FALSE)</f>
        <v>tier - 3</v>
      </c>
      <c r="N820" t="str">
        <f>VLOOKUP(Healthcare!$A820,'Hospitalisation Details_A_sheet'!$A$1:$K$2344,COLUMN('Hospitalisation Details_A_sheet'!H819),FALSE)</f>
        <v>tier - 1</v>
      </c>
      <c r="O820" t="str">
        <f>VLOOKUP(Healthcare!$A820,'Hospitalisation Details_A_sheet'!$A$1:$K$2344,COLUMN('Hospitalisation Details_A_sheet'!I819),FALSE)</f>
        <v>R1019</v>
      </c>
      <c r="P820" s="8" t="str">
        <f>VLOOKUP(Healthcare!$A820,'Hospitalisation Details_A_sheet'!$A$1:$K$2344,COLUMN('Hospitalisation Details_A_sheet'!J819),FALSE)</f>
        <v>9-Jul-2004</v>
      </c>
      <c r="Q820">
        <f>VLOOKUP(Healthcare!$A820,'Hospitalisation Details_A_sheet'!$A$1:$K$2344,COLUMN('Hospitalisation Details_A_sheet'!K819),FALSE)</f>
        <v>18</v>
      </c>
    </row>
    <row r="821" spans="1:17" ht="15.6" x14ac:dyDescent="0.3">
      <c r="A821" s="1" t="s">
        <v>1551</v>
      </c>
      <c r="B821" s="24" t="str">
        <f>VLOOKUP('Customer Names_A_sheet'!$A821,'Customer Names_A_sheet'!$A$1:$E$2336,4,FALSE)</f>
        <v>Mary</v>
      </c>
      <c r="C821">
        <f>VLOOKUP($A821, 'Medical Examinations_A_sheet'!$A$1:$J$2336, COLUMN('Medical Examinations_A_sheet'!B821), FALSE)</f>
        <v>41.2</v>
      </c>
      <c r="D821">
        <f>VLOOKUP($A821, 'Medical Examinations_A_sheet'!$A$1:$J$2336, COLUMN('Medical Examinations_A_sheet'!C821), FALSE)</f>
        <v>4.95</v>
      </c>
      <c r="E821" t="str">
        <f>VLOOKUP($A821, 'Medical Examinations_A_sheet'!$A$1:$J$2336, COLUMN('Medical Examinations_A_sheet'!D821), FALSE)</f>
        <v>No</v>
      </c>
      <c r="F821" t="str">
        <f>VLOOKUP($A821, 'Medical Examinations_A_sheet'!$A$1:$J$2336, COLUMN('Medical Examinations_A_sheet'!E821), FALSE)</f>
        <v>No</v>
      </c>
      <c r="G821" t="str">
        <f>VLOOKUP($A821, 'Medical Examinations_A_sheet'!$A$1:$J$2336, COLUMN('Medical Examinations_A_sheet'!F821), FALSE)</f>
        <v>No</v>
      </c>
      <c r="H821">
        <f>VLOOKUP($A821, 'Medical Examinations_A_sheet'!$A$1:$J$2336, COLUMN('Medical Examinations_A_sheet'!G821), FALSE)</f>
        <v>1</v>
      </c>
      <c r="I821" t="str">
        <f>VLOOKUP($A821, 'Medical Examinations_A_sheet'!$A$1:$J$2336, COLUMN('Medical Examinations_A_sheet'!H821), FALSE)</f>
        <v>No</v>
      </c>
      <c r="J821" t="str">
        <f>VLOOKUP($A821, 'Medical Examinations_A_sheet'!$A$1:$J$2336, COLUMN('Medical Examinations_A_sheet'!I821), FALSE)</f>
        <v>Obesity</v>
      </c>
      <c r="K821" t="str">
        <f>VLOOKUP($A821, 'Medical Examinations_A_sheet'!$A$1:$J$2336, COLUMN('Medical Examinations_A_sheet'!J821), FALSE)</f>
        <v>Normal</v>
      </c>
      <c r="L821" s="10">
        <f>VLOOKUP(Healthcare!$A821,'Hospitalisation Details_A_sheet'!$A$1:$K$2344,COLUMN('Hospitalisation Details_A_sheet'!F820),FALSE)</f>
        <v>12870.31</v>
      </c>
      <c r="M821" t="str">
        <f>VLOOKUP(Healthcare!$A821,'Hospitalisation Details_A_sheet'!$A$1:$K$2344,COLUMN('Hospitalisation Details_A_sheet'!G820),FALSE)</f>
        <v>tier - 3</v>
      </c>
      <c r="N821" t="str">
        <f>VLOOKUP(Healthcare!$A821,'Hospitalisation Details_A_sheet'!$A$1:$K$2344,COLUMN('Hospitalisation Details_A_sheet'!H820),FALSE)</f>
        <v>tier - 3</v>
      </c>
      <c r="O821" t="str">
        <f>VLOOKUP(Healthcare!$A821,'Hospitalisation Details_A_sheet'!$A$1:$K$2344,COLUMN('Hospitalisation Details_A_sheet'!I820),FALSE)</f>
        <v>R1012</v>
      </c>
      <c r="P821" s="8" t="str">
        <f>VLOOKUP(Healthcare!$A821,'Hospitalisation Details_A_sheet'!$A$1:$K$2344,COLUMN('Hospitalisation Details_A_sheet'!J820),FALSE)</f>
        <v>6-Aug-1984</v>
      </c>
      <c r="Q821">
        <f>VLOOKUP(Healthcare!$A821,'Hospitalisation Details_A_sheet'!$A$1:$K$2344,COLUMN('Hospitalisation Details_A_sheet'!K820),FALSE)</f>
        <v>38</v>
      </c>
    </row>
    <row r="822" spans="1:17" ht="15.6" x14ac:dyDescent="0.3">
      <c r="A822" s="1" t="s">
        <v>1550</v>
      </c>
      <c r="B822" s="24" t="str">
        <f>VLOOKUP('Customer Names_A_sheet'!$A822,'Customer Names_A_sheet'!$A$1:$E$2336,4,FALSE)</f>
        <v>Marcus B</v>
      </c>
      <c r="C822">
        <f>VLOOKUP($A822, 'Medical Examinations_A_sheet'!$A$1:$J$2336, COLUMN('Medical Examinations_A_sheet'!B822), FALSE)</f>
        <v>28.81</v>
      </c>
      <c r="D822">
        <f>VLOOKUP($A822, 'Medical Examinations_A_sheet'!$A$1:$J$2336, COLUMN('Medical Examinations_A_sheet'!C822), FALSE)</f>
        <v>10.8</v>
      </c>
      <c r="E822" t="str">
        <f>VLOOKUP($A822, 'Medical Examinations_A_sheet'!$A$1:$J$2336, COLUMN('Medical Examinations_A_sheet'!D822), FALSE)</f>
        <v>Yes</v>
      </c>
      <c r="F822" t="str">
        <f>VLOOKUP($A822, 'Medical Examinations_A_sheet'!$A$1:$J$2336, COLUMN('Medical Examinations_A_sheet'!E822), FALSE)</f>
        <v>No</v>
      </c>
      <c r="G822" t="str">
        <f>VLOOKUP($A822, 'Medical Examinations_A_sheet'!$A$1:$J$2336, COLUMN('Medical Examinations_A_sheet'!F822), FALSE)</f>
        <v>Yes</v>
      </c>
      <c r="H822">
        <f>VLOOKUP($A822, 'Medical Examinations_A_sheet'!$A$1:$J$2336, COLUMN('Medical Examinations_A_sheet'!G822), FALSE)</f>
        <v>1</v>
      </c>
      <c r="I822" t="str">
        <f>VLOOKUP($A822, 'Medical Examinations_A_sheet'!$A$1:$J$2336, COLUMN('Medical Examinations_A_sheet'!H822), FALSE)</f>
        <v>No</v>
      </c>
      <c r="J822" t="str">
        <f>VLOOKUP($A822, 'Medical Examinations_A_sheet'!$A$1:$J$2336, COLUMN('Medical Examinations_A_sheet'!I822), FALSE)</f>
        <v>Overweight</v>
      </c>
      <c r="K822" t="str">
        <f>VLOOKUP($A822, 'Medical Examinations_A_sheet'!$A$1:$J$2336, COLUMN('Medical Examinations_A_sheet'!J822), FALSE)</f>
        <v>Diabetes</v>
      </c>
      <c r="L822" s="10">
        <f>VLOOKUP(Healthcare!$A822,'Hospitalisation Details_A_sheet'!$A$1:$K$2344,COLUMN('Hospitalisation Details_A_sheet'!F821),FALSE)</f>
        <v>12856.84</v>
      </c>
      <c r="M822" t="str">
        <f>VLOOKUP(Healthcare!$A822,'Hospitalisation Details_A_sheet'!$A$1:$K$2344,COLUMN('Hospitalisation Details_A_sheet'!G821),FALSE)</f>
        <v>tier - 3</v>
      </c>
      <c r="N822" t="str">
        <f>VLOOKUP(Healthcare!$A822,'Hospitalisation Details_A_sheet'!$A$1:$K$2344,COLUMN('Hospitalisation Details_A_sheet'!H821),FALSE)</f>
        <v>tier - 3</v>
      </c>
      <c r="O822" t="str">
        <f>VLOOKUP(Healthcare!$A822,'Hospitalisation Details_A_sheet'!$A$1:$K$2344,COLUMN('Hospitalisation Details_A_sheet'!I821),FALSE)</f>
        <v>R1021</v>
      </c>
      <c r="P822" s="8" t="str">
        <f>VLOOKUP(Healthcare!$A822,'Hospitalisation Details_A_sheet'!$A$1:$K$2344,COLUMN('Hospitalisation Details_A_sheet'!J821),FALSE)</f>
        <v>27-Sep-1963</v>
      </c>
      <c r="Q822">
        <f>VLOOKUP(Healthcare!$A822,'Hospitalisation Details_A_sheet'!$A$1:$K$2344,COLUMN('Hospitalisation Details_A_sheet'!K821),FALSE)</f>
        <v>59</v>
      </c>
    </row>
    <row r="823" spans="1:17" ht="15.6" x14ac:dyDescent="0.3">
      <c r="A823" s="1" t="s">
        <v>1549</v>
      </c>
      <c r="B823" s="24" t="str">
        <f>VLOOKUP('Customer Names_A_sheet'!$A823,'Customer Names_A_sheet'!$A$1:$E$2336,4,FALSE)</f>
        <v>Thomas K.</v>
      </c>
      <c r="C823">
        <f>VLOOKUP($A823, 'Medical Examinations_A_sheet'!$A$1:$J$2336, COLUMN('Medical Examinations_A_sheet'!B823), FALSE)</f>
        <v>37.409999999999997</v>
      </c>
      <c r="D823">
        <f>VLOOKUP($A823, 'Medical Examinations_A_sheet'!$A$1:$J$2336, COLUMN('Medical Examinations_A_sheet'!C823), FALSE)</f>
        <v>7.21</v>
      </c>
      <c r="E823" t="str">
        <f>VLOOKUP($A823, 'Medical Examinations_A_sheet'!$A$1:$J$2336, COLUMN('Medical Examinations_A_sheet'!D823), FALSE)</f>
        <v>No</v>
      </c>
      <c r="F823" t="str">
        <f>VLOOKUP($A823, 'Medical Examinations_A_sheet'!$A$1:$J$2336, COLUMN('Medical Examinations_A_sheet'!E823), FALSE)</f>
        <v>No</v>
      </c>
      <c r="G823" t="str">
        <f>VLOOKUP($A823, 'Medical Examinations_A_sheet'!$A$1:$J$2336, COLUMN('Medical Examinations_A_sheet'!F823), FALSE)</f>
        <v>No</v>
      </c>
      <c r="H823">
        <f>VLOOKUP($A823, 'Medical Examinations_A_sheet'!$A$1:$J$2336, COLUMN('Medical Examinations_A_sheet'!G823), FALSE)</f>
        <v>2</v>
      </c>
      <c r="I823" t="str">
        <f>VLOOKUP($A823, 'Medical Examinations_A_sheet'!$A$1:$J$2336, COLUMN('Medical Examinations_A_sheet'!H823), FALSE)</f>
        <v>No</v>
      </c>
      <c r="J823" t="str">
        <f>VLOOKUP($A823, 'Medical Examinations_A_sheet'!$A$1:$J$2336, COLUMN('Medical Examinations_A_sheet'!I823), FALSE)</f>
        <v>Obesity</v>
      </c>
      <c r="K823" t="str">
        <f>VLOOKUP($A823, 'Medical Examinations_A_sheet'!$A$1:$J$2336, COLUMN('Medical Examinations_A_sheet'!J823), FALSE)</f>
        <v>Diabetes</v>
      </c>
      <c r="L823" s="10">
        <f>VLOOKUP(Healthcare!$A823,'Hospitalisation Details_A_sheet'!$A$1:$K$2344,COLUMN('Hospitalisation Details_A_sheet'!F822),FALSE)</f>
        <v>12852.37</v>
      </c>
      <c r="M823" t="str">
        <f>VLOOKUP(Healthcare!$A823,'Hospitalisation Details_A_sheet'!$A$1:$K$2344,COLUMN('Hospitalisation Details_A_sheet'!G822),FALSE)</f>
        <v>tier - 3</v>
      </c>
      <c r="N823" t="str">
        <f>VLOOKUP(Healthcare!$A823,'Hospitalisation Details_A_sheet'!$A$1:$K$2344,COLUMN('Hospitalisation Details_A_sheet'!H822),FALSE)</f>
        <v>tier - 1</v>
      </c>
      <c r="O823" t="str">
        <f>VLOOKUP(Healthcare!$A823,'Hospitalisation Details_A_sheet'!$A$1:$K$2344,COLUMN('Hospitalisation Details_A_sheet'!I822),FALSE)</f>
        <v>R1012</v>
      </c>
      <c r="P823" s="8" t="str">
        <f>VLOOKUP(Healthcare!$A823,'Hospitalisation Details_A_sheet'!$A$1:$K$2344,COLUMN('Hospitalisation Details_A_sheet'!J822),FALSE)</f>
        <v>22-Sep-1973</v>
      </c>
      <c r="Q823">
        <f>VLOOKUP(Healthcare!$A823,'Hospitalisation Details_A_sheet'!$A$1:$K$2344,COLUMN('Hospitalisation Details_A_sheet'!K822),FALSE)</f>
        <v>49</v>
      </c>
    </row>
    <row r="824" spans="1:17" ht="15.6" x14ac:dyDescent="0.3">
      <c r="A824" s="1" t="s">
        <v>1548</v>
      </c>
      <c r="B824" s="24" t="str">
        <f>VLOOKUP('Customer Names_A_sheet'!$A824,'Customer Names_A_sheet'!$A$1:$E$2336,4,FALSE)</f>
        <v>Robert</v>
      </c>
      <c r="C824">
        <f>VLOOKUP($A824, 'Medical Examinations_A_sheet'!$A$1:$J$2336, COLUMN('Medical Examinations_A_sheet'!B824), FALSE)</f>
        <v>52.54</v>
      </c>
      <c r="D824">
        <f>VLOOKUP($A824, 'Medical Examinations_A_sheet'!$A$1:$J$2336, COLUMN('Medical Examinations_A_sheet'!C824), FALSE)</f>
        <v>5.12</v>
      </c>
      <c r="E824" t="str">
        <f>VLOOKUP($A824, 'Medical Examinations_A_sheet'!$A$1:$J$2336, COLUMN('Medical Examinations_A_sheet'!D824), FALSE)</f>
        <v>No</v>
      </c>
      <c r="F824" t="str">
        <f>VLOOKUP($A824, 'Medical Examinations_A_sheet'!$A$1:$J$2336, COLUMN('Medical Examinations_A_sheet'!E824), FALSE)</f>
        <v>No</v>
      </c>
      <c r="G824" t="str">
        <f>VLOOKUP($A824, 'Medical Examinations_A_sheet'!$A$1:$J$2336, COLUMN('Medical Examinations_A_sheet'!F824), FALSE)</f>
        <v>Yes</v>
      </c>
      <c r="H824">
        <f>VLOOKUP($A824, 'Medical Examinations_A_sheet'!$A$1:$J$2336, COLUMN('Medical Examinations_A_sheet'!G824), FALSE)</f>
        <v>1</v>
      </c>
      <c r="I824" t="str">
        <f>VLOOKUP($A824, 'Medical Examinations_A_sheet'!$A$1:$J$2336, COLUMN('Medical Examinations_A_sheet'!H824), FALSE)</f>
        <v>No</v>
      </c>
      <c r="J824" t="str">
        <f>VLOOKUP($A824, 'Medical Examinations_A_sheet'!$A$1:$J$2336, COLUMN('Medical Examinations_A_sheet'!I824), FALSE)</f>
        <v>Obesity</v>
      </c>
      <c r="K824" t="str">
        <f>VLOOKUP($A824, 'Medical Examinations_A_sheet'!$A$1:$J$2336, COLUMN('Medical Examinations_A_sheet'!J824), FALSE)</f>
        <v>Normal</v>
      </c>
      <c r="L824" s="10">
        <f>VLOOKUP(Healthcare!$A824,'Hospitalisation Details_A_sheet'!$A$1:$K$2344,COLUMN('Hospitalisation Details_A_sheet'!F823),FALSE)</f>
        <v>12847.24</v>
      </c>
      <c r="M824" t="str">
        <f>VLOOKUP(Healthcare!$A824,'Hospitalisation Details_A_sheet'!$A$1:$K$2344,COLUMN('Hospitalisation Details_A_sheet'!G823),FALSE)</f>
        <v>tier - 3</v>
      </c>
      <c r="N824" t="str">
        <f>VLOOKUP(Healthcare!$A824,'Hospitalisation Details_A_sheet'!$A$1:$K$2344,COLUMN('Hospitalisation Details_A_sheet'!H823),FALSE)</f>
        <v>tier - 2</v>
      </c>
      <c r="O824" t="str">
        <f>VLOOKUP(Healthcare!$A824,'Hospitalisation Details_A_sheet'!$A$1:$K$2344,COLUMN('Hospitalisation Details_A_sheet'!I823),FALSE)</f>
        <v>R1012</v>
      </c>
      <c r="P824" s="8" t="str">
        <f>VLOOKUP(Healthcare!$A824,'Hospitalisation Details_A_sheet'!$A$1:$K$2344,COLUMN('Hospitalisation Details_A_sheet'!J823),FALSE)</f>
        <v>27-Sep-1993</v>
      </c>
      <c r="Q824">
        <f>VLOOKUP(Healthcare!$A824,'Hospitalisation Details_A_sheet'!$A$1:$K$2344,COLUMN('Hospitalisation Details_A_sheet'!K823),FALSE)</f>
        <v>29</v>
      </c>
    </row>
    <row r="825" spans="1:17" ht="15.6" x14ac:dyDescent="0.3">
      <c r="A825" s="1" t="s">
        <v>1547</v>
      </c>
      <c r="B825" s="24" t="str">
        <f>VLOOKUP('Customer Names_A_sheet'!$A825,'Customer Names_A_sheet'!$A$1:$E$2336,4,FALSE)</f>
        <v>Geoff</v>
      </c>
      <c r="C825">
        <f>VLOOKUP($A825, 'Medical Examinations_A_sheet'!$A$1:$J$2336, COLUMN('Medical Examinations_A_sheet'!B825), FALSE)</f>
        <v>17.29</v>
      </c>
      <c r="D825">
        <f>VLOOKUP($A825, 'Medical Examinations_A_sheet'!$A$1:$J$2336, COLUMN('Medical Examinations_A_sheet'!C825), FALSE)</f>
        <v>4.62</v>
      </c>
      <c r="E825" t="str">
        <f>VLOOKUP($A825, 'Medical Examinations_A_sheet'!$A$1:$J$2336, COLUMN('Medical Examinations_A_sheet'!D825), FALSE)</f>
        <v>No</v>
      </c>
      <c r="F825" t="str">
        <f>VLOOKUP($A825, 'Medical Examinations_A_sheet'!$A$1:$J$2336, COLUMN('Medical Examinations_A_sheet'!E825), FALSE)</f>
        <v>yes</v>
      </c>
      <c r="G825" t="str">
        <f>VLOOKUP($A825, 'Medical Examinations_A_sheet'!$A$1:$J$2336, COLUMN('Medical Examinations_A_sheet'!F825), FALSE)</f>
        <v>No</v>
      </c>
      <c r="H825">
        <f>VLOOKUP($A825, 'Medical Examinations_A_sheet'!$A$1:$J$2336, COLUMN('Medical Examinations_A_sheet'!G825), FALSE)</f>
        <v>1</v>
      </c>
      <c r="I825" t="str">
        <f>VLOOKUP($A825, 'Medical Examinations_A_sheet'!$A$1:$J$2336, COLUMN('Medical Examinations_A_sheet'!H825), FALSE)</f>
        <v>Yes</v>
      </c>
      <c r="J825" t="str">
        <f>VLOOKUP($A825, 'Medical Examinations_A_sheet'!$A$1:$J$2336, COLUMN('Medical Examinations_A_sheet'!I825), FALSE)</f>
        <v>Underweight</v>
      </c>
      <c r="K825" t="str">
        <f>VLOOKUP($A825, 'Medical Examinations_A_sheet'!$A$1:$J$2336, COLUMN('Medical Examinations_A_sheet'!J825), FALSE)</f>
        <v>Normal</v>
      </c>
      <c r="L825" s="10">
        <f>VLOOKUP(Healthcare!$A825,'Hospitalisation Details_A_sheet'!$A$1:$K$2344,COLUMN('Hospitalisation Details_A_sheet'!F824),FALSE)</f>
        <v>12829.46</v>
      </c>
      <c r="M825" t="str">
        <f>VLOOKUP(Healthcare!$A825,'Hospitalisation Details_A_sheet'!$A$1:$K$2344,COLUMN('Hospitalisation Details_A_sheet'!G824),FALSE)</f>
        <v>tier - 3</v>
      </c>
      <c r="N825" t="str">
        <f>VLOOKUP(Healthcare!$A825,'Hospitalisation Details_A_sheet'!$A$1:$K$2344,COLUMN('Hospitalisation Details_A_sheet'!H824),FALSE)</f>
        <v>tier - 3</v>
      </c>
      <c r="O825" t="str">
        <f>VLOOKUP(Healthcare!$A825,'Hospitalisation Details_A_sheet'!$A$1:$K$2344,COLUMN('Hospitalisation Details_A_sheet'!I824),FALSE)</f>
        <v>R1016</v>
      </c>
      <c r="P825" s="8" t="str">
        <f>VLOOKUP(Healthcare!$A825,'Hospitalisation Details_A_sheet'!$A$1:$K$2344,COLUMN('Hospitalisation Details_A_sheet'!J824),FALSE)</f>
        <v>9-Nov-2004</v>
      </c>
      <c r="Q825">
        <f>VLOOKUP(Healthcare!$A825,'Hospitalisation Details_A_sheet'!$A$1:$K$2344,COLUMN('Hospitalisation Details_A_sheet'!K824),FALSE)</f>
        <v>18</v>
      </c>
    </row>
    <row r="826" spans="1:17" ht="15.6" x14ac:dyDescent="0.3">
      <c r="A826" s="1" t="s">
        <v>1546</v>
      </c>
      <c r="B826" s="24" t="str">
        <f>VLOOKUP('Customer Names_A_sheet'!$A826,'Customer Names_A_sheet'!$A$1:$E$2336,4,FALSE)</f>
        <v>Chris J.</v>
      </c>
      <c r="C826">
        <f>VLOOKUP($A826, 'Medical Examinations_A_sheet'!$A$1:$J$2336, COLUMN('Medical Examinations_A_sheet'!B826), FALSE)</f>
        <v>31.74</v>
      </c>
      <c r="D826">
        <f>VLOOKUP($A826, 'Medical Examinations_A_sheet'!$A$1:$J$2336, COLUMN('Medical Examinations_A_sheet'!C826), FALSE)</f>
        <v>7.68</v>
      </c>
      <c r="E826" t="str">
        <f>VLOOKUP($A826, 'Medical Examinations_A_sheet'!$A$1:$J$2336, COLUMN('Medical Examinations_A_sheet'!D826), FALSE)</f>
        <v>Yes</v>
      </c>
      <c r="F826" t="str">
        <f>VLOOKUP($A826, 'Medical Examinations_A_sheet'!$A$1:$J$2336, COLUMN('Medical Examinations_A_sheet'!E826), FALSE)</f>
        <v>No</v>
      </c>
      <c r="G826" t="str">
        <f>VLOOKUP($A826, 'Medical Examinations_A_sheet'!$A$1:$J$2336, COLUMN('Medical Examinations_A_sheet'!F826), FALSE)</f>
        <v>No</v>
      </c>
      <c r="H826">
        <f>VLOOKUP($A826, 'Medical Examinations_A_sheet'!$A$1:$J$2336, COLUMN('Medical Examinations_A_sheet'!G826), FALSE)</f>
        <v>0</v>
      </c>
      <c r="I826" t="str">
        <f>VLOOKUP($A826, 'Medical Examinations_A_sheet'!$A$1:$J$2336, COLUMN('Medical Examinations_A_sheet'!H826), FALSE)</f>
        <v>No</v>
      </c>
      <c r="J826" t="str">
        <f>VLOOKUP($A826, 'Medical Examinations_A_sheet'!$A$1:$J$2336, COLUMN('Medical Examinations_A_sheet'!I826), FALSE)</f>
        <v>Obesity</v>
      </c>
      <c r="K826" t="str">
        <f>VLOOKUP($A826, 'Medical Examinations_A_sheet'!$A$1:$J$2336, COLUMN('Medical Examinations_A_sheet'!J826), FALSE)</f>
        <v>Diabetes</v>
      </c>
      <c r="L826" s="10">
        <f>VLOOKUP(Healthcare!$A826,'Hospitalisation Details_A_sheet'!$A$1:$K$2344,COLUMN('Hospitalisation Details_A_sheet'!F825),FALSE)</f>
        <v>12823.25</v>
      </c>
      <c r="M826" t="str">
        <f>VLOOKUP(Healthcare!$A826,'Hospitalisation Details_A_sheet'!$A$1:$K$2344,COLUMN('Hospitalisation Details_A_sheet'!G825),FALSE)</f>
        <v>tier - 3</v>
      </c>
      <c r="N826" t="str">
        <f>VLOOKUP(Healthcare!$A826,'Hospitalisation Details_A_sheet'!$A$1:$K$2344,COLUMN('Hospitalisation Details_A_sheet'!H825),FALSE)</f>
        <v>tier - 3</v>
      </c>
      <c r="O826" t="str">
        <f>VLOOKUP(Healthcare!$A826,'Hospitalisation Details_A_sheet'!$A$1:$K$2344,COLUMN('Hospitalisation Details_A_sheet'!I825),FALSE)</f>
        <v>R1021</v>
      </c>
      <c r="P826" s="8" t="str">
        <f>VLOOKUP(Healthcare!$A826,'Hospitalisation Details_A_sheet'!$A$1:$K$2344,COLUMN('Hospitalisation Details_A_sheet'!J825),FALSE)</f>
        <v>25-Sep-1967</v>
      </c>
      <c r="Q826">
        <f>VLOOKUP(Healthcare!$A826,'Hospitalisation Details_A_sheet'!$A$1:$K$2344,COLUMN('Hospitalisation Details_A_sheet'!K825),FALSE)</f>
        <v>55</v>
      </c>
    </row>
    <row r="827" spans="1:17" ht="15.6" x14ac:dyDescent="0.3">
      <c r="A827" s="1" t="s">
        <v>1545</v>
      </c>
      <c r="B827" s="24" t="str">
        <f>VLOOKUP('Customer Names_A_sheet'!$A827,'Customer Names_A_sheet'!$A$1:$E$2336,4,FALSE)</f>
        <v>Kate A.</v>
      </c>
      <c r="C827">
        <f>VLOOKUP($A827, 'Medical Examinations_A_sheet'!$A$1:$J$2336, COLUMN('Medical Examinations_A_sheet'!B827), FALSE)</f>
        <v>26.504999999999999</v>
      </c>
      <c r="D827">
        <f>VLOOKUP($A827, 'Medical Examinations_A_sheet'!$A$1:$J$2336, COLUMN('Medical Examinations_A_sheet'!C827), FALSE)</f>
        <v>6.79</v>
      </c>
      <c r="E827" t="str">
        <f>VLOOKUP($A827, 'Medical Examinations_A_sheet'!$A$1:$J$2336, COLUMN('Medical Examinations_A_sheet'!D827), FALSE)</f>
        <v>Yes</v>
      </c>
      <c r="F827" t="str">
        <f>VLOOKUP($A827, 'Medical Examinations_A_sheet'!$A$1:$J$2336, COLUMN('Medical Examinations_A_sheet'!E827), FALSE)</f>
        <v>No</v>
      </c>
      <c r="G827" t="str">
        <f>VLOOKUP($A827, 'Medical Examinations_A_sheet'!$A$1:$J$2336, COLUMN('Medical Examinations_A_sheet'!F827), FALSE)</f>
        <v>Yes</v>
      </c>
      <c r="H827">
        <f>VLOOKUP($A827, 'Medical Examinations_A_sheet'!$A$1:$J$2336, COLUMN('Medical Examinations_A_sheet'!G827), FALSE)</f>
        <v>1</v>
      </c>
      <c r="I827" t="str">
        <f>VLOOKUP($A827, 'Medical Examinations_A_sheet'!$A$1:$J$2336, COLUMN('Medical Examinations_A_sheet'!H827), FALSE)</f>
        <v>No</v>
      </c>
      <c r="J827" t="str">
        <f>VLOOKUP($A827, 'Medical Examinations_A_sheet'!$A$1:$J$2336, COLUMN('Medical Examinations_A_sheet'!I827), FALSE)</f>
        <v>Overweight</v>
      </c>
      <c r="K827" t="str">
        <f>VLOOKUP($A827, 'Medical Examinations_A_sheet'!$A$1:$J$2336, COLUMN('Medical Examinations_A_sheet'!J827), FALSE)</f>
        <v>Diabetes</v>
      </c>
      <c r="L827" s="10">
        <f>VLOOKUP(Healthcare!$A827,'Hospitalisation Details_A_sheet'!$A$1:$K$2344,COLUMN('Hospitalisation Details_A_sheet'!F826),FALSE)</f>
        <v>12815.44</v>
      </c>
      <c r="M827" t="str">
        <f>VLOOKUP(Healthcare!$A827,'Hospitalisation Details_A_sheet'!$A$1:$K$2344,COLUMN('Hospitalisation Details_A_sheet'!G826),FALSE)</f>
        <v>tier - 3</v>
      </c>
      <c r="N827" t="str">
        <f>VLOOKUP(Healthcare!$A827,'Hospitalisation Details_A_sheet'!$A$1:$K$2344,COLUMN('Hospitalisation Details_A_sheet'!H826),FALSE)</f>
        <v>tier - 3</v>
      </c>
      <c r="O827" t="str">
        <f>VLOOKUP(Healthcare!$A827,'Hospitalisation Details_A_sheet'!$A$1:$K$2344,COLUMN('Hospitalisation Details_A_sheet'!I826),FALSE)</f>
        <v>R1024</v>
      </c>
      <c r="P827" s="8" t="str">
        <f>VLOOKUP(Healthcare!$A827,'Hospitalisation Details_A_sheet'!$A$1:$K$2344,COLUMN('Hospitalisation Details_A_sheet'!J826),FALSE)</f>
        <v>20-Jul-1963</v>
      </c>
      <c r="Q827">
        <f>VLOOKUP(Healthcare!$A827,'Hospitalisation Details_A_sheet'!$A$1:$K$2344,COLUMN('Hospitalisation Details_A_sheet'!K826),FALSE)</f>
        <v>59</v>
      </c>
    </row>
    <row r="828" spans="1:17" ht="15.6" x14ac:dyDescent="0.3">
      <c r="A828" s="1" t="s">
        <v>1544</v>
      </c>
      <c r="B828" s="24" t="str">
        <f>VLOOKUP('Customer Names_A_sheet'!$A828,'Customer Names_A_sheet'!$A$1:$E$2336,4,FALSE)</f>
        <v>Kelli</v>
      </c>
      <c r="C828">
        <f>VLOOKUP($A828, 'Medical Examinations_A_sheet'!$A$1:$J$2336, COLUMN('Medical Examinations_A_sheet'!B828), FALSE)</f>
        <v>36.479999999999997</v>
      </c>
      <c r="D828">
        <f>VLOOKUP($A828, 'Medical Examinations_A_sheet'!$A$1:$J$2336, COLUMN('Medical Examinations_A_sheet'!C828), FALSE)</f>
        <v>11.09</v>
      </c>
      <c r="E828" t="str">
        <f>VLOOKUP($A828, 'Medical Examinations_A_sheet'!$A$1:$J$2336, COLUMN('Medical Examinations_A_sheet'!D828), FALSE)</f>
        <v>No</v>
      </c>
      <c r="F828" t="str">
        <f>VLOOKUP($A828, 'Medical Examinations_A_sheet'!$A$1:$J$2336, COLUMN('Medical Examinations_A_sheet'!E828), FALSE)</f>
        <v>No</v>
      </c>
      <c r="G828" t="str">
        <f>VLOOKUP($A828, 'Medical Examinations_A_sheet'!$A$1:$J$2336, COLUMN('Medical Examinations_A_sheet'!F828), FALSE)</f>
        <v>No</v>
      </c>
      <c r="H828">
        <f>VLOOKUP($A828, 'Medical Examinations_A_sheet'!$A$1:$J$2336, COLUMN('Medical Examinations_A_sheet'!G828), FALSE)</f>
        <v>0</v>
      </c>
      <c r="I828" t="str">
        <f>VLOOKUP($A828, 'Medical Examinations_A_sheet'!$A$1:$J$2336, COLUMN('Medical Examinations_A_sheet'!H828), FALSE)</f>
        <v>No</v>
      </c>
      <c r="J828" t="str">
        <f>VLOOKUP($A828, 'Medical Examinations_A_sheet'!$A$1:$J$2336, COLUMN('Medical Examinations_A_sheet'!I828), FALSE)</f>
        <v>Obesity</v>
      </c>
      <c r="K828" t="str">
        <f>VLOOKUP($A828, 'Medical Examinations_A_sheet'!$A$1:$J$2336, COLUMN('Medical Examinations_A_sheet'!J828), FALSE)</f>
        <v>Diabetes</v>
      </c>
      <c r="L828" s="10">
        <f>VLOOKUP(Healthcare!$A828,'Hospitalisation Details_A_sheet'!$A$1:$K$2344,COLUMN('Hospitalisation Details_A_sheet'!F827),FALSE)</f>
        <v>12797.21</v>
      </c>
      <c r="M828" t="str">
        <f>VLOOKUP(Healthcare!$A828,'Hospitalisation Details_A_sheet'!$A$1:$K$2344,COLUMN('Hospitalisation Details_A_sheet'!G827),FALSE)</f>
        <v>tier - 3</v>
      </c>
      <c r="N828" t="str">
        <f>VLOOKUP(Healthcare!$A828,'Hospitalisation Details_A_sheet'!$A$1:$K$2344,COLUMN('Hospitalisation Details_A_sheet'!H827),FALSE)</f>
        <v>tier - 1</v>
      </c>
      <c r="O828" t="str">
        <f>VLOOKUP(Healthcare!$A828,'Hospitalisation Details_A_sheet'!$A$1:$K$2344,COLUMN('Hospitalisation Details_A_sheet'!I827),FALSE)</f>
        <v>R1024</v>
      </c>
      <c r="P828" s="8" t="str">
        <f>VLOOKUP(Healthcare!$A828,'Hospitalisation Details_A_sheet'!$A$1:$K$2344,COLUMN('Hospitalisation Details_A_sheet'!J827),FALSE)</f>
        <v>24-Jul-1978</v>
      </c>
      <c r="Q828">
        <f>VLOOKUP(Healthcare!$A828,'Hospitalisation Details_A_sheet'!$A$1:$K$2344,COLUMN('Hospitalisation Details_A_sheet'!K827),FALSE)</f>
        <v>44</v>
      </c>
    </row>
    <row r="829" spans="1:17" ht="15.6" x14ac:dyDescent="0.3">
      <c r="A829" s="1" t="s">
        <v>1543</v>
      </c>
      <c r="B829" s="24" t="str">
        <f>VLOOKUP('Customer Names_A_sheet'!$A829,'Customer Names_A_sheet'!$A$1:$E$2336,4,FALSE)</f>
        <v>Maggie M</v>
      </c>
      <c r="C829">
        <f>VLOOKUP($A829, 'Medical Examinations_A_sheet'!$A$1:$J$2336, COLUMN('Medical Examinations_A_sheet'!B829), FALSE)</f>
        <v>39.159999999999997</v>
      </c>
      <c r="D829">
        <f>VLOOKUP($A829, 'Medical Examinations_A_sheet'!$A$1:$J$2336, COLUMN('Medical Examinations_A_sheet'!C829), FALSE)</f>
        <v>5.24</v>
      </c>
      <c r="E829" t="str">
        <f>VLOOKUP($A829, 'Medical Examinations_A_sheet'!$A$1:$J$2336, COLUMN('Medical Examinations_A_sheet'!D829), FALSE)</f>
        <v>Yes</v>
      </c>
      <c r="F829" t="str">
        <f>VLOOKUP($A829, 'Medical Examinations_A_sheet'!$A$1:$J$2336, COLUMN('Medical Examinations_A_sheet'!E829), FALSE)</f>
        <v>No</v>
      </c>
      <c r="G829" t="str">
        <f>VLOOKUP($A829, 'Medical Examinations_A_sheet'!$A$1:$J$2336, COLUMN('Medical Examinations_A_sheet'!F829), FALSE)</f>
        <v>Yes</v>
      </c>
      <c r="H829">
        <f>VLOOKUP($A829, 'Medical Examinations_A_sheet'!$A$1:$J$2336, COLUMN('Medical Examinations_A_sheet'!G829), FALSE)</f>
        <v>1</v>
      </c>
      <c r="I829" t="str">
        <f>VLOOKUP($A829, 'Medical Examinations_A_sheet'!$A$1:$J$2336, COLUMN('Medical Examinations_A_sheet'!H829), FALSE)</f>
        <v>No</v>
      </c>
      <c r="J829" t="str">
        <f>VLOOKUP($A829, 'Medical Examinations_A_sheet'!$A$1:$J$2336, COLUMN('Medical Examinations_A_sheet'!I829), FALSE)</f>
        <v>Obesity</v>
      </c>
      <c r="K829" t="str">
        <f>VLOOKUP($A829, 'Medical Examinations_A_sheet'!$A$1:$J$2336, COLUMN('Medical Examinations_A_sheet'!J829), FALSE)</f>
        <v>Normal</v>
      </c>
      <c r="L829" s="10">
        <f>VLOOKUP(Healthcare!$A829,'Hospitalisation Details_A_sheet'!$A$1:$K$2344,COLUMN('Hospitalisation Details_A_sheet'!F828),FALSE)</f>
        <v>12788.18</v>
      </c>
      <c r="M829" t="str">
        <f>VLOOKUP(Healthcare!$A829,'Hospitalisation Details_A_sheet'!$A$1:$K$2344,COLUMN('Hospitalisation Details_A_sheet'!G828),FALSE)</f>
        <v>tier - 3</v>
      </c>
      <c r="N829" t="str">
        <f>VLOOKUP(Healthcare!$A829,'Hospitalisation Details_A_sheet'!$A$1:$K$2344,COLUMN('Hospitalisation Details_A_sheet'!H828),FALSE)</f>
        <v>tier - 1</v>
      </c>
      <c r="O829" t="str">
        <f>VLOOKUP(Healthcare!$A829,'Hospitalisation Details_A_sheet'!$A$1:$K$2344,COLUMN('Hospitalisation Details_A_sheet'!I828),FALSE)</f>
        <v>R1026</v>
      </c>
      <c r="P829" s="8" t="str">
        <f>VLOOKUP(Healthcare!$A829,'Hospitalisation Details_A_sheet'!$A$1:$K$2344,COLUMN('Hospitalisation Details_A_sheet'!J828),FALSE)</f>
        <v>29-Oct-1983</v>
      </c>
      <c r="Q829">
        <f>VLOOKUP(Healthcare!$A829,'Hospitalisation Details_A_sheet'!$A$1:$K$2344,COLUMN('Hospitalisation Details_A_sheet'!K828),FALSE)</f>
        <v>39</v>
      </c>
    </row>
    <row r="830" spans="1:17" ht="15.6" x14ac:dyDescent="0.3">
      <c r="A830" s="1" t="s">
        <v>1542</v>
      </c>
      <c r="B830" s="24" t="str">
        <f>VLOOKUP('Customer Names_A_sheet'!$A830,'Customer Names_A_sheet'!$A$1:$E$2336,4,FALSE)</f>
        <v>Michelle L.</v>
      </c>
      <c r="C830">
        <f>VLOOKUP($A830, 'Medical Examinations_A_sheet'!$A$1:$J$2336, COLUMN('Medical Examinations_A_sheet'!B830), FALSE)</f>
        <v>28.22</v>
      </c>
      <c r="D830">
        <f>VLOOKUP($A830, 'Medical Examinations_A_sheet'!$A$1:$J$2336, COLUMN('Medical Examinations_A_sheet'!C830), FALSE)</f>
        <v>7.51</v>
      </c>
      <c r="E830" t="str">
        <f>VLOOKUP($A830, 'Medical Examinations_A_sheet'!$A$1:$J$2336, COLUMN('Medical Examinations_A_sheet'!D830), FALSE)</f>
        <v>Yes</v>
      </c>
      <c r="F830" t="str">
        <f>VLOOKUP($A830, 'Medical Examinations_A_sheet'!$A$1:$J$2336, COLUMN('Medical Examinations_A_sheet'!E830), FALSE)</f>
        <v>No</v>
      </c>
      <c r="G830" t="str">
        <f>VLOOKUP($A830, 'Medical Examinations_A_sheet'!$A$1:$J$2336, COLUMN('Medical Examinations_A_sheet'!F830), FALSE)</f>
        <v>Yes</v>
      </c>
      <c r="H830">
        <f>VLOOKUP($A830, 'Medical Examinations_A_sheet'!$A$1:$J$2336, COLUMN('Medical Examinations_A_sheet'!G830), FALSE)</f>
        <v>1</v>
      </c>
      <c r="I830" t="str">
        <f>VLOOKUP($A830, 'Medical Examinations_A_sheet'!$A$1:$J$2336, COLUMN('Medical Examinations_A_sheet'!H830), FALSE)</f>
        <v>No</v>
      </c>
      <c r="J830" t="str">
        <f>VLOOKUP($A830, 'Medical Examinations_A_sheet'!$A$1:$J$2336, COLUMN('Medical Examinations_A_sheet'!I830), FALSE)</f>
        <v>Overweight</v>
      </c>
      <c r="K830" t="str">
        <f>VLOOKUP($A830, 'Medical Examinations_A_sheet'!$A$1:$J$2336, COLUMN('Medical Examinations_A_sheet'!J830), FALSE)</f>
        <v>Diabetes</v>
      </c>
      <c r="L830" s="10">
        <f>VLOOKUP(Healthcare!$A830,'Hospitalisation Details_A_sheet'!$A$1:$K$2344,COLUMN('Hospitalisation Details_A_sheet'!F829),FALSE)</f>
        <v>12788.03</v>
      </c>
      <c r="M830" t="str">
        <f>VLOOKUP(Healthcare!$A830,'Hospitalisation Details_A_sheet'!$A$1:$K$2344,COLUMN('Hospitalisation Details_A_sheet'!G829),FALSE)</f>
        <v>tier - 3</v>
      </c>
      <c r="N830" t="str">
        <f>VLOOKUP(Healthcare!$A830,'Hospitalisation Details_A_sheet'!$A$1:$K$2344,COLUMN('Hospitalisation Details_A_sheet'!H829),FALSE)</f>
        <v>tier - 3</v>
      </c>
      <c r="O830" t="str">
        <f>VLOOKUP(Healthcare!$A830,'Hospitalisation Details_A_sheet'!$A$1:$K$2344,COLUMN('Hospitalisation Details_A_sheet'!I829),FALSE)</f>
        <v>R1025</v>
      </c>
      <c r="P830" s="8" t="str">
        <f>VLOOKUP(Healthcare!$A830,'Hospitalisation Details_A_sheet'!$A$1:$K$2344,COLUMN('Hospitalisation Details_A_sheet'!J829),FALSE)</f>
        <v>5-Dec-1963</v>
      </c>
      <c r="Q830">
        <f>VLOOKUP(Healthcare!$A830,'Hospitalisation Details_A_sheet'!$A$1:$K$2344,COLUMN('Hospitalisation Details_A_sheet'!K829),FALSE)</f>
        <v>59</v>
      </c>
    </row>
    <row r="831" spans="1:17" ht="15.6" x14ac:dyDescent="0.3">
      <c r="A831" s="1" t="s">
        <v>1541</v>
      </c>
      <c r="B831" s="24" t="str">
        <f>VLOOKUP('Customer Names_A_sheet'!$A831,'Customer Names_A_sheet'!$A$1:$E$2336,4,FALSE)</f>
        <v>Ashley K</v>
      </c>
      <c r="C831">
        <f>VLOOKUP($A831, 'Medical Examinations_A_sheet'!$A$1:$J$2336, COLUMN('Medical Examinations_A_sheet'!B831), FALSE)</f>
        <v>35</v>
      </c>
      <c r="D831">
        <f>VLOOKUP($A831, 'Medical Examinations_A_sheet'!$A$1:$J$2336, COLUMN('Medical Examinations_A_sheet'!C831), FALSE)</f>
        <v>4.13</v>
      </c>
      <c r="E831" t="str">
        <f>VLOOKUP($A831, 'Medical Examinations_A_sheet'!$A$1:$J$2336, COLUMN('Medical Examinations_A_sheet'!D831), FALSE)</f>
        <v>No</v>
      </c>
      <c r="F831" t="str">
        <f>VLOOKUP($A831, 'Medical Examinations_A_sheet'!$A$1:$J$2336, COLUMN('Medical Examinations_A_sheet'!E831), FALSE)</f>
        <v>No</v>
      </c>
      <c r="G831" t="str">
        <f>VLOOKUP($A831, 'Medical Examinations_A_sheet'!$A$1:$J$2336, COLUMN('Medical Examinations_A_sheet'!F831), FALSE)</f>
        <v>No</v>
      </c>
      <c r="H831">
        <f>VLOOKUP($A831, 'Medical Examinations_A_sheet'!$A$1:$J$2336, COLUMN('Medical Examinations_A_sheet'!G831), FALSE)</f>
        <v>2</v>
      </c>
      <c r="I831" t="str">
        <f>VLOOKUP($A831, 'Medical Examinations_A_sheet'!$A$1:$J$2336, COLUMN('Medical Examinations_A_sheet'!H831), FALSE)</f>
        <v>No</v>
      </c>
      <c r="J831" t="str">
        <f>VLOOKUP($A831, 'Medical Examinations_A_sheet'!$A$1:$J$2336, COLUMN('Medical Examinations_A_sheet'!I831), FALSE)</f>
        <v>Obesity</v>
      </c>
      <c r="K831" t="str">
        <f>VLOOKUP($A831, 'Medical Examinations_A_sheet'!$A$1:$J$2336, COLUMN('Medical Examinations_A_sheet'!J831), FALSE)</f>
        <v>Normal</v>
      </c>
      <c r="L831" s="10">
        <f>VLOOKUP(Healthcare!$A831,'Hospitalisation Details_A_sheet'!$A$1:$K$2344,COLUMN('Hospitalisation Details_A_sheet'!F830),FALSE)</f>
        <v>12776.05</v>
      </c>
      <c r="M831" t="str">
        <f>VLOOKUP(Healthcare!$A831,'Hospitalisation Details_A_sheet'!$A$1:$K$2344,COLUMN('Hospitalisation Details_A_sheet'!G830),FALSE)</f>
        <v>tier - 3</v>
      </c>
      <c r="N831" t="str">
        <f>VLOOKUP(Healthcare!$A831,'Hospitalisation Details_A_sheet'!$A$1:$K$2344,COLUMN('Hospitalisation Details_A_sheet'!H830),FALSE)</f>
        <v>tier - 3</v>
      </c>
      <c r="O831" t="str">
        <f>VLOOKUP(Healthcare!$A831,'Hospitalisation Details_A_sheet'!$A$1:$K$2344,COLUMN('Hospitalisation Details_A_sheet'!I830),FALSE)</f>
        <v>R1026</v>
      </c>
      <c r="P831" s="8" t="str">
        <f>VLOOKUP(Healthcare!$A831,'Hospitalisation Details_A_sheet'!$A$1:$K$2344,COLUMN('Hospitalisation Details_A_sheet'!J830),FALSE)</f>
        <v>7-Oct-1972</v>
      </c>
      <c r="Q831">
        <f>VLOOKUP(Healthcare!$A831,'Hospitalisation Details_A_sheet'!$A$1:$K$2344,COLUMN('Hospitalisation Details_A_sheet'!K830),FALSE)</f>
        <v>50</v>
      </c>
    </row>
    <row r="832" spans="1:17" ht="15.6" x14ac:dyDescent="0.3">
      <c r="A832" s="1" t="s">
        <v>1540</v>
      </c>
      <c r="B832" s="24" t="str">
        <f>VLOOKUP('Customer Names_A_sheet'!$A832,'Customer Names_A_sheet'!$A$1:$E$2336,4,FALSE)</f>
        <v>Michael</v>
      </c>
      <c r="C832">
        <f>VLOOKUP($A832, 'Medical Examinations_A_sheet'!$A$1:$J$2336, COLUMN('Medical Examinations_A_sheet'!B832), FALSE)</f>
        <v>36.24</v>
      </c>
      <c r="D832">
        <f>VLOOKUP($A832, 'Medical Examinations_A_sheet'!$A$1:$J$2336, COLUMN('Medical Examinations_A_sheet'!C832), FALSE)</f>
        <v>8.3800000000000008</v>
      </c>
      <c r="E832" t="str">
        <f>VLOOKUP($A832, 'Medical Examinations_A_sheet'!$A$1:$J$2336, COLUMN('Medical Examinations_A_sheet'!D832), FALSE)</f>
        <v>Yes</v>
      </c>
      <c r="F832" t="str">
        <f>VLOOKUP($A832, 'Medical Examinations_A_sheet'!$A$1:$J$2336, COLUMN('Medical Examinations_A_sheet'!E832), FALSE)</f>
        <v>No</v>
      </c>
      <c r="G832" t="str">
        <f>VLOOKUP($A832, 'Medical Examinations_A_sheet'!$A$1:$J$2336, COLUMN('Medical Examinations_A_sheet'!F832), FALSE)</f>
        <v>No</v>
      </c>
      <c r="H832">
        <f>VLOOKUP($A832, 'Medical Examinations_A_sheet'!$A$1:$J$2336, COLUMN('Medical Examinations_A_sheet'!G832), FALSE)</f>
        <v>1</v>
      </c>
      <c r="I832" t="str">
        <f>VLOOKUP($A832, 'Medical Examinations_A_sheet'!$A$1:$J$2336, COLUMN('Medical Examinations_A_sheet'!H832), FALSE)</f>
        <v>No</v>
      </c>
      <c r="J832" t="str">
        <f>VLOOKUP($A832, 'Medical Examinations_A_sheet'!$A$1:$J$2336, COLUMN('Medical Examinations_A_sheet'!I832), FALSE)</f>
        <v>Obesity</v>
      </c>
      <c r="K832" t="str">
        <f>VLOOKUP($A832, 'Medical Examinations_A_sheet'!$A$1:$J$2336, COLUMN('Medical Examinations_A_sheet'!J832), FALSE)</f>
        <v>Diabetes</v>
      </c>
      <c r="L832" s="10">
        <f>VLOOKUP(Healthcare!$A832,'Hospitalisation Details_A_sheet'!$A$1:$K$2344,COLUMN('Hospitalisation Details_A_sheet'!F831),FALSE)</f>
        <v>12770.27</v>
      </c>
      <c r="M832" t="str">
        <f>VLOOKUP(Healthcare!$A832,'Hospitalisation Details_A_sheet'!$A$1:$K$2344,COLUMN('Hospitalisation Details_A_sheet'!G831),FALSE)</f>
        <v>tier - 3</v>
      </c>
      <c r="N832" t="str">
        <f>VLOOKUP(Healthcare!$A832,'Hospitalisation Details_A_sheet'!$A$1:$K$2344,COLUMN('Hospitalisation Details_A_sheet'!H831),FALSE)</f>
        <v>tier - 3</v>
      </c>
      <c r="O832" t="str">
        <f>VLOOKUP(Healthcare!$A832,'Hospitalisation Details_A_sheet'!$A$1:$K$2344,COLUMN('Hospitalisation Details_A_sheet'!I831),FALSE)</f>
        <v>R1021</v>
      </c>
      <c r="P832" s="8" t="str">
        <f>VLOOKUP(Healthcare!$A832,'Hospitalisation Details_A_sheet'!$A$1:$K$2344,COLUMN('Hospitalisation Details_A_sheet'!J831),FALSE)</f>
        <v>25-Sep-1975</v>
      </c>
      <c r="Q832">
        <f>VLOOKUP(Healthcare!$A832,'Hospitalisation Details_A_sheet'!$A$1:$K$2344,COLUMN('Hospitalisation Details_A_sheet'!K831),FALSE)</f>
        <v>47</v>
      </c>
    </row>
    <row r="833" spans="1:17" ht="15.6" x14ac:dyDescent="0.3">
      <c r="A833" s="1" t="s">
        <v>1539</v>
      </c>
      <c r="B833" s="24" t="str">
        <f>VLOOKUP('Customer Names_A_sheet'!$A833,'Customer Names_A_sheet'!$A$1:$E$2336,4,FALSE)</f>
        <v>Ryan K.</v>
      </c>
      <c r="C833">
        <f>VLOOKUP($A833, 'Medical Examinations_A_sheet'!$A$1:$J$2336, COLUMN('Medical Examinations_A_sheet'!B833), FALSE)</f>
        <v>36.954999999999998</v>
      </c>
      <c r="D833">
        <f>VLOOKUP($A833, 'Medical Examinations_A_sheet'!$A$1:$J$2336, COLUMN('Medical Examinations_A_sheet'!C833), FALSE)</f>
        <v>8.07</v>
      </c>
      <c r="E833" t="str">
        <f>VLOOKUP($A833, 'Medical Examinations_A_sheet'!$A$1:$J$2336, COLUMN('Medical Examinations_A_sheet'!D833), FALSE)</f>
        <v>No</v>
      </c>
      <c r="F833" t="str">
        <f>VLOOKUP($A833, 'Medical Examinations_A_sheet'!$A$1:$J$2336, COLUMN('Medical Examinations_A_sheet'!E833), FALSE)</f>
        <v>No</v>
      </c>
      <c r="G833" t="str">
        <f>VLOOKUP($A833, 'Medical Examinations_A_sheet'!$A$1:$J$2336, COLUMN('Medical Examinations_A_sheet'!F833), FALSE)</f>
        <v>No</v>
      </c>
      <c r="H833">
        <f>VLOOKUP($A833, 'Medical Examinations_A_sheet'!$A$1:$J$2336, COLUMN('Medical Examinations_A_sheet'!G833), FALSE)</f>
        <v>0</v>
      </c>
      <c r="I833" t="str">
        <f>VLOOKUP($A833, 'Medical Examinations_A_sheet'!$A$1:$J$2336, COLUMN('Medical Examinations_A_sheet'!H833), FALSE)</f>
        <v>No</v>
      </c>
      <c r="J833" t="str">
        <f>VLOOKUP($A833, 'Medical Examinations_A_sheet'!$A$1:$J$2336, COLUMN('Medical Examinations_A_sheet'!I833), FALSE)</f>
        <v>Obesity</v>
      </c>
      <c r="K833" t="str">
        <f>VLOOKUP($A833, 'Medical Examinations_A_sheet'!$A$1:$J$2336, COLUMN('Medical Examinations_A_sheet'!J833), FALSE)</f>
        <v>Diabetes</v>
      </c>
      <c r="L833" s="10">
        <f>VLOOKUP(Healthcare!$A833,'Hospitalisation Details_A_sheet'!$A$1:$K$2344,COLUMN('Hospitalisation Details_A_sheet'!F832),FALSE)</f>
        <v>12741.17</v>
      </c>
      <c r="M833" t="str">
        <f>VLOOKUP(Healthcare!$A833,'Hospitalisation Details_A_sheet'!$A$1:$K$2344,COLUMN('Hospitalisation Details_A_sheet'!G832),FALSE)</f>
        <v>tier - 3</v>
      </c>
      <c r="N833" t="str">
        <f>VLOOKUP(Healthcare!$A833,'Hospitalisation Details_A_sheet'!$A$1:$K$2344,COLUMN('Hospitalisation Details_A_sheet'!H832),FALSE)</f>
        <v>tier - 1</v>
      </c>
      <c r="O833" t="str">
        <f>VLOOKUP(Healthcare!$A833,'Hospitalisation Details_A_sheet'!$A$1:$K$2344,COLUMN('Hospitalisation Details_A_sheet'!I832),FALSE)</f>
        <v>R1017</v>
      </c>
      <c r="P833" s="8" t="str">
        <f>VLOOKUP(Healthcare!$A833,'Hospitalisation Details_A_sheet'!$A$1:$K$2344,COLUMN('Hospitalisation Details_A_sheet'!J832),FALSE)</f>
        <v>1-Oct-1962</v>
      </c>
      <c r="Q833">
        <f>VLOOKUP(Healthcare!$A833,'Hospitalisation Details_A_sheet'!$A$1:$K$2344,COLUMN('Hospitalisation Details_A_sheet'!K832),FALSE)</f>
        <v>60</v>
      </c>
    </row>
    <row r="834" spans="1:17" ht="15.6" x14ac:dyDescent="0.3">
      <c r="A834" s="1" t="s">
        <v>1538</v>
      </c>
      <c r="B834" s="24" t="str">
        <f>VLOOKUP('Customer Names_A_sheet'!$A834,'Customer Names_A_sheet'!$A$1:$E$2336,4,FALSE)</f>
        <v>Matthew J</v>
      </c>
      <c r="C834">
        <f>VLOOKUP($A834, 'Medical Examinations_A_sheet'!$A$1:$J$2336, COLUMN('Medical Examinations_A_sheet'!B834), FALSE)</f>
        <v>29.64</v>
      </c>
      <c r="D834">
        <f>VLOOKUP($A834, 'Medical Examinations_A_sheet'!$A$1:$J$2336, COLUMN('Medical Examinations_A_sheet'!C834), FALSE)</f>
        <v>8.9499999999999993</v>
      </c>
      <c r="E834" t="str">
        <f>VLOOKUP($A834, 'Medical Examinations_A_sheet'!$A$1:$J$2336, COLUMN('Medical Examinations_A_sheet'!D834), FALSE)</f>
        <v>No</v>
      </c>
      <c r="F834" t="str">
        <f>VLOOKUP($A834, 'Medical Examinations_A_sheet'!$A$1:$J$2336, COLUMN('Medical Examinations_A_sheet'!E834), FALSE)</f>
        <v>No</v>
      </c>
      <c r="G834" t="str">
        <f>VLOOKUP($A834, 'Medical Examinations_A_sheet'!$A$1:$J$2336, COLUMN('Medical Examinations_A_sheet'!F834), FALSE)</f>
        <v>No</v>
      </c>
      <c r="H834">
        <f>VLOOKUP($A834, 'Medical Examinations_A_sheet'!$A$1:$J$2336, COLUMN('Medical Examinations_A_sheet'!G834), FALSE)</f>
        <v>0</v>
      </c>
      <c r="I834" t="str">
        <f>VLOOKUP($A834, 'Medical Examinations_A_sheet'!$A$1:$J$2336, COLUMN('Medical Examinations_A_sheet'!H834), FALSE)</f>
        <v>No</v>
      </c>
      <c r="J834" t="str">
        <f>VLOOKUP($A834, 'Medical Examinations_A_sheet'!$A$1:$J$2336, COLUMN('Medical Examinations_A_sheet'!I834), FALSE)</f>
        <v>Overweight</v>
      </c>
      <c r="K834" t="str">
        <f>VLOOKUP($A834, 'Medical Examinations_A_sheet'!$A$1:$J$2336, COLUMN('Medical Examinations_A_sheet'!J834), FALSE)</f>
        <v>Diabetes</v>
      </c>
      <c r="L834" s="10">
        <f>VLOOKUP(Healthcare!$A834,'Hospitalisation Details_A_sheet'!$A$1:$K$2344,COLUMN('Hospitalisation Details_A_sheet'!F833),FALSE)</f>
        <v>12731</v>
      </c>
      <c r="M834" t="str">
        <f>VLOOKUP(Healthcare!$A834,'Hospitalisation Details_A_sheet'!$A$1:$K$2344,COLUMN('Hospitalisation Details_A_sheet'!G833),FALSE)</f>
        <v>tier - 3</v>
      </c>
      <c r="N834" t="str">
        <f>VLOOKUP(Healthcare!$A834,'Hospitalisation Details_A_sheet'!$A$1:$K$2344,COLUMN('Hospitalisation Details_A_sheet'!H833),FALSE)</f>
        <v>tier - 3</v>
      </c>
      <c r="O834" t="str">
        <f>VLOOKUP(Healthcare!$A834,'Hospitalisation Details_A_sheet'!$A$1:$K$2344,COLUMN('Hospitalisation Details_A_sheet'!I833),FALSE)</f>
        <v>R1016</v>
      </c>
      <c r="P834" s="8" t="str">
        <f>VLOOKUP(Healthcare!$A834,'Hospitalisation Details_A_sheet'!$A$1:$K$2344,COLUMN('Hospitalisation Details_A_sheet'!J833),FALSE)</f>
        <v>2-Sep-1962</v>
      </c>
      <c r="Q834">
        <f>VLOOKUP(Healthcare!$A834,'Hospitalisation Details_A_sheet'!$A$1:$K$2344,COLUMN('Hospitalisation Details_A_sheet'!K833),FALSE)</f>
        <v>60</v>
      </c>
    </row>
    <row r="835" spans="1:17" ht="15.6" x14ac:dyDescent="0.3">
      <c r="A835" s="1" t="s">
        <v>1537</v>
      </c>
      <c r="B835" s="24" t="str">
        <f>VLOOKUP('Customer Names_A_sheet'!$A835,'Customer Names_A_sheet'!$A$1:$E$2336,4,FALSE)</f>
        <v>Karine</v>
      </c>
      <c r="C835">
        <f>VLOOKUP($A835, 'Medical Examinations_A_sheet'!$A$1:$J$2336, COLUMN('Medical Examinations_A_sheet'!B835), FALSE)</f>
        <v>42.74</v>
      </c>
      <c r="D835">
        <f>VLOOKUP($A835, 'Medical Examinations_A_sheet'!$A$1:$J$2336, COLUMN('Medical Examinations_A_sheet'!C835), FALSE)</f>
        <v>6.31</v>
      </c>
      <c r="E835" t="str">
        <f>VLOOKUP($A835, 'Medical Examinations_A_sheet'!$A$1:$J$2336, COLUMN('Medical Examinations_A_sheet'!D835), FALSE)</f>
        <v>Yes</v>
      </c>
      <c r="F835" t="str">
        <f>VLOOKUP($A835, 'Medical Examinations_A_sheet'!$A$1:$J$2336, COLUMN('Medical Examinations_A_sheet'!E835), FALSE)</f>
        <v>No</v>
      </c>
      <c r="G835" t="str">
        <f>VLOOKUP($A835, 'Medical Examinations_A_sheet'!$A$1:$J$2336, COLUMN('Medical Examinations_A_sheet'!F835), FALSE)</f>
        <v>No</v>
      </c>
      <c r="H835">
        <f>VLOOKUP($A835, 'Medical Examinations_A_sheet'!$A$1:$J$2336, COLUMN('Medical Examinations_A_sheet'!G835), FALSE)</f>
        <v>1</v>
      </c>
      <c r="I835" t="str">
        <f>VLOOKUP($A835, 'Medical Examinations_A_sheet'!$A$1:$J$2336, COLUMN('Medical Examinations_A_sheet'!H835), FALSE)</f>
        <v>No</v>
      </c>
      <c r="J835" t="str">
        <f>VLOOKUP($A835, 'Medical Examinations_A_sheet'!$A$1:$J$2336, COLUMN('Medical Examinations_A_sheet'!I835), FALSE)</f>
        <v>Obesity</v>
      </c>
      <c r="K835" t="str">
        <f>VLOOKUP($A835, 'Medical Examinations_A_sheet'!$A$1:$J$2336, COLUMN('Medical Examinations_A_sheet'!J835), FALSE)</f>
        <v>Prediabetes</v>
      </c>
      <c r="L835" s="10">
        <f>VLOOKUP(Healthcare!$A835,'Hospitalisation Details_A_sheet'!$A$1:$K$2344,COLUMN('Hospitalisation Details_A_sheet'!F834),FALSE)</f>
        <v>12718.21</v>
      </c>
      <c r="M835" t="str">
        <f>VLOOKUP(Healthcare!$A835,'Hospitalisation Details_A_sheet'!$A$1:$K$2344,COLUMN('Hospitalisation Details_A_sheet'!G834),FALSE)</f>
        <v>tier - 3</v>
      </c>
      <c r="N835" t="str">
        <f>VLOOKUP(Healthcare!$A835,'Hospitalisation Details_A_sheet'!$A$1:$K$2344,COLUMN('Hospitalisation Details_A_sheet'!H834),FALSE)</f>
        <v>tier - 1</v>
      </c>
      <c r="O835" t="str">
        <f>VLOOKUP(Healthcare!$A835,'Hospitalisation Details_A_sheet'!$A$1:$K$2344,COLUMN('Hospitalisation Details_A_sheet'!I834),FALSE)</f>
        <v>R1026</v>
      </c>
      <c r="P835" s="8" t="str">
        <f>VLOOKUP(Healthcare!$A835,'Hospitalisation Details_A_sheet'!$A$1:$K$2344,COLUMN('Hospitalisation Details_A_sheet'!J834),FALSE)</f>
        <v>17-Jul-1988</v>
      </c>
      <c r="Q835">
        <f>VLOOKUP(Healthcare!$A835,'Hospitalisation Details_A_sheet'!$A$1:$K$2344,COLUMN('Hospitalisation Details_A_sheet'!K834),FALSE)</f>
        <v>34</v>
      </c>
    </row>
    <row r="836" spans="1:17" ht="15.6" x14ac:dyDescent="0.3">
      <c r="A836" s="1" t="s">
        <v>1536</v>
      </c>
      <c r="B836" s="24" t="str">
        <f>VLOOKUP('Customer Names_A_sheet'!$A836,'Customer Names_A_sheet'!$A$1:$E$2336,4,FALSE)</f>
        <v>Antonia G</v>
      </c>
      <c r="C836">
        <f>VLOOKUP($A836, 'Medical Examinations_A_sheet'!$A$1:$J$2336, COLUMN('Medical Examinations_A_sheet'!B836), FALSE)</f>
        <v>36.130000000000003</v>
      </c>
      <c r="D836">
        <f>VLOOKUP($A836, 'Medical Examinations_A_sheet'!$A$1:$J$2336, COLUMN('Medical Examinations_A_sheet'!C836), FALSE)</f>
        <v>7.19</v>
      </c>
      <c r="E836" t="str">
        <f>VLOOKUP($A836, 'Medical Examinations_A_sheet'!$A$1:$J$2336, COLUMN('Medical Examinations_A_sheet'!D836), FALSE)</f>
        <v>Yes</v>
      </c>
      <c r="F836" t="str">
        <f>VLOOKUP($A836, 'Medical Examinations_A_sheet'!$A$1:$J$2336, COLUMN('Medical Examinations_A_sheet'!E836), FALSE)</f>
        <v>No</v>
      </c>
      <c r="G836" t="str">
        <f>VLOOKUP($A836, 'Medical Examinations_A_sheet'!$A$1:$J$2336, COLUMN('Medical Examinations_A_sheet'!F836), FALSE)</f>
        <v>No</v>
      </c>
      <c r="H836">
        <f>VLOOKUP($A836, 'Medical Examinations_A_sheet'!$A$1:$J$2336, COLUMN('Medical Examinations_A_sheet'!G836), FALSE)</f>
        <v>2</v>
      </c>
      <c r="I836" t="str">
        <f>VLOOKUP($A836, 'Medical Examinations_A_sheet'!$A$1:$J$2336, COLUMN('Medical Examinations_A_sheet'!H836), FALSE)</f>
        <v>No</v>
      </c>
      <c r="J836" t="str">
        <f>VLOOKUP($A836, 'Medical Examinations_A_sheet'!$A$1:$J$2336, COLUMN('Medical Examinations_A_sheet'!I836), FALSE)</f>
        <v>Obesity</v>
      </c>
      <c r="K836" t="str">
        <f>VLOOKUP($A836, 'Medical Examinations_A_sheet'!$A$1:$J$2336, COLUMN('Medical Examinations_A_sheet'!J836), FALSE)</f>
        <v>Diabetes</v>
      </c>
      <c r="L836" s="10">
        <f>VLOOKUP(Healthcare!$A836,'Hospitalisation Details_A_sheet'!$A$1:$K$2344,COLUMN('Hospitalisation Details_A_sheet'!F835),FALSE)</f>
        <v>12713</v>
      </c>
      <c r="M836" t="str">
        <f>VLOOKUP(Healthcare!$A836,'Hospitalisation Details_A_sheet'!$A$1:$K$2344,COLUMN('Hospitalisation Details_A_sheet'!G835),FALSE)</f>
        <v>tier - 3</v>
      </c>
      <c r="N836" t="str">
        <f>VLOOKUP(Healthcare!$A836,'Hospitalisation Details_A_sheet'!$A$1:$K$2344,COLUMN('Hospitalisation Details_A_sheet'!H835),FALSE)</f>
        <v>tier - 1</v>
      </c>
      <c r="O836" t="str">
        <f>VLOOKUP(Healthcare!$A836,'Hospitalisation Details_A_sheet'!$A$1:$K$2344,COLUMN('Hospitalisation Details_A_sheet'!I835),FALSE)</f>
        <v>R1011</v>
      </c>
      <c r="P836" s="8" t="str">
        <f>VLOOKUP(Healthcare!$A836,'Hospitalisation Details_A_sheet'!$A$1:$K$2344,COLUMN('Hospitalisation Details_A_sheet'!J835),FALSE)</f>
        <v>8-Jul-1970</v>
      </c>
      <c r="Q836">
        <f>VLOOKUP(Healthcare!$A836,'Hospitalisation Details_A_sheet'!$A$1:$K$2344,COLUMN('Hospitalisation Details_A_sheet'!K835),FALSE)</f>
        <v>52</v>
      </c>
    </row>
    <row r="837" spans="1:17" ht="15.6" x14ac:dyDescent="0.3">
      <c r="A837" s="1" t="s">
        <v>1535</v>
      </c>
      <c r="B837" s="24" t="str">
        <f>VLOOKUP('Customer Names_A_sheet'!$A837,'Customer Names_A_sheet'!$A$1:$E$2336,4,FALSE)</f>
        <v>Casondra L</v>
      </c>
      <c r="C837">
        <f>VLOOKUP($A837, 'Medical Examinations_A_sheet'!$A$1:$J$2336, COLUMN('Medical Examinations_A_sheet'!B837), FALSE)</f>
        <v>31.55</v>
      </c>
      <c r="D837">
        <f>VLOOKUP($A837, 'Medical Examinations_A_sheet'!$A$1:$J$2336, COLUMN('Medical Examinations_A_sheet'!C837), FALSE)</f>
        <v>6.11</v>
      </c>
      <c r="E837" t="str">
        <f>VLOOKUP($A837, 'Medical Examinations_A_sheet'!$A$1:$J$2336, COLUMN('Medical Examinations_A_sheet'!D837), FALSE)</f>
        <v>Yes</v>
      </c>
      <c r="F837" t="str">
        <f>VLOOKUP($A837, 'Medical Examinations_A_sheet'!$A$1:$J$2336, COLUMN('Medical Examinations_A_sheet'!E837), FALSE)</f>
        <v>No</v>
      </c>
      <c r="G837" t="str">
        <f>VLOOKUP($A837, 'Medical Examinations_A_sheet'!$A$1:$J$2336, COLUMN('Medical Examinations_A_sheet'!F837), FALSE)</f>
        <v>No</v>
      </c>
      <c r="H837">
        <f>VLOOKUP($A837, 'Medical Examinations_A_sheet'!$A$1:$J$2336, COLUMN('Medical Examinations_A_sheet'!G837), FALSE)</f>
        <v>1</v>
      </c>
      <c r="I837" t="str">
        <f>VLOOKUP($A837, 'Medical Examinations_A_sheet'!$A$1:$J$2336, COLUMN('Medical Examinations_A_sheet'!H837), FALSE)</f>
        <v>No</v>
      </c>
      <c r="J837" t="str">
        <f>VLOOKUP($A837, 'Medical Examinations_A_sheet'!$A$1:$J$2336, COLUMN('Medical Examinations_A_sheet'!I837), FALSE)</f>
        <v>Obesity</v>
      </c>
      <c r="K837" t="str">
        <f>VLOOKUP($A837, 'Medical Examinations_A_sheet'!$A$1:$J$2336, COLUMN('Medical Examinations_A_sheet'!J837), FALSE)</f>
        <v>Prediabetes</v>
      </c>
      <c r="L837" s="10">
        <f>VLOOKUP(Healthcare!$A837,'Hospitalisation Details_A_sheet'!$A$1:$K$2344,COLUMN('Hospitalisation Details_A_sheet'!F836),FALSE)</f>
        <v>12700.63</v>
      </c>
      <c r="M837" t="str">
        <f>VLOOKUP(Healthcare!$A837,'Hospitalisation Details_A_sheet'!$A$1:$K$2344,COLUMN('Hospitalisation Details_A_sheet'!G836),FALSE)</f>
        <v>tier - 3</v>
      </c>
      <c r="N837" t="str">
        <f>VLOOKUP(Healthcare!$A837,'Hospitalisation Details_A_sheet'!$A$1:$K$2344,COLUMN('Hospitalisation Details_A_sheet'!H836),FALSE)</f>
        <v>tier - 3</v>
      </c>
      <c r="O837" t="str">
        <f>VLOOKUP(Healthcare!$A837,'Hospitalisation Details_A_sheet'!$A$1:$K$2344,COLUMN('Hospitalisation Details_A_sheet'!I836),FALSE)</f>
        <v>R1011</v>
      </c>
      <c r="P837" s="8" t="str">
        <f>VLOOKUP(Healthcare!$A837,'Hospitalisation Details_A_sheet'!$A$1:$K$2344,COLUMN('Hospitalisation Details_A_sheet'!J836),FALSE)</f>
        <v>28-Nov-1964</v>
      </c>
      <c r="Q837">
        <f>VLOOKUP(Healthcare!$A837,'Hospitalisation Details_A_sheet'!$A$1:$K$2344,COLUMN('Hospitalisation Details_A_sheet'!K836),FALSE)</f>
        <v>58</v>
      </c>
    </row>
    <row r="838" spans="1:17" ht="15.6" x14ac:dyDescent="0.3">
      <c r="A838" s="1" t="s">
        <v>1534</v>
      </c>
      <c r="B838" s="24" t="str">
        <f>VLOOKUP('Customer Names_A_sheet'!$A838,'Customer Names_A_sheet'!$A$1:$E$2336,4,FALSE)</f>
        <v>Wendy</v>
      </c>
      <c r="C838">
        <f>VLOOKUP($A838, 'Medical Examinations_A_sheet'!$A$1:$J$2336, COLUMN('Medical Examinations_A_sheet'!B838), FALSE)</f>
        <v>52.75</v>
      </c>
      <c r="D838">
        <f>VLOOKUP($A838, 'Medical Examinations_A_sheet'!$A$1:$J$2336, COLUMN('Medical Examinations_A_sheet'!C838), FALSE)</f>
        <v>6.02</v>
      </c>
      <c r="E838" t="str">
        <f>VLOOKUP($A838, 'Medical Examinations_A_sheet'!$A$1:$J$2336, COLUMN('Medical Examinations_A_sheet'!D838), FALSE)</f>
        <v>No</v>
      </c>
      <c r="F838" t="str">
        <f>VLOOKUP($A838, 'Medical Examinations_A_sheet'!$A$1:$J$2336, COLUMN('Medical Examinations_A_sheet'!E838), FALSE)</f>
        <v>No</v>
      </c>
      <c r="G838" t="str">
        <f>VLOOKUP($A838, 'Medical Examinations_A_sheet'!$A$1:$J$2336, COLUMN('Medical Examinations_A_sheet'!F838), FALSE)</f>
        <v>No</v>
      </c>
      <c r="H838">
        <f>VLOOKUP($A838, 'Medical Examinations_A_sheet'!$A$1:$J$2336, COLUMN('Medical Examinations_A_sheet'!G838), FALSE)</f>
        <v>1</v>
      </c>
      <c r="I838" t="str">
        <f>VLOOKUP($A838, 'Medical Examinations_A_sheet'!$A$1:$J$2336, COLUMN('Medical Examinations_A_sheet'!H838), FALSE)</f>
        <v>No</v>
      </c>
      <c r="J838" t="str">
        <f>VLOOKUP($A838, 'Medical Examinations_A_sheet'!$A$1:$J$2336, COLUMN('Medical Examinations_A_sheet'!I838), FALSE)</f>
        <v>Obesity</v>
      </c>
      <c r="K838" t="str">
        <f>VLOOKUP($A838, 'Medical Examinations_A_sheet'!$A$1:$J$2336, COLUMN('Medical Examinations_A_sheet'!J838), FALSE)</f>
        <v>Prediabetes</v>
      </c>
      <c r="L838" s="10">
        <f>VLOOKUP(Healthcare!$A838,'Hospitalisation Details_A_sheet'!$A$1:$K$2344,COLUMN('Hospitalisation Details_A_sheet'!F837),FALSE)</f>
        <v>12699.56</v>
      </c>
      <c r="M838" t="str">
        <f>VLOOKUP(Healthcare!$A838,'Hospitalisation Details_A_sheet'!$A$1:$K$2344,COLUMN('Hospitalisation Details_A_sheet'!G837),FALSE)</f>
        <v>tier - 3</v>
      </c>
      <c r="N838" t="str">
        <f>VLOOKUP(Healthcare!$A838,'Hospitalisation Details_A_sheet'!$A$1:$K$2344,COLUMN('Hospitalisation Details_A_sheet'!H837),FALSE)</f>
        <v>tier - 2</v>
      </c>
      <c r="O838" t="str">
        <f>VLOOKUP(Healthcare!$A838,'Hospitalisation Details_A_sheet'!$A$1:$K$2344,COLUMN('Hospitalisation Details_A_sheet'!I837),FALSE)</f>
        <v>R1011</v>
      </c>
      <c r="P838" s="8" t="str">
        <f>VLOOKUP(Healthcare!$A838,'Hospitalisation Details_A_sheet'!$A$1:$K$2344,COLUMN('Hospitalisation Details_A_sheet'!J837),FALSE)</f>
        <v>7-Jul-1992</v>
      </c>
      <c r="Q838">
        <f>VLOOKUP(Healthcare!$A838,'Hospitalisation Details_A_sheet'!$A$1:$K$2344,COLUMN('Hospitalisation Details_A_sheet'!K837),FALSE)</f>
        <v>30</v>
      </c>
    </row>
    <row r="839" spans="1:17" ht="15.6" x14ac:dyDescent="0.3">
      <c r="A839" s="1" t="s">
        <v>1533</v>
      </c>
      <c r="B839" s="24" t="str">
        <f>VLOOKUP('Customer Names_A_sheet'!$A839,'Customer Names_A_sheet'!$A$1:$E$2336,4,FALSE)</f>
        <v>Eric D</v>
      </c>
      <c r="C839">
        <f>VLOOKUP($A839, 'Medical Examinations_A_sheet'!$A$1:$J$2336, COLUMN('Medical Examinations_A_sheet'!B839), FALSE)</f>
        <v>36.67</v>
      </c>
      <c r="D839">
        <f>VLOOKUP($A839, 'Medical Examinations_A_sheet'!$A$1:$J$2336, COLUMN('Medical Examinations_A_sheet'!C839), FALSE)</f>
        <v>11.86</v>
      </c>
      <c r="E839" t="str">
        <f>VLOOKUP($A839, 'Medical Examinations_A_sheet'!$A$1:$J$2336, COLUMN('Medical Examinations_A_sheet'!D839), FALSE)</f>
        <v>No</v>
      </c>
      <c r="F839" t="str">
        <f>VLOOKUP($A839, 'Medical Examinations_A_sheet'!$A$1:$J$2336, COLUMN('Medical Examinations_A_sheet'!E839), FALSE)</f>
        <v>No</v>
      </c>
      <c r="G839" t="str">
        <f>VLOOKUP($A839, 'Medical Examinations_A_sheet'!$A$1:$J$2336, COLUMN('Medical Examinations_A_sheet'!F839), FALSE)</f>
        <v>No</v>
      </c>
      <c r="H839">
        <f>VLOOKUP($A839, 'Medical Examinations_A_sheet'!$A$1:$J$2336, COLUMN('Medical Examinations_A_sheet'!G839), FALSE)</f>
        <v>0</v>
      </c>
      <c r="I839" t="str">
        <f>VLOOKUP($A839, 'Medical Examinations_A_sheet'!$A$1:$J$2336, COLUMN('Medical Examinations_A_sheet'!H839), FALSE)</f>
        <v>No</v>
      </c>
      <c r="J839" t="str">
        <f>VLOOKUP($A839, 'Medical Examinations_A_sheet'!$A$1:$J$2336, COLUMN('Medical Examinations_A_sheet'!I839), FALSE)</f>
        <v>Obesity</v>
      </c>
      <c r="K839" t="str">
        <f>VLOOKUP($A839, 'Medical Examinations_A_sheet'!$A$1:$J$2336, COLUMN('Medical Examinations_A_sheet'!J839), FALSE)</f>
        <v>Diabetes</v>
      </c>
      <c r="L839" s="10">
        <f>VLOOKUP(Healthcare!$A839,'Hospitalisation Details_A_sheet'!$A$1:$K$2344,COLUMN('Hospitalisation Details_A_sheet'!F838),FALSE)</f>
        <v>12697.48</v>
      </c>
      <c r="M839" t="str">
        <f>VLOOKUP(Healthcare!$A839,'Hospitalisation Details_A_sheet'!$A$1:$K$2344,COLUMN('Hospitalisation Details_A_sheet'!G838),FALSE)</f>
        <v>tier - 3</v>
      </c>
      <c r="N839" t="str">
        <f>VLOOKUP(Healthcare!$A839,'Hospitalisation Details_A_sheet'!$A$1:$K$2344,COLUMN('Hospitalisation Details_A_sheet'!H838),FALSE)</f>
        <v>tier - 3</v>
      </c>
      <c r="O839" t="str">
        <f>VLOOKUP(Healthcare!$A839,'Hospitalisation Details_A_sheet'!$A$1:$K$2344,COLUMN('Hospitalisation Details_A_sheet'!I838),FALSE)</f>
        <v>R1021</v>
      </c>
      <c r="P839" s="8" t="str">
        <f>VLOOKUP(Healthcare!$A839,'Hospitalisation Details_A_sheet'!$A$1:$K$2344,COLUMN('Hospitalisation Details_A_sheet'!J838),FALSE)</f>
        <v>24-Sep-1974</v>
      </c>
      <c r="Q839">
        <f>VLOOKUP(Healthcare!$A839,'Hospitalisation Details_A_sheet'!$A$1:$K$2344,COLUMN('Hospitalisation Details_A_sheet'!K838),FALSE)</f>
        <v>48</v>
      </c>
    </row>
    <row r="840" spans="1:17" ht="15.6" x14ac:dyDescent="0.3">
      <c r="A840" s="1" t="s">
        <v>1532</v>
      </c>
      <c r="B840" s="24" t="str">
        <f>VLOOKUP('Customer Names_A_sheet'!$A840,'Customer Names_A_sheet'!$A$1:$E$2336,4,FALSE)</f>
        <v>Elizabeth</v>
      </c>
      <c r="C840">
        <f>VLOOKUP($A840, 'Medical Examinations_A_sheet'!$A$1:$J$2336, COLUMN('Medical Examinations_A_sheet'!B840), FALSE)</f>
        <v>38.06</v>
      </c>
      <c r="D840">
        <f>VLOOKUP($A840, 'Medical Examinations_A_sheet'!$A$1:$J$2336, COLUMN('Medical Examinations_A_sheet'!C840), FALSE)</f>
        <v>8.25</v>
      </c>
      <c r="E840" t="str">
        <f>VLOOKUP($A840, 'Medical Examinations_A_sheet'!$A$1:$J$2336, COLUMN('Medical Examinations_A_sheet'!D840), FALSE)</f>
        <v>No</v>
      </c>
      <c r="F840" t="str">
        <f>VLOOKUP($A840, 'Medical Examinations_A_sheet'!$A$1:$J$2336, COLUMN('Medical Examinations_A_sheet'!E840), FALSE)</f>
        <v>No</v>
      </c>
      <c r="G840" t="str">
        <f>VLOOKUP($A840, 'Medical Examinations_A_sheet'!$A$1:$J$2336, COLUMN('Medical Examinations_A_sheet'!F840), FALSE)</f>
        <v>No</v>
      </c>
      <c r="H840">
        <f>VLOOKUP($A840, 'Medical Examinations_A_sheet'!$A$1:$J$2336, COLUMN('Medical Examinations_A_sheet'!G840), FALSE)</f>
        <v>0</v>
      </c>
      <c r="I840" t="str">
        <f>VLOOKUP($A840, 'Medical Examinations_A_sheet'!$A$1:$J$2336, COLUMN('Medical Examinations_A_sheet'!H840), FALSE)</f>
        <v>No</v>
      </c>
      <c r="J840" t="str">
        <f>VLOOKUP($A840, 'Medical Examinations_A_sheet'!$A$1:$J$2336, COLUMN('Medical Examinations_A_sheet'!I840), FALSE)</f>
        <v>Obesity</v>
      </c>
      <c r="K840" t="str">
        <f>VLOOKUP($A840, 'Medical Examinations_A_sheet'!$A$1:$J$2336, COLUMN('Medical Examinations_A_sheet'!J840), FALSE)</f>
        <v>Diabetes</v>
      </c>
      <c r="L840" s="10">
        <f>VLOOKUP(Healthcare!$A840,'Hospitalisation Details_A_sheet'!$A$1:$K$2344,COLUMN('Hospitalisation Details_A_sheet'!F839),FALSE)</f>
        <v>12648.7</v>
      </c>
      <c r="M840" t="str">
        <f>VLOOKUP(Healthcare!$A840,'Hospitalisation Details_A_sheet'!$A$1:$K$2344,COLUMN('Hospitalisation Details_A_sheet'!G839),FALSE)</f>
        <v>tier - 3</v>
      </c>
      <c r="N840" t="str">
        <f>VLOOKUP(Healthcare!$A840,'Hospitalisation Details_A_sheet'!$A$1:$K$2344,COLUMN('Hospitalisation Details_A_sheet'!H839),FALSE)</f>
        <v>tier - 2</v>
      </c>
      <c r="O840" t="str">
        <f>VLOOKUP(Healthcare!$A840,'Hospitalisation Details_A_sheet'!$A$1:$K$2344,COLUMN('Hospitalisation Details_A_sheet'!I839),FALSE)</f>
        <v>R1013</v>
      </c>
      <c r="P840" s="8" t="str">
        <f>VLOOKUP(Healthcare!$A840,'Hospitalisation Details_A_sheet'!$A$1:$K$2344,COLUMN('Hospitalisation Details_A_sheet'!J839),FALSE)</f>
        <v>27-Aug-1962</v>
      </c>
      <c r="Q840">
        <f>VLOOKUP(Healthcare!$A840,'Hospitalisation Details_A_sheet'!$A$1:$K$2344,COLUMN('Hospitalisation Details_A_sheet'!K839),FALSE)</f>
        <v>60</v>
      </c>
    </row>
    <row r="841" spans="1:17" ht="15.6" x14ac:dyDescent="0.3">
      <c r="A841" s="1" t="s">
        <v>1531</v>
      </c>
      <c r="B841" s="24" t="str">
        <f>VLOOKUP('Customer Names_A_sheet'!$A841,'Customer Names_A_sheet'!$A$1:$E$2336,4,FALSE)</f>
        <v>Laura F</v>
      </c>
      <c r="C841">
        <f>VLOOKUP($A841, 'Medical Examinations_A_sheet'!$A$1:$J$2336, COLUMN('Medical Examinations_A_sheet'!B841), FALSE)</f>
        <v>38</v>
      </c>
      <c r="D841">
        <f>VLOOKUP($A841, 'Medical Examinations_A_sheet'!$A$1:$J$2336, COLUMN('Medical Examinations_A_sheet'!C841), FALSE)</f>
        <v>8.1300000000000008</v>
      </c>
      <c r="E841" t="str">
        <f>VLOOKUP($A841, 'Medical Examinations_A_sheet'!$A$1:$J$2336, COLUMN('Medical Examinations_A_sheet'!D841), FALSE)</f>
        <v>No</v>
      </c>
      <c r="F841" t="str">
        <f>VLOOKUP($A841, 'Medical Examinations_A_sheet'!$A$1:$J$2336, COLUMN('Medical Examinations_A_sheet'!E841), FALSE)</f>
        <v>No</v>
      </c>
      <c r="G841" t="str">
        <f>VLOOKUP($A841, 'Medical Examinations_A_sheet'!$A$1:$J$2336, COLUMN('Medical Examinations_A_sheet'!F841), FALSE)</f>
        <v>No</v>
      </c>
      <c r="H841">
        <f>VLOOKUP($A841, 'Medical Examinations_A_sheet'!$A$1:$J$2336, COLUMN('Medical Examinations_A_sheet'!G841), FALSE)</f>
        <v>0</v>
      </c>
      <c r="I841" t="str">
        <f>VLOOKUP($A841, 'Medical Examinations_A_sheet'!$A$1:$J$2336, COLUMN('Medical Examinations_A_sheet'!H841), FALSE)</f>
        <v>No</v>
      </c>
      <c r="J841" t="str">
        <f>VLOOKUP($A841, 'Medical Examinations_A_sheet'!$A$1:$J$2336, COLUMN('Medical Examinations_A_sheet'!I841), FALSE)</f>
        <v>Obesity</v>
      </c>
      <c r="K841" t="str">
        <f>VLOOKUP($A841, 'Medical Examinations_A_sheet'!$A$1:$J$2336, COLUMN('Medical Examinations_A_sheet'!J841), FALSE)</f>
        <v>Diabetes</v>
      </c>
      <c r="L841" s="10">
        <f>VLOOKUP(Healthcare!$A841,'Hospitalisation Details_A_sheet'!$A$1:$K$2344,COLUMN('Hospitalisation Details_A_sheet'!F840),FALSE)</f>
        <v>12646.21</v>
      </c>
      <c r="M841" t="str">
        <f>VLOOKUP(Healthcare!$A841,'Hospitalisation Details_A_sheet'!$A$1:$K$2344,COLUMN('Hospitalisation Details_A_sheet'!G840),FALSE)</f>
        <v>tier - 3</v>
      </c>
      <c r="N841" t="str">
        <f>VLOOKUP(Healthcare!$A841,'Hospitalisation Details_A_sheet'!$A$1:$K$2344,COLUMN('Hospitalisation Details_A_sheet'!H840),FALSE)</f>
        <v>tier - 2</v>
      </c>
      <c r="O841" t="str">
        <f>VLOOKUP(Healthcare!$A841,'Hospitalisation Details_A_sheet'!$A$1:$K$2344,COLUMN('Hospitalisation Details_A_sheet'!I840),FALSE)</f>
        <v>R1011</v>
      </c>
      <c r="P841" s="8" t="str">
        <f>VLOOKUP(Healthcare!$A841,'Hospitalisation Details_A_sheet'!$A$1:$K$2344,COLUMN('Hospitalisation Details_A_sheet'!J840),FALSE)</f>
        <v>14-Sep-1965</v>
      </c>
      <c r="Q841">
        <f>VLOOKUP(Healthcare!$A841,'Hospitalisation Details_A_sheet'!$A$1:$K$2344,COLUMN('Hospitalisation Details_A_sheet'!K840),FALSE)</f>
        <v>57</v>
      </c>
    </row>
    <row r="842" spans="1:17" ht="15.6" x14ac:dyDescent="0.3">
      <c r="A842" s="1" t="s">
        <v>1530</v>
      </c>
      <c r="B842" s="24" t="str">
        <f>VLOOKUP('Customer Names_A_sheet'!$A842,'Customer Names_A_sheet'!$A$1:$E$2336,4,FALSE)</f>
        <v>Amelia F.</v>
      </c>
      <c r="C842">
        <f>VLOOKUP($A842, 'Medical Examinations_A_sheet'!$A$1:$J$2336, COLUMN('Medical Examinations_A_sheet'!B842), FALSE)</f>
        <v>35.1</v>
      </c>
      <c r="D842">
        <f>VLOOKUP($A842, 'Medical Examinations_A_sheet'!$A$1:$J$2336, COLUMN('Medical Examinations_A_sheet'!C842), FALSE)</f>
        <v>10.1</v>
      </c>
      <c r="E842" t="str">
        <f>VLOOKUP($A842, 'Medical Examinations_A_sheet'!$A$1:$J$2336, COLUMN('Medical Examinations_A_sheet'!D842), FALSE)</f>
        <v>No</v>
      </c>
      <c r="F842" t="str">
        <f>VLOOKUP($A842, 'Medical Examinations_A_sheet'!$A$1:$J$2336, COLUMN('Medical Examinations_A_sheet'!E842), FALSE)</f>
        <v>No</v>
      </c>
      <c r="G842" t="str">
        <f>VLOOKUP($A842, 'Medical Examinations_A_sheet'!$A$1:$J$2336, COLUMN('Medical Examinations_A_sheet'!F842), FALSE)</f>
        <v>No</v>
      </c>
      <c r="H842">
        <f>VLOOKUP($A842, 'Medical Examinations_A_sheet'!$A$1:$J$2336, COLUMN('Medical Examinations_A_sheet'!G842), FALSE)</f>
        <v>0</v>
      </c>
      <c r="I842" t="str">
        <f>VLOOKUP($A842, 'Medical Examinations_A_sheet'!$A$1:$J$2336, COLUMN('Medical Examinations_A_sheet'!H842), FALSE)</f>
        <v>No</v>
      </c>
      <c r="J842" t="str">
        <f>VLOOKUP($A842, 'Medical Examinations_A_sheet'!$A$1:$J$2336, COLUMN('Medical Examinations_A_sheet'!I842), FALSE)</f>
        <v>Obesity</v>
      </c>
      <c r="K842" t="str">
        <f>VLOOKUP($A842, 'Medical Examinations_A_sheet'!$A$1:$J$2336, COLUMN('Medical Examinations_A_sheet'!J842), FALSE)</f>
        <v>Diabetes</v>
      </c>
      <c r="L842" s="10">
        <f>VLOOKUP(Healthcare!$A842,'Hospitalisation Details_A_sheet'!$A$1:$K$2344,COLUMN('Hospitalisation Details_A_sheet'!F841),FALSE)</f>
        <v>12644.59</v>
      </c>
      <c r="M842" t="str">
        <f>VLOOKUP(Healthcare!$A842,'Hospitalisation Details_A_sheet'!$A$1:$K$2344,COLUMN('Hospitalisation Details_A_sheet'!G841),FALSE)</f>
        <v>tier - 3</v>
      </c>
      <c r="N842" t="str">
        <f>VLOOKUP(Healthcare!$A842,'Hospitalisation Details_A_sheet'!$A$1:$K$2344,COLUMN('Hospitalisation Details_A_sheet'!H841),FALSE)</f>
        <v>tier - 2</v>
      </c>
      <c r="O842" t="str">
        <f>VLOOKUP(Healthcare!$A842,'Hospitalisation Details_A_sheet'!$A$1:$K$2344,COLUMN('Hospitalisation Details_A_sheet'!I841),FALSE)</f>
        <v>R1011</v>
      </c>
      <c r="P842" s="8" t="str">
        <f>VLOOKUP(Healthcare!$A842,'Hospitalisation Details_A_sheet'!$A$1:$K$2344,COLUMN('Hospitalisation Details_A_sheet'!J841),FALSE)</f>
        <v>11-Jul-1962</v>
      </c>
      <c r="Q842">
        <f>VLOOKUP(Healthcare!$A842,'Hospitalisation Details_A_sheet'!$A$1:$K$2344,COLUMN('Hospitalisation Details_A_sheet'!K841),FALSE)</f>
        <v>60</v>
      </c>
    </row>
    <row r="843" spans="1:17" ht="15.6" x14ac:dyDescent="0.3">
      <c r="A843" s="1" t="s">
        <v>1529</v>
      </c>
      <c r="B843" s="24" t="str">
        <f>VLOOKUP('Customer Names_A_sheet'!$A843,'Customer Names_A_sheet'!$A$1:$E$2336,4,FALSE)</f>
        <v>Ms.  Amy L.</v>
      </c>
      <c r="C843">
        <f>VLOOKUP($A843, 'Medical Examinations_A_sheet'!$A$1:$J$2336, COLUMN('Medical Examinations_A_sheet'!B843), FALSE)</f>
        <v>33.82</v>
      </c>
      <c r="D843">
        <f>VLOOKUP($A843, 'Medical Examinations_A_sheet'!$A$1:$J$2336, COLUMN('Medical Examinations_A_sheet'!C843), FALSE)</f>
        <v>5.89</v>
      </c>
      <c r="E843" t="str">
        <f>VLOOKUP($A843, 'Medical Examinations_A_sheet'!$A$1:$J$2336, COLUMN('Medical Examinations_A_sheet'!D843), FALSE)</f>
        <v>Yes</v>
      </c>
      <c r="F843" t="str">
        <f>VLOOKUP($A843, 'Medical Examinations_A_sheet'!$A$1:$J$2336, COLUMN('Medical Examinations_A_sheet'!E843), FALSE)</f>
        <v>No</v>
      </c>
      <c r="G843" t="str">
        <f>VLOOKUP($A843, 'Medical Examinations_A_sheet'!$A$1:$J$2336, COLUMN('Medical Examinations_A_sheet'!F843), FALSE)</f>
        <v>No</v>
      </c>
      <c r="H843">
        <f>VLOOKUP($A843, 'Medical Examinations_A_sheet'!$A$1:$J$2336, COLUMN('Medical Examinations_A_sheet'!G843), FALSE)</f>
        <v>2</v>
      </c>
      <c r="I843" t="str">
        <f>VLOOKUP($A843, 'Medical Examinations_A_sheet'!$A$1:$J$2336, COLUMN('Medical Examinations_A_sheet'!H843), FALSE)</f>
        <v>No</v>
      </c>
      <c r="J843" t="str">
        <f>VLOOKUP($A843, 'Medical Examinations_A_sheet'!$A$1:$J$2336, COLUMN('Medical Examinations_A_sheet'!I843), FALSE)</f>
        <v>Obesity</v>
      </c>
      <c r="K843" t="str">
        <f>VLOOKUP($A843, 'Medical Examinations_A_sheet'!$A$1:$J$2336, COLUMN('Medical Examinations_A_sheet'!J843), FALSE)</f>
        <v>Prediabetes</v>
      </c>
      <c r="L843" s="10">
        <f>VLOOKUP(Healthcare!$A843,'Hospitalisation Details_A_sheet'!$A$1:$K$2344,COLUMN('Hospitalisation Details_A_sheet'!F842),FALSE)</f>
        <v>12643.38</v>
      </c>
      <c r="M843" t="str">
        <f>VLOOKUP(Healthcare!$A843,'Hospitalisation Details_A_sheet'!$A$1:$K$2344,COLUMN('Hospitalisation Details_A_sheet'!G842),FALSE)</f>
        <v>tier - 3</v>
      </c>
      <c r="N843" t="str">
        <f>VLOOKUP(Healthcare!$A843,'Hospitalisation Details_A_sheet'!$A$1:$K$2344,COLUMN('Hospitalisation Details_A_sheet'!H842),FALSE)</f>
        <v>tier - 1</v>
      </c>
      <c r="O843" t="str">
        <f>VLOOKUP(Healthcare!$A843,'Hospitalisation Details_A_sheet'!$A$1:$K$2344,COLUMN('Hospitalisation Details_A_sheet'!I842),FALSE)</f>
        <v>R1012</v>
      </c>
      <c r="P843" s="8" t="str">
        <f>VLOOKUP(Healthcare!$A843,'Hospitalisation Details_A_sheet'!$A$1:$K$2344,COLUMN('Hospitalisation Details_A_sheet'!J842),FALSE)</f>
        <v>17-Dec-1966</v>
      </c>
      <c r="Q843">
        <f>VLOOKUP(Healthcare!$A843,'Hospitalisation Details_A_sheet'!$A$1:$K$2344,COLUMN('Hospitalisation Details_A_sheet'!K842),FALSE)</f>
        <v>56</v>
      </c>
    </row>
    <row r="844" spans="1:17" ht="15.6" x14ac:dyDescent="0.3">
      <c r="A844" s="1" t="s">
        <v>1528</v>
      </c>
      <c r="B844" s="24" t="str">
        <f>VLOOKUP('Customer Names_A_sheet'!$A844,'Customer Names_A_sheet'!$A$1:$E$2336,4,FALSE)</f>
        <v>Katie J</v>
      </c>
      <c r="C844">
        <f>VLOOKUP($A844, 'Medical Examinations_A_sheet'!$A$1:$J$2336, COLUMN('Medical Examinations_A_sheet'!B844), FALSE)</f>
        <v>37.43</v>
      </c>
      <c r="D844">
        <f>VLOOKUP($A844, 'Medical Examinations_A_sheet'!$A$1:$J$2336, COLUMN('Medical Examinations_A_sheet'!C844), FALSE)</f>
        <v>4.97</v>
      </c>
      <c r="E844" t="str">
        <f>VLOOKUP($A844, 'Medical Examinations_A_sheet'!$A$1:$J$2336, COLUMN('Medical Examinations_A_sheet'!D844), FALSE)</f>
        <v>No</v>
      </c>
      <c r="F844" t="str">
        <f>VLOOKUP($A844, 'Medical Examinations_A_sheet'!$A$1:$J$2336, COLUMN('Medical Examinations_A_sheet'!E844), FALSE)</f>
        <v>No</v>
      </c>
      <c r="G844" t="str">
        <f>VLOOKUP($A844, 'Medical Examinations_A_sheet'!$A$1:$J$2336, COLUMN('Medical Examinations_A_sheet'!F844), FALSE)</f>
        <v>No</v>
      </c>
      <c r="H844">
        <f>VLOOKUP($A844, 'Medical Examinations_A_sheet'!$A$1:$J$2336, COLUMN('Medical Examinations_A_sheet'!G844), FALSE)</f>
        <v>2</v>
      </c>
      <c r="I844" t="str">
        <f>VLOOKUP($A844, 'Medical Examinations_A_sheet'!$A$1:$J$2336, COLUMN('Medical Examinations_A_sheet'!H844), FALSE)</f>
        <v>No</v>
      </c>
      <c r="J844" t="str">
        <f>VLOOKUP($A844, 'Medical Examinations_A_sheet'!$A$1:$J$2336, COLUMN('Medical Examinations_A_sheet'!I844), FALSE)</f>
        <v>Obesity</v>
      </c>
      <c r="K844" t="str">
        <f>VLOOKUP($A844, 'Medical Examinations_A_sheet'!$A$1:$J$2336, COLUMN('Medical Examinations_A_sheet'!J844), FALSE)</f>
        <v>Normal</v>
      </c>
      <c r="L844" s="10">
        <f>VLOOKUP(Healthcare!$A844,'Hospitalisation Details_A_sheet'!$A$1:$K$2344,COLUMN('Hospitalisation Details_A_sheet'!F843),FALSE)</f>
        <v>12640.24</v>
      </c>
      <c r="M844" t="str">
        <f>VLOOKUP(Healthcare!$A844,'Hospitalisation Details_A_sheet'!$A$1:$K$2344,COLUMN('Hospitalisation Details_A_sheet'!G843),FALSE)</f>
        <v>tier - 3</v>
      </c>
      <c r="N844" t="str">
        <f>VLOOKUP(Healthcare!$A844,'Hospitalisation Details_A_sheet'!$A$1:$K$2344,COLUMN('Hospitalisation Details_A_sheet'!H843),FALSE)</f>
        <v>tier - 1</v>
      </c>
      <c r="O844" t="str">
        <f>VLOOKUP(Healthcare!$A844,'Hospitalisation Details_A_sheet'!$A$1:$K$2344,COLUMN('Hospitalisation Details_A_sheet'!I843),FALSE)</f>
        <v>R1011</v>
      </c>
      <c r="P844" s="8" t="str">
        <f>VLOOKUP(Healthcare!$A844,'Hospitalisation Details_A_sheet'!$A$1:$K$2344,COLUMN('Hospitalisation Details_A_sheet'!J843),FALSE)</f>
        <v>5-Sep-1972</v>
      </c>
      <c r="Q844">
        <f>VLOOKUP(Healthcare!$A844,'Hospitalisation Details_A_sheet'!$A$1:$K$2344,COLUMN('Hospitalisation Details_A_sheet'!K843),FALSE)</f>
        <v>50</v>
      </c>
    </row>
    <row r="845" spans="1:17" ht="15.6" x14ac:dyDescent="0.3">
      <c r="A845" s="1" t="s">
        <v>1527</v>
      </c>
      <c r="B845" s="24" t="str">
        <f>VLOOKUP('Customer Names_A_sheet'!$A845,'Customer Names_A_sheet'!$A$1:$E$2336,4,FALSE)</f>
        <v>Laura E.</v>
      </c>
      <c r="C845">
        <f>VLOOKUP($A845, 'Medical Examinations_A_sheet'!$A$1:$J$2336, COLUMN('Medical Examinations_A_sheet'!B845), FALSE)</f>
        <v>30.5</v>
      </c>
      <c r="D845">
        <f>VLOOKUP($A845, 'Medical Examinations_A_sheet'!$A$1:$J$2336, COLUMN('Medical Examinations_A_sheet'!C845), FALSE)</f>
        <v>9.9</v>
      </c>
      <c r="E845" t="str">
        <f>VLOOKUP($A845, 'Medical Examinations_A_sheet'!$A$1:$J$2336, COLUMN('Medical Examinations_A_sheet'!D845), FALSE)</f>
        <v>No</v>
      </c>
      <c r="F845" t="str">
        <f>VLOOKUP($A845, 'Medical Examinations_A_sheet'!$A$1:$J$2336, COLUMN('Medical Examinations_A_sheet'!E845), FALSE)</f>
        <v>No</v>
      </c>
      <c r="G845" t="str">
        <f>VLOOKUP($A845, 'Medical Examinations_A_sheet'!$A$1:$J$2336, COLUMN('Medical Examinations_A_sheet'!F845), FALSE)</f>
        <v>No</v>
      </c>
      <c r="H845">
        <f>VLOOKUP($A845, 'Medical Examinations_A_sheet'!$A$1:$J$2336, COLUMN('Medical Examinations_A_sheet'!G845), FALSE)</f>
        <v>0</v>
      </c>
      <c r="I845" t="str">
        <f>VLOOKUP($A845, 'Medical Examinations_A_sheet'!$A$1:$J$2336, COLUMN('Medical Examinations_A_sheet'!H845), FALSE)</f>
        <v>No</v>
      </c>
      <c r="J845" t="str">
        <f>VLOOKUP($A845, 'Medical Examinations_A_sheet'!$A$1:$J$2336, COLUMN('Medical Examinations_A_sheet'!I845), FALSE)</f>
        <v>Obesity</v>
      </c>
      <c r="K845" t="str">
        <f>VLOOKUP($A845, 'Medical Examinations_A_sheet'!$A$1:$J$2336, COLUMN('Medical Examinations_A_sheet'!J845), FALSE)</f>
        <v>Diabetes</v>
      </c>
      <c r="L845" s="10">
        <f>VLOOKUP(Healthcare!$A845,'Hospitalisation Details_A_sheet'!$A$1:$K$2344,COLUMN('Hospitalisation Details_A_sheet'!F844),FALSE)</f>
        <v>12638.2</v>
      </c>
      <c r="M845" t="str">
        <f>VLOOKUP(Healthcare!$A845,'Hospitalisation Details_A_sheet'!$A$1:$K$2344,COLUMN('Hospitalisation Details_A_sheet'!G844),FALSE)</f>
        <v>tier - 3</v>
      </c>
      <c r="N845" t="str">
        <f>VLOOKUP(Healthcare!$A845,'Hospitalisation Details_A_sheet'!$A$1:$K$2344,COLUMN('Hospitalisation Details_A_sheet'!H844),FALSE)</f>
        <v>tier - 1</v>
      </c>
      <c r="O845" t="str">
        <f>VLOOKUP(Healthcare!$A845,'Hospitalisation Details_A_sheet'!$A$1:$K$2344,COLUMN('Hospitalisation Details_A_sheet'!I844),FALSE)</f>
        <v>R1011</v>
      </c>
      <c r="P845" s="8" t="str">
        <f>VLOOKUP(Healthcare!$A845,'Hospitalisation Details_A_sheet'!$A$1:$K$2344,COLUMN('Hospitalisation Details_A_sheet'!J844),FALSE)</f>
        <v>22-Jul-1962</v>
      </c>
      <c r="Q845">
        <f>VLOOKUP(Healthcare!$A845,'Hospitalisation Details_A_sheet'!$A$1:$K$2344,COLUMN('Hospitalisation Details_A_sheet'!K844),FALSE)</f>
        <v>60</v>
      </c>
    </row>
    <row r="846" spans="1:17" ht="15.6" x14ac:dyDescent="0.3">
      <c r="A846" s="1" t="s">
        <v>1526</v>
      </c>
      <c r="B846" s="24" t="str">
        <f>VLOOKUP('Customer Names_A_sheet'!$A846,'Customer Names_A_sheet'!$A$1:$E$2336,4,FALSE)</f>
        <v>Mayumi</v>
      </c>
      <c r="C846">
        <f>VLOOKUP($A846, 'Medical Examinations_A_sheet'!$A$1:$J$2336, COLUMN('Medical Examinations_A_sheet'!B846), FALSE)</f>
        <v>24.53</v>
      </c>
      <c r="D846">
        <f>VLOOKUP($A846, 'Medical Examinations_A_sheet'!$A$1:$J$2336, COLUMN('Medical Examinations_A_sheet'!C846), FALSE)</f>
        <v>9.0500000000000007</v>
      </c>
      <c r="E846" t="str">
        <f>VLOOKUP($A846, 'Medical Examinations_A_sheet'!$A$1:$J$2336, COLUMN('Medical Examinations_A_sheet'!D846), FALSE)</f>
        <v>No</v>
      </c>
      <c r="F846" t="str">
        <f>VLOOKUP($A846, 'Medical Examinations_A_sheet'!$A$1:$J$2336, COLUMN('Medical Examinations_A_sheet'!E846), FALSE)</f>
        <v>No</v>
      </c>
      <c r="G846" t="str">
        <f>VLOOKUP($A846, 'Medical Examinations_A_sheet'!$A$1:$J$2336, COLUMN('Medical Examinations_A_sheet'!F846), FALSE)</f>
        <v>No</v>
      </c>
      <c r="H846">
        <f>VLOOKUP($A846, 'Medical Examinations_A_sheet'!$A$1:$J$2336, COLUMN('Medical Examinations_A_sheet'!G846), FALSE)</f>
        <v>0</v>
      </c>
      <c r="I846" t="str">
        <f>VLOOKUP($A846, 'Medical Examinations_A_sheet'!$A$1:$J$2336, COLUMN('Medical Examinations_A_sheet'!H846), FALSE)</f>
        <v>No</v>
      </c>
      <c r="J846" t="str">
        <f>VLOOKUP($A846, 'Medical Examinations_A_sheet'!$A$1:$J$2336, COLUMN('Medical Examinations_A_sheet'!I846), FALSE)</f>
        <v>Normal Weight</v>
      </c>
      <c r="K846" t="str">
        <f>VLOOKUP($A846, 'Medical Examinations_A_sheet'!$A$1:$J$2336, COLUMN('Medical Examinations_A_sheet'!J846), FALSE)</f>
        <v>Diabetes</v>
      </c>
      <c r="L846" s="10">
        <f>VLOOKUP(Healthcare!$A846,'Hospitalisation Details_A_sheet'!$A$1:$K$2344,COLUMN('Hospitalisation Details_A_sheet'!F845),FALSE)</f>
        <v>12629.9</v>
      </c>
      <c r="M846" t="str">
        <f>VLOOKUP(Healthcare!$A846,'Hospitalisation Details_A_sheet'!$A$1:$K$2344,COLUMN('Hospitalisation Details_A_sheet'!G845),FALSE)</f>
        <v>tier - 3</v>
      </c>
      <c r="N846" t="str">
        <f>VLOOKUP(Healthcare!$A846,'Hospitalisation Details_A_sheet'!$A$1:$K$2344,COLUMN('Hospitalisation Details_A_sheet'!H845),FALSE)</f>
        <v>tier - 3</v>
      </c>
      <c r="O846" t="str">
        <f>VLOOKUP(Healthcare!$A846,'Hospitalisation Details_A_sheet'!$A$1:$K$2344,COLUMN('Hospitalisation Details_A_sheet'!I845),FALSE)</f>
        <v>R1013</v>
      </c>
      <c r="P846" s="8" t="str">
        <f>VLOOKUP(Healthcare!$A846,'Hospitalisation Details_A_sheet'!$A$1:$K$2344,COLUMN('Hospitalisation Details_A_sheet'!J845),FALSE)</f>
        <v>22-Nov-1962</v>
      </c>
      <c r="Q846">
        <f>VLOOKUP(Healthcare!$A846,'Hospitalisation Details_A_sheet'!$A$1:$K$2344,COLUMN('Hospitalisation Details_A_sheet'!K845),FALSE)</f>
        <v>60</v>
      </c>
    </row>
    <row r="847" spans="1:17" ht="15.6" x14ac:dyDescent="0.3">
      <c r="A847" s="1" t="s">
        <v>1525</v>
      </c>
      <c r="B847" s="24" t="str">
        <f>VLOOKUP('Customer Names_A_sheet'!$A847,'Customer Names_A_sheet'!$A$1:$E$2336,4,FALSE)</f>
        <v>Vanessa</v>
      </c>
      <c r="C847">
        <f>VLOOKUP($A847, 'Medical Examinations_A_sheet'!$A$1:$J$2336, COLUMN('Medical Examinations_A_sheet'!B847), FALSE)</f>
        <v>25.74</v>
      </c>
      <c r="D847">
        <f>VLOOKUP($A847, 'Medical Examinations_A_sheet'!$A$1:$J$2336, COLUMN('Medical Examinations_A_sheet'!C847), FALSE)</f>
        <v>10.93</v>
      </c>
      <c r="E847" t="str">
        <f>VLOOKUP($A847, 'Medical Examinations_A_sheet'!$A$1:$J$2336, COLUMN('Medical Examinations_A_sheet'!D847), FALSE)</f>
        <v>No</v>
      </c>
      <c r="F847" t="str">
        <f>VLOOKUP($A847, 'Medical Examinations_A_sheet'!$A$1:$J$2336, COLUMN('Medical Examinations_A_sheet'!E847), FALSE)</f>
        <v>No</v>
      </c>
      <c r="G847" t="str">
        <f>VLOOKUP($A847, 'Medical Examinations_A_sheet'!$A$1:$J$2336, COLUMN('Medical Examinations_A_sheet'!F847), FALSE)</f>
        <v>No</v>
      </c>
      <c r="H847">
        <f>VLOOKUP($A847, 'Medical Examinations_A_sheet'!$A$1:$J$2336, COLUMN('Medical Examinations_A_sheet'!G847), FALSE)</f>
        <v>0</v>
      </c>
      <c r="I847" t="str">
        <f>VLOOKUP($A847, 'Medical Examinations_A_sheet'!$A$1:$J$2336, COLUMN('Medical Examinations_A_sheet'!H847), FALSE)</f>
        <v>No</v>
      </c>
      <c r="J847" t="str">
        <f>VLOOKUP($A847, 'Medical Examinations_A_sheet'!$A$1:$J$2336, COLUMN('Medical Examinations_A_sheet'!I847), FALSE)</f>
        <v>Overweight</v>
      </c>
      <c r="K847" t="str">
        <f>VLOOKUP($A847, 'Medical Examinations_A_sheet'!$A$1:$J$2336, COLUMN('Medical Examinations_A_sheet'!J847), FALSE)</f>
        <v>Diabetes</v>
      </c>
      <c r="L847" s="10">
        <f>VLOOKUP(Healthcare!$A847,'Hospitalisation Details_A_sheet'!$A$1:$K$2344,COLUMN('Hospitalisation Details_A_sheet'!F846),FALSE)</f>
        <v>12629.17</v>
      </c>
      <c r="M847" t="str">
        <f>VLOOKUP(Healthcare!$A847,'Hospitalisation Details_A_sheet'!$A$1:$K$2344,COLUMN('Hospitalisation Details_A_sheet'!G846),FALSE)</f>
        <v>tier - 3</v>
      </c>
      <c r="N847" t="str">
        <f>VLOOKUP(Healthcare!$A847,'Hospitalisation Details_A_sheet'!$A$1:$K$2344,COLUMN('Hospitalisation Details_A_sheet'!H846),FALSE)</f>
        <v>tier - 1</v>
      </c>
      <c r="O847" t="str">
        <f>VLOOKUP(Healthcare!$A847,'Hospitalisation Details_A_sheet'!$A$1:$K$2344,COLUMN('Hospitalisation Details_A_sheet'!I846),FALSE)</f>
        <v>R1013</v>
      </c>
      <c r="P847" s="8" t="str">
        <f>VLOOKUP(Healthcare!$A847,'Hospitalisation Details_A_sheet'!$A$1:$K$2344,COLUMN('Hospitalisation Details_A_sheet'!J846),FALSE)</f>
        <v>4-Oct-1965</v>
      </c>
      <c r="Q847">
        <f>VLOOKUP(Healthcare!$A847,'Hospitalisation Details_A_sheet'!$A$1:$K$2344,COLUMN('Hospitalisation Details_A_sheet'!K846),FALSE)</f>
        <v>57</v>
      </c>
    </row>
    <row r="848" spans="1:17" ht="15.6" x14ac:dyDescent="0.3">
      <c r="A848" s="1" t="s">
        <v>1524</v>
      </c>
      <c r="B848" s="24" t="str">
        <f>VLOOKUP('Customer Names_A_sheet'!$A848,'Customer Names_A_sheet'!$A$1:$E$2336,4,FALSE)</f>
        <v>Natali N</v>
      </c>
      <c r="C848">
        <f>VLOOKUP($A848, 'Medical Examinations_A_sheet'!$A$1:$J$2336, COLUMN('Medical Examinations_A_sheet'!B848), FALSE)</f>
        <v>34.08</v>
      </c>
      <c r="D848">
        <f>VLOOKUP($A848, 'Medical Examinations_A_sheet'!$A$1:$J$2336, COLUMN('Medical Examinations_A_sheet'!C848), FALSE)</f>
        <v>7.58</v>
      </c>
      <c r="E848" t="str">
        <f>VLOOKUP($A848, 'Medical Examinations_A_sheet'!$A$1:$J$2336, COLUMN('Medical Examinations_A_sheet'!D848), FALSE)</f>
        <v>Yes</v>
      </c>
      <c r="F848" t="str">
        <f>VLOOKUP($A848, 'Medical Examinations_A_sheet'!$A$1:$J$2336, COLUMN('Medical Examinations_A_sheet'!E848), FALSE)</f>
        <v>No</v>
      </c>
      <c r="G848" t="str">
        <f>VLOOKUP($A848, 'Medical Examinations_A_sheet'!$A$1:$J$2336, COLUMN('Medical Examinations_A_sheet'!F848), FALSE)</f>
        <v>No</v>
      </c>
      <c r="H848">
        <f>VLOOKUP($A848, 'Medical Examinations_A_sheet'!$A$1:$J$2336, COLUMN('Medical Examinations_A_sheet'!G848), FALSE)</f>
        <v>2</v>
      </c>
      <c r="I848" t="str">
        <f>VLOOKUP($A848, 'Medical Examinations_A_sheet'!$A$1:$J$2336, COLUMN('Medical Examinations_A_sheet'!H848), FALSE)</f>
        <v>No</v>
      </c>
      <c r="J848" t="str">
        <f>VLOOKUP($A848, 'Medical Examinations_A_sheet'!$A$1:$J$2336, COLUMN('Medical Examinations_A_sheet'!I848), FALSE)</f>
        <v>Obesity</v>
      </c>
      <c r="K848" t="str">
        <f>VLOOKUP($A848, 'Medical Examinations_A_sheet'!$A$1:$J$2336, COLUMN('Medical Examinations_A_sheet'!J848), FALSE)</f>
        <v>Diabetes</v>
      </c>
      <c r="L848" s="10">
        <f>VLOOKUP(Healthcare!$A848,'Hospitalisation Details_A_sheet'!$A$1:$K$2344,COLUMN('Hospitalisation Details_A_sheet'!F847),FALSE)</f>
        <v>12624.74</v>
      </c>
      <c r="M848" t="str">
        <f>VLOOKUP(Healthcare!$A848,'Hospitalisation Details_A_sheet'!$A$1:$K$2344,COLUMN('Hospitalisation Details_A_sheet'!G847),FALSE)</f>
        <v>tier - 3</v>
      </c>
      <c r="N848" t="str">
        <f>VLOOKUP(Healthcare!$A848,'Hospitalisation Details_A_sheet'!$A$1:$K$2344,COLUMN('Hospitalisation Details_A_sheet'!H847),FALSE)</f>
        <v>tier - 1</v>
      </c>
      <c r="O848" t="str">
        <f>VLOOKUP(Healthcare!$A848,'Hospitalisation Details_A_sheet'!$A$1:$K$2344,COLUMN('Hospitalisation Details_A_sheet'!I847),FALSE)</f>
        <v>R1012</v>
      </c>
      <c r="P848" s="8" t="str">
        <f>VLOOKUP(Healthcare!$A848,'Hospitalisation Details_A_sheet'!$A$1:$K$2344,COLUMN('Hospitalisation Details_A_sheet'!J847),FALSE)</f>
        <v>28-Dec-1970</v>
      </c>
      <c r="Q848">
        <f>VLOOKUP(Healthcare!$A848,'Hospitalisation Details_A_sheet'!$A$1:$K$2344,COLUMN('Hospitalisation Details_A_sheet'!K847),FALSE)</f>
        <v>52</v>
      </c>
    </row>
    <row r="849" spans="1:17" ht="15.6" x14ac:dyDescent="0.3">
      <c r="A849" s="1" t="s">
        <v>1523</v>
      </c>
      <c r="B849" s="24" t="str">
        <f>VLOOKUP('Customer Names_A_sheet'!$A849,'Customer Names_A_sheet'!$A$1:$E$2336,4,FALSE)</f>
        <v>Beth</v>
      </c>
      <c r="C849">
        <f>VLOOKUP($A849, 'Medical Examinations_A_sheet'!$A$1:$J$2336, COLUMN('Medical Examinations_A_sheet'!B849), FALSE)</f>
        <v>31.35</v>
      </c>
      <c r="D849">
        <f>VLOOKUP($A849, 'Medical Examinations_A_sheet'!$A$1:$J$2336, COLUMN('Medical Examinations_A_sheet'!C849), FALSE)</f>
        <v>11</v>
      </c>
      <c r="E849" t="str">
        <f>VLOOKUP($A849, 'Medical Examinations_A_sheet'!$A$1:$J$2336, COLUMN('Medical Examinations_A_sheet'!D849), FALSE)</f>
        <v>Yes</v>
      </c>
      <c r="F849" t="str">
        <f>VLOOKUP($A849, 'Medical Examinations_A_sheet'!$A$1:$J$2336, COLUMN('Medical Examinations_A_sheet'!E849), FALSE)</f>
        <v>No</v>
      </c>
      <c r="G849" t="str">
        <f>VLOOKUP($A849, 'Medical Examinations_A_sheet'!$A$1:$J$2336, COLUMN('Medical Examinations_A_sheet'!F849), FALSE)</f>
        <v>Yes</v>
      </c>
      <c r="H849">
        <f>VLOOKUP($A849, 'Medical Examinations_A_sheet'!$A$1:$J$2336, COLUMN('Medical Examinations_A_sheet'!G849), FALSE)</f>
        <v>1</v>
      </c>
      <c r="I849" t="str">
        <f>VLOOKUP($A849, 'Medical Examinations_A_sheet'!$A$1:$J$2336, COLUMN('Medical Examinations_A_sheet'!H849), FALSE)</f>
        <v>No</v>
      </c>
      <c r="J849" t="str">
        <f>VLOOKUP($A849, 'Medical Examinations_A_sheet'!$A$1:$J$2336, COLUMN('Medical Examinations_A_sheet'!I849), FALSE)</f>
        <v>Obesity</v>
      </c>
      <c r="K849" t="str">
        <f>VLOOKUP($A849, 'Medical Examinations_A_sheet'!$A$1:$J$2336, COLUMN('Medical Examinations_A_sheet'!J849), FALSE)</f>
        <v>Diabetes</v>
      </c>
      <c r="L849" s="10">
        <f>VLOOKUP(Healthcare!$A849,'Hospitalisation Details_A_sheet'!$A$1:$K$2344,COLUMN('Hospitalisation Details_A_sheet'!F848),FALSE)</f>
        <v>12622.18</v>
      </c>
      <c r="M849" t="str">
        <f>VLOOKUP(Healthcare!$A849,'Hospitalisation Details_A_sheet'!$A$1:$K$2344,COLUMN('Hospitalisation Details_A_sheet'!G848),FALSE)</f>
        <v>tier - 3</v>
      </c>
      <c r="N849" t="str">
        <f>VLOOKUP(Healthcare!$A849,'Hospitalisation Details_A_sheet'!$A$1:$K$2344,COLUMN('Hospitalisation Details_A_sheet'!H848),FALSE)</f>
        <v>tier - 1</v>
      </c>
      <c r="O849" t="str">
        <f>VLOOKUP(Healthcare!$A849,'Hospitalisation Details_A_sheet'!$A$1:$K$2344,COLUMN('Hospitalisation Details_A_sheet'!I848),FALSE)</f>
        <v>R1012</v>
      </c>
      <c r="P849" s="8" t="str">
        <f>VLOOKUP(Healthcare!$A849,'Hospitalisation Details_A_sheet'!$A$1:$K$2344,COLUMN('Hospitalisation Details_A_sheet'!J848),FALSE)</f>
        <v>19-Aug-1963</v>
      </c>
      <c r="Q849">
        <f>VLOOKUP(Healthcare!$A849,'Hospitalisation Details_A_sheet'!$A$1:$K$2344,COLUMN('Hospitalisation Details_A_sheet'!K848),FALSE)</f>
        <v>59</v>
      </c>
    </row>
    <row r="850" spans="1:17" ht="15.6" x14ac:dyDescent="0.3">
      <c r="A850" s="1" t="s">
        <v>1522</v>
      </c>
      <c r="B850" s="24" t="str">
        <f>VLOOKUP('Customer Names_A_sheet'!$A850,'Customer Names_A_sheet'!$A$1:$E$2336,4,FALSE)</f>
        <v>Alex</v>
      </c>
      <c r="C850">
        <f>VLOOKUP($A850, 'Medical Examinations_A_sheet'!$A$1:$J$2336, COLUMN('Medical Examinations_A_sheet'!B850), FALSE)</f>
        <v>26.79</v>
      </c>
      <c r="D850">
        <f>VLOOKUP($A850, 'Medical Examinations_A_sheet'!$A$1:$J$2336, COLUMN('Medical Examinations_A_sheet'!C850), FALSE)</f>
        <v>5.0599999999999996</v>
      </c>
      <c r="E850" t="str">
        <f>VLOOKUP($A850, 'Medical Examinations_A_sheet'!$A$1:$J$2336, COLUMN('Medical Examinations_A_sheet'!D850), FALSE)</f>
        <v>No</v>
      </c>
      <c r="F850" t="str">
        <f>VLOOKUP($A850, 'Medical Examinations_A_sheet'!$A$1:$J$2336, COLUMN('Medical Examinations_A_sheet'!E850), FALSE)</f>
        <v>No</v>
      </c>
      <c r="G850" t="str">
        <f>VLOOKUP($A850, 'Medical Examinations_A_sheet'!$A$1:$J$2336, COLUMN('Medical Examinations_A_sheet'!F850), FALSE)</f>
        <v>No</v>
      </c>
      <c r="H850">
        <f>VLOOKUP($A850, 'Medical Examinations_A_sheet'!$A$1:$J$2336, COLUMN('Medical Examinations_A_sheet'!G850), FALSE)</f>
        <v>1</v>
      </c>
      <c r="I850" t="str">
        <f>VLOOKUP($A850, 'Medical Examinations_A_sheet'!$A$1:$J$2336, COLUMN('Medical Examinations_A_sheet'!H850), FALSE)</f>
        <v>No</v>
      </c>
      <c r="J850" t="str">
        <f>VLOOKUP($A850, 'Medical Examinations_A_sheet'!$A$1:$J$2336, COLUMN('Medical Examinations_A_sheet'!I850), FALSE)</f>
        <v>Overweight</v>
      </c>
      <c r="K850" t="str">
        <f>VLOOKUP($A850, 'Medical Examinations_A_sheet'!$A$1:$J$2336, COLUMN('Medical Examinations_A_sheet'!J850), FALSE)</f>
        <v>Normal</v>
      </c>
      <c r="L850" s="10">
        <f>VLOOKUP(Healthcare!$A850,'Hospitalisation Details_A_sheet'!$A$1:$K$2344,COLUMN('Hospitalisation Details_A_sheet'!F849),FALSE)</f>
        <v>12609.89</v>
      </c>
      <c r="M850" t="str">
        <f>VLOOKUP(Healthcare!$A850,'Hospitalisation Details_A_sheet'!$A$1:$K$2344,COLUMN('Hospitalisation Details_A_sheet'!G849),FALSE)</f>
        <v>tier - 3</v>
      </c>
      <c r="N850" t="str">
        <f>VLOOKUP(Healthcare!$A850,'Hospitalisation Details_A_sheet'!$A$1:$K$2344,COLUMN('Hospitalisation Details_A_sheet'!H849),FALSE)</f>
        <v>tier - 3</v>
      </c>
      <c r="O850" t="str">
        <f>VLOOKUP(Healthcare!$A850,'Hospitalisation Details_A_sheet'!$A$1:$K$2344,COLUMN('Hospitalisation Details_A_sheet'!I849),FALSE)</f>
        <v>R1012</v>
      </c>
      <c r="P850" s="8" t="str">
        <f>VLOOKUP(Healthcare!$A850,'Hospitalisation Details_A_sheet'!$A$1:$K$2344,COLUMN('Hospitalisation Details_A_sheet'!J849),FALSE)</f>
        <v>18-Nov-1998</v>
      </c>
      <c r="Q850">
        <f>VLOOKUP(Healthcare!$A850,'Hospitalisation Details_A_sheet'!$A$1:$K$2344,COLUMN('Hospitalisation Details_A_sheet'!K849),FALSE)</f>
        <v>24</v>
      </c>
    </row>
    <row r="851" spans="1:17" ht="15.6" x14ac:dyDescent="0.3">
      <c r="A851" s="1" t="s">
        <v>1521</v>
      </c>
      <c r="B851" s="24" t="str">
        <f>VLOOKUP('Customer Names_A_sheet'!$A851,'Customer Names_A_sheet'!$A$1:$E$2336,4,FALSE)</f>
        <v>Spencer</v>
      </c>
      <c r="C851">
        <f>VLOOKUP($A851, 'Medical Examinations_A_sheet'!$A$1:$J$2336, COLUMN('Medical Examinations_A_sheet'!B851), FALSE)</f>
        <v>42.78</v>
      </c>
      <c r="D851">
        <f>VLOOKUP($A851, 'Medical Examinations_A_sheet'!$A$1:$J$2336, COLUMN('Medical Examinations_A_sheet'!C851), FALSE)</f>
        <v>6.11</v>
      </c>
      <c r="E851" t="str">
        <f>VLOOKUP($A851, 'Medical Examinations_A_sheet'!$A$1:$J$2336, COLUMN('Medical Examinations_A_sheet'!D851), FALSE)</f>
        <v>Yes</v>
      </c>
      <c r="F851" t="str">
        <f>VLOOKUP($A851, 'Medical Examinations_A_sheet'!$A$1:$J$2336, COLUMN('Medical Examinations_A_sheet'!E851), FALSE)</f>
        <v>No</v>
      </c>
      <c r="G851" t="str">
        <f>VLOOKUP($A851, 'Medical Examinations_A_sheet'!$A$1:$J$2336, COLUMN('Medical Examinations_A_sheet'!F851), FALSE)</f>
        <v>No</v>
      </c>
      <c r="H851">
        <f>VLOOKUP($A851, 'Medical Examinations_A_sheet'!$A$1:$J$2336, COLUMN('Medical Examinations_A_sheet'!G851), FALSE)</f>
        <v>1</v>
      </c>
      <c r="I851" t="str">
        <f>VLOOKUP($A851, 'Medical Examinations_A_sheet'!$A$1:$J$2336, COLUMN('Medical Examinations_A_sheet'!H851), FALSE)</f>
        <v>No</v>
      </c>
      <c r="J851" t="str">
        <f>VLOOKUP($A851, 'Medical Examinations_A_sheet'!$A$1:$J$2336, COLUMN('Medical Examinations_A_sheet'!I851), FALSE)</f>
        <v>Obesity</v>
      </c>
      <c r="K851" t="str">
        <f>VLOOKUP($A851, 'Medical Examinations_A_sheet'!$A$1:$J$2336, COLUMN('Medical Examinations_A_sheet'!J851), FALSE)</f>
        <v>Prediabetes</v>
      </c>
      <c r="L851" s="10">
        <f>VLOOKUP(Healthcare!$A851,'Hospitalisation Details_A_sheet'!$A$1:$K$2344,COLUMN('Hospitalisation Details_A_sheet'!F850),FALSE)</f>
        <v>12600.46</v>
      </c>
      <c r="M851" t="str">
        <f>VLOOKUP(Healthcare!$A851,'Hospitalisation Details_A_sheet'!$A$1:$K$2344,COLUMN('Hospitalisation Details_A_sheet'!G850),FALSE)</f>
        <v>tier - 3</v>
      </c>
      <c r="N851" t="str">
        <f>VLOOKUP(Healthcare!$A851,'Hospitalisation Details_A_sheet'!$A$1:$K$2344,COLUMN('Hospitalisation Details_A_sheet'!H850),FALSE)</f>
        <v>tier - 1</v>
      </c>
      <c r="O851" t="str">
        <f>VLOOKUP(Healthcare!$A851,'Hospitalisation Details_A_sheet'!$A$1:$K$2344,COLUMN('Hospitalisation Details_A_sheet'!I850),FALSE)</f>
        <v>R1023</v>
      </c>
      <c r="P851" s="8" t="str">
        <f>VLOOKUP(Healthcare!$A851,'Hospitalisation Details_A_sheet'!$A$1:$K$2344,COLUMN('Hospitalisation Details_A_sheet'!J850),FALSE)</f>
        <v>11-Aug-1988</v>
      </c>
      <c r="Q851">
        <f>VLOOKUP(Healthcare!$A851,'Hospitalisation Details_A_sheet'!$A$1:$K$2344,COLUMN('Hospitalisation Details_A_sheet'!K850),FALSE)</f>
        <v>34</v>
      </c>
    </row>
    <row r="852" spans="1:17" ht="15.6" x14ac:dyDescent="0.3">
      <c r="A852" s="1" t="s">
        <v>1520</v>
      </c>
      <c r="B852" s="24" t="str">
        <f>VLOOKUP('Customer Names_A_sheet'!$A852,'Customer Names_A_sheet'!$A$1:$E$2336,4,FALSE)</f>
        <v>Andee W.</v>
      </c>
      <c r="C852">
        <f>VLOOKUP($A852, 'Medical Examinations_A_sheet'!$A$1:$J$2336, COLUMN('Medical Examinations_A_sheet'!B852), FALSE)</f>
        <v>46.75</v>
      </c>
      <c r="D852">
        <f>VLOOKUP($A852, 'Medical Examinations_A_sheet'!$A$1:$J$2336, COLUMN('Medical Examinations_A_sheet'!C852), FALSE)</f>
        <v>6.66</v>
      </c>
      <c r="E852" t="str">
        <f>VLOOKUP($A852, 'Medical Examinations_A_sheet'!$A$1:$J$2336, COLUMN('Medical Examinations_A_sheet'!D852), FALSE)</f>
        <v>Yes</v>
      </c>
      <c r="F852" t="str">
        <f>VLOOKUP($A852, 'Medical Examinations_A_sheet'!$A$1:$J$2336, COLUMN('Medical Examinations_A_sheet'!E852), FALSE)</f>
        <v>No</v>
      </c>
      <c r="G852" t="str">
        <f>VLOOKUP($A852, 'Medical Examinations_A_sheet'!$A$1:$J$2336, COLUMN('Medical Examinations_A_sheet'!F852), FALSE)</f>
        <v>No</v>
      </c>
      <c r="H852">
        <f>VLOOKUP($A852, 'Medical Examinations_A_sheet'!$A$1:$J$2336, COLUMN('Medical Examinations_A_sheet'!G852), FALSE)</f>
        <v>2</v>
      </c>
      <c r="I852" t="str">
        <f>VLOOKUP($A852, 'Medical Examinations_A_sheet'!$A$1:$J$2336, COLUMN('Medical Examinations_A_sheet'!H852), FALSE)</f>
        <v>No</v>
      </c>
      <c r="J852" t="str">
        <f>VLOOKUP($A852, 'Medical Examinations_A_sheet'!$A$1:$J$2336, COLUMN('Medical Examinations_A_sheet'!I852), FALSE)</f>
        <v>Obesity</v>
      </c>
      <c r="K852" t="str">
        <f>VLOOKUP($A852, 'Medical Examinations_A_sheet'!$A$1:$J$2336, COLUMN('Medical Examinations_A_sheet'!J852), FALSE)</f>
        <v>Diabetes</v>
      </c>
      <c r="L852" s="10">
        <f>VLOOKUP(Healthcare!$A852,'Hospitalisation Details_A_sheet'!$A$1:$K$2344,COLUMN('Hospitalisation Details_A_sheet'!F851),FALSE)</f>
        <v>12592.53</v>
      </c>
      <c r="M852" t="str">
        <f>VLOOKUP(Healthcare!$A852,'Hospitalisation Details_A_sheet'!$A$1:$K$2344,COLUMN('Hospitalisation Details_A_sheet'!G851),FALSE)</f>
        <v>tier - 3</v>
      </c>
      <c r="N852" t="str">
        <f>VLOOKUP(Healthcare!$A852,'Hospitalisation Details_A_sheet'!$A$1:$K$2344,COLUMN('Hospitalisation Details_A_sheet'!H851),FALSE)</f>
        <v>tier - 2</v>
      </c>
      <c r="O852" t="str">
        <f>VLOOKUP(Healthcare!$A852,'Hospitalisation Details_A_sheet'!$A$1:$K$2344,COLUMN('Hospitalisation Details_A_sheet'!I851),FALSE)</f>
        <v>R1013</v>
      </c>
      <c r="P852" s="8" t="str">
        <f>VLOOKUP(Healthcare!$A852,'Hospitalisation Details_A_sheet'!$A$1:$K$2344,COLUMN('Hospitalisation Details_A_sheet'!J851),FALSE)</f>
        <v>18-Jun-1970</v>
      </c>
      <c r="Q852">
        <f>VLOOKUP(Healthcare!$A852,'Hospitalisation Details_A_sheet'!$A$1:$K$2344,COLUMN('Hospitalisation Details_A_sheet'!K851),FALSE)</f>
        <v>52</v>
      </c>
    </row>
    <row r="853" spans="1:17" ht="15.6" x14ac:dyDescent="0.3">
      <c r="A853" s="1" t="s">
        <v>1519</v>
      </c>
      <c r="B853" s="24" t="str">
        <f>VLOOKUP('Customer Names_A_sheet'!$A853,'Customer Names_A_sheet'!$A$1:$E$2336,4,FALSE)</f>
        <v>Amy</v>
      </c>
      <c r="C853">
        <f>VLOOKUP($A853, 'Medical Examinations_A_sheet'!$A$1:$J$2336, COLUMN('Medical Examinations_A_sheet'!B853), FALSE)</f>
        <v>32.15</v>
      </c>
      <c r="D853">
        <f>VLOOKUP($A853, 'Medical Examinations_A_sheet'!$A$1:$J$2336, COLUMN('Medical Examinations_A_sheet'!C853), FALSE)</f>
        <v>4.0199999999999996</v>
      </c>
      <c r="E853" t="str">
        <f>VLOOKUP($A853, 'Medical Examinations_A_sheet'!$A$1:$J$2336, COLUMN('Medical Examinations_A_sheet'!D853), FALSE)</f>
        <v>Yes</v>
      </c>
      <c r="F853" t="str">
        <f>VLOOKUP($A853, 'Medical Examinations_A_sheet'!$A$1:$J$2336, COLUMN('Medical Examinations_A_sheet'!E853), FALSE)</f>
        <v>No</v>
      </c>
      <c r="G853" t="str">
        <f>VLOOKUP($A853, 'Medical Examinations_A_sheet'!$A$1:$J$2336, COLUMN('Medical Examinations_A_sheet'!F853), FALSE)</f>
        <v>Yes</v>
      </c>
      <c r="H853">
        <f>VLOOKUP($A853, 'Medical Examinations_A_sheet'!$A$1:$J$2336, COLUMN('Medical Examinations_A_sheet'!G853), FALSE)</f>
        <v>1</v>
      </c>
      <c r="I853" t="str">
        <f>VLOOKUP($A853, 'Medical Examinations_A_sheet'!$A$1:$J$2336, COLUMN('Medical Examinations_A_sheet'!H853), FALSE)</f>
        <v>No</v>
      </c>
      <c r="J853" t="str">
        <f>VLOOKUP($A853, 'Medical Examinations_A_sheet'!$A$1:$J$2336, COLUMN('Medical Examinations_A_sheet'!I853), FALSE)</f>
        <v>Obesity</v>
      </c>
      <c r="K853" t="str">
        <f>VLOOKUP($A853, 'Medical Examinations_A_sheet'!$A$1:$J$2336, COLUMN('Medical Examinations_A_sheet'!J853), FALSE)</f>
        <v>Normal</v>
      </c>
      <c r="L853" s="10">
        <f>VLOOKUP(Healthcare!$A853,'Hospitalisation Details_A_sheet'!$A$1:$K$2344,COLUMN('Hospitalisation Details_A_sheet'!F852),FALSE)</f>
        <v>12579.92</v>
      </c>
      <c r="M853" t="str">
        <f>VLOOKUP(Healthcare!$A853,'Hospitalisation Details_A_sheet'!$A$1:$K$2344,COLUMN('Hospitalisation Details_A_sheet'!G852),FALSE)</f>
        <v>tier - 3</v>
      </c>
      <c r="N853" t="str">
        <f>VLOOKUP(Healthcare!$A853,'Hospitalisation Details_A_sheet'!$A$1:$K$2344,COLUMN('Hospitalisation Details_A_sheet'!H852),FALSE)</f>
        <v>tier - 1</v>
      </c>
      <c r="O853" t="str">
        <f>VLOOKUP(Healthcare!$A853,'Hospitalisation Details_A_sheet'!$A$1:$K$2344,COLUMN('Hospitalisation Details_A_sheet'!I852),FALSE)</f>
        <v>R1025</v>
      </c>
      <c r="P853" s="8" t="str">
        <f>VLOOKUP(Healthcare!$A853,'Hospitalisation Details_A_sheet'!$A$1:$K$2344,COLUMN('Hospitalisation Details_A_sheet'!J852),FALSE)</f>
        <v>26-Nov-1969</v>
      </c>
      <c r="Q853">
        <f>VLOOKUP(Healthcare!$A853,'Hospitalisation Details_A_sheet'!$A$1:$K$2344,COLUMN('Hospitalisation Details_A_sheet'!K852),FALSE)</f>
        <v>53</v>
      </c>
    </row>
    <row r="854" spans="1:17" ht="15.6" x14ac:dyDescent="0.3">
      <c r="A854" s="1" t="s">
        <v>1518</v>
      </c>
      <c r="B854" s="24" t="str">
        <f>VLOOKUP('Customer Names_A_sheet'!$A854,'Customer Names_A_sheet'!$A$1:$E$2336,4,FALSE)</f>
        <v>Joshua</v>
      </c>
      <c r="C854">
        <f>VLOOKUP($A854, 'Medical Examinations_A_sheet'!$A$1:$J$2336, COLUMN('Medical Examinations_A_sheet'!B854), FALSE)</f>
        <v>43.4</v>
      </c>
      <c r="D854">
        <f>VLOOKUP($A854, 'Medical Examinations_A_sheet'!$A$1:$J$2336, COLUMN('Medical Examinations_A_sheet'!C854), FALSE)</f>
        <v>8.81</v>
      </c>
      <c r="E854" t="str">
        <f>VLOOKUP($A854, 'Medical Examinations_A_sheet'!$A$1:$J$2336, COLUMN('Medical Examinations_A_sheet'!D854), FALSE)</f>
        <v>Yes</v>
      </c>
      <c r="F854" t="str">
        <f>VLOOKUP($A854, 'Medical Examinations_A_sheet'!$A$1:$J$2336, COLUMN('Medical Examinations_A_sheet'!E854), FALSE)</f>
        <v>No</v>
      </c>
      <c r="G854" t="str">
        <f>VLOOKUP($A854, 'Medical Examinations_A_sheet'!$A$1:$J$2336, COLUMN('Medical Examinations_A_sheet'!F854), FALSE)</f>
        <v>No</v>
      </c>
      <c r="H854">
        <f>VLOOKUP($A854, 'Medical Examinations_A_sheet'!$A$1:$J$2336, COLUMN('Medical Examinations_A_sheet'!G854), FALSE)</f>
        <v>2</v>
      </c>
      <c r="I854" t="str">
        <f>VLOOKUP($A854, 'Medical Examinations_A_sheet'!$A$1:$J$2336, COLUMN('Medical Examinations_A_sheet'!H854), FALSE)</f>
        <v>No</v>
      </c>
      <c r="J854" t="str">
        <f>VLOOKUP($A854, 'Medical Examinations_A_sheet'!$A$1:$J$2336, COLUMN('Medical Examinations_A_sheet'!I854), FALSE)</f>
        <v>Obesity</v>
      </c>
      <c r="K854" t="str">
        <f>VLOOKUP($A854, 'Medical Examinations_A_sheet'!$A$1:$J$2336, COLUMN('Medical Examinations_A_sheet'!J854), FALSE)</f>
        <v>Diabetes</v>
      </c>
      <c r="L854" s="10">
        <f>VLOOKUP(Healthcare!$A854,'Hospitalisation Details_A_sheet'!$A$1:$K$2344,COLUMN('Hospitalisation Details_A_sheet'!F853),FALSE)</f>
        <v>12574.05</v>
      </c>
      <c r="M854" t="str">
        <f>VLOOKUP(Healthcare!$A854,'Hospitalisation Details_A_sheet'!$A$1:$K$2344,COLUMN('Hospitalisation Details_A_sheet'!G853),FALSE)</f>
        <v>tier - 3</v>
      </c>
      <c r="N854" t="str">
        <f>VLOOKUP(Healthcare!$A854,'Hospitalisation Details_A_sheet'!$A$1:$K$2344,COLUMN('Hospitalisation Details_A_sheet'!H853),FALSE)</f>
        <v>tier - 1</v>
      </c>
      <c r="O854" t="str">
        <f>VLOOKUP(Healthcare!$A854,'Hospitalisation Details_A_sheet'!$A$1:$K$2344,COLUMN('Hospitalisation Details_A_sheet'!I853),FALSE)</f>
        <v>R1011</v>
      </c>
      <c r="P854" s="8" t="str">
        <f>VLOOKUP(Healthcare!$A854,'Hospitalisation Details_A_sheet'!$A$1:$K$2344,COLUMN('Hospitalisation Details_A_sheet'!J853),FALSE)</f>
        <v>28-Nov-1961</v>
      </c>
      <c r="Q854">
        <f>VLOOKUP(Healthcare!$A854,'Hospitalisation Details_A_sheet'!$A$1:$K$2344,COLUMN('Hospitalisation Details_A_sheet'!K853),FALSE)</f>
        <v>61</v>
      </c>
    </row>
    <row r="855" spans="1:17" ht="15.6" x14ac:dyDescent="0.3">
      <c r="A855" s="1" t="s">
        <v>1517</v>
      </c>
      <c r="B855" s="24" t="str">
        <f>VLOOKUP('Customer Names_A_sheet'!$A855,'Customer Names_A_sheet'!$A$1:$E$2336,4,FALSE)</f>
        <v>C Fred</v>
      </c>
      <c r="C855">
        <f>VLOOKUP($A855, 'Medical Examinations_A_sheet'!$A$1:$J$2336, COLUMN('Medical Examinations_A_sheet'!B855), FALSE)</f>
        <v>31.57</v>
      </c>
      <c r="D855">
        <f>VLOOKUP($A855, 'Medical Examinations_A_sheet'!$A$1:$J$2336, COLUMN('Medical Examinations_A_sheet'!C855), FALSE)</f>
        <v>7.92</v>
      </c>
      <c r="E855" t="str">
        <f>VLOOKUP($A855, 'Medical Examinations_A_sheet'!$A$1:$J$2336, COLUMN('Medical Examinations_A_sheet'!D855), FALSE)</f>
        <v>Yes</v>
      </c>
      <c r="F855" t="str">
        <f>VLOOKUP($A855, 'Medical Examinations_A_sheet'!$A$1:$J$2336, COLUMN('Medical Examinations_A_sheet'!E855), FALSE)</f>
        <v>No</v>
      </c>
      <c r="G855" t="str">
        <f>VLOOKUP($A855, 'Medical Examinations_A_sheet'!$A$1:$J$2336, COLUMN('Medical Examinations_A_sheet'!F855), FALSE)</f>
        <v>No</v>
      </c>
      <c r="H855">
        <f>VLOOKUP($A855, 'Medical Examinations_A_sheet'!$A$1:$J$2336, COLUMN('Medical Examinations_A_sheet'!G855), FALSE)</f>
        <v>2</v>
      </c>
      <c r="I855" t="str">
        <f>VLOOKUP($A855, 'Medical Examinations_A_sheet'!$A$1:$J$2336, COLUMN('Medical Examinations_A_sheet'!H855), FALSE)</f>
        <v>No</v>
      </c>
      <c r="J855" t="str">
        <f>VLOOKUP($A855, 'Medical Examinations_A_sheet'!$A$1:$J$2336, COLUMN('Medical Examinations_A_sheet'!I855), FALSE)</f>
        <v>Obesity</v>
      </c>
      <c r="K855" t="str">
        <f>VLOOKUP($A855, 'Medical Examinations_A_sheet'!$A$1:$J$2336, COLUMN('Medical Examinations_A_sheet'!J855), FALSE)</f>
        <v>Diabetes</v>
      </c>
      <c r="L855" s="10">
        <f>VLOOKUP(Healthcare!$A855,'Hospitalisation Details_A_sheet'!$A$1:$K$2344,COLUMN('Hospitalisation Details_A_sheet'!F854),FALSE)</f>
        <v>12557.61</v>
      </c>
      <c r="M855" t="str">
        <f>VLOOKUP(Healthcare!$A855,'Hospitalisation Details_A_sheet'!$A$1:$K$2344,COLUMN('Hospitalisation Details_A_sheet'!G854),FALSE)</f>
        <v>tier - 3</v>
      </c>
      <c r="N855" t="str">
        <f>VLOOKUP(Healthcare!$A855,'Hospitalisation Details_A_sheet'!$A$1:$K$2344,COLUMN('Hospitalisation Details_A_sheet'!H854),FALSE)</f>
        <v>tier - 3</v>
      </c>
      <c r="O855" t="str">
        <f>VLOOKUP(Healthcare!$A855,'Hospitalisation Details_A_sheet'!$A$1:$K$2344,COLUMN('Hospitalisation Details_A_sheet'!I854),FALSE)</f>
        <v>R1013</v>
      </c>
      <c r="P855" s="8" t="str">
        <f>VLOOKUP(Healthcare!$A855,'Hospitalisation Details_A_sheet'!$A$1:$K$2344,COLUMN('Hospitalisation Details_A_sheet'!J854),FALSE)</f>
        <v>28-Nov-1961</v>
      </c>
      <c r="Q855">
        <f>VLOOKUP(Healthcare!$A855,'Hospitalisation Details_A_sheet'!$A$1:$K$2344,COLUMN('Hospitalisation Details_A_sheet'!K854),FALSE)</f>
        <v>61</v>
      </c>
    </row>
    <row r="856" spans="1:17" ht="15.6" x14ac:dyDescent="0.3">
      <c r="A856" s="1" t="s">
        <v>1516</v>
      </c>
      <c r="B856" s="24" t="str">
        <f>VLOOKUP('Customer Names_A_sheet'!$A856,'Customer Names_A_sheet'!$A$1:$E$2336,4,FALSE)</f>
        <v>Jeremy</v>
      </c>
      <c r="C856">
        <f>VLOOKUP($A856, 'Medical Examinations_A_sheet'!$A$1:$J$2336, COLUMN('Medical Examinations_A_sheet'!B856), FALSE)</f>
        <v>24.32</v>
      </c>
      <c r="D856">
        <f>VLOOKUP($A856, 'Medical Examinations_A_sheet'!$A$1:$J$2336, COLUMN('Medical Examinations_A_sheet'!C856), FALSE)</f>
        <v>7.48</v>
      </c>
      <c r="E856" t="str">
        <f>VLOOKUP($A856, 'Medical Examinations_A_sheet'!$A$1:$J$2336, COLUMN('Medical Examinations_A_sheet'!D856), FALSE)</f>
        <v>No</v>
      </c>
      <c r="F856" t="str">
        <f>VLOOKUP($A856, 'Medical Examinations_A_sheet'!$A$1:$J$2336, COLUMN('Medical Examinations_A_sheet'!E856), FALSE)</f>
        <v>No</v>
      </c>
      <c r="G856" t="str">
        <f>VLOOKUP($A856, 'Medical Examinations_A_sheet'!$A$1:$J$2336, COLUMN('Medical Examinations_A_sheet'!F856), FALSE)</f>
        <v>No</v>
      </c>
      <c r="H856">
        <f>VLOOKUP($A856, 'Medical Examinations_A_sheet'!$A$1:$J$2336, COLUMN('Medical Examinations_A_sheet'!G856), FALSE)</f>
        <v>0</v>
      </c>
      <c r="I856" t="str">
        <f>VLOOKUP($A856, 'Medical Examinations_A_sheet'!$A$1:$J$2336, COLUMN('Medical Examinations_A_sheet'!H856), FALSE)</f>
        <v>No</v>
      </c>
      <c r="J856" t="str">
        <f>VLOOKUP($A856, 'Medical Examinations_A_sheet'!$A$1:$J$2336, COLUMN('Medical Examinations_A_sheet'!I856), FALSE)</f>
        <v>Normal Weight</v>
      </c>
      <c r="K856" t="str">
        <f>VLOOKUP($A856, 'Medical Examinations_A_sheet'!$A$1:$J$2336, COLUMN('Medical Examinations_A_sheet'!J856), FALSE)</f>
        <v>Diabetes</v>
      </c>
      <c r="L856" s="10">
        <f>VLOOKUP(Healthcare!$A856,'Hospitalisation Details_A_sheet'!$A$1:$K$2344,COLUMN('Hospitalisation Details_A_sheet'!F855),FALSE)</f>
        <v>12523.6</v>
      </c>
      <c r="M856" t="str">
        <f>VLOOKUP(Healthcare!$A856,'Hospitalisation Details_A_sheet'!$A$1:$K$2344,COLUMN('Hospitalisation Details_A_sheet'!G855),FALSE)</f>
        <v>tier - 3</v>
      </c>
      <c r="N856" t="str">
        <f>VLOOKUP(Healthcare!$A856,'Hospitalisation Details_A_sheet'!$A$1:$K$2344,COLUMN('Hospitalisation Details_A_sheet'!H855),FALSE)</f>
        <v>tier - 3</v>
      </c>
      <c r="O856" t="str">
        <f>VLOOKUP(Healthcare!$A856,'Hospitalisation Details_A_sheet'!$A$1:$K$2344,COLUMN('Hospitalisation Details_A_sheet'!I855),FALSE)</f>
        <v>R1012</v>
      </c>
      <c r="P856" s="8" t="str">
        <f>VLOOKUP(Healthcare!$A856,'Hospitalisation Details_A_sheet'!$A$1:$K$2344,COLUMN('Hospitalisation Details_A_sheet'!J855),FALSE)</f>
        <v>16-Oct-1962</v>
      </c>
      <c r="Q856">
        <f>VLOOKUP(Healthcare!$A856,'Hospitalisation Details_A_sheet'!$A$1:$K$2344,COLUMN('Hospitalisation Details_A_sheet'!K855),FALSE)</f>
        <v>60</v>
      </c>
    </row>
    <row r="857" spans="1:17" ht="15.6" x14ac:dyDescent="0.3">
      <c r="A857" s="1" t="s">
        <v>1515</v>
      </c>
      <c r="B857" s="24" t="str">
        <f>VLOOKUP('Customer Names_A_sheet'!$A857,'Customer Names_A_sheet'!$A$1:$E$2336,4,FALSE)</f>
        <v>Patrick Sr.</v>
      </c>
      <c r="C857">
        <f>VLOOKUP($A857, 'Medical Examinations_A_sheet'!$A$1:$J$2336, COLUMN('Medical Examinations_A_sheet'!B857), FALSE)</f>
        <v>31.07</v>
      </c>
      <c r="D857">
        <f>VLOOKUP($A857, 'Medical Examinations_A_sheet'!$A$1:$J$2336, COLUMN('Medical Examinations_A_sheet'!C857), FALSE)</f>
        <v>4.62</v>
      </c>
      <c r="E857" t="str">
        <f>VLOOKUP($A857, 'Medical Examinations_A_sheet'!$A$1:$J$2336, COLUMN('Medical Examinations_A_sheet'!D857), FALSE)</f>
        <v>Yes</v>
      </c>
      <c r="F857" t="str">
        <f>VLOOKUP($A857, 'Medical Examinations_A_sheet'!$A$1:$J$2336, COLUMN('Medical Examinations_A_sheet'!E857), FALSE)</f>
        <v>No</v>
      </c>
      <c r="G857" t="str">
        <f>VLOOKUP($A857, 'Medical Examinations_A_sheet'!$A$1:$J$2336, COLUMN('Medical Examinations_A_sheet'!F857), FALSE)</f>
        <v>No</v>
      </c>
      <c r="H857">
        <f>VLOOKUP($A857, 'Medical Examinations_A_sheet'!$A$1:$J$2336, COLUMN('Medical Examinations_A_sheet'!G857), FALSE)</f>
        <v>2</v>
      </c>
      <c r="I857" t="str">
        <f>VLOOKUP($A857, 'Medical Examinations_A_sheet'!$A$1:$J$2336, COLUMN('Medical Examinations_A_sheet'!H857), FALSE)</f>
        <v>No</v>
      </c>
      <c r="J857" t="str">
        <f>VLOOKUP($A857, 'Medical Examinations_A_sheet'!$A$1:$J$2336, COLUMN('Medical Examinations_A_sheet'!I857), FALSE)</f>
        <v>Obesity</v>
      </c>
      <c r="K857" t="str">
        <f>VLOOKUP($A857, 'Medical Examinations_A_sheet'!$A$1:$J$2336, COLUMN('Medical Examinations_A_sheet'!J857), FALSE)</f>
        <v>Normal</v>
      </c>
      <c r="L857" s="10">
        <f>VLOOKUP(Healthcare!$A857,'Hospitalisation Details_A_sheet'!$A$1:$K$2344,COLUMN('Hospitalisation Details_A_sheet'!F856),FALSE)</f>
        <v>12499.88</v>
      </c>
      <c r="M857" t="str">
        <f>VLOOKUP(Healthcare!$A857,'Hospitalisation Details_A_sheet'!$A$1:$K$2344,COLUMN('Hospitalisation Details_A_sheet'!G856),FALSE)</f>
        <v>tier - 3</v>
      </c>
      <c r="N857" t="str">
        <f>VLOOKUP(Healthcare!$A857,'Hospitalisation Details_A_sheet'!$A$1:$K$2344,COLUMN('Hospitalisation Details_A_sheet'!H856),FALSE)</f>
        <v>tier - 2</v>
      </c>
      <c r="O857" t="str">
        <f>VLOOKUP(Healthcare!$A857,'Hospitalisation Details_A_sheet'!$A$1:$K$2344,COLUMN('Hospitalisation Details_A_sheet'!I856),FALSE)</f>
        <v>R1012</v>
      </c>
      <c r="P857" s="8" t="str">
        <f>VLOOKUP(Healthcare!$A857,'Hospitalisation Details_A_sheet'!$A$1:$K$2344,COLUMN('Hospitalisation Details_A_sheet'!J856),FALSE)</f>
        <v>12-Jul-1966</v>
      </c>
      <c r="Q857">
        <f>VLOOKUP(Healthcare!$A857,'Hospitalisation Details_A_sheet'!$A$1:$K$2344,COLUMN('Hospitalisation Details_A_sheet'!K856),FALSE)</f>
        <v>56</v>
      </c>
    </row>
    <row r="858" spans="1:17" ht="15.6" x14ac:dyDescent="0.3">
      <c r="A858" s="1" t="s">
        <v>1514</v>
      </c>
      <c r="B858" s="24" t="str">
        <f>VLOOKUP('Customer Names_A_sheet'!$A858,'Customer Names_A_sheet'!$A$1:$E$2336,4,FALSE)</f>
        <v>Kelly M.</v>
      </c>
      <c r="C858">
        <f>VLOOKUP($A858, 'Medical Examinations_A_sheet'!$A$1:$J$2336, COLUMN('Medical Examinations_A_sheet'!B858), FALSE)</f>
        <v>35.814999999999998</v>
      </c>
      <c r="D858">
        <f>VLOOKUP($A858, 'Medical Examinations_A_sheet'!$A$1:$J$2336, COLUMN('Medical Examinations_A_sheet'!C858), FALSE)</f>
        <v>8.4700000000000006</v>
      </c>
      <c r="E858" t="str">
        <f>VLOOKUP($A858, 'Medical Examinations_A_sheet'!$A$1:$J$2336, COLUMN('Medical Examinations_A_sheet'!D858), FALSE)</f>
        <v>No</v>
      </c>
      <c r="F858" t="str">
        <f>VLOOKUP($A858, 'Medical Examinations_A_sheet'!$A$1:$J$2336, COLUMN('Medical Examinations_A_sheet'!E858), FALSE)</f>
        <v>No</v>
      </c>
      <c r="G858" t="str">
        <f>VLOOKUP($A858, 'Medical Examinations_A_sheet'!$A$1:$J$2336, COLUMN('Medical Examinations_A_sheet'!F858), FALSE)</f>
        <v>No</v>
      </c>
      <c r="H858">
        <f>VLOOKUP($A858, 'Medical Examinations_A_sheet'!$A$1:$J$2336, COLUMN('Medical Examinations_A_sheet'!G858), FALSE)</f>
        <v>0</v>
      </c>
      <c r="I858" t="str">
        <f>VLOOKUP($A858, 'Medical Examinations_A_sheet'!$A$1:$J$2336, COLUMN('Medical Examinations_A_sheet'!H858), FALSE)</f>
        <v>No</v>
      </c>
      <c r="J858" t="str">
        <f>VLOOKUP($A858, 'Medical Examinations_A_sheet'!$A$1:$J$2336, COLUMN('Medical Examinations_A_sheet'!I858), FALSE)</f>
        <v>Obesity</v>
      </c>
      <c r="K858" t="str">
        <f>VLOOKUP($A858, 'Medical Examinations_A_sheet'!$A$1:$J$2336, COLUMN('Medical Examinations_A_sheet'!J858), FALSE)</f>
        <v>Diabetes</v>
      </c>
      <c r="L858" s="10">
        <f>VLOOKUP(Healthcare!$A858,'Hospitalisation Details_A_sheet'!$A$1:$K$2344,COLUMN('Hospitalisation Details_A_sheet'!F857),FALSE)</f>
        <v>12495.29</v>
      </c>
      <c r="M858" t="str">
        <f>VLOOKUP(Healthcare!$A858,'Hospitalisation Details_A_sheet'!$A$1:$K$2344,COLUMN('Hospitalisation Details_A_sheet'!G857),FALSE)</f>
        <v>tier - 3</v>
      </c>
      <c r="N858" t="str">
        <f>VLOOKUP(Healthcare!$A858,'Hospitalisation Details_A_sheet'!$A$1:$K$2344,COLUMN('Hospitalisation Details_A_sheet'!H857),FALSE)</f>
        <v>tier - 3</v>
      </c>
      <c r="O858" t="str">
        <f>VLOOKUP(Healthcare!$A858,'Hospitalisation Details_A_sheet'!$A$1:$K$2344,COLUMN('Hospitalisation Details_A_sheet'!I857),FALSE)</f>
        <v>R1012</v>
      </c>
      <c r="P858" s="8" t="str">
        <f>VLOOKUP(Healthcare!$A858,'Hospitalisation Details_A_sheet'!$A$1:$K$2344,COLUMN('Hospitalisation Details_A_sheet'!J857),FALSE)</f>
        <v>3-Dec-1968</v>
      </c>
      <c r="Q858">
        <f>VLOOKUP(Healthcare!$A858,'Hospitalisation Details_A_sheet'!$A$1:$K$2344,COLUMN('Hospitalisation Details_A_sheet'!K857),FALSE)</f>
        <v>54</v>
      </c>
    </row>
    <row r="859" spans="1:17" ht="15.6" x14ac:dyDescent="0.3">
      <c r="A859" s="1" t="s">
        <v>1513</v>
      </c>
      <c r="B859" s="24" t="str">
        <f>VLOOKUP('Customer Names_A_sheet'!$A859,'Customer Names_A_sheet'!$A$1:$E$2336,4,FALSE)</f>
        <v>Katherine</v>
      </c>
      <c r="C859">
        <f>VLOOKUP($A859, 'Medical Examinations_A_sheet'!$A$1:$J$2336, COLUMN('Medical Examinations_A_sheet'!B859), FALSE)</f>
        <v>40.81</v>
      </c>
      <c r="D859">
        <f>VLOOKUP($A859, 'Medical Examinations_A_sheet'!$A$1:$J$2336, COLUMN('Medical Examinations_A_sheet'!C859), FALSE)</f>
        <v>10.58</v>
      </c>
      <c r="E859" t="str">
        <f>VLOOKUP($A859, 'Medical Examinations_A_sheet'!$A$1:$J$2336, COLUMN('Medical Examinations_A_sheet'!D859), FALSE)</f>
        <v>Yes</v>
      </c>
      <c r="F859" t="str">
        <f>VLOOKUP($A859, 'Medical Examinations_A_sheet'!$A$1:$J$2336, COLUMN('Medical Examinations_A_sheet'!E859), FALSE)</f>
        <v>No</v>
      </c>
      <c r="G859" t="str">
        <f>VLOOKUP($A859, 'Medical Examinations_A_sheet'!$A$1:$J$2336, COLUMN('Medical Examinations_A_sheet'!F859), FALSE)</f>
        <v>No</v>
      </c>
      <c r="H859">
        <f>VLOOKUP($A859, 'Medical Examinations_A_sheet'!$A$1:$J$2336, COLUMN('Medical Examinations_A_sheet'!G859), FALSE)</f>
        <v>0</v>
      </c>
      <c r="I859" t="str">
        <f>VLOOKUP($A859, 'Medical Examinations_A_sheet'!$A$1:$J$2336, COLUMN('Medical Examinations_A_sheet'!H859), FALSE)</f>
        <v>No</v>
      </c>
      <c r="J859" t="str">
        <f>VLOOKUP($A859, 'Medical Examinations_A_sheet'!$A$1:$J$2336, COLUMN('Medical Examinations_A_sheet'!I859), FALSE)</f>
        <v>Obesity</v>
      </c>
      <c r="K859" t="str">
        <f>VLOOKUP($A859, 'Medical Examinations_A_sheet'!$A$1:$J$2336, COLUMN('Medical Examinations_A_sheet'!J859), FALSE)</f>
        <v>Diabetes</v>
      </c>
      <c r="L859" s="10">
        <f>VLOOKUP(Healthcare!$A859,'Hospitalisation Details_A_sheet'!$A$1:$K$2344,COLUMN('Hospitalisation Details_A_sheet'!F858),FALSE)</f>
        <v>12485.8</v>
      </c>
      <c r="M859" t="str">
        <f>VLOOKUP(Healthcare!$A859,'Hospitalisation Details_A_sheet'!$A$1:$K$2344,COLUMN('Hospitalisation Details_A_sheet'!G858),FALSE)</f>
        <v>tier - 3</v>
      </c>
      <c r="N859" t="str">
        <f>VLOOKUP(Healthcare!$A859,'Hospitalisation Details_A_sheet'!$A$1:$K$2344,COLUMN('Hospitalisation Details_A_sheet'!H858),FALSE)</f>
        <v>tier - 3</v>
      </c>
      <c r="O859" t="str">
        <f>VLOOKUP(Healthcare!$A859,'Hospitalisation Details_A_sheet'!$A$1:$K$2344,COLUMN('Hospitalisation Details_A_sheet'!I858),FALSE)</f>
        <v>R1013</v>
      </c>
      <c r="P859" s="8" t="str">
        <f>VLOOKUP(Healthcare!$A859,'Hospitalisation Details_A_sheet'!$A$1:$K$2344,COLUMN('Hospitalisation Details_A_sheet'!J858),FALSE)</f>
        <v>1-Sep-1967</v>
      </c>
      <c r="Q859">
        <f>VLOOKUP(Healthcare!$A859,'Hospitalisation Details_A_sheet'!$A$1:$K$2344,COLUMN('Hospitalisation Details_A_sheet'!K858),FALSE)</f>
        <v>55</v>
      </c>
    </row>
    <row r="860" spans="1:17" ht="15.6" x14ac:dyDescent="0.3">
      <c r="A860" s="1" t="s">
        <v>1512</v>
      </c>
      <c r="B860" s="24" t="str">
        <f>VLOOKUP('Customer Names_A_sheet'!$A860,'Customer Names_A_sheet'!$A$1:$E$2336,4,FALSE)</f>
        <v>Keila L</v>
      </c>
      <c r="C860">
        <f>VLOOKUP($A860, 'Medical Examinations_A_sheet'!$A$1:$J$2336, COLUMN('Medical Examinations_A_sheet'!B860), FALSE)</f>
        <v>24.605</v>
      </c>
      <c r="D860">
        <f>VLOOKUP($A860, 'Medical Examinations_A_sheet'!$A$1:$J$2336, COLUMN('Medical Examinations_A_sheet'!C860), FALSE)</f>
        <v>7.48</v>
      </c>
      <c r="E860" t="str">
        <f>VLOOKUP($A860, 'Medical Examinations_A_sheet'!$A$1:$J$2336, COLUMN('Medical Examinations_A_sheet'!D860), FALSE)</f>
        <v>No</v>
      </c>
      <c r="F860" t="str">
        <f>VLOOKUP($A860, 'Medical Examinations_A_sheet'!$A$1:$J$2336, COLUMN('Medical Examinations_A_sheet'!E860), FALSE)</f>
        <v>No</v>
      </c>
      <c r="G860" t="str">
        <f>VLOOKUP($A860, 'Medical Examinations_A_sheet'!$A$1:$J$2336, COLUMN('Medical Examinations_A_sheet'!F860), FALSE)</f>
        <v>No</v>
      </c>
      <c r="H860">
        <f>VLOOKUP($A860, 'Medical Examinations_A_sheet'!$A$1:$J$2336, COLUMN('Medical Examinations_A_sheet'!G860), FALSE)</f>
        <v>0</v>
      </c>
      <c r="I860" t="str">
        <f>VLOOKUP($A860, 'Medical Examinations_A_sheet'!$A$1:$J$2336, COLUMN('Medical Examinations_A_sheet'!H860), FALSE)</f>
        <v>No</v>
      </c>
      <c r="J860" t="str">
        <f>VLOOKUP($A860, 'Medical Examinations_A_sheet'!$A$1:$J$2336, COLUMN('Medical Examinations_A_sheet'!I860), FALSE)</f>
        <v>Normal Weight</v>
      </c>
      <c r="K860" t="str">
        <f>VLOOKUP($A860, 'Medical Examinations_A_sheet'!$A$1:$J$2336, COLUMN('Medical Examinations_A_sheet'!J860), FALSE)</f>
        <v>Diabetes</v>
      </c>
      <c r="L860" s="10">
        <f>VLOOKUP(Healthcare!$A860,'Hospitalisation Details_A_sheet'!$A$1:$K$2344,COLUMN('Hospitalisation Details_A_sheet'!F859),FALSE)</f>
        <v>12479.71</v>
      </c>
      <c r="M860" t="str">
        <f>VLOOKUP(Healthcare!$A860,'Hospitalisation Details_A_sheet'!$A$1:$K$2344,COLUMN('Hospitalisation Details_A_sheet'!G859),FALSE)</f>
        <v>tier - 3</v>
      </c>
      <c r="N860" t="str">
        <f>VLOOKUP(Healthcare!$A860,'Hospitalisation Details_A_sheet'!$A$1:$K$2344,COLUMN('Hospitalisation Details_A_sheet'!H859),FALSE)</f>
        <v>tier - 3</v>
      </c>
      <c r="O860" t="str">
        <f>VLOOKUP(Healthcare!$A860,'Hospitalisation Details_A_sheet'!$A$1:$K$2344,COLUMN('Hospitalisation Details_A_sheet'!I859),FALSE)</f>
        <v>R1012</v>
      </c>
      <c r="P860" s="8" t="str">
        <f>VLOOKUP(Healthcare!$A860,'Hospitalisation Details_A_sheet'!$A$1:$K$2344,COLUMN('Hospitalisation Details_A_sheet'!J859),FALSE)</f>
        <v>12-Nov-1968</v>
      </c>
      <c r="Q860">
        <f>VLOOKUP(Healthcare!$A860,'Hospitalisation Details_A_sheet'!$A$1:$K$2344,COLUMN('Hospitalisation Details_A_sheet'!K859),FALSE)</f>
        <v>54</v>
      </c>
    </row>
    <row r="861" spans="1:17" ht="15.6" x14ac:dyDescent="0.3">
      <c r="A861" s="1" t="s">
        <v>1511</v>
      </c>
      <c r="B861" s="24" t="str">
        <f>VLOOKUP('Customer Names_A_sheet'!$A861,'Customer Names_A_sheet'!$A$1:$E$2336,4,FALSE)</f>
        <v>Zanae E</v>
      </c>
      <c r="C861">
        <f>VLOOKUP($A861, 'Medical Examinations_A_sheet'!$A$1:$J$2336, COLUMN('Medical Examinations_A_sheet'!B861), FALSE)</f>
        <v>21.47</v>
      </c>
      <c r="D861">
        <f>VLOOKUP($A861, 'Medical Examinations_A_sheet'!$A$1:$J$2336, COLUMN('Medical Examinations_A_sheet'!C861), FALSE)</f>
        <v>7.82</v>
      </c>
      <c r="E861" t="str">
        <f>VLOOKUP($A861, 'Medical Examinations_A_sheet'!$A$1:$J$2336, COLUMN('Medical Examinations_A_sheet'!D861), FALSE)</f>
        <v>No</v>
      </c>
      <c r="F861" t="str">
        <f>VLOOKUP($A861, 'Medical Examinations_A_sheet'!$A$1:$J$2336, COLUMN('Medical Examinations_A_sheet'!E861), FALSE)</f>
        <v>No</v>
      </c>
      <c r="G861" t="str">
        <f>VLOOKUP($A861, 'Medical Examinations_A_sheet'!$A$1:$J$2336, COLUMN('Medical Examinations_A_sheet'!F861), FALSE)</f>
        <v>No</v>
      </c>
      <c r="H861">
        <f>VLOOKUP($A861, 'Medical Examinations_A_sheet'!$A$1:$J$2336, COLUMN('Medical Examinations_A_sheet'!G861), FALSE)</f>
        <v>0</v>
      </c>
      <c r="I861" t="str">
        <f>VLOOKUP($A861, 'Medical Examinations_A_sheet'!$A$1:$J$2336, COLUMN('Medical Examinations_A_sheet'!H861), FALSE)</f>
        <v>No</v>
      </c>
      <c r="J861" t="str">
        <f>VLOOKUP($A861, 'Medical Examinations_A_sheet'!$A$1:$J$2336, COLUMN('Medical Examinations_A_sheet'!I861), FALSE)</f>
        <v>Normal Weight</v>
      </c>
      <c r="K861" t="str">
        <f>VLOOKUP($A861, 'Medical Examinations_A_sheet'!$A$1:$J$2336, COLUMN('Medical Examinations_A_sheet'!J861), FALSE)</f>
        <v>Diabetes</v>
      </c>
      <c r="L861" s="10">
        <f>VLOOKUP(Healthcare!$A861,'Hospitalisation Details_A_sheet'!$A$1:$K$2344,COLUMN('Hospitalisation Details_A_sheet'!F860),FALSE)</f>
        <v>12475.35</v>
      </c>
      <c r="M861" t="str">
        <f>VLOOKUP(Healthcare!$A861,'Hospitalisation Details_A_sheet'!$A$1:$K$2344,COLUMN('Hospitalisation Details_A_sheet'!G860),FALSE)</f>
        <v>tier - 3</v>
      </c>
      <c r="N861" t="str">
        <f>VLOOKUP(Healthcare!$A861,'Hospitalisation Details_A_sheet'!$A$1:$K$2344,COLUMN('Hospitalisation Details_A_sheet'!H860),FALSE)</f>
        <v>tier - 1</v>
      </c>
      <c r="O861" t="str">
        <f>VLOOKUP(Healthcare!$A861,'Hospitalisation Details_A_sheet'!$A$1:$K$2344,COLUMN('Hospitalisation Details_A_sheet'!I860),FALSE)</f>
        <v>R1012</v>
      </c>
      <c r="P861" s="8" t="str">
        <f>VLOOKUP(Healthcare!$A861,'Hospitalisation Details_A_sheet'!$A$1:$K$2344,COLUMN('Hospitalisation Details_A_sheet'!J860),FALSE)</f>
        <v>26-Nov-1968</v>
      </c>
      <c r="Q861">
        <f>VLOOKUP(Healthcare!$A861,'Hospitalisation Details_A_sheet'!$A$1:$K$2344,COLUMN('Hospitalisation Details_A_sheet'!K860),FALSE)</f>
        <v>54</v>
      </c>
    </row>
    <row r="862" spans="1:17" ht="15.6" x14ac:dyDescent="0.3">
      <c r="A862" s="1" t="s">
        <v>1510</v>
      </c>
      <c r="B862" s="24" t="str">
        <f>VLOOKUP('Customer Names_A_sheet'!$A862,'Customer Names_A_sheet'!$A$1:$E$2336,4,FALSE)</f>
        <v>Alex</v>
      </c>
      <c r="C862">
        <f>VLOOKUP($A862, 'Medical Examinations_A_sheet'!$A$1:$J$2336, COLUMN('Medical Examinations_A_sheet'!B862), FALSE)</f>
        <v>52.89</v>
      </c>
      <c r="D862">
        <f>VLOOKUP($A862, 'Medical Examinations_A_sheet'!$A$1:$J$2336, COLUMN('Medical Examinations_A_sheet'!C862), FALSE)</f>
        <v>4.96</v>
      </c>
      <c r="E862" t="str">
        <f>VLOOKUP($A862, 'Medical Examinations_A_sheet'!$A$1:$J$2336, COLUMN('Medical Examinations_A_sheet'!D862), FALSE)</f>
        <v>Yes</v>
      </c>
      <c r="F862" t="str">
        <f>VLOOKUP($A862, 'Medical Examinations_A_sheet'!$A$1:$J$2336, COLUMN('Medical Examinations_A_sheet'!E862), FALSE)</f>
        <v>No</v>
      </c>
      <c r="G862" t="str">
        <f>VLOOKUP($A862, 'Medical Examinations_A_sheet'!$A$1:$J$2336, COLUMN('Medical Examinations_A_sheet'!F862), FALSE)</f>
        <v>No</v>
      </c>
      <c r="H862">
        <f>VLOOKUP($A862, 'Medical Examinations_A_sheet'!$A$1:$J$2336, COLUMN('Medical Examinations_A_sheet'!G862), FALSE)</f>
        <v>1</v>
      </c>
      <c r="I862" t="str">
        <f>VLOOKUP($A862, 'Medical Examinations_A_sheet'!$A$1:$J$2336, COLUMN('Medical Examinations_A_sheet'!H862), FALSE)</f>
        <v>No</v>
      </c>
      <c r="J862" t="str">
        <f>VLOOKUP($A862, 'Medical Examinations_A_sheet'!$A$1:$J$2336, COLUMN('Medical Examinations_A_sheet'!I862), FALSE)</f>
        <v>Obesity</v>
      </c>
      <c r="K862" t="str">
        <f>VLOOKUP($A862, 'Medical Examinations_A_sheet'!$A$1:$J$2336, COLUMN('Medical Examinations_A_sheet'!J862), FALSE)</f>
        <v>Normal</v>
      </c>
      <c r="L862" s="10">
        <f>VLOOKUP(Healthcare!$A862,'Hospitalisation Details_A_sheet'!$A$1:$K$2344,COLUMN('Hospitalisation Details_A_sheet'!F861),FALSE)</f>
        <v>12452.25</v>
      </c>
      <c r="M862" t="str">
        <f>VLOOKUP(Healthcare!$A862,'Hospitalisation Details_A_sheet'!$A$1:$K$2344,COLUMN('Hospitalisation Details_A_sheet'!G861),FALSE)</f>
        <v>tier - 3</v>
      </c>
      <c r="N862" t="str">
        <f>VLOOKUP(Healthcare!$A862,'Hospitalisation Details_A_sheet'!$A$1:$K$2344,COLUMN('Hospitalisation Details_A_sheet'!H861),FALSE)</f>
        <v>tier - 3</v>
      </c>
      <c r="O862" t="str">
        <f>VLOOKUP(Healthcare!$A862,'Hospitalisation Details_A_sheet'!$A$1:$K$2344,COLUMN('Hospitalisation Details_A_sheet'!I861),FALSE)</f>
        <v>R1012</v>
      </c>
      <c r="P862" s="8" t="str">
        <f>VLOOKUP(Healthcare!$A862,'Hospitalisation Details_A_sheet'!$A$1:$K$2344,COLUMN('Hospitalisation Details_A_sheet'!J861),FALSE)</f>
        <v>9-Aug-1995</v>
      </c>
      <c r="Q862">
        <f>VLOOKUP(Healthcare!$A862,'Hospitalisation Details_A_sheet'!$A$1:$K$2344,COLUMN('Hospitalisation Details_A_sheet'!K861),FALSE)</f>
        <v>27</v>
      </c>
    </row>
    <row r="863" spans="1:17" ht="15.6" x14ac:dyDescent="0.3">
      <c r="A863" s="1" t="s">
        <v>1509</v>
      </c>
      <c r="B863" s="24" t="str">
        <f>VLOOKUP('Customer Names_A_sheet'!$A863,'Customer Names_A_sheet'!$A$1:$E$2336,4,FALSE)</f>
        <v>Kathryn</v>
      </c>
      <c r="C863">
        <f>VLOOKUP($A863, 'Medical Examinations_A_sheet'!$A$1:$J$2336, COLUMN('Medical Examinations_A_sheet'!B863), FALSE)</f>
        <v>32.965000000000003</v>
      </c>
      <c r="D863">
        <f>VLOOKUP($A863, 'Medical Examinations_A_sheet'!$A$1:$J$2336, COLUMN('Medical Examinations_A_sheet'!C863), FALSE)</f>
        <v>6.15</v>
      </c>
      <c r="E863" t="str">
        <f>VLOOKUP($A863, 'Medical Examinations_A_sheet'!$A$1:$J$2336, COLUMN('Medical Examinations_A_sheet'!D863), FALSE)</f>
        <v>Yes</v>
      </c>
      <c r="F863" t="str">
        <f>VLOOKUP($A863, 'Medical Examinations_A_sheet'!$A$1:$J$2336, COLUMN('Medical Examinations_A_sheet'!E863), FALSE)</f>
        <v>No</v>
      </c>
      <c r="G863" t="str">
        <f>VLOOKUP($A863, 'Medical Examinations_A_sheet'!$A$1:$J$2336, COLUMN('Medical Examinations_A_sheet'!F863), FALSE)</f>
        <v>No</v>
      </c>
      <c r="H863">
        <f>VLOOKUP($A863, 'Medical Examinations_A_sheet'!$A$1:$J$2336, COLUMN('Medical Examinations_A_sheet'!G863), FALSE)</f>
        <v>1</v>
      </c>
      <c r="I863" t="str">
        <f>VLOOKUP($A863, 'Medical Examinations_A_sheet'!$A$1:$J$2336, COLUMN('Medical Examinations_A_sheet'!H863), FALSE)</f>
        <v>No</v>
      </c>
      <c r="J863" t="str">
        <f>VLOOKUP($A863, 'Medical Examinations_A_sheet'!$A$1:$J$2336, COLUMN('Medical Examinations_A_sheet'!I863), FALSE)</f>
        <v>Obesity</v>
      </c>
      <c r="K863" t="str">
        <f>VLOOKUP($A863, 'Medical Examinations_A_sheet'!$A$1:$J$2336, COLUMN('Medical Examinations_A_sheet'!J863), FALSE)</f>
        <v>Prediabetes</v>
      </c>
      <c r="L863" s="10">
        <f>VLOOKUP(Healthcare!$A863,'Hospitalisation Details_A_sheet'!$A$1:$K$2344,COLUMN('Hospitalisation Details_A_sheet'!F862),FALSE)</f>
        <v>12430.95</v>
      </c>
      <c r="M863" t="str">
        <f>VLOOKUP(Healthcare!$A863,'Hospitalisation Details_A_sheet'!$A$1:$K$2344,COLUMN('Hospitalisation Details_A_sheet'!G862),FALSE)</f>
        <v>tier - 3</v>
      </c>
      <c r="N863" t="str">
        <f>VLOOKUP(Healthcare!$A863,'Hospitalisation Details_A_sheet'!$A$1:$K$2344,COLUMN('Hospitalisation Details_A_sheet'!H862),FALSE)</f>
        <v>tier - 3</v>
      </c>
      <c r="O863" t="str">
        <f>VLOOKUP(Healthcare!$A863,'Hospitalisation Details_A_sheet'!$A$1:$K$2344,COLUMN('Hospitalisation Details_A_sheet'!I862),FALSE)</f>
        <v>R1024</v>
      </c>
      <c r="P863" s="8" t="str">
        <f>VLOOKUP(Healthcare!$A863,'Hospitalisation Details_A_sheet'!$A$1:$K$2344,COLUMN('Hospitalisation Details_A_sheet'!J862),FALSE)</f>
        <v>4-Aug-1964</v>
      </c>
      <c r="Q863">
        <f>VLOOKUP(Healthcare!$A863,'Hospitalisation Details_A_sheet'!$A$1:$K$2344,COLUMN('Hospitalisation Details_A_sheet'!K862),FALSE)</f>
        <v>58</v>
      </c>
    </row>
    <row r="864" spans="1:17" ht="15.6" x14ac:dyDescent="0.3">
      <c r="A864" s="1" t="s">
        <v>1508</v>
      </c>
      <c r="B864" s="24" t="str">
        <f>VLOOKUP('Customer Names_A_sheet'!$A864,'Customer Names_A_sheet'!$A$1:$E$2336,4,FALSE)</f>
        <v>Jason L.</v>
      </c>
      <c r="C864">
        <f>VLOOKUP($A864, 'Medical Examinations_A_sheet'!$A$1:$J$2336, COLUMN('Medical Examinations_A_sheet'!B864), FALSE)</f>
        <v>36.799999999999997</v>
      </c>
      <c r="D864">
        <f>VLOOKUP($A864, 'Medical Examinations_A_sheet'!$A$1:$J$2336, COLUMN('Medical Examinations_A_sheet'!C864), FALSE)</f>
        <v>4.62</v>
      </c>
      <c r="E864" t="str">
        <f>VLOOKUP($A864, 'Medical Examinations_A_sheet'!$A$1:$J$2336, COLUMN('Medical Examinations_A_sheet'!D864), FALSE)</f>
        <v>No</v>
      </c>
      <c r="F864" t="str">
        <f>VLOOKUP($A864, 'Medical Examinations_A_sheet'!$A$1:$J$2336, COLUMN('Medical Examinations_A_sheet'!E864), FALSE)</f>
        <v>No</v>
      </c>
      <c r="G864" t="str">
        <f>VLOOKUP($A864, 'Medical Examinations_A_sheet'!$A$1:$J$2336, COLUMN('Medical Examinations_A_sheet'!F864), FALSE)</f>
        <v>Yes</v>
      </c>
      <c r="H864">
        <f>VLOOKUP($A864, 'Medical Examinations_A_sheet'!$A$1:$J$2336, COLUMN('Medical Examinations_A_sheet'!G864), FALSE)</f>
        <v>1</v>
      </c>
      <c r="I864" t="str">
        <f>VLOOKUP($A864, 'Medical Examinations_A_sheet'!$A$1:$J$2336, COLUMN('Medical Examinations_A_sheet'!H864), FALSE)</f>
        <v>No</v>
      </c>
      <c r="J864" t="str">
        <f>VLOOKUP($A864, 'Medical Examinations_A_sheet'!$A$1:$J$2336, COLUMN('Medical Examinations_A_sheet'!I864), FALSE)</f>
        <v>Obesity</v>
      </c>
      <c r="K864" t="str">
        <f>VLOOKUP($A864, 'Medical Examinations_A_sheet'!$A$1:$J$2336, COLUMN('Medical Examinations_A_sheet'!J864), FALSE)</f>
        <v>Normal</v>
      </c>
      <c r="L864" s="10">
        <f>VLOOKUP(Healthcare!$A864,'Hospitalisation Details_A_sheet'!$A$1:$K$2344,COLUMN('Hospitalisation Details_A_sheet'!F863),FALSE)</f>
        <v>12408.29</v>
      </c>
      <c r="M864" t="str">
        <f>VLOOKUP(Healthcare!$A864,'Hospitalisation Details_A_sheet'!$A$1:$K$2344,COLUMN('Hospitalisation Details_A_sheet'!G863),FALSE)</f>
        <v>tier - 3</v>
      </c>
      <c r="N864" t="str">
        <f>VLOOKUP(Healthcare!$A864,'Hospitalisation Details_A_sheet'!$A$1:$K$2344,COLUMN('Hospitalisation Details_A_sheet'!H863),FALSE)</f>
        <v>tier - 1</v>
      </c>
      <c r="O864" t="str">
        <f>VLOOKUP(Healthcare!$A864,'Hospitalisation Details_A_sheet'!$A$1:$K$2344,COLUMN('Hospitalisation Details_A_sheet'!I863),FALSE)</f>
        <v>R1022</v>
      </c>
      <c r="P864" s="8" t="str">
        <f>VLOOKUP(Healthcare!$A864,'Hospitalisation Details_A_sheet'!$A$1:$K$2344,COLUMN('Hospitalisation Details_A_sheet'!J863),FALSE)</f>
        <v>14-Jul-1979</v>
      </c>
      <c r="Q864">
        <f>VLOOKUP(Healthcare!$A864,'Hospitalisation Details_A_sheet'!$A$1:$K$2344,COLUMN('Hospitalisation Details_A_sheet'!K863),FALSE)</f>
        <v>43</v>
      </c>
    </row>
    <row r="865" spans="1:17" ht="15.6" x14ac:dyDescent="0.3">
      <c r="A865" s="1" t="s">
        <v>1507</v>
      </c>
      <c r="B865" s="24" t="str">
        <f>VLOOKUP('Customer Names_A_sheet'!$A865,'Customer Names_A_sheet'!$A$1:$E$2336,4,FALSE)</f>
        <v>Benjamin J.</v>
      </c>
      <c r="C865">
        <f>VLOOKUP($A865, 'Medical Examinations_A_sheet'!$A$1:$J$2336, COLUMN('Medical Examinations_A_sheet'!B865), FALSE)</f>
        <v>34.299999999999997</v>
      </c>
      <c r="D865">
        <f>VLOOKUP($A865, 'Medical Examinations_A_sheet'!$A$1:$J$2336, COLUMN('Medical Examinations_A_sheet'!C865), FALSE)</f>
        <v>4.87</v>
      </c>
      <c r="E865" t="str">
        <f>VLOOKUP($A865, 'Medical Examinations_A_sheet'!$A$1:$J$2336, COLUMN('Medical Examinations_A_sheet'!D865), FALSE)</f>
        <v>No</v>
      </c>
      <c r="F865" t="str">
        <f>VLOOKUP($A865, 'Medical Examinations_A_sheet'!$A$1:$J$2336, COLUMN('Medical Examinations_A_sheet'!E865), FALSE)</f>
        <v>No</v>
      </c>
      <c r="G865" t="str">
        <f>VLOOKUP($A865, 'Medical Examinations_A_sheet'!$A$1:$J$2336, COLUMN('Medical Examinations_A_sheet'!F865), FALSE)</f>
        <v>No</v>
      </c>
      <c r="H865">
        <f>VLOOKUP($A865, 'Medical Examinations_A_sheet'!$A$1:$J$2336, COLUMN('Medical Examinations_A_sheet'!G865), FALSE)</f>
        <v>2</v>
      </c>
      <c r="I865" t="str">
        <f>VLOOKUP($A865, 'Medical Examinations_A_sheet'!$A$1:$J$2336, COLUMN('Medical Examinations_A_sheet'!H865), FALSE)</f>
        <v>No</v>
      </c>
      <c r="J865" t="str">
        <f>VLOOKUP($A865, 'Medical Examinations_A_sheet'!$A$1:$J$2336, COLUMN('Medical Examinations_A_sheet'!I865), FALSE)</f>
        <v>Obesity</v>
      </c>
      <c r="K865" t="str">
        <f>VLOOKUP($A865, 'Medical Examinations_A_sheet'!$A$1:$J$2336, COLUMN('Medical Examinations_A_sheet'!J865), FALSE)</f>
        <v>Normal</v>
      </c>
      <c r="L865" s="10">
        <f>VLOOKUP(Healthcare!$A865,'Hospitalisation Details_A_sheet'!$A$1:$K$2344,COLUMN('Hospitalisation Details_A_sheet'!F864),FALSE)</f>
        <v>12407.3</v>
      </c>
      <c r="M865" t="str">
        <f>VLOOKUP(Healthcare!$A865,'Hospitalisation Details_A_sheet'!$A$1:$K$2344,COLUMN('Hospitalisation Details_A_sheet'!G864),FALSE)</f>
        <v>tier - 3</v>
      </c>
      <c r="N865" t="str">
        <f>VLOOKUP(Healthcare!$A865,'Hospitalisation Details_A_sheet'!$A$1:$K$2344,COLUMN('Hospitalisation Details_A_sheet'!H864),FALSE)</f>
        <v>tier - 2</v>
      </c>
      <c r="O865" t="str">
        <f>VLOOKUP(Healthcare!$A865,'Hospitalisation Details_A_sheet'!$A$1:$K$2344,COLUMN('Hospitalisation Details_A_sheet'!I864),FALSE)</f>
        <v>R1021</v>
      </c>
      <c r="P865" s="8" t="str">
        <f>VLOOKUP(Healthcare!$A865,'Hospitalisation Details_A_sheet'!$A$1:$K$2344,COLUMN('Hospitalisation Details_A_sheet'!J864),FALSE)</f>
        <v>21-Aug-1972</v>
      </c>
      <c r="Q865">
        <f>VLOOKUP(Healthcare!$A865,'Hospitalisation Details_A_sheet'!$A$1:$K$2344,COLUMN('Hospitalisation Details_A_sheet'!K864),FALSE)</f>
        <v>50</v>
      </c>
    </row>
    <row r="866" spans="1:17" ht="15.6" x14ac:dyDescent="0.3">
      <c r="A866" s="1" t="s">
        <v>1506</v>
      </c>
      <c r="B866" s="24" t="str">
        <f>VLOOKUP('Customer Names_A_sheet'!$A866,'Customer Names_A_sheet'!$A$1:$E$2336,4,FALSE)</f>
        <v>Steven M.</v>
      </c>
      <c r="C866">
        <f>VLOOKUP($A866, 'Medical Examinations_A_sheet'!$A$1:$J$2336, COLUMN('Medical Examinations_A_sheet'!B866), FALSE)</f>
        <v>35.244999999999997</v>
      </c>
      <c r="D866">
        <f>VLOOKUP($A866, 'Medical Examinations_A_sheet'!$A$1:$J$2336, COLUMN('Medical Examinations_A_sheet'!C866), FALSE)</f>
        <v>4.63</v>
      </c>
      <c r="E866" t="str">
        <f>VLOOKUP($A866, 'Medical Examinations_A_sheet'!$A$1:$J$2336, COLUMN('Medical Examinations_A_sheet'!D866), FALSE)</f>
        <v>No</v>
      </c>
      <c r="F866" t="str">
        <f>VLOOKUP($A866, 'Medical Examinations_A_sheet'!$A$1:$J$2336, COLUMN('Medical Examinations_A_sheet'!E866), FALSE)</f>
        <v>No</v>
      </c>
      <c r="G866" t="str">
        <f>VLOOKUP($A866, 'Medical Examinations_A_sheet'!$A$1:$J$2336, COLUMN('Medical Examinations_A_sheet'!F866), FALSE)</f>
        <v>No</v>
      </c>
      <c r="H866">
        <f>VLOOKUP($A866, 'Medical Examinations_A_sheet'!$A$1:$J$2336, COLUMN('Medical Examinations_A_sheet'!G866), FALSE)</f>
        <v>0</v>
      </c>
      <c r="I866" t="str">
        <f>VLOOKUP($A866, 'Medical Examinations_A_sheet'!$A$1:$J$2336, COLUMN('Medical Examinations_A_sheet'!H866), FALSE)</f>
        <v>No</v>
      </c>
      <c r="J866" t="str">
        <f>VLOOKUP($A866, 'Medical Examinations_A_sheet'!$A$1:$J$2336, COLUMN('Medical Examinations_A_sheet'!I866), FALSE)</f>
        <v>Obesity</v>
      </c>
      <c r="K866" t="str">
        <f>VLOOKUP($A866, 'Medical Examinations_A_sheet'!$A$1:$J$2336, COLUMN('Medical Examinations_A_sheet'!J866), FALSE)</f>
        <v>Normal</v>
      </c>
      <c r="L866" s="10">
        <f>VLOOKUP(Healthcare!$A866,'Hospitalisation Details_A_sheet'!$A$1:$K$2344,COLUMN('Hospitalisation Details_A_sheet'!F865),FALSE)</f>
        <v>12404.88</v>
      </c>
      <c r="M866" t="str">
        <f>VLOOKUP(Healthcare!$A866,'Hospitalisation Details_A_sheet'!$A$1:$K$2344,COLUMN('Hospitalisation Details_A_sheet'!G865),FALSE)</f>
        <v>tier - 3</v>
      </c>
      <c r="N866" t="str">
        <f>VLOOKUP(Healthcare!$A866,'Hospitalisation Details_A_sheet'!$A$1:$K$2344,COLUMN('Hospitalisation Details_A_sheet'!H865),FALSE)</f>
        <v>tier - 3</v>
      </c>
      <c r="O866" t="str">
        <f>VLOOKUP(Healthcare!$A866,'Hospitalisation Details_A_sheet'!$A$1:$K$2344,COLUMN('Hospitalisation Details_A_sheet'!I865),FALSE)</f>
        <v>R1016</v>
      </c>
      <c r="P866" s="8" t="str">
        <f>VLOOKUP(Healthcare!$A866,'Hospitalisation Details_A_sheet'!$A$1:$K$2344,COLUMN('Hospitalisation Details_A_sheet'!J865),FALSE)</f>
        <v>29-Dec-1989</v>
      </c>
      <c r="Q866">
        <f>VLOOKUP(Healthcare!$A866,'Hospitalisation Details_A_sheet'!$A$1:$K$2344,COLUMN('Hospitalisation Details_A_sheet'!K865),FALSE)</f>
        <v>33</v>
      </c>
    </row>
    <row r="867" spans="1:17" ht="15.6" x14ac:dyDescent="0.3">
      <c r="A867" s="1" t="s">
        <v>1505</v>
      </c>
      <c r="B867" s="24" t="str">
        <f>VLOOKUP('Customer Names_A_sheet'!$A867,'Customer Names_A_sheet'!$A$1:$E$2336,4,FALSE)</f>
        <v>Erika</v>
      </c>
      <c r="C867">
        <f>VLOOKUP($A867, 'Medical Examinations_A_sheet'!$A$1:$J$2336, COLUMN('Medical Examinations_A_sheet'!B867), FALSE)</f>
        <v>26.23</v>
      </c>
      <c r="D867">
        <f>VLOOKUP($A867, 'Medical Examinations_A_sheet'!$A$1:$J$2336, COLUMN('Medical Examinations_A_sheet'!C867), FALSE)</f>
        <v>11.93</v>
      </c>
      <c r="E867" t="str">
        <f>VLOOKUP($A867, 'Medical Examinations_A_sheet'!$A$1:$J$2336, COLUMN('Medical Examinations_A_sheet'!D867), FALSE)</f>
        <v>No</v>
      </c>
      <c r="F867" t="str">
        <f>VLOOKUP($A867, 'Medical Examinations_A_sheet'!$A$1:$J$2336, COLUMN('Medical Examinations_A_sheet'!E867), FALSE)</f>
        <v>No</v>
      </c>
      <c r="G867" t="str">
        <f>VLOOKUP($A867, 'Medical Examinations_A_sheet'!$A$1:$J$2336, COLUMN('Medical Examinations_A_sheet'!F867), FALSE)</f>
        <v>No</v>
      </c>
      <c r="H867">
        <f>VLOOKUP($A867, 'Medical Examinations_A_sheet'!$A$1:$J$2336, COLUMN('Medical Examinations_A_sheet'!G867), FALSE)</f>
        <v>0</v>
      </c>
      <c r="I867" t="str">
        <f>VLOOKUP($A867, 'Medical Examinations_A_sheet'!$A$1:$J$2336, COLUMN('Medical Examinations_A_sheet'!H867), FALSE)</f>
        <v>No</v>
      </c>
      <c r="J867" t="str">
        <f>VLOOKUP($A867, 'Medical Examinations_A_sheet'!$A$1:$J$2336, COLUMN('Medical Examinations_A_sheet'!I867), FALSE)</f>
        <v>Overweight</v>
      </c>
      <c r="K867" t="str">
        <f>VLOOKUP($A867, 'Medical Examinations_A_sheet'!$A$1:$J$2336, COLUMN('Medical Examinations_A_sheet'!J867), FALSE)</f>
        <v>Diabetes</v>
      </c>
      <c r="L867" s="10">
        <f>VLOOKUP(Healthcare!$A867,'Hospitalisation Details_A_sheet'!$A$1:$K$2344,COLUMN('Hospitalisation Details_A_sheet'!F866),FALSE)</f>
        <v>12369.89</v>
      </c>
      <c r="M867" t="str">
        <f>VLOOKUP(Healthcare!$A867,'Hospitalisation Details_A_sheet'!$A$1:$K$2344,COLUMN('Hospitalisation Details_A_sheet'!G866),FALSE)</f>
        <v>tier - 3</v>
      </c>
      <c r="N867" t="str">
        <f>VLOOKUP(Healthcare!$A867,'Hospitalisation Details_A_sheet'!$A$1:$K$2344,COLUMN('Hospitalisation Details_A_sheet'!H866),FALSE)</f>
        <v>tier - 2</v>
      </c>
      <c r="O867" t="str">
        <f>VLOOKUP(Healthcare!$A867,'Hospitalisation Details_A_sheet'!$A$1:$K$2344,COLUMN('Hospitalisation Details_A_sheet'!I866),FALSE)</f>
        <v>R1024</v>
      </c>
      <c r="P867" s="8" t="str">
        <f>VLOOKUP(Healthcare!$A867,'Hospitalisation Details_A_sheet'!$A$1:$K$2344,COLUMN('Hospitalisation Details_A_sheet'!J866),FALSE)</f>
        <v>26-Sep-1962</v>
      </c>
      <c r="Q867">
        <f>VLOOKUP(Healthcare!$A867,'Hospitalisation Details_A_sheet'!$A$1:$K$2344,COLUMN('Hospitalisation Details_A_sheet'!K866),FALSE)</f>
        <v>60</v>
      </c>
    </row>
    <row r="868" spans="1:17" ht="15.6" x14ac:dyDescent="0.3">
      <c r="A868" s="1" t="s">
        <v>1504</v>
      </c>
      <c r="B868" s="24" t="str">
        <f>VLOOKUP('Customer Names_A_sheet'!$A868,'Customer Names_A_sheet'!$A$1:$E$2336,4,FALSE)</f>
        <v>Chad</v>
      </c>
      <c r="C868">
        <f>VLOOKUP($A868, 'Medical Examinations_A_sheet'!$A$1:$J$2336, COLUMN('Medical Examinations_A_sheet'!B868), FALSE)</f>
        <v>36.1</v>
      </c>
      <c r="D868">
        <f>VLOOKUP($A868, 'Medical Examinations_A_sheet'!$A$1:$J$2336, COLUMN('Medical Examinations_A_sheet'!C868), FALSE)</f>
        <v>5.65</v>
      </c>
      <c r="E868" t="str">
        <f>VLOOKUP($A868, 'Medical Examinations_A_sheet'!$A$1:$J$2336, COLUMN('Medical Examinations_A_sheet'!D868), FALSE)</f>
        <v>Yes</v>
      </c>
      <c r="F868" t="str">
        <f>VLOOKUP($A868, 'Medical Examinations_A_sheet'!$A$1:$J$2336, COLUMN('Medical Examinations_A_sheet'!E868), FALSE)</f>
        <v>No</v>
      </c>
      <c r="G868" t="str">
        <f>VLOOKUP($A868, 'Medical Examinations_A_sheet'!$A$1:$J$2336, COLUMN('Medical Examinations_A_sheet'!F868), FALSE)</f>
        <v>No</v>
      </c>
      <c r="H868">
        <f>VLOOKUP($A868, 'Medical Examinations_A_sheet'!$A$1:$J$2336, COLUMN('Medical Examinations_A_sheet'!G868), FALSE)</f>
        <v>2</v>
      </c>
      <c r="I868" t="str">
        <f>VLOOKUP($A868, 'Medical Examinations_A_sheet'!$A$1:$J$2336, COLUMN('Medical Examinations_A_sheet'!H868), FALSE)</f>
        <v>No</v>
      </c>
      <c r="J868" t="str">
        <f>VLOOKUP($A868, 'Medical Examinations_A_sheet'!$A$1:$J$2336, COLUMN('Medical Examinations_A_sheet'!I868), FALSE)</f>
        <v>Obesity</v>
      </c>
      <c r="K868" t="str">
        <f>VLOOKUP($A868, 'Medical Examinations_A_sheet'!$A$1:$J$2336, COLUMN('Medical Examinations_A_sheet'!J868), FALSE)</f>
        <v>Normal</v>
      </c>
      <c r="L868" s="10">
        <f>VLOOKUP(Healthcare!$A868,'Hospitalisation Details_A_sheet'!$A$1:$K$2344,COLUMN('Hospitalisation Details_A_sheet'!F867),FALSE)</f>
        <v>12363.55</v>
      </c>
      <c r="M868" t="str">
        <f>VLOOKUP(Healthcare!$A868,'Hospitalisation Details_A_sheet'!$A$1:$K$2344,COLUMN('Hospitalisation Details_A_sheet'!G867),FALSE)</f>
        <v>tier - 3</v>
      </c>
      <c r="N868" t="str">
        <f>VLOOKUP(Healthcare!$A868,'Hospitalisation Details_A_sheet'!$A$1:$K$2344,COLUMN('Hospitalisation Details_A_sheet'!H867),FALSE)</f>
        <v>tier - 3</v>
      </c>
      <c r="O868" t="str">
        <f>VLOOKUP(Healthcare!$A868,'Hospitalisation Details_A_sheet'!$A$1:$K$2344,COLUMN('Hospitalisation Details_A_sheet'!I867),FALSE)</f>
        <v>R1011</v>
      </c>
      <c r="P868" s="8" t="str">
        <f>VLOOKUP(Healthcare!$A868,'Hospitalisation Details_A_sheet'!$A$1:$K$2344,COLUMN('Hospitalisation Details_A_sheet'!J867),FALSE)</f>
        <v>29-Dec-1966</v>
      </c>
      <c r="Q868">
        <f>VLOOKUP(Healthcare!$A868,'Hospitalisation Details_A_sheet'!$A$1:$K$2344,COLUMN('Hospitalisation Details_A_sheet'!K867),FALSE)</f>
        <v>56</v>
      </c>
    </row>
    <row r="869" spans="1:17" ht="15.6" x14ac:dyDescent="0.3">
      <c r="A869" s="1" t="s">
        <v>1503</v>
      </c>
      <c r="B869" s="24" t="str">
        <f>VLOOKUP('Customer Names_A_sheet'!$A869,'Customer Names_A_sheet'!$A$1:$E$2336,4,FALSE)</f>
        <v>Mark</v>
      </c>
      <c r="C869">
        <f>VLOOKUP($A869, 'Medical Examinations_A_sheet'!$A$1:$J$2336, COLUMN('Medical Examinations_A_sheet'!B869), FALSE)</f>
        <v>37.1</v>
      </c>
      <c r="D869">
        <f>VLOOKUP($A869, 'Medical Examinations_A_sheet'!$A$1:$J$2336, COLUMN('Medical Examinations_A_sheet'!C869), FALSE)</f>
        <v>11.21</v>
      </c>
      <c r="E869" t="str">
        <f>VLOOKUP($A869, 'Medical Examinations_A_sheet'!$A$1:$J$2336, COLUMN('Medical Examinations_A_sheet'!D869), FALSE)</f>
        <v>Yes</v>
      </c>
      <c r="F869" t="str">
        <f>VLOOKUP($A869, 'Medical Examinations_A_sheet'!$A$1:$J$2336, COLUMN('Medical Examinations_A_sheet'!E869), FALSE)</f>
        <v>No</v>
      </c>
      <c r="G869" t="str">
        <f>VLOOKUP($A869, 'Medical Examinations_A_sheet'!$A$1:$J$2336, COLUMN('Medical Examinations_A_sheet'!F869), FALSE)</f>
        <v>Yes</v>
      </c>
      <c r="H869">
        <f>VLOOKUP($A869, 'Medical Examinations_A_sheet'!$A$1:$J$2336, COLUMN('Medical Examinations_A_sheet'!G869), FALSE)</f>
        <v>1</v>
      </c>
      <c r="I869" t="str">
        <f>VLOOKUP($A869, 'Medical Examinations_A_sheet'!$A$1:$J$2336, COLUMN('Medical Examinations_A_sheet'!H869), FALSE)</f>
        <v>No</v>
      </c>
      <c r="J869" t="str">
        <f>VLOOKUP($A869, 'Medical Examinations_A_sheet'!$A$1:$J$2336, COLUMN('Medical Examinations_A_sheet'!I869), FALSE)</f>
        <v>Obesity</v>
      </c>
      <c r="K869" t="str">
        <f>VLOOKUP($A869, 'Medical Examinations_A_sheet'!$A$1:$J$2336, COLUMN('Medical Examinations_A_sheet'!J869), FALSE)</f>
        <v>Diabetes</v>
      </c>
      <c r="L869" s="10">
        <f>VLOOKUP(Healthcare!$A869,'Hospitalisation Details_A_sheet'!$A$1:$K$2344,COLUMN('Hospitalisation Details_A_sheet'!F868),FALSE)</f>
        <v>12347.17</v>
      </c>
      <c r="M869" t="str">
        <f>VLOOKUP(Healthcare!$A869,'Hospitalisation Details_A_sheet'!$A$1:$K$2344,COLUMN('Hospitalisation Details_A_sheet'!G868),FALSE)</f>
        <v>tier - 3</v>
      </c>
      <c r="N869" t="str">
        <f>VLOOKUP(Healthcare!$A869,'Hospitalisation Details_A_sheet'!$A$1:$K$2344,COLUMN('Hospitalisation Details_A_sheet'!H868),FALSE)</f>
        <v>tier - 3</v>
      </c>
      <c r="O869" t="str">
        <f>VLOOKUP(Healthcare!$A869,'Hospitalisation Details_A_sheet'!$A$1:$K$2344,COLUMN('Hospitalisation Details_A_sheet'!I868),FALSE)</f>
        <v>R1011</v>
      </c>
      <c r="P869" s="8" t="str">
        <f>VLOOKUP(Healthcare!$A869,'Hospitalisation Details_A_sheet'!$A$1:$K$2344,COLUMN('Hospitalisation Details_A_sheet'!J868),FALSE)</f>
        <v>22-Sep-1963</v>
      </c>
      <c r="Q869">
        <f>VLOOKUP(Healthcare!$A869,'Hospitalisation Details_A_sheet'!$A$1:$K$2344,COLUMN('Hospitalisation Details_A_sheet'!K868),FALSE)</f>
        <v>59</v>
      </c>
    </row>
    <row r="870" spans="1:17" ht="15.6" x14ac:dyDescent="0.3">
      <c r="A870" s="1" t="s">
        <v>1502</v>
      </c>
      <c r="B870" s="24" t="str">
        <f>VLOOKUP('Customer Names_A_sheet'!$A870,'Customer Names_A_sheet'!$A$1:$E$2336,4,FALSE)</f>
        <v>David</v>
      </c>
      <c r="C870">
        <f>VLOOKUP($A870, 'Medical Examinations_A_sheet'!$A$1:$J$2336, COLUMN('Medical Examinations_A_sheet'!B870), FALSE)</f>
        <v>27.5</v>
      </c>
      <c r="D870">
        <f>VLOOKUP($A870, 'Medical Examinations_A_sheet'!$A$1:$J$2336, COLUMN('Medical Examinations_A_sheet'!C870), FALSE)</f>
        <v>10.62</v>
      </c>
      <c r="E870" t="str">
        <f>VLOOKUP($A870, 'Medical Examinations_A_sheet'!$A$1:$J$2336, COLUMN('Medical Examinations_A_sheet'!D870), FALSE)</f>
        <v>Yes</v>
      </c>
      <c r="F870" t="str">
        <f>VLOOKUP($A870, 'Medical Examinations_A_sheet'!$A$1:$J$2336, COLUMN('Medical Examinations_A_sheet'!E870), FALSE)</f>
        <v>No</v>
      </c>
      <c r="G870" t="str">
        <f>VLOOKUP($A870, 'Medical Examinations_A_sheet'!$A$1:$J$2336, COLUMN('Medical Examinations_A_sheet'!F870), FALSE)</f>
        <v>Yes</v>
      </c>
      <c r="H870">
        <f>VLOOKUP($A870, 'Medical Examinations_A_sheet'!$A$1:$J$2336, COLUMN('Medical Examinations_A_sheet'!G870), FALSE)</f>
        <v>1</v>
      </c>
      <c r="I870" t="str">
        <f>VLOOKUP($A870, 'Medical Examinations_A_sheet'!$A$1:$J$2336, COLUMN('Medical Examinations_A_sheet'!H870), FALSE)</f>
        <v>No</v>
      </c>
      <c r="J870" t="str">
        <f>VLOOKUP($A870, 'Medical Examinations_A_sheet'!$A$1:$J$2336, COLUMN('Medical Examinations_A_sheet'!I870), FALSE)</f>
        <v>Overweight</v>
      </c>
      <c r="K870" t="str">
        <f>VLOOKUP($A870, 'Medical Examinations_A_sheet'!$A$1:$J$2336, COLUMN('Medical Examinations_A_sheet'!J870), FALSE)</f>
        <v>Diabetes</v>
      </c>
      <c r="L870" s="10">
        <f>VLOOKUP(Healthcare!$A870,'Hospitalisation Details_A_sheet'!$A$1:$K$2344,COLUMN('Hospitalisation Details_A_sheet'!F869),FALSE)</f>
        <v>12333.83</v>
      </c>
      <c r="M870" t="str">
        <f>VLOOKUP(Healthcare!$A870,'Hospitalisation Details_A_sheet'!$A$1:$K$2344,COLUMN('Hospitalisation Details_A_sheet'!G869),FALSE)</f>
        <v>tier - 3</v>
      </c>
      <c r="N870" t="str">
        <f>VLOOKUP(Healthcare!$A870,'Hospitalisation Details_A_sheet'!$A$1:$K$2344,COLUMN('Hospitalisation Details_A_sheet'!H869),FALSE)</f>
        <v>tier - 2</v>
      </c>
      <c r="O870" t="str">
        <f>VLOOKUP(Healthcare!$A870,'Hospitalisation Details_A_sheet'!$A$1:$K$2344,COLUMN('Hospitalisation Details_A_sheet'!I869),FALSE)</f>
        <v>R1011</v>
      </c>
      <c r="P870" s="8" t="str">
        <f>VLOOKUP(Healthcare!$A870,'Hospitalisation Details_A_sheet'!$A$1:$K$2344,COLUMN('Hospitalisation Details_A_sheet'!J869),FALSE)</f>
        <v>2-Aug-1963</v>
      </c>
      <c r="Q870">
        <f>VLOOKUP(Healthcare!$A870,'Hospitalisation Details_A_sheet'!$A$1:$K$2344,COLUMN('Hospitalisation Details_A_sheet'!K869),FALSE)</f>
        <v>59</v>
      </c>
    </row>
    <row r="871" spans="1:17" ht="15.6" x14ac:dyDescent="0.3">
      <c r="A871" s="1" t="s">
        <v>1501</v>
      </c>
      <c r="B871" s="24" t="str">
        <f>VLOOKUP('Customer Names_A_sheet'!$A871,'Customer Names_A_sheet'!$A$1:$E$2336,4,FALSE)</f>
        <v>Matthew R</v>
      </c>
      <c r="C871">
        <f>VLOOKUP($A871, 'Medical Examinations_A_sheet'!$A$1:$J$2336, COLUMN('Medical Examinations_A_sheet'!B871), FALSE)</f>
        <v>24.7</v>
      </c>
      <c r="D871">
        <f>VLOOKUP($A871, 'Medical Examinations_A_sheet'!$A$1:$J$2336, COLUMN('Medical Examinations_A_sheet'!C871), FALSE)</f>
        <v>10.7</v>
      </c>
      <c r="E871" t="str">
        <f>VLOOKUP($A871, 'Medical Examinations_A_sheet'!$A$1:$J$2336, COLUMN('Medical Examinations_A_sheet'!D871), FALSE)</f>
        <v>Yes</v>
      </c>
      <c r="F871" t="str">
        <f>VLOOKUP($A871, 'Medical Examinations_A_sheet'!$A$1:$J$2336, COLUMN('Medical Examinations_A_sheet'!E871), FALSE)</f>
        <v>No</v>
      </c>
      <c r="G871" t="str">
        <f>VLOOKUP($A871, 'Medical Examinations_A_sheet'!$A$1:$J$2336, COLUMN('Medical Examinations_A_sheet'!F871), FALSE)</f>
        <v>Yes</v>
      </c>
      <c r="H871">
        <f>VLOOKUP($A871, 'Medical Examinations_A_sheet'!$A$1:$J$2336, COLUMN('Medical Examinations_A_sheet'!G871), FALSE)</f>
        <v>1</v>
      </c>
      <c r="I871" t="str">
        <f>VLOOKUP($A871, 'Medical Examinations_A_sheet'!$A$1:$J$2336, COLUMN('Medical Examinations_A_sheet'!H871), FALSE)</f>
        <v>No</v>
      </c>
      <c r="J871" t="str">
        <f>VLOOKUP($A871, 'Medical Examinations_A_sheet'!$A$1:$J$2336, COLUMN('Medical Examinations_A_sheet'!I871), FALSE)</f>
        <v>Normal Weight</v>
      </c>
      <c r="K871" t="str">
        <f>VLOOKUP($A871, 'Medical Examinations_A_sheet'!$A$1:$J$2336, COLUMN('Medical Examinations_A_sheet'!J871), FALSE)</f>
        <v>Diabetes</v>
      </c>
      <c r="L871" s="10">
        <f>VLOOKUP(Healthcare!$A871,'Hospitalisation Details_A_sheet'!$A$1:$K$2344,COLUMN('Hospitalisation Details_A_sheet'!F870),FALSE)</f>
        <v>12323.94</v>
      </c>
      <c r="M871" t="str">
        <f>VLOOKUP(Healthcare!$A871,'Hospitalisation Details_A_sheet'!$A$1:$K$2344,COLUMN('Hospitalisation Details_A_sheet'!G870),FALSE)</f>
        <v>tier - 3</v>
      </c>
      <c r="N871" t="str">
        <f>VLOOKUP(Healthcare!$A871,'Hospitalisation Details_A_sheet'!$A$1:$K$2344,COLUMN('Hospitalisation Details_A_sheet'!H870),FALSE)</f>
        <v>tier - 3</v>
      </c>
      <c r="O871" t="str">
        <f>VLOOKUP(Healthcare!$A871,'Hospitalisation Details_A_sheet'!$A$1:$K$2344,COLUMN('Hospitalisation Details_A_sheet'!I870),FALSE)</f>
        <v>R1017</v>
      </c>
      <c r="P871" s="8" t="str">
        <f>VLOOKUP(Healthcare!$A871,'Hospitalisation Details_A_sheet'!$A$1:$K$2344,COLUMN('Hospitalisation Details_A_sheet'!J870),FALSE)</f>
        <v>29-Aug-1963</v>
      </c>
      <c r="Q871">
        <f>VLOOKUP(Healthcare!$A871,'Hospitalisation Details_A_sheet'!$A$1:$K$2344,COLUMN('Hospitalisation Details_A_sheet'!K870),FALSE)</f>
        <v>59</v>
      </c>
    </row>
    <row r="872" spans="1:17" ht="15.6" x14ac:dyDescent="0.3">
      <c r="A872" s="1" t="s">
        <v>1500</v>
      </c>
      <c r="B872" s="24" t="str">
        <f>VLOOKUP('Customer Names_A_sheet'!$A872,'Customer Names_A_sheet'!$A$1:$E$2336,4,FALSE)</f>
        <v>Orla</v>
      </c>
      <c r="C872">
        <f>VLOOKUP($A872, 'Medical Examinations_A_sheet'!$A$1:$J$2336, COLUMN('Medical Examinations_A_sheet'!B872), FALSE)</f>
        <v>26.78</v>
      </c>
      <c r="D872">
        <f>VLOOKUP($A872, 'Medical Examinations_A_sheet'!$A$1:$J$2336, COLUMN('Medical Examinations_A_sheet'!C872), FALSE)</f>
        <v>10.02</v>
      </c>
      <c r="E872" t="str">
        <f>VLOOKUP($A872, 'Medical Examinations_A_sheet'!$A$1:$J$2336, COLUMN('Medical Examinations_A_sheet'!D872), FALSE)</f>
        <v>Yes</v>
      </c>
      <c r="F872" t="str">
        <f>VLOOKUP($A872, 'Medical Examinations_A_sheet'!$A$1:$J$2336, COLUMN('Medical Examinations_A_sheet'!E872), FALSE)</f>
        <v>No</v>
      </c>
      <c r="G872" t="str">
        <f>VLOOKUP($A872, 'Medical Examinations_A_sheet'!$A$1:$J$2336, COLUMN('Medical Examinations_A_sheet'!F872), FALSE)</f>
        <v>Yes</v>
      </c>
      <c r="H872">
        <f>VLOOKUP($A872, 'Medical Examinations_A_sheet'!$A$1:$J$2336, COLUMN('Medical Examinations_A_sheet'!G872), FALSE)</f>
        <v>1</v>
      </c>
      <c r="I872" t="str">
        <f>VLOOKUP($A872, 'Medical Examinations_A_sheet'!$A$1:$J$2336, COLUMN('Medical Examinations_A_sheet'!H872), FALSE)</f>
        <v>No</v>
      </c>
      <c r="J872" t="str">
        <f>VLOOKUP($A872, 'Medical Examinations_A_sheet'!$A$1:$J$2336, COLUMN('Medical Examinations_A_sheet'!I872), FALSE)</f>
        <v>Overweight</v>
      </c>
      <c r="K872" t="str">
        <f>VLOOKUP($A872, 'Medical Examinations_A_sheet'!$A$1:$J$2336, COLUMN('Medical Examinations_A_sheet'!J872), FALSE)</f>
        <v>Diabetes</v>
      </c>
      <c r="L872" s="10">
        <f>VLOOKUP(Healthcare!$A872,'Hospitalisation Details_A_sheet'!$A$1:$K$2344,COLUMN('Hospitalisation Details_A_sheet'!F871),FALSE)</f>
        <v>12299.59</v>
      </c>
      <c r="M872" t="str">
        <f>VLOOKUP(Healthcare!$A872,'Hospitalisation Details_A_sheet'!$A$1:$K$2344,COLUMN('Hospitalisation Details_A_sheet'!G871),FALSE)</f>
        <v>tier - 3</v>
      </c>
      <c r="N872" t="str">
        <f>VLOOKUP(Healthcare!$A872,'Hospitalisation Details_A_sheet'!$A$1:$K$2344,COLUMN('Hospitalisation Details_A_sheet'!H871),FALSE)</f>
        <v>tier - 1</v>
      </c>
      <c r="O872" t="str">
        <f>VLOOKUP(Healthcare!$A872,'Hospitalisation Details_A_sheet'!$A$1:$K$2344,COLUMN('Hospitalisation Details_A_sheet'!I871),FALSE)</f>
        <v>R1025</v>
      </c>
      <c r="P872" s="8" t="str">
        <f>VLOOKUP(Healthcare!$A872,'Hospitalisation Details_A_sheet'!$A$1:$K$2344,COLUMN('Hospitalisation Details_A_sheet'!J871),FALSE)</f>
        <v>28-Oct-1963</v>
      </c>
      <c r="Q872">
        <f>VLOOKUP(Healthcare!$A872,'Hospitalisation Details_A_sheet'!$A$1:$K$2344,COLUMN('Hospitalisation Details_A_sheet'!K871),FALSE)</f>
        <v>59</v>
      </c>
    </row>
    <row r="873" spans="1:17" ht="15.6" x14ac:dyDescent="0.3">
      <c r="A873" s="1" t="s">
        <v>1499</v>
      </c>
      <c r="B873" s="24" t="str">
        <f>VLOOKUP('Customer Names_A_sheet'!$A873,'Customer Names_A_sheet'!$A$1:$E$2336,4,FALSE)</f>
        <v>Shaista S</v>
      </c>
      <c r="C873">
        <f>VLOOKUP($A873, 'Medical Examinations_A_sheet'!$A$1:$J$2336, COLUMN('Medical Examinations_A_sheet'!B873), FALSE)</f>
        <v>45.8</v>
      </c>
      <c r="D873">
        <f>VLOOKUP($A873, 'Medical Examinations_A_sheet'!$A$1:$J$2336, COLUMN('Medical Examinations_A_sheet'!C873), FALSE)</f>
        <v>4.8499999999999996</v>
      </c>
      <c r="E873" t="str">
        <f>VLOOKUP($A873, 'Medical Examinations_A_sheet'!$A$1:$J$2336, COLUMN('Medical Examinations_A_sheet'!D873), FALSE)</f>
        <v>No</v>
      </c>
      <c r="F873" t="str">
        <f>VLOOKUP($A873, 'Medical Examinations_A_sheet'!$A$1:$J$2336, COLUMN('Medical Examinations_A_sheet'!E873), FALSE)</f>
        <v>No</v>
      </c>
      <c r="G873" t="str">
        <f>VLOOKUP($A873, 'Medical Examinations_A_sheet'!$A$1:$J$2336, COLUMN('Medical Examinations_A_sheet'!F873), FALSE)</f>
        <v>No</v>
      </c>
      <c r="H873">
        <f>VLOOKUP($A873, 'Medical Examinations_A_sheet'!$A$1:$J$2336, COLUMN('Medical Examinations_A_sheet'!G873), FALSE)</f>
        <v>0</v>
      </c>
      <c r="I873" t="str">
        <f>VLOOKUP($A873, 'Medical Examinations_A_sheet'!$A$1:$J$2336, COLUMN('Medical Examinations_A_sheet'!H873), FALSE)</f>
        <v>No</v>
      </c>
      <c r="J873" t="str">
        <f>VLOOKUP($A873, 'Medical Examinations_A_sheet'!$A$1:$J$2336, COLUMN('Medical Examinations_A_sheet'!I873), FALSE)</f>
        <v>Obesity</v>
      </c>
      <c r="K873" t="str">
        <f>VLOOKUP($A873, 'Medical Examinations_A_sheet'!$A$1:$J$2336, COLUMN('Medical Examinations_A_sheet'!J873), FALSE)</f>
        <v>Normal</v>
      </c>
      <c r="L873" s="10">
        <f>VLOOKUP(Healthcare!$A873,'Hospitalisation Details_A_sheet'!$A$1:$K$2344,COLUMN('Hospitalisation Details_A_sheet'!F872),FALSE)</f>
        <v>12282.38</v>
      </c>
      <c r="M873" t="str">
        <f>VLOOKUP(Healthcare!$A873,'Hospitalisation Details_A_sheet'!$A$1:$K$2344,COLUMN('Hospitalisation Details_A_sheet'!G872),FALSE)</f>
        <v>tier - 3</v>
      </c>
      <c r="N873" t="str">
        <f>VLOOKUP(Healthcare!$A873,'Hospitalisation Details_A_sheet'!$A$1:$K$2344,COLUMN('Hospitalisation Details_A_sheet'!H872),FALSE)</f>
        <v>tier - 1</v>
      </c>
      <c r="O873" t="str">
        <f>VLOOKUP(Healthcare!$A873,'Hospitalisation Details_A_sheet'!$A$1:$K$2344,COLUMN('Hospitalisation Details_A_sheet'!I872),FALSE)</f>
        <v>R1011</v>
      </c>
      <c r="P873" s="8" t="str">
        <f>VLOOKUP(Healthcare!$A873,'Hospitalisation Details_A_sheet'!$A$1:$K$2344,COLUMN('Hospitalisation Details_A_sheet'!J872),FALSE)</f>
        <v>29-Oct-1990</v>
      </c>
      <c r="Q873">
        <f>VLOOKUP(Healthcare!$A873,'Hospitalisation Details_A_sheet'!$A$1:$K$2344,COLUMN('Hospitalisation Details_A_sheet'!K872),FALSE)</f>
        <v>32</v>
      </c>
    </row>
    <row r="874" spans="1:17" ht="15.6" x14ac:dyDescent="0.3">
      <c r="A874" s="1" t="s">
        <v>1498</v>
      </c>
      <c r="B874" s="24" t="str">
        <f>VLOOKUP('Customer Names_A_sheet'!$A874,'Customer Names_A_sheet'!$A$1:$E$2336,4,FALSE)</f>
        <v>Mrs.  Emily</v>
      </c>
      <c r="C874">
        <f>VLOOKUP($A874, 'Medical Examinations_A_sheet'!$A$1:$J$2336, COLUMN('Medical Examinations_A_sheet'!B874), FALSE)</f>
        <v>29</v>
      </c>
      <c r="D874">
        <f>VLOOKUP($A874, 'Medical Examinations_A_sheet'!$A$1:$J$2336, COLUMN('Medical Examinations_A_sheet'!C874), FALSE)</f>
        <v>4.3899999999999997</v>
      </c>
      <c r="E874" t="str">
        <f>VLOOKUP($A874, 'Medical Examinations_A_sheet'!$A$1:$J$2336, COLUMN('Medical Examinations_A_sheet'!D874), FALSE)</f>
        <v>Yes</v>
      </c>
      <c r="F874" t="str">
        <f>VLOOKUP($A874, 'Medical Examinations_A_sheet'!$A$1:$J$2336, COLUMN('Medical Examinations_A_sheet'!E874), FALSE)</f>
        <v>No</v>
      </c>
      <c r="G874" t="str">
        <f>VLOOKUP($A874, 'Medical Examinations_A_sheet'!$A$1:$J$2336, COLUMN('Medical Examinations_A_sheet'!F874), FALSE)</f>
        <v>No</v>
      </c>
      <c r="H874">
        <f>VLOOKUP($A874, 'Medical Examinations_A_sheet'!$A$1:$J$2336, COLUMN('Medical Examinations_A_sheet'!G874), FALSE)</f>
        <v>2</v>
      </c>
      <c r="I874" t="str">
        <f>VLOOKUP($A874, 'Medical Examinations_A_sheet'!$A$1:$J$2336, COLUMN('Medical Examinations_A_sheet'!H874), FALSE)</f>
        <v>No</v>
      </c>
      <c r="J874" t="str">
        <f>VLOOKUP($A874, 'Medical Examinations_A_sheet'!$A$1:$J$2336, COLUMN('Medical Examinations_A_sheet'!I874), FALSE)</f>
        <v>Overweight</v>
      </c>
      <c r="K874" t="str">
        <f>VLOOKUP($A874, 'Medical Examinations_A_sheet'!$A$1:$J$2336, COLUMN('Medical Examinations_A_sheet'!J874), FALSE)</f>
        <v>Normal</v>
      </c>
      <c r="L874" s="10">
        <f>VLOOKUP(Healthcare!$A874,'Hospitalisation Details_A_sheet'!$A$1:$K$2344,COLUMN('Hospitalisation Details_A_sheet'!F873),FALSE)</f>
        <v>12282.03</v>
      </c>
      <c r="M874" t="str">
        <f>VLOOKUP(Healthcare!$A874,'Hospitalisation Details_A_sheet'!$A$1:$K$2344,COLUMN('Hospitalisation Details_A_sheet'!G873),FALSE)</f>
        <v>tier - 3</v>
      </c>
      <c r="N874" t="str">
        <f>VLOOKUP(Healthcare!$A874,'Hospitalisation Details_A_sheet'!$A$1:$K$2344,COLUMN('Hospitalisation Details_A_sheet'!H873),FALSE)</f>
        <v>tier - 1</v>
      </c>
      <c r="O874" t="str">
        <f>VLOOKUP(Healthcare!$A874,'Hospitalisation Details_A_sheet'!$A$1:$K$2344,COLUMN('Hospitalisation Details_A_sheet'!I873),FALSE)</f>
        <v>R1025</v>
      </c>
      <c r="P874" s="8" t="str">
        <f>VLOOKUP(Healthcare!$A874,'Hospitalisation Details_A_sheet'!$A$1:$K$2344,COLUMN('Hospitalisation Details_A_sheet'!J873),FALSE)</f>
        <v>16-Nov-1966</v>
      </c>
      <c r="Q874">
        <f>VLOOKUP(Healthcare!$A874,'Hospitalisation Details_A_sheet'!$A$1:$K$2344,COLUMN('Hospitalisation Details_A_sheet'!K873),FALSE)</f>
        <v>56</v>
      </c>
    </row>
    <row r="875" spans="1:17" ht="15.6" x14ac:dyDescent="0.3">
      <c r="A875" s="1" t="s">
        <v>1497</v>
      </c>
      <c r="B875" s="24" t="str">
        <f>VLOOKUP('Customer Names_A_sheet'!$A875,'Customer Names_A_sheet'!$A$1:$E$2336,4,FALSE)</f>
        <v>Julie A.</v>
      </c>
      <c r="C875">
        <f>VLOOKUP($A875, 'Medical Examinations_A_sheet'!$A$1:$J$2336, COLUMN('Medical Examinations_A_sheet'!B875), FALSE)</f>
        <v>33.534999999999997</v>
      </c>
      <c r="D875">
        <f>VLOOKUP($A875, 'Medical Examinations_A_sheet'!$A$1:$J$2336, COLUMN('Medical Examinations_A_sheet'!C875), FALSE)</f>
        <v>8.24</v>
      </c>
      <c r="E875" t="str">
        <f>VLOOKUP($A875, 'Medical Examinations_A_sheet'!$A$1:$J$2336, COLUMN('Medical Examinations_A_sheet'!D875), FALSE)</f>
        <v>Yes</v>
      </c>
      <c r="F875" t="str">
        <f>VLOOKUP($A875, 'Medical Examinations_A_sheet'!$A$1:$J$2336, COLUMN('Medical Examinations_A_sheet'!E875), FALSE)</f>
        <v>No</v>
      </c>
      <c r="G875" t="str">
        <f>VLOOKUP($A875, 'Medical Examinations_A_sheet'!$A$1:$J$2336, COLUMN('Medical Examinations_A_sheet'!F875), FALSE)</f>
        <v>No</v>
      </c>
      <c r="H875">
        <f>VLOOKUP($A875, 'Medical Examinations_A_sheet'!$A$1:$J$2336, COLUMN('Medical Examinations_A_sheet'!G875), FALSE)</f>
        <v>0</v>
      </c>
      <c r="I875" t="str">
        <f>VLOOKUP($A875, 'Medical Examinations_A_sheet'!$A$1:$J$2336, COLUMN('Medical Examinations_A_sheet'!H875), FALSE)</f>
        <v>No</v>
      </c>
      <c r="J875" t="str">
        <f>VLOOKUP($A875, 'Medical Examinations_A_sheet'!$A$1:$J$2336, COLUMN('Medical Examinations_A_sheet'!I875), FALSE)</f>
        <v>Obesity</v>
      </c>
      <c r="K875" t="str">
        <f>VLOOKUP($A875, 'Medical Examinations_A_sheet'!$A$1:$J$2336, COLUMN('Medical Examinations_A_sheet'!J875), FALSE)</f>
        <v>Diabetes</v>
      </c>
      <c r="L875" s="10">
        <f>VLOOKUP(Healthcare!$A875,'Hospitalisation Details_A_sheet'!$A$1:$K$2344,COLUMN('Hospitalisation Details_A_sheet'!F874),FALSE)</f>
        <v>12269.69</v>
      </c>
      <c r="M875" t="str">
        <f>VLOOKUP(Healthcare!$A875,'Hospitalisation Details_A_sheet'!$A$1:$K$2344,COLUMN('Hospitalisation Details_A_sheet'!G874),FALSE)</f>
        <v>tier - 3</v>
      </c>
      <c r="N875" t="str">
        <f>VLOOKUP(Healthcare!$A875,'Hospitalisation Details_A_sheet'!$A$1:$K$2344,COLUMN('Hospitalisation Details_A_sheet'!H874),FALSE)</f>
        <v>tier - 2</v>
      </c>
      <c r="O875" t="str">
        <f>VLOOKUP(Healthcare!$A875,'Hospitalisation Details_A_sheet'!$A$1:$K$2344,COLUMN('Hospitalisation Details_A_sheet'!I874),FALSE)</f>
        <v>R1012</v>
      </c>
      <c r="P875" s="8" t="str">
        <f>VLOOKUP(Healthcare!$A875,'Hospitalisation Details_A_sheet'!$A$1:$K$2344,COLUMN('Hospitalisation Details_A_sheet'!J874),FALSE)</f>
        <v>28-Aug-1967</v>
      </c>
      <c r="Q875">
        <f>VLOOKUP(Healthcare!$A875,'Hospitalisation Details_A_sheet'!$A$1:$K$2344,COLUMN('Hospitalisation Details_A_sheet'!K874),FALSE)</f>
        <v>55</v>
      </c>
    </row>
    <row r="876" spans="1:17" ht="15.6" x14ac:dyDescent="0.3">
      <c r="A876" s="1" t="s">
        <v>1496</v>
      </c>
      <c r="B876" s="24" t="str">
        <f>VLOOKUP('Customer Names_A_sheet'!$A876,'Customer Names_A_sheet'!$A$1:$E$2336,4,FALSE)</f>
        <v>Megumi</v>
      </c>
      <c r="C876">
        <f>VLOOKUP($A876, 'Medical Examinations_A_sheet'!$A$1:$J$2336, COLUMN('Medical Examinations_A_sheet'!B876), FALSE)</f>
        <v>32.774999999999999</v>
      </c>
      <c r="D876">
        <f>VLOOKUP($A876, 'Medical Examinations_A_sheet'!$A$1:$J$2336, COLUMN('Medical Examinations_A_sheet'!C876), FALSE)</f>
        <v>9.77</v>
      </c>
      <c r="E876" t="str">
        <f>VLOOKUP($A876, 'Medical Examinations_A_sheet'!$A$1:$J$2336, COLUMN('Medical Examinations_A_sheet'!D876), FALSE)</f>
        <v>Yes</v>
      </c>
      <c r="F876" t="str">
        <f>VLOOKUP($A876, 'Medical Examinations_A_sheet'!$A$1:$J$2336, COLUMN('Medical Examinations_A_sheet'!E876), FALSE)</f>
        <v>No</v>
      </c>
      <c r="G876" t="str">
        <f>VLOOKUP($A876, 'Medical Examinations_A_sheet'!$A$1:$J$2336, COLUMN('Medical Examinations_A_sheet'!F876), FALSE)</f>
        <v>No</v>
      </c>
      <c r="H876">
        <f>VLOOKUP($A876, 'Medical Examinations_A_sheet'!$A$1:$J$2336, COLUMN('Medical Examinations_A_sheet'!G876), FALSE)</f>
        <v>0</v>
      </c>
      <c r="I876" t="str">
        <f>VLOOKUP($A876, 'Medical Examinations_A_sheet'!$A$1:$J$2336, COLUMN('Medical Examinations_A_sheet'!H876), FALSE)</f>
        <v>No</v>
      </c>
      <c r="J876" t="str">
        <f>VLOOKUP($A876, 'Medical Examinations_A_sheet'!$A$1:$J$2336, COLUMN('Medical Examinations_A_sheet'!I876), FALSE)</f>
        <v>Obesity</v>
      </c>
      <c r="K876" t="str">
        <f>VLOOKUP($A876, 'Medical Examinations_A_sheet'!$A$1:$J$2336, COLUMN('Medical Examinations_A_sheet'!J876), FALSE)</f>
        <v>Diabetes</v>
      </c>
      <c r="L876" s="10">
        <f>VLOOKUP(Healthcare!$A876,'Hospitalisation Details_A_sheet'!$A$1:$K$2344,COLUMN('Hospitalisation Details_A_sheet'!F875),FALSE)</f>
        <v>12268.63</v>
      </c>
      <c r="M876" t="str">
        <f>VLOOKUP(Healthcare!$A876,'Hospitalisation Details_A_sheet'!$A$1:$K$2344,COLUMN('Hospitalisation Details_A_sheet'!G875),FALSE)</f>
        <v>tier - 3</v>
      </c>
      <c r="N876" t="str">
        <f>VLOOKUP(Healthcare!$A876,'Hospitalisation Details_A_sheet'!$A$1:$K$2344,COLUMN('Hospitalisation Details_A_sheet'!H875),FALSE)</f>
        <v>tier - 1</v>
      </c>
      <c r="O876" t="str">
        <f>VLOOKUP(Healthcare!$A876,'Hospitalisation Details_A_sheet'!$A$1:$K$2344,COLUMN('Hospitalisation Details_A_sheet'!I875),FALSE)</f>
        <v>R1012</v>
      </c>
      <c r="P876" s="8" t="str">
        <f>VLOOKUP(Healthcare!$A876,'Hospitalisation Details_A_sheet'!$A$1:$K$2344,COLUMN('Hospitalisation Details_A_sheet'!J875),FALSE)</f>
        <v>30-Dec-1967</v>
      </c>
      <c r="Q876">
        <f>VLOOKUP(Healthcare!$A876,'Hospitalisation Details_A_sheet'!$A$1:$K$2344,COLUMN('Hospitalisation Details_A_sheet'!K875),FALSE)</f>
        <v>55</v>
      </c>
    </row>
    <row r="877" spans="1:17" ht="15.6" x14ac:dyDescent="0.3">
      <c r="A877" s="1" t="s">
        <v>1495</v>
      </c>
      <c r="B877" s="24" t="str">
        <f>VLOOKUP('Customer Names_A_sheet'!$A877,'Customer Names_A_sheet'!$A$1:$E$2336,4,FALSE)</f>
        <v>Skylar</v>
      </c>
      <c r="C877">
        <f>VLOOKUP($A877, 'Medical Examinations_A_sheet'!$A$1:$J$2336, COLUMN('Medical Examinations_A_sheet'!B877), FALSE)</f>
        <v>37.51</v>
      </c>
      <c r="D877">
        <f>VLOOKUP($A877, 'Medical Examinations_A_sheet'!$A$1:$J$2336, COLUMN('Medical Examinations_A_sheet'!C877), FALSE)</f>
        <v>5.5</v>
      </c>
      <c r="E877" t="str">
        <f>VLOOKUP($A877, 'Medical Examinations_A_sheet'!$A$1:$J$2336, COLUMN('Medical Examinations_A_sheet'!D877), FALSE)</f>
        <v>Yes</v>
      </c>
      <c r="F877" t="str">
        <f>VLOOKUP($A877, 'Medical Examinations_A_sheet'!$A$1:$J$2336, COLUMN('Medical Examinations_A_sheet'!E877), FALSE)</f>
        <v>No</v>
      </c>
      <c r="G877" t="str">
        <f>VLOOKUP($A877, 'Medical Examinations_A_sheet'!$A$1:$J$2336, COLUMN('Medical Examinations_A_sheet'!F877), FALSE)</f>
        <v>No</v>
      </c>
      <c r="H877">
        <f>VLOOKUP($A877, 'Medical Examinations_A_sheet'!$A$1:$J$2336, COLUMN('Medical Examinations_A_sheet'!G877), FALSE)</f>
        <v>2</v>
      </c>
      <c r="I877" t="str">
        <f>VLOOKUP($A877, 'Medical Examinations_A_sheet'!$A$1:$J$2336, COLUMN('Medical Examinations_A_sheet'!H877), FALSE)</f>
        <v>No</v>
      </c>
      <c r="J877" t="str">
        <f>VLOOKUP($A877, 'Medical Examinations_A_sheet'!$A$1:$J$2336, COLUMN('Medical Examinations_A_sheet'!I877), FALSE)</f>
        <v>Obesity</v>
      </c>
      <c r="K877" t="str">
        <f>VLOOKUP($A877, 'Medical Examinations_A_sheet'!$A$1:$J$2336, COLUMN('Medical Examinations_A_sheet'!J877), FALSE)</f>
        <v>Normal</v>
      </c>
      <c r="L877" s="10">
        <f>VLOOKUP(Healthcare!$A877,'Hospitalisation Details_A_sheet'!$A$1:$K$2344,COLUMN('Hospitalisation Details_A_sheet'!F876),FALSE)</f>
        <v>12265.51</v>
      </c>
      <c r="M877" t="str">
        <f>VLOOKUP(Healthcare!$A877,'Hospitalisation Details_A_sheet'!$A$1:$K$2344,COLUMN('Hospitalisation Details_A_sheet'!G876),FALSE)</f>
        <v>tier - 3</v>
      </c>
      <c r="N877" t="str">
        <f>VLOOKUP(Healthcare!$A877,'Hospitalisation Details_A_sheet'!$A$1:$K$2344,COLUMN('Hospitalisation Details_A_sheet'!H876),FALSE)</f>
        <v>tier - 3</v>
      </c>
      <c r="O877" t="str">
        <f>VLOOKUP(Healthcare!$A877,'Hospitalisation Details_A_sheet'!$A$1:$K$2344,COLUMN('Hospitalisation Details_A_sheet'!I876),FALSE)</f>
        <v>R1013</v>
      </c>
      <c r="P877" s="8" t="str">
        <f>VLOOKUP(Healthcare!$A877,'Hospitalisation Details_A_sheet'!$A$1:$K$2344,COLUMN('Hospitalisation Details_A_sheet'!J876),FALSE)</f>
        <v>6-Dec-1966</v>
      </c>
      <c r="Q877">
        <f>VLOOKUP(Healthcare!$A877,'Hospitalisation Details_A_sheet'!$A$1:$K$2344,COLUMN('Hospitalisation Details_A_sheet'!K876),FALSE)</f>
        <v>56</v>
      </c>
    </row>
    <row r="878" spans="1:17" ht="15.6" x14ac:dyDescent="0.3">
      <c r="A878" s="1" t="s">
        <v>1494</v>
      </c>
      <c r="B878" s="24" t="str">
        <f>VLOOKUP('Customer Names_A_sheet'!$A878,'Customer Names_A_sheet'!$A$1:$E$2336,4,FALSE)</f>
        <v>Victoria</v>
      </c>
      <c r="C878">
        <f>VLOOKUP($A878, 'Medical Examinations_A_sheet'!$A$1:$J$2336, COLUMN('Medical Examinations_A_sheet'!B878), FALSE)</f>
        <v>39.86</v>
      </c>
      <c r="D878">
        <f>VLOOKUP($A878, 'Medical Examinations_A_sheet'!$A$1:$J$2336, COLUMN('Medical Examinations_A_sheet'!C878), FALSE)</f>
        <v>11.84</v>
      </c>
      <c r="E878" t="str">
        <f>VLOOKUP($A878, 'Medical Examinations_A_sheet'!$A$1:$J$2336, COLUMN('Medical Examinations_A_sheet'!D878), FALSE)</f>
        <v>Yes</v>
      </c>
      <c r="F878" t="str">
        <f>VLOOKUP($A878, 'Medical Examinations_A_sheet'!$A$1:$J$2336, COLUMN('Medical Examinations_A_sheet'!E878), FALSE)</f>
        <v>No</v>
      </c>
      <c r="G878" t="str">
        <f>VLOOKUP($A878, 'Medical Examinations_A_sheet'!$A$1:$J$2336, COLUMN('Medical Examinations_A_sheet'!F878), FALSE)</f>
        <v>No</v>
      </c>
      <c r="H878">
        <f>VLOOKUP($A878, 'Medical Examinations_A_sheet'!$A$1:$J$2336, COLUMN('Medical Examinations_A_sheet'!G878), FALSE)</f>
        <v>1</v>
      </c>
      <c r="I878" t="str">
        <f>VLOOKUP($A878, 'Medical Examinations_A_sheet'!$A$1:$J$2336, COLUMN('Medical Examinations_A_sheet'!H878), FALSE)</f>
        <v>No</v>
      </c>
      <c r="J878" t="str">
        <f>VLOOKUP($A878, 'Medical Examinations_A_sheet'!$A$1:$J$2336, COLUMN('Medical Examinations_A_sheet'!I878), FALSE)</f>
        <v>Obesity</v>
      </c>
      <c r="K878" t="str">
        <f>VLOOKUP($A878, 'Medical Examinations_A_sheet'!$A$1:$J$2336, COLUMN('Medical Examinations_A_sheet'!J878), FALSE)</f>
        <v>Diabetes</v>
      </c>
      <c r="L878" s="10">
        <f>VLOOKUP(Healthcare!$A878,'Hospitalisation Details_A_sheet'!$A$1:$K$2344,COLUMN('Hospitalisation Details_A_sheet'!F877),FALSE)</f>
        <v>12255.04</v>
      </c>
      <c r="M878" t="str">
        <f>VLOOKUP(Healthcare!$A878,'Hospitalisation Details_A_sheet'!$A$1:$K$2344,COLUMN('Hospitalisation Details_A_sheet'!G877),FALSE)</f>
        <v>tier - 3</v>
      </c>
      <c r="N878" t="str">
        <f>VLOOKUP(Healthcare!$A878,'Hospitalisation Details_A_sheet'!$A$1:$K$2344,COLUMN('Hospitalisation Details_A_sheet'!H877),FALSE)</f>
        <v>tier - 2</v>
      </c>
      <c r="O878" t="str">
        <f>VLOOKUP(Healthcare!$A878,'Hospitalisation Details_A_sheet'!$A$1:$K$2344,COLUMN('Hospitalisation Details_A_sheet'!I877),FALSE)</f>
        <v>R1026</v>
      </c>
      <c r="P878" s="8" t="str">
        <f>VLOOKUP(Healthcare!$A878,'Hospitalisation Details_A_sheet'!$A$1:$K$2344,COLUMN('Hospitalisation Details_A_sheet'!J877),FALSE)</f>
        <v>13-Aug-1986</v>
      </c>
      <c r="Q878">
        <f>VLOOKUP(Healthcare!$A878,'Hospitalisation Details_A_sheet'!$A$1:$K$2344,COLUMN('Hospitalisation Details_A_sheet'!K877),FALSE)</f>
        <v>36</v>
      </c>
    </row>
    <row r="879" spans="1:17" ht="15.6" x14ac:dyDescent="0.3">
      <c r="A879" s="1" t="s">
        <v>1493</v>
      </c>
      <c r="B879" s="24" t="str">
        <f>VLOOKUP('Customer Names_A_sheet'!$A879,'Customer Names_A_sheet'!$A$1:$E$2336,4,FALSE)</f>
        <v>Amanda L</v>
      </c>
      <c r="C879">
        <f>VLOOKUP($A879, 'Medical Examinations_A_sheet'!$A$1:$J$2336, COLUMN('Medical Examinations_A_sheet'!B879), FALSE)</f>
        <v>42.13</v>
      </c>
      <c r="D879">
        <f>VLOOKUP($A879, 'Medical Examinations_A_sheet'!$A$1:$J$2336, COLUMN('Medical Examinations_A_sheet'!C879), FALSE)</f>
        <v>4.66</v>
      </c>
      <c r="E879" t="str">
        <f>VLOOKUP($A879, 'Medical Examinations_A_sheet'!$A$1:$J$2336, COLUMN('Medical Examinations_A_sheet'!D879), FALSE)</f>
        <v>No</v>
      </c>
      <c r="F879" t="str">
        <f>VLOOKUP($A879, 'Medical Examinations_A_sheet'!$A$1:$J$2336, COLUMN('Medical Examinations_A_sheet'!E879), FALSE)</f>
        <v>No</v>
      </c>
      <c r="G879" t="str">
        <f>VLOOKUP($A879, 'Medical Examinations_A_sheet'!$A$1:$J$2336, COLUMN('Medical Examinations_A_sheet'!F879), FALSE)</f>
        <v>No</v>
      </c>
      <c r="H879">
        <f>VLOOKUP($A879, 'Medical Examinations_A_sheet'!$A$1:$J$2336, COLUMN('Medical Examinations_A_sheet'!G879), FALSE)</f>
        <v>0</v>
      </c>
      <c r="I879" t="str">
        <f>VLOOKUP($A879, 'Medical Examinations_A_sheet'!$A$1:$J$2336, COLUMN('Medical Examinations_A_sheet'!H879), FALSE)</f>
        <v>No</v>
      </c>
      <c r="J879" t="str">
        <f>VLOOKUP($A879, 'Medical Examinations_A_sheet'!$A$1:$J$2336, COLUMN('Medical Examinations_A_sheet'!I879), FALSE)</f>
        <v>Obesity</v>
      </c>
      <c r="K879" t="str">
        <f>VLOOKUP($A879, 'Medical Examinations_A_sheet'!$A$1:$J$2336, COLUMN('Medical Examinations_A_sheet'!J879), FALSE)</f>
        <v>Normal</v>
      </c>
      <c r="L879" s="10">
        <f>VLOOKUP(Healthcare!$A879,'Hospitalisation Details_A_sheet'!$A$1:$K$2344,COLUMN('Hospitalisation Details_A_sheet'!F878),FALSE)</f>
        <v>12254.44</v>
      </c>
      <c r="M879" t="str">
        <f>VLOOKUP(Healthcare!$A879,'Hospitalisation Details_A_sheet'!$A$1:$K$2344,COLUMN('Hospitalisation Details_A_sheet'!G878),FALSE)</f>
        <v>tier - 3</v>
      </c>
      <c r="N879" t="str">
        <f>VLOOKUP(Healthcare!$A879,'Hospitalisation Details_A_sheet'!$A$1:$K$2344,COLUMN('Hospitalisation Details_A_sheet'!H878),FALSE)</f>
        <v>tier - 3</v>
      </c>
      <c r="O879" t="str">
        <f>VLOOKUP(Healthcare!$A879,'Hospitalisation Details_A_sheet'!$A$1:$K$2344,COLUMN('Hospitalisation Details_A_sheet'!I878),FALSE)</f>
        <v>R1026</v>
      </c>
      <c r="P879" s="8" t="str">
        <f>VLOOKUP(Healthcare!$A879,'Hospitalisation Details_A_sheet'!$A$1:$K$2344,COLUMN('Hospitalisation Details_A_sheet'!J878),FALSE)</f>
        <v>23-Nov-1989</v>
      </c>
      <c r="Q879">
        <f>VLOOKUP(Healthcare!$A879,'Hospitalisation Details_A_sheet'!$A$1:$K$2344,COLUMN('Hospitalisation Details_A_sheet'!K878),FALSE)</f>
        <v>33</v>
      </c>
    </row>
    <row r="880" spans="1:17" ht="15.6" x14ac:dyDescent="0.3">
      <c r="A880" s="1" t="s">
        <v>1492</v>
      </c>
      <c r="B880" s="24" t="str">
        <f>VLOOKUP('Customer Names_A_sheet'!$A880,'Customer Names_A_sheet'!$A$1:$E$2336,4,FALSE)</f>
        <v>Ms.  Renee</v>
      </c>
      <c r="C880">
        <f>VLOOKUP($A880, 'Medical Examinations_A_sheet'!$A$1:$J$2336, COLUMN('Medical Examinations_A_sheet'!B880), FALSE)</f>
        <v>35.99</v>
      </c>
      <c r="D880">
        <f>VLOOKUP($A880, 'Medical Examinations_A_sheet'!$A$1:$J$2336, COLUMN('Medical Examinations_A_sheet'!C880), FALSE)</f>
        <v>11.11</v>
      </c>
      <c r="E880" t="str">
        <f>VLOOKUP($A880, 'Medical Examinations_A_sheet'!$A$1:$J$2336, COLUMN('Medical Examinations_A_sheet'!D880), FALSE)</f>
        <v>No</v>
      </c>
      <c r="F880" t="str">
        <f>VLOOKUP($A880, 'Medical Examinations_A_sheet'!$A$1:$J$2336, COLUMN('Medical Examinations_A_sheet'!E880), FALSE)</f>
        <v>No</v>
      </c>
      <c r="G880" t="str">
        <f>VLOOKUP($A880, 'Medical Examinations_A_sheet'!$A$1:$J$2336, COLUMN('Medical Examinations_A_sheet'!F880), FALSE)</f>
        <v>No</v>
      </c>
      <c r="H880">
        <f>VLOOKUP($A880, 'Medical Examinations_A_sheet'!$A$1:$J$2336, COLUMN('Medical Examinations_A_sheet'!G880), FALSE)</f>
        <v>0</v>
      </c>
      <c r="I880" t="str">
        <f>VLOOKUP($A880, 'Medical Examinations_A_sheet'!$A$1:$J$2336, COLUMN('Medical Examinations_A_sheet'!H880), FALSE)</f>
        <v>No</v>
      </c>
      <c r="J880" t="str">
        <f>VLOOKUP($A880, 'Medical Examinations_A_sheet'!$A$1:$J$2336, COLUMN('Medical Examinations_A_sheet'!I880), FALSE)</f>
        <v>Obesity</v>
      </c>
      <c r="K880" t="str">
        <f>VLOOKUP($A880, 'Medical Examinations_A_sheet'!$A$1:$J$2336, COLUMN('Medical Examinations_A_sheet'!J880), FALSE)</f>
        <v>Diabetes</v>
      </c>
      <c r="L880" s="10">
        <f>VLOOKUP(Healthcare!$A880,'Hospitalisation Details_A_sheet'!$A$1:$K$2344,COLUMN('Hospitalisation Details_A_sheet'!F879),FALSE)</f>
        <v>12245.17</v>
      </c>
      <c r="M880" t="str">
        <f>VLOOKUP(Healthcare!$A880,'Hospitalisation Details_A_sheet'!$A$1:$K$2344,COLUMN('Hospitalisation Details_A_sheet'!G879),FALSE)</f>
        <v>tier - 3</v>
      </c>
      <c r="N880" t="str">
        <f>VLOOKUP(Healthcare!$A880,'Hospitalisation Details_A_sheet'!$A$1:$K$2344,COLUMN('Hospitalisation Details_A_sheet'!H879),FALSE)</f>
        <v>tier - 1</v>
      </c>
      <c r="O880" t="str">
        <f>VLOOKUP(Healthcare!$A880,'Hospitalisation Details_A_sheet'!$A$1:$K$2344,COLUMN('Hospitalisation Details_A_sheet'!I879),FALSE)</f>
        <v>R1012</v>
      </c>
      <c r="P880" s="8" t="str">
        <f>VLOOKUP(Healthcare!$A880,'Hospitalisation Details_A_sheet'!$A$1:$K$2344,COLUMN('Hospitalisation Details_A_sheet'!J879),FALSE)</f>
        <v>23-Jun-1974</v>
      </c>
      <c r="Q880">
        <f>VLOOKUP(Healthcare!$A880,'Hospitalisation Details_A_sheet'!$A$1:$K$2344,COLUMN('Hospitalisation Details_A_sheet'!K879),FALSE)</f>
        <v>48</v>
      </c>
    </row>
    <row r="881" spans="1:17" ht="15.6" x14ac:dyDescent="0.3">
      <c r="A881" s="1" t="s">
        <v>1491</v>
      </c>
      <c r="B881" s="24" t="str">
        <f>VLOOKUP('Customer Names_A_sheet'!$A881,'Customer Names_A_sheet'!$A$1:$E$2336,4,FALSE)</f>
        <v>Nellie A.</v>
      </c>
      <c r="C881">
        <f>VLOOKUP($A881, 'Medical Examinations_A_sheet'!$A$1:$J$2336, COLUMN('Medical Examinations_A_sheet'!B881), FALSE)</f>
        <v>35.200000000000003</v>
      </c>
      <c r="D881">
        <f>VLOOKUP($A881, 'Medical Examinations_A_sheet'!$A$1:$J$2336, COLUMN('Medical Examinations_A_sheet'!C881), FALSE)</f>
        <v>7.72</v>
      </c>
      <c r="E881" t="str">
        <f>VLOOKUP($A881, 'Medical Examinations_A_sheet'!$A$1:$J$2336, COLUMN('Medical Examinations_A_sheet'!D881), FALSE)</f>
        <v>Yes</v>
      </c>
      <c r="F881" t="str">
        <f>VLOOKUP($A881, 'Medical Examinations_A_sheet'!$A$1:$J$2336, COLUMN('Medical Examinations_A_sheet'!E881), FALSE)</f>
        <v>No</v>
      </c>
      <c r="G881" t="str">
        <f>VLOOKUP($A881, 'Medical Examinations_A_sheet'!$A$1:$J$2336, COLUMN('Medical Examinations_A_sheet'!F881), FALSE)</f>
        <v>Yes</v>
      </c>
      <c r="H881">
        <f>VLOOKUP($A881, 'Medical Examinations_A_sheet'!$A$1:$J$2336, COLUMN('Medical Examinations_A_sheet'!G881), FALSE)</f>
        <v>1</v>
      </c>
      <c r="I881" t="str">
        <f>VLOOKUP($A881, 'Medical Examinations_A_sheet'!$A$1:$J$2336, COLUMN('Medical Examinations_A_sheet'!H881), FALSE)</f>
        <v>No</v>
      </c>
      <c r="J881" t="str">
        <f>VLOOKUP($A881, 'Medical Examinations_A_sheet'!$A$1:$J$2336, COLUMN('Medical Examinations_A_sheet'!I881), FALSE)</f>
        <v>Obesity</v>
      </c>
      <c r="K881" t="str">
        <f>VLOOKUP($A881, 'Medical Examinations_A_sheet'!$A$1:$J$2336, COLUMN('Medical Examinations_A_sheet'!J881), FALSE)</f>
        <v>Diabetes</v>
      </c>
      <c r="L881" s="10">
        <f>VLOOKUP(Healthcare!$A881,'Hospitalisation Details_A_sheet'!$A$1:$K$2344,COLUMN('Hospitalisation Details_A_sheet'!F880),FALSE)</f>
        <v>12244.53</v>
      </c>
      <c r="M881" t="str">
        <f>VLOOKUP(Healthcare!$A881,'Hospitalisation Details_A_sheet'!$A$1:$K$2344,COLUMN('Hospitalisation Details_A_sheet'!G880),FALSE)</f>
        <v>tier - 3</v>
      </c>
      <c r="N881" t="str">
        <f>VLOOKUP(Healthcare!$A881,'Hospitalisation Details_A_sheet'!$A$1:$K$2344,COLUMN('Hospitalisation Details_A_sheet'!H880),FALSE)</f>
        <v>tier - 1</v>
      </c>
      <c r="O881" t="str">
        <f>VLOOKUP(Healthcare!$A881,'Hospitalisation Details_A_sheet'!$A$1:$K$2344,COLUMN('Hospitalisation Details_A_sheet'!I880),FALSE)</f>
        <v>R1013</v>
      </c>
      <c r="P881" s="8" t="str">
        <f>VLOOKUP(Healthcare!$A881,'Hospitalisation Details_A_sheet'!$A$1:$K$2344,COLUMN('Hospitalisation Details_A_sheet'!J880),FALSE)</f>
        <v>17-Jul-1963</v>
      </c>
      <c r="Q881">
        <f>VLOOKUP(Healthcare!$A881,'Hospitalisation Details_A_sheet'!$A$1:$K$2344,COLUMN('Hospitalisation Details_A_sheet'!K880),FALSE)</f>
        <v>59</v>
      </c>
    </row>
    <row r="882" spans="1:17" ht="15.6" x14ac:dyDescent="0.3">
      <c r="A882" s="1" t="s">
        <v>1490</v>
      </c>
      <c r="B882" s="24" t="str">
        <f>VLOOKUP('Customer Names_A_sheet'!$A882,'Customer Names_A_sheet'!$A$1:$E$2336,4,FALSE)</f>
        <v>Tamara</v>
      </c>
      <c r="C882">
        <f>VLOOKUP($A882, 'Medical Examinations_A_sheet'!$A$1:$J$2336, COLUMN('Medical Examinations_A_sheet'!B882), FALSE)</f>
        <v>29.91</v>
      </c>
      <c r="D882">
        <f>VLOOKUP($A882, 'Medical Examinations_A_sheet'!$A$1:$J$2336, COLUMN('Medical Examinations_A_sheet'!C882), FALSE)</f>
        <v>5.55</v>
      </c>
      <c r="E882" t="str">
        <f>VLOOKUP($A882, 'Medical Examinations_A_sheet'!$A$1:$J$2336, COLUMN('Medical Examinations_A_sheet'!D882), FALSE)</f>
        <v>Yes</v>
      </c>
      <c r="F882" t="str">
        <f>VLOOKUP($A882, 'Medical Examinations_A_sheet'!$A$1:$J$2336, COLUMN('Medical Examinations_A_sheet'!E882), FALSE)</f>
        <v>No</v>
      </c>
      <c r="G882" t="str">
        <f>VLOOKUP($A882, 'Medical Examinations_A_sheet'!$A$1:$J$2336, COLUMN('Medical Examinations_A_sheet'!F882), FALSE)</f>
        <v>No</v>
      </c>
      <c r="H882">
        <f>VLOOKUP($A882, 'Medical Examinations_A_sheet'!$A$1:$J$2336, COLUMN('Medical Examinations_A_sheet'!G882), FALSE)</f>
        <v>2</v>
      </c>
      <c r="I882" t="str">
        <f>VLOOKUP($A882, 'Medical Examinations_A_sheet'!$A$1:$J$2336, COLUMN('Medical Examinations_A_sheet'!H882), FALSE)</f>
        <v>No</v>
      </c>
      <c r="J882" t="str">
        <f>VLOOKUP($A882, 'Medical Examinations_A_sheet'!$A$1:$J$2336, COLUMN('Medical Examinations_A_sheet'!I882), FALSE)</f>
        <v>Overweight</v>
      </c>
      <c r="K882" t="str">
        <f>VLOOKUP($A882, 'Medical Examinations_A_sheet'!$A$1:$J$2336, COLUMN('Medical Examinations_A_sheet'!J882), FALSE)</f>
        <v>Normal</v>
      </c>
      <c r="L882" s="10">
        <f>VLOOKUP(Healthcare!$A882,'Hospitalisation Details_A_sheet'!$A$1:$K$2344,COLUMN('Hospitalisation Details_A_sheet'!F881),FALSE)</f>
        <v>12237.73</v>
      </c>
      <c r="M882" t="str">
        <f>VLOOKUP(Healthcare!$A882,'Hospitalisation Details_A_sheet'!$A$1:$K$2344,COLUMN('Hospitalisation Details_A_sheet'!G881),FALSE)</f>
        <v>tier - 3</v>
      </c>
      <c r="N882" t="str">
        <f>VLOOKUP(Healthcare!$A882,'Hospitalisation Details_A_sheet'!$A$1:$K$2344,COLUMN('Hospitalisation Details_A_sheet'!H881),FALSE)</f>
        <v>tier - 3</v>
      </c>
      <c r="O882" t="str">
        <f>VLOOKUP(Healthcare!$A882,'Hospitalisation Details_A_sheet'!$A$1:$K$2344,COLUMN('Hospitalisation Details_A_sheet'!I881),FALSE)</f>
        <v>R1012</v>
      </c>
      <c r="P882" s="8" t="str">
        <f>VLOOKUP(Healthcare!$A882,'Hospitalisation Details_A_sheet'!$A$1:$K$2344,COLUMN('Hospitalisation Details_A_sheet'!J881),FALSE)</f>
        <v>29-Jul-1966</v>
      </c>
      <c r="Q882">
        <f>VLOOKUP(Healthcare!$A882,'Hospitalisation Details_A_sheet'!$A$1:$K$2344,COLUMN('Hospitalisation Details_A_sheet'!K881),FALSE)</f>
        <v>56</v>
      </c>
    </row>
    <row r="883" spans="1:17" ht="15.6" x14ac:dyDescent="0.3">
      <c r="A883" s="1" t="s">
        <v>1489</v>
      </c>
      <c r="B883" s="24" t="str">
        <f>VLOOKUP('Customer Names_A_sheet'!$A883,'Customer Names_A_sheet'!$A$1:$E$2336,4,FALSE)</f>
        <v>Joan</v>
      </c>
      <c r="C883">
        <f>VLOOKUP($A883, 'Medical Examinations_A_sheet'!$A$1:$J$2336, COLUMN('Medical Examinations_A_sheet'!B883), FALSE)</f>
        <v>36.479999999999997</v>
      </c>
      <c r="D883">
        <f>VLOOKUP($A883, 'Medical Examinations_A_sheet'!$A$1:$J$2336, COLUMN('Medical Examinations_A_sheet'!C883), FALSE)</f>
        <v>5.05</v>
      </c>
      <c r="E883" t="str">
        <f>VLOOKUP($A883, 'Medical Examinations_A_sheet'!$A$1:$J$2336, COLUMN('Medical Examinations_A_sheet'!D883), FALSE)</f>
        <v>Yes</v>
      </c>
      <c r="F883" t="str">
        <f>VLOOKUP($A883, 'Medical Examinations_A_sheet'!$A$1:$J$2336, COLUMN('Medical Examinations_A_sheet'!E883), FALSE)</f>
        <v>No</v>
      </c>
      <c r="G883" t="str">
        <f>VLOOKUP($A883, 'Medical Examinations_A_sheet'!$A$1:$J$2336, COLUMN('Medical Examinations_A_sheet'!F883), FALSE)</f>
        <v>No</v>
      </c>
      <c r="H883">
        <f>VLOOKUP($A883, 'Medical Examinations_A_sheet'!$A$1:$J$2336, COLUMN('Medical Examinations_A_sheet'!G883), FALSE)</f>
        <v>1</v>
      </c>
      <c r="I883" t="str">
        <f>VLOOKUP($A883, 'Medical Examinations_A_sheet'!$A$1:$J$2336, COLUMN('Medical Examinations_A_sheet'!H883), FALSE)</f>
        <v>No</v>
      </c>
      <c r="J883" t="str">
        <f>VLOOKUP($A883, 'Medical Examinations_A_sheet'!$A$1:$J$2336, COLUMN('Medical Examinations_A_sheet'!I883), FALSE)</f>
        <v>Obesity</v>
      </c>
      <c r="K883" t="str">
        <f>VLOOKUP($A883, 'Medical Examinations_A_sheet'!$A$1:$J$2336, COLUMN('Medical Examinations_A_sheet'!J883), FALSE)</f>
        <v>Normal</v>
      </c>
      <c r="L883" s="10">
        <f>VLOOKUP(Healthcare!$A883,'Hospitalisation Details_A_sheet'!$A$1:$K$2344,COLUMN('Hospitalisation Details_A_sheet'!F882),FALSE)</f>
        <v>12235.84</v>
      </c>
      <c r="M883" t="str">
        <f>VLOOKUP(Healthcare!$A883,'Hospitalisation Details_A_sheet'!$A$1:$K$2344,COLUMN('Hospitalisation Details_A_sheet'!G882),FALSE)</f>
        <v>tier - 3</v>
      </c>
      <c r="N883" t="str">
        <f>VLOOKUP(Healthcare!$A883,'Hospitalisation Details_A_sheet'!$A$1:$K$2344,COLUMN('Hospitalisation Details_A_sheet'!H882),FALSE)</f>
        <v>tier - 3</v>
      </c>
      <c r="O883" t="str">
        <f>VLOOKUP(Healthcare!$A883,'Hospitalisation Details_A_sheet'!$A$1:$K$2344,COLUMN('Hospitalisation Details_A_sheet'!I882),FALSE)</f>
        <v>R1012</v>
      </c>
      <c r="P883" s="8" t="str">
        <f>VLOOKUP(Healthcare!$A883,'Hospitalisation Details_A_sheet'!$A$1:$K$2344,COLUMN('Hospitalisation Details_A_sheet'!J882),FALSE)</f>
        <v>15-Oct-1964</v>
      </c>
      <c r="Q883">
        <f>VLOOKUP(Healthcare!$A883,'Hospitalisation Details_A_sheet'!$A$1:$K$2344,COLUMN('Hospitalisation Details_A_sheet'!K882),FALSE)</f>
        <v>58</v>
      </c>
    </row>
    <row r="884" spans="1:17" ht="15.6" x14ac:dyDescent="0.3">
      <c r="A884" s="1" t="s">
        <v>1488</v>
      </c>
      <c r="B884" s="24" t="str">
        <f>VLOOKUP('Customer Names_A_sheet'!$A884,'Customer Names_A_sheet'!$A$1:$E$2336,4,FALSE)</f>
        <v>Aimee J.</v>
      </c>
      <c r="C884">
        <f>VLOOKUP($A884, 'Medical Examinations_A_sheet'!$A$1:$J$2336, COLUMN('Medical Examinations_A_sheet'!B884), FALSE)</f>
        <v>27.5</v>
      </c>
      <c r="D884">
        <f>VLOOKUP($A884, 'Medical Examinations_A_sheet'!$A$1:$J$2336, COLUMN('Medical Examinations_A_sheet'!C884), FALSE)</f>
        <v>8.69</v>
      </c>
      <c r="E884" t="str">
        <f>VLOOKUP($A884, 'Medical Examinations_A_sheet'!$A$1:$J$2336, COLUMN('Medical Examinations_A_sheet'!D884), FALSE)</f>
        <v>Yes</v>
      </c>
      <c r="F884" t="str">
        <f>VLOOKUP($A884, 'Medical Examinations_A_sheet'!$A$1:$J$2336, COLUMN('Medical Examinations_A_sheet'!E884), FALSE)</f>
        <v>No</v>
      </c>
      <c r="G884" t="str">
        <f>VLOOKUP($A884, 'Medical Examinations_A_sheet'!$A$1:$J$2336, COLUMN('Medical Examinations_A_sheet'!F884), FALSE)</f>
        <v>Yes</v>
      </c>
      <c r="H884">
        <f>VLOOKUP($A884, 'Medical Examinations_A_sheet'!$A$1:$J$2336, COLUMN('Medical Examinations_A_sheet'!G884), FALSE)</f>
        <v>1</v>
      </c>
      <c r="I884" t="str">
        <f>VLOOKUP($A884, 'Medical Examinations_A_sheet'!$A$1:$J$2336, COLUMN('Medical Examinations_A_sheet'!H884), FALSE)</f>
        <v>No</v>
      </c>
      <c r="J884" t="str">
        <f>VLOOKUP($A884, 'Medical Examinations_A_sheet'!$A$1:$J$2336, COLUMN('Medical Examinations_A_sheet'!I884), FALSE)</f>
        <v>Overweight</v>
      </c>
      <c r="K884" t="str">
        <f>VLOOKUP($A884, 'Medical Examinations_A_sheet'!$A$1:$J$2336, COLUMN('Medical Examinations_A_sheet'!J884), FALSE)</f>
        <v>Diabetes</v>
      </c>
      <c r="L884" s="10">
        <f>VLOOKUP(Healthcare!$A884,'Hospitalisation Details_A_sheet'!$A$1:$K$2344,COLUMN('Hospitalisation Details_A_sheet'!F883),FALSE)</f>
        <v>12233.83</v>
      </c>
      <c r="M884" t="str">
        <f>VLOOKUP(Healthcare!$A884,'Hospitalisation Details_A_sheet'!$A$1:$K$2344,COLUMN('Hospitalisation Details_A_sheet'!G883),FALSE)</f>
        <v>tier - 3</v>
      </c>
      <c r="N884" t="str">
        <f>VLOOKUP(Healthcare!$A884,'Hospitalisation Details_A_sheet'!$A$1:$K$2344,COLUMN('Hospitalisation Details_A_sheet'!H883),FALSE)</f>
        <v>tier - 1</v>
      </c>
      <c r="O884" t="str">
        <f>VLOOKUP(Healthcare!$A884,'Hospitalisation Details_A_sheet'!$A$1:$K$2344,COLUMN('Hospitalisation Details_A_sheet'!I883),FALSE)</f>
        <v>R1011</v>
      </c>
      <c r="P884" s="8" t="str">
        <f>VLOOKUP(Healthcare!$A884,'Hospitalisation Details_A_sheet'!$A$1:$K$2344,COLUMN('Hospitalisation Details_A_sheet'!J883),FALSE)</f>
        <v>19-Jul-1963</v>
      </c>
      <c r="Q884">
        <f>VLOOKUP(Healthcare!$A884,'Hospitalisation Details_A_sheet'!$A$1:$K$2344,COLUMN('Hospitalisation Details_A_sheet'!K883),FALSE)</f>
        <v>59</v>
      </c>
    </row>
    <row r="885" spans="1:17" ht="15.6" x14ac:dyDescent="0.3">
      <c r="A885" s="1" t="s">
        <v>1487</v>
      </c>
      <c r="B885" s="24" t="str">
        <f>VLOOKUP('Customer Names_A_sheet'!$A885,'Customer Names_A_sheet'!$A$1:$E$2336,4,FALSE)</f>
        <v>Suzanne</v>
      </c>
      <c r="C885">
        <f>VLOOKUP($A885, 'Medical Examinations_A_sheet'!$A$1:$J$2336, COLUMN('Medical Examinations_A_sheet'!B885), FALSE)</f>
        <v>33.44</v>
      </c>
      <c r="D885">
        <f>VLOOKUP($A885, 'Medical Examinations_A_sheet'!$A$1:$J$2336, COLUMN('Medical Examinations_A_sheet'!C885), FALSE)</f>
        <v>5.9</v>
      </c>
      <c r="E885" t="str">
        <f>VLOOKUP($A885, 'Medical Examinations_A_sheet'!$A$1:$J$2336, COLUMN('Medical Examinations_A_sheet'!D885), FALSE)</f>
        <v>Yes</v>
      </c>
      <c r="F885" t="str">
        <f>VLOOKUP($A885, 'Medical Examinations_A_sheet'!$A$1:$J$2336, COLUMN('Medical Examinations_A_sheet'!E885), FALSE)</f>
        <v>No</v>
      </c>
      <c r="G885" t="str">
        <f>VLOOKUP($A885, 'Medical Examinations_A_sheet'!$A$1:$J$2336, COLUMN('Medical Examinations_A_sheet'!F885), FALSE)</f>
        <v>No</v>
      </c>
      <c r="H885">
        <f>VLOOKUP($A885, 'Medical Examinations_A_sheet'!$A$1:$J$2336, COLUMN('Medical Examinations_A_sheet'!G885), FALSE)</f>
        <v>1</v>
      </c>
      <c r="I885" t="str">
        <f>VLOOKUP($A885, 'Medical Examinations_A_sheet'!$A$1:$J$2336, COLUMN('Medical Examinations_A_sheet'!H885), FALSE)</f>
        <v>No</v>
      </c>
      <c r="J885" t="str">
        <f>VLOOKUP($A885, 'Medical Examinations_A_sheet'!$A$1:$J$2336, COLUMN('Medical Examinations_A_sheet'!I885), FALSE)</f>
        <v>Obesity</v>
      </c>
      <c r="K885" t="str">
        <f>VLOOKUP($A885, 'Medical Examinations_A_sheet'!$A$1:$J$2336, COLUMN('Medical Examinations_A_sheet'!J885), FALSE)</f>
        <v>Prediabetes</v>
      </c>
      <c r="L885" s="10">
        <f>VLOOKUP(Healthcare!$A885,'Hospitalisation Details_A_sheet'!$A$1:$K$2344,COLUMN('Hospitalisation Details_A_sheet'!F884),FALSE)</f>
        <v>12231.61</v>
      </c>
      <c r="M885" t="str">
        <f>VLOOKUP(Healthcare!$A885,'Hospitalisation Details_A_sheet'!$A$1:$K$2344,COLUMN('Hospitalisation Details_A_sheet'!G884),FALSE)</f>
        <v>tier - 3</v>
      </c>
      <c r="N885" t="str">
        <f>VLOOKUP(Healthcare!$A885,'Hospitalisation Details_A_sheet'!$A$1:$K$2344,COLUMN('Hospitalisation Details_A_sheet'!H884),FALSE)</f>
        <v>tier - 3</v>
      </c>
      <c r="O885" t="str">
        <f>VLOOKUP(Healthcare!$A885,'Hospitalisation Details_A_sheet'!$A$1:$K$2344,COLUMN('Hospitalisation Details_A_sheet'!I884),FALSE)</f>
        <v>R1012</v>
      </c>
      <c r="P885" s="8" t="str">
        <f>VLOOKUP(Healthcare!$A885,'Hospitalisation Details_A_sheet'!$A$1:$K$2344,COLUMN('Hospitalisation Details_A_sheet'!J884),FALSE)</f>
        <v>24-Jun-1964</v>
      </c>
      <c r="Q885">
        <f>VLOOKUP(Healthcare!$A885,'Hospitalisation Details_A_sheet'!$A$1:$K$2344,COLUMN('Hospitalisation Details_A_sheet'!K884),FALSE)</f>
        <v>58</v>
      </c>
    </row>
    <row r="886" spans="1:17" ht="15.6" x14ac:dyDescent="0.3">
      <c r="A886" s="1" t="s">
        <v>1486</v>
      </c>
      <c r="B886" s="24" t="str">
        <f>VLOOKUP('Customer Names_A_sheet'!$A886,'Customer Names_A_sheet'!$A$1:$E$2336,4,FALSE)</f>
        <v>Kristin A.</v>
      </c>
      <c r="C886">
        <f>VLOOKUP($A886, 'Medical Examinations_A_sheet'!$A$1:$J$2336, COLUMN('Medical Examinations_A_sheet'!B886), FALSE)</f>
        <v>28.215</v>
      </c>
      <c r="D886">
        <f>VLOOKUP($A886, 'Medical Examinations_A_sheet'!$A$1:$J$2336, COLUMN('Medical Examinations_A_sheet'!C886), FALSE)</f>
        <v>6.29</v>
      </c>
      <c r="E886" t="str">
        <f>VLOOKUP($A886, 'Medical Examinations_A_sheet'!$A$1:$J$2336, COLUMN('Medical Examinations_A_sheet'!D886), FALSE)</f>
        <v>Yes</v>
      </c>
      <c r="F886" t="str">
        <f>VLOOKUP($A886, 'Medical Examinations_A_sheet'!$A$1:$J$2336, COLUMN('Medical Examinations_A_sheet'!E886), FALSE)</f>
        <v>No</v>
      </c>
      <c r="G886" t="str">
        <f>VLOOKUP($A886, 'Medical Examinations_A_sheet'!$A$1:$J$2336, COLUMN('Medical Examinations_A_sheet'!F886), FALSE)</f>
        <v>No</v>
      </c>
      <c r="H886">
        <f>VLOOKUP($A886, 'Medical Examinations_A_sheet'!$A$1:$J$2336, COLUMN('Medical Examinations_A_sheet'!G886), FALSE)</f>
        <v>1</v>
      </c>
      <c r="I886" t="str">
        <f>VLOOKUP($A886, 'Medical Examinations_A_sheet'!$A$1:$J$2336, COLUMN('Medical Examinations_A_sheet'!H886), FALSE)</f>
        <v>No</v>
      </c>
      <c r="J886" t="str">
        <f>VLOOKUP($A886, 'Medical Examinations_A_sheet'!$A$1:$J$2336, COLUMN('Medical Examinations_A_sheet'!I886), FALSE)</f>
        <v>Overweight</v>
      </c>
      <c r="K886" t="str">
        <f>VLOOKUP($A886, 'Medical Examinations_A_sheet'!$A$1:$J$2336, COLUMN('Medical Examinations_A_sheet'!J886), FALSE)</f>
        <v>Prediabetes</v>
      </c>
      <c r="L886" s="10">
        <f>VLOOKUP(Healthcare!$A886,'Hospitalisation Details_A_sheet'!$A$1:$K$2344,COLUMN('Hospitalisation Details_A_sheet'!F885),FALSE)</f>
        <v>12224.35</v>
      </c>
      <c r="M886" t="str">
        <f>VLOOKUP(Healthcare!$A886,'Hospitalisation Details_A_sheet'!$A$1:$K$2344,COLUMN('Hospitalisation Details_A_sheet'!G885),FALSE)</f>
        <v>tier - 3</v>
      </c>
      <c r="N886" t="str">
        <f>VLOOKUP(Healthcare!$A886,'Hospitalisation Details_A_sheet'!$A$1:$K$2344,COLUMN('Hospitalisation Details_A_sheet'!H885),FALSE)</f>
        <v>tier - 1</v>
      </c>
      <c r="O886" t="str">
        <f>VLOOKUP(Healthcare!$A886,'Hospitalisation Details_A_sheet'!$A$1:$K$2344,COLUMN('Hospitalisation Details_A_sheet'!I885),FALSE)</f>
        <v>R1012</v>
      </c>
      <c r="P886" s="8" t="str">
        <f>VLOOKUP(Healthcare!$A886,'Hospitalisation Details_A_sheet'!$A$1:$K$2344,COLUMN('Hospitalisation Details_A_sheet'!J885),FALSE)</f>
        <v>2-Jul-1964</v>
      </c>
      <c r="Q886">
        <f>VLOOKUP(Healthcare!$A886,'Hospitalisation Details_A_sheet'!$A$1:$K$2344,COLUMN('Hospitalisation Details_A_sheet'!K885),FALSE)</f>
        <v>58</v>
      </c>
    </row>
    <row r="887" spans="1:17" ht="15.6" x14ac:dyDescent="0.3">
      <c r="A887" s="1" t="s">
        <v>1485</v>
      </c>
      <c r="B887" s="24" t="str">
        <f>VLOOKUP('Customer Names_A_sheet'!$A887,'Customer Names_A_sheet'!$A$1:$E$2336,4,FALSE)</f>
        <v>Ms.  Bronwyn</v>
      </c>
      <c r="C887">
        <f>VLOOKUP($A887, 'Medical Examinations_A_sheet'!$A$1:$J$2336, COLUMN('Medical Examinations_A_sheet'!B887), FALSE)</f>
        <v>27.17</v>
      </c>
      <c r="D887">
        <f>VLOOKUP($A887, 'Medical Examinations_A_sheet'!$A$1:$J$2336, COLUMN('Medical Examinations_A_sheet'!C887), FALSE)</f>
        <v>5.84</v>
      </c>
      <c r="E887" t="str">
        <f>VLOOKUP($A887, 'Medical Examinations_A_sheet'!$A$1:$J$2336, COLUMN('Medical Examinations_A_sheet'!D887), FALSE)</f>
        <v>Yes</v>
      </c>
      <c r="F887" t="str">
        <f>VLOOKUP($A887, 'Medical Examinations_A_sheet'!$A$1:$J$2336, COLUMN('Medical Examinations_A_sheet'!E887), FALSE)</f>
        <v>No</v>
      </c>
      <c r="G887" t="str">
        <f>VLOOKUP($A887, 'Medical Examinations_A_sheet'!$A$1:$J$2336, COLUMN('Medical Examinations_A_sheet'!F887), FALSE)</f>
        <v>No</v>
      </c>
      <c r="H887">
        <f>VLOOKUP($A887, 'Medical Examinations_A_sheet'!$A$1:$J$2336, COLUMN('Medical Examinations_A_sheet'!G887), FALSE)</f>
        <v>1</v>
      </c>
      <c r="I887" t="str">
        <f>VLOOKUP($A887, 'Medical Examinations_A_sheet'!$A$1:$J$2336, COLUMN('Medical Examinations_A_sheet'!H887), FALSE)</f>
        <v>No</v>
      </c>
      <c r="J887" t="str">
        <f>VLOOKUP($A887, 'Medical Examinations_A_sheet'!$A$1:$J$2336, COLUMN('Medical Examinations_A_sheet'!I887), FALSE)</f>
        <v>Overweight</v>
      </c>
      <c r="K887" t="str">
        <f>VLOOKUP($A887, 'Medical Examinations_A_sheet'!$A$1:$J$2336, COLUMN('Medical Examinations_A_sheet'!J887), FALSE)</f>
        <v>Prediabetes</v>
      </c>
      <c r="L887" s="10">
        <f>VLOOKUP(Healthcare!$A887,'Hospitalisation Details_A_sheet'!$A$1:$K$2344,COLUMN('Hospitalisation Details_A_sheet'!F886),FALSE)</f>
        <v>12222.9</v>
      </c>
      <c r="M887" t="str">
        <f>VLOOKUP(Healthcare!$A887,'Hospitalisation Details_A_sheet'!$A$1:$K$2344,COLUMN('Hospitalisation Details_A_sheet'!G886),FALSE)</f>
        <v>tier - 3</v>
      </c>
      <c r="N887" t="str">
        <f>VLOOKUP(Healthcare!$A887,'Hospitalisation Details_A_sheet'!$A$1:$K$2344,COLUMN('Hospitalisation Details_A_sheet'!H886),FALSE)</f>
        <v>tier - 2</v>
      </c>
      <c r="O887" t="str">
        <f>VLOOKUP(Healthcare!$A887,'Hospitalisation Details_A_sheet'!$A$1:$K$2344,COLUMN('Hospitalisation Details_A_sheet'!I886),FALSE)</f>
        <v>R1012</v>
      </c>
      <c r="P887" s="8" t="str">
        <f>VLOOKUP(Healthcare!$A887,'Hospitalisation Details_A_sheet'!$A$1:$K$2344,COLUMN('Hospitalisation Details_A_sheet'!J886),FALSE)</f>
        <v>20-Jul-1964</v>
      </c>
      <c r="Q887">
        <f>VLOOKUP(Healthcare!$A887,'Hospitalisation Details_A_sheet'!$A$1:$K$2344,COLUMN('Hospitalisation Details_A_sheet'!K886),FALSE)</f>
        <v>58</v>
      </c>
    </row>
    <row r="888" spans="1:17" ht="15.6" x14ac:dyDescent="0.3">
      <c r="A888" s="1" t="s">
        <v>1484</v>
      </c>
      <c r="B888" s="24" t="str">
        <f>VLOOKUP('Customer Names_A_sheet'!$A888,'Customer Names_A_sheet'!$A$1:$E$2336,4,FALSE)</f>
        <v>Taylor J</v>
      </c>
      <c r="C888">
        <f>VLOOKUP($A888, 'Medical Examinations_A_sheet'!$A$1:$J$2336, COLUMN('Medical Examinations_A_sheet'!B888), FALSE)</f>
        <v>35.380000000000003</v>
      </c>
      <c r="D888">
        <f>VLOOKUP($A888, 'Medical Examinations_A_sheet'!$A$1:$J$2336, COLUMN('Medical Examinations_A_sheet'!C888), FALSE)</f>
        <v>6.12</v>
      </c>
      <c r="E888" t="str">
        <f>VLOOKUP($A888, 'Medical Examinations_A_sheet'!$A$1:$J$2336, COLUMN('Medical Examinations_A_sheet'!D888), FALSE)</f>
        <v>No</v>
      </c>
      <c r="F888" t="str">
        <f>VLOOKUP($A888, 'Medical Examinations_A_sheet'!$A$1:$J$2336, COLUMN('Medical Examinations_A_sheet'!E888), FALSE)</f>
        <v>No</v>
      </c>
      <c r="G888" t="str">
        <f>VLOOKUP($A888, 'Medical Examinations_A_sheet'!$A$1:$J$2336, COLUMN('Medical Examinations_A_sheet'!F888), FALSE)</f>
        <v>No</v>
      </c>
      <c r="H888">
        <f>VLOOKUP($A888, 'Medical Examinations_A_sheet'!$A$1:$J$2336, COLUMN('Medical Examinations_A_sheet'!G888), FALSE)</f>
        <v>0</v>
      </c>
      <c r="I888" t="str">
        <f>VLOOKUP($A888, 'Medical Examinations_A_sheet'!$A$1:$J$2336, COLUMN('Medical Examinations_A_sheet'!H888), FALSE)</f>
        <v>No</v>
      </c>
      <c r="J888" t="str">
        <f>VLOOKUP($A888, 'Medical Examinations_A_sheet'!$A$1:$J$2336, COLUMN('Medical Examinations_A_sheet'!I888), FALSE)</f>
        <v>Obesity</v>
      </c>
      <c r="K888" t="str">
        <f>VLOOKUP($A888, 'Medical Examinations_A_sheet'!$A$1:$J$2336, COLUMN('Medical Examinations_A_sheet'!J888), FALSE)</f>
        <v>Prediabetes</v>
      </c>
      <c r="L888" s="10">
        <f>VLOOKUP(Healthcare!$A888,'Hospitalisation Details_A_sheet'!$A$1:$K$2344,COLUMN('Hospitalisation Details_A_sheet'!F887),FALSE)</f>
        <v>12218.7</v>
      </c>
      <c r="M888" t="str">
        <f>VLOOKUP(Healthcare!$A888,'Hospitalisation Details_A_sheet'!$A$1:$K$2344,COLUMN('Hospitalisation Details_A_sheet'!G887),FALSE)</f>
        <v>tier - 3</v>
      </c>
      <c r="N888" t="str">
        <f>VLOOKUP(Healthcare!$A888,'Hospitalisation Details_A_sheet'!$A$1:$K$2344,COLUMN('Hospitalisation Details_A_sheet'!H887),FALSE)</f>
        <v>tier - 1</v>
      </c>
      <c r="O888" t="str">
        <f>VLOOKUP(Healthcare!$A888,'Hospitalisation Details_A_sheet'!$A$1:$K$2344,COLUMN('Hospitalisation Details_A_sheet'!I887),FALSE)</f>
        <v>R1012</v>
      </c>
      <c r="P888" s="8" t="str">
        <f>VLOOKUP(Healthcare!$A888,'Hospitalisation Details_A_sheet'!$A$1:$K$2344,COLUMN('Hospitalisation Details_A_sheet'!J887),FALSE)</f>
        <v>14-Aug-1977</v>
      </c>
      <c r="Q888">
        <f>VLOOKUP(Healthcare!$A888,'Hospitalisation Details_A_sheet'!$A$1:$K$2344,COLUMN('Hospitalisation Details_A_sheet'!K887),FALSE)</f>
        <v>45</v>
      </c>
    </row>
    <row r="889" spans="1:17" ht="15.6" x14ac:dyDescent="0.3">
      <c r="A889" s="1" t="s">
        <v>1483</v>
      </c>
      <c r="B889" s="24" t="str">
        <f>VLOOKUP('Customer Names_A_sheet'!$A889,'Customer Names_A_sheet'!$A$1:$E$2336,4,FALSE)</f>
        <v>Kimberly M.</v>
      </c>
      <c r="C889">
        <f>VLOOKUP($A889, 'Medical Examinations_A_sheet'!$A$1:$J$2336, COLUMN('Medical Examinations_A_sheet'!B889), FALSE)</f>
        <v>43.48</v>
      </c>
      <c r="D889">
        <f>VLOOKUP($A889, 'Medical Examinations_A_sheet'!$A$1:$J$2336, COLUMN('Medical Examinations_A_sheet'!C889), FALSE)</f>
        <v>6.24</v>
      </c>
      <c r="E889" t="str">
        <f>VLOOKUP($A889, 'Medical Examinations_A_sheet'!$A$1:$J$2336, COLUMN('Medical Examinations_A_sheet'!D889), FALSE)</f>
        <v>No</v>
      </c>
      <c r="F889" t="str">
        <f>VLOOKUP($A889, 'Medical Examinations_A_sheet'!$A$1:$J$2336, COLUMN('Medical Examinations_A_sheet'!E889), FALSE)</f>
        <v>No</v>
      </c>
      <c r="G889" t="str">
        <f>VLOOKUP($A889, 'Medical Examinations_A_sheet'!$A$1:$J$2336, COLUMN('Medical Examinations_A_sheet'!F889), FALSE)</f>
        <v>No</v>
      </c>
      <c r="H889">
        <f>VLOOKUP($A889, 'Medical Examinations_A_sheet'!$A$1:$J$2336, COLUMN('Medical Examinations_A_sheet'!G889), FALSE)</f>
        <v>0</v>
      </c>
      <c r="I889" t="str">
        <f>VLOOKUP($A889, 'Medical Examinations_A_sheet'!$A$1:$J$2336, COLUMN('Medical Examinations_A_sheet'!H889), FALSE)</f>
        <v>No</v>
      </c>
      <c r="J889" t="str">
        <f>VLOOKUP($A889, 'Medical Examinations_A_sheet'!$A$1:$J$2336, COLUMN('Medical Examinations_A_sheet'!I889), FALSE)</f>
        <v>Obesity</v>
      </c>
      <c r="K889" t="str">
        <f>VLOOKUP($A889, 'Medical Examinations_A_sheet'!$A$1:$J$2336, COLUMN('Medical Examinations_A_sheet'!J889), FALSE)</f>
        <v>Prediabetes</v>
      </c>
      <c r="L889" s="10">
        <f>VLOOKUP(Healthcare!$A889,'Hospitalisation Details_A_sheet'!$A$1:$K$2344,COLUMN('Hospitalisation Details_A_sheet'!F888),FALSE)</f>
        <v>12198.64</v>
      </c>
      <c r="M889" t="str">
        <f>VLOOKUP(Healthcare!$A889,'Hospitalisation Details_A_sheet'!$A$1:$K$2344,COLUMN('Hospitalisation Details_A_sheet'!G888),FALSE)</f>
        <v>tier - 3</v>
      </c>
      <c r="N889" t="str">
        <f>VLOOKUP(Healthcare!$A889,'Hospitalisation Details_A_sheet'!$A$1:$K$2344,COLUMN('Hospitalisation Details_A_sheet'!H888),FALSE)</f>
        <v>tier - 3</v>
      </c>
      <c r="O889" t="str">
        <f>VLOOKUP(Healthcare!$A889,'Hospitalisation Details_A_sheet'!$A$1:$K$2344,COLUMN('Hospitalisation Details_A_sheet'!I888),FALSE)</f>
        <v>R1026</v>
      </c>
      <c r="P889" s="8" t="str">
        <f>VLOOKUP(Healthcare!$A889,'Hospitalisation Details_A_sheet'!$A$1:$K$2344,COLUMN('Hospitalisation Details_A_sheet'!J888),FALSE)</f>
        <v>29-Aug-1991</v>
      </c>
      <c r="Q889">
        <f>VLOOKUP(Healthcare!$A889,'Hospitalisation Details_A_sheet'!$A$1:$K$2344,COLUMN('Hospitalisation Details_A_sheet'!K888),FALSE)</f>
        <v>31</v>
      </c>
    </row>
    <row r="890" spans="1:17" ht="15.6" x14ac:dyDescent="0.3">
      <c r="A890" s="1" t="s">
        <v>1482</v>
      </c>
      <c r="B890" s="24" t="str">
        <f>VLOOKUP('Customer Names_A_sheet'!$A890,'Customer Names_A_sheet'!$A$1:$E$2336,4,FALSE)</f>
        <v>Joshua E.</v>
      </c>
      <c r="C890">
        <f>VLOOKUP($A890, 'Medical Examinations_A_sheet'!$A$1:$J$2336, COLUMN('Medical Examinations_A_sheet'!B890), FALSE)</f>
        <v>41.73</v>
      </c>
      <c r="D890">
        <f>VLOOKUP($A890, 'Medical Examinations_A_sheet'!$A$1:$J$2336, COLUMN('Medical Examinations_A_sheet'!C890), FALSE)</f>
        <v>6.25</v>
      </c>
      <c r="E890" t="str">
        <f>VLOOKUP($A890, 'Medical Examinations_A_sheet'!$A$1:$J$2336, COLUMN('Medical Examinations_A_sheet'!D890), FALSE)</f>
        <v>No</v>
      </c>
      <c r="F890" t="str">
        <f>VLOOKUP($A890, 'Medical Examinations_A_sheet'!$A$1:$J$2336, COLUMN('Medical Examinations_A_sheet'!E890), FALSE)</f>
        <v>No</v>
      </c>
      <c r="G890" t="str">
        <f>VLOOKUP($A890, 'Medical Examinations_A_sheet'!$A$1:$J$2336, COLUMN('Medical Examinations_A_sheet'!F890), FALSE)</f>
        <v>No</v>
      </c>
      <c r="H890">
        <f>VLOOKUP($A890, 'Medical Examinations_A_sheet'!$A$1:$J$2336, COLUMN('Medical Examinations_A_sheet'!G890), FALSE)</f>
        <v>1</v>
      </c>
      <c r="I890" t="str">
        <f>VLOOKUP($A890, 'Medical Examinations_A_sheet'!$A$1:$J$2336, COLUMN('Medical Examinations_A_sheet'!H890), FALSE)</f>
        <v>No</v>
      </c>
      <c r="J890" t="str">
        <f>VLOOKUP($A890, 'Medical Examinations_A_sheet'!$A$1:$J$2336, COLUMN('Medical Examinations_A_sheet'!I890), FALSE)</f>
        <v>Obesity</v>
      </c>
      <c r="K890" t="str">
        <f>VLOOKUP($A890, 'Medical Examinations_A_sheet'!$A$1:$J$2336, COLUMN('Medical Examinations_A_sheet'!J890), FALSE)</f>
        <v>Prediabetes</v>
      </c>
      <c r="L890" s="10">
        <f>VLOOKUP(Healthcare!$A890,'Hospitalisation Details_A_sheet'!$A$1:$K$2344,COLUMN('Hospitalisation Details_A_sheet'!F889),FALSE)</f>
        <v>12148.2</v>
      </c>
      <c r="M890" t="str">
        <f>VLOOKUP(Healthcare!$A890,'Hospitalisation Details_A_sheet'!$A$1:$K$2344,COLUMN('Hospitalisation Details_A_sheet'!G889),FALSE)</f>
        <v>tier - 3</v>
      </c>
      <c r="N890" t="str">
        <f>VLOOKUP(Healthcare!$A890,'Hospitalisation Details_A_sheet'!$A$1:$K$2344,COLUMN('Hospitalisation Details_A_sheet'!H889),FALSE)</f>
        <v>tier - 3</v>
      </c>
      <c r="O890" t="str">
        <f>VLOOKUP(Healthcare!$A890,'Hospitalisation Details_A_sheet'!$A$1:$K$2344,COLUMN('Hospitalisation Details_A_sheet'!I889),FALSE)</f>
        <v>R1012</v>
      </c>
      <c r="P890" s="8" t="str">
        <f>VLOOKUP(Healthcare!$A890,'Hospitalisation Details_A_sheet'!$A$1:$K$2344,COLUMN('Hospitalisation Details_A_sheet'!J889),FALSE)</f>
        <v>5-Oct-1987</v>
      </c>
      <c r="Q890">
        <f>VLOOKUP(Healthcare!$A890,'Hospitalisation Details_A_sheet'!$A$1:$K$2344,COLUMN('Hospitalisation Details_A_sheet'!K889),FALSE)</f>
        <v>35</v>
      </c>
    </row>
    <row r="891" spans="1:17" ht="15.6" x14ac:dyDescent="0.3">
      <c r="A891" s="1" t="s">
        <v>1481</v>
      </c>
      <c r="B891" s="24" t="str">
        <f>VLOOKUP('Customer Names_A_sheet'!$A891,'Customer Names_A_sheet'!$A$1:$E$2336,4,FALSE)</f>
        <v>Jeffrey</v>
      </c>
      <c r="C891">
        <f>VLOOKUP($A891, 'Medical Examinations_A_sheet'!$A$1:$J$2336, COLUMN('Medical Examinations_A_sheet'!B891), FALSE)</f>
        <v>28.9</v>
      </c>
      <c r="D891">
        <f>VLOOKUP($A891, 'Medical Examinations_A_sheet'!$A$1:$J$2336, COLUMN('Medical Examinations_A_sheet'!C891), FALSE)</f>
        <v>11.96</v>
      </c>
      <c r="E891" t="str">
        <f>VLOOKUP($A891, 'Medical Examinations_A_sheet'!$A$1:$J$2336, COLUMN('Medical Examinations_A_sheet'!D891), FALSE)</f>
        <v>No</v>
      </c>
      <c r="F891" t="str">
        <f>VLOOKUP($A891, 'Medical Examinations_A_sheet'!$A$1:$J$2336, COLUMN('Medical Examinations_A_sheet'!E891), FALSE)</f>
        <v>No</v>
      </c>
      <c r="G891" t="str">
        <f>VLOOKUP($A891, 'Medical Examinations_A_sheet'!$A$1:$J$2336, COLUMN('Medical Examinations_A_sheet'!F891), FALSE)</f>
        <v>No</v>
      </c>
      <c r="H891">
        <f>VLOOKUP($A891, 'Medical Examinations_A_sheet'!$A$1:$J$2336, COLUMN('Medical Examinations_A_sheet'!G891), FALSE)</f>
        <v>0</v>
      </c>
      <c r="I891" t="str">
        <f>VLOOKUP($A891, 'Medical Examinations_A_sheet'!$A$1:$J$2336, COLUMN('Medical Examinations_A_sheet'!H891), FALSE)</f>
        <v>No</v>
      </c>
      <c r="J891" t="str">
        <f>VLOOKUP($A891, 'Medical Examinations_A_sheet'!$A$1:$J$2336, COLUMN('Medical Examinations_A_sheet'!I891), FALSE)</f>
        <v>Overweight</v>
      </c>
      <c r="K891" t="str">
        <f>VLOOKUP($A891, 'Medical Examinations_A_sheet'!$A$1:$J$2336, COLUMN('Medical Examinations_A_sheet'!J891), FALSE)</f>
        <v>Diabetes</v>
      </c>
      <c r="L891" s="10">
        <f>VLOOKUP(Healthcare!$A891,'Hospitalisation Details_A_sheet'!$A$1:$K$2344,COLUMN('Hospitalisation Details_A_sheet'!F890),FALSE)</f>
        <v>12146.97</v>
      </c>
      <c r="M891" t="str">
        <f>VLOOKUP(Healthcare!$A891,'Hospitalisation Details_A_sheet'!$A$1:$K$2344,COLUMN('Hospitalisation Details_A_sheet'!G890),FALSE)</f>
        <v>tier - 3</v>
      </c>
      <c r="N891" t="str">
        <f>VLOOKUP(Healthcare!$A891,'Hospitalisation Details_A_sheet'!$A$1:$K$2344,COLUMN('Hospitalisation Details_A_sheet'!H890),FALSE)</f>
        <v>tier - 3</v>
      </c>
      <c r="O891" t="str">
        <f>VLOOKUP(Healthcare!$A891,'Hospitalisation Details_A_sheet'!$A$1:$K$2344,COLUMN('Hospitalisation Details_A_sheet'!I890),FALSE)</f>
        <v>R1011</v>
      </c>
      <c r="P891" s="8" t="str">
        <f>VLOOKUP(Healthcare!$A891,'Hospitalisation Details_A_sheet'!$A$1:$K$2344,COLUMN('Hospitalisation Details_A_sheet'!J890),FALSE)</f>
        <v>15-Sep-1962</v>
      </c>
      <c r="Q891">
        <f>VLOOKUP(Healthcare!$A891,'Hospitalisation Details_A_sheet'!$A$1:$K$2344,COLUMN('Hospitalisation Details_A_sheet'!K890),FALSE)</f>
        <v>60</v>
      </c>
    </row>
    <row r="892" spans="1:17" ht="15.6" x14ac:dyDescent="0.3">
      <c r="A892" s="1" t="s">
        <v>1480</v>
      </c>
      <c r="B892" s="24" t="str">
        <f>VLOOKUP('Customer Names_A_sheet'!$A892,'Customer Names_A_sheet'!$A$1:$E$2336,4,FALSE)</f>
        <v>Andrew R</v>
      </c>
      <c r="C892">
        <f>VLOOKUP($A892, 'Medical Examinations_A_sheet'!$A$1:$J$2336, COLUMN('Medical Examinations_A_sheet'!B892), FALSE)</f>
        <v>25.74</v>
      </c>
      <c r="D892">
        <f>VLOOKUP($A892, 'Medical Examinations_A_sheet'!$A$1:$J$2336, COLUMN('Medical Examinations_A_sheet'!C892), FALSE)</f>
        <v>7.69</v>
      </c>
      <c r="E892" t="str">
        <f>VLOOKUP($A892, 'Medical Examinations_A_sheet'!$A$1:$J$2336, COLUMN('Medical Examinations_A_sheet'!D892), FALSE)</f>
        <v>No</v>
      </c>
      <c r="F892" t="str">
        <f>VLOOKUP($A892, 'Medical Examinations_A_sheet'!$A$1:$J$2336, COLUMN('Medical Examinations_A_sheet'!E892), FALSE)</f>
        <v>No</v>
      </c>
      <c r="G892" t="str">
        <f>VLOOKUP($A892, 'Medical Examinations_A_sheet'!$A$1:$J$2336, COLUMN('Medical Examinations_A_sheet'!F892), FALSE)</f>
        <v>No</v>
      </c>
      <c r="H892">
        <f>VLOOKUP($A892, 'Medical Examinations_A_sheet'!$A$1:$J$2336, COLUMN('Medical Examinations_A_sheet'!G892), FALSE)</f>
        <v>0</v>
      </c>
      <c r="I892" t="str">
        <f>VLOOKUP($A892, 'Medical Examinations_A_sheet'!$A$1:$J$2336, COLUMN('Medical Examinations_A_sheet'!H892), FALSE)</f>
        <v>No</v>
      </c>
      <c r="J892" t="str">
        <f>VLOOKUP($A892, 'Medical Examinations_A_sheet'!$A$1:$J$2336, COLUMN('Medical Examinations_A_sheet'!I892), FALSE)</f>
        <v>Overweight</v>
      </c>
      <c r="K892" t="str">
        <f>VLOOKUP($A892, 'Medical Examinations_A_sheet'!$A$1:$J$2336, COLUMN('Medical Examinations_A_sheet'!J892), FALSE)</f>
        <v>Diabetes</v>
      </c>
      <c r="L892" s="10">
        <f>VLOOKUP(Healthcare!$A892,'Hospitalisation Details_A_sheet'!$A$1:$K$2344,COLUMN('Hospitalisation Details_A_sheet'!F891),FALSE)</f>
        <v>12142.58</v>
      </c>
      <c r="M892" t="str">
        <f>VLOOKUP(Healthcare!$A892,'Hospitalisation Details_A_sheet'!$A$1:$K$2344,COLUMN('Hospitalisation Details_A_sheet'!G891),FALSE)</f>
        <v>tier - 3</v>
      </c>
      <c r="N892" t="str">
        <f>VLOOKUP(Healthcare!$A892,'Hospitalisation Details_A_sheet'!$A$1:$K$2344,COLUMN('Hospitalisation Details_A_sheet'!H891),FALSE)</f>
        <v>tier - 2</v>
      </c>
      <c r="O892" t="str">
        <f>VLOOKUP(Healthcare!$A892,'Hospitalisation Details_A_sheet'!$A$1:$K$2344,COLUMN('Hospitalisation Details_A_sheet'!I891),FALSE)</f>
        <v>R1013</v>
      </c>
      <c r="P892" s="8" t="str">
        <f>VLOOKUP(Healthcare!$A892,'Hospitalisation Details_A_sheet'!$A$1:$K$2344,COLUMN('Hospitalisation Details_A_sheet'!J891),FALSE)</f>
        <v>4-Nov-1962</v>
      </c>
      <c r="Q892">
        <f>VLOOKUP(Healthcare!$A892,'Hospitalisation Details_A_sheet'!$A$1:$K$2344,COLUMN('Hospitalisation Details_A_sheet'!K891),FALSE)</f>
        <v>60</v>
      </c>
    </row>
    <row r="893" spans="1:17" ht="15.6" x14ac:dyDescent="0.3">
      <c r="A893" s="1" t="s">
        <v>1479</v>
      </c>
      <c r="B893" s="24" t="str">
        <f>VLOOKUP('Customer Names_A_sheet'!$A893,'Customer Names_A_sheet'!$A$1:$E$2336,4,FALSE)</f>
        <v>Francisco J. Sr.</v>
      </c>
      <c r="C893">
        <f>VLOOKUP($A893, 'Medical Examinations_A_sheet'!$A$1:$J$2336, COLUMN('Medical Examinations_A_sheet'!B893), FALSE)</f>
        <v>36.06</v>
      </c>
      <c r="D893">
        <f>VLOOKUP($A893, 'Medical Examinations_A_sheet'!$A$1:$J$2336, COLUMN('Medical Examinations_A_sheet'!C893), FALSE)</f>
        <v>8.83</v>
      </c>
      <c r="E893" t="str">
        <f>VLOOKUP($A893, 'Medical Examinations_A_sheet'!$A$1:$J$2336, COLUMN('Medical Examinations_A_sheet'!D893), FALSE)</f>
        <v>No</v>
      </c>
      <c r="F893" t="str">
        <f>VLOOKUP($A893, 'Medical Examinations_A_sheet'!$A$1:$J$2336, COLUMN('Medical Examinations_A_sheet'!E893), FALSE)</f>
        <v>No</v>
      </c>
      <c r="G893" t="str">
        <f>VLOOKUP($A893, 'Medical Examinations_A_sheet'!$A$1:$J$2336, COLUMN('Medical Examinations_A_sheet'!F893), FALSE)</f>
        <v>No</v>
      </c>
      <c r="H893">
        <f>VLOOKUP($A893, 'Medical Examinations_A_sheet'!$A$1:$J$2336, COLUMN('Medical Examinations_A_sheet'!G893), FALSE)</f>
        <v>0</v>
      </c>
      <c r="I893" t="str">
        <f>VLOOKUP($A893, 'Medical Examinations_A_sheet'!$A$1:$J$2336, COLUMN('Medical Examinations_A_sheet'!H893), FALSE)</f>
        <v>No</v>
      </c>
      <c r="J893" t="str">
        <f>VLOOKUP($A893, 'Medical Examinations_A_sheet'!$A$1:$J$2336, COLUMN('Medical Examinations_A_sheet'!I893), FALSE)</f>
        <v>Obesity</v>
      </c>
      <c r="K893" t="str">
        <f>VLOOKUP($A893, 'Medical Examinations_A_sheet'!$A$1:$J$2336, COLUMN('Medical Examinations_A_sheet'!J893), FALSE)</f>
        <v>Diabetes</v>
      </c>
      <c r="L893" s="10">
        <f>VLOOKUP(Healthcare!$A893,'Hospitalisation Details_A_sheet'!$A$1:$K$2344,COLUMN('Hospitalisation Details_A_sheet'!F892),FALSE)</f>
        <v>12137.6</v>
      </c>
      <c r="M893" t="str">
        <f>VLOOKUP(Healthcare!$A893,'Hospitalisation Details_A_sheet'!$A$1:$K$2344,COLUMN('Hospitalisation Details_A_sheet'!G892),FALSE)</f>
        <v>tier - 3</v>
      </c>
      <c r="N893" t="str">
        <f>VLOOKUP(Healthcare!$A893,'Hospitalisation Details_A_sheet'!$A$1:$K$2344,COLUMN('Hospitalisation Details_A_sheet'!H892),FALSE)</f>
        <v>tier - 3</v>
      </c>
      <c r="O893" t="str">
        <f>VLOOKUP(Healthcare!$A893,'Hospitalisation Details_A_sheet'!$A$1:$K$2344,COLUMN('Hospitalisation Details_A_sheet'!I892),FALSE)</f>
        <v>R1012</v>
      </c>
      <c r="P893" s="8" t="str">
        <f>VLOOKUP(Healthcare!$A893,'Hospitalisation Details_A_sheet'!$A$1:$K$2344,COLUMN('Hospitalisation Details_A_sheet'!J892),FALSE)</f>
        <v>16-Sep-1974</v>
      </c>
      <c r="Q893">
        <f>VLOOKUP(Healthcare!$A893,'Hospitalisation Details_A_sheet'!$A$1:$K$2344,COLUMN('Hospitalisation Details_A_sheet'!K892),FALSE)</f>
        <v>48</v>
      </c>
    </row>
    <row r="894" spans="1:17" ht="15.6" x14ac:dyDescent="0.3">
      <c r="A894" s="1" t="s">
        <v>1478</v>
      </c>
      <c r="B894" s="24" t="str">
        <f>VLOOKUP('Customer Names_A_sheet'!$A894,'Customer Names_A_sheet'!$A$1:$E$2336,4,FALSE)</f>
        <v>Rhonda</v>
      </c>
      <c r="C894">
        <f>VLOOKUP($A894, 'Medical Examinations_A_sheet'!$A$1:$J$2336, COLUMN('Medical Examinations_A_sheet'!B894), FALSE)</f>
        <v>43.28</v>
      </c>
      <c r="D894">
        <f>VLOOKUP($A894, 'Medical Examinations_A_sheet'!$A$1:$J$2336, COLUMN('Medical Examinations_A_sheet'!C894), FALSE)</f>
        <v>4.41</v>
      </c>
      <c r="E894" t="str">
        <f>VLOOKUP($A894, 'Medical Examinations_A_sheet'!$A$1:$J$2336, COLUMN('Medical Examinations_A_sheet'!D894), FALSE)</f>
        <v>No</v>
      </c>
      <c r="F894" t="str">
        <f>VLOOKUP($A894, 'Medical Examinations_A_sheet'!$A$1:$J$2336, COLUMN('Medical Examinations_A_sheet'!E894), FALSE)</f>
        <v>No</v>
      </c>
      <c r="G894" t="str">
        <f>VLOOKUP($A894, 'Medical Examinations_A_sheet'!$A$1:$J$2336, COLUMN('Medical Examinations_A_sheet'!F894), FALSE)</f>
        <v>No</v>
      </c>
      <c r="H894">
        <f>VLOOKUP($A894, 'Medical Examinations_A_sheet'!$A$1:$J$2336, COLUMN('Medical Examinations_A_sheet'!G894), FALSE)</f>
        <v>0</v>
      </c>
      <c r="I894" t="str">
        <f>VLOOKUP($A894, 'Medical Examinations_A_sheet'!$A$1:$J$2336, COLUMN('Medical Examinations_A_sheet'!H894), FALSE)</f>
        <v>No</v>
      </c>
      <c r="J894" t="str">
        <f>VLOOKUP($A894, 'Medical Examinations_A_sheet'!$A$1:$J$2336, COLUMN('Medical Examinations_A_sheet'!I894), FALSE)</f>
        <v>Obesity</v>
      </c>
      <c r="K894" t="str">
        <f>VLOOKUP($A894, 'Medical Examinations_A_sheet'!$A$1:$J$2336, COLUMN('Medical Examinations_A_sheet'!J894), FALSE)</f>
        <v>Normal</v>
      </c>
      <c r="L894" s="10">
        <f>VLOOKUP(Healthcare!$A894,'Hospitalisation Details_A_sheet'!$A$1:$K$2344,COLUMN('Hospitalisation Details_A_sheet'!F893),FALSE)</f>
        <v>12130.8</v>
      </c>
      <c r="M894" t="str">
        <f>VLOOKUP(Healthcare!$A894,'Hospitalisation Details_A_sheet'!$A$1:$K$2344,COLUMN('Hospitalisation Details_A_sheet'!G893),FALSE)</f>
        <v>tier - 3</v>
      </c>
      <c r="N894" t="str">
        <f>VLOOKUP(Healthcare!$A894,'Hospitalisation Details_A_sheet'!$A$1:$K$2344,COLUMN('Hospitalisation Details_A_sheet'!H893),FALSE)</f>
        <v>tier - 3</v>
      </c>
      <c r="O894" t="str">
        <f>VLOOKUP(Healthcare!$A894,'Hospitalisation Details_A_sheet'!$A$1:$K$2344,COLUMN('Hospitalisation Details_A_sheet'!I893),FALSE)</f>
        <v>R1026</v>
      </c>
      <c r="P894" s="8" t="str">
        <f>VLOOKUP(Healthcare!$A894,'Hospitalisation Details_A_sheet'!$A$1:$K$2344,COLUMN('Hospitalisation Details_A_sheet'!J893),FALSE)</f>
        <v>6-Nov-1991</v>
      </c>
      <c r="Q894">
        <f>VLOOKUP(Healthcare!$A894,'Hospitalisation Details_A_sheet'!$A$1:$K$2344,COLUMN('Hospitalisation Details_A_sheet'!K893),FALSE)</f>
        <v>31</v>
      </c>
    </row>
    <row r="895" spans="1:17" ht="15.6" x14ac:dyDescent="0.3">
      <c r="A895" s="1" t="s">
        <v>1477</v>
      </c>
      <c r="B895" s="24" t="str">
        <f>VLOOKUP('Customer Names_A_sheet'!$A895,'Customer Names_A_sheet'!$A$1:$E$2336,4,FALSE)</f>
        <v>John</v>
      </c>
      <c r="C895">
        <f>VLOOKUP($A895, 'Medical Examinations_A_sheet'!$A$1:$J$2336, COLUMN('Medical Examinations_A_sheet'!B895), FALSE)</f>
        <v>28.785</v>
      </c>
      <c r="D895">
        <f>VLOOKUP($A895, 'Medical Examinations_A_sheet'!$A$1:$J$2336, COLUMN('Medical Examinations_A_sheet'!C895), FALSE)</f>
        <v>9.1</v>
      </c>
      <c r="E895" t="str">
        <f>VLOOKUP($A895, 'Medical Examinations_A_sheet'!$A$1:$J$2336, COLUMN('Medical Examinations_A_sheet'!D895), FALSE)</f>
        <v>Yes</v>
      </c>
      <c r="F895" t="str">
        <f>VLOOKUP($A895, 'Medical Examinations_A_sheet'!$A$1:$J$2336, COLUMN('Medical Examinations_A_sheet'!E895), FALSE)</f>
        <v>No</v>
      </c>
      <c r="G895" t="str">
        <f>VLOOKUP($A895, 'Medical Examinations_A_sheet'!$A$1:$J$2336, COLUMN('Medical Examinations_A_sheet'!F895), FALSE)</f>
        <v>Yes</v>
      </c>
      <c r="H895">
        <f>VLOOKUP($A895, 'Medical Examinations_A_sheet'!$A$1:$J$2336, COLUMN('Medical Examinations_A_sheet'!G895), FALSE)</f>
        <v>1</v>
      </c>
      <c r="I895" t="str">
        <f>VLOOKUP($A895, 'Medical Examinations_A_sheet'!$A$1:$J$2336, COLUMN('Medical Examinations_A_sheet'!H895), FALSE)</f>
        <v>No</v>
      </c>
      <c r="J895" t="str">
        <f>VLOOKUP($A895, 'Medical Examinations_A_sheet'!$A$1:$J$2336, COLUMN('Medical Examinations_A_sheet'!I895), FALSE)</f>
        <v>Overweight</v>
      </c>
      <c r="K895" t="str">
        <f>VLOOKUP($A895, 'Medical Examinations_A_sheet'!$A$1:$J$2336, COLUMN('Medical Examinations_A_sheet'!J895), FALSE)</f>
        <v>Diabetes</v>
      </c>
      <c r="L895" s="10">
        <f>VLOOKUP(Healthcare!$A895,'Hospitalisation Details_A_sheet'!$A$1:$K$2344,COLUMN('Hospitalisation Details_A_sheet'!F894),FALSE)</f>
        <v>12129.61</v>
      </c>
      <c r="M895" t="str">
        <f>VLOOKUP(Healthcare!$A895,'Hospitalisation Details_A_sheet'!$A$1:$K$2344,COLUMN('Hospitalisation Details_A_sheet'!G894),FALSE)</f>
        <v>tier - 3</v>
      </c>
      <c r="N895" t="str">
        <f>VLOOKUP(Healthcare!$A895,'Hospitalisation Details_A_sheet'!$A$1:$K$2344,COLUMN('Hospitalisation Details_A_sheet'!H894),FALSE)</f>
        <v>tier - 1</v>
      </c>
      <c r="O895" t="str">
        <f>VLOOKUP(Healthcare!$A895,'Hospitalisation Details_A_sheet'!$A$1:$K$2344,COLUMN('Hospitalisation Details_A_sheet'!I894),FALSE)</f>
        <v>R1012</v>
      </c>
      <c r="P895" s="8" t="str">
        <f>VLOOKUP(Healthcare!$A895,'Hospitalisation Details_A_sheet'!$A$1:$K$2344,COLUMN('Hospitalisation Details_A_sheet'!J894),FALSE)</f>
        <v>4-Jun-1963</v>
      </c>
      <c r="Q895">
        <f>VLOOKUP(Healthcare!$A895,'Hospitalisation Details_A_sheet'!$A$1:$K$2344,COLUMN('Hospitalisation Details_A_sheet'!K894),FALSE)</f>
        <v>60</v>
      </c>
    </row>
    <row r="896" spans="1:17" ht="15.6" x14ac:dyDescent="0.3">
      <c r="A896" s="1" t="s">
        <v>1476</v>
      </c>
      <c r="B896" s="24" t="str">
        <f>VLOOKUP('Customer Names_A_sheet'!$A896,'Customer Names_A_sheet'!$A$1:$E$2336,4,FALSE)</f>
        <v>Miles J.</v>
      </c>
      <c r="C896">
        <f>VLOOKUP($A896, 'Medical Examinations_A_sheet'!$A$1:$J$2336, COLUMN('Medical Examinations_A_sheet'!B896), FALSE)</f>
        <v>25.46</v>
      </c>
      <c r="D896">
        <f>VLOOKUP($A896, 'Medical Examinations_A_sheet'!$A$1:$J$2336, COLUMN('Medical Examinations_A_sheet'!C896), FALSE)</f>
        <v>11.52</v>
      </c>
      <c r="E896" t="str">
        <f>VLOOKUP($A896, 'Medical Examinations_A_sheet'!$A$1:$J$2336, COLUMN('Medical Examinations_A_sheet'!D896), FALSE)</f>
        <v>Yes</v>
      </c>
      <c r="F896" t="str">
        <f>VLOOKUP($A896, 'Medical Examinations_A_sheet'!$A$1:$J$2336, COLUMN('Medical Examinations_A_sheet'!E896), FALSE)</f>
        <v>No</v>
      </c>
      <c r="G896" t="str">
        <f>VLOOKUP($A896, 'Medical Examinations_A_sheet'!$A$1:$J$2336, COLUMN('Medical Examinations_A_sheet'!F896), FALSE)</f>
        <v>Yes</v>
      </c>
      <c r="H896">
        <f>VLOOKUP($A896, 'Medical Examinations_A_sheet'!$A$1:$J$2336, COLUMN('Medical Examinations_A_sheet'!G896), FALSE)</f>
        <v>1</v>
      </c>
      <c r="I896" t="str">
        <f>VLOOKUP($A896, 'Medical Examinations_A_sheet'!$A$1:$J$2336, COLUMN('Medical Examinations_A_sheet'!H896), FALSE)</f>
        <v>No</v>
      </c>
      <c r="J896" t="str">
        <f>VLOOKUP($A896, 'Medical Examinations_A_sheet'!$A$1:$J$2336, COLUMN('Medical Examinations_A_sheet'!I896), FALSE)</f>
        <v>Overweight</v>
      </c>
      <c r="K896" t="str">
        <f>VLOOKUP($A896, 'Medical Examinations_A_sheet'!$A$1:$J$2336, COLUMN('Medical Examinations_A_sheet'!J896), FALSE)</f>
        <v>Diabetes</v>
      </c>
      <c r="L896" s="10">
        <f>VLOOKUP(Healthcare!$A896,'Hospitalisation Details_A_sheet'!$A$1:$K$2344,COLUMN('Hospitalisation Details_A_sheet'!F895),FALSE)</f>
        <v>12124.99</v>
      </c>
      <c r="M896" t="str">
        <f>VLOOKUP(Healthcare!$A896,'Hospitalisation Details_A_sheet'!$A$1:$K$2344,COLUMN('Hospitalisation Details_A_sheet'!G895),FALSE)</f>
        <v>tier - 3</v>
      </c>
      <c r="N896" t="str">
        <f>VLOOKUP(Healthcare!$A896,'Hospitalisation Details_A_sheet'!$A$1:$K$2344,COLUMN('Hospitalisation Details_A_sheet'!H895),FALSE)</f>
        <v>tier - 1</v>
      </c>
      <c r="O896" t="str">
        <f>VLOOKUP(Healthcare!$A896,'Hospitalisation Details_A_sheet'!$A$1:$K$2344,COLUMN('Hospitalisation Details_A_sheet'!I895),FALSE)</f>
        <v>R1012</v>
      </c>
      <c r="P896" s="8" t="str">
        <f>VLOOKUP(Healthcare!$A896,'Hospitalisation Details_A_sheet'!$A$1:$K$2344,COLUMN('Hospitalisation Details_A_sheet'!J895),FALSE)</f>
        <v>20-Jul-1963</v>
      </c>
      <c r="Q896">
        <f>VLOOKUP(Healthcare!$A896,'Hospitalisation Details_A_sheet'!$A$1:$K$2344,COLUMN('Hospitalisation Details_A_sheet'!K895),FALSE)</f>
        <v>59</v>
      </c>
    </row>
    <row r="897" spans="1:17" ht="15.6" x14ac:dyDescent="0.3">
      <c r="A897" s="1" t="s">
        <v>1475</v>
      </c>
      <c r="B897" s="24" t="str">
        <f>VLOOKUP('Customer Names_A_sheet'!$A897,'Customer Names_A_sheet'!$A$1:$E$2336,4,FALSE)</f>
        <v>Ms.  Justyna I.</v>
      </c>
      <c r="C897">
        <f>VLOOKUP($A897, 'Medical Examinations_A_sheet'!$A$1:$J$2336, COLUMN('Medical Examinations_A_sheet'!B897), FALSE)</f>
        <v>30.8</v>
      </c>
      <c r="D897">
        <f>VLOOKUP($A897, 'Medical Examinations_A_sheet'!$A$1:$J$2336, COLUMN('Medical Examinations_A_sheet'!C897), FALSE)</f>
        <v>10.95</v>
      </c>
      <c r="E897" t="str">
        <f>VLOOKUP($A897, 'Medical Examinations_A_sheet'!$A$1:$J$2336, COLUMN('Medical Examinations_A_sheet'!D897), FALSE)</f>
        <v>No</v>
      </c>
      <c r="F897" t="str">
        <f>VLOOKUP($A897, 'Medical Examinations_A_sheet'!$A$1:$J$2336, COLUMN('Medical Examinations_A_sheet'!E897), FALSE)</f>
        <v>No</v>
      </c>
      <c r="G897" t="str">
        <f>VLOOKUP($A897, 'Medical Examinations_A_sheet'!$A$1:$J$2336, COLUMN('Medical Examinations_A_sheet'!F897), FALSE)</f>
        <v>No</v>
      </c>
      <c r="H897">
        <f>VLOOKUP($A897, 'Medical Examinations_A_sheet'!$A$1:$J$2336, COLUMN('Medical Examinations_A_sheet'!G897), FALSE)</f>
        <v>0</v>
      </c>
      <c r="I897" t="str">
        <f>VLOOKUP($A897, 'Medical Examinations_A_sheet'!$A$1:$J$2336, COLUMN('Medical Examinations_A_sheet'!H897), FALSE)</f>
        <v>No</v>
      </c>
      <c r="J897" t="str">
        <f>VLOOKUP($A897, 'Medical Examinations_A_sheet'!$A$1:$J$2336, COLUMN('Medical Examinations_A_sheet'!I897), FALSE)</f>
        <v>Obesity</v>
      </c>
      <c r="K897" t="str">
        <f>VLOOKUP($A897, 'Medical Examinations_A_sheet'!$A$1:$J$2336, COLUMN('Medical Examinations_A_sheet'!J897), FALSE)</f>
        <v>Diabetes</v>
      </c>
      <c r="L897" s="10">
        <f>VLOOKUP(Healthcare!$A897,'Hospitalisation Details_A_sheet'!$A$1:$K$2344,COLUMN('Hospitalisation Details_A_sheet'!F896),FALSE)</f>
        <v>12105.32</v>
      </c>
      <c r="M897" t="str">
        <f>VLOOKUP(Healthcare!$A897,'Hospitalisation Details_A_sheet'!$A$1:$K$2344,COLUMN('Hospitalisation Details_A_sheet'!G896),FALSE)</f>
        <v>tier - 3</v>
      </c>
      <c r="N897" t="str">
        <f>VLOOKUP(Healthcare!$A897,'Hospitalisation Details_A_sheet'!$A$1:$K$2344,COLUMN('Hospitalisation Details_A_sheet'!H896),FALSE)</f>
        <v>tier - 3</v>
      </c>
      <c r="O897" t="str">
        <f>VLOOKUP(Healthcare!$A897,'Hospitalisation Details_A_sheet'!$A$1:$K$2344,COLUMN('Hospitalisation Details_A_sheet'!I896),FALSE)</f>
        <v>R1011</v>
      </c>
      <c r="P897" s="8" t="str">
        <f>VLOOKUP(Healthcare!$A897,'Hospitalisation Details_A_sheet'!$A$1:$K$2344,COLUMN('Hospitalisation Details_A_sheet'!J896),FALSE)</f>
        <v>25-Oct-1968</v>
      </c>
      <c r="Q897">
        <f>VLOOKUP(Healthcare!$A897,'Hospitalisation Details_A_sheet'!$A$1:$K$2344,COLUMN('Hospitalisation Details_A_sheet'!K896),FALSE)</f>
        <v>54</v>
      </c>
    </row>
    <row r="898" spans="1:17" ht="15.6" x14ac:dyDescent="0.3">
      <c r="A898" s="1" t="s">
        <v>1474</v>
      </c>
      <c r="B898" s="24" t="str">
        <f>VLOOKUP('Customer Names_A_sheet'!$A898,'Customer Names_A_sheet'!$A$1:$E$2336,4,FALSE)</f>
        <v>Lucille</v>
      </c>
      <c r="C898">
        <f>VLOOKUP($A898, 'Medical Examinations_A_sheet'!$A$1:$J$2336, COLUMN('Medical Examinations_A_sheet'!B898), FALSE)</f>
        <v>28.88</v>
      </c>
      <c r="D898">
        <f>VLOOKUP($A898, 'Medical Examinations_A_sheet'!$A$1:$J$2336, COLUMN('Medical Examinations_A_sheet'!C898), FALSE)</f>
        <v>11.5</v>
      </c>
      <c r="E898" t="str">
        <f>VLOOKUP($A898, 'Medical Examinations_A_sheet'!$A$1:$J$2336, COLUMN('Medical Examinations_A_sheet'!D898), FALSE)</f>
        <v>No</v>
      </c>
      <c r="F898" t="str">
        <f>VLOOKUP($A898, 'Medical Examinations_A_sheet'!$A$1:$J$2336, COLUMN('Medical Examinations_A_sheet'!E898), FALSE)</f>
        <v>No</v>
      </c>
      <c r="G898" t="str">
        <f>VLOOKUP($A898, 'Medical Examinations_A_sheet'!$A$1:$J$2336, COLUMN('Medical Examinations_A_sheet'!F898), FALSE)</f>
        <v>No</v>
      </c>
      <c r="H898">
        <f>VLOOKUP($A898, 'Medical Examinations_A_sheet'!$A$1:$J$2336, COLUMN('Medical Examinations_A_sheet'!G898), FALSE)</f>
        <v>0</v>
      </c>
      <c r="I898" t="str">
        <f>VLOOKUP($A898, 'Medical Examinations_A_sheet'!$A$1:$J$2336, COLUMN('Medical Examinations_A_sheet'!H898), FALSE)</f>
        <v>No</v>
      </c>
      <c r="J898" t="str">
        <f>VLOOKUP($A898, 'Medical Examinations_A_sheet'!$A$1:$J$2336, COLUMN('Medical Examinations_A_sheet'!I898), FALSE)</f>
        <v>Overweight</v>
      </c>
      <c r="K898" t="str">
        <f>VLOOKUP($A898, 'Medical Examinations_A_sheet'!$A$1:$J$2336, COLUMN('Medical Examinations_A_sheet'!J898), FALSE)</f>
        <v>Diabetes</v>
      </c>
      <c r="L898" s="10">
        <f>VLOOKUP(Healthcare!$A898,'Hospitalisation Details_A_sheet'!$A$1:$K$2344,COLUMN('Hospitalisation Details_A_sheet'!F897),FALSE)</f>
        <v>12096.65</v>
      </c>
      <c r="M898" t="str">
        <f>VLOOKUP(Healthcare!$A898,'Hospitalisation Details_A_sheet'!$A$1:$K$2344,COLUMN('Hospitalisation Details_A_sheet'!G897),FALSE)</f>
        <v>tier - 3</v>
      </c>
      <c r="N898" t="str">
        <f>VLOOKUP(Healthcare!$A898,'Hospitalisation Details_A_sheet'!$A$1:$K$2344,COLUMN('Hospitalisation Details_A_sheet'!H897),FALSE)</f>
        <v>tier - 1</v>
      </c>
      <c r="O898" t="str">
        <f>VLOOKUP(Healthcare!$A898,'Hospitalisation Details_A_sheet'!$A$1:$K$2344,COLUMN('Hospitalisation Details_A_sheet'!I897),FALSE)</f>
        <v>R1024</v>
      </c>
      <c r="P898" s="8" t="str">
        <f>VLOOKUP(Healthcare!$A898,'Hospitalisation Details_A_sheet'!$A$1:$K$2344,COLUMN('Hospitalisation Details_A_sheet'!J897),FALSE)</f>
        <v>9-Dec-1968</v>
      </c>
      <c r="Q898">
        <f>VLOOKUP(Healthcare!$A898,'Hospitalisation Details_A_sheet'!$A$1:$K$2344,COLUMN('Hospitalisation Details_A_sheet'!K897),FALSE)</f>
        <v>54</v>
      </c>
    </row>
    <row r="899" spans="1:17" ht="15.6" x14ac:dyDescent="0.3">
      <c r="A899" s="1" t="s">
        <v>1473</v>
      </c>
      <c r="B899" s="24" t="str">
        <f>VLOOKUP('Customer Names_A_sheet'!$A899,'Customer Names_A_sheet'!$A$1:$E$2336,4,FALSE)</f>
        <v>April</v>
      </c>
      <c r="C899">
        <f>VLOOKUP($A899, 'Medical Examinations_A_sheet'!$A$1:$J$2336, COLUMN('Medical Examinations_A_sheet'!B899), FALSE)</f>
        <v>23</v>
      </c>
      <c r="D899">
        <f>VLOOKUP($A899, 'Medical Examinations_A_sheet'!$A$1:$J$2336, COLUMN('Medical Examinations_A_sheet'!C899), FALSE)</f>
        <v>9.8800000000000008</v>
      </c>
      <c r="E899" t="str">
        <f>VLOOKUP($A899, 'Medical Examinations_A_sheet'!$A$1:$J$2336, COLUMN('Medical Examinations_A_sheet'!D899), FALSE)</f>
        <v>No</v>
      </c>
      <c r="F899" t="str">
        <f>VLOOKUP($A899, 'Medical Examinations_A_sheet'!$A$1:$J$2336, COLUMN('Medical Examinations_A_sheet'!E899), FALSE)</f>
        <v>No</v>
      </c>
      <c r="G899" t="str">
        <f>VLOOKUP($A899, 'Medical Examinations_A_sheet'!$A$1:$J$2336, COLUMN('Medical Examinations_A_sheet'!F899), FALSE)</f>
        <v>No</v>
      </c>
      <c r="H899">
        <f>VLOOKUP($A899, 'Medical Examinations_A_sheet'!$A$1:$J$2336, COLUMN('Medical Examinations_A_sheet'!G899), FALSE)</f>
        <v>0</v>
      </c>
      <c r="I899" t="str">
        <f>VLOOKUP($A899, 'Medical Examinations_A_sheet'!$A$1:$J$2336, COLUMN('Medical Examinations_A_sheet'!H899), FALSE)</f>
        <v>No</v>
      </c>
      <c r="J899" t="str">
        <f>VLOOKUP($A899, 'Medical Examinations_A_sheet'!$A$1:$J$2336, COLUMN('Medical Examinations_A_sheet'!I899), FALSE)</f>
        <v>Normal Weight</v>
      </c>
      <c r="K899" t="str">
        <f>VLOOKUP($A899, 'Medical Examinations_A_sheet'!$A$1:$J$2336, COLUMN('Medical Examinations_A_sheet'!J899), FALSE)</f>
        <v>Diabetes</v>
      </c>
      <c r="L899" s="10">
        <f>VLOOKUP(Healthcare!$A899,'Hospitalisation Details_A_sheet'!$A$1:$K$2344,COLUMN('Hospitalisation Details_A_sheet'!F898),FALSE)</f>
        <v>12094.48</v>
      </c>
      <c r="M899" t="str">
        <f>VLOOKUP(Healthcare!$A899,'Hospitalisation Details_A_sheet'!$A$1:$K$2344,COLUMN('Hospitalisation Details_A_sheet'!G898),FALSE)</f>
        <v>tier - 3</v>
      </c>
      <c r="N899" t="str">
        <f>VLOOKUP(Healthcare!$A899,'Hospitalisation Details_A_sheet'!$A$1:$K$2344,COLUMN('Hospitalisation Details_A_sheet'!H898),FALSE)</f>
        <v>tier - 3</v>
      </c>
      <c r="O899" t="str">
        <f>VLOOKUP(Healthcare!$A899,'Hospitalisation Details_A_sheet'!$A$1:$K$2344,COLUMN('Hospitalisation Details_A_sheet'!I898),FALSE)</f>
        <v>R1011</v>
      </c>
      <c r="P899" s="8" t="str">
        <f>VLOOKUP(Healthcare!$A899,'Hospitalisation Details_A_sheet'!$A$1:$K$2344,COLUMN('Hospitalisation Details_A_sheet'!J898),FALSE)</f>
        <v>21-Jun-1968</v>
      </c>
      <c r="Q899">
        <f>VLOOKUP(Healthcare!$A899,'Hospitalisation Details_A_sheet'!$A$1:$K$2344,COLUMN('Hospitalisation Details_A_sheet'!K898),FALSE)</f>
        <v>54</v>
      </c>
    </row>
    <row r="900" spans="1:17" ht="15.6" x14ac:dyDescent="0.3">
      <c r="A900" s="1" t="s">
        <v>1472</v>
      </c>
      <c r="B900" s="24" t="str">
        <f>VLOOKUP('Customer Names_A_sheet'!$A900,'Customer Names_A_sheet'!$A$1:$E$2336,4,FALSE)</f>
        <v>Robert</v>
      </c>
      <c r="C900">
        <f>VLOOKUP($A900, 'Medical Examinations_A_sheet'!$A$1:$J$2336, COLUMN('Medical Examinations_A_sheet'!B900), FALSE)</f>
        <v>38.25</v>
      </c>
      <c r="D900">
        <f>VLOOKUP($A900, 'Medical Examinations_A_sheet'!$A$1:$J$2336, COLUMN('Medical Examinations_A_sheet'!C900), FALSE)</f>
        <v>6.2</v>
      </c>
      <c r="E900" t="str">
        <f>VLOOKUP($A900, 'Medical Examinations_A_sheet'!$A$1:$J$2336, COLUMN('Medical Examinations_A_sheet'!D900), FALSE)</f>
        <v>No</v>
      </c>
      <c r="F900" t="str">
        <f>VLOOKUP($A900, 'Medical Examinations_A_sheet'!$A$1:$J$2336, COLUMN('Medical Examinations_A_sheet'!E900), FALSE)</f>
        <v>No</v>
      </c>
      <c r="G900" t="str">
        <f>VLOOKUP($A900, 'Medical Examinations_A_sheet'!$A$1:$J$2336, COLUMN('Medical Examinations_A_sheet'!F900), FALSE)</f>
        <v>No</v>
      </c>
      <c r="H900">
        <f>VLOOKUP($A900, 'Medical Examinations_A_sheet'!$A$1:$J$2336, COLUMN('Medical Examinations_A_sheet'!G900), FALSE)</f>
        <v>1</v>
      </c>
      <c r="I900" t="str">
        <f>VLOOKUP($A900, 'Medical Examinations_A_sheet'!$A$1:$J$2336, COLUMN('Medical Examinations_A_sheet'!H900), FALSE)</f>
        <v>No</v>
      </c>
      <c r="J900" t="str">
        <f>VLOOKUP($A900, 'Medical Examinations_A_sheet'!$A$1:$J$2336, COLUMN('Medical Examinations_A_sheet'!I900), FALSE)</f>
        <v>Obesity</v>
      </c>
      <c r="K900" t="str">
        <f>VLOOKUP($A900, 'Medical Examinations_A_sheet'!$A$1:$J$2336, COLUMN('Medical Examinations_A_sheet'!J900), FALSE)</f>
        <v>Prediabetes</v>
      </c>
      <c r="L900" s="10">
        <f>VLOOKUP(Healthcare!$A900,'Hospitalisation Details_A_sheet'!$A$1:$K$2344,COLUMN('Hospitalisation Details_A_sheet'!F899),FALSE)</f>
        <v>12091.34</v>
      </c>
      <c r="M900" t="str">
        <f>VLOOKUP(Healthcare!$A900,'Hospitalisation Details_A_sheet'!$A$1:$K$2344,COLUMN('Hospitalisation Details_A_sheet'!G899),FALSE)</f>
        <v>tier - 3</v>
      </c>
      <c r="N900" t="str">
        <f>VLOOKUP(Healthcare!$A900,'Hospitalisation Details_A_sheet'!$A$1:$K$2344,COLUMN('Hospitalisation Details_A_sheet'!H899),FALSE)</f>
        <v>tier - 2</v>
      </c>
      <c r="O900" t="str">
        <f>VLOOKUP(Healthcare!$A900,'Hospitalisation Details_A_sheet'!$A$1:$K$2344,COLUMN('Hospitalisation Details_A_sheet'!I899),FALSE)</f>
        <v>R1022</v>
      </c>
      <c r="P900" s="8" t="str">
        <f>VLOOKUP(Healthcare!$A900,'Hospitalisation Details_A_sheet'!$A$1:$K$2344,COLUMN('Hospitalisation Details_A_sheet'!J899),FALSE)</f>
        <v>2-Sep-1984</v>
      </c>
      <c r="Q900">
        <f>VLOOKUP(Healthcare!$A900,'Hospitalisation Details_A_sheet'!$A$1:$K$2344,COLUMN('Hospitalisation Details_A_sheet'!K899),FALSE)</f>
        <v>38</v>
      </c>
    </row>
    <row r="901" spans="1:17" ht="15.6" x14ac:dyDescent="0.3">
      <c r="A901" s="1" t="s">
        <v>1471</v>
      </c>
      <c r="B901" s="24" t="str">
        <f>VLOOKUP('Customer Names_A_sheet'!$A901,'Customer Names_A_sheet'!$A$1:$E$2336,4,FALSE)</f>
        <v>Alyssa</v>
      </c>
      <c r="C901">
        <f>VLOOKUP($A901, 'Medical Examinations_A_sheet'!$A$1:$J$2336, COLUMN('Medical Examinations_A_sheet'!B901), FALSE)</f>
        <v>39.25</v>
      </c>
      <c r="D901">
        <f>VLOOKUP($A901, 'Medical Examinations_A_sheet'!$A$1:$J$2336, COLUMN('Medical Examinations_A_sheet'!C901), FALSE)</f>
        <v>8.41</v>
      </c>
      <c r="E901" t="str">
        <f>VLOOKUP($A901, 'Medical Examinations_A_sheet'!$A$1:$J$2336, COLUMN('Medical Examinations_A_sheet'!D901), FALSE)</f>
        <v>Yes</v>
      </c>
      <c r="F901" t="str">
        <f>VLOOKUP($A901, 'Medical Examinations_A_sheet'!$A$1:$J$2336, COLUMN('Medical Examinations_A_sheet'!E901), FALSE)</f>
        <v>No</v>
      </c>
      <c r="G901" t="str">
        <f>VLOOKUP($A901, 'Medical Examinations_A_sheet'!$A$1:$J$2336, COLUMN('Medical Examinations_A_sheet'!F901), FALSE)</f>
        <v>No</v>
      </c>
      <c r="H901">
        <f>VLOOKUP($A901, 'Medical Examinations_A_sheet'!$A$1:$J$2336, COLUMN('Medical Examinations_A_sheet'!G901), FALSE)</f>
        <v>1</v>
      </c>
      <c r="I901" t="str">
        <f>VLOOKUP($A901, 'Medical Examinations_A_sheet'!$A$1:$J$2336, COLUMN('Medical Examinations_A_sheet'!H901), FALSE)</f>
        <v>No</v>
      </c>
      <c r="J901" t="str">
        <f>VLOOKUP($A901, 'Medical Examinations_A_sheet'!$A$1:$J$2336, COLUMN('Medical Examinations_A_sheet'!I901), FALSE)</f>
        <v>Obesity</v>
      </c>
      <c r="K901" t="str">
        <f>VLOOKUP($A901, 'Medical Examinations_A_sheet'!$A$1:$J$2336, COLUMN('Medical Examinations_A_sheet'!J901), FALSE)</f>
        <v>Diabetes</v>
      </c>
      <c r="L901" s="10">
        <f>VLOOKUP(Healthcare!$A901,'Hospitalisation Details_A_sheet'!$A$1:$K$2344,COLUMN('Hospitalisation Details_A_sheet'!F900),FALSE)</f>
        <v>12048.13</v>
      </c>
      <c r="M901" t="str">
        <f>VLOOKUP(Healthcare!$A901,'Hospitalisation Details_A_sheet'!$A$1:$K$2344,COLUMN('Hospitalisation Details_A_sheet'!G900),FALSE)</f>
        <v>tier - 3</v>
      </c>
      <c r="N901" t="str">
        <f>VLOOKUP(Healthcare!$A901,'Hospitalisation Details_A_sheet'!$A$1:$K$2344,COLUMN('Hospitalisation Details_A_sheet'!H900),FALSE)</f>
        <v>tier - 2</v>
      </c>
      <c r="O901" t="str">
        <f>VLOOKUP(Healthcare!$A901,'Hospitalisation Details_A_sheet'!$A$1:$K$2344,COLUMN('Hospitalisation Details_A_sheet'!I900),FALSE)</f>
        <v>R1026</v>
      </c>
      <c r="P901" s="8" t="str">
        <f>VLOOKUP(Healthcare!$A901,'Hospitalisation Details_A_sheet'!$A$1:$K$2344,COLUMN('Hospitalisation Details_A_sheet'!J900),FALSE)</f>
        <v>7-Sep-1986</v>
      </c>
      <c r="Q901">
        <f>VLOOKUP(Healthcare!$A901,'Hospitalisation Details_A_sheet'!$A$1:$K$2344,COLUMN('Hospitalisation Details_A_sheet'!K900),FALSE)</f>
        <v>36</v>
      </c>
    </row>
    <row r="902" spans="1:17" ht="15.6" x14ac:dyDescent="0.3">
      <c r="A902" s="1" t="s">
        <v>1470</v>
      </c>
      <c r="B902" s="24" t="str">
        <f>VLOOKUP('Customer Names_A_sheet'!$A902,'Customer Names_A_sheet'!$A$1:$E$2336,4,FALSE)</f>
        <v>Jessica E.</v>
      </c>
      <c r="C902">
        <f>VLOOKUP($A902, 'Medical Examinations_A_sheet'!$A$1:$J$2336, COLUMN('Medical Examinations_A_sheet'!B902), FALSE)</f>
        <v>26.6</v>
      </c>
      <c r="D902">
        <f>VLOOKUP($A902, 'Medical Examinations_A_sheet'!$A$1:$J$2336, COLUMN('Medical Examinations_A_sheet'!C902), FALSE)</f>
        <v>5.07</v>
      </c>
      <c r="E902" t="str">
        <f>VLOOKUP($A902, 'Medical Examinations_A_sheet'!$A$1:$J$2336, COLUMN('Medical Examinations_A_sheet'!D902), FALSE)</f>
        <v>Yes</v>
      </c>
      <c r="F902" t="str">
        <f>VLOOKUP($A902, 'Medical Examinations_A_sheet'!$A$1:$J$2336, COLUMN('Medical Examinations_A_sheet'!E902), FALSE)</f>
        <v>No</v>
      </c>
      <c r="G902" t="str">
        <f>VLOOKUP($A902, 'Medical Examinations_A_sheet'!$A$1:$J$2336, COLUMN('Medical Examinations_A_sheet'!F902), FALSE)</f>
        <v>No</v>
      </c>
      <c r="H902">
        <f>VLOOKUP($A902, 'Medical Examinations_A_sheet'!$A$1:$J$2336, COLUMN('Medical Examinations_A_sheet'!G902), FALSE)</f>
        <v>2</v>
      </c>
      <c r="I902" t="str">
        <f>VLOOKUP($A902, 'Medical Examinations_A_sheet'!$A$1:$J$2336, COLUMN('Medical Examinations_A_sheet'!H902), FALSE)</f>
        <v>No</v>
      </c>
      <c r="J902" t="str">
        <f>VLOOKUP($A902, 'Medical Examinations_A_sheet'!$A$1:$J$2336, COLUMN('Medical Examinations_A_sheet'!I902), FALSE)</f>
        <v>Overweight</v>
      </c>
      <c r="K902" t="str">
        <f>VLOOKUP($A902, 'Medical Examinations_A_sheet'!$A$1:$J$2336, COLUMN('Medical Examinations_A_sheet'!J902), FALSE)</f>
        <v>Normal</v>
      </c>
      <c r="L902" s="10">
        <f>VLOOKUP(Healthcare!$A902,'Hospitalisation Details_A_sheet'!$A$1:$K$2344,COLUMN('Hospitalisation Details_A_sheet'!F901),FALSE)</f>
        <v>12044.34</v>
      </c>
      <c r="M902" t="str">
        <f>VLOOKUP(Healthcare!$A902,'Hospitalisation Details_A_sheet'!$A$1:$K$2344,COLUMN('Hospitalisation Details_A_sheet'!G901),FALSE)</f>
        <v>tier - 3</v>
      </c>
      <c r="N902" t="str">
        <f>VLOOKUP(Healthcare!$A902,'Hospitalisation Details_A_sheet'!$A$1:$K$2344,COLUMN('Hospitalisation Details_A_sheet'!H901),FALSE)</f>
        <v>tier - 1</v>
      </c>
      <c r="O902" t="str">
        <f>VLOOKUP(Healthcare!$A902,'Hospitalisation Details_A_sheet'!$A$1:$K$2344,COLUMN('Hospitalisation Details_A_sheet'!I901),FALSE)</f>
        <v>R1012</v>
      </c>
      <c r="P902" s="8" t="str">
        <f>VLOOKUP(Healthcare!$A902,'Hospitalisation Details_A_sheet'!$A$1:$K$2344,COLUMN('Hospitalisation Details_A_sheet'!J901),FALSE)</f>
        <v>24-Nov-1966</v>
      </c>
      <c r="Q902">
        <f>VLOOKUP(Healthcare!$A902,'Hospitalisation Details_A_sheet'!$A$1:$K$2344,COLUMN('Hospitalisation Details_A_sheet'!K901),FALSE)</f>
        <v>56</v>
      </c>
    </row>
    <row r="903" spans="1:17" ht="15.6" x14ac:dyDescent="0.3">
      <c r="A903" s="1" t="s">
        <v>1469</v>
      </c>
      <c r="B903" s="24" t="str">
        <f>VLOOKUP('Customer Names_A_sheet'!$A903,'Customer Names_A_sheet'!$A$1:$E$2336,4,FALSE)</f>
        <v>Patrick J.</v>
      </c>
      <c r="C903">
        <f>VLOOKUP($A903, 'Medical Examinations_A_sheet'!$A$1:$J$2336, COLUMN('Medical Examinations_A_sheet'!B903), FALSE)</f>
        <v>35.700000000000003</v>
      </c>
      <c r="D903">
        <f>VLOOKUP($A903, 'Medical Examinations_A_sheet'!$A$1:$J$2336, COLUMN('Medical Examinations_A_sheet'!C903), FALSE)</f>
        <v>4.0599999999999996</v>
      </c>
      <c r="E903" t="str">
        <f>VLOOKUP($A903, 'Medical Examinations_A_sheet'!$A$1:$J$2336, COLUMN('Medical Examinations_A_sheet'!D903), FALSE)</f>
        <v>No</v>
      </c>
      <c r="F903" t="str">
        <f>VLOOKUP($A903, 'Medical Examinations_A_sheet'!$A$1:$J$2336, COLUMN('Medical Examinations_A_sheet'!E903), FALSE)</f>
        <v>No</v>
      </c>
      <c r="G903" t="str">
        <f>VLOOKUP($A903, 'Medical Examinations_A_sheet'!$A$1:$J$2336, COLUMN('Medical Examinations_A_sheet'!F903), FALSE)</f>
        <v>Yes</v>
      </c>
      <c r="H903">
        <f>VLOOKUP($A903, 'Medical Examinations_A_sheet'!$A$1:$J$2336, COLUMN('Medical Examinations_A_sheet'!G903), FALSE)</f>
        <v>1</v>
      </c>
      <c r="I903" t="str">
        <f>VLOOKUP($A903, 'Medical Examinations_A_sheet'!$A$1:$J$2336, COLUMN('Medical Examinations_A_sheet'!H903), FALSE)</f>
        <v>No</v>
      </c>
      <c r="J903" t="str">
        <f>VLOOKUP($A903, 'Medical Examinations_A_sheet'!$A$1:$J$2336, COLUMN('Medical Examinations_A_sheet'!I903), FALSE)</f>
        <v>Obesity</v>
      </c>
      <c r="K903" t="str">
        <f>VLOOKUP($A903, 'Medical Examinations_A_sheet'!$A$1:$J$2336, COLUMN('Medical Examinations_A_sheet'!J903), FALSE)</f>
        <v>Normal</v>
      </c>
      <c r="L903" s="10">
        <f>VLOOKUP(Healthcare!$A903,'Hospitalisation Details_A_sheet'!$A$1:$K$2344,COLUMN('Hospitalisation Details_A_sheet'!F902),FALSE)</f>
        <v>12035.18</v>
      </c>
      <c r="M903" t="str">
        <f>VLOOKUP(Healthcare!$A903,'Hospitalisation Details_A_sheet'!$A$1:$K$2344,COLUMN('Hospitalisation Details_A_sheet'!G902),FALSE)</f>
        <v>tier - 3</v>
      </c>
      <c r="N903" t="str">
        <f>VLOOKUP(Healthcare!$A903,'Hospitalisation Details_A_sheet'!$A$1:$K$2344,COLUMN('Hospitalisation Details_A_sheet'!H902),FALSE)</f>
        <v>tier - 3</v>
      </c>
      <c r="O903" t="str">
        <f>VLOOKUP(Healthcare!$A903,'Hospitalisation Details_A_sheet'!$A$1:$K$2344,COLUMN('Hospitalisation Details_A_sheet'!I902),FALSE)</f>
        <v>R1021</v>
      </c>
      <c r="P903" s="8" t="str">
        <f>VLOOKUP(Healthcare!$A903,'Hospitalisation Details_A_sheet'!$A$1:$K$2344,COLUMN('Hospitalisation Details_A_sheet'!J902),FALSE)</f>
        <v>16-Oct-1979</v>
      </c>
      <c r="Q903">
        <f>VLOOKUP(Healthcare!$A903,'Hospitalisation Details_A_sheet'!$A$1:$K$2344,COLUMN('Hospitalisation Details_A_sheet'!K902),FALSE)</f>
        <v>43</v>
      </c>
    </row>
    <row r="904" spans="1:17" ht="15.6" x14ac:dyDescent="0.3">
      <c r="A904" s="1" t="s">
        <v>1468</v>
      </c>
      <c r="B904" s="24" t="str">
        <f>VLOOKUP('Customer Names_A_sheet'!$A904,'Customer Names_A_sheet'!$A$1:$E$2336,4,FALSE)</f>
        <v>Emilie</v>
      </c>
      <c r="C904">
        <f>VLOOKUP($A904, 'Medical Examinations_A_sheet'!$A$1:$J$2336, COLUMN('Medical Examinations_A_sheet'!B904), FALSE)</f>
        <v>20.100000000000001</v>
      </c>
      <c r="D904">
        <f>VLOOKUP($A904, 'Medical Examinations_A_sheet'!$A$1:$J$2336, COLUMN('Medical Examinations_A_sheet'!C904), FALSE)</f>
        <v>10.52</v>
      </c>
      <c r="E904" t="str">
        <f>VLOOKUP($A904, 'Medical Examinations_A_sheet'!$A$1:$J$2336, COLUMN('Medical Examinations_A_sheet'!D904), FALSE)</f>
        <v>No</v>
      </c>
      <c r="F904" t="str">
        <f>VLOOKUP($A904, 'Medical Examinations_A_sheet'!$A$1:$J$2336, COLUMN('Medical Examinations_A_sheet'!E904), FALSE)</f>
        <v>No</v>
      </c>
      <c r="G904" t="str">
        <f>VLOOKUP($A904, 'Medical Examinations_A_sheet'!$A$1:$J$2336, COLUMN('Medical Examinations_A_sheet'!F904), FALSE)</f>
        <v>No</v>
      </c>
      <c r="H904">
        <f>VLOOKUP($A904, 'Medical Examinations_A_sheet'!$A$1:$J$2336, COLUMN('Medical Examinations_A_sheet'!G904), FALSE)</f>
        <v>0</v>
      </c>
      <c r="I904" t="str">
        <f>VLOOKUP($A904, 'Medical Examinations_A_sheet'!$A$1:$J$2336, COLUMN('Medical Examinations_A_sheet'!H904), FALSE)</f>
        <v>No</v>
      </c>
      <c r="J904" t="str">
        <f>VLOOKUP($A904, 'Medical Examinations_A_sheet'!$A$1:$J$2336, COLUMN('Medical Examinations_A_sheet'!I904), FALSE)</f>
        <v>Normal Weight</v>
      </c>
      <c r="K904" t="str">
        <f>VLOOKUP($A904, 'Medical Examinations_A_sheet'!$A$1:$J$2336, COLUMN('Medical Examinations_A_sheet'!J904), FALSE)</f>
        <v>Diabetes</v>
      </c>
      <c r="L904" s="10">
        <f>VLOOKUP(Healthcare!$A904,'Hospitalisation Details_A_sheet'!$A$1:$K$2344,COLUMN('Hospitalisation Details_A_sheet'!F903),FALSE)</f>
        <v>12032.33</v>
      </c>
      <c r="M904" t="str">
        <f>VLOOKUP(Healthcare!$A904,'Hospitalisation Details_A_sheet'!$A$1:$K$2344,COLUMN('Hospitalisation Details_A_sheet'!G903),FALSE)</f>
        <v>tier - 3</v>
      </c>
      <c r="N904" t="str">
        <f>VLOOKUP(Healthcare!$A904,'Hospitalisation Details_A_sheet'!$A$1:$K$2344,COLUMN('Hospitalisation Details_A_sheet'!H903),FALSE)</f>
        <v>tier - 1</v>
      </c>
      <c r="O904" t="str">
        <f>VLOOKUP(Healthcare!$A904,'Hospitalisation Details_A_sheet'!$A$1:$K$2344,COLUMN('Hospitalisation Details_A_sheet'!I903),FALSE)</f>
        <v>R1011</v>
      </c>
      <c r="P904" s="8" t="str">
        <f>VLOOKUP(Healthcare!$A904,'Hospitalisation Details_A_sheet'!$A$1:$K$2344,COLUMN('Hospitalisation Details_A_sheet'!J903),FALSE)</f>
        <v>29-Oct-1965</v>
      </c>
      <c r="Q904">
        <f>VLOOKUP(Healthcare!$A904,'Hospitalisation Details_A_sheet'!$A$1:$K$2344,COLUMN('Hospitalisation Details_A_sheet'!K903),FALSE)</f>
        <v>57</v>
      </c>
    </row>
    <row r="905" spans="1:17" ht="15.6" x14ac:dyDescent="0.3">
      <c r="A905" s="1" t="s">
        <v>1467</v>
      </c>
      <c r="B905" s="24" t="str">
        <f>VLOOKUP('Customer Names_A_sheet'!$A905,'Customer Names_A_sheet'!$A$1:$E$2336,4,FALSE)</f>
        <v>Caitlin B.</v>
      </c>
      <c r="C905">
        <f>VLOOKUP($A905, 'Medical Examinations_A_sheet'!$A$1:$J$2336, COLUMN('Medical Examinations_A_sheet'!B905), FALSE)</f>
        <v>22.23</v>
      </c>
      <c r="D905">
        <f>VLOOKUP($A905, 'Medical Examinations_A_sheet'!$A$1:$J$2336, COLUMN('Medical Examinations_A_sheet'!C905), FALSE)</f>
        <v>9.65</v>
      </c>
      <c r="E905" t="str">
        <f>VLOOKUP($A905, 'Medical Examinations_A_sheet'!$A$1:$J$2336, COLUMN('Medical Examinations_A_sheet'!D905), FALSE)</f>
        <v>No</v>
      </c>
      <c r="F905" t="str">
        <f>VLOOKUP($A905, 'Medical Examinations_A_sheet'!$A$1:$J$2336, COLUMN('Medical Examinations_A_sheet'!E905), FALSE)</f>
        <v>No</v>
      </c>
      <c r="G905" t="str">
        <f>VLOOKUP($A905, 'Medical Examinations_A_sheet'!$A$1:$J$2336, COLUMN('Medical Examinations_A_sheet'!F905), FALSE)</f>
        <v>No</v>
      </c>
      <c r="H905">
        <f>VLOOKUP($A905, 'Medical Examinations_A_sheet'!$A$1:$J$2336, COLUMN('Medical Examinations_A_sheet'!G905), FALSE)</f>
        <v>0</v>
      </c>
      <c r="I905" t="str">
        <f>VLOOKUP($A905, 'Medical Examinations_A_sheet'!$A$1:$J$2336, COLUMN('Medical Examinations_A_sheet'!H905), FALSE)</f>
        <v>No</v>
      </c>
      <c r="J905" t="str">
        <f>VLOOKUP($A905, 'Medical Examinations_A_sheet'!$A$1:$J$2336, COLUMN('Medical Examinations_A_sheet'!I905), FALSE)</f>
        <v>Normal Weight</v>
      </c>
      <c r="K905" t="str">
        <f>VLOOKUP($A905, 'Medical Examinations_A_sheet'!$A$1:$J$2336, COLUMN('Medical Examinations_A_sheet'!J905), FALSE)</f>
        <v>Diabetes</v>
      </c>
      <c r="L905" s="10">
        <f>VLOOKUP(Healthcare!$A905,'Hospitalisation Details_A_sheet'!$A$1:$K$2344,COLUMN('Hospitalisation Details_A_sheet'!F904),FALSE)</f>
        <v>12029.29</v>
      </c>
      <c r="M905" t="str">
        <f>VLOOKUP(Healthcare!$A905,'Hospitalisation Details_A_sheet'!$A$1:$K$2344,COLUMN('Hospitalisation Details_A_sheet'!G904),FALSE)</f>
        <v>tier - 3</v>
      </c>
      <c r="N905" t="str">
        <f>VLOOKUP(Healthcare!$A905,'Hospitalisation Details_A_sheet'!$A$1:$K$2344,COLUMN('Hospitalisation Details_A_sheet'!H904),FALSE)</f>
        <v>tier - 2</v>
      </c>
      <c r="O905" t="str">
        <f>VLOOKUP(Healthcare!$A905,'Hospitalisation Details_A_sheet'!$A$1:$K$2344,COLUMN('Hospitalisation Details_A_sheet'!I904),FALSE)</f>
        <v>R1024</v>
      </c>
      <c r="P905" s="8" t="str">
        <f>VLOOKUP(Healthcare!$A905,'Hospitalisation Details_A_sheet'!$A$1:$K$2344,COLUMN('Hospitalisation Details_A_sheet'!J904),FALSE)</f>
        <v>9-Jun-1965</v>
      </c>
      <c r="Q905">
        <f>VLOOKUP(Healthcare!$A905,'Hospitalisation Details_A_sheet'!$A$1:$K$2344,COLUMN('Hospitalisation Details_A_sheet'!K904),FALSE)</f>
        <v>57</v>
      </c>
    </row>
    <row r="906" spans="1:17" ht="15.6" x14ac:dyDescent="0.3">
      <c r="A906" s="1" t="s">
        <v>1466</v>
      </c>
      <c r="B906" s="24" t="str">
        <f>VLOOKUP('Customer Names_A_sheet'!$A906,'Customer Names_A_sheet'!$A$1:$E$2336,4,FALSE)</f>
        <v>Joseph W</v>
      </c>
      <c r="C906">
        <f>VLOOKUP($A906, 'Medical Examinations_A_sheet'!$A$1:$J$2336, COLUMN('Medical Examinations_A_sheet'!B906), FALSE)</f>
        <v>36.47</v>
      </c>
      <c r="D906">
        <f>VLOOKUP($A906, 'Medical Examinations_A_sheet'!$A$1:$J$2336, COLUMN('Medical Examinations_A_sheet'!C906), FALSE)</f>
        <v>6.21</v>
      </c>
      <c r="E906" t="str">
        <f>VLOOKUP($A906, 'Medical Examinations_A_sheet'!$A$1:$J$2336, COLUMN('Medical Examinations_A_sheet'!D906), FALSE)</f>
        <v>No</v>
      </c>
      <c r="F906" t="str">
        <f>VLOOKUP($A906, 'Medical Examinations_A_sheet'!$A$1:$J$2336, COLUMN('Medical Examinations_A_sheet'!E906), FALSE)</f>
        <v>No</v>
      </c>
      <c r="G906" t="str">
        <f>VLOOKUP($A906, 'Medical Examinations_A_sheet'!$A$1:$J$2336, COLUMN('Medical Examinations_A_sheet'!F906), FALSE)</f>
        <v>No</v>
      </c>
      <c r="H906">
        <f>VLOOKUP($A906, 'Medical Examinations_A_sheet'!$A$1:$J$2336, COLUMN('Medical Examinations_A_sheet'!G906), FALSE)</f>
        <v>0</v>
      </c>
      <c r="I906" t="str">
        <f>VLOOKUP($A906, 'Medical Examinations_A_sheet'!$A$1:$J$2336, COLUMN('Medical Examinations_A_sheet'!H906), FALSE)</f>
        <v>No</v>
      </c>
      <c r="J906" t="str">
        <f>VLOOKUP($A906, 'Medical Examinations_A_sheet'!$A$1:$J$2336, COLUMN('Medical Examinations_A_sheet'!I906), FALSE)</f>
        <v>Obesity</v>
      </c>
      <c r="K906" t="str">
        <f>VLOOKUP($A906, 'Medical Examinations_A_sheet'!$A$1:$J$2336, COLUMN('Medical Examinations_A_sheet'!J906), FALSE)</f>
        <v>Prediabetes</v>
      </c>
      <c r="L906" s="10">
        <f>VLOOKUP(Healthcare!$A906,'Hospitalisation Details_A_sheet'!$A$1:$K$2344,COLUMN('Hospitalisation Details_A_sheet'!F905),FALSE)</f>
        <v>12001.29</v>
      </c>
      <c r="M906" t="str">
        <f>VLOOKUP(Healthcare!$A906,'Hospitalisation Details_A_sheet'!$A$1:$K$2344,COLUMN('Hospitalisation Details_A_sheet'!G905),FALSE)</f>
        <v>tier - 3</v>
      </c>
      <c r="N906" t="str">
        <f>VLOOKUP(Healthcare!$A906,'Hospitalisation Details_A_sheet'!$A$1:$K$2344,COLUMN('Hospitalisation Details_A_sheet'!H905),FALSE)</f>
        <v>tier - 3</v>
      </c>
      <c r="O906" t="str">
        <f>VLOOKUP(Healthcare!$A906,'Hospitalisation Details_A_sheet'!$A$1:$K$2344,COLUMN('Hospitalisation Details_A_sheet'!I905),FALSE)</f>
        <v>R1021</v>
      </c>
      <c r="P906" s="8" t="str">
        <f>VLOOKUP(Healthcare!$A906,'Hospitalisation Details_A_sheet'!$A$1:$K$2344,COLUMN('Hospitalisation Details_A_sheet'!J905),FALSE)</f>
        <v>17-Oct-1982</v>
      </c>
      <c r="Q906">
        <f>VLOOKUP(Healthcare!$A906,'Hospitalisation Details_A_sheet'!$A$1:$K$2344,COLUMN('Hospitalisation Details_A_sheet'!K905),FALSE)</f>
        <v>40</v>
      </c>
    </row>
    <row r="907" spans="1:17" ht="15.6" x14ac:dyDescent="0.3">
      <c r="A907" s="1" t="s">
        <v>1465</v>
      </c>
      <c r="B907" s="24" t="str">
        <f>VLOOKUP('Customer Names_A_sheet'!$A907,'Customer Names_A_sheet'!$A$1:$E$2336,4,FALSE)</f>
        <v>Wendy</v>
      </c>
      <c r="C907">
        <f>VLOOKUP($A907, 'Medical Examinations_A_sheet'!$A$1:$J$2336, COLUMN('Medical Examinations_A_sheet'!B907), FALSE)</f>
        <v>49.64</v>
      </c>
      <c r="D907">
        <f>VLOOKUP($A907, 'Medical Examinations_A_sheet'!$A$1:$J$2336, COLUMN('Medical Examinations_A_sheet'!C907), FALSE)</f>
        <v>4.76</v>
      </c>
      <c r="E907" t="str">
        <f>VLOOKUP($A907, 'Medical Examinations_A_sheet'!$A$1:$J$2336, COLUMN('Medical Examinations_A_sheet'!D907), FALSE)</f>
        <v>No</v>
      </c>
      <c r="F907" t="str">
        <f>VLOOKUP($A907, 'Medical Examinations_A_sheet'!$A$1:$J$2336, COLUMN('Medical Examinations_A_sheet'!E907), FALSE)</f>
        <v>No</v>
      </c>
      <c r="G907" t="str">
        <f>VLOOKUP($A907, 'Medical Examinations_A_sheet'!$A$1:$J$2336, COLUMN('Medical Examinations_A_sheet'!F907), FALSE)</f>
        <v>Yes</v>
      </c>
      <c r="H907">
        <f>VLOOKUP($A907, 'Medical Examinations_A_sheet'!$A$1:$J$2336, COLUMN('Medical Examinations_A_sheet'!G907), FALSE)</f>
        <v>1</v>
      </c>
      <c r="I907" t="str">
        <f>VLOOKUP($A907, 'Medical Examinations_A_sheet'!$A$1:$J$2336, COLUMN('Medical Examinations_A_sheet'!H907), FALSE)</f>
        <v>No</v>
      </c>
      <c r="J907" t="str">
        <f>VLOOKUP($A907, 'Medical Examinations_A_sheet'!$A$1:$J$2336, COLUMN('Medical Examinations_A_sheet'!I907), FALSE)</f>
        <v>Obesity</v>
      </c>
      <c r="K907" t="str">
        <f>VLOOKUP($A907, 'Medical Examinations_A_sheet'!$A$1:$J$2336, COLUMN('Medical Examinations_A_sheet'!J907), FALSE)</f>
        <v>Normal</v>
      </c>
      <c r="L907" s="10">
        <f>VLOOKUP(Healthcare!$A907,'Hospitalisation Details_A_sheet'!$A$1:$K$2344,COLUMN('Hospitalisation Details_A_sheet'!F906),FALSE)</f>
        <v>11994.89</v>
      </c>
      <c r="M907" t="str">
        <f>VLOOKUP(Healthcare!$A907,'Hospitalisation Details_A_sheet'!$A$1:$K$2344,COLUMN('Hospitalisation Details_A_sheet'!G906),FALSE)</f>
        <v>tier - 3</v>
      </c>
      <c r="N907" t="str">
        <f>VLOOKUP(Healthcare!$A907,'Hospitalisation Details_A_sheet'!$A$1:$K$2344,COLUMN('Hospitalisation Details_A_sheet'!H906),FALSE)</f>
        <v>tier - 2</v>
      </c>
      <c r="O907" t="str">
        <f>VLOOKUP(Healthcare!$A907,'Hospitalisation Details_A_sheet'!$A$1:$K$2344,COLUMN('Hospitalisation Details_A_sheet'!I906),FALSE)</f>
        <v>R1012</v>
      </c>
      <c r="P907" s="8" t="str">
        <f>VLOOKUP(Healthcare!$A907,'Hospitalisation Details_A_sheet'!$A$1:$K$2344,COLUMN('Hospitalisation Details_A_sheet'!J906),FALSE)</f>
        <v>12-Dec-1993</v>
      </c>
      <c r="Q907">
        <f>VLOOKUP(Healthcare!$A907,'Hospitalisation Details_A_sheet'!$A$1:$K$2344,COLUMN('Hospitalisation Details_A_sheet'!K906),FALSE)</f>
        <v>29</v>
      </c>
    </row>
    <row r="908" spans="1:17" ht="15.6" x14ac:dyDescent="0.3">
      <c r="A908" s="1" t="s">
        <v>1464</v>
      </c>
      <c r="B908" s="24" t="str">
        <f>VLOOKUP('Customer Names_A_sheet'!$A908,'Customer Names_A_sheet'!$A$1:$E$2336,4,FALSE)</f>
        <v>Leah L.</v>
      </c>
      <c r="C908">
        <f>VLOOKUP($A908, 'Medical Examinations_A_sheet'!$A$1:$J$2336, COLUMN('Medical Examinations_A_sheet'!B908), FALSE)</f>
        <v>36.799999999999997</v>
      </c>
      <c r="D908">
        <f>VLOOKUP($A908, 'Medical Examinations_A_sheet'!$A$1:$J$2336, COLUMN('Medical Examinations_A_sheet'!C908), FALSE)</f>
        <v>5.73</v>
      </c>
      <c r="E908" t="str">
        <f>VLOOKUP($A908, 'Medical Examinations_A_sheet'!$A$1:$J$2336, COLUMN('Medical Examinations_A_sheet'!D908), FALSE)</f>
        <v>Yes</v>
      </c>
      <c r="F908" t="str">
        <f>VLOOKUP($A908, 'Medical Examinations_A_sheet'!$A$1:$J$2336, COLUMN('Medical Examinations_A_sheet'!E908), FALSE)</f>
        <v>No</v>
      </c>
      <c r="G908" t="str">
        <f>VLOOKUP($A908, 'Medical Examinations_A_sheet'!$A$1:$J$2336, COLUMN('Medical Examinations_A_sheet'!F908), FALSE)</f>
        <v>Yes</v>
      </c>
      <c r="H908">
        <f>VLOOKUP($A908, 'Medical Examinations_A_sheet'!$A$1:$J$2336, COLUMN('Medical Examinations_A_sheet'!G908), FALSE)</f>
        <v>1</v>
      </c>
      <c r="I908" t="str">
        <f>VLOOKUP($A908, 'Medical Examinations_A_sheet'!$A$1:$J$2336, COLUMN('Medical Examinations_A_sheet'!H908), FALSE)</f>
        <v>No</v>
      </c>
      <c r="J908" t="str">
        <f>VLOOKUP($A908, 'Medical Examinations_A_sheet'!$A$1:$J$2336, COLUMN('Medical Examinations_A_sheet'!I908), FALSE)</f>
        <v>Obesity</v>
      </c>
      <c r="K908" t="str">
        <f>VLOOKUP($A908, 'Medical Examinations_A_sheet'!$A$1:$J$2336, COLUMN('Medical Examinations_A_sheet'!J908), FALSE)</f>
        <v>Prediabetes</v>
      </c>
      <c r="L908" s="10">
        <f>VLOOKUP(Healthcare!$A908,'Hospitalisation Details_A_sheet'!$A$1:$K$2344,COLUMN('Hospitalisation Details_A_sheet'!F907),FALSE)</f>
        <v>11987.68</v>
      </c>
      <c r="M908" t="str">
        <f>VLOOKUP(Healthcare!$A908,'Hospitalisation Details_A_sheet'!$A$1:$K$2344,COLUMN('Hospitalisation Details_A_sheet'!G907),FALSE)</f>
        <v>tier - 3</v>
      </c>
      <c r="N908" t="str">
        <f>VLOOKUP(Healthcare!$A908,'Hospitalisation Details_A_sheet'!$A$1:$K$2344,COLUMN('Hospitalisation Details_A_sheet'!H907),FALSE)</f>
        <v>tier - 2</v>
      </c>
      <c r="O908" t="str">
        <f>VLOOKUP(Healthcare!$A908,'Hospitalisation Details_A_sheet'!$A$1:$K$2344,COLUMN('Hospitalisation Details_A_sheet'!I907),FALSE)</f>
        <v>R1026</v>
      </c>
      <c r="P908" s="8" t="str">
        <f>VLOOKUP(Healthcare!$A908,'Hospitalisation Details_A_sheet'!$A$1:$K$2344,COLUMN('Hospitalisation Details_A_sheet'!J907),FALSE)</f>
        <v>4-Jul-1983</v>
      </c>
      <c r="Q908">
        <f>VLOOKUP(Healthcare!$A908,'Hospitalisation Details_A_sheet'!$A$1:$K$2344,COLUMN('Hospitalisation Details_A_sheet'!K907),FALSE)</f>
        <v>39</v>
      </c>
    </row>
    <row r="909" spans="1:17" ht="15.6" x14ac:dyDescent="0.3">
      <c r="A909" s="1" t="s">
        <v>1463</v>
      </c>
      <c r="B909" s="24" t="str">
        <f>VLOOKUP('Customer Names_A_sheet'!$A909,'Customer Names_A_sheet'!$A$1:$E$2336,4,FALSE)</f>
        <v>Wayne L.</v>
      </c>
      <c r="C909">
        <f>VLOOKUP($A909, 'Medical Examinations_A_sheet'!$A$1:$J$2336, COLUMN('Medical Examinations_A_sheet'!B909), FALSE)</f>
        <v>33.880000000000003</v>
      </c>
      <c r="D909">
        <f>VLOOKUP($A909, 'Medical Examinations_A_sheet'!$A$1:$J$2336, COLUMN('Medical Examinations_A_sheet'!C909), FALSE)</f>
        <v>10.78</v>
      </c>
      <c r="E909" t="str">
        <f>VLOOKUP($A909, 'Medical Examinations_A_sheet'!$A$1:$J$2336, COLUMN('Medical Examinations_A_sheet'!D909), FALSE)</f>
        <v>Yes</v>
      </c>
      <c r="F909" t="str">
        <f>VLOOKUP($A909, 'Medical Examinations_A_sheet'!$A$1:$J$2336, COLUMN('Medical Examinations_A_sheet'!E909), FALSE)</f>
        <v>No</v>
      </c>
      <c r="G909" t="str">
        <f>VLOOKUP($A909, 'Medical Examinations_A_sheet'!$A$1:$J$2336, COLUMN('Medical Examinations_A_sheet'!F909), FALSE)</f>
        <v>No</v>
      </c>
      <c r="H909">
        <f>VLOOKUP($A909, 'Medical Examinations_A_sheet'!$A$1:$J$2336, COLUMN('Medical Examinations_A_sheet'!G909), FALSE)</f>
        <v>0</v>
      </c>
      <c r="I909" t="str">
        <f>VLOOKUP($A909, 'Medical Examinations_A_sheet'!$A$1:$J$2336, COLUMN('Medical Examinations_A_sheet'!H909), FALSE)</f>
        <v>No</v>
      </c>
      <c r="J909" t="str">
        <f>VLOOKUP($A909, 'Medical Examinations_A_sheet'!$A$1:$J$2336, COLUMN('Medical Examinations_A_sheet'!I909), FALSE)</f>
        <v>Obesity</v>
      </c>
      <c r="K909" t="str">
        <f>VLOOKUP($A909, 'Medical Examinations_A_sheet'!$A$1:$J$2336, COLUMN('Medical Examinations_A_sheet'!J909), FALSE)</f>
        <v>Diabetes</v>
      </c>
      <c r="L909" s="10">
        <f>VLOOKUP(Healthcare!$A909,'Hospitalisation Details_A_sheet'!$A$1:$K$2344,COLUMN('Hospitalisation Details_A_sheet'!F908),FALSE)</f>
        <v>11987.17</v>
      </c>
      <c r="M909" t="str">
        <f>VLOOKUP(Healthcare!$A909,'Hospitalisation Details_A_sheet'!$A$1:$K$2344,COLUMN('Hospitalisation Details_A_sheet'!G908),FALSE)</f>
        <v>tier - 3</v>
      </c>
      <c r="N909" t="str">
        <f>VLOOKUP(Healthcare!$A909,'Hospitalisation Details_A_sheet'!$A$1:$K$2344,COLUMN('Hospitalisation Details_A_sheet'!H908),FALSE)</f>
        <v>tier - 3</v>
      </c>
      <c r="O909" t="str">
        <f>VLOOKUP(Healthcare!$A909,'Hospitalisation Details_A_sheet'!$A$1:$K$2344,COLUMN('Hospitalisation Details_A_sheet'!I908),FALSE)</f>
        <v>R1013</v>
      </c>
      <c r="P909" s="8" t="str">
        <f>VLOOKUP(Healthcare!$A909,'Hospitalisation Details_A_sheet'!$A$1:$K$2344,COLUMN('Hospitalisation Details_A_sheet'!J908),FALSE)</f>
        <v>22-Dec-1967</v>
      </c>
      <c r="Q909">
        <f>VLOOKUP(Healthcare!$A909,'Hospitalisation Details_A_sheet'!$A$1:$K$2344,COLUMN('Hospitalisation Details_A_sheet'!K908),FALSE)</f>
        <v>55</v>
      </c>
    </row>
    <row r="910" spans="1:17" ht="15.6" x14ac:dyDescent="0.3">
      <c r="A910" s="1" t="s">
        <v>1462</v>
      </c>
      <c r="B910" s="24" t="str">
        <f>VLOOKUP('Customer Names_A_sheet'!$A910,'Customer Names_A_sheet'!$A$1:$E$2336,4,FALSE)</f>
        <v>Jason M.</v>
      </c>
      <c r="C910">
        <f>VLOOKUP($A910, 'Medical Examinations_A_sheet'!$A$1:$J$2336, COLUMN('Medical Examinations_A_sheet'!B910), FALSE)</f>
        <v>32.01</v>
      </c>
      <c r="D910">
        <f>VLOOKUP($A910, 'Medical Examinations_A_sheet'!$A$1:$J$2336, COLUMN('Medical Examinations_A_sheet'!C910), FALSE)</f>
        <v>5.08</v>
      </c>
      <c r="E910" t="str">
        <f>VLOOKUP($A910, 'Medical Examinations_A_sheet'!$A$1:$J$2336, COLUMN('Medical Examinations_A_sheet'!D910), FALSE)</f>
        <v>Yes</v>
      </c>
      <c r="F910" t="str">
        <f>VLOOKUP($A910, 'Medical Examinations_A_sheet'!$A$1:$J$2336, COLUMN('Medical Examinations_A_sheet'!E910), FALSE)</f>
        <v>No</v>
      </c>
      <c r="G910" t="str">
        <f>VLOOKUP($A910, 'Medical Examinations_A_sheet'!$A$1:$J$2336, COLUMN('Medical Examinations_A_sheet'!F910), FALSE)</f>
        <v>No</v>
      </c>
      <c r="H910">
        <f>VLOOKUP($A910, 'Medical Examinations_A_sheet'!$A$1:$J$2336, COLUMN('Medical Examinations_A_sheet'!G910), FALSE)</f>
        <v>1</v>
      </c>
      <c r="I910" t="str">
        <f>VLOOKUP($A910, 'Medical Examinations_A_sheet'!$A$1:$J$2336, COLUMN('Medical Examinations_A_sheet'!H910), FALSE)</f>
        <v>No</v>
      </c>
      <c r="J910" t="str">
        <f>VLOOKUP($A910, 'Medical Examinations_A_sheet'!$A$1:$J$2336, COLUMN('Medical Examinations_A_sheet'!I910), FALSE)</f>
        <v>Obesity</v>
      </c>
      <c r="K910" t="str">
        <f>VLOOKUP($A910, 'Medical Examinations_A_sheet'!$A$1:$J$2336, COLUMN('Medical Examinations_A_sheet'!J910), FALSE)</f>
        <v>Normal</v>
      </c>
      <c r="L910" s="10">
        <f>VLOOKUP(Healthcare!$A910,'Hospitalisation Details_A_sheet'!$A$1:$K$2344,COLUMN('Hospitalisation Details_A_sheet'!F909),FALSE)</f>
        <v>11946.63</v>
      </c>
      <c r="M910" t="str">
        <f>VLOOKUP(Healthcare!$A910,'Hospitalisation Details_A_sheet'!$A$1:$K$2344,COLUMN('Hospitalisation Details_A_sheet'!G909),FALSE)</f>
        <v>tier - 3</v>
      </c>
      <c r="N910" t="str">
        <f>VLOOKUP(Healthcare!$A910,'Hospitalisation Details_A_sheet'!$A$1:$K$2344,COLUMN('Hospitalisation Details_A_sheet'!H909),FALSE)</f>
        <v>tier - 2</v>
      </c>
      <c r="O910" t="str">
        <f>VLOOKUP(Healthcare!$A910,'Hospitalisation Details_A_sheet'!$A$1:$K$2344,COLUMN('Hospitalisation Details_A_sheet'!I909),FALSE)</f>
        <v>R1013</v>
      </c>
      <c r="P910" s="8" t="str">
        <f>VLOOKUP(Healthcare!$A910,'Hospitalisation Details_A_sheet'!$A$1:$K$2344,COLUMN('Hospitalisation Details_A_sheet'!J909),FALSE)</f>
        <v>29-Sep-1964</v>
      </c>
      <c r="Q910">
        <f>VLOOKUP(Healthcare!$A910,'Hospitalisation Details_A_sheet'!$A$1:$K$2344,COLUMN('Hospitalisation Details_A_sheet'!K909),FALSE)</f>
        <v>58</v>
      </c>
    </row>
    <row r="911" spans="1:17" ht="15.6" x14ac:dyDescent="0.3">
      <c r="A911" s="1" t="s">
        <v>1461</v>
      </c>
      <c r="B911" s="24" t="str">
        <f>VLOOKUP('Customer Names_A_sheet'!$A911,'Customer Names_A_sheet'!$A$1:$E$2336,4,FALSE)</f>
        <v>Floris</v>
      </c>
      <c r="C911">
        <f>VLOOKUP($A911, 'Medical Examinations_A_sheet'!$A$1:$J$2336, COLUMN('Medical Examinations_A_sheet'!B911), FALSE)</f>
        <v>33.630000000000003</v>
      </c>
      <c r="D911">
        <f>VLOOKUP($A911, 'Medical Examinations_A_sheet'!$A$1:$J$2336, COLUMN('Medical Examinations_A_sheet'!C911), FALSE)</f>
        <v>11.39</v>
      </c>
      <c r="E911" t="str">
        <f>VLOOKUP($A911, 'Medical Examinations_A_sheet'!$A$1:$J$2336, COLUMN('Medical Examinations_A_sheet'!D911), FALSE)</f>
        <v>No</v>
      </c>
      <c r="F911" t="str">
        <f>VLOOKUP($A911, 'Medical Examinations_A_sheet'!$A$1:$J$2336, COLUMN('Medical Examinations_A_sheet'!E911), FALSE)</f>
        <v>No</v>
      </c>
      <c r="G911" t="str">
        <f>VLOOKUP($A911, 'Medical Examinations_A_sheet'!$A$1:$J$2336, COLUMN('Medical Examinations_A_sheet'!F911), FALSE)</f>
        <v>No</v>
      </c>
      <c r="H911">
        <f>VLOOKUP($A911, 'Medical Examinations_A_sheet'!$A$1:$J$2336, COLUMN('Medical Examinations_A_sheet'!G911), FALSE)</f>
        <v>0</v>
      </c>
      <c r="I911" t="str">
        <f>VLOOKUP($A911, 'Medical Examinations_A_sheet'!$A$1:$J$2336, COLUMN('Medical Examinations_A_sheet'!H911), FALSE)</f>
        <v>No</v>
      </c>
      <c r="J911" t="str">
        <f>VLOOKUP($A911, 'Medical Examinations_A_sheet'!$A$1:$J$2336, COLUMN('Medical Examinations_A_sheet'!I911), FALSE)</f>
        <v>Obesity</v>
      </c>
      <c r="K911" t="str">
        <f>VLOOKUP($A911, 'Medical Examinations_A_sheet'!$A$1:$J$2336, COLUMN('Medical Examinations_A_sheet'!J911), FALSE)</f>
        <v>Diabetes</v>
      </c>
      <c r="L911" s="10">
        <f>VLOOKUP(Healthcare!$A911,'Hospitalisation Details_A_sheet'!$A$1:$K$2344,COLUMN('Hospitalisation Details_A_sheet'!F910),FALSE)</f>
        <v>11945.13</v>
      </c>
      <c r="M911" t="str">
        <f>VLOOKUP(Healthcare!$A911,'Hospitalisation Details_A_sheet'!$A$1:$K$2344,COLUMN('Hospitalisation Details_A_sheet'!G910),FALSE)</f>
        <v>tier - 3</v>
      </c>
      <c r="N911" t="str">
        <f>VLOOKUP(Healthcare!$A911,'Hospitalisation Details_A_sheet'!$A$1:$K$2344,COLUMN('Hospitalisation Details_A_sheet'!H910),FALSE)</f>
        <v>tier - 2</v>
      </c>
      <c r="O911" t="str">
        <f>VLOOKUP(Healthcare!$A911,'Hospitalisation Details_A_sheet'!$A$1:$K$2344,COLUMN('Hospitalisation Details_A_sheet'!I910),FALSE)</f>
        <v>R1012</v>
      </c>
      <c r="P911" s="8" t="str">
        <f>VLOOKUP(Healthcare!$A911,'Hospitalisation Details_A_sheet'!$A$1:$K$2344,COLUMN('Hospitalisation Details_A_sheet'!J910),FALSE)</f>
        <v>1-Nov-1965</v>
      </c>
      <c r="Q911">
        <f>VLOOKUP(Healthcare!$A911,'Hospitalisation Details_A_sheet'!$A$1:$K$2344,COLUMN('Hospitalisation Details_A_sheet'!K910),FALSE)</f>
        <v>57</v>
      </c>
    </row>
    <row r="912" spans="1:17" ht="15.6" x14ac:dyDescent="0.3">
      <c r="A912" s="1" t="s">
        <v>1460</v>
      </c>
      <c r="B912" s="24" t="str">
        <f>VLOOKUP('Customer Names_A_sheet'!$A912,'Customer Names_A_sheet'!$A$1:$E$2336,4,FALSE)</f>
        <v>Marc</v>
      </c>
      <c r="C912">
        <f>VLOOKUP($A912, 'Medical Examinations_A_sheet'!$A$1:$J$2336, COLUMN('Medical Examinations_A_sheet'!B912), FALSE)</f>
        <v>34.865000000000002</v>
      </c>
      <c r="D912">
        <f>VLOOKUP($A912, 'Medical Examinations_A_sheet'!$A$1:$J$2336, COLUMN('Medical Examinations_A_sheet'!C912), FALSE)</f>
        <v>5.35</v>
      </c>
      <c r="E912" t="str">
        <f>VLOOKUP($A912, 'Medical Examinations_A_sheet'!$A$1:$J$2336, COLUMN('Medical Examinations_A_sheet'!D912), FALSE)</f>
        <v>Yes</v>
      </c>
      <c r="F912" t="str">
        <f>VLOOKUP($A912, 'Medical Examinations_A_sheet'!$A$1:$J$2336, COLUMN('Medical Examinations_A_sheet'!E912), FALSE)</f>
        <v>No</v>
      </c>
      <c r="G912" t="str">
        <f>VLOOKUP($A912, 'Medical Examinations_A_sheet'!$A$1:$J$2336, COLUMN('Medical Examinations_A_sheet'!F912), FALSE)</f>
        <v>No</v>
      </c>
      <c r="H912">
        <f>VLOOKUP($A912, 'Medical Examinations_A_sheet'!$A$1:$J$2336, COLUMN('Medical Examinations_A_sheet'!G912), FALSE)</f>
        <v>1</v>
      </c>
      <c r="I912" t="str">
        <f>VLOOKUP($A912, 'Medical Examinations_A_sheet'!$A$1:$J$2336, COLUMN('Medical Examinations_A_sheet'!H912), FALSE)</f>
        <v>No</v>
      </c>
      <c r="J912" t="str">
        <f>VLOOKUP($A912, 'Medical Examinations_A_sheet'!$A$1:$J$2336, COLUMN('Medical Examinations_A_sheet'!I912), FALSE)</f>
        <v>Obesity</v>
      </c>
      <c r="K912" t="str">
        <f>VLOOKUP($A912, 'Medical Examinations_A_sheet'!$A$1:$J$2336, COLUMN('Medical Examinations_A_sheet'!J912), FALSE)</f>
        <v>Normal</v>
      </c>
      <c r="L912" s="10">
        <f>VLOOKUP(Healthcare!$A912,'Hospitalisation Details_A_sheet'!$A$1:$K$2344,COLUMN('Hospitalisation Details_A_sheet'!F911),FALSE)</f>
        <v>11944.59</v>
      </c>
      <c r="M912" t="str">
        <f>VLOOKUP(Healthcare!$A912,'Hospitalisation Details_A_sheet'!$A$1:$K$2344,COLUMN('Hospitalisation Details_A_sheet'!G911),FALSE)</f>
        <v>tier - 3</v>
      </c>
      <c r="N912" t="str">
        <f>VLOOKUP(Healthcare!$A912,'Hospitalisation Details_A_sheet'!$A$1:$K$2344,COLUMN('Hospitalisation Details_A_sheet'!H911),FALSE)</f>
        <v>tier - 2</v>
      </c>
      <c r="O912" t="str">
        <f>VLOOKUP(Healthcare!$A912,'Hospitalisation Details_A_sheet'!$A$1:$K$2344,COLUMN('Hospitalisation Details_A_sheet'!I911),FALSE)</f>
        <v>R1016</v>
      </c>
      <c r="P912" s="8" t="str">
        <f>VLOOKUP(Healthcare!$A912,'Hospitalisation Details_A_sheet'!$A$1:$K$2344,COLUMN('Hospitalisation Details_A_sheet'!J911),FALSE)</f>
        <v>25-Dec-1964</v>
      </c>
      <c r="Q912">
        <f>VLOOKUP(Healthcare!$A912,'Hospitalisation Details_A_sheet'!$A$1:$K$2344,COLUMN('Hospitalisation Details_A_sheet'!K911),FALSE)</f>
        <v>58</v>
      </c>
    </row>
    <row r="913" spans="1:17" ht="15.6" x14ac:dyDescent="0.3">
      <c r="A913" s="1" t="s">
        <v>1459</v>
      </c>
      <c r="B913" s="24" t="str">
        <f>VLOOKUP('Customer Names_A_sheet'!$A913,'Customer Names_A_sheet'!$A$1:$E$2336,4,FALSE)</f>
        <v>Christopher</v>
      </c>
      <c r="C913">
        <f>VLOOKUP($A913, 'Medical Examinations_A_sheet'!$A$1:$J$2336, COLUMN('Medical Examinations_A_sheet'!B913), FALSE)</f>
        <v>43.11</v>
      </c>
      <c r="D913">
        <f>VLOOKUP($A913, 'Medical Examinations_A_sheet'!$A$1:$J$2336, COLUMN('Medical Examinations_A_sheet'!C913), FALSE)</f>
        <v>5.6</v>
      </c>
      <c r="E913" t="str">
        <f>VLOOKUP($A913, 'Medical Examinations_A_sheet'!$A$1:$J$2336, COLUMN('Medical Examinations_A_sheet'!D913), FALSE)</f>
        <v>No</v>
      </c>
      <c r="F913" t="str">
        <f>VLOOKUP($A913, 'Medical Examinations_A_sheet'!$A$1:$J$2336, COLUMN('Medical Examinations_A_sheet'!E913), FALSE)</f>
        <v>No</v>
      </c>
      <c r="G913" t="str">
        <f>VLOOKUP($A913, 'Medical Examinations_A_sheet'!$A$1:$J$2336, COLUMN('Medical Examinations_A_sheet'!F913), FALSE)</f>
        <v>No</v>
      </c>
      <c r="H913">
        <f>VLOOKUP($A913, 'Medical Examinations_A_sheet'!$A$1:$J$2336, COLUMN('Medical Examinations_A_sheet'!G913), FALSE)</f>
        <v>0</v>
      </c>
      <c r="I913" t="str">
        <f>VLOOKUP($A913, 'Medical Examinations_A_sheet'!$A$1:$J$2336, COLUMN('Medical Examinations_A_sheet'!H913), FALSE)</f>
        <v>No</v>
      </c>
      <c r="J913" t="str">
        <f>VLOOKUP($A913, 'Medical Examinations_A_sheet'!$A$1:$J$2336, COLUMN('Medical Examinations_A_sheet'!I913), FALSE)</f>
        <v>Obesity</v>
      </c>
      <c r="K913" t="str">
        <f>VLOOKUP($A913, 'Medical Examinations_A_sheet'!$A$1:$J$2336, COLUMN('Medical Examinations_A_sheet'!J913), FALSE)</f>
        <v>Normal</v>
      </c>
      <c r="L913" s="10">
        <f>VLOOKUP(Healthcare!$A913,'Hospitalisation Details_A_sheet'!$A$1:$K$2344,COLUMN('Hospitalisation Details_A_sheet'!F912),FALSE)</f>
        <v>11941.83</v>
      </c>
      <c r="M913" t="str">
        <f>VLOOKUP(Healthcare!$A913,'Hospitalisation Details_A_sheet'!$A$1:$K$2344,COLUMN('Hospitalisation Details_A_sheet'!G912),FALSE)</f>
        <v>tier - 3</v>
      </c>
      <c r="N913" t="str">
        <f>VLOOKUP(Healthcare!$A913,'Hospitalisation Details_A_sheet'!$A$1:$K$2344,COLUMN('Hospitalisation Details_A_sheet'!H912),FALSE)</f>
        <v>tier - 1</v>
      </c>
      <c r="O913" t="str">
        <f>VLOOKUP(Healthcare!$A913,'Hospitalisation Details_A_sheet'!$A$1:$K$2344,COLUMN('Hospitalisation Details_A_sheet'!I912),FALSE)</f>
        <v>R1023</v>
      </c>
      <c r="P913" s="8" t="str">
        <f>VLOOKUP(Healthcare!$A913,'Hospitalisation Details_A_sheet'!$A$1:$K$2344,COLUMN('Hospitalisation Details_A_sheet'!J912),FALSE)</f>
        <v>19-Oct-1991</v>
      </c>
      <c r="Q913">
        <f>VLOOKUP(Healthcare!$A913,'Hospitalisation Details_A_sheet'!$A$1:$K$2344,COLUMN('Hospitalisation Details_A_sheet'!K912),FALSE)</f>
        <v>31</v>
      </c>
    </row>
    <row r="914" spans="1:17" ht="15.6" x14ac:dyDescent="0.3">
      <c r="A914" s="1" t="s">
        <v>1458</v>
      </c>
      <c r="B914" s="24" t="str">
        <f>VLOOKUP('Customer Names_A_sheet'!$A914,'Customer Names_A_sheet'!$A$1:$E$2336,4,FALSE)</f>
        <v>Kevin</v>
      </c>
      <c r="C914">
        <f>VLOOKUP($A914, 'Medical Examinations_A_sheet'!$A$1:$J$2336, COLUMN('Medical Examinations_A_sheet'!B914), FALSE)</f>
        <v>30.305</v>
      </c>
      <c r="D914">
        <f>VLOOKUP($A914, 'Medical Examinations_A_sheet'!$A$1:$J$2336, COLUMN('Medical Examinations_A_sheet'!C914), FALSE)</f>
        <v>4.2699999999999996</v>
      </c>
      <c r="E914" t="str">
        <f>VLOOKUP($A914, 'Medical Examinations_A_sheet'!$A$1:$J$2336, COLUMN('Medical Examinations_A_sheet'!D914), FALSE)</f>
        <v>Yes</v>
      </c>
      <c r="F914" t="str">
        <f>VLOOKUP($A914, 'Medical Examinations_A_sheet'!$A$1:$J$2336, COLUMN('Medical Examinations_A_sheet'!E914), FALSE)</f>
        <v>No</v>
      </c>
      <c r="G914" t="str">
        <f>VLOOKUP($A914, 'Medical Examinations_A_sheet'!$A$1:$J$2336, COLUMN('Medical Examinations_A_sheet'!F914), FALSE)</f>
        <v>No</v>
      </c>
      <c r="H914">
        <f>VLOOKUP($A914, 'Medical Examinations_A_sheet'!$A$1:$J$2336, COLUMN('Medical Examinations_A_sheet'!G914), FALSE)</f>
        <v>1</v>
      </c>
      <c r="I914" t="str">
        <f>VLOOKUP($A914, 'Medical Examinations_A_sheet'!$A$1:$J$2336, COLUMN('Medical Examinations_A_sheet'!H914), FALSE)</f>
        <v>No</v>
      </c>
      <c r="J914" t="str">
        <f>VLOOKUP($A914, 'Medical Examinations_A_sheet'!$A$1:$J$2336, COLUMN('Medical Examinations_A_sheet'!I914), FALSE)</f>
        <v>Obesity</v>
      </c>
      <c r="K914" t="str">
        <f>VLOOKUP($A914, 'Medical Examinations_A_sheet'!$A$1:$J$2336, COLUMN('Medical Examinations_A_sheet'!J914), FALSE)</f>
        <v>Normal</v>
      </c>
      <c r="L914" s="10">
        <f>VLOOKUP(Healthcare!$A914,'Hospitalisation Details_A_sheet'!$A$1:$K$2344,COLUMN('Hospitalisation Details_A_sheet'!F913),FALSE)</f>
        <v>11938.26</v>
      </c>
      <c r="M914" t="str">
        <f>VLOOKUP(Healthcare!$A914,'Hospitalisation Details_A_sheet'!$A$1:$K$2344,COLUMN('Hospitalisation Details_A_sheet'!G913),FALSE)</f>
        <v>tier - 3</v>
      </c>
      <c r="N914" t="str">
        <f>VLOOKUP(Healthcare!$A914,'Hospitalisation Details_A_sheet'!$A$1:$K$2344,COLUMN('Hospitalisation Details_A_sheet'!H913),FALSE)</f>
        <v>tier - 3</v>
      </c>
      <c r="O914" t="str">
        <f>VLOOKUP(Healthcare!$A914,'Hospitalisation Details_A_sheet'!$A$1:$K$2344,COLUMN('Hospitalisation Details_A_sheet'!I913),FALSE)</f>
        <v>R1019</v>
      </c>
      <c r="P914" s="8" t="str">
        <f>VLOOKUP(Healthcare!$A914,'Hospitalisation Details_A_sheet'!$A$1:$K$2344,COLUMN('Hospitalisation Details_A_sheet'!J913),FALSE)</f>
        <v>2-Aug-1964</v>
      </c>
      <c r="Q914">
        <f>VLOOKUP(Healthcare!$A914,'Hospitalisation Details_A_sheet'!$A$1:$K$2344,COLUMN('Hospitalisation Details_A_sheet'!K913),FALSE)</f>
        <v>58</v>
      </c>
    </row>
    <row r="915" spans="1:17" ht="15.6" x14ac:dyDescent="0.3">
      <c r="A915" s="1" t="s">
        <v>1457</v>
      </c>
      <c r="B915" s="24" t="str">
        <f>VLOOKUP('Customer Names_A_sheet'!$A915,'Customer Names_A_sheet'!$A$1:$E$2336,4,FALSE)</f>
        <v>Aharon N</v>
      </c>
      <c r="C915">
        <f>VLOOKUP($A915, 'Medical Examinations_A_sheet'!$A$1:$J$2336, COLUMN('Medical Examinations_A_sheet'!B915), FALSE)</f>
        <v>25.175000000000001</v>
      </c>
      <c r="D915">
        <f>VLOOKUP($A915, 'Medical Examinations_A_sheet'!$A$1:$J$2336, COLUMN('Medical Examinations_A_sheet'!C915), FALSE)</f>
        <v>5.57</v>
      </c>
      <c r="E915" t="str">
        <f>VLOOKUP($A915, 'Medical Examinations_A_sheet'!$A$1:$J$2336, COLUMN('Medical Examinations_A_sheet'!D915), FALSE)</f>
        <v>Yes</v>
      </c>
      <c r="F915" t="str">
        <f>VLOOKUP($A915, 'Medical Examinations_A_sheet'!$A$1:$J$2336, COLUMN('Medical Examinations_A_sheet'!E915), FALSE)</f>
        <v>No</v>
      </c>
      <c r="G915" t="str">
        <f>VLOOKUP($A915, 'Medical Examinations_A_sheet'!$A$1:$J$2336, COLUMN('Medical Examinations_A_sheet'!F915), FALSE)</f>
        <v>No</v>
      </c>
      <c r="H915">
        <f>VLOOKUP($A915, 'Medical Examinations_A_sheet'!$A$1:$J$2336, COLUMN('Medical Examinations_A_sheet'!G915), FALSE)</f>
        <v>1</v>
      </c>
      <c r="I915" t="str">
        <f>VLOOKUP($A915, 'Medical Examinations_A_sheet'!$A$1:$J$2336, COLUMN('Medical Examinations_A_sheet'!H915), FALSE)</f>
        <v>No</v>
      </c>
      <c r="J915" t="str">
        <f>VLOOKUP($A915, 'Medical Examinations_A_sheet'!$A$1:$J$2336, COLUMN('Medical Examinations_A_sheet'!I915), FALSE)</f>
        <v>Overweight</v>
      </c>
      <c r="K915" t="str">
        <f>VLOOKUP($A915, 'Medical Examinations_A_sheet'!$A$1:$J$2336, COLUMN('Medical Examinations_A_sheet'!J915), FALSE)</f>
        <v>Normal</v>
      </c>
      <c r="L915" s="10">
        <f>VLOOKUP(Healthcare!$A915,'Hospitalisation Details_A_sheet'!$A$1:$K$2344,COLUMN('Hospitalisation Details_A_sheet'!F914),FALSE)</f>
        <v>11931.13</v>
      </c>
      <c r="M915" t="str">
        <f>VLOOKUP(Healthcare!$A915,'Hospitalisation Details_A_sheet'!$A$1:$K$2344,COLUMN('Hospitalisation Details_A_sheet'!G914),FALSE)</f>
        <v>tier - 3</v>
      </c>
      <c r="N915" t="str">
        <f>VLOOKUP(Healthcare!$A915,'Hospitalisation Details_A_sheet'!$A$1:$K$2344,COLUMN('Hospitalisation Details_A_sheet'!H914),FALSE)</f>
        <v>tier - 1</v>
      </c>
      <c r="O915" t="str">
        <f>VLOOKUP(Healthcare!$A915,'Hospitalisation Details_A_sheet'!$A$1:$K$2344,COLUMN('Hospitalisation Details_A_sheet'!I914),FALSE)</f>
        <v>R1019</v>
      </c>
      <c r="P915" s="8" t="str">
        <f>VLOOKUP(Healthcare!$A915,'Hospitalisation Details_A_sheet'!$A$1:$K$2344,COLUMN('Hospitalisation Details_A_sheet'!J914),FALSE)</f>
        <v>20-Dec-1964</v>
      </c>
      <c r="Q915">
        <f>VLOOKUP(Healthcare!$A915,'Hospitalisation Details_A_sheet'!$A$1:$K$2344,COLUMN('Hospitalisation Details_A_sheet'!K914),FALSE)</f>
        <v>58</v>
      </c>
    </row>
    <row r="916" spans="1:17" ht="15.6" x14ac:dyDescent="0.3">
      <c r="A916" s="1" t="s">
        <v>1456</v>
      </c>
      <c r="B916" s="24" t="str">
        <f>VLOOKUP('Customer Names_A_sheet'!$A916,'Customer Names_A_sheet'!$A$1:$E$2336,4,FALSE)</f>
        <v>Lawrence D.</v>
      </c>
      <c r="C916">
        <f>VLOOKUP($A916, 'Medical Examinations_A_sheet'!$A$1:$J$2336, COLUMN('Medical Examinations_A_sheet'!B916), FALSE)</f>
        <v>26.8</v>
      </c>
      <c r="D916">
        <f>VLOOKUP($A916, 'Medical Examinations_A_sheet'!$A$1:$J$2336, COLUMN('Medical Examinations_A_sheet'!C916), FALSE)</f>
        <v>5.68</v>
      </c>
      <c r="E916" t="str">
        <f>VLOOKUP($A916, 'Medical Examinations_A_sheet'!$A$1:$J$2336, COLUMN('Medical Examinations_A_sheet'!D916), FALSE)</f>
        <v>Yes</v>
      </c>
      <c r="F916" t="str">
        <f>VLOOKUP($A916, 'Medical Examinations_A_sheet'!$A$1:$J$2336, COLUMN('Medical Examinations_A_sheet'!E916), FALSE)</f>
        <v>No</v>
      </c>
      <c r="G916" t="str">
        <f>VLOOKUP($A916, 'Medical Examinations_A_sheet'!$A$1:$J$2336, COLUMN('Medical Examinations_A_sheet'!F916), FALSE)</f>
        <v>No</v>
      </c>
      <c r="H916">
        <f>VLOOKUP($A916, 'Medical Examinations_A_sheet'!$A$1:$J$2336, COLUMN('Medical Examinations_A_sheet'!G916), FALSE)</f>
        <v>1</v>
      </c>
      <c r="I916" t="str">
        <f>VLOOKUP($A916, 'Medical Examinations_A_sheet'!$A$1:$J$2336, COLUMN('Medical Examinations_A_sheet'!H916), FALSE)</f>
        <v>No</v>
      </c>
      <c r="J916" t="str">
        <f>VLOOKUP($A916, 'Medical Examinations_A_sheet'!$A$1:$J$2336, COLUMN('Medical Examinations_A_sheet'!I916), FALSE)</f>
        <v>Overweight</v>
      </c>
      <c r="K916" t="str">
        <f>VLOOKUP($A916, 'Medical Examinations_A_sheet'!$A$1:$J$2336, COLUMN('Medical Examinations_A_sheet'!J916), FALSE)</f>
        <v>Normal</v>
      </c>
      <c r="L916" s="10">
        <f>VLOOKUP(Healthcare!$A916,'Hospitalisation Details_A_sheet'!$A$1:$K$2344,COLUMN('Hospitalisation Details_A_sheet'!F915),FALSE)</f>
        <v>11918.2</v>
      </c>
      <c r="M916" t="str">
        <f>VLOOKUP(Healthcare!$A916,'Hospitalisation Details_A_sheet'!$A$1:$K$2344,COLUMN('Hospitalisation Details_A_sheet'!G915),FALSE)</f>
        <v>tier - 3</v>
      </c>
      <c r="N916" t="str">
        <f>VLOOKUP(Healthcare!$A916,'Hospitalisation Details_A_sheet'!$A$1:$K$2344,COLUMN('Hospitalisation Details_A_sheet'!H915),FALSE)</f>
        <v>tier - 1</v>
      </c>
      <c r="O916" t="str">
        <f>VLOOKUP(Healthcare!$A916,'Hospitalisation Details_A_sheet'!$A$1:$K$2344,COLUMN('Hospitalisation Details_A_sheet'!I915),FALSE)</f>
        <v>R1021</v>
      </c>
      <c r="P916" s="8" t="str">
        <f>VLOOKUP(Healthcare!$A916,'Hospitalisation Details_A_sheet'!$A$1:$K$2344,COLUMN('Hospitalisation Details_A_sheet'!J915),FALSE)</f>
        <v>19-Nov-1964</v>
      </c>
      <c r="Q916">
        <f>VLOOKUP(Healthcare!$A916,'Hospitalisation Details_A_sheet'!$A$1:$K$2344,COLUMN('Hospitalisation Details_A_sheet'!K915),FALSE)</f>
        <v>58</v>
      </c>
    </row>
    <row r="917" spans="1:17" ht="15.6" x14ac:dyDescent="0.3">
      <c r="A917" s="1" t="s">
        <v>1455</v>
      </c>
      <c r="B917" s="24" t="str">
        <f>VLOOKUP('Customer Names_A_sheet'!$A917,'Customer Names_A_sheet'!$A$1:$E$2336,4,FALSE)</f>
        <v>Malcolm</v>
      </c>
      <c r="C917">
        <f>VLOOKUP($A917, 'Medical Examinations_A_sheet'!$A$1:$J$2336, COLUMN('Medical Examinations_A_sheet'!B917), FALSE)</f>
        <v>21.78</v>
      </c>
      <c r="D917">
        <f>VLOOKUP($A917, 'Medical Examinations_A_sheet'!$A$1:$J$2336, COLUMN('Medical Examinations_A_sheet'!C917), FALSE)</f>
        <v>5.3</v>
      </c>
      <c r="E917" t="str">
        <f>VLOOKUP($A917, 'Medical Examinations_A_sheet'!$A$1:$J$2336, COLUMN('Medical Examinations_A_sheet'!D917), FALSE)</f>
        <v>No</v>
      </c>
      <c r="F917" t="str">
        <f>VLOOKUP($A917, 'Medical Examinations_A_sheet'!$A$1:$J$2336, COLUMN('Medical Examinations_A_sheet'!E917), FALSE)</f>
        <v>yes</v>
      </c>
      <c r="G917" t="str">
        <f>VLOOKUP($A917, 'Medical Examinations_A_sheet'!$A$1:$J$2336, COLUMN('Medical Examinations_A_sheet'!F917), FALSE)</f>
        <v>No</v>
      </c>
      <c r="H917">
        <f>VLOOKUP($A917, 'Medical Examinations_A_sheet'!$A$1:$J$2336, COLUMN('Medical Examinations_A_sheet'!G917), FALSE)</f>
        <v>1</v>
      </c>
      <c r="I917" t="str">
        <f>VLOOKUP($A917, 'Medical Examinations_A_sheet'!$A$1:$J$2336, COLUMN('Medical Examinations_A_sheet'!H917), FALSE)</f>
        <v>No</v>
      </c>
      <c r="J917" t="str">
        <f>VLOOKUP($A917, 'Medical Examinations_A_sheet'!$A$1:$J$2336, COLUMN('Medical Examinations_A_sheet'!I917), FALSE)</f>
        <v>Normal Weight</v>
      </c>
      <c r="K917" t="str">
        <f>VLOOKUP($A917, 'Medical Examinations_A_sheet'!$A$1:$J$2336, COLUMN('Medical Examinations_A_sheet'!J917), FALSE)</f>
        <v>Normal</v>
      </c>
      <c r="L917" s="10">
        <f>VLOOKUP(Healthcare!$A917,'Hospitalisation Details_A_sheet'!$A$1:$K$2344,COLUMN('Hospitalisation Details_A_sheet'!F916),FALSE)</f>
        <v>11884.05</v>
      </c>
      <c r="M917" t="str">
        <f>VLOOKUP(Healthcare!$A917,'Hospitalisation Details_A_sheet'!$A$1:$K$2344,COLUMN('Hospitalisation Details_A_sheet'!G916),FALSE)</f>
        <v>tier - 3</v>
      </c>
      <c r="N917" t="str">
        <f>VLOOKUP(Healthcare!$A917,'Hospitalisation Details_A_sheet'!$A$1:$K$2344,COLUMN('Hospitalisation Details_A_sheet'!H916),FALSE)</f>
        <v>tier - 3</v>
      </c>
      <c r="O917" t="str">
        <f>VLOOKUP(Healthcare!$A917,'Hospitalisation Details_A_sheet'!$A$1:$K$2344,COLUMN('Hospitalisation Details_A_sheet'!I916),FALSE)</f>
        <v>R1013</v>
      </c>
      <c r="P917" s="8" t="str">
        <f>VLOOKUP(Healthcare!$A917,'Hospitalisation Details_A_sheet'!$A$1:$K$2344,COLUMN('Hospitalisation Details_A_sheet'!J916),FALSE)</f>
        <v>2-Jun-2004</v>
      </c>
      <c r="Q917">
        <f>VLOOKUP(Healthcare!$A917,'Hospitalisation Details_A_sheet'!$A$1:$K$2344,COLUMN('Hospitalisation Details_A_sheet'!K916),FALSE)</f>
        <v>19</v>
      </c>
    </row>
    <row r="918" spans="1:17" ht="15.6" x14ac:dyDescent="0.3">
      <c r="A918" s="1" t="s">
        <v>1454</v>
      </c>
      <c r="B918" s="24" t="str">
        <f>VLOOKUP('Customer Names_A_sheet'!$A918,'Customer Names_A_sheet'!$A$1:$E$2336,4,FALSE)</f>
        <v>Anna E.</v>
      </c>
      <c r="C918">
        <f>VLOOKUP($A918, 'Medical Examinations_A_sheet'!$A$1:$J$2336, COLUMN('Medical Examinations_A_sheet'!B918), FALSE)</f>
        <v>30.14</v>
      </c>
      <c r="D918">
        <f>VLOOKUP($A918, 'Medical Examinations_A_sheet'!$A$1:$J$2336, COLUMN('Medical Examinations_A_sheet'!C918), FALSE)</f>
        <v>9.4499999999999993</v>
      </c>
      <c r="E918" t="str">
        <f>VLOOKUP($A918, 'Medical Examinations_A_sheet'!$A$1:$J$2336, COLUMN('Medical Examinations_A_sheet'!D918), FALSE)</f>
        <v>Yes</v>
      </c>
      <c r="F918" t="str">
        <f>VLOOKUP($A918, 'Medical Examinations_A_sheet'!$A$1:$J$2336, COLUMN('Medical Examinations_A_sheet'!E918), FALSE)</f>
        <v>No</v>
      </c>
      <c r="G918" t="str">
        <f>VLOOKUP($A918, 'Medical Examinations_A_sheet'!$A$1:$J$2336, COLUMN('Medical Examinations_A_sheet'!F918), FALSE)</f>
        <v>No</v>
      </c>
      <c r="H918">
        <f>VLOOKUP($A918, 'Medical Examinations_A_sheet'!$A$1:$J$2336, COLUMN('Medical Examinations_A_sheet'!G918), FALSE)</f>
        <v>0</v>
      </c>
      <c r="I918" t="str">
        <f>VLOOKUP($A918, 'Medical Examinations_A_sheet'!$A$1:$J$2336, COLUMN('Medical Examinations_A_sheet'!H918), FALSE)</f>
        <v>No</v>
      </c>
      <c r="J918" t="str">
        <f>VLOOKUP($A918, 'Medical Examinations_A_sheet'!$A$1:$J$2336, COLUMN('Medical Examinations_A_sheet'!I918), FALSE)</f>
        <v>Obesity</v>
      </c>
      <c r="K918" t="str">
        <f>VLOOKUP($A918, 'Medical Examinations_A_sheet'!$A$1:$J$2336, COLUMN('Medical Examinations_A_sheet'!J918), FALSE)</f>
        <v>Diabetes</v>
      </c>
      <c r="L918" s="10">
        <f>VLOOKUP(Healthcare!$A918,'Hospitalisation Details_A_sheet'!$A$1:$K$2344,COLUMN('Hospitalisation Details_A_sheet'!F917),FALSE)</f>
        <v>11881.97</v>
      </c>
      <c r="M918" t="str">
        <f>VLOOKUP(Healthcare!$A918,'Hospitalisation Details_A_sheet'!$A$1:$K$2344,COLUMN('Hospitalisation Details_A_sheet'!G917),FALSE)</f>
        <v>tier - 3</v>
      </c>
      <c r="N918" t="str">
        <f>VLOOKUP(Healthcare!$A918,'Hospitalisation Details_A_sheet'!$A$1:$K$2344,COLUMN('Hospitalisation Details_A_sheet'!H917),FALSE)</f>
        <v>tier - 1</v>
      </c>
      <c r="O918" t="str">
        <f>VLOOKUP(Healthcare!$A918,'Hospitalisation Details_A_sheet'!$A$1:$K$2344,COLUMN('Hospitalisation Details_A_sheet'!I917),FALSE)</f>
        <v>R1013</v>
      </c>
      <c r="P918" s="8" t="str">
        <f>VLOOKUP(Healthcare!$A918,'Hospitalisation Details_A_sheet'!$A$1:$K$2344,COLUMN('Hospitalisation Details_A_sheet'!J917),FALSE)</f>
        <v>29-Oct-1967</v>
      </c>
      <c r="Q918">
        <f>VLOOKUP(Healthcare!$A918,'Hospitalisation Details_A_sheet'!$A$1:$K$2344,COLUMN('Hospitalisation Details_A_sheet'!K917),FALSE)</f>
        <v>55</v>
      </c>
    </row>
    <row r="919" spans="1:17" ht="15.6" x14ac:dyDescent="0.3">
      <c r="A919" s="1" t="s">
        <v>1453</v>
      </c>
      <c r="B919" s="24" t="str">
        <f>VLOOKUP('Customer Names_A_sheet'!$A919,'Customer Names_A_sheet'!$A$1:$E$2336,4,FALSE)</f>
        <v>Jenny</v>
      </c>
      <c r="C919">
        <f>VLOOKUP($A919, 'Medical Examinations_A_sheet'!$A$1:$J$2336, COLUMN('Medical Examinations_A_sheet'!B919), FALSE)</f>
        <v>29.7</v>
      </c>
      <c r="D919">
        <f>VLOOKUP($A919, 'Medical Examinations_A_sheet'!$A$1:$J$2336, COLUMN('Medical Examinations_A_sheet'!C919), FALSE)</f>
        <v>6.79</v>
      </c>
      <c r="E919" t="str">
        <f>VLOOKUP($A919, 'Medical Examinations_A_sheet'!$A$1:$J$2336, COLUMN('Medical Examinations_A_sheet'!D919), FALSE)</f>
        <v>Yes</v>
      </c>
      <c r="F919" t="str">
        <f>VLOOKUP($A919, 'Medical Examinations_A_sheet'!$A$1:$J$2336, COLUMN('Medical Examinations_A_sheet'!E919), FALSE)</f>
        <v>No</v>
      </c>
      <c r="G919" t="str">
        <f>VLOOKUP($A919, 'Medical Examinations_A_sheet'!$A$1:$J$2336, COLUMN('Medical Examinations_A_sheet'!F919), FALSE)</f>
        <v>No</v>
      </c>
      <c r="H919">
        <f>VLOOKUP($A919, 'Medical Examinations_A_sheet'!$A$1:$J$2336, COLUMN('Medical Examinations_A_sheet'!G919), FALSE)</f>
        <v>0</v>
      </c>
      <c r="I919" t="str">
        <f>VLOOKUP($A919, 'Medical Examinations_A_sheet'!$A$1:$J$2336, COLUMN('Medical Examinations_A_sheet'!H919), FALSE)</f>
        <v>No</v>
      </c>
      <c r="J919" t="str">
        <f>VLOOKUP($A919, 'Medical Examinations_A_sheet'!$A$1:$J$2336, COLUMN('Medical Examinations_A_sheet'!I919), FALSE)</f>
        <v>Overweight</v>
      </c>
      <c r="K919" t="str">
        <f>VLOOKUP($A919, 'Medical Examinations_A_sheet'!$A$1:$J$2336, COLUMN('Medical Examinations_A_sheet'!J919), FALSE)</f>
        <v>Diabetes</v>
      </c>
      <c r="L919" s="10">
        <f>VLOOKUP(Healthcare!$A919,'Hospitalisation Details_A_sheet'!$A$1:$K$2344,COLUMN('Hospitalisation Details_A_sheet'!F918),FALSE)</f>
        <v>11881.36</v>
      </c>
      <c r="M919" t="str">
        <f>VLOOKUP(Healthcare!$A919,'Hospitalisation Details_A_sheet'!$A$1:$K$2344,COLUMN('Hospitalisation Details_A_sheet'!G918),FALSE)</f>
        <v>tier - 3</v>
      </c>
      <c r="N919" t="str">
        <f>VLOOKUP(Healthcare!$A919,'Hospitalisation Details_A_sheet'!$A$1:$K$2344,COLUMN('Hospitalisation Details_A_sheet'!H918),FALSE)</f>
        <v>tier - 2</v>
      </c>
      <c r="O919" t="str">
        <f>VLOOKUP(Healthcare!$A919,'Hospitalisation Details_A_sheet'!$A$1:$K$2344,COLUMN('Hospitalisation Details_A_sheet'!I918),FALSE)</f>
        <v>R1011</v>
      </c>
      <c r="P919" s="8" t="str">
        <f>VLOOKUP(Healthcare!$A919,'Hospitalisation Details_A_sheet'!$A$1:$K$2344,COLUMN('Hospitalisation Details_A_sheet'!J918),FALSE)</f>
        <v>14-Jul-1967</v>
      </c>
      <c r="Q919">
        <f>VLOOKUP(Healthcare!$A919,'Hospitalisation Details_A_sheet'!$A$1:$K$2344,COLUMN('Hospitalisation Details_A_sheet'!K918),FALSE)</f>
        <v>55</v>
      </c>
    </row>
    <row r="920" spans="1:17" ht="15.6" x14ac:dyDescent="0.3">
      <c r="A920" s="1" t="s">
        <v>1452</v>
      </c>
      <c r="B920" s="24" t="str">
        <f>VLOOKUP('Customer Names_A_sheet'!$A920,'Customer Names_A_sheet'!$A$1:$E$2336,4,FALSE)</f>
        <v>Melissa L</v>
      </c>
      <c r="C920">
        <f>VLOOKUP($A920, 'Medical Examinations_A_sheet'!$A$1:$J$2336, COLUMN('Medical Examinations_A_sheet'!B920), FALSE)</f>
        <v>32.395000000000003</v>
      </c>
      <c r="D920">
        <f>VLOOKUP($A920, 'Medical Examinations_A_sheet'!$A$1:$J$2336, COLUMN('Medical Examinations_A_sheet'!C920), FALSE)</f>
        <v>11.1</v>
      </c>
      <c r="E920" t="str">
        <f>VLOOKUP($A920, 'Medical Examinations_A_sheet'!$A$1:$J$2336, COLUMN('Medical Examinations_A_sheet'!D920), FALSE)</f>
        <v>Yes</v>
      </c>
      <c r="F920" t="str">
        <f>VLOOKUP($A920, 'Medical Examinations_A_sheet'!$A$1:$J$2336, COLUMN('Medical Examinations_A_sheet'!E920), FALSE)</f>
        <v>No</v>
      </c>
      <c r="G920" t="str">
        <f>VLOOKUP($A920, 'Medical Examinations_A_sheet'!$A$1:$J$2336, COLUMN('Medical Examinations_A_sheet'!F920), FALSE)</f>
        <v>No</v>
      </c>
      <c r="H920">
        <f>VLOOKUP($A920, 'Medical Examinations_A_sheet'!$A$1:$J$2336, COLUMN('Medical Examinations_A_sheet'!G920), FALSE)</f>
        <v>0</v>
      </c>
      <c r="I920" t="str">
        <f>VLOOKUP($A920, 'Medical Examinations_A_sheet'!$A$1:$J$2336, COLUMN('Medical Examinations_A_sheet'!H920), FALSE)</f>
        <v>No</v>
      </c>
      <c r="J920" t="str">
        <f>VLOOKUP($A920, 'Medical Examinations_A_sheet'!$A$1:$J$2336, COLUMN('Medical Examinations_A_sheet'!I920), FALSE)</f>
        <v>Obesity</v>
      </c>
      <c r="K920" t="str">
        <f>VLOOKUP($A920, 'Medical Examinations_A_sheet'!$A$1:$J$2336, COLUMN('Medical Examinations_A_sheet'!J920), FALSE)</f>
        <v>Diabetes</v>
      </c>
      <c r="L920" s="10">
        <f>VLOOKUP(Healthcare!$A920,'Hospitalisation Details_A_sheet'!$A$1:$K$2344,COLUMN('Hospitalisation Details_A_sheet'!F919),FALSE)</f>
        <v>11879.1</v>
      </c>
      <c r="M920" t="str">
        <f>VLOOKUP(Healthcare!$A920,'Hospitalisation Details_A_sheet'!$A$1:$K$2344,COLUMN('Hospitalisation Details_A_sheet'!G919),FALSE)</f>
        <v>tier - 3</v>
      </c>
      <c r="N920" t="str">
        <f>VLOOKUP(Healthcare!$A920,'Hospitalisation Details_A_sheet'!$A$1:$K$2344,COLUMN('Hospitalisation Details_A_sheet'!H919),FALSE)</f>
        <v>tier - 3</v>
      </c>
      <c r="O920" t="str">
        <f>VLOOKUP(Healthcare!$A920,'Hospitalisation Details_A_sheet'!$A$1:$K$2344,COLUMN('Hospitalisation Details_A_sheet'!I919),FALSE)</f>
        <v>R1024</v>
      </c>
      <c r="P920" s="8" t="str">
        <f>VLOOKUP(Healthcare!$A920,'Hospitalisation Details_A_sheet'!$A$1:$K$2344,COLUMN('Hospitalisation Details_A_sheet'!J919),FALSE)</f>
        <v>24-Aug-1967</v>
      </c>
      <c r="Q920">
        <f>VLOOKUP(Healthcare!$A920,'Hospitalisation Details_A_sheet'!$A$1:$K$2344,COLUMN('Hospitalisation Details_A_sheet'!K919),FALSE)</f>
        <v>55</v>
      </c>
    </row>
    <row r="921" spans="1:17" ht="15.6" x14ac:dyDescent="0.3">
      <c r="A921" s="1" t="s">
        <v>1451</v>
      </c>
      <c r="B921" s="24" t="str">
        <f>VLOOKUP('Customer Names_A_sheet'!$A921,'Customer Names_A_sheet'!$A$1:$E$2336,4,FALSE)</f>
        <v>Chia J.</v>
      </c>
      <c r="C921">
        <f>VLOOKUP($A921, 'Medical Examinations_A_sheet'!$A$1:$J$2336, COLUMN('Medical Examinations_A_sheet'!B921), FALSE)</f>
        <v>36.64</v>
      </c>
      <c r="D921">
        <f>VLOOKUP($A921, 'Medical Examinations_A_sheet'!$A$1:$J$2336, COLUMN('Medical Examinations_A_sheet'!C921), FALSE)</f>
        <v>7.26</v>
      </c>
      <c r="E921" t="str">
        <f>VLOOKUP($A921, 'Medical Examinations_A_sheet'!$A$1:$J$2336, COLUMN('Medical Examinations_A_sheet'!D921), FALSE)</f>
        <v>No</v>
      </c>
      <c r="F921" t="str">
        <f>VLOOKUP($A921, 'Medical Examinations_A_sheet'!$A$1:$J$2336, COLUMN('Medical Examinations_A_sheet'!E921), FALSE)</f>
        <v>No</v>
      </c>
      <c r="G921" t="str">
        <f>VLOOKUP($A921, 'Medical Examinations_A_sheet'!$A$1:$J$2336, COLUMN('Medical Examinations_A_sheet'!F921), FALSE)</f>
        <v>No</v>
      </c>
      <c r="H921">
        <f>VLOOKUP($A921, 'Medical Examinations_A_sheet'!$A$1:$J$2336, COLUMN('Medical Examinations_A_sheet'!G921), FALSE)</f>
        <v>0</v>
      </c>
      <c r="I921" t="str">
        <f>VLOOKUP($A921, 'Medical Examinations_A_sheet'!$A$1:$J$2336, COLUMN('Medical Examinations_A_sheet'!H921), FALSE)</f>
        <v>No</v>
      </c>
      <c r="J921" t="str">
        <f>VLOOKUP($A921, 'Medical Examinations_A_sheet'!$A$1:$J$2336, COLUMN('Medical Examinations_A_sheet'!I921), FALSE)</f>
        <v>Obesity</v>
      </c>
      <c r="K921" t="str">
        <f>VLOOKUP($A921, 'Medical Examinations_A_sheet'!$A$1:$J$2336, COLUMN('Medical Examinations_A_sheet'!J921), FALSE)</f>
        <v>Diabetes</v>
      </c>
      <c r="L921" s="10">
        <f>VLOOKUP(Healthcare!$A921,'Hospitalisation Details_A_sheet'!$A$1:$K$2344,COLUMN('Hospitalisation Details_A_sheet'!F920),FALSE)</f>
        <v>11858.56</v>
      </c>
      <c r="M921" t="str">
        <f>VLOOKUP(Healthcare!$A921,'Hospitalisation Details_A_sheet'!$A$1:$K$2344,COLUMN('Hospitalisation Details_A_sheet'!G920),FALSE)</f>
        <v>tier - 3</v>
      </c>
      <c r="N921" t="str">
        <f>VLOOKUP(Healthcare!$A921,'Hospitalisation Details_A_sheet'!$A$1:$K$2344,COLUMN('Hospitalisation Details_A_sheet'!H920),FALSE)</f>
        <v>tier - 3</v>
      </c>
      <c r="O921" t="str">
        <f>VLOOKUP(Healthcare!$A921,'Hospitalisation Details_A_sheet'!$A$1:$K$2344,COLUMN('Hospitalisation Details_A_sheet'!I920),FALSE)</f>
        <v>R1011</v>
      </c>
      <c r="P921" s="8" t="str">
        <f>VLOOKUP(Healthcare!$A921,'Hospitalisation Details_A_sheet'!$A$1:$K$2344,COLUMN('Hospitalisation Details_A_sheet'!J920),FALSE)</f>
        <v>7-Jul-1974</v>
      </c>
      <c r="Q921">
        <f>VLOOKUP(Healthcare!$A921,'Hospitalisation Details_A_sheet'!$A$1:$K$2344,COLUMN('Hospitalisation Details_A_sheet'!K920),FALSE)</f>
        <v>48</v>
      </c>
    </row>
    <row r="922" spans="1:17" ht="15.6" x14ac:dyDescent="0.3">
      <c r="A922" s="1" t="s">
        <v>1450</v>
      </c>
      <c r="B922" s="24" t="str">
        <f>VLOOKUP('Customer Names_A_sheet'!$A922,'Customer Names_A_sheet'!$A$1:$E$2336,4,FALSE)</f>
        <v>Laura A</v>
      </c>
      <c r="C922">
        <f>VLOOKUP($A922, 'Medical Examinations_A_sheet'!$A$1:$J$2336, COLUMN('Medical Examinations_A_sheet'!B922), FALSE)</f>
        <v>39.049999999999997</v>
      </c>
      <c r="D922">
        <f>VLOOKUP($A922, 'Medical Examinations_A_sheet'!$A$1:$J$2336, COLUMN('Medical Examinations_A_sheet'!C922), FALSE)</f>
        <v>5.27</v>
      </c>
      <c r="E922" t="str">
        <f>VLOOKUP($A922, 'Medical Examinations_A_sheet'!$A$1:$J$2336, COLUMN('Medical Examinations_A_sheet'!D922), FALSE)</f>
        <v>Yes</v>
      </c>
      <c r="F922" t="str">
        <f>VLOOKUP($A922, 'Medical Examinations_A_sheet'!$A$1:$J$2336, COLUMN('Medical Examinations_A_sheet'!E922), FALSE)</f>
        <v>No</v>
      </c>
      <c r="G922" t="str">
        <f>VLOOKUP($A922, 'Medical Examinations_A_sheet'!$A$1:$J$2336, COLUMN('Medical Examinations_A_sheet'!F922), FALSE)</f>
        <v>No</v>
      </c>
      <c r="H922">
        <f>VLOOKUP($A922, 'Medical Examinations_A_sheet'!$A$1:$J$2336, COLUMN('Medical Examinations_A_sheet'!G922), FALSE)</f>
        <v>1</v>
      </c>
      <c r="I922" t="str">
        <f>VLOOKUP($A922, 'Medical Examinations_A_sheet'!$A$1:$J$2336, COLUMN('Medical Examinations_A_sheet'!H922), FALSE)</f>
        <v>No</v>
      </c>
      <c r="J922" t="str">
        <f>VLOOKUP($A922, 'Medical Examinations_A_sheet'!$A$1:$J$2336, COLUMN('Medical Examinations_A_sheet'!I922), FALSE)</f>
        <v>Obesity</v>
      </c>
      <c r="K922" t="str">
        <f>VLOOKUP($A922, 'Medical Examinations_A_sheet'!$A$1:$J$2336, COLUMN('Medical Examinations_A_sheet'!J922), FALSE)</f>
        <v>Normal</v>
      </c>
      <c r="L922" s="10">
        <f>VLOOKUP(Healthcare!$A922,'Hospitalisation Details_A_sheet'!$A$1:$K$2344,COLUMN('Hospitalisation Details_A_sheet'!F921),FALSE)</f>
        <v>11856.41</v>
      </c>
      <c r="M922" t="str">
        <f>VLOOKUP(Healthcare!$A922,'Hospitalisation Details_A_sheet'!$A$1:$K$2344,COLUMN('Hospitalisation Details_A_sheet'!G921),FALSE)</f>
        <v>tier - 3</v>
      </c>
      <c r="N922" t="str">
        <f>VLOOKUP(Healthcare!$A922,'Hospitalisation Details_A_sheet'!$A$1:$K$2344,COLUMN('Hospitalisation Details_A_sheet'!H921),FALSE)</f>
        <v>tier - 2</v>
      </c>
      <c r="O922" t="str">
        <f>VLOOKUP(Healthcare!$A922,'Hospitalisation Details_A_sheet'!$A$1:$K$2344,COLUMN('Hospitalisation Details_A_sheet'!I921),FALSE)</f>
        <v>R1013</v>
      </c>
      <c r="P922" s="8" t="str">
        <f>VLOOKUP(Healthcare!$A922,'Hospitalisation Details_A_sheet'!$A$1:$K$2344,COLUMN('Hospitalisation Details_A_sheet'!J921),FALSE)</f>
        <v>29-Sep-1964</v>
      </c>
      <c r="Q922">
        <f>VLOOKUP(Healthcare!$A922,'Hospitalisation Details_A_sheet'!$A$1:$K$2344,COLUMN('Hospitalisation Details_A_sheet'!K921),FALSE)</f>
        <v>58</v>
      </c>
    </row>
    <row r="923" spans="1:17" ht="15.6" x14ac:dyDescent="0.3">
      <c r="A923" s="1" t="s">
        <v>1449</v>
      </c>
      <c r="B923" s="24" t="str">
        <f>VLOOKUP('Customer Names_A_sheet'!$A923,'Customer Names_A_sheet'!$A$1:$E$2336,4,FALSE)</f>
        <v>Aditi</v>
      </c>
      <c r="C923">
        <f>VLOOKUP($A923, 'Medical Examinations_A_sheet'!$A$1:$J$2336, COLUMN('Medical Examinations_A_sheet'!B923), FALSE)</f>
        <v>33.1</v>
      </c>
      <c r="D923">
        <f>VLOOKUP($A923, 'Medical Examinations_A_sheet'!$A$1:$J$2336, COLUMN('Medical Examinations_A_sheet'!C923), FALSE)</f>
        <v>5.46</v>
      </c>
      <c r="E923" t="str">
        <f>VLOOKUP($A923, 'Medical Examinations_A_sheet'!$A$1:$J$2336, COLUMN('Medical Examinations_A_sheet'!D923), FALSE)</f>
        <v>Yes</v>
      </c>
      <c r="F923" t="str">
        <f>VLOOKUP($A923, 'Medical Examinations_A_sheet'!$A$1:$J$2336, COLUMN('Medical Examinations_A_sheet'!E923), FALSE)</f>
        <v>No</v>
      </c>
      <c r="G923" t="str">
        <f>VLOOKUP($A923, 'Medical Examinations_A_sheet'!$A$1:$J$2336, COLUMN('Medical Examinations_A_sheet'!F923), FALSE)</f>
        <v>No</v>
      </c>
      <c r="H923">
        <f>VLOOKUP($A923, 'Medical Examinations_A_sheet'!$A$1:$J$2336, COLUMN('Medical Examinations_A_sheet'!G923), FALSE)</f>
        <v>1</v>
      </c>
      <c r="I923" t="str">
        <f>VLOOKUP($A923, 'Medical Examinations_A_sheet'!$A$1:$J$2336, COLUMN('Medical Examinations_A_sheet'!H923), FALSE)</f>
        <v>No</v>
      </c>
      <c r="J923" t="str">
        <f>VLOOKUP($A923, 'Medical Examinations_A_sheet'!$A$1:$J$2336, COLUMN('Medical Examinations_A_sheet'!I923), FALSE)</f>
        <v>Obesity</v>
      </c>
      <c r="K923" t="str">
        <f>VLOOKUP($A923, 'Medical Examinations_A_sheet'!$A$1:$J$2336, COLUMN('Medical Examinations_A_sheet'!J923), FALSE)</f>
        <v>Normal</v>
      </c>
      <c r="L923" s="10">
        <f>VLOOKUP(Healthcare!$A923,'Hospitalisation Details_A_sheet'!$A$1:$K$2344,COLUMN('Hospitalisation Details_A_sheet'!F922),FALSE)</f>
        <v>11848.14</v>
      </c>
      <c r="M923" t="str">
        <f>VLOOKUP(Healthcare!$A923,'Hospitalisation Details_A_sheet'!$A$1:$K$2344,COLUMN('Hospitalisation Details_A_sheet'!G922),FALSE)</f>
        <v>tier - 3</v>
      </c>
      <c r="N923" t="str">
        <f>VLOOKUP(Healthcare!$A923,'Hospitalisation Details_A_sheet'!$A$1:$K$2344,COLUMN('Hospitalisation Details_A_sheet'!H922),FALSE)</f>
        <v>tier - 2</v>
      </c>
      <c r="O923" t="str">
        <f>VLOOKUP(Healthcare!$A923,'Hospitalisation Details_A_sheet'!$A$1:$K$2344,COLUMN('Hospitalisation Details_A_sheet'!I922),FALSE)</f>
        <v>R1011</v>
      </c>
      <c r="P923" s="8" t="str">
        <f>VLOOKUP(Healthcare!$A923,'Hospitalisation Details_A_sheet'!$A$1:$K$2344,COLUMN('Hospitalisation Details_A_sheet'!J922),FALSE)</f>
        <v>27-Jun-1964</v>
      </c>
      <c r="Q923">
        <f>VLOOKUP(Healthcare!$A923,'Hospitalisation Details_A_sheet'!$A$1:$K$2344,COLUMN('Hospitalisation Details_A_sheet'!K922),FALSE)</f>
        <v>58</v>
      </c>
    </row>
    <row r="924" spans="1:17" ht="15.6" x14ac:dyDescent="0.3">
      <c r="A924" s="1" t="s">
        <v>1448</v>
      </c>
      <c r="B924" s="24" t="str">
        <f>VLOOKUP('Customer Names_A_sheet'!$A924,'Customer Names_A_sheet'!$A$1:$E$2336,4,FALSE)</f>
        <v>Leah A.</v>
      </c>
      <c r="C924">
        <f>VLOOKUP($A924, 'Medical Examinations_A_sheet'!$A$1:$J$2336, COLUMN('Medical Examinations_A_sheet'!B924), FALSE)</f>
        <v>31.824999999999999</v>
      </c>
      <c r="D924">
        <f>VLOOKUP($A924, 'Medical Examinations_A_sheet'!$A$1:$J$2336, COLUMN('Medical Examinations_A_sheet'!C924), FALSE)</f>
        <v>8.1300000000000008</v>
      </c>
      <c r="E924" t="str">
        <f>VLOOKUP($A924, 'Medical Examinations_A_sheet'!$A$1:$J$2336, COLUMN('Medical Examinations_A_sheet'!D924), FALSE)</f>
        <v>No</v>
      </c>
      <c r="F924" t="str">
        <f>VLOOKUP($A924, 'Medical Examinations_A_sheet'!$A$1:$J$2336, COLUMN('Medical Examinations_A_sheet'!E924), FALSE)</f>
        <v>No</v>
      </c>
      <c r="G924" t="str">
        <f>VLOOKUP($A924, 'Medical Examinations_A_sheet'!$A$1:$J$2336, COLUMN('Medical Examinations_A_sheet'!F924), FALSE)</f>
        <v>No</v>
      </c>
      <c r="H924">
        <f>VLOOKUP($A924, 'Medical Examinations_A_sheet'!$A$1:$J$2336, COLUMN('Medical Examinations_A_sheet'!G924), FALSE)</f>
        <v>0</v>
      </c>
      <c r="I924" t="str">
        <f>VLOOKUP($A924, 'Medical Examinations_A_sheet'!$A$1:$J$2336, COLUMN('Medical Examinations_A_sheet'!H924), FALSE)</f>
        <v>No</v>
      </c>
      <c r="J924" t="str">
        <f>VLOOKUP($A924, 'Medical Examinations_A_sheet'!$A$1:$J$2336, COLUMN('Medical Examinations_A_sheet'!I924), FALSE)</f>
        <v>Obesity</v>
      </c>
      <c r="K924" t="str">
        <f>VLOOKUP($A924, 'Medical Examinations_A_sheet'!$A$1:$J$2336, COLUMN('Medical Examinations_A_sheet'!J924), FALSE)</f>
        <v>Diabetes</v>
      </c>
      <c r="L924" s="10">
        <f>VLOOKUP(Healthcare!$A924,'Hospitalisation Details_A_sheet'!$A$1:$K$2344,COLUMN('Hospitalisation Details_A_sheet'!F923),FALSE)</f>
        <v>11842.62</v>
      </c>
      <c r="M924" t="str">
        <f>VLOOKUP(Healthcare!$A924,'Hospitalisation Details_A_sheet'!$A$1:$K$2344,COLUMN('Hospitalisation Details_A_sheet'!G923),FALSE)</f>
        <v>tier - 3</v>
      </c>
      <c r="N924" t="str">
        <f>VLOOKUP(Healthcare!$A924,'Hospitalisation Details_A_sheet'!$A$1:$K$2344,COLUMN('Hospitalisation Details_A_sheet'!H923),FALSE)</f>
        <v>tier - 3</v>
      </c>
      <c r="O924" t="str">
        <f>VLOOKUP(Healthcare!$A924,'Hospitalisation Details_A_sheet'!$A$1:$K$2344,COLUMN('Hospitalisation Details_A_sheet'!I923),FALSE)</f>
        <v>R1012</v>
      </c>
      <c r="P924" s="8" t="str">
        <f>VLOOKUP(Healthcare!$A924,'Hospitalisation Details_A_sheet'!$A$1:$K$2344,COLUMN('Hospitalisation Details_A_sheet'!J923),FALSE)</f>
        <v>10-Nov-1965</v>
      </c>
      <c r="Q924">
        <f>VLOOKUP(Healthcare!$A924,'Hospitalisation Details_A_sheet'!$A$1:$K$2344,COLUMN('Hospitalisation Details_A_sheet'!K923),FALSE)</f>
        <v>57</v>
      </c>
    </row>
    <row r="925" spans="1:17" ht="15.6" x14ac:dyDescent="0.3">
      <c r="A925" s="1" t="s">
        <v>1447</v>
      </c>
      <c r="B925" s="24" t="str">
        <f>VLOOKUP('Customer Names_A_sheet'!$A925,'Customer Names_A_sheet'!$A$1:$E$2336,4,FALSE)</f>
        <v>Marianne</v>
      </c>
      <c r="C925">
        <f>VLOOKUP($A925, 'Medical Examinations_A_sheet'!$A$1:$J$2336, COLUMN('Medical Examinations_A_sheet'!B925), FALSE)</f>
        <v>29</v>
      </c>
      <c r="D925">
        <f>VLOOKUP($A925, 'Medical Examinations_A_sheet'!$A$1:$J$2336, COLUMN('Medical Examinations_A_sheet'!C925), FALSE)</f>
        <v>4.25</v>
      </c>
      <c r="E925" t="str">
        <f>VLOOKUP($A925, 'Medical Examinations_A_sheet'!$A$1:$J$2336, COLUMN('Medical Examinations_A_sheet'!D925), FALSE)</f>
        <v>Yes</v>
      </c>
      <c r="F925" t="str">
        <f>VLOOKUP($A925, 'Medical Examinations_A_sheet'!$A$1:$J$2336, COLUMN('Medical Examinations_A_sheet'!E925), FALSE)</f>
        <v>No</v>
      </c>
      <c r="G925" t="str">
        <f>VLOOKUP($A925, 'Medical Examinations_A_sheet'!$A$1:$J$2336, COLUMN('Medical Examinations_A_sheet'!F925), FALSE)</f>
        <v>No</v>
      </c>
      <c r="H925">
        <f>VLOOKUP($A925, 'Medical Examinations_A_sheet'!$A$1:$J$2336, COLUMN('Medical Examinations_A_sheet'!G925), FALSE)</f>
        <v>1</v>
      </c>
      <c r="I925" t="str">
        <f>VLOOKUP($A925, 'Medical Examinations_A_sheet'!$A$1:$J$2336, COLUMN('Medical Examinations_A_sheet'!H925), FALSE)</f>
        <v>No</v>
      </c>
      <c r="J925" t="str">
        <f>VLOOKUP($A925, 'Medical Examinations_A_sheet'!$A$1:$J$2336, COLUMN('Medical Examinations_A_sheet'!I925), FALSE)</f>
        <v>Overweight</v>
      </c>
      <c r="K925" t="str">
        <f>VLOOKUP($A925, 'Medical Examinations_A_sheet'!$A$1:$J$2336, COLUMN('Medical Examinations_A_sheet'!J925), FALSE)</f>
        <v>Normal</v>
      </c>
      <c r="L925" s="10">
        <f>VLOOKUP(Healthcare!$A925,'Hospitalisation Details_A_sheet'!$A$1:$K$2344,COLUMN('Hospitalisation Details_A_sheet'!F924),FALSE)</f>
        <v>11842.44</v>
      </c>
      <c r="M925" t="str">
        <f>VLOOKUP(Healthcare!$A925,'Hospitalisation Details_A_sheet'!$A$1:$K$2344,COLUMN('Hospitalisation Details_A_sheet'!G924),FALSE)</f>
        <v>tier - 3</v>
      </c>
      <c r="N925" t="str">
        <f>VLOOKUP(Healthcare!$A925,'Hospitalisation Details_A_sheet'!$A$1:$K$2344,COLUMN('Hospitalisation Details_A_sheet'!H924),FALSE)</f>
        <v>tier - 2</v>
      </c>
      <c r="O925" t="str">
        <f>VLOOKUP(Healthcare!$A925,'Hospitalisation Details_A_sheet'!$A$1:$K$2344,COLUMN('Hospitalisation Details_A_sheet'!I924),FALSE)</f>
        <v>R1011</v>
      </c>
      <c r="P925" s="8" t="str">
        <f>VLOOKUP(Healthcare!$A925,'Hospitalisation Details_A_sheet'!$A$1:$K$2344,COLUMN('Hospitalisation Details_A_sheet'!J924),FALSE)</f>
        <v>11-Jul-1964</v>
      </c>
      <c r="Q925">
        <f>VLOOKUP(Healthcare!$A925,'Hospitalisation Details_A_sheet'!$A$1:$K$2344,COLUMN('Hospitalisation Details_A_sheet'!K924),FALSE)</f>
        <v>58</v>
      </c>
    </row>
    <row r="926" spans="1:17" ht="15.6" x14ac:dyDescent="0.3">
      <c r="A926" s="1" t="s">
        <v>1446</v>
      </c>
      <c r="B926" s="24" t="str">
        <f>VLOOKUP('Customer Names_A_sheet'!$A926,'Customer Names_A_sheet'!$A$1:$E$2336,4,FALSE)</f>
        <v>Carla</v>
      </c>
      <c r="C926">
        <f>VLOOKUP($A926, 'Medical Examinations_A_sheet'!$A$1:$J$2336, COLUMN('Medical Examinations_A_sheet'!B926), FALSE)</f>
        <v>30.495000000000001</v>
      </c>
      <c r="D926">
        <f>VLOOKUP($A926, 'Medical Examinations_A_sheet'!$A$1:$J$2336, COLUMN('Medical Examinations_A_sheet'!C926), FALSE)</f>
        <v>8.68</v>
      </c>
      <c r="E926" t="str">
        <f>VLOOKUP($A926, 'Medical Examinations_A_sheet'!$A$1:$J$2336, COLUMN('Medical Examinations_A_sheet'!D926), FALSE)</f>
        <v>No</v>
      </c>
      <c r="F926" t="str">
        <f>VLOOKUP($A926, 'Medical Examinations_A_sheet'!$A$1:$J$2336, COLUMN('Medical Examinations_A_sheet'!E926), FALSE)</f>
        <v>No</v>
      </c>
      <c r="G926" t="str">
        <f>VLOOKUP($A926, 'Medical Examinations_A_sheet'!$A$1:$J$2336, COLUMN('Medical Examinations_A_sheet'!F926), FALSE)</f>
        <v>No</v>
      </c>
      <c r="H926">
        <f>VLOOKUP($A926, 'Medical Examinations_A_sheet'!$A$1:$J$2336, COLUMN('Medical Examinations_A_sheet'!G926), FALSE)</f>
        <v>0</v>
      </c>
      <c r="I926" t="str">
        <f>VLOOKUP($A926, 'Medical Examinations_A_sheet'!$A$1:$J$2336, COLUMN('Medical Examinations_A_sheet'!H926), FALSE)</f>
        <v>No</v>
      </c>
      <c r="J926" t="str">
        <f>VLOOKUP($A926, 'Medical Examinations_A_sheet'!$A$1:$J$2336, COLUMN('Medical Examinations_A_sheet'!I926), FALSE)</f>
        <v>Obesity</v>
      </c>
      <c r="K926" t="str">
        <f>VLOOKUP($A926, 'Medical Examinations_A_sheet'!$A$1:$J$2336, COLUMN('Medical Examinations_A_sheet'!J926), FALSE)</f>
        <v>Diabetes</v>
      </c>
      <c r="L926" s="10">
        <f>VLOOKUP(Healthcare!$A926,'Hospitalisation Details_A_sheet'!$A$1:$K$2344,COLUMN('Hospitalisation Details_A_sheet'!F925),FALSE)</f>
        <v>11840.78</v>
      </c>
      <c r="M926" t="str">
        <f>VLOOKUP(Healthcare!$A926,'Hospitalisation Details_A_sheet'!$A$1:$K$2344,COLUMN('Hospitalisation Details_A_sheet'!G925),FALSE)</f>
        <v>tier - 3</v>
      </c>
      <c r="N926" t="str">
        <f>VLOOKUP(Healthcare!$A926,'Hospitalisation Details_A_sheet'!$A$1:$K$2344,COLUMN('Hospitalisation Details_A_sheet'!H925),FALSE)</f>
        <v>tier - 2</v>
      </c>
      <c r="O926" t="str">
        <f>VLOOKUP(Healthcare!$A926,'Hospitalisation Details_A_sheet'!$A$1:$K$2344,COLUMN('Hospitalisation Details_A_sheet'!I925),FALSE)</f>
        <v>R1012</v>
      </c>
      <c r="P926" s="8" t="str">
        <f>VLOOKUP(Healthcare!$A926,'Hospitalisation Details_A_sheet'!$A$1:$K$2344,COLUMN('Hospitalisation Details_A_sheet'!J925),FALSE)</f>
        <v>25-Sep-1965</v>
      </c>
      <c r="Q926">
        <f>VLOOKUP(Healthcare!$A926,'Hospitalisation Details_A_sheet'!$A$1:$K$2344,COLUMN('Hospitalisation Details_A_sheet'!K925),FALSE)</f>
        <v>57</v>
      </c>
    </row>
    <row r="927" spans="1:17" ht="15.6" x14ac:dyDescent="0.3">
      <c r="A927" s="1" t="s">
        <v>1445</v>
      </c>
      <c r="B927" s="24" t="str">
        <f>VLOOKUP('Customer Names_A_sheet'!$A927,'Customer Names_A_sheet'!$A$1:$E$2336,4,FALSE)</f>
        <v>Oksana</v>
      </c>
      <c r="C927">
        <f>VLOOKUP($A927, 'Medical Examinations_A_sheet'!$A$1:$J$2336, COLUMN('Medical Examinations_A_sheet'!B927), FALSE)</f>
        <v>25.2</v>
      </c>
      <c r="D927">
        <f>VLOOKUP($A927, 'Medical Examinations_A_sheet'!$A$1:$J$2336, COLUMN('Medical Examinations_A_sheet'!C927), FALSE)</f>
        <v>6.25</v>
      </c>
      <c r="E927" t="str">
        <f>VLOOKUP($A927, 'Medical Examinations_A_sheet'!$A$1:$J$2336, COLUMN('Medical Examinations_A_sheet'!D927), FALSE)</f>
        <v>Yes</v>
      </c>
      <c r="F927" t="str">
        <f>VLOOKUP($A927, 'Medical Examinations_A_sheet'!$A$1:$J$2336, COLUMN('Medical Examinations_A_sheet'!E927), FALSE)</f>
        <v>No</v>
      </c>
      <c r="G927" t="str">
        <f>VLOOKUP($A927, 'Medical Examinations_A_sheet'!$A$1:$J$2336, COLUMN('Medical Examinations_A_sheet'!F927), FALSE)</f>
        <v>No</v>
      </c>
      <c r="H927">
        <f>VLOOKUP($A927, 'Medical Examinations_A_sheet'!$A$1:$J$2336, COLUMN('Medical Examinations_A_sheet'!G927), FALSE)</f>
        <v>1</v>
      </c>
      <c r="I927" t="str">
        <f>VLOOKUP($A927, 'Medical Examinations_A_sheet'!$A$1:$J$2336, COLUMN('Medical Examinations_A_sheet'!H927), FALSE)</f>
        <v>No</v>
      </c>
      <c r="J927" t="str">
        <f>VLOOKUP($A927, 'Medical Examinations_A_sheet'!$A$1:$J$2336, COLUMN('Medical Examinations_A_sheet'!I927), FALSE)</f>
        <v>Overweight</v>
      </c>
      <c r="K927" t="str">
        <f>VLOOKUP($A927, 'Medical Examinations_A_sheet'!$A$1:$J$2336, COLUMN('Medical Examinations_A_sheet'!J927), FALSE)</f>
        <v>Prediabetes</v>
      </c>
      <c r="L927" s="10">
        <f>VLOOKUP(Healthcare!$A927,'Hospitalisation Details_A_sheet'!$A$1:$K$2344,COLUMN('Hospitalisation Details_A_sheet'!F926),FALSE)</f>
        <v>11837.16</v>
      </c>
      <c r="M927" t="str">
        <f>VLOOKUP(Healthcare!$A927,'Hospitalisation Details_A_sheet'!$A$1:$K$2344,COLUMN('Hospitalisation Details_A_sheet'!G926),FALSE)</f>
        <v>tier - 3</v>
      </c>
      <c r="N927" t="str">
        <f>VLOOKUP(Healthcare!$A927,'Hospitalisation Details_A_sheet'!$A$1:$K$2344,COLUMN('Hospitalisation Details_A_sheet'!H926),FALSE)</f>
        <v>tier - 3</v>
      </c>
      <c r="O927" t="str">
        <f>VLOOKUP(Healthcare!$A927,'Hospitalisation Details_A_sheet'!$A$1:$K$2344,COLUMN('Hospitalisation Details_A_sheet'!I926),FALSE)</f>
        <v>R1011</v>
      </c>
      <c r="P927" s="8" t="str">
        <f>VLOOKUP(Healthcare!$A927,'Hospitalisation Details_A_sheet'!$A$1:$K$2344,COLUMN('Hospitalisation Details_A_sheet'!J926),FALSE)</f>
        <v>11-Sep-1964</v>
      </c>
      <c r="Q927">
        <f>VLOOKUP(Healthcare!$A927,'Hospitalisation Details_A_sheet'!$A$1:$K$2344,COLUMN('Hospitalisation Details_A_sheet'!K926),FALSE)</f>
        <v>58</v>
      </c>
    </row>
    <row r="928" spans="1:17" ht="15.6" x14ac:dyDescent="0.3">
      <c r="A928" s="1" t="s">
        <v>1444</v>
      </c>
      <c r="B928" s="24" t="str">
        <f>VLOOKUP('Customer Names_A_sheet'!$A928,'Customer Names_A_sheet'!$A$1:$E$2336,4,FALSE)</f>
        <v>Rebecca B.</v>
      </c>
      <c r="C928">
        <f>VLOOKUP($A928, 'Medical Examinations_A_sheet'!$A$1:$J$2336, COLUMN('Medical Examinations_A_sheet'!B928), FALSE)</f>
        <v>22.77</v>
      </c>
      <c r="D928">
        <f>VLOOKUP($A928, 'Medical Examinations_A_sheet'!$A$1:$J$2336, COLUMN('Medical Examinations_A_sheet'!C928), FALSE)</f>
        <v>4.47</v>
      </c>
      <c r="E928" t="str">
        <f>VLOOKUP($A928, 'Medical Examinations_A_sheet'!$A$1:$J$2336, COLUMN('Medical Examinations_A_sheet'!D928), FALSE)</f>
        <v>Yes</v>
      </c>
      <c r="F928" t="str">
        <f>VLOOKUP($A928, 'Medical Examinations_A_sheet'!$A$1:$J$2336, COLUMN('Medical Examinations_A_sheet'!E928), FALSE)</f>
        <v>No</v>
      </c>
      <c r="G928" t="str">
        <f>VLOOKUP($A928, 'Medical Examinations_A_sheet'!$A$1:$J$2336, COLUMN('Medical Examinations_A_sheet'!F928), FALSE)</f>
        <v>No</v>
      </c>
      <c r="H928">
        <f>VLOOKUP($A928, 'Medical Examinations_A_sheet'!$A$1:$J$2336, COLUMN('Medical Examinations_A_sheet'!G928), FALSE)</f>
        <v>1</v>
      </c>
      <c r="I928" t="str">
        <f>VLOOKUP($A928, 'Medical Examinations_A_sheet'!$A$1:$J$2336, COLUMN('Medical Examinations_A_sheet'!H928), FALSE)</f>
        <v>No</v>
      </c>
      <c r="J928" t="str">
        <f>VLOOKUP($A928, 'Medical Examinations_A_sheet'!$A$1:$J$2336, COLUMN('Medical Examinations_A_sheet'!I928), FALSE)</f>
        <v>Normal Weight</v>
      </c>
      <c r="K928" t="str">
        <f>VLOOKUP($A928, 'Medical Examinations_A_sheet'!$A$1:$J$2336, COLUMN('Medical Examinations_A_sheet'!J928), FALSE)</f>
        <v>Normal</v>
      </c>
      <c r="L928" s="10">
        <f>VLOOKUP(Healthcare!$A928,'Hospitalisation Details_A_sheet'!$A$1:$K$2344,COLUMN('Hospitalisation Details_A_sheet'!F927),FALSE)</f>
        <v>11833.78</v>
      </c>
      <c r="M928" t="str">
        <f>VLOOKUP(Healthcare!$A928,'Hospitalisation Details_A_sheet'!$A$1:$K$2344,COLUMN('Hospitalisation Details_A_sheet'!G927),FALSE)</f>
        <v>tier - 3</v>
      </c>
      <c r="N928" t="str">
        <f>VLOOKUP(Healthcare!$A928,'Hospitalisation Details_A_sheet'!$A$1:$K$2344,COLUMN('Hospitalisation Details_A_sheet'!H927),FALSE)</f>
        <v>tier - 3</v>
      </c>
      <c r="O928" t="str">
        <f>VLOOKUP(Healthcare!$A928,'Hospitalisation Details_A_sheet'!$A$1:$K$2344,COLUMN('Hospitalisation Details_A_sheet'!I927),FALSE)</f>
        <v>R1013</v>
      </c>
      <c r="P928" s="8" t="str">
        <f>VLOOKUP(Healthcare!$A928,'Hospitalisation Details_A_sheet'!$A$1:$K$2344,COLUMN('Hospitalisation Details_A_sheet'!J927),FALSE)</f>
        <v>27-Jun-1964</v>
      </c>
      <c r="Q928">
        <f>VLOOKUP(Healthcare!$A928,'Hospitalisation Details_A_sheet'!$A$1:$K$2344,COLUMN('Hospitalisation Details_A_sheet'!K927),FALSE)</f>
        <v>58</v>
      </c>
    </row>
    <row r="929" spans="1:17" ht="15.6" x14ac:dyDescent="0.3">
      <c r="A929" s="1" t="s">
        <v>1443</v>
      </c>
      <c r="B929" s="24" t="str">
        <f>VLOOKUP('Customer Names_A_sheet'!$A929,'Customer Names_A_sheet'!$A$1:$E$2336,4,FALSE)</f>
        <v>Maria A.</v>
      </c>
      <c r="C929">
        <f>VLOOKUP($A929, 'Medical Examinations_A_sheet'!$A$1:$J$2336, COLUMN('Medical Examinations_A_sheet'!B929), FALSE)</f>
        <v>23.18</v>
      </c>
      <c r="D929">
        <f>VLOOKUP($A929, 'Medical Examinations_A_sheet'!$A$1:$J$2336, COLUMN('Medical Examinations_A_sheet'!C929), FALSE)</f>
        <v>8.31</v>
      </c>
      <c r="E929" t="str">
        <f>VLOOKUP($A929, 'Medical Examinations_A_sheet'!$A$1:$J$2336, COLUMN('Medical Examinations_A_sheet'!D929), FALSE)</f>
        <v>No</v>
      </c>
      <c r="F929" t="str">
        <f>VLOOKUP($A929, 'Medical Examinations_A_sheet'!$A$1:$J$2336, COLUMN('Medical Examinations_A_sheet'!E929), FALSE)</f>
        <v>No</v>
      </c>
      <c r="G929" t="str">
        <f>VLOOKUP($A929, 'Medical Examinations_A_sheet'!$A$1:$J$2336, COLUMN('Medical Examinations_A_sheet'!F929), FALSE)</f>
        <v>No</v>
      </c>
      <c r="H929">
        <f>VLOOKUP($A929, 'Medical Examinations_A_sheet'!$A$1:$J$2336, COLUMN('Medical Examinations_A_sheet'!G929), FALSE)</f>
        <v>0</v>
      </c>
      <c r="I929" t="str">
        <f>VLOOKUP($A929, 'Medical Examinations_A_sheet'!$A$1:$J$2336, COLUMN('Medical Examinations_A_sheet'!H929), FALSE)</f>
        <v>No</v>
      </c>
      <c r="J929" t="str">
        <f>VLOOKUP($A929, 'Medical Examinations_A_sheet'!$A$1:$J$2336, COLUMN('Medical Examinations_A_sheet'!I929), FALSE)</f>
        <v>Normal Weight</v>
      </c>
      <c r="K929" t="str">
        <f>VLOOKUP($A929, 'Medical Examinations_A_sheet'!$A$1:$J$2336, COLUMN('Medical Examinations_A_sheet'!J929), FALSE)</f>
        <v>Diabetes</v>
      </c>
      <c r="L929" s="10">
        <f>VLOOKUP(Healthcare!$A929,'Hospitalisation Details_A_sheet'!$A$1:$K$2344,COLUMN('Hospitalisation Details_A_sheet'!F928),FALSE)</f>
        <v>11830.61</v>
      </c>
      <c r="M929" t="str">
        <f>VLOOKUP(Healthcare!$A929,'Hospitalisation Details_A_sheet'!$A$1:$K$2344,COLUMN('Hospitalisation Details_A_sheet'!G928),FALSE)</f>
        <v>tier - 3</v>
      </c>
      <c r="N929" t="str">
        <f>VLOOKUP(Healthcare!$A929,'Hospitalisation Details_A_sheet'!$A$1:$K$2344,COLUMN('Hospitalisation Details_A_sheet'!H928),FALSE)</f>
        <v>tier - 1</v>
      </c>
      <c r="O929" t="str">
        <f>VLOOKUP(Healthcare!$A929,'Hospitalisation Details_A_sheet'!$A$1:$K$2344,COLUMN('Hospitalisation Details_A_sheet'!I928),FALSE)</f>
        <v>R1012</v>
      </c>
      <c r="P929" s="8" t="str">
        <f>VLOOKUP(Healthcare!$A929,'Hospitalisation Details_A_sheet'!$A$1:$K$2344,COLUMN('Hospitalisation Details_A_sheet'!J928),FALSE)</f>
        <v>3-Oct-1965</v>
      </c>
      <c r="Q929">
        <f>VLOOKUP(Healthcare!$A929,'Hospitalisation Details_A_sheet'!$A$1:$K$2344,COLUMN('Hospitalisation Details_A_sheet'!K928),FALSE)</f>
        <v>57</v>
      </c>
    </row>
    <row r="930" spans="1:17" ht="15.6" x14ac:dyDescent="0.3">
      <c r="A930" s="1" t="s">
        <v>1442</v>
      </c>
      <c r="B930" s="24" t="str">
        <f>VLOOKUP('Customer Names_A_sheet'!$A930,'Customer Names_A_sheet'!$A$1:$E$2336,4,FALSE)</f>
        <v>Lisa M</v>
      </c>
      <c r="C930">
        <f>VLOOKUP($A930, 'Medical Examinations_A_sheet'!$A$1:$J$2336, COLUMN('Medical Examinations_A_sheet'!B930), FALSE)</f>
        <v>35.409999999999997</v>
      </c>
      <c r="D930">
        <f>VLOOKUP($A930, 'Medical Examinations_A_sheet'!$A$1:$J$2336, COLUMN('Medical Examinations_A_sheet'!C930), FALSE)</f>
        <v>5.68</v>
      </c>
      <c r="E930" t="str">
        <f>VLOOKUP($A930, 'Medical Examinations_A_sheet'!$A$1:$J$2336, COLUMN('Medical Examinations_A_sheet'!D930), FALSE)</f>
        <v>No</v>
      </c>
      <c r="F930" t="str">
        <f>VLOOKUP($A930, 'Medical Examinations_A_sheet'!$A$1:$J$2336, COLUMN('Medical Examinations_A_sheet'!E930), FALSE)</f>
        <v>No</v>
      </c>
      <c r="G930" t="str">
        <f>VLOOKUP($A930, 'Medical Examinations_A_sheet'!$A$1:$J$2336, COLUMN('Medical Examinations_A_sheet'!F930), FALSE)</f>
        <v>No</v>
      </c>
      <c r="H930">
        <f>VLOOKUP($A930, 'Medical Examinations_A_sheet'!$A$1:$J$2336, COLUMN('Medical Examinations_A_sheet'!G930), FALSE)</f>
        <v>0</v>
      </c>
      <c r="I930" t="str">
        <f>VLOOKUP($A930, 'Medical Examinations_A_sheet'!$A$1:$J$2336, COLUMN('Medical Examinations_A_sheet'!H930), FALSE)</f>
        <v>No</v>
      </c>
      <c r="J930" t="str">
        <f>VLOOKUP($A930, 'Medical Examinations_A_sheet'!$A$1:$J$2336, COLUMN('Medical Examinations_A_sheet'!I930), FALSE)</f>
        <v>Obesity</v>
      </c>
      <c r="K930" t="str">
        <f>VLOOKUP($A930, 'Medical Examinations_A_sheet'!$A$1:$J$2336, COLUMN('Medical Examinations_A_sheet'!J930), FALSE)</f>
        <v>Normal</v>
      </c>
      <c r="L930" s="10">
        <f>VLOOKUP(Healthcare!$A930,'Hospitalisation Details_A_sheet'!$A$1:$K$2344,COLUMN('Hospitalisation Details_A_sheet'!F929),FALSE)</f>
        <v>11773.06</v>
      </c>
      <c r="M930" t="str">
        <f>VLOOKUP(Healthcare!$A930,'Hospitalisation Details_A_sheet'!$A$1:$K$2344,COLUMN('Hospitalisation Details_A_sheet'!G929),FALSE)</f>
        <v>tier - 3</v>
      </c>
      <c r="N930" t="str">
        <f>VLOOKUP(Healthcare!$A930,'Hospitalisation Details_A_sheet'!$A$1:$K$2344,COLUMN('Hospitalisation Details_A_sheet'!H929),FALSE)</f>
        <v>tier - 3</v>
      </c>
      <c r="O930" t="str">
        <f>VLOOKUP(Healthcare!$A930,'Hospitalisation Details_A_sheet'!$A$1:$K$2344,COLUMN('Hospitalisation Details_A_sheet'!I929),FALSE)</f>
        <v>R1026</v>
      </c>
      <c r="P930" s="8" t="str">
        <f>VLOOKUP(Healthcare!$A930,'Hospitalisation Details_A_sheet'!$A$1:$K$2344,COLUMN('Hospitalisation Details_A_sheet'!J929),FALSE)</f>
        <v>20-Nov-1982</v>
      </c>
      <c r="Q930">
        <f>VLOOKUP(Healthcare!$A930,'Hospitalisation Details_A_sheet'!$A$1:$K$2344,COLUMN('Hospitalisation Details_A_sheet'!K929),FALSE)</f>
        <v>40</v>
      </c>
    </row>
    <row r="931" spans="1:17" ht="15.6" x14ac:dyDescent="0.3">
      <c r="A931" s="1" t="s">
        <v>1441</v>
      </c>
      <c r="B931" s="24" t="str">
        <f>VLOOKUP('Customer Names_A_sheet'!$A931,'Customer Names_A_sheet'!$A$1:$E$2336,4,FALSE)</f>
        <v>Steve Jr.</v>
      </c>
      <c r="C931">
        <f>VLOOKUP($A931, 'Medical Examinations_A_sheet'!$A$1:$J$2336, COLUMN('Medical Examinations_A_sheet'!B931), FALSE)</f>
        <v>32.11</v>
      </c>
      <c r="D931">
        <f>VLOOKUP($A931, 'Medical Examinations_A_sheet'!$A$1:$J$2336, COLUMN('Medical Examinations_A_sheet'!C931), FALSE)</f>
        <v>4.75</v>
      </c>
      <c r="E931" t="str">
        <f>VLOOKUP($A931, 'Medical Examinations_A_sheet'!$A$1:$J$2336, COLUMN('Medical Examinations_A_sheet'!D931), FALSE)</f>
        <v>Yes</v>
      </c>
      <c r="F931" t="str">
        <f>VLOOKUP($A931, 'Medical Examinations_A_sheet'!$A$1:$J$2336, COLUMN('Medical Examinations_A_sheet'!E931), FALSE)</f>
        <v>No</v>
      </c>
      <c r="G931" t="str">
        <f>VLOOKUP($A931, 'Medical Examinations_A_sheet'!$A$1:$J$2336, COLUMN('Medical Examinations_A_sheet'!F931), FALSE)</f>
        <v>No</v>
      </c>
      <c r="H931">
        <f>VLOOKUP($A931, 'Medical Examinations_A_sheet'!$A$1:$J$2336, COLUMN('Medical Examinations_A_sheet'!G931), FALSE)</f>
        <v>2</v>
      </c>
      <c r="I931" t="str">
        <f>VLOOKUP($A931, 'Medical Examinations_A_sheet'!$A$1:$J$2336, COLUMN('Medical Examinations_A_sheet'!H931), FALSE)</f>
        <v>No</v>
      </c>
      <c r="J931" t="str">
        <f>VLOOKUP($A931, 'Medical Examinations_A_sheet'!$A$1:$J$2336, COLUMN('Medical Examinations_A_sheet'!I931), FALSE)</f>
        <v>Obesity</v>
      </c>
      <c r="K931" t="str">
        <f>VLOOKUP($A931, 'Medical Examinations_A_sheet'!$A$1:$J$2336, COLUMN('Medical Examinations_A_sheet'!J931), FALSE)</f>
        <v>Normal</v>
      </c>
      <c r="L931" s="10">
        <f>VLOOKUP(Healthcare!$A931,'Hospitalisation Details_A_sheet'!$A$1:$K$2344,COLUMN('Hospitalisation Details_A_sheet'!F930),FALSE)</f>
        <v>11763</v>
      </c>
      <c r="M931" t="str">
        <f>VLOOKUP(Healthcare!$A931,'Hospitalisation Details_A_sheet'!$A$1:$K$2344,COLUMN('Hospitalisation Details_A_sheet'!G930),FALSE)</f>
        <v>tier - 3</v>
      </c>
      <c r="N931" t="str">
        <f>VLOOKUP(Healthcare!$A931,'Hospitalisation Details_A_sheet'!$A$1:$K$2344,COLUMN('Hospitalisation Details_A_sheet'!H930),FALSE)</f>
        <v>tier - 3</v>
      </c>
      <c r="O931" t="str">
        <f>VLOOKUP(Healthcare!$A931,'Hospitalisation Details_A_sheet'!$A$1:$K$2344,COLUMN('Hospitalisation Details_A_sheet'!I930),FALSE)</f>
        <v>R1016</v>
      </c>
      <c r="P931" s="8" t="str">
        <f>VLOOKUP(Healthcare!$A931,'Hospitalisation Details_A_sheet'!$A$1:$K$2344,COLUMN('Hospitalisation Details_A_sheet'!J930),FALSE)</f>
        <v>25-Jul-1966</v>
      </c>
      <c r="Q931">
        <f>VLOOKUP(Healthcare!$A931,'Hospitalisation Details_A_sheet'!$A$1:$K$2344,COLUMN('Hospitalisation Details_A_sheet'!K930),FALSE)</f>
        <v>56</v>
      </c>
    </row>
    <row r="932" spans="1:17" ht="15.6" x14ac:dyDescent="0.3">
      <c r="A932" s="1" t="s">
        <v>1440</v>
      </c>
      <c r="B932" s="24" t="str">
        <f>VLOOKUP('Customer Names_A_sheet'!$A932,'Customer Names_A_sheet'!$A$1:$E$2336,4,FALSE)</f>
        <v>Tiffany</v>
      </c>
      <c r="C932">
        <f>VLOOKUP($A932, 'Medical Examinations_A_sheet'!$A$1:$J$2336, COLUMN('Medical Examinations_A_sheet'!B932), FALSE)</f>
        <v>34.479999999999997</v>
      </c>
      <c r="D932">
        <f>VLOOKUP($A932, 'Medical Examinations_A_sheet'!$A$1:$J$2336, COLUMN('Medical Examinations_A_sheet'!C932), FALSE)</f>
        <v>6.31</v>
      </c>
      <c r="E932" t="str">
        <f>VLOOKUP($A932, 'Medical Examinations_A_sheet'!$A$1:$J$2336, COLUMN('Medical Examinations_A_sheet'!D932), FALSE)</f>
        <v>No</v>
      </c>
      <c r="F932" t="str">
        <f>VLOOKUP($A932, 'Medical Examinations_A_sheet'!$A$1:$J$2336, COLUMN('Medical Examinations_A_sheet'!E932), FALSE)</f>
        <v>No</v>
      </c>
      <c r="G932" t="str">
        <f>VLOOKUP($A932, 'Medical Examinations_A_sheet'!$A$1:$J$2336, COLUMN('Medical Examinations_A_sheet'!F932), FALSE)</f>
        <v>Yes</v>
      </c>
      <c r="H932">
        <f>VLOOKUP($A932, 'Medical Examinations_A_sheet'!$A$1:$J$2336, COLUMN('Medical Examinations_A_sheet'!G932), FALSE)</f>
        <v>1</v>
      </c>
      <c r="I932" t="str">
        <f>VLOOKUP($A932, 'Medical Examinations_A_sheet'!$A$1:$J$2336, COLUMN('Medical Examinations_A_sheet'!H932), FALSE)</f>
        <v>No</v>
      </c>
      <c r="J932" t="str">
        <f>VLOOKUP($A932, 'Medical Examinations_A_sheet'!$A$1:$J$2336, COLUMN('Medical Examinations_A_sheet'!I932), FALSE)</f>
        <v>Obesity</v>
      </c>
      <c r="K932" t="str">
        <f>VLOOKUP($A932, 'Medical Examinations_A_sheet'!$A$1:$J$2336, COLUMN('Medical Examinations_A_sheet'!J932), FALSE)</f>
        <v>Prediabetes</v>
      </c>
      <c r="L932" s="10">
        <f>VLOOKUP(Healthcare!$A932,'Hospitalisation Details_A_sheet'!$A$1:$K$2344,COLUMN('Hospitalisation Details_A_sheet'!F931),FALSE)</f>
        <v>11752.68</v>
      </c>
      <c r="M932" t="str">
        <f>VLOOKUP(Healthcare!$A932,'Hospitalisation Details_A_sheet'!$A$1:$K$2344,COLUMN('Hospitalisation Details_A_sheet'!G931),FALSE)</f>
        <v>tier - 3</v>
      </c>
      <c r="N932" t="str">
        <f>VLOOKUP(Healthcare!$A932,'Hospitalisation Details_A_sheet'!$A$1:$K$2344,COLUMN('Hospitalisation Details_A_sheet'!H931),FALSE)</f>
        <v>tier - 1</v>
      </c>
      <c r="O932" t="str">
        <f>VLOOKUP(Healthcare!$A932,'Hospitalisation Details_A_sheet'!$A$1:$K$2344,COLUMN('Hospitalisation Details_A_sheet'!I931),FALSE)</f>
        <v>R1026</v>
      </c>
      <c r="P932" s="8" t="str">
        <f>VLOOKUP(Healthcare!$A932,'Hospitalisation Details_A_sheet'!$A$1:$K$2344,COLUMN('Hospitalisation Details_A_sheet'!J931),FALSE)</f>
        <v>6-Nov-1979</v>
      </c>
      <c r="Q932">
        <f>VLOOKUP(Healthcare!$A932,'Hospitalisation Details_A_sheet'!$A$1:$K$2344,COLUMN('Hospitalisation Details_A_sheet'!K931),FALSE)</f>
        <v>43</v>
      </c>
    </row>
    <row r="933" spans="1:17" ht="15.6" x14ac:dyDescent="0.3">
      <c r="A933" s="1" t="s">
        <v>1439</v>
      </c>
      <c r="B933" s="24" t="str">
        <f>VLOOKUP('Customer Names_A_sheet'!$A933,'Customer Names_A_sheet'!$A$1:$E$2336,4,FALSE)</f>
        <v>Greg</v>
      </c>
      <c r="C933">
        <f>VLOOKUP($A933, 'Medical Examinations_A_sheet'!$A$1:$J$2336, COLUMN('Medical Examinations_A_sheet'!B933), FALSE)</f>
        <v>34.39</v>
      </c>
      <c r="D933">
        <f>VLOOKUP($A933, 'Medical Examinations_A_sheet'!$A$1:$J$2336, COLUMN('Medical Examinations_A_sheet'!C933), FALSE)</f>
        <v>6.28</v>
      </c>
      <c r="E933" t="str">
        <f>VLOOKUP($A933, 'Medical Examinations_A_sheet'!$A$1:$J$2336, COLUMN('Medical Examinations_A_sheet'!D933), FALSE)</f>
        <v>Yes</v>
      </c>
      <c r="F933" t="str">
        <f>VLOOKUP($A933, 'Medical Examinations_A_sheet'!$A$1:$J$2336, COLUMN('Medical Examinations_A_sheet'!E933), FALSE)</f>
        <v>No</v>
      </c>
      <c r="G933" t="str">
        <f>VLOOKUP($A933, 'Medical Examinations_A_sheet'!$A$1:$J$2336, COLUMN('Medical Examinations_A_sheet'!F933), FALSE)</f>
        <v>No</v>
      </c>
      <c r="H933">
        <f>VLOOKUP($A933, 'Medical Examinations_A_sheet'!$A$1:$J$2336, COLUMN('Medical Examinations_A_sheet'!G933), FALSE)</f>
        <v>1</v>
      </c>
      <c r="I933" t="str">
        <f>VLOOKUP($A933, 'Medical Examinations_A_sheet'!$A$1:$J$2336, COLUMN('Medical Examinations_A_sheet'!H933), FALSE)</f>
        <v>No</v>
      </c>
      <c r="J933" t="str">
        <f>VLOOKUP($A933, 'Medical Examinations_A_sheet'!$A$1:$J$2336, COLUMN('Medical Examinations_A_sheet'!I933), FALSE)</f>
        <v>Obesity</v>
      </c>
      <c r="K933" t="str">
        <f>VLOOKUP($A933, 'Medical Examinations_A_sheet'!$A$1:$J$2336, COLUMN('Medical Examinations_A_sheet'!J933), FALSE)</f>
        <v>Prediabetes</v>
      </c>
      <c r="L933" s="10">
        <f>VLOOKUP(Healthcare!$A933,'Hospitalisation Details_A_sheet'!$A$1:$K$2344,COLUMN('Hospitalisation Details_A_sheet'!F932),FALSE)</f>
        <v>11743.93</v>
      </c>
      <c r="M933" t="str">
        <f>VLOOKUP(Healthcare!$A933,'Hospitalisation Details_A_sheet'!$A$1:$K$2344,COLUMN('Hospitalisation Details_A_sheet'!G932),FALSE)</f>
        <v>tier - 3</v>
      </c>
      <c r="N933" t="str">
        <f>VLOOKUP(Healthcare!$A933,'Hospitalisation Details_A_sheet'!$A$1:$K$2344,COLUMN('Hospitalisation Details_A_sheet'!H932),FALSE)</f>
        <v>tier - 1</v>
      </c>
      <c r="O933" t="str">
        <f>VLOOKUP(Healthcare!$A933,'Hospitalisation Details_A_sheet'!$A$1:$K$2344,COLUMN('Hospitalisation Details_A_sheet'!I932),FALSE)</f>
        <v>R1012</v>
      </c>
      <c r="P933" s="8" t="str">
        <f>VLOOKUP(Healthcare!$A933,'Hospitalisation Details_A_sheet'!$A$1:$K$2344,COLUMN('Hospitalisation Details_A_sheet'!J932),FALSE)</f>
        <v>2-Dec-1964</v>
      </c>
      <c r="Q933">
        <f>VLOOKUP(Healthcare!$A933,'Hospitalisation Details_A_sheet'!$A$1:$K$2344,COLUMN('Hospitalisation Details_A_sheet'!K932),FALSE)</f>
        <v>58</v>
      </c>
    </row>
    <row r="934" spans="1:17" ht="15.6" x14ac:dyDescent="0.3">
      <c r="A934" s="1" t="s">
        <v>1438</v>
      </c>
      <c r="B934" s="24" t="str">
        <f>VLOOKUP('Customer Names_A_sheet'!$A934,'Customer Names_A_sheet'!$A$1:$E$2336,4,FALSE)</f>
        <v>Dale</v>
      </c>
      <c r="C934">
        <f>VLOOKUP($A934, 'Medical Examinations_A_sheet'!$A$1:$J$2336, COLUMN('Medical Examinations_A_sheet'!B934), FALSE)</f>
        <v>26.4</v>
      </c>
      <c r="D934">
        <f>VLOOKUP($A934, 'Medical Examinations_A_sheet'!$A$1:$J$2336, COLUMN('Medical Examinations_A_sheet'!C934), FALSE)</f>
        <v>9.2899999999999991</v>
      </c>
      <c r="E934" t="str">
        <f>VLOOKUP($A934, 'Medical Examinations_A_sheet'!$A$1:$J$2336, COLUMN('Medical Examinations_A_sheet'!D934), FALSE)</f>
        <v>Yes</v>
      </c>
      <c r="F934" t="str">
        <f>VLOOKUP($A934, 'Medical Examinations_A_sheet'!$A$1:$J$2336, COLUMN('Medical Examinations_A_sheet'!E934), FALSE)</f>
        <v>No</v>
      </c>
      <c r="G934" t="str">
        <f>VLOOKUP($A934, 'Medical Examinations_A_sheet'!$A$1:$J$2336, COLUMN('Medical Examinations_A_sheet'!F934), FALSE)</f>
        <v>Yes</v>
      </c>
      <c r="H934">
        <f>VLOOKUP($A934, 'Medical Examinations_A_sheet'!$A$1:$J$2336, COLUMN('Medical Examinations_A_sheet'!G934), FALSE)</f>
        <v>1</v>
      </c>
      <c r="I934" t="str">
        <f>VLOOKUP($A934, 'Medical Examinations_A_sheet'!$A$1:$J$2336, COLUMN('Medical Examinations_A_sheet'!H934), FALSE)</f>
        <v>No</v>
      </c>
      <c r="J934" t="str">
        <f>VLOOKUP($A934, 'Medical Examinations_A_sheet'!$A$1:$J$2336, COLUMN('Medical Examinations_A_sheet'!I934), FALSE)</f>
        <v>Overweight</v>
      </c>
      <c r="K934" t="str">
        <f>VLOOKUP($A934, 'Medical Examinations_A_sheet'!$A$1:$J$2336, COLUMN('Medical Examinations_A_sheet'!J934), FALSE)</f>
        <v>Diabetes</v>
      </c>
      <c r="L934" s="10">
        <f>VLOOKUP(Healthcare!$A934,'Hospitalisation Details_A_sheet'!$A$1:$K$2344,COLUMN('Hospitalisation Details_A_sheet'!F933),FALSE)</f>
        <v>11743.3</v>
      </c>
      <c r="M934" t="str">
        <f>VLOOKUP(Healthcare!$A934,'Hospitalisation Details_A_sheet'!$A$1:$K$2344,COLUMN('Hospitalisation Details_A_sheet'!G933),FALSE)</f>
        <v>tier - 3</v>
      </c>
      <c r="N934" t="str">
        <f>VLOOKUP(Healthcare!$A934,'Hospitalisation Details_A_sheet'!$A$1:$K$2344,COLUMN('Hospitalisation Details_A_sheet'!H933),FALSE)</f>
        <v>tier - 3</v>
      </c>
      <c r="O934" t="str">
        <f>VLOOKUP(Healthcare!$A934,'Hospitalisation Details_A_sheet'!$A$1:$K$2344,COLUMN('Hospitalisation Details_A_sheet'!I933),FALSE)</f>
        <v>R1013</v>
      </c>
      <c r="P934" s="8" t="str">
        <f>VLOOKUP(Healthcare!$A934,'Hospitalisation Details_A_sheet'!$A$1:$K$2344,COLUMN('Hospitalisation Details_A_sheet'!J933),FALSE)</f>
        <v>9-Jun-1963</v>
      </c>
      <c r="Q934">
        <f>VLOOKUP(Healthcare!$A934,'Hospitalisation Details_A_sheet'!$A$1:$K$2344,COLUMN('Hospitalisation Details_A_sheet'!K933),FALSE)</f>
        <v>59</v>
      </c>
    </row>
    <row r="935" spans="1:17" ht="15.6" x14ac:dyDescent="0.3">
      <c r="A935" s="1" t="s">
        <v>1437</v>
      </c>
      <c r="B935" s="24" t="str">
        <f>VLOOKUP('Customer Names_A_sheet'!$A935,'Customer Names_A_sheet'!$A$1:$E$2336,4,FALSE)</f>
        <v>Brittany A.</v>
      </c>
      <c r="C935">
        <f>VLOOKUP($A935, 'Medical Examinations_A_sheet'!$A$1:$J$2336, COLUMN('Medical Examinations_A_sheet'!B935), FALSE)</f>
        <v>28.1</v>
      </c>
      <c r="D935">
        <f>VLOOKUP($A935, 'Medical Examinations_A_sheet'!$A$1:$J$2336, COLUMN('Medical Examinations_A_sheet'!C935), FALSE)</f>
        <v>5.79</v>
      </c>
      <c r="E935" t="str">
        <f>VLOOKUP($A935, 'Medical Examinations_A_sheet'!$A$1:$J$2336, COLUMN('Medical Examinations_A_sheet'!D935), FALSE)</f>
        <v>Yes</v>
      </c>
      <c r="F935" t="str">
        <f>VLOOKUP($A935, 'Medical Examinations_A_sheet'!$A$1:$J$2336, COLUMN('Medical Examinations_A_sheet'!E935), FALSE)</f>
        <v>No</v>
      </c>
      <c r="G935" t="str">
        <f>VLOOKUP($A935, 'Medical Examinations_A_sheet'!$A$1:$J$2336, COLUMN('Medical Examinations_A_sheet'!F935), FALSE)</f>
        <v>Yes</v>
      </c>
      <c r="H935">
        <f>VLOOKUP($A935, 'Medical Examinations_A_sheet'!$A$1:$J$2336, COLUMN('Medical Examinations_A_sheet'!G935), FALSE)</f>
        <v>1</v>
      </c>
      <c r="I935" t="str">
        <f>VLOOKUP($A935, 'Medical Examinations_A_sheet'!$A$1:$J$2336, COLUMN('Medical Examinations_A_sheet'!H935), FALSE)</f>
        <v>No</v>
      </c>
      <c r="J935" t="str">
        <f>VLOOKUP($A935, 'Medical Examinations_A_sheet'!$A$1:$J$2336, COLUMN('Medical Examinations_A_sheet'!I935), FALSE)</f>
        <v>Overweight</v>
      </c>
      <c r="K935" t="str">
        <f>VLOOKUP($A935, 'Medical Examinations_A_sheet'!$A$1:$J$2336, COLUMN('Medical Examinations_A_sheet'!J935), FALSE)</f>
        <v>Prediabetes</v>
      </c>
      <c r="L935" s="10">
        <f>VLOOKUP(Healthcare!$A935,'Hospitalisation Details_A_sheet'!$A$1:$K$2344,COLUMN('Hospitalisation Details_A_sheet'!F934),FALSE)</f>
        <v>11741.73</v>
      </c>
      <c r="M935" t="str">
        <f>VLOOKUP(Healthcare!$A935,'Hospitalisation Details_A_sheet'!$A$1:$K$2344,COLUMN('Hospitalisation Details_A_sheet'!G934),FALSE)</f>
        <v>tier - 3</v>
      </c>
      <c r="N935" t="str">
        <f>VLOOKUP(Healthcare!$A935,'Hospitalisation Details_A_sheet'!$A$1:$K$2344,COLUMN('Hospitalisation Details_A_sheet'!H934),FALSE)</f>
        <v>tier - 1</v>
      </c>
      <c r="O935" t="str">
        <f>VLOOKUP(Healthcare!$A935,'Hospitalisation Details_A_sheet'!$A$1:$K$2344,COLUMN('Hospitalisation Details_A_sheet'!I934),FALSE)</f>
        <v>R1011</v>
      </c>
      <c r="P935" s="8" t="str">
        <f>VLOOKUP(Healthcare!$A935,'Hospitalisation Details_A_sheet'!$A$1:$K$2344,COLUMN('Hospitalisation Details_A_sheet'!J934),FALSE)</f>
        <v>12-Nov-1969</v>
      </c>
      <c r="Q935">
        <f>VLOOKUP(Healthcare!$A935,'Hospitalisation Details_A_sheet'!$A$1:$K$2344,COLUMN('Hospitalisation Details_A_sheet'!K934),FALSE)</f>
        <v>53</v>
      </c>
    </row>
    <row r="936" spans="1:17" ht="15.6" x14ac:dyDescent="0.3">
      <c r="A936" s="1" t="s">
        <v>1436</v>
      </c>
      <c r="B936" s="24" t="str">
        <f>VLOOKUP('Customer Names_A_sheet'!$A936,'Customer Names_A_sheet'!$A$1:$E$2336,4,FALSE)</f>
        <v>Robert S</v>
      </c>
      <c r="C936">
        <f>VLOOKUP($A936, 'Medical Examinations_A_sheet'!$A$1:$J$2336, COLUMN('Medical Examinations_A_sheet'!B936), FALSE)</f>
        <v>27</v>
      </c>
      <c r="D936">
        <f>VLOOKUP($A936, 'Medical Examinations_A_sheet'!$A$1:$J$2336, COLUMN('Medical Examinations_A_sheet'!C936), FALSE)</f>
        <v>4.54</v>
      </c>
      <c r="E936" t="str">
        <f>VLOOKUP($A936, 'Medical Examinations_A_sheet'!$A$1:$J$2336, COLUMN('Medical Examinations_A_sheet'!D936), FALSE)</f>
        <v>Yes</v>
      </c>
      <c r="F936" t="str">
        <f>VLOOKUP($A936, 'Medical Examinations_A_sheet'!$A$1:$J$2336, COLUMN('Medical Examinations_A_sheet'!E936), FALSE)</f>
        <v>No</v>
      </c>
      <c r="G936" t="str">
        <f>VLOOKUP($A936, 'Medical Examinations_A_sheet'!$A$1:$J$2336, COLUMN('Medical Examinations_A_sheet'!F936), FALSE)</f>
        <v>No</v>
      </c>
      <c r="H936">
        <f>VLOOKUP($A936, 'Medical Examinations_A_sheet'!$A$1:$J$2336, COLUMN('Medical Examinations_A_sheet'!G936), FALSE)</f>
        <v>1</v>
      </c>
      <c r="I936" t="str">
        <f>VLOOKUP($A936, 'Medical Examinations_A_sheet'!$A$1:$J$2336, COLUMN('Medical Examinations_A_sheet'!H936), FALSE)</f>
        <v>No</v>
      </c>
      <c r="J936" t="str">
        <f>VLOOKUP($A936, 'Medical Examinations_A_sheet'!$A$1:$J$2336, COLUMN('Medical Examinations_A_sheet'!I936), FALSE)</f>
        <v>Overweight</v>
      </c>
      <c r="K936" t="str">
        <f>VLOOKUP($A936, 'Medical Examinations_A_sheet'!$A$1:$J$2336, COLUMN('Medical Examinations_A_sheet'!J936), FALSE)</f>
        <v>Normal</v>
      </c>
      <c r="L936" s="10">
        <f>VLOOKUP(Healthcare!$A936,'Hospitalisation Details_A_sheet'!$A$1:$K$2344,COLUMN('Hospitalisation Details_A_sheet'!F935),FALSE)</f>
        <v>11737.85</v>
      </c>
      <c r="M936" t="str">
        <f>VLOOKUP(Healthcare!$A936,'Hospitalisation Details_A_sheet'!$A$1:$K$2344,COLUMN('Hospitalisation Details_A_sheet'!G935),FALSE)</f>
        <v>tier - 3</v>
      </c>
      <c r="N936" t="str">
        <f>VLOOKUP(Healthcare!$A936,'Hospitalisation Details_A_sheet'!$A$1:$K$2344,COLUMN('Hospitalisation Details_A_sheet'!H935),FALSE)</f>
        <v>tier - 1</v>
      </c>
      <c r="O936" t="str">
        <f>VLOOKUP(Healthcare!$A936,'Hospitalisation Details_A_sheet'!$A$1:$K$2344,COLUMN('Hospitalisation Details_A_sheet'!I935),FALSE)</f>
        <v>R1011</v>
      </c>
      <c r="P936" s="8" t="str">
        <f>VLOOKUP(Healthcare!$A936,'Hospitalisation Details_A_sheet'!$A$1:$K$2344,COLUMN('Hospitalisation Details_A_sheet'!J935),FALSE)</f>
        <v>5-Sep-1988</v>
      </c>
      <c r="Q936">
        <f>VLOOKUP(Healthcare!$A936,'Hospitalisation Details_A_sheet'!$A$1:$K$2344,COLUMN('Hospitalisation Details_A_sheet'!K935),FALSE)</f>
        <v>34</v>
      </c>
    </row>
    <row r="937" spans="1:17" ht="15.6" x14ac:dyDescent="0.3">
      <c r="A937" s="1" t="s">
        <v>1435</v>
      </c>
      <c r="B937" s="24" t="str">
        <f>VLOOKUP('Customer Names_A_sheet'!$A937,'Customer Names_A_sheet'!$A$1:$E$2336,4,FALSE)</f>
        <v>Cameron</v>
      </c>
      <c r="C937">
        <f>VLOOKUP($A937, 'Medical Examinations_A_sheet'!$A$1:$J$2336, COLUMN('Medical Examinations_A_sheet'!B937), FALSE)</f>
        <v>28.594999999999999</v>
      </c>
      <c r="D937">
        <f>VLOOKUP($A937, 'Medical Examinations_A_sheet'!$A$1:$J$2336, COLUMN('Medical Examinations_A_sheet'!C937), FALSE)</f>
        <v>4.68</v>
      </c>
      <c r="E937" t="str">
        <f>VLOOKUP($A937, 'Medical Examinations_A_sheet'!$A$1:$J$2336, COLUMN('Medical Examinations_A_sheet'!D937), FALSE)</f>
        <v>Yes</v>
      </c>
      <c r="F937" t="str">
        <f>VLOOKUP($A937, 'Medical Examinations_A_sheet'!$A$1:$J$2336, COLUMN('Medical Examinations_A_sheet'!E937), FALSE)</f>
        <v>No</v>
      </c>
      <c r="G937" t="str">
        <f>VLOOKUP($A937, 'Medical Examinations_A_sheet'!$A$1:$J$2336, COLUMN('Medical Examinations_A_sheet'!F937), FALSE)</f>
        <v>No</v>
      </c>
      <c r="H937">
        <f>VLOOKUP($A937, 'Medical Examinations_A_sheet'!$A$1:$J$2336, COLUMN('Medical Examinations_A_sheet'!G937), FALSE)</f>
        <v>1</v>
      </c>
      <c r="I937" t="str">
        <f>VLOOKUP($A937, 'Medical Examinations_A_sheet'!$A$1:$J$2336, COLUMN('Medical Examinations_A_sheet'!H937), FALSE)</f>
        <v>No</v>
      </c>
      <c r="J937" t="str">
        <f>VLOOKUP($A937, 'Medical Examinations_A_sheet'!$A$1:$J$2336, COLUMN('Medical Examinations_A_sheet'!I937), FALSE)</f>
        <v>Overweight</v>
      </c>
      <c r="K937" t="str">
        <f>VLOOKUP($A937, 'Medical Examinations_A_sheet'!$A$1:$J$2336, COLUMN('Medical Examinations_A_sheet'!J937), FALSE)</f>
        <v>Normal</v>
      </c>
      <c r="L937" s="10">
        <f>VLOOKUP(Healthcare!$A937,'Hospitalisation Details_A_sheet'!$A$1:$K$2344,COLUMN('Hospitalisation Details_A_sheet'!F936),FALSE)</f>
        <v>11735.88</v>
      </c>
      <c r="M937" t="str">
        <f>VLOOKUP(Healthcare!$A937,'Hospitalisation Details_A_sheet'!$A$1:$K$2344,COLUMN('Hospitalisation Details_A_sheet'!G936),FALSE)</f>
        <v>tier - 3</v>
      </c>
      <c r="N937" t="str">
        <f>VLOOKUP(Healthcare!$A937,'Hospitalisation Details_A_sheet'!$A$1:$K$2344,COLUMN('Hospitalisation Details_A_sheet'!H936),FALSE)</f>
        <v>tier - 1</v>
      </c>
      <c r="O937" t="str">
        <f>VLOOKUP(Healthcare!$A937,'Hospitalisation Details_A_sheet'!$A$1:$K$2344,COLUMN('Hospitalisation Details_A_sheet'!I936),FALSE)</f>
        <v>R1012</v>
      </c>
      <c r="P937" s="8" t="str">
        <f>VLOOKUP(Healthcare!$A937,'Hospitalisation Details_A_sheet'!$A$1:$K$2344,COLUMN('Hospitalisation Details_A_sheet'!J936),FALSE)</f>
        <v>9-Nov-1964</v>
      </c>
      <c r="Q937">
        <f>VLOOKUP(Healthcare!$A937,'Hospitalisation Details_A_sheet'!$A$1:$K$2344,COLUMN('Hospitalisation Details_A_sheet'!K936),FALSE)</f>
        <v>58</v>
      </c>
    </row>
    <row r="938" spans="1:17" ht="15.6" x14ac:dyDescent="0.3">
      <c r="A938" s="1" t="s">
        <v>1434</v>
      </c>
      <c r="B938" s="24" t="str">
        <f>VLOOKUP('Customer Names_A_sheet'!$A938,'Customer Names_A_sheet'!$A$1:$E$2336,4,FALSE)</f>
        <v>Ulrike</v>
      </c>
      <c r="C938">
        <f>VLOOKUP($A938, 'Medical Examinations_A_sheet'!$A$1:$J$2336, COLUMN('Medical Examinations_A_sheet'!B938), FALSE)</f>
        <v>36.799999999999997</v>
      </c>
      <c r="D938">
        <f>VLOOKUP($A938, 'Medical Examinations_A_sheet'!$A$1:$J$2336, COLUMN('Medical Examinations_A_sheet'!C938), FALSE)</f>
        <v>5.88</v>
      </c>
      <c r="E938" t="str">
        <f>VLOOKUP($A938, 'Medical Examinations_A_sheet'!$A$1:$J$2336, COLUMN('Medical Examinations_A_sheet'!D938), FALSE)</f>
        <v>No</v>
      </c>
      <c r="F938" t="str">
        <f>VLOOKUP($A938, 'Medical Examinations_A_sheet'!$A$1:$J$2336, COLUMN('Medical Examinations_A_sheet'!E938), FALSE)</f>
        <v>No</v>
      </c>
      <c r="G938" t="str">
        <f>VLOOKUP($A938, 'Medical Examinations_A_sheet'!$A$1:$J$2336, COLUMN('Medical Examinations_A_sheet'!F938), FALSE)</f>
        <v>No</v>
      </c>
      <c r="H938">
        <f>VLOOKUP($A938, 'Medical Examinations_A_sheet'!$A$1:$J$2336, COLUMN('Medical Examinations_A_sheet'!G938), FALSE)</f>
        <v>1</v>
      </c>
      <c r="I938" t="str">
        <f>VLOOKUP($A938, 'Medical Examinations_A_sheet'!$A$1:$J$2336, COLUMN('Medical Examinations_A_sheet'!H938), FALSE)</f>
        <v>No</v>
      </c>
      <c r="J938" t="str">
        <f>VLOOKUP($A938, 'Medical Examinations_A_sheet'!$A$1:$J$2336, COLUMN('Medical Examinations_A_sheet'!I938), FALSE)</f>
        <v>Obesity</v>
      </c>
      <c r="K938" t="str">
        <f>VLOOKUP($A938, 'Medical Examinations_A_sheet'!$A$1:$J$2336, COLUMN('Medical Examinations_A_sheet'!J938), FALSE)</f>
        <v>Prediabetes</v>
      </c>
      <c r="L938" s="10">
        <f>VLOOKUP(Healthcare!$A938,'Hospitalisation Details_A_sheet'!$A$1:$K$2344,COLUMN('Hospitalisation Details_A_sheet'!F937),FALSE)</f>
        <v>11730.82</v>
      </c>
      <c r="M938" t="str">
        <f>VLOOKUP(Healthcare!$A938,'Hospitalisation Details_A_sheet'!$A$1:$K$2344,COLUMN('Hospitalisation Details_A_sheet'!G937),FALSE)</f>
        <v>tier - 3</v>
      </c>
      <c r="N938" t="str">
        <f>VLOOKUP(Healthcare!$A938,'Hospitalisation Details_A_sheet'!$A$1:$K$2344,COLUMN('Hospitalisation Details_A_sheet'!H937),FALSE)</f>
        <v>tier - 3</v>
      </c>
      <c r="O938" t="str">
        <f>VLOOKUP(Healthcare!$A938,'Hospitalisation Details_A_sheet'!$A$1:$K$2344,COLUMN('Hospitalisation Details_A_sheet'!I937),FALSE)</f>
        <v>R1026</v>
      </c>
      <c r="P938" s="8" t="str">
        <f>VLOOKUP(Healthcare!$A938,'Hospitalisation Details_A_sheet'!$A$1:$K$2344,COLUMN('Hospitalisation Details_A_sheet'!J937),FALSE)</f>
        <v>26-Nov-1984</v>
      </c>
      <c r="Q938">
        <f>VLOOKUP(Healthcare!$A938,'Hospitalisation Details_A_sheet'!$A$1:$K$2344,COLUMN('Hospitalisation Details_A_sheet'!K937),FALSE)</f>
        <v>38</v>
      </c>
    </row>
    <row r="939" spans="1:17" ht="15.6" x14ac:dyDescent="0.3">
      <c r="A939" s="1" t="s">
        <v>1433</v>
      </c>
      <c r="B939" s="24" t="str">
        <f>VLOOKUP('Customer Names_A_sheet'!$A939,'Customer Names_A_sheet'!$A$1:$E$2336,4,FALSE)</f>
        <v>Katlyn A.</v>
      </c>
      <c r="C939">
        <f>VLOOKUP($A939, 'Medical Examinations_A_sheet'!$A$1:$J$2336, COLUMN('Medical Examinations_A_sheet'!B939), FALSE)</f>
        <v>23.75</v>
      </c>
      <c r="D939">
        <f>VLOOKUP($A939, 'Medical Examinations_A_sheet'!$A$1:$J$2336, COLUMN('Medical Examinations_A_sheet'!C939), FALSE)</f>
        <v>5.42</v>
      </c>
      <c r="E939" t="str">
        <f>VLOOKUP($A939, 'Medical Examinations_A_sheet'!$A$1:$J$2336, COLUMN('Medical Examinations_A_sheet'!D939), FALSE)</f>
        <v>Yes</v>
      </c>
      <c r="F939" t="str">
        <f>VLOOKUP($A939, 'Medical Examinations_A_sheet'!$A$1:$J$2336, COLUMN('Medical Examinations_A_sheet'!E939), FALSE)</f>
        <v>No</v>
      </c>
      <c r="G939" t="str">
        <f>VLOOKUP($A939, 'Medical Examinations_A_sheet'!$A$1:$J$2336, COLUMN('Medical Examinations_A_sheet'!F939), FALSE)</f>
        <v>Yes</v>
      </c>
      <c r="H939">
        <f>VLOOKUP($A939, 'Medical Examinations_A_sheet'!$A$1:$J$2336, COLUMN('Medical Examinations_A_sheet'!G939), FALSE)</f>
        <v>1</v>
      </c>
      <c r="I939" t="str">
        <f>VLOOKUP($A939, 'Medical Examinations_A_sheet'!$A$1:$J$2336, COLUMN('Medical Examinations_A_sheet'!H939), FALSE)</f>
        <v>No</v>
      </c>
      <c r="J939" t="str">
        <f>VLOOKUP($A939, 'Medical Examinations_A_sheet'!$A$1:$J$2336, COLUMN('Medical Examinations_A_sheet'!I939), FALSE)</f>
        <v>Normal Weight</v>
      </c>
      <c r="K939" t="str">
        <f>VLOOKUP($A939, 'Medical Examinations_A_sheet'!$A$1:$J$2336, COLUMN('Medical Examinations_A_sheet'!J939), FALSE)</f>
        <v>Normal</v>
      </c>
      <c r="L939" s="10">
        <f>VLOOKUP(Healthcare!$A939,'Hospitalisation Details_A_sheet'!$A$1:$K$2344,COLUMN('Hospitalisation Details_A_sheet'!F938),FALSE)</f>
        <v>11729.68</v>
      </c>
      <c r="M939" t="str">
        <f>VLOOKUP(Healthcare!$A939,'Hospitalisation Details_A_sheet'!$A$1:$K$2344,COLUMN('Hospitalisation Details_A_sheet'!G938),FALSE)</f>
        <v>tier - 3</v>
      </c>
      <c r="N939" t="str">
        <f>VLOOKUP(Healthcare!$A939,'Hospitalisation Details_A_sheet'!$A$1:$K$2344,COLUMN('Hospitalisation Details_A_sheet'!H938),FALSE)</f>
        <v>tier - 1</v>
      </c>
      <c r="O939" t="str">
        <f>VLOOKUP(Healthcare!$A939,'Hospitalisation Details_A_sheet'!$A$1:$K$2344,COLUMN('Hospitalisation Details_A_sheet'!I938),FALSE)</f>
        <v>R1024</v>
      </c>
      <c r="P939" s="8" t="str">
        <f>VLOOKUP(Healthcare!$A939,'Hospitalisation Details_A_sheet'!$A$1:$K$2344,COLUMN('Hospitalisation Details_A_sheet'!J938),FALSE)</f>
        <v>12-Oct-1969</v>
      </c>
      <c r="Q939">
        <f>VLOOKUP(Healthcare!$A939,'Hospitalisation Details_A_sheet'!$A$1:$K$2344,COLUMN('Hospitalisation Details_A_sheet'!K938),FALSE)</f>
        <v>53</v>
      </c>
    </row>
    <row r="940" spans="1:17" ht="15.6" x14ac:dyDescent="0.3">
      <c r="A940" s="1" t="s">
        <v>1432</v>
      </c>
      <c r="B940" s="24" t="str">
        <f>VLOOKUP('Customer Names_A_sheet'!$A940,'Customer Names_A_sheet'!$A$1:$E$2336,4,FALSE)</f>
        <v>Morgan B.</v>
      </c>
      <c r="C940">
        <f>VLOOKUP($A940, 'Medical Examinations_A_sheet'!$A$1:$J$2336, COLUMN('Medical Examinations_A_sheet'!B940), FALSE)</f>
        <v>35.619999999999997</v>
      </c>
      <c r="D940">
        <f>VLOOKUP($A940, 'Medical Examinations_A_sheet'!$A$1:$J$2336, COLUMN('Medical Examinations_A_sheet'!C940), FALSE)</f>
        <v>4.16</v>
      </c>
      <c r="E940" t="str">
        <f>VLOOKUP($A940, 'Medical Examinations_A_sheet'!$A$1:$J$2336, COLUMN('Medical Examinations_A_sheet'!D940), FALSE)</f>
        <v>No</v>
      </c>
      <c r="F940" t="str">
        <f>VLOOKUP($A940, 'Medical Examinations_A_sheet'!$A$1:$J$2336, COLUMN('Medical Examinations_A_sheet'!E940), FALSE)</f>
        <v>No</v>
      </c>
      <c r="G940" t="str">
        <f>VLOOKUP($A940, 'Medical Examinations_A_sheet'!$A$1:$J$2336, COLUMN('Medical Examinations_A_sheet'!F940), FALSE)</f>
        <v>No</v>
      </c>
      <c r="H940">
        <f>VLOOKUP($A940, 'Medical Examinations_A_sheet'!$A$1:$J$2336, COLUMN('Medical Examinations_A_sheet'!G940), FALSE)</f>
        <v>0</v>
      </c>
      <c r="I940" t="str">
        <f>VLOOKUP($A940, 'Medical Examinations_A_sheet'!$A$1:$J$2336, COLUMN('Medical Examinations_A_sheet'!H940), FALSE)</f>
        <v>No</v>
      </c>
      <c r="J940" t="str">
        <f>VLOOKUP($A940, 'Medical Examinations_A_sheet'!$A$1:$J$2336, COLUMN('Medical Examinations_A_sheet'!I940), FALSE)</f>
        <v>Obesity</v>
      </c>
      <c r="K940" t="str">
        <f>VLOOKUP($A940, 'Medical Examinations_A_sheet'!$A$1:$J$2336, COLUMN('Medical Examinations_A_sheet'!J940), FALSE)</f>
        <v>Normal</v>
      </c>
      <c r="L940" s="10">
        <f>VLOOKUP(Healthcare!$A940,'Hospitalisation Details_A_sheet'!$A$1:$K$2344,COLUMN('Hospitalisation Details_A_sheet'!F939),FALSE)</f>
        <v>11712.97</v>
      </c>
      <c r="M940" t="str">
        <f>VLOOKUP(Healthcare!$A940,'Hospitalisation Details_A_sheet'!$A$1:$K$2344,COLUMN('Hospitalisation Details_A_sheet'!G939),FALSE)</f>
        <v>tier - 3</v>
      </c>
      <c r="N940" t="str">
        <f>VLOOKUP(Healthcare!$A940,'Hospitalisation Details_A_sheet'!$A$1:$K$2344,COLUMN('Hospitalisation Details_A_sheet'!H939),FALSE)</f>
        <v>tier - 2</v>
      </c>
      <c r="O940" t="str">
        <f>VLOOKUP(Healthcare!$A940,'Hospitalisation Details_A_sheet'!$A$1:$K$2344,COLUMN('Hospitalisation Details_A_sheet'!I939),FALSE)</f>
        <v>R1021</v>
      </c>
      <c r="P940" s="8" t="str">
        <f>VLOOKUP(Healthcare!$A940,'Hospitalisation Details_A_sheet'!$A$1:$K$2344,COLUMN('Hospitalisation Details_A_sheet'!J939),FALSE)</f>
        <v>21-Oct-1982</v>
      </c>
      <c r="Q940">
        <f>VLOOKUP(Healthcare!$A940,'Hospitalisation Details_A_sheet'!$A$1:$K$2344,COLUMN('Hospitalisation Details_A_sheet'!K939),FALSE)</f>
        <v>40</v>
      </c>
    </row>
    <row r="941" spans="1:17" ht="15.6" x14ac:dyDescent="0.3">
      <c r="A941" s="1" t="s">
        <v>1431</v>
      </c>
      <c r="B941" s="24" t="str">
        <f>VLOOKUP('Customer Names_A_sheet'!$A941,'Customer Names_A_sheet'!$A$1:$E$2336,4,FALSE)</f>
        <v>Peter</v>
      </c>
      <c r="C941">
        <f>VLOOKUP($A941, 'Medical Examinations_A_sheet'!$A$1:$J$2336, COLUMN('Medical Examinations_A_sheet'!B941), FALSE)</f>
        <v>30.69</v>
      </c>
      <c r="D941">
        <f>VLOOKUP($A941, 'Medical Examinations_A_sheet'!$A$1:$J$2336, COLUMN('Medical Examinations_A_sheet'!C941), FALSE)</f>
        <v>7.05</v>
      </c>
      <c r="E941" t="str">
        <f>VLOOKUP($A941, 'Medical Examinations_A_sheet'!$A$1:$J$2336, COLUMN('Medical Examinations_A_sheet'!D941), FALSE)</f>
        <v>Yes</v>
      </c>
      <c r="F941" t="str">
        <f>VLOOKUP($A941, 'Medical Examinations_A_sheet'!$A$1:$J$2336, COLUMN('Medical Examinations_A_sheet'!E941), FALSE)</f>
        <v>No</v>
      </c>
      <c r="G941" t="str">
        <f>VLOOKUP($A941, 'Medical Examinations_A_sheet'!$A$1:$J$2336, COLUMN('Medical Examinations_A_sheet'!F941), FALSE)</f>
        <v>No</v>
      </c>
      <c r="H941">
        <f>VLOOKUP($A941, 'Medical Examinations_A_sheet'!$A$1:$J$2336, COLUMN('Medical Examinations_A_sheet'!G941), FALSE)</f>
        <v>2</v>
      </c>
      <c r="I941" t="str">
        <f>VLOOKUP($A941, 'Medical Examinations_A_sheet'!$A$1:$J$2336, COLUMN('Medical Examinations_A_sheet'!H941), FALSE)</f>
        <v>No</v>
      </c>
      <c r="J941" t="str">
        <f>VLOOKUP($A941, 'Medical Examinations_A_sheet'!$A$1:$J$2336, COLUMN('Medical Examinations_A_sheet'!I941), FALSE)</f>
        <v>Obesity</v>
      </c>
      <c r="K941" t="str">
        <f>VLOOKUP($A941, 'Medical Examinations_A_sheet'!$A$1:$J$2336, COLUMN('Medical Examinations_A_sheet'!J941), FALSE)</f>
        <v>Diabetes</v>
      </c>
      <c r="L941" s="10">
        <f>VLOOKUP(Healthcare!$A941,'Hospitalisation Details_A_sheet'!$A$1:$K$2344,COLUMN('Hospitalisation Details_A_sheet'!F940),FALSE)</f>
        <v>11696.52</v>
      </c>
      <c r="M941" t="str">
        <f>VLOOKUP(Healthcare!$A941,'Hospitalisation Details_A_sheet'!$A$1:$K$2344,COLUMN('Hospitalisation Details_A_sheet'!G940),FALSE)</f>
        <v>tier - 3</v>
      </c>
      <c r="N941" t="str">
        <f>VLOOKUP(Healthcare!$A941,'Hospitalisation Details_A_sheet'!$A$1:$K$2344,COLUMN('Hospitalisation Details_A_sheet'!H940),FALSE)</f>
        <v>tier - 1</v>
      </c>
      <c r="O941" t="str">
        <f>VLOOKUP(Healthcare!$A941,'Hospitalisation Details_A_sheet'!$A$1:$K$2344,COLUMN('Hospitalisation Details_A_sheet'!I940),FALSE)</f>
        <v>R1021</v>
      </c>
      <c r="P941" s="8" t="str">
        <f>VLOOKUP(Healthcare!$A941,'Hospitalisation Details_A_sheet'!$A$1:$K$2344,COLUMN('Hospitalisation Details_A_sheet'!J940),FALSE)</f>
        <v>1-Dec-1970</v>
      </c>
      <c r="Q941">
        <f>VLOOKUP(Healthcare!$A941,'Hospitalisation Details_A_sheet'!$A$1:$K$2344,COLUMN('Hospitalisation Details_A_sheet'!K940),FALSE)</f>
        <v>52</v>
      </c>
    </row>
    <row r="942" spans="1:17" ht="15.6" x14ac:dyDescent="0.3">
      <c r="A942" s="1" t="s">
        <v>1430</v>
      </c>
      <c r="B942" s="24" t="str">
        <f>VLOOKUP('Customer Names_A_sheet'!$A942,'Customer Names_A_sheet'!$A$1:$E$2336,4,FALSE)</f>
        <v>Chandler</v>
      </c>
      <c r="C942">
        <f>VLOOKUP($A942, 'Medical Examinations_A_sheet'!$A$1:$J$2336, COLUMN('Medical Examinations_A_sheet'!B942), FALSE)</f>
        <v>35.799999999999997</v>
      </c>
      <c r="D942">
        <f>VLOOKUP($A942, 'Medical Examinations_A_sheet'!$A$1:$J$2336, COLUMN('Medical Examinations_A_sheet'!C942), FALSE)</f>
        <v>5.63</v>
      </c>
      <c r="E942" t="str">
        <f>VLOOKUP($A942, 'Medical Examinations_A_sheet'!$A$1:$J$2336, COLUMN('Medical Examinations_A_sheet'!D942), FALSE)</f>
        <v>Yes</v>
      </c>
      <c r="F942" t="str">
        <f>VLOOKUP($A942, 'Medical Examinations_A_sheet'!$A$1:$J$2336, COLUMN('Medical Examinations_A_sheet'!E942), FALSE)</f>
        <v>No</v>
      </c>
      <c r="G942" t="str">
        <f>VLOOKUP($A942, 'Medical Examinations_A_sheet'!$A$1:$J$2336, COLUMN('Medical Examinations_A_sheet'!F942), FALSE)</f>
        <v>No</v>
      </c>
      <c r="H942">
        <f>VLOOKUP($A942, 'Medical Examinations_A_sheet'!$A$1:$J$2336, COLUMN('Medical Examinations_A_sheet'!G942), FALSE)</f>
        <v>2</v>
      </c>
      <c r="I942" t="str">
        <f>VLOOKUP($A942, 'Medical Examinations_A_sheet'!$A$1:$J$2336, COLUMN('Medical Examinations_A_sheet'!H942), FALSE)</f>
        <v>No</v>
      </c>
      <c r="J942" t="str">
        <f>VLOOKUP($A942, 'Medical Examinations_A_sheet'!$A$1:$J$2336, COLUMN('Medical Examinations_A_sheet'!I942), FALSE)</f>
        <v>Obesity</v>
      </c>
      <c r="K942" t="str">
        <f>VLOOKUP($A942, 'Medical Examinations_A_sheet'!$A$1:$J$2336, COLUMN('Medical Examinations_A_sheet'!J942), FALSE)</f>
        <v>Normal</v>
      </c>
      <c r="L942" s="10">
        <f>VLOOKUP(Healthcare!$A942,'Hospitalisation Details_A_sheet'!$A$1:$K$2344,COLUMN('Hospitalisation Details_A_sheet'!F941),FALSE)</f>
        <v>11674.13</v>
      </c>
      <c r="M942" t="str">
        <f>VLOOKUP(Healthcare!$A942,'Hospitalisation Details_A_sheet'!$A$1:$K$2344,COLUMN('Hospitalisation Details_A_sheet'!G941),FALSE)</f>
        <v>tier - 3</v>
      </c>
      <c r="N942" t="str">
        <f>VLOOKUP(Healthcare!$A942,'Hospitalisation Details_A_sheet'!$A$1:$K$2344,COLUMN('Hospitalisation Details_A_sheet'!H941),FALSE)</f>
        <v>tier - 1</v>
      </c>
      <c r="O942" t="str">
        <f>VLOOKUP(Healthcare!$A942,'Hospitalisation Details_A_sheet'!$A$1:$K$2344,COLUMN('Hospitalisation Details_A_sheet'!I941),FALSE)</f>
        <v>R1011</v>
      </c>
      <c r="P942" s="8" t="str">
        <f>VLOOKUP(Healthcare!$A942,'Hospitalisation Details_A_sheet'!$A$1:$K$2344,COLUMN('Hospitalisation Details_A_sheet'!J941),FALSE)</f>
        <v>9-Nov-1966</v>
      </c>
      <c r="Q942">
        <f>VLOOKUP(Healthcare!$A942,'Hospitalisation Details_A_sheet'!$A$1:$K$2344,COLUMN('Hospitalisation Details_A_sheet'!K941),FALSE)</f>
        <v>56</v>
      </c>
    </row>
    <row r="943" spans="1:17" ht="15.6" x14ac:dyDescent="0.3">
      <c r="A943" s="1" t="s">
        <v>1429</v>
      </c>
      <c r="B943" s="24" t="str">
        <f>VLOOKUP('Customer Names_A_sheet'!$A943,'Customer Names_A_sheet'!$A$1:$E$2336,4,FALSE)</f>
        <v>Silvana M.</v>
      </c>
      <c r="C943">
        <f>VLOOKUP($A943, 'Medical Examinations_A_sheet'!$A$1:$J$2336, COLUMN('Medical Examinations_A_sheet'!B943), FALSE)</f>
        <v>28.785</v>
      </c>
      <c r="D943">
        <f>VLOOKUP($A943, 'Medical Examinations_A_sheet'!$A$1:$J$2336, COLUMN('Medical Examinations_A_sheet'!C943), FALSE)</f>
        <v>4.24</v>
      </c>
      <c r="E943" t="str">
        <f>VLOOKUP($A943, 'Medical Examinations_A_sheet'!$A$1:$J$2336, COLUMN('Medical Examinations_A_sheet'!D943), FALSE)</f>
        <v>Yes</v>
      </c>
      <c r="F943" t="str">
        <f>VLOOKUP($A943, 'Medical Examinations_A_sheet'!$A$1:$J$2336, COLUMN('Medical Examinations_A_sheet'!E943), FALSE)</f>
        <v>No</v>
      </c>
      <c r="G943" t="str">
        <f>VLOOKUP($A943, 'Medical Examinations_A_sheet'!$A$1:$J$2336, COLUMN('Medical Examinations_A_sheet'!F943), FALSE)</f>
        <v>No</v>
      </c>
      <c r="H943">
        <f>VLOOKUP($A943, 'Medical Examinations_A_sheet'!$A$1:$J$2336, COLUMN('Medical Examinations_A_sheet'!G943), FALSE)</f>
        <v>2</v>
      </c>
      <c r="I943" t="str">
        <f>VLOOKUP($A943, 'Medical Examinations_A_sheet'!$A$1:$J$2336, COLUMN('Medical Examinations_A_sheet'!H943), FALSE)</f>
        <v>No</v>
      </c>
      <c r="J943" t="str">
        <f>VLOOKUP($A943, 'Medical Examinations_A_sheet'!$A$1:$J$2336, COLUMN('Medical Examinations_A_sheet'!I943), FALSE)</f>
        <v>Overweight</v>
      </c>
      <c r="K943" t="str">
        <f>VLOOKUP($A943, 'Medical Examinations_A_sheet'!$A$1:$J$2336, COLUMN('Medical Examinations_A_sheet'!J943), FALSE)</f>
        <v>Normal</v>
      </c>
      <c r="L943" s="10">
        <f>VLOOKUP(Healthcare!$A943,'Hospitalisation Details_A_sheet'!$A$1:$K$2344,COLUMN('Hospitalisation Details_A_sheet'!F942),FALSE)</f>
        <v>11658.38</v>
      </c>
      <c r="M943" t="str">
        <f>VLOOKUP(Healthcare!$A943,'Hospitalisation Details_A_sheet'!$A$1:$K$2344,COLUMN('Hospitalisation Details_A_sheet'!G942),FALSE)</f>
        <v>tier - 3</v>
      </c>
      <c r="N943" t="str">
        <f>VLOOKUP(Healthcare!$A943,'Hospitalisation Details_A_sheet'!$A$1:$K$2344,COLUMN('Hospitalisation Details_A_sheet'!H942),FALSE)</f>
        <v>tier - 3</v>
      </c>
      <c r="O943" t="str">
        <f>VLOOKUP(Healthcare!$A943,'Hospitalisation Details_A_sheet'!$A$1:$K$2344,COLUMN('Hospitalisation Details_A_sheet'!I942),FALSE)</f>
        <v>R1024</v>
      </c>
      <c r="P943" s="8" t="str">
        <f>VLOOKUP(Healthcare!$A943,'Hospitalisation Details_A_sheet'!$A$1:$K$2344,COLUMN('Hospitalisation Details_A_sheet'!J942),FALSE)</f>
        <v>23-Aug-1966</v>
      </c>
      <c r="Q943">
        <f>VLOOKUP(Healthcare!$A943,'Hospitalisation Details_A_sheet'!$A$1:$K$2344,COLUMN('Hospitalisation Details_A_sheet'!K942),FALSE)</f>
        <v>56</v>
      </c>
    </row>
    <row r="944" spans="1:17" ht="15.6" x14ac:dyDescent="0.3">
      <c r="A944" s="1" t="s">
        <v>1428</v>
      </c>
      <c r="B944" s="24" t="str">
        <f>VLOOKUP('Customer Names_A_sheet'!$A944,'Customer Names_A_sheet'!$A$1:$E$2336,4,FALSE)</f>
        <v>Natty</v>
      </c>
      <c r="C944">
        <f>VLOOKUP($A944, 'Medical Examinations_A_sheet'!$A$1:$J$2336, COLUMN('Medical Examinations_A_sheet'!B944), FALSE)</f>
        <v>28.594999999999999</v>
      </c>
      <c r="D944">
        <f>VLOOKUP($A944, 'Medical Examinations_A_sheet'!$A$1:$J$2336, COLUMN('Medical Examinations_A_sheet'!C944), FALSE)</f>
        <v>4.96</v>
      </c>
      <c r="E944" t="str">
        <f>VLOOKUP($A944, 'Medical Examinations_A_sheet'!$A$1:$J$2336, COLUMN('Medical Examinations_A_sheet'!D944), FALSE)</f>
        <v>Yes</v>
      </c>
      <c r="F944" t="str">
        <f>VLOOKUP($A944, 'Medical Examinations_A_sheet'!$A$1:$J$2336, COLUMN('Medical Examinations_A_sheet'!E944), FALSE)</f>
        <v>No</v>
      </c>
      <c r="G944" t="str">
        <f>VLOOKUP($A944, 'Medical Examinations_A_sheet'!$A$1:$J$2336, COLUMN('Medical Examinations_A_sheet'!F944), FALSE)</f>
        <v>No</v>
      </c>
      <c r="H944">
        <f>VLOOKUP($A944, 'Medical Examinations_A_sheet'!$A$1:$J$2336, COLUMN('Medical Examinations_A_sheet'!G944), FALSE)</f>
        <v>2</v>
      </c>
      <c r="I944" t="str">
        <f>VLOOKUP($A944, 'Medical Examinations_A_sheet'!$A$1:$J$2336, COLUMN('Medical Examinations_A_sheet'!H944), FALSE)</f>
        <v>No</v>
      </c>
      <c r="J944" t="str">
        <f>VLOOKUP($A944, 'Medical Examinations_A_sheet'!$A$1:$J$2336, COLUMN('Medical Examinations_A_sheet'!I944), FALSE)</f>
        <v>Overweight</v>
      </c>
      <c r="K944" t="str">
        <f>VLOOKUP($A944, 'Medical Examinations_A_sheet'!$A$1:$J$2336, COLUMN('Medical Examinations_A_sheet'!J944), FALSE)</f>
        <v>Normal</v>
      </c>
      <c r="L944" s="10">
        <f>VLOOKUP(Healthcare!$A944,'Hospitalisation Details_A_sheet'!$A$1:$K$2344,COLUMN('Hospitalisation Details_A_sheet'!F943),FALSE)</f>
        <v>11658.12</v>
      </c>
      <c r="M944" t="str">
        <f>VLOOKUP(Healthcare!$A944,'Hospitalisation Details_A_sheet'!$A$1:$K$2344,COLUMN('Hospitalisation Details_A_sheet'!G943),FALSE)</f>
        <v>tier - 3</v>
      </c>
      <c r="N944" t="str">
        <f>VLOOKUP(Healthcare!$A944,'Hospitalisation Details_A_sheet'!$A$1:$K$2344,COLUMN('Hospitalisation Details_A_sheet'!H943),FALSE)</f>
        <v>tier - 1</v>
      </c>
      <c r="O944" t="str">
        <f>VLOOKUP(Healthcare!$A944,'Hospitalisation Details_A_sheet'!$A$1:$K$2344,COLUMN('Hospitalisation Details_A_sheet'!I943),FALSE)</f>
        <v>R1024</v>
      </c>
      <c r="P944" s="8" t="str">
        <f>VLOOKUP(Healthcare!$A944,'Hospitalisation Details_A_sheet'!$A$1:$K$2344,COLUMN('Hospitalisation Details_A_sheet'!J943),FALSE)</f>
        <v>6-Jul-1966</v>
      </c>
      <c r="Q944">
        <f>VLOOKUP(Healthcare!$A944,'Hospitalisation Details_A_sheet'!$A$1:$K$2344,COLUMN('Hospitalisation Details_A_sheet'!K943),FALSE)</f>
        <v>56</v>
      </c>
    </row>
    <row r="945" spans="1:17" ht="15.6" x14ac:dyDescent="0.3">
      <c r="A945" s="1" t="s">
        <v>1427</v>
      </c>
      <c r="B945" s="24" t="str">
        <f>VLOOKUP('Customer Names_A_sheet'!$A945,'Customer Names_A_sheet'!$A$1:$E$2336,4,FALSE)</f>
        <v>Nicholas T</v>
      </c>
      <c r="C945">
        <f>VLOOKUP($A945, 'Medical Examinations_A_sheet'!$A$1:$J$2336, COLUMN('Medical Examinations_A_sheet'!B945), FALSE)</f>
        <v>48.75</v>
      </c>
      <c r="D945">
        <f>VLOOKUP($A945, 'Medical Examinations_A_sheet'!$A$1:$J$2336, COLUMN('Medical Examinations_A_sheet'!C945), FALSE)</f>
        <v>4.34</v>
      </c>
      <c r="E945" t="str">
        <f>VLOOKUP($A945, 'Medical Examinations_A_sheet'!$A$1:$J$2336, COLUMN('Medical Examinations_A_sheet'!D945), FALSE)</f>
        <v>No</v>
      </c>
      <c r="F945" t="str">
        <f>VLOOKUP($A945, 'Medical Examinations_A_sheet'!$A$1:$J$2336, COLUMN('Medical Examinations_A_sheet'!E945), FALSE)</f>
        <v>No</v>
      </c>
      <c r="G945" t="str">
        <f>VLOOKUP($A945, 'Medical Examinations_A_sheet'!$A$1:$J$2336, COLUMN('Medical Examinations_A_sheet'!F945), FALSE)</f>
        <v>No</v>
      </c>
      <c r="H945">
        <f>VLOOKUP($A945, 'Medical Examinations_A_sheet'!$A$1:$J$2336, COLUMN('Medical Examinations_A_sheet'!G945), FALSE)</f>
        <v>0</v>
      </c>
      <c r="I945" t="str">
        <f>VLOOKUP($A945, 'Medical Examinations_A_sheet'!$A$1:$J$2336, COLUMN('Medical Examinations_A_sheet'!H945), FALSE)</f>
        <v>No</v>
      </c>
      <c r="J945" t="str">
        <f>VLOOKUP($A945, 'Medical Examinations_A_sheet'!$A$1:$J$2336, COLUMN('Medical Examinations_A_sheet'!I945), FALSE)</f>
        <v>Obesity</v>
      </c>
      <c r="K945" t="str">
        <f>VLOOKUP($A945, 'Medical Examinations_A_sheet'!$A$1:$J$2336, COLUMN('Medical Examinations_A_sheet'!J945), FALSE)</f>
        <v>Normal</v>
      </c>
      <c r="L945" s="10">
        <f>VLOOKUP(Healthcare!$A945,'Hospitalisation Details_A_sheet'!$A$1:$K$2344,COLUMN('Hospitalisation Details_A_sheet'!F944),FALSE)</f>
        <v>11657.81</v>
      </c>
      <c r="M945" t="str">
        <f>VLOOKUP(Healthcare!$A945,'Hospitalisation Details_A_sheet'!$A$1:$K$2344,COLUMN('Hospitalisation Details_A_sheet'!G944),FALSE)</f>
        <v>tier - 3</v>
      </c>
      <c r="N945" t="str">
        <f>VLOOKUP(Healthcare!$A945,'Hospitalisation Details_A_sheet'!$A$1:$K$2344,COLUMN('Hospitalisation Details_A_sheet'!H944),FALSE)</f>
        <v>tier - 2</v>
      </c>
      <c r="O945" t="str">
        <f>VLOOKUP(Healthcare!$A945,'Hospitalisation Details_A_sheet'!$A$1:$K$2344,COLUMN('Hospitalisation Details_A_sheet'!I944),FALSE)</f>
        <v>R1023</v>
      </c>
      <c r="P945" s="8" t="str">
        <f>VLOOKUP(Healthcare!$A945,'Hospitalisation Details_A_sheet'!$A$1:$K$2344,COLUMN('Hospitalisation Details_A_sheet'!J944),FALSE)</f>
        <v>20-Jul-1994</v>
      </c>
      <c r="Q945">
        <f>VLOOKUP(Healthcare!$A945,'Hospitalisation Details_A_sheet'!$A$1:$K$2344,COLUMN('Hospitalisation Details_A_sheet'!K944),FALSE)</f>
        <v>28</v>
      </c>
    </row>
    <row r="946" spans="1:17" ht="15.6" x14ac:dyDescent="0.3">
      <c r="A946" s="1" t="s">
        <v>1426</v>
      </c>
      <c r="B946" s="24" t="str">
        <f>VLOOKUP('Customer Names_A_sheet'!$A946,'Customer Names_A_sheet'!$A$1:$E$2336,4,FALSE)</f>
        <v>Rebecca</v>
      </c>
      <c r="C946">
        <f>VLOOKUP($A946, 'Medical Examinations_A_sheet'!$A$1:$J$2336, COLUMN('Medical Examinations_A_sheet'!B946), FALSE)</f>
        <v>28.31</v>
      </c>
      <c r="D946">
        <f>VLOOKUP($A946, 'Medical Examinations_A_sheet'!$A$1:$J$2336, COLUMN('Medical Examinations_A_sheet'!C946), FALSE)</f>
        <v>5.43</v>
      </c>
      <c r="E946" t="str">
        <f>VLOOKUP($A946, 'Medical Examinations_A_sheet'!$A$1:$J$2336, COLUMN('Medical Examinations_A_sheet'!D946), FALSE)</f>
        <v>Yes</v>
      </c>
      <c r="F946" t="str">
        <f>VLOOKUP($A946, 'Medical Examinations_A_sheet'!$A$1:$J$2336, COLUMN('Medical Examinations_A_sheet'!E946), FALSE)</f>
        <v>No</v>
      </c>
      <c r="G946" t="str">
        <f>VLOOKUP($A946, 'Medical Examinations_A_sheet'!$A$1:$J$2336, COLUMN('Medical Examinations_A_sheet'!F946), FALSE)</f>
        <v>No</v>
      </c>
      <c r="H946">
        <f>VLOOKUP($A946, 'Medical Examinations_A_sheet'!$A$1:$J$2336, COLUMN('Medical Examinations_A_sheet'!G946), FALSE)</f>
        <v>2</v>
      </c>
      <c r="I946" t="str">
        <f>VLOOKUP($A946, 'Medical Examinations_A_sheet'!$A$1:$J$2336, COLUMN('Medical Examinations_A_sheet'!H946), FALSE)</f>
        <v>No</v>
      </c>
      <c r="J946" t="str">
        <f>VLOOKUP($A946, 'Medical Examinations_A_sheet'!$A$1:$J$2336, COLUMN('Medical Examinations_A_sheet'!I946), FALSE)</f>
        <v>Overweight</v>
      </c>
      <c r="K946" t="str">
        <f>VLOOKUP($A946, 'Medical Examinations_A_sheet'!$A$1:$J$2336, COLUMN('Medical Examinations_A_sheet'!J946), FALSE)</f>
        <v>Normal</v>
      </c>
      <c r="L946" s="10">
        <f>VLOOKUP(Healthcare!$A946,'Hospitalisation Details_A_sheet'!$A$1:$K$2344,COLUMN('Hospitalisation Details_A_sheet'!F945),FALSE)</f>
        <v>11657.72</v>
      </c>
      <c r="M946" t="str">
        <f>VLOOKUP(Healthcare!$A946,'Hospitalisation Details_A_sheet'!$A$1:$K$2344,COLUMN('Hospitalisation Details_A_sheet'!G945),FALSE)</f>
        <v>tier - 3</v>
      </c>
      <c r="N946" t="str">
        <f>VLOOKUP(Healthcare!$A946,'Hospitalisation Details_A_sheet'!$A$1:$K$2344,COLUMN('Hospitalisation Details_A_sheet'!H945),FALSE)</f>
        <v>tier - 2</v>
      </c>
      <c r="O946" t="str">
        <f>VLOOKUP(Healthcare!$A946,'Hospitalisation Details_A_sheet'!$A$1:$K$2344,COLUMN('Hospitalisation Details_A_sheet'!I945),FALSE)</f>
        <v>R1024</v>
      </c>
      <c r="P946" s="8" t="str">
        <f>VLOOKUP(Healthcare!$A946,'Hospitalisation Details_A_sheet'!$A$1:$K$2344,COLUMN('Hospitalisation Details_A_sheet'!J945),FALSE)</f>
        <v>4-Oct-1966</v>
      </c>
      <c r="Q946">
        <f>VLOOKUP(Healthcare!$A946,'Hospitalisation Details_A_sheet'!$A$1:$K$2344,COLUMN('Hospitalisation Details_A_sheet'!K945),FALSE)</f>
        <v>56</v>
      </c>
    </row>
    <row r="947" spans="1:17" ht="15.6" x14ac:dyDescent="0.3">
      <c r="A947" s="1" t="s">
        <v>1425</v>
      </c>
      <c r="B947" s="24" t="str">
        <f>VLOOKUP('Customer Names_A_sheet'!$A947,'Customer Names_A_sheet'!$A$1:$E$2336,4,FALSE)</f>
        <v>John</v>
      </c>
      <c r="C947">
        <f>VLOOKUP($A947, 'Medical Examinations_A_sheet'!$A$1:$J$2336, COLUMN('Medical Examinations_A_sheet'!B947), FALSE)</f>
        <v>38.39</v>
      </c>
      <c r="D947">
        <f>VLOOKUP($A947, 'Medical Examinations_A_sheet'!$A$1:$J$2336, COLUMN('Medical Examinations_A_sheet'!C947), FALSE)</f>
        <v>8.33</v>
      </c>
      <c r="E947" t="str">
        <f>VLOOKUP($A947, 'Medical Examinations_A_sheet'!$A$1:$J$2336, COLUMN('Medical Examinations_A_sheet'!D947), FALSE)</f>
        <v>Yes</v>
      </c>
      <c r="F947" t="str">
        <f>VLOOKUP($A947, 'Medical Examinations_A_sheet'!$A$1:$J$2336, COLUMN('Medical Examinations_A_sheet'!E947), FALSE)</f>
        <v>No</v>
      </c>
      <c r="G947" t="str">
        <f>VLOOKUP($A947, 'Medical Examinations_A_sheet'!$A$1:$J$2336, COLUMN('Medical Examinations_A_sheet'!F947), FALSE)</f>
        <v>No</v>
      </c>
      <c r="H947">
        <f>VLOOKUP($A947, 'Medical Examinations_A_sheet'!$A$1:$J$2336, COLUMN('Medical Examinations_A_sheet'!G947), FALSE)</f>
        <v>1</v>
      </c>
      <c r="I947" t="str">
        <f>VLOOKUP($A947, 'Medical Examinations_A_sheet'!$A$1:$J$2336, COLUMN('Medical Examinations_A_sheet'!H947), FALSE)</f>
        <v>No</v>
      </c>
      <c r="J947" t="str">
        <f>VLOOKUP($A947, 'Medical Examinations_A_sheet'!$A$1:$J$2336, COLUMN('Medical Examinations_A_sheet'!I947), FALSE)</f>
        <v>Obesity</v>
      </c>
      <c r="K947" t="str">
        <f>VLOOKUP($A947, 'Medical Examinations_A_sheet'!$A$1:$J$2336, COLUMN('Medical Examinations_A_sheet'!J947), FALSE)</f>
        <v>Diabetes</v>
      </c>
      <c r="L947" s="10">
        <f>VLOOKUP(Healthcare!$A947,'Hospitalisation Details_A_sheet'!$A$1:$K$2344,COLUMN('Hospitalisation Details_A_sheet'!F946),FALSE)</f>
        <v>11625.11</v>
      </c>
      <c r="M947" t="str">
        <f>VLOOKUP(Healthcare!$A947,'Hospitalisation Details_A_sheet'!$A$1:$K$2344,COLUMN('Hospitalisation Details_A_sheet'!G946),FALSE)</f>
        <v>tier - 3</v>
      </c>
      <c r="N947" t="str">
        <f>VLOOKUP(Healthcare!$A947,'Hospitalisation Details_A_sheet'!$A$1:$K$2344,COLUMN('Hospitalisation Details_A_sheet'!H946),FALSE)</f>
        <v>tier - 3</v>
      </c>
      <c r="O947" t="str">
        <f>VLOOKUP(Healthcare!$A947,'Hospitalisation Details_A_sheet'!$A$1:$K$2344,COLUMN('Hospitalisation Details_A_sheet'!I946),FALSE)</f>
        <v>R1022</v>
      </c>
      <c r="P947" s="8" t="str">
        <f>VLOOKUP(Healthcare!$A947,'Hospitalisation Details_A_sheet'!$A$1:$K$2344,COLUMN('Hospitalisation Details_A_sheet'!J946),FALSE)</f>
        <v>17-Jul-1986</v>
      </c>
      <c r="Q947">
        <f>VLOOKUP(Healthcare!$A947,'Hospitalisation Details_A_sheet'!$A$1:$K$2344,COLUMN('Hospitalisation Details_A_sheet'!K946),FALSE)</f>
        <v>36</v>
      </c>
    </row>
    <row r="948" spans="1:17" ht="15.6" x14ac:dyDescent="0.3">
      <c r="A948" s="1" t="s">
        <v>1424</v>
      </c>
      <c r="B948" s="24" t="str">
        <f>VLOOKUP('Customer Names_A_sheet'!$A948,'Customer Names_A_sheet'!$A$1:$E$2336,4,FALSE)</f>
        <v>Antony G</v>
      </c>
      <c r="C948">
        <f>VLOOKUP($A948, 'Medical Examinations_A_sheet'!$A$1:$J$2336, COLUMN('Medical Examinations_A_sheet'!B948), FALSE)</f>
        <v>25.87</v>
      </c>
      <c r="D948">
        <f>VLOOKUP($A948, 'Medical Examinations_A_sheet'!$A$1:$J$2336, COLUMN('Medical Examinations_A_sheet'!C948), FALSE)</f>
        <v>5.63</v>
      </c>
      <c r="E948" t="str">
        <f>VLOOKUP($A948, 'Medical Examinations_A_sheet'!$A$1:$J$2336, COLUMN('Medical Examinations_A_sheet'!D948), FALSE)</f>
        <v>Yes</v>
      </c>
      <c r="F948" t="str">
        <f>VLOOKUP($A948, 'Medical Examinations_A_sheet'!$A$1:$J$2336, COLUMN('Medical Examinations_A_sheet'!E948), FALSE)</f>
        <v>No</v>
      </c>
      <c r="G948" t="str">
        <f>VLOOKUP($A948, 'Medical Examinations_A_sheet'!$A$1:$J$2336, COLUMN('Medical Examinations_A_sheet'!F948), FALSE)</f>
        <v>No</v>
      </c>
      <c r="H948">
        <f>VLOOKUP($A948, 'Medical Examinations_A_sheet'!$A$1:$J$2336, COLUMN('Medical Examinations_A_sheet'!G948), FALSE)</f>
        <v>1</v>
      </c>
      <c r="I948" t="str">
        <f>VLOOKUP($A948, 'Medical Examinations_A_sheet'!$A$1:$J$2336, COLUMN('Medical Examinations_A_sheet'!H948), FALSE)</f>
        <v>No</v>
      </c>
      <c r="J948" t="str">
        <f>VLOOKUP($A948, 'Medical Examinations_A_sheet'!$A$1:$J$2336, COLUMN('Medical Examinations_A_sheet'!I948), FALSE)</f>
        <v>Overweight</v>
      </c>
      <c r="K948" t="str">
        <f>VLOOKUP($A948, 'Medical Examinations_A_sheet'!$A$1:$J$2336, COLUMN('Medical Examinations_A_sheet'!J948), FALSE)</f>
        <v>Normal</v>
      </c>
      <c r="L948" s="10">
        <f>VLOOKUP(Healthcare!$A948,'Hospitalisation Details_A_sheet'!$A$1:$K$2344,COLUMN('Hospitalisation Details_A_sheet'!F947),FALSE)</f>
        <v>11602.75</v>
      </c>
      <c r="M948" t="str">
        <f>VLOOKUP(Healthcare!$A948,'Hospitalisation Details_A_sheet'!$A$1:$K$2344,COLUMN('Hospitalisation Details_A_sheet'!G947),FALSE)</f>
        <v>tier - 3</v>
      </c>
      <c r="N948" t="str">
        <f>VLOOKUP(Healthcare!$A948,'Hospitalisation Details_A_sheet'!$A$1:$K$2344,COLUMN('Hospitalisation Details_A_sheet'!H947),FALSE)</f>
        <v>tier - 1</v>
      </c>
      <c r="O948" t="str">
        <f>VLOOKUP(Healthcare!$A948,'Hospitalisation Details_A_sheet'!$A$1:$K$2344,COLUMN('Hospitalisation Details_A_sheet'!I947),FALSE)</f>
        <v>R1020</v>
      </c>
      <c r="P948" s="8" t="str">
        <f>VLOOKUP(Healthcare!$A948,'Hospitalisation Details_A_sheet'!$A$1:$K$2344,COLUMN('Hospitalisation Details_A_sheet'!J947),FALSE)</f>
        <v>20-Jun-1964</v>
      </c>
      <c r="Q948">
        <f>VLOOKUP(Healthcare!$A948,'Hospitalisation Details_A_sheet'!$A$1:$K$2344,COLUMN('Hospitalisation Details_A_sheet'!K947),FALSE)</f>
        <v>58</v>
      </c>
    </row>
    <row r="949" spans="1:17" ht="15.6" x14ac:dyDescent="0.3">
      <c r="A949" s="1" t="s">
        <v>1423</v>
      </c>
      <c r="B949" s="24" t="str">
        <f>VLOOKUP('Customer Names_A_sheet'!$A949,'Customer Names_A_sheet'!$A$1:$E$2336,4,FALSE)</f>
        <v>Eric</v>
      </c>
      <c r="C949">
        <f>VLOOKUP($A949, 'Medical Examinations_A_sheet'!$A$1:$J$2336, COLUMN('Medical Examinations_A_sheet'!B949), FALSE)</f>
        <v>43.7</v>
      </c>
      <c r="D949">
        <f>VLOOKUP($A949, 'Medical Examinations_A_sheet'!$A$1:$J$2336, COLUMN('Medical Examinations_A_sheet'!C949), FALSE)</f>
        <v>7.23</v>
      </c>
      <c r="E949" t="str">
        <f>VLOOKUP($A949, 'Medical Examinations_A_sheet'!$A$1:$J$2336, COLUMN('Medical Examinations_A_sheet'!D949), FALSE)</f>
        <v>No</v>
      </c>
      <c r="F949" t="str">
        <f>VLOOKUP($A949, 'Medical Examinations_A_sheet'!$A$1:$J$2336, COLUMN('Medical Examinations_A_sheet'!E949), FALSE)</f>
        <v>No</v>
      </c>
      <c r="G949" t="str">
        <f>VLOOKUP($A949, 'Medical Examinations_A_sheet'!$A$1:$J$2336, COLUMN('Medical Examinations_A_sheet'!F949), FALSE)</f>
        <v>No</v>
      </c>
      <c r="H949">
        <f>VLOOKUP($A949, 'Medical Examinations_A_sheet'!$A$1:$J$2336, COLUMN('Medical Examinations_A_sheet'!G949), FALSE)</f>
        <v>0</v>
      </c>
      <c r="I949" t="str">
        <f>VLOOKUP($A949, 'Medical Examinations_A_sheet'!$A$1:$J$2336, COLUMN('Medical Examinations_A_sheet'!H949), FALSE)</f>
        <v>No</v>
      </c>
      <c r="J949" t="str">
        <f>VLOOKUP($A949, 'Medical Examinations_A_sheet'!$A$1:$J$2336, COLUMN('Medical Examinations_A_sheet'!I949), FALSE)</f>
        <v>Obesity</v>
      </c>
      <c r="K949" t="str">
        <f>VLOOKUP($A949, 'Medical Examinations_A_sheet'!$A$1:$J$2336, COLUMN('Medical Examinations_A_sheet'!J949), FALSE)</f>
        <v>Diabetes</v>
      </c>
      <c r="L949" s="10">
        <f>VLOOKUP(Healthcare!$A949,'Hospitalisation Details_A_sheet'!$A$1:$K$2344,COLUMN('Hospitalisation Details_A_sheet'!F948),FALSE)</f>
        <v>11576.13</v>
      </c>
      <c r="M949" t="str">
        <f>VLOOKUP(Healthcare!$A949,'Hospitalisation Details_A_sheet'!$A$1:$K$2344,COLUMN('Hospitalisation Details_A_sheet'!G948),FALSE)</f>
        <v>tier - 3</v>
      </c>
      <c r="N949" t="str">
        <f>VLOOKUP(Healthcare!$A949,'Hospitalisation Details_A_sheet'!$A$1:$K$2344,COLUMN('Hospitalisation Details_A_sheet'!H948),FALSE)</f>
        <v>tier - 3</v>
      </c>
      <c r="O949" t="str">
        <f>VLOOKUP(Healthcare!$A949,'Hospitalisation Details_A_sheet'!$A$1:$K$2344,COLUMN('Hospitalisation Details_A_sheet'!I948),FALSE)</f>
        <v>R1011</v>
      </c>
      <c r="P949" s="8" t="str">
        <f>VLOOKUP(Healthcare!$A949,'Hospitalisation Details_A_sheet'!$A$1:$K$2344,COLUMN('Hospitalisation Details_A_sheet'!J948),FALSE)</f>
        <v>6-Nov-1965</v>
      </c>
      <c r="Q949">
        <f>VLOOKUP(Healthcare!$A949,'Hospitalisation Details_A_sheet'!$A$1:$K$2344,COLUMN('Hospitalisation Details_A_sheet'!K948),FALSE)</f>
        <v>57</v>
      </c>
    </row>
    <row r="950" spans="1:17" ht="15.6" x14ac:dyDescent="0.3">
      <c r="A950" s="1" t="s">
        <v>1422</v>
      </c>
      <c r="B950" s="24" t="str">
        <f>VLOOKUP('Customer Names_A_sheet'!$A950,'Customer Names_A_sheet'!$A$1:$E$2336,4,FALSE)</f>
        <v>Erik</v>
      </c>
      <c r="C950">
        <f>VLOOKUP($A950, 'Medical Examinations_A_sheet'!$A$1:$J$2336, COLUMN('Medical Examinations_A_sheet'!B950), FALSE)</f>
        <v>40.945</v>
      </c>
      <c r="D950">
        <f>VLOOKUP($A950, 'Medical Examinations_A_sheet'!$A$1:$J$2336, COLUMN('Medical Examinations_A_sheet'!C950), FALSE)</f>
        <v>10.57</v>
      </c>
      <c r="E950" t="str">
        <f>VLOOKUP($A950, 'Medical Examinations_A_sheet'!$A$1:$J$2336, COLUMN('Medical Examinations_A_sheet'!D950), FALSE)</f>
        <v>No</v>
      </c>
      <c r="F950" t="str">
        <f>VLOOKUP($A950, 'Medical Examinations_A_sheet'!$A$1:$J$2336, COLUMN('Medical Examinations_A_sheet'!E950), FALSE)</f>
        <v>No</v>
      </c>
      <c r="G950" t="str">
        <f>VLOOKUP($A950, 'Medical Examinations_A_sheet'!$A$1:$J$2336, COLUMN('Medical Examinations_A_sheet'!F950), FALSE)</f>
        <v>No</v>
      </c>
      <c r="H950">
        <f>VLOOKUP($A950, 'Medical Examinations_A_sheet'!$A$1:$J$2336, COLUMN('Medical Examinations_A_sheet'!G950), FALSE)</f>
        <v>0</v>
      </c>
      <c r="I950" t="str">
        <f>VLOOKUP($A950, 'Medical Examinations_A_sheet'!$A$1:$J$2336, COLUMN('Medical Examinations_A_sheet'!H950), FALSE)</f>
        <v>No</v>
      </c>
      <c r="J950" t="str">
        <f>VLOOKUP($A950, 'Medical Examinations_A_sheet'!$A$1:$J$2336, COLUMN('Medical Examinations_A_sheet'!I950), FALSE)</f>
        <v>Obesity</v>
      </c>
      <c r="K950" t="str">
        <f>VLOOKUP($A950, 'Medical Examinations_A_sheet'!$A$1:$J$2336, COLUMN('Medical Examinations_A_sheet'!J950), FALSE)</f>
        <v>Diabetes</v>
      </c>
      <c r="L950" s="10">
        <f>VLOOKUP(Healthcare!$A950,'Hospitalisation Details_A_sheet'!$A$1:$K$2344,COLUMN('Hospitalisation Details_A_sheet'!F949),FALSE)</f>
        <v>11566.3</v>
      </c>
      <c r="M950" t="str">
        <f>VLOOKUP(Healthcare!$A950,'Hospitalisation Details_A_sheet'!$A$1:$K$2344,COLUMN('Hospitalisation Details_A_sheet'!G949),FALSE)</f>
        <v>tier - 3</v>
      </c>
      <c r="N950" t="str">
        <f>VLOOKUP(Healthcare!$A950,'Hospitalisation Details_A_sheet'!$A$1:$K$2344,COLUMN('Hospitalisation Details_A_sheet'!H949),FALSE)</f>
        <v>tier - 3</v>
      </c>
      <c r="O950" t="str">
        <f>VLOOKUP(Healthcare!$A950,'Hospitalisation Details_A_sheet'!$A$1:$K$2344,COLUMN('Hospitalisation Details_A_sheet'!I949),FALSE)</f>
        <v>R1016</v>
      </c>
      <c r="P950" s="8" t="str">
        <f>VLOOKUP(Healthcare!$A950,'Hospitalisation Details_A_sheet'!$A$1:$K$2344,COLUMN('Hospitalisation Details_A_sheet'!J949),FALSE)</f>
        <v>25-Dec-1965</v>
      </c>
      <c r="Q950">
        <f>VLOOKUP(Healthcare!$A950,'Hospitalisation Details_A_sheet'!$A$1:$K$2344,COLUMN('Hospitalisation Details_A_sheet'!K949),FALSE)</f>
        <v>57</v>
      </c>
    </row>
    <row r="951" spans="1:17" ht="15.6" x14ac:dyDescent="0.3">
      <c r="A951" s="1" t="s">
        <v>1421</v>
      </c>
      <c r="B951" s="24" t="str">
        <f>VLOOKUP('Customer Names_A_sheet'!$A951,'Customer Names_A_sheet'!$A$1:$E$2336,4,FALSE)</f>
        <v>Matthew T</v>
      </c>
      <c r="C951">
        <f>VLOOKUP($A951, 'Medical Examinations_A_sheet'!$A$1:$J$2336, COLUMN('Medical Examinations_A_sheet'!B951), FALSE)</f>
        <v>27.94</v>
      </c>
      <c r="D951">
        <f>VLOOKUP($A951, 'Medical Examinations_A_sheet'!$A$1:$J$2336, COLUMN('Medical Examinations_A_sheet'!C951), FALSE)</f>
        <v>7.92</v>
      </c>
      <c r="E951" t="str">
        <f>VLOOKUP($A951, 'Medical Examinations_A_sheet'!$A$1:$J$2336, COLUMN('Medical Examinations_A_sheet'!D951), FALSE)</f>
        <v>No</v>
      </c>
      <c r="F951" t="str">
        <f>VLOOKUP($A951, 'Medical Examinations_A_sheet'!$A$1:$J$2336, COLUMN('Medical Examinations_A_sheet'!E951), FALSE)</f>
        <v>No</v>
      </c>
      <c r="G951" t="str">
        <f>VLOOKUP($A951, 'Medical Examinations_A_sheet'!$A$1:$J$2336, COLUMN('Medical Examinations_A_sheet'!F951), FALSE)</f>
        <v>No</v>
      </c>
      <c r="H951">
        <f>VLOOKUP($A951, 'Medical Examinations_A_sheet'!$A$1:$J$2336, COLUMN('Medical Examinations_A_sheet'!G951), FALSE)</f>
        <v>0</v>
      </c>
      <c r="I951" t="str">
        <f>VLOOKUP($A951, 'Medical Examinations_A_sheet'!$A$1:$J$2336, COLUMN('Medical Examinations_A_sheet'!H951), FALSE)</f>
        <v>No</v>
      </c>
      <c r="J951" t="str">
        <f>VLOOKUP($A951, 'Medical Examinations_A_sheet'!$A$1:$J$2336, COLUMN('Medical Examinations_A_sheet'!I951), FALSE)</f>
        <v>Overweight</v>
      </c>
      <c r="K951" t="str">
        <f>VLOOKUP($A951, 'Medical Examinations_A_sheet'!$A$1:$J$2336, COLUMN('Medical Examinations_A_sheet'!J951), FALSE)</f>
        <v>Diabetes</v>
      </c>
      <c r="L951" s="10">
        <f>VLOOKUP(Healthcare!$A951,'Hospitalisation Details_A_sheet'!$A$1:$K$2344,COLUMN('Hospitalisation Details_A_sheet'!F950),FALSE)</f>
        <v>11554.22</v>
      </c>
      <c r="M951" t="str">
        <f>VLOOKUP(Healthcare!$A951,'Hospitalisation Details_A_sheet'!$A$1:$K$2344,COLUMN('Hospitalisation Details_A_sheet'!G950),FALSE)</f>
        <v>tier - 3</v>
      </c>
      <c r="N951" t="str">
        <f>VLOOKUP(Healthcare!$A951,'Hospitalisation Details_A_sheet'!$A$1:$K$2344,COLUMN('Hospitalisation Details_A_sheet'!H950),FALSE)</f>
        <v>tier - 1</v>
      </c>
      <c r="O951" t="str">
        <f>VLOOKUP(Healthcare!$A951,'Hospitalisation Details_A_sheet'!$A$1:$K$2344,COLUMN('Hospitalisation Details_A_sheet'!I950),FALSE)</f>
        <v>R1013</v>
      </c>
      <c r="P951" s="8" t="str">
        <f>VLOOKUP(Healthcare!$A951,'Hospitalisation Details_A_sheet'!$A$1:$K$2344,COLUMN('Hospitalisation Details_A_sheet'!J950),FALSE)</f>
        <v>27-Oct-1965</v>
      </c>
      <c r="Q951">
        <f>VLOOKUP(Healthcare!$A951,'Hospitalisation Details_A_sheet'!$A$1:$K$2344,COLUMN('Hospitalisation Details_A_sheet'!K950),FALSE)</f>
        <v>57</v>
      </c>
    </row>
    <row r="952" spans="1:17" ht="15.6" x14ac:dyDescent="0.3">
      <c r="A952" s="1" t="s">
        <v>1420</v>
      </c>
      <c r="B952" s="24" t="str">
        <f>VLOOKUP('Customer Names_A_sheet'!$A952,'Customer Names_A_sheet'!$A$1:$E$2336,4,FALSE)</f>
        <v>Cassandra</v>
      </c>
      <c r="C952">
        <f>VLOOKUP($A952, 'Medical Examinations_A_sheet'!$A$1:$J$2336, COLUMN('Medical Examinations_A_sheet'!B952), FALSE)</f>
        <v>31.9</v>
      </c>
      <c r="D952">
        <f>VLOOKUP($A952, 'Medical Examinations_A_sheet'!$A$1:$J$2336, COLUMN('Medical Examinations_A_sheet'!C952), FALSE)</f>
        <v>10.119999999999999</v>
      </c>
      <c r="E952" t="str">
        <f>VLOOKUP($A952, 'Medical Examinations_A_sheet'!$A$1:$J$2336, COLUMN('Medical Examinations_A_sheet'!D952), FALSE)</f>
        <v>No</v>
      </c>
      <c r="F952" t="str">
        <f>VLOOKUP($A952, 'Medical Examinations_A_sheet'!$A$1:$J$2336, COLUMN('Medical Examinations_A_sheet'!E952), FALSE)</f>
        <v>No</v>
      </c>
      <c r="G952" t="str">
        <f>VLOOKUP($A952, 'Medical Examinations_A_sheet'!$A$1:$J$2336, COLUMN('Medical Examinations_A_sheet'!F952), FALSE)</f>
        <v>No</v>
      </c>
      <c r="H952">
        <f>VLOOKUP($A952, 'Medical Examinations_A_sheet'!$A$1:$J$2336, COLUMN('Medical Examinations_A_sheet'!G952), FALSE)</f>
        <v>2</v>
      </c>
      <c r="I952" t="str">
        <f>VLOOKUP($A952, 'Medical Examinations_A_sheet'!$A$1:$J$2336, COLUMN('Medical Examinations_A_sheet'!H952), FALSE)</f>
        <v>No</v>
      </c>
      <c r="J952" t="str">
        <f>VLOOKUP($A952, 'Medical Examinations_A_sheet'!$A$1:$J$2336, COLUMN('Medical Examinations_A_sheet'!I952), FALSE)</f>
        <v>Obesity</v>
      </c>
      <c r="K952" t="str">
        <f>VLOOKUP($A952, 'Medical Examinations_A_sheet'!$A$1:$J$2336, COLUMN('Medical Examinations_A_sheet'!J952), FALSE)</f>
        <v>Diabetes</v>
      </c>
      <c r="L952" s="10">
        <f>VLOOKUP(Healthcare!$A952,'Hospitalisation Details_A_sheet'!$A$1:$K$2344,COLUMN('Hospitalisation Details_A_sheet'!F951),FALSE)</f>
        <v>11552.9</v>
      </c>
      <c r="M952" t="str">
        <f>VLOOKUP(Healthcare!$A952,'Hospitalisation Details_A_sheet'!$A$1:$K$2344,COLUMN('Hospitalisation Details_A_sheet'!G951),FALSE)</f>
        <v>tier - 3</v>
      </c>
      <c r="N952" t="str">
        <f>VLOOKUP(Healthcare!$A952,'Hospitalisation Details_A_sheet'!$A$1:$K$2344,COLUMN('Hospitalisation Details_A_sheet'!H951),FALSE)</f>
        <v>tier - 2</v>
      </c>
      <c r="O952" t="str">
        <f>VLOOKUP(Healthcare!$A952,'Hospitalisation Details_A_sheet'!$A$1:$K$2344,COLUMN('Hospitalisation Details_A_sheet'!I951),FALSE)</f>
        <v>R1011</v>
      </c>
      <c r="P952" s="8" t="str">
        <f>VLOOKUP(Healthcare!$A952,'Hospitalisation Details_A_sheet'!$A$1:$K$2344,COLUMN('Hospitalisation Details_A_sheet'!J951),FALSE)</f>
        <v>23-Jul-1973</v>
      </c>
      <c r="Q952">
        <f>VLOOKUP(Healthcare!$A952,'Hospitalisation Details_A_sheet'!$A$1:$K$2344,COLUMN('Hospitalisation Details_A_sheet'!K951),FALSE)</f>
        <v>49</v>
      </c>
    </row>
    <row r="953" spans="1:17" ht="15.6" x14ac:dyDescent="0.3">
      <c r="A953" s="1" t="s">
        <v>1419</v>
      </c>
      <c r="B953" s="24" t="str">
        <f>VLOOKUP('Customer Names_A_sheet'!$A953,'Customer Names_A_sheet'!$A$1:$E$2336,4,FALSE)</f>
        <v>Rosemary C</v>
      </c>
      <c r="C953">
        <f>VLOOKUP($A953, 'Medical Examinations_A_sheet'!$A$1:$J$2336, COLUMN('Medical Examinations_A_sheet'!B953), FALSE)</f>
        <v>31.64</v>
      </c>
      <c r="D953">
        <f>VLOOKUP($A953, 'Medical Examinations_A_sheet'!$A$1:$J$2336, COLUMN('Medical Examinations_A_sheet'!C953), FALSE)</f>
        <v>7.91</v>
      </c>
      <c r="E953" t="str">
        <f>VLOOKUP($A953, 'Medical Examinations_A_sheet'!$A$1:$J$2336, COLUMN('Medical Examinations_A_sheet'!D953), FALSE)</f>
        <v>No</v>
      </c>
      <c r="F953" t="str">
        <f>VLOOKUP($A953, 'Medical Examinations_A_sheet'!$A$1:$J$2336, COLUMN('Medical Examinations_A_sheet'!E953), FALSE)</f>
        <v>No</v>
      </c>
      <c r="G953" t="str">
        <f>VLOOKUP($A953, 'Medical Examinations_A_sheet'!$A$1:$J$2336, COLUMN('Medical Examinations_A_sheet'!F953), FALSE)</f>
        <v>No</v>
      </c>
      <c r="H953">
        <f>VLOOKUP($A953, 'Medical Examinations_A_sheet'!$A$1:$J$2336, COLUMN('Medical Examinations_A_sheet'!G953), FALSE)</f>
        <v>0</v>
      </c>
      <c r="I953" t="str">
        <f>VLOOKUP($A953, 'Medical Examinations_A_sheet'!$A$1:$J$2336, COLUMN('Medical Examinations_A_sheet'!H953), FALSE)</f>
        <v>No</v>
      </c>
      <c r="J953" t="str">
        <f>VLOOKUP($A953, 'Medical Examinations_A_sheet'!$A$1:$J$2336, COLUMN('Medical Examinations_A_sheet'!I953), FALSE)</f>
        <v>Obesity</v>
      </c>
      <c r="K953" t="str">
        <f>VLOOKUP($A953, 'Medical Examinations_A_sheet'!$A$1:$J$2336, COLUMN('Medical Examinations_A_sheet'!J953), FALSE)</f>
        <v>Diabetes</v>
      </c>
      <c r="L953" s="10">
        <f>VLOOKUP(Healthcare!$A953,'Hospitalisation Details_A_sheet'!$A$1:$K$2344,COLUMN('Hospitalisation Details_A_sheet'!F952),FALSE)</f>
        <v>11540.25</v>
      </c>
      <c r="M953" t="str">
        <f>VLOOKUP(Healthcare!$A953,'Hospitalisation Details_A_sheet'!$A$1:$K$2344,COLUMN('Hospitalisation Details_A_sheet'!G952),FALSE)</f>
        <v>tier - 3</v>
      </c>
      <c r="N953" t="str">
        <f>VLOOKUP(Healthcare!$A953,'Hospitalisation Details_A_sheet'!$A$1:$K$2344,COLUMN('Hospitalisation Details_A_sheet'!H952),FALSE)</f>
        <v>tier - 1</v>
      </c>
      <c r="O953" t="str">
        <f>VLOOKUP(Healthcare!$A953,'Hospitalisation Details_A_sheet'!$A$1:$K$2344,COLUMN('Hospitalisation Details_A_sheet'!I952),FALSE)</f>
        <v>R1012</v>
      </c>
      <c r="P953" s="8" t="str">
        <f>VLOOKUP(Healthcare!$A953,'Hospitalisation Details_A_sheet'!$A$1:$K$2344,COLUMN('Hospitalisation Details_A_sheet'!J952),FALSE)</f>
        <v>1-Dec-1971</v>
      </c>
      <c r="Q953">
        <f>VLOOKUP(Healthcare!$A953,'Hospitalisation Details_A_sheet'!$A$1:$K$2344,COLUMN('Hospitalisation Details_A_sheet'!K952),FALSE)</f>
        <v>51</v>
      </c>
    </row>
    <row r="954" spans="1:17" ht="15.6" x14ac:dyDescent="0.3">
      <c r="A954" s="1" t="s">
        <v>1418</v>
      </c>
      <c r="B954" s="24" t="str">
        <f>VLOOKUP('Customer Names_A_sheet'!$A954,'Customer Names_A_sheet'!$A$1:$E$2336,4,FALSE)</f>
        <v>Carrie A.</v>
      </c>
      <c r="C954">
        <f>VLOOKUP($A954, 'Medical Examinations_A_sheet'!$A$1:$J$2336, COLUMN('Medical Examinations_A_sheet'!B954), FALSE)</f>
        <v>46.7</v>
      </c>
      <c r="D954">
        <f>VLOOKUP($A954, 'Medical Examinations_A_sheet'!$A$1:$J$2336, COLUMN('Medical Examinations_A_sheet'!C954), FALSE)</f>
        <v>10.9</v>
      </c>
      <c r="E954" t="str">
        <f>VLOOKUP($A954, 'Medical Examinations_A_sheet'!$A$1:$J$2336, COLUMN('Medical Examinations_A_sheet'!D954), FALSE)</f>
        <v>No</v>
      </c>
      <c r="F954" t="str">
        <f>VLOOKUP($A954, 'Medical Examinations_A_sheet'!$A$1:$J$2336, COLUMN('Medical Examinations_A_sheet'!E954), FALSE)</f>
        <v>No</v>
      </c>
      <c r="G954" t="str">
        <f>VLOOKUP($A954, 'Medical Examinations_A_sheet'!$A$1:$J$2336, COLUMN('Medical Examinations_A_sheet'!F954), FALSE)</f>
        <v>No</v>
      </c>
      <c r="H954">
        <f>VLOOKUP($A954, 'Medical Examinations_A_sheet'!$A$1:$J$2336, COLUMN('Medical Examinations_A_sheet'!G954), FALSE)</f>
        <v>0</v>
      </c>
      <c r="I954" t="str">
        <f>VLOOKUP($A954, 'Medical Examinations_A_sheet'!$A$1:$J$2336, COLUMN('Medical Examinations_A_sheet'!H954), FALSE)</f>
        <v>No</v>
      </c>
      <c r="J954" t="str">
        <f>VLOOKUP($A954, 'Medical Examinations_A_sheet'!$A$1:$J$2336, COLUMN('Medical Examinations_A_sheet'!I954), FALSE)</f>
        <v>Obesity</v>
      </c>
      <c r="K954" t="str">
        <f>VLOOKUP($A954, 'Medical Examinations_A_sheet'!$A$1:$J$2336, COLUMN('Medical Examinations_A_sheet'!J954), FALSE)</f>
        <v>Diabetes</v>
      </c>
      <c r="L954" s="10">
        <f>VLOOKUP(Healthcare!$A954,'Hospitalisation Details_A_sheet'!$A$1:$K$2344,COLUMN('Hospitalisation Details_A_sheet'!F953),FALSE)</f>
        <v>11538.42</v>
      </c>
      <c r="M954" t="str">
        <f>VLOOKUP(Healthcare!$A954,'Hospitalisation Details_A_sheet'!$A$1:$K$2344,COLUMN('Hospitalisation Details_A_sheet'!G953),FALSE)</f>
        <v>tier - 3</v>
      </c>
      <c r="N954" t="str">
        <f>VLOOKUP(Healthcare!$A954,'Hospitalisation Details_A_sheet'!$A$1:$K$2344,COLUMN('Hospitalisation Details_A_sheet'!H953),FALSE)</f>
        <v>tier - 1</v>
      </c>
      <c r="O954" t="str">
        <f>VLOOKUP(Healthcare!$A954,'Hospitalisation Details_A_sheet'!$A$1:$K$2344,COLUMN('Hospitalisation Details_A_sheet'!I953),FALSE)</f>
        <v>R1011</v>
      </c>
      <c r="P954" s="8" t="str">
        <f>VLOOKUP(Healthcare!$A954,'Hospitalisation Details_A_sheet'!$A$1:$K$2344,COLUMN('Hospitalisation Details_A_sheet'!J953),FALSE)</f>
        <v>14-Nov-1968</v>
      </c>
      <c r="Q954">
        <f>VLOOKUP(Healthcare!$A954,'Hospitalisation Details_A_sheet'!$A$1:$K$2344,COLUMN('Hospitalisation Details_A_sheet'!K953),FALSE)</f>
        <v>54</v>
      </c>
    </row>
    <row r="955" spans="1:17" ht="15.6" x14ac:dyDescent="0.3">
      <c r="A955" s="1" t="s">
        <v>1417</v>
      </c>
      <c r="B955" s="24" t="str">
        <f>VLOOKUP('Customer Names_A_sheet'!$A955,'Customer Names_A_sheet'!$A$1:$E$2336,4,FALSE)</f>
        <v>Gerardo Sr.</v>
      </c>
      <c r="C955">
        <f>VLOOKUP($A955, 'Medical Examinations_A_sheet'!$A$1:$J$2336, COLUMN('Medical Examinations_A_sheet'!B955), FALSE)</f>
        <v>18.335000000000001</v>
      </c>
      <c r="D955">
        <f>VLOOKUP($A955, 'Medical Examinations_A_sheet'!$A$1:$J$2336, COLUMN('Medical Examinations_A_sheet'!C955), FALSE)</f>
        <v>11.83</v>
      </c>
      <c r="E955" t="str">
        <f>VLOOKUP($A955, 'Medical Examinations_A_sheet'!$A$1:$J$2336, COLUMN('Medical Examinations_A_sheet'!D955), FALSE)</f>
        <v>No</v>
      </c>
      <c r="F955" t="str">
        <f>VLOOKUP($A955, 'Medical Examinations_A_sheet'!$A$1:$J$2336, COLUMN('Medical Examinations_A_sheet'!E955), FALSE)</f>
        <v>No</v>
      </c>
      <c r="G955" t="str">
        <f>VLOOKUP($A955, 'Medical Examinations_A_sheet'!$A$1:$J$2336, COLUMN('Medical Examinations_A_sheet'!F955), FALSE)</f>
        <v>No</v>
      </c>
      <c r="H955">
        <f>VLOOKUP($A955, 'Medical Examinations_A_sheet'!$A$1:$J$2336, COLUMN('Medical Examinations_A_sheet'!G955), FALSE)</f>
        <v>0</v>
      </c>
      <c r="I955" t="str">
        <f>VLOOKUP($A955, 'Medical Examinations_A_sheet'!$A$1:$J$2336, COLUMN('Medical Examinations_A_sheet'!H955), FALSE)</f>
        <v>No</v>
      </c>
      <c r="J955" t="str">
        <f>VLOOKUP($A955, 'Medical Examinations_A_sheet'!$A$1:$J$2336, COLUMN('Medical Examinations_A_sheet'!I955), FALSE)</f>
        <v>Underweight</v>
      </c>
      <c r="K955" t="str">
        <f>VLOOKUP($A955, 'Medical Examinations_A_sheet'!$A$1:$J$2336, COLUMN('Medical Examinations_A_sheet'!J955), FALSE)</f>
        <v>Diabetes</v>
      </c>
      <c r="L955" s="10">
        <f>VLOOKUP(Healthcare!$A955,'Hospitalisation Details_A_sheet'!$A$1:$K$2344,COLUMN('Hospitalisation Details_A_sheet'!F954),FALSE)</f>
        <v>11534.87</v>
      </c>
      <c r="M955" t="str">
        <f>VLOOKUP(Healthcare!$A955,'Hospitalisation Details_A_sheet'!$A$1:$K$2344,COLUMN('Hospitalisation Details_A_sheet'!G954),FALSE)</f>
        <v>tier - 3</v>
      </c>
      <c r="N955" t="str">
        <f>VLOOKUP(Healthcare!$A955,'Hospitalisation Details_A_sheet'!$A$1:$K$2344,COLUMN('Hospitalisation Details_A_sheet'!H954),FALSE)</f>
        <v>tier - 1</v>
      </c>
      <c r="O955" t="str">
        <f>VLOOKUP(Healthcare!$A955,'Hospitalisation Details_A_sheet'!$A$1:$K$2344,COLUMN('Hospitalisation Details_A_sheet'!I954),FALSE)</f>
        <v>R1017</v>
      </c>
      <c r="P955" s="8" t="str">
        <f>VLOOKUP(Healthcare!$A955,'Hospitalisation Details_A_sheet'!$A$1:$K$2344,COLUMN('Hospitalisation Details_A_sheet'!J954),FALSE)</f>
        <v>3-Oct-1965</v>
      </c>
      <c r="Q955">
        <f>VLOOKUP(Healthcare!$A955,'Hospitalisation Details_A_sheet'!$A$1:$K$2344,COLUMN('Hospitalisation Details_A_sheet'!K954),FALSE)</f>
        <v>57</v>
      </c>
    </row>
    <row r="956" spans="1:17" ht="15.6" x14ac:dyDescent="0.3">
      <c r="A956" s="1" t="s">
        <v>1416</v>
      </c>
      <c r="B956" s="24" t="str">
        <f>VLOOKUP('Customer Names_A_sheet'!$A956,'Customer Names_A_sheet'!$A$1:$E$2336,4,FALSE)</f>
        <v>Matthew R.</v>
      </c>
      <c r="C956">
        <f>VLOOKUP($A956, 'Medical Examinations_A_sheet'!$A$1:$J$2336, COLUMN('Medical Examinations_A_sheet'!B956), FALSE)</f>
        <v>31.24</v>
      </c>
      <c r="D956">
        <f>VLOOKUP($A956, 'Medical Examinations_A_sheet'!$A$1:$J$2336, COLUMN('Medical Examinations_A_sheet'!C956), FALSE)</f>
        <v>7.42</v>
      </c>
      <c r="E956" t="str">
        <f>VLOOKUP($A956, 'Medical Examinations_A_sheet'!$A$1:$J$2336, COLUMN('Medical Examinations_A_sheet'!D956), FALSE)</f>
        <v>Yes</v>
      </c>
      <c r="F956" t="str">
        <f>VLOOKUP($A956, 'Medical Examinations_A_sheet'!$A$1:$J$2336, COLUMN('Medical Examinations_A_sheet'!E956), FALSE)</f>
        <v>No</v>
      </c>
      <c r="G956" t="str">
        <f>VLOOKUP($A956, 'Medical Examinations_A_sheet'!$A$1:$J$2336, COLUMN('Medical Examinations_A_sheet'!F956), FALSE)</f>
        <v>No</v>
      </c>
      <c r="H956">
        <f>VLOOKUP($A956, 'Medical Examinations_A_sheet'!$A$1:$J$2336, COLUMN('Medical Examinations_A_sheet'!G956), FALSE)</f>
        <v>2</v>
      </c>
      <c r="I956" t="str">
        <f>VLOOKUP($A956, 'Medical Examinations_A_sheet'!$A$1:$J$2336, COLUMN('Medical Examinations_A_sheet'!H956), FALSE)</f>
        <v>No</v>
      </c>
      <c r="J956" t="str">
        <f>VLOOKUP($A956, 'Medical Examinations_A_sheet'!$A$1:$J$2336, COLUMN('Medical Examinations_A_sheet'!I956), FALSE)</f>
        <v>Obesity</v>
      </c>
      <c r="K956" t="str">
        <f>VLOOKUP($A956, 'Medical Examinations_A_sheet'!$A$1:$J$2336, COLUMN('Medical Examinations_A_sheet'!J956), FALSE)</f>
        <v>Diabetes</v>
      </c>
      <c r="L956" s="10">
        <f>VLOOKUP(Healthcare!$A956,'Hospitalisation Details_A_sheet'!$A$1:$K$2344,COLUMN('Hospitalisation Details_A_sheet'!F955),FALSE)</f>
        <v>11530.12</v>
      </c>
      <c r="M956" t="str">
        <f>VLOOKUP(Healthcare!$A956,'Hospitalisation Details_A_sheet'!$A$1:$K$2344,COLUMN('Hospitalisation Details_A_sheet'!G955),FALSE)</f>
        <v>tier - 3</v>
      </c>
      <c r="N956" t="str">
        <f>VLOOKUP(Healthcare!$A956,'Hospitalisation Details_A_sheet'!$A$1:$K$2344,COLUMN('Hospitalisation Details_A_sheet'!H955),FALSE)</f>
        <v>tier - 1</v>
      </c>
      <c r="O956" t="str">
        <f>VLOOKUP(Healthcare!$A956,'Hospitalisation Details_A_sheet'!$A$1:$K$2344,COLUMN('Hospitalisation Details_A_sheet'!I955),FALSE)</f>
        <v>R1012</v>
      </c>
      <c r="P956" s="8" t="str">
        <f>VLOOKUP(Healthcare!$A956,'Hospitalisation Details_A_sheet'!$A$1:$K$2344,COLUMN('Hospitalisation Details_A_sheet'!J955),FALSE)</f>
        <v>23-Jul-1970</v>
      </c>
      <c r="Q956">
        <f>VLOOKUP(Healthcare!$A956,'Hospitalisation Details_A_sheet'!$A$1:$K$2344,COLUMN('Hospitalisation Details_A_sheet'!K955),FALSE)</f>
        <v>52</v>
      </c>
    </row>
    <row r="957" spans="1:17" ht="15.6" x14ac:dyDescent="0.3">
      <c r="A957" s="1" t="s">
        <v>1415</v>
      </c>
      <c r="B957" s="24" t="str">
        <f>VLOOKUP('Customer Names_A_sheet'!$A957,'Customer Names_A_sheet'!$A$1:$E$2336,4,FALSE)</f>
        <v>Meghan E</v>
      </c>
      <c r="C957">
        <f>VLOOKUP($A957, 'Medical Examinations_A_sheet'!$A$1:$J$2336, COLUMN('Medical Examinations_A_sheet'!B957), FALSE)</f>
        <v>39.22</v>
      </c>
      <c r="D957">
        <f>VLOOKUP($A957, 'Medical Examinations_A_sheet'!$A$1:$J$2336, COLUMN('Medical Examinations_A_sheet'!C957), FALSE)</f>
        <v>5.62</v>
      </c>
      <c r="E957" t="str">
        <f>VLOOKUP($A957, 'Medical Examinations_A_sheet'!$A$1:$J$2336, COLUMN('Medical Examinations_A_sheet'!D957), FALSE)</f>
        <v>Yes</v>
      </c>
      <c r="F957" t="str">
        <f>VLOOKUP($A957, 'Medical Examinations_A_sheet'!$A$1:$J$2336, COLUMN('Medical Examinations_A_sheet'!E957), FALSE)</f>
        <v>No</v>
      </c>
      <c r="G957" t="str">
        <f>VLOOKUP($A957, 'Medical Examinations_A_sheet'!$A$1:$J$2336, COLUMN('Medical Examinations_A_sheet'!F957), FALSE)</f>
        <v>No</v>
      </c>
      <c r="H957">
        <f>VLOOKUP($A957, 'Medical Examinations_A_sheet'!$A$1:$J$2336, COLUMN('Medical Examinations_A_sheet'!G957), FALSE)</f>
        <v>1</v>
      </c>
      <c r="I957" t="str">
        <f>VLOOKUP($A957, 'Medical Examinations_A_sheet'!$A$1:$J$2336, COLUMN('Medical Examinations_A_sheet'!H957), FALSE)</f>
        <v>No</v>
      </c>
      <c r="J957" t="str">
        <f>VLOOKUP($A957, 'Medical Examinations_A_sheet'!$A$1:$J$2336, COLUMN('Medical Examinations_A_sheet'!I957), FALSE)</f>
        <v>Obesity</v>
      </c>
      <c r="K957" t="str">
        <f>VLOOKUP($A957, 'Medical Examinations_A_sheet'!$A$1:$J$2336, COLUMN('Medical Examinations_A_sheet'!J957), FALSE)</f>
        <v>Normal</v>
      </c>
      <c r="L957" s="10">
        <f>VLOOKUP(Healthcare!$A957,'Hospitalisation Details_A_sheet'!$A$1:$K$2344,COLUMN('Hospitalisation Details_A_sheet'!F956),FALSE)</f>
        <v>11524.25</v>
      </c>
      <c r="M957" t="str">
        <f>VLOOKUP(Healthcare!$A957,'Hospitalisation Details_A_sheet'!$A$1:$K$2344,COLUMN('Hospitalisation Details_A_sheet'!G956),FALSE)</f>
        <v>tier - 3</v>
      </c>
      <c r="N957" t="str">
        <f>VLOOKUP(Healthcare!$A957,'Hospitalisation Details_A_sheet'!$A$1:$K$2344,COLUMN('Hospitalisation Details_A_sheet'!H956),FALSE)</f>
        <v>tier - 1</v>
      </c>
      <c r="O957" t="str">
        <f>VLOOKUP(Healthcare!$A957,'Hospitalisation Details_A_sheet'!$A$1:$K$2344,COLUMN('Hospitalisation Details_A_sheet'!I956),FALSE)</f>
        <v>R1026</v>
      </c>
      <c r="P957" s="8" t="str">
        <f>VLOOKUP(Healthcare!$A957,'Hospitalisation Details_A_sheet'!$A$1:$K$2344,COLUMN('Hospitalisation Details_A_sheet'!J956),FALSE)</f>
        <v>12-Jun-1988</v>
      </c>
      <c r="Q957">
        <f>VLOOKUP(Healthcare!$A957,'Hospitalisation Details_A_sheet'!$A$1:$K$2344,COLUMN('Hospitalisation Details_A_sheet'!K956),FALSE)</f>
        <v>34</v>
      </c>
    </row>
    <row r="958" spans="1:17" ht="15.6" x14ac:dyDescent="0.3">
      <c r="A958" s="1" t="s">
        <v>1414</v>
      </c>
      <c r="B958" s="24" t="str">
        <f>VLOOKUP('Customer Names_A_sheet'!$A958,'Customer Names_A_sheet'!$A$1:$E$2336,4,FALSE)</f>
        <v>Eric</v>
      </c>
      <c r="C958">
        <f>VLOOKUP($A958, 'Medical Examinations_A_sheet'!$A$1:$J$2336, COLUMN('Medical Examinations_A_sheet'!B958), FALSE)</f>
        <v>24.414999999999999</v>
      </c>
      <c r="D958">
        <f>VLOOKUP($A958, 'Medical Examinations_A_sheet'!$A$1:$J$2336, COLUMN('Medical Examinations_A_sheet'!C958), FALSE)</f>
        <v>7.16</v>
      </c>
      <c r="E958" t="str">
        <f>VLOOKUP($A958, 'Medical Examinations_A_sheet'!$A$1:$J$2336, COLUMN('Medical Examinations_A_sheet'!D958), FALSE)</f>
        <v>No</v>
      </c>
      <c r="F958" t="str">
        <f>VLOOKUP($A958, 'Medical Examinations_A_sheet'!$A$1:$J$2336, COLUMN('Medical Examinations_A_sheet'!E958), FALSE)</f>
        <v>No</v>
      </c>
      <c r="G958" t="str">
        <f>VLOOKUP($A958, 'Medical Examinations_A_sheet'!$A$1:$J$2336, COLUMN('Medical Examinations_A_sheet'!F958), FALSE)</f>
        <v>No</v>
      </c>
      <c r="H958">
        <f>VLOOKUP($A958, 'Medical Examinations_A_sheet'!$A$1:$J$2336, COLUMN('Medical Examinations_A_sheet'!G958), FALSE)</f>
        <v>0</v>
      </c>
      <c r="I958" t="str">
        <f>VLOOKUP($A958, 'Medical Examinations_A_sheet'!$A$1:$J$2336, COLUMN('Medical Examinations_A_sheet'!H958), FALSE)</f>
        <v>No</v>
      </c>
      <c r="J958" t="str">
        <f>VLOOKUP($A958, 'Medical Examinations_A_sheet'!$A$1:$J$2336, COLUMN('Medical Examinations_A_sheet'!I958), FALSE)</f>
        <v>Normal Weight</v>
      </c>
      <c r="K958" t="str">
        <f>VLOOKUP($A958, 'Medical Examinations_A_sheet'!$A$1:$J$2336, COLUMN('Medical Examinations_A_sheet'!J958), FALSE)</f>
        <v>Diabetes</v>
      </c>
      <c r="L958" s="10">
        <f>VLOOKUP(Healthcare!$A958,'Hospitalisation Details_A_sheet'!$A$1:$K$2344,COLUMN('Hospitalisation Details_A_sheet'!F957),FALSE)</f>
        <v>11520.1</v>
      </c>
      <c r="M958" t="str">
        <f>VLOOKUP(Healthcare!$A958,'Hospitalisation Details_A_sheet'!$A$1:$K$2344,COLUMN('Hospitalisation Details_A_sheet'!G957),FALSE)</f>
        <v>tier - 3</v>
      </c>
      <c r="N958" t="str">
        <f>VLOOKUP(Healthcare!$A958,'Hospitalisation Details_A_sheet'!$A$1:$K$2344,COLUMN('Hospitalisation Details_A_sheet'!H957),FALSE)</f>
        <v>tier - 1</v>
      </c>
      <c r="O958" t="str">
        <f>VLOOKUP(Healthcare!$A958,'Hospitalisation Details_A_sheet'!$A$1:$K$2344,COLUMN('Hospitalisation Details_A_sheet'!I957),FALSE)</f>
        <v>R1012</v>
      </c>
      <c r="P958" s="8" t="str">
        <f>VLOOKUP(Healthcare!$A958,'Hospitalisation Details_A_sheet'!$A$1:$K$2344,COLUMN('Hospitalisation Details_A_sheet'!J957),FALSE)</f>
        <v>19-Dec-1971</v>
      </c>
      <c r="Q958">
        <f>VLOOKUP(Healthcare!$A958,'Hospitalisation Details_A_sheet'!$A$1:$K$2344,COLUMN('Hospitalisation Details_A_sheet'!K957),FALSE)</f>
        <v>51</v>
      </c>
    </row>
    <row r="959" spans="1:17" ht="15.6" x14ac:dyDescent="0.3">
      <c r="A959" s="1" t="s">
        <v>1413</v>
      </c>
      <c r="B959" s="24" t="str">
        <f>VLOOKUP('Customer Names_A_sheet'!$A959,'Customer Names_A_sheet'!$A$1:$E$2336,4,FALSE)</f>
        <v>Lisa B</v>
      </c>
      <c r="C959">
        <f>VLOOKUP($A959, 'Medical Examinations_A_sheet'!$A$1:$J$2336, COLUMN('Medical Examinations_A_sheet'!B959), FALSE)</f>
        <v>32.299999999999997</v>
      </c>
      <c r="D959">
        <f>VLOOKUP($A959, 'Medical Examinations_A_sheet'!$A$1:$J$2336, COLUMN('Medical Examinations_A_sheet'!C959), FALSE)</f>
        <v>9.89</v>
      </c>
      <c r="E959" t="str">
        <f>VLOOKUP($A959, 'Medical Examinations_A_sheet'!$A$1:$J$2336, COLUMN('Medical Examinations_A_sheet'!D959), FALSE)</f>
        <v>No</v>
      </c>
      <c r="F959" t="str">
        <f>VLOOKUP($A959, 'Medical Examinations_A_sheet'!$A$1:$J$2336, COLUMN('Medical Examinations_A_sheet'!E959), FALSE)</f>
        <v>No</v>
      </c>
      <c r="G959" t="str">
        <f>VLOOKUP($A959, 'Medical Examinations_A_sheet'!$A$1:$J$2336, COLUMN('Medical Examinations_A_sheet'!F959), FALSE)</f>
        <v>No</v>
      </c>
      <c r="H959">
        <f>VLOOKUP($A959, 'Medical Examinations_A_sheet'!$A$1:$J$2336, COLUMN('Medical Examinations_A_sheet'!G959), FALSE)</f>
        <v>0</v>
      </c>
      <c r="I959" t="str">
        <f>VLOOKUP($A959, 'Medical Examinations_A_sheet'!$A$1:$J$2336, COLUMN('Medical Examinations_A_sheet'!H959), FALSE)</f>
        <v>No</v>
      </c>
      <c r="J959" t="str">
        <f>VLOOKUP($A959, 'Medical Examinations_A_sheet'!$A$1:$J$2336, COLUMN('Medical Examinations_A_sheet'!I959), FALSE)</f>
        <v>Obesity</v>
      </c>
      <c r="K959" t="str">
        <f>VLOOKUP($A959, 'Medical Examinations_A_sheet'!$A$1:$J$2336, COLUMN('Medical Examinations_A_sheet'!J959), FALSE)</f>
        <v>Diabetes</v>
      </c>
      <c r="L959" s="10">
        <f>VLOOKUP(Healthcare!$A959,'Hospitalisation Details_A_sheet'!$A$1:$K$2344,COLUMN('Hospitalisation Details_A_sheet'!F958),FALSE)</f>
        <v>11512.41</v>
      </c>
      <c r="M959" t="str">
        <f>VLOOKUP(Healthcare!$A959,'Hospitalisation Details_A_sheet'!$A$1:$K$2344,COLUMN('Hospitalisation Details_A_sheet'!G958),FALSE)</f>
        <v>tier - 3</v>
      </c>
      <c r="N959" t="str">
        <f>VLOOKUP(Healthcare!$A959,'Hospitalisation Details_A_sheet'!$A$1:$K$2344,COLUMN('Hospitalisation Details_A_sheet'!H958),FALSE)</f>
        <v>tier - 1</v>
      </c>
      <c r="O959" t="str">
        <f>VLOOKUP(Healthcare!$A959,'Hospitalisation Details_A_sheet'!$A$1:$K$2344,COLUMN('Hospitalisation Details_A_sheet'!I958),FALSE)</f>
        <v>R1024</v>
      </c>
      <c r="P959" s="8" t="str">
        <f>VLOOKUP(Healthcare!$A959,'Hospitalisation Details_A_sheet'!$A$1:$K$2344,COLUMN('Hospitalisation Details_A_sheet'!J958),FALSE)</f>
        <v>24-Jun-1968</v>
      </c>
      <c r="Q959">
        <f>VLOOKUP(Healthcare!$A959,'Hospitalisation Details_A_sheet'!$A$1:$K$2344,COLUMN('Hospitalisation Details_A_sheet'!K958),FALSE)</f>
        <v>54</v>
      </c>
    </row>
    <row r="960" spans="1:17" ht="15.6" x14ac:dyDescent="0.3">
      <c r="A960" s="1" t="s">
        <v>1412</v>
      </c>
      <c r="B960" s="24" t="str">
        <f>VLOOKUP('Customer Names_A_sheet'!$A960,'Customer Names_A_sheet'!$A$1:$E$2336,4,FALSE)</f>
        <v>Jane R.</v>
      </c>
      <c r="C960">
        <f>VLOOKUP($A960, 'Medical Examinations_A_sheet'!$A$1:$J$2336, COLUMN('Medical Examinations_A_sheet'!B960), FALSE)</f>
        <v>39.94</v>
      </c>
      <c r="D960">
        <f>VLOOKUP($A960, 'Medical Examinations_A_sheet'!$A$1:$J$2336, COLUMN('Medical Examinations_A_sheet'!C960), FALSE)</f>
        <v>5.14</v>
      </c>
      <c r="E960" t="str">
        <f>VLOOKUP($A960, 'Medical Examinations_A_sheet'!$A$1:$J$2336, COLUMN('Medical Examinations_A_sheet'!D960), FALSE)</f>
        <v>No</v>
      </c>
      <c r="F960" t="str">
        <f>VLOOKUP($A960, 'Medical Examinations_A_sheet'!$A$1:$J$2336, COLUMN('Medical Examinations_A_sheet'!E960), FALSE)</f>
        <v>No</v>
      </c>
      <c r="G960" t="str">
        <f>VLOOKUP($A960, 'Medical Examinations_A_sheet'!$A$1:$J$2336, COLUMN('Medical Examinations_A_sheet'!F960), FALSE)</f>
        <v>No</v>
      </c>
      <c r="H960">
        <f>VLOOKUP($A960, 'Medical Examinations_A_sheet'!$A$1:$J$2336, COLUMN('Medical Examinations_A_sheet'!G960), FALSE)</f>
        <v>0</v>
      </c>
      <c r="I960" t="str">
        <f>VLOOKUP($A960, 'Medical Examinations_A_sheet'!$A$1:$J$2336, COLUMN('Medical Examinations_A_sheet'!H960), FALSE)</f>
        <v>No</v>
      </c>
      <c r="J960" t="str">
        <f>VLOOKUP($A960, 'Medical Examinations_A_sheet'!$A$1:$J$2336, COLUMN('Medical Examinations_A_sheet'!I960), FALSE)</f>
        <v>Obesity</v>
      </c>
      <c r="K960" t="str">
        <f>VLOOKUP($A960, 'Medical Examinations_A_sheet'!$A$1:$J$2336, COLUMN('Medical Examinations_A_sheet'!J960), FALSE)</f>
        <v>Normal</v>
      </c>
      <c r="L960" s="10">
        <f>VLOOKUP(Healthcare!$A960,'Hospitalisation Details_A_sheet'!$A$1:$K$2344,COLUMN('Hospitalisation Details_A_sheet'!F959),FALSE)</f>
        <v>11511.61</v>
      </c>
      <c r="M960" t="str">
        <f>VLOOKUP(Healthcare!$A960,'Hospitalisation Details_A_sheet'!$A$1:$K$2344,COLUMN('Hospitalisation Details_A_sheet'!G959),FALSE)</f>
        <v>tier - 3</v>
      </c>
      <c r="N960" t="str">
        <f>VLOOKUP(Healthcare!$A960,'Hospitalisation Details_A_sheet'!$A$1:$K$2344,COLUMN('Hospitalisation Details_A_sheet'!H959),FALSE)</f>
        <v>tier - 3</v>
      </c>
      <c r="O960" t="str">
        <f>VLOOKUP(Healthcare!$A960,'Hospitalisation Details_A_sheet'!$A$1:$K$2344,COLUMN('Hospitalisation Details_A_sheet'!I959),FALSE)</f>
        <v>R1026</v>
      </c>
      <c r="P960" s="8" t="str">
        <f>VLOOKUP(Healthcare!$A960,'Hospitalisation Details_A_sheet'!$A$1:$K$2344,COLUMN('Hospitalisation Details_A_sheet'!J959),FALSE)</f>
        <v>6-Oct-1989</v>
      </c>
      <c r="Q960">
        <f>VLOOKUP(Healthcare!$A960,'Hospitalisation Details_A_sheet'!$A$1:$K$2344,COLUMN('Hospitalisation Details_A_sheet'!K959),FALSE)</f>
        <v>33</v>
      </c>
    </row>
    <row r="961" spans="1:17" ht="15.6" x14ac:dyDescent="0.3">
      <c r="A961" s="1" t="s">
        <v>1411</v>
      </c>
      <c r="B961" s="24" t="str">
        <f>VLOOKUP('Customer Names_A_sheet'!$A961,'Customer Names_A_sheet'!$A$1:$E$2336,4,FALSE)</f>
        <v>Allison M</v>
      </c>
      <c r="C961">
        <f>VLOOKUP($A961, 'Medical Examinations_A_sheet'!$A$1:$J$2336, COLUMN('Medical Examinations_A_sheet'!B961), FALSE)</f>
        <v>30</v>
      </c>
      <c r="D961">
        <f>VLOOKUP($A961, 'Medical Examinations_A_sheet'!$A$1:$J$2336, COLUMN('Medical Examinations_A_sheet'!C961), FALSE)</f>
        <v>5.61</v>
      </c>
      <c r="E961" t="str">
        <f>VLOOKUP($A961, 'Medical Examinations_A_sheet'!$A$1:$J$2336, COLUMN('Medical Examinations_A_sheet'!D961), FALSE)</f>
        <v>Yes</v>
      </c>
      <c r="F961" t="str">
        <f>VLOOKUP($A961, 'Medical Examinations_A_sheet'!$A$1:$J$2336, COLUMN('Medical Examinations_A_sheet'!E961), FALSE)</f>
        <v>No</v>
      </c>
      <c r="G961" t="str">
        <f>VLOOKUP($A961, 'Medical Examinations_A_sheet'!$A$1:$J$2336, COLUMN('Medical Examinations_A_sheet'!F961), FALSE)</f>
        <v>Yes</v>
      </c>
      <c r="H961">
        <f>VLOOKUP($A961, 'Medical Examinations_A_sheet'!$A$1:$J$2336, COLUMN('Medical Examinations_A_sheet'!G961), FALSE)</f>
        <v>1</v>
      </c>
      <c r="I961" t="str">
        <f>VLOOKUP($A961, 'Medical Examinations_A_sheet'!$A$1:$J$2336, COLUMN('Medical Examinations_A_sheet'!H961), FALSE)</f>
        <v>No</v>
      </c>
      <c r="J961" t="str">
        <f>VLOOKUP($A961, 'Medical Examinations_A_sheet'!$A$1:$J$2336, COLUMN('Medical Examinations_A_sheet'!I961), FALSE)</f>
        <v>Obesity</v>
      </c>
      <c r="K961" t="str">
        <f>VLOOKUP($A961, 'Medical Examinations_A_sheet'!$A$1:$J$2336, COLUMN('Medical Examinations_A_sheet'!J961), FALSE)</f>
        <v>Normal</v>
      </c>
      <c r="L961" s="10">
        <f>VLOOKUP(Healthcare!$A961,'Hospitalisation Details_A_sheet'!$A$1:$K$2344,COLUMN('Hospitalisation Details_A_sheet'!F960),FALSE)</f>
        <v>11497.69</v>
      </c>
      <c r="M961" t="str">
        <f>VLOOKUP(Healthcare!$A961,'Hospitalisation Details_A_sheet'!$A$1:$K$2344,COLUMN('Hospitalisation Details_A_sheet'!G960),FALSE)</f>
        <v>tier - 3</v>
      </c>
      <c r="N961" t="str">
        <f>VLOOKUP(Healthcare!$A961,'Hospitalisation Details_A_sheet'!$A$1:$K$2344,COLUMN('Hospitalisation Details_A_sheet'!H960),FALSE)</f>
        <v>tier - 1</v>
      </c>
      <c r="O961" t="str">
        <f>VLOOKUP(Healthcare!$A961,'Hospitalisation Details_A_sheet'!$A$1:$K$2344,COLUMN('Hospitalisation Details_A_sheet'!I960),FALSE)</f>
        <v>R1012</v>
      </c>
      <c r="P961" s="8" t="str">
        <f>VLOOKUP(Healthcare!$A961,'Hospitalisation Details_A_sheet'!$A$1:$K$2344,COLUMN('Hospitalisation Details_A_sheet'!J960),FALSE)</f>
        <v>11-Aug-1969</v>
      </c>
      <c r="Q961">
        <f>VLOOKUP(Healthcare!$A961,'Hospitalisation Details_A_sheet'!$A$1:$K$2344,COLUMN('Hospitalisation Details_A_sheet'!K960),FALSE)</f>
        <v>53</v>
      </c>
    </row>
    <row r="962" spans="1:17" ht="15.6" x14ac:dyDescent="0.3">
      <c r="A962" s="1" t="s">
        <v>1410</v>
      </c>
      <c r="B962" s="24" t="str">
        <f>VLOOKUP('Customer Names_A_sheet'!$A962,'Customer Names_A_sheet'!$A$1:$E$2336,4,FALSE)</f>
        <v>Sarah E.</v>
      </c>
      <c r="C962">
        <f>VLOOKUP($A962, 'Medical Examinations_A_sheet'!$A$1:$J$2336, COLUMN('Medical Examinations_A_sheet'!B962), FALSE)</f>
        <v>35.340000000000003</v>
      </c>
      <c r="D962">
        <f>VLOOKUP($A962, 'Medical Examinations_A_sheet'!$A$1:$J$2336, COLUMN('Medical Examinations_A_sheet'!C962), FALSE)</f>
        <v>5.51</v>
      </c>
      <c r="E962" t="str">
        <f>VLOOKUP($A962, 'Medical Examinations_A_sheet'!$A$1:$J$2336, COLUMN('Medical Examinations_A_sheet'!D962), FALSE)</f>
        <v>Yes</v>
      </c>
      <c r="F962" t="str">
        <f>VLOOKUP($A962, 'Medical Examinations_A_sheet'!$A$1:$J$2336, COLUMN('Medical Examinations_A_sheet'!E962), FALSE)</f>
        <v>No</v>
      </c>
      <c r="G962" t="str">
        <f>VLOOKUP($A962, 'Medical Examinations_A_sheet'!$A$1:$J$2336, COLUMN('Medical Examinations_A_sheet'!F962), FALSE)</f>
        <v>Yes</v>
      </c>
      <c r="H962">
        <f>VLOOKUP($A962, 'Medical Examinations_A_sheet'!$A$1:$J$2336, COLUMN('Medical Examinations_A_sheet'!G962), FALSE)</f>
        <v>1</v>
      </c>
      <c r="I962" t="str">
        <f>VLOOKUP($A962, 'Medical Examinations_A_sheet'!$A$1:$J$2336, COLUMN('Medical Examinations_A_sheet'!H962), FALSE)</f>
        <v>No</v>
      </c>
      <c r="J962" t="str">
        <f>VLOOKUP($A962, 'Medical Examinations_A_sheet'!$A$1:$J$2336, COLUMN('Medical Examinations_A_sheet'!I962), FALSE)</f>
        <v>Obesity</v>
      </c>
      <c r="K962" t="str">
        <f>VLOOKUP($A962, 'Medical Examinations_A_sheet'!$A$1:$J$2336, COLUMN('Medical Examinations_A_sheet'!J962), FALSE)</f>
        <v>Normal</v>
      </c>
      <c r="L962" s="10">
        <f>VLOOKUP(Healthcare!$A962,'Hospitalisation Details_A_sheet'!$A$1:$K$2344,COLUMN('Hospitalisation Details_A_sheet'!F961),FALSE)</f>
        <v>11492.46</v>
      </c>
      <c r="M962" t="str">
        <f>VLOOKUP(Healthcare!$A962,'Hospitalisation Details_A_sheet'!$A$1:$K$2344,COLUMN('Hospitalisation Details_A_sheet'!G961),FALSE)</f>
        <v>tier - 3</v>
      </c>
      <c r="N962" t="str">
        <f>VLOOKUP(Healthcare!$A962,'Hospitalisation Details_A_sheet'!$A$1:$K$2344,COLUMN('Hospitalisation Details_A_sheet'!H961),FALSE)</f>
        <v>tier - 3</v>
      </c>
      <c r="O962" t="str">
        <f>VLOOKUP(Healthcare!$A962,'Hospitalisation Details_A_sheet'!$A$1:$K$2344,COLUMN('Hospitalisation Details_A_sheet'!I961),FALSE)</f>
        <v>R1026</v>
      </c>
      <c r="P962" s="8" t="str">
        <f>VLOOKUP(Healthcare!$A962,'Hospitalisation Details_A_sheet'!$A$1:$K$2344,COLUMN('Hospitalisation Details_A_sheet'!J961),FALSE)</f>
        <v>7-Jun-1983</v>
      </c>
      <c r="Q962">
        <f>VLOOKUP(Healthcare!$A962,'Hospitalisation Details_A_sheet'!$A$1:$K$2344,COLUMN('Hospitalisation Details_A_sheet'!K961),FALSE)</f>
        <v>40</v>
      </c>
    </row>
    <row r="963" spans="1:17" ht="15.6" x14ac:dyDescent="0.3">
      <c r="A963" s="1" t="s">
        <v>1409</v>
      </c>
      <c r="B963" s="24" t="str">
        <f>VLOOKUP('Customer Names_A_sheet'!$A963,'Customer Names_A_sheet'!$A$1:$E$2336,4,FALSE)</f>
        <v>Philip J</v>
      </c>
      <c r="C963">
        <f>VLOOKUP($A963, 'Medical Examinations_A_sheet'!$A$1:$J$2336, COLUMN('Medical Examinations_A_sheet'!B963), FALSE)</f>
        <v>32.204999999999998</v>
      </c>
      <c r="D963">
        <f>VLOOKUP($A963, 'Medical Examinations_A_sheet'!$A$1:$J$2336, COLUMN('Medical Examinations_A_sheet'!C963), FALSE)</f>
        <v>8.3800000000000008</v>
      </c>
      <c r="E963" t="str">
        <f>VLOOKUP($A963, 'Medical Examinations_A_sheet'!$A$1:$J$2336, COLUMN('Medical Examinations_A_sheet'!D963), FALSE)</f>
        <v>Yes</v>
      </c>
      <c r="F963" t="str">
        <f>VLOOKUP($A963, 'Medical Examinations_A_sheet'!$A$1:$J$2336, COLUMN('Medical Examinations_A_sheet'!E963), FALSE)</f>
        <v>No</v>
      </c>
      <c r="G963" t="str">
        <f>VLOOKUP($A963, 'Medical Examinations_A_sheet'!$A$1:$J$2336, COLUMN('Medical Examinations_A_sheet'!F963), FALSE)</f>
        <v>No</v>
      </c>
      <c r="H963">
        <f>VLOOKUP($A963, 'Medical Examinations_A_sheet'!$A$1:$J$2336, COLUMN('Medical Examinations_A_sheet'!G963), FALSE)</f>
        <v>2</v>
      </c>
      <c r="I963" t="str">
        <f>VLOOKUP($A963, 'Medical Examinations_A_sheet'!$A$1:$J$2336, COLUMN('Medical Examinations_A_sheet'!H963), FALSE)</f>
        <v>No</v>
      </c>
      <c r="J963" t="str">
        <f>VLOOKUP($A963, 'Medical Examinations_A_sheet'!$A$1:$J$2336, COLUMN('Medical Examinations_A_sheet'!I963), FALSE)</f>
        <v>Obesity</v>
      </c>
      <c r="K963" t="str">
        <f>VLOOKUP($A963, 'Medical Examinations_A_sheet'!$A$1:$J$2336, COLUMN('Medical Examinations_A_sheet'!J963), FALSE)</f>
        <v>Diabetes</v>
      </c>
      <c r="L963" s="10">
        <f>VLOOKUP(Healthcare!$A963,'Hospitalisation Details_A_sheet'!$A$1:$K$2344,COLUMN('Hospitalisation Details_A_sheet'!F962),FALSE)</f>
        <v>11488.32</v>
      </c>
      <c r="M963" t="str">
        <f>VLOOKUP(Healthcare!$A963,'Hospitalisation Details_A_sheet'!$A$1:$K$2344,COLUMN('Hospitalisation Details_A_sheet'!G962),FALSE)</f>
        <v>tier - 3</v>
      </c>
      <c r="N963" t="str">
        <f>VLOOKUP(Healthcare!$A963,'Hospitalisation Details_A_sheet'!$A$1:$K$2344,COLUMN('Hospitalisation Details_A_sheet'!H962),FALSE)</f>
        <v>tier - 1</v>
      </c>
      <c r="O963" t="str">
        <f>VLOOKUP(Healthcare!$A963,'Hospitalisation Details_A_sheet'!$A$1:$K$2344,COLUMN('Hospitalisation Details_A_sheet'!I962),FALSE)</f>
        <v>R1014</v>
      </c>
      <c r="P963" s="8" t="str">
        <f>VLOOKUP(Healthcare!$A963,'Hospitalisation Details_A_sheet'!$A$1:$K$2344,COLUMN('Hospitalisation Details_A_sheet'!J962),FALSE)</f>
        <v>13-Oct-1970</v>
      </c>
      <c r="Q963">
        <f>VLOOKUP(Healthcare!$A963,'Hospitalisation Details_A_sheet'!$A$1:$K$2344,COLUMN('Hospitalisation Details_A_sheet'!K962),FALSE)</f>
        <v>52</v>
      </c>
    </row>
    <row r="964" spans="1:17" ht="15.6" x14ac:dyDescent="0.3">
      <c r="A964" s="1" t="s">
        <v>1408</v>
      </c>
      <c r="B964" s="24" t="str">
        <f>VLOOKUP('Customer Names_A_sheet'!$A964,'Customer Names_A_sheet'!$A$1:$E$2336,4,FALSE)</f>
        <v>Jillian A.</v>
      </c>
      <c r="C964">
        <f>VLOOKUP($A964, 'Medical Examinations_A_sheet'!$A$1:$J$2336, COLUMN('Medical Examinations_A_sheet'!B964), FALSE)</f>
        <v>33.880000000000003</v>
      </c>
      <c r="D964">
        <f>VLOOKUP($A964, 'Medical Examinations_A_sheet'!$A$1:$J$2336, COLUMN('Medical Examinations_A_sheet'!C964), FALSE)</f>
        <v>4.68</v>
      </c>
      <c r="E964" t="str">
        <f>VLOOKUP($A964, 'Medical Examinations_A_sheet'!$A$1:$J$2336, COLUMN('Medical Examinations_A_sheet'!D964), FALSE)</f>
        <v>No</v>
      </c>
      <c r="F964" t="str">
        <f>VLOOKUP($A964, 'Medical Examinations_A_sheet'!$A$1:$J$2336, COLUMN('Medical Examinations_A_sheet'!E964), FALSE)</f>
        <v>yes</v>
      </c>
      <c r="G964" t="str">
        <f>VLOOKUP($A964, 'Medical Examinations_A_sheet'!$A$1:$J$2336, COLUMN('Medical Examinations_A_sheet'!F964), FALSE)</f>
        <v>No</v>
      </c>
      <c r="H964">
        <f>VLOOKUP($A964, 'Medical Examinations_A_sheet'!$A$1:$J$2336, COLUMN('Medical Examinations_A_sheet'!G964), FALSE)</f>
        <v>1</v>
      </c>
      <c r="I964" t="str">
        <f>VLOOKUP($A964, 'Medical Examinations_A_sheet'!$A$1:$J$2336, COLUMN('Medical Examinations_A_sheet'!H964), FALSE)</f>
        <v>No</v>
      </c>
      <c r="J964" t="str">
        <f>VLOOKUP($A964, 'Medical Examinations_A_sheet'!$A$1:$J$2336, COLUMN('Medical Examinations_A_sheet'!I964), FALSE)</f>
        <v>Obesity</v>
      </c>
      <c r="K964" t="str">
        <f>VLOOKUP($A964, 'Medical Examinations_A_sheet'!$A$1:$J$2336, COLUMN('Medical Examinations_A_sheet'!J964), FALSE)</f>
        <v>Normal</v>
      </c>
      <c r="L964" s="10">
        <f>VLOOKUP(Healthcare!$A964,'Hospitalisation Details_A_sheet'!$A$1:$K$2344,COLUMN('Hospitalisation Details_A_sheet'!F963),FALSE)</f>
        <v>11482.63</v>
      </c>
      <c r="M964" t="str">
        <f>VLOOKUP(Healthcare!$A964,'Hospitalisation Details_A_sheet'!$A$1:$K$2344,COLUMN('Hospitalisation Details_A_sheet'!G963),FALSE)</f>
        <v>tier - 3</v>
      </c>
      <c r="N964" t="str">
        <f>VLOOKUP(Healthcare!$A964,'Hospitalisation Details_A_sheet'!$A$1:$K$2344,COLUMN('Hospitalisation Details_A_sheet'!H963),FALSE)</f>
        <v>tier - 2</v>
      </c>
      <c r="O964" t="str">
        <f>VLOOKUP(Healthcare!$A964,'Hospitalisation Details_A_sheet'!$A$1:$K$2344,COLUMN('Hospitalisation Details_A_sheet'!I963),FALSE)</f>
        <v>R1013</v>
      </c>
      <c r="P964" s="8" t="str">
        <f>VLOOKUP(Healthcare!$A964,'Hospitalisation Details_A_sheet'!$A$1:$K$2344,COLUMN('Hospitalisation Details_A_sheet'!J963),FALSE)</f>
        <v>10-Sep-2004</v>
      </c>
      <c r="Q964">
        <f>VLOOKUP(Healthcare!$A964,'Hospitalisation Details_A_sheet'!$A$1:$K$2344,COLUMN('Hospitalisation Details_A_sheet'!K963),FALSE)</f>
        <v>18</v>
      </c>
    </row>
    <row r="965" spans="1:17" ht="15.6" x14ac:dyDescent="0.3">
      <c r="A965" s="1" t="s">
        <v>1407</v>
      </c>
      <c r="B965" s="24" t="str">
        <f>VLOOKUP('Customer Names_A_sheet'!$A965,'Customer Names_A_sheet'!$A$1:$E$2336,4,FALSE)</f>
        <v>Laura D</v>
      </c>
      <c r="C965">
        <f>VLOOKUP($A965, 'Medical Examinations_A_sheet'!$A$1:$J$2336, COLUMN('Medical Examinations_A_sheet'!B965), FALSE)</f>
        <v>26.63</v>
      </c>
      <c r="D965">
        <f>VLOOKUP($A965, 'Medical Examinations_A_sheet'!$A$1:$J$2336, COLUMN('Medical Examinations_A_sheet'!C965), FALSE)</f>
        <v>4.3600000000000003</v>
      </c>
      <c r="E965" t="str">
        <f>VLOOKUP($A965, 'Medical Examinations_A_sheet'!$A$1:$J$2336, COLUMN('Medical Examinations_A_sheet'!D965), FALSE)</f>
        <v>Yes</v>
      </c>
      <c r="F965" t="str">
        <f>VLOOKUP($A965, 'Medical Examinations_A_sheet'!$A$1:$J$2336, COLUMN('Medical Examinations_A_sheet'!E965), FALSE)</f>
        <v>No</v>
      </c>
      <c r="G965" t="str">
        <f>VLOOKUP($A965, 'Medical Examinations_A_sheet'!$A$1:$J$2336, COLUMN('Medical Examinations_A_sheet'!F965), FALSE)</f>
        <v>No</v>
      </c>
      <c r="H965">
        <f>VLOOKUP($A965, 'Medical Examinations_A_sheet'!$A$1:$J$2336, COLUMN('Medical Examinations_A_sheet'!G965), FALSE)</f>
        <v>2</v>
      </c>
      <c r="I965" t="str">
        <f>VLOOKUP($A965, 'Medical Examinations_A_sheet'!$A$1:$J$2336, COLUMN('Medical Examinations_A_sheet'!H965), FALSE)</f>
        <v>No</v>
      </c>
      <c r="J965" t="str">
        <f>VLOOKUP($A965, 'Medical Examinations_A_sheet'!$A$1:$J$2336, COLUMN('Medical Examinations_A_sheet'!I965), FALSE)</f>
        <v>Overweight</v>
      </c>
      <c r="K965" t="str">
        <f>VLOOKUP($A965, 'Medical Examinations_A_sheet'!$A$1:$J$2336, COLUMN('Medical Examinations_A_sheet'!J965), FALSE)</f>
        <v>Normal</v>
      </c>
      <c r="L965" s="10">
        <f>VLOOKUP(Healthcare!$A965,'Hospitalisation Details_A_sheet'!$A$1:$K$2344,COLUMN('Hospitalisation Details_A_sheet'!F964),FALSE)</f>
        <v>11478.14</v>
      </c>
      <c r="M965" t="str">
        <f>VLOOKUP(Healthcare!$A965,'Hospitalisation Details_A_sheet'!$A$1:$K$2344,COLUMN('Hospitalisation Details_A_sheet'!G964),FALSE)</f>
        <v>tier - 3</v>
      </c>
      <c r="N965" t="str">
        <f>VLOOKUP(Healthcare!$A965,'Hospitalisation Details_A_sheet'!$A$1:$K$2344,COLUMN('Hospitalisation Details_A_sheet'!H964),FALSE)</f>
        <v>tier - 2</v>
      </c>
      <c r="O965" t="str">
        <f>VLOOKUP(Healthcare!$A965,'Hospitalisation Details_A_sheet'!$A$1:$K$2344,COLUMN('Hospitalisation Details_A_sheet'!I964),FALSE)</f>
        <v>R1025</v>
      </c>
      <c r="P965" s="8" t="str">
        <f>VLOOKUP(Healthcare!$A965,'Hospitalisation Details_A_sheet'!$A$1:$K$2344,COLUMN('Hospitalisation Details_A_sheet'!J964),FALSE)</f>
        <v>7-Sep-1966</v>
      </c>
      <c r="Q965">
        <f>VLOOKUP(Healthcare!$A965,'Hospitalisation Details_A_sheet'!$A$1:$K$2344,COLUMN('Hospitalisation Details_A_sheet'!K964),FALSE)</f>
        <v>56</v>
      </c>
    </row>
    <row r="966" spans="1:17" ht="15.6" x14ac:dyDescent="0.3">
      <c r="A966" s="1" t="s">
        <v>1406</v>
      </c>
      <c r="B966" s="24" t="str">
        <f>VLOOKUP('Customer Names_A_sheet'!$A966,'Customer Names_A_sheet'!$A$1:$E$2336,4,FALSE)</f>
        <v>Megan E.</v>
      </c>
      <c r="C966">
        <f>VLOOKUP($A966, 'Medical Examinations_A_sheet'!$A$1:$J$2336, COLUMN('Medical Examinations_A_sheet'!B966), FALSE)</f>
        <v>28.7</v>
      </c>
      <c r="D966">
        <f>VLOOKUP($A966, 'Medical Examinations_A_sheet'!$A$1:$J$2336, COLUMN('Medical Examinations_A_sheet'!C966), FALSE)</f>
        <v>7.74</v>
      </c>
      <c r="E966" t="str">
        <f>VLOOKUP($A966, 'Medical Examinations_A_sheet'!$A$1:$J$2336, COLUMN('Medical Examinations_A_sheet'!D966), FALSE)</f>
        <v>No</v>
      </c>
      <c r="F966" t="str">
        <f>VLOOKUP($A966, 'Medical Examinations_A_sheet'!$A$1:$J$2336, COLUMN('Medical Examinations_A_sheet'!E966), FALSE)</f>
        <v>No</v>
      </c>
      <c r="G966" t="str">
        <f>VLOOKUP($A966, 'Medical Examinations_A_sheet'!$A$1:$J$2336, COLUMN('Medical Examinations_A_sheet'!F966), FALSE)</f>
        <v>No</v>
      </c>
      <c r="H966">
        <f>VLOOKUP($A966, 'Medical Examinations_A_sheet'!$A$1:$J$2336, COLUMN('Medical Examinations_A_sheet'!G966), FALSE)</f>
        <v>0</v>
      </c>
      <c r="I966" t="str">
        <f>VLOOKUP($A966, 'Medical Examinations_A_sheet'!$A$1:$J$2336, COLUMN('Medical Examinations_A_sheet'!H966), FALSE)</f>
        <v>No</v>
      </c>
      <c r="J966" t="str">
        <f>VLOOKUP($A966, 'Medical Examinations_A_sheet'!$A$1:$J$2336, COLUMN('Medical Examinations_A_sheet'!I966), FALSE)</f>
        <v>Overweight</v>
      </c>
      <c r="K966" t="str">
        <f>VLOOKUP($A966, 'Medical Examinations_A_sheet'!$A$1:$J$2336, COLUMN('Medical Examinations_A_sheet'!J966), FALSE)</f>
        <v>Diabetes</v>
      </c>
      <c r="L966" s="10">
        <f>VLOOKUP(Healthcare!$A966,'Hospitalisation Details_A_sheet'!$A$1:$K$2344,COLUMN('Hospitalisation Details_A_sheet'!F965),FALSE)</f>
        <v>11455.28</v>
      </c>
      <c r="M966" t="str">
        <f>VLOOKUP(Healthcare!$A966,'Hospitalisation Details_A_sheet'!$A$1:$K$2344,COLUMN('Hospitalisation Details_A_sheet'!G965),FALSE)</f>
        <v>tier - 3</v>
      </c>
      <c r="N966" t="str">
        <f>VLOOKUP(Healthcare!$A966,'Hospitalisation Details_A_sheet'!$A$1:$K$2344,COLUMN('Hospitalisation Details_A_sheet'!H965),FALSE)</f>
        <v>tier - 2</v>
      </c>
      <c r="O966" t="str">
        <f>VLOOKUP(Healthcare!$A966,'Hospitalisation Details_A_sheet'!$A$1:$K$2344,COLUMN('Hospitalisation Details_A_sheet'!I965),FALSE)</f>
        <v>R1011</v>
      </c>
      <c r="P966" s="8" t="str">
        <f>VLOOKUP(Healthcare!$A966,'Hospitalisation Details_A_sheet'!$A$1:$K$2344,COLUMN('Hospitalisation Details_A_sheet'!J965),FALSE)</f>
        <v>23-Jun-1965</v>
      </c>
      <c r="Q966">
        <f>VLOOKUP(Healthcare!$A966,'Hospitalisation Details_A_sheet'!$A$1:$K$2344,COLUMN('Hospitalisation Details_A_sheet'!K965),FALSE)</f>
        <v>57</v>
      </c>
    </row>
    <row r="967" spans="1:17" ht="15.6" x14ac:dyDescent="0.3">
      <c r="A967" s="1" t="s">
        <v>1405</v>
      </c>
      <c r="B967" s="24" t="str">
        <f>VLOOKUP('Customer Names_A_sheet'!$A967,'Customer Names_A_sheet'!$A$1:$E$2336,4,FALSE)</f>
        <v>Shannon J.</v>
      </c>
      <c r="C967">
        <f>VLOOKUP($A967, 'Medical Examinations_A_sheet'!$A$1:$J$2336, COLUMN('Medical Examinations_A_sheet'!B967), FALSE)</f>
        <v>25.65</v>
      </c>
      <c r="D967">
        <f>VLOOKUP($A967, 'Medical Examinations_A_sheet'!$A$1:$J$2336, COLUMN('Medical Examinations_A_sheet'!C967), FALSE)</f>
        <v>4.05</v>
      </c>
      <c r="E967" t="str">
        <f>VLOOKUP($A967, 'Medical Examinations_A_sheet'!$A$1:$J$2336, COLUMN('Medical Examinations_A_sheet'!D967), FALSE)</f>
        <v>Yes</v>
      </c>
      <c r="F967" t="str">
        <f>VLOOKUP($A967, 'Medical Examinations_A_sheet'!$A$1:$J$2336, COLUMN('Medical Examinations_A_sheet'!E967), FALSE)</f>
        <v>No</v>
      </c>
      <c r="G967" t="str">
        <f>VLOOKUP($A967, 'Medical Examinations_A_sheet'!$A$1:$J$2336, COLUMN('Medical Examinations_A_sheet'!F967), FALSE)</f>
        <v>No</v>
      </c>
      <c r="H967">
        <f>VLOOKUP($A967, 'Medical Examinations_A_sheet'!$A$1:$J$2336, COLUMN('Medical Examinations_A_sheet'!G967), FALSE)</f>
        <v>2</v>
      </c>
      <c r="I967" t="str">
        <f>VLOOKUP($A967, 'Medical Examinations_A_sheet'!$A$1:$J$2336, COLUMN('Medical Examinations_A_sheet'!H967), FALSE)</f>
        <v>No</v>
      </c>
      <c r="J967" t="str">
        <f>VLOOKUP($A967, 'Medical Examinations_A_sheet'!$A$1:$J$2336, COLUMN('Medical Examinations_A_sheet'!I967), FALSE)</f>
        <v>Overweight</v>
      </c>
      <c r="K967" t="str">
        <f>VLOOKUP($A967, 'Medical Examinations_A_sheet'!$A$1:$J$2336, COLUMN('Medical Examinations_A_sheet'!J967), FALSE)</f>
        <v>Normal</v>
      </c>
      <c r="L967" s="10">
        <f>VLOOKUP(Healthcare!$A967,'Hospitalisation Details_A_sheet'!$A$1:$K$2344,COLUMN('Hospitalisation Details_A_sheet'!F966),FALSE)</f>
        <v>11454.02</v>
      </c>
      <c r="M967" t="str">
        <f>VLOOKUP(Healthcare!$A967,'Hospitalisation Details_A_sheet'!$A$1:$K$2344,COLUMN('Hospitalisation Details_A_sheet'!G966),FALSE)</f>
        <v>tier - 3</v>
      </c>
      <c r="N967" t="str">
        <f>VLOOKUP(Healthcare!$A967,'Hospitalisation Details_A_sheet'!$A$1:$K$2344,COLUMN('Hospitalisation Details_A_sheet'!H966),FALSE)</f>
        <v>tier - 1</v>
      </c>
      <c r="O967" t="str">
        <f>VLOOKUP(Healthcare!$A967,'Hospitalisation Details_A_sheet'!$A$1:$K$2344,COLUMN('Hospitalisation Details_A_sheet'!I966),FALSE)</f>
        <v>R1012</v>
      </c>
      <c r="P967" s="8" t="str">
        <f>VLOOKUP(Healthcare!$A967,'Hospitalisation Details_A_sheet'!$A$1:$K$2344,COLUMN('Hospitalisation Details_A_sheet'!J966),FALSE)</f>
        <v>14-Jun-1966</v>
      </c>
      <c r="Q967">
        <f>VLOOKUP(Healthcare!$A967,'Hospitalisation Details_A_sheet'!$A$1:$K$2344,COLUMN('Hospitalisation Details_A_sheet'!K966),FALSE)</f>
        <v>56</v>
      </c>
    </row>
    <row r="968" spans="1:17" ht="15.6" x14ac:dyDescent="0.3">
      <c r="A968" s="1" t="s">
        <v>1404</v>
      </c>
      <c r="B968" s="24" t="str">
        <f>VLOOKUP('Customer Names_A_sheet'!$A968,'Customer Names_A_sheet'!$A$1:$E$2336,4,FALSE)</f>
        <v>Rachelle M</v>
      </c>
      <c r="C968">
        <f>VLOOKUP($A968, 'Medical Examinations_A_sheet'!$A$1:$J$2336, COLUMN('Medical Examinations_A_sheet'!B968), FALSE)</f>
        <v>36.384999999999998</v>
      </c>
      <c r="D968">
        <f>VLOOKUP($A968, 'Medical Examinations_A_sheet'!$A$1:$J$2336, COLUMN('Medical Examinations_A_sheet'!C968), FALSE)</f>
        <v>11.49</v>
      </c>
      <c r="E968" t="str">
        <f>VLOOKUP($A968, 'Medical Examinations_A_sheet'!$A$1:$J$2336, COLUMN('Medical Examinations_A_sheet'!D968), FALSE)</f>
        <v>No</v>
      </c>
      <c r="F968" t="str">
        <f>VLOOKUP($A968, 'Medical Examinations_A_sheet'!$A$1:$J$2336, COLUMN('Medical Examinations_A_sheet'!E968), FALSE)</f>
        <v>No</v>
      </c>
      <c r="G968" t="str">
        <f>VLOOKUP($A968, 'Medical Examinations_A_sheet'!$A$1:$J$2336, COLUMN('Medical Examinations_A_sheet'!F968), FALSE)</f>
        <v>No</v>
      </c>
      <c r="H968">
        <f>VLOOKUP($A968, 'Medical Examinations_A_sheet'!$A$1:$J$2336, COLUMN('Medical Examinations_A_sheet'!G968), FALSE)</f>
        <v>0</v>
      </c>
      <c r="I968" t="str">
        <f>VLOOKUP($A968, 'Medical Examinations_A_sheet'!$A$1:$J$2336, COLUMN('Medical Examinations_A_sheet'!H968), FALSE)</f>
        <v>No</v>
      </c>
      <c r="J968" t="str">
        <f>VLOOKUP($A968, 'Medical Examinations_A_sheet'!$A$1:$J$2336, COLUMN('Medical Examinations_A_sheet'!I968), FALSE)</f>
        <v>Obesity</v>
      </c>
      <c r="K968" t="str">
        <f>VLOOKUP($A968, 'Medical Examinations_A_sheet'!$A$1:$J$2336, COLUMN('Medical Examinations_A_sheet'!J968), FALSE)</f>
        <v>Diabetes</v>
      </c>
      <c r="L968" s="10">
        <f>VLOOKUP(Healthcare!$A968,'Hospitalisation Details_A_sheet'!$A$1:$K$2344,COLUMN('Hospitalisation Details_A_sheet'!F967),FALSE)</f>
        <v>11436.74</v>
      </c>
      <c r="M968" t="str">
        <f>VLOOKUP(Healthcare!$A968,'Hospitalisation Details_A_sheet'!$A$1:$K$2344,COLUMN('Hospitalisation Details_A_sheet'!G967),FALSE)</f>
        <v>tier - 3</v>
      </c>
      <c r="N968" t="str">
        <f>VLOOKUP(Healthcare!$A968,'Hospitalisation Details_A_sheet'!$A$1:$K$2344,COLUMN('Hospitalisation Details_A_sheet'!H967),FALSE)</f>
        <v>tier - 3</v>
      </c>
      <c r="O968" t="str">
        <f>VLOOKUP(Healthcare!$A968,'Hospitalisation Details_A_sheet'!$A$1:$K$2344,COLUMN('Hospitalisation Details_A_sheet'!I967),FALSE)</f>
        <v>R1012</v>
      </c>
      <c r="P968" s="8" t="str">
        <f>VLOOKUP(Healthcare!$A968,'Hospitalisation Details_A_sheet'!$A$1:$K$2344,COLUMN('Hospitalisation Details_A_sheet'!J967),FALSE)</f>
        <v>12-Sep-1971</v>
      </c>
      <c r="Q968">
        <f>VLOOKUP(Healthcare!$A968,'Hospitalisation Details_A_sheet'!$A$1:$K$2344,COLUMN('Hospitalisation Details_A_sheet'!K967),FALSE)</f>
        <v>51</v>
      </c>
    </row>
    <row r="969" spans="1:17" ht="15.6" x14ac:dyDescent="0.3">
      <c r="A969" s="1" t="s">
        <v>1403</v>
      </c>
      <c r="B969" s="24" t="str">
        <f>VLOOKUP('Customer Names_A_sheet'!$A969,'Customer Names_A_sheet'!$A$1:$E$2336,4,FALSE)</f>
        <v>Casey</v>
      </c>
      <c r="C969">
        <f>VLOOKUP($A969, 'Medical Examinations_A_sheet'!$A$1:$J$2336, COLUMN('Medical Examinations_A_sheet'!B969), FALSE)</f>
        <v>34.69</v>
      </c>
      <c r="D969">
        <f>VLOOKUP($A969, 'Medical Examinations_A_sheet'!$A$1:$J$2336, COLUMN('Medical Examinations_A_sheet'!C969), FALSE)</f>
        <v>5.65</v>
      </c>
      <c r="E969" t="str">
        <f>VLOOKUP($A969, 'Medical Examinations_A_sheet'!$A$1:$J$2336, COLUMN('Medical Examinations_A_sheet'!D969), FALSE)</f>
        <v>No</v>
      </c>
      <c r="F969" t="str">
        <f>VLOOKUP($A969, 'Medical Examinations_A_sheet'!$A$1:$J$2336, COLUMN('Medical Examinations_A_sheet'!E969), FALSE)</f>
        <v>No</v>
      </c>
      <c r="G969" t="str">
        <f>VLOOKUP($A969, 'Medical Examinations_A_sheet'!$A$1:$J$2336, COLUMN('Medical Examinations_A_sheet'!F969), FALSE)</f>
        <v>No</v>
      </c>
      <c r="H969">
        <f>VLOOKUP($A969, 'Medical Examinations_A_sheet'!$A$1:$J$2336, COLUMN('Medical Examinations_A_sheet'!G969), FALSE)</f>
        <v>0</v>
      </c>
      <c r="I969" t="str">
        <f>VLOOKUP($A969, 'Medical Examinations_A_sheet'!$A$1:$J$2336, COLUMN('Medical Examinations_A_sheet'!H969), FALSE)</f>
        <v>No</v>
      </c>
      <c r="J969" t="str">
        <f>VLOOKUP($A969, 'Medical Examinations_A_sheet'!$A$1:$J$2336, COLUMN('Medical Examinations_A_sheet'!I969), FALSE)</f>
        <v>Obesity</v>
      </c>
      <c r="K969" t="str">
        <f>VLOOKUP($A969, 'Medical Examinations_A_sheet'!$A$1:$J$2336, COLUMN('Medical Examinations_A_sheet'!J969), FALSE)</f>
        <v>Normal</v>
      </c>
      <c r="L969" s="10">
        <f>VLOOKUP(Healthcare!$A969,'Hospitalisation Details_A_sheet'!$A$1:$K$2344,COLUMN('Hospitalisation Details_A_sheet'!F968),FALSE)</f>
        <v>11435.74</v>
      </c>
      <c r="M969" t="str">
        <f>VLOOKUP(Healthcare!$A969,'Hospitalisation Details_A_sheet'!$A$1:$K$2344,COLUMN('Hospitalisation Details_A_sheet'!G968),FALSE)</f>
        <v>tier - 3</v>
      </c>
      <c r="N969" t="str">
        <f>VLOOKUP(Healthcare!$A969,'Hospitalisation Details_A_sheet'!$A$1:$K$2344,COLUMN('Hospitalisation Details_A_sheet'!H968),FALSE)</f>
        <v>tier - 3</v>
      </c>
      <c r="O969" t="str">
        <f>VLOOKUP(Healthcare!$A969,'Hospitalisation Details_A_sheet'!$A$1:$K$2344,COLUMN('Hospitalisation Details_A_sheet'!I968),FALSE)</f>
        <v>R1021</v>
      </c>
      <c r="P969" s="8" t="str">
        <f>VLOOKUP(Healthcare!$A969,'Hospitalisation Details_A_sheet'!$A$1:$K$2344,COLUMN('Hospitalisation Details_A_sheet'!J968),FALSE)</f>
        <v>17-Jul-1980</v>
      </c>
      <c r="Q969">
        <f>VLOOKUP(Healthcare!$A969,'Hospitalisation Details_A_sheet'!$A$1:$K$2344,COLUMN('Hospitalisation Details_A_sheet'!K968),FALSE)</f>
        <v>42</v>
      </c>
    </row>
    <row r="970" spans="1:17" ht="15.6" x14ac:dyDescent="0.3">
      <c r="A970" s="1" t="s">
        <v>1402</v>
      </c>
      <c r="B970" s="24" t="str">
        <f>VLOOKUP('Customer Names_A_sheet'!$A970,'Customer Names_A_sheet'!$A$1:$E$2336,4,FALSE)</f>
        <v>Jessica L</v>
      </c>
      <c r="C970">
        <f>VLOOKUP($A970, 'Medical Examinations_A_sheet'!$A$1:$J$2336, COLUMN('Medical Examinations_A_sheet'!B970), FALSE)</f>
        <v>37.68</v>
      </c>
      <c r="D970">
        <f>VLOOKUP($A970, 'Medical Examinations_A_sheet'!$A$1:$J$2336, COLUMN('Medical Examinations_A_sheet'!C970), FALSE)</f>
        <v>4.29</v>
      </c>
      <c r="E970" t="str">
        <f>VLOOKUP($A970, 'Medical Examinations_A_sheet'!$A$1:$J$2336, COLUMN('Medical Examinations_A_sheet'!D970), FALSE)</f>
        <v>Yes</v>
      </c>
      <c r="F970" t="str">
        <f>VLOOKUP($A970, 'Medical Examinations_A_sheet'!$A$1:$J$2336, COLUMN('Medical Examinations_A_sheet'!E970), FALSE)</f>
        <v>No</v>
      </c>
      <c r="G970" t="str">
        <f>VLOOKUP($A970, 'Medical Examinations_A_sheet'!$A$1:$J$2336, COLUMN('Medical Examinations_A_sheet'!F970), FALSE)</f>
        <v>No</v>
      </c>
      <c r="H970">
        <f>VLOOKUP($A970, 'Medical Examinations_A_sheet'!$A$1:$J$2336, COLUMN('Medical Examinations_A_sheet'!G970), FALSE)</f>
        <v>0</v>
      </c>
      <c r="I970" t="str">
        <f>VLOOKUP($A970, 'Medical Examinations_A_sheet'!$A$1:$J$2336, COLUMN('Medical Examinations_A_sheet'!H970), FALSE)</f>
        <v>No</v>
      </c>
      <c r="J970" t="str">
        <f>VLOOKUP($A970, 'Medical Examinations_A_sheet'!$A$1:$J$2336, COLUMN('Medical Examinations_A_sheet'!I970), FALSE)</f>
        <v>Obesity</v>
      </c>
      <c r="K970" t="str">
        <f>VLOOKUP($A970, 'Medical Examinations_A_sheet'!$A$1:$J$2336, COLUMN('Medical Examinations_A_sheet'!J970), FALSE)</f>
        <v>Normal</v>
      </c>
      <c r="L970" s="10">
        <f>VLOOKUP(Healthcare!$A970,'Hospitalisation Details_A_sheet'!$A$1:$K$2344,COLUMN('Hospitalisation Details_A_sheet'!F969),FALSE)</f>
        <v>11419.49</v>
      </c>
      <c r="M970" t="str">
        <f>VLOOKUP(Healthcare!$A970,'Hospitalisation Details_A_sheet'!$A$1:$K$2344,COLUMN('Hospitalisation Details_A_sheet'!G969),FALSE)</f>
        <v>tier - 3</v>
      </c>
      <c r="N970" t="str">
        <f>VLOOKUP(Healthcare!$A970,'Hospitalisation Details_A_sheet'!$A$1:$K$2344,COLUMN('Hospitalisation Details_A_sheet'!H969),FALSE)</f>
        <v>tier - 1</v>
      </c>
      <c r="O970" t="str">
        <f>VLOOKUP(Healthcare!$A970,'Hospitalisation Details_A_sheet'!$A$1:$K$2344,COLUMN('Hospitalisation Details_A_sheet'!I969),FALSE)</f>
        <v>R1012</v>
      </c>
      <c r="P970" s="8" t="str">
        <f>VLOOKUP(Healthcare!$A970,'Hospitalisation Details_A_sheet'!$A$1:$K$2344,COLUMN('Hospitalisation Details_A_sheet'!J969),FALSE)</f>
        <v>9-Jun-1985</v>
      </c>
      <c r="Q970">
        <f>VLOOKUP(Healthcare!$A970,'Hospitalisation Details_A_sheet'!$A$1:$K$2344,COLUMN('Hospitalisation Details_A_sheet'!K969),FALSE)</f>
        <v>37</v>
      </c>
    </row>
    <row r="971" spans="1:17" ht="15.6" x14ac:dyDescent="0.3">
      <c r="A971" s="1" t="s">
        <v>1401</v>
      </c>
      <c r="B971" s="24" t="str">
        <f>VLOOKUP('Customer Names_A_sheet'!$A971,'Customer Names_A_sheet'!$A$1:$E$2336,4,FALSE)</f>
        <v>Brandon F</v>
      </c>
      <c r="C971">
        <f>VLOOKUP($A971, 'Medical Examinations_A_sheet'!$A$1:$J$2336, COLUMN('Medical Examinations_A_sheet'!B971), FALSE)</f>
        <v>35.49</v>
      </c>
      <c r="D971">
        <f>VLOOKUP($A971, 'Medical Examinations_A_sheet'!$A$1:$J$2336, COLUMN('Medical Examinations_A_sheet'!C971), FALSE)</f>
        <v>4.74</v>
      </c>
      <c r="E971" t="str">
        <f>VLOOKUP($A971, 'Medical Examinations_A_sheet'!$A$1:$J$2336, COLUMN('Medical Examinations_A_sheet'!D971), FALSE)</f>
        <v>Yes</v>
      </c>
      <c r="F971" t="str">
        <f>VLOOKUP($A971, 'Medical Examinations_A_sheet'!$A$1:$J$2336, COLUMN('Medical Examinations_A_sheet'!E971), FALSE)</f>
        <v>No</v>
      </c>
      <c r="G971" t="str">
        <f>VLOOKUP($A971, 'Medical Examinations_A_sheet'!$A$1:$J$2336, COLUMN('Medical Examinations_A_sheet'!F971), FALSE)</f>
        <v>Yes</v>
      </c>
      <c r="H971">
        <f>VLOOKUP($A971, 'Medical Examinations_A_sheet'!$A$1:$J$2336, COLUMN('Medical Examinations_A_sheet'!G971), FALSE)</f>
        <v>1</v>
      </c>
      <c r="I971" t="str">
        <f>VLOOKUP($A971, 'Medical Examinations_A_sheet'!$A$1:$J$2336, COLUMN('Medical Examinations_A_sheet'!H971), FALSE)</f>
        <v>No</v>
      </c>
      <c r="J971" t="str">
        <f>VLOOKUP($A971, 'Medical Examinations_A_sheet'!$A$1:$J$2336, COLUMN('Medical Examinations_A_sheet'!I971), FALSE)</f>
        <v>Obesity</v>
      </c>
      <c r="K971" t="str">
        <f>VLOOKUP($A971, 'Medical Examinations_A_sheet'!$A$1:$J$2336, COLUMN('Medical Examinations_A_sheet'!J971), FALSE)</f>
        <v>Normal</v>
      </c>
      <c r="L971" s="10">
        <f>VLOOKUP(Healthcare!$A971,'Hospitalisation Details_A_sheet'!$A$1:$K$2344,COLUMN('Hospitalisation Details_A_sheet'!F970),FALSE)</f>
        <v>11412.02</v>
      </c>
      <c r="M971" t="str">
        <f>VLOOKUP(Healthcare!$A971,'Hospitalisation Details_A_sheet'!$A$1:$K$2344,COLUMN('Hospitalisation Details_A_sheet'!G970),FALSE)</f>
        <v>tier - 3</v>
      </c>
      <c r="N971" t="str">
        <f>VLOOKUP(Healthcare!$A971,'Hospitalisation Details_A_sheet'!$A$1:$K$2344,COLUMN('Hospitalisation Details_A_sheet'!H970),FALSE)</f>
        <v>tier - 1</v>
      </c>
      <c r="O971" t="str">
        <f>VLOOKUP(Healthcare!$A971,'Hospitalisation Details_A_sheet'!$A$1:$K$2344,COLUMN('Hospitalisation Details_A_sheet'!I970),FALSE)</f>
        <v>R1021</v>
      </c>
      <c r="P971" s="8" t="str">
        <f>VLOOKUP(Healthcare!$A971,'Hospitalisation Details_A_sheet'!$A$1:$K$2344,COLUMN('Hospitalisation Details_A_sheet'!J970),FALSE)</f>
        <v>23-Oct-1983</v>
      </c>
      <c r="Q971">
        <f>VLOOKUP(Healthcare!$A971,'Hospitalisation Details_A_sheet'!$A$1:$K$2344,COLUMN('Hospitalisation Details_A_sheet'!K970),FALSE)</f>
        <v>39</v>
      </c>
    </row>
    <row r="972" spans="1:17" ht="15.6" x14ac:dyDescent="0.3">
      <c r="A972" s="1" t="s">
        <v>1400</v>
      </c>
      <c r="B972" s="24" t="str">
        <f>VLOOKUP('Customer Names_A_sheet'!$A972,'Customer Names_A_sheet'!$A$1:$E$2336,4,FALSE)</f>
        <v>Melissa</v>
      </c>
      <c r="C972">
        <f>VLOOKUP($A972, 'Medical Examinations_A_sheet'!$A$1:$J$2336, COLUMN('Medical Examinations_A_sheet'!B972), FALSE)</f>
        <v>44.7</v>
      </c>
      <c r="D972">
        <f>VLOOKUP($A972, 'Medical Examinations_A_sheet'!$A$1:$J$2336, COLUMN('Medical Examinations_A_sheet'!C972), FALSE)</f>
        <v>7.6</v>
      </c>
      <c r="E972" t="str">
        <f>VLOOKUP($A972, 'Medical Examinations_A_sheet'!$A$1:$J$2336, COLUMN('Medical Examinations_A_sheet'!D972), FALSE)</f>
        <v>Yes</v>
      </c>
      <c r="F972" t="str">
        <f>VLOOKUP($A972, 'Medical Examinations_A_sheet'!$A$1:$J$2336, COLUMN('Medical Examinations_A_sheet'!E972), FALSE)</f>
        <v>No</v>
      </c>
      <c r="G972" t="str">
        <f>VLOOKUP($A972, 'Medical Examinations_A_sheet'!$A$1:$J$2336, COLUMN('Medical Examinations_A_sheet'!F972), FALSE)</f>
        <v>No</v>
      </c>
      <c r="H972">
        <f>VLOOKUP($A972, 'Medical Examinations_A_sheet'!$A$1:$J$2336, COLUMN('Medical Examinations_A_sheet'!G972), FALSE)</f>
        <v>2</v>
      </c>
      <c r="I972" t="str">
        <f>VLOOKUP($A972, 'Medical Examinations_A_sheet'!$A$1:$J$2336, COLUMN('Medical Examinations_A_sheet'!H972), FALSE)</f>
        <v>No</v>
      </c>
      <c r="J972" t="str">
        <f>VLOOKUP($A972, 'Medical Examinations_A_sheet'!$A$1:$J$2336, COLUMN('Medical Examinations_A_sheet'!I972), FALSE)</f>
        <v>Obesity</v>
      </c>
      <c r="K972" t="str">
        <f>VLOOKUP($A972, 'Medical Examinations_A_sheet'!$A$1:$J$2336, COLUMN('Medical Examinations_A_sheet'!J972), FALSE)</f>
        <v>Diabetes</v>
      </c>
      <c r="L972" s="10">
        <f>VLOOKUP(Healthcare!$A972,'Hospitalisation Details_A_sheet'!$A$1:$K$2344,COLUMN('Hospitalisation Details_A_sheet'!F971),FALSE)</f>
        <v>11411.69</v>
      </c>
      <c r="M972" t="str">
        <f>VLOOKUP(Healthcare!$A972,'Hospitalisation Details_A_sheet'!$A$1:$K$2344,COLUMN('Hospitalisation Details_A_sheet'!G971),FALSE)</f>
        <v>tier - 3</v>
      </c>
      <c r="N972" t="str">
        <f>VLOOKUP(Healthcare!$A972,'Hospitalisation Details_A_sheet'!$A$1:$K$2344,COLUMN('Hospitalisation Details_A_sheet'!H971),FALSE)</f>
        <v>tier - 2</v>
      </c>
      <c r="O972" t="str">
        <f>VLOOKUP(Healthcare!$A972,'Hospitalisation Details_A_sheet'!$A$1:$K$2344,COLUMN('Hospitalisation Details_A_sheet'!I971),FALSE)</f>
        <v>R1011</v>
      </c>
      <c r="P972" s="8" t="str">
        <f>VLOOKUP(Healthcare!$A972,'Hospitalisation Details_A_sheet'!$A$1:$K$2344,COLUMN('Hospitalisation Details_A_sheet'!J971),FALSE)</f>
        <v>7-Oct-1970</v>
      </c>
      <c r="Q972">
        <f>VLOOKUP(Healthcare!$A972,'Hospitalisation Details_A_sheet'!$A$1:$K$2344,COLUMN('Hospitalisation Details_A_sheet'!K971),FALSE)</f>
        <v>52</v>
      </c>
    </row>
    <row r="973" spans="1:17" ht="15.6" x14ac:dyDescent="0.3">
      <c r="A973" s="1" t="s">
        <v>1399</v>
      </c>
      <c r="B973" s="24" t="str">
        <f>VLOOKUP('Customer Names_A_sheet'!$A973,'Customer Names_A_sheet'!$A$1:$E$2336,4,FALSE)</f>
        <v>Danielle N</v>
      </c>
      <c r="C973">
        <f>VLOOKUP($A973, 'Medical Examinations_A_sheet'!$A$1:$J$2336, COLUMN('Medical Examinations_A_sheet'!B973), FALSE)</f>
        <v>38.380000000000003</v>
      </c>
      <c r="D973">
        <f>VLOOKUP($A973, 'Medical Examinations_A_sheet'!$A$1:$J$2336, COLUMN('Medical Examinations_A_sheet'!C973), FALSE)</f>
        <v>8.5</v>
      </c>
      <c r="E973" t="str">
        <f>VLOOKUP($A973, 'Medical Examinations_A_sheet'!$A$1:$J$2336, COLUMN('Medical Examinations_A_sheet'!D973), FALSE)</f>
        <v>Yes</v>
      </c>
      <c r="F973" t="str">
        <f>VLOOKUP($A973, 'Medical Examinations_A_sheet'!$A$1:$J$2336, COLUMN('Medical Examinations_A_sheet'!E973), FALSE)</f>
        <v>No</v>
      </c>
      <c r="G973" t="str">
        <f>VLOOKUP($A973, 'Medical Examinations_A_sheet'!$A$1:$J$2336, COLUMN('Medical Examinations_A_sheet'!F973), FALSE)</f>
        <v>No</v>
      </c>
      <c r="H973">
        <f>VLOOKUP($A973, 'Medical Examinations_A_sheet'!$A$1:$J$2336, COLUMN('Medical Examinations_A_sheet'!G973), FALSE)</f>
        <v>2</v>
      </c>
      <c r="I973" t="str">
        <f>VLOOKUP($A973, 'Medical Examinations_A_sheet'!$A$1:$J$2336, COLUMN('Medical Examinations_A_sheet'!H973), FALSE)</f>
        <v>No</v>
      </c>
      <c r="J973" t="str">
        <f>VLOOKUP($A973, 'Medical Examinations_A_sheet'!$A$1:$J$2336, COLUMN('Medical Examinations_A_sheet'!I973), FALSE)</f>
        <v>Obesity</v>
      </c>
      <c r="K973" t="str">
        <f>VLOOKUP($A973, 'Medical Examinations_A_sheet'!$A$1:$J$2336, COLUMN('Medical Examinations_A_sheet'!J973), FALSE)</f>
        <v>Diabetes</v>
      </c>
      <c r="L973" s="10">
        <f>VLOOKUP(Healthcare!$A973,'Hospitalisation Details_A_sheet'!$A$1:$K$2344,COLUMN('Hospitalisation Details_A_sheet'!F972),FALSE)</f>
        <v>11396.9</v>
      </c>
      <c r="M973" t="str">
        <f>VLOOKUP(Healthcare!$A973,'Hospitalisation Details_A_sheet'!$A$1:$K$2344,COLUMN('Hospitalisation Details_A_sheet'!G972),FALSE)</f>
        <v>tier - 3</v>
      </c>
      <c r="N973" t="str">
        <f>VLOOKUP(Healthcare!$A973,'Hospitalisation Details_A_sheet'!$A$1:$K$2344,COLUMN('Hospitalisation Details_A_sheet'!H972),FALSE)</f>
        <v>tier - 3</v>
      </c>
      <c r="O973" t="str">
        <f>VLOOKUP(Healthcare!$A973,'Hospitalisation Details_A_sheet'!$A$1:$K$2344,COLUMN('Hospitalisation Details_A_sheet'!I972),FALSE)</f>
        <v>R1024</v>
      </c>
      <c r="P973" s="8" t="str">
        <f>VLOOKUP(Healthcare!$A973,'Hospitalisation Details_A_sheet'!$A$1:$K$2344,COLUMN('Hospitalisation Details_A_sheet'!J972),FALSE)</f>
        <v>2-Oct-1970</v>
      </c>
      <c r="Q973">
        <f>VLOOKUP(Healthcare!$A973,'Hospitalisation Details_A_sheet'!$A$1:$K$2344,COLUMN('Hospitalisation Details_A_sheet'!K972),FALSE)</f>
        <v>52</v>
      </c>
    </row>
    <row r="974" spans="1:17" ht="15.6" x14ac:dyDescent="0.3">
      <c r="A974" s="1" t="s">
        <v>1398</v>
      </c>
      <c r="B974" s="24" t="str">
        <f>VLOOKUP('Customer Names_A_sheet'!$A974,'Customer Names_A_sheet'!$A$1:$E$2336,4,FALSE)</f>
        <v>Matthew</v>
      </c>
      <c r="C974">
        <f>VLOOKUP($A974, 'Medical Examinations_A_sheet'!$A$1:$J$2336, COLUMN('Medical Examinations_A_sheet'!B974), FALSE)</f>
        <v>35.244999999999997</v>
      </c>
      <c r="D974">
        <f>VLOOKUP($A974, 'Medical Examinations_A_sheet'!$A$1:$J$2336, COLUMN('Medical Examinations_A_sheet'!C974), FALSE)</f>
        <v>11.22</v>
      </c>
      <c r="E974" t="str">
        <f>VLOOKUP($A974, 'Medical Examinations_A_sheet'!$A$1:$J$2336, COLUMN('Medical Examinations_A_sheet'!D974), FALSE)</f>
        <v>Yes</v>
      </c>
      <c r="F974" t="str">
        <f>VLOOKUP($A974, 'Medical Examinations_A_sheet'!$A$1:$J$2336, COLUMN('Medical Examinations_A_sheet'!E974), FALSE)</f>
        <v>No</v>
      </c>
      <c r="G974" t="str">
        <f>VLOOKUP($A974, 'Medical Examinations_A_sheet'!$A$1:$J$2336, COLUMN('Medical Examinations_A_sheet'!F974), FALSE)</f>
        <v>No</v>
      </c>
      <c r="H974">
        <f>VLOOKUP($A974, 'Medical Examinations_A_sheet'!$A$1:$J$2336, COLUMN('Medical Examinations_A_sheet'!G974), FALSE)</f>
        <v>0</v>
      </c>
      <c r="I974" t="str">
        <f>VLOOKUP($A974, 'Medical Examinations_A_sheet'!$A$1:$J$2336, COLUMN('Medical Examinations_A_sheet'!H974), FALSE)</f>
        <v>No</v>
      </c>
      <c r="J974" t="str">
        <f>VLOOKUP($A974, 'Medical Examinations_A_sheet'!$A$1:$J$2336, COLUMN('Medical Examinations_A_sheet'!I974), FALSE)</f>
        <v>Obesity</v>
      </c>
      <c r="K974" t="str">
        <f>VLOOKUP($A974, 'Medical Examinations_A_sheet'!$A$1:$J$2336, COLUMN('Medical Examinations_A_sheet'!J974), FALSE)</f>
        <v>Diabetes</v>
      </c>
      <c r="L974" s="10">
        <f>VLOOKUP(Healthcare!$A974,'Hospitalisation Details_A_sheet'!$A$1:$K$2344,COLUMN('Hospitalisation Details_A_sheet'!F973),FALSE)</f>
        <v>11394.07</v>
      </c>
      <c r="M974" t="str">
        <f>VLOOKUP(Healthcare!$A974,'Hospitalisation Details_A_sheet'!$A$1:$K$2344,COLUMN('Hospitalisation Details_A_sheet'!G973),FALSE)</f>
        <v>tier - 3</v>
      </c>
      <c r="N974" t="str">
        <f>VLOOKUP(Healthcare!$A974,'Hospitalisation Details_A_sheet'!$A$1:$K$2344,COLUMN('Hospitalisation Details_A_sheet'!H973),FALSE)</f>
        <v>tier - 1</v>
      </c>
      <c r="O974" t="str">
        <f>VLOOKUP(Healthcare!$A974,'Hospitalisation Details_A_sheet'!$A$1:$K$2344,COLUMN('Hospitalisation Details_A_sheet'!I973),FALSE)</f>
        <v>R1018</v>
      </c>
      <c r="P974" s="8" t="str">
        <f>VLOOKUP(Healthcare!$A974,'Hospitalisation Details_A_sheet'!$A$1:$K$2344,COLUMN('Hospitalisation Details_A_sheet'!J973),FALSE)</f>
        <v>19-Dec-1967</v>
      </c>
      <c r="Q974">
        <f>VLOOKUP(Healthcare!$A974,'Hospitalisation Details_A_sheet'!$A$1:$K$2344,COLUMN('Hospitalisation Details_A_sheet'!K973),FALSE)</f>
        <v>55</v>
      </c>
    </row>
    <row r="975" spans="1:17" ht="15.6" x14ac:dyDescent="0.3">
      <c r="A975" s="1" t="s">
        <v>1397</v>
      </c>
      <c r="B975" s="24" t="str">
        <f>VLOOKUP('Customer Names_A_sheet'!$A975,'Customer Names_A_sheet'!$A$1:$E$2336,4,FALSE)</f>
        <v>Bettina</v>
      </c>
      <c r="C975">
        <f>VLOOKUP($A975, 'Medical Examinations_A_sheet'!$A$1:$J$2336, COLUMN('Medical Examinations_A_sheet'!B975), FALSE)</f>
        <v>49.84</v>
      </c>
      <c r="D975">
        <f>VLOOKUP($A975, 'Medical Examinations_A_sheet'!$A$1:$J$2336, COLUMN('Medical Examinations_A_sheet'!C975), FALSE)</f>
        <v>5.0999999999999996</v>
      </c>
      <c r="E975" t="str">
        <f>VLOOKUP($A975, 'Medical Examinations_A_sheet'!$A$1:$J$2336, COLUMN('Medical Examinations_A_sheet'!D975), FALSE)</f>
        <v>Yes</v>
      </c>
      <c r="F975" t="str">
        <f>VLOOKUP($A975, 'Medical Examinations_A_sheet'!$A$1:$J$2336, COLUMN('Medical Examinations_A_sheet'!E975), FALSE)</f>
        <v>No</v>
      </c>
      <c r="G975" t="str">
        <f>VLOOKUP($A975, 'Medical Examinations_A_sheet'!$A$1:$J$2336, COLUMN('Medical Examinations_A_sheet'!F975), FALSE)</f>
        <v>Yes</v>
      </c>
      <c r="H975">
        <f>VLOOKUP($A975, 'Medical Examinations_A_sheet'!$A$1:$J$2336, COLUMN('Medical Examinations_A_sheet'!G975), FALSE)</f>
        <v>1</v>
      </c>
      <c r="I975" t="str">
        <f>VLOOKUP($A975, 'Medical Examinations_A_sheet'!$A$1:$J$2336, COLUMN('Medical Examinations_A_sheet'!H975), FALSE)</f>
        <v>No</v>
      </c>
      <c r="J975" t="str">
        <f>VLOOKUP($A975, 'Medical Examinations_A_sheet'!$A$1:$J$2336, COLUMN('Medical Examinations_A_sheet'!I975), FALSE)</f>
        <v>Obesity</v>
      </c>
      <c r="K975" t="str">
        <f>VLOOKUP($A975, 'Medical Examinations_A_sheet'!$A$1:$J$2336, COLUMN('Medical Examinations_A_sheet'!J975), FALSE)</f>
        <v>Normal</v>
      </c>
      <c r="L975" s="10">
        <f>VLOOKUP(Healthcare!$A975,'Hospitalisation Details_A_sheet'!$A$1:$K$2344,COLUMN('Hospitalisation Details_A_sheet'!F974),FALSE)</f>
        <v>11388.27</v>
      </c>
      <c r="M975" t="str">
        <f>VLOOKUP(Healthcare!$A975,'Hospitalisation Details_A_sheet'!$A$1:$K$2344,COLUMN('Hospitalisation Details_A_sheet'!G974),FALSE)</f>
        <v>tier - 3</v>
      </c>
      <c r="N975" t="str">
        <f>VLOOKUP(Healthcare!$A975,'Hospitalisation Details_A_sheet'!$A$1:$K$2344,COLUMN('Hospitalisation Details_A_sheet'!H974),FALSE)</f>
        <v>tier - 2</v>
      </c>
      <c r="O975" t="str">
        <f>VLOOKUP(Healthcare!$A975,'Hospitalisation Details_A_sheet'!$A$1:$K$2344,COLUMN('Hospitalisation Details_A_sheet'!I974),FALSE)</f>
        <v>R1026</v>
      </c>
      <c r="P975" s="8" t="str">
        <f>VLOOKUP(Healthcare!$A975,'Hospitalisation Details_A_sheet'!$A$1:$K$2344,COLUMN('Hospitalisation Details_A_sheet'!J974),FALSE)</f>
        <v>28-Jul-1997</v>
      </c>
      <c r="Q975">
        <f>VLOOKUP(Healthcare!$A975,'Hospitalisation Details_A_sheet'!$A$1:$K$2344,COLUMN('Hospitalisation Details_A_sheet'!K974),FALSE)</f>
        <v>25</v>
      </c>
    </row>
    <row r="976" spans="1:17" ht="15.6" x14ac:dyDescent="0.3">
      <c r="A976" s="1" t="s">
        <v>1396</v>
      </c>
      <c r="B976" s="24" t="str">
        <f>VLOOKUP('Customer Names_A_sheet'!$A976,'Customer Names_A_sheet'!$A$1:$E$2336,4,FALSE)</f>
        <v>Alexander</v>
      </c>
      <c r="C976">
        <f>VLOOKUP($A976, 'Medical Examinations_A_sheet'!$A$1:$J$2336, COLUMN('Medical Examinations_A_sheet'!B976), FALSE)</f>
        <v>49.06</v>
      </c>
      <c r="D976">
        <f>VLOOKUP($A976, 'Medical Examinations_A_sheet'!$A$1:$J$2336, COLUMN('Medical Examinations_A_sheet'!C976), FALSE)</f>
        <v>5.43</v>
      </c>
      <c r="E976" t="str">
        <f>VLOOKUP($A976, 'Medical Examinations_A_sheet'!$A$1:$J$2336, COLUMN('Medical Examinations_A_sheet'!D976), FALSE)</f>
        <v>Yes</v>
      </c>
      <c r="F976" t="str">
        <f>VLOOKUP($A976, 'Medical Examinations_A_sheet'!$A$1:$J$2336, COLUMN('Medical Examinations_A_sheet'!E976), FALSE)</f>
        <v>No</v>
      </c>
      <c r="G976" t="str">
        <f>VLOOKUP($A976, 'Medical Examinations_A_sheet'!$A$1:$J$2336, COLUMN('Medical Examinations_A_sheet'!F976), FALSE)</f>
        <v>No</v>
      </c>
      <c r="H976">
        <f>VLOOKUP($A976, 'Medical Examinations_A_sheet'!$A$1:$J$2336, COLUMN('Medical Examinations_A_sheet'!G976), FALSE)</f>
        <v>1</v>
      </c>
      <c r="I976" t="str">
        <f>VLOOKUP($A976, 'Medical Examinations_A_sheet'!$A$1:$J$2336, COLUMN('Medical Examinations_A_sheet'!H976), FALSE)</f>
        <v>No</v>
      </c>
      <c r="J976" t="str">
        <f>VLOOKUP($A976, 'Medical Examinations_A_sheet'!$A$1:$J$2336, COLUMN('Medical Examinations_A_sheet'!I976), FALSE)</f>
        <v>Obesity</v>
      </c>
      <c r="K976" t="str">
        <f>VLOOKUP($A976, 'Medical Examinations_A_sheet'!$A$1:$J$2336, COLUMN('Medical Examinations_A_sheet'!J976), FALSE)</f>
        <v>Normal</v>
      </c>
      <c r="L976" s="10">
        <f>VLOOKUP(Healthcare!$A976,'Hospitalisation Details_A_sheet'!$A$1:$K$2344,COLUMN('Hospitalisation Details_A_sheet'!F975),FALSE)</f>
        <v>11381.33</v>
      </c>
      <c r="M976" t="str">
        <f>VLOOKUP(Healthcare!$A976,'Hospitalisation Details_A_sheet'!$A$1:$K$2344,COLUMN('Hospitalisation Details_A_sheet'!G975),FALSE)</f>
        <v>tier - 3</v>
      </c>
      <c r="N976" t="str">
        <f>VLOOKUP(Healthcare!$A976,'Hospitalisation Details_A_sheet'!$A$1:$K$2344,COLUMN('Hospitalisation Details_A_sheet'!H975),FALSE)</f>
        <v>tier - 2</v>
      </c>
      <c r="O976" t="str">
        <f>VLOOKUP(Healthcare!$A976,'Hospitalisation Details_A_sheet'!$A$1:$K$2344,COLUMN('Hospitalisation Details_A_sheet'!I975),FALSE)</f>
        <v>R1013</v>
      </c>
      <c r="P976" s="8" t="str">
        <f>VLOOKUP(Healthcare!$A976,'Hospitalisation Details_A_sheet'!$A$1:$K$2344,COLUMN('Hospitalisation Details_A_sheet'!J975),FALSE)</f>
        <v>13-Jun-1964</v>
      </c>
      <c r="Q976">
        <f>VLOOKUP(Healthcare!$A976,'Hospitalisation Details_A_sheet'!$A$1:$K$2344,COLUMN('Hospitalisation Details_A_sheet'!K975),FALSE)</f>
        <v>58</v>
      </c>
    </row>
    <row r="977" spans="1:17" ht="15.6" x14ac:dyDescent="0.3">
      <c r="A977" s="1" t="s">
        <v>1395</v>
      </c>
      <c r="B977" s="24" t="str">
        <f>VLOOKUP('Customer Names_A_sheet'!$A977,'Customer Names_A_sheet'!$A$1:$E$2336,4,FALSE)</f>
        <v>Holli</v>
      </c>
      <c r="C977">
        <f>VLOOKUP($A977, 'Medical Examinations_A_sheet'!$A$1:$J$2336, COLUMN('Medical Examinations_A_sheet'!B977), FALSE)</f>
        <v>30.88</v>
      </c>
      <c r="D977">
        <f>VLOOKUP($A977, 'Medical Examinations_A_sheet'!$A$1:$J$2336, COLUMN('Medical Examinations_A_sheet'!C977), FALSE)</f>
        <v>5.82</v>
      </c>
      <c r="E977" t="str">
        <f>VLOOKUP($A977, 'Medical Examinations_A_sheet'!$A$1:$J$2336, COLUMN('Medical Examinations_A_sheet'!D977), FALSE)</f>
        <v>No</v>
      </c>
      <c r="F977" t="str">
        <f>VLOOKUP($A977, 'Medical Examinations_A_sheet'!$A$1:$J$2336, COLUMN('Medical Examinations_A_sheet'!E977), FALSE)</f>
        <v>No</v>
      </c>
      <c r="G977" t="str">
        <f>VLOOKUP($A977, 'Medical Examinations_A_sheet'!$A$1:$J$2336, COLUMN('Medical Examinations_A_sheet'!F977), FALSE)</f>
        <v>No</v>
      </c>
      <c r="H977">
        <f>VLOOKUP($A977, 'Medical Examinations_A_sheet'!$A$1:$J$2336, COLUMN('Medical Examinations_A_sheet'!G977), FALSE)</f>
        <v>2</v>
      </c>
      <c r="I977" t="str">
        <f>VLOOKUP($A977, 'Medical Examinations_A_sheet'!$A$1:$J$2336, COLUMN('Medical Examinations_A_sheet'!H977), FALSE)</f>
        <v>No</v>
      </c>
      <c r="J977" t="str">
        <f>VLOOKUP($A977, 'Medical Examinations_A_sheet'!$A$1:$J$2336, COLUMN('Medical Examinations_A_sheet'!I977), FALSE)</f>
        <v>Obesity</v>
      </c>
      <c r="K977" t="str">
        <f>VLOOKUP($A977, 'Medical Examinations_A_sheet'!$A$1:$J$2336, COLUMN('Medical Examinations_A_sheet'!J977), FALSE)</f>
        <v>Prediabetes</v>
      </c>
      <c r="L977" s="10">
        <f>VLOOKUP(Healthcare!$A977,'Hospitalisation Details_A_sheet'!$A$1:$K$2344,COLUMN('Hospitalisation Details_A_sheet'!F976),FALSE)</f>
        <v>11378.57</v>
      </c>
      <c r="M977" t="str">
        <f>VLOOKUP(Healthcare!$A977,'Hospitalisation Details_A_sheet'!$A$1:$K$2344,COLUMN('Hospitalisation Details_A_sheet'!G976),FALSE)</f>
        <v>tier - 3</v>
      </c>
      <c r="N977" t="str">
        <f>VLOOKUP(Healthcare!$A977,'Hospitalisation Details_A_sheet'!$A$1:$K$2344,COLUMN('Hospitalisation Details_A_sheet'!H976),FALSE)</f>
        <v>tier - 2</v>
      </c>
      <c r="O977" t="str">
        <f>VLOOKUP(Healthcare!$A977,'Hospitalisation Details_A_sheet'!$A$1:$K$2344,COLUMN('Hospitalisation Details_A_sheet'!I976),FALSE)</f>
        <v>R1025</v>
      </c>
      <c r="P977" s="8" t="str">
        <f>VLOOKUP(Healthcare!$A977,'Hospitalisation Details_A_sheet'!$A$1:$K$2344,COLUMN('Hospitalisation Details_A_sheet'!J976),FALSE)</f>
        <v>6-Dec-1972</v>
      </c>
      <c r="Q977">
        <f>VLOOKUP(Healthcare!$A977,'Hospitalisation Details_A_sheet'!$A$1:$K$2344,COLUMN('Hospitalisation Details_A_sheet'!K976),FALSE)</f>
        <v>50</v>
      </c>
    </row>
    <row r="978" spans="1:17" ht="15.6" x14ac:dyDescent="0.3">
      <c r="A978" s="1" t="s">
        <v>1394</v>
      </c>
      <c r="B978" s="24" t="str">
        <f>VLOOKUP('Customer Names_A_sheet'!$A978,'Customer Names_A_sheet'!$A$1:$E$2336,4,FALSE)</f>
        <v>Heather C</v>
      </c>
      <c r="C978">
        <f>VLOOKUP($A978, 'Medical Examinations_A_sheet'!$A$1:$J$2336, COLUMN('Medical Examinations_A_sheet'!B978), FALSE)</f>
        <v>33.35</v>
      </c>
      <c r="D978">
        <f>VLOOKUP($A978, 'Medical Examinations_A_sheet'!$A$1:$J$2336, COLUMN('Medical Examinations_A_sheet'!C978), FALSE)</f>
        <v>6.05</v>
      </c>
      <c r="E978" t="str">
        <f>VLOOKUP($A978, 'Medical Examinations_A_sheet'!$A$1:$J$2336, COLUMN('Medical Examinations_A_sheet'!D978), FALSE)</f>
        <v>No</v>
      </c>
      <c r="F978" t="str">
        <f>VLOOKUP($A978, 'Medical Examinations_A_sheet'!$A$1:$J$2336, COLUMN('Medical Examinations_A_sheet'!E978), FALSE)</f>
        <v>No</v>
      </c>
      <c r="G978" t="str">
        <f>VLOOKUP($A978, 'Medical Examinations_A_sheet'!$A$1:$J$2336, COLUMN('Medical Examinations_A_sheet'!F978), FALSE)</f>
        <v>Yes</v>
      </c>
      <c r="H978">
        <f>VLOOKUP($A978, 'Medical Examinations_A_sheet'!$A$1:$J$2336, COLUMN('Medical Examinations_A_sheet'!G978), FALSE)</f>
        <v>1</v>
      </c>
      <c r="I978" t="str">
        <f>VLOOKUP($A978, 'Medical Examinations_A_sheet'!$A$1:$J$2336, COLUMN('Medical Examinations_A_sheet'!H978), FALSE)</f>
        <v>No</v>
      </c>
      <c r="J978" t="str">
        <f>VLOOKUP($A978, 'Medical Examinations_A_sheet'!$A$1:$J$2336, COLUMN('Medical Examinations_A_sheet'!I978), FALSE)</f>
        <v>Obesity</v>
      </c>
      <c r="K978" t="str">
        <f>VLOOKUP($A978, 'Medical Examinations_A_sheet'!$A$1:$J$2336, COLUMN('Medical Examinations_A_sheet'!J978), FALSE)</f>
        <v>Prediabetes</v>
      </c>
      <c r="L978" s="10">
        <f>VLOOKUP(Healthcare!$A978,'Hospitalisation Details_A_sheet'!$A$1:$K$2344,COLUMN('Hospitalisation Details_A_sheet'!F977),FALSE)</f>
        <v>11369.39</v>
      </c>
      <c r="M978" t="str">
        <f>VLOOKUP(Healthcare!$A978,'Hospitalisation Details_A_sheet'!$A$1:$K$2344,COLUMN('Hospitalisation Details_A_sheet'!G977),FALSE)</f>
        <v>tier - 3</v>
      </c>
      <c r="N978" t="str">
        <f>VLOOKUP(Healthcare!$A978,'Hospitalisation Details_A_sheet'!$A$1:$K$2344,COLUMN('Hospitalisation Details_A_sheet'!H977),FALSE)</f>
        <v>tier - 1</v>
      </c>
      <c r="O978" t="str">
        <f>VLOOKUP(Healthcare!$A978,'Hospitalisation Details_A_sheet'!$A$1:$K$2344,COLUMN('Hospitalisation Details_A_sheet'!I977),FALSE)</f>
        <v>R1026</v>
      </c>
      <c r="P978" s="8" t="str">
        <f>VLOOKUP(Healthcare!$A978,'Hospitalisation Details_A_sheet'!$A$1:$K$2344,COLUMN('Hospitalisation Details_A_sheet'!J977),FALSE)</f>
        <v>7-Jun-1979</v>
      </c>
      <c r="Q978">
        <f>VLOOKUP(Healthcare!$A978,'Hospitalisation Details_A_sheet'!$A$1:$K$2344,COLUMN('Hospitalisation Details_A_sheet'!K977),FALSE)</f>
        <v>44</v>
      </c>
    </row>
    <row r="979" spans="1:17" ht="15.6" x14ac:dyDescent="0.3">
      <c r="A979" s="1" t="s">
        <v>1393</v>
      </c>
      <c r="B979" s="24" t="str">
        <f>VLOOKUP('Customer Names_A_sheet'!$A979,'Customer Names_A_sheet'!$A$1:$E$2336,4,FALSE)</f>
        <v>Kyle</v>
      </c>
      <c r="C979">
        <f>VLOOKUP($A979, 'Medical Examinations_A_sheet'!$A$1:$J$2336, COLUMN('Medical Examinations_A_sheet'!B979), FALSE)</f>
        <v>38</v>
      </c>
      <c r="D979">
        <f>VLOOKUP($A979, 'Medical Examinations_A_sheet'!$A$1:$J$2336, COLUMN('Medical Examinations_A_sheet'!C979), FALSE)</f>
        <v>6.38</v>
      </c>
      <c r="E979" t="str">
        <f>VLOOKUP($A979, 'Medical Examinations_A_sheet'!$A$1:$J$2336, COLUMN('Medical Examinations_A_sheet'!D979), FALSE)</f>
        <v>Yes</v>
      </c>
      <c r="F979" t="str">
        <f>VLOOKUP($A979, 'Medical Examinations_A_sheet'!$A$1:$J$2336, COLUMN('Medical Examinations_A_sheet'!E979), FALSE)</f>
        <v>No</v>
      </c>
      <c r="G979" t="str">
        <f>VLOOKUP($A979, 'Medical Examinations_A_sheet'!$A$1:$J$2336, COLUMN('Medical Examinations_A_sheet'!F979), FALSE)</f>
        <v>No</v>
      </c>
      <c r="H979">
        <f>VLOOKUP($A979, 'Medical Examinations_A_sheet'!$A$1:$J$2336, COLUMN('Medical Examinations_A_sheet'!G979), FALSE)</f>
        <v>1</v>
      </c>
      <c r="I979" t="str">
        <f>VLOOKUP($A979, 'Medical Examinations_A_sheet'!$A$1:$J$2336, COLUMN('Medical Examinations_A_sheet'!H979), FALSE)</f>
        <v>No</v>
      </c>
      <c r="J979" t="str">
        <f>VLOOKUP($A979, 'Medical Examinations_A_sheet'!$A$1:$J$2336, COLUMN('Medical Examinations_A_sheet'!I979), FALSE)</f>
        <v>Obesity</v>
      </c>
      <c r="K979" t="str">
        <f>VLOOKUP($A979, 'Medical Examinations_A_sheet'!$A$1:$J$2336, COLUMN('Medical Examinations_A_sheet'!J979), FALSE)</f>
        <v>Prediabetes</v>
      </c>
      <c r="L979" s="10">
        <f>VLOOKUP(Healthcare!$A979,'Hospitalisation Details_A_sheet'!$A$1:$K$2344,COLUMN('Hospitalisation Details_A_sheet'!F978),FALSE)</f>
        <v>11365.95</v>
      </c>
      <c r="M979" t="str">
        <f>VLOOKUP(Healthcare!$A979,'Hospitalisation Details_A_sheet'!$A$1:$K$2344,COLUMN('Hospitalisation Details_A_sheet'!G978),FALSE)</f>
        <v>tier - 3</v>
      </c>
      <c r="N979" t="str">
        <f>VLOOKUP(Healthcare!$A979,'Hospitalisation Details_A_sheet'!$A$1:$K$2344,COLUMN('Hospitalisation Details_A_sheet'!H978),FALSE)</f>
        <v>tier - 2</v>
      </c>
      <c r="O979" t="str">
        <f>VLOOKUP(Healthcare!$A979,'Hospitalisation Details_A_sheet'!$A$1:$K$2344,COLUMN('Hospitalisation Details_A_sheet'!I978),FALSE)</f>
        <v>R1011</v>
      </c>
      <c r="P979" s="8" t="str">
        <f>VLOOKUP(Healthcare!$A979,'Hospitalisation Details_A_sheet'!$A$1:$K$2344,COLUMN('Hospitalisation Details_A_sheet'!J978),FALSE)</f>
        <v>13-Dec-1964</v>
      </c>
      <c r="Q979">
        <f>VLOOKUP(Healthcare!$A979,'Hospitalisation Details_A_sheet'!$A$1:$K$2344,COLUMN('Hospitalisation Details_A_sheet'!K978),FALSE)</f>
        <v>58</v>
      </c>
    </row>
    <row r="980" spans="1:17" ht="15.6" x14ac:dyDescent="0.3">
      <c r="A980" s="1" t="s">
        <v>1392</v>
      </c>
      <c r="B980" s="24" t="str">
        <f>VLOOKUP('Customer Names_A_sheet'!$A980,'Customer Names_A_sheet'!$A$1:$E$2336,4,FALSE)</f>
        <v>Thomas J</v>
      </c>
      <c r="C980">
        <f>VLOOKUP($A980, 'Medical Examinations_A_sheet'!$A$1:$J$2336, COLUMN('Medical Examinations_A_sheet'!B980), FALSE)</f>
        <v>36.08</v>
      </c>
      <c r="D980">
        <f>VLOOKUP($A980, 'Medical Examinations_A_sheet'!$A$1:$J$2336, COLUMN('Medical Examinations_A_sheet'!C980), FALSE)</f>
        <v>5.73</v>
      </c>
      <c r="E980" t="str">
        <f>VLOOKUP($A980, 'Medical Examinations_A_sheet'!$A$1:$J$2336, COLUMN('Medical Examinations_A_sheet'!D980), FALSE)</f>
        <v>Yes</v>
      </c>
      <c r="F980" t="str">
        <f>VLOOKUP($A980, 'Medical Examinations_A_sheet'!$A$1:$J$2336, COLUMN('Medical Examinations_A_sheet'!E980), FALSE)</f>
        <v>No</v>
      </c>
      <c r="G980" t="str">
        <f>VLOOKUP($A980, 'Medical Examinations_A_sheet'!$A$1:$J$2336, COLUMN('Medical Examinations_A_sheet'!F980), FALSE)</f>
        <v>No</v>
      </c>
      <c r="H980">
        <f>VLOOKUP($A980, 'Medical Examinations_A_sheet'!$A$1:$J$2336, COLUMN('Medical Examinations_A_sheet'!G980), FALSE)</f>
        <v>1</v>
      </c>
      <c r="I980" t="str">
        <f>VLOOKUP($A980, 'Medical Examinations_A_sheet'!$A$1:$J$2336, COLUMN('Medical Examinations_A_sheet'!H980), FALSE)</f>
        <v>No</v>
      </c>
      <c r="J980" t="str">
        <f>VLOOKUP($A980, 'Medical Examinations_A_sheet'!$A$1:$J$2336, COLUMN('Medical Examinations_A_sheet'!I980), FALSE)</f>
        <v>Obesity</v>
      </c>
      <c r="K980" t="str">
        <f>VLOOKUP($A980, 'Medical Examinations_A_sheet'!$A$1:$J$2336, COLUMN('Medical Examinations_A_sheet'!J980), FALSE)</f>
        <v>Prediabetes</v>
      </c>
      <c r="L980" s="10">
        <f>VLOOKUP(Healthcare!$A980,'Hospitalisation Details_A_sheet'!$A$1:$K$2344,COLUMN('Hospitalisation Details_A_sheet'!F979),FALSE)</f>
        <v>11363.28</v>
      </c>
      <c r="M980" t="str">
        <f>VLOOKUP(Healthcare!$A980,'Hospitalisation Details_A_sheet'!$A$1:$K$2344,COLUMN('Hospitalisation Details_A_sheet'!G979),FALSE)</f>
        <v>tier - 3</v>
      </c>
      <c r="N980" t="str">
        <f>VLOOKUP(Healthcare!$A980,'Hospitalisation Details_A_sheet'!$A$1:$K$2344,COLUMN('Hospitalisation Details_A_sheet'!H979),FALSE)</f>
        <v>tier - 1</v>
      </c>
      <c r="O980" t="str">
        <f>VLOOKUP(Healthcare!$A980,'Hospitalisation Details_A_sheet'!$A$1:$K$2344,COLUMN('Hospitalisation Details_A_sheet'!I979),FALSE)</f>
        <v>R1013</v>
      </c>
      <c r="P980" s="8" t="str">
        <f>VLOOKUP(Healthcare!$A980,'Hospitalisation Details_A_sheet'!$A$1:$K$2344,COLUMN('Hospitalisation Details_A_sheet'!J979),FALSE)</f>
        <v>3-Jul-1964</v>
      </c>
      <c r="Q980">
        <f>VLOOKUP(Healthcare!$A980,'Hospitalisation Details_A_sheet'!$A$1:$K$2344,COLUMN('Hospitalisation Details_A_sheet'!K979),FALSE)</f>
        <v>58</v>
      </c>
    </row>
    <row r="981" spans="1:17" ht="15.6" x14ac:dyDescent="0.3">
      <c r="A981" s="1" t="s">
        <v>1391</v>
      </c>
      <c r="B981" s="24" t="str">
        <f>VLOOKUP('Customer Names_A_sheet'!$A981,'Customer Names_A_sheet'!$A$1:$E$2336,4,FALSE)</f>
        <v>Chris</v>
      </c>
      <c r="C981">
        <f>VLOOKUP($A981, 'Medical Examinations_A_sheet'!$A$1:$J$2336, COLUMN('Medical Examinations_A_sheet'!B981), FALSE)</f>
        <v>35.700000000000003</v>
      </c>
      <c r="D981">
        <f>VLOOKUP($A981, 'Medical Examinations_A_sheet'!$A$1:$J$2336, COLUMN('Medical Examinations_A_sheet'!C981), FALSE)</f>
        <v>5.47</v>
      </c>
      <c r="E981" t="str">
        <f>VLOOKUP($A981, 'Medical Examinations_A_sheet'!$A$1:$J$2336, COLUMN('Medical Examinations_A_sheet'!D981), FALSE)</f>
        <v>Yes</v>
      </c>
      <c r="F981" t="str">
        <f>VLOOKUP($A981, 'Medical Examinations_A_sheet'!$A$1:$J$2336, COLUMN('Medical Examinations_A_sheet'!E981), FALSE)</f>
        <v>No</v>
      </c>
      <c r="G981" t="str">
        <f>VLOOKUP($A981, 'Medical Examinations_A_sheet'!$A$1:$J$2336, COLUMN('Medical Examinations_A_sheet'!F981), FALSE)</f>
        <v>No</v>
      </c>
      <c r="H981">
        <f>VLOOKUP($A981, 'Medical Examinations_A_sheet'!$A$1:$J$2336, COLUMN('Medical Examinations_A_sheet'!G981), FALSE)</f>
        <v>1</v>
      </c>
      <c r="I981" t="str">
        <f>VLOOKUP($A981, 'Medical Examinations_A_sheet'!$A$1:$J$2336, COLUMN('Medical Examinations_A_sheet'!H981), FALSE)</f>
        <v>No</v>
      </c>
      <c r="J981" t="str">
        <f>VLOOKUP($A981, 'Medical Examinations_A_sheet'!$A$1:$J$2336, COLUMN('Medical Examinations_A_sheet'!I981), FALSE)</f>
        <v>Obesity</v>
      </c>
      <c r="K981" t="str">
        <f>VLOOKUP($A981, 'Medical Examinations_A_sheet'!$A$1:$J$2336, COLUMN('Medical Examinations_A_sheet'!J981), FALSE)</f>
        <v>Normal</v>
      </c>
      <c r="L981" s="10">
        <f>VLOOKUP(Healthcare!$A981,'Hospitalisation Details_A_sheet'!$A$1:$K$2344,COLUMN('Hospitalisation Details_A_sheet'!F980),FALSE)</f>
        <v>11362.76</v>
      </c>
      <c r="M981" t="str">
        <f>VLOOKUP(Healthcare!$A981,'Hospitalisation Details_A_sheet'!$A$1:$K$2344,COLUMN('Hospitalisation Details_A_sheet'!G980),FALSE)</f>
        <v>tier - 3</v>
      </c>
      <c r="N981" t="str">
        <f>VLOOKUP(Healthcare!$A981,'Hospitalisation Details_A_sheet'!$A$1:$K$2344,COLUMN('Hospitalisation Details_A_sheet'!H980),FALSE)</f>
        <v>tier - 1</v>
      </c>
      <c r="O981" t="str">
        <f>VLOOKUP(Healthcare!$A981,'Hospitalisation Details_A_sheet'!$A$1:$K$2344,COLUMN('Hospitalisation Details_A_sheet'!I980),FALSE)</f>
        <v>R1011</v>
      </c>
      <c r="P981" s="8" t="str">
        <f>VLOOKUP(Healthcare!$A981,'Hospitalisation Details_A_sheet'!$A$1:$K$2344,COLUMN('Hospitalisation Details_A_sheet'!J980),FALSE)</f>
        <v>4-Jul-1964</v>
      </c>
      <c r="Q981">
        <f>VLOOKUP(Healthcare!$A981,'Hospitalisation Details_A_sheet'!$A$1:$K$2344,COLUMN('Hospitalisation Details_A_sheet'!K980),FALSE)</f>
        <v>58</v>
      </c>
    </row>
    <row r="982" spans="1:17" ht="15.6" x14ac:dyDescent="0.3">
      <c r="A982" s="1" t="s">
        <v>1390</v>
      </c>
      <c r="B982" s="24" t="str">
        <f>VLOOKUP('Customer Names_A_sheet'!$A982,'Customer Names_A_sheet'!$A$1:$E$2336,4,FALSE)</f>
        <v>Graham</v>
      </c>
      <c r="C982">
        <f>VLOOKUP($A982, 'Medical Examinations_A_sheet'!$A$1:$J$2336, COLUMN('Medical Examinations_A_sheet'!B982), FALSE)</f>
        <v>34.01</v>
      </c>
      <c r="D982">
        <f>VLOOKUP($A982, 'Medical Examinations_A_sheet'!$A$1:$J$2336, COLUMN('Medical Examinations_A_sheet'!C982), FALSE)</f>
        <v>11.3</v>
      </c>
      <c r="E982" t="str">
        <f>VLOOKUP($A982, 'Medical Examinations_A_sheet'!$A$1:$J$2336, COLUMN('Medical Examinations_A_sheet'!D982), FALSE)</f>
        <v>No</v>
      </c>
      <c r="F982" t="str">
        <f>VLOOKUP($A982, 'Medical Examinations_A_sheet'!$A$1:$J$2336, COLUMN('Medical Examinations_A_sheet'!E982), FALSE)</f>
        <v>No</v>
      </c>
      <c r="G982" t="str">
        <f>VLOOKUP($A982, 'Medical Examinations_A_sheet'!$A$1:$J$2336, COLUMN('Medical Examinations_A_sheet'!F982), FALSE)</f>
        <v>No</v>
      </c>
      <c r="H982">
        <f>VLOOKUP($A982, 'Medical Examinations_A_sheet'!$A$1:$J$2336, COLUMN('Medical Examinations_A_sheet'!G982), FALSE)</f>
        <v>0</v>
      </c>
      <c r="I982" t="str">
        <f>VLOOKUP($A982, 'Medical Examinations_A_sheet'!$A$1:$J$2336, COLUMN('Medical Examinations_A_sheet'!H982), FALSE)</f>
        <v>No</v>
      </c>
      <c r="J982" t="str">
        <f>VLOOKUP($A982, 'Medical Examinations_A_sheet'!$A$1:$J$2336, COLUMN('Medical Examinations_A_sheet'!I982), FALSE)</f>
        <v>Obesity</v>
      </c>
      <c r="K982" t="str">
        <f>VLOOKUP($A982, 'Medical Examinations_A_sheet'!$A$1:$J$2336, COLUMN('Medical Examinations_A_sheet'!J982), FALSE)</f>
        <v>Diabetes</v>
      </c>
      <c r="L982" s="10">
        <f>VLOOKUP(Healthcare!$A982,'Hospitalisation Details_A_sheet'!$A$1:$K$2344,COLUMN('Hospitalisation Details_A_sheet'!F981),FALSE)</f>
        <v>11356.66</v>
      </c>
      <c r="M982" t="str">
        <f>VLOOKUP(Healthcare!$A982,'Hospitalisation Details_A_sheet'!$A$1:$K$2344,COLUMN('Hospitalisation Details_A_sheet'!G981),FALSE)</f>
        <v>tier - 3</v>
      </c>
      <c r="N982" t="str">
        <f>VLOOKUP(Healthcare!$A982,'Hospitalisation Details_A_sheet'!$A$1:$K$2344,COLUMN('Hospitalisation Details_A_sheet'!H981),FALSE)</f>
        <v>tier - 3</v>
      </c>
      <c r="O982" t="str">
        <f>VLOOKUP(Healthcare!$A982,'Hospitalisation Details_A_sheet'!$A$1:$K$2344,COLUMN('Hospitalisation Details_A_sheet'!I981),FALSE)</f>
        <v>R1012</v>
      </c>
      <c r="P982" s="8" t="str">
        <f>VLOOKUP(Healthcare!$A982,'Hospitalisation Details_A_sheet'!$A$1:$K$2344,COLUMN('Hospitalisation Details_A_sheet'!J981),FALSE)</f>
        <v>26-Sep-1965</v>
      </c>
      <c r="Q982">
        <f>VLOOKUP(Healthcare!$A982,'Hospitalisation Details_A_sheet'!$A$1:$K$2344,COLUMN('Hospitalisation Details_A_sheet'!K981),FALSE)</f>
        <v>57</v>
      </c>
    </row>
    <row r="983" spans="1:17" ht="15.6" x14ac:dyDescent="0.3">
      <c r="A983" s="1" t="s">
        <v>1389</v>
      </c>
      <c r="B983" s="24" t="str">
        <f>VLOOKUP('Customer Names_A_sheet'!$A983,'Customer Names_A_sheet'!$A$1:$E$2336,4,FALSE)</f>
        <v>Garrett</v>
      </c>
      <c r="C983">
        <f>VLOOKUP($A983, 'Medical Examinations_A_sheet'!$A$1:$J$2336, COLUMN('Medical Examinations_A_sheet'!B983), FALSE)</f>
        <v>31.54</v>
      </c>
      <c r="D983">
        <f>VLOOKUP($A983, 'Medical Examinations_A_sheet'!$A$1:$J$2336, COLUMN('Medical Examinations_A_sheet'!C983), FALSE)</f>
        <v>6.72</v>
      </c>
      <c r="E983" t="str">
        <f>VLOOKUP($A983, 'Medical Examinations_A_sheet'!$A$1:$J$2336, COLUMN('Medical Examinations_A_sheet'!D983), FALSE)</f>
        <v>No</v>
      </c>
      <c r="F983" t="str">
        <f>VLOOKUP($A983, 'Medical Examinations_A_sheet'!$A$1:$J$2336, COLUMN('Medical Examinations_A_sheet'!E983), FALSE)</f>
        <v>No</v>
      </c>
      <c r="G983" t="str">
        <f>VLOOKUP($A983, 'Medical Examinations_A_sheet'!$A$1:$J$2336, COLUMN('Medical Examinations_A_sheet'!F983), FALSE)</f>
        <v>No</v>
      </c>
      <c r="H983">
        <f>VLOOKUP($A983, 'Medical Examinations_A_sheet'!$A$1:$J$2336, COLUMN('Medical Examinations_A_sheet'!G983), FALSE)</f>
        <v>0</v>
      </c>
      <c r="I983" t="str">
        <f>VLOOKUP($A983, 'Medical Examinations_A_sheet'!$A$1:$J$2336, COLUMN('Medical Examinations_A_sheet'!H983), FALSE)</f>
        <v>No</v>
      </c>
      <c r="J983" t="str">
        <f>VLOOKUP($A983, 'Medical Examinations_A_sheet'!$A$1:$J$2336, COLUMN('Medical Examinations_A_sheet'!I983), FALSE)</f>
        <v>Obesity</v>
      </c>
      <c r="K983" t="str">
        <f>VLOOKUP($A983, 'Medical Examinations_A_sheet'!$A$1:$J$2336, COLUMN('Medical Examinations_A_sheet'!J983), FALSE)</f>
        <v>Diabetes</v>
      </c>
      <c r="L983" s="10">
        <f>VLOOKUP(Healthcare!$A983,'Hospitalisation Details_A_sheet'!$A$1:$K$2344,COLUMN('Hospitalisation Details_A_sheet'!F982),FALSE)</f>
        <v>11353.23</v>
      </c>
      <c r="M983" t="str">
        <f>VLOOKUP(Healthcare!$A983,'Hospitalisation Details_A_sheet'!$A$1:$K$2344,COLUMN('Hospitalisation Details_A_sheet'!G982),FALSE)</f>
        <v>tier - 3</v>
      </c>
      <c r="N983" t="str">
        <f>VLOOKUP(Healthcare!$A983,'Hospitalisation Details_A_sheet'!$A$1:$K$2344,COLUMN('Hospitalisation Details_A_sheet'!H982),FALSE)</f>
        <v>tier - 1</v>
      </c>
      <c r="O983" t="str">
        <f>VLOOKUP(Healthcare!$A983,'Hospitalisation Details_A_sheet'!$A$1:$K$2344,COLUMN('Hospitalisation Details_A_sheet'!I982),FALSE)</f>
        <v>R1012</v>
      </c>
      <c r="P983" s="8" t="str">
        <f>VLOOKUP(Healthcare!$A983,'Hospitalisation Details_A_sheet'!$A$1:$K$2344,COLUMN('Hospitalisation Details_A_sheet'!J982),FALSE)</f>
        <v>29-Nov-1965</v>
      </c>
      <c r="Q983">
        <f>VLOOKUP(Healthcare!$A983,'Hospitalisation Details_A_sheet'!$A$1:$K$2344,COLUMN('Hospitalisation Details_A_sheet'!K982),FALSE)</f>
        <v>57</v>
      </c>
    </row>
    <row r="984" spans="1:17" ht="15.6" x14ac:dyDescent="0.3">
      <c r="A984" s="1" t="s">
        <v>1388</v>
      </c>
      <c r="B984" s="24" t="str">
        <f>VLOOKUP('Customer Names_A_sheet'!$A984,'Customer Names_A_sheet'!$A$1:$E$2336,4,FALSE)</f>
        <v>Andrew</v>
      </c>
      <c r="C984">
        <f>VLOOKUP($A984, 'Medical Examinations_A_sheet'!$A$1:$J$2336, COLUMN('Medical Examinations_A_sheet'!B984), FALSE)</f>
        <v>23.3</v>
      </c>
      <c r="D984">
        <f>VLOOKUP($A984, 'Medical Examinations_A_sheet'!$A$1:$J$2336, COLUMN('Medical Examinations_A_sheet'!C984), FALSE)</f>
        <v>5.36</v>
      </c>
      <c r="E984" t="str">
        <f>VLOOKUP($A984, 'Medical Examinations_A_sheet'!$A$1:$J$2336, COLUMN('Medical Examinations_A_sheet'!D984), FALSE)</f>
        <v>Yes</v>
      </c>
      <c r="F984" t="str">
        <f>VLOOKUP($A984, 'Medical Examinations_A_sheet'!$A$1:$J$2336, COLUMN('Medical Examinations_A_sheet'!E984), FALSE)</f>
        <v>No</v>
      </c>
      <c r="G984" t="str">
        <f>VLOOKUP($A984, 'Medical Examinations_A_sheet'!$A$1:$J$2336, COLUMN('Medical Examinations_A_sheet'!F984), FALSE)</f>
        <v>No</v>
      </c>
      <c r="H984">
        <f>VLOOKUP($A984, 'Medical Examinations_A_sheet'!$A$1:$J$2336, COLUMN('Medical Examinations_A_sheet'!G984), FALSE)</f>
        <v>1</v>
      </c>
      <c r="I984" t="str">
        <f>VLOOKUP($A984, 'Medical Examinations_A_sheet'!$A$1:$J$2336, COLUMN('Medical Examinations_A_sheet'!H984), FALSE)</f>
        <v>No</v>
      </c>
      <c r="J984" t="str">
        <f>VLOOKUP($A984, 'Medical Examinations_A_sheet'!$A$1:$J$2336, COLUMN('Medical Examinations_A_sheet'!I984), FALSE)</f>
        <v>Normal Weight</v>
      </c>
      <c r="K984" t="str">
        <f>VLOOKUP($A984, 'Medical Examinations_A_sheet'!$A$1:$J$2336, COLUMN('Medical Examinations_A_sheet'!J984), FALSE)</f>
        <v>Normal</v>
      </c>
      <c r="L984" s="10">
        <f>VLOOKUP(Healthcare!$A984,'Hospitalisation Details_A_sheet'!$A$1:$K$2344,COLUMN('Hospitalisation Details_A_sheet'!F983),FALSE)</f>
        <v>11345.52</v>
      </c>
      <c r="M984" t="str">
        <f>VLOOKUP(Healthcare!$A984,'Hospitalisation Details_A_sheet'!$A$1:$K$2344,COLUMN('Hospitalisation Details_A_sheet'!G983),FALSE)</f>
        <v>tier - 3</v>
      </c>
      <c r="N984" t="str">
        <f>VLOOKUP(Healthcare!$A984,'Hospitalisation Details_A_sheet'!$A$1:$K$2344,COLUMN('Hospitalisation Details_A_sheet'!H983),FALSE)</f>
        <v>tier - 3</v>
      </c>
      <c r="O984" t="str">
        <f>VLOOKUP(Healthcare!$A984,'Hospitalisation Details_A_sheet'!$A$1:$K$2344,COLUMN('Hospitalisation Details_A_sheet'!I983),FALSE)</f>
        <v>R1011</v>
      </c>
      <c r="P984" s="8" t="str">
        <f>VLOOKUP(Healthcare!$A984,'Hospitalisation Details_A_sheet'!$A$1:$K$2344,COLUMN('Hospitalisation Details_A_sheet'!J983),FALSE)</f>
        <v>12-Jul-1964</v>
      </c>
      <c r="Q984">
        <f>VLOOKUP(Healthcare!$A984,'Hospitalisation Details_A_sheet'!$A$1:$K$2344,COLUMN('Hospitalisation Details_A_sheet'!K983),FALSE)</f>
        <v>58</v>
      </c>
    </row>
    <row r="985" spans="1:17" ht="15.6" x14ac:dyDescent="0.3">
      <c r="A985" s="1" t="s">
        <v>1387</v>
      </c>
      <c r="B985" s="24" t="str">
        <f>VLOOKUP('Customer Names_A_sheet'!$A985,'Customer Names_A_sheet'!$A$1:$E$2336,4,FALSE)</f>
        <v>Annabelle M</v>
      </c>
      <c r="C985">
        <f>VLOOKUP($A985, 'Medical Examinations_A_sheet'!$A$1:$J$2336, COLUMN('Medical Examinations_A_sheet'!B985), FALSE)</f>
        <v>27.75</v>
      </c>
      <c r="D985">
        <f>VLOOKUP($A985, 'Medical Examinations_A_sheet'!$A$1:$J$2336, COLUMN('Medical Examinations_A_sheet'!C985), FALSE)</f>
        <v>9.8800000000000008</v>
      </c>
      <c r="E985" t="str">
        <f>VLOOKUP($A985, 'Medical Examinations_A_sheet'!$A$1:$J$2336, COLUMN('Medical Examinations_A_sheet'!D985), FALSE)</f>
        <v>No</v>
      </c>
      <c r="F985" t="str">
        <f>VLOOKUP($A985, 'Medical Examinations_A_sheet'!$A$1:$J$2336, COLUMN('Medical Examinations_A_sheet'!E985), FALSE)</f>
        <v>No</v>
      </c>
      <c r="G985" t="str">
        <f>VLOOKUP($A985, 'Medical Examinations_A_sheet'!$A$1:$J$2336, COLUMN('Medical Examinations_A_sheet'!F985), FALSE)</f>
        <v>No</v>
      </c>
      <c r="H985">
        <f>VLOOKUP($A985, 'Medical Examinations_A_sheet'!$A$1:$J$2336, COLUMN('Medical Examinations_A_sheet'!G985), FALSE)</f>
        <v>0</v>
      </c>
      <c r="I985" t="str">
        <f>VLOOKUP($A985, 'Medical Examinations_A_sheet'!$A$1:$J$2336, COLUMN('Medical Examinations_A_sheet'!H985), FALSE)</f>
        <v>No</v>
      </c>
      <c r="J985" t="str">
        <f>VLOOKUP($A985, 'Medical Examinations_A_sheet'!$A$1:$J$2336, COLUMN('Medical Examinations_A_sheet'!I985), FALSE)</f>
        <v>Overweight</v>
      </c>
      <c r="K985" t="str">
        <f>VLOOKUP($A985, 'Medical Examinations_A_sheet'!$A$1:$J$2336, COLUMN('Medical Examinations_A_sheet'!J985), FALSE)</f>
        <v>Diabetes</v>
      </c>
      <c r="L985" s="10">
        <f>VLOOKUP(Healthcare!$A985,'Hospitalisation Details_A_sheet'!$A$1:$K$2344,COLUMN('Hospitalisation Details_A_sheet'!F984),FALSE)</f>
        <v>11344.32</v>
      </c>
      <c r="M985" t="str">
        <f>VLOOKUP(Healthcare!$A985,'Hospitalisation Details_A_sheet'!$A$1:$K$2344,COLUMN('Hospitalisation Details_A_sheet'!G984),FALSE)</f>
        <v>tier - 3</v>
      </c>
      <c r="N985" t="str">
        <f>VLOOKUP(Healthcare!$A985,'Hospitalisation Details_A_sheet'!$A$1:$K$2344,COLUMN('Hospitalisation Details_A_sheet'!H984),FALSE)</f>
        <v>tier - 2</v>
      </c>
      <c r="O985" t="str">
        <f>VLOOKUP(Healthcare!$A985,'Hospitalisation Details_A_sheet'!$A$1:$K$2344,COLUMN('Hospitalisation Details_A_sheet'!I984),FALSE)</f>
        <v>R1025</v>
      </c>
      <c r="P985" s="8" t="str">
        <f>VLOOKUP(Healthcare!$A985,'Hospitalisation Details_A_sheet'!$A$1:$K$2344,COLUMN('Hospitalisation Details_A_sheet'!J984),FALSE)</f>
        <v>2-Nov-1968</v>
      </c>
      <c r="Q985">
        <f>VLOOKUP(Healthcare!$A985,'Hospitalisation Details_A_sheet'!$A$1:$K$2344,COLUMN('Hospitalisation Details_A_sheet'!K984),FALSE)</f>
        <v>54</v>
      </c>
    </row>
    <row r="986" spans="1:17" ht="15.6" x14ac:dyDescent="0.3">
      <c r="A986" s="1" t="s">
        <v>1386</v>
      </c>
      <c r="B986" s="24" t="str">
        <f>VLOOKUP('Customer Names_A_sheet'!$A986,'Customer Names_A_sheet'!$A$1:$E$2336,4,FALSE)</f>
        <v>Daniel T.</v>
      </c>
      <c r="C986">
        <f>VLOOKUP($A986, 'Medical Examinations_A_sheet'!$A$1:$J$2336, COLUMN('Medical Examinations_A_sheet'!B986), FALSE)</f>
        <v>42.46</v>
      </c>
      <c r="D986">
        <f>VLOOKUP($A986, 'Medical Examinations_A_sheet'!$A$1:$J$2336, COLUMN('Medical Examinations_A_sheet'!C986), FALSE)</f>
        <v>4.1100000000000003</v>
      </c>
      <c r="E986" t="str">
        <f>VLOOKUP($A986, 'Medical Examinations_A_sheet'!$A$1:$J$2336, COLUMN('Medical Examinations_A_sheet'!D986), FALSE)</f>
        <v>No</v>
      </c>
      <c r="F986" t="str">
        <f>VLOOKUP($A986, 'Medical Examinations_A_sheet'!$A$1:$J$2336, COLUMN('Medical Examinations_A_sheet'!E986), FALSE)</f>
        <v>No</v>
      </c>
      <c r="G986" t="str">
        <f>VLOOKUP($A986, 'Medical Examinations_A_sheet'!$A$1:$J$2336, COLUMN('Medical Examinations_A_sheet'!F986), FALSE)</f>
        <v>No</v>
      </c>
      <c r="H986">
        <f>VLOOKUP($A986, 'Medical Examinations_A_sheet'!$A$1:$J$2336, COLUMN('Medical Examinations_A_sheet'!G986), FALSE)</f>
        <v>0</v>
      </c>
      <c r="I986" t="str">
        <f>VLOOKUP($A986, 'Medical Examinations_A_sheet'!$A$1:$J$2336, COLUMN('Medical Examinations_A_sheet'!H986), FALSE)</f>
        <v>No</v>
      </c>
      <c r="J986" t="str">
        <f>VLOOKUP($A986, 'Medical Examinations_A_sheet'!$A$1:$J$2336, COLUMN('Medical Examinations_A_sheet'!I986), FALSE)</f>
        <v>Obesity</v>
      </c>
      <c r="K986" t="str">
        <f>VLOOKUP($A986, 'Medical Examinations_A_sheet'!$A$1:$J$2336, COLUMN('Medical Examinations_A_sheet'!J986), FALSE)</f>
        <v>Normal</v>
      </c>
      <c r="L986" s="10">
        <f>VLOOKUP(Healthcare!$A986,'Hospitalisation Details_A_sheet'!$A$1:$K$2344,COLUMN('Hospitalisation Details_A_sheet'!F985),FALSE)</f>
        <v>11326.71</v>
      </c>
      <c r="M986" t="str">
        <f>VLOOKUP(Healthcare!$A986,'Hospitalisation Details_A_sheet'!$A$1:$K$2344,COLUMN('Hospitalisation Details_A_sheet'!G985),FALSE)</f>
        <v>tier - 3</v>
      </c>
      <c r="N986" t="str">
        <f>VLOOKUP(Healthcare!$A986,'Hospitalisation Details_A_sheet'!$A$1:$K$2344,COLUMN('Hospitalisation Details_A_sheet'!H985),FALSE)</f>
        <v>tier - 3</v>
      </c>
      <c r="O986" t="str">
        <f>VLOOKUP(Healthcare!$A986,'Hospitalisation Details_A_sheet'!$A$1:$K$2344,COLUMN('Hospitalisation Details_A_sheet'!I985),FALSE)</f>
        <v>R1013</v>
      </c>
      <c r="P986" s="8" t="str">
        <f>VLOOKUP(Healthcare!$A986,'Hospitalisation Details_A_sheet'!$A$1:$K$2344,COLUMN('Hospitalisation Details_A_sheet'!J985),FALSE)</f>
        <v>19-Aug-1989</v>
      </c>
      <c r="Q986">
        <f>VLOOKUP(Healthcare!$A986,'Hospitalisation Details_A_sheet'!$A$1:$K$2344,COLUMN('Hospitalisation Details_A_sheet'!K985),FALSE)</f>
        <v>33</v>
      </c>
    </row>
    <row r="987" spans="1:17" ht="15.6" x14ac:dyDescent="0.3">
      <c r="A987" s="1" t="s">
        <v>1385</v>
      </c>
      <c r="B987" s="24" t="str">
        <f>VLOOKUP('Customer Names_A_sheet'!$A987,'Customer Names_A_sheet'!$A$1:$E$2336,4,FALSE)</f>
        <v>Deanne</v>
      </c>
      <c r="C987">
        <f>VLOOKUP($A987, 'Medical Examinations_A_sheet'!$A$1:$J$2336, COLUMN('Medical Examinations_A_sheet'!B987), FALSE)</f>
        <v>54.47</v>
      </c>
      <c r="D987">
        <f>VLOOKUP($A987, 'Medical Examinations_A_sheet'!$A$1:$J$2336, COLUMN('Medical Examinations_A_sheet'!C987), FALSE)</f>
        <v>7.48</v>
      </c>
      <c r="E987" t="str">
        <f>VLOOKUP($A987, 'Medical Examinations_A_sheet'!$A$1:$J$2336, COLUMN('Medical Examinations_A_sheet'!D987), FALSE)</f>
        <v>No</v>
      </c>
      <c r="F987" t="str">
        <f>VLOOKUP($A987, 'Medical Examinations_A_sheet'!$A$1:$J$2336, COLUMN('Medical Examinations_A_sheet'!E987), FALSE)</f>
        <v>No</v>
      </c>
      <c r="G987" t="str">
        <f>VLOOKUP($A987, 'Medical Examinations_A_sheet'!$A$1:$J$2336, COLUMN('Medical Examinations_A_sheet'!F987), FALSE)</f>
        <v>No</v>
      </c>
      <c r="H987">
        <f>VLOOKUP($A987, 'Medical Examinations_A_sheet'!$A$1:$J$2336, COLUMN('Medical Examinations_A_sheet'!G987), FALSE)</f>
        <v>0</v>
      </c>
      <c r="I987" t="str">
        <f>VLOOKUP($A987, 'Medical Examinations_A_sheet'!$A$1:$J$2336, COLUMN('Medical Examinations_A_sheet'!H987), FALSE)</f>
        <v>No</v>
      </c>
      <c r="J987" t="str">
        <f>VLOOKUP($A987, 'Medical Examinations_A_sheet'!$A$1:$J$2336, COLUMN('Medical Examinations_A_sheet'!I987), FALSE)</f>
        <v>Obesity</v>
      </c>
      <c r="K987" t="str">
        <f>VLOOKUP($A987, 'Medical Examinations_A_sheet'!$A$1:$J$2336, COLUMN('Medical Examinations_A_sheet'!J987), FALSE)</f>
        <v>Diabetes</v>
      </c>
      <c r="L987" s="10">
        <f>VLOOKUP(Healthcare!$A987,'Hospitalisation Details_A_sheet'!$A$1:$K$2344,COLUMN('Hospitalisation Details_A_sheet'!F986),FALSE)</f>
        <v>11321.49</v>
      </c>
      <c r="M987" t="str">
        <f>VLOOKUP(Healthcare!$A987,'Hospitalisation Details_A_sheet'!$A$1:$K$2344,COLUMN('Hospitalisation Details_A_sheet'!G986),FALSE)</f>
        <v>tier - 3</v>
      </c>
      <c r="N987" t="str">
        <f>VLOOKUP(Healthcare!$A987,'Hospitalisation Details_A_sheet'!$A$1:$K$2344,COLUMN('Hospitalisation Details_A_sheet'!H986),FALSE)</f>
        <v>tier - 3</v>
      </c>
      <c r="O987" t="str">
        <f>VLOOKUP(Healthcare!$A987,'Hospitalisation Details_A_sheet'!$A$1:$K$2344,COLUMN('Hospitalisation Details_A_sheet'!I986),FALSE)</f>
        <v>R1012</v>
      </c>
      <c r="P987" s="8" t="str">
        <f>VLOOKUP(Healthcare!$A987,'Hospitalisation Details_A_sheet'!$A$1:$K$2344,COLUMN('Hospitalisation Details_A_sheet'!J986),FALSE)</f>
        <v>20-Sep-2002</v>
      </c>
      <c r="Q987">
        <f>VLOOKUP(Healthcare!$A987,'Hospitalisation Details_A_sheet'!$A$1:$K$2344,COLUMN('Hospitalisation Details_A_sheet'!K986),FALSE)</f>
        <v>20</v>
      </c>
    </row>
    <row r="988" spans="1:17" ht="15.6" x14ac:dyDescent="0.3">
      <c r="A988" s="1" t="s">
        <v>1384</v>
      </c>
      <c r="B988" s="24" t="str">
        <f>VLOOKUP('Customer Names_A_sheet'!$A988,'Customer Names_A_sheet'!$A$1:$E$2336,4,FALSE)</f>
        <v>Carrie</v>
      </c>
      <c r="C988">
        <f>VLOOKUP($A988, 'Medical Examinations_A_sheet'!$A$1:$J$2336, COLUMN('Medical Examinations_A_sheet'!B988), FALSE)</f>
        <v>24.93</v>
      </c>
      <c r="D988">
        <f>VLOOKUP($A988, 'Medical Examinations_A_sheet'!$A$1:$J$2336, COLUMN('Medical Examinations_A_sheet'!C988), FALSE)</f>
        <v>9.18</v>
      </c>
      <c r="E988" t="str">
        <f>VLOOKUP($A988, 'Medical Examinations_A_sheet'!$A$1:$J$2336, COLUMN('Medical Examinations_A_sheet'!D988), FALSE)</f>
        <v>Yes</v>
      </c>
      <c r="F988" t="str">
        <f>VLOOKUP($A988, 'Medical Examinations_A_sheet'!$A$1:$J$2336, COLUMN('Medical Examinations_A_sheet'!E988), FALSE)</f>
        <v>No</v>
      </c>
      <c r="G988" t="str">
        <f>VLOOKUP($A988, 'Medical Examinations_A_sheet'!$A$1:$J$2336, COLUMN('Medical Examinations_A_sheet'!F988), FALSE)</f>
        <v>Yes</v>
      </c>
      <c r="H988">
        <f>VLOOKUP($A988, 'Medical Examinations_A_sheet'!$A$1:$J$2336, COLUMN('Medical Examinations_A_sheet'!G988), FALSE)</f>
        <v>1</v>
      </c>
      <c r="I988" t="str">
        <f>VLOOKUP($A988, 'Medical Examinations_A_sheet'!$A$1:$J$2336, COLUMN('Medical Examinations_A_sheet'!H988), FALSE)</f>
        <v>No</v>
      </c>
      <c r="J988" t="str">
        <f>VLOOKUP($A988, 'Medical Examinations_A_sheet'!$A$1:$J$2336, COLUMN('Medical Examinations_A_sheet'!I988), FALSE)</f>
        <v>Normal Weight</v>
      </c>
      <c r="K988" t="str">
        <f>VLOOKUP($A988, 'Medical Examinations_A_sheet'!$A$1:$J$2336, COLUMN('Medical Examinations_A_sheet'!J988), FALSE)</f>
        <v>Diabetes</v>
      </c>
      <c r="L988" s="10">
        <f>VLOOKUP(Healthcare!$A988,'Hospitalisation Details_A_sheet'!$A$1:$K$2344,COLUMN('Hospitalisation Details_A_sheet'!F987),FALSE)</f>
        <v>11319.12</v>
      </c>
      <c r="M988" t="str">
        <f>VLOOKUP(Healthcare!$A988,'Hospitalisation Details_A_sheet'!$A$1:$K$2344,COLUMN('Hospitalisation Details_A_sheet'!G987),FALSE)</f>
        <v>tier - 3</v>
      </c>
      <c r="N988" t="str">
        <f>VLOOKUP(Healthcare!$A988,'Hospitalisation Details_A_sheet'!$A$1:$K$2344,COLUMN('Hospitalisation Details_A_sheet'!H987),FALSE)</f>
        <v>tier - 1</v>
      </c>
      <c r="O988" t="str">
        <f>VLOOKUP(Healthcare!$A988,'Hospitalisation Details_A_sheet'!$A$1:$K$2344,COLUMN('Hospitalisation Details_A_sheet'!I987),FALSE)</f>
        <v>R1012</v>
      </c>
      <c r="P988" s="8" t="str">
        <f>VLOOKUP(Healthcare!$A988,'Hospitalisation Details_A_sheet'!$A$1:$K$2344,COLUMN('Hospitalisation Details_A_sheet'!J987),FALSE)</f>
        <v>11-Jul-1963</v>
      </c>
      <c r="Q988">
        <f>VLOOKUP(Healthcare!$A988,'Hospitalisation Details_A_sheet'!$A$1:$K$2344,COLUMN('Hospitalisation Details_A_sheet'!K987),FALSE)</f>
        <v>59</v>
      </c>
    </row>
    <row r="989" spans="1:17" ht="15.6" x14ac:dyDescent="0.3">
      <c r="A989" s="1" t="s">
        <v>1383</v>
      </c>
      <c r="B989" s="24" t="str">
        <f>VLOOKUP('Customer Names_A_sheet'!$A989,'Customer Names_A_sheet'!$A$1:$E$2336,4,FALSE)</f>
        <v>Suzanne</v>
      </c>
      <c r="C989">
        <f>VLOOKUP($A989, 'Medical Examinations_A_sheet'!$A$1:$J$2336, COLUMN('Medical Examinations_A_sheet'!B989), FALSE)</f>
        <v>48.12</v>
      </c>
      <c r="D989">
        <f>VLOOKUP($A989, 'Medical Examinations_A_sheet'!$A$1:$J$2336, COLUMN('Medical Examinations_A_sheet'!C989), FALSE)</f>
        <v>4.51</v>
      </c>
      <c r="E989" t="str">
        <f>VLOOKUP($A989, 'Medical Examinations_A_sheet'!$A$1:$J$2336, COLUMN('Medical Examinations_A_sheet'!D989), FALSE)</f>
        <v>Yes</v>
      </c>
      <c r="F989" t="str">
        <f>VLOOKUP($A989, 'Medical Examinations_A_sheet'!$A$1:$J$2336, COLUMN('Medical Examinations_A_sheet'!E989), FALSE)</f>
        <v>No</v>
      </c>
      <c r="G989" t="str">
        <f>VLOOKUP($A989, 'Medical Examinations_A_sheet'!$A$1:$J$2336, COLUMN('Medical Examinations_A_sheet'!F989), FALSE)</f>
        <v>No</v>
      </c>
      <c r="H989">
        <f>VLOOKUP($A989, 'Medical Examinations_A_sheet'!$A$1:$J$2336, COLUMN('Medical Examinations_A_sheet'!G989), FALSE)</f>
        <v>1</v>
      </c>
      <c r="I989" t="str">
        <f>VLOOKUP($A989, 'Medical Examinations_A_sheet'!$A$1:$J$2336, COLUMN('Medical Examinations_A_sheet'!H989), FALSE)</f>
        <v>No</v>
      </c>
      <c r="J989" t="str">
        <f>VLOOKUP($A989, 'Medical Examinations_A_sheet'!$A$1:$J$2336, COLUMN('Medical Examinations_A_sheet'!I989), FALSE)</f>
        <v>Obesity</v>
      </c>
      <c r="K989" t="str">
        <f>VLOOKUP($A989, 'Medical Examinations_A_sheet'!$A$1:$J$2336, COLUMN('Medical Examinations_A_sheet'!J989), FALSE)</f>
        <v>Normal</v>
      </c>
      <c r="L989" s="10">
        <f>VLOOKUP(Healthcare!$A989,'Hospitalisation Details_A_sheet'!$A$1:$K$2344,COLUMN('Hospitalisation Details_A_sheet'!F988),FALSE)</f>
        <v>11318.57</v>
      </c>
      <c r="M989" t="str">
        <f>VLOOKUP(Healthcare!$A989,'Hospitalisation Details_A_sheet'!$A$1:$K$2344,COLUMN('Hospitalisation Details_A_sheet'!G988),FALSE)</f>
        <v>tier - 3</v>
      </c>
      <c r="N989" t="str">
        <f>VLOOKUP(Healthcare!$A989,'Hospitalisation Details_A_sheet'!$A$1:$K$2344,COLUMN('Hospitalisation Details_A_sheet'!H988),FALSE)</f>
        <v>tier - 2</v>
      </c>
      <c r="O989" t="str">
        <f>VLOOKUP(Healthcare!$A989,'Hospitalisation Details_A_sheet'!$A$1:$K$2344,COLUMN('Hospitalisation Details_A_sheet'!I988),FALSE)</f>
        <v>R1026</v>
      </c>
      <c r="P989" s="8" t="str">
        <f>VLOOKUP(Healthcare!$A989,'Hospitalisation Details_A_sheet'!$A$1:$K$2344,COLUMN('Hospitalisation Details_A_sheet'!J988),FALSE)</f>
        <v>10-Dec-1995</v>
      </c>
      <c r="Q989">
        <f>VLOOKUP(Healthcare!$A989,'Hospitalisation Details_A_sheet'!$A$1:$K$2344,COLUMN('Hospitalisation Details_A_sheet'!K988),FALSE)</f>
        <v>27</v>
      </c>
    </row>
    <row r="990" spans="1:17" ht="15.6" x14ac:dyDescent="0.3">
      <c r="A990" s="1" t="s">
        <v>1382</v>
      </c>
      <c r="B990" s="24" t="str">
        <f>VLOOKUP('Customer Names_A_sheet'!$A990,'Customer Names_A_sheet'!$A$1:$E$2336,4,FALSE)</f>
        <v>Jasmine P.</v>
      </c>
      <c r="C990">
        <f>VLOOKUP($A990, 'Medical Examinations_A_sheet'!$A$1:$J$2336, COLUMN('Medical Examinations_A_sheet'!B990), FALSE)</f>
        <v>24.91</v>
      </c>
      <c r="D990">
        <f>VLOOKUP($A990, 'Medical Examinations_A_sheet'!$A$1:$J$2336, COLUMN('Medical Examinations_A_sheet'!C990), FALSE)</f>
        <v>7.33</v>
      </c>
      <c r="E990" t="str">
        <f>VLOOKUP($A990, 'Medical Examinations_A_sheet'!$A$1:$J$2336, COLUMN('Medical Examinations_A_sheet'!D990), FALSE)</f>
        <v>Yes</v>
      </c>
      <c r="F990" t="str">
        <f>VLOOKUP($A990, 'Medical Examinations_A_sheet'!$A$1:$J$2336, COLUMN('Medical Examinations_A_sheet'!E990), FALSE)</f>
        <v>No</v>
      </c>
      <c r="G990" t="str">
        <f>VLOOKUP($A990, 'Medical Examinations_A_sheet'!$A$1:$J$2336, COLUMN('Medical Examinations_A_sheet'!F990), FALSE)</f>
        <v>Yes</v>
      </c>
      <c r="H990">
        <f>VLOOKUP($A990, 'Medical Examinations_A_sheet'!$A$1:$J$2336, COLUMN('Medical Examinations_A_sheet'!G990), FALSE)</f>
        <v>1</v>
      </c>
      <c r="I990" t="str">
        <f>VLOOKUP($A990, 'Medical Examinations_A_sheet'!$A$1:$J$2336, COLUMN('Medical Examinations_A_sheet'!H990), FALSE)</f>
        <v>No</v>
      </c>
      <c r="J990" t="str">
        <f>VLOOKUP($A990, 'Medical Examinations_A_sheet'!$A$1:$J$2336, COLUMN('Medical Examinations_A_sheet'!I990), FALSE)</f>
        <v>Normal Weight</v>
      </c>
      <c r="K990" t="str">
        <f>VLOOKUP($A990, 'Medical Examinations_A_sheet'!$A$1:$J$2336, COLUMN('Medical Examinations_A_sheet'!J990), FALSE)</f>
        <v>Diabetes</v>
      </c>
      <c r="L990" s="10">
        <f>VLOOKUP(Healthcare!$A990,'Hospitalisation Details_A_sheet'!$A$1:$K$2344,COLUMN('Hospitalisation Details_A_sheet'!F989),FALSE)</f>
        <v>11312.33</v>
      </c>
      <c r="M990" t="str">
        <f>VLOOKUP(Healthcare!$A990,'Hospitalisation Details_A_sheet'!$A$1:$K$2344,COLUMN('Hospitalisation Details_A_sheet'!G989),FALSE)</f>
        <v>tier - 3</v>
      </c>
      <c r="N990" t="str">
        <f>VLOOKUP(Healthcare!$A990,'Hospitalisation Details_A_sheet'!$A$1:$K$2344,COLUMN('Hospitalisation Details_A_sheet'!H989),FALSE)</f>
        <v>tier - 3</v>
      </c>
      <c r="O990" t="str">
        <f>VLOOKUP(Healthcare!$A990,'Hospitalisation Details_A_sheet'!$A$1:$K$2344,COLUMN('Hospitalisation Details_A_sheet'!I989),FALSE)</f>
        <v>R1012</v>
      </c>
      <c r="P990" s="8" t="str">
        <f>VLOOKUP(Healthcare!$A990,'Hospitalisation Details_A_sheet'!$A$1:$K$2344,COLUMN('Hospitalisation Details_A_sheet'!J989),FALSE)</f>
        <v>22-Nov-1963</v>
      </c>
      <c r="Q990">
        <f>VLOOKUP(Healthcare!$A990,'Hospitalisation Details_A_sheet'!$A$1:$K$2344,COLUMN('Hospitalisation Details_A_sheet'!K989),FALSE)</f>
        <v>59</v>
      </c>
    </row>
    <row r="991" spans="1:17" ht="15.6" x14ac:dyDescent="0.3">
      <c r="A991" s="1" t="s">
        <v>1381</v>
      </c>
      <c r="B991" s="24" t="str">
        <f>VLOOKUP('Customer Names_A_sheet'!$A991,'Customer Names_A_sheet'!$A$1:$E$2336,4,FALSE)</f>
        <v>Jennifer</v>
      </c>
      <c r="C991">
        <f>VLOOKUP($A991, 'Medical Examinations_A_sheet'!$A$1:$J$2336, COLUMN('Medical Examinations_A_sheet'!B991), FALSE)</f>
        <v>27.645</v>
      </c>
      <c r="D991">
        <f>VLOOKUP($A991, 'Medical Examinations_A_sheet'!$A$1:$J$2336, COLUMN('Medical Examinations_A_sheet'!C991), FALSE)</f>
        <v>10.56</v>
      </c>
      <c r="E991" t="str">
        <f>VLOOKUP($A991, 'Medical Examinations_A_sheet'!$A$1:$J$2336, COLUMN('Medical Examinations_A_sheet'!D991), FALSE)</f>
        <v>No</v>
      </c>
      <c r="F991" t="str">
        <f>VLOOKUP($A991, 'Medical Examinations_A_sheet'!$A$1:$J$2336, COLUMN('Medical Examinations_A_sheet'!E991), FALSE)</f>
        <v>No</v>
      </c>
      <c r="G991" t="str">
        <f>VLOOKUP($A991, 'Medical Examinations_A_sheet'!$A$1:$J$2336, COLUMN('Medical Examinations_A_sheet'!F991), FALSE)</f>
        <v>No</v>
      </c>
      <c r="H991">
        <f>VLOOKUP($A991, 'Medical Examinations_A_sheet'!$A$1:$J$2336, COLUMN('Medical Examinations_A_sheet'!G991), FALSE)</f>
        <v>0</v>
      </c>
      <c r="I991" t="str">
        <f>VLOOKUP($A991, 'Medical Examinations_A_sheet'!$A$1:$J$2336, COLUMN('Medical Examinations_A_sheet'!H991), FALSE)</f>
        <v>No</v>
      </c>
      <c r="J991" t="str">
        <f>VLOOKUP($A991, 'Medical Examinations_A_sheet'!$A$1:$J$2336, COLUMN('Medical Examinations_A_sheet'!I991), FALSE)</f>
        <v>Overweight</v>
      </c>
      <c r="K991" t="str">
        <f>VLOOKUP($A991, 'Medical Examinations_A_sheet'!$A$1:$J$2336, COLUMN('Medical Examinations_A_sheet'!J991), FALSE)</f>
        <v>Diabetes</v>
      </c>
      <c r="L991" s="10">
        <f>VLOOKUP(Healthcare!$A991,'Hospitalisation Details_A_sheet'!$A$1:$K$2344,COLUMN('Hospitalisation Details_A_sheet'!F990),FALSE)</f>
        <v>11305.93</v>
      </c>
      <c r="M991" t="str">
        <f>VLOOKUP(Healthcare!$A991,'Hospitalisation Details_A_sheet'!$A$1:$K$2344,COLUMN('Hospitalisation Details_A_sheet'!G990),FALSE)</f>
        <v>tier - 3</v>
      </c>
      <c r="N991" t="str">
        <f>VLOOKUP(Healthcare!$A991,'Hospitalisation Details_A_sheet'!$A$1:$K$2344,COLUMN('Hospitalisation Details_A_sheet'!H990),FALSE)</f>
        <v>tier - 1</v>
      </c>
      <c r="O991" t="str">
        <f>VLOOKUP(Healthcare!$A991,'Hospitalisation Details_A_sheet'!$A$1:$K$2344,COLUMN('Hospitalisation Details_A_sheet'!I990),FALSE)</f>
        <v>R1012</v>
      </c>
      <c r="P991" s="8" t="str">
        <f>VLOOKUP(Healthcare!$A991,'Hospitalisation Details_A_sheet'!$A$1:$K$2344,COLUMN('Hospitalisation Details_A_sheet'!J990),FALSE)</f>
        <v>6-Oct-1968</v>
      </c>
      <c r="Q991">
        <f>VLOOKUP(Healthcare!$A991,'Hospitalisation Details_A_sheet'!$A$1:$K$2344,COLUMN('Hospitalisation Details_A_sheet'!K990),FALSE)</f>
        <v>54</v>
      </c>
    </row>
    <row r="992" spans="1:17" ht="15.6" x14ac:dyDescent="0.3">
      <c r="A992" s="1" t="s">
        <v>1380</v>
      </c>
      <c r="B992" s="24" t="str">
        <f>VLOOKUP('Customer Names_A_sheet'!$A992,'Customer Names_A_sheet'!$A$1:$E$2336,4,FALSE)</f>
        <v>Tracie</v>
      </c>
      <c r="C992">
        <f>VLOOKUP($A992, 'Medical Examinations_A_sheet'!$A$1:$J$2336, COLUMN('Medical Examinations_A_sheet'!B992), FALSE)</f>
        <v>33.700000000000003</v>
      </c>
      <c r="D992">
        <f>VLOOKUP($A992, 'Medical Examinations_A_sheet'!$A$1:$J$2336, COLUMN('Medical Examinations_A_sheet'!C992), FALSE)</f>
        <v>4.01</v>
      </c>
      <c r="E992" t="str">
        <f>VLOOKUP($A992, 'Medical Examinations_A_sheet'!$A$1:$J$2336, COLUMN('Medical Examinations_A_sheet'!D992), FALSE)</f>
        <v>No</v>
      </c>
      <c r="F992" t="str">
        <f>VLOOKUP($A992, 'Medical Examinations_A_sheet'!$A$1:$J$2336, COLUMN('Medical Examinations_A_sheet'!E992), FALSE)</f>
        <v>No</v>
      </c>
      <c r="G992" t="str">
        <f>VLOOKUP($A992, 'Medical Examinations_A_sheet'!$A$1:$J$2336, COLUMN('Medical Examinations_A_sheet'!F992), FALSE)</f>
        <v>No</v>
      </c>
      <c r="H992">
        <f>VLOOKUP($A992, 'Medical Examinations_A_sheet'!$A$1:$J$2336, COLUMN('Medical Examinations_A_sheet'!G992), FALSE)</f>
        <v>2</v>
      </c>
      <c r="I992" t="str">
        <f>VLOOKUP($A992, 'Medical Examinations_A_sheet'!$A$1:$J$2336, COLUMN('Medical Examinations_A_sheet'!H992), FALSE)</f>
        <v>No</v>
      </c>
      <c r="J992" t="str">
        <f>VLOOKUP($A992, 'Medical Examinations_A_sheet'!$A$1:$J$2336, COLUMN('Medical Examinations_A_sheet'!I992), FALSE)</f>
        <v>Obesity</v>
      </c>
      <c r="K992" t="str">
        <f>VLOOKUP($A992, 'Medical Examinations_A_sheet'!$A$1:$J$2336, COLUMN('Medical Examinations_A_sheet'!J992), FALSE)</f>
        <v>Normal</v>
      </c>
      <c r="L992" s="10">
        <f>VLOOKUP(Healthcare!$A992,'Hospitalisation Details_A_sheet'!$A$1:$K$2344,COLUMN('Hospitalisation Details_A_sheet'!F991),FALSE)</f>
        <v>11299.34</v>
      </c>
      <c r="M992" t="str">
        <f>VLOOKUP(Healthcare!$A992,'Hospitalisation Details_A_sheet'!$A$1:$K$2344,COLUMN('Hospitalisation Details_A_sheet'!G991),FALSE)</f>
        <v>tier - 3</v>
      </c>
      <c r="N992" t="str">
        <f>VLOOKUP(Healthcare!$A992,'Hospitalisation Details_A_sheet'!$A$1:$K$2344,COLUMN('Hospitalisation Details_A_sheet'!H991),FALSE)</f>
        <v>tier - 2</v>
      </c>
      <c r="O992" t="str">
        <f>VLOOKUP(Healthcare!$A992,'Hospitalisation Details_A_sheet'!$A$1:$K$2344,COLUMN('Hospitalisation Details_A_sheet'!I991),FALSE)</f>
        <v>R1011</v>
      </c>
      <c r="P992" s="8" t="str">
        <f>VLOOKUP(Healthcare!$A992,'Hospitalisation Details_A_sheet'!$A$1:$K$2344,COLUMN('Hospitalisation Details_A_sheet'!J991),FALSE)</f>
        <v>25-Sep-1972</v>
      </c>
      <c r="Q992">
        <f>VLOOKUP(Healthcare!$A992,'Hospitalisation Details_A_sheet'!$A$1:$K$2344,COLUMN('Hospitalisation Details_A_sheet'!K991),FALSE)</f>
        <v>50</v>
      </c>
    </row>
    <row r="993" spans="1:17" ht="15.6" x14ac:dyDescent="0.3">
      <c r="A993" s="1" t="s">
        <v>1379</v>
      </c>
      <c r="B993" s="24" t="str">
        <f>VLOOKUP('Customer Names_A_sheet'!$A993,'Customer Names_A_sheet'!$A$1:$E$2336,4,FALSE)</f>
        <v>Tristan D.</v>
      </c>
      <c r="C993">
        <f>VLOOKUP($A993, 'Medical Examinations_A_sheet'!$A$1:$J$2336, COLUMN('Medical Examinations_A_sheet'!B993), FALSE)</f>
        <v>38.93</v>
      </c>
      <c r="D993">
        <f>VLOOKUP($A993, 'Medical Examinations_A_sheet'!$A$1:$J$2336, COLUMN('Medical Examinations_A_sheet'!C993), FALSE)</f>
        <v>5.64</v>
      </c>
      <c r="E993" t="str">
        <f>VLOOKUP($A993, 'Medical Examinations_A_sheet'!$A$1:$J$2336, COLUMN('Medical Examinations_A_sheet'!D993), FALSE)</f>
        <v>Yes</v>
      </c>
      <c r="F993" t="str">
        <f>VLOOKUP($A993, 'Medical Examinations_A_sheet'!$A$1:$J$2336, COLUMN('Medical Examinations_A_sheet'!E993), FALSE)</f>
        <v>No</v>
      </c>
      <c r="G993" t="str">
        <f>VLOOKUP($A993, 'Medical Examinations_A_sheet'!$A$1:$J$2336, COLUMN('Medical Examinations_A_sheet'!F993), FALSE)</f>
        <v>No</v>
      </c>
      <c r="H993">
        <f>VLOOKUP($A993, 'Medical Examinations_A_sheet'!$A$1:$J$2336, COLUMN('Medical Examinations_A_sheet'!G993), FALSE)</f>
        <v>1</v>
      </c>
      <c r="I993" t="str">
        <f>VLOOKUP($A993, 'Medical Examinations_A_sheet'!$A$1:$J$2336, COLUMN('Medical Examinations_A_sheet'!H993), FALSE)</f>
        <v>No</v>
      </c>
      <c r="J993" t="str">
        <f>VLOOKUP($A993, 'Medical Examinations_A_sheet'!$A$1:$J$2336, COLUMN('Medical Examinations_A_sheet'!I993), FALSE)</f>
        <v>Obesity</v>
      </c>
      <c r="K993" t="str">
        <f>VLOOKUP($A993, 'Medical Examinations_A_sheet'!$A$1:$J$2336, COLUMN('Medical Examinations_A_sheet'!J993), FALSE)</f>
        <v>Normal</v>
      </c>
      <c r="L993" s="10">
        <f>VLOOKUP(Healthcare!$A993,'Hospitalisation Details_A_sheet'!$A$1:$K$2344,COLUMN('Hospitalisation Details_A_sheet'!F992),FALSE)</f>
        <v>11294.57</v>
      </c>
      <c r="M993" t="str">
        <f>VLOOKUP(Healthcare!$A993,'Hospitalisation Details_A_sheet'!$A$1:$K$2344,COLUMN('Hospitalisation Details_A_sheet'!G992),FALSE)</f>
        <v>tier - 3</v>
      </c>
      <c r="N993" t="str">
        <f>VLOOKUP(Healthcare!$A993,'Hospitalisation Details_A_sheet'!$A$1:$K$2344,COLUMN('Hospitalisation Details_A_sheet'!H992),FALSE)</f>
        <v>tier - 1</v>
      </c>
      <c r="O993" t="str">
        <f>VLOOKUP(Healthcare!$A993,'Hospitalisation Details_A_sheet'!$A$1:$K$2344,COLUMN('Hospitalisation Details_A_sheet'!I992),FALSE)</f>
        <v>R1022</v>
      </c>
      <c r="P993" s="8" t="str">
        <f>VLOOKUP(Healthcare!$A993,'Hospitalisation Details_A_sheet'!$A$1:$K$2344,COLUMN('Hospitalisation Details_A_sheet'!J992),FALSE)</f>
        <v>14-Nov-1988</v>
      </c>
      <c r="Q993">
        <f>VLOOKUP(Healthcare!$A993,'Hospitalisation Details_A_sheet'!$A$1:$K$2344,COLUMN('Hospitalisation Details_A_sheet'!K992),FALSE)</f>
        <v>34</v>
      </c>
    </row>
    <row r="994" spans="1:17" ht="15.6" x14ac:dyDescent="0.3">
      <c r="A994" s="1" t="s">
        <v>1378</v>
      </c>
      <c r="B994" s="24" t="str">
        <f>VLOOKUP('Customer Names_A_sheet'!$A994,'Customer Names_A_sheet'!$A$1:$E$2336,4,FALSE)</f>
        <v>Peiweng</v>
      </c>
      <c r="C994">
        <f>VLOOKUP($A994, 'Medical Examinations_A_sheet'!$A$1:$J$2336, COLUMN('Medical Examinations_A_sheet'!B994), FALSE)</f>
        <v>32.774999999999999</v>
      </c>
      <c r="D994">
        <f>VLOOKUP($A994, 'Medical Examinations_A_sheet'!$A$1:$J$2336, COLUMN('Medical Examinations_A_sheet'!C994), FALSE)</f>
        <v>8.02</v>
      </c>
      <c r="E994" t="str">
        <f>VLOOKUP($A994, 'Medical Examinations_A_sheet'!$A$1:$J$2336, COLUMN('Medical Examinations_A_sheet'!D994), FALSE)</f>
        <v>Yes</v>
      </c>
      <c r="F994" t="str">
        <f>VLOOKUP($A994, 'Medical Examinations_A_sheet'!$A$1:$J$2336, COLUMN('Medical Examinations_A_sheet'!E994), FALSE)</f>
        <v>No</v>
      </c>
      <c r="G994" t="str">
        <f>VLOOKUP($A994, 'Medical Examinations_A_sheet'!$A$1:$J$2336, COLUMN('Medical Examinations_A_sheet'!F994), FALSE)</f>
        <v>No</v>
      </c>
      <c r="H994">
        <f>VLOOKUP($A994, 'Medical Examinations_A_sheet'!$A$1:$J$2336, COLUMN('Medical Examinations_A_sheet'!G994), FALSE)</f>
        <v>2</v>
      </c>
      <c r="I994" t="str">
        <f>VLOOKUP($A994, 'Medical Examinations_A_sheet'!$A$1:$J$2336, COLUMN('Medical Examinations_A_sheet'!H994), FALSE)</f>
        <v>No</v>
      </c>
      <c r="J994" t="str">
        <f>VLOOKUP($A994, 'Medical Examinations_A_sheet'!$A$1:$J$2336, COLUMN('Medical Examinations_A_sheet'!I994), FALSE)</f>
        <v>Obesity</v>
      </c>
      <c r="K994" t="str">
        <f>VLOOKUP($A994, 'Medical Examinations_A_sheet'!$A$1:$J$2336, COLUMN('Medical Examinations_A_sheet'!J994), FALSE)</f>
        <v>Diabetes</v>
      </c>
      <c r="L994" s="10">
        <f>VLOOKUP(Healthcare!$A994,'Hospitalisation Details_A_sheet'!$A$1:$K$2344,COLUMN('Hospitalisation Details_A_sheet'!F993),FALSE)</f>
        <v>11289.11</v>
      </c>
      <c r="M994" t="str">
        <f>VLOOKUP(Healthcare!$A994,'Hospitalisation Details_A_sheet'!$A$1:$K$2344,COLUMN('Hospitalisation Details_A_sheet'!G993),FALSE)</f>
        <v>tier - 3</v>
      </c>
      <c r="N994" t="str">
        <f>VLOOKUP(Healthcare!$A994,'Hospitalisation Details_A_sheet'!$A$1:$K$2344,COLUMN('Hospitalisation Details_A_sheet'!H993),FALSE)</f>
        <v>tier - 1</v>
      </c>
      <c r="O994" t="str">
        <f>VLOOKUP(Healthcare!$A994,'Hospitalisation Details_A_sheet'!$A$1:$K$2344,COLUMN('Hospitalisation Details_A_sheet'!I993),FALSE)</f>
        <v>R1012</v>
      </c>
      <c r="P994" s="8" t="str">
        <f>VLOOKUP(Healthcare!$A994,'Hospitalisation Details_A_sheet'!$A$1:$K$2344,COLUMN('Hospitalisation Details_A_sheet'!J993),FALSE)</f>
        <v>22-Jun-1970</v>
      </c>
      <c r="Q994">
        <f>VLOOKUP(Healthcare!$A994,'Hospitalisation Details_A_sheet'!$A$1:$K$2344,COLUMN('Hospitalisation Details_A_sheet'!K993),FALSE)</f>
        <v>52</v>
      </c>
    </row>
    <row r="995" spans="1:17" ht="15.6" x14ac:dyDescent="0.3">
      <c r="A995" s="1" t="s">
        <v>1377</v>
      </c>
      <c r="B995" s="24" t="str">
        <f>VLOOKUP('Customer Names_A_sheet'!$A995,'Customer Names_A_sheet'!$A$1:$E$2336,4,FALSE)</f>
        <v>Theresa M.</v>
      </c>
      <c r="C995">
        <f>VLOOKUP($A995, 'Medical Examinations_A_sheet'!$A$1:$J$2336, COLUMN('Medical Examinations_A_sheet'!B995), FALSE)</f>
        <v>29.83</v>
      </c>
      <c r="D995">
        <f>VLOOKUP($A995, 'Medical Examinations_A_sheet'!$A$1:$J$2336, COLUMN('Medical Examinations_A_sheet'!C995), FALSE)</f>
        <v>7.2</v>
      </c>
      <c r="E995" t="str">
        <f>VLOOKUP($A995, 'Medical Examinations_A_sheet'!$A$1:$J$2336, COLUMN('Medical Examinations_A_sheet'!D995), FALSE)</f>
        <v>Yes</v>
      </c>
      <c r="F995" t="str">
        <f>VLOOKUP($A995, 'Medical Examinations_A_sheet'!$A$1:$J$2336, COLUMN('Medical Examinations_A_sheet'!E995), FALSE)</f>
        <v>No</v>
      </c>
      <c r="G995" t="str">
        <f>VLOOKUP($A995, 'Medical Examinations_A_sheet'!$A$1:$J$2336, COLUMN('Medical Examinations_A_sheet'!F995), FALSE)</f>
        <v>No</v>
      </c>
      <c r="H995">
        <f>VLOOKUP($A995, 'Medical Examinations_A_sheet'!$A$1:$J$2336, COLUMN('Medical Examinations_A_sheet'!G995), FALSE)</f>
        <v>0</v>
      </c>
      <c r="I995" t="str">
        <f>VLOOKUP($A995, 'Medical Examinations_A_sheet'!$A$1:$J$2336, COLUMN('Medical Examinations_A_sheet'!H995), FALSE)</f>
        <v>No</v>
      </c>
      <c r="J995" t="str">
        <f>VLOOKUP($A995, 'Medical Examinations_A_sheet'!$A$1:$J$2336, COLUMN('Medical Examinations_A_sheet'!I995), FALSE)</f>
        <v>Overweight</v>
      </c>
      <c r="K995" t="str">
        <f>VLOOKUP($A995, 'Medical Examinations_A_sheet'!$A$1:$J$2336, COLUMN('Medical Examinations_A_sheet'!J995), FALSE)</f>
        <v>Diabetes</v>
      </c>
      <c r="L995" s="10">
        <f>VLOOKUP(Healthcare!$A995,'Hospitalisation Details_A_sheet'!$A$1:$K$2344,COLUMN('Hospitalisation Details_A_sheet'!F994),FALSE)</f>
        <v>11286.54</v>
      </c>
      <c r="M995" t="str">
        <f>VLOOKUP(Healthcare!$A995,'Hospitalisation Details_A_sheet'!$A$1:$K$2344,COLUMN('Hospitalisation Details_A_sheet'!G994),FALSE)</f>
        <v>tier - 3</v>
      </c>
      <c r="N995" t="str">
        <f>VLOOKUP(Healthcare!$A995,'Hospitalisation Details_A_sheet'!$A$1:$K$2344,COLUMN('Hospitalisation Details_A_sheet'!H994),FALSE)</f>
        <v>tier - 3</v>
      </c>
      <c r="O995" t="str">
        <f>VLOOKUP(Healthcare!$A995,'Hospitalisation Details_A_sheet'!$A$1:$K$2344,COLUMN('Hospitalisation Details_A_sheet'!I994),FALSE)</f>
        <v>R1024</v>
      </c>
      <c r="P995" s="8" t="str">
        <f>VLOOKUP(Healthcare!$A995,'Hospitalisation Details_A_sheet'!$A$1:$K$2344,COLUMN('Hospitalisation Details_A_sheet'!J994),FALSE)</f>
        <v>14-Jun-1967</v>
      </c>
      <c r="Q995">
        <f>VLOOKUP(Healthcare!$A995,'Hospitalisation Details_A_sheet'!$A$1:$K$2344,COLUMN('Hospitalisation Details_A_sheet'!K994),FALSE)</f>
        <v>55</v>
      </c>
    </row>
    <row r="996" spans="1:17" ht="15.6" x14ac:dyDescent="0.3">
      <c r="A996" s="1" t="s">
        <v>1376</v>
      </c>
      <c r="B996" s="24" t="str">
        <f>VLOOKUP('Customer Names_A_sheet'!$A996,'Customer Names_A_sheet'!$A$1:$E$2336,4,FALSE)</f>
        <v>Daniel J</v>
      </c>
      <c r="C996">
        <f>VLOOKUP($A996, 'Medical Examinations_A_sheet'!$A$1:$J$2336, COLUMN('Medical Examinations_A_sheet'!B996), FALSE)</f>
        <v>28.31</v>
      </c>
      <c r="D996">
        <f>VLOOKUP($A996, 'Medical Examinations_A_sheet'!$A$1:$J$2336, COLUMN('Medical Examinations_A_sheet'!C996), FALSE)</f>
        <v>4.55</v>
      </c>
      <c r="E996" t="str">
        <f>VLOOKUP($A996, 'Medical Examinations_A_sheet'!$A$1:$J$2336, COLUMN('Medical Examinations_A_sheet'!D996), FALSE)</f>
        <v>No</v>
      </c>
      <c r="F996" t="str">
        <f>VLOOKUP($A996, 'Medical Examinations_A_sheet'!$A$1:$J$2336, COLUMN('Medical Examinations_A_sheet'!E996), FALSE)</f>
        <v>yes</v>
      </c>
      <c r="G996" t="str">
        <f>VLOOKUP($A996, 'Medical Examinations_A_sheet'!$A$1:$J$2336, COLUMN('Medical Examinations_A_sheet'!F996), FALSE)</f>
        <v>No</v>
      </c>
      <c r="H996">
        <f>VLOOKUP($A996, 'Medical Examinations_A_sheet'!$A$1:$J$2336, COLUMN('Medical Examinations_A_sheet'!G996), FALSE)</f>
        <v>1</v>
      </c>
      <c r="I996" t="str">
        <f>VLOOKUP($A996, 'Medical Examinations_A_sheet'!$A$1:$J$2336, COLUMN('Medical Examinations_A_sheet'!H996), FALSE)</f>
        <v>No</v>
      </c>
      <c r="J996" t="str">
        <f>VLOOKUP($A996, 'Medical Examinations_A_sheet'!$A$1:$J$2336, COLUMN('Medical Examinations_A_sheet'!I996), FALSE)</f>
        <v>Overweight</v>
      </c>
      <c r="K996" t="str">
        <f>VLOOKUP($A996, 'Medical Examinations_A_sheet'!$A$1:$J$2336, COLUMN('Medical Examinations_A_sheet'!J996), FALSE)</f>
        <v>Normal</v>
      </c>
      <c r="L996" s="10">
        <f>VLOOKUP(Healthcare!$A996,'Hospitalisation Details_A_sheet'!$A$1:$K$2344,COLUMN('Hospitalisation Details_A_sheet'!F995),FALSE)</f>
        <v>11272.33</v>
      </c>
      <c r="M996" t="str">
        <f>VLOOKUP(Healthcare!$A996,'Hospitalisation Details_A_sheet'!$A$1:$K$2344,COLUMN('Hospitalisation Details_A_sheet'!G995),FALSE)</f>
        <v>tier - 3</v>
      </c>
      <c r="N996" t="str">
        <f>VLOOKUP(Healthcare!$A996,'Hospitalisation Details_A_sheet'!$A$1:$K$2344,COLUMN('Hospitalisation Details_A_sheet'!H995),FALSE)</f>
        <v>tier - 2</v>
      </c>
      <c r="O996" t="str">
        <f>VLOOKUP(Healthcare!$A996,'Hospitalisation Details_A_sheet'!$A$1:$K$2344,COLUMN('Hospitalisation Details_A_sheet'!I995),FALSE)</f>
        <v>R1019</v>
      </c>
      <c r="P996" s="8" t="str">
        <f>VLOOKUP(Healthcare!$A996,'Hospitalisation Details_A_sheet'!$A$1:$K$2344,COLUMN('Hospitalisation Details_A_sheet'!J995),FALSE)</f>
        <v>4-Oct-2004</v>
      </c>
      <c r="Q996">
        <f>VLOOKUP(Healthcare!$A996,'Hospitalisation Details_A_sheet'!$A$1:$K$2344,COLUMN('Hospitalisation Details_A_sheet'!K995),FALSE)</f>
        <v>18</v>
      </c>
    </row>
    <row r="997" spans="1:17" ht="15.6" x14ac:dyDescent="0.3">
      <c r="A997" s="1" t="s">
        <v>1375</v>
      </c>
      <c r="B997" s="24" t="str">
        <f>VLOOKUP('Customer Names_A_sheet'!$A997,'Customer Names_A_sheet'!$A$1:$E$2336,4,FALSE)</f>
        <v>Courtney M.</v>
      </c>
      <c r="C997">
        <f>VLOOKUP($A997, 'Medical Examinations_A_sheet'!$A$1:$J$2336, COLUMN('Medical Examinations_A_sheet'!B997), FALSE)</f>
        <v>29.79</v>
      </c>
      <c r="D997">
        <f>VLOOKUP($A997, 'Medical Examinations_A_sheet'!$A$1:$J$2336, COLUMN('Medical Examinations_A_sheet'!C997), FALSE)</f>
        <v>9.0299999999999994</v>
      </c>
      <c r="E997" t="str">
        <f>VLOOKUP($A997, 'Medical Examinations_A_sheet'!$A$1:$J$2336, COLUMN('Medical Examinations_A_sheet'!D997), FALSE)</f>
        <v>No</v>
      </c>
      <c r="F997" t="str">
        <f>VLOOKUP($A997, 'Medical Examinations_A_sheet'!$A$1:$J$2336, COLUMN('Medical Examinations_A_sheet'!E997), FALSE)</f>
        <v>No</v>
      </c>
      <c r="G997" t="str">
        <f>VLOOKUP($A997, 'Medical Examinations_A_sheet'!$A$1:$J$2336, COLUMN('Medical Examinations_A_sheet'!F997), FALSE)</f>
        <v>No</v>
      </c>
      <c r="H997">
        <f>VLOOKUP($A997, 'Medical Examinations_A_sheet'!$A$1:$J$2336, COLUMN('Medical Examinations_A_sheet'!G997), FALSE)</f>
        <v>0</v>
      </c>
      <c r="I997" t="str">
        <f>VLOOKUP($A997, 'Medical Examinations_A_sheet'!$A$1:$J$2336, COLUMN('Medical Examinations_A_sheet'!H997), FALSE)</f>
        <v>No</v>
      </c>
      <c r="J997" t="str">
        <f>VLOOKUP($A997, 'Medical Examinations_A_sheet'!$A$1:$J$2336, COLUMN('Medical Examinations_A_sheet'!I997), FALSE)</f>
        <v>Overweight</v>
      </c>
      <c r="K997" t="str">
        <f>VLOOKUP($A997, 'Medical Examinations_A_sheet'!$A$1:$J$2336, COLUMN('Medical Examinations_A_sheet'!J997), FALSE)</f>
        <v>Diabetes</v>
      </c>
      <c r="L997" s="10">
        <f>VLOOKUP(Healthcare!$A997,'Hospitalisation Details_A_sheet'!$A$1:$K$2344,COLUMN('Hospitalisation Details_A_sheet'!F996),FALSE)</f>
        <v>11265.71</v>
      </c>
      <c r="M997" t="str">
        <f>VLOOKUP(Healthcare!$A997,'Hospitalisation Details_A_sheet'!$A$1:$K$2344,COLUMN('Hospitalisation Details_A_sheet'!G996),FALSE)</f>
        <v>tier - 3</v>
      </c>
      <c r="N997" t="str">
        <f>VLOOKUP(Healthcare!$A997,'Hospitalisation Details_A_sheet'!$A$1:$K$2344,COLUMN('Hospitalisation Details_A_sheet'!H996),FALSE)</f>
        <v>tier - 1</v>
      </c>
      <c r="O997" t="str">
        <f>VLOOKUP(Healthcare!$A997,'Hospitalisation Details_A_sheet'!$A$1:$K$2344,COLUMN('Hospitalisation Details_A_sheet'!I996),FALSE)</f>
        <v>R1025</v>
      </c>
      <c r="P997" s="8" t="str">
        <f>VLOOKUP(Healthcare!$A997,'Hospitalisation Details_A_sheet'!$A$1:$K$2344,COLUMN('Hospitalisation Details_A_sheet'!J996),FALSE)</f>
        <v>26-Dec-1971</v>
      </c>
      <c r="Q997">
        <f>VLOOKUP(Healthcare!$A997,'Hospitalisation Details_A_sheet'!$A$1:$K$2344,COLUMN('Hospitalisation Details_A_sheet'!K996),FALSE)</f>
        <v>51</v>
      </c>
    </row>
    <row r="998" spans="1:17" ht="15.6" x14ac:dyDescent="0.3">
      <c r="A998" s="1" t="s">
        <v>1374</v>
      </c>
      <c r="B998" s="24" t="str">
        <f>VLOOKUP('Customer Names_A_sheet'!$A998,'Customer Names_A_sheet'!$A$1:$E$2336,4,FALSE)</f>
        <v>Jose A.</v>
      </c>
      <c r="C998">
        <f>VLOOKUP($A998, 'Medical Examinations_A_sheet'!$A$1:$J$2336, COLUMN('Medical Examinations_A_sheet'!B998), FALSE)</f>
        <v>36.6</v>
      </c>
      <c r="D998">
        <f>VLOOKUP($A998, 'Medical Examinations_A_sheet'!$A$1:$J$2336, COLUMN('Medical Examinations_A_sheet'!C998), FALSE)</f>
        <v>5.2</v>
      </c>
      <c r="E998" t="str">
        <f>VLOOKUP($A998, 'Medical Examinations_A_sheet'!$A$1:$J$2336, COLUMN('Medical Examinations_A_sheet'!D998), FALSE)</f>
        <v>Yes</v>
      </c>
      <c r="F998" t="str">
        <f>VLOOKUP($A998, 'Medical Examinations_A_sheet'!$A$1:$J$2336, COLUMN('Medical Examinations_A_sheet'!E998), FALSE)</f>
        <v>No</v>
      </c>
      <c r="G998" t="str">
        <f>VLOOKUP($A998, 'Medical Examinations_A_sheet'!$A$1:$J$2336, COLUMN('Medical Examinations_A_sheet'!F998), FALSE)</f>
        <v>Yes</v>
      </c>
      <c r="H998">
        <f>VLOOKUP($A998, 'Medical Examinations_A_sheet'!$A$1:$J$2336, COLUMN('Medical Examinations_A_sheet'!G998), FALSE)</f>
        <v>1</v>
      </c>
      <c r="I998" t="str">
        <f>VLOOKUP($A998, 'Medical Examinations_A_sheet'!$A$1:$J$2336, COLUMN('Medical Examinations_A_sheet'!H998), FALSE)</f>
        <v>No</v>
      </c>
      <c r="J998" t="str">
        <f>VLOOKUP($A998, 'Medical Examinations_A_sheet'!$A$1:$J$2336, COLUMN('Medical Examinations_A_sheet'!I998), FALSE)</f>
        <v>Obesity</v>
      </c>
      <c r="K998" t="str">
        <f>VLOOKUP($A998, 'Medical Examinations_A_sheet'!$A$1:$J$2336, COLUMN('Medical Examinations_A_sheet'!J998), FALSE)</f>
        <v>Normal</v>
      </c>
      <c r="L998" s="10">
        <f>VLOOKUP(Healthcare!$A998,'Hospitalisation Details_A_sheet'!$A$1:$K$2344,COLUMN('Hospitalisation Details_A_sheet'!F997),FALSE)</f>
        <v>11264.54</v>
      </c>
      <c r="M998" t="str">
        <f>VLOOKUP(Healthcare!$A998,'Hospitalisation Details_A_sheet'!$A$1:$K$2344,COLUMN('Hospitalisation Details_A_sheet'!G997),FALSE)</f>
        <v>tier - 3</v>
      </c>
      <c r="N998" t="str">
        <f>VLOOKUP(Healthcare!$A998,'Hospitalisation Details_A_sheet'!$A$1:$K$2344,COLUMN('Hospitalisation Details_A_sheet'!H997),FALSE)</f>
        <v>tier - 2</v>
      </c>
      <c r="O998" t="str">
        <f>VLOOKUP(Healthcare!$A998,'Hospitalisation Details_A_sheet'!$A$1:$K$2344,COLUMN('Hospitalisation Details_A_sheet'!I997),FALSE)</f>
        <v>R1011</v>
      </c>
      <c r="P998" s="8" t="str">
        <f>VLOOKUP(Healthcare!$A998,'Hospitalisation Details_A_sheet'!$A$1:$K$2344,COLUMN('Hospitalisation Details_A_sheet'!J997),FALSE)</f>
        <v>11-Oct-1969</v>
      </c>
      <c r="Q998">
        <f>VLOOKUP(Healthcare!$A998,'Hospitalisation Details_A_sheet'!$A$1:$K$2344,COLUMN('Hospitalisation Details_A_sheet'!K997),FALSE)</f>
        <v>53</v>
      </c>
    </row>
    <row r="999" spans="1:17" ht="15.6" x14ac:dyDescent="0.3">
      <c r="A999" s="1" t="s">
        <v>1373</v>
      </c>
      <c r="B999" s="24" t="str">
        <f>VLOOKUP('Customer Names_A_sheet'!$A999,'Customer Names_A_sheet'!$A$1:$E$2336,4,FALSE)</f>
        <v>Lauren</v>
      </c>
      <c r="C999">
        <f>VLOOKUP($A999, 'Medical Examinations_A_sheet'!$A$1:$J$2336, COLUMN('Medical Examinations_A_sheet'!B999), FALSE)</f>
        <v>35.93</v>
      </c>
      <c r="D999">
        <f>VLOOKUP($A999, 'Medical Examinations_A_sheet'!$A$1:$J$2336, COLUMN('Medical Examinations_A_sheet'!C999), FALSE)</f>
        <v>8.3000000000000007</v>
      </c>
      <c r="E999" t="str">
        <f>VLOOKUP($A999, 'Medical Examinations_A_sheet'!$A$1:$J$2336, COLUMN('Medical Examinations_A_sheet'!D999), FALSE)</f>
        <v>Yes</v>
      </c>
      <c r="F999" t="str">
        <f>VLOOKUP($A999, 'Medical Examinations_A_sheet'!$A$1:$J$2336, COLUMN('Medical Examinations_A_sheet'!E999), FALSE)</f>
        <v>No</v>
      </c>
      <c r="G999" t="str">
        <f>VLOOKUP($A999, 'Medical Examinations_A_sheet'!$A$1:$J$2336, COLUMN('Medical Examinations_A_sheet'!F999), FALSE)</f>
        <v>No</v>
      </c>
      <c r="H999">
        <f>VLOOKUP($A999, 'Medical Examinations_A_sheet'!$A$1:$J$2336, COLUMN('Medical Examinations_A_sheet'!G999), FALSE)</f>
        <v>0</v>
      </c>
      <c r="I999" t="str">
        <f>VLOOKUP($A999, 'Medical Examinations_A_sheet'!$A$1:$J$2336, COLUMN('Medical Examinations_A_sheet'!H999), FALSE)</f>
        <v>No</v>
      </c>
      <c r="J999" t="str">
        <f>VLOOKUP($A999, 'Medical Examinations_A_sheet'!$A$1:$J$2336, COLUMN('Medical Examinations_A_sheet'!I999), FALSE)</f>
        <v>Obesity</v>
      </c>
      <c r="K999" t="str">
        <f>VLOOKUP($A999, 'Medical Examinations_A_sheet'!$A$1:$J$2336, COLUMN('Medical Examinations_A_sheet'!J999), FALSE)</f>
        <v>Diabetes</v>
      </c>
      <c r="L999" s="10">
        <f>VLOOKUP(Healthcare!$A999,'Hospitalisation Details_A_sheet'!$A$1:$K$2344,COLUMN('Hospitalisation Details_A_sheet'!F998),FALSE)</f>
        <v>11255.29</v>
      </c>
      <c r="M999" t="str">
        <f>VLOOKUP(Healthcare!$A999,'Hospitalisation Details_A_sheet'!$A$1:$K$2344,COLUMN('Hospitalisation Details_A_sheet'!G998),FALSE)</f>
        <v>tier - 3</v>
      </c>
      <c r="N999" t="str">
        <f>VLOOKUP(Healthcare!$A999,'Hospitalisation Details_A_sheet'!$A$1:$K$2344,COLUMN('Hospitalisation Details_A_sheet'!H998),FALSE)</f>
        <v>tier - 1</v>
      </c>
      <c r="O999" t="str">
        <f>VLOOKUP(Healthcare!$A999,'Hospitalisation Details_A_sheet'!$A$1:$K$2344,COLUMN('Hospitalisation Details_A_sheet'!I998),FALSE)</f>
        <v>R1026</v>
      </c>
      <c r="P999" s="8" t="str">
        <f>VLOOKUP(Healthcare!$A999,'Hospitalisation Details_A_sheet'!$A$1:$K$2344,COLUMN('Hospitalisation Details_A_sheet'!J998),FALSE)</f>
        <v>2-Oct-1981</v>
      </c>
      <c r="Q999">
        <f>VLOOKUP(Healthcare!$A999,'Hospitalisation Details_A_sheet'!$A$1:$K$2344,COLUMN('Hospitalisation Details_A_sheet'!K998),FALSE)</f>
        <v>41</v>
      </c>
    </row>
    <row r="1000" spans="1:17" ht="15.6" x14ac:dyDescent="0.3">
      <c r="A1000" s="1" t="s">
        <v>1372</v>
      </c>
      <c r="B1000" s="24" t="str">
        <f>VLOOKUP('Customer Names_A_sheet'!$A1000,'Customer Names_A_sheet'!$A$1:$E$2336,4,FALSE)</f>
        <v>Jonathon M.</v>
      </c>
      <c r="C1000">
        <f>VLOOKUP($A1000, 'Medical Examinations_A_sheet'!$A$1:$J$2336, COLUMN('Medical Examinations_A_sheet'!B1000), FALSE)</f>
        <v>28.6</v>
      </c>
      <c r="D1000">
        <f>VLOOKUP($A1000, 'Medical Examinations_A_sheet'!$A$1:$J$2336, COLUMN('Medical Examinations_A_sheet'!C1000), FALSE)</f>
        <v>5.56</v>
      </c>
      <c r="E1000" t="str">
        <f>VLOOKUP($A1000, 'Medical Examinations_A_sheet'!$A$1:$J$2336, COLUMN('Medical Examinations_A_sheet'!D1000), FALSE)</f>
        <v>Yes</v>
      </c>
      <c r="F1000" t="str">
        <f>VLOOKUP($A1000, 'Medical Examinations_A_sheet'!$A$1:$J$2336, COLUMN('Medical Examinations_A_sheet'!E1000), FALSE)</f>
        <v>No</v>
      </c>
      <c r="G1000" t="str">
        <f>VLOOKUP($A1000, 'Medical Examinations_A_sheet'!$A$1:$J$2336, COLUMN('Medical Examinations_A_sheet'!F1000), FALSE)</f>
        <v>Yes</v>
      </c>
      <c r="H1000">
        <f>VLOOKUP($A1000, 'Medical Examinations_A_sheet'!$A$1:$J$2336, COLUMN('Medical Examinations_A_sheet'!G1000), FALSE)</f>
        <v>1</v>
      </c>
      <c r="I1000" t="str">
        <f>VLOOKUP($A1000, 'Medical Examinations_A_sheet'!$A$1:$J$2336, COLUMN('Medical Examinations_A_sheet'!H1000), FALSE)</f>
        <v>No</v>
      </c>
      <c r="J1000" t="str">
        <f>VLOOKUP($A1000, 'Medical Examinations_A_sheet'!$A$1:$J$2336, COLUMN('Medical Examinations_A_sheet'!I1000), FALSE)</f>
        <v>Overweight</v>
      </c>
      <c r="K1000" t="str">
        <f>VLOOKUP($A1000, 'Medical Examinations_A_sheet'!$A$1:$J$2336, COLUMN('Medical Examinations_A_sheet'!J1000), FALSE)</f>
        <v>Normal</v>
      </c>
      <c r="L1000" s="10">
        <f>VLOOKUP(Healthcare!$A1000,'Hospitalisation Details_A_sheet'!$A$1:$K$2344,COLUMN('Hospitalisation Details_A_sheet'!F999),FALSE)</f>
        <v>11253.42</v>
      </c>
      <c r="M1000" t="str">
        <f>VLOOKUP(Healthcare!$A1000,'Hospitalisation Details_A_sheet'!$A$1:$K$2344,COLUMN('Hospitalisation Details_A_sheet'!G999),FALSE)</f>
        <v>tier - 3</v>
      </c>
      <c r="N1000" t="str">
        <f>VLOOKUP(Healthcare!$A1000,'Hospitalisation Details_A_sheet'!$A$1:$K$2344,COLUMN('Hospitalisation Details_A_sheet'!H999),FALSE)</f>
        <v>tier - 1</v>
      </c>
      <c r="O1000" t="str">
        <f>VLOOKUP(Healthcare!$A1000,'Hospitalisation Details_A_sheet'!$A$1:$K$2344,COLUMN('Hospitalisation Details_A_sheet'!I999),FALSE)</f>
        <v>R1011</v>
      </c>
      <c r="P1000" s="8" t="str">
        <f>VLOOKUP(Healthcare!$A1000,'Hospitalisation Details_A_sheet'!$A$1:$K$2344,COLUMN('Hospitalisation Details_A_sheet'!J999),FALSE)</f>
        <v>20-Aug-1969</v>
      </c>
      <c r="Q1000">
        <f>VLOOKUP(Healthcare!$A1000,'Hospitalisation Details_A_sheet'!$A$1:$K$2344,COLUMN('Hospitalisation Details_A_sheet'!K999),FALSE)</f>
        <v>53</v>
      </c>
    </row>
    <row r="1001" spans="1:17" ht="15.6" x14ac:dyDescent="0.3">
      <c r="A1001" s="1" t="s">
        <v>1371</v>
      </c>
      <c r="B1001" s="24" t="str">
        <f>VLOOKUP('Customer Names_A_sheet'!$A1001,'Customer Names_A_sheet'!$A$1:$E$2336,4,FALSE)</f>
        <v>Stephanie A</v>
      </c>
      <c r="C1001">
        <f>VLOOKUP($A1001, 'Medical Examinations_A_sheet'!$A$1:$J$2336, COLUMN('Medical Examinations_A_sheet'!B1001), FALSE)</f>
        <v>39.17</v>
      </c>
      <c r="D1001">
        <f>VLOOKUP($A1001, 'Medical Examinations_A_sheet'!$A$1:$J$2336, COLUMN('Medical Examinations_A_sheet'!C1001), FALSE)</f>
        <v>4.1500000000000004</v>
      </c>
      <c r="E1001" t="str">
        <f>VLOOKUP($A1001, 'Medical Examinations_A_sheet'!$A$1:$J$2336, COLUMN('Medical Examinations_A_sheet'!D1001), FALSE)</f>
        <v>No</v>
      </c>
      <c r="F1001" t="str">
        <f>VLOOKUP($A1001, 'Medical Examinations_A_sheet'!$A$1:$J$2336, COLUMN('Medical Examinations_A_sheet'!E1001), FALSE)</f>
        <v>No</v>
      </c>
      <c r="G1001" t="str">
        <f>VLOOKUP($A1001, 'Medical Examinations_A_sheet'!$A$1:$J$2336, COLUMN('Medical Examinations_A_sheet'!F1001), FALSE)</f>
        <v>No</v>
      </c>
      <c r="H1001">
        <f>VLOOKUP($A1001, 'Medical Examinations_A_sheet'!$A$1:$J$2336, COLUMN('Medical Examinations_A_sheet'!G1001), FALSE)</f>
        <v>0</v>
      </c>
      <c r="I1001" t="str">
        <f>VLOOKUP($A1001, 'Medical Examinations_A_sheet'!$A$1:$J$2336, COLUMN('Medical Examinations_A_sheet'!H1001), FALSE)</f>
        <v>No</v>
      </c>
      <c r="J1001" t="str">
        <f>VLOOKUP($A1001, 'Medical Examinations_A_sheet'!$A$1:$J$2336, COLUMN('Medical Examinations_A_sheet'!I1001), FALSE)</f>
        <v>Obesity</v>
      </c>
      <c r="K1001" t="str">
        <f>VLOOKUP($A1001, 'Medical Examinations_A_sheet'!$A$1:$J$2336, COLUMN('Medical Examinations_A_sheet'!J1001), FALSE)</f>
        <v>Normal</v>
      </c>
      <c r="L1001" s="10">
        <f>VLOOKUP(Healthcare!$A1001,'Hospitalisation Details_A_sheet'!$A$1:$K$2344,COLUMN('Hospitalisation Details_A_sheet'!F1000),FALSE)</f>
        <v>11250.43</v>
      </c>
      <c r="M1001" t="str">
        <f>VLOOKUP(Healthcare!$A1001,'Hospitalisation Details_A_sheet'!$A$1:$K$2344,COLUMN('Hospitalisation Details_A_sheet'!G1000),FALSE)</f>
        <v>tier - 3</v>
      </c>
      <c r="N1001" t="str">
        <f>VLOOKUP(Healthcare!$A1001,'Hospitalisation Details_A_sheet'!$A$1:$K$2344,COLUMN('Hospitalisation Details_A_sheet'!H1000),FALSE)</f>
        <v>tier - 2</v>
      </c>
      <c r="O1001" t="str">
        <f>VLOOKUP(Healthcare!$A1001,'Hospitalisation Details_A_sheet'!$A$1:$K$2344,COLUMN('Hospitalisation Details_A_sheet'!I1000),FALSE)</f>
        <v>R1026</v>
      </c>
      <c r="P1001" s="8" t="str">
        <f>VLOOKUP(Healthcare!$A1001,'Hospitalisation Details_A_sheet'!$A$1:$K$2344,COLUMN('Hospitalisation Details_A_sheet'!J1000),FALSE)</f>
        <v>17-Dec-1989</v>
      </c>
      <c r="Q1001">
        <f>VLOOKUP(Healthcare!$A1001,'Hospitalisation Details_A_sheet'!$A$1:$K$2344,COLUMN('Hospitalisation Details_A_sheet'!K1000),FALSE)</f>
        <v>33</v>
      </c>
    </row>
    <row r="1002" spans="1:17" ht="15.6" x14ac:dyDescent="0.3">
      <c r="A1002" s="1" t="s">
        <v>1370</v>
      </c>
      <c r="B1002" s="24" t="str">
        <f>VLOOKUP('Customer Names_A_sheet'!$A1002,'Customer Names_A_sheet'!$A$1:$E$2336,4,FALSE)</f>
        <v>Patrick</v>
      </c>
      <c r="C1002">
        <f>VLOOKUP($A1002, 'Medical Examinations_A_sheet'!$A$1:$J$2336, COLUMN('Medical Examinations_A_sheet'!B1002), FALSE)</f>
        <v>26.41</v>
      </c>
      <c r="D1002">
        <f>VLOOKUP($A1002, 'Medical Examinations_A_sheet'!$A$1:$J$2336, COLUMN('Medical Examinations_A_sheet'!C1002), FALSE)</f>
        <v>5.99</v>
      </c>
      <c r="E1002" t="str">
        <f>VLOOKUP($A1002, 'Medical Examinations_A_sheet'!$A$1:$J$2336, COLUMN('Medical Examinations_A_sheet'!D1002), FALSE)</f>
        <v>Yes</v>
      </c>
      <c r="F1002" t="str">
        <f>VLOOKUP($A1002, 'Medical Examinations_A_sheet'!$A$1:$J$2336, COLUMN('Medical Examinations_A_sheet'!E1002), FALSE)</f>
        <v>No</v>
      </c>
      <c r="G1002" t="str">
        <f>VLOOKUP($A1002, 'Medical Examinations_A_sheet'!$A$1:$J$2336, COLUMN('Medical Examinations_A_sheet'!F1002), FALSE)</f>
        <v>Yes</v>
      </c>
      <c r="H1002">
        <f>VLOOKUP($A1002, 'Medical Examinations_A_sheet'!$A$1:$J$2336, COLUMN('Medical Examinations_A_sheet'!G1002), FALSE)</f>
        <v>1</v>
      </c>
      <c r="I1002" t="str">
        <f>VLOOKUP($A1002, 'Medical Examinations_A_sheet'!$A$1:$J$2336, COLUMN('Medical Examinations_A_sheet'!H1002), FALSE)</f>
        <v>No</v>
      </c>
      <c r="J1002" t="str">
        <f>VLOOKUP($A1002, 'Medical Examinations_A_sheet'!$A$1:$J$2336, COLUMN('Medical Examinations_A_sheet'!I1002), FALSE)</f>
        <v>Overweight</v>
      </c>
      <c r="K1002" t="str">
        <f>VLOOKUP($A1002, 'Medical Examinations_A_sheet'!$A$1:$J$2336, COLUMN('Medical Examinations_A_sheet'!J1002), FALSE)</f>
        <v>Prediabetes</v>
      </c>
      <c r="L1002" s="10">
        <f>VLOOKUP(Healthcare!$A1002,'Hospitalisation Details_A_sheet'!$A$1:$K$2344,COLUMN('Hospitalisation Details_A_sheet'!F1001),FALSE)</f>
        <v>11244.38</v>
      </c>
      <c r="M1002" t="str">
        <f>VLOOKUP(Healthcare!$A1002,'Hospitalisation Details_A_sheet'!$A$1:$K$2344,COLUMN('Hospitalisation Details_A_sheet'!G1001),FALSE)</f>
        <v>tier - 3</v>
      </c>
      <c r="N1002" t="str">
        <f>VLOOKUP(Healthcare!$A1002,'Hospitalisation Details_A_sheet'!$A$1:$K$2344,COLUMN('Hospitalisation Details_A_sheet'!H1001),FALSE)</f>
        <v>tier - 1</v>
      </c>
      <c r="O1002" t="str">
        <f>VLOOKUP(Healthcare!$A1002,'Hospitalisation Details_A_sheet'!$A$1:$K$2344,COLUMN('Hospitalisation Details_A_sheet'!I1001),FALSE)</f>
        <v>R1016</v>
      </c>
      <c r="P1002" s="8" t="str">
        <f>VLOOKUP(Healthcare!$A1002,'Hospitalisation Details_A_sheet'!$A$1:$K$2344,COLUMN('Hospitalisation Details_A_sheet'!J1001),FALSE)</f>
        <v>30-Dec-1969</v>
      </c>
      <c r="Q1002">
        <f>VLOOKUP(Healthcare!$A1002,'Hospitalisation Details_A_sheet'!$A$1:$K$2344,COLUMN('Hospitalisation Details_A_sheet'!K1001),FALSE)</f>
        <v>53</v>
      </c>
    </row>
    <row r="1003" spans="1:17" ht="15.6" x14ac:dyDescent="0.3">
      <c r="A1003" s="1" t="s">
        <v>1369</v>
      </c>
      <c r="B1003" s="24" t="str">
        <f>VLOOKUP('Customer Names_A_sheet'!$A1003,'Customer Names_A_sheet'!$A$1:$E$2336,4,FALSE)</f>
        <v>Krista</v>
      </c>
      <c r="C1003">
        <f>VLOOKUP($A1003, 'Medical Examinations_A_sheet'!$A$1:$J$2336, COLUMN('Medical Examinations_A_sheet'!B1003), FALSE)</f>
        <v>30.63</v>
      </c>
      <c r="D1003">
        <f>VLOOKUP($A1003, 'Medical Examinations_A_sheet'!$A$1:$J$2336, COLUMN('Medical Examinations_A_sheet'!C1003), FALSE)</f>
        <v>5.8</v>
      </c>
      <c r="E1003" t="str">
        <f>VLOOKUP($A1003, 'Medical Examinations_A_sheet'!$A$1:$J$2336, COLUMN('Medical Examinations_A_sheet'!D1003), FALSE)</f>
        <v>Yes</v>
      </c>
      <c r="F1003" t="str">
        <f>VLOOKUP($A1003, 'Medical Examinations_A_sheet'!$A$1:$J$2336, COLUMN('Medical Examinations_A_sheet'!E1003), FALSE)</f>
        <v>No</v>
      </c>
      <c r="G1003" t="str">
        <f>VLOOKUP($A1003, 'Medical Examinations_A_sheet'!$A$1:$J$2336, COLUMN('Medical Examinations_A_sheet'!F1003), FALSE)</f>
        <v>No</v>
      </c>
      <c r="H1003">
        <f>VLOOKUP($A1003, 'Medical Examinations_A_sheet'!$A$1:$J$2336, COLUMN('Medical Examinations_A_sheet'!G1003), FALSE)</f>
        <v>0</v>
      </c>
      <c r="I1003" t="str">
        <f>VLOOKUP($A1003, 'Medical Examinations_A_sheet'!$A$1:$J$2336, COLUMN('Medical Examinations_A_sheet'!H1003), FALSE)</f>
        <v>No</v>
      </c>
      <c r="J1003" t="str">
        <f>VLOOKUP($A1003, 'Medical Examinations_A_sheet'!$A$1:$J$2336, COLUMN('Medical Examinations_A_sheet'!I1003), FALSE)</f>
        <v>Obesity</v>
      </c>
      <c r="K1003" t="str">
        <f>VLOOKUP($A1003, 'Medical Examinations_A_sheet'!$A$1:$J$2336, COLUMN('Medical Examinations_A_sheet'!J1003), FALSE)</f>
        <v>Prediabetes</v>
      </c>
      <c r="L1003" s="10">
        <f>VLOOKUP(Healthcare!$A1003,'Hospitalisation Details_A_sheet'!$A$1:$K$2344,COLUMN('Hospitalisation Details_A_sheet'!F1002),FALSE)</f>
        <v>11217.35</v>
      </c>
      <c r="M1003" t="str">
        <f>VLOOKUP(Healthcare!$A1003,'Hospitalisation Details_A_sheet'!$A$1:$K$2344,COLUMN('Hospitalisation Details_A_sheet'!G1002),FALSE)</f>
        <v>tier - 3</v>
      </c>
      <c r="N1003" t="str">
        <f>VLOOKUP(Healthcare!$A1003,'Hospitalisation Details_A_sheet'!$A$1:$K$2344,COLUMN('Hospitalisation Details_A_sheet'!H1002),FALSE)</f>
        <v>tier - 2</v>
      </c>
      <c r="O1003" t="str">
        <f>VLOOKUP(Healthcare!$A1003,'Hospitalisation Details_A_sheet'!$A$1:$K$2344,COLUMN('Hospitalisation Details_A_sheet'!I1002),FALSE)</f>
        <v>R1025</v>
      </c>
      <c r="P1003" s="8" t="str">
        <f>VLOOKUP(Healthcare!$A1003,'Hospitalisation Details_A_sheet'!$A$1:$K$2344,COLUMN('Hospitalisation Details_A_sheet'!J1002),FALSE)</f>
        <v>28-Jun-1976</v>
      </c>
      <c r="Q1003">
        <f>VLOOKUP(Healthcare!$A1003,'Hospitalisation Details_A_sheet'!$A$1:$K$2344,COLUMN('Hospitalisation Details_A_sheet'!K1002),FALSE)</f>
        <v>46</v>
      </c>
    </row>
    <row r="1004" spans="1:17" ht="15.6" x14ac:dyDescent="0.3">
      <c r="A1004" s="1" t="s">
        <v>1368</v>
      </c>
      <c r="B1004" s="24" t="str">
        <f>VLOOKUP('Customer Names_A_sheet'!$A1004,'Customer Names_A_sheet'!$A$1:$E$2336,4,FALSE)</f>
        <v>Jenessa</v>
      </c>
      <c r="C1004">
        <f>VLOOKUP($A1004, 'Medical Examinations_A_sheet'!$A$1:$J$2336, COLUMN('Medical Examinations_A_sheet'!B1004), FALSE)</f>
        <v>31.73</v>
      </c>
      <c r="D1004">
        <f>VLOOKUP($A1004, 'Medical Examinations_A_sheet'!$A$1:$J$2336, COLUMN('Medical Examinations_A_sheet'!C1004), FALSE)</f>
        <v>7.32</v>
      </c>
      <c r="E1004" t="str">
        <f>VLOOKUP($A1004, 'Medical Examinations_A_sheet'!$A$1:$J$2336, COLUMN('Medical Examinations_A_sheet'!D1004), FALSE)</f>
        <v>Yes</v>
      </c>
      <c r="F1004" t="str">
        <f>VLOOKUP($A1004, 'Medical Examinations_A_sheet'!$A$1:$J$2336, COLUMN('Medical Examinations_A_sheet'!E1004), FALSE)</f>
        <v>No</v>
      </c>
      <c r="G1004" t="str">
        <f>VLOOKUP($A1004, 'Medical Examinations_A_sheet'!$A$1:$J$2336, COLUMN('Medical Examinations_A_sheet'!F1004), FALSE)</f>
        <v>No</v>
      </c>
      <c r="H1004">
        <f>VLOOKUP($A1004, 'Medical Examinations_A_sheet'!$A$1:$J$2336, COLUMN('Medical Examinations_A_sheet'!G1004), FALSE)</f>
        <v>2</v>
      </c>
      <c r="I1004" t="str">
        <f>VLOOKUP($A1004, 'Medical Examinations_A_sheet'!$A$1:$J$2336, COLUMN('Medical Examinations_A_sheet'!H1004), FALSE)</f>
        <v>No</v>
      </c>
      <c r="J1004" t="str">
        <f>VLOOKUP($A1004, 'Medical Examinations_A_sheet'!$A$1:$J$2336, COLUMN('Medical Examinations_A_sheet'!I1004), FALSE)</f>
        <v>Obesity</v>
      </c>
      <c r="K1004" t="str">
        <f>VLOOKUP($A1004, 'Medical Examinations_A_sheet'!$A$1:$J$2336, COLUMN('Medical Examinations_A_sheet'!J1004), FALSE)</f>
        <v>Diabetes</v>
      </c>
      <c r="L1004" s="10">
        <f>VLOOKUP(Healthcare!$A1004,'Hospitalisation Details_A_sheet'!$A$1:$K$2344,COLUMN('Hospitalisation Details_A_sheet'!F1003),FALSE)</f>
        <v>11187.66</v>
      </c>
      <c r="M1004" t="str">
        <f>VLOOKUP(Healthcare!$A1004,'Hospitalisation Details_A_sheet'!$A$1:$K$2344,COLUMN('Hospitalisation Details_A_sheet'!G1003),FALSE)</f>
        <v>tier - 3</v>
      </c>
      <c r="N1004" t="str">
        <f>VLOOKUP(Healthcare!$A1004,'Hospitalisation Details_A_sheet'!$A$1:$K$2344,COLUMN('Hospitalisation Details_A_sheet'!H1003),FALSE)</f>
        <v>tier - 2</v>
      </c>
      <c r="O1004" t="str">
        <f>VLOOKUP(Healthcare!$A1004,'Hospitalisation Details_A_sheet'!$A$1:$K$2344,COLUMN('Hospitalisation Details_A_sheet'!I1003),FALSE)</f>
        <v>R1012</v>
      </c>
      <c r="P1004" s="8" t="str">
        <f>VLOOKUP(Healthcare!$A1004,'Hospitalisation Details_A_sheet'!$A$1:$K$2344,COLUMN('Hospitalisation Details_A_sheet'!J1003),FALSE)</f>
        <v>14-Jun-1970</v>
      </c>
      <c r="Q1004">
        <f>VLOOKUP(Healthcare!$A1004,'Hospitalisation Details_A_sheet'!$A$1:$K$2344,COLUMN('Hospitalisation Details_A_sheet'!K1003),FALSE)</f>
        <v>52</v>
      </c>
    </row>
    <row r="1005" spans="1:17" ht="15.6" x14ac:dyDescent="0.3">
      <c r="A1005" s="1" t="s">
        <v>1367</v>
      </c>
      <c r="B1005" s="24" t="str">
        <f>VLOOKUP('Customer Names_A_sheet'!$A1005,'Customer Names_A_sheet'!$A$1:$E$2336,4,FALSE)</f>
        <v>Ryan M.</v>
      </c>
      <c r="C1005">
        <f>VLOOKUP($A1005, 'Medical Examinations_A_sheet'!$A$1:$J$2336, COLUMN('Medical Examinations_A_sheet'!B1005), FALSE)</f>
        <v>30.7</v>
      </c>
      <c r="D1005">
        <f>VLOOKUP($A1005, 'Medical Examinations_A_sheet'!$A$1:$J$2336, COLUMN('Medical Examinations_A_sheet'!C1005), FALSE)</f>
        <v>5.16</v>
      </c>
      <c r="E1005" t="str">
        <f>VLOOKUP($A1005, 'Medical Examinations_A_sheet'!$A$1:$J$2336, COLUMN('Medical Examinations_A_sheet'!D1005), FALSE)</f>
        <v>No</v>
      </c>
      <c r="F1005" t="str">
        <f>VLOOKUP($A1005, 'Medical Examinations_A_sheet'!$A$1:$J$2336, COLUMN('Medical Examinations_A_sheet'!E1005), FALSE)</f>
        <v>No</v>
      </c>
      <c r="G1005" t="str">
        <f>VLOOKUP($A1005, 'Medical Examinations_A_sheet'!$A$1:$J$2336, COLUMN('Medical Examinations_A_sheet'!F1005), FALSE)</f>
        <v>No</v>
      </c>
      <c r="H1005">
        <f>VLOOKUP($A1005, 'Medical Examinations_A_sheet'!$A$1:$J$2336, COLUMN('Medical Examinations_A_sheet'!G1005), FALSE)</f>
        <v>2</v>
      </c>
      <c r="I1005" t="str">
        <f>VLOOKUP($A1005, 'Medical Examinations_A_sheet'!$A$1:$J$2336, COLUMN('Medical Examinations_A_sheet'!H1005), FALSE)</f>
        <v>No</v>
      </c>
      <c r="J1005" t="str">
        <f>VLOOKUP($A1005, 'Medical Examinations_A_sheet'!$A$1:$J$2336, COLUMN('Medical Examinations_A_sheet'!I1005), FALSE)</f>
        <v>Obesity</v>
      </c>
      <c r="K1005" t="str">
        <f>VLOOKUP($A1005, 'Medical Examinations_A_sheet'!$A$1:$J$2336, COLUMN('Medical Examinations_A_sheet'!J1005), FALSE)</f>
        <v>Normal</v>
      </c>
      <c r="L1005" s="10">
        <f>VLOOKUP(Healthcare!$A1005,'Hospitalisation Details_A_sheet'!$A$1:$K$2344,COLUMN('Hospitalisation Details_A_sheet'!F1004),FALSE)</f>
        <v>11186.2</v>
      </c>
      <c r="M1005" t="str">
        <f>VLOOKUP(Healthcare!$A1005,'Hospitalisation Details_A_sheet'!$A$1:$K$2344,COLUMN('Hospitalisation Details_A_sheet'!G1004),FALSE)</f>
        <v>tier - 3</v>
      </c>
      <c r="N1005" t="str">
        <f>VLOOKUP(Healthcare!$A1005,'Hospitalisation Details_A_sheet'!$A$1:$K$2344,COLUMN('Hospitalisation Details_A_sheet'!H1004),FALSE)</f>
        <v>tier - 2</v>
      </c>
      <c r="O1005" t="str">
        <f>VLOOKUP(Healthcare!$A1005,'Hospitalisation Details_A_sheet'!$A$1:$K$2344,COLUMN('Hospitalisation Details_A_sheet'!I1004),FALSE)</f>
        <v>R1021</v>
      </c>
      <c r="P1005" s="8" t="str">
        <f>VLOOKUP(Healthcare!$A1005,'Hospitalisation Details_A_sheet'!$A$1:$K$2344,COLUMN('Hospitalisation Details_A_sheet'!J1004),FALSE)</f>
        <v>3-Sep-1972</v>
      </c>
      <c r="Q1005">
        <f>VLOOKUP(Healthcare!$A1005,'Hospitalisation Details_A_sheet'!$A$1:$K$2344,COLUMN('Hospitalisation Details_A_sheet'!K1004),FALSE)</f>
        <v>50</v>
      </c>
    </row>
    <row r="1006" spans="1:17" ht="15.6" x14ac:dyDescent="0.3">
      <c r="A1006" s="1" t="s">
        <v>1366</v>
      </c>
      <c r="B1006" s="24" t="str">
        <f>VLOOKUP('Customer Names_A_sheet'!$A1006,'Customer Names_A_sheet'!$A$1:$E$2336,4,FALSE)</f>
        <v>Thomas</v>
      </c>
      <c r="C1006">
        <f>VLOOKUP($A1006, 'Medical Examinations_A_sheet'!$A$1:$J$2336, COLUMN('Medical Examinations_A_sheet'!B1006), FALSE)</f>
        <v>25.934999999999999</v>
      </c>
      <c r="D1006">
        <f>VLOOKUP($A1006, 'Medical Examinations_A_sheet'!$A$1:$J$2336, COLUMN('Medical Examinations_A_sheet'!C1006), FALSE)</f>
        <v>5.96</v>
      </c>
      <c r="E1006" t="str">
        <f>VLOOKUP($A1006, 'Medical Examinations_A_sheet'!$A$1:$J$2336, COLUMN('Medical Examinations_A_sheet'!D1006), FALSE)</f>
        <v>Yes</v>
      </c>
      <c r="F1006" t="str">
        <f>VLOOKUP($A1006, 'Medical Examinations_A_sheet'!$A$1:$J$2336, COLUMN('Medical Examinations_A_sheet'!E1006), FALSE)</f>
        <v>No</v>
      </c>
      <c r="G1006" t="str">
        <f>VLOOKUP($A1006, 'Medical Examinations_A_sheet'!$A$1:$J$2336, COLUMN('Medical Examinations_A_sheet'!F1006), FALSE)</f>
        <v>No</v>
      </c>
      <c r="H1006">
        <f>VLOOKUP($A1006, 'Medical Examinations_A_sheet'!$A$1:$J$2336, COLUMN('Medical Examinations_A_sheet'!G1006), FALSE)</f>
        <v>2</v>
      </c>
      <c r="I1006" t="str">
        <f>VLOOKUP($A1006, 'Medical Examinations_A_sheet'!$A$1:$J$2336, COLUMN('Medical Examinations_A_sheet'!H1006), FALSE)</f>
        <v>No</v>
      </c>
      <c r="J1006" t="str">
        <f>VLOOKUP($A1006, 'Medical Examinations_A_sheet'!$A$1:$J$2336, COLUMN('Medical Examinations_A_sheet'!I1006), FALSE)</f>
        <v>Overweight</v>
      </c>
      <c r="K1006" t="str">
        <f>VLOOKUP($A1006, 'Medical Examinations_A_sheet'!$A$1:$J$2336, COLUMN('Medical Examinations_A_sheet'!J1006), FALSE)</f>
        <v>Prediabetes</v>
      </c>
      <c r="L1006" s="10">
        <f>VLOOKUP(Healthcare!$A1006,'Hospitalisation Details_A_sheet'!$A$1:$K$2344,COLUMN('Hospitalisation Details_A_sheet'!F1005),FALSE)</f>
        <v>11165.42</v>
      </c>
      <c r="M1006" t="str">
        <f>VLOOKUP(Healthcare!$A1006,'Hospitalisation Details_A_sheet'!$A$1:$K$2344,COLUMN('Hospitalisation Details_A_sheet'!G1005),FALSE)</f>
        <v>tier - 3</v>
      </c>
      <c r="N1006" t="str">
        <f>VLOOKUP(Healthcare!$A1006,'Hospitalisation Details_A_sheet'!$A$1:$K$2344,COLUMN('Hospitalisation Details_A_sheet'!H1005),FALSE)</f>
        <v>tier - 1</v>
      </c>
      <c r="O1006" t="str">
        <f>VLOOKUP(Healthcare!$A1006,'Hospitalisation Details_A_sheet'!$A$1:$K$2344,COLUMN('Hospitalisation Details_A_sheet'!I1005),FALSE)</f>
        <v>R1016</v>
      </c>
      <c r="P1006" s="8" t="str">
        <f>VLOOKUP(Healthcare!$A1006,'Hospitalisation Details_A_sheet'!$A$1:$K$2344,COLUMN('Hospitalisation Details_A_sheet'!J1005),FALSE)</f>
        <v>6-Aug-1966</v>
      </c>
      <c r="Q1006">
        <f>VLOOKUP(Healthcare!$A1006,'Hospitalisation Details_A_sheet'!$A$1:$K$2344,COLUMN('Hospitalisation Details_A_sheet'!K1005),FALSE)</f>
        <v>56</v>
      </c>
    </row>
    <row r="1007" spans="1:17" ht="15.6" x14ac:dyDescent="0.3">
      <c r="A1007" s="1" t="s">
        <v>1365</v>
      </c>
      <c r="B1007" s="24" t="str">
        <f>VLOOKUP('Customer Names_A_sheet'!$A1007,'Customer Names_A_sheet'!$A$1:$E$2336,4,FALSE)</f>
        <v>Amanda N.</v>
      </c>
      <c r="C1007">
        <f>VLOOKUP($A1007, 'Medical Examinations_A_sheet'!$A$1:$J$2336, COLUMN('Medical Examinations_A_sheet'!B1007), FALSE)</f>
        <v>35.9</v>
      </c>
      <c r="D1007">
        <f>VLOOKUP($A1007, 'Medical Examinations_A_sheet'!$A$1:$J$2336, COLUMN('Medical Examinations_A_sheet'!C1007), FALSE)</f>
        <v>4.8499999999999996</v>
      </c>
      <c r="E1007" t="str">
        <f>VLOOKUP($A1007, 'Medical Examinations_A_sheet'!$A$1:$J$2336, COLUMN('Medical Examinations_A_sheet'!D1007), FALSE)</f>
        <v>Yes</v>
      </c>
      <c r="F1007" t="str">
        <f>VLOOKUP($A1007, 'Medical Examinations_A_sheet'!$A$1:$J$2336, COLUMN('Medical Examinations_A_sheet'!E1007), FALSE)</f>
        <v>No</v>
      </c>
      <c r="G1007" t="str">
        <f>VLOOKUP($A1007, 'Medical Examinations_A_sheet'!$A$1:$J$2336, COLUMN('Medical Examinations_A_sheet'!F1007), FALSE)</f>
        <v>Yes</v>
      </c>
      <c r="H1007">
        <f>VLOOKUP($A1007, 'Medical Examinations_A_sheet'!$A$1:$J$2336, COLUMN('Medical Examinations_A_sheet'!G1007), FALSE)</f>
        <v>1</v>
      </c>
      <c r="I1007" t="str">
        <f>VLOOKUP($A1007, 'Medical Examinations_A_sheet'!$A$1:$J$2336, COLUMN('Medical Examinations_A_sheet'!H1007), FALSE)</f>
        <v>No</v>
      </c>
      <c r="J1007" t="str">
        <f>VLOOKUP($A1007, 'Medical Examinations_A_sheet'!$A$1:$J$2336, COLUMN('Medical Examinations_A_sheet'!I1007), FALSE)</f>
        <v>Obesity</v>
      </c>
      <c r="K1007" t="str">
        <f>VLOOKUP($A1007, 'Medical Examinations_A_sheet'!$A$1:$J$2336, COLUMN('Medical Examinations_A_sheet'!J1007), FALSE)</f>
        <v>Normal</v>
      </c>
      <c r="L1007" s="10">
        <f>VLOOKUP(Healthcare!$A1007,'Hospitalisation Details_A_sheet'!$A$1:$K$2344,COLUMN('Hospitalisation Details_A_sheet'!F1006),FALSE)</f>
        <v>11163.57</v>
      </c>
      <c r="M1007" t="str">
        <f>VLOOKUP(Healthcare!$A1007,'Hospitalisation Details_A_sheet'!$A$1:$K$2344,COLUMN('Hospitalisation Details_A_sheet'!G1006),FALSE)</f>
        <v>tier - 3</v>
      </c>
      <c r="N1007" t="str">
        <f>VLOOKUP(Healthcare!$A1007,'Hospitalisation Details_A_sheet'!$A$1:$K$2344,COLUMN('Hospitalisation Details_A_sheet'!H1006),FALSE)</f>
        <v>tier - 2</v>
      </c>
      <c r="O1007" t="str">
        <f>VLOOKUP(Healthcare!$A1007,'Hospitalisation Details_A_sheet'!$A$1:$K$2344,COLUMN('Hospitalisation Details_A_sheet'!I1006),FALSE)</f>
        <v>R1011</v>
      </c>
      <c r="P1007" s="8" t="str">
        <f>VLOOKUP(Healthcare!$A1007,'Hospitalisation Details_A_sheet'!$A$1:$K$2344,COLUMN('Hospitalisation Details_A_sheet'!J1006),FALSE)</f>
        <v>25-Jun-1969</v>
      </c>
      <c r="Q1007">
        <f>VLOOKUP(Healthcare!$A1007,'Hospitalisation Details_A_sheet'!$A$1:$K$2344,COLUMN('Hospitalisation Details_A_sheet'!K1006),FALSE)</f>
        <v>53</v>
      </c>
    </row>
    <row r="1008" spans="1:17" ht="15.6" x14ac:dyDescent="0.3">
      <c r="A1008" s="1" t="s">
        <v>1364</v>
      </c>
      <c r="B1008" s="24" t="str">
        <f>VLOOKUP('Customer Names_A_sheet'!$A1008,'Customer Names_A_sheet'!$A$1:$E$2336,4,FALSE)</f>
        <v>Teresa P.</v>
      </c>
      <c r="C1008">
        <f>VLOOKUP($A1008, 'Medical Examinations_A_sheet'!$A$1:$J$2336, COLUMN('Medical Examinations_A_sheet'!B1008), FALSE)</f>
        <v>26.7</v>
      </c>
      <c r="D1008">
        <f>VLOOKUP($A1008, 'Medical Examinations_A_sheet'!$A$1:$J$2336, COLUMN('Medical Examinations_A_sheet'!C1008), FALSE)</f>
        <v>5.09</v>
      </c>
      <c r="E1008" t="str">
        <f>VLOOKUP($A1008, 'Medical Examinations_A_sheet'!$A$1:$J$2336, COLUMN('Medical Examinations_A_sheet'!D1008), FALSE)</f>
        <v>Yes</v>
      </c>
      <c r="F1008" t="str">
        <f>VLOOKUP($A1008, 'Medical Examinations_A_sheet'!$A$1:$J$2336, COLUMN('Medical Examinations_A_sheet'!E1008), FALSE)</f>
        <v>No</v>
      </c>
      <c r="G1008" t="str">
        <f>VLOOKUP($A1008, 'Medical Examinations_A_sheet'!$A$1:$J$2336, COLUMN('Medical Examinations_A_sheet'!F1008), FALSE)</f>
        <v>Yes</v>
      </c>
      <c r="H1008">
        <f>VLOOKUP($A1008, 'Medical Examinations_A_sheet'!$A$1:$J$2336, COLUMN('Medical Examinations_A_sheet'!G1008), FALSE)</f>
        <v>1</v>
      </c>
      <c r="I1008" t="str">
        <f>VLOOKUP($A1008, 'Medical Examinations_A_sheet'!$A$1:$J$2336, COLUMN('Medical Examinations_A_sheet'!H1008), FALSE)</f>
        <v>No</v>
      </c>
      <c r="J1008" t="str">
        <f>VLOOKUP($A1008, 'Medical Examinations_A_sheet'!$A$1:$J$2336, COLUMN('Medical Examinations_A_sheet'!I1008), FALSE)</f>
        <v>Overweight</v>
      </c>
      <c r="K1008" t="str">
        <f>VLOOKUP($A1008, 'Medical Examinations_A_sheet'!$A$1:$J$2336, COLUMN('Medical Examinations_A_sheet'!J1008), FALSE)</f>
        <v>Normal</v>
      </c>
      <c r="L1008" s="10">
        <f>VLOOKUP(Healthcare!$A1008,'Hospitalisation Details_A_sheet'!$A$1:$K$2344,COLUMN('Hospitalisation Details_A_sheet'!F1007),FALSE)</f>
        <v>11150.78</v>
      </c>
      <c r="M1008" t="str">
        <f>VLOOKUP(Healthcare!$A1008,'Hospitalisation Details_A_sheet'!$A$1:$K$2344,COLUMN('Hospitalisation Details_A_sheet'!G1007),FALSE)</f>
        <v>tier - 3</v>
      </c>
      <c r="N1008" t="str">
        <f>VLOOKUP(Healthcare!$A1008,'Hospitalisation Details_A_sheet'!$A$1:$K$2344,COLUMN('Hospitalisation Details_A_sheet'!H1007),FALSE)</f>
        <v>tier - 2</v>
      </c>
      <c r="O1008" t="str">
        <f>VLOOKUP(Healthcare!$A1008,'Hospitalisation Details_A_sheet'!$A$1:$K$2344,COLUMN('Hospitalisation Details_A_sheet'!I1007),FALSE)</f>
        <v>R1011</v>
      </c>
      <c r="P1008" s="8" t="str">
        <f>VLOOKUP(Healthcare!$A1008,'Hospitalisation Details_A_sheet'!$A$1:$K$2344,COLUMN('Hospitalisation Details_A_sheet'!J1007),FALSE)</f>
        <v>30-Nov-1969</v>
      </c>
      <c r="Q1008">
        <f>VLOOKUP(Healthcare!$A1008,'Hospitalisation Details_A_sheet'!$A$1:$K$2344,COLUMN('Hospitalisation Details_A_sheet'!K1007),FALSE)</f>
        <v>53</v>
      </c>
    </row>
    <row r="1009" spans="1:17" ht="15.6" x14ac:dyDescent="0.3">
      <c r="A1009" s="1" t="s">
        <v>1363</v>
      </c>
      <c r="B1009" s="24" t="str">
        <f>VLOOKUP('Customer Names_A_sheet'!$A1009,'Customer Names_A_sheet'!$A$1:$E$2336,4,FALSE)</f>
        <v>Dorian</v>
      </c>
      <c r="C1009">
        <f>VLOOKUP($A1009, 'Medical Examinations_A_sheet'!$A$1:$J$2336, COLUMN('Medical Examinations_A_sheet'!B1009), FALSE)</f>
        <v>33.71</v>
      </c>
      <c r="D1009">
        <f>VLOOKUP($A1009, 'Medical Examinations_A_sheet'!$A$1:$J$2336, COLUMN('Medical Examinations_A_sheet'!C1009), FALSE)</f>
        <v>4.9400000000000004</v>
      </c>
      <c r="E1009" t="str">
        <f>VLOOKUP($A1009, 'Medical Examinations_A_sheet'!$A$1:$J$2336, COLUMN('Medical Examinations_A_sheet'!D1009), FALSE)</f>
        <v>No</v>
      </c>
      <c r="F1009" t="str">
        <f>VLOOKUP($A1009, 'Medical Examinations_A_sheet'!$A$1:$J$2336, COLUMN('Medical Examinations_A_sheet'!E1009), FALSE)</f>
        <v>No</v>
      </c>
      <c r="G1009" t="str">
        <f>VLOOKUP($A1009, 'Medical Examinations_A_sheet'!$A$1:$J$2336, COLUMN('Medical Examinations_A_sheet'!F1009), FALSE)</f>
        <v>No</v>
      </c>
      <c r="H1009">
        <f>VLOOKUP($A1009, 'Medical Examinations_A_sheet'!$A$1:$J$2336, COLUMN('Medical Examinations_A_sheet'!G1009), FALSE)</f>
        <v>0</v>
      </c>
      <c r="I1009" t="str">
        <f>VLOOKUP($A1009, 'Medical Examinations_A_sheet'!$A$1:$J$2336, COLUMN('Medical Examinations_A_sheet'!H1009), FALSE)</f>
        <v>No</v>
      </c>
      <c r="J1009" t="str">
        <f>VLOOKUP($A1009, 'Medical Examinations_A_sheet'!$A$1:$J$2336, COLUMN('Medical Examinations_A_sheet'!I1009), FALSE)</f>
        <v>Obesity</v>
      </c>
      <c r="K1009" t="str">
        <f>VLOOKUP($A1009, 'Medical Examinations_A_sheet'!$A$1:$J$2336, COLUMN('Medical Examinations_A_sheet'!J1009), FALSE)</f>
        <v>Normal</v>
      </c>
      <c r="L1009" s="10">
        <f>VLOOKUP(Healthcare!$A1009,'Hospitalisation Details_A_sheet'!$A$1:$K$2344,COLUMN('Hospitalisation Details_A_sheet'!F1008),FALSE)</f>
        <v>11103.33</v>
      </c>
      <c r="M1009" t="str">
        <f>VLOOKUP(Healthcare!$A1009,'Hospitalisation Details_A_sheet'!$A$1:$K$2344,COLUMN('Hospitalisation Details_A_sheet'!G1008),FALSE)</f>
        <v>tier - 3</v>
      </c>
      <c r="N1009" t="str">
        <f>VLOOKUP(Healthcare!$A1009,'Hospitalisation Details_A_sheet'!$A$1:$K$2344,COLUMN('Hospitalisation Details_A_sheet'!H1008),FALSE)</f>
        <v>tier - 1</v>
      </c>
      <c r="O1009" t="str">
        <f>VLOOKUP(Healthcare!$A1009,'Hospitalisation Details_A_sheet'!$A$1:$K$2344,COLUMN('Hospitalisation Details_A_sheet'!I1008),FALSE)</f>
        <v>R1021</v>
      </c>
      <c r="P1009" s="8" t="str">
        <f>VLOOKUP(Healthcare!$A1009,'Hospitalisation Details_A_sheet'!$A$1:$K$2344,COLUMN('Hospitalisation Details_A_sheet'!J1008),FALSE)</f>
        <v>20-Aug-1980</v>
      </c>
      <c r="Q1009">
        <f>VLOOKUP(Healthcare!$A1009,'Hospitalisation Details_A_sheet'!$A$1:$K$2344,COLUMN('Hospitalisation Details_A_sheet'!K1008),FALSE)</f>
        <v>42</v>
      </c>
    </row>
    <row r="1010" spans="1:17" ht="15.6" x14ac:dyDescent="0.3">
      <c r="A1010" s="1" t="s">
        <v>1362</v>
      </c>
      <c r="B1010" s="24" t="str">
        <f>VLOOKUP('Customer Names_A_sheet'!$A1010,'Customer Names_A_sheet'!$A$1:$E$2336,4,FALSE)</f>
        <v>Amy</v>
      </c>
      <c r="C1010">
        <f>VLOOKUP($A1010, 'Medical Examinations_A_sheet'!$A$1:$J$2336, COLUMN('Medical Examinations_A_sheet'!B1010), FALSE)</f>
        <v>41.91</v>
      </c>
      <c r="D1010">
        <f>VLOOKUP($A1010, 'Medical Examinations_A_sheet'!$A$1:$J$2336, COLUMN('Medical Examinations_A_sheet'!C1010), FALSE)</f>
        <v>4.92</v>
      </c>
      <c r="E1010" t="str">
        <f>VLOOKUP($A1010, 'Medical Examinations_A_sheet'!$A$1:$J$2336, COLUMN('Medical Examinations_A_sheet'!D1010), FALSE)</f>
        <v>Yes</v>
      </c>
      <c r="F1010" t="str">
        <f>VLOOKUP($A1010, 'Medical Examinations_A_sheet'!$A$1:$J$2336, COLUMN('Medical Examinations_A_sheet'!E1010), FALSE)</f>
        <v>No</v>
      </c>
      <c r="G1010" t="str">
        <f>VLOOKUP($A1010, 'Medical Examinations_A_sheet'!$A$1:$J$2336, COLUMN('Medical Examinations_A_sheet'!F1010), FALSE)</f>
        <v>No</v>
      </c>
      <c r="H1010">
        <f>VLOOKUP($A1010, 'Medical Examinations_A_sheet'!$A$1:$J$2336, COLUMN('Medical Examinations_A_sheet'!G1010), FALSE)</f>
        <v>2</v>
      </c>
      <c r="I1010" t="str">
        <f>VLOOKUP($A1010, 'Medical Examinations_A_sheet'!$A$1:$J$2336, COLUMN('Medical Examinations_A_sheet'!H1010), FALSE)</f>
        <v>No</v>
      </c>
      <c r="J1010" t="str">
        <f>VLOOKUP($A1010, 'Medical Examinations_A_sheet'!$A$1:$J$2336, COLUMN('Medical Examinations_A_sheet'!I1010), FALSE)</f>
        <v>Obesity</v>
      </c>
      <c r="K1010" t="str">
        <f>VLOOKUP($A1010, 'Medical Examinations_A_sheet'!$A$1:$J$2336, COLUMN('Medical Examinations_A_sheet'!J1010), FALSE)</f>
        <v>Normal</v>
      </c>
      <c r="L1010" s="10">
        <f>VLOOKUP(Healthcare!$A1010,'Hospitalisation Details_A_sheet'!$A$1:$K$2344,COLUMN('Hospitalisation Details_A_sheet'!F1009),FALSE)</f>
        <v>11093.62</v>
      </c>
      <c r="M1010" t="str">
        <f>VLOOKUP(Healthcare!$A1010,'Hospitalisation Details_A_sheet'!$A$1:$K$2344,COLUMN('Hospitalisation Details_A_sheet'!G1009),FALSE)</f>
        <v>tier - 3</v>
      </c>
      <c r="N1010" t="str">
        <f>VLOOKUP(Healthcare!$A1010,'Hospitalisation Details_A_sheet'!$A$1:$K$2344,COLUMN('Hospitalisation Details_A_sheet'!H1009),FALSE)</f>
        <v>tier - 1</v>
      </c>
      <c r="O1010" t="str">
        <f>VLOOKUP(Healthcare!$A1010,'Hospitalisation Details_A_sheet'!$A$1:$K$2344,COLUMN('Hospitalisation Details_A_sheet'!I1009),FALSE)</f>
        <v>R1013</v>
      </c>
      <c r="P1010" s="8" t="str">
        <f>VLOOKUP(Healthcare!$A1010,'Hospitalisation Details_A_sheet'!$A$1:$K$2344,COLUMN('Hospitalisation Details_A_sheet'!J1009),FALSE)</f>
        <v>5-Jul-1966</v>
      </c>
      <c r="Q1010">
        <f>VLOOKUP(Healthcare!$A1010,'Hospitalisation Details_A_sheet'!$A$1:$K$2344,COLUMN('Hospitalisation Details_A_sheet'!K1009),FALSE)</f>
        <v>56</v>
      </c>
    </row>
    <row r="1011" spans="1:17" ht="15.6" x14ac:dyDescent="0.3">
      <c r="A1011" s="1" t="s">
        <v>1361</v>
      </c>
      <c r="B1011" s="24" t="str">
        <f>VLOOKUP('Customer Names_A_sheet'!$A1011,'Customer Names_A_sheet'!$A$1:$E$2336,4,FALSE)</f>
        <v>Aberu</v>
      </c>
      <c r="C1011">
        <f>VLOOKUP($A1011, 'Medical Examinations_A_sheet'!$A$1:$J$2336, COLUMN('Medical Examinations_A_sheet'!B1011), FALSE)</f>
        <v>39.82</v>
      </c>
      <c r="D1011">
        <f>VLOOKUP($A1011, 'Medical Examinations_A_sheet'!$A$1:$J$2336, COLUMN('Medical Examinations_A_sheet'!C1011), FALSE)</f>
        <v>6.05</v>
      </c>
      <c r="E1011" t="str">
        <f>VLOOKUP($A1011, 'Medical Examinations_A_sheet'!$A$1:$J$2336, COLUMN('Medical Examinations_A_sheet'!D1011), FALSE)</f>
        <v>Yes</v>
      </c>
      <c r="F1011" t="str">
        <f>VLOOKUP($A1011, 'Medical Examinations_A_sheet'!$A$1:$J$2336, COLUMN('Medical Examinations_A_sheet'!E1011), FALSE)</f>
        <v>No</v>
      </c>
      <c r="G1011" t="str">
        <f>VLOOKUP($A1011, 'Medical Examinations_A_sheet'!$A$1:$J$2336, COLUMN('Medical Examinations_A_sheet'!F1011), FALSE)</f>
        <v>No</v>
      </c>
      <c r="H1011">
        <f>VLOOKUP($A1011, 'Medical Examinations_A_sheet'!$A$1:$J$2336, COLUMN('Medical Examinations_A_sheet'!G1011), FALSE)</f>
        <v>2</v>
      </c>
      <c r="I1011" t="str">
        <f>VLOOKUP($A1011, 'Medical Examinations_A_sheet'!$A$1:$J$2336, COLUMN('Medical Examinations_A_sheet'!H1011), FALSE)</f>
        <v>No</v>
      </c>
      <c r="J1011" t="str">
        <f>VLOOKUP($A1011, 'Medical Examinations_A_sheet'!$A$1:$J$2336, COLUMN('Medical Examinations_A_sheet'!I1011), FALSE)</f>
        <v>Obesity</v>
      </c>
      <c r="K1011" t="str">
        <f>VLOOKUP($A1011, 'Medical Examinations_A_sheet'!$A$1:$J$2336, COLUMN('Medical Examinations_A_sheet'!J1011), FALSE)</f>
        <v>Prediabetes</v>
      </c>
      <c r="L1011" s="10">
        <f>VLOOKUP(Healthcare!$A1011,'Hospitalisation Details_A_sheet'!$A$1:$K$2344,COLUMN('Hospitalisation Details_A_sheet'!F1010),FALSE)</f>
        <v>11090.72</v>
      </c>
      <c r="M1011" t="str">
        <f>VLOOKUP(Healthcare!$A1011,'Hospitalisation Details_A_sheet'!$A$1:$K$2344,COLUMN('Hospitalisation Details_A_sheet'!G1010),FALSE)</f>
        <v>tier - 3</v>
      </c>
      <c r="N1011" t="str">
        <f>VLOOKUP(Healthcare!$A1011,'Hospitalisation Details_A_sheet'!$A$1:$K$2344,COLUMN('Hospitalisation Details_A_sheet'!H1010),FALSE)</f>
        <v>tier - 1</v>
      </c>
      <c r="O1011" t="str">
        <f>VLOOKUP(Healthcare!$A1011,'Hospitalisation Details_A_sheet'!$A$1:$K$2344,COLUMN('Hospitalisation Details_A_sheet'!I1010),FALSE)</f>
        <v>R1013</v>
      </c>
      <c r="P1011" s="8" t="str">
        <f>VLOOKUP(Healthcare!$A1011,'Hospitalisation Details_A_sheet'!$A$1:$K$2344,COLUMN('Hospitalisation Details_A_sheet'!J1010),FALSE)</f>
        <v>9-Sep-1966</v>
      </c>
      <c r="Q1011">
        <f>VLOOKUP(Healthcare!$A1011,'Hospitalisation Details_A_sheet'!$A$1:$K$2344,COLUMN('Hospitalisation Details_A_sheet'!K1010),FALSE)</f>
        <v>56</v>
      </c>
    </row>
    <row r="1012" spans="1:17" ht="15.6" x14ac:dyDescent="0.3">
      <c r="A1012" s="1" t="s">
        <v>1360</v>
      </c>
      <c r="B1012" s="24" t="str">
        <f>VLOOKUP('Customer Names_A_sheet'!$A1012,'Customer Names_A_sheet'!$A$1:$E$2336,4,FALSE)</f>
        <v>Ashley</v>
      </c>
      <c r="C1012">
        <f>VLOOKUP($A1012, 'Medical Examinations_A_sheet'!$A$1:$J$2336, COLUMN('Medical Examinations_A_sheet'!B1012), FALSE)</f>
        <v>28.12</v>
      </c>
      <c r="D1012">
        <f>VLOOKUP($A1012, 'Medical Examinations_A_sheet'!$A$1:$J$2336, COLUMN('Medical Examinations_A_sheet'!C1012), FALSE)</f>
        <v>4.67</v>
      </c>
      <c r="E1012" t="str">
        <f>VLOOKUP($A1012, 'Medical Examinations_A_sheet'!$A$1:$J$2336, COLUMN('Medical Examinations_A_sheet'!D1012), FALSE)</f>
        <v>No</v>
      </c>
      <c r="F1012" t="str">
        <f>VLOOKUP($A1012, 'Medical Examinations_A_sheet'!$A$1:$J$2336, COLUMN('Medical Examinations_A_sheet'!E1012), FALSE)</f>
        <v>No</v>
      </c>
      <c r="G1012" t="str">
        <f>VLOOKUP($A1012, 'Medical Examinations_A_sheet'!$A$1:$J$2336, COLUMN('Medical Examinations_A_sheet'!F1012), FALSE)</f>
        <v>No</v>
      </c>
      <c r="H1012">
        <f>VLOOKUP($A1012, 'Medical Examinations_A_sheet'!$A$1:$J$2336, COLUMN('Medical Examinations_A_sheet'!G1012), FALSE)</f>
        <v>2</v>
      </c>
      <c r="I1012" t="str">
        <f>VLOOKUP($A1012, 'Medical Examinations_A_sheet'!$A$1:$J$2336, COLUMN('Medical Examinations_A_sheet'!H1012), FALSE)</f>
        <v>No</v>
      </c>
      <c r="J1012" t="str">
        <f>VLOOKUP($A1012, 'Medical Examinations_A_sheet'!$A$1:$J$2336, COLUMN('Medical Examinations_A_sheet'!I1012), FALSE)</f>
        <v>Overweight</v>
      </c>
      <c r="K1012" t="str">
        <f>VLOOKUP($A1012, 'Medical Examinations_A_sheet'!$A$1:$J$2336, COLUMN('Medical Examinations_A_sheet'!J1012), FALSE)</f>
        <v>Normal</v>
      </c>
      <c r="L1012" s="10">
        <f>VLOOKUP(Healthcare!$A1012,'Hospitalisation Details_A_sheet'!$A$1:$K$2344,COLUMN('Hospitalisation Details_A_sheet'!F1011),FALSE)</f>
        <v>11085.59</v>
      </c>
      <c r="M1012" t="str">
        <f>VLOOKUP(Healthcare!$A1012,'Hospitalisation Details_A_sheet'!$A$1:$K$2344,COLUMN('Hospitalisation Details_A_sheet'!G1011),FALSE)</f>
        <v>tier - 3</v>
      </c>
      <c r="N1012" t="str">
        <f>VLOOKUP(Healthcare!$A1012,'Hospitalisation Details_A_sheet'!$A$1:$K$2344,COLUMN('Hospitalisation Details_A_sheet'!H1011),FALSE)</f>
        <v>tier - 2</v>
      </c>
      <c r="O1012" t="str">
        <f>VLOOKUP(Healthcare!$A1012,'Hospitalisation Details_A_sheet'!$A$1:$K$2344,COLUMN('Hospitalisation Details_A_sheet'!I1011),FALSE)</f>
        <v>R1012</v>
      </c>
      <c r="P1012" s="8" t="str">
        <f>VLOOKUP(Healthcare!$A1012,'Hospitalisation Details_A_sheet'!$A$1:$K$2344,COLUMN('Hospitalisation Details_A_sheet'!J1011),FALSE)</f>
        <v>7-Oct-1972</v>
      </c>
      <c r="Q1012">
        <f>VLOOKUP(Healthcare!$A1012,'Hospitalisation Details_A_sheet'!$A$1:$K$2344,COLUMN('Hospitalisation Details_A_sheet'!K1011),FALSE)</f>
        <v>50</v>
      </c>
    </row>
    <row r="1013" spans="1:17" ht="15.6" x14ac:dyDescent="0.3">
      <c r="A1013" s="1" t="s">
        <v>1359</v>
      </c>
      <c r="B1013" s="24" t="str">
        <f>VLOOKUP('Customer Names_A_sheet'!$A1013,'Customer Names_A_sheet'!$A$1:$E$2336,4,FALSE)</f>
        <v>Anna E</v>
      </c>
      <c r="C1013">
        <f>VLOOKUP($A1013, 'Medical Examinations_A_sheet'!$A$1:$J$2336, COLUMN('Medical Examinations_A_sheet'!B1013), FALSE)</f>
        <v>26.98</v>
      </c>
      <c r="D1013">
        <f>VLOOKUP($A1013, 'Medical Examinations_A_sheet'!$A$1:$J$2336, COLUMN('Medical Examinations_A_sheet'!C1013), FALSE)</f>
        <v>9.81</v>
      </c>
      <c r="E1013" t="str">
        <f>VLOOKUP($A1013, 'Medical Examinations_A_sheet'!$A$1:$J$2336, COLUMN('Medical Examinations_A_sheet'!D1013), FALSE)</f>
        <v>Yes</v>
      </c>
      <c r="F1013" t="str">
        <f>VLOOKUP($A1013, 'Medical Examinations_A_sheet'!$A$1:$J$2336, COLUMN('Medical Examinations_A_sheet'!E1013), FALSE)</f>
        <v>No</v>
      </c>
      <c r="G1013" t="str">
        <f>VLOOKUP($A1013, 'Medical Examinations_A_sheet'!$A$1:$J$2336, COLUMN('Medical Examinations_A_sheet'!F1013), FALSE)</f>
        <v>No</v>
      </c>
      <c r="H1013">
        <f>VLOOKUP($A1013, 'Medical Examinations_A_sheet'!$A$1:$J$2336, COLUMN('Medical Examinations_A_sheet'!G1013), FALSE)</f>
        <v>0</v>
      </c>
      <c r="I1013" t="str">
        <f>VLOOKUP($A1013, 'Medical Examinations_A_sheet'!$A$1:$J$2336, COLUMN('Medical Examinations_A_sheet'!H1013), FALSE)</f>
        <v>No</v>
      </c>
      <c r="J1013" t="str">
        <f>VLOOKUP($A1013, 'Medical Examinations_A_sheet'!$A$1:$J$2336, COLUMN('Medical Examinations_A_sheet'!I1013), FALSE)</f>
        <v>Overweight</v>
      </c>
      <c r="K1013" t="str">
        <f>VLOOKUP($A1013, 'Medical Examinations_A_sheet'!$A$1:$J$2336, COLUMN('Medical Examinations_A_sheet'!J1013), FALSE)</f>
        <v>Diabetes</v>
      </c>
      <c r="L1013" s="10">
        <f>VLOOKUP(Healthcare!$A1013,'Hospitalisation Details_A_sheet'!$A$1:$K$2344,COLUMN('Hospitalisation Details_A_sheet'!F1012),FALSE)</f>
        <v>11082.58</v>
      </c>
      <c r="M1013" t="str">
        <f>VLOOKUP(Healthcare!$A1013,'Hospitalisation Details_A_sheet'!$A$1:$K$2344,COLUMN('Hospitalisation Details_A_sheet'!G1012),FALSE)</f>
        <v>tier - 3</v>
      </c>
      <c r="N1013" t="str">
        <f>VLOOKUP(Healthcare!$A1013,'Hospitalisation Details_A_sheet'!$A$1:$K$2344,COLUMN('Hospitalisation Details_A_sheet'!H1012),FALSE)</f>
        <v>tier - 2</v>
      </c>
      <c r="O1013" t="str">
        <f>VLOOKUP(Healthcare!$A1013,'Hospitalisation Details_A_sheet'!$A$1:$K$2344,COLUMN('Hospitalisation Details_A_sheet'!I1012),FALSE)</f>
        <v>R1012</v>
      </c>
      <c r="P1013" s="8" t="str">
        <f>VLOOKUP(Healthcare!$A1013,'Hospitalisation Details_A_sheet'!$A$1:$K$2344,COLUMN('Hospitalisation Details_A_sheet'!J1012),FALSE)</f>
        <v>4-Sep-1967</v>
      </c>
      <c r="Q1013">
        <f>VLOOKUP(Healthcare!$A1013,'Hospitalisation Details_A_sheet'!$A$1:$K$2344,COLUMN('Hospitalisation Details_A_sheet'!K1012),FALSE)</f>
        <v>55</v>
      </c>
    </row>
    <row r="1014" spans="1:17" ht="15.6" x14ac:dyDescent="0.3">
      <c r="A1014" s="1" t="s">
        <v>1358</v>
      </c>
      <c r="B1014" s="24" t="str">
        <f>VLOOKUP('Customer Names_A_sheet'!$A1014,'Customer Names_A_sheet'!$A$1:$E$2336,4,FALSE)</f>
        <v>Tania K.</v>
      </c>
      <c r="C1014">
        <f>VLOOKUP($A1014, 'Medical Examinations_A_sheet'!$A$1:$J$2336, COLUMN('Medical Examinations_A_sheet'!B1014), FALSE)</f>
        <v>27.2</v>
      </c>
      <c r="D1014">
        <f>VLOOKUP($A1014, 'Medical Examinations_A_sheet'!$A$1:$J$2336, COLUMN('Medical Examinations_A_sheet'!C1014), FALSE)</f>
        <v>6.06</v>
      </c>
      <c r="E1014" t="str">
        <f>VLOOKUP($A1014, 'Medical Examinations_A_sheet'!$A$1:$J$2336, COLUMN('Medical Examinations_A_sheet'!D1014), FALSE)</f>
        <v>Yes</v>
      </c>
      <c r="F1014" t="str">
        <f>VLOOKUP($A1014, 'Medical Examinations_A_sheet'!$A$1:$J$2336, COLUMN('Medical Examinations_A_sheet'!E1014), FALSE)</f>
        <v>No</v>
      </c>
      <c r="G1014" t="str">
        <f>VLOOKUP($A1014, 'Medical Examinations_A_sheet'!$A$1:$J$2336, COLUMN('Medical Examinations_A_sheet'!F1014), FALSE)</f>
        <v>No</v>
      </c>
      <c r="H1014">
        <f>VLOOKUP($A1014, 'Medical Examinations_A_sheet'!$A$1:$J$2336, COLUMN('Medical Examinations_A_sheet'!G1014), FALSE)</f>
        <v>2</v>
      </c>
      <c r="I1014" t="str">
        <f>VLOOKUP($A1014, 'Medical Examinations_A_sheet'!$A$1:$J$2336, COLUMN('Medical Examinations_A_sheet'!H1014), FALSE)</f>
        <v>No</v>
      </c>
      <c r="J1014" t="str">
        <f>VLOOKUP($A1014, 'Medical Examinations_A_sheet'!$A$1:$J$2336, COLUMN('Medical Examinations_A_sheet'!I1014), FALSE)</f>
        <v>Overweight</v>
      </c>
      <c r="K1014" t="str">
        <f>VLOOKUP($A1014, 'Medical Examinations_A_sheet'!$A$1:$J$2336, COLUMN('Medical Examinations_A_sheet'!J1014), FALSE)</f>
        <v>Prediabetes</v>
      </c>
      <c r="L1014" s="10">
        <f>VLOOKUP(Healthcare!$A1014,'Hospitalisation Details_A_sheet'!$A$1:$K$2344,COLUMN('Hospitalisation Details_A_sheet'!F1013),FALSE)</f>
        <v>11073.18</v>
      </c>
      <c r="M1014" t="str">
        <f>VLOOKUP(Healthcare!$A1014,'Hospitalisation Details_A_sheet'!$A$1:$K$2344,COLUMN('Hospitalisation Details_A_sheet'!G1013),FALSE)</f>
        <v>tier - 3</v>
      </c>
      <c r="N1014" t="str">
        <f>VLOOKUP(Healthcare!$A1014,'Hospitalisation Details_A_sheet'!$A$1:$K$2344,COLUMN('Hospitalisation Details_A_sheet'!H1013),FALSE)</f>
        <v>tier - 3</v>
      </c>
      <c r="O1014" t="str">
        <f>VLOOKUP(Healthcare!$A1014,'Hospitalisation Details_A_sheet'!$A$1:$K$2344,COLUMN('Hospitalisation Details_A_sheet'!I1013),FALSE)</f>
        <v>R1011</v>
      </c>
      <c r="P1014" s="8" t="str">
        <f>VLOOKUP(Healthcare!$A1014,'Hospitalisation Details_A_sheet'!$A$1:$K$2344,COLUMN('Hospitalisation Details_A_sheet'!J1013),FALSE)</f>
        <v>20-Nov-1966</v>
      </c>
      <c r="Q1014">
        <f>VLOOKUP(Healthcare!$A1014,'Hospitalisation Details_A_sheet'!$A$1:$K$2344,COLUMN('Hospitalisation Details_A_sheet'!K1013),FALSE)</f>
        <v>56</v>
      </c>
    </row>
    <row r="1015" spans="1:17" ht="15.6" x14ac:dyDescent="0.3">
      <c r="A1015" s="1" t="s">
        <v>1357</v>
      </c>
      <c r="B1015" s="24" t="str">
        <f>VLOOKUP('Customer Names_A_sheet'!$A1015,'Customer Names_A_sheet'!$A$1:$E$2336,4,FALSE)</f>
        <v>Ashley E</v>
      </c>
      <c r="C1015">
        <f>VLOOKUP($A1015, 'Medical Examinations_A_sheet'!$A$1:$J$2336, COLUMN('Medical Examinations_A_sheet'!B1015), FALSE)</f>
        <v>25.3</v>
      </c>
      <c r="D1015">
        <f>VLOOKUP($A1015, 'Medical Examinations_A_sheet'!$A$1:$J$2336, COLUMN('Medical Examinations_A_sheet'!C1015), FALSE)</f>
        <v>5.19</v>
      </c>
      <c r="E1015" t="str">
        <f>VLOOKUP($A1015, 'Medical Examinations_A_sheet'!$A$1:$J$2336, COLUMN('Medical Examinations_A_sheet'!D1015), FALSE)</f>
        <v>Yes</v>
      </c>
      <c r="F1015" t="str">
        <f>VLOOKUP($A1015, 'Medical Examinations_A_sheet'!$A$1:$J$2336, COLUMN('Medical Examinations_A_sheet'!E1015), FALSE)</f>
        <v>No</v>
      </c>
      <c r="G1015" t="str">
        <f>VLOOKUP($A1015, 'Medical Examinations_A_sheet'!$A$1:$J$2336, COLUMN('Medical Examinations_A_sheet'!F1015), FALSE)</f>
        <v>No</v>
      </c>
      <c r="H1015">
        <f>VLOOKUP($A1015, 'Medical Examinations_A_sheet'!$A$1:$J$2336, COLUMN('Medical Examinations_A_sheet'!G1015), FALSE)</f>
        <v>2</v>
      </c>
      <c r="I1015" t="str">
        <f>VLOOKUP($A1015, 'Medical Examinations_A_sheet'!$A$1:$J$2336, COLUMN('Medical Examinations_A_sheet'!H1015), FALSE)</f>
        <v>No</v>
      </c>
      <c r="J1015" t="str">
        <f>VLOOKUP($A1015, 'Medical Examinations_A_sheet'!$A$1:$J$2336, COLUMN('Medical Examinations_A_sheet'!I1015), FALSE)</f>
        <v>Overweight</v>
      </c>
      <c r="K1015" t="str">
        <f>VLOOKUP($A1015, 'Medical Examinations_A_sheet'!$A$1:$J$2336, COLUMN('Medical Examinations_A_sheet'!J1015), FALSE)</f>
        <v>Normal</v>
      </c>
      <c r="L1015" s="10">
        <f>VLOOKUP(Healthcare!$A1015,'Hospitalisation Details_A_sheet'!$A$1:$K$2344,COLUMN('Hospitalisation Details_A_sheet'!F1014),FALSE)</f>
        <v>11070.54</v>
      </c>
      <c r="M1015" t="str">
        <f>VLOOKUP(Healthcare!$A1015,'Hospitalisation Details_A_sheet'!$A$1:$K$2344,COLUMN('Hospitalisation Details_A_sheet'!G1014),FALSE)</f>
        <v>tier - 3</v>
      </c>
      <c r="N1015" t="str">
        <f>VLOOKUP(Healthcare!$A1015,'Hospitalisation Details_A_sheet'!$A$1:$K$2344,COLUMN('Hospitalisation Details_A_sheet'!H1014),FALSE)</f>
        <v>tier - 3</v>
      </c>
      <c r="O1015" t="str">
        <f>VLOOKUP(Healthcare!$A1015,'Hospitalisation Details_A_sheet'!$A$1:$K$2344,COLUMN('Hospitalisation Details_A_sheet'!I1014),FALSE)</f>
        <v>R1011</v>
      </c>
      <c r="P1015" s="8" t="str">
        <f>VLOOKUP(Healthcare!$A1015,'Hospitalisation Details_A_sheet'!$A$1:$K$2344,COLUMN('Hospitalisation Details_A_sheet'!J1014),FALSE)</f>
        <v>7-Nov-1966</v>
      </c>
      <c r="Q1015">
        <f>VLOOKUP(Healthcare!$A1015,'Hospitalisation Details_A_sheet'!$A$1:$K$2344,COLUMN('Hospitalisation Details_A_sheet'!K1014),FALSE)</f>
        <v>56</v>
      </c>
    </row>
    <row r="1016" spans="1:17" ht="15.6" x14ac:dyDescent="0.3">
      <c r="A1016" s="1" t="s">
        <v>1356</v>
      </c>
      <c r="B1016" s="24" t="str">
        <f>VLOOKUP('Customer Names_A_sheet'!$A1016,'Customer Names_A_sheet'!$A$1:$E$2336,4,FALSE)</f>
        <v>Aleksandra</v>
      </c>
      <c r="C1016">
        <f>VLOOKUP($A1016, 'Medical Examinations_A_sheet'!$A$1:$J$2336, COLUMN('Medical Examinations_A_sheet'!B1016), FALSE)</f>
        <v>30.25</v>
      </c>
      <c r="D1016">
        <f>VLOOKUP($A1016, 'Medical Examinations_A_sheet'!$A$1:$J$2336, COLUMN('Medical Examinations_A_sheet'!C1016), FALSE)</f>
        <v>10.16</v>
      </c>
      <c r="E1016" t="str">
        <f>VLOOKUP($A1016, 'Medical Examinations_A_sheet'!$A$1:$J$2336, COLUMN('Medical Examinations_A_sheet'!D1016), FALSE)</f>
        <v>No</v>
      </c>
      <c r="F1016" t="str">
        <f>VLOOKUP($A1016, 'Medical Examinations_A_sheet'!$A$1:$J$2336, COLUMN('Medical Examinations_A_sheet'!E1016), FALSE)</f>
        <v>No</v>
      </c>
      <c r="G1016" t="str">
        <f>VLOOKUP($A1016, 'Medical Examinations_A_sheet'!$A$1:$J$2336, COLUMN('Medical Examinations_A_sheet'!F1016), FALSE)</f>
        <v>No</v>
      </c>
      <c r="H1016">
        <f>VLOOKUP($A1016, 'Medical Examinations_A_sheet'!$A$1:$J$2336, COLUMN('Medical Examinations_A_sheet'!G1016), FALSE)</f>
        <v>0</v>
      </c>
      <c r="I1016" t="str">
        <f>VLOOKUP($A1016, 'Medical Examinations_A_sheet'!$A$1:$J$2336, COLUMN('Medical Examinations_A_sheet'!H1016), FALSE)</f>
        <v>No</v>
      </c>
      <c r="J1016" t="str">
        <f>VLOOKUP($A1016, 'Medical Examinations_A_sheet'!$A$1:$J$2336, COLUMN('Medical Examinations_A_sheet'!I1016), FALSE)</f>
        <v>Obesity</v>
      </c>
      <c r="K1016" t="str">
        <f>VLOOKUP($A1016, 'Medical Examinations_A_sheet'!$A$1:$J$2336, COLUMN('Medical Examinations_A_sheet'!J1016), FALSE)</f>
        <v>Diabetes</v>
      </c>
      <c r="L1016" s="10">
        <f>VLOOKUP(Healthcare!$A1016,'Hospitalisation Details_A_sheet'!$A$1:$K$2344,COLUMN('Hospitalisation Details_A_sheet'!F1015),FALSE)</f>
        <v>11068.77</v>
      </c>
      <c r="M1016" t="str">
        <f>VLOOKUP(Healthcare!$A1016,'Hospitalisation Details_A_sheet'!$A$1:$K$2344,COLUMN('Hospitalisation Details_A_sheet'!G1015),FALSE)</f>
        <v>tier - 3</v>
      </c>
      <c r="N1016" t="str">
        <f>VLOOKUP(Healthcare!$A1016,'Hospitalisation Details_A_sheet'!$A$1:$K$2344,COLUMN('Hospitalisation Details_A_sheet'!H1015),FALSE)</f>
        <v>tier - 2</v>
      </c>
      <c r="O1016" t="str">
        <f>VLOOKUP(Healthcare!$A1016,'Hospitalisation Details_A_sheet'!$A$1:$K$2344,COLUMN('Hospitalisation Details_A_sheet'!I1015),FALSE)</f>
        <v>R1012</v>
      </c>
      <c r="P1016" s="8" t="str">
        <f>VLOOKUP(Healthcare!$A1016,'Hospitalisation Details_A_sheet'!$A$1:$K$2344,COLUMN('Hospitalisation Details_A_sheet'!J1015),FALSE)</f>
        <v>9-Nov-1971</v>
      </c>
      <c r="Q1016">
        <f>VLOOKUP(Healthcare!$A1016,'Hospitalisation Details_A_sheet'!$A$1:$K$2344,COLUMN('Hospitalisation Details_A_sheet'!K1015),FALSE)</f>
        <v>51</v>
      </c>
    </row>
    <row r="1017" spans="1:17" ht="15.6" x14ac:dyDescent="0.3">
      <c r="A1017" s="1" t="s">
        <v>1355</v>
      </c>
      <c r="B1017" s="24" t="str">
        <f>VLOOKUP('Customer Names_A_sheet'!$A1017,'Customer Names_A_sheet'!$A$1:$E$2336,4,FALSE)</f>
        <v>Valery L</v>
      </c>
      <c r="C1017">
        <f>VLOOKUP($A1017, 'Medical Examinations_A_sheet'!$A$1:$J$2336, COLUMN('Medical Examinations_A_sheet'!B1017), FALSE)</f>
        <v>54</v>
      </c>
      <c r="D1017">
        <f>VLOOKUP($A1017, 'Medical Examinations_A_sheet'!$A$1:$J$2336, COLUMN('Medical Examinations_A_sheet'!C1017), FALSE)</f>
        <v>4.68</v>
      </c>
      <c r="E1017" t="str">
        <f>VLOOKUP($A1017, 'Medical Examinations_A_sheet'!$A$1:$J$2336, COLUMN('Medical Examinations_A_sheet'!D1017), FALSE)</f>
        <v>Yes</v>
      </c>
      <c r="F1017" t="str">
        <f>VLOOKUP($A1017, 'Medical Examinations_A_sheet'!$A$1:$J$2336, COLUMN('Medical Examinations_A_sheet'!E1017), FALSE)</f>
        <v>yes</v>
      </c>
      <c r="G1017" t="str">
        <f>VLOOKUP($A1017, 'Medical Examinations_A_sheet'!$A$1:$J$2336, COLUMN('Medical Examinations_A_sheet'!F1017), FALSE)</f>
        <v>No</v>
      </c>
      <c r="H1017">
        <f>VLOOKUP($A1017, 'Medical Examinations_A_sheet'!$A$1:$J$2336, COLUMN('Medical Examinations_A_sheet'!G1017), FALSE)</f>
        <v>2</v>
      </c>
      <c r="I1017" t="str">
        <f>VLOOKUP($A1017, 'Medical Examinations_A_sheet'!$A$1:$J$2336, COLUMN('Medical Examinations_A_sheet'!H1017), FALSE)</f>
        <v>No</v>
      </c>
      <c r="J1017" t="str">
        <f>VLOOKUP($A1017, 'Medical Examinations_A_sheet'!$A$1:$J$2336, COLUMN('Medical Examinations_A_sheet'!I1017), FALSE)</f>
        <v>Obesity</v>
      </c>
      <c r="K1017" t="str">
        <f>VLOOKUP($A1017, 'Medical Examinations_A_sheet'!$A$1:$J$2336, COLUMN('Medical Examinations_A_sheet'!J1017), FALSE)</f>
        <v>Normal</v>
      </c>
      <c r="L1017" s="10">
        <f>VLOOKUP(Healthcare!$A1017,'Hospitalisation Details_A_sheet'!$A$1:$K$2344,COLUMN('Hospitalisation Details_A_sheet'!F1016),FALSE)</f>
        <v>11068.7</v>
      </c>
      <c r="M1017" t="str">
        <f>VLOOKUP(Healthcare!$A1017,'Hospitalisation Details_A_sheet'!$A$1:$K$2344,COLUMN('Hospitalisation Details_A_sheet'!G1016),FALSE)</f>
        <v>tier - 3</v>
      </c>
      <c r="N1017" t="str">
        <f>VLOOKUP(Healthcare!$A1017,'Hospitalisation Details_A_sheet'!$A$1:$K$2344,COLUMN('Hospitalisation Details_A_sheet'!H1016),FALSE)</f>
        <v>tier - 1</v>
      </c>
      <c r="O1017" t="str">
        <f>VLOOKUP(Healthcare!$A1017,'Hospitalisation Details_A_sheet'!$A$1:$K$2344,COLUMN('Hospitalisation Details_A_sheet'!I1016),FALSE)</f>
        <v>R1011</v>
      </c>
      <c r="P1017" s="8" t="str">
        <f>VLOOKUP(Healthcare!$A1017,'Hospitalisation Details_A_sheet'!$A$1:$K$2344,COLUMN('Hospitalisation Details_A_sheet'!J1016),FALSE)</f>
        <v>18-Sep-2000</v>
      </c>
      <c r="Q1017">
        <f>VLOOKUP(Healthcare!$A1017,'Hospitalisation Details_A_sheet'!$A$1:$K$2344,COLUMN('Hospitalisation Details_A_sheet'!K1016),FALSE)</f>
        <v>22</v>
      </c>
    </row>
    <row r="1018" spans="1:17" ht="15.6" x14ac:dyDescent="0.3">
      <c r="A1018" s="1" t="s">
        <v>1354</v>
      </c>
      <c r="B1018" s="24" t="str">
        <f>VLOOKUP('Customer Names_A_sheet'!$A1018,'Customer Names_A_sheet'!$A$1:$E$2336,4,FALSE)</f>
        <v>Joanna G.</v>
      </c>
      <c r="C1018">
        <f>VLOOKUP($A1018, 'Medical Examinations_A_sheet'!$A$1:$J$2336, COLUMN('Medical Examinations_A_sheet'!B1018), FALSE)</f>
        <v>51.86</v>
      </c>
      <c r="D1018">
        <f>VLOOKUP($A1018, 'Medical Examinations_A_sheet'!$A$1:$J$2336, COLUMN('Medical Examinations_A_sheet'!C1018), FALSE)</f>
        <v>5.32</v>
      </c>
      <c r="E1018" t="str">
        <f>VLOOKUP($A1018, 'Medical Examinations_A_sheet'!$A$1:$J$2336, COLUMN('Medical Examinations_A_sheet'!D1018), FALSE)</f>
        <v>Yes</v>
      </c>
      <c r="F1018" t="str">
        <f>VLOOKUP($A1018, 'Medical Examinations_A_sheet'!$A$1:$J$2336, COLUMN('Medical Examinations_A_sheet'!E1018), FALSE)</f>
        <v>No</v>
      </c>
      <c r="G1018" t="str">
        <f>VLOOKUP($A1018, 'Medical Examinations_A_sheet'!$A$1:$J$2336, COLUMN('Medical Examinations_A_sheet'!F1018), FALSE)</f>
        <v>No</v>
      </c>
      <c r="H1018">
        <f>VLOOKUP($A1018, 'Medical Examinations_A_sheet'!$A$1:$J$2336, COLUMN('Medical Examinations_A_sheet'!G1018), FALSE)</f>
        <v>0</v>
      </c>
      <c r="I1018" t="str">
        <f>VLOOKUP($A1018, 'Medical Examinations_A_sheet'!$A$1:$J$2336, COLUMN('Medical Examinations_A_sheet'!H1018), FALSE)</f>
        <v>No</v>
      </c>
      <c r="J1018" t="str">
        <f>VLOOKUP($A1018, 'Medical Examinations_A_sheet'!$A$1:$J$2336, COLUMN('Medical Examinations_A_sheet'!I1018), FALSE)</f>
        <v>Obesity</v>
      </c>
      <c r="K1018" t="str">
        <f>VLOOKUP($A1018, 'Medical Examinations_A_sheet'!$A$1:$J$2336, COLUMN('Medical Examinations_A_sheet'!J1018), FALSE)</f>
        <v>Normal</v>
      </c>
      <c r="L1018" s="10">
        <f>VLOOKUP(Healthcare!$A1018,'Hospitalisation Details_A_sheet'!$A$1:$K$2344,COLUMN('Hospitalisation Details_A_sheet'!F1017),FALSE)</f>
        <v>11046.02</v>
      </c>
      <c r="M1018" t="str">
        <f>VLOOKUP(Healthcare!$A1018,'Hospitalisation Details_A_sheet'!$A$1:$K$2344,COLUMN('Hospitalisation Details_A_sheet'!G1017),FALSE)</f>
        <v>tier - 3</v>
      </c>
      <c r="N1018" t="str">
        <f>VLOOKUP(Healthcare!$A1018,'Hospitalisation Details_A_sheet'!$A$1:$K$2344,COLUMN('Hospitalisation Details_A_sheet'!H1017),FALSE)</f>
        <v>tier - 1</v>
      </c>
      <c r="O1018" t="str">
        <f>VLOOKUP(Healthcare!$A1018,'Hospitalisation Details_A_sheet'!$A$1:$K$2344,COLUMN('Hospitalisation Details_A_sheet'!I1017),FALSE)</f>
        <v>R1026</v>
      </c>
      <c r="P1018" s="8" t="str">
        <f>VLOOKUP(Healthcare!$A1018,'Hospitalisation Details_A_sheet'!$A$1:$K$2344,COLUMN('Hospitalisation Details_A_sheet'!J1017),FALSE)</f>
        <v>17-Dec-2001</v>
      </c>
      <c r="Q1018">
        <f>VLOOKUP(Healthcare!$A1018,'Hospitalisation Details_A_sheet'!$A$1:$K$2344,COLUMN('Hospitalisation Details_A_sheet'!K1017),FALSE)</f>
        <v>21</v>
      </c>
    </row>
    <row r="1019" spans="1:17" ht="15.6" x14ac:dyDescent="0.3">
      <c r="A1019" s="1" t="s">
        <v>1353</v>
      </c>
      <c r="B1019" s="24" t="str">
        <f>VLOOKUP('Customer Names_A_sheet'!$A1019,'Customer Names_A_sheet'!$A$1:$E$2336,4,FALSE)</f>
        <v>Stefanie F.</v>
      </c>
      <c r="C1019">
        <f>VLOOKUP($A1019, 'Medical Examinations_A_sheet'!$A$1:$J$2336, COLUMN('Medical Examinations_A_sheet'!B1019), FALSE)</f>
        <v>31.39</v>
      </c>
      <c r="D1019">
        <f>VLOOKUP($A1019, 'Medical Examinations_A_sheet'!$A$1:$J$2336, COLUMN('Medical Examinations_A_sheet'!C1019), FALSE)</f>
        <v>6.99</v>
      </c>
      <c r="E1019" t="str">
        <f>VLOOKUP($A1019, 'Medical Examinations_A_sheet'!$A$1:$J$2336, COLUMN('Medical Examinations_A_sheet'!D1019), FALSE)</f>
        <v>No</v>
      </c>
      <c r="F1019" t="str">
        <f>VLOOKUP($A1019, 'Medical Examinations_A_sheet'!$A$1:$J$2336, COLUMN('Medical Examinations_A_sheet'!E1019), FALSE)</f>
        <v>No</v>
      </c>
      <c r="G1019" t="str">
        <f>VLOOKUP($A1019, 'Medical Examinations_A_sheet'!$A$1:$J$2336, COLUMN('Medical Examinations_A_sheet'!F1019), FALSE)</f>
        <v>No</v>
      </c>
      <c r="H1019">
        <f>VLOOKUP($A1019, 'Medical Examinations_A_sheet'!$A$1:$J$2336, COLUMN('Medical Examinations_A_sheet'!G1019), FALSE)</f>
        <v>0</v>
      </c>
      <c r="I1019" t="str">
        <f>VLOOKUP($A1019, 'Medical Examinations_A_sheet'!$A$1:$J$2336, COLUMN('Medical Examinations_A_sheet'!H1019), FALSE)</f>
        <v>No</v>
      </c>
      <c r="J1019" t="str">
        <f>VLOOKUP($A1019, 'Medical Examinations_A_sheet'!$A$1:$J$2336, COLUMN('Medical Examinations_A_sheet'!I1019), FALSE)</f>
        <v>Obesity</v>
      </c>
      <c r="K1019" t="str">
        <f>VLOOKUP($A1019, 'Medical Examinations_A_sheet'!$A$1:$J$2336, COLUMN('Medical Examinations_A_sheet'!J1019), FALSE)</f>
        <v>Diabetes</v>
      </c>
      <c r="L1019" s="10">
        <f>VLOOKUP(Healthcare!$A1019,'Hospitalisation Details_A_sheet'!$A$1:$K$2344,COLUMN('Hospitalisation Details_A_sheet'!F1018),FALSE)</f>
        <v>11037.85</v>
      </c>
      <c r="M1019" t="str">
        <f>VLOOKUP(Healthcare!$A1019,'Hospitalisation Details_A_sheet'!$A$1:$K$2344,COLUMN('Hospitalisation Details_A_sheet'!G1018),FALSE)</f>
        <v>tier - 3</v>
      </c>
      <c r="N1019" t="str">
        <f>VLOOKUP(Healthcare!$A1019,'Hospitalisation Details_A_sheet'!$A$1:$K$2344,COLUMN('Hospitalisation Details_A_sheet'!H1018),FALSE)</f>
        <v>tier - 2</v>
      </c>
      <c r="O1019" t="str">
        <f>VLOOKUP(Healthcare!$A1019,'Hospitalisation Details_A_sheet'!$A$1:$K$2344,COLUMN('Hospitalisation Details_A_sheet'!I1018),FALSE)</f>
        <v>R1025</v>
      </c>
      <c r="P1019" s="8" t="str">
        <f>VLOOKUP(Healthcare!$A1019,'Hospitalisation Details_A_sheet'!$A$1:$K$2344,COLUMN('Hospitalisation Details_A_sheet'!J1018),FALSE)</f>
        <v>30-Aug-1974</v>
      </c>
      <c r="Q1019">
        <f>VLOOKUP(Healthcare!$A1019,'Hospitalisation Details_A_sheet'!$A$1:$K$2344,COLUMN('Hospitalisation Details_A_sheet'!K1018),FALSE)</f>
        <v>48</v>
      </c>
    </row>
    <row r="1020" spans="1:17" ht="15.6" x14ac:dyDescent="0.3">
      <c r="A1020" s="1" t="s">
        <v>1352</v>
      </c>
      <c r="B1020" s="24" t="str">
        <f>VLOOKUP('Customer Names_A_sheet'!$A1020,'Customer Names_A_sheet'!$A$1:$E$2336,4,FALSE)</f>
        <v>Stephen</v>
      </c>
      <c r="C1020">
        <f>VLOOKUP($A1020, 'Medical Examinations_A_sheet'!$A$1:$J$2336, COLUMN('Medical Examinations_A_sheet'!B1020), FALSE)</f>
        <v>39.97</v>
      </c>
      <c r="D1020">
        <f>VLOOKUP($A1020, 'Medical Examinations_A_sheet'!$A$1:$J$2336, COLUMN('Medical Examinations_A_sheet'!C1020), FALSE)</f>
        <v>5.55</v>
      </c>
      <c r="E1020" t="str">
        <f>VLOOKUP($A1020, 'Medical Examinations_A_sheet'!$A$1:$J$2336, COLUMN('Medical Examinations_A_sheet'!D1020), FALSE)</f>
        <v>No</v>
      </c>
      <c r="F1020" t="str">
        <f>VLOOKUP($A1020, 'Medical Examinations_A_sheet'!$A$1:$J$2336, COLUMN('Medical Examinations_A_sheet'!E1020), FALSE)</f>
        <v>No</v>
      </c>
      <c r="G1020" t="str">
        <f>VLOOKUP($A1020, 'Medical Examinations_A_sheet'!$A$1:$J$2336, COLUMN('Medical Examinations_A_sheet'!F1020), FALSE)</f>
        <v>No</v>
      </c>
      <c r="H1020">
        <f>VLOOKUP($A1020, 'Medical Examinations_A_sheet'!$A$1:$J$2336, COLUMN('Medical Examinations_A_sheet'!G1020), FALSE)</f>
        <v>0</v>
      </c>
      <c r="I1020" t="str">
        <f>VLOOKUP($A1020, 'Medical Examinations_A_sheet'!$A$1:$J$2336, COLUMN('Medical Examinations_A_sheet'!H1020), FALSE)</f>
        <v>No</v>
      </c>
      <c r="J1020" t="str">
        <f>VLOOKUP($A1020, 'Medical Examinations_A_sheet'!$A$1:$J$2336, COLUMN('Medical Examinations_A_sheet'!I1020), FALSE)</f>
        <v>Obesity</v>
      </c>
      <c r="K1020" t="str">
        <f>VLOOKUP($A1020, 'Medical Examinations_A_sheet'!$A$1:$J$2336, COLUMN('Medical Examinations_A_sheet'!J1020), FALSE)</f>
        <v>Normal</v>
      </c>
      <c r="L1020" s="10">
        <f>VLOOKUP(Healthcare!$A1020,'Hospitalisation Details_A_sheet'!$A$1:$K$2344,COLUMN('Hospitalisation Details_A_sheet'!F1019),FALSE)</f>
        <v>11037.51</v>
      </c>
      <c r="M1020" t="str">
        <f>VLOOKUP(Healthcare!$A1020,'Hospitalisation Details_A_sheet'!$A$1:$K$2344,COLUMN('Hospitalisation Details_A_sheet'!G1019),FALSE)</f>
        <v>tier - 3</v>
      </c>
      <c r="N1020" t="str">
        <f>VLOOKUP(Healthcare!$A1020,'Hospitalisation Details_A_sheet'!$A$1:$K$2344,COLUMN('Hospitalisation Details_A_sheet'!H1019),FALSE)</f>
        <v>tier - 1</v>
      </c>
      <c r="O1020" t="str">
        <f>VLOOKUP(Healthcare!$A1020,'Hospitalisation Details_A_sheet'!$A$1:$K$2344,COLUMN('Hospitalisation Details_A_sheet'!I1019),FALSE)</f>
        <v>R1012</v>
      </c>
      <c r="P1020" s="8" t="str">
        <f>VLOOKUP(Healthcare!$A1020,'Hospitalisation Details_A_sheet'!$A$1:$K$2344,COLUMN('Hospitalisation Details_A_sheet'!J1019),FALSE)</f>
        <v>25-Oct-1989</v>
      </c>
      <c r="Q1020">
        <f>VLOOKUP(Healthcare!$A1020,'Hospitalisation Details_A_sheet'!$A$1:$K$2344,COLUMN('Hospitalisation Details_A_sheet'!K1019),FALSE)</f>
        <v>33</v>
      </c>
    </row>
    <row r="1021" spans="1:17" ht="15.6" x14ac:dyDescent="0.3">
      <c r="A1021" s="1" t="s">
        <v>1351</v>
      </c>
      <c r="B1021" s="24" t="str">
        <f>VLOOKUP('Customer Names_A_sheet'!$A1021,'Customer Names_A_sheet'!$A$1:$E$2336,4,FALSE)</f>
        <v>Liza J.</v>
      </c>
      <c r="C1021">
        <f>VLOOKUP($A1021, 'Medical Examinations_A_sheet'!$A$1:$J$2336, COLUMN('Medical Examinations_A_sheet'!B1021), FALSE)</f>
        <v>41.23</v>
      </c>
      <c r="D1021">
        <f>VLOOKUP($A1021, 'Medical Examinations_A_sheet'!$A$1:$J$2336, COLUMN('Medical Examinations_A_sheet'!C1021), FALSE)</f>
        <v>6.94</v>
      </c>
      <c r="E1021" t="str">
        <f>VLOOKUP($A1021, 'Medical Examinations_A_sheet'!$A$1:$J$2336, COLUMN('Medical Examinations_A_sheet'!D1021), FALSE)</f>
        <v>No</v>
      </c>
      <c r="F1021" t="str">
        <f>VLOOKUP($A1021, 'Medical Examinations_A_sheet'!$A$1:$J$2336, COLUMN('Medical Examinations_A_sheet'!E1021), FALSE)</f>
        <v>No</v>
      </c>
      <c r="G1021" t="str">
        <f>VLOOKUP($A1021, 'Medical Examinations_A_sheet'!$A$1:$J$2336, COLUMN('Medical Examinations_A_sheet'!F1021), FALSE)</f>
        <v>No</v>
      </c>
      <c r="H1021">
        <f>VLOOKUP($A1021, 'Medical Examinations_A_sheet'!$A$1:$J$2336, COLUMN('Medical Examinations_A_sheet'!G1021), FALSE)</f>
        <v>0</v>
      </c>
      <c r="I1021" t="str">
        <f>VLOOKUP($A1021, 'Medical Examinations_A_sheet'!$A$1:$J$2336, COLUMN('Medical Examinations_A_sheet'!H1021), FALSE)</f>
        <v>No</v>
      </c>
      <c r="J1021" t="str">
        <f>VLOOKUP($A1021, 'Medical Examinations_A_sheet'!$A$1:$J$2336, COLUMN('Medical Examinations_A_sheet'!I1021), FALSE)</f>
        <v>Obesity</v>
      </c>
      <c r="K1021" t="str">
        <f>VLOOKUP($A1021, 'Medical Examinations_A_sheet'!$A$1:$J$2336, COLUMN('Medical Examinations_A_sheet'!J1021), FALSE)</f>
        <v>Diabetes</v>
      </c>
      <c r="L1021" s="10">
        <f>VLOOKUP(Healthcare!$A1021,'Hospitalisation Details_A_sheet'!$A$1:$K$2344,COLUMN('Hospitalisation Details_A_sheet'!F1020),FALSE)</f>
        <v>11033.66</v>
      </c>
      <c r="M1021" t="str">
        <f>VLOOKUP(Healthcare!$A1021,'Hospitalisation Details_A_sheet'!$A$1:$K$2344,COLUMN('Hospitalisation Details_A_sheet'!G1020),FALSE)</f>
        <v>tier - 3</v>
      </c>
      <c r="N1021" t="str">
        <f>VLOOKUP(Healthcare!$A1021,'Hospitalisation Details_A_sheet'!$A$1:$K$2344,COLUMN('Hospitalisation Details_A_sheet'!H1020),FALSE)</f>
        <v>tier - 3</v>
      </c>
      <c r="O1021" t="str">
        <f>VLOOKUP(Healthcare!$A1021,'Hospitalisation Details_A_sheet'!$A$1:$K$2344,COLUMN('Hospitalisation Details_A_sheet'!I1020),FALSE)</f>
        <v>R1012</v>
      </c>
      <c r="P1021" s="8" t="str">
        <f>VLOOKUP(Healthcare!$A1021,'Hospitalisation Details_A_sheet'!$A$1:$K$2344,COLUMN('Hospitalisation Details_A_sheet'!J1020),FALSE)</f>
        <v>10-Dec-1974</v>
      </c>
      <c r="Q1021">
        <f>VLOOKUP(Healthcare!$A1021,'Hospitalisation Details_A_sheet'!$A$1:$K$2344,COLUMN('Hospitalisation Details_A_sheet'!K1020),FALSE)</f>
        <v>48</v>
      </c>
    </row>
    <row r="1022" spans="1:17" ht="15.6" x14ac:dyDescent="0.3">
      <c r="A1022" s="1" t="s">
        <v>1350</v>
      </c>
      <c r="B1022" s="24" t="str">
        <f>VLOOKUP('Customer Names_A_sheet'!$A1022,'Customer Names_A_sheet'!$A$1:$E$2336,4,FALSE)</f>
        <v>Ian M.</v>
      </c>
      <c r="C1022">
        <f>VLOOKUP($A1022, 'Medical Examinations_A_sheet'!$A$1:$J$2336, COLUMN('Medical Examinations_A_sheet'!B1022), FALSE)</f>
        <v>49.45</v>
      </c>
      <c r="D1022">
        <f>VLOOKUP($A1022, 'Medical Examinations_A_sheet'!$A$1:$J$2336, COLUMN('Medical Examinations_A_sheet'!C1022), FALSE)</f>
        <v>4.2</v>
      </c>
      <c r="E1022" t="str">
        <f>VLOOKUP($A1022, 'Medical Examinations_A_sheet'!$A$1:$J$2336, COLUMN('Medical Examinations_A_sheet'!D1022), FALSE)</f>
        <v>Yes</v>
      </c>
      <c r="F1022" t="str">
        <f>VLOOKUP($A1022, 'Medical Examinations_A_sheet'!$A$1:$J$2336, COLUMN('Medical Examinations_A_sheet'!E1022), FALSE)</f>
        <v>No</v>
      </c>
      <c r="G1022" t="str">
        <f>VLOOKUP($A1022, 'Medical Examinations_A_sheet'!$A$1:$J$2336, COLUMN('Medical Examinations_A_sheet'!F1022), FALSE)</f>
        <v>No</v>
      </c>
      <c r="H1022">
        <f>VLOOKUP($A1022, 'Medical Examinations_A_sheet'!$A$1:$J$2336, COLUMN('Medical Examinations_A_sheet'!G1022), FALSE)</f>
        <v>0</v>
      </c>
      <c r="I1022" t="str">
        <f>VLOOKUP($A1022, 'Medical Examinations_A_sheet'!$A$1:$J$2336, COLUMN('Medical Examinations_A_sheet'!H1022), FALSE)</f>
        <v>No</v>
      </c>
      <c r="J1022" t="str">
        <f>VLOOKUP($A1022, 'Medical Examinations_A_sheet'!$A$1:$J$2336, COLUMN('Medical Examinations_A_sheet'!I1022), FALSE)</f>
        <v>Obesity</v>
      </c>
      <c r="K1022" t="str">
        <f>VLOOKUP($A1022, 'Medical Examinations_A_sheet'!$A$1:$J$2336, COLUMN('Medical Examinations_A_sheet'!J1022), FALSE)</f>
        <v>Normal</v>
      </c>
      <c r="L1022" s="10">
        <f>VLOOKUP(Healthcare!$A1022,'Hospitalisation Details_A_sheet'!$A$1:$K$2344,COLUMN('Hospitalisation Details_A_sheet'!F1021),FALSE)</f>
        <v>11028.56</v>
      </c>
      <c r="M1022" t="str">
        <f>VLOOKUP(Healthcare!$A1022,'Hospitalisation Details_A_sheet'!$A$1:$K$2344,COLUMN('Hospitalisation Details_A_sheet'!G1021),FALSE)</f>
        <v>tier - 3</v>
      </c>
      <c r="N1022" t="str">
        <f>VLOOKUP(Healthcare!$A1022,'Hospitalisation Details_A_sheet'!$A$1:$K$2344,COLUMN('Hospitalisation Details_A_sheet'!H1021),FALSE)</f>
        <v>tier - 3</v>
      </c>
      <c r="O1022" t="str">
        <f>VLOOKUP(Healthcare!$A1022,'Hospitalisation Details_A_sheet'!$A$1:$K$2344,COLUMN('Hospitalisation Details_A_sheet'!I1021),FALSE)</f>
        <v>R1012</v>
      </c>
      <c r="P1022" s="8" t="str">
        <f>VLOOKUP(Healthcare!$A1022,'Hospitalisation Details_A_sheet'!$A$1:$K$2344,COLUMN('Hospitalisation Details_A_sheet'!J1021),FALSE)</f>
        <v>21-Jul-1996</v>
      </c>
      <c r="Q1022">
        <f>VLOOKUP(Healthcare!$A1022,'Hospitalisation Details_A_sheet'!$A$1:$K$2344,COLUMN('Hospitalisation Details_A_sheet'!K1021),FALSE)</f>
        <v>26</v>
      </c>
    </row>
    <row r="1023" spans="1:17" ht="15.6" x14ac:dyDescent="0.3">
      <c r="A1023" s="1" t="s">
        <v>1349</v>
      </c>
      <c r="B1023" s="24" t="str">
        <f>VLOOKUP('Customer Names_A_sheet'!$A1023,'Customer Names_A_sheet'!$A$1:$E$2336,4,FALSE)</f>
        <v>Claudia L.</v>
      </c>
      <c r="C1023">
        <f>VLOOKUP($A1023, 'Medical Examinations_A_sheet'!$A$1:$J$2336, COLUMN('Medical Examinations_A_sheet'!B1023), FALSE)</f>
        <v>41.04</v>
      </c>
      <c r="D1023">
        <f>VLOOKUP($A1023, 'Medical Examinations_A_sheet'!$A$1:$J$2336, COLUMN('Medical Examinations_A_sheet'!C1023), FALSE)</f>
        <v>5.59</v>
      </c>
      <c r="E1023" t="str">
        <f>VLOOKUP($A1023, 'Medical Examinations_A_sheet'!$A$1:$J$2336, COLUMN('Medical Examinations_A_sheet'!D1023), FALSE)</f>
        <v>No</v>
      </c>
      <c r="F1023" t="str">
        <f>VLOOKUP($A1023, 'Medical Examinations_A_sheet'!$A$1:$J$2336, COLUMN('Medical Examinations_A_sheet'!E1023), FALSE)</f>
        <v>No</v>
      </c>
      <c r="G1023" t="str">
        <f>VLOOKUP($A1023, 'Medical Examinations_A_sheet'!$A$1:$J$2336, COLUMN('Medical Examinations_A_sheet'!F1023), FALSE)</f>
        <v>No</v>
      </c>
      <c r="H1023">
        <f>VLOOKUP($A1023, 'Medical Examinations_A_sheet'!$A$1:$J$2336, COLUMN('Medical Examinations_A_sheet'!G1023), FALSE)</f>
        <v>0</v>
      </c>
      <c r="I1023" t="str">
        <f>VLOOKUP($A1023, 'Medical Examinations_A_sheet'!$A$1:$J$2336, COLUMN('Medical Examinations_A_sheet'!H1023), FALSE)</f>
        <v>No</v>
      </c>
      <c r="J1023" t="str">
        <f>VLOOKUP($A1023, 'Medical Examinations_A_sheet'!$A$1:$J$2336, COLUMN('Medical Examinations_A_sheet'!I1023), FALSE)</f>
        <v>Obesity</v>
      </c>
      <c r="K1023" t="str">
        <f>VLOOKUP($A1023, 'Medical Examinations_A_sheet'!$A$1:$J$2336, COLUMN('Medical Examinations_A_sheet'!J1023), FALSE)</f>
        <v>Normal</v>
      </c>
      <c r="L1023" s="10">
        <f>VLOOKUP(Healthcare!$A1023,'Hospitalisation Details_A_sheet'!$A$1:$K$2344,COLUMN('Hospitalisation Details_A_sheet'!F1022),FALSE)</f>
        <v>11018.05</v>
      </c>
      <c r="M1023" t="str">
        <f>VLOOKUP(Healthcare!$A1023,'Hospitalisation Details_A_sheet'!$A$1:$K$2344,COLUMN('Hospitalisation Details_A_sheet'!G1022),FALSE)</f>
        <v>tier - 3</v>
      </c>
      <c r="N1023" t="str">
        <f>VLOOKUP(Healthcare!$A1023,'Hospitalisation Details_A_sheet'!$A$1:$K$2344,COLUMN('Hospitalisation Details_A_sheet'!H1022),FALSE)</f>
        <v>tier - 2</v>
      </c>
      <c r="O1023" t="str">
        <f>VLOOKUP(Healthcare!$A1023,'Hospitalisation Details_A_sheet'!$A$1:$K$2344,COLUMN('Hospitalisation Details_A_sheet'!I1022),FALSE)</f>
        <v>R1012</v>
      </c>
      <c r="P1023" s="8" t="str">
        <f>VLOOKUP(Healthcare!$A1023,'Hospitalisation Details_A_sheet'!$A$1:$K$2344,COLUMN('Hospitalisation Details_A_sheet'!J1022),FALSE)</f>
        <v>26-Jun-1991</v>
      </c>
      <c r="Q1023">
        <f>VLOOKUP(Healthcare!$A1023,'Hospitalisation Details_A_sheet'!$A$1:$K$2344,COLUMN('Hospitalisation Details_A_sheet'!K1022),FALSE)</f>
        <v>31</v>
      </c>
    </row>
    <row r="1024" spans="1:17" ht="15.6" x14ac:dyDescent="0.3">
      <c r="A1024" s="1" t="s">
        <v>1348</v>
      </c>
      <c r="B1024" s="24" t="str">
        <f>VLOOKUP('Customer Names_A_sheet'!$A1024,'Customer Names_A_sheet'!$A$1:$E$2336,4,FALSE)</f>
        <v>Jessica M</v>
      </c>
      <c r="C1024">
        <f>VLOOKUP($A1024, 'Medical Examinations_A_sheet'!$A$1:$J$2336, COLUMN('Medical Examinations_A_sheet'!B1024), FALSE)</f>
        <v>27.93</v>
      </c>
      <c r="D1024">
        <f>VLOOKUP($A1024, 'Medical Examinations_A_sheet'!$A$1:$J$2336, COLUMN('Medical Examinations_A_sheet'!C1024), FALSE)</f>
        <v>9.9600000000000009</v>
      </c>
      <c r="E1024" t="str">
        <f>VLOOKUP($A1024, 'Medical Examinations_A_sheet'!$A$1:$J$2336, COLUMN('Medical Examinations_A_sheet'!D1024), FALSE)</f>
        <v>No</v>
      </c>
      <c r="F1024" t="str">
        <f>VLOOKUP($A1024, 'Medical Examinations_A_sheet'!$A$1:$J$2336, COLUMN('Medical Examinations_A_sheet'!E1024), FALSE)</f>
        <v>No</v>
      </c>
      <c r="G1024" t="str">
        <f>VLOOKUP($A1024, 'Medical Examinations_A_sheet'!$A$1:$J$2336, COLUMN('Medical Examinations_A_sheet'!F1024), FALSE)</f>
        <v>No</v>
      </c>
      <c r="H1024">
        <f>VLOOKUP($A1024, 'Medical Examinations_A_sheet'!$A$1:$J$2336, COLUMN('Medical Examinations_A_sheet'!G1024), FALSE)</f>
        <v>0</v>
      </c>
      <c r="I1024" t="str">
        <f>VLOOKUP($A1024, 'Medical Examinations_A_sheet'!$A$1:$J$2336, COLUMN('Medical Examinations_A_sheet'!H1024), FALSE)</f>
        <v>No</v>
      </c>
      <c r="J1024" t="str">
        <f>VLOOKUP($A1024, 'Medical Examinations_A_sheet'!$A$1:$J$2336, COLUMN('Medical Examinations_A_sheet'!I1024), FALSE)</f>
        <v>Overweight</v>
      </c>
      <c r="K1024" t="str">
        <f>VLOOKUP($A1024, 'Medical Examinations_A_sheet'!$A$1:$J$2336, COLUMN('Medical Examinations_A_sheet'!J1024), FALSE)</f>
        <v>Diabetes</v>
      </c>
      <c r="L1024" s="10">
        <f>VLOOKUP(Healthcare!$A1024,'Hospitalisation Details_A_sheet'!$A$1:$K$2344,COLUMN('Hospitalisation Details_A_sheet'!F1023),FALSE)</f>
        <v>11015.17</v>
      </c>
      <c r="M1024" t="str">
        <f>VLOOKUP(Healthcare!$A1024,'Hospitalisation Details_A_sheet'!$A$1:$K$2344,COLUMN('Hospitalisation Details_A_sheet'!G1023),FALSE)</f>
        <v>tier - 3</v>
      </c>
      <c r="N1024" t="str">
        <f>VLOOKUP(Healthcare!$A1024,'Hospitalisation Details_A_sheet'!$A$1:$K$2344,COLUMN('Hospitalisation Details_A_sheet'!H1023),FALSE)</f>
        <v>tier - 1</v>
      </c>
      <c r="O1024" t="str">
        <f>VLOOKUP(Healthcare!$A1024,'Hospitalisation Details_A_sheet'!$A$1:$K$2344,COLUMN('Hospitalisation Details_A_sheet'!I1023),FALSE)</f>
        <v>R1012</v>
      </c>
      <c r="P1024" s="8" t="str">
        <f>VLOOKUP(Healthcare!$A1024,'Hospitalisation Details_A_sheet'!$A$1:$K$2344,COLUMN('Hospitalisation Details_A_sheet'!J1023),FALSE)</f>
        <v>15-Dec-1974</v>
      </c>
      <c r="Q1024">
        <f>VLOOKUP(Healthcare!$A1024,'Hospitalisation Details_A_sheet'!$A$1:$K$2344,COLUMN('Hospitalisation Details_A_sheet'!K1023),FALSE)</f>
        <v>48</v>
      </c>
    </row>
    <row r="1025" spans="1:17" ht="15.6" x14ac:dyDescent="0.3">
      <c r="A1025" s="1" t="s">
        <v>1347</v>
      </c>
      <c r="B1025" s="24" t="str">
        <f>VLOOKUP('Customer Names_A_sheet'!$A1025,'Customer Names_A_sheet'!$A$1:$E$2336,4,FALSE)</f>
        <v>Billy Jr.</v>
      </c>
      <c r="C1025">
        <f>VLOOKUP($A1025, 'Medical Examinations_A_sheet'!$A$1:$J$2336, COLUMN('Medical Examinations_A_sheet'!B1025), FALSE)</f>
        <v>21.01</v>
      </c>
      <c r="D1025">
        <f>VLOOKUP($A1025, 'Medical Examinations_A_sheet'!$A$1:$J$2336, COLUMN('Medical Examinations_A_sheet'!C1025), FALSE)</f>
        <v>7.37</v>
      </c>
      <c r="E1025" t="str">
        <f>VLOOKUP($A1025, 'Medical Examinations_A_sheet'!$A$1:$J$2336, COLUMN('Medical Examinations_A_sheet'!D1025), FALSE)</f>
        <v>No</v>
      </c>
      <c r="F1025" t="str">
        <f>VLOOKUP($A1025, 'Medical Examinations_A_sheet'!$A$1:$J$2336, COLUMN('Medical Examinations_A_sheet'!E1025), FALSE)</f>
        <v>No</v>
      </c>
      <c r="G1025" t="str">
        <f>VLOOKUP($A1025, 'Medical Examinations_A_sheet'!$A$1:$J$2336, COLUMN('Medical Examinations_A_sheet'!F1025), FALSE)</f>
        <v>No</v>
      </c>
      <c r="H1025">
        <f>VLOOKUP($A1025, 'Medical Examinations_A_sheet'!$A$1:$J$2336, COLUMN('Medical Examinations_A_sheet'!G1025), FALSE)</f>
        <v>0</v>
      </c>
      <c r="I1025" t="str">
        <f>VLOOKUP($A1025, 'Medical Examinations_A_sheet'!$A$1:$J$2336, COLUMN('Medical Examinations_A_sheet'!H1025), FALSE)</f>
        <v>No</v>
      </c>
      <c r="J1025" t="str">
        <f>VLOOKUP($A1025, 'Medical Examinations_A_sheet'!$A$1:$J$2336, COLUMN('Medical Examinations_A_sheet'!I1025), FALSE)</f>
        <v>Normal Weight</v>
      </c>
      <c r="K1025" t="str">
        <f>VLOOKUP($A1025, 'Medical Examinations_A_sheet'!$A$1:$J$2336, COLUMN('Medical Examinations_A_sheet'!J1025), FALSE)</f>
        <v>Diabetes</v>
      </c>
      <c r="L1025" s="10">
        <f>VLOOKUP(Healthcare!$A1025,'Hospitalisation Details_A_sheet'!$A$1:$K$2344,COLUMN('Hospitalisation Details_A_sheet'!F1024),FALSE)</f>
        <v>11013.71</v>
      </c>
      <c r="M1025" t="str">
        <f>VLOOKUP(Healthcare!$A1025,'Hospitalisation Details_A_sheet'!$A$1:$K$2344,COLUMN('Hospitalisation Details_A_sheet'!G1024),FALSE)</f>
        <v>tier - 3</v>
      </c>
      <c r="N1025" t="str">
        <f>VLOOKUP(Healthcare!$A1025,'Hospitalisation Details_A_sheet'!$A$1:$K$2344,COLUMN('Hospitalisation Details_A_sheet'!H1024),FALSE)</f>
        <v>tier - 1</v>
      </c>
      <c r="O1025" t="str">
        <f>VLOOKUP(Healthcare!$A1025,'Hospitalisation Details_A_sheet'!$A$1:$K$2344,COLUMN('Hospitalisation Details_A_sheet'!I1024),FALSE)</f>
        <v>R1013</v>
      </c>
      <c r="P1025" s="8" t="str">
        <f>VLOOKUP(Healthcare!$A1025,'Hospitalisation Details_A_sheet'!$A$1:$K$2344,COLUMN('Hospitalisation Details_A_sheet'!J1024),FALSE)</f>
        <v>24-Oct-1968</v>
      </c>
      <c r="Q1025">
        <f>VLOOKUP(Healthcare!$A1025,'Hospitalisation Details_A_sheet'!$A$1:$K$2344,COLUMN('Hospitalisation Details_A_sheet'!K1024),FALSE)</f>
        <v>54</v>
      </c>
    </row>
    <row r="1026" spans="1:17" ht="15.6" x14ac:dyDescent="0.3">
      <c r="A1026" s="1" t="s">
        <v>1346</v>
      </c>
      <c r="B1026" s="24" t="str">
        <f>VLOOKUP('Customer Names_A_sheet'!$A1026,'Customer Names_A_sheet'!$A$1:$E$2336,4,FALSE)</f>
        <v>David</v>
      </c>
      <c r="C1026">
        <f>VLOOKUP($A1026, 'Medical Examinations_A_sheet'!$A$1:$J$2336, COLUMN('Medical Examinations_A_sheet'!B1026), FALSE)</f>
        <v>52.37</v>
      </c>
      <c r="D1026">
        <f>VLOOKUP($A1026, 'Medical Examinations_A_sheet'!$A$1:$J$2336, COLUMN('Medical Examinations_A_sheet'!C1026), FALSE)</f>
        <v>5.0599999999999996</v>
      </c>
      <c r="E1026" t="str">
        <f>VLOOKUP($A1026, 'Medical Examinations_A_sheet'!$A$1:$J$2336, COLUMN('Medical Examinations_A_sheet'!D1026), FALSE)</f>
        <v>Yes</v>
      </c>
      <c r="F1026" t="str">
        <f>VLOOKUP($A1026, 'Medical Examinations_A_sheet'!$A$1:$J$2336, COLUMN('Medical Examinations_A_sheet'!E1026), FALSE)</f>
        <v>yes</v>
      </c>
      <c r="G1026" t="str">
        <f>VLOOKUP($A1026, 'Medical Examinations_A_sheet'!$A$1:$J$2336, COLUMN('Medical Examinations_A_sheet'!F1026), FALSE)</f>
        <v>No</v>
      </c>
      <c r="H1026">
        <f>VLOOKUP($A1026, 'Medical Examinations_A_sheet'!$A$1:$J$2336, COLUMN('Medical Examinations_A_sheet'!G1026), FALSE)</f>
        <v>2</v>
      </c>
      <c r="I1026" t="str">
        <f>VLOOKUP($A1026, 'Medical Examinations_A_sheet'!$A$1:$J$2336, COLUMN('Medical Examinations_A_sheet'!H1026), FALSE)</f>
        <v>No</v>
      </c>
      <c r="J1026" t="str">
        <f>VLOOKUP($A1026, 'Medical Examinations_A_sheet'!$A$1:$J$2336, COLUMN('Medical Examinations_A_sheet'!I1026), FALSE)</f>
        <v>Obesity</v>
      </c>
      <c r="K1026" t="str">
        <f>VLOOKUP($A1026, 'Medical Examinations_A_sheet'!$A$1:$J$2336, COLUMN('Medical Examinations_A_sheet'!J1026), FALSE)</f>
        <v>Normal</v>
      </c>
      <c r="L1026" s="10">
        <f>VLOOKUP(Healthcare!$A1026,'Hospitalisation Details_A_sheet'!$A$1:$K$2344,COLUMN('Hospitalisation Details_A_sheet'!F1025),FALSE)</f>
        <v>10991.58</v>
      </c>
      <c r="M1026" t="str">
        <f>VLOOKUP(Healthcare!$A1026,'Hospitalisation Details_A_sheet'!$A$1:$K$2344,COLUMN('Hospitalisation Details_A_sheet'!G1025),FALSE)</f>
        <v>tier - 3</v>
      </c>
      <c r="N1026" t="str">
        <f>VLOOKUP(Healthcare!$A1026,'Hospitalisation Details_A_sheet'!$A$1:$K$2344,COLUMN('Hospitalisation Details_A_sheet'!H1025),FALSE)</f>
        <v>tier - 3</v>
      </c>
      <c r="O1026" t="str">
        <f>VLOOKUP(Healthcare!$A1026,'Hospitalisation Details_A_sheet'!$A$1:$K$2344,COLUMN('Hospitalisation Details_A_sheet'!I1025),FALSE)</f>
        <v>R1012</v>
      </c>
      <c r="P1026" s="8" t="str">
        <f>VLOOKUP(Healthcare!$A1026,'Hospitalisation Details_A_sheet'!$A$1:$K$2344,COLUMN('Hospitalisation Details_A_sheet'!J1025),FALSE)</f>
        <v>17-Sep-2000</v>
      </c>
      <c r="Q1026">
        <f>VLOOKUP(Healthcare!$A1026,'Hospitalisation Details_A_sheet'!$A$1:$K$2344,COLUMN('Hospitalisation Details_A_sheet'!K1025),FALSE)</f>
        <v>22</v>
      </c>
    </row>
    <row r="1027" spans="1:17" ht="15.6" x14ac:dyDescent="0.3">
      <c r="A1027" s="1" t="s">
        <v>1345</v>
      </c>
      <c r="B1027" s="24" t="str">
        <f>VLOOKUP('Customer Names_A_sheet'!$A1027,'Customer Names_A_sheet'!$A$1:$E$2336,4,FALSE)</f>
        <v>Tim</v>
      </c>
      <c r="C1027">
        <f>VLOOKUP($A1027, 'Medical Examinations_A_sheet'!$A$1:$J$2336, COLUMN('Medical Examinations_A_sheet'!B1027), FALSE)</f>
        <v>40.369999999999997</v>
      </c>
      <c r="D1027">
        <f>VLOOKUP($A1027, 'Medical Examinations_A_sheet'!$A$1:$J$2336, COLUMN('Medical Examinations_A_sheet'!C1027), FALSE)</f>
        <v>8.2100000000000009</v>
      </c>
      <c r="E1027" t="str">
        <f>VLOOKUP($A1027, 'Medical Examinations_A_sheet'!$A$1:$J$2336, COLUMN('Medical Examinations_A_sheet'!D1027), FALSE)</f>
        <v>No</v>
      </c>
      <c r="F1027" t="str">
        <f>VLOOKUP($A1027, 'Medical Examinations_A_sheet'!$A$1:$J$2336, COLUMN('Medical Examinations_A_sheet'!E1027), FALSE)</f>
        <v>No</v>
      </c>
      <c r="G1027" t="str">
        <f>VLOOKUP($A1027, 'Medical Examinations_A_sheet'!$A$1:$J$2336, COLUMN('Medical Examinations_A_sheet'!F1027), FALSE)</f>
        <v>No</v>
      </c>
      <c r="H1027">
        <f>VLOOKUP($A1027, 'Medical Examinations_A_sheet'!$A$1:$J$2336, COLUMN('Medical Examinations_A_sheet'!G1027), FALSE)</f>
        <v>0</v>
      </c>
      <c r="I1027" t="str">
        <f>VLOOKUP($A1027, 'Medical Examinations_A_sheet'!$A$1:$J$2336, COLUMN('Medical Examinations_A_sheet'!H1027), FALSE)</f>
        <v>No</v>
      </c>
      <c r="J1027" t="str">
        <f>VLOOKUP($A1027, 'Medical Examinations_A_sheet'!$A$1:$J$2336, COLUMN('Medical Examinations_A_sheet'!I1027), FALSE)</f>
        <v>Obesity</v>
      </c>
      <c r="K1027" t="str">
        <f>VLOOKUP($A1027, 'Medical Examinations_A_sheet'!$A$1:$J$2336, COLUMN('Medical Examinations_A_sheet'!J1027), FALSE)</f>
        <v>Diabetes</v>
      </c>
      <c r="L1027" s="10">
        <f>VLOOKUP(Healthcare!$A1027,'Hospitalisation Details_A_sheet'!$A$1:$K$2344,COLUMN('Hospitalisation Details_A_sheet'!F1026),FALSE)</f>
        <v>10982.5</v>
      </c>
      <c r="M1027" t="str">
        <f>VLOOKUP(Healthcare!$A1027,'Hospitalisation Details_A_sheet'!$A$1:$K$2344,COLUMN('Hospitalisation Details_A_sheet'!G1026),FALSE)</f>
        <v>tier - 3</v>
      </c>
      <c r="N1027" t="str">
        <f>VLOOKUP(Healthcare!$A1027,'Hospitalisation Details_A_sheet'!$A$1:$K$2344,COLUMN('Hospitalisation Details_A_sheet'!H1026),FALSE)</f>
        <v>tier - 3</v>
      </c>
      <c r="O1027" t="str">
        <f>VLOOKUP(Healthcare!$A1027,'Hospitalisation Details_A_sheet'!$A$1:$K$2344,COLUMN('Hospitalisation Details_A_sheet'!I1026),FALSE)</f>
        <v>R1013</v>
      </c>
      <c r="P1027" s="8" t="str">
        <f>VLOOKUP(Healthcare!$A1027,'Hospitalisation Details_A_sheet'!$A$1:$K$2344,COLUMN('Hospitalisation Details_A_sheet'!J1026),FALSE)</f>
        <v>18-Dec-1965</v>
      </c>
      <c r="Q1027">
        <f>VLOOKUP(Healthcare!$A1027,'Hospitalisation Details_A_sheet'!$A$1:$K$2344,COLUMN('Hospitalisation Details_A_sheet'!K1026),FALSE)</f>
        <v>57</v>
      </c>
    </row>
    <row r="1028" spans="1:17" ht="15.6" x14ac:dyDescent="0.3">
      <c r="A1028" s="1" t="s">
        <v>1344</v>
      </c>
      <c r="B1028" s="24" t="str">
        <f>VLOOKUP('Customer Names_A_sheet'!$A1028,'Customer Names_A_sheet'!$A$1:$E$2336,4,FALSE)</f>
        <v>Ms.  Emma M</v>
      </c>
      <c r="C1028">
        <f>VLOOKUP($A1028, 'Medical Examinations_A_sheet'!$A$1:$J$2336, COLUMN('Medical Examinations_A_sheet'!B1028), FALSE)</f>
        <v>41.47</v>
      </c>
      <c r="D1028">
        <f>VLOOKUP($A1028, 'Medical Examinations_A_sheet'!$A$1:$J$2336, COLUMN('Medical Examinations_A_sheet'!C1028), FALSE)</f>
        <v>10.34</v>
      </c>
      <c r="E1028" t="str">
        <f>VLOOKUP($A1028, 'Medical Examinations_A_sheet'!$A$1:$J$2336, COLUMN('Medical Examinations_A_sheet'!D1028), FALSE)</f>
        <v>No</v>
      </c>
      <c r="F1028" t="str">
        <f>VLOOKUP($A1028, 'Medical Examinations_A_sheet'!$A$1:$J$2336, COLUMN('Medical Examinations_A_sheet'!E1028), FALSE)</f>
        <v>No</v>
      </c>
      <c r="G1028" t="str">
        <f>VLOOKUP($A1028, 'Medical Examinations_A_sheet'!$A$1:$J$2336, COLUMN('Medical Examinations_A_sheet'!F1028), FALSE)</f>
        <v>No</v>
      </c>
      <c r="H1028">
        <f>VLOOKUP($A1028, 'Medical Examinations_A_sheet'!$A$1:$J$2336, COLUMN('Medical Examinations_A_sheet'!G1028), FALSE)</f>
        <v>2</v>
      </c>
      <c r="I1028" t="str">
        <f>VLOOKUP($A1028, 'Medical Examinations_A_sheet'!$A$1:$J$2336, COLUMN('Medical Examinations_A_sheet'!H1028), FALSE)</f>
        <v>No</v>
      </c>
      <c r="J1028" t="str">
        <f>VLOOKUP($A1028, 'Medical Examinations_A_sheet'!$A$1:$J$2336, COLUMN('Medical Examinations_A_sheet'!I1028), FALSE)</f>
        <v>Obesity</v>
      </c>
      <c r="K1028" t="str">
        <f>VLOOKUP($A1028, 'Medical Examinations_A_sheet'!$A$1:$J$2336, COLUMN('Medical Examinations_A_sheet'!J1028), FALSE)</f>
        <v>Diabetes</v>
      </c>
      <c r="L1028" s="10">
        <f>VLOOKUP(Healthcare!$A1028,'Hospitalisation Details_A_sheet'!$A$1:$K$2344,COLUMN('Hospitalisation Details_A_sheet'!F1027),FALSE)</f>
        <v>10977.21</v>
      </c>
      <c r="M1028" t="str">
        <f>VLOOKUP(Healthcare!$A1028,'Hospitalisation Details_A_sheet'!$A$1:$K$2344,COLUMN('Hospitalisation Details_A_sheet'!G1027),FALSE)</f>
        <v>tier - 3</v>
      </c>
      <c r="N1028" t="str">
        <f>VLOOKUP(Healthcare!$A1028,'Hospitalisation Details_A_sheet'!$A$1:$K$2344,COLUMN('Hospitalisation Details_A_sheet'!H1027),FALSE)</f>
        <v>tier - 1</v>
      </c>
      <c r="O1028" t="str">
        <f>VLOOKUP(Healthcare!$A1028,'Hospitalisation Details_A_sheet'!$A$1:$K$2344,COLUMN('Hospitalisation Details_A_sheet'!I1027),FALSE)</f>
        <v>R1013</v>
      </c>
      <c r="P1028" s="8" t="str">
        <f>VLOOKUP(Healthcare!$A1028,'Hospitalisation Details_A_sheet'!$A$1:$K$2344,COLUMN('Hospitalisation Details_A_sheet'!J1027),FALSE)</f>
        <v>21-Oct-1973</v>
      </c>
      <c r="Q1028">
        <f>VLOOKUP(Healthcare!$A1028,'Hospitalisation Details_A_sheet'!$A$1:$K$2344,COLUMN('Hospitalisation Details_A_sheet'!K1027),FALSE)</f>
        <v>49</v>
      </c>
    </row>
    <row r="1029" spans="1:17" ht="15.6" x14ac:dyDescent="0.3">
      <c r="A1029" s="1" t="s">
        <v>1343</v>
      </c>
      <c r="B1029" s="24" t="str">
        <f>VLOOKUP('Customer Names_A_sheet'!$A1029,'Customer Names_A_sheet'!$A$1:$E$2336,4,FALSE)</f>
        <v>Tim</v>
      </c>
      <c r="C1029">
        <f>VLOOKUP($A1029, 'Medical Examinations_A_sheet'!$A$1:$J$2336, COLUMN('Medical Examinations_A_sheet'!B1029), FALSE)</f>
        <v>33.725000000000001</v>
      </c>
      <c r="D1029">
        <f>VLOOKUP($A1029, 'Medical Examinations_A_sheet'!$A$1:$J$2336, COLUMN('Medical Examinations_A_sheet'!C1029), FALSE)</f>
        <v>5.51</v>
      </c>
      <c r="E1029" t="str">
        <f>VLOOKUP($A1029, 'Medical Examinations_A_sheet'!$A$1:$J$2336, COLUMN('Medical Examinations_A_sheet'!D1029), FALSE)</f>
        <v>Yes</v>
      </c>
      <c r="F1029" t="str">
        <f>VLOOKUP($A1029, 'Medical Examinations_A_sheet'!$A$1:$J$2336, COLUMN('Medical Examinations_A_sheet'!E1029), FALSE)</f>
        <v>No</v>
      </c>
      <c r="G1029" t="str">
        <f>VLOOKUP($A1029, 'Medical Examinations_A_sheet'!$A$1:$J$2336, COLUMN('Medical Examinations_A_sheet'!F1029), FALSE)</f>
        <v>No</v>
      </c>
      <c r="H1029">
        <f>VLOOKUP($A1029, 'Medical Examinations_A_sheet'!$A$1:$J$2336, COLUMN('Medical Examinations_A_sheet'!G1029), FALSE)</f>
        <v>2</v>
      </c>
      <c r="I1029" t="str">
        <f>VLOOKUP($A1029, 'Medical Examinations_A_sheet'!$A$1:$J$2336, COLUMN('Medical Examinations_A_sheet'!H1029), FALSE)</f>
        <v>No</v>
      </c>
      <c r="J1029" t="str">
        <f>VLOOKUP($A1029, 'Medical Examinations_A_sheet'!$A$1:$J$2336, COLUMN('Medical Examinations_A_sheet'!I1029), FALSE)</f>
        <v>Obesity</v>
      </c>
      <c r="K1029" t="str">
        <f>VLOOKUP($A1029, 'Medical Examinations_A_sheet'!$A$1:$J$2336, COLUMN('Medical Examinations_A_sheet'!J1029), FALSE)</f>
        <v>Normal</v>
      </c>
      <c r="L1029" s="10">
        <f>VLOOKUP(Healthcare!$A1029,'Hospitalisation Details_A_sheet'!$A$1:$K$2344,COLUMN('Hospitalisation Details_A_sheet'!F1028),FALSE)</f>
        <v>10976.25</v>
      </c>
      <c r="M1029" t="str">
        <f>VLOOKUP(Healthcare!$A1029,'Hospitalisation Details_A_sheet'!$A$1:$K$2344,COLUMN('Hospitalisation Details_A_sheet'!G1028),FALSE)</f>
        <v>tier - 3</v>
      </c>
      <c r="N1029" t="str">
        <f>VLOOKUP(Healthcare!$A1029,'Hospitalisation Details_A_sheet'!$A$1:$K$2344,COLUMN('Hospitalisation Details_A_sheet'!H1028),FALSE)</f>
        <v>tier - 2</v>
      </c>
      <c r="O1029" t="str">
        <f>VLOOKUP(Healthcare!$A1029,'Hospitalisation Details_A_sheet'!$A$1:$K$2344,COLUMN('Hospitalisation Details_A_sheet'!I1028),FALSE)</f>
        <v>R1012</v>
      </c>
      <c r="P1029" s="8" t="str">
        <f>VLOOKUP(Healthcare!$A1029,'Hospitalisation Details_A_sheet'!$A$1:$K$2344,COLUMN('Hospitalisation Details_A_sheet'!J1028),FALSE)</f>
        <v>9-Jul-1966</v>
      </c>
      <c r="Q1029">
        <f>VLOOKUP(Healthcare!$A1029,'Hospitalisation Details_A_sheet'!$A$1:$K$2344,COLUMN('Hospitalisation Details_A_sheet'!K1028),FALSE)</f>
        <v>56</v>
      </c>
    </row>
    <row r="1030" spans="1:17" ht="15.6" x14ac:dyDescent="0.3">
      <c r="A1030" s="1" t="s">
        <v>1342</v>
      </c>
      <c r="B1030" s="24" t="str">
        <f>VLOOKUP('Customer Names_A_sheet'!$A1030,'Customer Names_A_sheet'!$A$1:$E$2336,4,FALSE)</f>
        <v>Patrick</v>
      </c>
      <c r="C1030">
        <f>VLOOKUP($A1030, 'Medical Examinations_A_sheet'!$A$1:$J$2336, COLUMN('Medical Examinations_A_sheet'!B1030), FALSE)</f>
        <v>28.1</v>
      </c>
      <c r="D1030">
        <f>VLOOKUP($A1030, 'Medical Examinations_A_sheet'!$A$1:$J$2336, COLUMN('Medical Examinations_A_sheet'!C1030), FALSE)</f>
        <v>11.2</v>
      </c>
      <c r="E1030" t="str">
        <f>VLOOKUP($A1030, 'Medical Examinations_A_sheet'!$A$1:$J$2336, COLUMN('Medical Examinations_A_sheet'!D1030), FALSE)</f>
        <v>No</v>
      </c>
      <c r="F1030" t="str">
        <f>VLOOKUP($A1030, 'Medical Examinations_A_sheet'!$A$1:$J$2336, COLUMN('Medical Examinations_A_sheet'!E1030), FALSE)</f>
        <v>No</v>
      </c>
      <c r="G1030" t="str">
        <f>VLOOKUP($A1030, 'Medical Examinations_A_sheet'!$A$1:$J$2336, COLUMN('Medical Examinations_A_sheet'!F1030), FALSE)</f>
        <v>No</v>
      </c>
      <c r="H1030">
        <f>VLOOKUP($A1030, 'Medical Examinations_A_sheet'!$A$1:$J$2336, COLUMN('Medical Examinations_A_sheet'!G1030), FALSE)</f>
        <v>0</v>
      </c>
      <c r="I1030" t="str">
        <f>VLOOKUP($A1030, 'Medical Examinations_A_sheet'!$A$1:$J$2336, COLUMN('Medical Examinations_A_sheet'!H1030), FALSE)</f>
        <v>No</v>
      </c>
      <c r="J1030" t="str">
        <f>VLOOKUP($A1030, 'Medical Examinations_A_sheet'!$A$1:$J$2336, COLUMN('Medical Examinations_A_sheet'!I1030), FALSE)</f>
        <v>Overweight</v>
      </c>
      <c r="K1030" t="str">
        <f>VLOOKUP($A1030, 'Medical Examinations_A_sheet'!$A$1:$J$2336, COLUMN('Medical Examinations_A_sheet'!J1030), FALSE)</f>
        <v>Diabetes</v>
      </c>
      <c r="L1030" s="10">
        <f>VLOOKUP(Healthcare!$A1030,'Hospitalisation Details_A_sheet'!$A$1:$K$2344,COLUMN('Hospitalisation Details_A_sheet'!F1029),FALSE)</f>
        <v>10965.45</v>
      </c>
      <c r="M1030" t="str">
        <f>VLOOKUP(Healthcare!$A1030,'Hospitalisation Details_A_sheet'!$A$1:$K$2344,COLUMN('Hospitalisation Details_A_sheet'!G1029),FALSE)</f>
        <v>tier - 3</v>
      </c>
      <c r="N1030" t="str">
        <f>VLOOKUP(Healthcare!$A1030,'Hospitalisation Details_A_sheet'!$A$1:$K$2344,COLUMN('Hospitalisation Details_A_sheet'!H1029),FALSE)</f>
        <v>tier - 2</v>
      </c>
      <c r="O1030" t="str">
        <f>VLOOKUP(Healthcare!$A1030,'Hospitalisation Details_A_sheet'!$A$1:$K$2344,COLUMN('Hospitalisation Details_A_sheet'!I1029),FALSE)</f>
        <v>R1011</v>
      </c>
      <c r="P1030" s="8" t="str">
        <f>VLOOKUP(Healthcare!$A1030,'Hospitalisation Details_A_sheet'!$A$1:$K$2344,COLUMN('Hospitalisation Details_A_sheet'!J1029),FALSE)</f>
        <v>19-Jun-1965</v>
      </c>
      <c r="Q1030">
        <f>VLOOKUP(Healthcare!$A1030,'Hospitalisation Details_A_sheet'!$A$1:$K$2344,COLUMN('Hospitalisation Details_A_sheet'!K1029),FALSE)</f>
        <v>57</v>
      </c>
    </row>
    <row r="1031" spans="1:17" ht="15.6" x14ac:dyDescent="0.3">
      <c r="A1031" s="1" t="s">
        <v>1341</v>
      </c>
      <c r="B1031" s="24" t="str">
        <f>VLOOKUP('Customer Names_A_sheet'!$A1031,'Customer Names_A_sheet'!$A$1:$E$2336,4,FALSE)</f>
        <v>Bridget K.</v>
      </c>
      <c r="C1031">
        <f>VLOOKUP($A1031, 'Medical Examinations_A_sheet'!$A$1:$J$2336, COLUMN('Medical Examinations_A_sheet'!B1031), FALSE)</f>
        <v>37.43</v>
      </c>
      <c r="D1031">
        <f>VLOOKUP($A1031, 'Medical Examinations_A_sheet'!$A$1:$J$2336, COLUMN('Medical Examinations_A_sheet'!C1031), FALSE)</f>
        <v>4.3499999999999996</v>
      </c>
      <c r="E1031" t="str">
        <f>VLOOKUP($A1031, 'Medical Examinations_A_sheet'!$A$1:$J$2336, COLUMN('Medical Examinations_A_sheet'!D1031), FALSE)</f>
        <v>Yes</v>
      </c>
      <c r="F1031" t="str">
        <f>VLOOKUP($A1031, 'Medical Examinations_A_sheet'!$A$1:$J$2336, COLUMN('Medical Examinations_A_sheet'!E1031), FALSE)</f>
        <v>No</v>
      </c>
      <c r="G1031" t="str">
        <f>VLOOKUP($A1031, 'Medical Examinations_A_sheet'!$A$1:$J$2336, COLUMN('Medical Examinations_A_sheet'!F1031), FALSE)</f>
        <v>Yes</v>
      </c>
      <c r="H1031">
        <f>VLOOKUP($A1031, 'Medical Examinations_A_sheet'!$A$1:$J$2336, COLUMN('Medical Examinations_A_sheet'!G1031), FALSE)</f>
        <v>1</v>
      </c>
      <c r="I1031" t="str">
        <f>VLOOKUP($A1031, 'Medical Examinations_A_sheet'!$A$1:$J$2336, COLUMN('Medical Examinations_A_sheet'!H1031), FALSE)</f>
        <v>No</v>
      </c>
      <c r="J1031" t="str">
        <f>VLOOKUP($A1031, 'Medical Examinations_A_sheet'!$A$1:$J$2336, COLUMN('Medical Examinations_A_sheet'!I1031), FALSE)</f>
        <v>Obesity</v>
      </c>
      <c r="K1031" t="str">
        <f>VLOOKUP($A1031, 'Medical Examinations_A_sheet'!$A$1:$J$2336, COLUMN('Medical Examinations_A_sheet'!J1031), FALSE)</f>
        <v>Normal</v>
      </c>
      <c r="L1031" s="10">
        <f>VLOOKUP(Healthcare!$A1031,'Hospitalisation Details_A_sheet'!$A$1:$K$2344,COLUMN('Hospitalisation Details_A_sheet'!F1030),FALSE)</f>
        <v>10959.69</v>
      </c>
      <c r="M1031" t="str">
        <f>VLOOKUP(Healthcare!$A1031,'Hospitalisation Details_A_sheet'!$A$1:$K$2344,COLUMN('Hospitalisation Details_A_sheet'!G1030),FALSE)</f>
        <v>tier - 3</v>
      </c>
      <c r="N1031" t="str">
        <f>VLOOKUP(Healthcare!$A1031,'Hospitalisation Details_A_sheet'!$A$1:$K$2344,COLUMN('Hospitalisation Details_A_sheet'!H1030),FALSE)</f>
        <v>tier - 3</v>
      </c>
      <c r="O1031" t="str">
        <f>VLOOKUP(Healthcare!$A1031,'Hospitalisation Details_A_sheet'!$A$1:$K$2344,COLUMN('Hospitalisation Details_A_sheet'!I1030),FALSE)</f>
        <v>R1012</v>
      </c>
      <c r="P1031" s="8" t="str">
        <f>VLOOKUP(Healthcare!$A1031,'Hospitalisation Details_A_sheet'!$A$1:$K$2344,COLUMN('Hospitalisation Details_A_sheet'!J1030),FALSE)</f>
        <v>14-Aug-1969</v>
      </c>
      <c r="Q1031">
        <f>VLOOKUP(Healthcare!$A1031,'Hospitalisation Details_A_sheet'!$A$1:$K$2344,COLUMN('Hospitalisation Details_A_sheet'!K1030),FALSE)</f>
        <v>53</v>
      </c>
    </row>
    <row r="1032" spans="1:17" ht="15.6" x14ac:dyDescent="0.3">
      <c r="A1032" s="1" t="s">
        <v>1340</v>
      </c>
      <c r="B1032" s="24" t="str">
        <f>VLOOKUP('Customer Names_A_sheet'!$A1032,'Customer Names_A_sheet'!$A$1:$E$2336,4,FALSE)</f>
        <v>Gabriel</v>
      </c>
      <c r="C1032">
        <f>VLOOKUP($A1032, 'Medical Examinations_A_sheet'!$A$1:$J$2336, COLUMN('Medical Examinations_A_sheet'!B1032), FALSE)</f>
        <v>23.7</v>
      </c>
      <c r="D1032">
        <f>VLOOKUP($A1032, 'Medical Examinations_A_sheet'!$A$1:$J$2336, COLUMN('Medical Examinations_A_sheet'!C1032), FALSE)</f>
        <v>10.45</v>
      </c>
      <c r="E1032" t="str">
        <f>VLOOKUP($A1032, 'Medical Examinations_A_sheet'!$A$1:$J$2336, COLUMN('Medical Examinations_A_sheet'!D1032), FALSE)</f>
        <v>No</v>
      </c>
      <c r="F1032" t="str">
        <f>VLOOKUP($A1032, 'Medical Examinations_A_sheet'!$A$1:$J$2336, COLUMN('Medical Examinations_A_sheet'!E1032), FALSE)</f>
        <v>No</v>
      </c>
      <c r="G1032" t="str">
        <f>VLOOKUP($A1032, 'Medical Examinations_A_sheet'!$A$1:$J$2336, COLUMN('Medical Examinations_A_sheet'!F1032), FALSE)</f>
        <v>No</v>
      </c>
      <c r="H1032">
        <f>VLOOKUP($A1032, 'Medical Examinations_A_sheet'!$A$1:$J$2336, COLUMN('Medical Examinations_A_sheet'!G1032), FALSE)</f>
        <v>0</v>
      </c>
      <c r="I1032" t="str">
        <f>VLOOKUP($A1032, 'Medical Examinations_A_sheet'!$A$1:$J$2336, COLUMN('Medical Examinations_A_sheet'!H1032), FALSE)</f>
        <v>No</v>
      </c>
      <c r="J1032" t="str">
        <f>VLOOKUP($A1032, 'Medical Examinations_A_sheet'!$A$1:$J$2336, COLUMN('Medical Examinations_A_sheet'!I1032), FALSE)</f>
        <v>Normal Weight</v>
      </c>
      <c r="K1032" t="str">
        <f>VLOOKUP($A1032, 'Medical Examinations_A_sheet'!$A$1:$J$2336, COLUMN('Medical Examinations_A_sheet'!J1032), FALSE)</f>
        <v>Diabetes</v>
      </c>
      <c r="L1032" s="10">
        <f>VLOOKUP(Healthcare!$A1032,'Hospitalisation Details_A_sheet'!$A$1:$K$2344,COLUMN('Hospitalisation Details_A_sheet'!F1031),FALSE)</f>
        <v>10959.33</v>
      </c>
      <c r="M1032" t="str">
        <f>VLOOKUP(Healthcare!$A1032,'Hospitalisation Details_A_sheet'!$A$1:$K$2344,COLUMN('Hospitalisation Details_A_sheet'!G1031),FALSE)</f>
        <v>tier - 3</v>
      </c>
      <c r="N1032" t="str">
        <f>VLOOKUP(Healthcare!$A1032,'Hospitalisation Details_A_sheet'!$A$1:$K$2344,COLUMN('Hospitalisation Details_A_sheet'!H1031),FALSE)</f>
        <v>tier - 3</v>
      </c>
      <c r="O1032" t="str">
        <f>VLOOKUP(Healthcare!$A1032,'Hospitalisation Details_A_sheet'!$A$1:$K$2344,COLUMN('Hospitalisation Details_A_sheet'!I1031),FALSE)</f>
        <v>R1011</v>
      </c>
      <c r="P1032" s="8" t="str">
        <f>VLOOKUP(Healthcare!$A1032,'Hospitalisation Details_A_sheet'!$A$1:$K$2344,COLUMN('Hospitalisation Details_A_sheet'!J1031),FALSE)</f>
        <v>4-Dec-1965</v>
      </c>
      <c r="Q1032">
        <f>VLOOKUP(Healthcare!$A1032,'Hospitalisation Details_A_sheet'!$A$1:$K$2344,COLUMN('Hospitalisation Details_A_sheet'!K1031),FALSE)</f>
        <v>57</v>
      </c>
    </row>
    <row r="1033" spans="1:17" ht="15.6" x14ac:dyDescent="0.3">
      <c r="A1033" s="1" t="s">
        <v>1339</v>
      </c>
      <c r="B1033" s="24" t="str">
        <f>VLOOKUP('Customer Names_A_sheet'!$A1033,'Customer Names_A_sheet'!$A$1:$E$2336,4,FALSE)</f>
        <v>Natasha</v>
      </c>
      <c r="C1033">
        <f>VLOOKUP($A1033, 'Medical Examinations_A_sheet'!$A$1:$J$2336, COLUMN('Medical Examinations_A_sheet'!B1033), FALSE)</f>
        <v>24.795000000000002</v>
      </c>
      <c r="D1033">
        <f>VLOOKUP($A1033, 'Medical Examinations_A_sheet'!$A$1:$J$2336, COLUMN('Medical Examinations_A_sheet'!C1033), FALSE)</f>
        <v>4.07</v>
      </c>
      <c r="E1033" t="str">
        <f>VLOOKUP($A1033, 'Medical Examinations_A_sheet'!$A$1:$J$2336, COLUMN('Medical Examinations_A_sheet'!D1033), FALSE)</f>
        <v>Yes</v>
      </c>
      <c r="F1033" t="str">
        <f>VLOOKUP($A1033, 'Medical Examinations_A_sheet'!$A$1:$J$2336, COLUMN('Medical Examinations_A_sheet'!E1033), FALSE)</f>
        <v>No</v>
      </c>
      <c r="G1033" t="str">
        <f>VLOOKUP($A1033, 'Medical Examinations_A_sheet'!$A$1:$J$2336, COLUMN('Medical Examinations_A_sheet'!F1033), FALSE)</f>
        <v>Yes</v>
      </c>
      <c r="H1033">
        <f>VLOOKUP($A1033, 'Medical Examinations_A_sheet'!$A$1:$J$2336, COLUMN('Medical Examinations_A_sheet'!G1033), FALSE)</f>
        <v>1</v>
      </c>
      <c r="I1033" t="str">
        <f>VLOOKUP($A1033, 'Medical Examinations_A_sheet'!$A$1:$J$2336, COLUMN('Medical Examinations_A_sheet'!H1033), FALSE)</f>
        <v>No</v>
      </c>
      <c r="J1033" t="str">
        <f>VLOOKUP($A1033, 'Medical Examinations_A_sheet'!$A$1:$J$2336, COLUMN('Medical Examinations_A_sheet'!I1033), FALSE)</f>
        <v>Normal Weight</v>
      </c>
      <c r="K1033" t="str">
        <f>VLOOKUP($A1033, 'Medical Examinations_A_sheet'!$A$1:$J$2336, COLUMN('Medical Examinations_A_sheet'!J1033), FALSE)</f>
        <v>Normal</v>
      </c>
      <c r="L1033" s="10">
        <f>VLOOKUP(Healthcare!$A1033,'Hospitalisation Details_A_sheet'!$A$1:$K$2344,COLUMN('Hospitalisation Details_A_sheet'!F1032),FALSE)</f>
        <v>10942.13</v>
      </c>
      <c r="M1033" t="str">
        <f>VLOOKUP(Healthcare!$A1033,'Hospitalisation Details_A_sheet'!$A$1:$K$2344,COLUMN('Hospitalisation Details_A_sheet'!G1032),FALSE)</f>
        <v>tier - 3</v>
      </c>
      <c r="N1033" t="str">
        <f>VLOOKUP(Healthcare!$A1033,'Hospitalisation Details_A_sheet'!$A$1:$K$2344,COLUMN('Hospitalisation Details_A_sheet'!H1032),FALSE)</f>
        <v>tier - 3</v>
      </c>
      <c r="O1033" t="str">
        <f>VLOOKUP(Healthcare!$A1033,'Hospitalisation Details_A_sheet'!$A$1:$K$2344,COLUMN('Hospitalisation Details_A_sheet'!I1032),FALSE)</f>
        <v>R1012</v>
      </c>
      <c r="P1033" s="8" t="str">
        <f>VLOOKUP(Healthcare!$A1033,'Hospitalisation Details_A_sheet'!$A$1:$K$2344,COLUMN('Hospitalisation Details_A_sheet'!J1032),FALSE)</f>
        <v>10-Nov-1969</v>
      </c>
      <c r="Q1033">
        <f>VLOOKUP(Healthcare!$A1033,'Hospitalisation Details_A_sheet'!$A$1:$K$2344,COLUMN('Hospitalisation Details_A_sheet'!K1032),FALSE)</f>
        <v>53</v>
      </c>
    </row>
    <row r="1034" spans="1:17" ht="15.6" x14ac:dyDescent="0.3">
      <c r="A1034" s="1" t="s">
        <v>1338</v>
      </c>
      <c r="B1034" s="24" t="str">
        <f>VLOOKUP('Customer Names_A_sheet'!$A1034,'Customer Names_A_sheet'!$A$1:$E$2336,4,FALSE)</f>
        <v>Abby A.</v>
      </c>
      <c r="C1034">
        <f>VLOOKUP($A1034, 'Medical Examinations_A_sheet'!$A$1:$J$2336, COLUMN('Medical Examinations_A_sheet'!B1034), FALSE)</f>
        <v>31.9</v>
      </c>
      <c r="D1034">
        <f>VLOOKUP($A1034, 'Medical Examinations_A_sheet'!$A$1:$J$2336, COLUMN('Medical Examinations_A_sheet'!C1034), FALSE)</f>
        <v>8.34</v>
      </c>
      <c r="E1034" t="str">
        <f>VLOOKUP($A1034, 'Medical Examinations_A_sheet'!$A$1:$J$2336, COLUMN('Medical Examinations_A_sheet'!D1034), FALSE)</f>
        <v>No</v>
      </c>
      <c r="F1034" t="str">
        <f>VLOOKUP($A1034, 'Medical Examinations_A_sheet'!$A$1:$J$2336, COLUMN('Medical Examinations_A_sheet'!E1034), FALSE)</f>
        <v>No</v>
      </c>
      <c r="G1034" t="str">
        <f>VLOOKUP($A1034, 'Medical Examinations_A_sheet'!$A$1:$J$2336, COLUMN('Medical Examinations_A_sheet'!F1034), FALSE)</f>
        <v>No</v>
      </c>
      <c r="H1034">
        <f>VLOOKUP($A1034, 'Medical Examinations_A_sheet'!$A$1:$J$2336, COLUMN('Medical Examinations_A_sheet'!G1034), FALSE)</f>
        <v>0</v>
      </c>
      <c r="I1034" t="str">
        <f>VLOOKUP($A1034, 'Medical Examinations_A_sheet'!$A$1:$J$2336, COLUMN('Medical Examinations_A_sheet'!H1034), FALSE)</f>
        <v>No</v>
      </c>
      <c r="J1034" t="str">
        <f>VLOOKUP($A1034, 'Medical Examinations_A_sheet'!$A$1:$J$2336, COLUMN('Medical Examinations_A_sheet'!I1034), FALSE)</f>
        <v>Obesity</v>
      </c>
      <c r="K1034" t="str">
        <f>VLOOKUP($A1034, 'Medical Examinations_A_sheet'!$A$1:$J$2336, COLUMN('Medical Examinations_A_sheet'!J1034), FALSE)</f>
        <v>Diabetes</v>
      </c>
      <c r="L1034" s="10">
        <f>VLOOKUP(Healthcare!$A1034,'Hospitalisation Details_A_sheet'!$A$1:$K$2344,COLUMN('Hospitalisation Details_A_sheet'!F1033),FALSE)</f>
        <v>10928.85</v>
      </c>
      <c r="M1034" t="str">
        <f>VLOOKUP(Healthcare!$A1034,'Hospitalisation Details_A_sheet'!$A$1:$K$2344,COLUMN('Hospitalisation Details_A_sheet'!G1033),FALSE)</f>
        <v>tier - 3</v>
      </c>
      <c r="N1034" t="str">
        <f>VLOOKUP(Healthcare!$A1034,'Hospitalisation Details_A_sheet'!$A$1:$K$2344,COLUMN('Hospitalisation Details_A_sheet'!H1033),FALSE)</f>
        <v>tier - 3</v>
      </c>
      <c r="O1034" t="str">
        <f>VLOOKUP(Healthcare!$A1034,'Hospitalisation Details_A_sheet'!$A$1:$K$2344,COLUMN('Hospitalisation Details_A_sheet'!I1033),FALSE)</f>
        <v>R1013</v>
      </c>
      <c r="P1034" s="8" t="str">
        <f>VLOOKUP(Healthcare!$A1034,'Hospitalisation Details_A_sheet'!$A$1:$K$2344,COLUMN('Hospitalisation Details_A_sheet'!J1033),FALSE)</f>
        <v>12-Nov-1968</v>
      </c>
      <c r="Q1034">
        <f>VLOOKUP(Healthcare!$A1034,'Hospitalisation Details_A_sheet'!$A$1:$K$2344,COLUMN('Hospitalisation Details_A_sheet'!K1033),FALSE)</f>
        <v>54</v>
      </c>
    </row>
    <row r="1035" spans="1:17" ht="15.6" x14ac:dyDescent="0.3">
      <c r="A1035" s="1" t="s">
        <v>1337</v>
      </c>
      <c r="B1035" s="24" t="str">
        <f>VLOOKUP('Customer Names_A_sheet'!$A1035,'Customer Names_A_sheet'!$A$1:$E$2336,4,FALSE)</f>
        <v>Michelle</v>
      </c>
      <c r="C1035">
        <f>VLOOKUP($A1035, 'Medical Examinations_A_sheet'!$A$1:$J$2336, COLUMN('Medical Examinations_A_sheet'!B1035), FALSE)</f>
        <v>32.68</v>
      </c>
      <c r="D1035">
        <f>VLOOKUP($A1035, 'Medical Examinations_A_sheet'!$A$1:$J$2336, COLUMN('Medical Examinations_A_sheet'!C1035), FALSE)</f>
        <v>7.41</v>
      </c>
      <c r="E1035" t="str">
        <f>VLOOKUP($A1035, 'Medical Examinations_A_sheet'!$A$1:$J$2336, COLUMN('Medical Examinations_A_sheet'!D1035), FALSE)</f>
        <v>No</v>
      </c>
      <c r="F1035" t="str">
        <f>VLOOKUP($A1035, 'Medical Examinations_A_sheet'!$A$1:$J$2336, COLUMN('Medical Examinations_A_sheet'!E1035), FALSE)</f>
        <v>No</v>
      </c>
      <c r="G1035" t="str">
        <f>VLOOKUP($A1035, 'Medical Examinations_A_sheet'!$A$1:$J$2336, COLUMN('Medical Examinations_A_sheet'!F1035), FALSE)</f>
        <v>No</v>
      </c>
      <c r="H1035">
        <f>VLOOKUP($A1035, 'Medical Examinations_A_sheet'!$A$1:$J$2336, COLUMN('Medical Examinations_A_sheet'!G1035), FALSE)</f>
        <v>0</v>
      </c>
      <c r="I1035" t="str">
        <f>VLOOKUP($A1035, 'Medical Examinations_A_sheet'!$A$1:$J$2336, COLUMN('Medical Examinations_A_sheet'!H1035), FALSE)</f>
        <v>No</v>
      </c>
      <c r="J1035" t="str">
        <f>VLOOKUP($A1035, 'Medical Examinations_A_sheet'!$A$1:$J$2336, COLUMN('Medical Examinations_A_sheet'!I1035), FALSE)</f>
        <v>Obesity</v>
      </c>
      <c r="K1035" t="str">
        <f>VLOOKUP($A1035, 'Medical Examinations_A_sheet'!$A$1:$J$2336, COLUMN('Medical Examinations_A_sheet'!J1035), FALSE)</f>
        <v>Diabetes</v>
      </c>
      <c r="L1035" s="10">
        <f>VLOOKUP(Healthcare!$A1035,'Hospitalisation Details_A_sheet'!$A$1:$K$2344,COLUMN('Hospitalisation Details_A_sheet'!F1034),FALSE)</f>
        <v>10923.93</v>
      </c>
      <c r="M1035" t="str">
        <f>VLOOKUP(Healthcare!$A1035,'Hospitalisation Details_A_sheet'!$A$1:$K$2344,COLUMN('Hospitalisation Details_A_sheet'!G1034),FALSE)</f>
        <v>tier - 3</v>
      </c>
      <c r="N1035" t="str">
        <f>VLOOKUP(Healthcare!$A1035,'Hospitalisation Details_A_sheet'!$A$1:$K$2344,COLUMN('Hospitalisation Details_A_sheet'!H1034),FALSE)</f>
        <v>tier - 1</v>
      </c>
      <c r="O1035" t="str">
        <f>VLOOKUP(Healthcare!$A1035,'Hospitalisation Details_A_sheet'!$A$1:$K$2344,COLUMN('Hospitalisation Details_A_sheet'!I1034),FALSE)</f>
        <v>R1024</v>
      </c>
      <c r="P1035" s="8" t="str">
        <f>VLOOKUP(Healthcare!$A1035,'Hospitalisation Details_A_sheet'!$A$1:$K$2344,COLUMN('Hospitalisation Details_A_sheet'!J1034),FALSE)</f>
        <v>13-Nov-1968</v>
      </c>
      <c r="Q1035">
        <f>VLOOKUP(Healthcare!$A1035,'Hospitalisation Details_A_sheet'!$A$1:$K$2344,COLUMN('Hospitalisation Details_A_sheet'!K1034),FALSE)</f>
        <v>54</v>
      </c>
    </row>
    <row r="1036" spans="1:17" ht="15.6" x14ac:dyDescent="0.3">
      <c r="A1036" s="1" t="s">
        <v>1336</v>
      </c>
      <c r="B1036" s="24" t="str">
        <f>VLOOKUP('Customer Names_A_sheet'!$A1036,'Customer Names_A_sheet'!$A$1:$E$2336,4,FALSE)</f>
        <v>Mckendree</v>
      </c>
      <c r="C1036">
        <f>VLOOKUP($A1036, 'Medical Examinations_A_sheet'!$A$1:$J$2336, COLUMN('Medical Examinations_A_sheet'!B1036), FALSE)</f>
        <v>47.13</v>
      </c>
      <c r="D1036">
        <f>VLOOKUP($A1036, 'Medical Examinations_A_sheet'!$A$1:$J$2336, COLUMN('Medical Examinations_A_sheet'!C1036), FALSE)</f>
        <v>4.3099999999999996</v>
      </c>
      <c r="E1036" t="str">
        <f>VLOOKUP($A1036, 'Medical Examinations_A_sheet'!$A$1:$J$2336, COLUMN('Medical Examinations_A_sheet'!D1036), FALSE)</f>
        <v>No</v>
      </c>
      <c r="F1036" t="str">
        <f>VLOOKUP($A1036, 'Medical Examinations_A_sheet'!$A$1:$J$2336, COLUMN('Medical Examinations_A_sheet'!E1036), FALSE)</f>
        <v>No</v>
      </c>
      <c r="G1036" t="str">
        <f>VLOOKUP($A1036, 'Medical Examinations_A_sheet'!$A$1:$J$2336, COLUMN('Medical Examinations_A_sheet'!F1036), FALSE)</f>
        <v>No</v>
      </c>
      <c r="H1036">
        <f>VLOOKUP($A1036, 'Medical Examinations_A_sheet'!$A$1:$J$2336, COLUMN('Medical Examinations_A_sheet'!G1036), FALSE)</f>
        <v>0</v>
      </c>
      <c r="I1036" t="str">
        <f>VLOOKUP($A1036, 'Medical Examinations_A_sheet'!$A$1:$J$2336, COLUMN('Medical Examinations_A_sheet'!H1036), FALSE)</f>
        <v>No</v>
      </c>
      <c r="J1036" t="str">
        <f>VLOOKUP($A1036, 'Medical Examinations_A_sheet'!$A$1:$J$2336, COLUMN('Medical Examinations_A_sheet'!I1036), FALSE)</f>
        <v>Obesity</v>
      </c>
      <c r="K1036" t="str">
        <f>VLOOKUP($A1036, 'Medical Examinations_A_sheet'!$A$1:$J$2336, COLUMN('Medical Examinations_A_sheet'!J1036), FALSE)</f>
        <v>Normal</v>
      </c>
      <c r="L1036" s="10">
        <f>VLOOKUP(Healthcare!$A1036,'Hospitalisation Details_A_sheet'!$A$1:$K$2344,COLUMN('Hospitalisation Details_A_sheet'!F1035),FALSE)</f>
        <v>10886.66</v>
      </c>
      <c r="M1036" t="str">
        <f>VLOOKUP(Healthcare!$A1036,'Hospitalisation Details_A_sheet'!$A$1:$K$2344,COLUMN('Hospitalisation Details_A_sheet'!G1035),FALSE)</f>
        <v>tier - 3</v>
      </c>
      <c r="N1036" t="str">
        <f>VLOOKUP(Healthcare!$A1036,'Hospitalisation Details_A_sheet'!$A$1:$K$2344,COLUMN('Hospitalisation Details_A_sheet'!H1035),FALSE)</f>
        <v>tier - 3</v>
      </c>
      <c r="O1036" t="str">
        <f>VLOOKUP(Healthcare!$A1036,'Hospitalisation Details_A_sheet'!$A$1:$K$2344,COLUMN('Hospitalisation Details_A_sheet'!I1035),FALSE)</f>
        <v>R1012</v>
      </c>
      <c r="P1036" s="8" t="str">
        <f>VLOOKUP(Healthcare!$A1036,'Hospitalisation Details_A_sheet'!$A$1:$K$2344,COLUMN('Hospitalisation Details_A_sheet'!J1035),FALSE)</f>
        <v>6-Sep-1994</v>
      </c>
      <c r="Q1036">
        <f>VLOOKUP(Healthcare!$A1036,'Hospitalisation Details_A_sheet'!$A$1:$K$2344,COLUMN('Hospitalisation Details_A_sheet'!K1035),FALSE)</f>
        <v>28</v>
      </c>
    </row>
    <row r="1037" spans="1:17" ht="15.6" x14ac:dyDescent="0.3">
      <c r="A1037" s="1" t="s">
        <v>1335</v>
      </c>
      <c r="B1037" s="24" t="str">
        <f>VLOOKUP('Customer Names_A_sheet'!$A1037,'Customer Names_A_sheet'!$A$1:$E$2336,4,FALSE)</f>
        <v>Tara</v>
      </c>
      <c r="C1037">
        <f>VLOOKUP($A1037, 'Medical Examinations_A_sheet'!$A$1:$J$2336, COLUMN('Medical Examinations_A_sheet'!B1037), FALSE)</f>
        <v>36.67</v>
      </c>
      <c r="D1037">
        <f>VLOOKUP($A1037, 'Medical Examinations_A_sheet'!$A$1:$J$2336, COLUMN('Medical Examinations_A_sheet'!C1037), FALSE)</f>
        <v>10.83</v>
      </c>
      <c r="E1037" t="str">
        <f>VLOOKUP($A1037, 'Medical Examinations_A_sheet'!$A$1:$J$2336, COLUMN('Medical Examinations_A_sheet'!D1037), FALSE)</f>
        <v>No</v>
      </c>
      <c r="F1037" t="str">
        <f>VLOOKUP($A1037, 'Medical Examinations_A_sheet'!$A$1:$J$2336, COLUMN('Medical Examinations_A_sheet'!E1037), FALSE)</f>
        <v>No</v>
      </c>
      <c r="G1037" t="str">
        <f>VLOOKUP($A1037, 'Medical Examinations_A_sheet'!$A$1:$J$2336, COLUMN('Medical Examinations_A_sheet'!F1037), FALSE)</f>
        <v>No</v>
      </c>
      <c r="H1037">
        <f>VLOOKUP($A1037, 'Medical Examinations_A_sheet'!$A$1:$J$2336, COLUMN('Medical Examinations_A_sheet'!G1037), FALSE)</f>
        <v>0</v>
      </c>
      <c r="I1037" t="str">
        <f>VLOOKUP($A1037, 'Medical Examinations_A_sheet'!$A$1:$J$2336, COLUMN('Medical Examinations_A_sheet'!H1037), FALSE)</f>
        <v>No</v>
      </c>
      <c r="J1037" t="str">
        <f>VLOOKUP($A1037, 'Medical Examinations_A_sheet'!$A$1:$J$2336, COLUMN('Medical Examinations_A_sheet'!I1037), FALSE)</f>
        <v>Obesity</v>
      </c>
      <c r="K1037" t="str">
        <f>VLOOKUP($A1037, 'Medical Examinations_A_sheet'!$A$1:$J$2336, COLUMN('Medical Examinations_A_sheet'!J1037), FALSE)</f>
        <v>Diabetes</v>
      </c>
      <c r="L1037" s="10">
        <f>VLOOKUP(Healthcare!$A1037,'Hospitalisation Details_A_sheet'!$A$1:$K$2344,COLUMN('Hospitalisation Details_A_sheet'!F1036),FALSE)</f>
        <v>10848.13</v>
      </c>
      <c r="M1037" t="str">
        <f>VLOOKUP(Healthcare!$A1037,'Hospitalisation Details_A_sheet'!$A$1:$K$2344,COLUMN('Hospitalisation Details_A_sheet'!G1036),FALSE)</f>
        <v>tier - 3</v>
      </c>
      <c r="N1037" t="str">
        <f>VLOOKUP(Healthcare!$A1037,'Hospitalisation Details_A_sheet'!$A$1:$K$2344,COLUMN('Hospitalisation Details_A_sheet'!H1036),FALSE)</f>
        <v>tier - 3</v>
      </c>
      <c r="O1037" t="str">
        <f>VLOOKUP(Healthcare!$A1037,'Hospitalisation Details_A_sheet'!$A$1:$K$2344,COLUMN('Hospitalisation Details_A_sheet'!I1036),FALSE)</f>
        <v>R1012</v>
      </c>
      <c r="P1037" s="8" t="str">
        <f>VLOOKUP(Healthcare!$A1037,'Hospitalisation Details_A_sheet'!$A$1:$K$2344,COLUMN('Hospitalisation Details_A_sheet'!J1036),FALSE)</f>
        <v>20-Dec-1971</v>
      </c>
      <c r="Q1037">
        <f>VLOOKUP(Healthcare!$A1037,'Hospitalisation Details_A_sheet'!$A$1:$K$2344,COLUMN('Hospitalisation Details_A_sheet'!K1036),FALSE)</f>
        <v>51</v>
      </c>
    </row>
    <row r="1038" spans="1:17" ht="15.6" x14ac:dyDescent="0.3">
      <c r="A1038" s="1" t="s">
        <v>1334</v>
      </c>
      <c r="B1038" s="24" t="str">
        <f>VLOOKUP('Customer Names_A_sheet'!$A1038,'Customer Names_A_sheet'!$A$1:$E$2336,4,FALSE)</f>
        <v>Daniel</v>
      </c>
      <c r="C1038">
        <f>VLOOKUP($A1038, 'Medical Examinations_A_sheet'!$A$1:$J$2336, COLUMN('Medical Examinations_A_sheet'!B1038), FALSE)</f>
        <v>33.630000000000003</v>
      </c>
      <c r="D1038">
        <f>VLOOKUP($A1038, 'Medical Examinations_A_sheet'!$A$1:$J$2336, COLUMN('Medical Examinations_A_sheet'!C1038), FALSE)</f>
        <v>11.31</v>
      </c>
      <c r="E1038" t="str">
        <f>VLOOKUP($A1038, 'Medical Examinations_A_sheet'!$A$1:$J$2336, COLUMN('Medical Examinations_A_sheet'!D1038), FALSE)</f>
        <v>No</v>
      </c>
      <c r="F1038" t="str">
        <f>VLOOKUP($A1038, 'Medical Examinations_A_sheet'!$A$1:$J$2336, COLUMN('Medical Examinations_A_sheet'!E1038), FALSE)</f>
        <v>No</v>
      </c>
      <c r="G1038" t="str">
        <f>VLOOKUP($A1038, 'Medical Examinations_A_sheet'!$A$1:$J$2336, COLUMN('Medical Examinations_A_sheet'!F1038), FALSE)</f>
        <v>No</v>
      </c>
      <c r="H1038">
        <f>VLOOKUP($A1038, 'Medical Examinations_A_sheet'!$A$1:$J$2336, COLUMN('Medical Examinations_A_sheet'!G1038), FALSE)</f>
        <v>0</v>
      </c>
      <c r="I1038" t="str">
        <f>VLOOKUP($A1038, 'Medical Examinations_A_sheet'!$A$1:$J$2336, COLUMN('Medical Examinations_A_sheet'!H1038), FALSE)</f>
        <v>No</v>
      </c>
      <c r="J1038" t="str">
        <f>VLOOKUP($A1038, 'Medical Examinations_A_sheet'!$A$1:$J$2336, COLUMN('Medical Examinations_A_sheet'!I1038), FALSE)</f>
        <v>Obesity</v>
      </c>
      <c r="K1038" t="str">
        <f>VLOOKUP($A1038, 'Medical Examinations_A_sheet'!$A$1:$J$2336, COLUMN('Medical Examinations_A_sheet'!J1038), FALSE)</f>
        <v>Diabetes</v>
      </c>
      <c r="L1038" s="10">
        <f>VLOOKUP(Healthcare!$A1038,'Hospitalisation Details_A_sheet'!$A$1:$K$2344,COLUMN('Hospitalisation Details_A_sheet'!F1037),FALSE)</f>
        <v>10825.25</v>
      </c>
      <c r="M1038" t="str">
        <f>VLOOKUP(Healthcare!$A1038,'Hospitalisation Details_A_sheet'!$A$1:$K$2344,COLUMN('Hospitalisation Details_A_sheet'!G1037),FALSE)</f>
        <v>tier - 3</v>
      </c>
      <c r="N1038" t="str">
        <f>VLOOKUP(Healthcare!$A1038,'Hospitalisation Details_A_sheet'!$A$1:$K$2344,COLUMN('Hospitalisation Details_A_sheet'!H1037),FALSE)</f>
        <v>tier - 3</v>
      </c>
      <c r="O1038" t="str">
        <f>VLOOKUP(Healthcare!$A1038,'Hospitalisation Details_A_sheet'!$A$1:$K$2344,COLUMN('Hospitalisation Details_A_sheet'!I1037),FALSE)</f>
        <v>R1012</v>
      </c>
      <c r="P1038" s="8" t="str">
        <f>VLOOKUP(Healthcare!$A1038,'Hospitalisation Details_A_sheet'!$A$1:$K$2344,COLUMN('Hospitalisation Details_A_sheet'!J1037),FALSE)</f>
        <v>28-Jul-1968</v>
      </c>
      <c r="Q1038">
        <f>VLOOKUP(Healthcare!$A1038,'Hospitalisation Details_A_sheet'!$A$1:$K$2344,COLUMN('Hospitalisation Details_A_sheet'!K1037),FALSE)</f>
        <v>54</v>
      </c>
    </row>
    <row r="1039" spans="1:17" ht="15.6" x14ac:dyDescent="0.3">
      <c r="A1039" s="1" t="s">
        <v>1333</v>
      </c>
      <c r="B1039" s="24" t="str">
        <f>VLOOKUP('Customer Names_A_sheet'!$A1039,'Customer Names_A_sheet'!$A$1:$E$2336,4,FALSE)</f>
        <v>Joshua P</v>
      </c>
      <c r="C1039">
        <f>VLOOKUP($A1039, 'Medical Examinations_A_sheet'!$A$1:$J$2336, COLUMN('Medical Examinations_A_sheet'!B1039), FALSE)</f>
        <v>32.67</v>
      </c>
      <c r="D1039">
        <f>VLOOKUP($A1039, 'Medical Examinations_A_sheet'!$A$1:$J$2336, COLUMN('Medical Examinations_A_sheet'!C1039), FALSE)</f>
        <v>11.81</v>
      </c>
      <c r="E1039" t="str">
        <f>VLOOKUP($A1039, 'Medical Examinations_A_sheet'!$A$1:$J$2336, COLUMN('Medical Examinations_A_sheet'!D1039), FALSE)</f>
        <v>Yes</v>
      </c>
      <c r="F1039" t="str">
        <f>VLOOKUP($A1039, 'Medical Examinations_A_sheet'!$A$1:$J$2336, COLUMN('Medical Examinations_A_sheet'!E1039), FALSE)</f>
        <v>No</v>
      </c>
      <c r="G1039" t="str">
        <f>VLOOKUP($A1039, 'Medical Examinations_A_sheet'!$A$1:$J$2336, COLUMN('Medical Examinations_A_sheet'!F1039), FALSE)</f>
        <v>No</v>
      </c>
      <c r="H1039">
        <f>VLOOKUP($A1039, 'Medical Examinations_A_sheet'!$A$1:$J$2336, COLUMN('Medical Examinations_A_sheet'!G1039), FALSE)</f>
        <v>0</v>
      </c>
      <c r="I1039" t="str">
        <f>VLOOKUP($A1039, 'Medical Examinations_A_sheet'!$A$1:$J$2336, COLUMN('Medical Examinations_A_sheet'!H1039), FALSE)</f>
        <v>No</v>
      </c>
      <c r="J1039" t="str">
        <f>VLOOKUP($A1039, 'Medical Examinations_A_sheet'!$A$1:$J$2336, COLUMN('Medical Examinations_A_sheet'!I1039), FALSE)</f>
        <v>Obesity</v>
      </c>
      <c r="K1039" t="str">
        <f>VLOOKUP($A1039, 'Medical Examinations_A_sheet'!$A$1:$J$2336, COLUMN('Medical Examinations_A_sheet'!J1039), FALSE)</f>
        <v>Diabetes</v>
      </c>
      <c r="L1039" s="10">
        <f>VLOOKUP(Healthcare!$A1039,'Hospitalisation Details_A_sheet'!$A$1:$K$2344,COLUMN('Hospitalisation Details_A_sheet'!F1038),FALSE)</f>
        <v>10807.49</v>
      </c>
      <c r="M1039" t="str">
        <f>VLOOKUP(Healthcare!$A1039,'Hospitalisation Details_A_sheet'!$A$1:$K$2344,COLUMN('Hospitalisation Details_A_sheet'!G1038),FALSE)</f>
        <v>tier - 3</v>
      </c>
      <c r="N1039" t="str">
        <f>VLOOKUP(Healthcare!$A1039,'Hospitalisation Details_A_sheet'!$A$1:$K$2344,COLUMN('Hospitalisation Details_A_sheet'!H1038),FALSE)</f>
        <v>tier - 2</v>
      </c>
      <c r="O1039" t="str">
        <f>VLOOKUP(Healthcare!$A1039,'Hospitalisation Details_A_sheet'!$A$1:$K$2344,COLUMN('Hospitalisation Details_A_sheet'!I1038),FALSE)</f>
        <v>R1013</v>
      </c>
      <c r="P1039" s="8" t="str">
        <f>VLOOKUP(Healthcare!$A1039,'Hospitalisation Details_A_sheet'!$A$1:$K$2344,COLUMN('Hospitalisation Details_A_sheet'!J1038),FALSE)</f>
        <v>2-Oct-1967</v>
      </c>
      <c r="Q1039">
        <f>VLOOKUP(Healthcare!$A1039,'Hospitalisation Details_A_sheet'!$A$1:$K$2344,COLUMN('Hospitalisation Details_A_sheet'!K1038),FALSE)</f>
        <v>55</v>
      </c>
    </row>
    <row r="1040" spans="1:17" ht="15.6" x14ac:dyDescent="0.3">
      <c r="A1040" s="1" t="s">
        <v>1332</v>
      </c>
      <c r="B1040" s="24" t="str">
        <f>VLOOKUP('Customer Names_A_sheet'!$A1040,'Customer Names_A_sheet'!$A$1:$E$2336,4,FALSE)</f>
        <v>Erin C</v>
      </c>
      <c r="C1040">
        <f>VLOOKUP($A1040, 'Medical Examinations_A_sheet'!$A$1:$J$2336, COLUMN('Medical Examinations_A_sheet'!B1040), FALSE)</f>
        <v>33.299999999999997</v>
      </c>
      <c r="D1040">
        <f>VLOOKUP($A1040, 'Medical Examinations_A_sheet'!$A$1:$J$2336, COLUMN('Medical Examinations_A_sheet'!C1040), FALSE)</f>
        <v>8.26</v>
      </c>
      <c r="E1040" t="str">
        <f>VLOOKUP($A1040, 'Medical Examinations_A_sheet'!$A$1:$J$2336, COLUMN('Medical Examinations_A_sheet'!D1040), FALSE)</f>
        <v>Yes</v>
      </c>
      <c r="F1040" t="str">
        <f>VLOOKUP($A1040, 'Medical Examinations_A_sheet'!$A$1:$J$2336, COLUMN('Medical Examinations_A_sheet'!E1040), FALSE)</f>
        <v>No</v>
      </c>
      <c r="G1040" t="str">
        <f>VLOOKUP($A1040, 'Medical Examinations_A_sheet'!$A$1:$J$2336, COLUMN('Medical Examinations_A_sheet'!F1040), FALSE)</f>
        <v>No</v>
      </c>
      <c r="H1040">
        <f>VLOOKUP($A1040, 'Medical Examinations_A_sheet'!$A$1:$J$2336, COLUMN('Medical Examinations_A_sheet'!G1040), FALSE)</f>
        <v>2</v>
      </c>
      <c r="I1040" t="str">
        <f>VLOOKUP($A1040, 'Medical Examinations_A_sheet'!$A$1:$J$2336, COLUMN('Medical Examinations_A_sheet'!H1040), FALSE)</f>
        <v>No</v>
      </c>
      <c r="J1040" t="str">
        <f>VLOOKUP($A1040, 'Medical Examinations_A_sheet'!$A$1:$J$2336, COLUMN('Medical Examinations_A_sheet'!I1040), FALSE)</f>
        <v>Obesity</v>
      </c>
      <c r="K1040" t="str">
        <f>VLOOKUP($A1040, 'Medical Examinations_A_sheet'!$A$1:$J$2336, COLUMN('Medical Examinations_A_sheet'!J1040), FALSE)</f>
        <v>Diabetes</v>
      </c>
      <c r="L1040" s="10">
        <f>VLOOKUP(Healthcare!$A1040,'Hospitalisation Details_A_sheet'!$A$1:$K$2344,COLUMN('Hospitalisation Details_A_sheet'!F1039),FALSE)</f>
        <v>10806.84</v>
      </c>
      <c r="M1040" t="str">
        <f>VLOOKUP(Healthcare!$A1040,'Hospitalisation Details_A_sheet'!$A$1:$K$2344,COLUMN('Hospitalisation Details_A_sheet'!G1039),FALSE)</f>
        <v>tier - 3</v>
      </c>
      <c r="N1040" t="str">
        <f>VLOOKUP(Healthcare!$A1040,'Hospitalisation Details_A_sheet'!$A$1:$K$2344,COLUMN('Hospitalisation Details_A_sheet'!H1039),FALSE)</f>
        <v>tier - 2</v>
      </c>
      <c r="O1040" t="str">
        <f>VLOOKUP(Healthcare!$A1040,'Hospitalisation Details_A_sheet'!$A$1:$K$2344,COLUMN('Hospitalisation Details_A_sheet'!I1039),FALSE)</f>
        <v>R1011</v>
      </c>
      <c r="P1040" s="8" t="str">
        <f>VLOOKUP(Healthcare!$A1040,'Hospitalisation Details_A_sheet'!$A$1:$K$2344,COLUMN('Hospitalisation Details_A_sheet'!J1039),FALSE)</f>
        <v>18-Dec-1970</v>
      </c>
      <c r="Q1040">
        <f>VLOOKUP(Healthcare!$A1040,'Hospitalisation Details_A_sheet'!$A$1:$K$2344,COLUMN('Hospitalisation Details_A_sheet'!K1039),FALSE)</f>
        <v>52</v>
      </c>
    </row>
    <row r="1041" spans="1:17" ht="15.6" x14ac:dyDescent="0.3">
      <c r="A1041" s="1" t="s">
        <v>1331</v>
      </c>
      <c r="B1041" s="24" t="str">
        <f>VLOOKUP('Customer Names_A_sheet'!$A1041,'Customer Names_A_sheet'!$A$1:$E$2336,4,FALSE)</f>
        <v>Shure</v>
      </c>
      <c r="C1041">
        <f>VLOOKUP($A1041, 'Medical Examinations_A_sheet'!$A$1:$J$2336, COLUMN('Medical Examinations_A_sheet'!B1041), FALSE)</f>
        <v>30.78</v>
      </c>
      <c r="D1041">
        <f>VLOOKUP($A1041, 'Medical Examinations_A_sheet'!$A$1:$J$2336, COLUMN('Medical Examinations_A_sheet'!C1041), FALSE)</f>
        <v>10.74</v>
      </c>
      <c r="E1041" t="str">
        <f>VLOOKUP($A1041, 'Medical Examinations_A_sheet'!$A$1:$J$2336, COLUMN('Medical Examinations_A_sheet'!D1041), FALSE)</f>
        <v>Yes</v>
      </c>
      <c r="F1041" t="str">
        <f>VLOOKUP($A1041, 'Medical Examinations_A_sheet'!$A$1:$J$2336, COLUMN('Medical Examinations_A_sheet'!E1041), FALSE)</f>
        <v>No</v>
      </c>
      <c r="G1041" t="str">
        <f>VLOOKUP($A1041, 'Medical Examinations_A_sheet'!$A$1:$J$2336, COLUMN('Medical Examinations_A_sheet'!F1041), FALSE)</f>
        <v>No</v>
      </c>
      <c r="H1041">
        <f>VLOOKUP($A1041, 'Medical Examinations_A_sheet'!$A$1:$J$2336, COLUMN('Medical Examinations_A_sheet'!G1041), FALSE)</f>
        <v>2</v>
      </c>
      <c r="I1041" t="str">
        <f>VLOOKUP($A1041, 'Medical Examinations_A_sheet'!$A$1:$J$2336, COLUMN('Medical Examinations_A_sheet'!H1041), FALSE)</f>
        <v>No</v>
      </c>
      <c r="J1041" t="str">
        <f>VLOOKUP($A1041, 'Medical Examinations_A_sheet'!$A$1:$J$2336, COLUMN('Medical Examinations_A_sheet'!I1041), FALSE)</f>
        <v>Obesity</v>
      </c>
      <c r="K1041" t="str">
        <f>VLOOKUP($A1041, 'Medical Examinations_A_sheet'!$A$1:$J$2336, COLUMN('Medical Examinations_A_sheet'!J1041), FALSE)</f>
        <v>Diabetes</v>
      </c>
      <c r="L1041" s="10">
        <f>VLOOKUP(Healthcare!$A1041,'Hospitalisation Details_A_sheet'!$A$1:$K$2344,COLUMN('Hospitalisation Details_A_sheet'!F1040),FALSE)</f>
        <v>10797.34</v>
      </c>
      <c r="M1041" t="str">
        <f>VLOOKUP(Healthcare!$A1041,'Hospitalisation Details_A_sheet'!$A$1:$K$2344,COLUMN('Hospitalisation Details_A_sheet'!G1040),FALSE)</f>
        <v>tier - 3</v>
      </c>
      <c r="N1041" t="str">
        <f>VLOOKUP(Healthcare!$A1041,'Hospitalisation Details_A_sheet'!$A$1:$K$2344,COLUMN('Hospitalisation Details_A_sheet'!H1040),FALSE)</f>
        <v>tier - 2</v>
      </c>
      <c r="O1041" t="str">
        <f>VLOOKUP(Healthcare!$A1041,'Hospitalisation Details_A_sheet'!$A$1:$K$2344,COLUMN('Hospitalisation Details_A_sheet'!I1040),FALSE)</f>
        <v>R1023</v>
      </c>
      <c r="P1041" s="8" t="str">
        <f>VLOOKUP(Healthcare!$A1041,'Hospitalisation Details_A_sheet'!$A$1:$K$2344,COLUMN('Hospitalisation Details_A_sheet'!J1040),FALSE)</f>
        <v>28-Oct-1970</v>
      </c>
      <c r="Q1041">
        <f>VLOOKUP(Healthcare!$A1041,'Hospitalisation Details_A_sheet'!$A$1:$K$2344,COLUMN('Hospitalisation Details_A_sheet'!K1040),FALSE)</f>
        <v>52</v>
      </c>
    </row>
    <row r="1042" spans="1:17" ht="15.6" x14ac:dyDescent="0.3">
      <c r="A1042" s="1" t="s">
        <v>1330</v>
      </c>
      <c r="B1042" s="24" t="str">
        <f>VLOOKUP('Customer Names_A_sheet'!$A1042,'Customer Names_A_sheet'!$A$1:$E$2336,4,FALSE)</f>
        <v>Richard</v>
      </c>
      <c r="C1042">
        <f>VLOOKUP($A1042, 'Medical Examinations_A_sheet'!$A$1:$J$2336, COLUMN('Medical Examinations_A_sheet'!B1042), FALSE)</f>
        <v>28.975000000000001</v>
      </c>
      <c r="D1042">
        <f>VLOOKUP($A1042, 'Medical Examinations_A_sheet'!$A$1:$J$2336, COLUMN('Medical Examinations_A_sheet'!C1042), FALSE)</f>
        <v>7.69</v>
      </c>
      <c r="E1042" t="str">
        <f>VLOOKUP($A1042, 'Medical Examinations_A_sheet'!$A$1:$J$2336, COLUMN('Medical Examinations_A_sheet'!D1042), FALSE)</f>
        <v>Yes</v>
      </c>
      <c r="F1042" t="str">
        <f>VLOOKUP($A1042, 'Medical Examinations_A_sheet'!$A$1:$J$2336, COLUMN('Medical Examinations_A_sheet'!E1042), FALSE)</f>
        <v>No</v>
      </c>
      <c r="G1042" t="str">
        <f>VLOOKUP($A1042, 'Medical Examinations_A_sheet'!$A$1:$J$2336, COLUMN('Medical Examinations_A_sheet'!F1042), FALSE)</f>
        <v>No</v>
      </c>
      <c r="H1042">
        <f>VLOOKUP($A1042, 'Medical Examinations_A_sheet'!$A$1:$J$2336, COLUMN('Medical Examinations_A_sheet'!G1042), FALSE)</f>
        <v>0</v>
      </c>
      <c r="I1042" t="str">
        <f>VLOOKUP($A1042, 'Medical Examinations_A_sheet'!$A$1:$J$2336, COLUMN('Medical Examinations_A_sheet'!H1042), FALSE)</f>
        <v>No</v>
      </c>
      <c r="J1042" t="str">
        <f>VLOOKUP($A1042, 'Medical Examinations_A_sheet'!$A$1:$J$2336, COLUMN('Medical Examinations_A_sheet'!I1042), FALSE)</f>
        <v>Overweight</v>
      </c>
      <c r="K1042" t="str">
        <f>VLOOKUP($A1042, 'Medical Examinations_A_sheet'!$A$1:$J$2336, COLUMN('Medical Examinations_A_sheet'!J1042), FALSE)</f>
        <v>Diabetes</v>
      </c>
      <c r="L1042" s="10">
        <f>VLOOKUP(Healthcare!$A1042,'Hospitalisation Details_A_sheet'!$A$1:$K$2344,COLUMN('Hospitalisation Details_A_sheet'!F1041),FALSE)</f>
        <v>10796.35</v>
      </c>
      <c r="M1042" t="str">
        <f>VLOOKUP(Healthcare!$A1042,'Hospitalisation Details_A_sheet'!$A$1:$K$2344,COLUMN('Hospitalisation Details_A_sheet'!G1041),FALSE)</f>
        <v>tier - 3</v>
      </c>
      <c r="N1042" t="str">
        <f>VLOOKUP(Healthcare!$A1042,'Hospitalisation Details_A_sheet'!$A$1:$K$2344,COLUMN('Hospitalisation Details_A_sheet'!H1041),FALSE)</f>
        <v>tier - 1</v>
      </c>
      <c r="O1042" t="str">
        <f>VLOOKUP(Healthcare!$A1042,'Hospitalisation Details_A_sheet'!$A$1:$K$2344,COLUMN('Hospitalisation Details_A_sheet'!I1041),FALSE)</f>
        <v>R1019</v>
      </c>
      <c r="P1042" s="8" t="str">
        <f>VLOOKUP(Healthcare!$A1042,'Hospitalisation Details_A_sheet'!$A$1:$K$2344,COLUMN('Hospitalisation Details_A_sheet'!J1041),FALSE)</f>
        <v>23-Oct-1967</v>
      </c>
      <c r="Q1042">
        <f>VLOOKUP(Healthcare!$A1042,'Hospitalisation Details_A_sheet'!$A$1:$K$2344,COLUMN('Hospitalisation Details_A_sheet'!K1041),FALSE)</f>
        <v>55</v>
      </c>
    </row>
    <row r="1043" spans="1:17" ht="15.6" x14ac:dyDescent="0.3">
      <c r="A1043" s="1" t="s">
        <v>1329</v>
      </c>
      <c r="B1043" s="24" t="str">
        <f>VLOOKUP('Customer Names_A_sheet'!$A1043,'Customer Names_A_sheet'!$A$1:$E$2336,4,FALSE)</f>
        <v>Brenda</v>
      </c>
      <c r="C1043">
        <f>VLOOKUP($A1043, 'Medical Examinations_A_sheet'!$A$1:$J$2336, COLUMN('Medical Examinations_A_sheet'!B1043), FALSE)</f>
        <v>33.4</v>
      </c>
      <c r="D1043">
        <f>VLOOKUP($A1043, 'Medical Examinations_A_sheet'!$A$1:$J$2336, COLUMN('Medical Examinations_A_sheet'!C1043), FALSE)</f>
        <v>4.84</v>
      </c>
      <c r="E1043" t="str">
        <f>VLOOKUP($A1043, 'Medical Examinations_A_sheet'!$A$1:$J$2336, COLUMN('Medical Examinations_A_sheet'!D1043), FALSE)</f>
        <v>No</v>
      </c>
      <c r="F1043" t="str">
        <f>VLOOKUP($A1043, 'Medical Examinations_A_sheet'!$A$1:$J$2336, COLUMN('Medical Examinations_A_sheet'!E1043), FALSE)</f>
        <v>No</v>
      </c>
      <c r="G1043" t="str">
        <f>VLOOKUP($A1043, 'Medical Examinations_A_sheet'!$A$1:$J$2336, COLUMN('Medical Examinations_A_sheet'!F1043), FALSE)</f>
        <v>No</v>
      </c>
      <c r="H1043">
        <f>VLOOKUP($A1043, 'Medical Examinations_A_sheet'!$A$1:$J$2336, COLUMN('Medical Examinations_A_sheet'!G1043), FALSE)</f>
        <v>0</v>
      </c>
      <c r="I1043" t="str">
        <f>VLOOKUP($A1043, 'Medical Examinations_A_sheet'!$A$1:$J$2336, COLUMN('Medical Examinations_A_sheet'!H1043), FALSE)</f>
        <v>No</v>
      </c>
      <c r="J1043" t="str">
        <f>VLOOKUP($A1043, 'Medical Examinations_A_sheet'!$A$1:$J$2336, COLUMN('Medical Examinations_A_sheet'!I1043), FALSE)</f>
        <v>Obesity</v>
      </c>
      <c r="K1043" t="str">
        <f>VLOOKUP($A1043, 'Medical Examinations_A_sheet'!$A$1:$J$2336, COLUMN('Medical Examinations_A_sheet'!J1043), FALSE)</f>
        <v>Normal</v>
      </c>
      <c r="L1043" s="10">
        <f>VLOOKUP(Healthcare!$A1043,'Hospitalisation Details_A_sheet'!$A$1:$K$2344,COLUMN('Hospitalisation Details_A_sheet'!F1042),FALSE)</f>
        <v>10795.94</v>
      </c>
      <c r="M1043" t="str">
        <f>VLOOKUP(Healthcare!$A1043,'Hospitalisation Details_A_sheet'!$A$1:$K$2344,COLUMN('Hospitalisation Details_A_sheet'!G1042),FALSE)</f>
        <v>tier - 3</v>
      </c>
      <c r="N1043" t="str">
        <f>VLOOKUP(Healthcare!$A1043,'Hospitalisation Details_A_sheet'!$A$1:$K$2344,COLUMN('Hospitalisation Details_A_sheet'!H1042),FALSE)</f>
        <v>tier - 1</v>
      </c>
      <c r="O1043" t="str">
        <f>VLOOKUP(Healthcare!$A1043,'Hospitalisation Details_A_sheet'!$A$1:$K$2344,COLUMN('Hospitalisation Details_A_sheet'!I1042),FALSE)</f>
        <v>R1011</v>
      </c>
      <c r="P1043" s="8" t="str">
        <f>VLOOKUP(Healthcare!$A1043,'Hospitalisation Details_A_sheet'!$A$1:$K$2344,COLUMN('Hospitalisation Details_A_sheet'!J1042),FALSE)</f>
        <v>24-Dec-1999</v>
      </c>
      <c r="Q1043">
        <f>VLOOKUP(Healthcare!$A1043,'Hospitalisation Details_A_sheet'!$A$1:$K$2344,COLUMN('Hospitalisation Details_A_sheet'!K1042),FALSE)</f>
        <v>23</v>
      </c>
    </row>
    <row r="1044" spans="1:17" ht="15.6" x14ac:dyDescent="0.3">
      <c r="A1044" s="1" t="s">
        <v>1328</v>
      </c>
      <c r="B1044" s="24" t="str">
        <f>VLOOKUP('Customer Names_A_sheet'!$A1044,'Customer Names_A_sheet'!$A$1:$E$2336,4,FALSE)</f>
        <v>Joseph M</v>
      </c>
      <c r="C1044">
        <f>VLOOKUP($A1044, 'Medical Examinations_A_sheet'!$A$1:$J$2336, COLUMN('Medical Examinations_A_sheet'!B1044), FALSE)</f>
        <v>21.5</v>
      </c>
      <c r="D1044">
        <f>VLOOKUP($A1044, 'Medical Examinations_A_sheet'!$A$1:$J$2336, COLUMN('Medical Examinations_A_sheet'!C1044), FALSE)</f>
        <v>9.77</v>
      </c>
      <c r="E1044" t="str">
        <f>VLOOKUP($A1044, 'Medical Examinations_A_sheet'!$A$1:$J$2336, COLUMN('Medical Examinations_A_sheet'!D1044), FALSE)</f>
        <v>Yes</v>
      </c>
      <c r="F1044" t="str">
        <f>VLOOKUP($A1044, 'Medical Examinations_A_sheet'!$A$1:$J$2336, COLUMN('Medical Examinations_A_sheet'!E1044), FALSE)</f>
        <v>No</v>
      </c>
      <c r="G1044" t="str">
        <f>VLOOKUP($A1044, 'Medical Examinations_A_sheet'!$A$1:$J$2336, COLUMN('Medical Examinations_A_sheet'!F1044), FALSE)</f>
        <v>No</v>
      </c>
      <c r="H1044">
        <f>VLOOKUP($A1044, 'Medical Examinations_A_sheet'!$A$1:$J$2336, COLUMN('Medical Examinations_A_sheet'!G1044), FALSE)</f>
        <v>0</v>
      </c>
      <c r="I1044" t="str">
        <f>VLOOKUP($A1044, 'Medical Examinations_A_sheet'!$A$1:$J$2336, COLUMN('Medical Examinations_A_sheet'!H1044), FALSE)</f>
        <v>No</v>
      </c>
      <c r="J1044" t="str">
        <f>VLOOKUP($A1044, 'Medical Examinations_A_sheet'!$A$1:$J$2336, COLUMN('Medical Examinations_A_sheet'!I1044), FALSE)</f>
        <v>Normal Weight</v>
      </c>
      <c r="K1044" t="str">
        <f>VLOOKUP($A1044, 'Medical Examinations_A_sheet'!$A$1:$J$2336, COLUMN('Medical Examinations_A_sheet'!J1044), FALSE)</f>
        <v>Diabetes</v>
      </c>
      <c r="L1044" s="10">
        <f>VLOOKUP(Healthcare!$A1044,'Hospitalisation Details_A_sheet'!$A$1:$K$2344,COLUMN('Hospitalisation Details_A_sheet'!F1043),FALSE)</f>
        <v>10791.96</v>
      </c>
      <c r="M1044" t="str">
        <f>VLOOKUP(Healthcare!$A1044,'Hospitalisation Details_A_sheet'!$A$1:$K$2344,COLUMN('Hospitalisation Details_A_sheet'!G1043),FALSE)</f>
        <v>tier - 3</v>
      </c>
      <c r="N1044" t="str">
        <f>VLOOKUP(Healthcare!$A1044,'Hospitalisation Details_A_sheet'!$A$1:$K$2344,COLUMN('Hospitalisation Details_A_sheet'!H1043),FALSE)</f>
        <v>tier - 2</v>
      </c>
      <c r="O1044" t="str">
        <f>VLOOKUP(Healthcare!$A1044,'Hospitalisation Details_A_sheet'!$A$1:$K$2344,COLUMN('Hospitalisation Details_A_sheet'!I1043),FALSE)</f>
        <v>R1011</v>
      </c>
      <c r="P1044" s="8" t="str">
        <f>VLOOKUP(Healthcare!$A1044,'Hospitalisation Details_A_sheet'!$A$1:$K$2344,COLUMN('Hospitalisation Details_A_sheet'!J1043),FALSE)</f>
        <v>11-Nov-1967</v>
      </c>
      <c r="Q1044">
        <f>VLOOKUP(Healthcare!$A1044,'Hospitalisation Details_A_sheet'!$A$1:$K$2344,COLUMN('Hospitalisation Details_A_sheet'!K1043),FALSE)</f>
        <v>55</v>
      </c>
    </row>
    <row r="1045" spans="1:17" ht="15.6" x14ac:dyDescent="0.3">
      <c r="A1045" s="1" t="s">
        <v>1327</v>
      </c>
      <c r="B1045" s="24" t="str">
        <f>VLOOKUP('Customer Names_A_sheet'!$A1045,'Customer Names_A_sheet'!$A$1:$E$2336,4,FALSE)</f>
        <v>Stephen J.</v>
      </c>
      <c r="C1045">
        <f>VLOOKUP($A1045, 'Medical Examinations_A_sheet'!$A$1:$J$2336, COLUMN('Medical Examinations_A_sheet'!B1045), FALSE)</f>
        <v>38.14</v>
      </c>
      <c r="D1045">
        <f>VLOOKUP($A1045, 'Medical Examinations_A_sheet'!$A$1:$J$2336, COLUMN('Medical Examinations_A_sheet'!C1045), FALSE)</f>
        <v>5.84</v>
      </c>
      <c r="E1045" t="str">
        <f>VLOOKUP($A1045, 'Medical Examinations_A_sheet'!$A$1:$J$2336, COLUMN('Medical Examinations_A_sheet'!D1045), FALSE)</f>
        <v>No</v>
      </c>
      <c r="F1045" t="str">
        <f>VLOOKUP($A1045, 'Medical Examinations_A_sheet'!$A$1:$J$2336, COLUMN('Medical Examinations_A_sheet'!E1045), FALSE)</f>
        <v>No</v>
      </c>
      <c r="G1045" t="str">
        <f>VLOOKUP($A1045, 'Medical Examinations_A_sheet'!$A$1:$J$2336, COLUMN('Medical Examinations_A_sheet'!F1045), FALSE)</f>
        <v>No</v>
      </c>
      <c r="H1045">
        <f>VLOOKUP($A1045, 'Medical Examinations_A_sheet'!$A$1:$J$2336, COLUMN('Medical Examinations_A_sheet'!G1045), FALSE)</f>
        <v>0</v>
      </c>
      <c r="I1045" t="str">
        <f>VLOOKUP($A1045, 'Medical Examinations_A_sheet'!$A$1:$J$2336, COLUMN('Medical Examinations_A_sheet'!H1045), FALSE)</f>
        <v>No</v>
      </c>
      <c r="J1045" t="str">
        <f>VLOOKUP($A1045, 'Medical Examinations_A_sheet'!$A$1:$J$2336, COLUMN('Medical Examinations_A_sheet'!I1045), FALSE)</f>
        <v>Obesity</v>
      </c>
      <c r="K1045" t="str">
        <f>VLOOKUP($A1045, 'Medical Examinations_A_sheet'!$A$1:$J$2336, COLUMN('Medical Examinations_A_sheet'!J1045), FALSE)</f>
        <v>Prediabetes</v>
      </c>
      <c r="L1045" s="10">
        <f>VLOOKUP(Healthcare!$A1045,'Hospitalisation Details_A_sheet'!$A$1:$K$2344,COLUMN('Hospitalisation Details_A_sheet'!F1044),FALSE)</f>
        <v>10769.75</v>
      </c>
      <c r="M1045" t="str">
        <f>VLOOKUP(Healthcare!$A1045,'Hospitalisation Details_A_sheet'!$A$1:$K$2344,COLUMN('Hospitalisation Details_A_sheet'!G1044),FALSE)</f>
        <v>tier - 3</v>
      </c>
      <c r="N1045" t="str">
        <f>VLOOKUP(Healthcare!$A1045,'Hospitalisation Details_A_sheet'!$A$1:$K$2344,COLUMN('Hospitalisation Details_A_sheet'!H1044),FALSE)</f>
        <v>tier - 2</v>
      </c>
      <c r="O1045" t="str">
        <f>VLOOKUP(Healthcare!$A1045,'Hospitalisation Details_A_sheet'!$A$1:$K$2344,COLUMN('Hospitalisation Details_A_sheet'!I1044),FALSE)</f>
        <v>R1022</v>
      </c>
      <c r="P1045" s="8" t="str">
        <f>VLOOKUP(Healthcare!$A1045,'Hospitalisation Details_A_sheet'!$A$1:$K$2344,COLUMN('Hospitalisation Details_A_sheet'!J1044),FALSE)</f>
        <v>25-Nov-1989</v>
      </c>
      <c r="Q1045">
        <f>VLOOKUP(Healthcare!$A1045,'Hospitalisation Details_A_sheet'!$A$1:$K$2344,COLUMN('Hospitalisation Details_A_sheet'!K1044),FALSE)</f>
        <v>33</v>
      </c>
    </row>
    <row r="1046" spans="1:17" ht="15.6" x14ac:dyDescent="0.3">
      <c r="A1046" s="1" t="s">
        <v>1326</v>
      </c>
      <c r="B1046" s="24" t="str">
        <f>VLOOKUP('Customer Names_A_sheet'!$A1046,'Customer Names_A_sheet'!$A$1:$E$2336,4,FALSE)</f>
        <v>Kathya</v>
      </c>
      <c r="C1046">
        <f>VLOOKUP($A1046, 'Medical Examinations_A_sheet'!$A$1:$J$2336, COLUMN('Medical Examinations_A_sheet'!B1046), FALSE)</f>
        <v>35.42</v>
      </c>
      <c r="D1046">
        <f>VLOOKUP($A1046, 'Medical Examinations_A_sheet'!$A$1:$J$2336, COLUMN('Medical Examinations_A_sheet'!C1046), FALSE)</f>
        <v>8.6999999999999993</v>
      </c>
      <c r="E1046" t="str">
        <f>VLOOKUP($A1046, 'Medical Examinations_A_sheet'!$A$1:$J$2336, COLUMN('Medical Examinations_A_sheet'!D1046), FALSE)</f>
        <v>Yes</v>
      </c>
      <c r="F1046" t="str">
        <f>VLOOKUP($A1046, 'Medical Examinations_A_sheet'!$A$1:$J$2336, COLUMN('Medical Examinations_A_sheet'!E1046), FALSE)</f>
        <v>No</v>
      </c>
      <c r="G1046" t="str">
        <f>VLOOKUP($A1046, 'Medical Examinations_A_sheet'!$A$1:$J$2336, COLUMN('Medical Examinations_A_sheet'!F1046), FALSE)</f>
        <v>No</v>
      </c>
      <c r="H1046">
        <f>VLOOKUP($A1046, 'Medical Examinations_A_sheet'!$A$1:$J$2336, COLUMN('Medical Examinations_A_sheet'!G1046), FALSE)</f>
        <v>1</v>
      </c>
      <c r="I1046" t="str">
        <f>VLOOKUP($A1046, 'Medical Examinations_A_sheet'!$A$1:$J$2336, COLUMN('Medical Examinations_A_sheet'!H1046), FALSE)</f>
        <v>No</v>
      </c>
      <c r="J1046" t="str">
        <f>VLOOKUP($A1046, 'Medical Examinations_A_sheet'!$A$1:$J$2336, COLUMN('Medical Examinations_A_sheet'!I1046), FALSE)</f>
        <v>Obesity</v>
      </c>
      <c r="K1046" t="str">
        <f>VLOOKUP($A1046, 'Medical Examinations_A_sheet'!$A$1:$J$2336, COLUMN('Medical Examinations_A_sheet'!J1046), FALSE)</f>
        <v>Diabetes</v>
      </c>
      <c r="L1046" s="10">
        <f>VLOOKUP(Healthcare!$A1046,'Hospitalisation Details_A_sheet'!$A$1:$K$2344,COLUMN('Hospitalisation Details_A_sheet'!F1045),FALSE)</f>
        <v>10749.02</v>
      </c>
      <c r="M1046" t="str">
        <f>VLOOKUP(Healthcare!$A1046,'Hospitalisation Details_A_sheet'!$A$1:$K$2344,COLUMN('Hospitalisation Details_A_sheet'!G1045),FALSE)</f>
        <v>tier - 3</v>
      </c>
      <c r="N1046" t="str">
        <f>VLOOKUP(Healthcare!$A1046,'Hospitalisation Details_A_sheet'!$A$1:$K$2344,COLUMN('Hospitalisation Details_A_sheet'!H1045),FALSE)</f>
        <v>tier - 1</v>
      </c>
      <c r="O1046" t="str">
        <f>VLOOKUP(Healthcare!$A1046,'Hospitalisation Details_A_sheet'!$A$1:$K$2344,COLUMN('Hospitalisation Details_A_sheet'!I1045),FALSE)</f>
        <v>R1026</v>
      </c>
      <c r="P1046" s="8" t="str">
        <f>VLOOKUP(Healthcare!$A1046,'Hospitalisation Details_A_sheet'!$A$1:$K$2344,COLUMN('Hospitalisation Details_A_sheet'!J1045),FALSE)</f>
        <v>29-Aug-1986</v>
      </c>
      <c r="Q1046">
        <f>VLOOKUP(Healthcare!$A1046,'Hospitalisation Details_A_sheet'!$A$1:$K$2344,COLUMN('Hospitalisation Details_A_sheet'!K1045),FALSE)</f>
        <v>36</v>
      </c>
    </row>
    <row r="1047" spans="1:17" ht="15.6" x14ac:dyDescent="0.3">
      <c r="A1047" s="1" t="s">
        <v>1325</v>
      </c>
      <c r="B1047" s="24" t="str">
        <f>VLOOKUP('Customer Names_A_sheet'!$A1047,'Customer Names_A_sheet'!$A$1:$E$2336,4,FALSE)</f>
        <v>Wesley</v>
      </c>
      <c r="C1047">
        <f>VLOOKUP($A1047, 'Medical Examinations_A_sheet'!$A$1:$J$2336, COLUMN('Medical Examinations_A_sheet'!B1047), FALSE)</f>
        <v>35.625</v>
      </c>
      <c r="D1047">
        <f>VLOOKUP($A1047, 'Medical Examinations_A_sheet'!$A$1:$J$2336, COLUMN('Medical Examinations_A_sheet'!C1047), FALSE)</f>
        <v>10.79</v>
      </c>
      <c r="E1047" t="str">
        <f>VLOOKUP($A1047, 'Medical Examinations_A_sheet'!$A$1:$J$2336, COLUMN('Medical Examinations_A_sheet'!D1047), FALSE)</f>
        <v>No</v>
      </c>
      <c r="F1047" t="str">
        <f>VLOOKUP($A1047, 'Medical Examinations_A_sheet'!$A$1:$J$2336, COLUMN('Medical Examinations_A_sheet'!E1047), FALSE)</f>
        <v>No</v>
      </c>
      <c r="G1047" t="str">
        <f>VLOOKUP($A1047, 'Medical Examinations_A_sheet'!$A$1:$J$2336, COLUMN('Medical Examinations_A_sheet'!F1047), FALSE)</f>
        <v>No</v>
      </c>
      <c r="H1047">
        <f>VLOOKUP($A1047, 'Medical Examinations_A_sheet'!$A$1:$J$2336, COLUMN('Medical Examinations_A_sheet'!G1047), FALSE)</f>
        <v>0</v>
      </c>
      <c r="I1047" t="str">
        <f>VLOOKUP($A1047, 'Medical Examinations_A_sheet'!$A$1:$J$2336, COLUMN('Medical Examinations_A_sheet'!H1047), FALSE)</f>
        <v>No</v>
      </c>
      <c r="J1047" t="str">
        <f>VLOOKUP($A1047, 'Medical Examinations_A_sheet'!$A$1:$J$2336, COLUMN('Medical Examinations_A_sheet'!I1047), FALSE)</f>
        <v>Obesity</v>
      </c>
      <c r="K1047" t="str">
        <f>VLOOKUP($A1047, 'Medical Examinations_A_sheet'!$A$1:$J$2336, COLUMN('Medical Examinations_A_sheet'!J1047), FALSE)</f>
        <v>Diabetes</v>
      </c>
      <c r="L1047" s="10">
        <f>VLOOKUP(Healthcare!$A1047,'Hospitalisation Details_A_sheet'!$A$1:$K$2344,COLUMN('Hospitalisation Details_A_sheet'!F1046),FALSE)</f>
        <v>10736.87</v>
      </c>
      <c r="M1047" t="str">
        <f>VLOOKUP(Healthcare!$A1047,'Hospitalisation Details_A_sheet'!$A$1:$K$2344,COLUMN('Hospitalisation Details_A_sheet'!G1046),FALSE)</f>
        <v>tier - 3</v>
      </c>
      <c r="N1047" t="str">
        <f>VLOOKUP(Healthcare!$A1047,'Hospitalisation Details_A_sheet'!$A$1:$K$2344,COLUMN('Hospitalisation Details_A_sheet'!H1046),FALSE)</f>
        <v>tier - 1</v>
      </c>
      <c r="O1047" t="str">
        <f>VLOOKUP(Healthcare!$A1047,'Hospitalisation Details_A_sheet'!$A$1:$K$2344,COLUMN('Hospitalisation Details_A_sheet'!I1046),FALSE)</f>
        <v>R1016</v>
      </c>
      <c r="P1047" s="8" t="str">
        <f>VLOOKUP(Healthcare!$A1047,'Hospitalisation Details_A_sheet'!$A$1:$K$2344,COLUMN('Hospitalisation Details_A_sheet'!J1046),FALSE)</f>
        <v>9-Dec-1974</v>
      </c>
      <c r="Q1047">
        <f>VLOOKUP(Healthcare!$A1047,'Hospitalisation Details_A_sheet'!$A$1:$K$2344,COLUMN('Hospitalisation Details_A_sheet'!K1046),FALSE)</f>
        <v>48</v>
      </c>
    </row>
    <row r="1048" spans="1:17" ht="15.6" x14ac:dyDescent="0.3">
      <c r="A1048" s="1" t="s">
        <v>1324</v>
      </c>
      <c r="B1048" s="24" t="str">
        <f>VLOOKUP('Customer Names_A_sheet'!$A1048,'Customer Names_A_sheet'!$A$1:$E$2336,4,FALSE)</f>
        <v>Tim</v>
      </c>
      <c r="C1048">
        <f>VLOOKUP($A1048, 'Medical Examinations_A_sheet'!$A$1:$J$2336, COLUMN('Medical Examinations_A_sheet'!B1048), FALSE)</f>
        <v>45.51</v>
      </c>
      <c r="D1048">
        <f>VLOOKUP($A1048, 'Medical Examinations_A_sheet'!$A$1:$J$2336, COLUMN('Medical Examinations_A_sheet'!C1048), FALSE)</f>
        <v>4.32</v>
      </c>
      <c r="E1048" t="str">
        <f>VLOOKUP($A1048, 'Medical Examinations_A_sheet'!$A$1:$J$2336, COLUMN('Medical Examinations_A_sheet'!D1048), FALSE)</f>
        <v>No</v>
      </c>
      <c r="F1048" t="str">
        <f>VLOOKUP($A1048, 'Medical Examinations_A_sheet'!$A$1:$J$2336, COLUMN('Medical Examinations_A_sheet'!E1048), FALSE)</f>
        <v>No</v>
      </c>
      <c r="G1048" t="str">
        <f>VLOOKUP($A1048, 'Medical Examinations_A_sheet'!$A$1:$J$2336, COLUMN('Medical Examinations_A_sheet'!F1048), FALSE)</f>
        <v>No</v>
      </c>
      <c r="H1048">
        <f>VLOOKUP($A1048, 'Medical Examinations_A_sheet'!$A$1:$J$2336, COLUMN('Medical Examinations_A_sheet'!G1048), FALSE)</f>
        <v>1</v>
      </c>
      <c r="I1048" t="str">
        <f>VLOOKUP($A1048, 'Medical Examinations_A_sheet'!$A$1:$J$2336, COLUMN('Medical Examinations_A_sheet'!H1048), FALSE)</f>
        <v>No</v>
      </c>
      <c r="J1048" t="str">
        <f>VLOOKUP($A1048, 'Medical Examinations_A_sheet'!$A$1:$J$2336, COLUMN('Medical Examinations_A_sheet'!I1048), FALSE)</f>
        <v>Obesity</v>
      </c>
      <c r="K1048" t="str">
        <f>VLOOKUP($A1048, 'Medical Examinations_A_sheet'!$A$1:$J$2336, COLUMN('Medical Examinations_A_sheet'!J1048), FALSE)</f>
        <v>Normal</v>
      </c>
      <c r="L1048" s="10">
        <f>VLOOKUP(Healthcare!$A1048,'Hospitalisation Details_A_sheet'!$A$1:$K$2344,COLUMN('Hospitalisation Details_A_sheet'!F1047),FALSE)</f>
        <v>10719.57</v>
      </c>
      <c r="M1048" t="str">
        <f>VLOOKUP(Healthcare!$A1048,'Hospitalisation Details_A_sheet'!$A$1:$K$2344,COLUMN('Hospitalisation Details_A_sheet'!G1047),FALSE)</f>
        <v>tier - 3</v>
      </c>
      <c r="N1048" t="str">
        <f>VLOOKUP(Healthcare!$A1048,'Hospitalisation Details_A_sheet'!$A$1:$K$2344,COLUMN('Hospitalisation Details_A_sheet'!H1047),FALSE)</f>
        <v>tier - 1</v>
      </c>
      <c r="O1048" t="str">
        <f>VLOOKUP(Healthcare!$A1048,'Hospitalisation Details_A_sheet'!$A$1:$K$2344,COLUMN('Hospitalisation Details_A_sheet'!I1047),FALSE)</f>
        <v>R1012</v>
      </c>
      <c r="P1048" s="8" t="str">
        <f>VLOOKUP(Healthcare!$A1048,'Hospitalisation Details_A_sheet'!$A$1:$K$2344,COLUMN('Hospitalisation Details_A_sheet'!J1047),FALSE)</f>
        <v>25-Jun-1992</v>
      </c>
      <c r="Q1048">
        <f>VLOOKUP(Healthcare!$A1048,'Hospitalisation Details_A_sheet'!$A$1:$K$2344,COLUMN('Hospitalisation Details_A_sheet'!K1047),FALSE)</f>
        <v>30</v>
      </c>
    </row>
    <row r="1049" spans="1:17" ht="15.6" x14ac:dyDescent="0.3">
      <c r="A1049" s="1" t="s">
        <v>1323</v>
      </c>
      <c r="B1049" s="24" t="str">
        <f>VLOOKUP('Customer Names_A_sheet'!$A1049,'Customer Names_A_sheet'!$A$1:$E$2336,4,FALSE)</f>
        <v>Jamie L.</v>
      </c>
      <c r="C1049">
        <f>VLOOKUP($A1049, 'Medical Examinations_A_sheet'!$A$1:$J$2336, COLUMN('Medical Examinations_A_sheet'!B1049), FALSE)</f>
        <v>37.1</v>
      </c>
      <c r="D1049">
        <f>VLOOKUP($A1049, 'Medical Examinations_A_sheet'!$A$1:$J$2336, COLUMN('Medical Examinations_A_sheet'!C1049), FALSE)</f>
        <v>7.19</v>
      </c>
      <c r="E1049" t="str">
        <f>VLOOKUP($A1049, 'Medical Examinations_A_sheet'!$A$1:$J$2336, COLUMN('Medical Examinations_A_sheet'!D1049), FALSE)</f>
        <v>Yes</v>
      </c>
      <c r="F1049" t="str">
        <f>VLOOKUP($A1049, 'Medical Examinations_A_sheet'!$A$1:$J$2336, COLUMN('Medical Examinations_A_sheet'!E1049), FALSE)</f>
        <v>No</v>
      </c>
      <c r="G1049" t="str">
        <f>VLOOKUP($A1049, 'Medical Examinations_A_sheet'!$A$1:$J$2336, COLUMN('Medical Examinations_A_sheet'!F1049), FALSE)</f>
        <v>No</v>
      </c>
      <c r="H1049">
        <f>VLOOKUP($A1049, 'Medical Examinations_A_sheet'!$A$1:$J$2336, COLUMN('Medical Examinations_A_sheet'!G1049), FALSE)</f>
        <v>0</v>
      </c>
      <c r="I1049" t="str">
        <f>VLOOKUP($A1049, 'Medical Examinations_A_sheet'!$A$1:$J$2336, COLUMN('Medical Examinations_A_sheet'!H1049), FALSE)</f>
        <v>No</v>
      </c>
      <c r="J1049" t="str">
        <f>VLOOKUP($A1049, 'Medical Examinations_A_sheet'!$A$1:$J$2336, COLUMN('Medical Examinations_A_sheet'!I1049), FALSE)</f>
        <v>Obesity</v>
      </c>
      <c r="K1049" t="str">
        <f>VLOOKUP($A1049, 'Medical Examinations_A_sheet'!$A$1:$J$2336, COLUMN('Medical Examinations_A_sheet'!J1049), FALSE)</f>
        <v>Diabetes</v>
      </c>
      <c r="L1049" s="10">
        <f>VLOOKUP(Healthcare!$A1049,'Hospitalisation Details_A_sheet'!$A$1:$K$2344,COLUMN('Hospitalisation Details_A_sheet'!F1048),FALSE)</f>
        <v>10713.64</v>
      </c>
      <c r="M1049" t="str">
        <f>VLOOKUP(Healthcare!$A1049,'Hospitalisation Details_A_sheet'!$A$1:$K$2344,COLUMN('Hospitalisation Details_A_sheet'!G1048),FALSE)</f>
        <v>tier - 3</v>
      </c>
      <c r="N1049" t="str">
        <f>VLOOKUP(Healthcare!$A1049,'Hospitalisation Details_A_sheet'!$A$1:$K$2344,COLUMN('Hospitalisation Details_A_sheet'!H1048),FALSE)</f>
        <v>tier - 3</v>
      </c>
      <c r="O1049" t="str">
        <f>VLOOKUP(Healthcare!$A1049,'Hospitalisation Details_A_sheet'!$A$1:$K$2344,COLUMN('Hospitalisation Details_A_sheet'!I1048),FALSE)</f>
        <v>R1011</v>
      </c>
      <c r="P1049" s="8" t="str">
        <f>VLOOKUP(Healthcare!$A1049,'Hospitalisation Details_A_sheet'!$A$1:$K$2344,COLUMN('Hospitalisation Details_A_sheet'!J1048),FALSE)</f>
        <v>5-Oct-1967</v>
      </c>
      <c r="Q1049">
        <f>VLOOKUP(Healthcare!$A1049,'Hospitalisation Details_A_sheet'!$A$1:$K$2344,COLUMN('Hospitalisation Details_A_sheet'!K1048),FALSE)</f>
        <v>55</v>
      </c>
    </row>
    <row r="1050" spans="1:17" ht="15.6" x14ac:dyDescent="0.3">
      <c r="A1050" s="1" t="s">
        <v>1322</v>
      </c>
      <c r="B1050" s="24" t="str">
        <f>VLOOKUP('Customer Names_A_sheet'!$A1050,'Customer Names_A_sheet'!$A$1:$E$2336,4,FALSE)</f>
        <v>Alexandra</v>
      </c>
      <c r="C1050">
        <f>VLOOKUP($A1050, 'Medical Examinations_A_sheet'!$A$1:$J$2336, COLUMN('Medical Examinations_A_sheet'!B1050), FALSE)</f>
        <v>30.5</v>
      </c>
      <c r="D1050">
        <f>VLOOKUP($A1050, 'Medical Examinations_A_sheet'!$A$1:$J$2336, COLUMN('Medical Examinations_A_sheet'!C1050), FALSE)</f>
        <v>11.94</v>
      </c>
      <c r="E1050" t="str">
        <f>VLOOKUP($A1050, 'Medical Examinations_A_sheet'!$A$1:$J$2336, COLUMN('Medical Examinations_A_sheet'!D1050), FALSE)</f>
        <v>Yes</v>
      </c>
      <c r="F1050" t="str">
        <f>VLOOKUP($A1050, 'Medical Examinations_A_sheet'!$A$1:$J$2336, COLUMN('Medical Examinations_A_sheet'!E1050), FALSE)</f>
        <v>No</v>
      </c>
      <c r="G1050" t="str">
        <f>VLOOKUP($A1050, 'Medical Examinations_A_sheet'!$A$1:$J$2336, COLUMN('Medical Examinations_A_sheet'!F1050), FALSE)</f>
        <v>No</v>
      </c>
      <c r="H1050">
        <f>VLOOKUP($A1050, 'Medical Examinations_A_sheet'!$A$1:$J$2336, COLUMN('Medical Examinations_A_sheet'!G1050), FALSE)</f>
        <v>0</v>
      </c>
      <c r="I1050" t="str">
        <f>VLOOKUP($A1050, 'Medical Examinations_A_sheet'!$A$1:$J$2336, COLUMN('Medical Examinations_A_sheet'!H1050), FALSE)</f>
        <v>No</v>
      </c>
      <c r="J1050" t="str">
        <f>VLOOKUP($A1050, 'Medical Examinations_A_sheet'!$A$1:$J$2336, COLUMN('Medical Examinations_A_sheet'!I1050), FALSE)</f>
        <v>Obesity</v>
      </c>
      <c r="K1050" t="str">
        <f>VLOOKUP($A1050, 'Medical Examinations_A_sheet'!$A$1:$J$2336, COLUMN('Medical Examinations_A_sheet'!J1050), FALSE)</f>
        <v>Diabetes</v>
      </c>
      <c r="L1050" s="10">
        <f>VLOOKUP(Healthcare!$A1050,'Hospitalisation Details_A_sheet'!$A$1:$K$2344,COLUMN('Hospitalisation Details_A_sheet'!F1049),FALSE)</f>
        <v>10704.47</v>
      </c>
      <c r="M1050" t="str">
        <f>VLOOKUP(Healthcare!$A1050,'Hospitalisation Details_A_sheet'!$A$1:$K$2344,COLUMN('Hospitalisation Details_A_sheet'!G1049),FALSE)</f>
        <v>tier - 3</v>
      </c>
      <c r="N1050" t="str">
        <f>VLOOKUP(Healthcare!$A1050,'Hospitalisation Details_A_sheet'!$A$1:$K$2344,COLUMN('Hospitalisation Details_A_sheet'!H1049),FALSE)</f>
        <v>tier - 2</v>
      </c>
      <c r="O1050" t="str">
        <f>VLOOKUP(Healthcare!$A1050,'Hospitalisation Details_A_sheet'!$A$1:$K$2344,COLUMN('Hospitalisation Details_A_sheet'!I1049),FALSE)</f>
        <v>R1011</v>
      </c>
      <c r="P1050" s="8" t="str">
        <f>VLOOKUP(Healthcare!$A1050,'Hospitalisation Details_A_sheet'!$A$1:$K$2344,COLUMN('Hospitalisation Details_A_sheet'!J1049),FALSE)</f>
        <v>30-Jul-1967</v>
      </c>
      <c r="Q1050">
        <f>VLOOKUP(Healthcare!$A1050,'Hospitalisation Details_A_sheet'!$A$1:$K$2344,COLUMN('Hospitalisation Details_A_sheet'!K1049),FALSE)</f>
        <v>55</v>
      </c>
    </row>
    <row r="1051" spans="1:17" ht="15.6" x14ac:dyDescent="0.3">
      <c r="A1051" s="1" t="s">
        <v>1321</v>
      </c>
      <c r="B1051" s="24" t="str">
        <f>VLOOKUP('Customer Names_A_sheet'!$A1051,'Customer Names_A_sheet'!$A$1:$E$2336,4,FALSE)</f>
        <v>Tiffany</v>
      </c>
      <c r="C1051">
        <f>VLOOKUP($A1051, 'Medical Examinations_A_sheet'!$A$1:$J$2336, COLUMN('Medical Examinations_A_sheet'!B1051), FALSE)</f>
        <v>28.16</v>
      </c>
      <c r="D1051">
        <f>VLOOKUP($A1051, 'Medical Examinations_A_sheet'!$A$1:$J$2336, COLUMN('Medical Examinations_A_sheet'!C1051), FALSE)</f>
        <v>5.56</v>
      </c>
      <c r="E1051" t="str">
        <f>VLOOKUP($A1051, 'Medical Examinations_A_sheet'!$A$1:$J$2336, COLUMN('Medical Examinations_A_sheet'!D1051), FALSE)</f>
        <v>No</v>
      </c>
      <c r="F1051" t="str">
        <f>VLOOKUP($A1051, 'Medical Examinations_A_sheet'!$A$1:$J$2336, COLUMN('Medical Examinations_A_sheet'!E1051), FALSE)</f>
        <v>No</v>
      </c>
      <c r="G1051" t="str">
        <f>VLOOKUP($A1051, 'Medical Examinations_A_sheet'!$A$1:$J$2336, COLUMN('Medical Examinations_A_sheet'!F1051), FALSE)</f>
        <v>No</v>
      </c>
      <c r="H1051">
        <f>VLOOKUP($A1051, 'Medical Examinations_A_sheet'!$A$1:$J$2336, COLUMN('Medical Examinations_A_sheet'!G1051), FALSE)</f>
        <v>2</v>
      </c>
      <c r="I1051" t="str">
        <f>VLOOKUP($A1051, 'Medical Examinations_A_sheet'!$A$1:$J$2336, COLUMN('Medical Examinations_A_sheet'!H1051), FALSE)</f>
        <v>No</v>
      </c>
      <c r="J1051" t="str">
        <f>VLOOKUP($A1051, 'Medical Examinations_A_sheet'!$A$1:$J$2336, COLUMN('Medical Examinations_A_sheet'!I1051), FALSE)</f>
        <v>Overweight</v>
      </c>
      <c r="K1051" t="str">
        <f>VLOOKUP($A1051, 'Medical Examinations_A_sheet'!$A$1:$J$2336, COLUMN('Medical Examinations_A_sheet'!J1051), FALSE)</f>
        <v>Normal</v>
      </c>
      <c r="L1051" s="10">
        <f>VLOOKUP(Healthcare!$A1051,'Hospitalisation Details_A_sheet'!$A$1:$K$2344,COLUMN('Hospitalisation Details_A_sheet'!F1050),FALSE)</f>
        <v>10702.64</v>
      </c>
      <c r="M1051" t="str">
        <f>VLOOKUP(Healthcare!$A1051,'Hospitalisation Details_A_sheet'!$A$1:$K$2344,COLUMN('Hospitalisation Details_A_sheet'!G1050),FALSE)</f>
        <v>tier - 3</v>
      </c>
      <c r="N1051" t="str">
        <f>VLOOKUP(Healthcare!$A1051,'Hospitalisation Details_A_sheet'!$A$1:$K$2344,COLUMN('Hospitalisation Details_A_sheet'!H1050),FALSE)</f>
        <v>tier - 3</v>
      </c>
      <c r="O1051" t="str">
        <f>VLOOKUP(Healthcare!$A1051,'Hospitalisation Details_A_sheet'!$A$1:$K$2344,COLUMN('Hospitalisation Details_A_sheet'!I1050),FALSE)</f>
        <v>R1013</v>
      </c>
      <c r="P1051" s="8" t="str">
        <f>VLOOKUP(Healthcare!$A1051,'Hospitalisation Details_A_sheet'!$A$1:$K$2344,COLUMN('Hospitalisation Details_A_sheet'!J1050),FALSE)</f>
        <v>24-Oct-1972</v>
      </c>
      <c r="Q1051">
        <f>VLOOKUP(Healthcare!$A1051,'Hospitalisation Details_A_sheet'!$A$1:$K$2344,COLUMN('Hospitalisation Details_A_sheet'!K1050),FALSE)</f>
        <v>50</v>
      </c>
    </row>
    <row r="1052" spans="1:17" ht="15.6" x14ac:dyDescent="0.3">
      <c r="A1052" s="1" t="s">
        <v>1320</v>
      </c>
      <c r="B1052" s="24" t="str">
        <f>VLOOKUP('Customer Names_A_sheet'!$A1052,'Customer Names_A_sheet'!$A$1:$E$2336,4,FALSE)</f>
        <v>Rebecca J</v>
      </c>
      <c r="C1052">
        <f>VLOOKUP($A1052, 'Medical Examinations_A_sheet'!$A$1:$J$2336, COLUMN('Medical Examinations_A_sheet'!B1052), FALSE)</f>
        <v>29.1</v>
      </c>
      <c r="D1052">
        <f>VLOOKUP($A1052, 'Medical Examinations_A_sheet'!$A$1:$J$2336, COLUMN('Medical Examinations_A_sheet'!C1052), FALSE)</f>
        <v>5.64</v>
      </c>
      <c r="E1052" t="str">
        <f>VLOOKUP($A1052, 'Medical Examinations_A_sheet'!$A$1:$J$2336, COLUMN('Medical Examinations_A_sheet'!D1052), FALSE)</f>
        <v>Yes</v>
      </c>
      <c r="F1052" t="str">
        <f>VLOOKUP($A1052, 'Medical Examinations_A_sheet'!$A$1:$J$2336, COLUMN('Medical Examinations_A_sheet'!E1052), FALSE)</f>
        <v>No</v>
      </c>
      <c r="G1052" t="str">
        <f>VLOOKUP($A1052, 'Medical Examinations_A_sheet'!$A$1:$J$2336, COLUMN('Medical Examinations_A_sheet'!F1052), FALSE)</f>
        <v>No</v>
      </c>
      <c r="H1052">
        <f>VLOOKUP($A1052, 'Medical Examinations_A_sheet'!$A$1:$J$2336, COLUMN('Medical Examinations_A_sheet'!G1052), FALSE)</f>
        <v>0</v>
      </c>
      <c r="I1052" t="str">
        <f>VLOOKUP($A1052, 'Medical Examinations_A_sheet'!$A$1:$J$2336, COLUMN('Medical Examinations_A_sheet'!H1052), FALSE)</f>
        <v>No</v>
      </c>
      <c r="J1052" t="str">
        <f>VLOOKUP($A1052, 'Medical Examinations_A_sheet'!$A$1:$J$2336, COLUMN('Medical Examinations_A_sheet'!I1052), FALSE)</f>
        <v>Overweight</v>
      </c>
      <c r="K1052" t="str">
        <f>VLOOKUP($A1052, 'Medical Examinations_A_sheet'!$A$1:$J$2336, COLUMN('Medical Examinations_A_sheet'!J1052), FALSE)</f>
        <v>Normal</v>
      </c>
      <c r="L1052" s="10">
        <f>VLOOKUP(Healthcare!$A1052,'Hospitalisation Details_A_sheet'!$A$1:$K$2344,COLUMN('Hospitalisation Details_A_sheet'!F1051),FALSE)</f>
        <v>10698.38</v>
      </c>
      <c r="M1052" t="str">
        <f>VLOOKUP(Healthcare!$A1052,'Hospitalisation Details_A_sheet'!$A$1:$K$2344,COLUMN('Hospitalisation Details_A_sheet'!G1051),FALSE)</f>
        <v>tier - 3</v>
      </c>
      <c r="N1052" t="str">
        <f>VLOOKUP(Healthcare!$A1052,'Hospitalisation Details_A_sheet'!$A$1:$K$2344,COLUMN('Hospitalisation Details_A_sheet'!H1051),FALSE)</f>
        <v>tier - 1</v>
      </c>
      <c r="O1052" t="str">
        <f>VLOOKUP(Healthcare!$A1052,'Hospitalisation Details_A_sheet'!$A$1:$K$2344,COLUMN('Hospitalisation Details_A_sheet'!I1051),FALSE)</f>
        <v>R1025</v>
      </c>
      <c r="P1052" s="8" t="str">
        <f>VLOOKUP(Healthcare!$A1052,'Hospitalisation Details_A_sheet'!$A$1:$K$2344,COLUMN('Hospitalisation Details_A_sheet'!J1051),FALSE)</f>
        <v>30-Sep-1976</v>
      </c>
      <c r="Q1052">
        <f>VLOOKUP(Healthcare!$A1052,'Hospitalisation Details_A_sheet'!$A$1:$K$2344,COLUMN('Hospitalisation Details_A_sheet'!K1051),FALSE)</f>
        <v>46</v>
      </c>
    </row>
    <row r="1053" spans="1:17" ht="15.6" x14ac:dyDescent="0.3">
      <c r="A1053" s="1" t="s">
        <v>1319</v>
      </c>
      <c r="B1053" s="24" t="str">
        <f>VLOOKUP('Customer Names_A_sheet'!$A1053,'Customer Names_A_sheet'!$A$1:$E$2336,4,FALSE)</f>
        <v>Austin T.</v>
      </c>
      <c r="C1053">
        <f>VLOOKUP($A1053, 'Medical Examinations_A_sheet'!$A$1:$J$2336, COLUMN('Medical Examinations_A_sheet'!B1053), FALSE)</f>
        <v>30.22</v>
      </c>
      <c r="D1053">
        <f>VLOOKUP($A1053, 'Medical Examinations_A_sheet'!$A$1:$J$2336, COLUMN('Medical Examinations_A_sheet'!C1053), FALSE)</f>
        <v>4.6500000000000004</v>
      </c>
      <c r="E1053" t="str">
        <f>VLOOKUP($A1053, 'Medical Examinations_A_sheet'!$A$1:$J$2336, COLUMN('Medical Examinations_A_sheet'!D1053), FALSE)</f>
        <v>No</v>
      </c>
      <c r="F1053" t="str">
        <f>VLOOKUP($A1053, 'Medical Examinations_A_sheet'!$A$1:$J$2336, COLUMN('Medical Examinations_A_sheet'!E1053), FALSE)</f>
        <v>No</v>
      </c>
      <c r="G1053" t="str">
        <f>VLOOKUP($A1053, 'Medical Examinations_A_sheet'!$A$1:$J$2336, COLUMN('Medical Examinations_A_sheet'!F1053), FALSE)</f>
        <v>No</v>
      </c>
      <c r="H1053">
        <f>VLOOKUP($A1053, 'Medical Examinations_A_sheet'!$A$1:$J$2336, COLUMN('Medical Examinations_A_sheet'!G1053), FALSE)</f>
        <v>0</v>
      </c>
      <c r="I1053" t="str">
        <f>VLOOKUP($A1053, 'Medical Examinations_A_sheet'!$A$1:$J$2336, COLUMN('Medical Examinations_A_sheet'!H1053), FALSE)</f>
        <v>No</v>
      </c>
      <c r="J1053" t="str">
        <f>VLOOKUP($A1053, 'Medical Examinations_A_sheet'!$A$1:$J$2336, COLUMN('Medical Examinations_A_sheet'!I1053), FALSE)</f>
        <v>Obesity</v>
      </c>
      <c r="K1053" t="str">
        <f>VLOOKUP($A1053, 'Medical Examinations_A_sheet'!$A$1:$J$2336, COLUMN('Medical Examinations_A_sheet'!J1053), FALSE)</f>
        <v>Normal</v>
      </c>
      <c r="L1053" s="10">
        <f>VLOOKUP(Healthcare!$A1053,'Hospitalisation Details_A_sheet'!$A$1:$K$2344,COLUMN('Hospitalisation Details_A_sheet'!F1052),FALSE)</f>
        <v>10690.11</v>
      </c>
      <c r="M1053" t="str">
        <f>VLOOKUP(Healthcare!$A1053,'Hospitalisation Details_A_sheet'!$A$1:$K$2344,COLUMN('Hospitalisation Details_A_sheet'!G1052),FALSE)</f>
        <v>tier - 3</v>
      </c>
      <c r="N1053" t="str">
        <f>VLOOKUP(Healthcare!$A1053,'Hospitalisation Details_A_sheet'!$A$1:$K$2344,COLUMN('Hospitalisation Details_A_sheet'!H1052),FALSE)</f>
        <v>tier - 2</v>
      </c>
      <c r="O1053" t="str">
        <f>VLOOKUP(Healthcare!$A1053,'Hospitalisation Details_A_sheet'!$A$1:$K$2344,COLUMN('Hospitalisation Details_A_sheet'!I1052),FALSE)</f>
        <v>R1021</v>
      </c>
      <c r="P1053" s="8" t="str">
        <f>VLOOKUP(Healthcare!$A1053,'Hospitalisation Details_A_sheet'!$A$1:$K$2344,COLUMN('Hospitalisation Details_A_sheet'!J1052),FALSE)</f>
        <v>2-Aug-1977</v>
      </c>
      <c r="Q1053">
        <f>VLOOKUP(Healthcare!$A1053,'Hospitalisation Details_A_sheet'!$A$1:$K$2344,COLUMN('Hospitalisation Details_A_sheet'!K1052),FALSE)</f>
        <v>45</v>
      </c>
    </row>
    <row r="1054" spans="1:17" ht="15.6" x14ac:dyDescent="0.3">
      <c r="A1054" s="1" t="s">
        <v>1318</v>
      </c>
      <c r="B1054" s="24" t="str">
        <f>VLOOKUP('Customer Names_A_sheet'!$A1054,'Customer Names_A_sheet'!$A$1:$E$2336,4,FALSE)</f>
        <v>Jamie T</v>
      </c>
      <c r="C1054">
        <f>VLOOKUP($A1054, 'Medical Examinations_A_sheet'!$A$1:$J$2336, COLUMN('Medical Examinations_A_sheet'!B1054), FALSE)</f>
        <v>24.29</v>
      </c>
      <c r="D1054">
        <f>VLOOKUP($A1054, 'Medical Examinations_A_sheet'!$A$1:$J$2336, COLUMN('Medical Examinations_A_sheet'!C1054), FALSE)</f>
        <v>9.0500000000000007</v>
      </c>
      <c r="E1054" t="str">
        <f>VLOOKUP($A1054, 'Medical Examinations_A_sheet'!$A$1:$J$2336, COLUMN('Medical Examinations_A_sheet'!D1054), FALSE)</f>
        <v>No</v>
      </c>
      <c r="F1054" t="str">
        <f>VLOOKUP($A1054, 'Medical Examinations_A_sheet'!$A$1:$J$2336, COLUMN('Medical Examinations_A_sheet'!E1054), FALSE)</f>
        <v>No</v>
      </c>
      <c r="G1054" t="str">
        <f>VLOOKUP($A1054, 'Medical Examinations_A_sheet'!$A$1:$J$2336, COLUMN('Medical Examinations_A_sheet'!F1054), FALSE)</f>
        <v>No</v>
      </c>
      <c r="H1054">
        <f>VLOOKUP($A1054, 'Medical Examinations_A_sheet'!$A$1:$J$2336, COLUMN('Medical Examinations_A_sheet'!G1054), FALSE)</f>
        <v>0</v>
      </c>
      <c r="I1054" t="str">
        <f>VLOOKUP($A1054, 'Medical Examinations_A_sheet'!$A$1:$J$2336, COLUMN('Medical Examinations_A_sheet'!H1054), FALSE)</f>
        <v>No</v>
      </c>
      <c r="J1054" t="str">
        <f>VLOOKUP($A1054, 'Medical Examinations_A_sheet'!$A$1:$J$2336, COLUMN('Medical Examinations_A_sheet'!I1054), FALSE)</f>
        <v>Normal Weight</v>
      </c>
      <c r="K1054" t="str">
        <f>VLOOKUP($A1054, 'Medical Examinations_A_sheet'!$A$1:$J$2336, COLUMN('Medical Examinations_A_sheet'!J1054), FALSE)</f>
        <v>Diabetes</v>
      </c>
      <c r="L1054" s="10">
        <f>VLOOKUP(Healthcare!$A1054,'Hospitalisation Details_A_sheet'!$A$1:$K$2344,COLUMN('Hospitalisation Details_A_sheet'!F1053),FALSE)</f>
        <v>10676.83</v>
      </c>
      <c r="M1054" t="str">
        <f>VLOOKUP(Healthcare!$A1054,'Hospitalisation Details_A_sheet'!$A$1:$K$2344,COLUMN('Hospitalisation Details_A_sheet'!G1053),FALSE)</f>
        <v>tier - 3</v>
      </c>
      <c r="N1054" t="str">
        <f>VLOOKUP(Healthcare!$A1054,'Hospitalisation Details_A_sheet'!$A$1:$K$2344,COLUMN('Hospitalisation Details_A_sheet'!H1053),FALSE)</f>
        <v>tier - 3</v>
      </c>
      <c r="O1054" t="str">
        <f>VLOOKUP(Healthcare!$A1054,'Hospitalisation Details_A_sheet'!$A$1:$K$2344,COLUMN('Hospitalisation Details_A_sheet'!I1053),FALSE)</f>
        <v>R1013</v>
      </c>
      <c r="P1054" s="8" t="str">
        <f>VLOOKUP(Healthcare!$A1054,'Hospitalisation Details_A_sheet'!$A$1:$K$2344,COLUMN('Hospitalisation Details_A_sheet'!J1053),FALSE)</f>
        <v>7-Sep-1962</v>
      </c>
      <c r="Q1054">
        <f>VLOOKUP(Healthcare!$A1054,'Hospitalisation Details_A_sheet'!$A$1:$K$2344,COLUMN('Hospitalisation Details_A_sheet'!K1053),FALSE)</f>
        <v>60</v>
      </c>
    </row>
    <row r="1055" spans="1:17" ht="15.6" x14ac:dyDescent="0.3">
      <c r="A1055" s="1" t="s">
        <v>1317</v>
      </c>
      <c r="B1055" s="24" t="str">
        <f>VLOOKUP('Customer Names_A_sheet'!$A1055,'Customer Names_A_sheet'!$A$1:$E$2336,4,FALSE)</f>
        <v>Matthew T.</v>
      </c>
      <c r="C1055">
        <f>VLOOKUP($A1055, 'Medical Examinations_A_sheet'!$A$1:$J$2336, COLUMN('Medical Examinations_A_sheet'!B1055), FALSE)</f>
        <v>29.39</v>
      </c>
      <c r="D1055">
        <f>VLOOKUP($A1055, 'Medical Examinations_A_sheet'!$A$1:$J$2336, COLUMN('Medical Examinations_A_sheet'!C1055), FALSE)</f>
        <v>4.5199999999999996</v>
      </c>
      <c r="E1055" t="str">
        <f>VLOOKUP($A1055, 'Medical Examinations_A_sheet'!$A$1:$J$2336, COLUMN('Medical Examinations_A_sheet'!D1055), FALSE)</f>
        <v>Yes</v>
      </c>
      <c r="F1055" t="str">
        <f>VLOOKUP($A1055, 'Medical Examinations_A_sheet'!$A$1:$J$2336, COLUMN('Medical Examinations_A_sheet'!E1055), FALSE)</f>
        <v>No</v>
      </c>
      <c r="G1055" t="str">
        <f>VLOOKUP($A1055, 'Medical Examinations_A_sheet'!$A$1:$J$2336, COLUMN('Medical Examinations_A_sheet'!F1055), FALSE)</f>
        <v>No</v>
      </c>
      <c r="H1055">
        <f>VLOOKUP($A1055, 'Medical Examinations_A_sheet'!$A$1:$J$2336, COLUMN('Medical Examinations_A_sheet'!G1055), FALSE)</f>
        <v>0</v>
      </c>
      <c r="I1055" t="str">
        <f>VLOOKUP($A1055, 'Medical Examinations_A_sheet'!$A$1:$J$2336, COLUMN('Medical Examinations_A_sheet'!H1055), FALSE)</f>
        <v>No</v>
      </c>
      <c r="J1055" t="str">
        <f>VLOOKUP($A1055, 'Medical Examinations_A_sheet'!$A$1:$J$2336, COLUMN('Medical Examinations_A_sheet'!I1055), FALSE)</f>
        <v>Overweight</v>
      </c>
      <c r="K1055" t="str">
        <f>VLOOKUP($A1055, 'Medical Examinations_A_sheet'!$A$1:$J$2336, COLUMN('Medical Examinations_A_sheet'!J1055), FALSE)</f>
        <v>Normal</v>
      </c>
      <c r="L1055" s="10">
        <f>VLOOKUP(Healthcare!$A1055,'Hospitalisation Details_A_sheet'!$A$1:$K$2344,COLUMN('Hospitalisation Details_A_sheet'!F1054),FALSE)</f>
        <v>10665.44</v>
      </c>
      <c r="M1055" t="str">
        <f>VLOOKUP(Healthcare!$A1055,'Hospitalisation Details_A_sheet'!$A$1:$K$2344,COLUMN('Hospitalisation Details_A_sheet'!G1054),FALSE)</f>
        <v>tier - 3</v>
      </c>
      <c r="N1055" t="str">
        <f>VLOOKUP(Healthcare!$A1055,'Hospitalisation Details_A_sheet'!$A$1:$K$2344,COLUMN('Hospitalisation Details_A_sheet'!H1054),FALSE)</f>
        <v>tier - 2</v>
      </c>
      <c r="O1055" t="str">
        <f>VLOOKUP(Healthcare!$A1055,'Hospitalisation Details_A_sheet'!$A$1:$K$2344,COLUMN('Hospitalisation Details_A_sheet'!I1054),FALSE)</f>
        <v>R1021</v>
      </c>
      <c r="P1055" s="8" t="str">
        <f>VLOOKUP(Healthcare!$A1055,'Hospitalisation Details_A_sheet'!$A$1:$K$2344,COLUMN('Hospitalisation Details_A_sheet'!J1054),FALSE)</f>
        <v>22-Nov-1976</v>
      </c>
      <c r="Q1055">
        <f>VLOOKUP(Healthcare!$A1055,'Hospitalisation Details_A_sheet'!$A$1:$K$2344,COLUMN('Hospitalisation Details_A_sheet'!K1054),FALSE)</f>
        <v>46</v>
      </c>
    </row>
    <row r="1056" spans="1:17" ht="15.6" x14ac:dyDescent="0.3">
      <c r="A1056" s="1" t="s">
        <v>1316</v>
      </c>
      <c r="B1056" s="24" t="str">
        <f>VLOOKUP('Customer Names_A_sheet'!$A1056,'Customer Names_A_sheet'!$A$1:$E$2336,4,FALSE)</f>
        <v>Emily</v>
      </c>
      <c r="C1056">
        <f>VLOOKUP($A1056, 'Medical Examinations_A_sheet'!$A$1:$J$2336, COLUMN('Medical Examinations_A_sheet'!B1056), FALSE)</f>
        <v>25.66</v>
      </c>
      <c r="D1056">
        <f>VLOOKUP($A1056, 'Medical Examinations_A_sheet'!$A$1:$J$2336, COLUMN('Medical Examinations_A_sheet'!C1056), FALSE)</f>
        <v>4.62</v>
      </c>
      <c r="E1056" t="str">
        <f>VLOOKUP($A1056, 'Medical Examinations_A_sheet'!$A$1:$J$2336, COLUMN('Medical Examinations_A_sheet'!D1056), FALSE)</f>
        <v>Yes</v>
      </c>
      <c r="F1056" t="str">
        <f>VLOOKUP($A1056, 'Medical Examinations_A_sheet'!$A$1:$J$2336, COLUMN('Medical Examinations_A_sheet'!E1056), FALSE)</f>
        <v>No</v>
      </c>
      <c r="G1056" t="str">
        <f>VLOOKUP($A1056, 'Medical Examinations_A_sheet'!$A$1:$J$2336, COLUMN('Medical Examinations_A_sheet'!F1056), FALSE)</f>
        <v>No</v>
      </c>
      <c r="H1056">
        <f>VLOOKUP($A1056, 'Medical Examinations_A_sheet'!$A$1:$J$2336, COLUMN('Medical Examinations_A_sheet'!G1056), FALSE)</f>
        <v>1</v>
      </c>
      <c r="I1056" t="str">
        <f>VLOOKUP($A1056, 'Medical Examinations_A_sheet'!$A$1:$J$2336, COLUMN('Medical Examinations_A_sheet'!H1056), FALSE)</f>
        <v>No</v>
      </c>
      <c r="J1056" t="str">
        <f>VLOOKUP($A1056, 'Medical Examinations_A_sheet'!$A$1:$J$2336, COLUMN('Medical Examinations_A_sheet'!I1056), FALSE)</f>
        <v>Overweight</v>
      </c>
      <c r="K1056" t="str">
        <f>VLOOKUP($A1056, 'Medical Examinations_A_sheet'!$A$1:$J$2336, COLUMN('Medical Examinations_A_sheet'!J1056), FALSE)</f>
        <v>Normal</v>
      </c>
      <c r="L1056" s="10">
        <f>VLOOKUP(Healthcare!$A1056,'Hospitalisation Details_A_sheet'!$A$1:$K$2344,COLUMN('Hospitalisation Details_A_sheet'!F1055),FALSE)</f>
        <v>10627.81</v>
      </c>
      <c r="M1056" t="str">
        <f>VLOOKUP(Healthcare!$A1056,'Hospitalisation Details_A_sheet'!$A$1:$K$2344,COLUMN('Hospitalisation Details_A_sheet'!G1055),FALSE)</f>
        <v>tier - 3</v>
      </c>
      <c r="N1056" t="str">
        <f>VLOOKUP(Healthcare!$A1056,'Hospitalisation Details_A_sheet'!$A$1:$K$2344,COLUMN('Hospitalisation Details_A_sheet'!H1055),FALSE)</f>
        <v>tier - 3</v>
      </c>
      <c r="O1056" t="str">
        <f>VLOOKUP(Healthcare!$A1056,'Hospitalisation Details_A_sheet'!$A$1:$K$2344,COLUMN('Hospitalisation Details_A_sheet'!I1055),FALSE)</f>
        <v>R1013</v>
      </c>
      <c r="P1056" s="8" t="str">
        <f>VLOOKUP(Healthcare!$A1056,'Hospitalisation Details_A_sheet'!$A$1:$K$2344,COLUMN('Hospitalisation Details_A_sheet'!J1055),FALSE)</f>
        <v>8-Aug-1964</v>
      </c>
      <c r="Q1056">
        <f>VLOOKUP(Healthcare!$A1056,'Hospitalisation Details_A_sheet'!$A$1:$K$2344,COLUMN('Hospitalisation Details_A_sheet'!K1055),FALSE)</f>
        <v>58</v>
      </c>
    </row>
    <row r="1057" spans="1:17" ht="15.6" x14ac:dyDescent="0.3">
      <c r="A1057" s="1" t="s">
        <v>1315</v>
      </c>
      <c r="B1057" s="24" t="str">
        <f>VLOOKUP('Customer Names_A_sheet'!$A1057,'Customer Names_A_sheet'!$A$1:$E$2336,4,FALSE)</f>
        <v>Gillian</v>
      </c>
      <c r="C1057">
        <f>VLOOKUP($A1057, 'Medical Examinations_A_sheet'!$A$1:$J$2336, COLUMN('Medical Examinations_A_sheet'!B1057), FALSE)</f>
        <v>39.11</v>
      </c>
      <c r="D1057">
        <f>VLOOKUP($A1057, 'Medical Examinations_A_sheet'!$A$1:$J$2336, COLUMN('Medical Examinations_A_sheet'!C1057), FALSE)</f>
        <v>5.87</v>
      </c>
      <c r="E1057" t="str">
        <f>VLOOKUP($A1057, 'Medical Examinations_A_sheet'!$A$1:$J$2336, COLUMN('Medical Examinations_A_sheet'!D1057), FALSE)</f>
        <v>No</v>
      </c>
      <c r="F1057" t="str">
        <f>VLOOKUP($A1057, 'Medical Examinations_A_sheet'!$A$1:$J$2336, COLUMN('Medical Examinations_A_sheet'!E1057), FALSE)</f>
        <v>No</v>
      </c>
      <c r="G1057" t="str">
        <f>VLOOKUP($A1057, 'Medical Examinations_A_sheet'!$A$1:$J$2336, COLUMN('Medical Examinations_A_sheet'!F1057), FALSE)</f>
        <v>No</v>
      </c>
      <c r="H1057">
        <f>VLOOKUP($A1057, 'Medical Examinations_A_sheet'!$A$1:$J$2336, COLUMN('Medical Examinations_A_sheet'!G1057), FALSE)</f>
        <v>0</v>
      </c>
      <c r="I1057" t="str">
        <f>VLOOKUP($A1057, 'Medical Examinations_A_sheet'!$A$1:$J$2336, COLUMN('Medical Examinations_A_sheet'!H1057), FALSE)</f>
        <v>No</v>
      </c>
      <c r="J1057" t="str">
        <f>VLOOKUP($A1057, 'Medical Examinations_A_sheet'!$A$1:$J$2336, COLUMN('Medical Examinations_A_sheet'!I1057), FALSE)</f>
        <v>Obesity</v>
      </c>
      <c r="K1057" t="str">
        <f>VLOOKUP($A1057, 'Medical Examinations_A_sheet'!$A$1:$J$2336, COLUMN('Medical Examinations_A_sheet'!J1057), FALSE)</f>
        <v>Prediabetes</v>
      </c>
      <c r="L1057" s="10">
        <f>VLOOKUP(Healthcare!$A1057,'Hospitalisation Details_A_sheet'!$A$1:$K$2344,COLUMN('Hospitalisation Details_A_sheet'!F1056),FALSE)</f>
        <v>10620.26</v>
      </c>
      <c r="M1057" t="str">
        <f>VLOOKUP(Healthcare!$A1057,'Hospitalisation Details_A_sheet'!$A$1:$K$2344,COLUMN('Hospitalisation Details_A_sheet'!G1056),FALSE)</f>
        <v>tier - 3</v>
      </c>
      <c r="N1057" t="str">
        <f>VLOOKUP(Healthcare!$A1057,'Hospitalisation Details_A_sheet'!$A$1:$K$2344,COLUMN('Hospitalisation Details_A_sheet'!H1056),FALSE)</f>
        <v>tier - 3</v>
      </c>
      <c r="O1057" t="str">
        <f>VLOOKUP(Healthcare!$A1057,'Hospitalisation Details_A_sheet'!$A$1:$K$2344,COLUMN('Hospitalisation Details_A_sheet'!I1056),FALSE)</f>
        <v>R1012</v>
      </c>
      <c r="P1057" s="8" t="str">
        <f>VLOOKUP(Healthcare!$A1057,'Hospitalisation Details_A_sheet'!$A$1:$K$2344,COLUMN('Hospitalisation Details_A_sheet'!J1056),FALSE)</f>
        <v>6-Jul-1990</v>
      </c>
      <c r="Q1057">
        <f>VLOOKUP(Healthcare!$A1057,'Hospitalisation Details_A_sheet'!$A$1:$K$2344,COLUMN('Hospitalisation Details_A_sheet'!K1056),FALSE)</f>
        <v>32</v>
      </c>
    </row>
    <row r="1058" spans="1:17" ht="15.6" x14ac:dyDescent="0.3">
      <c r="A1058" s="1" t="s">
        <v>1314</v>
      </c>
      <c r="B1058" s="24" t="str">
        <f>VLOOKUP('Customer Names_A_sheet'!$A1058,'Customer Names_A_sheet'!$A$1:$E$2336,4,FALSE)</f>
        <v>Brenn E.</v>
      </c>
      <c r="C1058">
        <f>VLOOKUP($A1058, 'Medical Examinations_A_sheet'!$A$1:$J$2336, COLUMN('Medical Examinations_A_sheet'!B1058), FALSE)</f>
        <v>43.78</v>
      </c>
      <c r="D1058">
        <f>VLOOKUP($A1058, 'Medical Examinations_A_sheet'!$A$1:$J$2336, COLUMN('Medical Examinations_A_sheet'!C1058), FALSE)</f>
        <v>5.71</v>
      </c>
      <c r="E1058" t="str">
        <f>VLOOKUP($A1058, 'Medical Examinations_A_sheet'!$A$1:$J$2336, COLUMN('Medical Examinations_A_sheet'!D1058), FALSE)</f>
        <v>No</v>
      </c>
      <c r="F1058" t="str">
        <f>VLOOKUP($A1058, 'Medical Examinations_A_sheet'!$A$1:$J$2336, COLUMN('Medical Examinations_A_sheet'!E1058), FALSE)</f>
        <v>No</v>
      </c>
      <c r="G1058" t="str">
        <f>VLOOKUP($A1058, 'Medical Examinations_A_sheet'!$A$1:$J$2336, COLUMN('Medical Examinations_A_sheet'!F1058), FALSE)</f>
        <v>No</v>
      </c>
      <c r="H1058">
        <f>VLOOKUP($A1058, 'Medical Examinations_A_sheet'!$A$1:$J$2336, COLUMN('Medical Examinations_A_sheet'!G1058), FALSE)</f>
        <v>1</v>
      </c>
      <c r="I1058" t="str">
        <f>VLOOKUP($A1058, 'Medical Examinations_A_sheet'!$A$1:$J$2336, COLUMN('Medical Examinations_A_sheet'!H1058), FALSE)</f>
        <v>No</v>
      </c>
      <c r="J1058" t="str">
        <f>VLOOKUP($A1058, 'Medical Examinations_A_sheet'!$A$1:$J$2336, COLUMN('Medical Examinations_A_sheet'!I1058), FALSE)</f>
        <v>Obesity</v>
      </c>
      <c r="K1058" t="str">
        <f>VLOOKUP($A1058, 'Medical Examinations_A_sheet'!$A$1:$J$2336, COLUMN('Medical Examinations_A_sheet'!J1058), FALSE)</f>
        <v>Prediabetes</v>
      </c>
      <c r="L1058" s="10">
        <f>VLOOKUP(Healthcare!$A1058,'Hospitalisation Details_A_sheet'!$A$1:$K$2344,COLUMN('Hospitalisation Details_A_sheet'!F1057),FALSE)</f>
        <v>10617.04</v>
      </c>
      <c r="M1058" t="str">
        <f>VLOOKUP(Healthcare!$A1058,'Hospitalisation Details_A_sheet'!$A$1:$K$2344,COLUMN('Hospitalisation Details_A_sheet'!G1057),FALSE)</f>
        <v>tier - 3</v>
      </c>
      <c r="N1058" t="str">
        <f>VLOOKUP(Healthcare!$A1058,'Hospitalisation Details_A_sheet'!$A$1:$K$2344,COLUMN('Hospitalisation Details_A_sheet'!H1057),FALSE)</f>
        <v>tier - 3</v>
      </c>
      <c r="O1058" t="str">
        <f>VLOOKUP(Healthcare!$A1058,'Hospitalisation Details_A_sheet'!$A$1:$K$2344,COLUMN('Hospitalisation Details_A_sheet'!I1057),FALSE)</f>
        <v>R1026</v>
      </c>
      <c r="P1058" s="8" t="str">
        <f>VLOOKUP(Healthcare!$A1058,'Hospitalisation Details_A_sheet'!$A$1:$K$2344,COLUMN('Hospitalisation Details_A_sheet'!J1057),FALSE)</f>
        <v>23-Jul-1992</v>
      </c>
      <c r="Q1058">
        <f>VLOOKUP(Healthcare!$A1058,'Hospitalisation Details_A_sheet'!$A$1:$K$2344,COLUMN('Hospitalisation Details_A_sheet'!K1057),FALSE)</f>
        <v>30</v>
      </c>
    </row>
    <row r="1059" spans="1:17" ht="15.6" x14ac:dyDescent="0.3">
      <c r="A1059" s="1" t="s">
        <v>1313</v>
      </c>
      <c r="B1059" s="24" t="str">
        <f>VLOOKUP('Customer Names_A_sheet'!$A1059,'Customer Names_A_sheet'!$A$1:$E$2336,4,FALSE)</f>
        <v>Lisa M</v>
      </c>
      <c r="C1059">
        <f>VLOOKUP($A1059, 'Medical Examinations_A_sheet'!$A$1:$J$2336, COLUMN('Medical Examinations_A_sheet'!B1059), FALSE)</f>
        <v>24.35</v>
      </c>
      <c r="D1059">
        <f>VLOOKUP($A1059, 'Medical Examinations_A_sheet'!$A$1:$J$2336, COLUMN('Medical Examinations_A_sheet'!C1059), FALSE)</f>
        <v>9.08</v>
      </c>
      <c r="E1059" t="str">
        <f>VLOOKUP($A1059, 'Medical Examinations_A_sheet'!$A$1:$J$2336, COLUMN('Medical Examinations_A_sheet'!D1059), FALSE)</f>
        <v>No</v>
      </c>
      <c r="F1059" t="str">
        <f>VLOOKUP($A1059, 'Medical Examinations_A_sheet'!$A$1:$J$2336, COLUMN('Medical Examinations_A_sheet'!E1059), FALSE)</f>
        <v>No</v>
      </c>
      <c r="G1059" t="str">
        <f>VLOOKUP($A1059, 'Medical Examinations_A_sheet'!$A$1:$J$2336, COLUMN('Medical Examinations_A_sheet'!F1059), FALSE)</f>
        <v>No</v>
      </c>
      <c r="H1059">
        <f>VLOOKUP($A1059, 'Medical Examinations_A_sheet'!$A$1:$J$2336, COLUMN('Medical Examinations_A_sheet'!G1059), FALSE)</f>
        <v>0</v>
      </c>
      <c r="I1059" t="str">
        <f>VLOOKUP($A1059, 'Medical Examinations_A_sheet'!$A$1:$J$2336, COLUMN('Medical Examinations_A_sheet'!H1059), FALSE)</f>
        <v>No</v>
      </c>
      <c r="J1059" t="str">
        <f>VLOOKUP($A1059, 'Medical Examinations_A_sheet'!$A$1:$J$2336, COLUMN('Medical Examinations_A_sheet'!I1059), FALSE)</f>
        <v>Normal Weight</v>
      </c>
      <c r="K1059" t="str">
        <f>VLOOKUP($A1059, 'Medical Examinations_A_sheet'!$A$1:$J$2336, COLUMN('Medical Examinations_A_sheet'!J1059), FALSE)</f>
        <v>Diabetes</v>
      </c>
      <c r="L1059" s="10">
        <f>VLOOKUP(Healthcare!$A1059,'Hospitalisation Details_A_sheet'!$A$1:$K$2344,COLUMN('Hospitalisation Details_A_sheet'!F1058),FALSE)</f>
        <v>10608.67</v>
      </c>
      <c r="M1059" t="str">
        <f>VLOOKUP(Healthcare!$A1059,'Hospitalisation Details_A_sheet'!$A$1:$K$2344,COLUMN('Hospitalisation Details_A_sheet'!G1058),FALSE)</f>
        <v>tier - 3</v>
      </c>
      <c r="N1059" t="str">
        <f>VLOOKUP(Healthcare!$A1059,'Hospitalisation Details_A_sheet'!$A$1:$K$2344,COLUMN('Hospitalisation Details_A_sheet'!H1058),FALSE)</f>
        <v>tier - 3</v>
      </c>
      <c r="O1059" t="str">
        <f>VLOOKUP(Healthcare!$A1059,'Hospitalisation Details_A_sheet'!$A$1:$K$2344,COLUMN('Hospitalisation Details_A_sheet'!I1058),FALSE)</f>
        <v>R1012</v>
      </c>
      <c r="P1059" s="8" t="str">
        <f>VLOOKUP(Healthcare!$A1059,'Hospitalisation Details_A_sheet'!$A$1:$K$2344,COLUMN('Hospitalisation Details_A_sheet'!J1058),FALSE)</f>
        <v>27-Jun-1965</v>
      </c>
      <c r="Q1059">
        <f>VLOOKUP(Healthcare!$A1059,'Hospitalisation Details_A_sheet'!$A$1:$K$2344,COLUMN('Hospitalisation Details_A_sheet'!K1058),FALSE)</f>
        <v>57</v>
      </c>
    </row>
    <row r="1060" spans="1:17" ht="15.6" x14ac:dyDescent="0.3">
      <c r="A1060" s="1" t="s">
        <v>1312</v>
      </c>
      <c r="B1060" s="24" t="str">
        <f>VLOOKUP('Customer Names_A_sheet'!$A1060,'Customer Names_A_sheet'!$A$1:$E$2336,4,FALSE)</f>
        <v>Matt</v>
      </c>
      <c r="C1060">
        <f>VLOOKUP($A1060, 'Medical Examinations_A_sheet'!$A$1:$J$2336, COLUMN('Medical Examinations_A_sheet'!B1060), FALSE)</f>
        <v>40.299999999999997</v>
      </c>
      <c r="D1060">
        <f>VLOOKUP($A1060, 'Medical Examinations_A_sheet'!$A$1:$J$2336, COLUMN('Medical Examinations_A_sheet'!C1060), FALSE)</f>
        <v>5.3</v>
      </c>
      <c r="E1060" t="str">
        <f>VLOOKUP($A1060, 'Medical Examinations_A_sheet'!$A$1:$J$2336, COLUMN('Medical Examinations_A_sheet'!D1060), FALSE)</f>
        <v>Yes</v>
      </c>
      <c r="F1060" t="str">
        <f>VLOOKUP($A1060, 'Medical Examinations_A_sheet'!$A$1:$J$2336, COLUMN('Medical Examinations_A_sheet'!E1060), FALSE)</f>
        <v>No</v>
      </c>
      <c r="G1060" t="str">
        <f>VLOOKUP($A1060, 'Medical Examinations_A_sheet'!$A$1:$J$2336, COLUMN('Medical Examinations_A_sheet'!F1060), FALSE)</f>
        <v>No</v>
      </c>
      <c r="H1060">
        <f>VLOOKUP($A1060, 'Medical Examinations_A_sheet'!$A$1:$J$2336, COLUMN('Medical Examinations_A_sheet'!G1060), FALSE)</f>
        <v>2</v>
      </c>
      <c r="I1060" t="str">
        <f>VLOOKUP($A1060, 'Medical Examinations_A_sheet'!$A$1:$J$2336, COLUMN('Medical Examinations_A_sheet'!H1060), FALSE)</f>
        <v>No</v>
      </c>
      <c r="J1060" t="str">
        <f>VLOOKUP($A1060, 'Medical Examinations_A_sheet'!$A$1:$J$2336, COLUMN('Medical Examinations_A_sheet'!I1060), FALSE)</f>
        <v>Obesity</v>
      </c>
      <c r="K1060" t="str">
        <f>VLOOKUP($A1060, 'Medical Examinations_A_sheet'!$A$1:$J$2336, COLUMN('Medical Examinations_A_sheet'!J1060), FALSE)</f>
        <v>Normal</v>
      </c>
      <c r="L1060" s="10">
        <f>VLOOKUP(Healthcare!$A1060,'Hospitalisation Details_A_sheet'!$A$1:$K$2344,COLUMN('Hospitalisation Details_A_sheet'!F1059),FALSE)</f>
        <v>10602.39</v>
      </c>
      <c r="M1060" t="str">
        <f>VLOOKUP(Healthcare!$A1060,'Hospitalisation Details_A_sheet'!$A$1:$K$2344,COLUMN('Hospitalisation Details_A_sheet'!G1059),FALSE)</f>
        <v>tier - 3</v>
      </c>
      <c r="N1060" t="str">
        <f>VLOOKUP(Healthcare!$A1060,'Hospitalisation Details_A_sheet'!$A$1:$K$2344,COLUMN('Hospitalisation Details_A_sheet'!H1059),FALSE)</f>
        <v>tier - 3</v>
      </c>
      <c r="O1060" t="str">
        <f>VLOOKUP(Healthcare!$A1060,'Hospitalisation Details_A_sheet'!$A$1:$K$2344,COLUMN('Hospitalisation Details_A_sheet'!I1059),FALSE)</f>
        <v>R1011</v>
      </c>
      <c r="P1060" s="8" t="str">
        <f>VLOOKUP(Healthcare!$A1060,'Hospitalisation Details_A_sheet'!$A$1:$K$2344,COLUMN('Hospitalisation Details_A_sheet'!J1059),FALSE)</f>
        <v>2-Jul-1966</v>
      </c>
      <c r="Q1060">
        <f>VLOOKUP(Healthcare!$A1060,'Hospitalisation Details_A_sheet'!$A$1:$K$2344,COLUMN('Hospitalisation Details_A_sheet'!K1059),FALSE)</f>
        <v>56</v>
      </c>
    </row>
    <row r="1061" spans="1:17" ht="15.6" x14ac:dyDescent="0.3">
      <c r="A1061" s="1" t="s">
        <v>1311</v>
      </c>
      <c r="B1061" s="24" t="str">
        <f>VLOOKUP('Customer Names_A_sheet'!$A1061,'Customer Names_A_sheet'!$A$1:$E$2336,4,FALSE)</f>
        <v>Thomas A.</v>
      </c>
      <c r="C1061">
        <f>VLOOKUP($A1061, 'Medical Examinations_A_sheet'!$A$1:$J$2336, COLUMN('Medical Examinations_A_sheet'!B1061), FALSE)</f>
        <v>32.774999999999999</v>
      </c>
      <c r="D1061">
        <f>VLOOKUP($A1061, 'Medical Examinations_A_sheet'!$A$1:$J$2336, COLUMN('Medical Examinations_A_sheet'!C1061), FALSE)</f>
        <v>11.76</v>
      </c>
      <c r="E1061" t="str">
        <f>VLOOKUP($A1061, 'Medical Examinations_A_sheet'!$A$1:$J$2336, COLUMN('Medical Examinations_A_sheet'!D1061), FALSE)</f>
        <v>Yes</v>
      </c>
      <c r="F1061" t="str">
        <f>VLOOKUP($A1061, 'Medical Examinations_A_sheet'!$A$1:$J$2336, COLUMN('Medical Examinations_A_sheet'!E1061), FALSE)</f>
        <v>No</v>
      </c>
      <c r="G1061" t="str">
        <f>VLOOKUP($A1061, 'Medical Examinations_A_sheet'!$A$1:$J$2336, COLUMN('Medical Examinations_A_sheet'!F1061), FALSE)</f>
        <v>No</v>
      </c>
      <c r="H1061">
        <f>VLOOKUP($A1061, 'Medical Examinations_A_sheet'!$A$1:$J$2336, COLUMN('Medical Examinations_A_sheet'!G1061), FALSE)</f>
        <v>0</v>
      </c>
      <c r="I1061" t="str">
        <f>VLOOKUP($A1061, 'Medical Examinations_A_sheet'!$A$1:$J$2336, COLUMN('Medical Examinations_A_sheet'!H1061), FALSE)</f>
        <v>No</v>
      </c>
      <c r="J1061" t="str">
        <f>VLOOKUP($A1061, 'Medical Examinations_A_sheet'!$A$1:$J$2336, COLUMN('Medical Examinations_A_sheet'!I1061), FALSE)</f>
        <v>Obesity</v>
      </c>
      <c r="K1061" t="str">
        <f>VLOOKUP($A1061, 'Medical Examinations_A_sheet'!$A$1:$J$2336, COLUMN('Medical Examinations_A_sheet'!J1061), FALSE)</f>
        <v>Diabetes</v>
      </c>
      <c r="L1061" s="10">
        <f>VLOOKUP(Healthcare!$A1061,'Hospitalisation Details_A_sheet'!$A$1:$K$2344,COLUMN('Hospitalisation Details_A_sheet'!F1060),FALSE)</f>
        <v>10601.63</v>
      </c>
      <c r="M1061" t="str">
        <f>VLOOKUP(Healthcare!$A1061,'Hospitalisation Details_A_sheet'!$A$1:$K$2344,COLUMN('Hospitalisation Details_A_sheet'!G1060),FALSE)</f>
        <v>tier - 3</v>
      </c>
      <c r="N1061" t="str">
        <f>VLOOKUP(Healthcare!$A1061,'Hospitalisation Details_A_sheet'!$A$1:$K$2344,COLUMN('Hospitalisation Details_A_sheet'!H1060),FALSE)</f>
        <v>tier - 2</v>
      </c>
      <c r="O1061" t="str">
        <f>VLOOKUP(Healthcare!$A1061,'Hospitalisation Details_A_sheet'!$A$1:$K$2344,COLUMN('Hospitalisation Details_A_sheet'!I1060),FALSE)</f>
        <v>R1012</v>
      </c>
      <c r="P1061" s="8" t="str">
        <f>VLOOKUP(Healthcare!$A1061,'Hospitalisation Details_A_sheet'!$A$1:$K$2344,COLUMN('Hospitalisation Details_A_sheet'!J1060),FALSE)</f>
        <v>23-Jun-1967</v>
      </c>
      <c r="Q1061">
        <f>VLOOKUP(Healthcare!$A1061,'Hospitalisation Details_A_sheet'!$A$1:$K$2344,COLUMN('Hospitalisation Details_A_sheet'!K1060),FALSE)</f>
        <v>55</v>
      </c>
    </row>
    <row r="1062" spans="1:17" ht="15.6" x14ac:dyDescent="0.3">
      <c r="A1062" s="1" t="s">
        <v>1310</v>
      </c>
      <c r="B1062" s="24" t="str">
        <f>VLOOKUP('Customer Names_A_sheet'!$A1062,'Customer Names_A_sheet'!$A$1:$E$2336,4,FALSE)</f>
        <v>Kevin J</v>
      </c>
      <c r="C1062">
        <f>VLOOKUP($A1062, 'Medical Examinations_A_sheet'!$A$1:$J$2336, COLUMN('Medical Examinations_A_sheet'!B1062), FALSE)</f>
        <v>39.6</v>
      </c>
      <c r="D1062">
        <f>VLOOKUP($A1062, 'Medical Examinations_A_sheet'!$A$1:$J$2336, COLUMN('Medical Examinations_A_sheet'!C1062), FALSE)</f>
        <v>5.1100000000000003</v>
      </c>
      <c r="E1062" t="str">
        <f>VLOOKUP($A1062, 'Medical Examinations_A_sheet'!$A$1:$J$2336, COLUMN('Medical Examinations_A_sheet'!D1062), FALSE)</f>
        <v>Yes</v>
      </c>
      <c r="F1062" t="str">
        <f>VLOOKUP($A1062, 'Medical Examinations_A_sheet'!$A$1:$J$2336, COLUMN('Medical Examinations_A_sheet'!E1062), FALSE)</f>
        <v>No</v>
      </c>
      <c r="G1062" t="str">
        <f>VLOOKUP($A1062, 'Medical Examinations_A_sheet'!$A$1:$J$2336, COLUMN('Medical Examinations_A_sheet'!F1062), FALSE)</f>
        <v>No</v>
      </c>
      <c r="H1062">
        <f>VLOOKUP($A1062, 'Medical Examinations_A_sheet'!$A$1:$J$2336, COLUMN('Medical Examinations_A_sheet'!G1062), FALSE)</f>
        <v>2</v>
      </c>
      <c r="I1062" t="str">
        <f>VLOOKUP($A1062, 'Medical Examinations_A_sheet'!$A$1:$J$2336, COLUMN('Medical Examinations_A_sheet'!H1062), FALSE)</f>
        <v>No</v>
      </c>
      <c r="J1062" t="str">
        <f>VLOOKUP($A1062, 'Medical Examinations_A_sheet'!$A$1:$J$2336, COLUMN('Medical Examinations_A_sheet'!I1062), FALSE)</f>
        <v>Obesity</v>
      </c>
      <c r="K1062" t="str">
        <f>VLOOKUP($A1062, 'Medical Examinations_A_sheet'!$A$1:$J$2336, COLUMN('Medical Examinations_A_sheet'!J1062), FALSE)</f>
        <v>Normal</v>
      </c>
      <c r="L1062" s="10">
        <f>VLOOKUP(Healthcare!$A1062,'Hospitalisation Details_A_sheet'!$A$1:$K$2344,COLUMN('Hospitalisation Details_A_sheet'!F1061),FALSE)</f>
        <v>10601.41</v>
      </c>
      <c r="M1062" t="str">
        <f>VLOOKUP(Healthcare!$A1062,'Hospitalisation Details_A_sheet'!$A$1:$K$2344,COLUMN('Hospitalisation Details_A_sheet'!G1061),FALSE)</f>
        <v>tier - 3</v>
      </c>
      <c r="N1062" t="str">
        <f>VLOOKUP(Healthcare!$A1062,'Hospitalisation Details_A_sheet'!$A$1:$K$2344,COLUMN('Hospitalisation Details_A_sheet'!H1061),FALSE)</f>
        <v>tier - 2</v>
      </c>
      <c r="O1062" t="str">
        <f>VLOOKUP(Healthcare!$A1062,'Hospitalisation Details_A_sheet'!$A$1:$K$2344,COLUMN('Hospitalisation Details_A_sheet'!I1061),FALSE)</f>
        <v>R1011</v>
      </c>
      <c r="P1062" s="8" t="str">
        <f>VLOOKUP(Healthcare!$A1062,'Hospitalisation Details_A_sheet'!$A$1:$K$2344,COLUMN('Hospitalisation Details_A_sheet'!J1061),FALSE)</f>
        <v>20-Jul-1966</v>
      </c>
      <c r="Q1062">
        <f>VLOOKUP(Healthcare!$A1062,'Hospitalisation Details_A_sheet'!$A$1:$K$2344,COLUMN('Hospitalisation Details_A_sheet'!K1061),FALSE)</f>
        <v>56</v>
      </c>
    </row>
    <row r="1063" spans="1:17" ht="15.6" x14ac:dyDescent="0.3">
      <c r="A1063" s="1" t="s">
        <v>1309</v>
      </c>
      <c r="B1063" s="24" t="str">
        <f>VLOOKUP('Customer Names_A_sheet'!$A1063,'Customer Names_A_sheet'!$A$1:$E$2336,4,FALSE)</f>
        <v>William H. III</v>
      </c>
      <c r="C1063">
        <f>VLOOKUP($A1063, 'Medical Examinations_A_sheet'!$A$1:$J$2336, COLUMN('Medical Examinations_A_sheet'!B1063), FALSE)</f>
        <v>30.97</v>
      </c>
      <c r="D1063">
        <f>VLOOKUP($A1063, 'Medical Examinations_A_sheet'!$A$1:$J$2336, COLUMN('Medical Examinations_A_sheet'!C1063), FALSE)</f>
        <v>5.54</v>
      </c>
      <c r="E1063" t="str">
        <f>VLOOKUP($A1063, 'Medical Examinations_A_sheet'!$A$1:$J$2336, COLUMN('Medical Examinations_A_sheet'!D1063), FALSE)</f>
        <v>No</v>
      </c>
      <c r="F1063" t="str">
        <f>VLOOKUP($A1063, 'Medical Examinations_A_sheet'!$A$1:$J$2336, COLUMN('Medical Examinations_A_sheet'!E1063), FALSE)</f>
        <v>No</v>
      </c>
      <c r="G1063" t="str">
        <f>VLOOKUP($A1063, 'Medical Examinations_A_sheet'!$A$1:$J$2336, COLUMN('Medical Examinations_A_sheet'!F1063), FALSE)</f>
        <v>No</v>
      </c>
      <c r="H1063">
        <f>VLOOKUP($A1063, 'Medical Examinations_A_sheet'!$A$1:$J$2336, COLUMN('Medical Examinations_A_sheet'!G1063), FALSE)</f>
        <v>2</v>
      </c>
      <c r="I1063" t="str">
        <f>VLOOKUP($A1063, 'Medical Examinations_A_sheet'!$A$1:$J$2336, COLUMN('Medical Examinations_A_sheet'!H1063), FALSE)</f>
        <v>No</v>
      </c>
      <c r="J1063" t="str">
        <f>VLOOKUP($A1063, 'Medical Examinations_A_sheet'!$A$1:$J$2336, COLUMN('Medical Examinations_A_sheet'!I1063), FALSE)</f>
        <v>Obesity</v>
      </c>
      <c r="K1063" t="str">
        <f>VLOOKUP($A1063, 'Medical Examinations_A_sheet'!$A$1:$J$2336, COLUMN('Medical Examinations_A_sheet'!J1063), FALSE)</f>
        <v>Normal</v>
      </c>
      <c r="L1063" s="10">
        <f>VLOOKUP(Healthcare!$A1063,'Hospitalisation Details_A_sheet'!$A$1:$K$2344,COLUMN('Hospitalisation Details_A_sheet'!F1062),FALSE)</f>
        <v>10600.55</v>
      </c>
      <c r="M1063" t="str">
        <f>VLOOKUP(Healthcare!$A1063,'Hospitalisation Details_A_sheet'!$A$1:$K$2344,COLUMN('Hospitalisation Details_A_sheet'!G1062),FALSE)</f>
        <v>tier - 3</v>
      </c>
      <c r="N1063" t="str">
        <f>VLOOKUP(Healthcare!$A1063,'Hospitalisation Details_A_sheet'!$A$1:$K$2344,COLUMN('Hospitalisation Details_A_sheet'!H1062),FALSE)</f>
        <v>tier - 1</v>
      </c>
      <c r="O1063" t="str">
        <f>VLOOKUP(Healthcare!$A1063,'Hospitalisation Details_A_sheet'!$A$1:$K$2344,COLUMN('Hospitalisation Details_A_sheet'!I1062),FALSE)</f>
        <v>R1012</v>
      </c>
      <c r="P1063" s="8" t="str">
        <f>VLOOKUP(Healthcare!$A1063,'Hospitalisation Details_A_sheet'!$A$1:$K$2344,COLUMN('Hospitalisation Details_A_sheet'!J1062),FALSE)</f>
        <v>14-Dec-1972</v>
      </c>
      <c r="Q1063">
        <f>VLOOKUP(Healthcare!$A1063,'Hospitalisation Details_A_sheet'!$A$1:$K$2344,COLUMN('Hospitalisation Details_A_sheet'!K1062),FALSE)</f>
        <v>50</v>
      </c>
    </row>
    <row r="1064" spans="1:17" ht="15.6" x14ac:dyDescent="0.3">
      <c r="A1064" s="1" t="s">
        <v>1308</v>
      </c>
      <c r="B1064" s="24" t="str">
        <f>VLOOKUP('Customer Names_A_sheet'!$A1064,'Customer Names_A_sheet'!$A$1:$E$2336,4,FALSE)</f>
        <v>Gal</v>
      </c>
      <c r="C1064">
        <f>VLOOKUP($A1064, 'Medical Examinations_A_sheet'!$A$1:$J$2336, COLUMN('Medical Examinations_A_sheet'!B1064), FALSE)</f>
        <v>27.645</v>
      </c>
      <c r="D1064">
        <f>VLOOKUP($A1064, 'Medical Examinations_A_sheet'!$A$1:$J$2336, COLUMN('Medical Examinations_A_sheet'!C1064), FALSE)</f>
        <v>8.8699999999999992</v>
      </c>
      <c r="E1064" t="str">
        <f>VLOOKUP($A1064, 'Medical Examinations_A_sheet'!$A$1:$J$2336, COLUMN('Medical Examinations_A_sheet'!D1064), FALSE)</f>
        <v>Yes</v>
      </c>
      <c r="F1064" t="str">
        <f>VLOOKUP($A1064, 'Medical Examinations_A_sheet'!$A$1:$J$2336, COLUMN('Medical Examinations_A_sheet'!E1064), FALSE)</f>
        <v>No</v>
      </c>
      <c r="G1064" t="str">
        <f>VLOOKUP($A1064, 'Medical Examinations_A_sheet'!$A$1:$J$2336, COLUMN('Medical Examinations_A_sheet'!F1064), FALSE)</f>
        <v>No</v>
      </c>
      <c r="H1064">
        <f>VLOOKUP($A1064, 'Medical Examinations_A_sheet'!$A$1:$J$2336, COLUMN('Medical Examinations_A_sheet'!G1064), FALSE)</f>
        <v>0</v>
      </c>
      <c r="I1064" t="str">
        <f>VLOOKUP($A1064, 'Medical Examinations_A_sheet'!$A$1:$J$2336, COLUMN('Medical Examinations_A_sheet'!H1064), FALSE)</f>
        <v>No</v>
      </c>
      <c r="J1064" t="str">
        <f>VLOOKUP($A1064, 'Medical Examinations_A_sheet'!$A$1:$J$2336, COLUMN('Medical Examinations_A_sheet'!I1064), FALSE)</f>
        <v>Overweight</v>
      </c>
      <c r="K1064" t="str">
        <f>VLOOKUP($A1064, 'Medical Examinations_A_sheet'!$A$1:$J$2336, COLUMN('Medical Examinations_A_sheet'!J1064), FALSE)</f>
        <v>Diabetes</v>
      </c>
      <c r="L1064" s="10">
        <f>VLOOKUP(Healthcare!$A1064,'Hospitalisation Details_A_sheet'!$A$1:$K$2344,COLUMN('Hospitalisation Details_A_sheet'!F1063),FALSE)</f>
        <v>10594.5</v>
      </c>
      <c r="M1064" t="str">
        <f>VLOOKUP(Healthcare!$A1064,'Hospitalisation Details_A_sheet'!$A$1:$K$2344,COLUMN('Hospitalisation Details_A_sheet'!G1063),FALSE)</f>
        <v>tier - 3</v>
      </c>
      <c r="N1064" t="str">
        <f>VLOOKUP(Healthcare!$A1064,'Hospitalisation Details_A_sheet'!$A$1:$K$2344,COLUMN('Hospitalisation Details_A_sheet'!H1063),FALSE)</f>
        <v>tier - 1</v>
      </c>
      <c r="O1064" t="str">
        <f>VLOOKUP(Healthcare!$A1064,'Hospitalisation Details_A_sheet'!$A$1:$K$2344,COLUMN('Hospitalisation Details_A_sheet'!I1063),FALSE)</f>
        <v>R1012</v>
      </c>
      <c r="P1064" s="8" t="str">
        <f>VLOOKUP(Healthcare!$A1064,'Hospitalisation Details_A_sheet'!$A$1:$K$2344,COLUMN('Hospitalisation Details_A_sheet'!J1063),FALSE)</f>
        <v>29-Nov-1967</v>
      </c>
      <c r="Q1064">
        <f>VLOOKUP(Healthcare!$A1064,'Hospitalisation Details_A_sheet'!$A$1:$K$2344,COLUMN('Hospitalisation Details_A_sheet'!K1063),FALSE)</f>
        <v>55</v>
      </c>
    </row>
    <row r="1065" spans="1:17" ht="15.6" x14ac:dyDescent="0.3">
      <c r="A1065" s="1" t="s">
        <v>1307</v>
      </c>
      <c r="B1065" s="24" t="str">
        <f>VLOOKUP('Customer Names_A_sheet'!$A1065,'Customer Names_A_sheet'!$A$1:$E$2336,4,FALSE)</f>
        <v>Anton</v>
      </c>
      <c r="C1065">
        <f>VLOOKUP($A1065, 'Medical Examinations_A_sheet'!$A$1:$J$2336, COLUMN('Medical Examinations_A_sheet'!B1065), FALSE)</f>
        <v>34.43</v>
      </c>
      <c r="D1065">
        <f>VLOOKUP($A1065, 'Medical Examinations_A_sheet'!$A$1:$J$2336, COLUMN('Medical Examinations_A_sheet'!C1065), FALSE)</f>
        <v>5.96</v>
      </c>
      <c r="E1065" t="str">
        <f>VLOOKUP($A1065, 'Medical Examinations_A_sheet'!$A$1:$J$2336, COLUMN('Medical Examinations_A_sheet'!D1065), FALSE)</f>
        <v>Yes</v>
      </c>
      <c r="F1065" t="str">
        <f>VLOOKUP($A1065, 'Medical Examinations_A_sheet'!$A$1:$J$2336, COLUMN('Medical Examinations_A_sheet'!E1065), FALSE)</f>
        <v>No</v>
      </c>
      <c r="G1065" t="str">
        <f>VLOOKUP($A1065, 'Medical Examinations_A_sheet'!$A$1:$J$2336, COLUMN('Medical Examinations_A_sheet'!F1065), FALSE)</f>
        <v>No</v>
      </c>
      <c r="H1065">
        <f>VLOOKUP($A1065, 'Medical Examinations_A_sheet'!$A$1:$J$2336, COLUMN('Medical Examinations_A_sheet'!G1065), FALSE)</f>
        <v>2</v>
      </c>
      <c r="I1065" t="str">
        <f>VLOOKUP($A1065, 'Medical Examinations_A_sheet'!$A$1:$J$2336, COLUMN('Medical Examinations_A_sheet'!H1065), FALSE)</f>
        <v>No</v>
      </c>
      <c r="J1065" t="str">
        <f>VLOOKUP($A1065, 'Medical Examinations_A_sheet'!$A$1:$J$2336, COLUMN('Medical Examinations_A_sheet'!I1065), FALSE)</f>
        <v>Obesity</v>
      </c>
      <c r="K1065" t="str">
        <f>VLOOKUP($A1065, 'Medical Examinations_A_sheet'!$A$1:$J$2336, COLUMN('Medical Examinations_A_sheet'!J1065), FALSE)</f>
        <v>Prediabetes</v>
      </c>
      <c r="L1065" s="10">
        <f>VLOOKUP(Healthcare!$A1065,'Hospitalisation Details_A_sheet'!$A$1:$K$2344,COLUMN('Hospitalisation Details_A_sheet'!F1064),FALSE)</f>
        <v>10594.23</v>
      </c>
      <c r="M1065" t="str">
        <f>VLOOKUP(Healthcare!$A1065,'Hospitalisation Details_A_sheet'!$A$1:$K$2344,COLUMN('Hospitalisation Details_A_sheet'!G1064),FALSE)</f>
        <v>tier - 3</v>
      </c>
      <c r="N1065" t="str">
        <f>VLOOKUP(Healthcare!$A1065,'Hospitalisation Details_A_sheet'!$A$1:$K$2344,COLUMN('Hospitalisation Details_A_sheet'!H1064),FALSE)</f>
        <v>tier - 3</v>
      </c>
      <c r="O1065" t="str">
        <f>VLOOKUP(Healthcare!$A1065,'Hospitalisation Details_A_sheet'!$A$1:$K$2344,COLUMN('Hospitalisation Details_A_sheet'!I1064),FALSE)</f>
        <v>R1013</v>
      </c>
      <c r="P1065" s="8" t="str">
        <f>VLOOKUP(Healthcare!$A1065,'Hospitalisation Details_A_sheet'!$A$1:$K$2344,COLUMN('Hospitalisation Details_A_sheet'!J1064),FALSE)</f>
        <v>3-Nov-1966</v>
      </c>
      <c r="Q1065">
        <f>VLOOKUP(Healthcare!$A1065,'Hospitalisation Details_A_sheet'!$A$1:$K$2344,COLUMN('Hospitalisation Details_A_sheet'!K1064),FALSE)</f>
        <v>56</v>
      </c>
    </row>
    <row r="1066" spans="1:17" ht="15.6" x14ac:dyDescent="0.3">
      <c r="A1066" s="1" t="s">
        <v>1306</v>
      </c>
      <c r="B1066" s="24" t="str">
        <f>VLOOKUP('Customer Names_A_sheet'!$A1066,'Customer Names_A_sheet'!$A$1:$E$2336,4,FALSE)</f>
        <v>Ms.  Yazmin</v>
      </c>
      <c r="C1066">
        <f>VLOOKUP($A1066, 'Medical Examinations_A_sheet'!$A$1:$J$2336, COLUMN('Medical Examinations_A_sheet'!B1066), FALSE)</f>
        <v>39.6</v>
      </c>
      <c r="D1066">
        <f>VLOOKUP($A1066, 'Medical Examinations_A_sheet'!$A$1:$J$2336, COLUMN('Medical Examinations_A_sheet'!C1066), FALSE)</f>
        <v>4.4400000000000004</v>
      </c>
      <c r="E1066" t="str">
        <f>VLOOKUP($A1066, 'Medical Examinations_A_sheet'!$A$1:$J$2336, COLUMN('Medical Examinations_A_sheet'!D1066), FALSE)</f>
        <v>Yes</v>
      </c>
      <c r="F1066" t="str">
        <f>VLOOKUP($A1066, 'Medical Examinations_A_sheet'!$A$1:$J$2336, COLUMN('Medical Examinations_A_sheet'!E1066), FALSE)</f>
        <v>No</v>
      </c>
      <c r="G1066" t="str">
        <f>VLOOKUP($A1066, 'Medical Examinations_A_sheet'!$A$1:$J$2336, COLUMN('Medical Examinations_A_sheet'!F1066), FALSE)</f>
        <v>Yes</v>
      </c>
      <c r="H1066">
        <f>VLOOKUP($A1066, 'Medical Examinations_A_sheet'!$A$1:$J$2336, COLUMN('Medical Examinations_A_sheet'!G1066), FALSE)</f>
        <v>1</v>
      </c>
      <c r="I1066" t="str">
        <f>VLOOKUP($A1066, 'Medical Examinations_A_sheet'!$A$1:$J$2336, COLUMN('Medical Examinations_A_sheet'!H1066), FALSE)</f>
        <v>No</v>
      </c>
      <c r="J1066" t="str">
        <f>VLOOKUP($A1066, 'Medical Examinations_A_sheet'!$A$1:$J$2336, COLUMN('Medical Examinations_A_sheet'!I1066), FALSE)</f>
        <v>Obesity</v>
      </c>
      <c r="K1066" t="str">
        <f>VLOOKUP($A1066, 'Medical Examinations_A_sheet'!$A$1:$J$2336, COLUMN('Medical Examinations_A_sheet'!J1066), FALSE)</f>
        <v>Normal</v>
      </c>
      <c r="L1066" s="10">
        <f>VLOOKUP(Healthcare!$A1066,'Hospitalisation Details_A_sheet'!$A$1:$K$2344,COLUMN('Hospitalisation Details_A_sheet'!F1065),FALSE)</f>
        <v>10579.71</v>
      </c>
      <c r="M1066" t="str">
        <f>VLOOKUP(Healthcare!$A1066,'Hospitalisation Details_A_sheet'!$A$1:$K$2344,COLUMN('Hospitalisation Details_A_sheet'!G1065),FALSE)</f>
        <v>tier - 3</v>
      </c>
      <c r="N1066" t="str">
        <f>VLOOKUP(Healthcare!$A1066,'Hospitalisation Details_A_sheet'!$A$1:$K$2344,COLUMN('Hospitalisation Details_A_sheet'!H1065),FALSE)</f>
        <v>tier - 3</v>
      </c>
      <c r="O1066" t="str">
        <f>VLOOKUP(Healthcare!$A1066,'Hospitalisation Details_A_sheet'!$A$1:$K$2344,COLUMN('Hospitalisation Details_A_sheet'!I1065),FALSE)</f>
        <v>R1013</v>
      </c>
      <c r="P1066" s="8" t="str">
        <f>VLOOKUP(Healthcare!$A1066,'Hospitalisation Details_A_sheet'!$A$1:$K$2344,COLUMN('Hospitalisation Details_A_sheet'!J1065),FALSE)</f>
        <v>25-Dec-1969</v>
      </c>
      <c r="Q1066">
        <f>VLOOKUP(Healthcare!$A1066,'Hospitalisation Details_A_sheet'!$A$1:$K$2344,COLUMN('Hospitalisation Details_A_sheet'!K1065),FALSE)</f>
        <v>53</v>
      </c>
    </row>
    <row r="1067" spans="1:17" ht="15.6" x14ac:dyDescent="0.3">
      <c r="A1067" s="1" t="s">
        <v>1305</v>
      </c>
      <c r="B1067" s="24" t="str">
        <f>VLOOKUP('Customer Names_A_sheet'!$A1067,'Customer Names_A_sheet'!$A$1:$E$2336,4,FALSE)</f>
        <v>Florian</v>
      </c>
      <c r="C1067">
        <f>VLOOKUP($A1067, 'Medical Examinations_A_sheet'!$A$1:$J$2336, COLUMN('Medical Examinations_A_sheet'!B1067), FALSE)</f>
        <v>22.1</v>
      </c>
      <c r="D1067">
        <f>VLOOKUP($A1067, 'Medical Examinations_A_sheet'!$A$1:$J$2336, COLUMN('Medical Examinations_A_sheet'!C1067), FALSE)</f>
        <v>4.6500000000000004</v>
      </c>
      <c r="E1067" t="str">
        <f>VLOOKUP($A1067, 'Medical Examinations_A_sheet'!$A$1:$J$2336, COLUMN('Medical Examinations_A_sheet'!D1067), FALSE)</f>
        <v>Yes</v>
      </c>
      <c r="F1067" t="str">
        <f>VLOOKUP($A1067, 'Medical Examinations_A_sheet'!$A$1:$J$2336, COLUMN('Medical Examinations_A_sheet'!E1067), FALSE)</f>
        <v>No</v>
      </c>
      <c r="G1067" t="str">
        <f>VLOOKUP($A1067, 'Medical Examinations_A_sheet'!$A$1:$J$2336, COLUMN('Medical Examinations_A_sheet'!F1067), FALSE)</f>
        <v>No</v>
      </c>
      <c r="H1067">
        <f>VLOOKUP($A1067, 'Medical Examinations_A_sheet'!$A$1:$J$2336, COLUMN('Medical Examinations_A_sheet'!G1067), FALSE)</f>
        <v>2</v>
      </c>
      <c r="I1067" t="str">
        <f>VLOOKUP($A1067, 'Medical Examinations_A_sheet'!$A$1:$J$2336, COLUMN('Medical Examinations_A_sheet'!H1067), FALSE)</f>
        <v>No</v>
      </c>
      <c r="J1067" t="str">
        <f>VLOOKUP($A1067, 'Medical Examinations_A_sheet'!$A$1:$J$2336, COLUMN('Medical Examinations_A_sheet'!I1067), FALSE)</f>
        <v>Normal Weight</v>
      </c>
      <c r="K1067" t="str">
        <f>VLOOKUP($A1067, 'Medical Examinations_A_sheet'!$A$1:$J$2336, COLUMN('Medical Examinations_A_sheet'!J1067), FALSE)</f>
        <v>Normal</v>
      </c>
      <c r="L1067" s="10">
        <f>VLOOKUP(Healthcare!$A1067,'Hospitalisation Details_A_sheet'!$A$1:$K$2344,COLUMN('Hospitalisation Details_A_sheet'!F1066),FALSE)</f>
        <v>10577.09</v>
      </c>
      <c r="M1067" t="str">
        <f>VLOOKUP(Healthcare!$A1067,'Hospitalisation Details_A_sheet'!$A$1:$K$2344,COLUMN('Hospitalisation Details_A_sheet'!G1066),FALSE)</f>
        <v>tier - 3</v>
      </c>
      <c r="N1067" t="str">
        <f>VLOOKUP(Healthcare!$A1067,'Hospitalisation Details_A_sheet'!$A$1:$K$2344,COLUMN('Hospitalisation Details_A_sheet'!H1066),FALSE)</f>
        <v>tier - 3</v>
      </c>
      <c r="O1067" t="str">
        <f>VLOOKUP(Healthcare!$A1067,'Hospitalisation Details_A_sheet'!$A$1:$K$2344,COLUMN('Hospitalisation Details_A_sheet'!I1066),FALSE)</f>
        <v>R1011</v>
      </c>
      <c r="P1067" s="8" t="str">
        <f>VLOOKUP(Healthcare!$A1067,'Hospitalisation Details_A_sheet'!$A$1:$K$2344,COLUMN('Hospitalisation Details_A_sheet'!J1066),FALSE)</f>
        <v>11-Dec-1966</v>
      </c>
      <c r="Q1067">
        <f>VLOOKUP(Healthcare!$A1067,'Hospitalisation Details_A_sheet'!$A$1:$K$2344,COLUMN('Hospitalisation Details_A_sheet'!K1066),FALSE)</f>
        <v>56</v>
      </c>
    </row>
    <row r="1068" spans="1:17" ht="15.6" x14ac:dyDescent="0.3">
      <c r="A1068" s="1" t="s">
        <v>1304</v>
      </c>
      <c r="B1068" s="24" t="str">
        <f>VLOOKUP('Customer Names_A_sheet'!$A1068,'Customer Names_A_sheet'!$A$1:$E$2336,4,FALSE)</f>
        <v>Karen L</v>
      </c>
      <c r="C1068">
        <f>VLOOKUP($A1068, 'Medical Examinations_A_sheet'!$A$1:$J$2336, COLUMN('Medical Examinations_A_sheet'!B1068), FALSE)</f>
        <v>33.25</v>
      </c>
      <c r="D1068">
        <f>VLOOKUP($A1068, 'Medical Examinations_A_sheet'!$A$1:$J$2336, COLUMN('Medical Examinations_A_sheet'!C1068), FALSE)</f>
        <v>5.64</v>
      </c>
      <c r="E1068" t="str">
        <f>VLOOKUP($A1068, 'Medical Examinations_A_sheet'!$A$1:$J$2336, COLUMN('Medical Examinations_A_sheet'!D1068), FALSE)</f>
        <v>Yes</v>
      </c>
      <c r="F1068" t="str">
        <f>VLOOKUP($A1068, 'Medical Examinations_A_sheet'!$A$1:$J$2336, COLUMN('Medical Examinations_A_sheet'!E1068), FALSE)</f>
        <v>No</v>
      </c>
      <c r="G1068" t="str">
        <f>VLOOKUP($A1068, 'Medical Examinations_A_sheet'!$A$1:$J$2336, COLUMN('Medical Examinations_A_sheet'!F1068), FALSE)</f>
        <v>Yes</v>
      </c>
      <c r="H1068">
        <f>VLOOKUP($A1068, 'Medical Examinations_A_sheet'!$A$1:$J$2336, COLUMN('Medical Examinations_A_sheet'!G1068), FALSE)</f>
        <v>1</v>
      </c>
      <c r="I1068" t="str">
        <f>VLOOKUP($A1068, 'Medical Examinations_A_sheet'!$A$1:$J$2336, COLUMN('Medical Examinations_A_sheet'!H1068), FALSE)</f>
        <v>No</v>
      </c>
      <c r="J1068" t="str">
        <f>VLOOKUP($A1068, 'Medical Examinations_A_sheet'!$A$1:$J$2336, COLUMN('Medical Examinations_A_sheet'!I1068), FALSE)</f>
        <v>Obesity</v>
      </c>
      <c r="K1068" t="str">
        <f>VLOOKUP($A1068, 'Medical Examinations_A_sheet'!$A$1:$J$2336, COLUMN('Medical Examinations_A_sheet'!J1068), FALSE)</f>
        <v>Normal</v>
      </c>
      <c r="L1068" s="10">
        <f>VLOOKUP(Healthcare!$A1068,'Hospitalisation Details_A_sheet'!$A$1:$K$2344,COLUMN('Hospitalisation Details_A_sheet'!F1067),FALSE)</f>
        <v>10564.88</v>
      </c>
      <c r="M1068" t="str">
        <f>VLOOKUP(Healthcare!$A1068,'Hospitalisation Details_A_sheet'!$A$1:$K$2344,COLUMN('Hospitalisation Details_A_sheet'!G1067),FALSE)</f>
        <v>tier - 3</v>
      </c>
      <c r="N1068" t="str">
        <f>VLOOKUP(Healthcare!$A1068,'Hospitalisation Details_A_sheet'!$A$1:$K$2344,COLUMN('Hospitalisation Details_A_sheet'!H1067),FALSE)</f>
        <v>tier - 1</v>
      </c>
      <c r="O1068" t="str">
        <f>VLOOKUP(Healthcare!$A1068,'Hospitalisation Details_A_sheet'!$A$1:$K$2344,COLUMN('Hospitalisation Details_A_sheet'!I1067),FALSE)</f>
        <v>R1024</v>
      </c>
      <c r="P1068" s="8" t="str">
        <f>VLOOKUP(Healthcare!$A1068,'Hospitalisation Details_A_sheet'!$A$1:$K$2344,COLUMN('Hospitalisation Details_A_sheet'!J1067),FALSE)</f>
        <v>17-Jul-1969</v>
      </c>
      <c r="Q1068">
        <f>VLOOKUP(Healthcare!$A1068,'Hospitalisation Details_A_sheet'!$A$1:$K$2344,COLUMN('Hospitalisation Details_A_sheet'!K1067),FALSE)</f>
        <v>53</v>
      </c>
    </row>
    <row r="1069" spans="1:17" ht="15.6" x14ac:dyDescent="0.3">
      <c r="A1069" s="1" t="s">
        <v>1303</v>
      </c>
      <c r="B1069" s="24" t="str">
        <f>VLOOKUP('Customer Names_A_sheet'!$A1069,'Customer Names_A_sheet'!$A$1:$E$2336,4,FALSE)</f>
        <v>Scott</v>
      </c>
      <c r="C1069">
        <f>VLOOKUP($A1069, 'Medical Examinations_A_sheet'!$A$1:$J$2336, COLUMN('Medical Examinations_A_sheet'!B1069), FALSE)</f>
        <v>33.33</v>
      </c>
      <c r="D1069">
        <f>VLOOKUP($A1069, 'Medical Examinations_A_sheet'!$A$1:$J$2336, COLUMN('Medical Examinations_A_sheet'!C1069), FALSE)</f>
        <v>10.19</v>
      </c>
      <c r="E1069" t="str">
        <f>VLOOKUP($A1069, 'Medical Examinations_A_sheet'!$A$1:$J$2336, COLUMN('Medical Examinations_A_sheet'!D1069), FALSE)</f>
        <v>No</v>
      </c>
      <c r="F1069" t="str">
        <f>VLOOKUP($A1069, 'Medical Examinations_A_sheet'!$A$1:$J$2336, COLUMN('Medical Examinations_A_sheet'!E1069), FALSE)</f>
        <v>No</v>
      </c>
      <c r="G1069" t="str">
        <f>VLOOKUP($A1069, 'Medical Examinations_A_sheet'!$A$1:$J$2336, COLUMN('Medical Examinations_A_sheet'!F1069), FALSE)</f>
        <v>No</v>
      </c>
      <c r="H1069">
        <f>VLOOKUP($A1069, 'Medical Examinations_A_sheet'!$A$1:$J$2336, COLUMN('Medical Examinations_A_sheet'!G1069), FALSE)</f>
        <v>0</v>
      </c>
      <c r="I1069" t="str">
        <f>VLOOKUP($A1069, 'Medical Examinations_A_sheet'!$A$1:$J$2336, COLUMN('Medical Examinations_A_sheet'!H1069), FALSE)</f>
        <v>No</v>
      </c>
      <c r="J1069" t="str">
        <f>VLOOKUP($A1069, 'Medical Examinations_A_sheet'!$A$1:$J$2336, COLUMN('Medical Examinations_A_sheet'!I1069), FALSE)</f>
        <v>Obesity</v>
      </c>
      <c r="K1069" t="str">
        <f>VLOOKUP($A1069, 'Medical Examinations_A_sheet'!$A$1:$J$2336, COLUMN('Medical Examinations_A_sheet'!J1069), FALSE)</f>
        <v>Diabetes</v>
      </c>
      <c r="L1069" s="10">
        <f>VLOOKUP(Healthcare!$A1069,'Hospitalisation Details_A_sheet'!$A$1:$K$2344,COLUMN('Hospitalisation Details_A_sheet'!F1068),FALSE)</f>
        <v>10560.49</v>
      </c>
      <c r="M1069" t="str">
        <f>VLOOKUP(Healthcare!$A1069,'Hospitalisation Details_A_sheet'!$A$1:$K$2344,COLUMN('Hospitalisation Details_A_sheet'!G1068),FALSE)</f>
        <v>tier - 3</v>
      </c>
      <c r="N1069" t="str">
        <f>VLOOKUP(Healthcare!$A1069,'Hospitalisation Details_A_sheet'!$A$1:$K$2344,COLUMN('Hospitalisation Details_A_sheet'!H1068),FALSE)</f>
        <v>tier - 2</v>
      </c>
      <c r="O1069" t="str">
        <f>VLOOKUP(Healthcare!$A1069,'Hospitalisation Details_A_sheet'!$A$1:$K$2344,COLUMN('Hospitalisation Details_A_sheet'!I1068),FALSE)</f>
        <v>R1013</v>
      </c>
      <c r="P1069" s="8" t="str">
        <f>VLOOKUP(Healthcare!$A1069,'Hospitalisation Details_A_sheet'!$A$1:$K$2344,COLUMN('Hospitalisation Details_A_sheet'!J1068),FALSE)</f>
        <v>29-Jun-1971</v>
      </c>
      <c r="Q1069">
        <f>VLOOKUP(Healthcare!$A1069,'Hospitalisation Details_A_sheet'!$A$1:$K$2344,COLUMN('Hospitalisation Details_A_sheet'!K1068),FALSE)</f>
        <v>51</v>
      </c>
    </row>
    <row r="1070" spans="1:17" ht="15.6" x14ac:dyDescent="0.3">
      <c r="A1070" s="1" t="s">
        <v>1302</v>
      </c>
      <c r="B1070" s="24" t="str">
        <f>VLOOKUP('Customer Names_A_sheet'!$A1070,'Customer Names_A_sheet'!$A$1:$E$2336,4,FALSE)</f>
        <v>Claire</v>
      </c>
      <c r="C1070">
        <f>VLOOKUP($A1070, 'Medical Examinations_A_sheet'!$A$1:$J$2336, COLUMN('Medical Examinations_A_sheet'!B1070), FALSE)</f>
        <v>30.5</v>
      </c>
      <c r="D1070">
        <f>VLOOKUP($A1070, 'Medical Examinations_A_sheet'!$A$1:$J$2336, COLUMN('Medical Examinations_A_sheet'!C1070), FALSE)</f>
        <v>10.79</v>
      </c>
      <c r="E1070" t="str">
        <f>VLOOKUP($A1070, 'Medical Examinations_A_sheet'!$A$1:$J$2336, COLUMN('Medical Examinations_A_sheet'!D1070), FALSE)</f>
        <v>No</v>
      </c>
      <c r="F1070" t="str">
        <f>VLOOKUP($A1070, 'Medical Examinations_A_sheet'!$A$1:$J$2336, COLUMN('Medical Examinations_A_sheet'!E1070), FALSE)</f>
        <v>No</v>
      </c>
      <c r="G1070" t="str">
        <f>VLOOKUP($A1070, 'Medical Examinations_A_sheet'!$A$1:$J$2336, COLUMN('Medical Examinations_A_sheet'!F1070), FALSE)</f>
        <v>No</v>
      </c>
      <c r="H1070">
        <f>VLOOKUP($A1070, 'Medical Examinations_A_sheet'!$A$1:$J$2336, COLUMN('Medical Examinations_A_sheet'!G1070), FALSE)</f>
        <v>0</v>
      </c>
      <c r="I1070" t="str">
        <f>VLOOKUP($A1070, 'Medical Examinations_A_sheet'!$A$1:$J$2336, COLUMN('Medical Examinations_A_sheet'!H1070), FALSE)</f>
        <v>No</v>
      </c>
      <c r="J1070" t="str">
        <f>VLOOKUP($A1070, 'Medical Examinations_A_sheet'!$A$1:$J$2336, COLUMN('Medical Examinations_A_sheet'!I1070), FALSE)</f>
        <v>Obesity</v>
      </c>
      <c r="K1070" t="str">
        <f>VLOOKUP($A1070, 'Medical Examinations_A_sheet'!$A$1:$J$2336, COLUMN('Medical Examinations_A_sheet'!J1070), FALSE)</f>
        <v>Diabetes</v>
      </c>
      <c r="L1070" s="10">
        <f>VLOOKUP(Healthcare!$A1070,'Hospitalisation Details_A_sheet'!$A$1:$K$2344,COLUMN('Hospitalisation Details_A_sheet'!F1069),FALSE)</f>
        <v>10546.48</v>
      </c>
      <c r="M1070" t="str">
        <f>VLOOKUP(Healthcare!$A1070,'Hospitalisation Details_A_sheet'!$A$1:$K$2344,COLUMN('Hospitalisation Details_A_sheet'!G1069),FALSE)</f>
        <v>tier - 3</v>
      </c>
      <c r="N1070" t="str">
        <f>VLOOKUP(Healthcare!$A1070,'Hospitalisation Details_A_sheet'!$A$1:$K$2344,COLUMN('Hospitalisation Details_A_sheet'!H1069),FALSE)</f>
        <v>tier - 3</v>
      </c>
      <c r="O1070" t="str">
        <f>VLOOKUP(Healthcare!$A1070,'Hospitalisation Details_A_sheet'!$A$1:$K$2344,COLUMN('Hospitalisation Details_A_sheet'!I1069),FALSE)</f>
        <v>R1011</v>
      </c>
      <c r="P1070" s="8" t="str">
        <f>VLOOKUP(Healthcare!$A1070,'Hospitalisation Details_A_sheet'!$A$1:$K$2344,COLUMN('Hospitalisation Details_A_sheet'!J1069),FALSE)</f>
        <v>26-Sep-1971</v>
      </c>
      <c r="Q1070">
        <f>VLOOKUP(Healthcare!$A1070,'Hospitalisation Details_A_sheet'!$A$1:$K$2344,COLUMN('Hospitalisation Details_A_sheet'!K1069),FALSE)</f>
        <v>51</v>
      </c>
    </row>
    <row r="1071" spans="1:17" ht="15.6" x14ac:dyDescent="0.3">
      <c r="A1071" s="1" t="s">
        <v>1301</v>
      </c>
      <c r="B1071" s="24" t="str">
        <f>VLOOKUP('Customer Names_A_sheet'!$A1071,'Customer Names_A_sheet'!$A$1:$E$2336,4,FALSE)</f>
        <v>Lynn M.</v>
      </c>
      <c r="C1071">
        <f>VLOOKUP($A1071, 'Medical Examinations_A_sheet'!$A$1:$J$2336, COLUMN('Medical Examinations_A_sheet'!B1071), FALSE)</f>
        <v>30.3</v>
      </c>
      <c r="D1071">
        <f>VLOOKUP($A1071, 'Medical Examinations_A_sheet'!$A$1:$J$2336, COLUMN('Medical Examinations_A_sheet'!C1071), FALSE)</f>
        <v>4.24</v>
      </c>
      <c r="E1071" t="str">
        <f>VLOOKUP($A1071, 'Medical Examinations_A_sheet'!$A$1:$J$2336, COLUMN('Medical Examinations_A_sheet'!D1071), FALSE)</f>
        <v>No</v>
      </c>
      <c r="F1071" t="str">
        <f>VLOOKUP($A1071, 'Medical Examinations_A_sheet'!$A$1:$J$2336, COLUMN('Medical Examinations_A_sheet'!E1071), FALSE)</f>
        <v>No</v>
      </c>
      <c r="G1071" t="str">
        <f>VLOOKUP($A1071, 'Medical Examinations_A_sheet'!$A$1:$J$2336, COLUMN('Medical Examinations_A_sheet'!F1071), FALSE)</f>
        <v>No</v>
      </c>
      <c r="H1071">
        <f>VLOOKUP($A1071, 'Medical Examinations_A_sheet'!$A$1:$J$2336, COLUMN('Medical Examinations_A_sheet'!G1071), FALSE)</f>
        <v>0</v>
      </c>
      <c r="I1071" t="str">
        <f>VLOOKUP($A1071, 'Medical Examinations_A_sheet'!$A$1:$J$2336, COLUMN('Medical Examinations_A_sheet'!H1071), FALSE)</f>
        <v>No</v>
      </c>
      <c r="J1071" t="str">
        <f>VLOOKUP($A1071, 'Medical Examinations_A_sheet'!$A$1:$J$2336, COLUMN('Medical Examinations_A_sheet'!I1071), FALSE)</f>
        <v>Obesity</v>
      </c>
      <c r="K1071" t="str">
        <f>VLOOKUP($A1071, 'Medical Examinations_A_sheet'!$A$1:$J$2336, COLUMN('Medical Examinations_A_sheet'!J1071), FALSE)</f>
        <v>Normal</v>
      </c>
      <c r="L1071" s="10">
        <f>VLOOKUP(Healthcare!$A1071,'Hospitalisation Details_A_sheet'!$A$1:$K$2344,COLUMN('Hospitalisation Details_A_sheet'!F1070),FALSE)</f>
        <v>10495.6</v>
      </c>
      <c r="M1071" t="str">
        <f>VLOOKUP(Healthcare!$A1071,'Hospitalisation Details_A_sheet'!$A$1:$K$2344,COLUMN('Hospitalisation Details_A_sheet'!G1070),FALSE)</f>
        <v>tier - 3</v>
      </c>
      <c r="N1071" t="str">
        <f>VLOOKUP(Healthcare!$A1071,'Hospitalisation Details_A_sheet'!$A$1:$K$2344,COLUMN('Hospitalisation Details_A_sheet'!H1070),FALSE)</f>
        <v>tier - 1</v>
      </c>
      <c r="O1071" t="str">
        <f>VLOOKUP(Healthcare!$A1071,'Hospitalisation Details_A_sheet'!$A$1:$K$2344,COLUMN('Hospitalisation Details_A_sheet'!I1070),FALSE)</f>
        <v>R1012</v>
      </c>
      <c r="P1071" s="8" t="str">
        <f>VLOOKUP(Healthcare!$A1071,'Hospitalisation Details_A_sheet'!$A$1:$K$2344,COLUMN('Hospitalisation Details_A_sheet'!J1070),FALSE)</f>
        <v>25-Oct-1977</v>
      </c>
      <c r="Q1071">
        <f>VLOOKUP(Healthcare!$A1071,'Hospitalisation Details_A_sheet'!$A$1:$K$2344,COLUMN('Hospitalisation Details_A_sheet'!K1070),FALSE)</f>
        <v>45</v>
      </c>
    </row>
    <row r="1072" spans="1:17" ht="15.6" x14ac:dyDescent="0.3">
      <c r="A1072" s="1" t="s">
        <v>1300</v>
      </c>
      <c r="B1072" s="24" t="str">
        <f>VLOOKUP('Customer Names_A_sheet'!$A1072,'Customer Names_A_sheet'!$A$1:$E$2336,4,FALSE)</f>
        <v>Sharon</v>
      </c>
      <c r="C1072">
        <f>VLOOKUP($A1072, 'Medical Examinations_A_sheet'!$A$1:$J$2336, COLUMN('Medical Examinations_A_sheet'!B1072), FALSE)</f>
        <v>26.22</v>
      </c>
      <c r="D1072">
        <f>VLOOKUP($A1072, 'Medical Examinations_A_sheet'!$A$1:$J$2336, COLUMN('Medical Examinations_A_sheet'!C1072), FALSE)</f>
        <v>5.83</v>
      </c>
      <c r="E1072" t="str">
        <f>VLOOKUP($A1072, 'Medical Examinations_A_sheet'!$A$1:$J$2336, COLUMN('Medical Examinations_A_sheet'!D1072), FALSE)</f>
        <v>No</v>
      </c>
      <c r="F1072" t="str">
        <f>VLOOKUP($A1072, 'Medical Examinations_A_sheet'!$A$1:$J$2336, COLUMN('Medical Examinations_A_sheet'!E1072), FALSE)</f>
        <v>No</v>
      </c>
      <c r="G1072" t="str">
        <f>VLOOKUP($A1072, 'Medical Examinations_A_sheet'!$A$1:$J$2336, COLUMN('Medical Examinations_A_sheet'!F1072), FALSE)</f>
        <v>No</v>
      </c>
      <c r="H1072">
        <f>VLOOKUP($A1072, 'Medical Examinations_A_sheet'!$A$1:$J$2336, COLUMN('Medical Examinations_A_sheet'!G1072), FALSE)</f>
        <v>2</v>
      </c>
      <c r="I1072" t="str">
        <f>VLOOKUP($A1072, 'Medical Examinations_A_sheet'!$A$1:$J$2336, COLUMN('Medical Examinations_A_sheet'!H1072), FALSE)</f>
        <v>No</v>
      </c>
      <c r="J1072" t="str">
        <f>VLOOKUP($A1072, 'Medical Examinations_A_sheet'!$A$1:$J$2336, COLUMN('Medical Examinations_A_sheet'!I1072), FALSE)</f>
        <v>Overweight</v>
      </c>
      <c r="K1072" t="str">
        <f>VLOOKUP($A1072, 'Medical Examinations_A_sheet'!$A$1:$J$2336, COLUMN('Medical Examinations_A_sheet'!J1072), FALSE)</f>
        <v>Prediabetes</v>
      </c>
      <c r="L1072" s="10">
        <f>VLOOKUP(Healthcare!$A1072,'Hospitalisation Details_A_sheet'!$A$1:$K$2344,COLUMN('Hospitalisation Details_A_sheet'!F1071),FALSE)</f>
        <v>10493.95</v>
      </c>
      <c r="M1072" t="str">
        <f>VLOOKUP(Healthcare!$A1072,'Hospitalisation Details_A_sheet'!$A$1:$K$2344,COLUMN('Hospitalisation Details_A_sheet'!G1071),FALSE)</f>
        <v>tier - 3</v>
      </c>
      <c r="N1072" t="str">
        <f>VLOOKUP(Healthcare!$A1072,'Hospitalisation Details_A_sheet'!$A$1:$K$2344,COLUMN('Hospitalisation Details_A_sheet'!H1071),FALSE)</f>
        <v>tier - 1</v>
      </c>
      <c r="O1072" t="str">
        <f>VLOOKUP(Healthcare!$A1072,'Hospitalisation Details_A_sheet'!$A$1:$K$2344,COLUMN('Hospitalisation Details_A_sheet'!I1071),FALSE)</f>
        <v>R1012</v>
      </c>
      <c r="P1072" s="8" t="str">
        <f>VLOOKUP(Healthcare!$A1072,'Hospitalisation Details_A_sheet'!$A$1:$K$2344,COLUMN('Hospitalisation Details_A_sheet'!J1071),FALSE)</f>
        <v>19-Oct-1972</v>
      </c>
      <c r="Q1072">
        <f>VLOOKUP(Healthcare!$A1072,'Hospitalisation Details_A_sheet'!$A$1:$K$2344,COLUMN('Hospitalisation Details_A_sheet'!K1071),FALSE)</f>
        <v>50</v>
      </c>
    </row>
    <row r="1073" spans="1:17" ht="15.6" x14ac:dyDescent="0.3">
      <c r="A1073" s="1" t="s">
        <v>1299</v>
      </c>
      <c r="B1073" s="24" t="str">
        <f>VLOOKUP('Customer Names_A_sheet'!$A1073,'Customer Names_A_sheet'!$A$1:$E$2336,4,FALSE)</f>
        <v>Candice</v>
      </c>
      <c r="C1073">
        <f>VLOOKUP($A1073, 'Medical Examinations_A_sheet'!$A$1:$J$2336, COLUMN('Medical Examinations_A_sheet'!B1073), FALSE)</f>
        <v>29.99</v>
      </c>
      <c r="D1073">
        <f>VLOOKUP($A1073, 'Medical Examinations_A_sheet'!$A$1:$J$2336, COLUMN('Medical Examinations_A_sheet'!C1073), FALSE)</f>
        <v>11.85</v>
      </c>
      <c r="E1073" t="str">
        <f>VLOOKUP($A1073, 'Medical Examinations_A_sheet'!$A$1:$J$2336, COLUMN('Medical Examinations_A_sheet'!D1073), FALSE)</f>
        <v>No</v>
      </c>
      <c r="F1073" t="str">
        <f>VLOOKUP($A1073, 'Medical Examinations_A_sheet'!$A$1:$J$2336, COLUMN('Medical Examinations_A_sheet'!E1073), FALSE)</f>
        <v>No</v>
      </c>
      <c r="G1073" t="str">
        <f>VLOOKUP($A1073, 'Medical Examinations_A_sheet'!$A$1:$J$2336, COLUMN('Medical Examinations_A_sheet'!F1073), FALSE)</f>
        <v>No</v>
      </c>
      <c r="H1073">
        <f>VLOOKUP($A1073, 'Medical Examinations_A_sheet'!$A$1:$J$2336, COLUMN('Medical Examinations_A_sheet'!G1073), FALSE)</f>
        <v>0</v>
      </c>
      <c r="I1073" t="str">
        <f>VLOOKUP($A1073, 'Medical Examinations_A_sheet'!$A$1:$J$2336, COLUMN('Medical Examinations_A_sheet'!H1073), FALSE)</f>
        <v>No</v>
      </c>
      <c r="J1073" t="str">
        <f>VLOOKUP($A1073, 'Medical Examinations_A_sheet'!$A$1:$J$2336, COLUMN('Medical Examinations_A_sheet'!I1073), FALSE)</f>
        <v>Overweight</v>
      </c>
      <c r="K1073" t="str">
        <f>VLOOKUP($A1073, 'Medical Examinations_A_sheet'!$A$1:$J$2336, COLUMN('Medical Examinations_A_sheet'!J1073), FALSE)</f>
        <v>Diabetes</v>
      </c>
      <c r="L1073" s="10">
        <f>VLOOKUP(Healthcare!$A1073,'Hospitalisation Details_A_sheet'!$A$1:$K$2344,COLUMN('Hospitalisation Details_A_sheet'!F1072),FALSE)</f>
        <v>10486.55</v>
      </c>
      <c r="M1073" t="str">
        <f>VLOOKUP(Healthcare!$A1073,'Hospitalisation Details_A_sheet'!$A$1:$K$2344,COLUMN('Hospitalisation Details_A_sheet'!G1072),FALSE)</f>
        <v>tier - 3</v>
      </c>
      <c r="N1073" t="str">
        <f>VLOOKUP(Healthcare!$A1073,'Hospitalisation Details_A_sheet'!$A$1:$K$2344,COLUMN('Hospitalisation Details_A_sheet'!H1072),FALSE)</f>
        <v>tier - 3</v>
      </c>
      <c r="O1073" t="str">
        <f>VLOOKUP(Healthcare!$A1073,'Hospitalisation Details_A_sheet'!$A$1:$K$2344,COLUMN('Hospitalisation Details_A_sheet'!I1072),FALSE)</f>
        <v>R1025</v>
      </c>
      <c r="P1073" s="8" t="str">
        <f>VLOOKUP(Healthcare!$A1073,'Hospitalisation Details_A_sheet'!$A$1:$K$2344,COLUMN('Hospitalisation Details_A_sheet'!J1072),FALSE)</f>
        <v>21-Aug-1978</v>
      </c>
      <c r="Q1073">
        <f>VLOOKUP(Healthcare!$A1073,'Hospitalisation Details_A_sheet'!$A$1:$K$2344,COLUMN('Hospitalisation Details_A_sheet'!K1072),FALSE)</f>
        <v>44</v>
      </c>
    </row>
    <row r="1074" spans="1:17" ht="15.6" x14ac:dyDescent="0.3">
      <c r="A1074" s="1" t="s">
        <v>1298</v>
      </c>
      <c r="B1074" s="24" t="str">
        <f>VLOOKUP('Customer Names_A_sheet'!$A1074,'Customer Names_A_sheet'!$A$1:$E$2336,4,FALSE)</f>
        <v>Jennifer D</v>
      </c>
      <c r="C1074">
        <f>VLOOKUP($A1074, 'Medical Examinations_A_sheet'!$A$1:$J$2336, COLUMN('Medical Examinations_A_sheet'!B1074), FALSE)</f>
        <v>36.380000000000003</v>
      </c>
      <c r="D1074">
        <f>VLOOKUP($A1074, 'Medical Examinations_A_sheet'!$A$1:$J$2336, COLUMN('Medical Examinations_A_sheet'!C1074), FALSE)</f>
        <v>5.98</v>
      </c>
      <c r="E1074" t="str">
        <f>VLOOKUP($A1074, 'Medical Examinations_A_sheet'!$A$1:$J$2336, COLUMN('Medical Examinations_A_sheet'!D1074), FALSE)</f>
        <v>No</v>
      </c>
      <c r="F1074" t="str">
        <f>VLOOKUP($A1074, 'Medical Examinations_A_sheet'!$A$1:$J$2336, COLUMN('Medical Examinations_A_sheet'!E1074), FALSE)</f>
        <v>No</v>
      </c>
      <c r="G1074" t="str">
        <f>VLOOKUP($A1074, 'Medical Examinations_A_sheet'!$A$1:$J$2336, COLUMN('Medical Examinations_A_sheet'!F1074), FALSE)</f>
        <v>No</v>
      </c>
      <c r="H1074">
        <f>VLOOKUP($A1074, 'Medical Examinations_A_sheet'!$A$1:$J$2336, COLUMN('Medical Examinations_A_sheet'!G1074), FALSE)</f>
        <v>1</v>
      </c>
      <c r="I1074" t="str">
        <f>VLOOKUP($A1074, 'Medical Examinations_A_sheet'!$A$1:$J$2336, COLUMN('Medical Examinations_A_sheet'!H1074), FALSE)</f>
        <v>No</v>
      </c>
      <c r="J1074" t="str">
        <f>VLOOKUP($A1074, 'Medical Examinations_A_sheet'!$A$1:$J$2336, COLUMN('Medical Examinations_A_sheet'!I1074), FALSE)</f>
        <v>Obesity</v>
      </c>
      <c r="K1074" t="str">
        <f>VLOOKUP($A1074, 'Medical Examinations_A_sheet'!$A$1:$J$2336, COLUMN('Medical Examinations_A_sheet'!J1074), FALSE)</f>
        <v>Prediabetes</v>
      </c>
      <c r="L1074" s="10">
        <f>VLOOKUP(Healthcare!$A1074,'Hospitalisation Details_A_sheet'!$A$1:$K$2344,COLUMN('Hospitalisation Details_A_sheet'!F1073),FALSE)</f>
        <v>10464.83</v>
      </c>
      <c r="M1074" t="str">
        <f>VLOOKUP(Healthcare!$A1074,'Hospitalisation Details_A_sheet'!$A$1:$K$2344,COLUMN('Hospitalisation Details_A_sheet'!G1073),FALSE)</f>
        <v>tier - 3</v>
      </c>
      <c r="N1074" t="str">
        <f>VLOOKUP(Healthcare!$A1074,'Hospitalisation Details_A_sheet'!$A$1:$K$2344,COLUMN('Hospitalisation Details_A_sheet'!H1073),FALSE)</f>
        <v>tier - 1</v>
      </c>
      <c r="O1074" t="str">
        <f>VLOOKUP(Healthcare!$A1074,'Hospitalisation Details_A_sheet'!$A$1:$K$2344,COLUMN('Hospitalisation Details_A_sheet'!I1073),FALSE)</f>
        <v>R1012</v>
      </c>
      <c r="P1074" s="8" t="str">
        <f>VLOOKUP(Healthcare!$A1074,'Hospitalisation Details_A_sheet'!$A$1:$K$2344,COLUMN('Hospitalisation Details_A_sheet'!J1073),FALSE)</f>
        <v>28-Jun-1987</v>
      </c>
      <c r="Q1074">
        <f>VLOOKUP(Healthcare!$A1074,'Hospitalisation Details_A_sheet'!$A$1:$K$2344,COLUMN('Hospitalisation Details_A_sheet'!K1073),FALSE)</f>
        <v>35</v>
      </c>
    </row>
    <row r="1075" spans="1:17" ht="15.6" x14ac:dyDescent="0.3">
      <c r="A1075" s="1" t="s">
        <v>1297</v>
      </c>
      <c r="B1075" s="24" t="str">
        <f>VLOOKUP('Customer Names_A_sheet'!$A1075,'Customer Names_A_sheet'!$A$1:$E$2336,4,FALSE)</f>
        <v>Eric</v>
      </c>
      <c r="C1075">
        <f>VLOOKUP($A1075, 'Medical Examinations_A_sheet'!$A$1:$J$2336, COLUMN('Medical Examinations_A_sheet'!B1075), FALSE)</f>
        <v>31.16</v>
      </c>
      <c r="D1075">
        <f>VLOOKUP($A1075, 'Medical Examinations_A_sheet'!$A$1:$J$2336, COLUMN('Medical Examinations_A_sheet'!C1075), FALSE)</f>
        <v>4.26</v>
      </c>
      <c r="E1075" t="str">
        <f>VLOOKUP($A1075, 'Medical Examinations_A_sheet'!$A$1:$J$2336, COLUMN('Medical Examinations_A_sheet'!D1075), FALSE)</f>
        <v>Yes</v>
      </c>
      <c r="F1075" t="str">
        <f>VLOOKUP($A1075, 'Medical Examinations_A_sheet'!$A$1:$J$2336, COLUMN('Medical Examinations_A_sheet'!E1075), FALSE)</f>
        <v>No</v>
      </c>
      <c r="G1075" t="str">
        <f>VLOOKUP($A1075, 'Medical Examinations_A_sheet'!$A$1:$J$2336, COLUMN('Medical Examinations_A_sheet'!F1075), FALSE)</f>
        <v>Yes</v>
      </c>
      <c r="H1075">
        <f>VLOOKUP($A1075, 'Medical Examinations_A_sheet'!$A$1:$J$2336, COLUMN('Medical Examinations_A_sheet'!G1075), FALSE)</f>
        <v>1</v>
      </c>
      <c r="I1075" t="str">
        <f>VLOOKUP($A1075, 'Medical Examinations_A_sheet'!$A$1:$J$2336, COLUMN('Medical Examinations_A_sheet'!H1075), FALSE)</f>
        <v>No</v>
      </c>
      <c r="J1075" t="str">
        <f>VLOOKUP($A1075, 'Medical Examinations_A_sheet'!$A$1:$J$2336, COLUMN('Medical Examinations_A_sheet'!I1075), FALSE)</f>
        <v>Obesity</v>
      </c>
      <c r="K1075" t="str">
        <f>VLOOKUP($A1075, 'Medical Examinations_A_sheet'!$A$1:$J$2336, COLUMN('Medical Examinations_A_sheet'!J1075), FALSE)</f>
        <v>Normal</v>
      </c>
      <c r="L1075" s="10">
        <f>VLOOKUP(Healthcare!$A1075,'Hospitalisation Details_A_sheet'!$A$1:$K$2344,COLUMN('Hospitalisation Details_A_sheet'!F1074),FALSE)</f>
        <v>10461.98</v>
      </c>
      <c r="M1075" t="str">
        <f>VLOOKUP(Healthcare!$A1075,'Hospitalisation Details_A_sheet'!$A$1:$K$2344,COLUMN('Hospitalisation Details_A_sheet'!G1074),FALSE)</f>
        <v>tier - 3</v>
      </c>
      <c r="N1075" t="str">
        <f>VLOOKUP(Healthcare!$A1075,'Hospitalisation Details_A_sheet'!$A$1:$K$2344,COLUMN('Hospitalisation Details_A_sheet'!H1074),FALSE)</f>
        <v>tier - 1</v>
      </c>
      <c r="O1075" t="str">
        <f>VLOOKUP(Healthcare!$A1075,'Hospitalisation Details_A_sheet'!$A$1:$K$2344,COLUMN('Hospitalisation Details_A_sheet'!I1074),FALSE)</f>
        <v>R1012</v>
      </c>
      <c r="P1075" s="8" t="str">
        <f>VLOOKUP(Healthcare!$A1075,'Hospitalisation Details_A_sheet'!$A$1:$K$2344,COLUMN('Hospitalisation Details_A_sheet'!J1074),FALSE)</f>
        <v>22-Sep-1969</v>
      </c>
      <c r="Q1075">
        <f>VLOOKUP(Healthcare!$A1075,'Hospitalisation Details_A_sheet'!$A$1:$K$2344,COLUMN('Hospitalisation Details_A_sheet'!K1074),FALSE)</f>
        <v>53</v>
      </c>
    </row>
    <row r="1076" spans="1:17" ht="15.6" x14ac:dyDescent="0.3">
      <c r="A1076" s="1" t="s">
        <v>1296</v>
      </c>
      <c r="B1076" s="24" t="str">
        <f>VLOOKUP('Customer Names_A_sheet'!$A1076,'Customer Names_A_sheet'!$A$1:$E$2336,4,FALSE)</f>
        <v>Bryan</v>
      </c>
      <c r="C1076">
        <f>VLOOKUP($A1076, 'Medical Examinations_A_sheet'!$A$1:$J$2336, COLUMN('Medical Examinations_A_sheet'!B1076), FALSE)</f>
        <v>25.55</v>
      </c>
      <c r="D1076">
        <f>VLOOKUP($A1076, 'Medical Examinations_A_sheet'!$A$1:$J$2336, COLUMN('Medical Examinations_A_sheet'!C1076), FALSE)</f>
        <v>4.96</v>
      </c>
      <c r="E1076" t="str">
        <f>VLOOKUP($A1076, 'Medical Examinations_A_sheet'!$A$1:$J$2336, COLUMN('Medical Examinations_A_sheet'!D1076), FALSE)</f>
        <v>Yes</v>
      </c>
      <c r="F1076" t="str">
        <f>VLOOKUP($A1076, 'Medical Examinations_A_sheet'!$A$1:$J$2336, COLUMN('Medical Examinations_A_sheet'!E1076), FALSE)</f>
        <v>No</v>
      </c>
      <c r="G1076" t="str">
        <f>VLOOKUP($A1076, 'Medical Examinations_A_sheet'!$A$1:$J$2336, COLUMN('Medical Examinations_A_sheet'!F1076), FALSE)</f>
        <v>No</v>
      </c>
      <c r="H1076">
        <f>VLOOKUP($A1076, 'Medical Examinations_A_sheet'!$A$1:$J$2336, COLUMN('Medical Examinations_A_sheet'!G1076), FALSE)</f>
        <v>1</v>
      </c>
      <c r="I1076" t="str">
        <f>VLOOKUP($A1076, 'Medical Examinations_A_sheet'!$A$1:$J$2336, COLUMN('Medical Examinations_A_sheet'!H1076), FALSE)</f>
        <v>No</v>
      </c>
      <c r="J1076" t="str">
        <f>VLOOKUP($A1076, 'Medical Examinations_A_sheet'!$A$1:$J$2336, COLUMN('Medical Examinations_A_sheet'!I1076), FALSE)</f>
        <v>Overweight</v>
      </c>
      <c r="K1076" t="str">
        <f>VLOOKUP($A1076, 'Medical Examinations_A_sheet'!$A$1:$J$2336, COLUMN('Medical Examinations_A_sheet'!J1076), FALSE)</f>
        <v>Normal</v>
      </c>
      <c r="L1076" s="10">
        <f>VLOOKUP(Healthcare!$A1076,'Hospitalisation Details_A_sheet'!$A$1:$K$2344,COLUMN('Hospitalisation Details_A_sheet'!F1075),FALSE)</f>
        <v>10459.19</v>
      </c>
      <c r="M1076" t="str">
        <f>VLOOKUP(Healthcare!$A1076,'Hospitalisation Details_A_sheet'!$A$1:$K$2344,COLUMN('Hospitalisation Details_A_sheet'!G1075),FALSE)</f>
        <v>tier - 3</v>
      </c>
      <c r="N1076" t="str">
        <f>VLOOKUP(Healthcare!$A1076,'Hospitalisation Details_A_sheet'!$A$1:$K$2344,COLUMN('Hospitalisation Details_A_sheet'!H1075),FALSE)</f>
        <v>tier - 1</v>
      </c>
      <c r="O1076" t="str">
        <f>VLOOKUP(Healthcare!$A1076,'Hospitalisation Details_A_sheet'!$A$1:$K$2344,COLUMN('Hospitalisation Details_A_sheet'!I1075),FALSE)</f>
        <v>R1013</v>
      </c>
      <c r="P1076" s="8" t="str">
        <f>VLOOKUP(Healthcare!$A1076,'Hospitalisation Details_A_sheet'!$A$1:$K$2344,COLUMN('Hospitalisation Details_A_sheet'!J1075),FALSE)</f>
        <v>27-Jul-1964</v>
      </c>
      <c r="Q1076">
        <f>VLOOKUP(Healthcare!$A1076,'Hospitalisation Details_A_sheet'!$A$1:$K$2344,COLUMN('Hospitalisation Details_A_sheet'!K1075),FALSE)</f>
        <v>58</v>
      </c>
    </row>
    <row r="1077" spans="1:17" ht="15.6" x14ac:dyDescent="0.3">
      <c r="A1077" s="1" t="s">
        <v>1295</v>
      </c>
      <c r="B1077" s="24" t="str">
        <f>VLOOKUP('Customer Names_A_sheet'!$A1077,'Customer Names_A_sheet'!$A$1:$E$2336,4,FALSE)</f>
        <v>Devon R.</v>
      </c>
      <c r="C1077">
        <f>VLOOKUP($A1077, 'Medical Examinations_A_sheet'!$A$1:$J$2336, COLUMN('Medical Examinations_A_sheet'!B1077), FALSE)</f>
        <v>28.77</v>
      </c>
      <c r="D1077">
        <f>VLOOKUP($A1077, 'Medical Examinations_A_sheet'!$A$1:$J$2336, COLUMN('Medical Examinations_A_sheet'!C1077), FALSE)</f>
        <v>4</v>
      </c>
      <c r="E1077" t="str">
        <f>VLOOKUP($A1077, 'Medical Examinations_A_sheet'!$A$1:$J$2336, COLUMN('Medical Examinations_A_sheet'!D1077), FALSE)</f>
        <v>Yes</v>
      </c>
      <c r="F1077" t="str">
        <f>VLOOKUP($A1077, 'Medical Examinations_A_sheet'!$A$1:$J$2336, COLUMN('Medical Examinations_A_sheet'!E1077), FALSE)</f>
        <v>No</v>
      </c>
      <c r="G1077" t="str">
        <f>VLOOKUP($A1077, 'Medical Examinations_A_sheet'!$A$1:$J$2336, COLUMN('Medical Examinations_A_sheet'!F1077), FALSE)</f>
        <v>No</v>
      </c>
      <c r="H1077">
        <f>VLOOKUP($A1077, 'Medical Examinations_A_sheet'!$A$1:$J$2336, COLUMN('Medical Examinations_A_sheet'!G1077), FALSE)</f>
        <v>0</v>
      </c>
      <c r="I1077" t="str">
        <f>VLOOKUP($A1077, 'Medical Examinations_A_sheet'!$A$1:$J$2336, COLUMN('Medical Examinations_A_sheet'!H1077), FALSE)</f>
        <v>No</v>
      </c>
      <c r="J1077" t="str">
        <f>VLOOKUP($A1077, 'Medical Examinations_A_sheet'!$A$1:$J$2336, COLUMN('Medical Examinations_A_sheet'!I1077), FALSE)</f>
        <v>Overweight</v>
      </c>
      <c r="K1077" t="str">
        <f>VLOOKUP($A1077, 'Medical Examinations_A_sheet'!$A$1:$J$2336, COLUMN('Medical Examinations_A_sheet'!J1077), FALSE)</f>
        <v>Normal</v>
      </c>
      <c r="L1077" s="10">
        <f>VLOOKUP(Healthcare!$A1077,'Hospitalisation Details_A_sheet'!$A$1:$K$2344,COLUMN('Hospitalisation Details_A_sheet'!F1076),FALSE)</f>
        <v>10455.14</v>
      </c>
      <c r="M1077" t="str">
        <f>VLOOKUP(Healthcare!$A1077,'Hospitalisation Details_A_sheet'!$A$1:$K$2344,COLUMN('Hospitalisation Details_A_sheet'!G1076),FALSE)</f>
        <v>tier - 3</v>
      </c>
      <c r="N1077" t="str">
        <f>VLOOKUP(Healthcare!$A1077,'Hospitalisation Details_A_sheet'!$A$1:$K$2344,COLUMN('Hospitalisation Details_A_sheet'!H1076),FALSE)</f>
        <v>tier - 2</v>
      </c>
      <c r="O1077" t="str">
        <f>VLOOKUP(Healthcare!$A1077,'Hospitalisation Details_A_sheet'!$A$1:$K$2344,COLUMN('Hospitalisation Details_A_sheet'!I1076),FALSE)</f>
        <v>R1021</v>
      </c>
      <c r="P1077" s="8" t="str">
        <f>VLOOKUP(Healthcare!$A1077,'Hospitalisation Details_A_sheet'!$A$1:$K$2344,COLUMN('Hospitalisation Details_A_sheet'!J1076),FALSE)</f>
        <v>3-Aug-1976</v>
      </c>
      <c r="Q1077">
        <f>VLOOKUP(Healthcare!$A1077,'Hospitalisation Details_A_sheet'!$A$1:$K$2344,COLUMN('Hospitalisation Details_A_sheet'!K1076),FALSE)</f>
        <v>46</v>
      </c>
    </row>
    <row r="1078" spans="1:17" ht="15.6" x14ac:dyDescent="0.3">
      <c r="A1078" s="1" t="s">
        <v>1294</v>
      </c>
      <c r="B1078" s="24" t="str">
        <f>VLOOKUP('Customer Names_A_sheet'!$A1078,'Customer Names_A_sheet'!$A$1:$E$2336,4,FALSE)</f>
        <v>Ms.  Elena</v>
      </c>
      <c r="C1078">
        <f>VLOOKUP($A1078, 'Medical Examinations_A_sheet'!$A$1:$J$2336, COLUMN('Medical Examinations_A_sheet'!B1078), FALSE)</f>
        <v>23.14</v>
      </c>
      <c r="D1078">
        <f>VLOOKUP($A1078, 'Medical Examinations_A_sheet'!$A$1:$J$2336, COLUMN('Medical Examinations_A_sheet'!C1078), FALSE)</f>
        <v>4.1500000000000004</v>
      </c>
      <c r="E1078" t="str">
        <f>VLOOKUP($A1078, 'Medical Examinations_A_sheet'!$A$1:$J$2336, COLUMN('Medical Examinations_A_sheet'!D1078), FALSE)</f>
        <v>Yes</v>
      </c>
      <c r="F1078" t="str">
        <f>VLOOKUP($A1078, 'Medical Examinations_A_sheet'!$A$1:$J$2336, COLUMN('Medical Examinations_A_sheet'!E1078), FALSE)</f>
        <v>No</v>
      </c>
      <c r="G1078" t="str">
        <f>VLOOKUP($A1078, 'Medical Examinations_A_sheet'!$A$1:$J$2336, COLUMN('Medical Examinations_A_sheet'!F1078), FALSE)</f>
        <v>No</v>
      </c>
      <c r="H1078">
        <f>VLOOKUP($A1078, 'Medical Examinations_A_sheet'!$A$1:$J$2336, COLUMN('Medical Examinations_A_sheet'!G1078), FALSE)</f>
        <v>1</v>
      </c>
      <c r="I1078" t="str">
        <f>VLOOKUP($A1078, 'Medical Examinations_A_sheet'!$A$1:$J$2336, COLUMN('Medical Examinations_A_sheet'!H1078), FALSE)</f>
        <v>No</v>
      </c>
      <c r="J1078" t="str">
        <f>VLOOKUP($A1078, 'Medical Examinations_A_sheet'!$A$1:$J$2336, COLUMN('Medical Examinations_A_sheet'!I1078), FALSE)</f>
        <v>Normal Weight</v>
      </c>
      <c r="K1078" t="str">
        <f>VLOOKUP($A1078, 'Medical Examinations_A_sheet'!$A$1:$J$2336, COLUMN('Medical Examinations_A_sheet'!J1078), FALSE)</f>
        <v>Normal</v>
      </c>
      <c r="L1078" s="10">
        <f>VLOOKUP(Healthcare!$A1078,'Hospitalisation Details_A_sheet'!$A$1:$K$2344,COLUMN('Hospitalisation Details_A_sheet'!F1077),FALSE)</f>
        <v>10455.1</v>
      </c>
      <c r="M1078" t="str">
        <f>VLOOKUP(Healthcare!$A1078,'Hospitalisation Details_A_sheet'!$A$1:$K$2344,COLUMN('Hospitalisation Details_A_sheet'!G1077),FALSE)</f>
        <v>tier - 3</v>
      </c>
      <c r="N1078" t="str">
        <f>VLOOKUP(Healthcare!$A1078,'Hospitalisation Details_A_sheet'!$A$1:$K$2344,COLUMN('Hospitalisation Details_A_sheet'!H1077),FALSE)</f>
        <v>tier - 1</v>
      </c>
      <c r="O1078" t="str">
        <f>VLOOKUP(Healthcare!$A1078,'Hospitalisation Details_A_sheet'!$A$1:$K$2344,COLUMN('Hospitalisation Details_A_sheet'!I1077),FALSE)</f>
        <v>R1012</v>
      </c>
      <c r="P1078" s="8" t="str">
        <f>VLOOKUP(Healthcare!$A1078,'Hospitalisation Details_A_sheet'!$A$1:$K$2344,COLUMN('Hospitalisation Details_A_sheet'!J1077),FALSE)</f>
        <v>14-Oct-1964</v>
      </c>
      <c r="Q1078">
        <f>VLOOKUP(Healthcare!$A1078,'Hospitalisation Details_A_sheet'!$A$1:$K$2344,COLUMN('Hospitalisation Details_A_sheet'!K1077),FALSE)</f>
        <v>58</v>
      </c>
    </row>
    <row r="1079" spans="1:17" ht="15.6" x14ac:dyDescent="0.3">
      <c r="A1079" s="1" t="s">
        <v>1293</v>
      </c>
      <c r="B1079" s="24" t="str">
        <f>VLOOKUP('Customer Names_A_sheet'!$A1079,'Customer Names_A_sheet'!$A$1:$E$2336,4,FALSE)</f>
        <v>Chris</v>
      </c>
      <c r="C1079">
        <f>VLOOKUP($A1079, 'Medical Examinations_A_sheet'!$A$1:$J$2336, COLUMN('Medical Examinations_A_sheet'!B1079), FALSE)</f>
        <v>39.6</v>
      </c>
      <c r="D1079">
        <f>VLOOKUP($A1079, 'Medical Examinations_A_sheet'!$A$1:$J$2336, COLUMN('Medical Examinations_A_sheet'!C1079), FALSE)</f>
        <v>11.36</v>
      </c>
      <c r="E1079" t="str">
        <f>VLOOKUP($A1079, 'Medical Examinations_A_sheet'!$A$1:$J$2336, COLUMN('Medical Examinations_A_sheet'!D1079), FALSE)</f>
        <v>No</v>
      </c>
      <c r="F1079" t="str">
        <f>VLOOKUP($A1079, 'Medical Examinations_A_sheet'!$A$1:$J$2336, COLUMN('Medical Examinations_A_sheet'!E1079), FALSE)</f>
        <v>No</v>
      </c>
      <c r="G1079" t="str">
        <f>VLOOKUP($A1079, 'Medical Examinations_A_sheet'!$A$1:$J$2336, COLUMN('Medical Examinations_A_sheet'!F1079), FALSE)</f>
        <v>No</v>
      </c>
      <c r="H1079">
        <f>VLOOKUP($A1079, 'Medical Examinations_A_sheet'!$A$1:$J$2336, COLUMN('Medical Examinations_A_sheet'!G1079), FALSE)</f>
        <v>0</v>
      </c>
      <c r="I1079" t="str">
        <f>VLOOKUP($A1079, 'Medical Examinations_A_sheet'!$A$1:$J$2336, COLUMN('Medical Examinations_A_sheet'!H1079), FALSE)</f>
        <v>No</v>
      </c>
      <c r="J1079" t="str">
        <f>VLOOKUP($A1079, 'Medical Examinations_A_sheet'!$A$1:$J$2336, COLUMN('Medical Examinations_A_sheet'!I1079), FALSE)</f>
        <v>Obesity</v>
      </c>
      <c r="K1079" t="str">
        <f>VLOOKUP($A1079, 'Medical Examinations_A_sheet'!$A$1:$J$2336, COLUMN('Medical Examinations_A_sheet'!J1079), FALSE)</f>
        <v>Diabetes</v>
      </c>
      <c r="L1079" s="10">
        <f>VLOOKUP(Healthcare!$A1079,'Hospitalisation Details_A_sheet'!$A$1:$K$2344,COLUMN('Hospitalisation Details_A_sheet'!F1078),FALSE)</f>
        <v>10450.549999999999</v>
      </c>
      <c r="M1079" t="str">
        <f>VLOOKUP(Healthcare!$A1079,'Hospitalisation Details_A_sheet'!$A$1:$K$2344,COLUMN('Hospitalisation Details_A_sheet'!G1078),FALSE)</f>
        <v>tier - 3</v>
      </c>
      <c r="N1079" t="str">
        <f>VLOOKUP(Healthcare!$A1079,'Hospitalisation Details_A_sheet'!$A$1:$K$2344,COLUMN('Hospitalisation Details_A_sheet'!H1078),FALSE)</f>
        <v>tier - 1</v>
      </c>
      <c r="O1079" t="str">
        <f>VLOOKUP(Healthcare!$A1079,'Hospitalisation Details_A_sheet'!$A$1:$K$2344,COLUMN('Hospitalisation Details_A_sheet'!I1078),FALSE)</f>
        <v>R1011</v>
      </c>
      <c r="P1079" s="8" t="str">
        <f>VLOOKUP(Healthcare!$A1079,'Hospitalisation Details_A_sheet'!$A$1:$K$2344,COLUMN('Hospitalisation Details_A_sheet'!J1078),FALSE)</f>
        <v>8-Nov-1968</v>
      </c>
      <c r="Q1079">
        <f>VLOOKUP(Healthcare!$A1079,'Hospitalisation Details_A_sheet'!$A$1:$K$2344,COLUMN('Hospitalisation Details_A_sheet'!K1078),FALSE)</f>
        <v>54</v>
      </c>
    </row>
    <row r="1080" spans="1:17" ht="15.6" x14ac:dyDescent="0.3">
      <c r="A1080" s="1" t="s">
        <v>1292</v>
      </c>
      <c r="B1080" s="24" t="str">
        <f>VLOOKUP('Customer Names_A_sheet'!$A1080,'Customer Names_A_sheet'!$A$1:$E$2336,4,FALSE)</f>
        <v>Bert</v>
      </c>
      <c r="C1080">
        <f>VLOOKUP($A1080, 'Medical Examinations_A_sheet'!$A$1:$J$2336, COLUMN('Medical Examinations_A_sheet'!B1080), FALSE)</f>
        <v>29.2</v>
      </c>
      <c r="D1080">
        <f>VLOOKUP($A1080, 'Medical Examinations_A_sheet'!$A$1:$J$2336, COLUMN('Medical Examinations_A_sheet'!C1080), FALSE)</f>
        <v>7.53</v>
      </c>
      <c r="E1080" t="str">
        <f>VLOOKUP($A1080, 'Medical Examinations_A_sheet'!$A$1:$J$2336, COLUMN('Medical Examinations_A_sheet'!D1080), FALSE)</f>
        <v>No</v>
      </c>
      <c r="F1080" t="str">
        <f>VLOOKUP($A1080, 'Medical Examinations_A_sheet'!$A$1:$J$2336, COLUMN('Medical Examinations_A_sheet'!E1080), FALSE)</f>
        <v>No</v>
      </c>
      <c r="G1080" t="str">
        <f>VLOOKUP($A1080, 'Medical Examinations_A_sheet'!$A$1:$J$2336, COLUMN('Medical Examinations_A_sheet'!F1080), FALSE)</f>
        <v>No</v>
      </c>
      <c r="H1080">
        <f>VLOOKUP($A1080, 'Medical Examinations_A_sheet'!$A$1:$J$2336, COLUMN('Medical Examinations_A_sheet'!G1080), FALSE)</f>
        <v>0</v>
      </c>
      <c r="I1080" t="str">
        <f>VLOOKUP($A1080, 'Medical Examinations_A_sheet'!$A$1:$J$2336, COLUMN('Medical Examinations_A_sheet'!H1080), FALSE)</f>
        <v>No</v>
      </c>
      <c r="J1080" t="str">
        <f>VLOOKUP($A1080, 'Medical Examinations_A_sheet'!$A$1:$J$2336, COLUMN('Medical Examinations_A_sheet'!I1080), FALSE)</f>
        <v>Overweight</v>
      </c>
      <c r="K1080" t="str">
        <f>VLOOKUP($A1080, 'Medical Examinations_A_sheet'!$A$1:$J$2336, COLUMN('Medical Examinations_A_sheet'!J1080), FALSE)</f>
        <v>Diabetes</v>
      </c>
      <c r="L1080" s="10">
        <f>VLOOKUP(Healthcare!$A1080,'Hospitalisation Details_A_sheet'!$A$1:$K$2344,COLUMN('Hospitalisation Details_A_sheet'!F1079),FALSE)</f>
        <v>10436.1</v>
      </c>
      <c r="M1080" t="str">
        <f>VLOOKUP(Healthcare!$A1080,'Hospitalisation Details_A_sheet'!$A$1:$K$2344,COLUMN('Hospitalisation Details_A_sheet'!G1079),FALSE)</f>
        <v>tier - 3</v>
      </c>
      <c r="N1080" t="str">
        <f>VLOOKUP(Healthcare!$A1080,'Hospitalisation Details_A_sheet'!$A$1:$K$2344,COLUMN('Hospitalisation Details_A_sheet'!H1079),FALSE)</f>
        <v>tier - 3</v>
      </c>
      <c r="O1080" t="str">
        <f>VLOOKUP(Healthcare!$A1080,'Hospitalisation Details_A_sheet'!$A$1:$K$2344,COLUMN('Hospitalisation Details_A_sheet'!I1079),FALSE)</f>
        <v>R1011</v>
      </c>
      <c r="P1080" s="8" t="str">
        <f>VLOOKUP(Healthcare!$A1080,'Hospitalisation Details_A_sheet'!$A$1:$K$2344,COLUMN('Hospitalisation Details_A_sheet'!J1079),FALSE)</f>
        <v>29-Aug-1968</v>
      </c>
      <c r="Q1080">
        <f>VLOOKUP(Healthcare!$A1080,'Hospitalisation Details_A_sheet'!$A$1:$K$2344,COLUMN('Hospitalisation Details_A_sheet'!K1079),FALSE)</f>
        <v>54</v>
      </c>
    </row>
    <row r="1081" spans="1:17" ht="15.6" x14ac:dyDescent="0.3">
      <c r="A1081" s="1" t="s">
        <v>1291</v>
      </c>
      <c r="B1081" s="24" t="str">
        <f>VLOOKUP('Customer Names_A_sheet'!$A1081,'Customer Names_A_sheet'!$A$1:$E$2336,4,FALSE)</f>
        <v>John P.</v>
      </c>
      <c r="C1081">
        <f>VLOOKUP($A1081, 'Medical Examinations_A_sheet'!$A$1:$J$2336, COLUMN('Medical Examinations_A_sheet'!B1081), FALSE)</f>
        <v>32.774999999999999</v>
      </c>
      <c r="D1081">
        <f>VLOOKUP($A1081, 'Medical Examinations_A_sheet'!$A$1:$J$2336, COLUMN('Medical Examinations_A_sheet'!C1081), FALSE)</f>
        <v>7.95</v>
      </c>
      <c r="E1081" t="str">
        <f>VLOOKUP($A1081, 'Medical Examinations_A_sheet'!$A$1:$J$2336, COLUMN('Medical Examinations_A_sheet'!D1081), FALSE)</f>
        <v>No</v>
      </c>
      <c r="F1081" t="str">
        <f>VLOOKUP($A1081, 'Medical Examinations_A_sheet'!$A$1:$J$2336, COLUMN('Medical Examinations_A_sheet'!E1081), FALSE)</f>
        <v>No</v>
      </c>
      <c r="G1081" t="str">
        <f>VLOOKUP($A1081, 'Medical Examinations_A_sheet'!$A$1:$J$2336, COLUMN('Medical Examinations_A_sheet'!F1081), FALSE)</f>
        <v>No</v>
      </c>
      <c r="H1081">
        <f>VLOOKUP($A1081, 'Medical Examinations_A_sheet'!$A$1:$J$2336, COLUMN('Medical Examinations_A_sheet'!G1081), FALSE)</f>
        <v>0</v>
      </c>
      <c r="I1081" t="str">
        <f>VLOOKUP($A1081, 'Medical Examinations_A_sheet'!$A$1:$J$2336, COLUMN('Medical Examinations_A_sheet'!H1081), FALSE)</f>
        <v>No</v>
      </c>
      <c r="J1081" t="str">
        <f>VLOOKUP($A1081, 'Medical Examinations_A_sheet'!$A$1:$J$2336, COLUMN('Medical Examinations_A_sheet'!I1081), FALSE)</f>
        <v>Obesity</v>
      </c>
      <c r="K1081" t="str">
        <f>VLOOKUP($A1081, 'Medical Examinations_A_sheet'!$A$1:$J$2336, COLUMN('Medical Examinations_A_sheet'!J1081), FALSE)</f>
        <v>Diabetes</v>
      </c>
      <c r="L1081" s="10">
        <f>VLOOKUP(Healthcare!$A1081,'Hospitalisation Details_A_sheet'!$A$1:$K$2344,COLUMN('Hospitalisation Details_A_sheet'!F1080),FALSE)</f>
        <v>10435.07</v>
      </c>
      <c r="M1081" t="str">
        <f>VLOOKUP(Healthcare!$A1081,'Hospitalisation Details_A_sheet'!$A$1:$K$2344,COLUMN('Hospitalisation Details_A_sheet'!G1080),FALSE)</f>
        <v>tier - 3</v>
      </c>
      <c r="N1081" t="str">
        <f>VLOOKUP(Healthcare!$A1081,'Hospitalisation Details_A_sheet'!$A$1:$K$2344,COLUMN('Hospitalisation Details_A_sheet'!H1080),FALSE)</f>
        <v>tier - 1</v>
      </c>
      <c r="O1081" t="str">
        <f>VLOOKUP(Healthcare!$A1081,'Hospitalisation Details_A_sheet'!$A$1:$K$2344,COLUMN('Hospitalisation Details_A_sheet'!I1080),FALSE)</f>
        <v>R1016</v>
      </c>
      <c r="P1081" s="8" t="str">
        <f>VLOOKUP(Healthcare!$A1081,'Hospitalisation Details_A_sheet'!$A$1:$K$2344,COLUMN('Hospitalisation Details_A_sheet'!J1080),FALSE)</f>
        <v>23-Aug-1968</v>
      </c>
      <c r="Q1081">
        <f>VLOOKUP(Healthcare!$A1081,'Hospitalisation Details_A_sheet'!$A$1:$K$2344,COLUMN('Hospitalisation Details_A_sheet'!K1080),FALSE)</f>
        <v>54</v>
      </c>
    </row>
    <row r="1082" spans="1:17" ht="15.6" x14ac:dyDescent="0.3">
      <c r="A1082" s="1" t="s">
        <v>1290</v>
      </c>
      <c r="B1082" s="24" t="str">
        <f>VLOOKUP('Customer Names_A_sheet'!$A1082,'Customer Names_A_sheet'!$A$1:$E$2336,4,FALSE)</f>
        <v>Daniel P</v>
      </c>
      <c r="C1082">
        <f>VLOOKUP($A1082, 'Medical Examinations_A_sheet'!$A$1:$J$2336, COLUMN('Medical Examinations_A_sheet'!B1082), FALSE)</f>
        <v>24.035</v>
      </c>
      <c r="D1082">
        <f>VLOOKUP($A1082, 'Medical Examinations_A_sheet'!$A$1:$J$2336, COLUMN('Medical Examinations_A_sheet'!C1082), FALSE)</f>
        <v>8.5</v>
      </c>
      <c r="E1082" t="str">
        <f>VLOOKUP($A1082, 'Medical Examinations_A_sheet'!$A$1:$J$2336, COLUMN('Medical Examinations_A_sheet'!D1082), FALSE)</f>
        <v>No</v>
      </c>
      <c r="F1082" t="str">
        <f>VLOOKUP($A1082, 'Medical Examinations_A_sheet'!$A$1:$J$2336, COLUMN('Medical Examinations_A_sheet'!E1082), FALSE)</f>
        <v>No</v>
      </c>
      <c r="G1082" t="str">
        <f>VLOOKUP($A1082, 'Medical Examinations_A_sheet'!$A$1:$J$2336, COLUMN('Medical Examinations_A_sheet'!F1082), FALSE)</f>
        <v>No</v>
      </c>
      <c r="H1082">
        <f>VLOOKUP($A1082, 'Medical Examinations_A_sheet'!$A$1:$J$2336, COLUMN('Medical Examinations_A_sheet'!G1082), FALSE)</f>
        <v>0</v>
      </c>
      <c r="I1082" t="str">
        <f>VLOOKUP($A1082, 'Medical Examinations_A_sheet'!$A$1:$J$2336, COLUMN('Medical Examinations_A_sheet'!H1082), FALSE)</f>
        <v>No</v>
      </c>
      <c r="J1082" t="str">
        <f>VLOOKUP($A1082, 'Medical Examinations_A_sheet'!$A$1:$J$2336, COLUMN('Medical Examinations_A_sheet'!I1082), FALSE)</f>
        <v>Normal Weight</v>
      </c>
      <c r="K1082" t="str">
        <f>VLOOKUP($A1082, 'Medical Examinations_A_sheet'!$A$1:$J$2336, COLUMN('Medical Examinations_A_sheet'!J1082), FALSE)</f>
        <v>Diabetes</v>
      </c>
      <c r="L1082" s="10">
        <f>VLOOKUP(Healthcare!$A1082,'Hospitalisation Details_A_sheet'!$A$1:$K$2344,COLUMN('Hospitalisation Details_A_sheet'!F1081),FALSE)</f>
        <v>10422.92</v>
      </c>
      <c r="M1082" t="str">
        <f>VLOOKUP(Healthcare!$A1082,'Hospitalisation Details_A_sheet'!$A$1:$K$2344,COLUMN('Hospitalisation Details_A_sheet'!G1081),FALSE)</f>
        <v>tier - 3</v>
      </c>
      <c r="N1082" t="str">
        <f>VLOOKUP(Healthcare!$A1082,'Hospitalisation Details_A_sheet'!$A$1:$K$2344,COLUMN('Hospitalisation Details_A_sheet'!H1081),FALSE)</f>
        <v>tier - 1</v>
      </c>
      <c r="O1082" t="str">
        <f>VLOOKUP(Healthcare!$A1082,'Hospitalisation Details_A_sheet'!$A$1:$K$2344,COLUMN('Hospitalisation Details_A_sheet'!I1081),FALSE)</f>
        <v>R1017</v>
      </c>
      <c r="P1082" s="8" t="str">
        <f>VLOOKUP(Healthcare!$A1082,'Hospitalisation Details_A_sheet'!$A$1:$K$2344,COLUMN('Hospitalisation Details_A_sheet'!J1081),FALSE)</f>
        <v>27-Dec-1968</v>
      </c>
      <c r="Q1082">
        <f>VLOOKUP(Healthcare!$A1082,'Hospitalisation Details_A_sheet'!$A$1:$K$2344,COLUMN('Hospitalisation Details_A_sheet'!K1081),FALSE)</f>
        <v>54</v>
      </c>
    </row>
    <row r="1083" spans="1:17" ht="15.6" x14ac:dyDescent="0.3">
      <c r="A1083" s="1" t="s">
        <v>1289</v>
      </c>
      <c r="B1083" s="24" t="str">
        <f>VLOOKUP('Customer Names_A_sheet'!$A1083,'Customer Names_A_sheet'!$A$1:$E$2336,4,FALSE)</f>
        <v>Lisa K.</v>
      </c>
      <c r="C1083">
        <f>VLOOKUP($A1083, 'Medical Examinations_A_sheet'!$A$1:$J$2336, COLUMN('Medical Examinations_A_sheet'!B1083), FALSE)</f>
        <v>30.55</v>
      </c>
      <c r="D1083">
        <f>VLOOKUP($A1083, 'Medical Examinations_A_sheet'!$A$1:$J$2336, COLUMN('Medical Examinations_A_sheet'!C1083), FALSE)</f>
        <v>5.89</v>
      </c>
      <c r="E1083" t="str">
        <f>VLOOKUP($A1083, 'Medical Examinations_A_sheet'!$A$1:$J$2336, COLUMN('Medical Examinations_A_sheet'!D1083), FALSE)</f>
        <v>No</v>
      </c>
      <c r="F1083" t="str">
        <f>VLOOKUP($A1083, 'Medical Examinations_A_sheet'!$A$1:$J$2336, COLUMN('Medical Examinations_A_sheet'!E1083), FALSE)</f>
        <v>No</v>
      </c>
      <c r="G1083" t="str">
        <f>VLOOKUP($A1083, 'Medical Examinations_A_sheet'!$A$1:$J$2336, COLUMN('Medical Examinations_A_sheet'!F1083), FALSE)</f>
        <v>Yes</v>
      </c>
      <c r="H1083">
        <f>VLOOKUP($A1083, 'Medical Examinations_A_sheet'!$A$1:$J$2336, COLUMN('Medical Examinations_A_sheet'!G1083), FALSE)</f>
        <v>1</v>
      </c>
      <c r="I1083" t="str">
        <f>VLOOKUP($A1083, 'Medical Examinations_A_sheet'!$A$1:$J$2336, COLUMN('Medical Examinations_A_sheet'!H1083), FALSE)</f>
        <v>No</v>
      </c>
      <c r="J1083" t="str">
        <f>VLOOKUP($A1083, 'Medical Examinations_A_sheet'!$A$1:$J$2336, COLUMN('Medical Examinations_A_sheet'!I1083), FALSE)</f>
        <v>Obesity</v>
      </c>
      <c r="K1083" t="str">
        <f>VLOOKUP($A1083, 'Medical Examinations_A_sheet'!$A$1:$J$2336, COLUMN('Medical Examinations_A_sheet'!J1083), FALSE)</f>
        <v>Prediabetes</v>
      </c>
      <c r="L1083" s="10">
        <f>VLOOKUP(Healthcare!$A1083,'Hospitalisation Details_A_sheet'!$A$1:$K$2344,COLUMN('Hospitalisation Details_A_sheet'!F1082),FALSE)</f>
        <v>10419.65</v>
      </c>
      <c r="M1083" t="str">
        <f>VLOOKUP(Healthcare!$A1083,'Hospitalisation Details_A_sheet'!$A$1:$K$2344,COLUMN('Hospitalisation Details_A_sheet'!G1082),FALSE)</f>
        <v>tier - 3</v>
      </c>
      <c r="N1083" t="str">
        <f>VLOOKUP(Healthcare!$A1083,'Hospitalisation Details_A_sheet'!$A$1:$K$2344,COLUMN('Hospitalisation Details_A_sheet'!H1082),FALSE)</f>
        <v>tier - 2</v>
      </c>
      <c r="O1083" t="str">
        <f>VLOOKUP(Healthcare!$A1083,'Hospitalisation Details_A_sheet'!$A$1:$K$2344,COLUMN('Hospitalisation Details_A_sheet'!I1082),FALSE)</f>
        <v>R1025</v>
      </c>
      <c r="P1083" s="8" t="str">
        <f>VLOOKUP(Healthcare!$A1083,'Hospitalisation Details_A_sheet'!$A$1:$K$2344,COLUMN('Hospitalisation Details_A_sheet'!J1082),FALSE)</f>
        <v>25-Nov-1979</v>
      </c>
      <c r="Q1083">
        <f>VLOOKUP(Healthcare!$A1083,'Hospitalisation Details_A_sheet'!$A$1:$K$2344,COLUMN('Hospitalisation Details_A_sheet'!K1082),FALSE)</f>
        <v>43</v>
      </c>
    </row>
    <row r="1084" spans="1:17" ht="15.6" x14ac:dyDescent="0.3">
      <c r="A1084" s="1" t="s">
        <v>1288</v>
      </c>
      <c r="B1084" s="24" t="str">
        <f>VLOOKUP('Customer Names_A_sheet'!$A1084,'Customer Names_A_sheet'!$A$1:$E$2336,4,FALSE)</f>
        <v>Kristine</v>
      </c>
      <c r="C1084">
        <f>VLOOKUP($A1084, 'Medical Examinations_A_sheet'!$A$1:$J$2336, COLUMN('Medical Examinations_A_sheet'!B1084), FALSE)</f>
        <v>28.81</v>
      </c>
      <c r="D1084">
        <f>VLOOKUP($A1084, 'Medical Examinations_A_sheet'!$A$1:$J$2336, COLUMN('Medical Examinations_A_sheet'!C1084), FALSE)</f>
        <v>8.76</v>
      </c>
      <c r="E1084" t="str">
        <f>VLOOKUP($A1084, 'Medical Examinations_A_sheet'!$A$1:$J$2336, COLUMN('Medical Examinations_A_sheet'!D1084), FALSE)</f>
        <v>No</v>
      </c>
      <c r="F1084" t="str">
        <f>VLOOKUP($A1084, 'Medical Examinations_A_sheet'!$A$1:$J$2336, COLUMN('Medical Examinations_A_sheet'!E1084), FALSE)</f>
        <v>No</v>
      </c>
      <c r="G1084" t="str">
        <f>VLOOKUP($A1084, 'Medical Examinations_A_sheet'!$A$1:$J$2336, COLUMN('Medical Examinations_A_sheet'!F1084), FALSE)</f>
        <v>No</v>
      </c>
      <c r="H1084">
        <f>VLOOKUP($A1084, 'Medical Examinations_A_sheet'!$A$1:$J$2336, COLUMN('Medical Examinations_A_sheet'!G1084), FALSE)</f>
        <v>2</v>
      </c>
      <c r="I1084" t="str">
        <f>VLOOKUP($A1084, 'Medical Examinations_A_sheet'!$A$1:$J$2336, COLUMN('Medical Examinations_A_sheet'!H1084), FALSE)</f>
        <v>No</v>
      </c>
      <c r="J1084" t="str">
        <f>VLOOKUP($A1084, 'Medical Examinations_A_sheet'!$A$1:$J$2336, COLUMN('Medical Examinations_A_sheet'!I1084), FALSE)</f>
        <v>Overweight</v>
      </c>
      <c r="K1084" t="str">
        <f>VLOOKUP($A1084, 'Medical Examinations_A_sheet'!$A$1:$J$2336, COLUMN('Medical Examinations_A_sheet'!J1084), FALSE)</f>
        <v>Diabetes</v>
      </c>
      <c r="L1084" s="10">
        <f>VLOOKUP(Healthcare!$A1084,'Hospitalisation Details_A_sheet'!$A$1:$K$2344,COLUMN('Hospitalisation Details_A_sheet'!F1083),FALSE)</f>
        <v>10419.59</v>
      </c>
      <c r="M1084" t="str">
        <f>VLOOKUP(Healthcare!$A1084,'Hospitalisation Details_A_sheet'!$A$1:$K$2344,COLUMN('Hospitalisation Details_A_sheet'!G1083),FALSE)</f>
        <v>tier - 3</v>
      </c>
      <c r="N1084" t="str">
        <f>VLOOKUP(Healthcare!$A1084,'Hospitalisation Details_A_sheet'!$A$1:$K$2344,COLUMN('Hospitalisation Details_A_sheet'!H1083),FALSE)</f>
        <v>tier - 2</v>
      </c>
      <c r="O1084" t="str">
        <f>VLOOKUP(Healthcare!$A1084,'Hospitalisation Details_A_sheet'!$A$1:$K$2344,COLUMN('Hospitalisation Details_A_sheet'!I1083),FALSE)</f>
        <v>R1025</v>
      </c>
      <c r="P1084" s="8" t="str">
        <f>VLOOKUP(Healthcare!$A1084,'Hospitalisation Details_A_sheet'!$A$1:$K$2344,COLUMN('Hospitalisation Details_A_sheet'!J1083),FALSE)</f>
        <v>11-Oct-1973</v>
      </c>
      <c r="Q1084">
        <f>VLOOKUP(Healthcare!$A1084,'Hospitalisation Details_A_sheet'!$A$1:$K$2344,COLUMN('Hospitalisation Details_A_sheet'!K1083),FALSE)</f>
        <v>49</v>
      </c>
    </row>
    <row r="1085" spans="1:17" ht="15.6" x14ac:dyDescent="0.3">
      <c r="A1085" s="1" t="s">
        <v>1287</v>
      </c>
      <c r="B1085" s="24" t="str">
        <f>VLOOKUP('Customer Names_A_sheet'!$A1085,'Customer Names_A_sheet'!$A$1:$E$2336,4,FALSE)</f>
        <v>Paul A</v>
      </c>
      <c r="C1085">
        <f>VLOOKUP($A1085, 'Medical Examinations_A_sheet'!$A$1:$J$2336, COLUMN('Medical Examinations_A_sheet'!B1085), FALSE)</f>
        <v>31.66</v>
      </c>
      <c r="D1085">
        <f>VLOOKUP($A1085, 'Medical Examinations_A_sheet'!$A$1:$J$2336, COLUMN('Medical Examinations_A_sheet'!C1085), FALSE)</f>
        <v>4.1100000000000003</v>
      </c>
      <c r="E1085" t="str">
        <f>VLOOKUP($A1085, 'Medical Examinations_A_sheet'!$A$1:$J$2336, COLUMN('Medical Examinations_A_sheet'!D1085), FALSE)</f>
        <v>No</v>
      </c>
      <c r="F1085" t="str">
        <f>VLOOKUP($A1085, 'Medical Examinations_A_sheet'!$A$1:$J$2336, COLUMN('Medical Examinations_A_sheet'!E1085), FALSE)</f>
        <v>No</v>
      </c>
      <c r="G1085" t="str">
        <f>VLOOKUP($A1085, 'Medical Examinations_A_sheet'!$A$1:$J$2336, COLUMN('Medical Examinations_A_sheet'!F1085), FALSE)</f>
        <v>No</v>
      </c>
      <c r="H1085">
        <f>VLOOKUP($A1085, 'Medical Examinations_A_sheet'!$A$1:$J$2336, COLUMN('Medical Examinations_A_sheet'!G1085), FALSE)</f>
        <v>0</v>
      </c>
      <c r="I1085" t="str">
        <f>VLOOKUP($A1085, 'Medical Examinations_A_sheet'!$A$1:$J$2336, COLUMN('Medical Examinations_A_sheet'!H1085), FALSE)</f>
        <v>No</v>
      </c>
      <c r="J1085" t="str">
        <f>VLOOKUP($A1085, 'Medical Examinations_A_sheet'!$A$1:$J$2336, COLUMN('Medical Examinations_A_sheet'!I1085), FALSE)</f>
        <v>Obesity</v>
      </c>
      <c r="K1085" t="str">
        <f>VLOOKUP($A1085, 'Medical Examinations_A_sheet'!$A$1:$J$2336, COLUMN('Medical Examinations_A_sheet'!J1085), FALSE)</f>
        <v>Normal</v>
      </c>
      <c r="L1085" s="10">
        <f>VLOOKUP(Healthcare!$A1085,'Hospitalisation Details_A_sheet'!$A$1:$K$2344,COLUMN('Hospitalisation Details_A_sheet'!F1084),FALSE)</f>
        <v>10407.98</v>
      </c>
      <c r="M1085" t="str">
        <f>VLOOKUP(Healthcare!$A1085,'Hospitalisation Details_A_sheet'!$A$1:$K$2344,COLUMN('Hospitalisation Details_A_sheet'!G1084),FALSE)</f>
        <v>tier - 3</v>
      </c>
      <c r="N1085" t="str">
        <f>VLOOKUP(Healthcare!$A1085,'Hospitalisation Details_A_sheet'!$A$1:$K$2344,COLUMN('Hospitalisation Details_A_sheet'!H1084),FALSE)</f>
        <v>tier - 1</v>
      </c>
      <c r="O1085" t="str">
        <f>VLOOKUP(Healthcare!$A1085,'Hospitalisation Details_A_sheet'!$A$1:$K$2344,COLUMN('Hospitalisation Details_A_sheet'!I1084),FALSE)</f>
        <v>R1021</v>
      </c>
      <c r="P1085" s="8" t="str">
        <f>VLOOKUP(Healthcare!$A1085,'Hospitalisation Details_A_sheet'!$A$1:$K$2344,COLUMN('Hospitalisation Details_A_sheet'!J1084),FALSE)</f>
        <v>24-Oct-1980</v>
      </c>
      <c r="Q1085">
        <f>VLOOKUP(Healthcare!$A1085,'Hospitalisation Details_A_sheet'!$A$1:$K$2344,COLUMN('Hospitalisation Details_A_sheet'!K1084),FALSE)</f>
        <v>42</v>
      </c>
    </row>
    <row r="1086" spans="1:17" ht="15.6" x14ac:dyDescent="0.3">
      <c r="A1086" s="1" t="s">
        <v>1286</v>
      </c>
      <c r="B1086" s="24" t="str">
        <f>VLOOKUP('Customer Names_A_sheet'!$A1086,'Customer Names_A_sheet'!$A$1:$E$2336,4,FALSE)</f>
        <v>Bryan</v>
      </c>
      <c r="C1086">
        <f>VLOOKUP($A1086, 'Medical Examinations_A_sheet'!$A$1:$J$2336, COLUMN('Medical Examinations_A_sheet'!B1086), FALSE)</f>
        <v>28.215</v>
      </c>
      <c r="D1086">
        <f>VLOOKUP($A1086, 'Medical Examinations_A_sheet'!$A$1:$J$2336, COLUMN('Medical Examinations_A_sheet'!C1086), FALSE)</f>
        <v>7.56</v>
      </c>
      <c r="E1086" t="str">
        <f>VLOOKUP($A1086, 'Medical Examinations_A_sheet'!$A$1:$J$2336, COLUMN('Medical Examinations_A_sheet'!D1086), FALSE)</f>
        <v>Yes</v>
      </c>
      <c r="F1086" t="str">
        <f>VLOOKUP($A1086, 'Medical Examinations_A_sheet'!$A$1:$J$2336, COLUMN('Medical Examinations_A_sheet'!E1086), FALSE)</f>
        <v>No</v>
      </c>
      <c r="G1086" t="str">
        <f>VLOOKUP($A1086, 'Medical Examinations_A_sheet'!$A$1:$J$2336, COLUMN('Medical Examinations_A_sheet'!F1086), FALSE)</f>
        <v>No</v>
      </c>
      <c r="H1086">
        <f>VLOOKUP($A1086, 'Medical Examinations_A_sheet'!$A$1:$J$2336, COLUMN('Medical Examinations_A_sheet'!G1086), FALSE)</f>
        <v>1</v>
      </c>
      <c r="I1086" t="str">
        <f>VLOOKUP($A1086, 'Medical Examinations_A_sheet'!$A$1:$J$2336, COLUMN('Medical Examinations_A_sheet'!H1086), FALSE)</f>
        <v>No</v>
      </c>
      <c r="J1086" t="str">
        <f>VLOOKUP($A1086, 'Medical Examinations_A_sheet'!$A$1:$J$2336, COLUMN('Medical Examinations_A_sheet'!I1086), FALSE)</f>
        <v>Overweight</v>
      </c>
      <c r="K1086" t="str">
        <f>VLOOKUP($A1086, 'Medical Examinations_A_sheet'!$A$1:$J$2336, COLUMN('Medical Examinations_A_sheet'!J1086), FALSE)</f>
        <v>Diabetes</v>
      </c>
      <c r="L1086" s="10">
        <f>VLOOKUP(Healthcare!$A1086,'Hospitalisation Details_A_sheet'!$A$1:$K$2344,COLUMN('Hospitalisation Details_A_sheet'!F1085),FALSE)</f>
        <v>10407.09</v>
      </c>
      <c r="M1086" t="str">
        <f>VLOOKUP(Healthcare!$A1086,'Hospitalisation Details_A_sheet'!$A$1:$K$2344,COLUMN('Hospitalisation Details_A_sheet'!G1085),FALSE)</f>
        <v>tier - 3</v>
      </c>
      <c r="N1086" t="str">
        <f>VLOOKUP(Healthcare!$A1086,'Hospitalisation Details_A_sheet'!$A$1:$K$2344,COLUMN('Hospitalisation Details_A_sheet'!H1085),FALSE)</f>
        <v>tier - 1</v>
      </c>
      <c r="O1086" t="str">
        <f>VLOOKUP(Healthcare!$A1086,'Hospitalisation Details_A_sheet'!$A$1:$K$2344,COLUMN('Hospitalisation Details_A_sheet'!I1085),FALSE)</f>
        <v>R1015</v>
      </c>
      <c r="P1086" s="8" t="str">
        <f>VLOOKUP(Healthcare!$A1086,'Hospitalisation Details_A_sheet'!$A$1:$K$2344,COLUMN('Hospitalisation Details_A_sheet'!J1085),FALSE)</f>
        <v>5-Jun-1975</v>
      </c>
      <c r="Q1086">
        <f>VLOOKUP(Healthcare!$A1086,'Hospitalisation Details_A_sheet'!$A$1:$K$2344,COLUMN('Hospitalisation Details_A_sheet'!K1085),FALSE)</f>
        <v>48</v>
      </c>
    </row>
    <row r="1087" spans="1:17" ht="15.6" x14ac:dyDescent="0.3">
      <c r="A1087" s="1" t="s">
        <v>1285</v>
      </c>
      <c r="B1087" s="24" t="str">
        <f>VLOOKUP('Customer Names_A_sheet'!$A1087,'Customer Names_A_sheet'!$A$1:$E$2336,4,FALSE)</f>
        <v>Chris</v>
      </c>
      <c r="C1087">
        <f>VLOOKUP($A1087, 'Medical Examinations_A_sheet'!$A$1:$J$2336, COLUMN('Medical Examinations_A_sheet'!B1087), FALSE)</f>
        <v>26.12</v>
      </c>
      <c r="D1087">
        <f>VLOOKUP($A1087, 'Medical Examinations_A_sheet'!$A$1:$J$2336, COLUMN('Medical Examinations_A_sheet'!C1087), FALSE)</f>
        <v>4.17</v>
      </c>
      <c r="E1087" t="str">
        <f>VLOOKUP($A1087, 'Medical Examinations_A_sheet'!$A$1:$J$2336, COLUMN('Medical Examinations_A_sheet'!D1087), FALSE)</f>
        <v>Yes</v>
      </c>
      <c r="F1087" t="str">
        <f>VLOOKUP($A1087, 'Medical Examinations_A_sheet'!$A$1:$J$2336, COLUMN('Medical Examinations_A_sheet'!E1087), FALSE)</f>
        <v>No</v>
      </c>
      <c r="G1087" t="str">
        <f>VLOOKUP($A1087, 'Medical Examinations_A_sheet'!$A$1:$J$2336, COLUMN('Medical Examinations_A_sheet'!F1087), FALSE)</f>
        <v>Yes</v>
      </c>
      <c r="H1087">
        <f>VLOOKUP($A1087, 'Medical Examinations_A_sheet'!$A$1:$J$2336, COLUMN('Medical Examinations_A_sheet'!G1087), FALSE)</f>
        <v>1</v>
      </c>
      <c r="I1087" t="str">
        <f>VLOOKUP($A1087, 'Medical Examinations_A_sheet'!$A$1:$J$2336, COLUMN('Medical Examinations_A_sheet'!H1087), FALSE)</f>
        <v>No</v>
      </c>
      <c r="J1087" t="str">
        <f>VLOOKUP($A1087, 'Medical Examinations_A_sheet'!$A$1:$J$2336, COLUMN('Medical Examinations_A_sheet'!I1087), FALSE)</f>
        <v>Overweight</v>
      </c>
      <c r="K1087" t="str">
        <f>VLOOKUP($A1087, 'Medical Examinations_A_sheet'!$A$1:$J$2336, COLUMN('Medical Examinations_A_sheet'!J1087), FALSE)</f>
        <v>Normal</v>
      </c>
      <c r="L1087" s="10">
        <f>VLOOKUP(Healthcare!$A1087,'Hospitalisation Details_A_sheet'!$A$1:$K$2344,COLUMN('Hospitalisation Details_A_sheet'!F1086),FALSE)</f>
        <v>10403.27</v>
      </c>
      <c r="M1087" t="str">
        <f>VLOOKUP(Healthcare!$A1087,'Hospitalisation Details_A_sheet'!$A$1:$K$2344,COLUMN('Hospitalisation Details_A_sheet'!G1086),FALSE)</f>
        <v>tier - 3</v>
      </c>
      <c r="N1087" t="str">
        <f>VLOOKUP(Healthcare!$A1087,'Hospitalisation Details_A_sheet'!$A$1:$K$2344,COLUMN('Hospitalisation Details_A_sheet'!H1086),FALSE)</f>
        <v>tier - 2</v>
      </c>
      <c r="O1087" t="str">
        <f>VLOOKUP(Healthcare!$A1087,'Hospitalisation Details_A_sheet'!$A$1:$K$2344,COLUMN('Hospitalisation Details_A_sheet'!I1086),FALSE)</f>
        <v>R1020</v>
      </c>
      <c r="P1087" s="8" t="str">
        <f>VLOOKUP(Healthcare!$A1087,'Hospitalisation Details_A_sheet'!$A$1:$K$2344,COLUMN('Hospitalisation Details_A_sheet'!J1086),FALSE)</f>
        <v>7-Jul-1969</v>
      </c>
      <c r="Q1087">
        <f>VLOOKUP(Healthcare!$A1087,'Hospitalisation Details_A_sheet'!$A$1:$K$2344,COLUMN('Hospitalisation Details_A_sheet'!K1086),FALSE)</f>
        <v>53</v>
      </c>
    </row>
    <row r="1088" spans="1:17" ht="15.6" x14ac:dyDescent="0.3">
      <c r="A1088" s="1" t="s">
        <v>1284</v>
      </c>
      <c r="B1088" s="24" t="str">
        <f>VLOOKUP('Customer Names_A_sheet'!$A1088,'Customer Names_A_sheet'!$A$1:$E$2336,4,FALSE)</f>
        <v>Milah B</v>
      </c>
      <c r="C1088">
        <f>VLOOKUP($A1088, 'Medical Examinations_A_sheet'!$A$1:$J$2336, COLUMN('Medical Examinations_A_sheet'!B1088), FALSE)</f>
        <v>36.630000000000003</v>
      </c>
      <c r="D1088">
        <f>VLOOKUP($A1088, 'Medical Examinations_A_sheet'!$A$1:$J$2336, COLUMN('Medical Examinations_A_sheet'!C1088), FALSE)</f>
        <v>11.42</v>
      </c>
      <c r="E1088" t="str">
        <f>VLOOKUP($A1088, 'Medical Examinations_A_sheet'!$A$1:$J$2336, COLUMN('Medical Examinations_A_sheet'!D1088), FALSE)</f>
        <v>No</v>
      </c>
      <c r="F1088" t="str">
        <f>VLOOKUP($A1088, 'Medical Examinations_A_sheet'!$A$1:$J$2336, COLUMN('Medical Examinations_A_sheet'!E1088), FALSE)</f>
        <v>No</v>
      </c>
      <c r="G1088" t="str">
        <f>VLOOKUP($A1088, 'Medical Examinations_A_sheet'!$A$1:$J$2336, COLUMN('Medical Examinations_A_sheet'!F1088), FALSE)</f>
        <v>No</v>
      </c>
      <c r="H1088">
        <f>VLOOKUP($A1088, 'Medical Examinations_A_sheet'!$A$1:$J$2336, COLUMN('Medical Examinations_A_sheet'!G1088), FALSE)</f>
        <v>2</v>
      </c>
      <c r="I1088" t="str">
        <f>VLOOKUP($A1088, 'Medical Examinations_A_sheet'!$A$1:$J$2336, COLUMN('Medical Examinations_A_sheet'!H1088), FALSE)</f>
        <v>No</v>
      </c>
      <c r="J1088" t="str">
        <f>VLOOKUP($A1088, 'Medical Examinations_A_sheet'!$A$1:$J$2336, COLUMN('Medical Examinations_A_sheet'!I1088), FALSE)</f>
        <v>Obesity</v>
      </c>
      <c r="K1088" t="str">
        <f>VLOOKUP($A1088, 'Medical Examinations_A_sheet'!$A$1:$J$2336, COLUMN('Medical Examinations_A_sheet'!J1088), FALSE)</f>
        <v>Diabetes</v>
      </c>
      <c r="L1088" s="10">
        <f>VLOOKUP(Healthcare!$A1088,'Hospitalisation Details_A_sheet'!$A$1:$K$2344,COLUMN('Hospitalisation Details_A_sheet'!F1087),FALSE)</f>
        <v>10381.48</v>
      </c>
      <c r="M1088" t="str">
        <f>VLOOKUP(Healthcare!$A1088,'Hospitalisation Details_A_sheet'!$A$1:$K$2344,COLUMN('Hospitalisation Details_A_sheet'!G1087),FALSE)</f>
        <v>tier - 3</v>
      </c>
      <c r="N1088" t="str">
        <f>VLOOKUP(Healthcare!$A1088,'Hospitalisation Details_A_sheet'!$A$1:$K$2344,COLUMN('Hospitalisation Details_A_sheet'!H1087),FALSE)</f>
        <v>tier - 3</v>
      </c>
      <c r="O1088" t="str">
        <f>VLOOKUP(Healthcare!$A1088,'Hospitalisation Details_A_sheet'!$A$1:$K$2344,COLUMN('Hospitalisation Details_A_sheet'!I1087),FALSE)</f>
        <v>R1013</v>
      </c>
      <c r="P1088" s="8" t="str">
        <f>VLOOKUP(Healthcare!$A1088,'Hospitalisation Details_A_sheet'!$A$1:$K$2344,COLUMN('Hospitalisation Details_A_sheet'!J1087),FALSE)</f>
        <v>19-Sep-1973</v>
      </c>
      <c r="Q1088">
        <f>VLOOKUP(Healthcare!$A1088,'Hospitalisation Details_A_sheet'!$A$1:$K$2344,COLUMN('Hospitalisation Details_A_sheet'!K1087),FALSE)</f>
        <v>49</v>
      </c>
    </row>
    <row r="1089" spans="1:17" ht="15.6" x14ac:dyDescent="0.3">
      <c r="A1089" s="1" t="s">
        <v>1283</v>
      </c>
      <c r="B1089" s="24" t="str">
        <f>VLOOKUP('Customer Names_A_sheet'!$A1089,'Customer Names_A_sheet'!$A$1:$E$2336,4,FALSE)</f>
        <v>Annette M.</v>
      </c>
      <c r="C1089">
        <f>VLOOKUP($A1089, 'Medical Examinations_A_sheet'!$A$1:$J$2336, COLUMN('Medical Examinations_A_sheet'!B1089), FALSE)</f>
        <v>33.344999999999999</v>
      </c>
      <c r="D1089">
        <f>VLOOKUP($A1089, 'Medical Examinations_A_sheet'!$A$1:$J$2336, COLUMN('Medical Examinations_A_sheet'!C1089), FALSE)</f>
        <v>7.33</v>
      </c>
      <c r="E1089" t="str">
        <f>VLOOKUP($A1089, 'Medical Examinations_A_sheet'!$A$1:$J$2336, COLUMN('Medical Examinations_A_sheet'!D1089), FALSE)</f>
        <v>No</v>
      </c>
      <c r="F1089" t="str">
        <f>VLOOKUP($A1089, 'Medical Examinations_A_sheet'!$A$1:$J$2336, COLUMN('Medical Examinations_A_sheet'!E1089), FALSE)</f>
        <v>No</v>
      </c>
      <c r="G1089" t="str">
        <f>VLOOKUP($A1089, 'Medical Examinations_A_sheet'!$A$1:$J$2336, COLUMN('Medical Examinations_A_sheet'!F1089), FALSE)</f>
        <v>No</v>
      </c>
      <c r="H1089">
        <f>VLOOKUP($A1089, 'Medical Examinations_A_sheet'!$A$1:$J$2336, COLUMN('Medical Examinations_A_sheet'!G1089), FALSE)</f>
        <v>2</v>
      </c>
      <c r="I1089" t="str">
        <f>VLOOKUP($A1089, 'Medical Examinations_A_sheet'!$A$1:$J$2336, COLUMN('Medical Examinations_A_sheet'!H1089), FALSE)</f>
        <v>No</v>
      </c>
      <c r="J1089" t="str">
        <f>VLOOKUP($A1089, 'Medical Examinations_A_sheet'!$A$1:$J$2336, COLUMN('Medical Examinations_A_sheet'!I1089), FALSE)</f>
        <v>Obesity</v>
      </c>
      <c r="K1089" t="str">
        <f>VLOOKUP($A1089, 'Medical Examinations_A_sheet'!$A$1:$J$2336, COLUMN('Medical Examinations_A_sheet'!J1089), FALSE)</f>
        <v>Diabetes</v>
      </c>
      <c r="L1089" s="10">
        <f>VLOOKUP(Healthcare!$A1089,'Hospitalisation Details_A_sheet'!$A$1:$K$2344,COLUMN('Hospitalisation Details_A_sheet'!F1088),FALSE)</f>
        <v>10370.91</v>
      </c>
      <c r="M1089" t="str">
        <f>VLOOKUP(Healthcare!$A1089,'Hospitalisation Details_A_sheet'!$A$1:$K$2344,COLUMN('Hospitalisation Details_A_sheet'!G1088),FALSE)</f>
        <v>tier - 3</v>
      </c>
      <c r="N1089" t="str">
        <f>VLOOKUP(Healthcare!$A1089,'Hospitalisation Details_A_sheet'!$A$1:$K$2344,COLUMN('Hospitalisation Details_A_sheet'!H1088),FALSE)</f>
        <v>tier - 3</v>
      </c>
      <c r="O1089" t="str">
        <f>VLOOKUP(Healthcare!$A1089,'Hospitalisation Details_A_sheet'!$A$1:$K$2344,COLUMN('Hospitalisation Details_A_sheet'!I1088),FALSE)</f>
        <v>R1024</v>
      </c>
      <c r="P1089" s="8" t="str">
        <f>VLOOKUP(Healthcare!$A1089,'Hospitalisation Details_A_sheet'!$A$1:$K$2344,COLUMN('Hospitalisation Details_A_sheet'!J1088),FALSE)</f>
        <v>29-Sep-1973</v>
      </c>
      <c r="Q1089">
        <f>VLOOKUP(Healthcare!$A1089,'Hospitalisation Details_A_sheet'!$A$1:$K$2344,COLUMN('Hospitalisation Details_A_sheet'!K1088),FALSE)</f>
        <v>49</v>
      </c>
    </row>
    <row r="1090" spans="1:17" ht="15.6" x14ac:dyDescent="0.3">
      <c r="A1090" s="1" t="s">
        <v>1282</v>
      </c>
      <c r="B1090" s="24" t="str">
        <f>VLOOKUP('Customer Names_A_sheet'!$A1090,'Customer Names_A_sheet'!$A$1:$E$2336,4,FALSE)</f>
        <v>Yoko</v>
      </c>
      <c r="C1090">
        <f>VLOOKUP($A1090, 'Medical Examinations_A_sheet'!$A$1:$J$2336, COLUMN('Medical Examinations_A_sheet'!B1090), FALSE)</f>
        <v>27.11</v>
      </c>
      <c r="D1090">
        <f>VLOOKUP($A1090, 'Medical Examinations_A_sheet'!$A$1:$J$2336, COLUMN('Medical Examinations_A_sheet'!C1090), FALSE)</f>
        <v>6.7</v>
      </c>
      <c r="E1090" t="str">
        <f>VLOOKUP($A1090, 'Medical Examinations_A_sheet'!$A$1:$J$2336, COLUMN('Medical Examinations_A_sheet'!D1090), FALSE)</f>
        <v>No</v>
      </c>
      <c r="F1090" t="str">
        <f>VLOOKUP($A1090, 'Medical Examinations_A_sheet'!$A$1:$J$2336, COLUMN('Medical Examinations_A_sheet'!E1090), FALSE)</f>
        <v>No</v>
      </c>
      <c r="G1090" t="str">
        <f>VLOOKUP($A1090, 'Medical Examinations_A_sheet'!$A$1:$J$2336, COLUMN('Medical Examinations_A_sheet'!F1090), FALSE)</f>
        <v>No</v>
      </c>
      <c r="H1090">
        <f>VLOOKUP($A1090, 'Medical Examinations_A_sheet'!$A$1:$J$2336, COLUMN('Medical Examinations_A_sheet'!G1090), FALSE)</f>
        <v>0</v>
      </c>
      <c r="I1090" t="str">
        <f>VLOOKUP($A1090, 'Medical Examinations_A_sheet'!$A$1:$J$2336, COLUMN('Medical Examinations_A_sheet'!H1090), FALSE)</f>
        <v>No</v>
      </c>
      <c r="J1090" t="str">
        <f>VLOOKUP($A1090, 'Medical Examinations_A_sheet'!$A$1:$J$2336, COLUMN('Medical Examinations_A_sheet'!I1090), FALSE)</f>
        <v>Overweight</v>
      </c>
      <c r="K1090" t="str">
        <f>VLOOKUP($A1090, 'Medical Examinations_A_sheet'!$A$1:$J$2336, COLUMN('Medical Examinations_A_sheet'!J1090), FALSE)</f>
        <v>Diabetes</v>
      </c>
      <c r="L1090" s="10">
        <f>VLOOKUP(Healthcare!$A1090,'Hospitalisation Details_A_sheet'!$A$1:$K$2344,COLUMN('Hospitalisation Details_A_sheet'!F1089),FALSE)</f>
        <v>10356.67</v>
      </c>
      <c r="M1090" t="str">
        <f>VLOOKUP(Healthcare!$A1090,'Hospitalisation Details_A_sheet'!$A$1:$K$2344,COLUMN('Hospitalisation Details_A_sheet'!G1089),FALSE)</f>
        <v>tier - 3</v>
      </c>
      <c r="N1090" t="str">
        <f>VLOOKUP(Healthcare!$A1090,'Hospitalisation Details_A_sheet'!$A$1:$K$2344,COLUMN('Hospitalisation Details_A_sheet'!H1089),FALSE)</f>
        <v>tier - 1</v>
      </c>
      <c r="O1090" t="str">
        <f>VLOOKUP(Healthcare!$A1090,'Hospitalisation Details_A_sheet'!$A$1:$K$2344,COLUMN('Hospitalisation Details_A_sheet'!I1089),FALSE)</f>
        <v>R1025</v>
      </c>
      <c r="P1090" s="8" t="str">
        <f>VLOOKUP(Healthcare!$A1090,'Hospitalisation Details_A_sheet'!$A$1:$K$2344,COLUMN('Hospitalisation Details_A_sheet'!J1089),FALSE)</f>
        <v>6-Sep-1971</v>
      </c>
      <c r="Q1090">
        <f>VLOOKUP(Healthcare!$A1090,'Hospitalisation Details_A_sheet'!$A$1:$K$2344,COLUMN('Hospitalisation Details_A_sheet'!K1089),FALSE)</f>
        <v>51</v>
      </c>
    </row>
    <row r="1091" spans="1:17" ht="15.6" x14ac:dyDescent="0.3">
      <c r="A1091" s="1" t="s">
        <v>1281</v>
      </c>
      <c r="B1091" s="24" t="str">
        <f>VLOOKUP('Customer Names_A_sheet'!$A1091,'Customer Names_A_sheet'!$A$1:$E$2336,4,FALSE)</f>
        <v>Laura</v>
      </c>
      <c r="C1091">
        <f>VLOOKUP($A1091, 'Medical Examinations_A_sheet'!$A$1:$J$2336, COLUMN('Medical Examinations_A_sheet'!B1091), FALSE)</f>
        <v>26.6</v>
      </c>
      <c r="D1091">
        <f>VLOOKUP($A1091, 'Medical Examinations_A_sheet'!$A$1:$J$2336, COLUMN('Medical Examinations_A_sheet'!C1091), FALSE)</f>
        <v>5.27</v>
      </c>
      <c r="E1091" t="str">
        <f>VLOOKUP($A1091, 'Medical Examinations_A_sheet'!$A$1:$J$2336, COLUMN('Medical Examinations_A_sheet'!D1091), FALSE)</f>
        <v>Yes</v>
      </c>
      <c r="F1091" t="str">
        <f>VLOOKUP($A1091, 'Medical Examinations_A_sheet'!$A$1:$J$2336, COLUMN('Medical Examinations_A_sheet'!E1091), FALSE)</f>
        <v>No</v>
      </c>
      <c r="G1091" t="str">
        <f>VLOOKUP($A1091, 'Medical Examinations_A_sheet'!$A$1:$J$2336, COLUMN('Medical Examinations_A_sheet'!F1091), FALSE)</f>
        <v>Yes</v>
      </c>
      <c r="H1091">
        <f>VLOOKUP($A1091, 'Medical Examinations_A_sheet'!$A$1:$J$2336, COLUMN('Medical Examinations_A_sheet'!G1091), FALSE)</f>
        <v>1</v>
      </c>
      <c r="I1091" t="str">
        <f>VLOOKUP($A1091, 'Medical Examinations_A_sheet'!$A$1:$J$2336, COLUMN('Medical Examinations_A_sheet'!H1091), FALSE)</f>
        <v>No</v>
      </c>
      <c r="J1091" t="str">
        <f>VLOOKUP($A1091, 'Medical Examinations_A_sheet'!$A$1:$J$2336, COLUMN('Medical Examinations_A_sheet'!I1091), FALSE)</f>
        <v>Overweight</v>
      </c>
      <c r="K1091" t="str">
        <f>VLOOKUP($A1091, 'Medical Examinations_A_sheet'!$A$1:$J$2336, COLUMN('Medical Examinations_A_sheet'!J1091), FALSE)</f>
        <v>Normal</v>
      </c>
      <c r="L1091" s="10">
        <f>VLOOKUP(Healthcare!$A1091,'Hospitalisation Details_A_sheet'!$A$1:$K$2344,COLUMN('Hospitalisation Details_A_sheet'!F1090),FALSE)</f>
        <v>10355.64</v>
      </c>
      <c r="M1091" t="str">
        <f>VLOOKUP(Healthcare!$A1091,'Hospitalisation Details_A_sheet'!$A$1:$K$2344,COLUMN('Hospitalisation Details_A_sheet'!G1090),FALSE)</f>
        <v>tier - 3</v>
      </c>
      <c r="N1091" t="str">
        <f>VLOOKUP(Healthcare!$A1091,'Hospitalisation Details_A_sheet'!$A$1:$K$2344,COLUMN('Hospitalisation Details_A_sheet'!H1090),FALSE)</f>
        <v>tier - 1</v>
      </c>
      <c r="O1091" t="str">
        <f>VLOOKUP(Healthcare!$A1091,'Hospitalisation Details_A_sheet'!$A$1:$K$2344,COLUMN('Hospitalisation Details_A_sheet'!I1090),FALSE)</f>
        <v>R1012</v>
      </c>
      <c r="P1091" s="8" t="str">
        <f>VLOOKUP(Healthcare!$A1091,'Hospitalisation Details_A_sheet'!$A$1:$K$2344,COLUMN('Hospitalisation Details_A_sheet'!J1090),FALSE)</f>
        <v>17-Jun-1969</v>
      </c>
      <c r="Q1091">
        <f>VLOOKUP(Healthcare!$A1091,'Hospitalisation Details_A_sheet'!$A$1:$K$2344,COLUMN('Hospitalisation Details_A_sheet'!K1090),FALSE)</f>
        <v>53</v>
      </c>
    </row>
    <row r="1092" spans="1:17" ht="15.6" x14ac:dyDescent="0.3">
      <c r="A1092" s="1" t="s">
        <v>1280</v>
      </c>
      <c r="B1092" s="24" t="str">
        <f>VLOOKUP('Customer Names_A_sheet'!$A1092,'Customer Names_A_sheet'!$A$1:$E$2336,4,FALSE)</f>
        <v>Tess A.</v>
      </c>
      <c r="C1092">
        <f>VLOOKUP($A1092, 'Medical Examinations_A_sheet'!$A$1:$J$2336, COLUMN('Medical Examinations_A_sheet'!B1092), FALSE)</f>
        <v>30.41</v>
      </c>
      <c r="D1092">
        <f>VLOOKUP($A1092, 'Medical Examinations_A_sheet'!$A$1:$J$2336, COLUMN('Medical Examinations_A_sheet'!C1092), FALSE)</f>
        <v>7.72</v>
      </c>
      <c r="E1092" t="str">
        <f>VLOOKUP($A1092, 'Medical Examinations_A_sheet'!$A$1:$J$2336, COLUMN('Medical Examinations_A_sheet'!D1092), FALSE)</f>
        <v>No</v>
      </c>
      <c r="F1092" t="str">
        <f>VLOOKUP($A1092, 'Medical Examinations_A_sheet'!$A$1:$J$2336, COLUMN('Medical Examinations_A_sheet'!E1092), FALSE)</f>
        <v>No</v>
      </c>
      <c r="G1092" t="str">
        <f>VLOOKUP($A1092, 'Medical Examinations_A_sheet'!$A$1:$J$2336, COLUMN('Medical Examinations_A_sheet'!F1092), FALSE)</f>
        <v>No</v>
      </c>
      <c r="H1092">
        <f>VLOOKUP($A1092, 'Medical Examinations_A_sheet'!$A$1:$J$2336, COLUMN('Medical Examinations_A_sheet'!G1092), FALSE)</f>
        <v>0</v>
      </c>
      <c r="I1092" t="str">
        <f>VLOOKUP($A1092, 'Medical Examinations_A_sheet'!$A$1:$J$2336, COLUMN('Medical Examinations_A_sheet'!H1092), FALSE)</f>
        <v>No</v>
      </c>
      <c r="J1092" t="str">
        <f>VLOOKUP($A1092, 'Medical Examinations_A_sheet'!$A$1:$J$2336, COLUMN('Medical Examinations_A_sheet'!I1092), FALSE)</f>
        <v>Obesity</v>
      </c>
      <c r="K1092" t="str">
        <f>VLOOKUP($A1092, 'Medical Examinations_A_sheet'!$A$1:$J$2336, COLUMN('Medical Examinations_A_sheet'!J1092), FALSE)</f>
        <v>Diabetes</v>
      </c>
      <c r="L1092" s="10">
        <f>VLOOKUP(Healthcare!$A1092,'Hospitalisation Details_A_sheet'!$A$1:$K$2344,COLUMN('Hospitalisation Details_A_sheet'!F1091),FALSE)</f>
        <v>10352.48</v>
      </c>
      <c r="M1092" t="str">
        <f>VLOOKUP(Healthcare!$A1092,'Hospitalisation Details_A_sheet'!$A$1:$K$2344,COLUMN('Hospitalisation Details_A_sheet'!G1091),FALSE)</f>
        <v>tier - 3</v>
      </c>
      <c r="N1092" t="str">
        <f>VLOOKUP(Healthcare!$A1092,'Hospitalisation Details_A_sheet'!$A$1:$K$2344,COLUMN('Hospitalisation Details_A_sheet'!H1091),FALSE)</f>
        <v>tier - 1</v>
      </c>
      <c r="O1092" t="str">
        <f>VLOOKUP(Healthcare!$A1092,'Hospitalisation Details_A_sheet'!$A$1:$K$2344,COLUMN('Hospitalisation Details_A_sheet'!I1091),FALSE)</f>
        <v>R1012</v>
      </c>
      <c r="P1092" s="8" t="str">
        <f>VLOOKUP(Healthcare!$A1092,'Hospitalisation Details_A_sheet'!$A$1:$K$2344,COLUMN('Hospitalisation Details_A_sheet'!J1091),FALSE)</f>
        <v>29-Sep-1974</v>
      </c>
      <c r="Q1092">
        <f>VLOOKUP(Healthcare!$A1092,'Hospitalisation Details_A_sheet'!$A$1:$K$2344,COLUMN('Hospitalisation Details_A_sheet'!K1091),FALSE)</f>
        <v>48</v>
      </c>
    </row>
    <row r="1093" spans="1:17" ht="15.6" x14ac:dyDescent="0.3">
      <c r="A1093" s="1" t="s">
        <v>1279</v>
      </c>
      <c r="B1093" s="24" t="str">
        <f>VLOOKUP('Customer Names_A_sheet'!$A1093,'Customer Names_A_sheet'!$A$1:$E$2336,4,FALSE)</f>
        <v>William G.</v>
      </c>
      <c r="C1093">
        <f>VLOOKUP($A1093, 'Medical Examinations_A_sheet'!$A$1:$J$2336, COLUMN('Medical Examinations_A_sheet'!B1093), FALSE)</f>
        <v>28.98</v>
      </c>
      <c r="D1093">
        <f>VLOOKUP($A1093, 'Medical Examinations_A_sheet'!$A$1:$J$2336, COLUMN('Medical Examinations_A_sheet'!C1093), FALSE)</f>
        <v>8.68</v>
      </c>
      <c r="E1093" t="str">
        <f>VLOOKUP($A1093, 'Medical Examinations_A_sheet'!$A$1:$J$2336, COLUMN('Medical Examinations_A_sheet'!D1093), FALSE)</f>
        <v>No</v>
      </c>
      <c r="F1093" t="str">
        <f>VLOOKUP($A1093, 'Medical Examinations_A_sheet'!$A$1:$J$2336, COLUMN('Medical Examinations_A_sheet'!E1093), FALSE)</f>
        <v>No</v>
      </c>
      <c r="G1093" t="str">
        <f>VLOOKUP($A1093, 'Medical Examinations_A_sheet'!$A$1:$J$2336, COLUMN('Medical Examinations_A_sheet'!F1093), FALSE)</f>
        <v>No</v>
      </c>
      <c r="H1093">
        <f>VLOOKUP($A1093, 'Medical Examinations_A_sheet'!$A$1:$J$2336, COLUMN('Medical Examinations_A_sheet'!G1093), FALSE)</f>
        <v>2</v>
      </c>
      <c r="I1093" t="str">
        <f>VLOOKUP($A1093, 'Medical Examinations_A_sheet'!$A$1:$J$2336, COLUMN('Medical Examinations_A_sheet'!H1093), FALSE)</f>
        <v>No</v>
      </c>
      <c r="J1093" t="str">
        <f>VLOOKUP($A1093, 'Medical Examinations_A_sheet'!$A$1:$J$2336, COLUMN('Medical Examinations_A_sheet'!I1093), FALSE)</f>
        <v>Overweight</v>
      </c>
      <c r="K1093" t="str">
        <f>VLOOKUP($A1093, 'Medical Examinations_A_sheet'!$A$1:$J$2336, COLUMN('Medical Examinations_A_sheet'!J1093), FALSE)</f>
        <v>Diabetes</v>
      </c>
      <c r="L1093" s="10">
        <f>VLOOKUP(Healthcare!$A1093,'Hospitalisation Details_A_sheet'!$A$1:$K$2344,COLUMN('Hospitalisation Details_A_sheet'!F1092),FALSE)</f>
        <v>10345.93</v>
      </c>
      <c r="M1093" t="str">
        <f>VLOOKUP(Healthcare!$A1093,'Hospitalisation Details_A_sheet'!$A$1:$K$2344,COLUMN('Hospitalisation Details_A_sheet'!G1092),FALSE)</f>
        <v>tier - 3</v>
      </c>
      <c r="N1093" t="str">
        <f>VLOOKUP(Healthcare!$A1093,'Hospitalisation Details_A_sheet'!$A$1:$K$2344,COLUMN('Hospitalisation Details_A_sheet'!H1092),FALSE)</f>
        <v>tier - 2</v>
      </c>
      <c r="O1093" t="str">
        <f>VLOOKUP(Healthcare!$A1093,'Hospitalisation Details_A_sheet'!$A$1:$K$2344,COLUMN('Hospitalisation Details_A_sheet'!I1092),FALSE)</f>
        <v>R1021</v>
      </c>
      <c r="P1093" s="8" t="str">
        <f>VLOOKUP(Healthcare!$A1093,'Hospitalisation Details_A_sheet'!$A$1:$K$2344,COLUMN('Hospitalisation Details_A_sheet'!J1092),FALSE)</f>
        <v>8-Aug-1973</v>
      </c>
      <c r="Q1093">
        <f>VLOOKUP(Healthcare!$A1093,'Hospitalisation Details_A_sheet'!$A$1:$K$2344,COLUMN('Hospitalisation Details_A_sheet'!K1092),FALSE)</f>
        <v>49</v>
      </c>
    </row>
    <row r="1094" spans="1:17" ht="15.6" x14ac:dyDescent="0.3">
      <c r="A1094" s="1" t="s">
        <v>1278</v>
      </c>
      <c r="B1094" s="24" t="str">
        <f>VLOOKUP('Customer Names_A_sheet'!$A1094,'Customer Names_A_sheet'!$A$1:$E$2336,4,FALSE)</f>
        <v>Paige</v>
      </c>
      <c r="C1094">
        <f>VLOOKUP($A1094, 'Medical Examinations_A_sheet'!$A$1:$J$2336, COLUMN('Medical Examinations_A_sheet'!B1094), FALSE)</f>
        <v>31.24</v>
      </c>
      <c r="D1094">
        <f>VLOOKUP($A1094, 'Medical Examinations_A_sheet'!$A$1:$J$2336, COLUMN('Medical Examinations_A_sheet'!C1094), FALSE)</f>
        <v>9.8000000000000007</v>
      </c>
      <c r="E1094" t="str">
        <f>VLOOKUP($A1094, 'Medical Examinations_A_sheet'!$A$1:$J$2336, COLUMN('Medical Examinations_A_sheet'!D1094), FALSE)</f>
        <v>No</v>
      </c>
      <c r="F1094" t="str">
        <f>VLOOKUP($A1094, 'Medical Examinations_A_sheet'!$A$1:$J$2336, COLUMN('Medical Examinations_A_sheet'!E1094), FALSE)</f>
        <v>No</v>
      </c>
      <c r="G1094" t="str">
        <f>VLOOKUP($A1094, 'Medical Examinations_A_sheet'!$A$1:$J$2336, COLUMN('Medical Examinations_A_sheet'!F1094), FALSE)</f>
        <v>No</v>
      </c>
      <c r="H1094">
        <f>VLOOKUP($A1094, 'Medical Examinations_A_sheet'!$A$1:$J$2336, COLUMN('Medical Examinations_A_sheet'!G1094), FALSE)</f>
        <v>0</v>
      </c>
      <c r="I1094" t="str">
        <f>VLOOKUP($A1094, 'Medical Examinations_A_sheet'!$A$1:$J$2336, COLUMN('Medical Examinations_A_sheet'!H1094), FALSE)</f>
        <v>No</v>
      </c>
      <c r="J1094" t="str">
        <f>VLOOKUP($A1094, 'Medical Examinations_A_sheet'!$A$1:$J$2336, COLUMN('Medical Examinations_A_sheet'!I1094), FALSE)</f>
        <v>Obesity</v>
      </c>
      <c r="K1094" t="str">
        <f>VLOOKUP($A1094, 'Medical Examinations_A_sheet'!$A$1:$J$2336, COLUMN('Medical Examinations_A_sheet'!J1094), FALSE)</f>
        <v>Diabetes</v>
      </c>
      <c r="L1094" s="10">
        <f>VLOOKUP(Healthcare!$A1094,'Hospitalisation Details_A_sheet'!$A$1:$K$2344,COLUMN('Hospitalisation Details_A_sheet'!F1093),FALSE)</f>
        <v>10338.93</v>
      </c>
      <c r="M1094" t="str">
        <f>VLOOKUP(Healthcare!$A1094,'Hospitalisation Details_A_sheet'!$A$1:$K$2344,COLUMN('Hospitalisation Details_A_sheet'!G1093),FALSE)</f>
        <v>tier - 3</v>
      </c>
      <c r="N1094" t="str">
        <f>VLOOKUP(Healthcare!$A1094,'Hospitalisation Details_A_sheet'!$A$1:$K$2344,COLUMN('Hospitalisation Details_A_sheet'!H1093),FALSE)</f>
        <v>tier - 1</v>
      </c>
      <c r="O1094" t="str">
        <f>VLOOKUP(Healthcare!$A1094,'Hospitalisation Details_A_sheet'!$A$1:$K$2344,COLUMN('Hospitalisation Details_A_sheet'!I1093),FALSE)</f>
        <v>R1013</v>
      </c>
      <c r="P1094" s="8" t="str">
        <f>VLOOKUP(Healthcare!$A1094,'Hospitalisation Details_A_sheet'!$A$1:$K$2344,COLUMN('Hospitalisation Details_A_sheet'!J1093),FALSE)</f>
        <v>19-Jul-1968</v>
      </c>
      <c r="Q1094">
        <f>VLOOKUP(Healthcare!$A1094,'Hospitalisation Details_A_sheet'!$A$1:$K$2344,COLUMN('Hospitalisation Details_A_sheet'!K1093),FALSE)</f>
        <v>54</v>
      </c>
    </row>
    <row r="1095" spans="1:17" ht="15.6" x14ac:dyDescent="0.3">
      <c r="A1095" s="1" t="s">
        <v>1277</v>
      </c>
      <c r="B1095" s="24" t="str">
        <f>VLOOKUP('Customer Names_A_sheet'!$A1095,'Customer Names_A_sheet'!$A$1:$E$2336,4,FALSE)</f>
        <v>Matthew J</v>
      </c>
      <c r="C1095">
        <f>VLOOKUP($A1095, 'Medical Examinations_A_sheet'!$A$1:$J$2336, COLUMN('Medical Examinations_A_sheet'!B1095), FALSE)</f>
        <v>31.54</v>
      </c>
      <c r="D1095">
        <f>VLOOKUP($A1095, 'Medical Examinations_A_sheet'!$A$1:$J$2336, COLUMN('Medical Examinations_A_sheet'!C1095), FALSE)</f>
        <v>4.4400000000000004</v>
      </c>
      <c r="E1095" t="str">
        <f>VLOOKUP($A1095, 'Medical Examinations_A_sheet'!$A$1:$J$2336, COLUMN('Medical Examinations_A_sheet'!D1095), FALSE)</f>
        <v>No</v>
      </c>
      <c r="F1095" t="str">
        <f>VLOOKUP($A1095, 'Medical Examinations_A_sheet'!$A$1:$J$2336, COLUMN('Medical Examinations_A_sheet'!E1095), FALSE)</f>
        <v>No</v>
      </c>
      <c r="G1095" t="str">
        <f>VLOOKUP($A1095, 'Medical Examinations_A_sheet'!$A$1:$J$2336, COLUMN('Medical Examinations_A_sheet'!F1095), FALSE)</f>
        <v>No</v>
      </c>
      <c r="H1095">
        <f>VLOOKUP($A1095, 'Medical Examinations_A_sheet'!$A$1:$J$2336, COLUMN('Medical Examinations_A_sheet'!G1095), FALSE)</f>
        <v>0</v>
      </c>
      <c r="I1095" t="str">
        <f>VLOOKUP($A1095, 'Medical Examinations_A_sheet'!$A$1:$J$2336, COLUMN('Medical Examinations_A_sheet'!H1095), FALSE)</f>
        <v>No</v>
      </c>
      <c r="J1095" t="str">
        <f>VLOOKUP($A1095, 'Medical Examinations_A_sheet'!$A$1:$J$2336, COLUMN('Medical Examinations_A_sheet'!I1095), FALSE)</f>
        <v>Obesity</v>
      </c>
      <c r="K1095" t="str">
        <f>VLOOKUP($A1095, 'Medical Examinations_A_sheet'!$A$1:$J$2336, COLUMN('Medical Examinations_A_sheet'!J1095), FALSE)</f>
        <v>Normal</v>
      </c>
      <c r="L1095" s="10">
        <f>VLOOKUP(Healthcare!$A1095,'Hospitalisation Details_A_sheet'!$A$1:$K$2344,COLUMN('Hospitalisation Details_A_sheet'!F1094),FALSE)</f>
        <v>10329.06</v>
      </c>
      <c r="M1095" t="str">
        <f>VLOOKUP(Healthcare!$A1095,'Hospitalisation Details_A_sheet'!$A$1:$K$2344,COLUMN('Hospitalisation Details_A_sheet'!G1094),FALSE)</f>
        <v>tier - 3</v>
      </c>
      <c r="N1095" t="str">
        <f>VLOOKUP(Healthcare!$A1095,'Hospitalisation Details_A_sheet'!$A$1:$K$2344,COLUMN('Hospitalisation Details_A_sheet'!H1094),FALSE)</f>
        <v>tier - 1</v>
      </c>
      <c r="O1095" t="str">
        <f>VLOOKUP(Healthcare!$A1095,'Hospitalisation Details_A_sheet'!$A$1:$K$2344,COLUMN('Hospitalisation Details_A_sheet'!I1094),FALSE)</f>
        <v>R1021</v>
      </c>
      <c r="P1095" s="8" t="str">
        <f>VLOOKUP(Healthcare!$A1095,'Hospitalisation Details_A_sheet'!$A$1:$K$2344,COLUMN('Hospitalisation Details_A_sheet'!J1094),FALSE)</f>
        <v>21-Jul-1982</v>
      </c>
      <c r="Q1095">
        <f>VLOOKUP(Healthcare!$A1095,'Hospitalisation Details_A_sheet'!$A$1:$K$2344,COLUMN('Hospitalisation Details_A_sheet'!K1094),FALSE)</f>
        <v>40</v>
      </c>
    </row>
    <row r="1096" spans="1:17" ht="15.6" x14ac:dyDescent="0.3">
      <c r="A1096" s="1" t="s">
        <v>1276</v>
      </c>
      <c r="B1096" s="24" t="str">
        <f>VLOOKUP('Customer Names_A_sheet'!$A1096,'Customer Names_A_sheet'!$A$1:$E$2336,4,FALSE)</f>
        <v>Matthew</v>
      </c>
      <c r="C1096">
        <f>VLOOKUP($A1096, 'Medical Examinations_A_sheet'!$A$1:$J$2336, COLUMN('Medical Examinations_A_sheet'!B1096), FALSE)</f>
        <v>38.6</v>
      </c>
      <c r="D1096">
        <f>VLOOKUP($A1096, 'Medical Examinations_A_sheet'!$A$1:$J$2336, COLUMN('Medical Examinations_A_sheet'!C1096), FALSE)</f>
        <v>7.19</v>
      </c>
      <c r="E1096" t="str">
        <f>VLOOKUP($A1096, 'Medical Examinations_A_sheet'!$A$1:$J$2336, COLUMN('Medical Examinations_A_sheet'!D1096), FALSE)</f>
        <v>Yes</v>
      </c>
      <c r="F1096" t="str">
        <f>VLOOKUP($A1096, 'Medical Examinations_A_sheet'!$A$1:$J$2336, COLUMN('Medical Examinations_A_sheet'!E1096), FALSE)</f>
        <v>No</v>
      </c>
      <c r="G1096" t="str">
        <f>VLOOKUP($A1096, 'Medical Examinations_A_sheet'!$A$1:$J$2336, COLUMN('Medical Examinations_A_sheet'!F1096), FALSE)</f>
        <v>No</v>
      </c>
      <c r="H1096">
        <f>VLOOKUP($A1096, 'Medical Examinations_A_sheet'!$A$1:$J$2336, COLUMN('Medical Examinations_A_sheet'!G1096), FALSE)</f>
        <v>2</v>
      </c>
      <c r="I1096" t="str">
        <f>VLOOKUP($A1096, 'Medical Examinations_A_sheet'!$A$1:$J$2336, COLUMN('Medical Examinations_A_sheet'!H1096), FALSE)</f>
        <v>No</v>
      </c>
      <c r="J1096" t="str">
        <f>VLOOKUP($A1096, 'Medical Examinations_A_sheet'!$A$1:$J$2336, COLUMN('Medical Examinations_A_sheet'!I1096), FALSE)</f>
        <v>Obesity</v>
      </c>
      <c r="K1096" t="str">
        <f>VLOOKUP($A1096, 'Medical Examinations_A_sheet'!$A$1:$J$2336, COLUMN('Medical Examinations_A_sheet'!J1096), FALSE)</f>
        <v>Diabetes</v>
      </c>
      <c r="L1096" s="10">
        <f>VLOOKUP(Healthcare!$A1096,'Hospitalisation Details_A_sheet'!$A$1:$K$2344,COLUMN('Hospitalisation Details_A_sheet'!F1095),FALSE)</f>
        <v>10325.209999999999</v>
      </c>
      <c r="M1096" t="str">
        <f>VLOOKUP(Healthcare!$A1096,'Hospitalisation Details_A_sheet'!$A$1:$K$2344,COLUMN('Hospitalisation Details_A_sheet'!G1095),FALSE)</f>
        <v>tier - 3</v>
      </c>
      <c r="N1096" t="str">
        <f>VLOOKUP(Healthcare!$A1096,'Hospitalisation Details_A_sheet'!$A$1:$K$2344,COLUMN('Hospitalisation Details_A_sheet'!H1095),FALSE)</f>
        <v>tier - 3</v>
      </c>
      <c r="O1096" t="str">
        <f>VLOOKUP(Healthcare!$A1096,'Hospitalisation Details_A_sheet'!$A$1:$K$2344,COLUMN('Hospitalisation Details_A_sheet'!I1095),FALSE)</f>
        <v>R1011</v>
      </c>
      <c r="P1096" s="8" t="str">
        <f>VLOOKUP(Healthcare!$A1096,'Hospitalisation Details_A_sheet'!$A$1:$K$2344,COLUMN('Hospitalisation Details_A_sheet'!J1095),FALSE)</f>
        <v>1-Dec-1970</v>
      </c>
      <c r="Q1096">
        <f>VLOOKUP(Healthcare!$A1096,'Hospitalisation Details_A_sheet'!$A$1:$K$2344,COLUMN('Hospitalisation Details_A_sheet'!K1095),FALSE)</f>
        <v>52</v>
      </c>
    </row>
    <row r="1097" spans="1:17" ht="15.6" x14ac:dyDescent="0.3">
      <c r="A1097" s="1" t="s">
        <v>1275</v>
      </c>
      <c r="B1097" s="24" t="str">
        <f>VLOOKUP('Customer Names_A_sheet'!$A1097,'Customer Names_A_sheet'!$A$1:$E$2336,4,FALSE)</f>
        <v>Maria</v>
      </c>
      <c r="C1097">
        <f>VLOOKUP($A1097, 'Medical Examinations_A_sheet'!$A$1:$J$2336, COLUMN('Medical Examinations_A_sheet'!B1097), FALSE)</f>
        <v>37.950000000000003</v>
      </c>
      <c r="D1097">
        <f>VLOOKUP($A1097, 'Medical Examinations_A_sheet'!$A$1:$J$2336, COLUMN('Medical Examinations_A_sheet'!C1097), FALSE)</f>
        <v>6.06</v>
      </c>
      <c r="E1097" t="str">
        <f>VLOOKUP($A1097, 'Medical Examinations_A_sheet'!$A$1:$J$2336, COLUMN('Medical Examinations_A_sheet'!D1097), FALSE)</f>
        <v>No</v>
      </c>
      <c r="F1097" t="str">
        <f>VLOOKUP($A1097, 'Medical Examinations_A_sheet'!$A$1:$J$2336, COLUMN('Medical Examinations_A_sheet'!E1097), FALSE)</f>
        <v>No</v>
      </c>
      <c r="G1097" t="str">
        <f>VLOOKUP($A1097, 'Medical Examinations_A_sheet'!$A$1:$J$2336, COLUMN('Medical Examinations_A_sheet'!F1097), FALSE)</f>
        <v>No</v>
      </c>
      <c r="H1097">
        <f>VLOOKUP($A1097, 'Medical Examinations_A_sheet'!$A$1:$J$2336, COLUMN('Medical Examinations_A_sheet'!G1097), FALSE)</f>
        <v>0</v>
      </c>
      <c r="I1097" t="str">
        <f>VLOOKUP($A1097, 'Medical Examinations_A_sheet'!$A$1:$J$2336, COLUMN('Medical Examinations_A_sheet'!H1097), FALSE)</f>
        <v>No</v>
      </c>
      <c r="J1097" t="str">
        <f>VLOOKUP($A1097, 'Medical Examinations_A_sheet'!$A$1:$J$2336, COLUMN('Medical Examinations_A_sheet'!I1097), FALSE)</f>
        <v>Obesity</v>
      </c>
      <c r="K1097" t="str">
        <f>VLOOKUP($A1097, 'Medical Examinations_A_sheet'!$A$1:$J$2336, COLUMN('Medical Examinations_A_sheet'!J1097), FALSE)</f>
        <v>Prediabetes</v>
      </c>
      <c r="L1097" s="10">
        <f>VLOOKUP(Healthcare!$A1097,'Hospitalisation Details_A_sheet'!$A$1:$K$2344,COLUMN('Hospitalisation Details_A_sheet'!F1096),FALSE)</f>
        <v>10322.9</v>
      </c>
      <c r="M1097" t="str">
        <f>VLOOKUP(Healthcare!$A1097,'Hospitalisation Details_A_sheet'!$A$1:$K$2344,COLUMN('Hospitalisation Details_A_sheet'!G1096),FALSE)</f>
        <v>tier - 3</v>
      </c>
      <c r="N1097" t="str">
        <f>VLOOKUP(Healthcare!$A1097,'Hospitalisation Details_A_sheet'!$A$1:$K$2344,COLUMN('Hospitalisation Details_A_sheet'!H1096),FALSE)</f>
        <v>tier - 1</v>
      </c>
      <c r="O1097" t="str">
        <f>VLOOKUP(Healthcare!$A1097,'Hospitalisation Details_A_sheet'!$A$1:$K$2344,COLUMN('Hospitalisation Details_A_sheet'!I1096),FALSE)</f>
        <v>R1026</v>
      </c>
      <c r="P1097" s="8" t="str">
        <f>VLOOKUP(Healthcare!$A1097,'Hospitalisation Details_A_sheet'!$A$1:$K$2344,COLUMN('Hospitalisation Details_A_sheet'!J1096),FALSE)</f>
        <v>21-Aug-1991</v>
      </c>
      <c r="Q1097">
        <f>VLOOKUP(Healthcare!$A1097,'Hospitalisation Details_A_sheet'!$A$1:$K$2344,COLUMN('Hospitalisation Details_A_sheet'!K1096),FALSE)</f>
        <v>31</v>
      </c>
    </row>
    <row r="1098" spans="1:17" ht="15.6" x14ac:dyDescent="0.3">
      <c r="A1098" s="1" t="s">
        <v>1274</v>
      </c>
      <c r="B1098" s="24" t="str">
        <f>VLOOKUP('Customer Names_A_sheet'!$A1098,'Customer Names_A_sheet'!$A$1:$E$2336,4,FALSE)</f>
        <v>Stephanie D</v>
      </c>
      <c r="C1098">
        <f>VLOOKUP($A1098, 'Medical Examinations_A_sheet'!$A$1:$J$2336, COLUMN('Medical Examinations_A_sheet'!B1098), FALSE)</f>
        <v>38.97</v>
      </c>
      <c r="D1098">
        <f>VLOOKUP($A1098, 'Medical Examinations_A_sheet'!$A$1:$J$2336, COLUMN('Medical Examinations_A_sheet'!C1098), FALSE)</f>
        <v>5.12</v>
      </c>
      <c r="E1098" t="str">
        <f>VLOOKUP($A1098, 'Medical Examinations_A_sheet'!$A$1:$J$2336, COLUMN('Medical Examinations_A_sheet'!D1098), FALSE)</f>
        <v>No</v>
      </c>
      <c r="F1098" t="str">
        <f>VLOOKUP($A1098, 'Medical Examinations_A_sheet'!$A$1:$J$2336, COLUMN('Medical Examinations_A_sheet'!E1098), FALSE)</f>
        <v>No</v>
      </c>
      <c r="G1098" t="str">
        <f>VLOOKUP($A1098, 'Medical Examinations_A_sheet'!$A$1:$J$2336, COLUMN('Medical Examinations_A_sheet'!F1098), FALSE)</f>
        <v>No</v>
      </c>
      <c r="H1098">
        <f>VLOOKUP($A1098, 'Medical Examinations_A_sheet'!$A$1:$J$2336, COLUMN('Medical Examinations_A_sheet'!G1098), FALSE)</f>
        <v>0</v>
      </c>
      <c r="I1098" t="str">
        <f>VLOOKUP($A1098, 'Medical Examinations_A_sheet'!$A$1:$J$2336, COLUMN('Medical Examinations_A_sheet'!H1098), FALSE)</f>
        <v>No</v>
      </c>
      <c r="J1098" t="str">
        <f>VLOOKUP($A1098, 'Medical Examinations_A_sheet'!$A$1:$J$2336, COLUMN('Medical Examinations_A_sheet'!I1098), FALSE)</f>
        <v>Obesity</v>
      </c>
      <c r="K1098" t="str">
        <f>VLOOKUP($A1098, 'Medical Examinations_A_sheet'!$A$1:$J$2336, COLUMN('Medical Examinations_A_sheet'!J1098), FALSE)</f>
        <v>Normal</v>
      </c>
      <c r="L1098" s="10">
        <f>VLOOKUP(Healthcare!$A1098,'Hospitalisation Details_A_sheet'!$A$1:$K$2344,COLUMN('Hospitalisation Details_A_sheet'!F1097),FALSE)</f>
        <v>10315.91</v>
      </c>
      <c r="M1098" t="str">
        <f>VLOOKUP(Healthcare!$A1098,'Hospitalisation Details_A_sheet'!$A$1:$K$2344,COLUMN('Hospitalisation Details_A_sheet'!G1097),FALSE)</f>
        <v>tier - 3</v>
      </c>
      <c r="N1098" t="str">
        <f>VLOOKUP(Healthcare!$A1098,'Hospitalisation Details_A_sheet'!$A$1:$K$2344,COLUMN('Hospitalisation Details_A_sheet'!H1097),FALSE)</f>
        <v>tier - 2</v>
      </c>
      <c r="O1098" t="str">
        <f>VLOOKUP(Healthcare!$A1098,'Hospitalisation Details_A_sheet'!$A$1:$K$2344,COLUMN('Hospitalisation Details_A_sheet'!I1097),FALSE)</f>
        <v>R1012</v>
      </c>
      <c r="P1098" s="8" t="str">
        <f>VLOOKUP(Healthcare!$A1098,'Hospitalisation Details_A_sheet'!$A$1:$K$2344,COLUMN('Hospitalisation Details_A_sheet'!J1097),FALSE)</f>
        <v>17-Nov-1991</v>
      </c>
      <c r="Q1098">
        <f>VLOOKUP(Healthcare!$A1098,'Hospitalisation Details_A_sheet'!$A$1:$K$2344,COLUMN('Hospitalisation Details_A_sheet'!K1097),FALSE)</f>
        <v>31</v>
      </c>
    </row>
    <row r="1099" spans="1:17" ht="15.6" x14ac:dyDescent="0.3">
      <c r="A1099" s="1" t="s">
        <v>1273</v>
      </c>
      <c r="B1099" s="24" t="str">
        <f>VLOOKUP('Customer Names_A_sheet'!$A1099,'Customer Names_A_sheet'!$A$1:$E$2336,4,FALSE)</f>
        <v>Tiffany</v>
      </c>
      <c r="C1099">
        <f>VLOOKUP($A1099, 'Medical Examinations_A_sheet'!$A$1:$J$2336, COLUMN('Medical Examinations_A_sheet'!B1099), FALSE)</f>
        <v>21.2</v>
      </c>
      <c r="D1099">
        <f>VLOOKUP($A1099, 'Medical Examinations_A_sheet'!$A$1:$J$2336, COLUMN('Medical Examinations_A_sheet'!C1099), FALSE)</f>
        <v>10.72</v>
      </c>
      <c r="E1099" t="str">
        <f>VLOOKUP($A1099, 'Medical Examinations_A_sheet'!$A$1:$J$2336, COLUMN('Medical Examinations_A_sheet'!D1099), FALSE)</f>
        <v>No</v>
      </c>
      <c r="F1099" t="str">
        <f>VLOOKUP($A1099, 'Medical Examinations_A_sheet'!$A$1:$J$2336, COLUMN('Medical Examinations_A_sheet'!E1099), FALSE)</f>
        <v>No</v>
      </c>
      <c r="G1099" t="str">
        <f>VLOOKUP($A1099, 'Medical Examinations_A_sheet'!$A$1:$J$2336, COLUMN('Medical Examinations_A_sheet'!F1099), FALSE)</f>
        <v>No</v>
      </c>
      <c r="H1099">
        <f>VLOOKUP($A1099, 'Medical Examinations_A_sheet'!$A$1:$J$2336, COLUMN('Medical Examinations_A_sheet'!G1099), FALSE)</f>
        <v>0</v>
      </c>
      <c r="I1099" t="str">
        <f>VLOOKUP($A1099, 'Medical Examinations_A_sheet'!$A$1:$J$2336, COLUMN('Medical Examinations_A_sheet'!H1099), FALSE)</f>
        <v>No</v>
      </c>
      <c r="J1099" t="str">
        <f>VLOOKUP($A1099, 'Medical Examinations_A_sheet'!$A$1:$J$2336, COLUMN('Medical Examinations_A_sheet'!I1099), FALSE)</f>
        <v>Normal Weight</v>
      </c>
      <c r="K1099" t="str">
        <f>VLOOKUP($A1099, 'Medical Examinations_A_sheet'!$A$1:$J$2336, COLUMN('Medical Examinations_A_sheet'!J1099), FALSE)</f>
        <v>Diabetes</v>
      </c>
      <c r="L1099" s="10">
        <f>VLOOKUP(Healthcare!$A1099,'Hospitalisation Details_A_sheet'!$A$1:$K$2344,COLUMN('Hospitalisation Details_A_sheet'!F1098),FALSE)</f>
        <v>10310.780000000001</v>
      </c>
      <c r="M1099" t="str">
        <f>VLOOKUP(Healthcare!$A1099,'Hospitalisation Details_A_sheet'!$A$1:$K$2344,COLUMN('Hospitalisation Details_A_sheet'!G1098),FALSE)</f>
        <v>tier - 3</v>
      </c>
      <c r="N1099" t="str">
        <f>VLOOKUP(Healthcare!$A1099,'Hospitalisation Details_A_sheet'!$A$1:$K$2344,COLUMN('Hospitalisation Details_A_sheet'!H1098),FALSE)</f>
        <v>tier - 3</v>
      </c>
      <c r="O1099" t="str">
        <f>VLOOKUP(Healthcare!$A1099,'Hospitalisation Details_A_sheet'!$A$1:$K$2344,COLUMN('Hospitalisation Details_A_sheet'!I1098),FALSE)</f>
        <v>R1012</v>
      </c>
      <c r="P1099" s="8" t="str">
        <f>VLOOKUP(Healthcare!$A1099,'Hospitalisation Details_A_sheet'!$A$1:$K$2344,COLUMN('Hospitalisation Details_A_sheet'!J1098),FALSE)</f>
        <v>12-Jul-1962</v>
      </c>
      <c r="Q1099">
        <f>VLOOKUP(Healthcare!$A1099,'Hospitalisation Details_A_sheet'!$A$1:$K$2344,COLUMN('Hospitalisation Details_A_sheet'!K1098),FALSE)</f>
        <v>60</v>
      </c>
    </row>
    <row r="1100" spans="1:17" ht="15.6" x14ac:dyDescent="0.3">
      <c r="A1100" s="1" t="s">
        <v>1272</v>
      </c>
      <c r="B1100" s="24" t="str">
        <f>VLOOKUP('Customer Names_A_sheet'!$A1100,'Customer Names_A_sheet'!$A$1:$E$2336,4,FALSE)</f>
        <v>Sara M.</v>
      </c>
      <c r="C1100">
        <f>VLOOKUP($A1100, 'Medical Examinations_A_sheet'!$A$1:$J$2336, COLUMN('Medical Examinations_A_sheet'!B1100), FALSE)</f>
        <v>23.96</v>
      </c>
      <c r="D1100">
        <f>VLOOKUP($A1100, 'Medical Examinations_A_sheet'!$A$1:$J$2336, COLUMN('Medical Examinations_A_sheet'!C1100), FALSE)</f>
        <v>9.58</v>
      </c>
      <c r="E1100" t="str">
        <f>VLOOKUP($A1100, 'Medical Examinations_A_sheet'!$A$1:$J$2336, COLUMN('Medical Examinations_A_sheet'!D1100), FALSE)</f>
        <v>Yes</v>
      </c>
      <c r="F1100" t="str">
        <f>VLOOKUP($A1100, 'Medical Examinations_A_sheet'!$A$1:$J$2336, COLUMN('Medical Examinations_A_sheet'!E1100), FALSE)</f>
        <v>No</v>
      </c>
      <c r="G1100" t="str">
        <f>VLOOKUP($A1100, 'Medical Examinations_A_sheet'!$A$1:$J$2336, COLUMN('Medical Examinations_A_sheet'!F1100), FALSE)</f>
        <v>Yes</v>
      </c>
      <c r="H1100">
        <f>VLOOKUP($A1100, 'Medical Examinations_A_sheet'!$A$1:$J$2336, COLUMN('Medical Examinations_A_sheet'!G1100), FALSE)</f>
        <v>1</v>
      </c>
      <c r="I1100" t="str">
        <f>VLOOKUP($A1100, 'Medical Examinations_A_sheet'!$A$1:$J$2336, COLUMN('Medical Examinations_A_sheet'!H1100), FALSE)</f>
        <v>No</v>
      </c>
      <c r="J1100" t="str">
        <f>VLOOKUP($A1100, 'Medical Examinations_A_sheet'!$A$1:$J$2336, COLUMN('Medical Examinations_A_sheet'!I1100), FALSE)</f>
        <v>Normal Weight</v>
      </c>
      <c r="K1100" t="str">
        <f>VLOOKUP($A1100, 'Medical Examinations_A_sheet'!$A$1:$J$2336, COLUMN('Medical Examinations_A_sheet'!J1100), FALSE)</f>
        <v>Diabetes</v>
      </c>
      <c r="L1100" s="10">
        <f>VLOOKUP(Healthcare!$A1100,'Hospitalisation Details_A_sheet'!$A$1:$K$2344,COLUMN('Hospitalisation Details_A_sheet'!F1099),FALSE)</f>
        <v>10308.040000000001</v>
      </c>
      <c r="M1100" t="str">
        <f>VLOOKUP(Healthcare!$A1100,'Hospitalisation Details_A_sheet'!$A$1:$K$2344,COLUMN('Hospitalisation Details_A_sheet'!G1099),FALSE)</f>
        <v>tier - 3</v>
      </c>
      <c r="N1100" t="str">
        <f>VLOOKUP(Healthcare!$A1100,'Hospitalisation Details_A_sheet'!$A$1:$K$2344,COLUMN('Hospitalisation Details_A_sheet'!H1099),FALSE)</f>
        <v>tier - 1</v>
      </c>
      <c r="O1100" t="str">
        <f>VLOOKUP(Healthcare!$A1100,'Hospitalisation Details_A_sheet'!$A$1:$K$2344,COLUMN('Hospitalisation Details_A_sheet'!I1099),FALSE)</f>
        <v>R1013</v>
      </c>
      <c r="P1100" s="8" t="str">
        <f>VLOOKUP(Healthcare!$A1100,'Hospitalisation Details_A_sheet'!$A$1:$K$2344,COLUMN('Hospitalisation Details_A_sheet'!J1099),FALSE)</f>
        <v>24-Sep-1963</v>
      </c>
      <c r="Q1100">
        <f>VLOOKUP(Healthcare!$A1100,'Hospitalisation Details_A_sheet'!$A$1:$K$2344,COLUMN('Hospitalisation Details_A_sheet'!K1099),FALSE)</f>
        <v>59</v>
      </c>
    </row>
    <row r="1101" spans="1:17" ht="15.6" x14ac:dyDescent="0.3">
      <c r="A1101" s="1" t="s">
        <v>1271</v>
      </c>
      <c r="B1101" s="24" t="str">
        <f>VLOOKUP('Customer Names_A_sheet'!$A1101,'Customer Names_A_sheet'!$A$1:$E$2336,4,FALSE)</f>
        <v>Scott A.</v>
      </c>
      <c r="C1101">
        <f>VLOOKUP($A1101, 'Medical Examinations_A_sheet'!$A$1:$J$2336, COLUMN('Medical Examinations_A_sheet'!B1101), FALSE)</f>
        <v>35.93</v>
      </c>
      <c r="D1101">
        <f>VLOOKUP($A1101, 'Medical Examinations_A_sheet'!$A$1:$J$2336, COLUMN('Medical Examinations_A_sheet'!C1101), FALSE)</f>
        <v>6.4</v>
      </c>
      <c r="E1101" t="str">
        <f>VLOOKUP($A1101, 'Medical Examinations_A_sheet'!$A$1:$J$2336, COLUMN('Medical Examinations_A_sheet'!D1101), FALSE)</f>
        <v>Yes</v>
      </c>
      <c r="F1101" t="str">
        <f>VLOOKUP($A1101, 'Medical Examinations_A_sheet'!$A$1:$J$2336, COLUMN('Medical Examinations_A_sheet'!E1101), FALSE)</f>
        <v>No</v>
      </c>
      <c r="G1101" t="str">
        <f>VLOOKUP($A1101, 'Medical Examinations_A_sheet'!$A$1:$J$2336, COLUMN('Medical Examinations_A_sheet'!F1101), FALSE)</f>
        <v>No</v>
      </c>
      <c r="H1101">
        <f>VLOOKUP($A1101, 'Medical Examinations_A_sheet'!$A$1:$J$2336, COLUMN('Medical Examinations_A_sheet'!G1101), FALSE)</f>
        <v>1</v>
      </c>
      <c r="I1101" t="str">
        <f>VLOOKUP($A1101, 'Medical Examinations_A_sheet'!$A$1:$J$2336, COLUMN('Medical Examinations_A_sheet'!H1101), FALSE)</f>
        <v>No</v>
      </c>
      <c r="J1101" t="str">
        <f>VLOOKUP($A1101, 'Medical Examinations_A_sheet'!$A$1:$J$2336, COLUMN('Medical Examinations_A_sheet'!I1101), FALSE)</f>
        <v>Obesity</v>
      </c>
      <c r="K1101" t="str">
        <f>VLOOKUP($A1101, 'Medical Examinations_A_sheet'!$A$1:$J$2336, COLUMN('Medical Examinations_A_sheet'!J1101), FALSE)</f>
        <v>Prediabetes</v>
      </c>
      <c r="L1101" s="10">
        <f>VLOOKUP(Healthcare!$A1101,'Hospitalisation Details_A_sheet'!$A$1:$K$2344,COLUMN('Hospitalisation Details_A_sheet'!F1100),FALSE)</f>
        <v>10276.99</v>
      </c>
      <c r="M1101" t="str">
        <f>VLOOKUP(Healthcare!$A1101,'Hospitalisation Details_A_sheet'!$A$1:$K$2344,COLUMN('Hospitalisation Details_A_sheet'!G1100),FALSE)</f>
        <v>tier - 3</v>
      </c>
      <c r="N1101" t="str">
        <f>VLOOKUP(Healthcare!$A1101,'Hospitalisation Details_A_sheet'!$A$1:$K$2344,COLUMN('Hospitalisation Details_A_sheet'!H1100),FALSE)</f>
        <v>tier - 1</v>
      </c>
      <c r="O1101" t="str">
        <f>VLOOKUP(Healthcare!$A1101,'Hospitalisation Details_A_sheet'!$A$1:$K$2344,COLUMN('Hospitalisation Details_A_sheet'!I1100),FALSE)</f>
        <v>R1021</v>
      </c>
      <c r="P1101" s="8" t="str">
        <f>VLOOKUP(Healthcare!$A1101,'Hospitalisation Details_A_sheet'!$A$1:$K$2344,COLUMN('Hospitalisation Details_A_sheet'!J1100),FALSE)</f>
        <v>14-Sep-1988</v>
      </c>
      <c r="Q1101">
        <f>VLOOKUP(Healthcare!$A1101,'Hospitalisation Details_A_sheet'!$A$1:$K$2344,COLUMN('Hospitalisation Details_A_sheet'!K1100),FALSE)</f>
        <v>34</v>
      </c>
    </row>
    <row r="1102" spans="1:17" ht="15.6" x14ac:dyDescent="0.3">
      <c r="A1102" s="1" t="s">
        <v>1270</v>
      </c>
      <c r="B1102" s="24" t="str">
        <f>VLOOKUP('Customer Names_A_sheet'!$A1102,'Customer Names_A_sheet'!$A$1:$E$2336,4,FALSE)</f>
        <v>Lauren</v>
      </c>
      <c r="C1102">
        <f>VLOOKUP($A1102, 'Medical Examinations_A_sheet'!$A$1:$J$2336, COLUMN('Medical Examinations_A_sheet'!B1102), FALSE)</f>
        <v>26.11</v>
      </c>
      <c r="D1102">
        <f>VLOOKUP($A1102, 'Medical Examinations_A_sheet'!$A$1:$J$2336, COLUMN('Medical Examinations_A_sheet'!C1102), FALSE)</f>
        <v>6.8</v>
      </c>
      <c r="E1102" t="str">
        <f>VLOOKUP($A1102, 'Medical Examinations_A_sheet'!$A$1:$J$2336, COLUMN('Medical Examinations_A_sheet'!D1102), FALSE)</f>
        <v>Yes</v>
      </c>
      <c r="F1102" t="str">
        <f>VLOOKUP($A1102, 'Medical Examinations_A_sheet'!$A$1:$J$2336, COLUMN('Medical Examinations_A_sheet'!E1102), FALSE)</f>
        <v>No</v>
      </c>
      <c r="G1102" t="str">
        <f>VLOOKUP($A1102, 'Medical Examinations_A_sheet'!$A$1:$J$2336, COLUMN('Medical Examinations_A_sheet'!F1102), FALSE)</f>
        <v>No</v>
      </c>
      <c r="H1102">
        <f>VLOOKUP($A1102, 'Medical Examinations_A_sheet'!$A$1:$J$2336, COLUMN('Medical Examinations_A_sheet'!G1102), FALSE)</f>
        <v>2</v>
      </c>
      <c r="I1102" t="str">
        <f>VLOOKUP($A1102, 'Medical Examinations_A_sheet'!$A$1:$J$2336, COLUMN('Medical Examinations_A_sheet'!H1102), FALSE)</f>
        <v>No</v>
      </c>
      <c r="J1102" t="str">
        <f>VLOOKUP($A1102, 'Medical Examinations_A_sheet'!$A$1:$J$2336, COLUMN('Medical Examinations_A_sheet'!I1102), FALSE)</f>
        <v>Overweight</v>
      </c>
      <c r="K1102" t="str">
        <f>VLOOKUP($A1102, 'Medical Examinations_A_sheet'!$A$1:$J$2336, COLUMN('Medical Examinations_A_sheet'!J1102), FALSE)</f>
        <v>Diabetes</v>
      </c>
      <c r="L1102" s="10">
        <f>VLOOKUP(Healthcare!$A1102,'Hospitalisation Details_A_sheet'!$A$1:$K$2344,COLUMN('Hospitalisation Details_A_sheet'!F1101),FALSE)</f>
        <v>10274.33</v>
      </c>
      <c r="M1102" t="str">
        <f>VLOOKUP(Healthcare!$A1102,'Hospitalisation Details_A_sheet'!$A$1:$K$2344,COLUMN('Hospitalisation Details_A_sheet'!G1101),FALSE)</f>
        <v>tier - 3</v>
      </c>
      <c r="N1102" t="str">
        <f>VLOOKUP(Healthcare!$A1102,'Hospitalisation Details_A_sheet'!$A$1:$K$2344,COLUMN('Hospitalisation Details_A_sheet'!H1101),FALSE)</f>
        <v>tier - 1</v>
      </c>
      <c r="O1102" t="str">
        <f>VLOOKUP(Healthcare!$A1102,'Hospitalisation Details_A_sheet'!$A$1:$K$2344,COLUMN('Hospitalisation Details_A_sheet'!I1101),FALSE)</f>
        <v>R1024</v>
      </c>
      <c r="P1102" s="8" t="str">
        <f>VLOOKUP(Healthcare!$A1102,'Hospitalisation Details_A_sheet'!$A$1:$K$2344,COLUMN('Hospitalisation Details_A_sheet'!J1101),FALSE)</f>
        <v>21-Jun-1970</v>
      </c>
      <c r="Q1102">
        <f>VLOOKUP(Healthcare!$A1102,'Hospitalisation Details_A_sheet'!$A$1:$K$2344,COLUMN('Hospitalisation Details_A_sheet'!K1101),FALSE)</f>
        <v>52</v>
      </c>
    </row>
    <row r="1103" spans="1:17" ht="15.6" x14ac:dyDescent="0.3">
      <c r="A1103" s="1" t="s">
        <v>1269</v>
      </c>
      <c r="B1103" s="24" t="str">
        <f>VLOOKUP('Customer Names_A_sheet'!$A1103,'Customer Names_A_sheet'!$A$1:$E$2336,4,FALSE)</f>
        <v>Scott</v>
      </c>
      <c r="C1103">
        <f>VLOOKUP($A1103, 'Medical Examinations_A_sheet'!$A$1:$J$2336, COLUMN('Medical Examinations_A_sheet'!B1103), FALSE)</f>
        <v>32.299999999999997</v>
      </c>
      <c r="D1103">
        <f>VLOOKUP($A1103, 'Medical Examinations_A_sheet'!$A$1:$J$2336, COLUMN('Medical Examinations_A_sheet'!C1103), FALSE)</f>
        <v>9.48</v>
      </c>
      <c r="E1103" t="str">
        <f>VLOOKUP($A1103, 'Medical Examinations_A_sheet'!$A$1:$J$2336, COLUMN('Medical Examinations_A_sheet'!D1103), FALSE)</f>
        <v>No</v>
      </c>
      <c r="F1103" t="str">
        <f>VLOOKUP($A1103, 'Medical Examinations_A_sheet'!$A$1:$J$2336, COLUMN('Medical Examinations_A_sheet'!E1103), FALSE)</f>
        <v>No</v>
      </c>
      <c r="G1103" t="str">
        <f>VLOOKUP($A1103, 'Medical Examinations_A_sheet'!$A$1:$J$2336, COLUMN('Medical Examinations_A_sheet'!F1103), FALSE)</f>
        <v>No</v>
      </c>
      <c r="H1103">
        <f>VLOOKUP($A1103, 'Medical Examinations_A_sheet'!$A$1:$J$2336, COLUMN('Medical Examinations_A_sheet'!G1103), FALSE)</f>
        <v>2</v>
      </c>
      <c r="I1103" t="str">
        <f>VLOOKUP($A1103, 'Medical Examinations_A_sheet'!$A$1:$J$2336, COLUMN('Medical Examinations_A_sheet'!H1103), FALSE)</f>
        <v>No</v>
      </c>
      <c r="J1103" t="str">
        <f>VLOOKUP($A1103, 'Medical Examinations_A_sheet'!$A$1:$J$2336, COLUMN('Medical Examinations_A_sheet'!I1103), FALSE)</f>
        <v>Obesity</v>
      </c>
      <c r="K1103" t="str">
        <f>VLOOKUP($A1103, 'Medical Examinations_A_sheet'!$A$1:$J$2336, COLUMN('Medical Examinations_A_sheet'!J1103), FALSE)</f>
        <v>Diabetes</v>
      </c>
      <c r="L1103" s="10">
        <f>VLOOKUP(Healthcare!$A1103,'Hospitalisation Details_A_sheet'!$A$1:$K$2344,COLUMN('Hospitalisation Details_A_sheet'!F1102),FALSE)</f>
        <v>10269.459999999999</v>
      </c>
      <c r="M1103" t="str">
        <f>VLOOKUP(Healthcare!$A1103,'Hospitalisation Details_A_sheet'!$A$1:$K$2344,COLUMN('Hospitalisation Details_A_sheet'!G1102),FALSE)</f>
        <v>tier - 3</v>
      </c>
      <c r="N1103" t="str">
        <f>VLOOKUP(Healthcare!$A1103,'Hospitalisation Details_A_sheet'!$A$1:$K$2344,COLUMN('Hospitalisation Details_A_sheet'!H1102),FALSE)</f>
        <v>tier - 3</v>
      </c>
      <c r="O1103" t="str">
        <f>VLOOKUP(Healthcare!$A1103,'Hospitalisation Details_A_sheet'!$A$1:$K$2344,COLUMN('Hospitalisation Details_A_sheet'!I1102),FALSE)</f>
        <v>R1012</v>
      </c>
      <c r="P1103" s="8" t="str">
        <f>VLOOKUP(Healthcare!$A1103,'Hospitalisation Details_A_sheet'!$A$1:$K$2344,COLUMN('Hospitalisation Details_A_sheet'!J1102),FALSE)</f>
        <v>27-Nov-1973</v>
      </c>
      <c r="Q1103">
        <f>VLOOKUP(Healthcare!$A1103,'Hospitalisation Details_A_sheet'!$A$1:$K$2344,COLUMN('Hospitalisation Details_A_sheet'!K1102),FALSE)</f>
        <v>49</v>
      </c>
    </row>
    <row r="1104" spans="1:17" ht="15.6" x14ac:dyDescent="0.3">
      <c r="A1104" s="1" t="s">
        <v>1268</v>
      </c>
      <c r="B1104" s="24" t="str">
        <f>VLOOKUP('Customer Names_A_sheet'!$A1104,'Customer Names_A_sheet'!$A$1:$E$2336,4,FALSE)</f>
        <v>Brian A.</v>
      </c>
      <c r="C1104">
        <f>VLOOKUP($A1104, 'Medical Examinations_A_sheet'!$A$1:$J$2336, COLUMN('Medical Examinations_A_sheet'!B1104), FALSE)</f>
        <v>28.69</v>
      </c>
      <c r="D1104">
        <f>VLOOKUP($A1104, 'Medical Examinations_A_sheet'!$A$1:$J$2336, COLUMN('Medical Examinations_A_sheet'!C1104), FALSE)</f>
        <v>7.45</v>
      </c>
      <c r="E1104" t="str">
        <f>VLOOKUP($A1104, 'Medical Examinations_A_sheet'!$A$1:$J$2336, COLUMN('Medical Examinations_A_sheet'!D1104), FALSE)</f>
        <v>No</v>
      </c>
      <c r="F1104" t="str">
        <f>VLOOKUP($A1104, 'Medical Examinations_A_sheet'!$A$1:$J$2336, COLUMN('Medical Examinations_A_sheet'!E1104), FALSE)</f>
        <v>No</v>
      </c>
      <c r="G1104" t="str">
        <f>VLOOKUP($A1104, 'Medical Examinations_A_sheet'!$A$1:$J$2336, COLUMN('Medical Examinations_A_sheet'!F1104), FALSE)</f>
        <v>No</v>
      </c>
      <c r="H1104">
        <f>VLOOKUP($A1104, 'Medical Examinations_A_sheet'!$A$1:$J$2336, COLUMN('Medical Examinations_A_sheet'!G1104), FALSE)</f>
        <v>2</v>
      </c>
      <c r="I1104" t="str">
        <f>VLOOKUP($A1104, 'Medical Examinations_A_sheet'!$A$1:$J$2336, COLUMN('Medical Examinations_A_sheet'!H1104), FALSE)</f>
        <v>No</v>
      </c>
      <c r="J1104" t="str">
        <f>VLOOKUP($A1104, 'Medical Examinations_A_sheet'!$A$1:$J$2336, COLUMN('Medical Examinations_A_sheet'!I1104), FALSE)</f>
        <v>Overweight</v>
      </c>
      <c r="K1104" t="str">
        <f>VLOOKUP($A1104, 'Medical Examinations_A_sheet'!$A$1:$J$2336, COLUMN('Medical Examinations_A_sheet'!J1104), FALSE)</f>
        <v>Diabetes</v>
      </c>
      <c r="L1104" s="10">
        <f>VLOOKUP(Healthcare!$A1104,'Hospitalisation Details_A_sheet'!$A$1:$K$2344,COLUMN('Hospitalisation Details_A_sheet'!F1103),FALSE)</f>
        <v>10264.44</v>
      </c>
      <c r="M1104" t="str">
        <f>VLOOKUP(Healthcare!$A1104,'Hospitalisation Details_A_sheet'!$A$1:$K$2344,COLUMN('Hospitalisation Details_A_sheet'!G1103),FALSE)</f>
        <v>tier - 3</v>
      </c>
      <c r="N1104" t="str">
        <f>VLOOKUP(Healthcare!$A1104,'Hospitalisation Details_A_sheet'!$A$1:$K$2344,COLUMN('Hospitalisation Details_A_sheet'!H1103),FALSE)</f>
        <v>tier - 2</v>
      </c>
      <c r="O1104" t="str">
        <f>VLOOKUP(Healthcare!$A1104,'Hospitalisation Details_A_sheet'!$A$1:$K$2344,COLUMN('Hospitalisation Details_A_sheet'!I1103),FALSE)</f>
        <v>R1012</v>
      </c>
      <c r="P1104" s="8" t="str">
        <f>VLOOKUP(Healthcare!$A1104,'Hospitalisation Details_A_sheet'!$A$1:$K$2344,COLUMN('Hospitalisation Details_A_sheet'!J1103),FALSE)</f>
        <v>5-Sep-1973</v>
      </c>
      <c r="Q1104">
        <f>VLOOKUP(Healthcare!$A1104,'Hospitalisation Details_A_sheet'!$A$1:$K$2344,COLUMN('Hospitalisation Details_A_sheet'!K1103),FALSE)</f>
        <v>49</v>
      </c>
    </row>
    <row r="1105" spans="1:17" ht="15.6" x14ac:dyDescent="0.3">
      <c r="A1105" s="1" t="s">
        <v>1267</v>
      </c>
      <c r="B1105" s="24" t="str">
        <f>VLOOKUP('Customer Names_A_sheet'!$A1105,'Customer Names_A_sheet'!$A$1:$E$2336,4,FALSE)</f>
        <v>Kaitlin R.</v>
      </c>
      <c r="C1105">
        <f>VLOOKUP($A1105, 'Medical Examinations_A_sheet'!$A$1:$J$2336, COLUMN('Medical Examinations_A_sheet'!B1105), FALSE)</f>
        <v>31.28</v>
      </c>
      <c r="D1105">
        <f>VLOOKUP($A1105, 'Medical Examinations_A_sheet'!$A$1:$J$2336, COLUMN('Medical Examinations_A_sheet'!C1105), FALSE)</f>
        <v>6.94</v>
      </c>
      <c r="E1105" t="str">
        <f>VLOOKUP($A1105, 'Medical Examinations_A_sheet'!$A$1:$J$2336, COLUMN('Medical Examinations_A_sheet'!D1105), FALSE)</f>
        <v>Yes</v>
      </c>
      <c r="F1105" t="str">
        <f>VLOOKUP($A1105, 'Medical Examinations_A_sheet'!$A$1:$J$2336, COLUMN('Medical Examinations_A_sheet'!E1105), FALSE)</f>
        <v>No</v>
      </c>
      <c r="G1105" t="str">
        <f>VLOOKUP($A1105, 'Medical Examinations_A_sheet'!$A$1:$J$2336, COLUMN('Medical Examinations_A_sheet'!F1105), FALSE)</f>
        <v>No</v>
      </c>
      <c r="H1105">
        <f>VLOOKUP($A1105, 'Medical Examinations_A_sheet'!$A$1:$J$2336, COLUMN('Medical Examinations_A_sheet'!G1105), FALSE)</f>
        <v>1</v>
      </c>
      <c r="I1105" t="str">
        <f>VLOOKUP($A1105, 'Medical Examinations_A_sheet'!$A$1:$J$2336, COLUMN('Medical Examinations_A_sheet'!H1105), FALSE)</f>
        <v>No</v>
      </c>
      <c r="J1105" t="str">
        <f>VLOOKUP($A1105, 'Medical Examinations_A_sheet'!$A$1:$J$2336, COLUMN('Medical Examinations_A_sheet'!I1105), FALSE)</f>
        <v>Obesity</v>
      </c>
      <c r="K1105" t="str">
        <f>VLOOKUP($A1105, 'Medical Examinations_A_sheet'!$A$1:$J$2336, COLUMN('Medical Examinations_A_sheet'!J1105), FALSE)</f>
        <v>Diabetes</v>
      </c>
      <c r="L1105" s="10">
        <f>VLOOKUP(Healthcare!$A1105,'Hospitalisation Details_A_sheet'!$A$1:$K$2344,COLUMN('Hospitalisation Details_A_sheet'!F1104),FALSE)</f>
        <v>10259.129999999999</v>
      </c>
      <c r="M1105" t="str">
        <f>VLOOKUP(Healthcare!$A1105,'Hospitalisation Details_A_sheet'!$A$1:$K$2344,COLUMN('Hospitalisation Details_A_sheet'!G1104),FALSE)</f>
        <v>tier - 3</v>
      </c>
      <c r="N1105" t="str">
        <f>VLOOKUP(Healthcare!$A1105,'Hospitalisation Details_A_sheet'!$A$1:$K$2344,COLUMN('Hospitalisation Details_A_sheet'!H1104),FALSE)</f>
        <v>tier - 2</v>
      </c>
      <c r="O1105" t="str">
        <f>VLOOKUP(Healthcare!$A1105,'Hospitalisation Details_A_sheet'!$A$1:$K$2344,COLUMN('Hospitalisation Details_A_sheet'!I1104),FALSE)</f>
        <v>R1011</v>
      </c>
      <c r="P1105" s="8" t="str">
        <f>VLOOKUP(Healthcare!$A1105,'Hospitalisation Details_A_sheet'!$A$1:$K$2344,COLUMN('Hospitalisation Details_A_sheet'!J1104),FALSE)</f>
        <v>15-Aug-1975</v>
      </c>
      <c r="Q1105">
        <f>VLOOKUP(Healthcare!$A1105,'Hospitalisation Details_A_sheet'!$A$1:$K$2344,COLUMN('Hospitalisation Details_A_sheet'!K1104),FALSE)</f>
        <v>47</v>
      </c>
    </row>
    <row r="1106" spans="1:17" ht="15.6" x14ac:dyDescent="0.3">
      <c r="A1106" s="1" t="s">
        <v>1266</v>
      </c>
      <c r="B1106" s="24" t="str">
        <f>VLOOKUP('Customer Names_A_sheet'!$A1106,'Customer Names_A_sheet'!$A$1:$E$2336,4,FALSE)</f>
        <v>Mohammad</v>
      </c>
      <c r="C1106">
        <f>VLOOKUP($A1106, 'Medical Examinations_A_sheet'!$A$1:$J$2336, COLUMN('Medical Examinations_A_sheet'!B1106), FALSE)</f>
        <v>30.21</v>
      </c>
      <c r="D1106">
        <f>VLOOKUP($A1106, 'Medical Examinations_A_sheet'!$A$1:$J$2336, COLUMN('Medical Examinations_A_sheet'!C1106), FALSE)</f>
        <v>7.83</v>
      </c>
      <c r="E1106" t="str">
        <f>VLOOKUP($A1106, 'Medical Examinations_A_sheet'!$A$1:$J$2336, COLUMN('Medical Examinations_A_sheet'!D1106), FALSE)</f>
        <v>No</v>
      </c>
      <c r="F1106" t="str">
        <f>VLOOKUP($A1106, 'Medical Examinations_A_sheet'!$A$1:$J$2336, COLUMN('Medical Examinations_A_sheet'!E1106), FALSE)</f>
        <v>No</v>
      </c>
      <c r="G1106" t="str">
        <f>VLOOKUP($A1106, 'Medical Examinations_A_sheet'!$A$1:$J$2336, COLUMN('Medical Examinations_A_sheet'!F1106), FALSE)</f>
        <v>No</v>
      </c>
      <c r="H1106">
        <f>VLOOKUP($A1106, 'Medical Examinations_A_sheet'!$A$1:$J$2336, COLUMN('Medical Examinations_A_sheet'!G1106), FALSE)</f>
        <v>0</v>
      </c>
      <c r="I1106" t="str">
        <f>VLOOKUP($A1106, 'Medical Examinations_A_sheet'!$A$1:$J$2336, COLUMN('Medical Examinations_A_sheet'!H1106), FALSE)</f>
        <v>No</v>
      </c>
      <c r="J1106" t="str">
        <f>VLOOKUP($A1106, 'Medical Examinations_A_sheet'!$A$1:$J$2336, COLUMN('Medical Examinations_A_sheet'!I1106), FALSE)</f>
        <v>Obesity</v>
      </c>
      <c r="K1106" t="str">
        <f>VLOOKUP($A1106, 'Medical Examinations_A_sheet'!$A$1:$J$2336, COLUMN('Medical Examinations_A_sheet'!J1106), FALSE)</f>
        <v>Diabetes</v>
      </c>
      <c r="L1106" s="10">
        <f>VLOOKUP(Healthcare!$A1106,'Hospitalisation Details_A_sheet'!$A$1:$K$2344,COLUMN('Hospitalisation Details_A_sheet'!F1105),FALSE)</f>
        <v>10231.5</v>
      </c>
      <c r="M1106" t="str">
        <f>VLOOKUP(Healthcare!$A1106,'Hospitalisation Details_A_sheet'!$A$1:$K$2344,COLUMN('Hospitalisation Details_A_sheet'!G1105),FALSE)</f>
        <v>tier - 3</v>
      </c>
      <c r="N1106" t="str">
        <f>VLOOKUP(Healthcare!$A1106,'Hospitalisation Details_A_sheet'!$A$1:$K$2344,COLUMN('Hospitalisation Details_A_sheet'!H1105),FALSE)</f>
        <v>tier - 1</v>
      </c>
      <c r="O1106" t="str">
        <f>VLOOKUP(Healthcare!$A1106,'Hospitalisation Details_A_sheet'!$A$1:$K$2344,COLUMN('Hospitalisation Details_A_sheet'!I1105),FALSE)</f>
        <v>R1012</v>
      </c>
      <c r="P1106" s="8" t="str">
        <f>VLOOKUP(Healthcare!$A1106,'Hospitalisation Details_A_sheet'!$A$1:$K$2344,COLUMN('Hospitalisation Details_A_sheet'!J1105),FALSE)</f>
        <v>23-Sep-1968</v>
      </c>
      <c r="Q1106">
        <f>VLOOKUP(Healthcare!$A1106,'Hospitalisation Details_A_sheet'!$A$1:$K$2344,COLUMN('Hospitalisation Details_A_sheet'!K1105),FALSE)</f>
        <v>54</v>
      </c>
    </row>
    <row r="1107" spans="1:17" ht="15.6" x14ac:dyDescent="0.3">
      <c r="A1107" s="1" t="s">
        <v>1265</v>
      </c>
      <c r="B1107" s="24" t="str">
        <f>VLOOKUP('Customer Names_A_sheet'!$A1107,'Customer Names_A_sheet'!$A$1:$E$2336,4,FALSE)</f>
        <v>Charlie</v>
      </c>
      <c r="C1107">
        <f>VLOOKUP($A1107, 'Medical Examinations_A_sheet'!$A$1:$J$2336, COLUMN('Medical Examinations_A_sheet'!B1107), FALSE)</f>
        <v>38.28</v>
      </c>
      <c r="D1107">
        <f>VLOOKUP($A1107, 'Medical Examinations_A_sheet'!$A$1:$J$2336, COLUMN('Medical Examinations_A_sheet'!C1107), FALSE)</f>
        <v>10.17</v>
      </c>
      <c r="E1107" t="str">
        <f>VLOOKUP($A1107, 'Medical Examinations_A_sheet'!$A$1:$J$2336, COLUMN('Medical Examinations_A_sheet'!D1107), FALSE)</f>
        <v>Yes</v>
      </c>
      <c r="F1107" t="str">
        <f>VLOOKUP($A1107, 'Medical Examinations_A_sheet'!$A$1:$J$2336, COLUMN('Medical Examinations_A_sheet'!E1107), FALSE)</f>
        <v>No</v>
      </c>
      <c r="G1107" t="str">
        <f>VLOOKUP($A1107, 'Medical Examinations_A_sheet'!$A$1:$J$2336, COLUMN('Medical Examinations_A_sheet'!F1107), FALSE)</f>
        <v>No</v>
      </c>
      <c r="H1107">
        <f>VLOOKUP($A1107, 'Medical Examinations_A_sheet'!$A$1:$J$2336, COLUMN('Medical Examinations_A_sheet'!G1107), FALSE)</f>
        <v>0</v>
      </c>
      <c r="I1107" t="str">
        <f>VLOOKUP($A1107, 'Medical Examinations_A_sheet'!$A$1:$J$2336, COLUMN('Medical Examinations_A_sheet'!H1107), FALSE)</f>
        <v>No</v>
      </c>
      <c r="J1107" t="str">
        <f>VLOOKUP($A1107, 'Medical Examinations_A_sheet'!$A$1:$J$2336, COLUMN('Medical Examinations_A_sheet'!I1107), FALSE)</f>
        <v>Obesity</v>
      </c>
      <c r="K1107" t="str">
        <f>VLOOKUP($A1107, 'Medical Examinations_A_sheet'!$A$1:$J$2336, COLUMN('Medical Examinations_A_sheet'!J1107), FALSE)</f>
        <v>Diabetes</v>
      </c>
      <c r="L1107" s="10">
        <f>VLOOKUP(Healthcare!$A1107,'Hospitalisation Details_A_sheet'!$A$1:$K$2344,COLUMN('Hospitalisation Details_A_sheet'!F1106),FALSE)</f>
        <v>10226.280000000001</v>
      </c>
      <c r="M1107" t="str">
        <f>VLOOKUP(Healthcare!$A1107,'Hospitalisation Details_A_sheet'!$A$1:$K$2344,COLUMN('Hospitalisation Details_A_sheet'!G1106),FALSE)</f>
        <v>tier - 3</v>
      </c>
      <c r="N1107" t="str">
        <f>VLOOKUP(Healthcare!$A1107,'Hospitalisation Details_A_sheet'!$A$1:$K$2344,COLUMN('Hospitalisation Details_A_sheet'!H1106),FALSE)</f>
        <v>tier - 3</v>
      </c>
      <c r="O1107" t="str">
        <f>VLOOKUP(Healthcare!$A1107,'Hospitalisation Details_A_sheet'!$A$1:$K$2344,COLUMN('Hospitalisation Details_A_sheet'!I1106),FALSE)</f>
        <v>R1013</v>
      </c>
      <c r="P1107" s="8" t="str">
        <f>VLOOKUP(Healthcare!$A1107,'Hospitalisation Details_A_sheet'!$A$1:$K$2344,COLUMN('Hospitalisation Details_A_sheet'!J1106),FALSE)</f>
        <v>28-Jun-1967</v>
      </c>
      <c r="Q1107">
        <f>VLOOKUP(Healthcare!$A1107,'Hospitalisation Details_A_sheet'!$A$1:$K$2344,COLUMN('Hospitalisation Details_A_sheet'!K1106),FALSE)</f>
        <v>55</v>
      </c>
    </row>
    <row r="1108" spans="1:17" ht="15.6" x14ac:dyDescent="0.3">
      <c r="A1108" s="1" t="s">
        <v>1264</v>
      </c>
      <c r="B1108" s="24" t="str">
        <f>VLOOKUP('Customer Names_A_sheet'!$A1108,'Customer Names_A_sheet'!$A$1:$E$2336,4,FALSE)</f>
        <v>Brent</v>
      </c>
      <c r="C1108">
        <f>VLOOKUP($A1108, 'Medical Examinations_A_sheet'!$A$1:$J$2336, COLUMN('Medical Examinations_A_sheet'!B1108), FALSE)</f>
        <v>29.9</v>
      </c>
      <c r="D1108">
        <f>VLOOKUP($A1108, 'Medical Examinations_A_sheet'!$A$1:$J$2336, COLUMN('Medical Examinations_A_sheet'!C1108), FALSE)</f>
        <v>8.9600000000000009</v>
      </c>
      <c r="E1108" t="str">
        <f>VLOOKUP($A1108, 'Medical Examinations_A_sheet'!$A$1:$J$2336, COLUMN('Medical Examinations_A_sheet'!D1108), FALSE)</f>
        <v>Yes</v>
      </c>
      <c r="F1108" t="str">
        <f>VLOOKUP($A1108, 'Medical Examinations_A_sheet'!$A$1:$J$2336, COLUMN('Medical Examinations_A_sheet'!E1108), FALSE)</f>
        <v>No</v>
      </c>
      <c r="G1108" t="str">
        <f>VLOOKUP($A1108, 'Medical Examinations_A_sheet'!$A$1:$J$2336, COLUMN('Medical Examinations_A_sheet'!F1108), FALSE)</f>
        <v>No</v>
      </c>
      <c r="H1108">
        <f>VLOOKUP($A1108, 'Medical Examinations_A_sheet'!$A$1:$J$2336, COLUMN('Medical Examinations_A_sheet'!G1108), FALSE)</f>
        <v>0</v>
      </c>
      <c r="I1108" t="str">
        <f>VLOOKUP($A1108, 'Medical Examinations_A_sheet'!$A$1:$J$2336, COLUMN('Medical Examinations_A_sheet'!H1108), FALSE)</f>
        <v>No</v>
      </c>
      <c r="J1108" t="str">
        <f>VLOOKUP($A1108, 'Medical Examinations_A_sheet'!$A$1:$J$2336, COLUMN('Medical Examinations_A_sheet'!I1108), FALSE)</f>
        <v>Overweight</v>
      </c>
      <c r="K1108" t="str">
        <f>VLOOKUP($A1108, 'Medical Examinations_A_sheet'!$A$1:$J$2336, COLUMN('Medical Examinations_A_sheet'!J1108), FALSE)</f>
        <v>Diabetes</v>
      </c>
      <c r="L1108" s="10">
        <f>VLOOKUP(Healthcare!$A1108,'Hospitalisation Details_A_sheet'!$A$1:$K$2344,COLUMN('Hospitalisation Details_A_sheet'!F1107),FALSE)</f>
        <v>10214.64</v>
      </c>
      <c r="M1108" t="str">
        <f>VLOOKUP(Healthcare!$A1108,'Hospitalisation Details_A_sheet'!$A$1:$K$2344,COLUMN('Hospitalisation Details_A_sheet'!G1107),FALSE)</f>
        <v>tier - 3</v>
      </c>
      <c r="N1108" t="str">
        <f>VLOOKUP(Healthcare!$A1108,'Hospitalisation Details_A_sheet'!$A$1:$K$2344,COLUMN('Hospitalisation Details_A_sheet'!H1107),FALSE)</f>
        <v>tier - 2</v>
      </c>
      <c r="O1108" t="str">
        <f>VLOOKUP(Healthcare!$A1108,'Hospitalisation Details_A_sheet'!$A$1:$K$2344,COLUMN('Hospitalisation Details_A_sheet'!I1107),FALSE)</f>
        <v>R1011</v>
      </c>
      <c r="P1108" s="8" t="str">
        <f>VLOOKUP(Healthcare!$A1108,'Hospitalisation Details_A_sheet'!$A$1:$K$2344,COLUMN('Hospitalisation Details_A_sheet'!J1107),FALSE)</f>
        <v>26-Sep-1967</v>
      </c>
      <c r="Q1108">
        <f>VLOOKUP(Healthcare!$A1108,'Hospitalisation Details_A_sheet'!$A$1:$K$2344,COLUMN('Hospitalisation Details_A_sheet'!K1107),FALSE)</f>
        <v>55</v>
      </c>
    </row>
    <row r="1109" spans="1:17" ht="15.6" x14ac:dyDescent="0.3">
      <c r="A1109" s="1" t="s">
        <v>1263</v>
      </c>
      <c r="B1109" s="24" t="str">
        <f>VLOOKUP('Customer Names_A_sheet'!$A1109,'Customer Names_A_sheet'!$A$1:$E$2336,4,FALSE)</f>
        <v>Kelli M</v>
      </c>
      <c r="C1109">
        <f>VLOOKUP($A1109, 'Medical Examinations_A_sheet'!$A$1:$J$2336, COLUMN('Medical Examinations_A_sheet'!B1109), FALSE)</f>
        <v>23.18</v>
      </c>
      <c r="D1109">
        <f>VLOOKUP($A1109, 'Medical Examinations_A_sheet'!$A$1:$J$2336, COLUMN('Medical Examinations_A_sheet'!C1109), FALSE)</f>
        <v>6.96</v>
      </c>
      <c r="E1109" t="str">
        <f>VLOOKUP($A1109, 'Medical Examinations_A_sheet'!$A$1:$J$2336, COLUMN('Medical Examinations_A_sheet'!D1109), FALSE)</f>
        <v>Yes</v>
      </c>
      <c r="F1109" t="str">
        <f>VLOOKUP($A1109, 'Medical Examinations_A_sheet'!$A$1:$J$2336, COLUMN('Medical Examinations_A_sheet'!E1109), FALSE)</f>
        <v>No</v>
      </c>
      <c r="G1109" t="str">
        <f>VLOOKUP($A1109, 'Medical Examinations_A_sheet'!$A$1:$J$2336, COLUMN('Medical Examinations_A_sheet'!F1109), FALSE)</f>
        <v>No</v>
      </c>
      <c r="H1109">
        <f>VLOOKUP($A1109, 'Medical Examinations_A_sheet'!$A$1:$J$2336, COLUMN('Medical Examinations_A_sheet'!G1109), FALSE)</f>
        <v>2</v>
      </c>
      <c r="I1109" t="str">
        <f>VLOOKUP($A1109, 'Medical Examinations_A_sheet'!$A$1:$J$2336, COLUMN('Medical Examinations_A_sheet'!H1109), FALSE)</f>
        <v>No</v>
      </c>
      <c r="J1109" t="str">
        <f>VLOOKUP($A1109, 'Medical Examinations_A_sheet'!$A$1:$J$2336, COLUMN('Medical Examinations_A_sheet'!I1109), FALSE)</f>
        <v>Normal Weight</v>
      </c>
      <c r="K1109" t="str">
        <f>VLOOKUP($A1109, 'Medical Examinations_A_sheet'!$A$1:$J$2336, COLUMN('Medical Examinations_A_sheet'!J1109), FALSE)</f>
        <v>Diabetes</v>
      </c>
      <c r="L1109" s="10">
        <f>VLOOKUP(Healthcare!$A1109,'Hospitalisation Details_A_sheet'!$A$1:$K$2344,COLUMN('Hospitalisation Details_A_sheet'!F1108),FALSE)</f>
        <v>10197.77</v>
      </c>
      <c r="M1109" t="str">
        <f>VLOOKUP(Healthcare!$A1109,'Hospitalisation Details_A_sheet'!$A$1:$K$2344,COLUMN('Hospitalisation Details_A_sheet'!G1108),FALSE)</f>
        <v>tier - 3</v>
      </c>
      <c r="N1109" t="str">
        <f>VLOOKUP(Healthcare!$A1109,'Hospitalisation Details_A_sheet'!$A$1:$K$2344,COLUMN('Hospitalisation Details_A_sheet'!H1108),FALSE)</f>
        <v>tier - 1</v>
      </c>
      <c r="O1109" t="str">
        <f>VLOOKUP(Healthcare!$A1109,'Hospitalisation Details_A_sheet'!$A$1:$K$2344,COLUMN('Hospitalisation Details_A_sheet'!I1108),FALSE)</f>
        <v>R1024</v>
      </c>
      <c r="P1109" s="8" t="str">
        <f>VLOOKUP(Healthcare!$A1109,'Hospitalisation Details_A_sheet'!$A$1:$K$2344,COLUMN('Hospitalisation Details_A_sheet'!J1108),FALSE)</f>
        <v>24-Dec-1970</v>
      </c>
      <c r="Q1109">
        <f>VLOOKUP(Healthcare!$A1109,'Hospitalisation Details_A_sheet'!$A$1:$K$2344,COLUMN('Hospitalisation Details_A_sheet'!K1108),FALSE)</f>
        <v>52</v>
      </c>
    </row>
    <row r="1110" spans="1:17" ht="15.6" x14ac:dyDescent="0.3">
      <c r="A1110" s="1" t="s">
        <v>1262</v>
      </c>
      <c r="B1110" s="24" t="str">
        <f>VLOOKUP('Customer Names_A_sheet'!$A1110,'Customer Names_A_sheet'!$A$1:$E$2336,4,FALSE)</f>
        <v>Sheridan H</v>
      </c>
      <c r="C1110">
        <f>VLOOKUP($A1110, 'Medical Examinations_A_sheet'!$A$1:$J$2336, COLUMN('Medical Examinations_A_sheet'!B1110), FALSE)</f>
        <v>33.020000000000003</v>
      </c>
      <c r="D1110">
        <f>VLOOKUP($A1110, 'Medical Examinations_A_sheet'!$A$1:$J$2336, COLUMN('Medical Examinations_A_sheet'!C1110), FALSE)</f>
        <v>5.07</v>
      </c>
      <c r="E1110" t="str">
        <f>VLOOKUP($A1110, 'Medical Examinations_A_sheet'!$A$1:$J$2336, COLUMN('Medical Examinations_A_sheet'!D1110), FALSE)</f>
        <v>Yes</v>
      </c>
      <c r="F1110" t="str">
        <f>VLOOKUP($A1110, 'Medical Examinations_A_sheet'!$A$1:$J$2336, COLUMN('Medical Examinations_A_sheet'!E1110), FALSE)</f>
        <v>No</v>
      </c>
      <c r="G1110" t="str">
        <f>VLOOKUP($A1110, 'Medical Examinations_A_sheet'!$A$1:$J$2336, COLUMN('Medical Examinations_A_sheet'!F1110), FALSE)</f>
        <v>No</v>
      </c>
      <c r="H1110">
        <f>VLOOKUP($A1110, 'Medical Examinations_A_sheet'!$A$1:$J$2336, COLUMN('Medical Examinations_A_sheet'!G1110), FALSE)</f>
        <v>0</v>
      </c>
      <c r="I1110" t="str">
        <f>VLOOKUP($A1110, 'Medical Examinations_A_sheet'!$A$1:$J$2336, COLUMN('Medical Examinations_A_sheet'!H1110), FALSE)</f>
        <v>No</v>
      </c>
      <c r="J1110" t="str">
        <f>VLOOKUP($A1110, 'Medical Examinations_A_sheet'!$A$1:$J$2336, COLUMN('Medical Examinations_A_sheet'!I1110), FALSE)</f>
        <v>Obesity</v>
      </c>
      <c r="K1110" t="str">
        <f>VLOOKUP($A1110, 'Medical Examinations_A_sheet'!$A$1:$J$2336, COLUMN('Medical Examinations_A_sheet'!J1110), FALSE)</f>
        <v>Normal</v>
      </c>
      <c r="L1110" s="10">
        <f>VLOOKUP(Healthcare!$A1110,'Hospitalisation Details_A_sheet'!$A$1:$K$2344,COLUMN('Hospitalisation Details_A_sheet'!F1109),FALSE)</f>
        <v>10191.82</v>
      </c>
      <c r="M1110" t="str">
        <f>VLOOKUP(Healthcare!$A1110,'Hospitalisation Details_A_sheet'!$A$1:$K$2344,COLUMN('Hospitalisation Details_A_sheet'!G1109),FALSE)</f>
        <v>tier - 3</v>
      </c>
      <c r="N1110" t="str">
        <f>VLOOKUP(Healthcare!$A1110,'Hospitalisation Details_A_sheet'!$A$1:$K$2344,COLUMN('Hospitalisation Details_A_sheet'!H1109),FALSE)</f>
        <v>tier - 2</v>
      </c>
      <c r="O1110" t="str">
        <f>VLOOKUP(Healthcare!$A1110,'Hospitalisation Details_A_sheet'!$A$1:$K$2344,COLUMN('Hospitalisation Details_A_sheet'!I1109),FALSE)</f>
        <v>R1026</v>
      </c>
      <c r="P1110" s="8" t="str">
        <f>VLOOKUP(Healthcare!$A1110,'Hospitalisation Details_A_sheet'!$A$1:$K$2344,COLUMN('Hospitalisation Details_A_sheet'!J1109),FALSE)</f>
        <v>16-Oct-1985</v>
      </c>
      <c r="Q1110">
        <f>VLOOKUP(Healthcare!$A1110,'Hospitalisation Details_A_sheet'!$A$1:$K$2344,COLUMN('Hospitalisation Details_A_sheet'!K1109),FALSE)</f>
        <v>37</v>
      </c>
    </row>
    <row r="1111" spans="1:17" ht="15.6" x14ac:dyDescent="0.3">
      <c r="A1111" s="1" t="s">
        <v>1261</v>
      </c>
      <c r="B1111" s="24" t="str">
        <f>VLOOKUP('Customer Names_A_sheet'!$A1111,'Customer Names_A_sheet'!$A$1:$E$2336,4,FALSE)</f>
        <v>Sarah M.</v>
      </c>
      <c r="C1111">
        <f>VLOOKUP($A1111, 'Medical Examinations_A_sheet'!$A$1:$J$2336, COLUMN('Medical Examinations_A_sheet'!B1111), FALSE)</f>
        <v>27.29</v>
      </c>
      <c r="D1111">
        <f>VLOOKUP($A1111, 'Medical Examinations_A_sheet'!$A$1:$J$2336, COLUMN('Medical Examinations_A_sheet'!C1111), FALSE)</f>
        <v>5.85</v>
      </c>
      <c r="E1111" t="str">
        <f>VLOOKUP($A1111, 'Medical Examinations_A_sheet'!$A$1:$J$2336, COLUMN('Medical Examinations_A_sheet'!D1111), FALSE)</f>
        <v>No</v>
      </c>
      <c r="F1111" t="str">
        <f>VLOOKUP($A1111, 'Medical Examinations_A_sheet'!$A$1:$J$2336, COLUMN('Medical Examinations_A_sheet'!E1111), FALSE)</f>
        <v>No</v>
      </c>
      <c r="G1111" t="str">
        <f>VLOOKUP($A1111, 'Medical Examinations_A_sheet'!$A$1:$J$2336, COLUMN('Medical Examinations_A_sheet'!F1111), FALSE)</f>
        <v>No</v>
      </c>
      <c r="H1111">
        <f>VLOOKUP($A1111, 'Medical Examinations_A_sheet'!$A$1:$J$2336, COLUMN('Medical Examinations_A_sheet'!G1111), FALSE)</f>
        <v>2</v>
      </c>
      <c r="I1111" t="str">
        <f>VLOOKUP($A1111, 'Medical Examinations_A_sheet'!$A$1:$J$2336, COLUMN('Medical Examinations_A_sheet'!H1111), FALSE)</f>
        <v>No</v>
      </c>
      <c r="J1111" t="str">
        <f>VLOOKUP($A1111, 'Medical Examinations_A_sheet'!$A$1:$J$2336, COLUMN('Medical Examinations_A_sheet'!I1111), FALSE)</f>
        <v>Overweight</v>
      </c>
      <c r="K1111" t="str">
        <f>VLOOKUP($A1111, 'Medical Examinations_A_sheet'!$A$1:$J$2336, COLUMN('Medical Examinations_A_sheet'!J1111), FALSE)</f>
        <v>Prediabetes</v>
      </c>
      <c r="L1111" s="10">
        <f>VLOOKUP(Healthcare!$A1111,'Hospitalisation Details_A_sheet'!$A$1:$K$2344,COLUMN('Hospitalisation Details_A_sheet'!F1110),FALSE)</f>
        <v>10160.870000000001</v>
      </c>
      <c r="M1111" t="str">
        <f>VLOOKUP(Healthcare!$A1111,'Hospitalisation Details_A_sheet'!$A$1:$K$2344,COLUMN('Hospitalisation Details_A_sheet'!G1110),FALSE)</f>
        <v>tier - 3</v>
      </c>
      <c r="N1111" t="str">
        <f>VLOOKUP(Healthcare!$A1111,'Hospitalisation Details_A_sheet'!$A$1:$K$2344,COLUMN('Hospitalisation Details_A_sheet'!H1110),FALSE)</f>
        <v>tier - 3</v>
      </c>
      <c r="O1111" t="str">
        <f>VLOOKUP(Healthcare!$A1111,'Hospitalisation Details_A_sheet'!$A$1:$K$2344,COLUMN('Hospitalisation Details_A_sheet'!I1110),FALSE)</f>
        <v>R1025</v>
      </c>
      <c r="P1111" s="8" t="str">
        <f>VLOOKUP(Healthcare!$A1111,'Hospitalisation Details_A_sheet'!$A$1:$K$2344,COLUMN('Hospitalisation Details_A_sheet'!J1110),FALSE)</f>
        <v>10-Jul-1972</v>
      </c>
      <c r="Q1111">
        <f>VLOOKUP(Healthcare!$A1111,'Hospitalisation Details_A_sheet'!$A$1:$K$2344,COLUMN('Hospitalisation Details_A_sheet'!K1110),FALSE)</f>
        <v>50</v>
      </c>
    </row>
    <row r="1112" spans="1:17" ht="15.6" x14ac:dyDescent="0.3">
      <c r="A1112" s="1" t="s">
        <v>1260</v>
      </c>
      <c r="B1112" s="24" t="str">
        <f>VLOOKUP('Customer Names_A_sheet'!$A1112,'Customer Names_A_sheet'!$A$1:$E$2336,4,FALSE)</f>
        <v>Jennifer</v>
      </c>
      <c r="C1112">
        <f>VLOOKUP($A1112, 'Medical Examinations_A_sheet'!$A$1:$J$2336, COLUMN('Medical Examinations_A_sheet'!B1112), FALSE)</f>
        <v>23.18</v>
      </c>
      <c r="D1112">
        <f>VLOOKUP($A1112, 'Medical Examinations_A_sheet'!$A$1:$J$2336, COLUMN('Medical Examinations_A_sheet'!C1112), FALSE)</f>
        <v>10.56</v>
      </c>
      <c r="E1112" t="str">
        <f>VLOOKUP($A1112, 'Medical Examinations_A_sheet'!$A$1:$J$2336, COLUMN('Medical Examinations_A_sheet'!D1112), FALSE)</f>
        <v>No</v>
      </c>
      <c r="F1112" t="str">
        <f>VLOOKUP($A1112, 'Medical Examinations_A_sheet'!$A$1:$J$2336, COLUMN('Medical Examinations_A_sheet'!E1112), FALSE)</f>
        <v>No</v>
      </c>
      <c r="G1112" t="str">
        <f>VLOOKUP($A1112, 'Medical Examinations_A_sheet'!$A$1:$J$2336, COLUMN('Medical Examinations_A_sheet'!F1112), FALSE)</f>
        <v>No</v>
      </c>
      <c r="H1112">
        <f>VLOOKUP($A1112, 'Medical Examinations_A_sheet'!$A$1:$J$2336, COLUMN('Medical Examinations_A_sheet'!G1112), FALSE)</f>
        <v>2</v>
      </c>
      <c r="I1112" t="str">
        <f>VLOOKUP($A1112, 'Medical Examinations_A_sheet'!$A$1:$J$2336, COLUMN('Medical Examinations_A_sheet'!H1112), FALSE)</f>
        <v>No</v>
      </c>
      <c r="J1112" t="str">
        <f>VLOOKUP($A1112, 'Medical Examinations_A_sheet'!$A$1:$J$2336, COLUMN('Medical Examinations_A_sheet'!I1112), FALSE)</f>
        <v>Normal Weight</v>
      </c>
      <c r="K1112" t="str">
        <f>VLOOKUP($A1112, 'Medical Examinations_A_sheet'!$A$1:$J$2336, COLUMN('Medical Examinations_A_sheet'!J1112), FALSE)</f>
        <v>Diabetes</v>
      </c>
      <c r="L1112" s="10">
        <f>VLOOKUP(Healthcare!$A1112,'Hospitalisation Details_A_sheet'!$A$1:$K$2344,COLUMN('Hospitalisation Details_A_sheet'!F1111),FALSE)</f>
        <v>10156.780000000001</v>
      </c>
      <c r="M1112" t="str">
        <f>VLOOKUP(Healthcare!$A1112,'Hospitalisation Details_A_sheet'!$A$1:$K$2344,COLUMN('Hospitalisation Details_A_sheet'!G1111),FALSE)</f>
        <v>tier - 3</v>
      </c>
      <c r="N1112" t="str">
        <f>VLOOKUP(Healthcare!$A1112,'Hospitalisation Details_A_sheet'!$A$1:$K$2344,COLUMN('Hospitalisation Details_A_sheet'!H1111),FALSE)</f>
        <v>tier - 2</v>
      </c>
      <c r="O1112" t="str">
        <f>VLOOKUP(Healthcare!$A1112,'Hospitalisation Details_A_sheet'!$A$1:$K$2344,COLUMN('Hospitalisation Details_A_sheet'!I1111),FALSE)</f>
        <v>R1012</v>
      </c>
      <c r="P1112" s="8" t="str">
        <f>VLOOKUP(Healthcare!$A1112,'Hospitalisation Details_A_sheet'!$A$1:$K$2344,COLUMN('Hospitalisation Details_A_sheet'!J1111),FALSE)</f>
        <v>13-Oct-1973</v>
      </c>
      <c r="Q1112">
        <f>VLOOKUP(Healthcare!$A1112,'Hospitalisation Details_A_sheet'!$A$1:$K$2344,COLUMN('Hospitalisation Details_A_sheet'!K1111),FALSE)</f>
        <v>49</v>
      </c>
    </row>
    <row r="1113" spans="1:17" ht="15.6" x14ac:dyDescent="0.3">
      <c r="A1113" s="1" t="s">
        <v>1259</v>
      </c>
      <c r="B1113" s="24" t="str">
        <f>VLOOKUP('Customer Names_A_sheet'!$A1113,'Customer Names_A_sheet'!$A$1:$E$2336,4,FALSE)</f>
        <v>Laura J</v>
      </c>
      <c r="C1113">
        <f>VLOOKUP($A1113, 'Medical Examinations_A_sheet'!$A$1:$J$2336, COLUMN('Medical Examinations_A_sheet'!B1113), FALSE)</f>
        <v>32.659999999999997</v>
      </c>
      <c r="D1113">
        <f>VLOOKUP($A1113, 'Medical Examinations_A_sheet'!$A$1:$J$2336, COLUMN('Medical Examinations_A_sheet'!C1113), FALSE)</f>
        <v>8.92</v>
      </c>
      <c r="E1113" t="str">
        <f>VLOOKUP($A1113, 'Medical Examinations_A_sheet'!$A$1:$J$2336, COLUMN('Medical Examinations_A_sheet'!D1113), FALSE)</f>
        <v>Yes</v>
      </c>
      <c r="F1113" t="str">
        <f>VLOOKUP($A1113, 'Medical Examinations_A_sheet'!$A$1:$J$2336, COLUMN('Medical Examinations_A_sheet'!E1113), FALSE)</f>
        <v>No</v>
      </c>
      <c r="G1113" t="str">
        <f>VLOOKUP($A1113, 'Medical Examinations_A_sheet'!$A$1:$J$2336, COLUMN('Medical Examinations_A_sheet'!F1113), FALSE)</f>
        <v>No</v>
      </c>
      <c r="H1113">
        <f>VLOOKUP($A1113, 'Medical Examinations_A_sheet'!$A$1:$J$2336, COLUMN('Medical Examinations_A_sheet'!G1113), FALSE)</f>
        <v>0</v>
      </c>
      <c r="I1113" t="str">
        <f>VLOOKUP($A1113, 'Medical Examinations_A_sheet'!$A$1:$J$2336, COLUMN('Medical Examinations_A_sheet'!H1113), FALSE)</f>
        <v>No</v>
      </c>
      <c r="J1113" t="str">
        <f>VLOOKUP($A1113, 'Medical Examinations_A_sheet'!$A$1:$J$2336, COLUMN('Medical Examinations_A_sheet'!I1113), FALSE)</f>
        <v>Obesity</v>
      </c>
      <c r="K1113" t="str">
        <f>VLOOKUP($A1113, 'Medical Examinations_A_sheet'!$A$1:$J$2336, COLUMN('Medical Examinations_A_sheet'!J1113), FALSE)</f>
        <v>Diabetes</v>
      </c>
      <c r="L1113" s="10">
        <f>VLOOKUP(Healthcare!$A1113,'Hospitalisation Details_A_sheet'!$A$1:$K$2344,COLUMN('Hospitalisation Details_A_sheet'!F1112),FALSE)</f>
        <v>10146.129999999999</v>
      </c>
      <c r="M1113" t="str">
        <f>VLOOKUP(Healthcare!$A1113,'Hospitalisation Details_A_sheet'!$A$1:$K$2344,COLUMN('Hospitalisation Details_A_sheet'!G1112),FALSE)</f>
        <v>tier - 3</v>
      </c>
      <c r="N1113" t="str">
        <f>VLOOKUP(Healthcare!$A1113,'Hospitalisation Details_A_sheet'!$A$1:$K$2344,COLUMN('Hospitalisation Details_A_sheet'!H1112),FALSE)</f>
        <v>tier - 1</v>
      </c>
      <c r="O1113" t="str">
        <f>VLOOKUP(Healthcare!$A1113,'Hospitalisation Details_A_sheet'!$A$1:$K$2344,COLUMN('Hospitalisation Details_A_sheet'!I1112),FALSE)</f>
        <v>R1025</v>
      </c>
      <c r="P1113" s="8" t="str">
        <f>VLOOKUP(Healthcare!$A1113,'Hospitalisation Details_A_sheet'!$A$1:$K$2344,COLUMN('Hospitalisation Details_A_sheet'!J1112),FALSE)</f>
        <v>12-Jun-1981</v>
      </c>
      <c r="Q1113">
        <f>VLOOKUP(Healthcare!$A1113,'Hospitalisation Details_A_sheet'!$A$1:$K$2344,COLUMN('Hospitalisation Details_A_sheet'!K1112),FALSE)</f>
        <v>41</v>
      </c>
    </row>
    <row r="1114" spans="1:17" ht="15.6" x14ac:dyDescent="0.3">
      <c r="A1114" s="1" t="s">
        <v>1258</v>
      </c>
      <c r="B1114" s="24" t="str">
        <f>VLOOKUP('Customer Names_A_sheet'!$A1114,'Customer Names_A_sheet'!$A$1:$E$2336,4,FALSE)</f>
        <v>Thomas</v>
      </c>
      <c r="C1114">
        <f>VLOOKUP($A1114, 'Medical Examinations_A_sheet'!$A$1:$J$2336, COLUMN('Medical Examinations_A_sheet'!B1114), FALSE)</f>
        <v>30.78</v>
      </c>
      <c r="D1114">
        <f>VLOOKUP($A1114, 'Medical Examinations_A_sheet'!$A$1:$J$2336, COLUMN('Medical Examinations_A_sheet'!C1114), FALSE)</f>
        <v>8.6300000000000008</v>
      </c>
      <c r="E1114" t="str">
        <f>VLOOKUP($A1114, 'Medical Examinations_A_sheet'!$A$1:$J$2336, COLUMN('Medical Examinations_A_sheet'!D1114), FALSE)</f>
        <v>No</v>
      </c>
      <c r="F1114" t="str">
        <f>VLOOKUP($A1114, 'Medical Examinations_A_sheet'!$A$1:$J$2336, COLUMN('Medical Examinations_A_sheet'!E1114), FALSE)</f>
        <v>No</v>
      </c>
      <c r="G1114" t="str">
        <f>VLOOKUP($A1114, 'Medical Examinations_A_sheet'!$A$1:$J$2336, COLUMN('Medical Examinations_A_sheet'!F1114), FALSE)</f>
        <v>No</v>
      </c>
      <c r="H1114">
        <f>VLOOKUP($A1114, 'Medical Examinations_A_sheet'!$A$1:$J$2336, COLUMN('Medical Examinations_A_sheet'!G1114), FALSE)</f>
        <v>0</v>
      </c>
      <c r="I1114" t="str">
        <f>VLOOKUP($A1114, 'Medical Examinations_A_sheet'!$A$1:$J$2336, COLUMN('Medical Examinations_A_sheet'!H1114), FALSE)</f>
        <v>No</v>
      </c>
      <c r="J1114" t="str">
        <f>VLOOKUP($A1114, 'Medical Examinations_A_sheet'!$A$1:$J$2336, COLUMN('Medical Examinations_A_sheet'!I1114), FALSE)</f>
        <v>Obesity</v>
      </c>
      <c r="K1114" t="str">
        <f>VLOOKUP($A1114, 'Medical Examinations_A_sheet'!$A$1:$J$2336, COLUMN('Medical Examinations_A_sheet'!J1114), FALSE)</f>
        <v>Diabetes</v>
      </c>
      <c r="L1114" s="10">
        <f>VLOOKUP(Healthcare!$A1114,'Hospitalisation Details_A_sheet'!$A$1:$K$2344,COLUMN('Hospitalisation Details_A_sheet'!F1113),FALSE)</f>
        <v>10141.14</v>
      </c>
      <c r="M1114" t="str">
        <f>VLOOKUP(Healthcare!$A1114,'Hospitalisation Details_A_sheet'!$A$1:$K$2344,COLUMN('Hospitalisation Details_A_sheet'!G1113),FALSE)</f>
        <v>tier - 3</v>
      </c>
      <c r="N1114" t="str">
        <f>VLOOKUP(Healthcare!$A1114,'Hospitalisation Details_A_sheet'!$A$1:$K$2344,COLUMN('Hospitalisation Details_A_sheet'!H1113),FALSE)</f>
        <v>tier - 1</v>
      </c>
      <c r="O1114" t="str">
        <f>VLOOKUP(Healthcare!$A1114,'Hospitalisation Details_A_sheet'!$A$1:$K$2344,COLUMN('Hospitalisation Details_A_sheet'!I1113),FALSE)</f>
        <v>R1016</v>
      </c>
      <c r="P1114" s="8" t="str">
        <f>VLOOKUP(Healthcare!$A1114,'Hospitalisation Details_A_sheet'!$A$1:$K$2344,COLUMN('Hospitalisation Details_A_sheet'!J1113),FALSE)</f>
        <v>30-Dec-1974</v>
      </c>
      <c r="Q1114">
        <f>VLOOKUP(Healthcare!$A1114,'Hospitalisation Details_A_sheet'!$A$1:$K$2344,COLUMN('Hospitalisation Details_A_sheet'!K1113),FALSE)</f>
        <v>48</v>
      </c>
    </row>
    <row r="1115" spans="1:17" ht="15.6" x14ac:dyDescent="0.3">
      <c r="A1115" s="1" t="s">
        <v>1257</v>
      </c>
      <c r="B1115" s="24" t="str">
        <f>VLOOKUP('Customer Names_A_sheet'!$A1115,'Customer Names_A_sheet'!$A$1:$E$2336,4,FALSE)</f>
        <v>Gisele</v>
      </c>
      <c r="C1115">
        <f>VLOOKUP($A1115, 'Medical Examinations_A_sheet'!$A$1:$J$2336, COLUMN('Medical Examinations_A_sheet'!B1115), FALSE)</f>
        <v>47.2</v>
      </c>
      <c r="D1115">
        <f>VLOOKUP($A1115, 'Medical Examinations_A_sheet'!$A$1:$J$2336, COLUMN('Medical Examinations_A_sheet'!C1115), FALSE)</f>
        <v>6.29</v>
      </c>
      <c r="E1115" t="str">
        <f>VLOOKUP($A1115, 'Medical Examinations_A_sheet'!$A$1:$J$2336, COLUMN('Medical Examinations_A_sheet'!D1115), FALSE)</f>
        <v>Yes</v>
      </c>
      <c r="F1115" t="str">
        <f>VLOOKUP($A1115, 'Medical Examinations_A_sheet'!$A$1:$J$2336, COLUMN('Medical Examinations_A_sheet'!E1115), FALSE)</f>
        <v>No</v>
      </c>
      <c r="G1115" t="str">
        <f>VLOOKUP($A1115, 'Medical Examinations_A_sheet'!$A$1:$J$2336, COLUMN('Medical Examinations_A_sheet'!F1115), FALSE)</f>
        <v>Yes</v>
      </c>
      <c r="H1115">
        <f>VLOOKUP($A1115, 'Medical Examinations_A_sheet'!$A$1:$J$2336, COLUMN('Medical Examinations_A_sheet'!G1115), FALSE)</f>
        <v>1</v>
      </c>
      <c r="I1115" t="str">
        <f>VLOOKUP($A1115, 'Medical Examinations_A_sheet'!$A$1:$J$2336, COLUMN('Medical Examinations_A_sheet'!H1115), FALSE)</f>
        <v>No</v>
      </c>
      <c r="J1115" t="str">
        <f>VLOOKUP($A1115, 'Medical Examinations_A_sheet'!$A$1:$J$2336, COLUMN('Medical Examinations_A_sheet'!I1115), FALSE)</f>
        <v>Obesity</v>
      </c>
      <c r="K1115" t="str">
        <f>VLOOKUP($A1115, 'Medical Examinations_A_sheet'!$A$1:$J$2336, COLUMN('Medical Examinations_A_sheet'!J1115), FALSE)</f>
        <v>Prediabetes</v>
      </c>
      <c r="L1115" s="10">
        <f>VLOOKUP(Healthcare!$A1115,'Hospitalisation Details_A_sheet'!$A$1:$K$2344,COLUMN('Hospitalisation Details_A_sheet'!F1114),FALSE)</f>
        <v>10139.84</v>
      </c>
      <c r="M1115" t="str">
        <f>VLOOKUP(Healthcare!$A1115,'Hospitalisation Details_A_sheet'!$A$1:$K$2344,COLUMN('Hospitalisation Details_A_sheet'!G1114),FALSE)</f>
        <v>tier - 3</v>
      </c>
      <c r="N1115" t="str">
        <f>VLOOKUP(Healthcare!$A1115,'Hospitalisation Details_A_sheet'!$A$1:$K$2344,COLUMN('Hospitalisation Details_A_sheet'!H1114),FALSE)</f>
        <v>tier - 2</v>
      </c>
      <c r="O1115" t="str">
        <f>VLOOKUP(Healthcare!$A1115,'Hospitalisation Details_A_sheet'!$A$1:$K$2344,COLUMN('Hospitalisation Details_A_sheet'!I1114),FALSE)</f>
        <v>R1012</v>
      </c>
      <c r="P1115" s="8" t="str">
        <f>VLOOKUP(Healthcare!$A1115,'Hospitalisation Details_A_sheet'!$A$1:$K$2344,COLUMN('Hospitalisation Details_A_sheet'!J1114),FALSE)</f>
        <v>5-Sep-1997</v>
      </c>
      <c r="Q1115">
        <f>VLOOKUP(Healthcare!$A1115,'Hospitalisation Details_A_sheet'!$A$1:$K$2344,COLUMN('Hospitalisation Details_A_sheet'!K1114),FALSE)</f>
        <v>25</v>
      </c>
    </row>
    <row r="1116" spans="1:17" ht="15.6" x14ac:dyDescent="0.3">
      <c r="A1116" s="1" t="s">
        <v>1256</v>
      </c>
      <c r="B1116" s="24" t="str">
        <f>VLOOKUP('Customer Names_A_sheet'!$A1116,'Customer Names_A_sheet'!$A$1:$E$2336,4,FALSE)</f>
        <v>Myra L</v>
      </c>
      <c r="C1116">
        <f>VLOOKUP($A1116, 'Medical Examinations_A_sheet'!$A$1:$J$2336, COLUMN('Medical Examinations_A_sheet'!B1116), FALSE)</f>
        <v>31.6</v>
      </c>
      <c r="D1116">
        <f>VLOOKUP($A1116, 'Medical Examinations_A_sheet'!$A$1:$J$2336, COLUMN('Medical Examinations_A_sheet'!C1116), FALSE)</f>
        <v>5.75</v>
      </c>
      <c r="E1116" t="str">
        <f>VLOOKUP($A1116, 'Medical Examinations_A_sheet'!$A$1:$J$2336, COLUMN('Medical Examinations_A_sheet'!D1116), FALSE)</f>
        <v>No</v>
      </c>
      <c r="F1116" t="str">
        <f>VLOOKUP($A1116, 'Medical Examinations_A_sheet'!$A$1:$J$2336, COLUMN('Medical Examinations_A_sheet'!E1116), FALSE)</f>
        <v>No</v>
      </c>
      <c r="G1116" t="str">
        <f>VLOOKUP($A1116, 'Medical Examinations_A_sheet'!$A$1:$J$2336, COLUMN('Medical Examinations_A_sheet'!F1116), FALSE)</f>
        <v>No</v>
      </c>
      <c r="H1116">
        <f>VLOOKUP($A1116, 'Medical Examinations_A_sheet'!$A$1:$J$2336, COLUMN('Medical Examinations_A_sheet'!G1116), FALSE)</f>
        <v>2</v>
      </c>
      <c r="I1116" t="str">
        <f>VLOOKUP($A1116, 'Medical Examinations_A_sheet'!$A$1:$J$2336, COLUMN('Medical Examinations_A_sheet'!H1116), FALSE)</f>
        <v>No</v>
      </c>
      <c r="J1116" t="str">
        <f>VLOOKUP($A1116, 'Medical Examinations_A_sheet'!$A$1:$J$2336, COLUMN('Medical Examinations_A_sheet'!I1116), FALSE)</f>
        <v>Obesity</v>
      </c>
      <c r="K1116" t="str">
        <f>VLOOKUP($A1116, 'Medical Examinations_A_sheet'!$A$1:$J$2336, COLUMN('Medical Examinations_A_sheet'!J1116), FALSE)</f>
        <v>Prediabetes</v>
      </c>
      <c r="L1116" s="10">
        <f>VLOOKUP(Healthcare!$A1116,'Hospitalisation Details_A_sheet'!$A$1:$K$2344,COLUMN('Hospitalisation Details_A_sheet'!F1115),FALSE)</f>
        <v>10118.42</v>
      </c>
      <c r="M1116" t="str">
        <f>VLOOKUP(Healthcare!$A1116,'Hospitalisation Details_A_sheet'!$A$1:$K$2344,COLUMN('Hospitalisation Details_A_sheet'!G1115),FALSE)</f>
        <v>tier - 3</v>
      </c>
      <c r="N1116" t="str">
        <f>VLOOKUP(Healthcare!$A1116,'Hospitalisation Details_A_sheet'!$A$1:$K$2344,COLUMN('Hospitalisation Details_A_sheet'!H1115),FALSE)</f>
        <v>tier - 3</v>
      </c>
      <c r="O1116" t="str">
        <f>VLOOKUP(Healthcare!$A1116,'Hospitalisation Details_A_sheet'!$A$1:$K$2344,COLUMN('Hospitalisation Details_A_sheet'!I1115),FALSE)</f>
        <v>R1011</v>
      </c>
      <c r="P1116" s="8" t="str">
        <f>VLOOKUP(Healthcare!$A1116,'Hospitalisation Details_A_sheet'!$A$1:$K$2344,COLUMN('Hospitalisation Details_A_sheet'!J1115),FALSE)</f>
        <v>16-Nov-1972</v>
      </c>
      <c r="Q1116">
        <f>VLOOKUP(Healthcare!$A1116,'Hospitalisation Details_A_sheet'!$A$1:$K$2344,COLUMN('Hospitalisation Details_A_sheet'!K1115),FALSE)</f>
        <v>50</v>
      </c>
    </row>
    <row r="1117" spans="1:17" ht="15.6" x14ac:dyDescent="0.3">
      <c r="A1117" s="1" t="s">
        <v>1255</v>
      </c>
      <c r="B1117" s="24" t="str">
        <f>VLOOKUP('Customer Names_A_sheet'!$A1117,'Customer Names_A_sheet'!$A$1:$E$2336,4,FALSE)</f>
        <v>Melissa M.</v>
      </c>
      <c r="C1117">
        <f>VLOOKUP($A1117, 'Medical Examinations_A_sheet'!$A$1:$J$2336, COLUMN('Medical Examinations_A_sheet'!B1117), FALSE)</f>
        <v>33.914999999999999</v>
      </c>
      <c r="D1117">
        <f>VLOOKUP($A1117, 'Medical Examinations_A_sheet'!$A$1:$J$2336, COLUMN('Medical Examinations_A_sheet'!C1117), FALSE)</f>
        <v>6.66</v>
      </c>
      <c r="E1117" t="str">
        <f>VLOOKUP($A1117, 'Medical Examinations_A_sheet'!$A$1:$J$2336, COLUMN('Medical Examinations_A_sheet'!D1117), FALSE)</f>
        <v>Yes</v>
      </c>
      <c r="F1117" t="str">
        <f>VLOOKUP($A1117, 'Medical Examinations_A_sheet'!$A$1:$J$2336, COLUMN('Medical Examinations_A_sheet'!E1117), FALSE)</f>
        <v>No</v>
      </c>
      <c r="G1117" t="str">
        <f>VLOOKUP($A1117, 'Medical Examinations_A_sheet'!$A$1:$J$2336, COLUMN('Medical Examinations_A_sheet'!F1117), FALSE)</f>
        <v>No</v>
      </c>
      <c r="H1117">
        <f>VLOOKUP($A1117, 'Medical Examinations_A_sheet'!$A$1:$J$2336, COLUMN('Medical Examinations_A_sheet'!G1117), FALSE)</f>
        <v>1</v>
      </c>
      <c r="I1117" t="str">
        <f>VLOOKUP($A1117, 'Medical Examinations_A_sheet'!$A$1:$J$2336, COLUMN('Medical Examinations_A_sheet'!H1117), FALSE)</f>
        <v>No</v>
      </c>
      <c r="J1117" t="str">
        <f>VLOOKUP($A1117, 'Medical Examinations_A_sheet'!$A$1:$J$2336, COLUMN('Medical Examinations_A_sheet'!I1117), FALSE)</f>
        <v>Obesity</v>
      </c>
      <c r="K1117" t="str">
        <f>VLOOKUP($A1117, 'Medical Examinations_A_sheet'!$A$1:$J$2336, COLUMN('Medical Examinations_A_sheet'!J1117), FALSE)</f>
        <v>Diabetes</v>
      </c>
      <c r="L1117" s="10">
        <f>VLOOKUP(Healthcare!$A1117,'Hospitalisation Details_A_sheet'!$A$1:$K$2344,COLUMN('Hospitalisation Details_A_sheet'!F1116),FALSE)</f>
        <v>10115.01</v>
      </c>
      <c r="M1117" t="str">
        <f>VLOOKUP(Healthcare!$A1117,'Hospitalisation Details_A_sheet'!$A$1:$K$2344,COLUMN('Hospitalisation Details_A_sheet'!G1116),FALSE)</f>
        <v>tier - 3</v>
      </c>
      <c r="N1117" t="str">
        <f>VLOOKUP(Healthcare!$A1117,'Hospitalisation Details_A_sheet'!$A$1:$K$2344,COLUMN('Hospitalisation Details_A_sheet'!H1116),FALSE)</f>
        <v>tier - 3</v>
      </c>
      <c r="O1117" t="str">
        <f>VLOOKUP(Healthcare!$A1117,'Hospitalisation Details_A_sheet'!$A$1:$K$2344,COLUMN('Hospitalisation Details_A_sheet'!I1116),FALSE)</f>
        <v>R1012</v>
      </c>
      <c r="P1117" s="8" t="str">
        <f>VLOOKUP(Healthcare!$A1117,'Hospitalisation Details_A_sheet'!$A$1:$K$2344,COLUMN('Hospitalisation Details_A_sheet'!J1116),FALSE)</f>
        <v>2-Jul-1975</v>
      </c>
      <c r="Q1117">
        <f>VLOOKUP(Healthcare!$A1117,'Hospitalisation Details_A_sheet'!$A$1:$K$2344,COLUMN('Hospitalisation Details_A_sheet'!K1116),FALSE)</f>
        <v>47</v>
      </c>
    </row>
    <row r="1118" spans="1:17" ht="15.6" x14ac:dyDescent="0.3">
      <c r="A1118" s="1" t="s">
        <v>1254</v>
      </c>
      <c r="B1118" s="24" t="str">
        <f>VLOOKUP('Customer Names_A_sheet'!$A1118,'Customer Names_A_sheet'!$A$1:$E$2336,4,FALSE)</f>
        <v>Eleanor F.</v>
      </c>
      <c r="C1118">
        <f>VLOOKUP($A1118, 'Medical Examinations_A_sheet'!$A$1:$J$2336, COLUMN('Medical Examinations_A_sheet'!B1118), FALSE)</f>
        <v>23.54</v>
      </c>
      <c r="D1118">
        <f>VLOOKUP($A1118, 'Medical Examinations_A_sheet'!$A$1:$J$2336, COLUMN('Medical Examinations_A_sheet'!C1118), FALSE)</f>
        <v>5.0999999999999996</v>
      </c>
      <c r="E1118" t="str">
        <f>VLOOKUP($A1118, 'Medical Examinations_A_sheet'!$A$1:$J$2336, COLUMN('Medical Examinations_A_sheet'!D1118), FALSE)</f>
        <v>No</v>
      </c>
      <c r="F1118" t="str">
        <f>VLOOKUP($A1118, 'Medical Examinations_A_sheet'!$A$1:$J$2336, COLUMN('Medical Examinations_A_sheet'!E1118), FALSE)</f>
        <v>No</v>
      </c>
      <c r="G1118" t="str">
        <f>VLOOKUP($A1118, 'Medical Examinations_A_sheet'!$A$1:$J$2336, COLUMN('Medical Examinations_A_sheet'!F1118), FALSE)</f>
        <v>No</v>
      </c>
      <c r="H1118">
        <f>VLOOKUP($A1118, 'Medical Examinations_A_sheet'!$A$1:$J$2336, COLUMN('Medical Examinations_A_sheet'!G1118), FALSE)</f>
        <v>2</v>
      </c>
      <c r="I1118" t="str">
        <f>VLOOKUP($A1118, 'Medical Examinations_A_sheet'!$A$1:$J$2336, COLUMN('Medical Examinations_A_sheet'!H1118), FALSE)</f>
        <v>No</v>
      </c>
      <c r="J1118" t="str">
        <f>VLOOKUP($A1118, 'Medical Examinations_A_sheet'!$A$1:$J$2336, COLUMN('Medical Examinations_A_sheet'!I1118), FALSE)</f>
        <v>Normal Weight</v>
      </c>
      <c r="K1118" t="str">
        <f>VLOOKUP($A1118, 'Medical Examinations_A_sheet'!$A$1:$J$2336, COLUMN('Medical Examinations_A_sheet'!J1118), FALSE)</f>
        <v>Normal</v>
      </c>
      <c r="L1118" s="10">
        <f>VLOOKUP(Healthcare!$A1118,'Hospitalisation Details_A_sheet'!$A$1:$K$2344,COLUMN('Hospitalisation Details_A_sheet'!F1117),FALSE)</f>
        <v>10107.219999999999</v>
      </c>
      <c r="M1118" t="str">
        <f>VLOOKUP(Healthcare!$A1118,'Hospitalisation Details_A_sheet'!$A$1:$K$2344,COLUMN('Hospitalisation Details_A_sheet'!G1117),FALSE)</f>
        <v>tier - 3</v>
      </c>
      <c r="N1118" t="str">
        <f>VLOOKUP(Healthcare!$A1118,'Hospitalisation Details_A_sheet'!$A$1:$K$2344,COLUMN('Hospitalisation Details_A_sheet'!H1117),FALSE)</f>
        <v>tier - 1</v>
      </c>
      <c r="O1118" t="str">
        <f>VLOOKUP(Healthcare!$A1118,'Hospitalisation Details_A_sheet'!$A$1:$K$2344,COLUMN('Hospitalisation Details_A_sheet'!I1117),FALSE)</f>
        <v>R1013</v>
      </c>
      <c r="P1118" s="8" t="str">
        <f>VLOOKUP(Healthcare!$A1118,'Hospitalisation Details_A_sheet'!$A$1:$K$2344,COLUMN('Hospitalisation Details_A_sheet'!J1117),FALSE)</f>
        <v>8-Aug-1972</v>
      </c>
      <c r="Q1118">
        <f>VLOOKUP(Healthcare!$A1118,'Hospitalisation Details_A_sheet'!$A$1:$K$2344,COLUMN('Hospitalisation Details_A_sheet'!K1117),FALSE)</f>
        <v>50</v>
      </c>
    </row>
    <row r="1119" spans="1:17" ht="15.6" x14ac:dyDescent="0.3">
      <c r="A1119" s="1" t="s">
        <v>1253</v>
      </c>
      <c r="B1119" s="24" t="str">
        <f>VLOOKUP('Customer Names_A_sheet'!$A1119,'Customer Names_A_sheet'!$A$1:$E$2336,4,FALSE)</f>
        <v>Elizabeth</v>
      </c>
      <c r="C1119">
        <f>VLOOKUP($A1119, 'Medical Examinations_A_sheet'!$A$1:$J$2336, COLUMN('Medical Examinations_A_sheet'!B1119), FALSE)</f>
        <v>27.074999999999999</v>
      </c>
      <c r="D1119">
        <f>VLOOKUP($A1119, 'Medical Examinations_A_sheet'!$A$1:$J$2336, COLUMN('Medical Examinations_A_sheet'!C1119), FALSE)</f>
        <v>4.41</v>
      </c>
      <c r="E1119" t="str">
        <f>VLOOKUP($A1119, 'Medical Examinations_A_sheet'!$A$1:$J$2336, COLUMN('Medical Examinations_A_sheet'!D1119), FALSE)</f>
        <v>No</v>
      </c>
      <c r="F1119" t="str">
        <f>VLOOKUP($A1119, 'Medical Examinations_A_sheet'!$A$1:$J$2336, COLUMN('Medical Examinations_A_sheet'!E1119), FALSE)</f>
        <v>No</v>
      </c>
      <c r="G1119" t="str">
        <f>VLOOKUP($A1119, 'Medical Examinations_A_sheet'!$A$1:$J$2336, COLUMN('Medical Examinations_A_sheet'!F1119), FALSE)</f>
        <v>No</v>
      </c>
      <c r="H1119">
        <f>VLOOKUP($A1119, 'Medical Examinations_A_sheet'!$A$1:$J$2336, COLUMN('Medical Examinations_A_sheet'!G1119), FALSE)</f>
        <v>2</v>
      </c>
      <c r="I1119" t="str">
        <f>VLOOKUP($A1119, 'Medical Examinations_A_sheet'!$A$1:$J$2336, COLUMN('Medical Examinations_A_sheet'!H1119), FALSE)</f>
        <v>No</v>
      </c>
      <c r="J1119" t="str">
        <f>VLOOKUP($A1119, 'Medical Examinations_A_sheet'!$A$1:$J$2336, COLUMN('Medical Examinations_A_sheet'!I1119), FALSE)</f>
        <v>Overweight</v>
      </c>
      <c r="K1119" t="str">
        <f>VLOOKUP($A1119, 'Medical Examinations_A_sheet'!$A$1:$J$2336, COLUMN('Medical Examinations_A_sheet'!J1119), FALSE)</f>
        <v>Normal</v>
      </c>
      <c r="L1119" s="10">
        <f>VLOOKUP(Healthcare!$A1119,'Hospitalisation Details_A_sheet'!$A$1:$K$2344,COLUMN('Hospitalisation Details_A_sheet'!F1118),FALSE)</f>
        <v>10106.129999999999</v>
      </c>
      <c r="M1119" t="str">
        <f>VLOOKUP(Healthcare!$A1119,'Hospitalisation Details_A_sheet'!$A$1:$K$2344,COLUMN('Hospitalisation Details_A_sheet'!G1118),FALSE)</f>
        <v>tier - 3</v>
      </c>
      <c r="N1119" t="str">
        <f>VLOOKUP(Healthcare!$A1119,'Hospitalisation Details_A_sheet'!$A$1:$K$2344,COLUMN('Hospitalisation Details_A_sheet'!H1118),FALSE)</f>
        <v>tier - 1</v>
      </c>
      <c r="O1119" t="str">
        <f>VLOOKUP(Healthcare!$A1119,'Hospitalisation Details_A_sheet'!$A$1:$K$2344,COLUMN('Hospitalisation Details_A_sheet'!I1118),FALSE)</f>
        <v>R1024</v>
      </c>
      <c r="P1119" s="8" t="str">
        <f>VLOOKUP(Healthcare!$A1119,'Hospitalisation Details_A_sheet'!$A$1:$K$2344,COLUMN('Hospitalisation Details_A_sheet'!J1118),FALSE)</f>
        <v>19-Oct-1972</v>
      </c>
      <c r="Q1119">
        <f>VLOOKUP(Healthcare!$A1119,'Hospitalisation Details_A_sheet'!$A$1:$K$2344,COLUMN('Hospitalisation Details_A_sheet'!K1118),FALSE)</f>
        <v>50</v>
      </c>
    </row>
    <row r="1120" spans="1:17" ht="15.6" x14ac:dyDescent="0.3">
      <c r="A1120" s="1" t="s">
        <v>1252</v>
      </c>
      <c r="B1120" s="24" t="str">
        <f>VLOOKUP('Customer Names_A_sheet'!$A1120,'Customer Names_A_sheet'!$A$1:$E$2336,4,FALSE)</f>
        <v>Kenneth</v>
      </c>
      <c r="C1120">
        <f>VLOOKUP($A1120, 'Medical Examinations_A_sheet'!$A$1:$J$2336, COLUMN('Medical Examinations_A_sheet'!B1120), FALSE)</f>
        <v>25.8</v>
      </c>
      <c r="D1120">
        <f>VLOOKUP($A1120, 'Medical Examinations_A_sheet'!$A$1:$J$2336, COLUMN('Medical Examinations_A_sheet'!C1120), FALSE)</f>
        <v>5.52</v>
      </c>
      <c r="E1120" t="str">
        <f>VLOOKUP($A1120, 'Medical Examinations_A_sheet'!$A$1:$J$2336, COLUMN('Medical Examinations_A_sheet'!D1120), FALSE)</f>
        <v>Yes</v>
      </c>
      <c r="F1120" t="str">
        <f>VLOOKUP($A1120, 'Medical Examinations_A_sheet'!$A$1:$J$2336, COLUMN('Medical Examinations_A_sheet'!E1120), FALSE)</f>
        <v>No</v>
      </c>
      <c r="G1120" t="str">
        <f>VLOOKUP($A1120, 'Medical Examinations_A_sheet'!$A$1:$J$2336, COLUMN('Medical Examinations_A_sheet'!F1120), FALSE)</f>
        <v>No</v>
      </c>
      <c r="H1120">
        <f>VLOOKUP($A1120, 'Medical Examinations_A_sheet'!$A$1:$J$2336, COLUMN('Medical Examinations_A_sheet'!G1120), FALSE)</f>
        <v>0</v>
      </c>
      <c r="I1120" t="str">
        <f>VLOOKUP($A1120, 'Medical Examinations_A_sheet'!$A$1:$J$2336, COLUMN('Medical Examinations_A_sheet'!H1120), FALSE)</f>
        <v>No</v>
      </c>
      <c r="J1120" t="str">
        <f>VLOOKUP($A1120, 'Medical Examinations_A_sheet'!$A$1:$J$2336, COLUMN('Medical Examinations_A_sheet'!I1120), FALSE)</f>
        <v>Overweight</v>
      </c>
      <c r="K1120" t="str">
        <f>VLOOKUP($A1120, 'Medical Examinations_A_sheet'!$A$1:$J$2336, COLUMN('Medical Examinations_A_sheet'!J1120), FALSE)</f>
        <v>Normal</v>
      </c>
      <c r="L1120" s="10">
        <f>VLOOKUP(Healthcare!$A1120,'Hospitalisation Details_A_sheet'!$A$1:$K$2344,COLUMN('Hospitalisation Details_A_sheet'!F1119),FALSE)</f>
        <v>10096.969999999999</v>
      </c>
      <c r="M1120" t="str">
        <f>VLOOKUP(Healthcare!$A1120,'Hospitalisation Details_A_sheet'!$A$1:$K$2344,COLUMN('Hospitalisation Details_A_sheet'!G1119),FALSE)</f>
        <v>tier - 3</v>
      </c>
      <c r="N1120" t="str">
        <f>VLOOKUP(Healthcare!$A1120,'Hospitalisation Details_A_sheet'!$A$1:$K$2344,COLUMN('Hospitalisation Details_A_sheet'!H1119),FALSE)</f>
        <v>tier - 2</v>
      </c>
      <c r="O1120" t="str">
        <f>VLOOKUP(Healthcare!$A1120,'Hospitalisation Details_A_sheet'!$A$1:$K$2344,COLUMN('Hospitalisation Details_A_sheet'!I1119),FALSE)</f>
        <v>R1011</v>
      </c>
      <c r="P1120" s="8" t="str">
        <f>VLOOKUP(Healthcare!$A1120,'Hospitalisation Details_A_sheet'!$A$1:$K$2344,COLUMN('Hospitalisation Details_A_sheet'!J1119),FALSE)</f>
        <v>19-Dec-1976</v>
      </c>
      <c r="Q1120">
        <f>VLOOKUP(Healthcare!$A1120,'Hospitalisation Details_A_sheet'!$A$1:$K$2344,COLUMN('Hospitalisation Details_A_sheet'!K1119),FALSE)</f>
        <v>46</v>
      </c>
    </row>
    <row r="1121" spans="1:17" ht="15.6" x14ac:dyDescent="0.3">
      <c r="A1121" s="1" t="s">
        <v>1251</v>
      </c>
      <c r="B1121" s="24" t="str">
        <f>VLOOKUP('Customer Names_A_sheet'!$A1121,'Customer Names_A_sheet'!$A$1:$E$2336,4,FALSE)</f>
        <v>Robert G.</v>
      </c>
      <c r="C1121">
        <f>VLOOKUP($A1121, 'Medical Examinations_A_sheet'!$A$1:$J$2336, COLUMN('Medical Examinations_A_sheet'!B1121), FALSE)</f>
        <v>36.1</v>
      </c>
      <c r="D1121">
        <f>VLOOKUP($A1121, 'Medical Examinations_A_sheet'!$A$1:$J$2336, COLUMN('Medical Examinations_A_sheet'!C1121), FALSE)</f>
        <v>4.62</v>
      </c>
      <c r="E1121" t="str">
        <f>VLOOKUP($A1121, 'Medical Examinations_A_sheet'!$A$1:$J$2336, COLUMN('Medical Examinations_A_sheet'!D1121), FALSE)</f>
        <v>Yes</v>
      </c>
      <c r="F1121" t="str">
        <f>VLOOKUP($A1121, 'Medical Examinations_A_sheet'!$A$1:$J$2336, COLUMN('Medical Examinations_A_sheet'!E1121), FALSE)</f>
        <v>No</v>
      </c>
      <c r="G1121" t="str">
        <f>VLOOKUP($A1121, 'Medical Examinations_A_sheet'!$A$1:$J$2336, COLUMN('Medical Examinations_A_sheet'!F1121), FALSE)</f>
        <v>Yes</v>
      </c>
      <c r="H1121">
        <f>VLOOKUP($A1121, 'Medical Examinations_A_sheet'!$A$1:$J$2336, COLUMN('Medical Examinations_A_sheet'!G1121), FALSE)</f>
        <v>1</v>
      </c>
      <c r="I1121" t="str">
        <f>VLOOKUP($A1121, 'Medical Examinations_A_sheet'!$A$1:$J$2336, COLUMN('Medical Examinations_A_sheet'!H1121), FALSE)</f>
        <v>No</v>
      </c>
      <c r="J1121" t="str">
        <f>VLOOKUP($A1121, 'Medical Examinations_A_sheet'!$A$1:$J$2336, COLUMN('Medical Examinations_A_sheet'!I1121), FALSE)</f>
        <v>Obesity</v>
      </c>
      <c r="K1121" t="str">
        <f>VLOOKUP($A1121, 'Medical Examinations_A_sheet'!$A$1:$J$2336, COLUMN('Medical Examinations_A_sheet'!J1121), FALSE)</f>
        <v>Normal</v>
      </c>
      <c r="L1121" s="10">
        <f>VLOOKUP(Healthcare!$A1121,'Hospitalisation Details_A_sheet'!$A$1:$K$2344,COLUMN('Hospitalisation Details_A_sheet'!F1120),FALSE)</f>
        <v>10085.85</v>
      </c>
      <c r="M1121" t="str">
        <f>VLOOKUP(Healthcare!$A1121,'Hospitalisation Details_A_sheet'!$A$1:$K$2344,COLUMN('Hospitalisation Details_A_sheet'!G1120),FALSE)</f>
        <v>tier - 3</v>
      </c>
      <c r="N1121" t="str">
        <f>VLOOKUP(Healthcare!$A1121,'Hospitalisation Details_A_sheet'!$A$1:$K$2344,COLUMN('Hospitalisation Details_A_sheet'!H1120),FALSE)</f>
        <v>tier - 3</v>
      </c>
      <c r="O1121" t="str">
        <f>VLOOKUP(Healthcare!$A1121,'Hospitalisation Details_A_sheet'!$A$1:$K$2344,COLUMN('Hospitalisation Details_A_sheet'!I1120),FALSE)</f>
        <v>R1011</v>
      </c>
      <c r="P1121" s="8" t="str">
        <f>VLOOKUP(Healthcare!$A1121,'Hospitalisation Details_A_sheet'!$A$1:$K$2344,COLUMN('Hospitalisation Details_A_sheet'!J1120),FALSE)</f>
        <v>3-Jul-1969</v>
      </c>
      <c r="Q1121">
        <f>VLOOKUP(Healthcare!$A1121,'Hospitalisation Details_A_sheet'!$A$1:$K$2344,COLUMN('Hospitalisation Details_A_sheet'!K1120),FALSE)</f>
        <v>53</v>
      </c>
    </row>
    <row r="1122" spans="1:17" ht="15.6" x14ac:dyDescent="0.3">
      <c r="A1122" s="1" t="s">
        <v>1250</v>
      </c>
      <c r="B1122" s="24" t="str">
        <f>VLOOKUP('Customer Names_A_sheet'!$A1122,'Customer Names_A_sheet'!$A$1:$E$2336,4,FALSE)</f>
        <v>Thomas C.</v>
      </c>
      <c r="C1122">
        <f>VLOOKUP($A1122, 'Medical Examinations_A_sheet'!$A$1:$J$2336, COLUMN('Medical Examinations_A_sheet'!B1122), FALSE)</f>
        <v>30.495000000000001</v>
      </c>
      <c r="D1122">
        <f>VLOOKUP($A1122, 'Medical Examinations_A_sheet'!$A$1:$J$2336, COLUMN('Medical Examinations_A_sheet'!C1122), FALSE)</f>
        <v>5.74</v>
      </c>
      <c r="E1122" t="str">
        <f>VLOOKUP($A1122, 'Medical Examinations_A_sheet'!$A$1:$J$2336, COLUMN('Medical Examinations_A_sheet'!D1122), FALSE)</f>
        <v>Yes</v>
      </c>
      <c r="F1122" t="str">
        <f>VLOOKUP($A1122, 'Medical Examinations_A_sheet'!$A$1:$J$2336, COLUMN('Medical Examinations_A_sheet'!E1122), FALSE)</f>
        <v>No</v>
      </c>
      <c r="G1122" t="str">
        <f>VLOOKUP($A1122, 'Medical Examinations_A_sheet'!$A$1:$J$2336, COLUMN('Medical Examinations_A_sheet'!F1122), FALSE)</f>
        <v>Yes</v>
      </c>
      <c r="H1122">
        <f>VLOOKUP($A1122, 'Medical Examinations_A_sheet'!$A$1:$J$2336, COLUMN('Medical Examinations_A_sheet'!G1122), FALSE)</f>
        <v>1</v>
      </c>
      <c r="I1122" t="str">
        <f>VLOOKUP($A1122, 'Medical Examinations_A_sheet'!$A$1:$J$2336, COLUMN('Medical Examinations_A_sheet'!H1122), FALSE)</f>
        <v>No</v>
      </c>
      <c r="J1122" t="str">
        <f>VLOOKUP($A1122, 'Medical Examinations_A_sheet'!$A$1:$J$2336, COLUMN('Medical Examinations_A_sheet'!I1122), FALSE)</f>
        <v>Obesity</v>
      </c>
      <c r="K1122" t="str">
        <f>VLOOKUP($A1122, 'Medical Examinations_A_sheet'!$A$1:$J$2336, COLUMN('Medical Examinations_A_sheet'!J1122), FALSE)</f>
        <v>Prediabetes</v>
      </c>
      <c r="L1122" s="10">
        <f>VLOOKUP(Healthcare!$A1122,'Hospitalisation Details_A_sheet'!$A$1:$K$2344,COLUMN('Hospitalisation Details_A_sheet'!F1121),FALSE)</f>
        <v>10072.06</v>
      </c>
      <c r="M1122" t="str">
        <f>VLOOKUP(Healthcare!$A1122,'Hospitalisation Details_A_sheet'!$A$1:$K$2344,COLUMN('Hospitalisation Details_A_sheet'!G1121),FALSE)</f>
        <v>tier - 3</v>
      </c>
      <c r="N1122" t="str">
        <f>VLOOKUP(Healthcare!$A1122,'Hospitalisation Details_A_sheet'!$A$1:$K$2344,COLUMN('Hospitalisation Details_A_sheet'!H1121),FALSE)</f>
        <v>tier - 1</v>
      </c>
      <c r="O1122" t="str">
        <f>VLOOKUP(Healthcare!$A1122,'Hospitalisation Details_A_sheet'!$A$1:$K$2344,COLUMN('Hospitalisation Details_A_sheet'!I1121),FALSE)</f>
        <v>R1017</v>
      </c>
      <c r="P1122" s="8" t="str">
        <f>VLOOKUP(Healthcare!$A1122,'Hospitalisation Details_A_sheet'!$A$1:$K$2344,COLUMN('Hospitalisation Details_A_sheet'!J1121),FALSE)</f>
        <v>27-Oct-1969</v>
      </c>
      <c r="Q1122">
        <f>VLOOKUP(Healthcare!$A1122,'Hospitalisation Details_A_sheet'!$A$1:$K$2344,COLUMN('Hospitalisation Details_A_sheet'!K1121),FALSE)</f>
        <v>53</v>
      </c>
    </row>
    <row r="1123" spans="1:17" ht="15.6" x14ac:dyDescent="0.3">
      <c r="A1123" s="1" t="s">
        <v>1249</v>
      </c>
      <c r="B1123" s="24" t="str">
        <f>VLOOKUP('Customer Names_A_sheet'!$A1123,'Customer Names_A_sheet'!$A$1:$E$2336,4,FALSE)</f>
        <v>Matthew J.</v>
      </c>
      <c r="C1123">
        <f>VLOOKUP($A1123, 'Medical Examinations_A_sheet'!$A$1:$J$2336, COLUMN('Medical Examinations_A_sheet'!B1123), FALSE)</f>
        <v>21.4</v>
      </c>
      <c r="D1123">
        <f>VLOOKUP($A1123, 'Medical Examinations_A_sheet'!$A$1:$J$2336, COLUMN('Medical Examinations_A_sheet'!C1123), FALSE)</f>
        <v>6.3</v>
      </c>
      <c r="E1123" t="str">
        <f>VLOOKUP($A1123, 'Medical Examinations_A_sheet'!$A$1:$J$2336, COLUMN('Medical Examinations_A_sheet'!D1123), FALSE)</f>
        <v>Yes</v>
      </c>
      <c r="F1123" t="str">
        <f>VLOOKUP($A1123, 'Medical Examinations_A_sheet'!$A$1:$J$2336, COLUMN('Medical Examinations_A_sheet'!E1123), FALSE)</f>
        <v>No</v>
      </c>
      <c r="G1123" t="str">
        <f>VLOOKUP($A1123, 'Medical Examinations_A_sheet'!$A$1:$J$2336, COLUMN('Medical Examinations_A_sheet'!F1123), FALSE)</f>
        <v>Yes</v>
      </c>
      <c r="H1123">
        <f>VLOOKUP($A1123, 'Medical Examinations_A_sheet'!$A$1:$J$2336, COLUMN('Medical Examinations_A_sheet'!G1123), FALSE)</f>
        <v>1</v>
      </c>
      <c r="I1123" t="str">
        <f>VLOOKUP($A1123, 'Medical Examinations_A_sheet'!$A$1:$J$2336, COLUMN('Medical Examinations_A_sheet'!H1123), FALSE)</f>
        <v>No</v>
      </c>
      <c r="J1123" t="str">
        <f>VLOOKUP($A1123, 'Medical Examinations_A_sheet'!$A$1:$J$2336, COLUMN('Medical Examinations_A_sheet'!I1123), FALSE)</f>
        <v>Normal Weight</v>
      </c>
      <c r="K1123" t="str">
        <f>VLOOKUP($A1123, 'Medical Examinations_A_sheet'!$A$1:$J$2336, COLUMN('Medical Examinations_A_sheet'!J1123), FALSE)</f>
        <v>Prediabetes</v>
      </c>
      <c r="L1123" s="10">
        <f>VLOOKUP(Healthcare!$A1123,'Hospitalisation Details_A_sheet'!$A$1:$K$2344,COLUMN('Hospitalisation Details_A_sheet'!F1122),FALSE)</f>
        <v>10065.41</v>
      </c>
      <c r="M1123" t="str">
        <f>VLOOKUP(Healthcare!$A1123,'Hospitalisation Details_A_sheet'!$A$1:$K$2344,COLUMN('Hospitalisation Details_A_sheet'!G1122),FALSE)</f>
        <v>tier - 3</v>
      </c>
      <c r="N1123" t="str">
        <f>VLOOKUP(Healthcare!$A1123,'Hospitalisation Details_A_sheet'!$A$1:$K$2344,COLUMN('Hospitalisation Details_A_sheet'!H1122),FALSE)</f>
        <v>tier - 2</v>
      </c>
      <c r="O1123" t="str">
        <f>VLOOKUP(Healthcare!$A1123,'Hospitalisation Details_A_sheet'!$A$1:$K$2344,COLUMN('Hospitalisation Details_A_sheet'!I1122),FALSE)</f>
        <v>R1011</v>
      </c>
      <c r="P1123" s="8" t="str">
        <f>VLOOKUP(Healthcare!$A1123,'Hospitalisation Details_A_sheet'!$A$1:$K$2344,COLUMN('Hospitalisation Details_A_sheet'!J1122),FALSE)</f>
        <v>22-Aug-1969</v>
      </c>
      <c r="Q1123">
        <f>VLOOKUP(Healthcare!$A1123,'Hospitalisation Details_A_sheet'!$A$1:$K$2344,COLUMN('Hospitalisation Details_A_sheet'!K1122),FALSE)</f>
        <v>53</v>
      </c>
    </row>
    <row r="1124" spans="1:17" ht="15.6" x14ac:dyDescent="0.3">
      <c r="A1124" s="1" t="s">
        <v>1248</v>
      </c>
      <c r="B1124" s="24" t="str">
        <f>VLOOKUP('Customer Names_A_sheet'!$A1124,'Customer Names_A_sheet'!$A$1:$E$2336,4,FALSE)</f>
        <v>Mallory D.</v>
      </c>
      <c r="C1124">
        <f>VLOOKUP($A1124, 'Medical Examinations_A_sheet'!$A$1:$J$2336, COLUMN('Medical Examinations_A_sheet'!B1124), FALSE)</f>
        <v>32.299999999999997</v>
      </c>
      <c r="D1124">
        <f>VLOOKUP($A1124, 'Medical Examinations_A_sheet'!$A$1:$J$2336, COLUMN('Medical Examinations_A_sheet'!C1124), FALSE)</f>
        <v>10.27</v>
      </c>
      <c r="E1124" t="str">
        <f>VLOOKUP($A1124, 'Medical Examinations_A_sheet'!$A$1:$J$2336, COLUMN('Medical Examinations_A_sheet'!D1124), FALSE)</f>
        <v>No</v>
      </c>
      <c r="F1124" t="str">
        <f>VLOOKUP($A1124, 'Medical Examinations_A_sheet'!$A$1:$J$2336, COLUMN('Medical Examinations_A_sheet'!E1124), FALSE)</f>
        <v>No</v>
      </c>
      <c r="G1124" t="str">
        <f>VLOOKUP($A1124, 'Medical Examinations_A_sheet'!$A$1:$J$2336, COLUMN('Medical Examinations_A_sheet'!F1124), FALSE)</f>
        <v>No</v>
      </c>
      <c r="H1124">
        <f>VLOOKUP($A1124, 'Medical Examinations_A_sheet'!$A$1:$J$2336, COLUMN('Medical Examinations_A_sheet'!G1124), FALSE)</f>
        <v>0</v>
      </c>
      <c r="I1124" t="str">
        <f>VLOOKUP($A1124, 'Medical Examinations_A_sheet'!$A$1:$J$2336, COLUMN('Medical Examinations_A_sheet'!H1124), FALSE)</f>
        <v>No</v>
      </c>
      <c r="J1124" t="str">
        <f>VLOOKUP($A1124, 'Medical Examinations_A_sheet'!$A$1:$J$2336, COLUMN('Medical Examinations_A_sheet'!I1124), FALSE)</f>
        <v>Obesity</v>
      </c>
      <c r="K1124" t="str">
        <f>VLOOKUP($A1124, 'Medical Examinations_A_sheet'!$A$1:$J$2336, COLUMN('Medical Examinations_A_sheet'!J1124), FALSE)</f>
        <v>Diabetes</v>
      </c>
      <c r="L1124" s="10">
        <f>VLOOKUP(Healthcare!$A1124,'Hospitalisation Details_A_sheet'!$A$1:$K$2344,COLUMN('Hospitalisation Details_A_sheet'!F1123),FALSE)</f>
        <v>10043.25</v>
      </c>
      <c r="M1124" t="str">
        <f>VLOOKUP(Healthcare!$A1124,'Hospitalisation Details_A_sheet'!$A$1:$K$2344,COLUMN('Hospitalisation Details_A_sheet'!G1123),FALSE)</f>
        <v>tier - 3</v>
      </c>
      <c r="N1124" t="str">
        <f>VLOOKUP(Healthcare!$A1124,'Hospitalisation Details_A_sheet'!$A$1:$K$2344,COLUMN('Hospitalisation Details_A_sheet'!H1123),FALSE)</f>
        <v>tier - 2</v>
      </c>
      <c r="O1124" t="str">
        <f>VLOOKUP(Healthcare!$A1124,'Hospitalisation Details_A_sheet'!$A$1:$K$2344,COLUMN('Hospitalisation Details_A_sheet'!I1123),FALSE)</f>
        <v>R1024</v>
      </c>
      <c r="P1124" s="8" t="str">
        <f>VLOOKUP(Healthcare!$A1124,'Hospitalisation Details_A_sheet'!$A$1:$K$2344,COLUMN('Hospitalisation Details_A_sheet'!J1123),FALSE)</f>
        <v>30-Aug-1974</v>
      </c>
      <c r="Q1124">
        <f>VLOOKUP(Healthcare!$A1124,'Hospitalisation Details_A_sheet'!$A$1:$K$2344,COLUMN('Hospitalisation Details_A_sheet'!K1123),FALSE)</f>
        <v>48</v>
      </c>
    </row>
    <row r="1125" spans="1:17" ht="15.6" x14ac:dyDescent="0.3">
      <c r="A1125" s="1" t="s">
        <v>1247</v>
      </c>
      <c r="B1125" s="24" t="str">
        <f>VLOOKUP('Customer Names_A_sheet'!$A1125,'Customer Names_A_sheet'!$A$1:$E$2336,4,FALSE)</f>
        <v>Christopher D.</v>
      </c>
      <c r="C1125">
        <f>VLOOKUP($A1125, 'Medical Examinations_A_sheet'!$A$1:$J$2336, COLUMN('Medical Examinations_A_sheet'!B1125), FALSE)</f>
        <v>29.78</v>
      </c>
      <c r="D1125">
        <f>VLOOKUP($A1125, 'Medical Examinations_A_sheet'!$A$1:$J$2336, COLUMN('Medical Examinations_A_sheet'!C1125), FALSE)</f>
        <v>5.85</v>
      </c>
      <c r="E1125" t="str">
        <f>VLOOKUP($A1125, 'Medical Examinations_A_sheet'!$A$1:$J$2336, COLUMN('Medical Examinations_A_sheet'!D1125), FALSE)</f>
        <v>No</v>
      </c>
      <c r="F1125" t="str">
        <f>VLOOKUP($A1125, 'Medical Examinations_A_sheet'!$A$1:$J$2336, COLUMN('Medical Examinations_A_sheet'!E1125), FALSE)</f>
        <v>No</v>
      </c>
      <c r="G1125" t="str">
        <f>VLOOKUP($A1125, 'Medical Examinations_A_sheet'!$A$1:$J$2336, COLUMN('Medical Examinations_A_sheet'!F1125), FALSE)</f>
        <v>Yes</v>
      </c>
      <c r="H1125">
        <f>VLOOKUP($A1125, 'Medical Examinations_A_sheet'!$A$1:$J$2336, COLUMN('Medical Examinations_A_sheet'!G1125), FALSE)</f>
        <v>1</v>
      </c>
      <c r="I1125" t="str">
        <f>VLOOKUP($A1125, 'Medical Examinations_A_sheet'!$A$1:$J$2336, COLUMN('Medical Examinations_A_sheet'!H1125), FALSE)</f>
        <v>No</v>
      </c>
      <c r="J1125" t="str">
        <f>VLOOKUP($A1125, 'Medical Examinations_A_sheet'!$A$1:$J$2336, COLUMN('Medical Examinations_A_sheet'!I1125), FALSE)</f>
        <v>Overweight</v>
      </c>
      <c r="K1125" t="str">
        <f>VLOOKUP($A1125, 'Medical Examinations_A_sheet'!$A$1:$J$2336, COLUMN('Medical Examinations_A_sheet'!J1125), FALSE)</f>
        <v>Prediabetes</v>
      </c>
      <c r="L1125" s="10">
        <f>VLOOKUP(Healthcare!$A1125,'Hospitalisation Details_A_sheet'!$A$1:$K$2344,COLUMN('Hospitalisation Details_A_sheet'!F1124),FALSE)</f>
        <v>10027.15</v>
      </c>
      <c r="M1125" t="str">
        <f>VLOOKUP(Healthcare!$A1125,'Hospitalisation Details_A_sheet'!$A$1:$K$2344,COLUMN('Hospitalisation Details_A_sheet'!G1124),FALSE)</f>
        <v>tier - 3</v>
      </c>
      <c r="N1125" t="str">
        <f>VLOOKUP(Healthcare!$A1125,'Hospitalisation Details_A_sheet'!$A$1:$K$2344,COLUMN('Hospitalisation Details_A_sheet'!H1124),FALSE)</f>
        <v>tier - 1</v>
      </c>
      <c r="O1125" t="str">
        <f>VLOOKUP(Healthcare!$A1125,'Hospitalisation Details_A_sheet'!$A$1:$K$2344,COLUMN('Hospitalisation Details_A_sheet'!I1124),FALSE)</f>
        <v>R1021</v>
      </c>
      <c r="P1125" s="8" t="str">
        <f>VLOOKUP(Healthcare!$A1125,'Hospitalisation Details_A_sheet'!$A$1:$K$2344,COLUMN('Hospitalisation Details_A_sheet'!J1124),FALSE)</f>
        <v>28-Dec-1979</v>
      </c>
      <c r="Q1125">
        <f>VLOOKUP(Healthcare!$A1125,'Hospitalisation Details_A_sheet'!$A$1:$K$2344,COLUMN('Hospitalisation Details_A_sheet'!K1124),FALSE)</f>
        <v>43</v>
      </c>
    </row>
    <row r="1126" spans="1:17" ht="15.6" x14ac:dyDescent="0.3">
      <c r="A1126" s="1" t="s">
        <v>1246</v>
      </c>
      <c r="B1126" s="24" t="str">
        <f>VLOOKUP('Customer Names_A_sheet'!$A1126,'Customer Names_A_sheet'!$A$1:$E$2336,4,FALSE)</f>
        <v>Jamie</v>
      </c>
      <c r="C1126">
        <f>VLOOKUP($A1126, 'Medical Examinations_A_sheet'!$A$1:$J$2336, COLUMN('Medical Examinations_A_sheet'!B1126), FALSE)</f>
        <v>34.76</v>
      </c>
      <c r="D1126">
        <f>VLOOKUP($A1126, 'Medical Examinations_A_sheet'!$A$1:$J$2336, COLUMN('Medical Examinations_A_sheet'!C1126), FALSE)</f>
        <v>5.92</v>
      </c>
      <c r="E1126" t="str">
        <f>VLOOKUP($A1126, 'Medical Examinations_A_sheet'!$A$1:$J$2336, COLUMN('Medical Examinations_A_sheet'!D1126), FALSE)</f>
        <v>Yes</v>
      </c>
      <c r="F1126" t="str">
        <f>VLOOKUP($A1126, 'Medical Examinations_A_sheet'!$A$1:$J$2336, COLUMN('Medical Examinations_A_sheet'!E1126), FALSE)</f>
        <v>No</v>
      </c>
      <c r="G1126" t="str">
        <f>VLOOKUP($A1126, 'Medical Examinations_A_sheet'!$A$1:$J$2336, COLUMN('Medical Examinations_A_sheet'!F1126), FALSE)</f>
        <v>No</v>
      </c>
      <c r="H1126">
        <f>VLOOKUP($A1126, 'Medical Examinations_A_sheet'!$A$1:$J$2336, COLUMN('Medical Examinations_A_sheet'!G1126), FALSE)</f>
        <v>1</v>
      </c>
      <c r="I1126" t="str">
        <f>VLOOKUP($A1126, 'Medical Examinations_A_sheet'!$A$1:$J$2336, COLUMN('Medical Examinations_A_sheet'!H1126), FALSE)</f>
        <v>No</v>
      </c>
      <c r="J1126" t="str">
        <f>VLOOKUP($A1126, 'Medical Examinations_A_sheet'!$A$1:$J$2336, COLUMN('Medical Examinations_A_sheet'!I1126), FALSE)</f>
        <v>Obesity</v>
      </c>
      <c r="K1126" t="str">
        <f>VLOOKUP($A1126, 'Medical Examinations_A_sheet'!$A$1:$J$2336, COLUMN('Medical Examinations_A_sheet'!J1126), FALSE)</f>
        <v>Prediabetes</v>
      </c>
      <c r="L1126" s="10">
        <f>VLOOKUP(Healthcare!$A1126,'Hospitalisation Details_A_sheet'!$A$1:$K$2344,COLUMN('Hospitalisation Details_A_sheet'!F1125),FALSE)</f>
        <v>10011.44</v>
      </c>
      <c r="M1126" t="str">
        <f>VLOOKUP(Healthcare!$A1126,'Hospitalisation Details_A_sheet'!$A$1:$K$2344,COLUMN('Hospitalisation Details_A_sheet'!G1125),FALSE)</f>
        <v>tier - 3</v>
      </c>
      <c r="N1126" t="str">
        <f>VLOOKUP(Healthcare!$A1126,'Hospitalisation Details_A_sheet'!$A$1:$K$2344,COLUMN('Hospitalisation Details_A_sheet'!H1125),FALSE)</f>
        <v>tier - 3</v>
      </c>
      <c r="O1126" t="str">
        <f>VLOOKUP(Healthcare!$A1126,'Hospitalisation Details_A_sheet'!$A$1:$K$2344,COLUMN('Hospitalisation Details_A_sheet'!I1125),FALSE)</f>
        <v>R1026</v>
      </c>
      <c r="P1126" s="8" t="str">
        <f>VLOOKUP(Healthcare!$A1126,'Hospitalisation Details_A_sheet'!$A$1:$K$2344,COLUMN('Hospitalisation Details_A_sheet'!J1125),FALSE)</f>
        <v>3-Jul-1988</v>
      </c>
      <c r="Q1126">
        <f>VLOOKUP(Healthcare!$A1126,'Hospitalisation Details_A_sheet'!$A$1:$K$2344,COLUMN('Hospitalisation Details_A_sheet'!K1125),FALSE)</f>
        <v>34</v>
      </c>
    </row>
    <row r="1127" spans="1:17" ht="15.6" x14ac:dyDescent="0.3">
      <c r="A1127" s="1" t="s">
        <v>1245</v>
      </c>
      <c r="B1127" s="24" t="str">
        <f>VLOOKUP('Customer Names_A_sheet'!$A1127,'Customer Names_A_sheet'!$A$1:$E$2336,4,FALSE)</f>
        <v>Ariell</v>
      </c>
      <c r="C1127">
        <f>VLOOKUP($A1127, 'Medical Examinations_A_sheet'!$A$1:$J$2336, COLUMN('Medical Examinations_A_sheet'!B1127), FALSE)</f>
        <v>18.335000000000001</v>
      </c>
      <c r="D1127">
        <f>VLOOKUP($A1127, 'Medical Examinations_A_sheet'!$A$1:$J$2336, COLUMN('Medical Examinations_A_sheet'!C1127), FALSE)</f>
        <v>10.01</v>
      </c>
      <c r="E1127" t="str">
        <f>VLOOKUP($A1127, 'Medical Examinations_A_sheet'!$A$1:$J$2336, COLUMN('Medical Examinations_A_sheet'!D1127), FALSE)</f>
        <v>Yes</v>
      </c>
      <c r="F1127" t="str">
        <f>VLOOKUP($A1127, 'Medical Examinations_A_sheet'!$A$1:$J$2336, COLUMN('Medical Examinations_A_sheet'!E1127), FALSE)</f>
        <v>No</v>
      </c>
      <c r="G1127" t="str">
        <f>VLOOKUP($A1127, 'Medical Examinations_A_sheet'!$A$1:$J$2336, COLUMN('Medical Examinations_A_sheet'!F1127), FALSE)</f>
        <v>No</v>
      </c>
      <c r="H1127">
        <f>VLOOKUP($A1127, 'Medical Examinations_A_sheet'!$A$1:$J$2336, COLUMN('Medical Examinations_A_sheet'!G1127), FALSE)</f>
        <v>2</v>
      </c>
      <c r="I1127" t="str">
        <f>VLOOKUP($A1127, 'Medical Examinations_A_sheet'!$A$1:$J$2336, COLUMN('Medical Examinations_A_sheet'!H1127), FALSE)</f>
        <v>No</v>
      </c>
      <c r="J1127" t="str">
        <f>VLOOKUP($A1127, 'Medical Examinations_A_sheet'!$A$1:$J$2336, COLUMN('Medical Examinations_A_sheet'!I1127), FALSE)</f>
        <v>Underweight</v>
      </c>
      <c r="K1127" t="str">
        <f>VLOOKUP($A1127, 'Medical Examinations_A_sheet'!$A$1:$J$2336, COLUMN('Medical Examinations_A_sheet'!J1127), FALSE)</f>
        <v>Diabetes</v>
      </c>
      <c r="L1127" s="10">
        <f>VLOOKUP(Healthcare!$A1127,'Hospitalisation Details_A_sheet'!$A$1:$K$2344,COLUMN('Hospitalisation Details_A_sheet'!F1126),FALSE)</f>
        <v>9991.0400000000009</v>
      </c>
      <c r="M1127" t="str">
        <f>VLOOKUP(Healthcare!$A1127,'Hospitalisation Details_A_sheet'!$A$1:$K$2344,COLUMN('Hospitalisation Details_A_sheet'!G1126),FALSE)</f>
        <v>tier - 2</v>
      </c>
      <c r="N1127" t="str">
        <f>VLOOKUP(Healthcare!$A1127,'Hospitalisation Details_A_sheet'!$A$1:$K$2344,COLUMN('Hospitalisation Details_A_sheet'!H1126),FALSE)</f>
        <v>tier - 3</v>
      </c>
      <c r="O1127" t="str">
        <f>VLOOKUP(Healthcare!$A1127,'Hospitalisation Details_A_sheet'!$A$1:$K$2344,COLUMN('Hospitalisation Details_A_sheet'!I1126),FALSE)</f>
        <v>R1012</v>
      </c>
      <c r="P1127" s="8" t="str">
        <f>VLOOKUP(Healthcare!$A1127,'Hospitalisation Details_A_sheet'!$A$1:$K$2344,COLUMN('Hospitalisation Details_A_sheet'!J1126),FALSE)</f>
        <v>11-Aug-1970</v>
      </c>
      <c r="Q1127">
        <f>VLOOKUP(Healthcare!$A1127,'Hospitalisation Details_A_sheet'!$A$1:$K$2344,COLUMN('Hospitalisation Details_A_sheet'!K1126),FALSE)</f>
        <v>52</v>
      </c>
    </row>
    <row r="1128" spans="1:17" ht="15.6" x14ac:dyDescent="0.3">
      <c r="A1128" s="1" t="s">
        <v>1244</v>
      </c>
      <c r="B1128" s="24" t="str">
        <f>VLOOKUP('Customer Names_A_sheet'!$A1128,'Customer Names_A_sheet'!$A$1:$E$2336,4,FALSE)</f>
        <v>Christopher</v>
      </c>
      <c r="C1128">
        <f>VLOOKUP($A1128, 'Medical Examinations_A_sheet'!$A$1:$J$2336, COLUMN('Medical Examinations_A_sheet'!B1128), FALSE)</f>
        <v>32.299999999999997</v>
      </c>
      <c r="D1128">
        <f>VLOOKUP($A1128, 'Medical Examinations_A_sheet'!$A$1:$J$2336, COLUMN('Medical Examinations_A_sheet'!C1128), FALSE)</f>
        <v>9.59</v>
      </c>
      <c r="E1128" t="str">
        <f>VLOOKUP($A1128, 'Medical Examinations_A_sheet'!$A$1:$J$2336, COLUMN('Medical Examinations_A_sheet'!D1128), FALSE)</f>
        <v>No</v>
      </c>
      <c r="F1128" t="str">
        <f>VLOOKUP($A1128, 'Medical Examinations_A_sheet'!$A$1:$J$2336, COLUMN('Medical Examinations_A_sheet'!E1128), FALSE)</f>
        <v>No</v>
      </c>
      <c r="G1128" t="str">
        <f>VLOOKUP($A1128, 'Medical Examinations_A_sheet'!$A$1:$J$2336, COLUMN('Medical Examinations_A_sheet'!F1128), FALSE)</f>
        <v>No</v>
      </c>
      <c r="H1128">
        <f>VLOOKUP($A1128, 'Medical Examinations_A_sheet'!$A$1:$J$2336, COLUMN('Medical Examinations_A_sheet'!G1128), FALSE)</f>
        <v>0</v>
      </c>
      <c r="I1128" t="str">
        <f>VLOOKUP($A1128, 'Medical Examinations_A_sheet'!$A$1:$J$2336, COLUMN('Medical Examinations_A_sheet'!H1128), FALSE)</f>
        <v>No</v>
      </c>
      <c r="J1128" t="str">
        <f>VLOOKUP($A1128, 'Medical Examinations_A_sheet'!$A$1:$J$2336, COLUMN('Medical Examinations_A_sheet'!I1128), FALSE)</f>
        <v>Obesity</v>
      </c>
      <c r="K1128" t="str">
        <f>VLOOKUP($A1128, 'Medical Examinations_A_sheet'!$A$1:$J$2336, COLUMN('Medical Examinations_A_sheet'!J1128), FALSE)</f>
        <v>Diabetes</v>
      </c>
      <c r="L1128" s="10">
        <f>VLOOKUP(Healthcare!$A1128,'Hospitalisation Details_A_sheet'!$A$1:$K$2344,COLUMN('Hospitalisation Details_A_sheet'!F1127),FALSE)</f>
        <v>9964.06</v>
      </c>
      <c r="M1128" t="str">
        <f>VLOOKUP(Healthcare!$A1128,'Hospitalisation Details_A_sheet'!$A$1:$K$2344,COLUMN('Hospitalisation Details_A_sheet'!G1127),FALSE)</f>
        <v>tier - 2</v>
      </c>
      <c r="N1128" t="str">
        <f>VLOOKUP(Healthcare!$A1128,'Hospitalisation Details_A_sheet'!$A$1:$K$2344,COLUMN('Hospitalisation Details_A_sheet'!H1127),FALSE)</f>
        <v>tier - 2</v>
      </c>
      <c r="O1128" t="str">
        <f>VLOOKUP(Healthcare!$A1128,'Hospitalisation Details_A_sheet'!$A$1:$K$2344,COLUMN('Hospitalisation Details_A_sheet'!I1127),FALSE)</f>
        <v>R1019</v>
      </c>
      <c r="P1128" s="8" t="str">
        <f>VLOOKUP(Healthcare!$A1128,'Hospitalisation Details_A_sheet'!$A$1:$K$2344,COLUMN('Hospitalisation Details_A_sheet'!J1127),FALSE)</f>
        <v>6-Oct-1971</v>
      </c>
      <c r="Q1128">
        <f>VLOOKUP(Healthcare!$A1128,'Hospitalisation Details_A_sheet'!$A$1:$K$2344,COLUMN('Hospitalisation Details_A_sheet'!K1127),FALSE)</f>
        <v>51</v>
      </c>
    </row>
    <row r="1129" spans="1:17" ht="15.6" x14ac:dyDescent="0.3">
      <c r="A1129" s="1" t="s">
        <v>1243</v>
      </c>
      <c r="B1129" s="24" t="str">
        <f>VLOOKUP('Customer Names_A_sheet'!$A1129,'Customer Names_A_sheet'!$A$1:$E$2336,4,FALSE)</f>
        <v>Ryan</v>
      </c>
      <c r="C1129">
        <f>VLOOKUP($A1129, 'Medical Examinations_A_sheet'!$A$1:$J$2336, COLUMN('Medical Examinations_A_sheet'!B1129), FALSE)</f>
        <v>27.74</v>
      </c>
      <c r="D1129">
        <f>VLOOKUP($A1129, 'Medical Examinations_A_sheet'!$A$1:$J$2336, COLUMN('Medical Examinations_A_sheet'!C1129), FALSE)</f>
        <v>10.37</v>
      </c>
      <c r="E1129" t="str">
        <f>VLOOKUP($A1129, 'Medical Examinations_A_sheet'!$A$1:$J$2336, COLUMN('Medical Examinations_A_sheet'!D1129), FALSE)</f>
        <v>No</v>
      </c>
      <c r="F1129" t="str">
        <f>VLOOKUP($A1129, 'Medical Examinations_A_sheet'!$A$1:$J$2336, COLUMN('Medical Examinations_A_sheet'!E1129), FALSE)</f>
        <v>No</v>
      </c>
      <c r="G1129" t="str">
        <f>VLOOKUP($A1129, 'Medical Examinations_A_sheet'!$A$1:$J$2336, COLUMN('Medical Examinations_A_sheet'!F1129), FALSE)</f>
        <v>No</v>
      </c>
      <c r="H1129">
        <f>VLOOKUP($A1129, 'Medical Examinations_A_sheet'!$A$1:$J$2336, COLUMN('Medical Examinations_A_sheet'!G1129), FALSE)</f>
        <v>0</v>
      </c>
      <c r="I1129" t="str">
        <f>VLOOKUP($A1129, 'Medical Examinations_A_sheet'!$A$1:$J$2336, COLUMN('Medical Examinations_A_sheet'!H1129), FALSE)</f>
        <v>No</v>
      </c>
      <c r="J1129" t="str">
        <f>VLOOKUP($A1129, 'Medical Examinations_A_sheet'!$A$1:$J$2336, COLUMN('Medical Examinations_A_sheet'!I1129), FALSE)</f>
        <v>Overweight</v>
      </c>
      <c r="K1129" t="str">
        <f>VLOOKUP($A1129, 'Medical Examinations_A_sheet'!$A$1:$J$2336, COLUMN('Medical Examinations_A_sheet'!J1129), FALSE)</f>
        <v>Diabetes</v>
      </c>
      <c r="L1129" s="10">
        <f>VLOOKUP(Healthcare!$A1129,'Hospitalisation Details_A_sheet'!$A$1:$K$2344,COLUMN('Hospitalisation Details_A_sheet'!F1128),FALSE)</f>
        <v>9957.7199999999993</v>
      </c>
      <c r="M1129" t="str">
        <f>VLOOKUP(Healthcare!$A1129,'Hospitalisation Details_A_sheet'!$A$1:$K$2344,COLUMN('Hospitalisation Details_A_sheet'!G1128),FALSE)</f>
        <v>tier - 2</v>
      </c>
      <c r="N1129" t="str">
        <f>VLOOKUP(Healthcare!$A1129,'Hospitalisation Details_A_sheet'!$A$1:$K$2344,COLUMN('Hospitalisation Details_A_sheet'!H1128),FALSE)</f>
        <v>tier - 3</v>
      </c>
      <c r="O1129" t="str">
        <f>VLOOKUP(Healthcare!$A1129,'Hospitalisation Details_A_sheet'!$A$1:$K$2344,COLUMN('Hospitalisation Details_A_sheet'!I1128),FALSE)</f>
        <v>R1018</v>
      </c>
      <c r="P1129" s="8" t="str">
        <f>VLOOKUP(Healthcare!$A1129,'Hospitalisation Details_A_sheet'!$A$1:$K$2344,COLUMN('Hospitalisation Details_A_sheet'!J1128),FALSE)</f>
        <v>26-Dec-1971</v>
      </c>
      <c r="Q1129">
        <f>VLOOKUP(Healthcare!$A1129,'Hospitalisation Details_A_sheet'!$A$1:$K$2344,COLUMN('Hospitalisation Details_A_sheet'!K1128),FALSE)</f>
        <v>51</v>
      </c>
    </row>
    <row r="1130" spans="1:17" ht="15.6" x14ac:dyDescent="0.3">
      <c r="A1130" s="1" t="s">
        <v>1242</v>
      </c>
      <c r="B1130" s="24" t="str">
        <f>VLOOKUP('Customer Names_A_sheet'!$A1130,'Customer Names_A_sheet'!$A$1:$E$2336,4,FALSE)</f>
        <v>Thomas B.</v>
      </c>
      <c r="C1130">
        <f>VLOOKUP($A1130, 'Medical Examinations_A_sheet'!$A$1:$J$2336, COLUMN('Medical Examinations_A_sheet'!B1130), FALSE)</f>
        <v>24</v>
      </c>
      <c r="D1130">
        <f>VLOOKUP($A1130, 'Medical Examinations_A_sheet'!$A$1:$J$2336, COLUMN('Medical Examinations_A_sheet'!C1130), FALSE)</f>
        <v>4.01</v>
      </c>
      <c r="E1130" t="str">
        <f>VLOOKUP($A1130, 'Medical Examinations_A_sheet'!$A$1:$J$2336, COLUMN('Medical Examinations_A_sheet'!D1130), FALSE)</f>
        <v>Yes</v>
      </c>
      <c r="F1130" t="str">
        <f>VLOOKUP($A1130, 'Medical Examinations_A_sheet'!$A$1:$J$2336, COLUMN('Medical Examinations_A_sheet'!E1130), FALSE)</f>
        <v>No</v>
      </c>
      <c r="G1130" t="str">
        <f>VLOOKUP($A1130, 'Medical Examinations_A_sheet'!$A$1:$J$2336, COLUMN('Medical Examinations_A_sheet'!F1130), FALSE)</f>
        <v>No</v>
      </c>
      <c r="H1130">
        <f>VLOOKUP($A1130, 'Medical Examinations_A_sheet'!$A$1:$J$2336, COLUMN('Medical Examinations_A_sheet'!G1130), FALSE)</f>
        <v>1</v>
      </c>
      <c r="I1130" t="str">
        <f>VLOOKUP($A1130, 'Medical Examinations_A_sheet'!$A$1:$J$2336, COLUMN('Medical Examinations_A_sheet'!H1130), FALSE)</f>
        <v>No</v>
      </c>
      <c r="J1130" t="str">
        <f>VLOOKUP($A1130, 'Medical Examinations_A_sheet'!$A$1:$J$2336, COLUMN('Medical Examinations_A_sheet'!I1130), FALSE)</f>
        <v>Normal Weight</v>
      </c>
      <c r="K1130" t="str">
        <f>VLOOKUP($A1130, 'Medical Examinations_A_sheet'!$A$1:$J$2336, COLUMN('Medical Examinations_A_sheet'!J1130), FALSE)</f>
        <v>Normal</v>
      </c>
      <c r="L1130" s="10">
        <f>VLOOKUP(Healthcare!$A1130,'Hospitalisation Details_A_sheet'!$A$1:$K$2344,COLUMN('Hospitalisation Details_A_sheet'!F1129),FALSE)</f>
        <v>9933.44</v>
      </c>
      <c r="M1130" t="str">
        <f>VLOOKUP(Healthcare!$A1130,'Hospitalisation Details_A_sheet'!$A$1:$K$2344,COLUMN('Hospitalisation Details_A_sheet'!G1129),FALSE)</f>
        <v>tier - 3</v>
      </c>
      <c r="N1130" t="str">
        <f>VLOOKUP(Healthcare!$A1130,'Hospitalisation Details_A_sheet'!$A$1:$K$2344,COLUMN('Hospitalisation Details_A_sheet'!H1129),FALSE)</f>
        <v>tier - 3</v>
      </c>
      <c r="O1130" t="str">
        <f>VLOOKUP(Healthcare!$A1130,'Hospitalisation Details_A_sheet'!$A$1:$K$2344,COLUMN('Hospitalisation Details_A_sheet'!I1129),FALSE)</f>
        <v>R1013</v>
      </c>
      <c r="P1130" s="8" t="str">
        <f>VLOOKUP(Healthcare!$A1130,'Hospitalisation Details_A_sheet'!$A$1:$K$2344,COLUMN('Hospitalisation Details_A_sheet'!J1129),FALSE)</f>
        <v>11-Sep-1964</v>
      </c>
      <c r="Q1130">
        <f>VLOOKUP(Healthcare!$A1130,'Hospitalisation Details_A_sheet'!$A$1:$K$2344,COLUMN('Hospitalisation Details_A_sheet'!K1129),FALSE)</f>
        <v>58</v>
      </c>
    </row>
    <row r="1131" spans="1:17" ht="15.6" x14ac:dyDescent="0.3">
      <c r="A1131" s="1" t="s">
        <v>1241</v>
      </c>
      <c r="B1131" s="24" t="str">
        <f>VLOOKUP('Customer Names_A_sheet'!$A1131,'Customer Names_A_sheet'!$A$1:$E$2336,4,FALSE)</f>
        <v>Katie</v>
      </c>
      <c r="C1131">
        <f>VLOOKUP($A1131, 'Medical Examinations_A_sheet'!$A$1:$J$2336, COLUMN('Medical Examinations_A_sheet'!B1131), FALSE)</f>
        <v>31.78</v>
      </c>
      <c r="D1131">
        <f>VLOOKUP($A1131, 'Medical Examinations_A_sheet'!$A$1:$J$2336, COLUMN('Medical Examinations_A_sheet'!C1131), FALSE)</f>
        <v>4.24</v>
      </c>
      <c r="E1131" t="str">
        <f>VLOOKUP($A1131, 'Medical Examinations_A_sheet'!$A$1:$J$2336, COLUMN('Medical Examinations_A_sheet'!D1131), FALSE)</f>
        <v>Yes</v>
      </c>
      <c r="F1131" t="str">
        <f>VLOOKUP($A1131, 'Medical Examinations_A_sheet'!$A$1:$J$2336, COLUMN('Medical Examinations_A_sheet'!E1131), FALSE)</f>
        <v>No</v>
      </c>
      <c r="G1131" t="str">
        <f>VLOOKUP($A1131, 'Medical Examinations_A_sheet'!$A$1:$J$2336, COLUMN('Medical Examinations_A_sheet'!F1131), FALSE)</f>
        <v>Yes</v>
      </c>
      <c r="H1131">
        <f>VLOOKUP($A1131, 'Medical Examinations_A_sheet'!$A$1:$J$2336, COLUMN('Medical Examinations_A_sheet'!G1131), FALSE)</f>
        <v>1</v>
      </c>
      <c r="I1131" t="str">
        <f>VLOOKUP($A1131, 'Medical Examinations_A_sheet'!$A$1:$J$2336, COLUMN('Medical Examinations_A_sheet'!H1131), FALSE)</f>
        <v>No</v>
      </c>
      <c r="J1131" t="str">
        <f>VLOOKUP($A1131, 'Medical Examinations_A_sheet'!$A$1:$J$2336, COLUMN('Medical Examinations_A_sheet'!I1131), FALSE)</f>
        <v>Obesity</v>
      </c>
      <c r="K1131" t="str">
        <f>VLOOKUP($A1131, 'Medical Examinations_A_sheet'!$A$1:$J$2336, COLUMN('Medical Examinations_A_sheet'!J1131), FALSE)</f>
        <v>Normal</v>
      </c>
      <c r="L1131" s="10">
        <f>VLOOKUP(Healthcare!$A1131,'Hospitalisation Details_A_sheet'!$A$1:$K$2344,COLUMN('Hospitalisation Details_A_sheet'!F1130),FALSE)</f>
        <v>9931.9599999999991</v>
      </c>
      <c r="M1131" t="str">
        <f>VLOOKUP(Healthcare!$A1131,'Hospitalisation Details_A_sheet'!$A$1:$K$2344,COLUMN('Hospitalisation Details_A_sheet'!G1130),FALSE)</f>
        <v>tier - 2</v>
      </c>
      <c r="N1131" t="str">
        <f>VLOOKUP(Healthcare!$A1131,'Hospitalisation Details_A_sheet'!$A$1:$K$2344,COLUMN('Hospitalisation Details_A_sheet'!H1130),FALSE)</f>
        <v>tier - 2</v>
      </c>
      <c r="O1131" t="str">
        <f>VLOOKUP(Healthcare!$A1131,'Hospitalisation Details_A_sheet'!$A$1:$K$2344,COLUMN('Hospitalisation Details_A_sheet'!I1130),FALSE)</f>
        <v>R1012</v>
      </c>
      <c r="P1131" s="8" t="str">
        <f>VLOOKUP(Healthcare!$A1131,'Hospitalisation Details_A_sheet'!$A$1:$K$2344,COLUMN('Hospitalisation Details_A_sheet'!J1130),FALSE)</f>
        <v>3-Dec-1983</v>
      </c>
      <c r="Q1131">
        <f>VLOOKUP(Healthcare!$A1131,'Hospitalisation Details_A_sheet'!$A$1:$K$2344,COLUMN('Hospitalisation Details_A_sheet'!K1130),FALSE)</f>
        <v>39</v>
      </c>
    </row>
    <row r="1132" spans="1:17" ht="15.6" x14ac:dyDescent="0.3">
      <c r="A1132" s="1" t="s">
        <v>1240</v>
      </c>
      <c r="B1132" s="24" t="str">
        <f>VLOOKUP('Customer Names_A_sheet'!$A1132,'Customer Names_A_sheet'!$A$1:$E$2336,4,FALSE)</f>
        <v>Rachelle L</v>
      </c>
      <c r="C1132">
        <f>VLOOKUP($A1132, 'Medical Examinations_A_sheet'!$A$1:$J$2336, COLUMN('Medical Examinations_A_sheet'!B1132), FALSE)</f>
        <v>32.25</v>
      </c>
      <c r="D1132">
        <f>VLOOKUP($A1132, 'Medical Examinations_A_sheet'!$A$1:$J$2336, COLUMN('Medical Examinations_A_sheet'!C1132), FALSE)</f>
        <v>5.36</v>
      </c>
      <c r="E1132" t="str">
        <f>VLOOKUP($A1132, 'Medical Examinations_A_sheet'!$A$1:$J$2336, COLUMN('Medical Examinations_A_sheet'!D1132), FALSE)</f>
        <v>Yes</v>
      </c>
      <c r="F1132" t="str">
        <f>VLOOKUP($A1132, 'Medical Examinations_A_sheet'!$A$1:$J$2336, COLUMN('Medical Examinations_A_sheet'!E1132), FALSE)</f>
        <v>No</v>
      </c>
      <c r="G1132" t="str">
        <f>VLOOKUP($A1132, 'Medical Examinations_A_sheet'!$A$1:$J$2336, COLUMN('Medical Examinations_A_sheet'!F1132), FALSE)</f>
        <v>No</v>
      </c>
      <c r="H1132">
        <f>VLOOKUP($A1132, 'Medical Examinations_A_sheet'!$A$1:$J$2336, COLUMN('Medical Examinations_A_sheet'!G1132), FALSE)</f>
        <v>0</v>
      </c>
      <c r="I1132" t="str">
        <f>VLOOKUP($A1132, 'Medical Examinations_A_sheet'!$A$1:$J$2336, COLUMN('Medical Examinations_A_sheet'!H1132), FALSE)</f>
        <v>No</v>
      </c>
      <c r="J1132" t="str">
        <f>VLOOKUP($A1132, 'Medical Examinations_A_sheet'!$A$1:$J$2336, COLUMN('Medical Examinations_A_sheet'!I1132), FALSE)</f>
        <v>Obesity</v>
      </c>
      <c r="K1132" t="str">
        <f>VLOOKUP($A1132, 'Medical Examinations_A_sheet'!$A$1:$J$2336, COLUMN('Medical Examinations_A_sheet'!J1132), FALSE)</f>
        <v>Normal</v>
      </c>
      <c r="L1132" s="10">
        <f>VLOOKUP(Healthcare!$A1132,'Hospitalisation Details_A_sheet'!$A$1:$K$2344,COLUMN('Hospitalisation Details_A_sheet'!F1131),FALSE)</f>
        <v>9930.64</v>
      </c>
      <c r="M1132" t="str">
        <f>VLOOKUP(Healthcare!$A1132,'Hospitalisation Details_A_sheet'!$A$1:$K$2344,COLUMN('Hospitalisation Details_A_sheet'!G1131),FALSE)</f>
        <v>tier - 2</v>
      </c>
      <c r="N1132" t="str">
        <f>VLOOKUP(Healthcare!$A1132,'Hospitalisation Details_A_sheet'!$A$1:$K$2344,COLUMN('Hospitalisation Details_A_sheet'!H1131),FALSE)</f>
        <v>tier - 3</v>
      </c>
      <c r="O1132" t="str">
        <f>VLOOKUP(Healthcare!$A1132,'Hospitalisation Details_A_sheet'!$A$1:$K$2344,COLUMN('Hospitalisation Details_A_sheet'!I1131),FALSE)</f>
        <v>R1025</v>
      </c>
      <c r="P1132" s="8" t="str">
        <f>VLOOKUP(Healthcare!$A1132,'Hospitalisation Details_A_sheet'!$A$1:$K$2344,COLUMN('Hospitalisation Details_A_sheet'!J1131),FALSE)</f>
        <v>19-Aug-1985</v>
      </c>
      <c r="Q1132">
        <f>VLOOKUP(Healthcare!$A1132,'Hospitalisation Details_A_sheet'!$A$1:$K$2344,COLUMN('Hospitalisation Details_A_sheet'!K1131),FALSE)</f>
        <v>37</v>
      </c>
    </row>
    <row r="1133" spans="1:17" ht="15.6" x14ac:dyDescent="0.3">
      <c r="A1133" s="1" t="s">
        <v>1239</v>
      </c>
      <c r="B1133" s="24" t="str">
        <f>VLOOKUP('Customer Names_A_sheet'!$A1133,'Customer Names_A_sheet'!$A$1:$E$2336,4,FALSE)</f>
        <v>Colleen</v>
      </c>
      <c r="C1133">
        <f>VLOOKUP($A1133, 'Medical Examinations_A_sheet'!$A$1:$J$2336, COLUMN('Medical Examinations_A_sheet'!B1133), FALSE)</f>
        <v>30.114999999999998</v>
      </c>
      <c r="D1133">
        <f>VLOOKUP($A1133, 'Medical Examinations_A_sheet'!$A$1:$J$2336, COLUMN('Medical Examinations_A_sheet'!C1133), FALSE)</f>
        <v>4.99</v>
      </c>
      <c r="E1133" t="str">
        <f>VLOOKUP($A1133, 'Medical Examinations_A_sheet'!$A$1:$J$2336, COLUMN('Medical Examinations_A_sheet'!D1133), FALSE)</f>
        <v>No</v>
      </c>
      <c r="F1133" t="str">
        <f>VLOOKUP($A1133, 'Medical Examinations_A_sheet'!$A$1:$J$2336, COLUMN('Medical Examinations_A_sheet'!E1133), FALSE)</f>
        <v>No</v>
      </c>
      <c r="G1133" t="str">
        <f>VLOOKUP($A1133, 'Medical Examinations_A_sheet'!$A$1:$J$2336, COLUMN('Medical Examinations_A_sheet'!F1133), FALSE)</f>
        <v>No</v>
      </c>
      <c r="H1133">
        <f>VLOOKUP($A1133, 'Medical Examinations_A_sheet'!$A$1:$J$2336, COLUMN('Medical Examinations_A_sheet'!G1133), FALSE)</f>
        <v>2</v>
      </c>
      <c r="I1133" t="str">
        <f>VLOOKUP($A1133, 'Medical Examinations_A_sheet'!$A$1:$J$2336, COLUMN('Medical Examinations_A_sheet'!H1133), FALSE)</f>
        <v>No</v>
      </c>
      <c r="J1133" t="str">
        <f>VLOOKUP($A1133, 'Medical Examinations_A_sheet'!$A$1:$J$2336, COLUMN('Medical Examinations_A_sheet'!I1133), FALSE)</f>
        <v>Obesity</v>
      </c>
      <c r="K1133" t="str">
        <f>VLOOKUP($A1133, 'Medical Examinations_A_sheet'!$A$1:$J$2336, COLUMN('Medical Examinations_A_sheet'!J1133), FALSE)</f>
        <v>Normal</v>
      </c>
      <c r="L1133" s="10">
        <f>VLOOKUP(Healthcare!$A1133,'Hospitalisation Details_A_sheet'!$A$1:$K$2344,COLUMN('Hospitalisation Details_A_sheet'!F1132),FALSE)</f>
        <v>9910.36</v>
      </c>
      <c r="M1133" t="str">
        <f>VLOOKUP(Healthcare!$A1133,'Hospitalisation Details_A_sheet'!$A$1:$K$2344,COLUMN('Hospitalisation Details_A_sheet'!G1132),FALSE)</f>
        <v>tier - 2</v>
      </c>
      <c r="N1133" t="str">
        <f>VLOOKUP(Healthcare!$A1133,'Hospitalisation Details_A_sheet'!$A$1:$K$2344,COLUMN('Hospitalisation Details_A_sheet'!H1132),FALSE)</f>
        <v>tier - 3</v>
      </c>
      <c r="O1133" t="str">
        <f>VLOOKUP(Healthcare!$A1133,'Hospitalisation Details_A_sheet'!$A$1:$K$2344,COLUMN('Hospitalisation Details_A_sheet'!I1132),FALSE)</f>
        <v>R1012</v>
      </c>
      <c r="P1133" s="8" t="str">
        <f>VLOOKUP(Healthcare!$A1133,'Hospitalisation Details_A_sheet'!$A$1:$K$2344,COLUMN('Hospitalisation Details_A_sheet'!J1132),FALSE)</f>
        <v>14-Sep-1972</v>
      </c>
      <c r="Q1133">
        <f>VLOOKUP(Healthcare!$A1133,'Hospitalisation Details_A_sheet'!$A$1:$K$2344,COLUMN('Hospitalisation Details_A_sheet'!K1132),FALSE)</f>
        <v>50</v>
      </c>
    </row>
    <row r="1134" spans="1:17" ht="15.6" x14ac:dyDescent="0.3">
      <c r="A1134" s="1" t="s">
        <v>1238</v>
      </c>
      <c r="B1134" s="24" t="str">
        <f>VLOOKUP('Customer Names_A_sheet'!$A1134,'Customer Names_A_sheet'!$A$1:$E$2336,4,FALSE)</f>
        <v>Gregory A</v>
      </c>
      <c r="C1134">
        <f>VLOOKUP($A1134, 'Medical Examinations_A_sheet'!$A$1:$J$2336, COLUMN('Medical Examinations_A_sheet'!B1134), FALSE)</f>
        <v>22.41</v>
      </c>
      <c r="D1134">
        <f>VLOOKUP($A1134, 'Medical Examinations_A_sheet'!$A$1:$J$2336, COLUMN('Medical Examinations_A_sheet'!C1134), FALSE)</f>
        <v>8.68</v>
      </c>
      <c r="E1134" t="str">
        <f>VLOOKUP($A1134, 'Medical Examinations_A_sheet'!$A$1:$J$2336, COLUMN('Medical Examinations_A_sheet'!D1134), FALSE)</f>
        <v>No</v>
      </c>
      <c r="F1134" t="str">
        <f>VLOOKUP($A1134, 'Medical Examinations_A_sheet'!$A$1:$J$2336, COLUMN('Medical Examinations_A_sheet'!E1134), FALSE)</f>
        <v>No</v>
      </c>
      <c r="G1134" t="str">
        <f>VLOOKUP($A1134, 'Medical Examinations_A_sheet'!$A$1:$J$2336, COLUMN('Medical Examinations_A_sheet'!F1134), FALSE)</f>
        <v>No</v>
      </c>
      <c r="H1134">
        <f>VLOOKUP($A1134, 'Medical Examinations_A_sheet'!$A$1:$J$2336, COLUMN('Medical Examinations_A_sheet'!G1134), FALSE)</f>
        <v>0</v>
      </c>
      <c r="I1134" t="str">
        <f>VLOOKUP($A1134, 'Medical Examinations_A_sheet'!$A$1:$J$2336, COLUMN('Medical Examinations_A_sheet'!H1134), FALSE)</f>
        <v>No</v>
      </c>
      <c r="J1134" t="str">
        <f>VLOOKUP($A1134, 'Medical Examinations_A_sheet'!$A$1:$J$2336, COLUMN('Medical Examinations_A_sheet'!I1134), FALSE)</f>
        <v>Normal Weight</v>
      </c>
      <c r="K1134" t="str">
        <f>VLOOKUP($A1134, 'Medical Examinations_A_sheet'!$A$1:$J$2336, COLUMN('Medical Examinations_A_sheet'!J1134), FALSE)</f>
        <v>Diabetes</v>
      </c>
      <c r="L1134" s="10">
        <f>VLOOKUP(Healthcare!$A1134,'Hospitalisation Details_A_sheet'!$A$1:$K$2344,COLUMN('Hospitalisation Details_A_sheet'!F1133),FALSE)</f>
        <v>9907.83</v>
      </c>
      <c r="M1134" t="str">
        <f>VLOOKUP(Healthcare!$A1134,'Hospitalisation Details_A_sheet'!$A$1:$K$2344,COLUMN('Hospitalisation Details_A_sheet'!G1133),FALSE)</f>
        <v>tier - 3</v>
      </c>
      <c r="N1134" t="str">
        <f>VLOOKUP(Healthcare!$A1134,'Hospitalisation Details_A_sheet'!$A$1:$K$2344,COLUMN('Hospitalisation Details_A_sheet'!H1133),FALSE)</f>
        <v>tier - 2</v>
      </c>
      <c r="O1134" t="str">
        <f>VLOOKUP(Healthcare!$A1134,'Hospitalisation Details_A_sheet'!$A$1:$K$2344,COLUMN('Hospitalisation Details_A_sheet'!I1133),FALSE)</f>
        <v>R1013</v>
      </c>
      <c r="P1134" s="8" t="str">
        <f>VLOOKUP(Healthcare!$A1134,'Hospitalisation Details_A_sheet'!$A$1:$K$2344,COLUMN('Hospitalisation Details_A_sheet'!J1133),FALSE)</f>
        <v>17-Aug-1962</v>
      </c>
      <c r="Q1134">
        <f>VLOOKUP(Healthcare!$A1134,'Hospitalisation Details_A_sheet'!$A$1:$K$2344,COLUMN('Hospitalisation Details_A_sheet'!K1133),FALSE)</f>
        <v>60</v>
      </c>
    </row>
    <row r="1135" spans="1:17" ht="15.6" x14ac:dyDescent="0.3">
      <c r="A1135" s="1" t="s">
        <v>1237</v>
      </c>
      <c r="B1135" s="24" t="str">
        <f>VLOOKUP('Customer Names_A_sheet'!$A1135,'Customer Names_A_sheet'!$A$1:$E$2336,4,FALSE)</f>
        <v>Lara</v>
      </c>
      <c r="C1135">
        <f>VLOOKUP($A1135, 'Medical Examinations_A_sheet'!$A$1:$J$2336, COLUMN('Medical Examinations_A_sheet'!B1135), FALSE)</f>
        <v>45.72</v>
      </c>
      <c r="D1135">
        <f>VLOOKUP($A1135, 'Medical Examinations_A_sheet'!$A$1:$J$2336, COLUMN('Medical Examinations_A_sheet'!C1135), FALSE)</f>
        <v>4.2300000000000004</v>
      </c>
      <c r="E1135" t="str">
        <f>VLOOKUP($A1135, 'Medical Examinations_A_sheet'!$A$1:$J$2336, COLUMN('Medical Examinations_A_sheet'!D1135), FALSE)</f>
        <v>Yes</v>
      </c>
      <c r="F1135" t="str">
        <f>VLOOKUP($A1135, 'Medical Examinations_A_sheet'!$A$1:$J$2336, COLUMN('Medical Examinations_A_sheet'!E1135), FALSE)</f>
        <v>No</v>
      </c>
      <c r="G1135" t="str">
        <f>VLOOKUP($A1135, 'Medical Examinations_A_sheet'!$A$1:$J$2336, COLUMN('Medical Examinations_A_sheet'!F1135), FALSE)</f>
        <v>No</v>
      </c>
      <c r="H1135">
        <f>VLOOKUP($A1135, 'Medical Examinations_A_sheet'!$A$1:$J$2336, COLUMN('Medical Examinations_A_sheet'!G1135), FALSE)</f>
        <v>0</v>
      </c>
      <c r="I1135" t="str">
        <f>VLOOKUP($A1135, 'Medical Examinations_A_sheet'!$A$1:$J$2336, COLUMN('Medical Examinations_A_sheet'!H1135), FALSE)</f>
        <v>No</v>
      </c>
      <c r="J1135" t="str">
        <f>VLOOKUP($A1135, 'Medical Examinations_A_sheet'!$A$1:$J$2336, COLUMN('Medical Examinations_A_sheet'!I1135), FALSE)</f>
        <v>Obesity</v>
      </c>
      <c r="K1135" t="str">
        <f>VLOOKUP($A1135, 'Medical Examinations_A_sheet'!$A$1:$J$2336, COLUMN('Medical Examinations_A_sheet'!J1135), FALSE)</f>
        <v>Normal</v>
      </c>
      <c r="L1135" s="10">
        <f>VLOOKUP(Healthcare!$A1135,'Hospitalisation Details_A_sheet'!$A$1:$K$2344,COLUMN('Hospitalisation Details_A_sheet'!F1134),FALSE)</f>
        <v>9894.69</v>
      </c>
      <c r="M1135" t="str">
        <f>VLOOKUP(Healthcare!$A1135,'Hospitalisation Details_A_sheet'!$A$1:$K$2344,COLUMN('Hospitalisation Details_A_sheet'!G1134),FALSE)</f>
        <v>tier - 2</v>
      </c>
      <c r="N1135" t="str">
        <f>VLOOKUP(Healthcare!$A1135,'Hospitalisation Details_A_sheet'!$A$1:$K$2344,COLUMN('Hospitalisation Details_A_sheet'!H1134),FALSE)</f>
        <v>tier - 3</v>
      </c>
      <c r="O1135" t="str">
        <f>VLOOKUP(Healthcare!$A1135,'Hospitalisation Details_A_sheet'!$A$1:$K$2344,COLUMN('Hospitalisation Details_A_sheet'!I1134),FALSE)</f>
        <v>R1012</v>
      </c>
      <c r="P1135" s="8" t="str">
        <f>VLOOKUP(Healthcare!$A1135,'Hospitalisation Details_A_sheet'!$A$1:$K$2344,COLUMN('Hospitalisation Details_A_sheet'!J1134),FALSE)</f>
        <v>8-Jul-1996</v>
      </c>
      <c r="Q1135">
        <f>VLOOKUP(Healthcare!$A1135,'Hospitalisation Details_A_sheet'!$A$1:$K$2344,COLUMN('Hospitalisation Details_A_sheet'!K1134),FALSE)</f>
        <v>26</v>
      </c>
    </row>
    <row r="1136" spans="1:17" ht="15.6" x14ac:dyDescent="0.3">
      <c r="A1136" s="1" t="s">
        <v>1236</v>
      </c>
      <c r="B1136" s="24" t="str">
        <f>VLOOKUP('Customer Names_A_sheet'!$A1136,'Customer Names_A_sheet'!$A$1:$E$2336,4,FALSE)</f>
        <v>Megan</v>
      </c>
      <c r="C1136">
        <f>VLOOKUP($A1136, 'Medical Examinations_A_sheet'!$A$1:$J$2336, COLUMN('Medical Examinations_A_sheet'!B1136), FALSE)</f>
        <v>25</v>
      </c>
      <c r="D1136">
        <f>VLOOKUP($A1136, 'Medical Examinations_A_sheet'!$A$1:$J$2336, COLUMN('Medical Examinations_A_sheet'!C1136), FALSE)</f>
        <v>5.32</v>
      </c>
      <c r="E1136" t="str">
        <f>VLOOKUP($A1136, 'Medical Examinations_A_sheet'!$A$1:$J$2336, COLUMN('Medical Examinations_A_sheet'!D1136), FALSE)</f>
        <v>Yes</v>
      </c>
      <c r="F1136" t="str">
        <f>VLOOKUP($A1136, 'Medical Examinations_A_sheet'!$A$1:$J$2336, COLUMN('Medical Examinations_A_sheet'!E1136), FALSE)</f>
        <v>No</v>
      </c>
      <c r="G1136" t="str">
        <f>VLOOKUP($A1136, 'Medical Examinations_A_sheet'!$A$1:$J$2336, COLUMN('Medical Examinations_A_sheet'!F1136), FALSE)</f>
        <v>No</v>
      </c>
      <c r="H1136">
        <f>VLOOKUP($A1136, 'Medical Examinations_A_sheet'!$A$1:$J$2336, COLUMN('Medical Examinations_A_sheet'!G1136), FALSE)</f>
        <v>2</v>
      </c>
      <c r="I1136" t="str">
        <f>VLOOKUP($A1136, 'Medical Examinations_A_sheet'!$A$1:$J$2336, COLUMN('Medical Examinations_A_sheet'!H1136), FALSE)</f>
        <v>No</v>
      </c>
      <c r="J1136" t="str">
        <f>VLOOKUP($A1136, 'Medical Examinations_A_sheet'!$A$1:$J$2336, COLUMN('Medical Examinations_A_sheet'!I1136), FALSE)</f>
        <v>Overweight</v>
      </c>
      <c r="K1136" t="str">
        <f>VLOOKUP($A1136, 'Medical Examinations_A_sheet'!$A$1:$J$2336, COLUMN('Medical Examinations_A_sheet'!J1136), FALSE)</f>
        <v>Normal</v>
      </c>
      <c r="L1136" s="10">
        <f>VLOOKUP(Healthcare!$A1136,'Hospitalisation Details_A_sheet'!$A$1:$K$2344,COLUMN('Hospitalisation Details_A_sheet'!F1135),FALSE)</f>
        <v>9890.23</v>
      </c>
      <c r="M1136" t="str">
        <f>VLOOKUP(Healthcare!$A1136,'Hospitalisation Details_A_sheet'!$A$1:$K$2344,COLUMN('Hospitalisation Details_A_sheet'!G1135),FALSE)</f>
        <v>tier - 3</v>
      </c>
      <c r="N1136" t="str">
        <f>VLOOKUP(Healthcare!$A1136,'Hospitalisation Details_A_sheet'!$A$1:$K$2344,COLUMN('Hospitalisation Details_A_sheet'!H1135),FALSE)</f>
        <v>tier - 3</v>
      </c>
      <c r="O1136" t="str">
        <f>VLOOKUP(Healthcare!$A1136,'Hospitalisation Details_A_sheet'!$A$1:$K$2344,COLUMN('Hospitalisation Details_A_sheet'!I1135),FALSE)</f>
        <v>R1013</v>
      </c>
      <c r="P1136" s="8" t="str">
        <f>VLOOKUP(Healthcare!$A1136,'Hospitalisation Details_A_sheet'!$A$1:$K$2344,COLUMN('Hospitalisation Details_A_sheet'!J1135),FALSE)</f>
        <v>5-Nov-1966</v>
      </c>
      <c r="Q1136">
        <f>VLOOKUP(Healthcare!$A1136,'Hospitalisation Details_A_sheet'!$A$1:$K$2344,COLUMN('Hospitalisation Details_A_sheet'!K1135),FALSE)</f>
        <v>56</v>
      </c>
    </row>
    <row r="1137" spans="1:17" ht="15.6" x14ac:dyDescent="0.3">
      <c r="A1137" s="1" t="s">
        <v>1235</v>
      </c>
      <c r="B1137" s="24" t="str">
        <f>VLOOKUP('Customer Names_A_sheet'!$A1137,'Customer Names_A_sheet'!$A$1:$E$2336,4,FALSE)</f>
        <v>Sara</v>
      </c>
      <c r="C1137">
        <f>VLOOKUP($A1137, 'Medical Examinations_A_sheet'!$A$1:$J$2336, COLUMN('Medical Examinations_A_sheet'!B1137), FALSE)</f>
        <v>39.5</v>
      </c>
      <c r="D1137">
        <f>VLOOKUP($A1137, 'Medical Examinations_A_sheet'!$A$1:$J$2336, COLUMN('Medical Examinations_A_sheet'!C1137), FALSE)</f>
        <v>6.66</v>
      </c>
      <c r="E1137" t="str">
        <f>VLOOKUP($A1137, 'Medical Examinations_A_sheet'!$A$1:$J$2336, COLUMN('Medical Examinations_A_sheet'!D1137), FALSE)</f>
        <v>No</v>
      </c>
      <c r="F1137" t="str">
        <f>VLOOKUP($A1137, 'Medical Examinations_A_sheet'!$A$1:$J$2336, COLUMN('Medical Examinations_A_sheet'!E1137), FALSE)</f>
        <v>No</v>
      </c>
      <c r="G1137" t="str">
        <f>VLOOKUP($A1137, 'Medical Examinations_A_sheet'!$A$1:$J$2336, COLUMN('Medical Examinations_A_sheet'!F1137), FALSE)</f>
        <v>No</v>
      </c>
      <c r="H1137">
        <f>VLOOKUP($A1137, 'Medical Examinations_A_sheet'!$A$1:$J$2336, COLUMN('Medical Examinations_A_sheet'!G1137), FALSE)</f>
        <v>0</v>
      </c>
      <c r="I1137" t="str">
        <f>VLOOKUP($A1137, 'Medical Examinations_A_sheet'!$A$1:$J$2336, COLUMN('Medical Examinations_A_sheet'!H1137), FALSE)</f>
        <v>No</v>
      </c>
      <c r="J1137" t="str">
        <f>VLOOKUP($A1137, 'Medical Examinations_A_sheet'!$A$1:$J$2336, COLUMN('Medical Examinations_A_sheet'!I1137), FALSE)</f>
        <v>Obesity</v>
      </c>
      <c r="K1137" t="str">
        <f>VLOOKUP($A1137, 'Medical Examinations_A_sheet'!$A$1:$J$2336, COLUMN('Medical Examinations_A_sheet'!J1137), FALSE)</f>
        <v>Diabetes</v>
      </c>
      <c r="L1137" s="10">
        <f>VLOOKUP(Healthcare!$A1137,'Hospitalisation Details_A_sheet'!$A$1:$K$2344,COLUMN('Hospitalisation Details_A_sheet'!F1136),FALSE)</f>
        <v>9880.07</v>
      </c>
      <c r="M1137" t="str">
        <f>VLOOKUP(Healthcare!$A1137,'Hospitalisation Details_A_sheet'!$A$1:$K$2344,COLUMN('Hospitalisation Details_A_sheet'!G1136),FALSE)</f>
        <v>tier - 2</v>
      </c>
      <c r="N1137" t="str">
        <f>VLOOKUP(Healthcare!$A1137,'Hospitalisation Details_A_sheet'!$A$1:$K$2344,COLUMN('Hospitalisation Details_A_sheet'!H1136),FALSE)</f>
        <v>tier - 3</v>
      </c>
      <c r="O1137" t="str">
        <f>VLOOKUP(Healthcare!$A1137,'Hospitalisation Details_A_sheet'!$A$1:$K$2344,COLUMN('Hospitalisation Details_A_sheet'!I1136),FALSE)</f>
        <v>R1011</v>
      </c>
      <c r="P1137" s="8" t="str">
        <f>VLOOKUP(Healthcare!$A1137,'Hospitalisation Details_A_sheet'!$A$1:$K$2344,COLUMN('Hospitalisation Details_A_sheet'!J1136),FALSE)</f>
        <v>8-Nov-1971</v>
      </c>
      <c r="Q1137">
        <f>VLOOKUP(Healthcare!$A1137,'Hospitalisation Details_A_sheet'!$A$1:$K$2344,COLUMN('Hospitalisation Details_A_sheet'!K1136),FALSE)</f>
        <v>51</v>
      </c>
    </row>
    <row r="1138" spans="1:17" ht="15.6" x14ac:dyDescent="0.3">
      <c r="A1138" s="1" t="s">
        <v>1234</v>
      </c>
      <c r="B1138" s="24" t="str">
        <f>VLOOKUP('Customer Names_A_sheet'!$A1138,'Customer Names_A_sheet'!$A$1:$E$2336,4,FALSE)</f>
        <v>Lucie J.</v>
      </c>
      <c r="C1138">
        <f>VLOOKUP($A1138, 'Medical Examinations_A_sheet'!$A$1:$J$2336, COLUMN('Medical Examinations_A_sheet'!B1138), FALSE)</f>
        <v>37.729999999999997</v>
      </c>
      <c r="D1138">
        <f>VLOOKUP($A1138, 'Medical Examinations_A_sheet'!$A$1:$J$2336, COLUMN('Medical Examinations_A_sheet'!C1138), FALSE)</f>
        <v>7.4</v>
      </c>
      <c r="E1138" t="str">
        <f>VLOOKUP($A1138, 'Medical Examinations_A_sheet'!$A$1:$J$2336, COLUMN('Medical Examinations_A_sheet'!D1138), FALSE)</f>
        <v>No</v>
      </c>
      <c r="F1138" t="str">
        <f>VLOOKUP($A1138, 'Medical Examinations_A_sheet'!$A$1:$J$2336, COLUMN('Medical Examinations_A_sheet'!E1138), FALSE)</f>
        <v>No</v>
      </c>
      <c r="G1138" t="str">
        <f>VLOOKUP($A1138, 'Medical Examinations_A_sheet'!$A$1:$J$2336, COLUMN('Medical Examinations_A_sheet'!F1138), FALSE)</f>
        <v>No</v>
      </c>
      <c r="H1138">
        <f>VLOOKUP($A1138, 'Medical Examinations_A_sheet'!$A$1:$J$2336, COLUMN('Medical Examinations_A_sheet'!G1138), FALSE)</f>
        <v>0</v>
      </c>
      <c r="I1138" t="str">
        <f>VLOOKUP($A1138, 'Medical Examinations_A_sheet'!$A$1:$J$2336, COLUMN('Medical Examinations_A_sheet'!H1138), FALSE)</f>
        <v>No</v>
      </c>
      <c r="J1138" t="str">
        <f>VLOOKUP($A1138, 'Medical Examinations_A_sheet'!$A$1:$J$2336, COLUMN('Medical Examinations_A_sheet'!I1138), FALSE)</f>
        <v>Obesity</v>
      </c>
      <c r="K1138" t="str">
        <f>VLOOKUP($A1138, 'Medical Examinations_A_sheet'!$A$1:$J$2336, COLUMN('Medical Examinations_A_sheet'!J1138), FALSE)</f>
        <v>Diabetes</v>
      </c>
      <c r="L1138" s="10">
        <f>VLOOKUP(Healthcare!$A1138,'Hospitalisation Details_A_sheet'!$A$1:$K$2344,COLUMN('Hospitalisation Details_A_sheet'!F1137),FALSE)</f>
        <v>9877.61</v>
      </c>
      <c r="M1138" t="str">
        <f>VLOOKUP(Healthcare!$A1138,'Hospitalisation Details_A_sheet'!$A$1:$K$2344,COLUMN('Hospitalisation Details_A_sheet'!G1137),FALSE)</f>
        <v>tier - 2</v>
      </c>
      <c r="N1138" t="str">
        <f>VLOOKUP(Healthcare!$A1138,'Hospitalisation Details_A_sheet'!$A$1:$K$2344,COLUMN('Hospitalisation Details_A_sheet'!H1137),FALSE)</f>
        <v>tier - 1</v>
      </c>
      <c r="O1138" t="str">
        <f>VLOOKUP(Healthcare!$A1138,'Hospitalisation Details_A_sheet'!$A$1:$K$2344,COLUMN('Hospitalisation Details_A_sheet'!I1137),FALSE)</f>
        <v>R1013</v>
      </c>
      <c r="P1138" s="8" t="str">
        <f>VLOOKUP(Healthcare!$A1138,'Hospitalisation Details_A_sheet'!$A$1:$K$2344,COLUMN('Hospitalisation Details_A_sheet'!J1137),FALSE)</f>
        <v>3-Oct-1971</v>
      </c>
      <c r="Q1138">
        <f>VLOOKUP(Healthcare!$A1138,'Hospitalisation Details_A_sheet'!$A$1:$K$2344,COLUMN('Hospitalisation Details_A_sheet'!K1137),FALSE)</f>
        <v>51</v>
      </c>
    </row>
    <row r="1139" spans="1:17" ht="15.6" x14ac:dyDescent="0.3">
      <c r="A1139" s="1" t="s">
        <v>1233</v>
      </c>
      <c r="B1139" s="24" t="str">
        <f>VLOOKUP('Customer Names_A_sheet'!$A1139,'Customer Names_A_sheet'!$A$1:$E$2336,4,FALSE)</f>
        <v>Elizabeth S.</v>
      </c>
      <c r="C1139">
        <f>VLOOKUP($A1139, 'Medical Examinations_A_sheet'!$A$1:$J$2336, COLUMN('Medical Examinations_A_sheet'!B1139), FALSE)</f>
        <v>40.659999999999997</v>
      </c>
      <c r="D1139">
        <f>VLOOKUP($A1139, 'Medical Examinations_A_sheet'!$A$1:$J$2336, COLUMN('Medical Examinations_A_sheet'!C1139), FALSE)</f>
        <v>10.08</v>
      </c>
      <c r="E1139" t="str">
        <f>VLOOKUP($A1139, 'Medical Examinations_A_sheet'!$A$1:$J$2336, COLUMN('Medical Examinations_A_sheet'!D1139), FALSE)</f>
        <v>No</v>
      </c>
      <c r="F1139" t="str">
        <f>VLOOKUP($A1139, 'Medical Examinations_A_sheet'!$A$1:$J$2336, COLUMN('Medical Examinations_A_sheet'!E1139), FALSE)</f>
        <v>No</v>
      </c>
      <c r="G1139" t="str">
        <f>VLOOKUP($A1139, 'Medical Examinations_A_sheet'!$A$1:$J$2336, COLUMN('Medical Examinations_A_sheet'!F1139), FALSE)</f>
        <v>No</v>
      </c>
      <c r="H1139">
        <f>VLOOKUP($A1139, 'Medical Examinations_A_sheet'!$A$1:$J$2336, COLUMN('Medical Examinations_A_sheet'!G1139), FALSE)</f>
        <v>0</v>
      </c>
      <c r="I1139" t="str">
        <f>VLOOKUP($A1139, 'Medical Examinations_A_sheet'!$A$1:$J$2336, COLUMN('Medical Examinations_A_sheet'!H1139), FALSE)</f>
        <v>No</v>
      </c>
      <c r="J1139" t="str">
        <f>VLOOKUP($A1139, 'Medical Examinations_A_sheet'!$A$1:$J$2336, COLUMN('Medical Examinations_A_sheet'!I1139), FALSE)</f>
        <v>Obesity</v>
      </c>
      <c r="K1139" t="str">
        <f>VLOOKUP($A1139, 'Medical Examinations_A_sheet'!$A$1:$J$2336, COLUMN('Medical Examinations_A_sheet'!J1139), FALSE)</f>
        <v>Diabetes</v>
      </c>
      <c r="L1139" s="10">
        <f>VLOOKUP(Healthcare!$A1139,'Hospitalisation Details_A_sheet'!$A$1:$K$2344,COLUMN('Hospitalisation Details_A_sheet'!F1138),FALSE)</f>
        <v>9875.68</v>
      </c>
      <c r="M1139" t="str">
        <f>VLOOKUP(Healthcare!$A1139,'Hospitalisation Details_A_sheet'!$A$1:$K$2344,COLUMN('Hospitalisation Details_A_sheet'!G1138),FALSE)</f>
        <v>tier - 2</v>
      </c>
      <c r="N1139" t="str">
        <f>VLOOKUP(Healthcare!$A1139,'Hospitalisation Details_A_sheet'!$A$1:$K$2344,COLUMN('Hospitalisation Details_A_sheet'!H1138),FALSE)</f>
        <v>tier - 3</v>
      </c>
      <c r="O1139" t="str">
        <f>VLOOKUP(Healthcare!$A1139,'Hospitalisation Details_A_sheet'!$A$1:$K$2344,COLUMN('Hospitalisation Details_A_sheet'!I1138),FALSE)</f>
        <v>R1024</v>
      </c>
      <c r="P1139" s="8" t="str">
        <f>VLOOKUP(Healthcare!$A1139,'Hospitalisation Details_A_sheet'!$A$1:$K$2344,COLUMN('Hospitalisation Details_A_sheet'!J1138),FALSE)</f>
        <v>3-Jul-1971</v>
      </c>
      <c r="Q1139">
        <f>VLOOKUP(Healthcare!$A1139,'Hospitalisation Details_A_sheet'!$A$1:$K$2344,COLUMN('Hospitalisation Details_A_sheet'!K1138),FALSE)</f>
        <v>51</v>
      </c>
    </row>
    <row r="1140" spans="1:17" ht="15.6" x14ac:dyDescent="0.3">
      <c r="A1140" s="1" t="s">
        <v>1232</v>
      </c>
      <c r="B1140" s="24" t="str">
        <f>VLOOKUP('Customer Names_A_sheet'!$A1140,'Customer Names_A_sheet'!$A$1:$E$2336,4,FALSE)</f>
        <v>Carma S</v>
      </c>
      <c r="C1140">
        <f>VLOOKUP($A1140, 'Medical Examinations_A_sheet'!$A$1:$J$2336, COLUMN('Medical Examinations_A_sheet'!B1140), FALSE)</f>
        <v>34.200000000000003</v>
      </c>
      <c r="D1140">
        <f>VLOOKUP($A1140, 'Medical Examinations_A_sheet'!$A$1:$J$2336, COLUMN('Medical Examinations_A_sheet'!C1140), FALSE)</f>
        <v>8.58</v>
      </c>
      <c r="E1140" t="str">
        <f>VLOOKUP($A1140, 'Medical Examinations_A_sheet'!$A$1:$J$2336, COLUMN('Medical Examinations_A_sheet'!D1140), FALSE)</f>
        <v>No</v>
      </c>
      <c r="F1140" t="str">
        <f>VLOOKUP($A1140, 'Medical Examinations_A_sheet'!$A$1:$J$2336, COLUMN('Medical Examinations_A_sheet'!E1140), FALSE)</f>
        <v>No</v>
      </c>
      <c r="G1140" t="str">
        <f>VLOOKUP($A1140, 'Medical Examinations_A_sheet'!$A$1:$J$2336, COLUMN('Medical Examinations_A_sheet'!F1140), FALSE)</f>
        <v>No</v>
      </c>
      <c r="H1140">
        <f>VLOOKUP($A1140, 'Medical Examinations_A_sheet'!$A$1:$J$2336, COLUMN('Medical Examinations_A_sheet'!G1140), FALSE)</f>
        <v>0</v>
      </c>
      <c r="I1140" t="str">
        <f>VLOOKUP($A1140, 'Medical Examinations_A_sheet'!$A$1:$J$2336, COLUMN('Medical Examinations_A_sheet'!H1140), FALSE)</f>
        <v>No</v>
      </c>
      <c r="J1140" t="str">
        <f>VLOOKUP($A1140, 'Medical Examinations_A_sheet'!$A$1:$J$2336, COLUMN('Medical Examinations_A_sheet'!I1140), FALSE)</f>
        <v>Obesity</v>
      </c>
      <c r="K1140" t="str">
        <f>VLOOKUP($A1140, 'Medical Examinations_A_sheet'!$A$1:$J$2336, COLUMN('Medical Examinations_A_sheet'!J1140), FALSE)</f>
        <v>Diabetes</v>
      </c>
      <c r="L1140" s="10">
        <f>VLOOKUP(Healthcare!$A1140,'Hospitalisation Details_A_sheet'!$A$1:$K$2344,COLUMN('Hospitalisation Details_A_sheet'!F1139),FALSE)</f>
        <v>9872.7000000000007</v>
      </c>
      <c r="M1140" t="str">
        <f>VLOOKUP(Healthcare!$A1140,'Hospitalisation Details_A_sheet'!$A$1:$K$2344,COLUMN('Hospitalisation Details_A_sheet'!G1139),FALSE)</f>
        <v>tier - 2</v>
      </c>
      <c r="N1140" t="str">
        <f>VLOOKUP(Healthcare!$A1140,'Hospitalisation Details_A_sheet'!$A$1:$K$2344,COLUMN('Hospitalisation Details_A_sheet'!H1139),FALSE)</f>
        <v>tier - 2</v>
      </c>
      <c r="O1140" t="str">
        <f>VLOOKUP(Healthcare!$A1140,'Hospitalisation Details_A_sheet'!$A$1:$K$2344,COLUMN('Hospitalisation Details_A_sheet'!I1139),FALSE)</f>
        <v>R1011</v>
      </c>
      <c r="P1140" s="8" t="str">
        <f>VLOOKUP(Healthcare!$A1140,'Hospitalisation Details_A_sheet'!$A$1:$K$2344,COLUMN('Hospitalisation Details_A_sheet'!J1139),FALSE)</f>
        <v>22-Dec-1971</v>
      </c>
      <c r="Q1140">
        <f>VLOOKUP(Healthcare!$A1140,'Hospitalisation Details_A_sheet'!$A$1:$K$2344,COLUMN('Hospitalisation Details_A_sheet'!K1139),FALSE)</f>
        <v>51</v>
      </c>
    </row>
    <row r="1141" spans="1:17" ht="15.6" x14ac:dyDescent="0.3">
      <c r="A1141" s="1" t="s">
        <v>1231</v>
      </c>
      <c r="B1141" s="24" t="str">
        <f>VLOOKUP('Customer Names_A_sheet'!$A1141,'Customer Names_A_sheet'!$A$1:$E$2336,4,FALSE)</f>
        <v>Ryan</v>
      </c>
      <c r="C1141">
        <f>VLOOKUP($A1141, 'Medical Examinations_A_sheet'!$A$1:$J$2336, COLUMN('Medical Examinations_A_sheet'!B1141), FALSE)</f>
        <v>46.51</v>
      </c>
      <c r="D1141">
        <f>VLOOKUP($A1141, 'Medical Examinations_A_sheet'!$A$1:$J$2336, COLUMN('Medical Examinations_A_sheet'!C1141), FALSE)</f>
        <v>5.84</v>
      </c>
      <c r="E1141" t="str">
        <f>VLOOKUP($A1141, 'Medical Examinations_A_sheet'!$A$1:$J$2336, COLUMN('Medical Examinations_A_sheet'!D1141), FALSE)</f>
        <v>No</v>
      </c>
      <c r="F1141" t="str">
        <f>VLOOKUP($A1141, 'Medical Examinations_A_sheet'!$A$1:$J$2336, COLUMN('Medical Examinations_A_sheet'!E1141), FALSE)</f>
        <v>No</v>
      </c>
      <c r="G1141" t="str">
        <f>VLOOKUP($A1141, 'Medical Examinations_A_sheet'!$A$1:$J$2336, COLUMN('Medical Examinations_A_sheet'!F1141), FALSE)</f>
        <v>No</v>
      </c>
      <c r="H1141">
        <f>VLOOKUP($A1141, 'Medical Examinations_A_sheet'!$A$1:$J$2336, COLUMN('Medical Examinations_A_sheet'!G1141), FALSE)</f>
        <v>1</v>
      </c>
      <c r="I1141" t="str">
        <f>VLOOKUP($A1141, 'Medical Examinations_A_sheet'!$A$1:$J$2336, COLUMN('Medical Examinations_A_sheet'!H1141), FALSE)</f>
        <v>No</v>
      </c>
      <c r="J1141" t="str">
        <f>VLOOKUP($A1141, 'Medical Examinations_A_sheet'!$A$1:$J$2336, COLUMN('Medical Examinations_A_sheet'!I1141), FALSE)</f>
        <v>Obesity</v>
      </c>
      <c r="K1141" t="str">
        <f>VLOOKUP($A1141, 'Medical Examinations_A_sheet'!$A$1:$J$2336, COLUMN('Medical Examinations_A_sheet'!J1141), FALSE)</f>
        <v>Prediabetes</v>
      </c>
      <c r="L1141" s="10">
        <f>VLOOKUP(Healthcare!$A1141,'Hospitalisation Details_A_sheet'!$A$1:$K$2344,COLUMN('Hospitalisation Details_A_sheet'!F1140),FALSE)</f>
        <v>9870.59</v>
      </c>
      <c r="M1141" t="str">
        <f>VLOOKUP(Healthcare!$A1141,'Hospitalisation Details_A_sheet'!$A$1:$K$2344,COLUMN('Hospitalisation Details_A_sheet'!G1140),FALSE)</f>
        <v>tier - 2</v>
      </c>
      <c r="N1141" t="str">
        <f>VLOOKUP(Healthcare!$A1141,'Hospitalisation Details_A_sheet'!$A$1:$K$2344,COLUMN('Hospitalisation Details_A_sheet'!H1140),FALSE)</f>
        <v>tier - 2</v>
      </c>
      <c r="O1141" t="str">
        <f>VLOOKUP(Healthcare!$A1141,'Hospitalisation Details_A_sheet'!$A$1:$K$2344,COLUMN('Hospitalisation Details_A_sheet'!I1140),FALSE)</f>
        <v>R1023</v>
      </c>
      <c r="P1141" s="8" t="str">
        <f>VLOOKUP(Healthcare!$A1141,'Hospitalisation Details_A_sheet'!$A$1:$K$2344,COLUMN('Hospitalisation Details_A_sheet'!J1140),FALSE)</f>
        <v>6-Jul-1998</v>
      </c>
      <c r="Q1141">
        <f>VLOOKUP(Healthcare!$A1141,'Hospitalisation Details_A_sheet'!$A$1:$K$2344,COLUMN('Hospitalisation Details_A_sheet'!K1140),FALSE)</f>
        <v>24</v>
      </c>
    </row>
    <row r="1142" spans="1:17" ht="15.6" x14ac:dyDescent="0.3">
      <c r="A1142" s="1" t="s">
        <v>1230</v>
      </c>
      <c r="B1142" s="24" t="str">
        <f>VLOOKUP('Customer Names_A_sheet'!$A1142,'Customer Names_A_sheet'!$A$1:$E$2336,4,FALSE)</f>
        <v>Daniel</v>
      </c>
      <c r="C1142">
        <f>VLOOKUP($A1142, 'Medical Examinations_A_sheet'!$A$1:$J$2336, COLUMN('Medical Examinations_A_sheet'!B1142), FALSE)</f>
        <v>28.88</v>
      </c>
      <c r="D1142">
        <f>VLOOKUP($A1142, 'Medical Examinations_A_sheet'!$A$1:$J$2336, COLUMN('Medical Examinations_A_sheet'!C1142), FALSE)</f>
        <v>4.8600000000000003</v>
      </c>
      <c r="E1142" t="str">
        <f>VLOOKUP($A1142, 'Medical Examinations_A_sheet'!$A$1:$J$2336, COLUMN('Medical Examinations_A_sheet'!D1142), FALSE)</f>
        <v>Yes</v>
      </c>
      <c r="F1142" t="str">
        <f>VLOOKUP($A1142, 'Medical Examinations_A_sheet'!$A$1:$J$2336, COLUMN('Medical Examinations_A_sheet'!E1142), FALSE)</f>
        <v>No</v>
      </c>
      <c r="G1142" t="str">
        <f>VLOOKUP($A1142, 'Medical Examinations_A_sheet'!$A$1:$J$2336, COLUMN('Medical Examinations_A_sheet'!F1142), FALSE)</f>
        <v>Yes</v>
      </c>
      <c r="H1142">
        <f>VLOOKUP($A1142, 'Medical Examinations_A_sheet'!$A$1:$J$2336, COLUMN('Medical Examinations_A_sheet'!G1142), FALSE)</f>
        <v>1</v>
      </c>
      <c r="I1142" t="str">
        <f>VLOOKUP($A1142, 'Medical Examinations_A_sheet'!$A$1:$J$2336, COLUMN('Medical Examinations_A_sheet'!H1142), FALSE)</f>
        <v>No</v>
      </c>
      <c r="J1142" t="str">
        <f>VLOOKUP($A1142, 'Medical Examinations_A_sheet'!$A$1:$J$2336, COLUMN('Medical Examinations_A_sheet'!I1142), FALSE)</f>
        <v>Overweight</v>
      </c>
      <c r="K1142" t="str">
        <f>VLOOKUP($A1142, 'Medical Examinations_A_sheet'!$A$1:$J$2336, COLUMN('Medical Examinations_A_sheet'!J1142), FALSE)</f>
        <v>Normal</v>
      </c>
      <c r="L1142" s="10">
        <f>VLOOKUP(Healthcare!$A1142,'Hospitalisation Details_A_sheet'!$A$1:$K$2344,COLUMN('Hospitalisation Details_A_sheet'!F1141),FALSE)</f>
        <v>9869.81</v>
      </c>
      <c r="M1142" t="str">
        <f>VLOOKUP(Healthcare!$A1142,'Hospitalisation Details_A_sheet'!$A$1:$K$2344,COLUMN('Hospitalisation Details_A_sheet'!G1141),FALSE)</f>
        <v>tier - 3</v>
      </c>
      <c r="N1142" t="str">
        <f>VLOOKUP(Healthcare!$A1142,'Hospitalisation Details_A_sheet'!$A$1:$K$2344,COLUMN('Hospitalisation Details_A_sheet'!H1141),FALSE)</f>
        <v>tier - 3</v>
      </c>
      <c r="O1142" t="str">
        <f>VLOOKUP(Healthcare!$A1142,'Hospitalisation Details_A_sheet'!$A$1:$K$2344,COLUMN('Hospitalisation Details_A_sheet'!I1141),FALSE)</f>
        <v>R1012</v>
      </c>
      <c r="P1142" s="8" t="str">
        <f>VLOOKUP(Healthcare!$A1142,'Hospitalisation Details_A_sheet'!$A$1:$K$2344,COLUMN('Hospitalisation Details_A_sheet'!J1141),FALSE)</f>
        <v>13-Aug-1969</v>
      </c>
      <c r="Q1142">
        <f>VLOOKUP(Healthcare!$A1142,'Hospitalisation Details_A_sheet'!$A$1:$K$2344,COLUMN('Hospitalisation Details_A_sheet'!K1141),FALSE)</f>
        <v>53</v>
      </c>
    </row>
    <row r="1143" spans="1:17" ht="15.6" x14ac:dyDescent="0.3">
      <c r="A1143" s="1" t="s">
        <v>1229</v>
      </c>
      <c r="B1143" s="24" t="str">
        <f>VLOOKUP('Customer Names_A_sheet'!$A1143,'Customer Names_A_sheet'!$A$1:$E$2336,4,FALSE)</f>
        <v>Sarah</v>
      </c>
      <c r="C1143">
        <f>VLOOKUP($A1143, 'Medical Examinations_A_sheet'!$A$1:$J$2336, COLUMN('Medical Examinations_A_sheet'!B1143), FALSE)</f>
        <v>33.914999999999999</v>
      </c>
      <c r="D1143">
        <f>VLOOKUP($A1143, 'Medical Examinations_A_sheet'!$A$1:$J$2336, COLUMN('Medical Examinations_A_sheet'!C1143), FALSE)</f>
        <v>11.52</v>
      </c>
      <c r="E1143" t="str">
        <f>VLOOKUP($A1143, 'Medical Examinations_A_sheet'!$A$1:$J$2336, COLUMN('Medical Examinations_A_sheet'!D1143), FALSE)</f>
        <v>No</v>
      </c>
      <c r="F1143" t="str">
        <f>VLOOKUP($A1143, 'Medical Examinations_A_sheet'!$A$1:$J$2336, COLUMN('Medical Examinations_A_sheet'!E1143), FALSE)</f>
        <v>No</v>
      </c>
      <c r="G1143" t="str">
        <f>VLOOKUP($A1143, 'Medical Examinations_A_sheet'!$A$1:$J$2336, COLUMN('Medical Examinations_A_sheet'!F1143), FALSE)</f>
        <v>No</v>
      </c>
      <c r="H1143">
        <f>VLOOKUP($A1143, 'Medical Examinations_A_sheet'!$A$1:$J$2336, COLUMN('Medical Examinations_A_sheet'!G1143), FALSE)</f>
        <v>0</v>
      </c>
      <c r="I1143" t="str">
        <f>VLOOKUP($A1143, 'Medical Examinations_A_sheet'!$A$1:$J$2336, COLUMN('Medical Examinations_A_sheet'!H1143), FALSE)</f>
        <v>No</v>
      </c>
      <c r="J1143" t="str">
        <f>VLOOKUP($A1143, 'Medical Examinations_A_sheet'!$A$1:$J$2336, COLUMN('Medical Examinations_A_sheet'!I1143), FALSE)</f>
        <v>Obesity</v>
      </c>
      <c r="K1143" t="str">
        <f>VLOOKUP($A1143, 'Medical Examinations_A_sheet'!$A$1:$J$2336, COLUMN('Medical Examinations_A_sheet'!J1143), FALSE)</f>
        <v>Diabetes</v>
      </c>
      <c r="L1143" s="10">
        <f>VLOOKUP(Healthcare!$A1143,'Hospitalisation Details_A_sheet'!$A$1:$K$2344,COLUMN('Hospitalisation Details_A_sheet'!F1142),FALSE)</f>
        <v>9866.2999999999993</v>
      </c>
      <c r="M1143" t="str">
        <f>VLOOKUP(Healthcare!$A1143,'Hospitalisation Details_A_sheet'!$A$1:$K$2344,COLUMN('Hospitalisation Details_A_sheet'!G1142),FALSE)</f>
        <v>tier - 2</v>
      </c>
      <c r="N1143" t="str">
        <f>VLOOKUP(Healthcare!$A1143,'Hospitalisation Details_A_sheet'!$A$1:$K$2344,COLUMN('Hospitalisation Details_A_sheet'!H1142),FALSE)</f>
        <v>tier - 3</v>
      </c>
      <c r="O1143" t="str">
        <f>VLOOKUP(Healthcare!$A1143,'Hospitalisation Details_A_sheet'!$A$1:$K$2344,COLUMN('Hospitalisation Details_A_sheet'!I1142),FALSE)</f>
        <v>R1024</v>
      </c>
      <c r="P1143" s="8" t="str">
        <f>VLOOKUP(Healthcare!$A1143,'Hospitalisation Details_A_sheet'!$A$1:$K$2344,COLUMN('Hospitalisation Details_A_sheet'!J1142),FALSE)</f>
        <v>9-Nov-1971</v>
      </c>
      <c r="Q1143">
        <f>VLOOKUP(Healthcare!$A1143,'Hospitalisation Details_A_sheet'!$A$1:$K$2344,COLUMN('Hospitalisation Details_A_sheet'!K1142),FALSE)</f>
        <v>51</v>
      </c>
    </row>
    <row r="1144" spans="1:17" ht="15.6" x14ac:dyDescent="0.3">
      <c r="A1144" s="1" t="s">
        <v>1228</v>
      </c>
      <c r="B1144" s="24" t="str">
        <f>VLOOKUP('Customer Names_A_sheet'!$A1144,'Customer Names_A_sheet'!$A$1:$E$2336,4,FALSE)</f>
        <v>Matthew J</v>
      </c>
      <c r="C1144">
        <f>VLOOKUP($A1144, 'Medical Examinations_A_sheet'!$A$1:$J$2336, COLUMN('Medical Examinations_A_sheet'!B1144), FALSE)</f>
        <v>24.32</v>
      </c>
      <c r="D1144">
        <f>VLOOKUP($A1144, 'Medical Examinations_A_sheet'!$A$1:$J$2336, COLUMN('Medical Examinations_A_sheet'!C1144), FALSE)</f>
        <v>6.15</v>
      </c>
      <c r="E1144" t="str">
        <f>VLOOKUP($A1144, 'Medical Examinations_A_sheet'!$A$1:$J$2336, COLUMN('Medical Examinations_A_sheet'!D1144), FALSE)</f>
        <v>Yes</v>
      </c>
      <c r="F1144" t="str">
        <f>VLOOKUP($A1144, 'Medical Examinations_A_sheet'!$A$1:$J$2336, COLUMN('Medical Examinations_A_sheet'!E1144), FALSE)</f>
        <v>No</v>
      </c>
      <c r="G1144" t="str">
        <f>VLOOKUP($A1144, 'Medical Examinations_A_sheet'!$A$1:$J$2336, COLUMN('Medical Examinations_A_sheet'!F1144), FALSE)</f>
        <v>Yes</v>
      </c>
      <c r="H1144">
        <f>VLOOKUP($A1144, 'Medical Examinations_A_sheet'!$A$1:$J$2336, COLUMN('Medical Examinations_A_sheet'!G1144), FALSE)</f>
        <v>1</v>
      </c>
      <c r="I1144" t="str">
        <f>VLOOKUP($A1144, 'Medical Examinations_A_sheet'!$A$1:$J$2336, COLUMN('Medical Examinations_A_sheet'!H1144), FALSE)</f>
        <v>No</v>
      </c>
      <c r="J1144" t="str">
        <f>VLOOKUP($A1144, 'Medical Examinations_A_sheet'!$A$1:$J$2336, COLUMN('Medical Examinations_A_sheet'!I1144), FALSE)</f>
        <v>Normal Weight</v>
      </c>
      <c r="K1144" t="str">
        <f>VLOOKUP($A1144, 'Medical Examinations_A_sheet'!$A$1:$J$2336, COLUMN('Medical Examinations_A_sheet'!J1144), FALSE)</f>
        <v>Prediabetes</v>
      </c>
      <c r="L1144" s="10">
        <f>VLOOKUP(Healthcare!$A1144,'Hospitalisation Details_A_sheet'!$A$1:$K$2344,COLUMN('Hospitalisation Details_A_sheet'!F1143),FALSE)</f>
        <v>9863.4699999999993</v>
      </c>
      <c r="M1144" t="str">
        <f>VLOOKUP(Healthcare!$A1144,'Hospitalisation Details_A_sheet'!$A$1:$K$2344,COLUMN('Hospitalisation Details_A_sheet'!G1143),FALSE)</f>
        <v>tier - 3</v>
      </c>
      <c r="N1144" t="str">
        <f>VLOOKUP(Healthcare!$A1144,'Hospitalisation Details_A_sheet'!$A$1:$K$2344,COLUMN('Hospitalisation Details_A_sheet'!H1143),FALSE)</f>
        <v>tier - 3</v>
      </c>
      <c r="O1144" t="str">
        <f>VLOOKUP(Healthcare!$A1144,'Hospitalisation Details_A_sheet'!$A$1:$K$2344,COLUMN('Hospitalisation Details_A_sheet'!I1143),FALSE)</f>
        <v>R1012</v>
      </c>
      <c r="P1144" s="8" t="str">
        <f>VLOOKUP(Healthcare!$A1144,'Hospitalisation Details_A_sheet'!$A$1:$K$2344,COLUMN('Hospitalisation Details_A_sheet'!J1143),FALSE)</f>
        <v>20-Oct-1969</v>
      </c>
      <c r="Q1144">
        <f>VLOOKUP(Healthcare!$A1144,'Hospitalisation Details_A_sheet'!$A$1:$K$2344,COLUMN('Hospitalisation Details_A_sheet'!K1143),FALSE)</f>
        <v>53</v>
      </c>
    </row>
    <row r="1145" spans="1:17" ht="15.6" x14ac:dyDescent="0.3">
      <c r="A1145" s="1" t="s">
        <v>1227</v>
      </c>
      <c r="B1145" s="24" t="str">
        <f>VLOOKUP('Customer Names_A_sheet'!$A1145,'Customer Names_A_sheet'!$A$1:$E$2336,4,FALSE)</f>
        <v>Francesca</v>
      </c>
      <c r="C1145">
        <f>VLOOKUP($A1145, 'Medical Examinations_A_sheet'!$A$1:$J$2336, COLUMN('Medical Examinations_A_sheet'!B1145), FALSE)</f>
        <v>25.8</v>
      </c>
      <c r="D1145">
        <f>VLOOKUP($A1145, 'Medical Examinations_A_sheet'!$A$1:$J$2336, COLUMN('Medical Examinations_A_sheet'!C1145), FALSE)</f>
        <v>9.94</v>
      </c>
      <c r="E1145" t="str">
        <f>VLOOKUP($A1145, 'Medical Examinations_A_sheet'!$A$1:$J$2336, COLUMN('Medical Examinations_A_sheet'!D1145), FALSE)</f>
        <v>No</v>
      </c>
      <c r="F1145" t="str">
        <f>VLOOKUP($A1145, 'Medical Examinations_A_sheet'!$A$1:$J$2336, COLUMN('Medical Examinations_A_sheet'!E1145), FALSE)</f>
        <v>No</v>
      </c>
      <c r="G1145" t="str">
        <f>VLOOKUP($A1145, 'Medical Examinations_A_sheet'!$A$1:$J$2336, COLUMN('Medical Examinations_A_sheet'!F1145), FALSE)</f>
        <v>No</v>
      </c>
      <c r="H1145">
        <f>VLOOKUP($A1145, 'Medical Examinations_A_sheet'!$A$1:$J$2336, COLUMN('Medical Examinations_A_sheet'!G1145), FALSE)</f>
        <v>0</v>
      </c>
      <c r="I1145" t="str">
        <f>VLOOKUP($A1145, 'Medical Examinations_A_sheet'!$A$1:$J$2336, COLUMN('Medical Examinations_A_sheet'!H1145), FALSE)</f>
        <v>No</v>
      </c>
      <c r="J1145" t="str">
        <f>VLOOKUP($A1145, 'Medical Examinations_A_sheet'!$A$1:$J$2336, COLUMN('Medical Examinations_A_sheet'!I1145), FALSE)</f>
        <v>Overweight</v>
      </c>
      <c r="K1145" t="str">
        <f>VLOOKUP($A1145, 'Medical Examinations_A_sheet'!$A$1:$J$2336, COLUMN('Medical Examinations_A_sheet'!J1145), FALSE)</f>
        <v>Diabetes</v>
      </c>
      <c r="L1145" s="10">
        <f>VLOOKUP(Healthcare!$A1145,'Hospitalisation Details_A_sheet'!$A$1:$K$2344,COLUMN('Hospitalisation Details_A_sheet'!F1144),FALSE)</f>
        <v>9861.0300000000007</v>
      </c>
      <c r="M1145" t="str">
        <f>VLOOKUP(Healthcare!$A1145,'Hospitalisation Details_A_sheet'!$A$1:$K$2344,COLUMN('Hospitalisation Details_A_sheet'!G1144),FALSE)</f>
        <v>tier - 2</v>
      </c>
      <c r="N1145" t="str">
        <f>VLOOKUP(Healthcare!$A1145,'Hospitalisation Details_A_sheet'!$A$1:$K$2344,COLUMN('Hospitalisation Details_A_sheet'!H1144),FALSE)</f>
        <v>tier - 2</v>
      </c>
      <c r="O1145" t="str">
        <f>VLOOKUP(Healthcare!$A1145,'Hospitalisation Details_A_sheet'!$A$1:$K$2344,COLUMN('Hospitalisation Details_A_sheet'!I1144),FALSE)</f>
        <v>R1011</v>
      </c>
      <c r="P1145" s="8" t="str">
        <f>VLOOKUP(Healthcare!$A1145,'Hospitalisation Details_A_sheet'!$A$1:$K$2344,COLUMN('Hospitalisation Details_A_sheet'!J1144),FALSE)</f>
        <v>17-Jul-1971</v>
      </c>
      <c r="Q1145">
        <f>VLOOKUP(Healthcare!$A1145,'Hospitalisation Details_A_sheet'!$A$1:$K$2344,COLUMN('Hospitalisation Details_A_sheet'!K1144),FALSE)</f>
        <v>51</v>
      </c>
    </row>
    <row r="1146" spans="1:17" ht="15.6" x14ac:dyDescent="0.3">
      <c r="A1146" s="1" t="s">
        <v>1226</v>
      </c>
      <c r="B1146" s="24" t="str">
        <f>VLOOKUP('Customer Names_A_sheet'!$A1146,'Customer Names_A_sheet'!$A$1:$E$2336,4,FALSE)</f>
        <v>Nicole</v>
      </c>
      <c r="C1146">
        <f>VLOOKUP($A1146, 'Medical Examinations_A_sheet'!$A$1:$J$2336, COLUMN('Medical Examinations_A_sheet'!B1146), FALSE)</f>
        <v>21.56</v>
      </c>
      <c r="D1146">
        <f>VLOOKUP($A1146, 'Medical Examinations_A_sheet'!$A$1:$J$2336, COLUMN('Medical Examinations_A_sheet'!C1146), FALSE)</f>
        <v>10.56</v>
      </c>
      <c r="E1146" t="str">
        <f>VLOOKUP($A1146, 'Medical Examinations_A_sheet'!$A$1:$J$2336, COLUMN('Medical Examinations_A_sheet'!D1146), FALSE)</f>
        <v>No</v>
      </c>
      <c r="F1146" t="str">
        <f>VLOOKUP($A1146, 'Medical Examinations_A_sheet'!$A$1:$J$2336, COLUMN('Medical Examinations_A_sheet'!E1146), FALSE)</f>
        <v>No</v>
      </c>
      <c r="G1146" t="str">
        <f>VLOOKUP($A1146, 'Medical Examinations_A_sheet'!$A$1:$J$2336, COLUMN('Medical Examinations_A_sheet'!F1146), FALSE)</f>
        <v>No</v>
      </c>
      <c r="H1146">
        <f>VLOOKUP($A1146, 'Medical Examinations_A_sheet'!$A$1:$J$2336, COLUMN('Medical Examinations_A_sheet'!G1146), FALSE)</f>
        <v>0</v>
      </c>
      <c r="I1146" t="str">
        <f>VLOOKUP($A1146, 'Medical Examinations_A_sheet'!$A$1:$J$2336, COLUMN('Medical Examinations_A_sheet'!H1146), FALSE)</f>
        <v>No</v>
      </c>
      <c r="J1146" t="str">
        <f>VLOOKUP($A1146, 'Medical Examinations_A_sheet'!$A$1:$J$2336, COLUMN('Medical Examinations_A_sheet'!I1146), FALSE)</f>
        <v>Normal Weight</v>
      </c>
      <c r="K1146" t="str">
        <f>VLOOKUP($A1146, 'Medical Examinations_A_sheet'!$A$1:$J$2336, COLUMN('Medical Examinations_A_sheet'!J1146), FALSE)</f>
        <v>Diabetes</v>
      </c>
      <c r="L1146" s="10">
        <f>VLOOKUP(Healthcare!$A1146,'Hospitalisation Details_A_sheet'!$A$1:$K$2344,COLUMN('Hospitalisation Details_A_sheet'!F1145),FALSE)</f>
        <v>9855.1299999999992</v>
      </c>
      <c r="M1146" t="str">
        <f>VLOOKUP(Healthcare!$A1146,'Hospitalisation Details_A_sheet'!$A$1:$K$2344,COLUMN('Hospitalisation Details_A_sheet'!G1145),FALSE)</f>
        <v>tier - 2</v>
      </c>
      <c r="N1146" t="str">
        <f>VLOOKUP(Healthcare!$A1146,'Hospitalisation Details_A_sheet'!$A$1:$K$2344,COLUMN('Hospitalisation Details_A_sheet'!H1145),FALSE)</f>
        <v>tier - 3</v>
      </c>
      <c r="O1146" t="str">
        <f>VLOOKUP(Healthcare!$A1146,'Hospitalisation Details_A_sheet'!$A$1:$K$2344,COLUMN('Hospitalisation Details_A_sheet'!I1145),FALSE)</f>
        <v>R1013</v>
      </c>
      <c r="P1146" s="8" t="str">
        <f>VLOOKUP(Healthcare!$A1146,'Hospitalisation Details_A_sheet'!$A$1:$K$2344,COLUMN('Hospitalisation Details_A_sheet'!J1145),FALSE)</f>
        <v>23-Oct-1971</v>
      </c>
      <c r="Q1146">
        <f>VLOOKUP(Healthcare!$A1146,'Hospitalisation Details_A_sheet'!$A$1:$K$2344,COLUMN('Hospitalisation Details_A_sheet'!K1145),FALSE)</f>
        <v>51</v>
      </c>
    </row>
    <row r="1147" spans="1:17" ht="15.6" x14ac:dyDescent="0.3">
      <c r="A1147" s="1" t="s">
        <v>1225</v>
      </c>
      <c r="B1147" s="24" t="str">
        <f>VLOOKUP('Customer Names_A_sheet'!$A1147,'Customer Names_A_sheet'!$A$1:$E$2336,4,FALSE)</f>
        <v>Toshiyuki</v>
      </c>
      <c r="C1147">
        <f>VLOOKUP($A1147, 'Medical Examinations_A_sheet'!$A$1:$J$2336, COLUMN('Medical Examinations_A_sheet'!B1147), FALSE)</f>
        <v>31.6</v>
      </c>
      <c r="D1147">
        <f>VLOOKUP($A1147, 'Medical Examinations_A_sheet'!$A$1:$J$2336, COLUMN('Medical Examinations_A_sheet'!C1147), FALSE)</f>
        <v>6.79</v>
      </c>
      <c r="E1147" t="str">
        <f>VLOOKUP($A1147, 'Medical Examinations_A_sheet'!$A$1:$J$2336, COLUMN('Medical Examinations_A_sheet'!D1147), FALSE)</f>
        <v>No</v>
      </c>
      <c r="F1147" t="str">
        <f>VLOOKUP($A1147, 'Medical Examinations_A_sheet'!$A$1:$J$2336, COLUMN('Medical Examinations_A_sheet'!E1147), FALSE)</f>
        <v>No</v>
      </c>
      <c r="G1147" t="str">
        <f>VLOOKUP($A1147, 'Medical Examinations_A_sheet'!$A$1:$J$2336, COLUMN('Medical Examinations_A_sheet'!F1147), FALSE)</f>
        <v>No</v>
      </c>
      <c r="H1147">
        <f>VLOOKUP($A1147, 'Medical Examinations_A_sheet'!$A$1:$J$2336, COLUMN('Medical Examinations_A_sheet'!G1147), FALSE)</f>
        <v>0</v>
      </c>
      <c r="I1147" t="str">
        <f>VLOOKUP($A1147, 'Medical Examinations_A_sheet'!$A$1:$J$2336, COLUMN('Medical Examinations_A_sheet'!H1147), FALSE)</f>
        <v>No</v>
      </c>
      <c r="J1147" t="str">
        <f>VLOOKUP($A1147, 'Medical Examinations_A_sheet'!$A$1:$J$2336, COLUMN('Medical Examinations_A_sheet'!I1147), FALSE)</f>
        <v>Obesity</v>
      </c>
      <c r="K1147" t="str">
        <f>VLOOKUP($A1147, 'Medical Examinations_A_sheet'!$A$1:$J$2336, COLUMN('Medical Examinations_A_sheet'!J1147), FALSE)</f>
        <v>Diabetes</v>
      </c>
      <c r="L1147" s="10">
        <f>VLOOKUP(Healthcare!$A1147,'Hospitalisation Details_A_sheet'!$A$1:$K$2344,COLUMN('Hospitalisation Details_A_sheet'!F1146),FALSE)</f>
        <v>9850.43</v>
      </c>
      <c r="M1147" t="str">
        <f>VLOOKUP(Healthcare!$A1147,'Hospitalisation Details_A_sheet'!$A$1:$K$2344,COLUMN('Hospitalisation Details_A_sheet'!G1146),FALSE)</f>
        <v>tier - 3</v>
      </c>
      <c r="N1147" t="str">
        <f>VLOOKUP(Healthcare!$A1147,'Hospitalisation Details_A_sheet'!$A$1:$K$2344,COLUMN('Hospitalisation Details_A_sheet'!H1146),FALSE)</f>
        <v>tier - 3</v>
      </c>
      <c r="O1147" t="str">
        <f>VLOOKUP(Healthcare!$A1147,'Hospitalisation Details_A_sheet'!$A$1:$K$2344,COLUMN('Hospitalisation Details_A_sheet'!I1146),FALSE)</f>
        <v>R1011</v>
      </c>
      <c r="P1147" s="8" t="str">
        <f>VLOOKUP(Healthcare!$A1147,'Hospitalisation Details_A_sheet'!$A$1:$K$2344,COLUMN('Hospitalisation Details_A_sheet'!J1146),FALSE)</f>
        <v>4-Nov-1968</v>
      </c>
      <c r="Q1147">
        <f>VLOOKUP(Healthcare!$A1147,'Hospitalisation Details_A_sheet'!$A$1:$K$2344,COLUMN('Hospitalisation Details_A_sheet'!K1146),FALSE)</f>
        <v>54</v>
      </c>
    </row>
    <row r="1148" spans="1:17" ht="15.6" x14ac:dyDescent="0.3">
      <c r="A1148" s="1" t="s">
        <v>1224</v>
      </c>
      <c r="B1148" s="24" t="str">
        <f>VLOOKUP('Customer Names_A_sheet'!$A1148,'Customer Names_A_sheet'!$A$1:$E$2336,4,FALSE)</f>
        <v>Tom L.</v>
      </c>
      <c r="C1148">
        <f>VLOOKUP($A1148, 'Medical Examinations_A_sheet'!$A$1:$J$2336, COLUMN('Medical Examinations_A_sheet'!B1148), FALSE)</f>
        <v>42.93</v>
      </c>
      <c r="D1148">
        <f>VLOOKUP($A1148, 'Medical Examinations_A_sheet'!$A$1:$J$2336, COLUMN('Medical Examinations_A_sheet'!C1148), FALSE)</f>
        <v>4.8</v>
      </c>
      <c r="E1148" t="str">
        <f>VLOOKUP($A1148, 'Medical Examinations_A_sheet'!$A$1:$J$2336, COLUMN('Medical Examinations_A_sheet'!D1148), FALSE)</f>
        <v>No</v>
      </c>
      <c r="F1148" t="str">
        <f>VLOOKUP($A1148, 'Medical Examinations_A_sheet'!$A$1:$J$2336, COLUMN('Medical Examinations_A_sheet'!E1148), FALSE)</f>
        <v>No</v>
      </c>
      <c r="G1148" t="str">
        <f>VLOOKUP($A1148, 'Medical Examinations_A_sheet'!$A$1:$J$2336, COLUMN('Medical Examinations_A_sheet'!F1148), FALSE)</f>
        <v>No</v>
      </c>
      <c r="H1148">
        <f>VLOOKUP($A1148, 'Medical Examinations_A_sheet'!$A$1:$J$2336, COLUMN('Medical Examinations_A_sheet'!G1148), FALSE)</f>
        <v>1</v>
      </c>
      <c r="I1148" t="str">
        <f>VLOOKUP($A1148, 'Medical Examinations_A_sheet'!$A$1:$J$2336, COLUMN('Medical Examinations_A_sheet'!H1148), FALSE)</f>
        <v>No</v>
      </c>
      <c r="J1148" t="str">
        <f>VLOOKUP($A1148, 'Medical Examinations_A_sheet'!$A$1:$J$2336, COLUMN('Medical Examinations_A_sheet'!I1148), FALSE)</f>
        <v>Obesity</v>
      </c>
      <c r="K1148" t="str">
        <f>VLOOKUP($A1148, 'Medical Examinations_A_sheet'!$A$1:$J$2336, COLUMN('Medical Examinations_A_sheet'!J1148), FALSE)</f>
        <v>Normal</v>
      </c>
      <c r="L1148" s="10">
        <f>VLOOKUP(Healthcare!$A1148,'Hospitalisation Details_A_sheet'!$A$1:$K$2344,COLUMN('Hospitalisation Details_A_sheet'!F1147),FALSE)</f>
        <v>9844.4500000000007</v>
      </c>
      <c r="M1148" t="str">
        <f>VLOOKUP(Healthcare!$A1148,'Hospitalisation Details_A_sheet'!$A$1:$K$2344,COLUMN('Hospitalisation Details_A_sheet'!G1147),FALSE)</f>
        <v>tier - 2</v>
      </c>
      <c r="N1148" t="str">
        <f>VLOOKUP(Healthcare!$A1148,'Hospitalisation Details_A_sheet'!$A$1:$K$2344,COLUMN('Hospitalisation Details_A_sheet'!H1147),FALSE)</f>
        <v>tier - 1</v>
      </c>
      <c r="O1148" t="str">
        <f>VLOOKUP(Healthcare!$A1148,'Hospitalisation Details_A_sheet'!$A$1:$K$2344,COLUMN('Hospitalisation Details_A_sheet'!I1147),FALSE)</f>
        <v>R1012</v>
      </c>
      <c r="P1148" s="8" t="str">
        <f>VLOOKUP(Healthcare!$A1148,'Hospitalisation Details_A_sheet'!$A$1:$K$2344,COLUMN('Hospitalisation Details_A_sheet'!J1147),FALSE)</f>
        <v>13-Aug-1992</v>
      </c>
      <c r="Q1148">
        <f>VLOOKUP(Healthcare!$A1148,'Hospitalisation Details_A_sheet'!$A$1:$K$2344,COLUMN('Hospitalisation Details_A_sheet'!K1147),FALSE)</f>
        <v>30</v>
      </c>
    </row>
    <row r="1149" spans="1:17" ht="15.6" x14ac:dyDescent="0.3">
      <c r="A1149" s="1" t="s">
        <v>1223</v>
      </c>
      <c r="B1149" s="24" t="str">
        <f>VLOOKUP('Customer Names_A_sheet'!$A1149,'Customer Names_A_sheet'!$A$1:$E$2336,4,FALSE)</f>
        <v>Brian</v>
      </c>
      <c r="C1149">
        <f>VLOOKUP($A1149, 'Medical Examinations_A_sheet'!$A$1:$J$2336, COLUMN('Medical Examinations_A_sheet'!B1149), FALSE)</f>
        <v>26.72</v>
      </c>
      <c r="D1149">
        <f>VLOOKUP($A1149, 'Medical Examinations_A_sheet'!$A$1:$J$2336, COLUMN('Medical Examinations_A_sheet'!C1149), FALSE)</f>
        <v>5.75</v>
      </c>
      <c r="E1149" t="str">
        <f>VLOOKUP($A1149, 'Medical Examinations_A_sheet'!$A$1:$J$2336, COLUMN('Medical Examinations_A_sheet'!D1149), FALSE)</f>
        <v>No</v>
      </c>
      <c r="F1149" t="str">
        <f>VLOOKUP($A1149, 'Medical Examinations_A_sheet'!$A$1:$J$2336, COLUMN('Medical Examinations_A_sheet'!E1149), FALSE)</f>
        <v>No</v>
      </c>
      <c r="G1149" t="str">
        <f>VLOOKUP($A1149, 'Medical Examinations_A_sheet'!$A$1:$J$2336, COLUMN('Medical Examinations_A_sheet'!F1149), FALSE)</f>
        <v>No</v>
      </c>
      <c r="H1149">
        <f>VLOOKUP($A1149, 'Medical Examinations_A_sheet'!$A$1:$J$2336, COLUMN('Medical Examinations_A_sheet'!G1149), FALSE)</f>
        <v>2</v>
      </c>
      <c r="I1149" t="str">
        <f>VLOOKUP($A1149, 'Medical Examinations_A_sheet'!$A$1:$J$2336, COLUMN('Medical Examinations_A_sheet'!H1149), FALSE)</f>
        <v>No</v>
      </c>
      <c r="J1149" t="str">
        <f>VLOOKUP($A1149, 'Medical Examinations_A_sheet'!$A$1:$J$2336, COLUMN('Medical Examinations_A_sheet'!I1149), FALSE)</f>
        <v>Overweight</v>
      </c>
      <c r="K1149" t="str">
        <f>VLOOKUP($A1149, 'Medical Examinations_A_sheet'!$A$1:$J$2336, COLUMN('Medical Examinations_A_sheet'!J1149), FALSE)</f>
        <v>Prediabetes</v>
      </c>
      <c r="L1149" s="10">
        <f>VLOOKUP(Healthcare!$A1149,'Hospitalisation Details_A_sheet'!$A$1:$K$2344,COLUMN('Hospitalisation Details_A_sheet'!F1148),FALSE)</f>
        <v>9836.2099999999991</v>
      </c>
      <c r="M1149" t="str">
        <f>VLOOKUP(Healthcare!$A1149,'Hospitalisation Details_A_sheet'!$A$1:$K$2344,COLUMN('Hospitalisation Details_A_sheet'!G1148),FALSE)</f>
        <v>tier - 2</v>
      </c>
      <c r="N1149" t="str">
        <f>VLOOKUP(Healthcare!$A1149,'Hospitalisation Details_A_sheet'!$A$1:$K$2344,COLUMN('Hospitalisation Details_A_sheet'!H1148),FALSE)</f>
        <v>tier - 3</v>
      </c>
      <c r="O1149" t="str">
        <f>VLOOKUP(Healthcare!$A1149,'Hospitalisation Details_A_sheet'!$A$1:$K$2344,COLUMN('Hospitalisation Details_A_sheet'!I1148),FALSE)</f>
        <v>R1021</v>
      </c>
      <c r="P1149" s="8" t="str">
        <f>VLOOKUP(Healthcare!$A1149,'Hospitalisation Details_A_sheet'!$A$1:$K$2344,COLUMN('Hospitalisation Details_A_sheet'!J1148),FALSE)</f>
        <v>26-Sep-1972</v>
      </c>
      <c r="Q1149">
        <f>VLOOKUP(Healthcare!$A1149,'Hospitalisation Details_A_sheet'!$A$1:$K$2344,COLUMN('Hospitalisation Details_A_sheet'!K1148),FALSE)</f>
        <v>50</v>
      </c>
    </row>
    <row r="1150" spans="1:17" ht="15.6" x14ac:dyDescent="0.3">
      <c r="A1150" s="1" t="s">
        <v>1222</v>
      </c>
      <c r="B1150" s="24" t="str">
        <f>VLOOKUP('Customer Names_A_sheet'!$A1150,'Customer Names_A_sheet'!$A$1:$E$2336,4,FALSE)</f>
        <v>Matthew</v>
      </c>
      <c r="C1150">
        <f>VLOOKUP($A1150, 'Medical Examinations_A_sheet'!$A$1:$J$2336, COLUMN('Medical Examinations_A_sheet'!B1150), FALSE)</f>
        <v>26.67</v>
      </c>
      <c r="D1150">
        <f>VLOOKUP($A1150, 'Medical Examinations_A_sheet'!$A$1:$J$2336, COLUMN('Medical Examinations_A_sheet'!C1150), FALSE)</f>
        <v>5.81</v>
      </c>
      <c r="E1150" t="str">
        <f>VLOOKUP($A1150, 'Medical Examinations_A_sheet'!$A$1:$J$2336, COLUMN('Medical Examinations_A_sheet'!D1150), FALSE)</f>
        <v>No</v>
      </c>
      <c r="F1150" t="str">
        <f>VLOOKUP($A1150, 'Medical Examinations_A_sheet'!$A$1:$J$2336, COLUMN('Medical Examinations_A_sheet'!E1150), FALSE)</f>
        <v>No</v>
      </c>
      <c r="G1150" t="str">
        <f>VLOOKUP($A1150, 'Medical Examinations_A_sheet'!$A$1:$J$2336, COLUMN('Medical Examinations_A_sheet'!F1150), FALSE)</f>
        <v>No</v>
      </c>
      <c r="H1150">
        <f>VLOOKUP($A1150, 'Medical Examinations_A_sheet'!$A$1:$J$2336, COLUMN('Medical Examinations_A_sheet'!G1150), FALSE)</f>
        <v>2</v>
      </c>
      <c r="I1150" t="str">
        <f>VLOOKUP($A1150, 'Medical Examinations_A_sheet'!$A$1:$J$2336, COLUMN('Medical Examinations_A_sheet'!H1150), FALSE)</f>
        <v>No</v>
      </c>
      <c r="J1150" t="str">
        <f>VLOOKUP($A1150, 'Medical Examinations_A_sheet'!$A$1:$J$2336, COLUMN('Medical Examinations_A_sheet'!I1150), FALSE)</f>
        <v>Overweight</v>
      </c>
      <c r="K1150" t="str">
        <f>VLOOKUP($A1150, 'Medical Examinations_A_sheet'!$A$1:$J$2336, COLUMN('Medical Examinations_A_sheet'!J1150), FALSE)</f>
        <v>Prediabetes</v>
      </c>
      <c r="L1150" s="10">
        <f>VLOOKUP(Healthcare!$A1150,'Hospitalisation Details_A_sheet'!$A$1:$K$2344,COLUMN('Hospitalisation Details_A_sheet'!F1149),FALSE)</f>
        <v>9819.25</v>
      </c>
      <c r="M1150" t="str">
        <f>VLOOKUP(Healthcare!$A1150,'Hospitalisation Details_A_sheet'!$A$1:$K$2344,COLUMN('Hospitalisation Details_A_sheet'!G1149),FALSE)</f>
        <v>tier - 2</v>
      </c>
      <c r="N1150" t="str">
        <f>VLOOKUP(Healthcare!$A1150,'Hospitalisation Details_A_sheet'!$A$1:$K$2344,COLUMN('Hospitalisation Details_A_sheet'!H1149),FALSE)</f>
        <v>tier - 2</v>
      </c>
      <c r="O1150" t="str">
        <f>VLOOKUP(Healthcare!$A1150,'Hospitalisation Details_A_sheet'!$A$1:$K$2344,COLUMN('Hospitalisation Details_A_sheet'!I1149),FALSE)</f>
        <v>R1021</v>
      </c>
      <c r="P1150" s="8" t="str">
        <f>VLOOKUP(Healthcare!$A1150,'Hospitalisation Details_A_sheet'!$A$1:$K$2344,COLUMN('Hospitalisation Details_A_sheet'!J1149),FALSE)</f>
        <v>28-Jun-1972</v>
      </c>
      <c r="Q1150">
        <f>VLOOKUP(Healthcare!$A1150,'Hospitalisation Details_A_sheet'!$A$1:$K$2344,COLUMN('Hospitalisation Details_A_sheet'!K1149),FALSE)</f>
        <v>50</v>
      </c>
    </row>
    <row r="1151" spans="1:17" ht="15.6" x14ac:dyDescent="0.3">
      <c r="A1151" s="1" t="s">
        <v>1221</v>
      </c>
      <c r="B1151" s="24" t="str">
        <f>VLOOKUP('Customer Names_A_sheet'!$A1151,'Customer Names_A_sheet'!$A$1:$E$2336,4,FALSE)</f>
        <v>Julee</v>
      </c>
      <c r="C1151">
        <f>VLOOKUP($A1151, 'Medical Examinations_A_sheet'!$A$1:$J$2336, COLUMN('Medical Examinations_A_sheet'!B1151), FALSE)</f>
        <v>42.68</v>
      </c>
      <c r="D1151">
        <f>VLOOKUP($A1151, 'Medical Examinations_A_sheet'!$A$1:$J$2336, COLUMN('Medical Examinations_A_sheet'!C1151), FALSE)</f>
        <v>9.2799999999999994</v>
      </c>
      <c r="E1151" t="str">
        <f>VLOOKUP($A1151, 'Medical Examinations_A_sheet'!$A$1:$J$2336, COLUMN('Medical Examinations_A_sheet'!D1151), FALSE)</f>
        <v>No</v>
      </c>
      <c r="F1151" t="str">
        <f>VLOOKUP($A1151, 'Medical Examinations_A_sheet'!$A$1:$J$2336, COLUMN('Medical Examinations_A_sheet'!E1151), FALSE)</f>
        <v>No</v>
      </c>
      <c r="G1151" t="str">
        <f>VLOOKUP($A1151, 'Medical Examinations_A_sheet'!$A$1:$J$2336, COLUMN('Medical Examinations_A_sheet'!F1151), FALSE)</f>
        <v>No</v>
      </c>
      <c r="H1151">
        <f>VLOOKUP($A1151, 'Medical Examinations_A_sheet'!$A$1:$J$2336, COLUMN('Medical Examinations_A_sheet'!G1151), FALSE)</f>
        <v>2</v>
      </c>
      <c r="I1151" t="str">
        <f>VLOOKUP($A1151, 'Medical Examinations_A_sheet'!$A$1:$J$2336, COLUMN('Medical Examinations_A_sheet'!H1151), FALSE)</f>
        <v>No</v>
      </c>
      <c r="J1151" t="str">
        <f>VLOOKUP($A1151, 'Medical Examinations_A_sheet'!$A$1:$J$2336, COLUMN('Medical Examinations_A_sheet'!I1151), FALSE)</f>
        <v>Obesity</v>
      </c>
      <c r="K1151" t="str">
        <f>VLOOKUP($A1151, 'Medical Examinations_A_sheet'!$A$1:$J$2336, COLUMN('Medical Examinations_A_sheet'!J1151), FALSE)</f>
        <v>Diabetes</v>
      </c>
      <c r="L1151" s="10">
        <f>VLOOKUP(Healthcare!$A1151,'Hospitalisation Details_A_sheet'!$A$1:$K$2344,COLUMN('Hospitalisation Details_A_sheet'!F1150),FALSE)</f>
        <v>9800.89</v>
      </c>
      <c r="M1151" t="str">
        <f>VLOOKUP(Healthcare!$A1151,'Hospitalisation Details_A_sheet'!$A$1:$K$2344,COLUMN('Hospitalisation Details_A_sheet'!G1150),FALSE)</f>
        <v>tier - 2</v>
      </c>
      <c r="N1151" t="str">
        <f>VLOOKUP(Healthcare!$A1151,'Hospitalisation Details_A_sheet'!$A$1:$K$2344,COLUMN('Hospitalisation Details_A_sheet'!H1150),FALSE)</f>
        <v>tier - 1</v>
      </c>
      <c r="O1151" t="str">
        <f>VLOOKUP(Healthcare!$A1151,'Hospitalisation Details_A_sheet'!$A$1:$K$2344,COLUMN('Hospitalisation Details_A_sheet'!I1150),FALSE)</f>
        <v>R1013</v>
      </c>
      <c r="P1151" s="8" t="str">
        <f>VLOOKUP(Healthcare!$A1151,'Hospitalisation Details_A_sheet'!$A$1:$K$2344,COLUMN('Hospitalisation Details_A_sheet'!J1150),FALSE)</f>
        <v>17-Sep-1973</v>
      </c>
      <c r="Q1151">
        <f>VLOOKUP(Healthcare!$A1151,'Hospitalisation Details_A_sheet'!$A$1:$K$2344,COLUMN('Hospitalisation Details_A_sheet'!K1150),FALSE)</f>
        <v>49</v>
      </c>
    </row>
    <row r="1152" spans="1:17" ht="15.6" x14ac:dyDescent="0.3">
      <c r="A1152" s="1" t="s">
        <v>1220</v>
      </c>
      <c r="B1152" s="24" t="str">
        <f>VLOOKUP('Customer Names_A_sheet'!$A1152,'Customer Names_A_sheet'!$A$1:$E$2336,4,FALSE)</f>
        <v>Christopher M.</v>
      </c>
      <c r="C1152">
        <f>VLOOKUP($A1152, 'Medical Examinations_A_sheet'!$A$1:$J$2336, COLUMN('Medical Examinations_A_sheet'!B1152), FALSE)</f>
        <v>24.31</v>
      </c>
      <c r="D1152">
        <f>VLOOKUP($A1152, 'Medical Examinations_A_sheet'!$A$1:$J$2336, COLUMN('Medical Examinations_A_sheet'!C1152), FALSE)</f>
        <v>6.37</v>
      </c>
      <c r="E1152" t="str">
        <f>VLOOKUP($A1152, 'Medical Examinations_A_sheet'!$A$1:$J$2336, COLUMN('Medical Examinations_A_sheet'!D1152), FALSE)</f>
        <v>No</v>
      </c>
      <c r="F1152" t="str">
        <f>VLOOKUP($A1152, 'Medical Examinations_A_sheet'!$A$1:$J$2336, COLUMN('Medical Examinations_A_sheet'!E1152), FALSE)</f>
        <v>No</v>
      </c>
      <c r="G1152" t="str">
        <f>VLOOKUP($A1152, 'Medical Examinations_A_sheet'!$A$1:$J$2336, COLUMN('Medical Examinations_A_sheet'!F1152), FALSE)</f>
        <v>No</v>
      </c>
      <c r="H1152">
        <f>VLOOKUP($A1152, 'Medical Examinations_A_sheet'!$A$1:$J$2336, COLUMN('Medical Examinations_A_sheet'!G1152), FALSE)</f>
        <v>0</v>
      </c>
      <c r="I1152" t="str">
        <f>VLOOKUP($A1152, 'Medical Examinations_A_sheet'!$A$1:$J$2336, COLUMN('Medical Examinations_A_sheet'!H1152), FALSE)</f>
        <v>No</v>
      </c>
      <c r="J1152" t="str">
        <f>VLOOKUP($A1152, 'Medical Examinations_A_sheet'!$A$1:$J$2336, COLUMN('Medical Examinations_A_sheet'!I1152), FALSE)</f>
        <v>Normal Weight</v>
      </c>
      <c r="K1152" t="str">
        <f>VLOOKUP($A1152, 'Medical Examinations_A_sheet'!$A$1:$J$2336, COLUMN('Medical Examinations_A_sheet'!J1152), FALSE)</f>
        <v>Prediabetes</v>
      </c>
      <c r="L1152" s="10">
        <f>VLOOKUP(Healthcare!$A1152,'Hospitalisation Details_A_sheet'!$A$1:$K$2344,COLUMN('Hospitalisation Details_A_sheet'!F1151),FALSE)</f>
        <v>9788.8700000000008</v>
      </c>
      <c r="M1152" t="str">
        <f>VLOOKUP(Healthcare!$A1152,'Hospitalisation Details_A_sheet'!$A$1:$K$2344,COLUMN('Hospitalisation Details_A_sheet'!G1151),FALSE)</f>
        <v>tier - 3</v>
      </c>
      <c r="N1152" t="str">
        <f>VLOOKUP(Healthcare!$A1152,'Hospitalisation Details_A_sheet'!$A$1:$K$2344,COLUMN('Hospitalisation Details_A_sheet'!H1151),FALSE)</f>
        <v>tier - 2</v>
      </c>
      <c r="O1152" t="str">
        <f>VLOOKUP(Healthcare!$A1152,'Hospitalisation Details_A_sheet'!$A$1:$K$2344,COLUMN('Hospitalisation Details_A_sheet'!I1151),FALSE)</f>
        <v>R1013</v>
      </c>
      <c r="P1152" s="8" t="str">
        <f>VLOOKUP(Healthcare!$A1152,'Hospitalisation Details_A_sheet'!$A$1:$K$2344,COLUMN('Hospitalisation Details_A_sheet'!J1151),FALSE)</f>
        <v>7-Jun-1977</v>
      </c>
      <c r="Q1152">
        <f>VLOOKUP(Healthcare!$A1152,'Hospitalisation Details_A_sheet'!$A$1:$K$2344,COLUMN('Hospitalisation Details_A_sheet'!K1151),FALSE)</f>
        <v>46</v>
      </c>
    </row>
    <row r="1153" spans="1:17" ht="15.6" x14ac:dyDescent="0.3">
      <c r="A1153" s="1" t="s">
        <v>1219</v>
      </c>
      <c r="B1153" s="24" t="str">
        <f>VLOOKUP('Customer Names_A_sheet'!$A1153,'Customer Names_A_sheet'!$A$1:$E$2336,4,FALSE)</f>
        <v>Ciaran</v>
      </c>
      <c r="C1153">
        <f>VLOOKUP($A1153, 'Medical Examinations_A_sheet'!$A$1:$J$2336, COLUMN('Medical Examinations_A_sheet'!B1153), FALSE)</f>
        <v>44.75</v>
      </c>
      <c r="D1153">
        <f>VLOOKUP($A1153, 'Medical Examinations_A_sheet'!$A$1:$J$2336, COLUMN('Medical Examinations_A_sheet'!C1153), FALSE)</f>
        <v>5.09</v>
      </c>
      <c r="E1153" t="str">
        <f>VLOOKUP($A1153, 'Medical Examinations_A_sheet'!$A$1:$J$2336, COLUMN('Medical Examinations_A_sheet'!D1153), FALSE)</f>
        <v>Yes</v>
      </c>
      <c r="F1153" t="str">
        <f>VLOOKUP($A1153, 'Medical Examinations_A_sheet'!$A$1:$J$2336, COLUMN('Medical Examinations_A_sheet'!E1153), FALSE)</f>
        <v>No</v>
      </c>
      <c r="G1153" t="str">
        <f>VLOOKUP($A1153, 'Medical Examinations_A_sheet'!$A$1:$J$2336, COLUMN('Medical Examinations_A_sheet'!F1153), FALSE)</f>
        <v>No</v>
      </c>
      <c r="H1153">
        <f>VLOOKUP($A1153, 'Medical Examinations_A_sheet'!$A$1:$J$2336, COLUMN('Medical Examinations_A_sheet'!G1153), FALSE)</f>
        <v>0</v>
      </c>
      <c r="I1153" t="str">
        <f>VLOOKUP($A1153, 'Medical Examinations_A_sheet'!$A$1:$J$2336, COLUMN('Medical Examinations_A_sheet'!H1153), FALSE)</f>
        <v>No</v>
      </c>
      <c r="J1153" t="str">
        <f>VLOOKUP($A1153, 'Medical Examinations_A_sheet'!$A$1:$J$2336, COLUMN('Medical Examinations_A_sheet'!I1153), FALSE)</f>
        <v>Obesity</v>
      </c>
      <c r="K1153" t="str">
        <f>VLOOKUP($A1153, 'Medical Examinations_A_sheet'!$A$1:$J$2336, COLUMN('Medical Examinations_A_sheet'!J1153), FALSE)</f>
        <v>Normal</v>
      </c>
      <c r="L1153" s="10">
        <f>VLOOKUP(Healthcare!$A1153,'Hospitalisation Details_A_sheet'!$A$1:$K$2344,COLUMN('Hospitalisation Details_A_sheet'!F1152),FALSE)</f>
        <v>9787.32</v>
      </c>
      <c r="M1153" t="str">
        <f>VLOOKUP(Healthcare!$A1153,'Hospitalisation Details_A_sheet'!$A$1:$K$2344,COLUMN('Hospitalisation Details_A_sheet'!G1152),FALSE)</f>
        <v>tier - 2</v>
      </c>
      <c r="N1153" t="str">
        <f>VLOOKUP(Healthcare!$A1153,'Hospitalisation Details_A_sheet'!$A$1:$K$2344,COLUMN('Hospitalisation Details_A_sheet'!H1152),FALSE)</f>
        <v>tier - 3</v>
      </c>
      <c r="O1153" t="str">
        <f>VLOOKUP(Healthcare!$A1153,'Hospitalisation Details_A_sheet'!$A$1:$K$2344,COLUMN('Hospitalisation Details_A_sheet'!I1152),FALSE)</f>
        <v>R1023</v>
      </c>
      <c r="P1153" s="8" t="str">
        <f>VLOOKUP(Healthcare!$A1153,'Hospitalisation Details_A_sheet'!$A$1:$K$2344,COLUMN('Hospitalisation Details_A_sheet'!J1152),FALSE)</f>
        <v>8-Aug-1996</v>
      </c>
      <c r="Q1153">
        <f>VLOOKUP(Healthcare!$A1153,'Hospitalisation Details_A_sheet'!$A$1:$K$2344,COLUMN('Hospitalisation Details_A_sheet'!K1152),FALSE)</f>
        <v>26</v>
      </c>
    </row>
    <row r="1154" spans="1:17" ht="15.6" x14ac:dyDescent="0.3">
      <c r="A1154" s="1" t="s">
        <v>1218</v>
      </c>
      <c r="B1154" s="24" t="str">
        <f>VLOOKUP('Customer Names_A_sheet'!$A1154,'Customer Names_A_sheet'!$A$1:$E$2336,4,FALSE)</f>
        <v>Kara</v>
      </c>
      <c r="C1154">
        <f>VLOOKUP($A1154, 'Medical Examinations_A_sheet'!$A$1:$J$2336, COLUMN('Medical Examinations_A_sheet'!B1154), FALSE)</f>
        <v>30.78</v>
      </c>
      <c r="D1154">
        <f>VLOOKUP($A1154, 'Medical Examinations_A_sheet'!$A$1:$J$2336, COLUMN('Medical Examinations_A_sheet'!C1154), FALSE)</f>
        <v>7.94</v>
      </c>
      <c r="E1154" t="str">
        <f>VLOOKUP($A1154, 'Medical Examinations_A_sheet'!$A$1:$J$2336, COLUMN('Medical Examinations_A_sheet'!D1154), FALSE)</f>
        <v>No</v>
      </c>
      <c r="F1154" t="str">
        <f>VLOOKUP($A1154, 'Medical Examinations_A_sheet'!$A$1:$J$2336, COLUMN('Medical Examinations_A_sheet'!E1154), FALSE)</f>
        <v>No</v>
      </c>
      <c r="G1154" t="str">
        <f>VLOOKUP($A1154, 'Medical Examinations_A_sheet'!$A$1:$J$2336, COLUMN('Medical Examinations_A_sheet'!F1154), FALSE)</f>
        <v>No</v>
      </c>
      <c r="H1154">
        <f>VLOOKUP($A1154, 'Medical Examinations_A_sheet'!$A$1:$J$2336, COLUMN('Medical Examinations_A_sheet'!G1154), FALSE)</f>
        <v>2</v>
      </c>
      <c r="I1154" t="str">
        <f>VLOOKUP($A1154, 'Medical Examinations_A_sheet'!$A$1:$J$2336, COLUMN('Medical Examinations_A_sheet'!H1154), FALSE)</f>
        <v>No</v>
      </c>
      <c r="J1154" t="str">
        <f>VLOOKUP($A1154, 'Medical Examinations_A_sheet'!$A$1:$J$2336, COLUMN('Medical Examinations_A_sheet'!I1154), FALSE)</f>
        <v>Obesity</v>
      </c>
      <c r="K1154" t="str">
        <f>VLOOKUP($A1154, 'Medical Examinations_A_sheet'!$A$1:$J$2336, COLUMN('Medical Examinations_A_sheet'!J1154), FALSE)</f>
        <v>Diabetes</v>
      </c>
      <c r="L1154" s="10">
        <f>VLOOKUP(Healthcare!$A1154,'Hospitalisation Details_A_sheet'!$A$1:$K$2344,COLUMN('Hospitalisation Details_A_sheet'!F1153),FALSE)</f>
        <v>9778.35</v>
      </c>
      <c r="M1154" t="str">
        <f>VLOOKUP(Healthcare!$A1154,'Hospitalisation Details_A_sheet'!$A$1:$K$2344,COLUMN('Hospitalisation Details_A_sheet'!G1153),FALSE)</f>
        <v>tier - 2</v>
      </c>
      <c r="N1154" t="str">
        <f>VLOOKUP(Healthcare!$A1154,'Hospitalisation Details_A_sheet'!$A$1:$K$2344,COLUMN('Hospitalisation Details_A_sheet'!H1153),FALSE)</f>
        <v>tier - 2</v>
      </c>
      <c r="O1154" t="str">
        <f>VLOOKUP(Healthcare!$A1154,'Hospitalisation Details_A_sheet'!$A$1:$K$2344,COLUMN('Hospitalisation Details_A_sheet'!I1153),FALSE)</f>
        <v>R1024</v>
      </c>
      <c r="P1154" s="8" t="str">
        <f>VLOOKUP(Healthcare!$A1154,'Hospitalisation Details_A_sheet'!$A$1:$K$2344,COLUMN('Hospitalisation Details_A_sheet'!J1153),FALSE)</f>
        <v>7-Jul-1973</v>
      </c>
      <c r="Q1154">
        <f>VLOOKUP(Healthcare!$A1154,'Hospitalisation Details_A_sheet'!$A$1:$K$2344,COLUMN('Hospitalisation Details_A_sheet'!K1153),FALSE)</f>
        <v>49</v>
      </c>
    </row>
    <row r="1155" spans="1:17" ht="15.6" x14ac:dyDescent="0.3">
      <c r="A1155" s="1" t="s">
        <v>1217</v>
      </c>
      <c r="B1155" s="24" t="str">
        <f>VLOOKUP('Customer Names_A_sheet'!$A1155,'Customer Names_A_sheet'!$A$1:$E$2336,4,FALSE)</f>
        <v>Makie</v>
      </c>
      <c r="C1155">
        <f>VLOOKUP($A1155, 'Medical Examinations_A_sheet'!$A$1:$J$2336, COLUMN('Medical Examinations_A_sheet'!B1155), FALSE)</f>
        <v>21.86</v>
      </c>
      <c r="D1155">
        <f>VLOOKUP($A1155, 'Medical Examinations_A_sheet'!$A$1:$J$2336, COLUMN('Medical Examinations_A_sheet'!C1155), FALSE)</f>
        <v>10.95</v>
      </c>
      <c r="E1155" t="str">
        <f>VLOOKUP($A1155, 'Medical Examinations_A_sheet'!$A$1:$J$2336, COLUMN('Medical Examinations_A_sheet'!D1155), FALSE)</f>
        <v>No</v>
      </c>
      <c r="F1155" t="str">
        <f>VLOOKUP($A1155, 'Medical Examinations_A_sheet'!$A$1:$J$2336, COLUMN('Medical Examinations_A_sheet'!E1155), FALSE)</f>
        <v>No</v>
      </c>
      <c r="G1155" t="str">
        <f>VLOOKUP($A1155, 'Medical Examinations_A_sheet'!$A$1:$J$2336, COLUMN('Medical Examinations_A_sheet'!F1155), FALSE)</f>
        <v>No</v>
      </c>
      <c r="H1155">
        <f>VLOOKUP($A1155, 'Medical Examinations_A_sheet'!$A$1:$J$2336, COLUMN('Medical Examinations_A_sheet'!G1155), FALSE)</f>
        <v>0</v>
      </c>
      <c r="I1155" t="str">
        <f>VLOOKUP($A1155, 'Medical Examinations_A_sheet'!$A$1:$J$2336, COLUMN('Medical Examinations_A_sheet'!H1155), FALSE)</f>
        <v>No</v>
      </c>
      <c r="J1155" t="str">
        <f>VLOOKUP($A1155, 'Medical Examinations_A_sheet'!$A$1:$J$2336, COLUMN('Medical Examinations_A_sheet'!I1155), FALSE)</f>
        <v>Normal Weight</v>
      </c>
      <c r="K1155" t="str">
        <f>VLOOKUP($A1155, 'Medical Examinations_A_sheet'!$A$1:$J$2336, COLUMN('Medical Examinations_A_sheet'!J1155), FALSE)</f>
        <v>Diabetes</v>
      </c>
      <c r="L1155" s="10">
        <f>VLOOKUP(Healthcare!$A1155,'Hospitalisation Details_A_sheet'!$A$1:$K$2344,COLUMN('Hospitalisation Details_A_sheet'!F1154),FALSE)</f>
        <v>9764.08</v>
      </c>
      <c r="M1155" t="str">
        <f>VLOOKUP(Healthcare!$A1155,'Hospitalisation Details_A_sheet'!$A$1:$K$2344,COLUMN('Hospitalisation Details_A_sheet'!G1154),FALSE)</f>
        <v>tier - 3</v>
      </c>
      <c r="N1155" t="str">
        <f>VLOOKUP(Healthcare!$A1155,'Hospitalisation Details_A_sheet'!$A$1:$K$2344,COLUMN('Hospitalisation Details_A_sheet'!H1154),FALSE)</f>
        <v>tier - 1</v>
      </c>
      <c r="O1155" t="str">
        <f>VLOOKUP(Healthcare!$A1155,'Hospitalisation Details_A_sheet'!$A$1:$K$2344,COLUMN('Hospitalisation Details_A_sheet'!I1154),FALSE)</f>
        <v>R1012</v>
      </c>
      <c r="P1155" s="8" t="str">
        <f>VLOOKUP(Healthcare!$A1155,'Hospitalisation Details_A_sheet'!$A$1:$K$2344,COLUMN('Hospitalisation Details_A_sheet'!J1154),FALSE)</f>
        <v>5-Sep-1965</v>
      </c>
      <c r="Q1155">
        <f>VLOOKUP(Healthcare!$A1155,'Hospitalisation Details_A_sheet'!$A$1:$K$2344,COLUMN('Hospitalisation Details_A_sheet'!K1154),FALSE)</f>
        <v>57</v>
      </c>
    </row>
    <row r="1156" spans="1:17" ht="15.6" x14ac:dyDescent="0.3">
      <c r="A1156" s="1" t="s">
        <v>1216</v>
      </c>
      <c r="B1156" s="24" t="str">
        <f>VLOOKUP('Customer Names_A_sheet'!$A1156,'Customer Names_A_sheet'!$A$1:$E$2336,4,FALSE)</f>
        <v>Emily E</v>
      </c>
      <c r="C1156">
        <f>VLOOKUP($A1156, 'Medical Examinations_A_sheet'!$A$1:$J$2336, COLUMN('Medical Examinations_A_sheet'!B1156), FALSE)</f>
        <v>49.09</v>
      </c>
      <c r="D1156">
        <f>VLOOKUP($A1156, 'Medical Examinations_A_sheet'!$A$1:$J$2336, COLUMN('Medical Examinations_A_sheet'!C1156), FALSE)</f>
        <v>6.3</v>
      </c>
      <c r="E1156" t="str">
        <f>VLOOKUP($A1156, 'Medical Examinations_A_sheet'!$A$1:$J$2336, COLUMN('Medical Examinations_A_sheet'!D1156), FALSE)</f>
        <v>Yes</v>
      </c>
      <c r="F1156" t="str">
        <f>VLOOKUP($A1156, 'Medical Examinations_A_sheet'!$A$1:$J$2336, COLUMN('Medical Examinations_A_sheet'!E1156), FALSE)</f>
        <v>No</v>
      </c>
      <c r="G1156" t="str">
        <f>VLOOKUP($A1156, 'Medical Examinations_A_sheet'!$A$1:$J$2336, COLUMN('Medical Examinations_A_sheet'!F1156), FALSE)</f>
        <v>No</v>
      </c>
      <c r="H1156">
        <f>VLOOKUP($A1156, 'Medical Examinations_A_sheet'!$A$1:$J$2336, COLUMN('Medical Examinations_A_sheet'!G1156), FALSE)</f>
        <v>0</v>
      </c>
      <c r="I1156" t="str">
        <f>VLOOKUP($A1156, 'Medical Examinations_A_sheet'!$A$1:$J$2336, COLUMN('Medical Examinations_A_sheet'!H1156), FALSE)</f>
        <v>No</v>
      </c>
      <c r="J1156" t="str">
        <f>VLOOKUP($A1156, 'Medical Examinations_A_sheet'!$A$1:$J$2336, COLUMN('Medical Examinations_A_sheet'!I1156), FALSE)</f>
        <v>Obesity</v>
      </c>
      <c r="K1156" t="str">
        <f>VLOOKUP($A1156, 'Medical Examinations_A_sheet'!$A$1:$J$2336, COLUMN('Medical Examinations_A_sheet'!J1156), FALSE)</f>
        <v>Prediabetes</v>
      </c>
      <c r="L1156" s="10">
        <f>VLOOKUP(Healthcare!$A1156,'Hospitalisation Details_A_sheet'!$A$1:$K$2344,COLUMN('Hospitalisation Details_A_sheet'!F1155),FALSE)</f>
        <v>9753.49</v>
      </c>
      <c r="M1156" t="str">
        <f>VLOOKUP(Healthcare!$A1156,'Hospitalisation Details_A_sheet'!$A$1:$K$2344,COLUMN('Hospitalisation Details_A_sheet'!G1155),FALSE)</f>
        <v>tier - 2</v>
      </c>
      <c r="N1156" t="str">
        <f>VLOOKUP(Healthcare!$A1156,'Hospitalisation Details_A_sheet'!$A$1:$K$2344,COLUMN('Hospitalisation Details_A_sheet'!H1155),FALSE)</f>
        <v>tier - 2</v>
      </c>
      <c r="O1156" t="str">
        <f>VLOOKUP(Healthcare!$A1156,'Hospitalisation Details_A_sheet'!$A$1:$K$2344,COLUMN('Hospitalisation Details_A_sheet'!I1155),FALSE)</f>
        <v>R1012</v>
      </c>
      <c r="P1156" s="8" t="str">
        <f>VLOOKUP(Healthcare!$A1156,'Hospitalisation Details_A_sheet'!$A$1:$K$2344,COLUMN('Hospitalisation Details_A_sheet'!J1155),FALSE)</f>
        <v>14-Jul-2001</v>
      </c>
      <c r="Q1156">
        <f>VLOOKUP(Healthcare!$A1156,'Hospitalisation Details_A_sheet'!$A$1:$K$2344,COLUMN('Hospitalisation Details_A_sheet'!K1155),FALSE)</f>
        <v>21</v>
      </c>
    </row>
    <row r="1157" spans="1:17" ht="15.6" x14ac:dyDescent="0.3">
      <c r="A1157" s="1" t="s">
        <v>1215</v>
      </c>
      <c r="B1157" s="24" t="str">
        <f>VLOOKUP('Customer Names_A_sheet'!$A1157,'Customer Names_A_sheet'!$A$1:$E$2336,4,FALSE)</f>
        <v>Cary</v>
      </c>
      <c r="C1157">
        <f>VLOOKUP($A1157, 'Medical Examinations_A_sheet'!$A$1:$J$2336, COLUMN('Medical Examinations_A_sheet'!B1157), FALSE)</f>
        <v>47.74</v>
      </c>
      <c r="D1157">
        <f>VLOOKUP($A1157, 'Medical Examinations_A_sheet'!$A$1:$J$2336, COLUMN('Medical Examinations_A_sheet'!C1157), FALSE)</f>
        <v>8.0500000000000007</v>
      </c>
      <c r="E1157" t="str">
        <f>VLOOKUP($A1157, 'Medical Examinations_A_sheet'!$A$1:$J$2336, COLUMN('Medical Examinations_A_sheet'!D1157), FALSE)</f>
        <v>Yes</v>
      </c>
      <c r="F1157" t="str">
        <f>VLOOKUP($A1157, 'Medical Examinations_A_sheet'!$A$1:$J$2336, COLUMN('Medical Examinations_A_sheet'!E1157), FALSE)</f>
        <v>No</v>
      </c>
      <c r="G1157" t="str">
        <f>VLOOKUP($A1157, 'Medical Examinations_A_sheet'!$A$1:$J$2336, COLUMN('Medical Examinations_A_sheet'!F1157), FALSE)</f>
        <v>No</v>
      </c>
      <c r="H1157">
        <f>VLOOKUP($A1157, 'Medical Examinations_A_sheet'!$A$1:$J$2336, COLUMN('Medical Examinations_A_sheet'!G1157), FALSE)</f>
        <v>2</v>
      </c>
      <c r="I1157" t="str">
        <f>VLOOKUP($A1157, 'Medical Examinations_A_sheet'!$A$1:$J$2336, COLUMN('Medical Examinations_A_sheet'!H1157), FALSE)</f>
        <v>No</v>
      </c>
      <c r="J1157" t="str">
        <f>VLOOKUP($A1157, 'Medical Examinations_A_sheet'!$A$1:$J$2336, COLUMN('Medical Examinations_A_sheet'!I1157), FALSE)</f>
        <v>Obesity</v>
      </c>
      <c r="K1157" t="str">
        <f>VLOOKUP($A1157, 'Medical Examinations_A_sheet'!$A$1:$J$2336, COLUMN('Medical Examinations_A_sheet'!J1157), FALSE)</f>
        <v>Diabetes</v>
      </c>
      <c r="L1157" s="10">
        <f>VLOOKUP(Healthcare!$A1157,'Hospitalisation Details_A_sheet'!$A$1:$K$2344,COLUMN('Hospitalisation Details_A_sheet'!F1156),FALSE)</f>
        <v>9748.91</v>
      </c>
      <c r="M1157" t="str">
        <f>VLOOKUP(Healthcare!$A1157,'Hospitalisation Details_A_sheet'!$A$1:$K$2344,COLUMN('Hospitalisation Details_A_sheet'!G1156),FALSE)</f>
        <v>tier - 2</v>
      </c>
      <c r="N1157" t="str">
        <f>VLOOKUP(Healthcare!$A1157,'Hospitalisation Details_A_sheet'!$A$1:$K$2344,COLUMN('Hospitalisation Details_A_sheet'!H1156),FALSE)</f>
        <v>tier - 1</v>
      </c>
      <c r="O1157" t="str">
        <f>VLOOKUP(Healthcare!$A1157,'Hospitalisation Details_A_sheet'!$A$1:$K$2344,COLUMN('Hospitalisation Details_A_sheet'!I1156),FALSE)</f>
        <v>R1013</v>
      </c>
      <c r="P1157" s="8" t="str">
        <f>VLOOKUP(Healthcare!$A1157,'Hospitalisation Details_A_sheet'!$A$1:$K$2344,COLUMN('Hospitalisation Details_A_sheet'!J1156),FALSE)</f>
        <v>4-Jul-1970</v>
      </c>
      <c r="Q1157">
        <f>VLOOKUP(Healthcare!$A1157,'Hospitalisation Details_A_sheet'!$A$1:$K$2344,COLUMN('Hospitalisation Details_A_sheet'!K1156),FALSE)</f>
        <v>52</v>
      </c>
    </row>
    <row r="1158" spans="1:17" ht="15.6" x14ac:dyDescent="0.3">
      <c r="A1158" s="1" t="s">
        <v>1214</v>
      </c>
      <c r="B1158" s="24" t="str">
        <f>VLOOKUP('Customer Names_A_sheet'!$A1158,'Customer Names_A_sheet'!$A$1:$E$2336,4,FALSE)</f>
        <v>Steven</v>
      </c>
      <c r="C1158">
        <f>VLOOKUP($A1158, 'Medical Examinations_A_sheet'!$A$1:$J$2336, COLUMN('Medical Examinations_A_sheet'!B1158), FALSE)</f>
        <v>30.2</v>
      </c>
      <c r="D1158">
        <f>VLOOKUP($A1158, 'Medical Examinations_A_sheet'!$A$1:$J$2336, COLUMN('Medical Examinations_A_sheet'!C1158), FALSE)</f>
        <v>9.8800000000000008</v>
      </c>
      <c r="E1158" t="str">
        <f>VLOOKUP($A1158, 'Medical Examinations_A_sheet'!$A$1:$J$2336, COLUMN('Medical Examinations_A_sheet'!D1158), FALSE)</f>
        <v>Yes</v>
      </c>
      <c r="F1158" t="str">
        <f>VLOOKUP($A1158, 'Medical Examinations_A_sheet'!$A$1:$J$2336, COLUMN('Medical Examinations_A_sheet'!E1158), FALSE)</f>
        <v>No</v>
      </c>
      <c r="G1158" t="str">
        <f>VLOOKUP($A1158, 'Medical Examinations_A_sheet'!$A$1:$J$2336, COLUMN('Medical Examinations_A_sheet'!F1158), FALSE)</f>
        <v>No</v>
      </c>
      <c r="H1158">
        <f>VLOOKUP($A1158, 'Medical Examinations_A_sheet'!$A$1:$J$2336, COLUMN('Medical Examinations_A_sheet'!G1158), FALSE)</f>
        <v>2</v>
      </c>
      <c r="I1158" t="str">
        <f>VLOOKUP($A1158, 'Medical Examinations_A_sheet'!$A$1:$J$2336, COLUMN('Medical Examinations_A_sheet'!H1158), FALSE)</f>
        <v>No</v>
      </c>
      <c r="J1158" t="str">
        <f>VLOOKUP($A1158, 'Medical Examinations_A_sheet'!$A$1:$J$2336, COLUMN('Medical Examinations_A_sheet'!I1158), FALSE)</f>
        <v>Obesity</v>
      </c>
      <c r="K1158" t="str">
        <f>VLOOKUP($A1158, 'Medical Examinations_A_sheet'!$A$1:$J$2336, COLUMN('Medical Examinations_A_sheet'!J1158), FALSE)</f>
        <v>Diabetes</v>
      </c>
      <c r="L1158" s="10">
        <f>VLOOKUP(Healthcare!$A1158,'Hospitalisation Details_A_sheet'!$A$1:$K$2344,COLUMN('Hospitalisation Details_A_sheet'!F1157),FALSE)</f>
        <v>9724.5300000000007</v>
      </c>
      <c r="M1158" t="str">
        <f>VLOOKUP(Healthcare!$A1158,'Hospitalisation Details_A_sheet'!$A$1:$K$2344,COLUMN('Hospitalisation Details_A_sheet'!G1157),FALSE)</f>
        <v>tier - 3</v>
      </c>
      <c r="N1158" t="str">
        <f>VLOOKUP(Healthcare!$A1158,'Hospitalisation Details_A_sheet'!$A$1:$K$2344,COLUMN('Hospitalisation Details_A_sheet'!H1157),FALSE)</f>
        <v>tier - 1</v>
      </c>
      <c r="O1158" t="str">
        <f>VLOOKUP(Healthcare!$A1158,'Hospitalisation Details_A_sheet'!$A$1:$K$2344,COLUMN('Hospitalisation Details_A_sheet'!I1157),FALSE)</f>
        <v>R1011</v>
      </c>
      <c r="P1158" s="8" t="str">
        <f>VLOOKUP(Healthcare!$A1158,'Hospitalisation Details_A_sheet'!$A$1:$K$2344,COLUMN('Hospitalisation Details_A_sheet'!J1157),FALSE)</f>
        <v>18-Aug-1970</v>
      </c>
      <c r="Q1158">
        <f>VLOOKUP(Healthcare!$A1158,'Hospitalisation Details_A_sheet'!$A$1:$K$2344,COLUMN('Hospitalisation Details_A_sheet'!K1157),FALSE)</f>
        <v>52</v>
      </c>
    </row>
    <row r="1159" spans="1:17" ht="15.6" x14ac:dyDescent="0.3">
      <c r="A1159" s="1" t="s">
        <v>1213</v>
      </c>
      <c r="B1159" s="24" t="str">
        <f>VLOOKUP('Customer Names_A_sheet'!$A1159,'Customer Names_A_sheet'!$A$1:$E$2336,4,FALSE)</f>
        <v>Jose Antonio Sr.</v>
      </c>
      <c r="C1159">
        <f>VLOOKUP($A1159, 'Medical Examinations_A_sheet'!$A$1:$J$2336, COLUMN('Medical Examinations_A_sheet'!B1159), FALSE)</f>
        <v>33.25</v>
      </c>
      <c r="D1159">
        <f>VLOOKUP($A1159, 'Medical Examinations_A_sheet'!$A$1:$J$2336, COLUMN('Medical Examinations_A_sheet'!C1159), FALSE)</f>
        <v>7.42</v>
      </c>
      <c r="E1159" t="str">
        <f>VLOOKUP($A1159, 'Medical Examinations_A_sheet'!$A$1:$J$2336, COLUMN('Medical Examinations_A_sheet'!D1159), FALSE)</f>
        <v>Yes</v>
      </c>
      <c r="F1159" t="str">
        <f>VLOOKUP($A1159, 'Medical Examinations_A_sheet'!$A$1:$J$2336, COLUMN('Medical Examinations_A_sheet'!E1159), FALSE)</f>
        <v>No</v>
      </c>
      <c r="G1159" t="str">
        <f>VLOOKUP($A1159, 'Medical Examinations_A_sheet'!$A$1:$J$2336, COLUMN('Medical Examinations_A_sheet'!F1159), FALSE)</f>
        <v>No</v>
      </c>
      <c r="H1159">
        <f>VLOOKUP($A1159, 'Medical Examinations_A_sheet'!$A$1:$J$2336, COLUMN('Medical Examinations_A_sheet'!G1159), FALSE)</f>
        <v>2</v>
      </c>
      <c r="I1159" t="str">
        <f>VLOOKUP($A1159, 'Medical Examinations_A_sheet'!$A$1:$J$2336, COLUMN('Medical Examinations_A_sheet'!H1159), FALSE)</f>
        <v>No</v>
      </c>
      <c r="J1159" t="str">
        <f>VLOOKUP($A1159, 'Medical Examinations_A_sheet'!$A$1:$J$2336, COLUMN('Medical Examinations_A_sheet'!I1159), FALSE)</f>
        <v>Obesity</v>
      </c>
      <c r="K1159" t="str">
        <f>VLOOKUP($A1159, 'Medical Examinations_A_sheet'!$A$1:$J$2336, COLUMN('Medical Examinations_A_sheet'!J1159), FALSE)</f>
        <v>Diabetes</v>
      </c>
      <c r="L1159" s="10">
        <f>VLOOKUP(Healthcare!$A1159,'Hospitalisation Details_A_sheet'!$A$1:$K$2344,COLUMN('Hospitalisation Details_A_sheet'!F1158),FALSE)</f>
        <v>9722.77</v>
      </c>
      <c r="M1159" t="str">
        <f>VLOOKUP(Healthcare!$A1159,'Hospitalisation Details_A_sheet'!$A$1:$K$2344,COLUMN('Hospitalisation Details_A_sheet'!G1158),FALSE)</f>
        <v>tier - 3</v>
      </c>
      <c r="N1159" t="str">
        <f>VLOOKUP(Healthcare!$A1159,'Hospitalisation Details_A_sheet'!$A$1:$K$2344,COLUMN('Hospitalisation Details_A_sheet'!H1158),FALSE)</f>
        <v>tier - 1</v>
      </c>
      <c r="O1159" t="str">
        <f>VLOOKUP(Healthcare!$A1159,'Hospitalisation Details_A_sheet'!$A$1:$K$2344,COLUMN('Hospitalisation Details_A_sheet'!I1158),FALSE)</f>
        <v>R1016</v>
      </c>
      <c r="P1159" s="8" t="str">
        <f>VLOOKUP(Healthcare!$A1159,'Hospitalisation Details_A_sheet'!$A$1:$K$2344,COLUMN('Hospitalisation Details_A_sheet'!J1158),FALSE)</f>
        <v>12-Sep-1970</v>
      </c>
      <c r="Q1159">
        <f>VLOOKUP(Healthcare!$A1159,'Hospitalisation Details_A_sheet'!$A$1:$K$2344,COLUMN('Hospitalisation Details_A_sheet'!K1158),FALSE)</f>
        <v>52</v>
      </c>
    </row>
    <row r="1160" spans="1:17" ht="15.6" x14ac:dyDescent="0.3">
      <c r="A1160" s="1" t="s">
        <v>1212</v>
      </c>
      <c r="B1160" s="24" t="str">
        <f>VLOOKUP('Customer Names_A_sheet'!$A1160,'Customer Names_A_sheet'!$A$1:$E$2336,4,FALSE)</f>
        <v>Tatiana</v>
      </c>
      <c r="C1160">
        <f>VLOOKUP($A1160, 'Medical Examinations_A_sheet'!$A$1:$J$2336, COLUMN('Medical Examinations_A_sheet'!B1160), FALSE)</f>
        <v>26.6</v>
      </c>
      <c r="D1160">
        <f>VLOOKUP($A1160, 'Medical Examinations_A_sheet'!$A$1:$J$2336, COLUMN('Medical Examinations_A_sheet'!C1160), FALSE)</f>
        <v>8.4499999999999993</v>
      </c>
      <c r="E1160" t="str">
        <f>VLOOKUP($A1160, 'Medical Examinations_A_sheet'!$A$1:$J$2336, COLUMN('Medical Examinations_A_sheet'!D1160), FALSE)</f>
        <v>Yes</v>
      </c>
      <c r="F1160" t="str">
        <f>VLOOKUP($A1160, 'Medical Examinations_A_sheet'!$A$1:$J$2336, COLUMN('Medical Examinations_A_sheet'!E1160), FALSE)</f>
        <v>No</v>
      </c>
      <c r="G1160" t="str">
        <f>VLOOKUP($A1160, 'Medical Examinations_A_sheet'!$A$1:$J$2336, COLUMN('Medical Examinations_A_sheet'!F1160), FALSE)</f>
        <v>No</v>
      </c>
      <c r="H1160">
        <f>VLOOKUP($A1160, 'Medical Examinations_A_sheet'!$A$1:$J$2336, COLUMN('Medical Examinations_A_sheet'!G1160), FALSE)</f>
        <v>1</v>
      </c>
      <c r="I1160" t="str">
        <f>VLOOKUP($A1160, 'Medical Examinations_A_sheet'!$A$1:$J$2336, COLUMN('Medical Examinations_A_sheet'!H1160), FALSE)</f>
        <v>No</v>
      </c>
      <c r="J1160" t="str">
        <f>VLOOKUP($A1160, 'Medical Examinations_A_sheet'!$A$1:$J$2336, COLUMN('Medical Examinations_A_sheet'!I1160), FALSE)</f>
        <v>Overweight</v>
      </c>
      <c r="K1160" t="str">
        <f>VLOOKUP($A1160, 'Medical Examinations_A_sheet'!$A$1:$J$2336, COLUMN('Medical Examinations_A_sheet'!J1160), FALSE)</f>
        <v>Diabetes</v>
      </c>
      <c r="L1160" s="10">
        <f>VLOOKUP(Healthcare!$A1160,'Hospitalisation Details_A_sheet'!$A$1:$K$2344,COLUMN('Hospitalisation Details_A_sheet'!F1159),FALSE)</f>
        <v>9715.84</v>
      </c>
      <c r="M1160" t="str">
        <f>VLOOKUP(Healthcare!$A1160,'Hospitalisation Details_A_sheet'!$A$1:$K$2344,COLUMN('Hospitalisation Details_A_sheet'!G1159),FALSE)</f>
        <v>tier - 2</v>
      </c>
      <c r="N1160" t="str">
        <f>VLOOKUP(Healthcare!$A1160,'Hospitalisation Details_A_sheet'!$A$1:$K$2344,COLUMN('Hospitalisation Details_A_sheet'!H1159),FALSE)</f>
        <v>tier - 1</v>
      </c>
      <c r="O1160" t="str">
        <f>VLOOKUP(Healthcare!$A1160,'Hospitalisation Details_A_sheet'!$A$1:$K$2344,COLUMN('Hospitalisation Details_A_sheet'!I1159),FALSE)</f>
        <v>R1024</v>
      </c>
      <c r="P1160" s="8" t="str">
        <f>VLOOKUP(Healthcare!$A1160,'Hospitalisation Details_A_sheet'!$A$1:$K$2344,COLUMN('Hospitalisation Details_A_sheet'!J1159),FALSE)</f>
        <v>27-Jun-1975</v>
      </c>
      <c r="Q1160">
        <f>VLOOKUP(Healthcare!$A1160,'Hospitalisation Details_A_sheet'!$A$1:$K$2344,COLUMN('Hospitalisation Details_A_sheet'!K1159),FALSE)</f>
        <v>47</v>
      </c>
    </row>
    <row r="1161" spans="1:17" ht="15.6" x14ac:dyDescent="0.3">
      <c r="A1161" s="1" t="s">
        <v>1211</v>
      </c>
      <c r="B1161" s="24" t="str">
        <f>VLOOKUP('Customer Names_A_sheet'!$A1161,'Customer Names_A_sheet'!$A$1:$E$2336,4,FALSE)</f>
        <v>Dan T.</v>
      </c>
      <c r="C1161">
        <f>VLOOKUP($A1161, 'Medical Examinations_A_sheet'!$A$1:$J$2336, COLUMN('Medical Examinations_A_sheet'!B1161), FALSE)</f>
        <v>26.35</v>
      </c>
      <c r="D1161">
        <f>VLOOKUP($A1161, 'Medical Examinations_A_sheet'!$A$1:$J$2336, COLUMN('Medical Examinations_A_sheet'!C1161), FALSE)</f>
        <v>6.21</v>
      </c>
      <c r="E1161" t="str">
        <f>VLOOKUP($A1161, 'Medical Examinations_A_sheet'!$A$1:$J$2336, COLUMN('Medical Examinations_A_sheet'!D1161), FALSE)</f>
        <v>No</v>
      </c>
      <c r="F1161" t="str">
        <f>VLOOKUP($A1161, 'Medical Examinations_A_sheet'!$A$1:$J$2336, COLUMN('Medical Examinations_A_sheet'!E1161), FALSE)</f>
        <v>No</v>
      </c>
      <c r="G1161" t="str">
        <f>VLOOKUP($A1161, 'Medical Examinations_A_sheet'!$A$1:$J$2336, COLUMN('Medical Examinations_A_sheet'!F1161), FALSE)</f>
        <v>No</v>
      </c>
      <c r="H1161">
        <f>VLOOKUP($A1161, 'Medical Examinations_A_sheet'!$A$1:$J$2336, COLUMN('Medical Examinations_A_sheet'!G1161), FALSE)</f>
        <v>2</v>
      </c>
      <c r="I1161" t="str">
        <f>VLOOKUP($A1161, 'Medical Examinations_A_sheet'!$A$1:$J$2336, COLUMN('Medical Examinations_A_sheet'!H1161), FALSE)</f>
        <v>No</v>
      </c>
      <c r="J1161" t="str">
        <f>VLOOKUP($A1161, 'Medical Examinations_A_sheet'!$A$1:$J$2336, COLUMN('Medical Examinations_A_sheet'!I1161), FALSE)</f>
        <v>Overweight</v>
      </c>
      <c r="K1161" t="str">
        <f>VLOOKUP($A1161, 'Medical Examinations_A_sheet'!$A$1:$J$2336, COLUMN('Medical Examinations_A_sheet'!J1161), FALSE)</f>
        <v>Prediabetes</v>
      </c>
      <c r="L1161" s="10">
        <f>VLOOKUP(Healthcare!$A1161,'Hospitalisation Details_A_sheet'!$A$1:$K$2344,COLUMN('Hospitalisation Details_A_sheet'!F1160),FALSE)</f>
        <v>9710.7099999999991</v>
      </c>
      <c r="M1161" t="str">
        <f>VLOOKUP(Healthcare!$A1161,'Hospitalisation Details_A_sheet'!$A$1:$K$2344,COLUMN('Hospitalisation Details_A_sheet'!G1160),FALSE)</f>
        <v>tier - 2</v>
      </c>
      <c r="N1161" t="str">
        <f>VLOOKUP(Healthcare!$A1161,'Hospitalisation Details_A_sheet'!$A$1:$K$2344,COLUMN('Hospitalisation Details_A_sheet'!H1160),FALSE)</f>
        <v>tier - 1</v>
      </c>
      <c r="O1161" t="str">
        <f>VLOOKUP(Healthcare!$A1161,'Hospitalisation Details_A_sheet'!$A$1:$K$2344,COLUMN('Hospitalisation Details_A_sheet'!I1160),FALSE)</f>
        <v>R1021</v>
      </c>
      <c r="P1161" s="8" t="str">
        <f>VLOOKUP(Healthcare!$A1161,'Hospitalisation Details_A_sheet'!$A$1:$K$2344,COLUMN('Hospitalisation Details_A_sheet'!J1160),FALSE)</f>
        <v>10-Jul-1972</v>
      </c>
      <c r="Q1161">
        <f>VLOOKUP(Healthcare!$A1161,'Hospitalisation Details_A_sheet'!$A$1:$K$2344,COLUMN('Hospitalisation Details_A_sheet'!K1160),FALSE)</f>
        <v>50</v>
      </c>
    </row>
    <row r="1162" spans="1:17" ht="15.6" x14ac:dyDescent="0.3">
      <c r="A1162" s="1" t="s">
        <v>1210</v>
      </c>
      <c r="B1162" s="24" t="str">
        <f>VLOOKUP('Customer Names_A_sheet'!$A1162,'Customer Names_A_sheet'!$A$1:$E$2336,4,FALSE)</f>
        <v>Liisa A.</v>
      </c>
      <c r="C1162">
        <f>VLOOKUP($A1162, 'Medical Examinations_A_sheet'!$A$1:$J$2336, COLUMN('Medical Examinations_A_sheet'!B1162), FALSE)</f>
        <v>39.994999999999997</v>
      </c>
      <c r="D1162">
        <f>VLOOKUP($A1162, 'Medical Examinations_A_sheet'!$A$1:$J$2336, COLUMN('Medical Examinations_A_sheet'!C1162), FALSE)</f>
        <v>4.6500000000000004</v>
      </c>
      <c r="E1162" t="str">
        <f>VLOOKUP($A1162, 'Medical Examinations_A_sheet'!$A$1:$J$2336, COLUMN('Medical Examinations_A_sheet'!D1162), FALSE)</f>
        <v>No</v>
      </c>
      <c r="F1162" t="str">
        <f>VLOOKUP($A1162, 'Medical Examinations_A_sheet'!$A$1:$J$2336, COLUMN('Medical Examinations_A_sheet'!E1162), FALSE)</f>
        <v>No</v>
      </c>
      <c r="G1162" t="str">
        <f>VLOOKUP($A1162, 'Medical Examinations_A_sheet'!$A$1:$J$2336, COLUMN('Medical Examinations_A_sheet'!F1162), FALSE)</f>
        <v>No</v>
      </c>
      <c r="H1162">
        <f>VLOOKUP($A1162, 'Medical Examinations_A_sheet'!$A$1:$J$2336, COLUMN('Medical Examinations_A_sheet'!G1162), FALSE)</f>
        <v>0</v>
      </c>
      <c r="I1162" t="str">
        <f>VLOOKUP($A1162, 'Medical Examinations_A_sheet'!$A$1:$J$2336, COLUMN('Medical Examinations_A_sheet'!H1162), FALSE)</f>
        <v>No</v>
      </c>
      <c r="J1162" t="str">
        <f>VLOOKUP($A1162, 'Medical Examinations_A_sheet'!$A$1:$J$2336, COLUMN('Medical Examinations_A_sheet'!I1162), FALSE)</f>
        <v>Obesity</v>
      </c>
      <c r="K1162" t="str">
        <f>VLOOKUP($A1162, 'Medical Examinations_A_sheet'!$A$1:$J$2336, COLUMN('Medical Examinations_A_sheet'!J1162), FALSE)</f>
        <v>Normal</v>
      </c>
      <c r="L1162" s="10">
        <f>VLOOKUP(Healthcare!$A1162,'Hospitalisation Details_A_sheet'!$A$1:$K$2344,COLUMN('Hospitalisation Details_A_sheet'!F1161),FALSE)</f>
        <v>9704.67</v>
      </c>
      <c r="M1162" t="str">
        <f>VLOOKUP(Healthcare!$A1162,'Hospitalisation Details_A_sheet'!$A$1:$K$2344,COLUMN('Hospitalisation Details_A_sheet'!G1161),FALSE)</f>
        <v>tier - 2</v>
      </c>
      <c r="N1162" t="str">
        <f>VLOOKUP(Healthcare!$A1162,'Hospitalisation Details_A_sheet'!$A$1:$K$2344,COLUMN('Hospitalisation Details_A_sheet'!H1161),FALSE)</f>
        <v>tier - 3</v>
      </c>
      <c r="O1162" t="str">
        <f>VLOOKUP(Healthcare!$A1162,'Hospitalisation Details_A_sheet'!$A$1:$K$2344,COLUMN('Hospitalisation Details_A_sheet'!I1161),FALSE)</f>
        <v>R1024</v>
      </c>
      <c r="P1162" s="8" t="str">
        <f>VLOOKUP(Healthcare!$A1162,'Hospitalisation Details_A_sheet'!$A$1:$K$2344,COLUMN('Hospitalisation Details_A_sheet'!J1161),FALSE)</f>
        <v>19-Sep-1977</v>
      </c>
      <c r="Q1162">
        <f>VLOOKUP(Healthcare!$A1162,'Hospitalisation Details_A_sheet'!$A$1:$K$2344,COLUMN('Hospitalisation Details_A_sheet'!K1161),FALSE)</f>
        <v>45</v>
      </c>
    </row>
    <row r="1163" spans="1:17" ht="15.6" x14ac:dyDescent="0.3">
      <c r="A1163" s="1" t="s">
        <v>1209</v>
      </c>
      <c r="B1163" s="24" t="str">
        <f>VLOOKUP('Customer Names_A_sheet'!$A1163,'Customer Names_A_sheet'!$A$1:$E$2336,4,FALSE)</f>
        <v>Kathryn E.</v>
      </c>
      <c r="C1163">
        <f>VLOOKUP($A1163, 'Medical Examinations_A_sheet'!$A$1:$J$2336, COLUMN('Medical Examinations_A_sheet'!B1163), FALSE)</f>
        <v>22.92</v>
      </c>
      <c r="D1163">
        <f>VLOOKUP($A1163, 'Medical Examinations_A_sheet'!$A$1:$J$2336, COLUMN('Medical Examinations_A_sheet'!C1163), FALSE)</f>
        <v>5.87</v>
      </c>
      <c r="E1163" t="str">
        <f>VLOOKUP($A1163, 'Medical Examinations_A_sheet'!$A$1:$J$2336, COLUMN('Medical Examinations_A_sheet'!D1163), FALSE)</f>
        <v>Yes</v>
      </c>
      <c r="F1163" t="str">
        <f>VLOOKUP($A1163, 'Medical Examinations_A_sheet'!$A$1:$J$2336, COLUMN('Medical Examinations_A_sheet'!E1163), FALSE)</f>
        <v>No</v>
      </c>
      <c r="G1163" t="str">
        <f>VLOOKUP($A1163, 'Medical Examinations_A_sheet'!$A$1:$J$2336, COLUMN('Medical Examinations_A_sheet'!F1163), FALSE)</f>
        <v>No</v>
      </c>
      <c r="H1163">
        <f>VLOOKUP($A1163, 'Medical Examinations_A_sheet'!$A$1:$J$2336, COLUMN('Medical Examinations_A_sheet'!G1163), FALSE)</f>
        <v>1</v>
      </c>
      <c r="I1163" t="str">
        <f>VLOOKUP($A1163, 'Medical Examinations_A_sheet'!$A$1:$J$2336, COLUMN('Medical Examinations_A_sheet'!H1163), FALSE)</f>
        <v>No</v>
      </c>
      <c r="J1163" t="str">
        <f>VLOOKUP($A1163, 'Medical Examinations_A_sheet'!$A$1:$J$2336, COLUMN('Medical Examinations_A_sheet'!I1163), FALSE)</f>
        <v>Normal Weight</v>
      </c>
      <c r="K1163" t="str">
        <f>VLOOKUP($A1163, 'Medical Examinations_A_sheet'!$A$1:$J$2336, COLUMN('Medical Examinations_A_sheet'!J1163), FALSE)</f>
        <v>Prediabetes</v>
      </c>
      <c r="L1163" s="10">
        <f>VLOOKUP(Healthcare!$A1163,'Hospitalisation Details_A_sheet'!$A$1:$K$2344,COLUMN('Hospitalisation Details_A_sheet'!F1162),FALSE)</f>
        <v>9698.42</v>
      </c>
      <c r="M1163" t="str">
        <f>VLOOKUP(Healthcare!$A1163,'Hospitalisation Details_A_sheet'!$A$1:$K$2344,COLUMN('Hospitalisation Details_A_sheet'!G1162),FALSE)</f>
        <v>tier - 3</v>
      </c>
      <c r="N1163" t="str">
        <f>VLOOKUP(Healthcare!$A1163,'Hospitalisation Details_A_sheet'!$A$1:$K$2344,COLUMN('Hospitalisation Details_A_sheet'!H1162),FALSE)</f>
        <v>tier - 3</v>
      </c>
      <c r="O1163" t="str">
        <f>VLOOKUP(Healthcare!$A1163,'Hospitalisation Details_A_sheet'!$A$1:$K$2344,COLUMN('Hospitalisation Details_A_sheet'!I1162),FALSE)</f>
        <v>R1013</v>
      </c>
      <c r="P1163" s="8" t="str">
        <f>VLOOKUP(Healthcare!$A1163,'Hospitalisation Details_A_sheet'!$A$1:$K$2344,COLUMN('Hospitalisation Details_A_sheet'!J1162),FALSE)</f>
        <v>7-Nov-1964</v>
      </c>
      <c r="Q1163">
        <f>VLOOKUP(Healthcare!$A1163,'Hospitalisation Details_A_sheet'!$A$1:$K$2344,COLUMN('Hospitalisation Details_A_sheet'!K1162),FALSE)</f>
        <v>58</v>
      </c>
    </row>
    <row r="1164" spans="1:17" ht="15.6" x14ac:dyDescent="0.3">
      <c r="A1164" s="1" t="s">
        <v>1208</v>
      </c>
      <c r="B1164" s="24" t="str">
        <f>VLOOKUP('Customer Names_A_sheet'!$A1164,'Customer Names_A_sheet'!$A$1:$E$2336,4,FALSE)</f>
        <v>Maxwell</v>
      </c>
      <c r="C1164">
        <f>VLOOKUP($A1164, 'Medical Examinations_A_sheet'!$A$1:$J$2336, COLUMN('Medical Examinations_A_sheet'!B1164), FALSE)</f>
        <v>24.78</v>
      </c>
      <c r="D1164">
        <f>VLOOKUP($A1164, 'Medical Examinations_A_sheet'!$A$1:$J$2336, COLUMN('Medical Examinations_A_sheet'!C1164), FALSE)</f>
        <v>4.24</v>
      </c>
      <c r="E1164" t="str">
        <f>VLOOKUP($A1164, 'Medical Examinations_A_sheet'!$A$1:$J$2336, COLUMN('Medical Examinations_A_sheet'!D1164), FALSE)</f>
        <v>Yes</v>
      </c>
      <c r="F1164" t="str">
        <f>VLOOKUP($A1164, 'Medical Examinations_A_sheet'!$A$1:$J$2336, COLUMN('Medical Examinations_A_sheet'!E1164), FALSE)</f>
        <v>No</v>
      </c>
      <c r="G1164" t="str">
        <f>VLOOKUP($A1164, 'Medical Examinations_A_sheet'!$A$1:$J$2336, COLUMN('Medical Examinations_A_sheet'!F1164), FALSE)</f>
        <v>No</v>
      </c>
      <c r="H1164">
        <f>VLOOKUP($A1164, 'Medical Examinations_A_sheet'!$A$1:$J$2336, COLUMN('Medical Examinations_A_sheet'!G1164), FALSE)</f>
        <v>2</v>
      </c>
      <c r="I1164" t="str">
        <f>VLOOKUP($A1164, 'Medical Examinations_A_sheet'!$A$1:$J$2336, COLUMN('Medical Examinations_A_sheet'!H1164), FALSE)</f>
        <v>No</v>
      </c>
      <c r="J1164" t="str">
        <f>VLOOKUP($A1164, 'Medical Examinations_A_sheet'!$A$1:$J$2336, COLUMN('Medical Examinations_A_sheet'!I1164), FALSE)</f>
        <v>Normal Weight</v>
      </c>
      <c r="K1164" t="str">
        <f>VLOOKUP($A1164, 'Medical Examinations_A_sheet'!$A$1:$J$2336, COLUMN('Medical Examinations_A_sheet'!J1164), FALSE)</f>
        <v>Normal</v>
      </c>
      <c r="L1164" s="10">
        <f>VLOOKUP(Healthcare!$A1164,'Hospitalisation Details_A_sheet'!$A$1:$K$2344,COLUMN('Hospitalisation Details_A_sheet'!F1163),FALSE)</f>
        <v>9684.2900000000009</v>
      </c>
      <c r="M1164" t="str">
        <f>VLOOKUP(Healthcare!$A1164,'Hospitalisation Details_A_sheet'!$A$1:$K$2344,COLUMN('Hospitalisation Details_A_sheet'!G1163),FALSE)</f>
        <v>tier - 3</v>
      </c>
      <c r="N1164" t="str">
        <f>VLOOKUP(Healthcare!$A1164,'Hospitalisation Details_A_sheet'!$A$1:$K$2344,COLUMN('Hospitalisation Details_A_sheet'!H1163),FALSE)</f>
        <v>tier - 2</v>
      </c>
      <c r="O1164" t="str">
        <f>VLOOKUP(Healthcare!$A1164,'Hospitalisation Details_A_sheet'!$A$1:$K$2344,COLUMN('Hospitalisation Details_A_sheet'!I1163),FALSE)</f>
        <v>R1013</v>
      </c>
      <c r="P1164" s="8" t="str">
        <f>VLOOKUP(Healthcare!$A1164,'Hospitalisation Details_A_sheet'!$A$1:$K$2344,COLUMN('Hospitalisation Details_A_sheet'!J1163),FALSE)</f>
        <v>16-Sep-1966</v>
      </c>
      <c r="Q1164">
        <f>VLOOKUP(Healthcare!$A1164,'Hospitalisation Details_A_sheet'!$A$1:$K$2344,COLUMN('Hospitalisation Details_A_sheet'!K1163),FALSE)</f>
        <v>56</v>
      </c>
    </row>
    <row r="1165" spans="1:17" ht="15.6" x14ac:dyDescent="0.3">
      <c r="A1165" s="1" t="s">
        <v>1207</v>
      </c>
      <c r="B1165" s="24" t="str">
        <f>VLOOKUP('Customer Names_A_sheet'!$A1165,'Customer Names_A_sheet'!$A$1:$E$2336,4,FALSE)</f>
        <v>Pascale</v>
      </c>
      <c r="C1165">
        <f>VLOOKUP($A1165, 'Medical Examinations_A_sheet'!$A$1:$J$2336, COLUMN('Medical Examinations_A_sheet'!B1165), FALSE)</f>
        <v>34.07</v>
      </c>
      <c r="D1165">
        <f>VLOOKUP($A1165, 'Medical Examinations_A_sheet'!$A$1:$J$2336, COLUMN('Medical Examinations_A_sheet'!C1165), FALSE)</f>
        <v>7.81</v>
      </c>
      <c r="E1165" t="str">
        <f>VLOOKUP($A1165, 'Medical Examinations_A_sheet'!$A$1:$J$2336, COLUMN('Medical Examinations_A_sheet'!D1165), FALSE)</f>
        <v>Yes</v>
      </c>
      <c r="F1165" t="str">
        <f>VLOOKUP($A1165, 'Medical Examinations_A_sheet'!$A$1:$J$2336, COLUMN('Medical Examinations_A_sheet'!E1165), FALSE)</f>
        <v>No</v>
      </c>
      <c r="G1165" t="str">
        <f>VLOOKUP($A1165, 'Medical Examinations_A_sheet'!$A$1:$J$2336, COLUMN('Medical Examinations_A_sheet'!F1165), FALSE)</f>
        <v>No</v>
      </c>
      <c r="H1165">
        <f>VLOOKUP($A1165, 'Medical Examinations_A_sheet'!$A$1:$J$2336, COLUMN('Medical Examinations_A_sheet'!G1165), FALSE)</f>
        <v>0</v>
      </c>
      <c r="I1165" t="str">
        <f>VLOOKUP($A1165, 'Medical Examinations_A_sheet'!$A$1:$J$2336, COLUMN('Medical Examinations_A_sheet'!H1165), FALSE)</f>
        <v>No</v>
      </c>
      <c r="J1165" t="str">
        <f>VLOOKUP($A1165, 'Medical Examinations_A_sheet'!$A$1:$J$2336, COLUMN('Medical Examinations_A_sheet'!I1165), FALSE)</f>
        <v>Obesity</v>
      </c>
      <c r="K1165" t="str">
        <f>VLOOKUP($A1165, 'Medical Examinations_A_sheet'!$A$1:$J$2336, COLUMN('Medical Examinations_A_sheet'!J1165), FALSE)</f>
        <v>Diabetes</v>
      </c>
      <c r="L1165" s="10">
        <f>VLOOKUP(Healthcare!$A1165,'Hospitalisation Details_A_sheet'!$A$1:$K$2344,COLUMN('Hospitalisation Details_A_sheet'!F1164),FALSE)</f>
        <v>9664.34</v>
      </c>
      <c r="M1165" t="str">
        <f>VLOOKUP(Healthcare!$A1165,'Hospitalisation Details_A_sheet'!$A$1:$K$2344,COLUMN('Hospitalisation Details_A_sheet'!G1164),FALSE)</f>
        <v>tier - 2</v>
      </c>
      <c r="N1165" t="str">
        <f>VLOOKUP(Healthcare!$A1165,'Hospitalisation Details_A_sheet'!$A$1:$K$2344,COLUMN('Hospitalisation Details_A_sheet'!H1164),FALSE)</f>
        <v>tier - 3</v>
      </c>
      <c r="O1165" t="str">
        <f>VLOOKUP(Healthcare!$A1165,'Hospitalisation Details_A_sheet'!$A$1:$K$2344,COLUMN('Hospitalisation Details_A_sheet'!I1164),FALSE)</f>
        <v>R1011</v>
      </c>
      <c r="P1165" s="8" t="str">
        <f>VLOOKUP(Healthcare!$A1165,'Hospitalisation Details_A_sheet'!$A$1:$K$2344,COLUMN('Hospitalisation Details_A_sheet'!J1164),FALSE)</f>
        <v>8-Aug-1981</v>
      </c>
      <c r="Q1165">
        <f>VLOOKUP(Healthcare!$A1165,'Hospitalisation Details_A_sheet'!$A$1:$K$2344,COLUMN('Hospitalisation Details_A_sheet'!K1164),FALSE)</f>
        <v>41</v>
      </c>
    </row>
    <row r="1166" spans="1:17" ht="15.6" x14ac:dyDescent="0.3">
      <c r="A1166" s="1" t="s">
        <v>1206</v>
      </c>
      <c r="B1166" s="24" t="str">
        <f>VLOOKUP('Customer Names_A_sheet'!$A1166,'Customer Names_A_sheet'!$A$1:$E$2336,4,FALSE)</f>
        <v>Becca</v>
      </c>
      <c r="C1166">
        <f>VLOOKUP($A1166, 'Medical Examinations_A_sheet'!$A$1:$J$2336, COLUMN('Medical Examinations_A_sheet'!B1166), FALSE)</f>
        <v>30.14</v>
      </c>
      <c r="D1166">
        <f>VLOOKUP($A1166, 'Medical Examinations_A_sheet'!$A$1:$J$2336, COLUMN('Medical Examinations_A_sheet'!C1166), FALSE)</f>
        <v>9.85</v>
      </c>
      <c r="E1166" t="str">
        <f>VLOOKUP($A1166, 'Medical Examinations_A_sheet'!$A$1:$J$2336, COLUMN('Medical Examinations_A_sheet'!D1166), FALSE)</f>
        <v>No</v>
      </c>
      <c r="F1166" t="str">
        <f>VLOOKUP($A1166, 'Medical Examinations_A_sheet'!$A$1:$J$2336, COLUMN('Medical Examinations_A_sheet'!E1166), FALSE)</f>
        <v>No</v>
      </c>
      <c r="G1166" t="str">
        <f>VLOOKUP($A1166, 'Medical Examinations_A_sheet'!$A$1:$J$2336, COLUMN('Medical Examinations_A_sheet'!F1166), FALSE)</f>
        <v>No</v>
      </c>
      <c r="H1166">
        <f>VLOOKUP($A1166, 'Medical Examinations_A_sheet'!$A$1:$J$2336, COLUMN('Medical Examinations_A_sheet'!G1166), FALSE)</f>
        <v>0</v>
      </c>
      <c r="I1166" t="str">
        <f>VLOOKUP($A1166, 'Medical Examinations_A_sheet'!$A$1:$J$2336, COLUMN('Medical Examinations_A_sheet'!H1166), FALSE)</f>
        <v>No</v>
      </c>
      <c r="J1166" t="str">
        <f>VLOOKUP($A1166, 'Medical Examinations_A_sheet'!$A$1:$J$2336, COLUMN('Medical Examinations_A_sheet'!I1166), FALSE)</f>
        <v>Obesity</v>
      </c>
      <c r="K1166" t="str">
        <f>VLOOKUP($A1166, 'Medical Examinations_A_sheet'!$A$1:$J$2336, COLUMN('Medical Examinations_A_sheet'!J1166), FALSE)</f>
        <v>Diabetes</v>
      </c>
      <c r="L1166" s="10">
        <f>VLOOKUP(Healthcare!$A1166,'Hospitalisation Details_A_sheet'!$A$1:$K$2344,COLUMN('Hospitalisation Details_A_sheet'!F1165),FALSE)</f>
        <v>9653.81</v>
      </c>
      <c r="M1166" t="str">
        <f>VLOOKUP(Healthcare!$A1166,'Hospitalisation Details_A_sheet'!$A$1:$K$2344,COLUMN('Hospitalisation Details_A_sheet'!G1165),FALSE)</f>
        <v>tier - 2</v>
      </c>
      <c r="N1166" t="str">
        <f>VLOOKUP(Healthcare!$A1166,'Hospitalisation Details_A_sheet'!$A$1:$K$2344,COLUMN('Hospitalisation Details_A_sheet'!H1165),FALSE)</f>
        <v>tier - 2</v>
      </c>
      <c r="O1166" t="str">
        <f>VLOOKUP(Healthcare!$A1166,'Hospitalisation Details_A_sheet'!$A$1:$K$2344,COLUMN('Hospitalisation Details_A_sheet'!I1165),FALSE)</f>
        <v>R1011</v>
      </c>
      <c r="P1166" s="8" t="str">
        <f>VLOOKUP(Healthcare!$A1166,'Hospitalisation Details_A_sheet'!$A$1:$K$2344,COLUMN('Hospitalisation Details_A_sheet'!J1165),FALSE)</f>
        <v>8-Jul-1974</v>
      </c>
      <c r="Q1166">
        <f>VLOOKUP(Healthcare!$A1166,'Hospitalisation Details_A_sheet'!$A$1:$K$2344,COLUMN('Hospitalisation Details_A_sheet'!K1165),FALSE)</f>
        <v>48</v>
      </c>
    </row>
    <row r="1167" spans="1:17" ht="15.6" x14ac:dyDescent="0.3">
      <c r="A1167" s="1" t="s">
        <v>1205</v>
      </c>
      <c r="B1167" s="24" t="str">
        <f>VLOOKUP('Customer Names_A_sheet'!$A1167,'Customer Names_A_sheet'!$A$1:$E$2336,4,FALSE)</f>
        <v>Grace</v>
      </c>
      <c r="C1167">
        <f>VLOOKUP($A1167, 'Medical Examinations_A_sheet'!$A$1:$J$2336, COLUMN('Medical Examinations_A_sheet'!B1167), FALSE)</f>
        <v>18.05</v>
      </c>
      <c r="D1167">
        <f>VLOOKUP($A1167, 'Medical Examinations_A_sheet'!$A$1:$J$2336, COLUMN('Medical Examinations_A_sheet'!C1167), FALSE)</f>
        <v>6.94</v>
      </c>
      <c r="E1167" t="str">
        <f>VLOOKUP($A1167, 'Medical Examinations_A_sheet'!$A$1:$J$2336, COLUMN('Medical Examinations_A_sheet'!D1167), FALSE)</f>
        <v>No</v>
      </c>
      <c r="F1167" t="str">
        <f>VLOOKUP($A1167, 'Medical Examinations_A_sheet'!$A$1:$J$2336, COLUMN('Medical Examinations_A_sheet'!E1167), FALSE)</f>
        <v>No</v>
      </c>
      <c r="G1167" t="str">
        <f>VLOOKUP($A1167, 'Medical Examinations_A_sheet'!$A$1:$J$2336, COLUMN('Medical Examinations_A_sheet'!F1167), FALSE)</f>
        <v>No</v>
      </c>
      <c r="H1167">
        <f>VLOOKUP($A1167, 'Medical Examinations_A_sheet'!$A$1:$J$2336, COLUMN('Medical Examinations_A_sheet'!G1167), FALSE)</f>
        <v>0</v>
      </c>
      <c r="I1167" t="str">
        <f>VLOOKUP($A1167, 'Medical Examinations_A_sheet'!$A$1:$J$2336, COLUMN('Medical Examinations_A_sheet'!H1167), FALSE)</f>
        <v>No</v>
      </c>
      <c r="J1167" t="str">
        <f>VLOOKUP($A1167, 'Medical Examinations_A_sheet'!$A$1:$J$2336, COLUMN('Medical Examinations_A_sheet'!I1167), FALSE)</f>
        <v>Underweight</v>
      </c>
      <c r="K1167" t="str">
        <f>VLOOKUP($A1167, 'Medical Examinations_A_sheet'!$A$1:$J$2336, COLUMN('Medical Examinations_A_sheet'!J1167), FALSE)</f>
        <v>Diabetes</v>
      </c>
      <c r="L1167" s="10">
        <f>VLOOKUP(Healthcare!$A1167,'Hospitalisation Details_A_sheet'!$A$1:$K$2344,COLUMN('Hospitalisation Details_A_sheet'!F1166),FALSE)</f>
        <v>9644.25</v>
      </c>
      <c r="M1167" t="str">
        <f>VLOOKUP(Healthcare!$A1167,'Hospitalisation Details_A_sheet'!$A$1:$K$2344,COLUMN('Hospitalisation Details_A_sheet'!G1166),FALSE)</f>
        <v>tier - 2</v>
      </c>
      <c r="N1167" t="str">
        <f>VLOOKUP(Healthcare!$A1167,'Hospitalisation Details_A_sheet'!$A$1:$K$2344,COLUMN('Hospitalisation Details_A_sheet'!H1166),FALSE)</f>
        <v>tier - 1</v>
      </c>
      <c r="O1167" t="str">
        <f>VLOOKUP(Healthcare!$A1167,'Hospitalisation Details_A_sheet'!$A$1:$K$2344,COLUMN('Hospitalisation Details_A_sheet'!I1166),FALSE)</f>
        <v>R1012</v>
      </c>
      <c r="P1167" s="8" t="str">
        <f>VLOOKUP(Healthcare!$A1167,'Hospitalisation Details_A_sheet'!$A$1:$K$2344,COLUMN('Hospitalisation Details_A_sheet'!J1166),FALSE)</f>
        <v>19-Jul-1971</v>
      </c>
      <c r="Q1167">
        <f>VLOOKUP(Healthcare!$A1167,'Hospitalisation Details_A_sheet'!$A$1:$K$2344,COLUMN('Hospitalisation Details_A_sheet'!K1166),FALSE)</f>
        <v>51</v>
      </c>
    </row>
    <row r="1168" spans="1:17" ht="15.6" x14ac:dyDescent="0.3">
      <c r="A1168" s="1" t="s">
        <v>1204</v>
      </c>
      <c r="B1168" s="24" t="str">
        <f>VLOOKUP('Customer Names_A_sheet'!$A1168,'Customer Names_A_sheet'!$A$1:$E$2336,4,FALSE)</f>
        <v>Samantha</v>
      </c>
      <c r="C1168">
        <f>VLOOKUP($A1168, 'Medical Examinations_A_sheet'!$A$1:$J$2336, COLUMN('Medical Examinations_A_sheet'!B1168), FALSE)</f>
        <v>37.4</v>
      </c>
      <c r="D1168">
        <f>VLOOKUP($A1168, 'Medical Examinations_A_sheet'!$A$1:$J$2336, COLUMN('Medical Examinations_A_sheet'!C1168), FALSE)</f>
        <v>11.3</v>
      </c>
      <c r="E1168" t="str">
        <f>VLOOKUP($A1168, 'Medical Examinations_A_sheet'!$A$1:$J$2336, COLUMN('Medical Examinations_A_sheet'!D1168), FALSE)</f>
        <v>Yes</v>
      </c>
      <c r="F1168" t="str">
        <f>VLOOKUP($A1168, 'Medical Examinations_A_sheet'!$A$1:$J$2336, COLUMN('Medical Examinations_A_sheet'!E1168), FALSE)</f>
        <v>No</v>
      </c>
      <c r="G1168" t="str">
        <f>VLOOKUP($A1168, 'Medical Examinations_A_sheet'!$A$1:$J$2336, COLUMN('Medical Examinations_A_sheet'!F1168), FALSE)</f>
        <v>No</v>
      </c>
      <c r="H1168">
        <f>VLOOKUP($A1168, 'Medical Examinations_A_sheet'!$A$1:$J$2336, COLUMN('Medical Examinations_A_sheet'!G1168), FALSE)</f>
        <v>2</v>
      </c>
      <c r="I1168" t="str">
        <f>VLOOKUP($A1168, 'Medical Examinations_A_sheet'!$A$1:$J$2336, COLUMN('Medical Examinations_A_sheet'!H1168), FALSE)</f>
        <v>No</v>
      </c>
      <c r="J1168" t="str">
        <f>VLOOKUP($A1168, 'Medical Examinations_A_sheet'!$A$1:$J$2336, COLUMN('Medical Examinations_A_sheet'!I1168), FALSE)</f>
        <v>Obesity</v>
      </c>
      <c r="K1168" t="str">
        <f>VLOOKUP($A1168, 'Medical Examinations_A_sheet'!$A$1:$J$2336, COLUMN('Medical Examinations_A_sheet'!J1168), FALSE)</f>
        <v>Diabetes</v>
      </c>
      <c r="L1168" s="10">
        <f>VLOOKUP(Healthcare!$A1168,'Hospitalisation Details_A_sheet'!$A$1:$K$2344,COLUMN('Hospitalisation Details_A_sheet'!F1167),FALSE)</f>
        <v>9634.5400000000009</v>
      </c>
      <c r="M1168" t="str">
        <f>VLOOKUP(Healthcare!$A1168,'Hospitalisation Details_A_sheet'!$A$1:$K$2344,COLUMN('Hospitalisation Details_A_sheet'!G1167),FALSE)</f>
        <v>tier - 2</v>
      </c>
      <c r="N1168" t="str">
        <f>VLOOKUP(Healthcare!$A1168,'Hospitalisation Details_A_sheet'!$A$1:$K$2344,COLUMN('Hospitalisation Details_A_sheet'!H1167),FALSE)</f>
        <v>tier - 2</v>
      </c>
      <c r="O1168" t="str">
        <f>VLOOKUP(Healthcare!$A1168,'Hospitalisation Details_A_sheet'!$A$1:$K$2344,COLUMN('Hospitalisation Details_A_sheet'!I1167),FALSE)</f>
        <v>R1011</v>
      </c>
      <c r="P1168" s="8" t="str">
        <f>VLOOKUP(Healthcare!$A1168,'Hospitalisation Details_A_sheet'!$A$1:$K$2344,COLUMN('Hospitalisation Details_A_sheet'!J1167),FALSE)</f>
        <v>30-Sep-1970</v>
      </c>
      <c r="Q1168">
        <f>VLOOKUP(Healthcare!$A1168,'Hospitalisation Details_A_sheet'!$A$1:$K$2344,COLUMN('Hospitalisation Details_A_sheet'!K1167),FALSE)</f>
        <v>52</v>
      </c>
    </row>
    <row r="1169" spans="1:17" ht="15.6" x14ac:dyDescent="0.3">
      <c r="A1169" s="1" t="s">
        <v>1203</v>
      </c>
      <c r="B1169" s="24" t="str">
        <f>VLOOKUP('Customer Names_A_sheet'!$A1169,'Customer Names_A_sheet'!$A$1:$E$2336,4,FALSE)</f>
        <v>Nicole R.</v>
      </c>
      <c r="C1169">
        <f>VLOOKUP($A1169, 'Medical Examinations_A_sheet'!$A$1:$J$2336, COLUMN('Medical Examinations_A_sheet'!B1169), FALSE)</f>
        <v>25.75</v>
      </c>
      <c r="D1169">
        <f>VLOOKUP($A1169, 'Medical Examinations_A_sheet'!$A$1:$J$2336, COLUMN('Medical Examinations_A_sheet'!C1169), FALSE)</f>
        <v>9.23</v>
      </c>
      <c r="E1169" t="str">
        <f>VLOOKUP($A1169, 'Medical Examinations_A_sheet'!$A$1:$J$2336, COLUMN('Medical Examinations_A_sheet'!D1169), FALSE)</f>
        <v>No</v>
      </c>
      <c r="F1169" t="str">
        <f>VLOOKUP($A1169, 'Medical Examinations_A_sheet'!$A$1:$J$2336, COLUMN('Medical Examinations_A_sheet'!E1169), FALSE)</f>
        <v>No</v>
      </c>
      <c r="G1169" t="str">
        <f>VLOOKUP($A1169, 'Medical Examinations_A_sheet'!$A$1:$J$2336, COLUMN('Medical Examinations_A_sheet'!F1169), FALSE)</f>
        <v>No</v>
      </c>
      <c r="H1169">
        <f>VLOOKUP($A1169, 'Medical Examinations_A_sheet'!$A$1:$J$2336, COLUMN('Medical Examinations_A_sheet'!G1169), FALSE)</f>
        <v>0</v>
      </c>
      <c r="I1169" t="str">
        <f>VLOOKUP($A1169, 'Medical Examinations_A_sheet'!$A$1:$J$2336, COLUMN('Medical Examinations_A_sheet'!H1169), FALSE)</f>
        <v>No</v>
      </c>
      <c r="J1169" t="str">
        <f>VLOOKUP($A1169, 'Medical Examinations_A_sheet'!$A$1:$J$2336, COLUMN('Medical Examinations_A_sheet'!I1169), FALSE)</f>
        <v>Overweight</v>
      </c>
      <c r="K1169" t="str">
        <f>VLOOKUP($A1169, 'Medical Examinations_A_sheet'!$A$1:$J$2336, COLUMN('Medical Examinations_A_sheet'!J1169), FALSE)</f>
        <v>Diabetes</v>
      </c>
      <c r="L1169" s="10">
        <f>VLOOKUP(Healthcare!$A1169,'Hospitalisation Details_A_sheet'!$A$1:$K$2344,COLUMN('Hospitalisation Details_A_sheet'!F1168),FALSE)</f>
        <v>9630.91</v>
      </c>
      <c r="M1169" t="str">
        <f>VLOOKUP(Healthcare!$A1169,'Hospitalisation Details_A_sheet'!$A$1:$K$2344,COLUMN('Hospitalisation Details_A_sheet'!G1168),FALSE)</f>
        <v>tier - 3</v>
      </c>
      <c r="N1169" t="str">
        <f>VLOOKUP(Healthcare!$A1169,'Hospitalisation Details_A_sheet'!$A$1:$K$2344,COLUMN('Hospitalisation Details_A_sheet'!H1168),FALSE)</f>
        <v>tier - 2</v>
      </c>
      <c r="O1169" t="str">
        <f>VLOOKUP(Healthcare!$A1169,'Hospitalisation Details_A_sheet'!$A$1:$K$2344,COLUMN('Hospitalisation Details_A_sheet'!I1168),FALSE)</f>
        <v>R1013</v>
      </c>
      <c r="P1169" s="8" t="str">
        <f>VLOOKUP(Healthcare!$A1169,'Hospitalisation Details_A_sheet'!$A$1:$K$2344,COLUMN('Hospitalisation Details_A_sheet'!J1168),FALSE)</f>
        <v>22-Jun-1968</v>
      </c>
      <c r="Q1169">
        <f>VLOOKUP(Healthcare!$A1169,'Hospitalisation Details_A_sheet'!$A$1:$K$2344,COLUMN('Hospitalisation Details_A_sheet'!K1168),FALSE)</f>
        <v>54</v>
      </c>
    </row>
    <row r="1170" spans="1:17" ht="15.6" x14ac:dyDescent="0.3">
      <c r="A1170" s="1" t="s">
        <v>1202</v>
      </c>
      <c r="B1170" s="24" t="str">
        <f>VLOOKUP('Customer Names_A_sheet'!$A1170,'Customer Names_A_sheet'!$A$1:$E$2336,4,FALSE)</f>
        <v>David W</v>
      </c>
      <c r="C1170">
        <f>VLOOKUP($A1170, 'Medical Examinations_A_sheet'!$A$1:$J$2336, COLUMN('Medical Examinations_A_sheet'!B1170), FALSE)</f>
        <v>32.299999999999997</v>
      </c>
      <c r="D1170">
        <f>VLOOKUP($A1170, 'Medical Examinations_A_sheet'!$A$1:$J$2336, COLUMN('Medical Examinations_A_sheet'!C1170), FALSE)</f>
        <v>4.37</v>
      </c>
      <c r="E1170" t="str">
        <f>VLOOKUP($A1170, 'Medical Examinations_A_sheet'!$A$1:$J$2336, COLUMN('Medical Examinations_A_sheet'!D1170), FALSE)</f>
        <v>No</v>
      </c>
      <c r="F1170" t="str">
        <f>VLOOKUP($A1170, 'Medical Examinations_A_sheet'!$A$1:$J$2336, COLUMN('Medical Examinations_A_sheet'!E1170), FALSE)</f>
        <v>No</v>
      </c>
      <c r="G1170" t="str">
        <f>VLOOKUP($A1170, 'Medical Examinations_A_sheet'!$A$1:$J$2336, COLUMN('Medical Examinations_A_sheet'!F1170), FALSE)</f>
        <v>No</v>
      </c>
      <c r="H1170">
        <f>VLOOKUP($A1170, 'Medical Examinations_A_sheet'!$A$1:$J$2336, COLUMN('Medical Examinations_A_sheet'!G1170), FALSE)</f>
        <v>2</v>
      </c>
      <c r="I1170" t="str">
        <f>VLOOKUP($A1170, 'Medical Examinations_A_sheet'!$A$1:$J$2336, COLUMN('Medical Examinations_A_sheet'!H1170), FALSE)</f>
        <v>No</v>
      </c>
      <c r="J1170" t="str">
        <f>VLOOKUP($A1170, 'Medical Examinations_A_sheet'!$A$1:$J$2336, COLUMN('Medical Examinations_A_sheet'!I1170), FALSE)</f>
        <v>Obesity</v>
      </c>
      <c r="K1170" t="str">
        <f>VLOOKUP($A1170, 'Medical Examinations_A_sheet'!$A$1:$J$2336, COLUMN('Medical Examinations_A_sheet'!J1170), FALSE)</f>
        <v>Normal</v>
      </c>
      <c r="L1170" s="10">
        <f>VLOOKUP(Healthcare!$A1170,'Hospitalisation Details_A_sheet'!$A$1:$K$2344,COLUMN('Hospitalisation Details_A_sheet'!F1169),FALSE)</f>
        <v>9630.4</v>
      </c>
      <c r="M1170" t="str">
        <f>VLOOKUP(Healthcare!$A1170,'Hospitalisation Details_A_sheet'!$A$1:$K$2344,COLUMN('Hospitalisation Details_A_sheet'!G1169),FALSE)</f>
        <v>tier - 2</v>
      </c>
      <c r="N1170" t="str">
        <f>VLOOKUP(Healthcare!$A1170,'Hospitalisation Details_A_sheet'!$A$1:$K$2344,COLUMN('Hospitalisation Details_A_sheet'!H1169),FALSE)</f>
        <v>tier - 2</v>
      </c>
      <c r="O1170" t="str">
        <f>VLOOKUP(Healthcare!$A1170,'Hospitalisation Details_A_sheet'!$A$1:$K$2344,COLUMN('Hospitalisation Details_A_sheet'!I1169),FALSE)</f>
        <v>R1011</v>
      </c>
      <c r="P1170" s="8" t="str">
        <f>VLOOKUP(Healthcare!$A1170,'Hospitalisation Details_A_sheet'!$A$1:$K$2344,COLUMN('Hospitalisation Details_A_sheet'!J1169),FALSE)</f>
        <v>23-Oct-1972</v>
      </c>
      <c r="Q1170">
        <f>VLOOKUP(Healthcare!$A1170,'Hospitalisation Details_A_sheet'!$A$1:$K$2344,COLUMN('Hospitalisation Details_A_sheet'!K1169),FALSE)</f>
        <v>50</v>
      </c>
    </row>
    <row r="1171" spans="1:17" ht="15.6" x14ac:dyDescent="0.3">
      <c r="A1171" s="1" t="s">
        <v>1201</v>
      </c>
      <c r="B1171" s="24" t="str">
        <f>VLOOKUP('Customer Names_A_sheet'!$A1171,'Customer Names_A_sheet'!$A$1:$E$2336,4,FALSE)</f>
        <v>Grant</v>
      </c>
      <c r="C1171">
        <f>VLOOKUP($A1171, 'Medical Examinations_A_sheet'!$A$1:$J$2336, COLUMN('Medical Examinations_A_sheet'!B1171), FALSE)</f>
        <v>28.61</v>
      </c>
      <c r="D1171">
        <f>VLOOKUP($A1171, 'Medical Examinations_A_sheet'!$A$1:$J$2336, COLUMN('Medical Examinations_A_sheet'!C1171), FALSE)</f>
        <v>5.76</v>
      </c>
      <c r="E1171" t="str">
        <f>VLOOKUP($A1171, 'Medical Examinations_A_sheet'!$A$1:$J$2336, COLUMN('Medical Examinations_A_sheet'!D1171), FALSE)</f>
        <v>No</v>
      </c>
      <c r="F1171" t="str">
        <f>VLOOKUP($A1171, 'Medical Examinations_A_sheet'!$A$1:$J$2336, COLUMN('Medical Examinations_A_sheet'!E1171), FALSE)</f>
        <v>No</v>
      </c>
      <c r="G1171" t="str">
        <f>VLOOKUP($A1171, 'Medical Examinations_A_sheet'!$A$1:$J$2336, COLUMN('Medical Examinations_A_sheet'!F1171), FALSE)</f>
        <v>Yes</v>
      </c>
      <c r="H1171">
        <f>VLOOKUP($A1171, 'Medical Examinations_A_sheet'!$A$1:$J$2336, COLUMN('Medical Examinations_A_sheet'!G1171), FALSE)</f>
        <v>1</v>
      </c>
      <c r="I1171" t="str">
        <f>VLOOKUP($A1171, 'Medical Examinations_A_sheet'!$A$1:$J$2336, COLUMN('Medical Examinations_A_sheet'!H1171), FALSE)</f>
        <v>No</v>
      </c>
      <c r="J1171" t="str">
        <f>VLOOKUP($A1171, 'Medical Examinations_A_sheet'!$A$1:$J$2336, COLUMN('Medical Examinations_A_sheet'!I1171), FALSE)</f>
        <v>Overweight</v>
      </c>
      <c r="K1171" t="str">
        <f>VLOOKUP($A1171, 'Medical Examinations_A_sheet'!$A$1:$J$2336, COLUMN('Medical Examinations_A_sheet'!J1171), FALSE)</f>
        <v>Prediabetes</v>
      </c>
      <c r="L1171" s="10">
        <f>VLOOKUP(Healthcare!$A1171,'Hospitalisation Details_A_sheet'!$A$1:$K$2344,COLUMN('Hospitalisation Details_A_sheet'!F1170),FALSE)</f>
        <v>9630.2999999999993</v>
      </c>
      <c r="M1171" t="str">
        <f>VLOOKUP(Healthcare!$A1171,'Hospitalisation Details_A_sheet'!$A$1:$K$2344,COLUMN('Hospitalisation Details_A_sheet'!G1170),FALSE)</f>
        <v>tier - 2</v>
      </c>
      <c r="N1171" t="str">
        <f>VLOOKUP(Healthcare!$A1171,'Hospitalisation Details_A_sheet'!$A$1:$K$2344,COLUMN('Hospitalisation Details_A_sheet'!H1170),FALSE)</f>
        <v>tier - 2</v>
      </c>
      <c r="O1171" t="str">
        <f>VLOOKUP(Healthcare!$A1171,'Hospitalisation Details_A_sheet'!$A$1:$K$2344,COLUMN('Hospitalisation Details_A_sheet'!I1170),FALSE)</f>
        <v>R1021</v>
      </c>
      <c r="P1171" s="8" t="str">
        <f>VLOOKUP(Healthcare!$A1171,'Hospitalisation Details_A_sheet'!$A$1:$K$2344,COLUMN('Hospitalisation Details_A_sheet'!J1170),FALSE)</f>
        <v>19-Dec-1979</v>
      </c>
      <c r="Q1171">
        <f>VLOOKUP(Healthcare!$A1171,'Hospitalisation Details_A_sheet'!$A$1:$K$2344,COLUMN('Hospitalisation Details_A_sheet'!K1170),FALSE)</f>
        <v>43</v>
      </c>
    </row>
    <row r="1172" spans="1:17" ht="15.6" x14ac:dyDescent="0.3">
      <c r="A1172" s="1" t="s">
        <v>1200</v>
      </c>
      <c r="B1172" s="24" t="str">
        <f>VLOOKUP('Customer Names_A_sheet'!$A1172,'Customer Names_A_sheet'!$A$1:$E$2336,4,FALSE)</f>
        <v>Sophia</v>
      </c>
      <c r="C1172">
        <f>VLOOKUP($A1172, 'Medical Examinations_A_sheet'!$A$1:$J$2336, COLUMN('Medical Examinations_A_sheet'!B1172), FALSE)</f>
        <v>45.41</v>
      </c>
      <c r="D1172">
        <f>VLOOKUP($A1172, 'Medical Examinations_A_sheet'!$A$1:$J$2336, COLUMN('Medical Examinations_A_sheet'!C1172), FALSE)</f>
        <v>4.96</v>
      </c>
      <c r="E1172" t="str">
        <f>VLOOKUP($A1172, 'Medical Examinations_A_sheet'!$A$1:$J$2336, COLUMN('Medical Examinations_A_sheet'!D1172), FALSE)</f>
        <v>No</v>
      </c>
      <c r="F1172" t="str">
        <f>VLOOKUP($A1172, 'Medical Examinations_A_sheet'!$A$1:$J$2336, COLUMN('Medical Examinations_A_sheet'!E1172), FALSE)</f>
        <v>No</v>
      </c>
      <c r="G1172" t="str">
        <f>VLOOKUP($A1172, 'Medical Examinations_A_sheet'!$A$1:$J$2336, COLUMN('Medical Examinations_A_sheet'!F1172), FALSE)</f>
        <v>No</v>
      </c>
      <c r="H1172">
        <f>VLOOKUP($A1172, 'Medical Examinations_A_sheet'!$A$1:$J$2336, COLUMN('Medical Examinations_A_sheet'!G1172), FALSE)</f>
        <v>1</v>
      </c>
      <c r="I1172" t="str">
        <f>VLOOKUP($A1172, 'Medical Examinations_A_sheet'!$A$1:$J$2336, COLUMN('Medical Examinations_A_sheet'!H1172), FALSE)</f>
        <v>No</v>
      </c>
      <c r="J1172" t="str">
        <f>VLOOKUP($A1172, 'Medical Examinations_A_sheet'!$A$1:$J$2336, COLUMN('Medical Examinations_A_sheet'!I1172), FALSE)</f>
        <v>Obesity</v>
      </c>
      <c r="K1172" t="str">
        <f>VLOOKUP($A1172, 'Medical Examinations_A_sheet'!$A$1:$J$2336, COLUMN('Medical Examinations_A_sheet'!J1172), FALSE)</f>
        <v>Normal</v>
      </c>
      <c r="L1172" s="10">
        <f>VLOOKUP(Healthcare!$A1172,'Hospitalisation Details_A_sheet'!$A$1:$K$2344,COLUMN('Hospitalisation Details_A_sheet'!F1171),FALSE)</f>
        <v>9628.7900000000009</v>
      </c>
      <c r="M1172" t="str">
        <f>VLOOKUP(Healthcare!$A1172,'Hospitalisation Details_A_sheet'!$A$1:$K$2344,COLUMN('Hospitalisation Details_A_sheet'!G1171),FALSE)</f>
        <v>tier - 2</v>
      </c>
      <c r="N1172" t="str">
        <f>VLOOKUP(Healthcare!$A1172,'Hospitalisation Details_A_sheet'!$A$1:$K$2344,COLUMN('Hospitalisation Details_A_sheet'!H1171),FALSE)</f>
        <v>tier - 2</v>
      </c>
      <c r="O1172" t="str">
        <f>VLOOKUP(Healthcare!$A1172,'Hospitalisation Details_A_sheet'!$A$1:$K$2344,COLUMN('Hospitalisation Details_A_sheet'!I1171),FALSE)</f>
        <v>R1026</v>
      </c>
      <c r="P1172" s="8" t="str">
        <f>VLOOKUP(Healthcare!$A1172,'Hospitalisation Details_A_sheet'!$A$1:$K$2344,COLUMN('Hospitalisation Details_A_sheet'!J1171),FALSE)</f>
        <v>23-Jun-1998</v>
      </c>
      <c r="Q1172">
        <f>VLOOKUP(Healthcare!$A1172,'Hospitalisation Details_A_sheet'!$A$1:$K$2344,COLUMN('Hospitalisation Details_A_sheet'!K1171),FALSE)</f>
        <v>24</v>
      </c>
    </row>
    <row r="1173" spans="1:17" ht="15.6" x14ac:dyDescent="0.3">
      <c r="A1173" s="1" t="s">
        <v>1199</v>
      </c>
      <c r="B1173" s="24" t="str">
        <f>VLOOKUP('Customer Names_A_sheet'!$A1173,'Customer Names_A_sheet'!$A$1:$E$2336,4,FALSE)</f>
        <v>Christina</v>
      </c>
      <c r="C1173">
        <f>VLOOKUP($A1173, 'Medical Examinations_A_sheet'!$A$1:$J$2336, COLUMN('Medical Examinations_A_sheet'!B1173), FALSE)</f>
        <v>31.2</v>
      </c>
      <c r="D1173">
        <f>VLOOKUP($A1173, 'Medical Examinations_A_sheet'!$A$1:$J$2336, COLUMN('Medical Examinations_A_sheet'!C1173), FALSE)</f>
        <v>11.04</v>
      </c>
      <c r="E1173" t="str">
        <f>VLOOKUP($A1173, 'Medical Examinations_A_sheet'!$A$1:$J$2336, COLUMN('Medical Examinations_A_sheet'!D1173), FALSE)</f>
        <v>Yes</v>
      </c>
      <c r="F1173" t="str">
        <f>VLOOKUP($A1173, 'Medical Examinations_A_sheet'!$A$1:$J$2336, COLUMN('Medical Examinations_A_sheet'!E1173), FALSE)</f>
        <v>No</v>
      </c>
      <c r="G1173" t="str">
        <f>VLOOKUP($A1173, 'Medical Examinations_A_sheet'!$A$1:$J$2336, COLUMN('Medical Examinations_A_sheet'!F1173), FALSE)</f>
        <v>No</v>
      </c>
      <c r="H1173">
        <f>VLOOKUP($A1173, 'Medical Examinations_A_sheet'!$A$1:$J$2336, COLUMN('Medical Examinations_A_sheet'!G1173), FALSE)</f>
        <v>2</v>
      </c>
      <c r="I1173" t="str">
        <f>VLOOKUP($A1173, 'Medical Examinations_A_sheet'!$A$1:$J$2336, COLUMN('Medical Examinations_A_sheet'!H1173), FALSE)</f>
        <v>No</v>
      </c>
      <c r="J1173" t="str">
        <f>VLOOKUP($A1173, 'Medical Examinations_A_sheet'!$A$1:$J$2336, COLUMN('Medical Examinations_A_sheet'!I1173), FALSE)</f>
        <v>Obesity</v>
      </c>
      <c r="K1173" t="str">
        <f>VLOOKUP($A1173, 'Medical Examinations_A_sheet'!$A$1:$J$2336, COLUMN('Medical Examinations_A_sheet'!J1173), FALSE)</f>
        <v>Diabetes</v>
      </c>
      <c r="L1173" s="10">
        <f>VLOOKUP(Healthcare!$A1173,'Hospitalisation Details_A_sheet'!$A$1:$K$2344,COLUMN('Hospitalisation Details_A_sheet'!F1172),FALSE)</f>
        <v>9625.92</v>
      </c>
      <c r="M1173" t="str">
        <f>VLOOKUP(Healthcare!$A1173,'Hospitalisation Details_A_sheet'!$A$1:$K$2344,COLUMN('Hospitalisation Details_A_sheet'!G1172),FALSE)</f>
        <v>tier - 2</v>
      </c>
      <c r="N1173" t="str">
        <f>VLOOKUP(Healthcare!$A1173,'Hospitalisation Details_A_sheet'!$A$1:$K$2344,COLUMN('Hospitalisation Details_A_sheet'!H1172),FALSE)</f>
        <v>tier - 3</v>
      </c>
      <c r="O1173" t="str">
        <f>VLOOKUP(Healthcare!$A1173,'Hospitalisation Details_A_sheet'!$A$1:$K$2344,COLUMN('Hospitalisation Details_A_sheet'!I1172),FALSE)</f>
        <v>R1011</v>
      </c>
      <c r="P1173" s="8" t="str">
        <f>VLOOKUP(Healthcare!$A1173,'Hospitalisation Details_A_sheet'!$A$1:$K$2344,COLUMN('Hospitalisation Details_A_sheet'!J1172),FALSE)</f>
        <v>16-Dec-1970</v>
      </c>
      <c r="Q1173">
        <f>VLOOKUP(Healthcare!$A1173,'Hospitalisation Details_A_sheet'!$A$1:$K$2344,COLUMN('Hospitalisation Details_A_sheet'!K1172),FALSE)</f>
        <v>52</v>
      </c>
    </row>
    <row r="1174" spans="1:17" ht="15.6" x14ac:dyDescent="0.3">
      <c r="A1174" s="1" t="s">
        <v>1198</v>
      </c>
      <c r="B1174" s="24" t="str">
        <f>VLOOKUP('Customer Names_A_sheet'!$A1174,'Customer Names_A_sheet'!$A$1:$E$2336,4,FALSE)</f>
        <v>Sam L.</v>
      </c>
      <c r="C1174">
        <f>VLOOKUP($A1174, 'Medical Examinations_A_sheet'!$A$1:$J$2336, COLUMN('Medical Examinations_A_sheet'!B1174), FALSE)</f>
        <v>29.83</v>
      </c>
      <c r="D1174">
        <f>VLOOKUP($A1174, 'Medical Examinations_A_sheet'!$A$1:$J$2336, COLUMN('Medical Examinations_A_sheet'!C1174), FALSE)</f>
        <v>7.81</v>
      </c>
      <c r="E1174" t="str">
        <f>VLOOKUP($A1174, 'Medical Examinations_A_sheet'!$A$1:$J$2336, COLUMN('Medical Examinations_A_sheet'!D1174), FALSE)</f>
        <v>Yes</v>
      </c>
      <c r="F1174" t="str">
        <f>VLOOKUP($A1174, 'Medical Examinations_A_sheet'!$A$1:$J$2336, COLUMN('Medical Examinations_A_sheet'!E1174), FALSE)</f>
        <v>No</v>
      </c>
      <c r="G1174" t="str">
        <f>VLOOKUP($A1174, 'Medical Examinations_A_sheet'!$A$1:$J$2336, COLUMN('Medical Examinations_A_sheet'!F1174), FALSE)</f>
        <v>No</v>
      </c>
      <c r="H1174">
        <f>VLOOKUP($A1174, 'Medical Examinations_A_sheet'!$A$1:$J$2336, COLUMN('Medical Examinations_A_sheet'!G1174), FALSE)</f>
        <v>1</v>
      </c>
      <c r="I1174" t="str">
        <f>VLOOKUP($A1174, 'Medical Examinations_A_sheet'!$A$1:$J$2336, COLUMN('Medical Examinations_A_sheet'!H1174), FALSE)</f>
        <v>No</v>
      </c>
      <c r="J1174" t="str">
        <f>VLOOKUP($A1174, 'Medical Examinations_A_sheet'!$A$1:$J$2336, COLUMN('Medical Examinations_A_sheet'!I1174), FALSE)</f>
        <v>Overweight</v>
      </c>
      <c r="K1174" t="str">
        <f>VLOOKUP($A1174, 'Medical Examinations_A_sheet'!$A$1:$J$2336, COLUMN('Medical Examinations_A_sheet'!J1174), FALSE)</f>
        <v>Diabetes</v>
      </c>
      <c r="L1174" s="10">
        <f>VLOOKUP(Healthcare!$A1174,'Hospitalisation Details_A_sheet'!$A$1:$K$2344,COLUMN('Hospitalisation Details_A_sheet'!F1173),FALSE)</f>
        <v>9620.33</v>
      </c>
      <c r="M1174" t="str">
        <f>VLOOKUP(Healthcare!$A1174,'Hospitalisation Details_A_sheet'!$A$1:$K$2344,COLUMN('Hospitalisation Details_A_sheet'!G1173),FALSE)</f>
        <v>tier - 3</v>
      </c>
      <c r="N1174" t="str">
        <f>VLOOKUP(Healthcare!$A1174,'Hospitalisation Details_A_sheet'!$A$1:$K$2344,COLUMN('Hospitalisation Details_A_sheet'!H1173),FALSE)</f>
        <v>tier - 3</v>
      </c>
      <c r="O1174" t="str">
        <f>VLOOKUP(Healthcare!$A1174,'Hospitalisation Details_A_sheet'!$A$1:$K$2344,COLUMN('Hospitalisation Details_A_sheet'!I1173),FALSE)</f>
        <v>R1012</v>
      </c>
      <c r="P1174" s="8" t="str">
        <f>VLOOKUP(Healthcare!$A1174,'Hospitalisation Details_A_sheet'!$A$1:$K$2344,COLUMN('Hospitalisation Details_A_sheet'!J1173),FALSE)</f>
        <v>29-Oct-1975</v>
      </c>
      <c r="Q1174">
        <f>VLOOKUP(Healthcare!$A1174,'Hospitalisation Details_A_sheet'!$A$1:$K$2344,COLUMN('Hospitalisation Details_A_sheet'!K1173),FALSE)</f>
        <v>47</v>
      </c>
    </row>
    <row r="1175" spans="1:17" ht="15.6" x14ac:dyDescent="0.3">
      <c r="A1175" s="1" t="s">
        <v>1197</v>
      </c>
      <c r="B1175" s="24" t="str">
        <f>VLOOKUP('Customer Names_A_sheet'!$A1175,'Customer Names_A_sheet'!$A$1:$E$2336,4,FALSE)</f>
        <v>Haley R.</v>
      </c>
      <c r="C1175">
        <f>VLOOKUP($A1175, 'Medical Examinations_A_sheet'!$A$1:$J$2336, COLUMN('Medical Examinations_A_sheet'!B1175), FALSE)</f>
        <v>29.06</v>
      </c>
      <c r="D1175">
        <f>VLOOKUP($A1175, 'Medical Examinations_A_sheet'!$A$1:$J$2336, COLUMN('Medical Examinations_A_sheet'!C1175), FALSE)</f>
        <v>4.55</v>
      </c>
      <c r="E1175" t="str">
        <f>VLOOKUP($A1175, 'Medical Examinations_A_sheet'!$A$1:$J$2336, COLUMN('Medical Examinations_A_sheet'!D1175), FALSE)</f>
        <v>No</v>
      </c>
      <c r="F1175" t="str">
        <f>VLOOKUP($A1175, 'Medical Examinations_A_sheet'!$A$1:$J$2336, COLUMN('Medical Examinations_A_sheet'!E1175), FALSE)</f>
        <v>No</v>
      </c>
      <c r="G1175" t="str">
        <f>VLOOKUP($A1175, 'Medical Examinations_A_sheet'!$A$1:$J$2336, COLUMN('Medical Examinations_A_sheet'!F1175), FALSE)</f>
        <v>No</v>
      </c>
      <c r="H1175">
        <f>VLOOKUP($A1175, 'Medical Examinations_A_sheet'!$A$1:$J$2336, COLUMN('Medical Examinations_A_sheet'!G1175), FALSE)</f>
        <v>0</v>
      </c>
      <c r="I1175" t="str">
        <f>VLOOKUP($A1175, 'Medical Examinations_A_sheet'!$A$1:$J$2336, COLUMN('Medical Examinations_A_sheet'!H1175), FALSE)</f>
        <v>No</v>
      </c>
      <c r="J1175" t="str">
        <f>VLOOKUP($A1175, 'Medical Examinations_A_sheet'!$A$1:$J$2336, COLUMN('Medical Examinations_A_sheet'!I1175), FALSE)</f>
        <v>Overweight</v>
      </c>
      <c r="K1175" t="str">
        <f>VLOOKUP($A1175, 'Medical Examinations_A_sheet'!$A$1:$J$2336, COLUMN('Medical Examinations_A_sheet'!J1175), FALSE)</f>
        <v>Normal</v>
      </c>
      <c r="L1175" s="10">
        <f>VLOOKUP(Healthcare!$A1175,'Hospitalisation Details_A_sheet'!$A$1:$K$2344,COLUMN('Hospitalisation Details_A_sheet'!F1174),FALSE)</f>
        <v>9619.18</v>
      </c>
      <c r="M1175" t="str">
        <f>VLOOKUP(Healthcare!$A1175,'Hospitalisation Details_A_sheet'!$A$1:$K$2344,COLUMN('Hospitalisation Details_A_sheet'!G1174),FALSE)</f>
        <v>tier - 2</v>
      </c>
      <c r="N1175" t="str">
        <f>VLOOKUP(Healthcare!$A1175,'Hospitalisation Details_A_sheet'!$A$1:$K$2344,COLUMN('Hospitalisation Details_A_sheet'!H1174),FALSE)</f>
        <v>tier - 1</v>
      </c>
      <c r="O1175" t="str">
        <f>VLOOKUP(Healthcare!$A1175,'Hospitalisation Details_A_sheet'!$A$1:$K$2344,COLUMN('Hospitalisation Details_A_sheet'!I1174),FALSE)</f>
        <v>R1025</v>
      </c>
      <c r="P1175" s="8" t="str">
        <f>VLOOKUP(Healthcare!$A1175,'Hospitalisation Details_A_sheet'!$A$1:$K$2344,COLUMN('Hospitalisation Details_A_sheet'!J1174),FALSE)</f>
        <v>29-Aug-1982</v>
      </c>
      <c r="Q1175">
        <f>VLOOKUP(Healthcare!$A1175,'Hospitalisation Details_A_sheet'!$A$1:$K$2344,COLUMN('Hospitalisation Details_A_sheet'!K1174),FALSE)</f>
        <v>40</v>
      </c>
    </row>
    <row r="1176" spans="1:17" ht="15.6" x14ac:dyDescent="0.3">
      <c r="A1176" s="1" t="s">
        <v>1196</v>
      </c>
      <c r="B1176" s="24" t="str">
        <f>VLOOKUP('Customer Names_A_sheet'!$A1176,'Customer Names_A_sheet'!$A$1:$E$2336,4,FALSE)</f>
        <v>Ethan</v>
      </c>
      <c r="C1176">
        <f>VLOOKUP($A1176, 'Medical Examinations_A_sheet'!$A$1:$J$2336, COLUMN('Medical Examinations_A_sheet'!B1176), FALSE)</f>
        <v>27.454999999999998</v>
      </c>
      <c r="D1176">
        <f>VLOOKUP($A1176, 'Medical Examinations_A_sheet'!$A$1:$J$2336, COLUMN('Medical Examinations_A_sheet'!C1176), FALSE)</f>
        <v>6.13</v>
      </c>
      <c r="E1176" t="str">
        <f>VLOOKUP($A1176, 'Medical Examinations_A_sheet'!$A$1:$J$2336, COLUMN('Medical Examinations_A_sheet'!D1176), FALSE)</f>
        <v>No</v>
      </c>
      <c r="F1176" t="str">
        <f>VLOOKUP($A1176, 'Medical Examinations_A_sheet'!$A$1:$J$2336, COLUMN('Medical Examinations_A_sheet'!E1176), FALSE)</f>
        <v>No</v>
      </c>
      <c r="G1176" t="str">
        <f>VLOOKUP($A1176, 'Medical Examinations_A_sheet'!$A$1:$J$2336, COLUMN('Medical Examinations_A_sheet'!F1176), FALSE)</f>
        <v>No</v>
      </c>
      <c r="H1176">
        <f>VLOOKUP($A1176, 'Medical Examinations_A_sheet'!$A$1:$J$2336, COLUMN('Medical Examinations_A_sheet'!G1176), FALSE)</f>
        <v>2</v>
      </c>
      <c r="I1176" t="str">
        <f>VLOOKUP($A1176, 'Medical Examinations_A_sheet'!$A$1:$J$2336, COLUMN('Medical Examinations_A_sheet'!H1176), FALSE)</f>
        <v>No</v>
      </c>
      <c r="J1176" t="str">
        <f>VLOOKUP($A1176, 'Medical Examinations_A_sheet'!$A$1:$J$2336, COLUMN('Medical Examinations_A_sheet'!I1176), FALSE)</f>
        <v>Overweight</v>
      </c>
      <c r="K1176" t="str">
        <f>VLOOKUP($A1176, 'Medical Examinations_A_sheet'!$A$1:$J$2336, COLUMN('Medical Examinations_A_sheet'!J1176), FALSE)</f>
        <v>Prediabetes</v>
      </c>
      <c r="L1176" s="10">
        <f>VLOOKUP(Healthcare!$A1176,'Hospitalisation Details_A_sheet'!$A$1:$K$2344,COLUMN('Hospitalisation Details_A_sheet'!F1175),FALSE)</f>
        <v>9617.66</v>
      </c>
      <c r="M1176" t="str">
        <f>VLOOKUP(Healthcare!$A1176,'Hospitalisation Details_A_sheet'!$A$1:$K$2344,COLUMN('Hospitalisation Details_A_sheet'!G1175),FALSE)</f>
        <v>tier - 3</v>
      </c>
      <c r="N1176" t="str">
        <f>VLOOKUP(Healthcare!$A1176,'Hospitalisation Details_A_sheet'!$A$1:$K$2344,COLUMN('Hospitalisation Details_A_sheet'!H1175),FALSE)</f>
        <v>tier - 3</v>
      </c>
      <c r="O1176" t="str">
        <f>VLOOKUP(Healthcare!$A1176,'Hospitalisation Details_A_sheet'!$A$1:$K$2344,COLUMN('Hospitalisation Details_A_sheet'!I1175),FALSE)</f>
        <v>R1016</v>
      </c>
      <c r="P1176" s="8" t="str">
        <f>VLOOKUP(Healthcare!$A1176,'Hospitalisation Details_A_sheet'!$A$1:$K$2344,COLUMN('Hospitalisation Details_A_sheet'!J1175),FALSE)</f>
        <v>27-Dec-1972</v>
      </c>
      <c r="Q1176">
        <f>VLOOKUP(Healthcare!$A1176,'Hospitalisation Details_A_sheet'!$A$1:$K$2344,COLUMN('Hospitalisation Details_A_sheet'!K1175),FALSE)</f>
        <v>50</v>
      </c>
    </row>
    <row r="1177" spans="1:17" ht="15.6" x14ac:dyDescent="0.3">
      <c r="A1177" s="1" t="s">
        <v>1195</v>
      </c>
      <c r="B1177" s="24" t="str">
        <f>VLOOKUP('Customer Names_A_sheet'!$A1177,'Customer Names_A_sheet'!$A$1:$E$2336,4,FALSE)</f>
        <v>Andrew W</v>
      </c>
      <c r="C1177">
        <f>VLOOKUP($A1177, 'Medical Examinations_A_sheet'!$A$1:$J$2336, COLUMN('Medical Examinations_A_sheet'!B1177), FALSE)</f>
        <v>23.01</v>
      </c>
      <c r="D1177">
        <f>VLOOKUP($A1177, 'Medical Examinations_A_sheet'!$A$1:$J$2336, COLUMN('Medical Examinations_A_sheet'!C1177), FALSE)</f>
        <v>6.04</v>
      </c>
      <c r="E1177" t="str">
        <f>VLOOKUP($A1177, 'Medical Examinations_A_sheet'!$A$1:$J$2336, COLUMN('Medical Examinations_A_sheet'!D1177), FALSE)</f>
        <v>Yes</v>
      </c>
      <c r="F1177" t="str">
        <f>VLOOKUP($A1177, 'Medical Examinations_A_sheet'!$A$1:$J$2336, COLUMN('Medical Examinations_A_sheet'!E1177), FALSE)</f>
        <v>No</v>
      </c>
      <c r="G1177" t="str">
        <f>VLOOKUP($A1177, 'Medical Examinations_A_sheet'!$A$1:$J$2336, COLUMN('Medical Examinations_A_sheet'!F1177), FALSE)</f>
        <v>No</v>
      </c>
      <c r="H1177">
        <f>VLOOKUP($A1177, 'Medical Examinations_A_sheet'!$A$1:$J$2336, COLUMN('Medical Examinations_A_sheet'!G1177), FALSE)</f>
        <v>1</v>
      </c>
      <c r="I1177" t="str">
        <f>VLOOKUP($A1177, 'Medical Examinations_A_sheet'!$A$1:$J$2336, COLUMN('Medical Examinations_A_sheet'!H1177), FALSE)</f>
        <v>No</v>
      </c>
      <c r="J1177" t="str">
        <f>VLOOKUP($A1177, 'Medical Examinations_A_sheet'!$A$1:$J$2336, COLUMN('Medical Examinations_A_sheet'!I1177), FALSE)</f>
        <v>Normal Weight</v>
      </c>
      <c r="K1177" t="str">
        <f>VLOOKUP($A1177, 'Medical Examinations_A_sheet'!$A$1:$J$2336, COLUMN('Medical Examinations_A_sheet'!J1177), FALSE)</f>
        <v>Prediabetes</v>
      </c>
      <c r="L1177" s="10">
        <f>VLOOKUP(Healthcare!$A1177,'Hospitalisation Details_A_sheet'!$A$1:$K$2344,COLUMN('Hospitalisation Details_A_sheet'!F1176),FALSE)</f>
        <v>9597.6299999999992</v>
      </c>
      <c r="M1177" t="str">
        <f>VLOOKUP(Healthcare!$A1177,'Hospitalisation Details_A_sheet'!$A$1:$K$2344,COLUMN('Hospitalisation Details_A_sheet'!G1176),FALSE)</f>
        <v>tier - 3</v>
      </c>
      <c r="N1177" t="str">
        <f>VLOOKUP(Healthcare!$A1177,'Hospitalisation Details_A_sheet'!$A$1:$K$2344,COLUMN('Hospitalisation Details_A_sheet'!H1176),FALSE)</f>
        <v>tier - 3</v>
      </c>
      <c r="O1177" t="str">
        <f>VLOOKUP(Healthcare!$A1177,'Hospitalisation Details_A_sheet'!$A$1:$K$2344,COLUMN('Hospitalisation Details_A_sheet'!I1176),FALSE)</f>
        <v>R1013</v>
      </c>
      <c r="P1177" s="8" t="str">
        <f>VLOOKUP(Healthcare!$A1177,'Hospitalisation Details_A_sheet'!$A$1:$K$2344,COLUMN('Hospitalisation Details_A_sheet'!J1176),FALSE)</f>
        <v>15-Dec-1964</v>
      </c>
      <c r="Q1177">
        <f>VLOOKUP(Healthcare!$A1177,'Hospitalisation Details_A_sheet'!$A$1:$K$2344,COLUMN('Hospitalisation Details_A_sheet'!K1176),FALSE)</f>
        <v>58</v>
      </c>
    </row>
    <row r="1178" spans="1:17" ht="15.6" x14ac:dyDescent="0.3">
      <c r="A1178" s="1" t="s">
        <v>1194</v>
      </c>
      <c r="B1178" s="24" t="str">
        <f>VLOOKUP('Customer Names_A_sheet'!$A1178,'Customer Names_A_sheet'!$A$1:$E$2336,4,FALSE)</f>
        <v>Mark G</v>
      </c>
      <c r="C1178">
        <f>VLOOKUP($A1178, 'Medical Examinations_A_sheet'!$A$1:$J$2336, COLUMN('Medical Examinations_A_sheet'!B1178), FALSE)</f>
        <v>31.39</v>
      </c>
      <c r="D1178">
        <f>VLOOKUP($A1178, 'Medical Examinations_A_sheet'!$A$1:$J$2336, COLUMN('Medical Examinations_A_sheet'!C1178), FALSE)</f>
        <v>8.85</v>
      </c>
      <c r="E1178" t="str">
        <f>VLOOKUP($A1178, 'Medical Examinations_A_sheet'!$A$1:$J$2336, COLUMN('Medical Examinations_A_sheet'!D1178), FALSE)</f>
        <v>Yes</v>
      </c>
      <c r="F1178" t="str">
        <f>VLOOKUP($A1178, 'Medical Examinations_A_sheet'!$A$1:$J$2336, COLUMN('Medical Examinations_A_sheet'!E1178), FALSE)</f>
        <v>No</v>
      </c>
      <c r="G1178" t="str">
        <f>VLOOKUP($A1178, 'Medical Examinations_A_sheet'!$A$1:$J$2336, COLUMN('Medical Examinations_A_sheet'!F1178), FALSE)</f>
        <v>No</v>
      </c>
      <c r="H1178">
        <f>VLOOKUP($A1178, 'Medical Examinations_A_sheet'!$A$1:$J$2336, COLUMN('Medical Examinations_A_sheet'!G1178), FALSE)</f>
        <v>0</v>
      </c>
      <c r="I1178" t="str">
        <f>VLOOKUP($A1178, 'Medical Examinations_A_sheet'!$A$1:$J$2336, COLUMN('Medical Examinations_A_sheet'!H1178), FALSE)</f>
        <v>No</v>
      </c>
      <c r="J1178" t="str">
        <f>VLOOKUP($A1178, 'Medical Examinations_A_sheet'!$A$1:$J$2336, COLUMN('Medical Examinations_A_sheet'!I1178), FALSE)</f>
        <v>Obesity</v>
      </c>
      <c r="K1178" t="str">
        <f>VLOOKUP($A1178, 'Medical Examinations_A_sheet'!$A$1:$J$2336, COLUMN('Medical Examinations_A_sheet'!J1178), FALSE)</f>
        <v>Diabetes</v>
      </c>
      <c r="L1178" s="10">
        <f>VLOOKUP(Healthcare!$A1178,'Hospitalisation Details_A_sheet'!$A$1:$K$2344,COLUMN('Hospitalisation Details_A_sheet'!F1177),FALSE)</f>
        <v>9584.0400000000009</v>
      </c>
      <c r="M1178" t="str">
        <f>VLOOKUP(Healthcare!$A1178,'Hospitalisation Details_A_sheet'!$A$1:$K$2344,COLUMN('Hospitalisation Details_A_sheet'!G1177),FALSE)</f>
        <v>tier - 2</v>
      </c>
      <c r="N1178" t="str">
        <f>VLOOKUP(Healthcare!$A1178,'Hospitalisation Details_A_sheet'!$A$1:$K$2344,COLUMN('Hospitalisation Details_A_sheet'!H1177),FALSE)</f>
        <v>tier - 1</v>
      </c>
      <c r="O1178" t="str">
        <f>VLOOKUP(Healthcare!$A1178,'Hospitalisation Details_A_sheet'!$A$1:$K$2344,COLUMN('Hospitalisation Details_A_sheet'!I1177),FALSE)</f>
        <v>R1021</v>
      </c>
      <c r="P1178" s="8" t="str">
        <f>VLOOKUP(Healthcare!$A1178,'Hospitalisation Details_A_sheet'!$A$1:$K$2344,COLUMN('Hospitalisation Details_A_sheet'!J1177),FALSE)</f>
        <v>18-Oct-1981</v>
      </c>
      <c r="Q1178">
        <f>VLOOKUP(Healthcare!$A1178,'Hospitalisation Details_A_sheet'!$A$1:$K$2344,COLUMN('Hospitalisation Details_A_sheet'!K1177),FALSE)</f>
        <v>41</v>
      </c>
    </row>
    <row r="1179" spans="1:17" ht="15.6" x14ac:dyDescent="0.3">
      <c r="A1179" s="1" t="s">
        <v>1193</v>
      </c>
      <c r="B1179" s="24" t="str">
        <f>VLOOKUP('Customer Names_A_sheet'!$A1179,'Customer Names_A_sheet'!$A$1:$E$2336,4,FALSE)</f>
        <v>Kasey E.</v>
      </c>
      <c r="C1179">
        <f>VLOOKUP($A1179, 'Medical Examinations_A_sheet'!$A$1:$J$2336, COLUMN('Medical Examinations_A_sheet'!B1179), FALSE)</f>
        <v>34.770000000000003</v>
      </c>
      <c r="D1179">
        <f>VLOOKUP($A1179, 'Medical Examinations_A_sheet'!$A$1:$J$2336, COLUMN('Medical Examinations_A_sheet'!C1179), FALSE)</f>
        <v>10.54</v>
      </c>
      <c r="E1179" t="str">
        <f>VLOOKUP($A1179, 'Medical Examinations_A_sheet'!$A$1:$J$2336, COLUMN('Medical Examinations_A_sheet'!D1179), FALSE)</f>
        <v>No</v>
      </c>
      <c r="F1179" t="str">
        <f>VLOOKUP($A1179, 'Medical Examinations_A_sheet'!$A$1:$J$2336, COLUMN('Medical Examinations_A_sheet'!E1179), FALSE)</f>
        <v>No</v>
      </c>
      <c r="G1179" t="str">
        <f>VLOOKUP($A1179, 'Medical Examinations_A_sheet'!$A$1:$J$2336, COLUMN('Medical Examinations_A_sheet'!F1179), FALSE)</f>
        <v>No</v>
      </c>
      <c r="H1179">
        <f>VLOOKUP($A1179, 'Medical Examinations_A_sheet'!$A$1:$J$2336, COLUMN('Medical Examinations_A_sheet'!G1179), FALSE)</f>
        <v>2</v>
      </c>
      <c r="I1179" t="str">
        <f>VLOOKUP($A1179, 'Medical Examinations_A_sheet'!$A$1:$J$2336, COLUMN('Medical Examinations_A_sheet'!H1179), FALSE)</f>
        <v>No</v>
      </c>
      <c r="J1179" t="str">
        <f>VLOOKUP($A1179, 'Medical Examinations_A_sheet'!$A$1:$J$2336, COLUMN('Medical Examinations_A_sheet'!I1179), FALSE)</f>
        <v>Obesity</v>
      </c>
      <c r="K1179" t="str">
        <f>VLOOKUP($A1179, 'Medical Examinations_A_sheet'!$A$1:$J$2336, COLUMN('Medical Examinations_A_sheet'!J1179), FALSE)</f>
        <v>Diabetes</v>
      </c>
      <c r="L1179" s="10">
        <f>VLOOKUP(Healthcare!$A1179,'Hospitalisation Details_A_sheet'!$A$1:$K$2344,COLUMN('Hospitalisation Details_A_sheet'!F1178),FALSE)</f>
        <v>9583.89</v>
      </c>
      <c r="M1179" t="str">
        <f>VLOOKUP(Healthcare!$A1179,'Hospitalisation Details_A_sheet'!$A$1:$K$2344,COLUMN('Hospitalisation Details_A_sheet'!G1178),FALSE)</f>
        <v>tier - 2</v>
      </c>
      <c r="N1179" t="str">
        <f>VLOOKUP(Healthcare!$A1179,'Hospitalisation Details_A_sheet'!$A$1:$K$2344,COLUMN('Hospitalisation Details_A_sheet'!H1178),FALSE)</f>
        <v>tier - 3</v>
      </c>
      <c r="O1179" t="str">
        <f>VLOOKUP(Healthcare!$A1179,'Hospitalisation Details_A_sheet'!$A$1:$K$2344,COLUMN('Hospitalisation Details_A_sheet'!I1178),FALSE)</f>
        <v>R1012</v>
      </c>
      <c r="P1179" s="8" t="str">
        <f>VLOOKUP(Healthcare!$A1179,'Hospitalisation Details_A_sheet'!$A$1:$K$2344,COLUMN('Hospitalisation Details_A_sheet'!J1178),FALSE)</f>
        <v>28-Nov-1973</v>
      </c>
      <c r="Q1179">
        <f>VLOOKUP(Healthcare!$A1179,'Hospitalisation Details_A_sheet'!$A$1:$K$2344,COLUMN('Hospitalisation Details_A_sheet'!K1178),FALSE)</f>
        <v>49</v>
      </c>
    </row>
    <row r="1180" spans="1:17" ht="15.6" x14ac:dyDescent="0.3">
      <c r="A1180" s="1" t="s">
        <v>1192</v>
      </c>
      <c r="B1180" s="24" t="str">
        <f>VLOOKUP('Customer Names_A_sheet'!$A1180,'Customer Names_A_sheet'!$A$1:$E$2336,4,FALSE)</f>
        <v>Jeff</v>
      </c>
      <c r="C1180">
        <f>VLOOKUP($A1180, 'Medical Examinations_A_sheet'!$A$1:$J$2336, COLUMN('Medical Examinations_A_sheet'!B1180), FALSE)</f>
        <v>24.48</v>
      </c>
      <c r="D1180">
        <f>VLOOKUP($A1180, 'Medical Examinations_A_sheet'!$A$1:$J$2336, COLUMN('Medical Examinations_A_sheet'!C1180), FALSE)</f>
        <v>4.37</v>
      </c>
      <c r="E1180" t="str">
        <f>VLOOKUP($A1180, 'Medical Examinations_A_sheet'!$A$1:$J$2336, COLUMN('Medical Examinations_A_sheet'!D1180), FALSE)</f>
        <v>Yes</v>
      </c>
      <c r="F1180" t="str">
        <f>VLOOKUP($A1180, 'Medical Examinations_A_sheet'!$A$1:$J$2336, COLUMN('Medical Examinations_A_sheet'!E1180), FALSE)</f>
        <v>No</v>
      </c>
      <c r="G1180" t="str">
        <f>VLOOKUP($A1180, 'Medical Examinations_A_sheet'!$A$1:$J$2336, COLUMN('Medical Examinations_A_sheet'!F1180), FALSE)</f>
        <v>No</v>
      </c>
      <c r="H1180">
        <f>VLOOKUP($A1180, 'Medical Examinations_A_sheet'!$A$1:$J$2336, COLUMN('Medical Examinations_A_sheet'!G1180), FALSE)</f>
        <v>2</v>
      </c>
      <c r="I1180" t="str">
        <f>VLOOKUP($A1180, 'Medical Examinations_A_sheet'!$A$1:$J$2336, COLUMN('Medical Examinations_A_sheet'!H1180), FALSE)</f>
        <v>No</v>
      </c>
      <c r="J1180" t="str">
        <f>VLOOKUP($A1180, 'Medical Examinations_A_sheet'!$A$1:$J$2336, COLUMN('Medical Examinations_A_sheet'!I1180), FALSE)</f>
        <v>Normal Weight</v>
      </c>
      <c r="K1180" t="str">
        <f>VLOOKUP($A1180, 'Medical Examinations_A_sheet'!$A$1:$J$2336, COLUMN('Medical Examinations_A_sheet'!J1180), FALSE)</f>
        <v>Normal</v>
      </c>
      <c r="L1180" s="10">
        <f>VLOOKUP(Healthcare!$A1180,'Hospitalisation Details_A_sheet'!$A$1:$K$2344,COLUMN('Hospitalisation Details_A_sheet'!F1179),FALSE)</f>
        <v>9582.5400000000009</v>
      </c>
      <c r="M1180" t="str">
        <f>VLOOKUP(Healthcare!$A1180,'Hospitalisation Details_A_sheet'!$A$1:$K$2344,COLUMN('Hospitalisation Details_A_sheet'!G1179),FALSE)</f>
        <v>tier - 3</v>
      </c>
      <c r="N1180" t="str">
        <f>VLOOKUP(Healthcare!$A1180,'Hospitalisation Details_A_sheet'!$A$1:$K$2344,COLUMN('Hospitalisation Details_A_sheet'!H1179),FALSE)</f>
        <v>tier - 2</v>
      </c>
      <c r="O1180" t="str">
        <f>VLOOKUP(Healthcare!$A1180,'Hospitalisation Details_A_sheet'!$A$1:$K$2344,COLUMN('Hospitalisation Details_A_sheet'!I1179),FALSE)</f>
        <v>R1013</v>
      </c>
      <c r="P1180" s="8" t="str">
        <f>VLOOKUP(Healthcare!$A1180,'Hospitalisation Details_A_sheet'!$A$1:$K$2344,COLUMN('Hospitalisation Details_A_sheet'!J1179),FALSE)</f>
        <v>4-Dec-1966</v>
      </c>
      <c r="Q1180">
        <f>VLOOKUP(Healthcare!$A1180,'Hospitalisation Details_A_sheet'!$A$1:$K$2344,COLUMN('Hospitalisation Details_A_sheet'!K1179),FALSE)</f>
        <v>56</v>
      </c>
    </row>
    <row r="1181" spans="1:17" ht="15.6" x14ac:dyDescent="0.3">
      <c r="A1181" s="1" t="s">
        <v>1191</v>
      </c>
      <c r="B1181" s="24" t="str">
        <f>VLOOKUP('Customer Names_A_sheet'!$A1181,'Customer Names_A_sheet'!$A$1:$E$2336,4,FALSE)</f>
        <v>Amy</v>
      </c>
      <c r="C1181">
        <f>VLOOKUP($A1181, 'Medical Examinations_A_sheet'!$A$1:$J$2336, COLUMN('Medical Examinations_A_sheet'!B1181), FALSE)</f>
        <v>22.61</v>
      </c>
      <c r="D1181">
        <f>VLOOKUP($A1181, 'Medical Examinations_A_sheet'!$A$1:$J$2336, COLUMN('Medical Examinations_A_sheet'!C1181), FALSE)</f>
        <v>9.6300000000000008</v>
      </c>
      <c r="E1181" t="str">
        <f>VLOOKUP($A1181, 'Medical Examinations_A_sheet'!$A$1:$J$2336, COLUMN('Medical Examinations_A_sheet'!D1181), FALSE)</f>
        <v>No</v>
      </c>
      <c r="F1181" t="str">
        <f>VLOOKUP($A1181, 'Medical Examinations_A_sheet'!$A$1:$J$2336, COLUMN('Medical Examinations_A_sheet'!E1181), FALSE)</f>
        <v>No</v>
      </c>
      <c r="G1181" t="str">
        <f>VLOOKUP($A1181, 'Medical Examinations_A_sheet'!$A$1:$J$2336, COLUMN('Medical Examinations_A_sheet'!F1181), FALSE)</f>
        <v>No</v>
      </c>
      <c r="H1181">
        <f>VLOOKUP($A1181, 'Medical Examinations_A_sheet'!$A$1:$J$2336, COLUMN('Medical Examinations_A_sheet'!G1181), FALSE)</f>
        <v>2</v>
      </c>
      <c r="I1181" t="str">
        <f>VLOOKUP($A1181, 'Medical Examinations_A_sheet'!$A$1:$J$2336, COLUMN('Medical Examinations_A_sheet'!H1181), FALSE)</f>
        <v>No</v>
      </c>
      <c r="J1181" t="str">
        <f>VLOOKUP($A1181, 'Medical Examinations_A_sheet'!$A$1:$J$2336, COLUMN('Medical Examinations_A_sheet'!I1181), FALSE)</f>
        <v>Normal Weight</v>
      </c>
      <c r="K1181" t="str">
        <f>VLOOKUP($A1181, 'Medical Examinations_A_sheet'!$A$1:$J$2336, COLUMN('Medical Examinations_A_sheet'!J1181), FALSE)</f>
        <v>Diabetes</v>
      </c>
      <c r="L1181" s="10">
        <f>VLOOKUP(Healthcare!$A1181,'Hospitalisation Details_A_sheet'!$A$1:$K$2344,COLUMN('Hospitalisation Details_A_sheet'!F1180),FALSE)</f>
        <v>9566.99</v>
      </c>
      <c r="M1181" t="str">
        <f>VLOOKUP(Healthcare!$A1181,'Hospitalisation Details_A_sheet'!$A$1:$K$2344,COLUMN('Hospitalisation Details_A_sheet'!G1180),FALSE)</f>
        <v>tier - 2</v>
      </c>
      <c r="N1181" t="str">
        <f>VLOOKUP(Healthcare!$A1181,'Hospitalisation Details_A_sheet'!$A$1:$K$2344,COLUMN('Hospitalisation Details_A_sheet'!H1180),FALSE)</f>
        <v>tier - 1</v>
      </c>
      <c r="O1181" t="str">
        <f>VLOOKUP(Healthcare!$A1181,'Hospitalisation Details_A_sheet'!$A$1:$K$2344,COLUMN('Hospitalisation Details_A_sheet'!I1180),FALSE)</f>
        <v>R1012</v>
      </c>
      <c r="P1181" s="8" t="str">
        <f>VLOOKUP(Healthcare!$A1181,'Hospitalisation Details_A_sheet'!$A$1:$K$2344,COLUMN('Hospitalisation Details_A_sheet'!J1180),FALSE)</f>
        <v>1-Dec-1973</v>
      </c>
      <c r="Q1181">
        <f>VLOOKUP(Healthcare!$A1181,'Hospitalisation Details_A_sheet'!$A$1:$K$2344,COLUMN('Hospitalisation Details_A_sheet'!K1180),FALSE)</f>
        <v>49</v>
      </c>
    </row>
    <row r="1182" spans="1:17" ht="15.6" x14ac:dyDescent="0.3">
      <c r="A1182" s="1" t="s">
        <v>1190</v>
      </c>
      <c r="B1182" s="24" t="str">
        <f>VLOOKUP('Customer Names_A_sheet'!$A1182,'Customer Names_A_sheet'!$A$1:$E$2336,4,FALSE)</f>
        <v>Adam</v>
      </c>
      <c r="C1182">
        <f>VLOOKUP($A1182, 'Medical Examinations_A_sheet'!$A$1:$J$2336, COLUMN('Medical Examinations_A_sheet'!B1182), FALSE)</f>
        <v>34.299999999999997</v>
      </c>
      <c r="D1182">
        <f>VLOOKUP($A1182, 'Medical Examinations_A_sheet'!$A$1:$J$2336, COLUMN('Medical Examinations_A_sheet'!C1182), FALSE)</f>
        <v>10.37</v>
      </c>
      <c r="E1182" t="str">
        <f>VLOOKUP($A1182, 'Medical Examinations_A_sheet'!$A$1:$J$2336, COLUMN('Medical Examinations_A_sheet'!D1182), FALSE)</f>
        <v>No</v>
      </c>
      <c r="F1182" t="str">
        <f>VLOOKUP($A1182, 'Medical Examinations_A_sheet'!$A$1:$J$2336, COLUMN('Medical Examinations_A_sheet'!E1182), FALSE)</f>
        <v>No</v>
      </c>
      <c r="G1182" t="str">
        <f>VLOOKUP($A1182, 'Medical Examinations_A_sheet'!$A$1:$J$2336, COLUMN('Medical Examinations_A_sheet'!F1182), FALSE)</f>
        <v>No</v>
      </c>
      <c r="H1182">
        <f>VLOOKUP($A1182, 'Medical Examinations_A_sheet'!$A$1:$J$2336, COLUMN('Medical Examinations_A_sheet'!G1182), FALSE)</f>
        <v>0</v>
      </c>
      <c r="I1182" t="str">
        <f>VLOOKUP($A1182, 'Medical Examinations_A_sheet'!$A$1:$J$2336, COLUMN('Medical Examinations_A_sheet'!H1182), FALSE)</f>
        <v>No</v>
      </c>
      <c r="J1182" t="str">
        <f>VLOOKUP($A1182, 'Medical Examinations_A_sheet'!$A$1:$J$2336, COLUMN('Medical Examinations_A_sheet'!I1182), FALSE)</f>
        <v>Obesity</v>
      </c>
      <c r="K1182" t="str">
        <f>VLOOKUP($A1182, 'Medical Examinations_A_sheet'!$A$1:$J$2336, COLUMN('Medical Examinations_A_sheet'!J1182), FALSE)</f>
        <v>Diabetes</v>
      </c>
      <c r="L1182" s="10">
        <f>VLOOKUP(Healthcare!$A1182,'Hospitalisation Details_A_sheet'!$A$1:$K$2344,COLUMN('Hospitalisation Details_A_sheet'!F1181),FALSE)</f>
        <v>9563.0300000000007</v>
      </c>
      <c r="M1182" t="str">
        <f>VLOOKUP(Healthcare!$A1182,'Hospitalisation Details_A_sheet'!$A$1:$K$2344,COLUMN('Hospitalisation Details_A_sheet'!G1181),FALSE)</f>
        <v>tier - 3</v>
      </c>
      <c r="N1182" t="str">
        <f>VLOOKUP(Healthcare!$A1182,'Hospitalisation Details_A_sheet'!$A$1:$K$2344,COLUMN('Hospitalisation Details_A_sheet'!H1181),FALSE)</f>
        <v>tier - 1</v>
      </c>
      <c r="O1182" t="str">
        <f>VLOOKUP(Healthcare!$A1182,'Hospitalisation Details_A_sheet'!$A$1:$K$2344,COLUMN('Hospitalisation Details_A_sheet'!I1181),FALSE)</f>
        <v>R1011</v>
      </c>
      <c r="P1182" s="8" t="str">
        <f>VLOOKUP(Healthcare!$A1182,'Hospitalisation Details_A_sheet'!$A$1:$K$2344,COLUMN('Hospitalisation Details_A_sheet'!J1181),FALSE)</f>
        <v>14-Aug-1974</v>
      </c>
      <c r="Q1182">
        <f>VLOOKUP(Healthcare!$A1182,'Hospitalisation Details_A_sheet'!$A$1:$K$2344,COLUMN('Hospitalisation Details_A_sheet'!K1181),FALSE)</f>
        <v>48</v>
      </c>
    </row>
    <row r="1183" spans="1:17" ht="15.6" x14ac:dyDescent="0.3">
      <c r="A1183" s="1" t="s">
        <v>1189</v>
      </c>
      <c r="B1183" s="24" t="str">
        <f>VLOOKUP('Customer Names_A_sheet'!$A1183,'Customer Names_A_sheet'!$A$1:$E$2336,4,FALSE)</f>
        <v>Kristin M</v>
      </c>
      <c r="C1183">
        <f>VLOOKUP($A1183, 'Medical Examinations_A_sheet'!$A$1:$J$2336, COLUMN('Medical Examinations_A_sheet'!B1183), FALSE)</f>
        <v>46.09</v>
      </c>
      <c r="D1183">
        <f>VLOOKUP($A1183, 'Medical Examinations_A_sheet'!$A$1:$J$2336, COLUMN('Medical Examinations_A_sheet'!C1183), FALSE)</f>
        <v>5.44</v>
      </c>
      <c r="E1183" t="str">
        <f>VLOOKUP($A1183, 'Medical Examinations_A_sheet'!$A$1:$J$2336, COLUMN('Medical Examinations_A_sheet'!D1183), FALSE)</f>
        <v>No</v>
      </c>
      <c r="F1183" t="str">
        <f>VLOOKUP($A1183, 'Medical Examinations_A_sheet'!$A$1:$J$2336, COLUMN('Medical Examinations_A_sheet'!E1183), FALSE)</f>
        <v>No</v>
      </c>
      <c r="G1183" t="str">
        <f>VLOOKUP($A1183, 'Medical Examinations_A_sheet'!$A$1:$J$2336, COLUMN('Medical Examinations_A_sheet'!F1183), FALSE)</f>
        <v>No</v>
      </c>
      <c r="H1183">
        <f>VLOOKUP($A1183, 'Medical Examinations_A_sheet'!$A$1:$J$2336, COLUMN('Medical Examinations_A_sheet'!G1183), FALSE)</f>
        <v>2</v>
      </c>
      <c r="I1183" t="str">
        <f>VLOOKUP($A1183, 'Medical Examinations_A_sheet'!$A$1:$J$2336, COLUMN('Medical Examinations_A_sheet'!H1183), FALSE)</f>
        <v>No</v>
      </c>
      <c r="J1183" t="str">
        <f>VLOOKUP($A1183, 'Medical Examinations_A_sheet'!$A$1:$J$2336, COLUMN('Medical Examinations_A_sheet'!I1183), FALSE)</f>
        <v>Obesity</v>
      </c>
      <c r="K1183" t="str">
        <f>VLOOKUP($A1183, 'Medical Examinations_A_sheet'!$A$1:$J$2336, COLUMN('Medical Examinations_A_sheet'!J1183), FALSE)</f>
        <v>Normal</v>
      </c>
      <c r="L1183" s="10">
        <f>VLOOKUP(Healthcare!$A1183,'Hospitalisation Details_A_sheet'!$A$1:$K$2344,COLUMN('Hospitalisation Details_A_sheet'!F1182),FALSE)</f>
        <v>9549.57</v>
      </c>
      <c r="M1183" t="str">
        <f>VLOOKUP(Healthcare!$A1183,'Hospitalisation Details_A_sheet'!$A$1:$K$2344,COLUMN('Hospitalisation Details_A_sheet'!G1182),FALSE)</f>
        <v>tier - 2</v>
      </c>
      <c r="N1183" t="str">
        <f>VLOOKUP(Healthcare!$A1183,'Hospitalisation Details_A_sheet'!$A$1:$K$2344,COLUMN('Hospitalisation Details_A_sheet'!H1182),FALSE)</f>
        <v>tier - 1</v>
      </c>
      <c r="O1183" t="str">
        <f>VLOOKUP(Healthcare!$A1183,'Hospitalisation Details_A_sheet'!$A$1:$K$2344,COLUMN('Hospitalisation Details_A_sheet'!I1182),FALSE)</f>
        <v>R1013</v>
      </c>
      <c r="P1183" s="8" t="str">
        <f>VLOOKUP(Healthcare!$A1183,'Hospitalisation Details_A_sheet'!$A$1:$K$2344,COLUMN('Hospitalisation Details_A_sheet'!J1182),FALSE)</f>
        <v>22-Sep-1972</v>
      </c>
      <c r="Q1183">
        <f>VLOOKUP(Healthcare!$A1183,'Hospitalisation Details_A_sheet'!$A$1:$K$2344,COLUMN('Hospitalisation Details_A_sheet'!K1182),FALSE)</f>
        <v>50</v>
      </c>
    </row>
    <row r="1184" spans="1:17" ht="15.6" x14ac:dyDescent="0.3">
      <c r="A1184" s="1" t="s">
        <v>1188</v>
      </c>
      <c r="B1184" s="24" t="str">
        <f>VLOOKUP('Customer Names_A_sheet'!$A1184,'Customer Names_A_sheet'!$A$1:$E$2336,4,FALSE)</f>
        <v>Mary-Lynn B.</v>
      </c>
      <c r="C1184">
        <f>VLOOKUP($A1184, 'Medical Examinations_A_sheet'!$A$1:$J$2336, COLUMN('Medical Examinations_A_sheet'!B1184), FALSE)</f>
        <v>44.744999999999997</v>
      </c>
      <c r="D1184">
        <f>VLOOKUP($A1184, 'Medical Examinations_A_sheet'!$A$1:$J$2336, COLUMN('Medical Examinations_A_sheet'!C1184), FALSE)</f>
        <v>5.19</v>
      </c>
      <c r="E1184" t="str">
        <f>VLOOKUP($A1184, 'Medical Examinations_A_sheet'!$A$1:$J$2336, COLUMN('Medical Examinations_A_sheet'!D1184), FALSE)</f>
        <v>No</v>
      </c>
      <c r="F1184" t="str">
        <f>VLOOKUP($A1184, 'Medical Examinations_A_sheet'!$A$1:$J$2336, COLUMN('Medical Examinations_A_sheet'!E1184), FALSE)</f>
        <v>No</v>
      </c>
      <c r="G1184" t="str">
        <f>VLOOKUP($A1184, 'Medical Examinations_A_sheet'!$A$1:$J$2336, COLUMN('Medical Examinations_A_sheet'!F1184), FALSE)</f>
        <v>No</v>
      </c>
      <c r="H1184">
        <f>VLOOKUP($A1184, 'Medical Examinations_A_sheet'!$A$1:$J$2336, COLUMN('Medical Examinations_A_sheet'!G1184), FALSE)</f>
        <v>2</v>
      </c>
      <c r="I1184" t="str">
        <f>VLOOKUP($A1184, 'Medical Examinations_A_sheet'!$A$1:$J$2336, COLUMN('Medical Examinations_A_sheet'!H1184), FALSE)</f>
        <v>No</v>
      </c>
      <c r="J1184" t="str">
        <f>VLOOKUP($A1184, 'Medical Examinations_A_sheet'!$A$1:$J$2336, COLUMN('Medical Examinations_A_sheet'!I1184), FALSE)</f>
        <v>Obesity</v>
      </c>
      <c r="K1184" t="str">
        <f>VLOOKUP($A1184, 'Medical Examinations_A_sheet'!$A$1:$J$2336, COLUMN('Medical Examinations_A_sheet'!J1184), FALSE)</f>
        <v>Normal</v>
      </c>
      <c r="L1184" s="10">
        <f>VLOOKUP(Healthcare!$A1184,'Hospitalisation Details_A_sheet'!$A$1:$K$2344,COLUMN('Hospitalisation Details_A_sheet'!F1183),FALSE)</f>
        <v>9541.7000000000007</v>
      </c>
      <c r="M1184" t="str">
        <f>VLOOKUP(Healthcare!$A1184,'Hospitalisation Details_A_sheet'!$A$1:$K$2344,COLUMN('Hospitalisation Details_A_sheet'!G1183),FALSE)</f>
        <v>tier - 2</v>
      </c>
      <c r="N1184" t="str">
        <f>VLOOKUP(Healthcare!$A1184,'Hospitalisation Details_A_sheet'!$A$1:$K$2344,COLUMN('Hospitalisation Details_A_sheet'!H1183),FALSE)</f>
        <v>tier - 1</v>
      </c>
      <c r="O1184" t="str">
        <f>VLOOKUP(Healthcare!$A1184,'Hospitalisation Details_A_sheet'!$A$1:$K$2344,COLUMN('Hospitalisation Details_A_sheet'!I1183),FALSE)</f>
        <v>R1024</v>
      </c>
      <c r="P1184" s="8" t="str">
        <f>VLOOKUP(Healthcare!$A1184,'Hospitalisation Details_A_sheet'!$A$1:$K$2344,COLUMN('Hospitalisation Details_A_sheet'!J1183),FALSE)</f>
        <v>22-Sep-1972</v>
      </c>
      <c r="Q1184">
        <f>VLOOKUP(Healthcare!$A1184,'Hospitalisation Details_A_sheet'!$A$1:$K$2344,COLUMN('Hospitalisation Details_A_sheet'!K1183),FALSE)</f>
        <v>50</v>
      </c>
    </row>
    <row r="1185" spans="1:17" ht="15.6" x14ac:dyDescent="0.3">
      <c r="A1185" s="1" t="s">
        <v>1187</v>
      </c>
      <c r="B1185" s="24" t="str">
        <f>VLOOKUP('Customer Names_A_sheet'!$A1185,'Customer Names_A_sheet'!$A$1:$E$2336,4,FALSE)</f>
        <v>Jamie A</v>
      </c>
      <c r="C1185">
        <f>VLOOKUP($A1185, 'Medical Examinations_A_sheet'!$A$1:$J$2336, COLUMN('Medical Examinations_A_sheet'!B1185), FALSE)</f>
        <v>26.33</v>
      </c>
      <c r="D1185">
        <f>VLOOKUP($A1185, 'Medical Examinations_A_sheet'!$A$1:$J$2336, COLUMN('Medical Examinations_A_sheet'!C1185), FALSE)</f>
        <v>11.8</v>
      </c>
      <c r="E1185" t="str">
        <f>VLOOKUP($A1185, 'Medical Examinations_A_sheet'!$A$1:$J$2336, COLUMN('Medical Examinations_A_sheet'!D1185), FALSE)</f>
        <v>Yes</v>
      </c>
      <c r="F1185" t="str">
        <f>VLOOKUP($A1185, 'Medical Examinations_A_sheet'!$A$1:$J$2336, COLUMN('Medical Examinations_A_sheet'!E1185), FALSE)</f>
        <v>No</v>
      </c>
      <c r="G1185" t="str">
        <f>VLOOKUP($A1185, 'Medical Examinations_A_sheet'!$A$1:$J$2336, COLUMN('Medical Examinations_A_sheet'!F1185), FALSE)</f>
        <v>No</v>
      </c>
      <c r="H1185">
        <f>VLOOKUP($A1185, 'Medical Examinations_A_sheet'!$A$1:$J$2336, COLUMN('Medical Examinations_A_sheet'!G1185), FALSE)</f>
        <v>1</v>
      </c>
      <c r="I1185" t="str">
        <f>VLOOKUP($A1185, 'Medical Examinations_A_sheet'!$A$1:$J$2336, COLUMN('Medical Examinations_A_sheet'!H1185), FALSE)</f>
        <v>No</v>
      </c>
      <c r="J1185" t="str">
        <f>VLOOKUP($A1185, 'Medical Examinations_A_sheet'!$A$1:$J$2336, COLUMN('Medical Examinations_A_sheet'!I1185), FALSE)</f>
        <v>Overweight</v>
      </c>
      <c r="K1185" t="str">
        <f>VLOOKUP($A1185, 'Medical Examinations_A_sheet'!$A$1:$J$2336, COLUMN('Medical Examinations_A_sheet'!J1185), FALSE)</f>
        <v>Diabetes</v>
      </c>
      <c r="L1185" s="10">
        <f>VLOOKUP(Healthcare!$A1185,'Hospitalisation Details_A_sheet'!$A$1:$K$2344,COLUMN('Hospitalisation Details_A_sheet'!F1184),FALSE)</f>
        <v>9540.17</v>
      </c>
      <c r="M1185" t="str">
        <f>VLOOKUP(Healthcare!$A1185,'Hospitalisation Details_A_sheet'!$A$1:$K$2344,COLUMN('Hospitalisation Details_A_sheet'!G1184),FALSE)</f>
        <v>tier - 2</v>
      </c>
      <c r="N1185" t="str">
        <f>VLOOKUP(Healthcare!$A1185,'Hospitalisation Details_A_sheet'!$A$1:$K$2344,COLUMN('Hospitalisation Details_A_sheet'!H1184),FALSE)</f>
        <v>tier - 2</v>
      </c>
      <c r="O1185" t="str">
        <f>VLOOKUP(Healthcare!$A1185,'Hospitalisation Details_A_sheet'!$A$1:$K$2344,COLUMN('Hospitalisation Details_A_sheet'!I1184),FALSE)</f>
        <v>R1024</v>
      </c>
      <c r="P1185" s="8" t="str">
        <f>VLOOKUP(Healthcare!$A1185,'Hospitalisation Details_A_sheet'!$A$1:$K$2344,COLUMN('Hospitalisation Details_A_sheet'!J1184),FALSE)</f>
        <v>28-Jul-1975</v>
      </c>
      <c r="Q1185">
        <f>VLOOKUP(Healthcare!$A1185,'Hospitalisation Details_A_sheet'!$A$1:$K$2344,COLUMN('Hospitalisation Details_A_sheet'!K1184),FALSE)</f>
        <v>47</v>
      </c>
    </row>
    <row r="1186" spans="1:17" ht="15.6" x14ac:dyDescent="0.3">
      <c r="A1186" s="1" t="s">
        <v>1186</v>
      </c>
      <c r="B1186" s="24" t="str">
        <f>VLOOKUP('Customer Names_A_sheet'!$A1186,'Customer Names_A_sheet'!$A$1:$E$2336,4,FALSE)</f>
        <v>Jeffrey A.</v>
      </c>
      <c r="C1186">
        <f>VLOOKUP($A1186, 'Medical Examinations_A_sheet'!$A$1:$J$2336, COLUMN('Medical Examinations_A_sheet'!B1186), FALSE)</f>
        <v>26.6</v>
      </c>
      <c r="D1186">
        <f>VLOOKUP($A1186, 'Medical Examinations_A_sheet'!$A$1:$J$2336, COLUMN('Medical Examinations_A_sheet'!C1186), FALSE)</f>
        <v>8.3800000000000008</v>
      </c>
      <c r="E1186" t="str">
        <f>VLOOKUP($A1186, 'Medical Examinations_A_sheet'!$A$1:$J$2336, COLUMN('Medical Examinations_A_sheet'!D1186), FALSE)</f>
        <v>No</v>
      </c>
      <c r="F1186" t="str">
        <f>VLOOKUP($A1186, 'Medical Examinations_A_sheet'!$A$1:$J$2336, COLUMN('Medical Examinations_A_sheet'!E1186), FALSE)</f>
        <v>No</v>
      </c>
      <c r="G1186" t="str">
        <f>VLOOKUP($A1186, 'Medical Examinations_A_sheet'!$A$1:$J$2336, COLUMN('Medical Examinations_A_sheet'!F1186), FALSE)</f>
        <v>No</v>
      </c>
      <c r="H1186">
        <f>VLOOKUP($A1186, 'Medical Examinations_A_sheet'!$A$1:$J$2336, COLUMN('Medical Examinations_A_sheet'!G1186), FALSE)</f>
        <v>2</v>
      </c>
      <c r="I1186" t="str">
        <f>VLOOKUP($A1186, 'Medical Examinations_A_sheet'!$A$1:$J$2336, COLUMN('Medical Examinations_A_sheet'!H1186), FALSE)</f>
        <v>No</v>
      </c>
      <c r="J1186" t="str">
        <f>VLOOKUP($A1186, 'Medical Examinations_A_sheet'!$A$1:$J$2336, COLUMN('Medical Examinations_A_sheet'!I1186), FALSE)</f>
        <v>Overweight</v>
      </c>
      <c r="K1186" t="str">
        <f>VLOOKUP($A1186, 'Medical Examinations_A_sheet'!$A$1:$J$2336, COLUMN('Medical Examinations_A_sheet'!J1186), FALSE)</f>
        <v>Diabetes</v>
      </c>
      <c r="L1186" s="10">
        <f>VLOOKUP(Healthcare!$A1186,'Hospitalisation Details_A_sheet'!$A$1:$K$2344,COLUMN('Hospitalisation Details_A_sheet'!F1185),FALSE)</f>
        <v>9538.65</v>
      </c>
      <c r="M1186" t="str">
        <f>VLOOKUP(Healthcare!$A1186,'Hospitalisation Details_A_sheet'!$A$1:$K$2344,COLUMN('Hospitalisation Details_A_sheet'!G1185),FALSE)</f>
        <v>tier - 2</v>
      </c>
      <c r="N1186" t="str">
        <f>VLOOKUP(Healthcare!$A1186,'Hospitalisation Details_A_sheet'!$A$1:$K$2344,COLUMN('Hospitalisation Details_A_sheet'!H1185),FALSE)</f>
        <v>tier - 3</v>
      </c>
      <c r="O1186" t="str">
        <f>VLOOKUP(Healthcare!$A1186,'Hospitalisation Details_A_sheet'!$A$1:$K$2344,COLUMN('Hospitalisation Details_A_sheet'!I1185),FALSE)</f>
        <v>R1021</v>
      </c>
      <c r="P1186" s="8" t="str">
        <f>VLOOKUP(Healthcare!$A1186,'Hospitalisation Details_A_sheet'!$A$1:$K$2344,COLUMN('Hospitalisation Details_A_sheet'!J1185),FALSE)</f>
        <v>21-Dec-1973</v>
      </c>
      <c r="Q1186">
        <f>VLOOKUP(Healthcare!$A1186,'Hospitalisation Details_A_sheet'!$A$1:$K$2344,COLUMN('Hospitalisation Details_A_sheet'!K1185),FALSE)</f>
        <v>49</v>
      </c>
    </row>
    <row r="1187" spans="1:17" ht="15.6" x14ac:dyDescent="0.3">
      <c r="A1187" s="1" t="s">
        <v>1185</v>
      </c>
      <c r="B1187" s="24" t="str">
        <f>VLOOKUP('Customer Names_A_sheet'!$A1187,'Customer Names_A_sheet'!$A$1:$E$2336,4,FALSE)</f>
        <v>Ms.  Nicole</v>
      </c>
      <c r="C1187">
        <f>VLOOKUP($A1187, 'Medical Examinations_A_sheet'!$A$1:$J$2336, COLUMN('Medical Examinations_A_sheet'!B1187), FALSE)</f>
        <v>27.5</v>
      </c>
      <c r="D1187">
        <f>VLOOKUP($A1187, 'Medical Examinations_A_sheet'!$A$1:$J$2336, COLUMN('Medical Examinations_A_sheet'!C1187), FALSE)</f>
        <v>7.58</v>
      </c>
      <c r="E1187" t="str">
        <f>VLOOKUP($A1187, 'Medical Examinations_A_sheet'!$A$1:$J$2336, COLUMN('Medical Examinations_A_sheet'!D1187), FALSE)</f>
        <v>No</v>
      </c>
      <c r="F1187" t="str">
        <f>VLOOKUP($A1187, 'Medical Examinations_A_sheet'!$A$1:$J$2336, COLUMN('Medical Examinations_A_sheet'!E1187), FALSE)</f>
        <v>No</v>
      </c>
      <c r="G1187" t="str">
        <f>VLOOKUP($A1187, 'Medical Examinations_A_sheet'!$A$1:$J$2336, COLUMN('Medical Examinations_A_sheet'!F1187), FALSE)</f>
        <v>No</v>
      </c>
      <c r="H1187">
        <f>VLOOKUP($A1187, 'Medical Examinations_A_sheet'!$A$1:$J$2336, COLUMN('Medical Examinations_A_sheet'!G1187), FALSE)</f>
        <v>0</v>
      </c>
      <c r="I1187" t="str">
        <f>VLOOKUP($A1187, 'Medical Examinations_A_sheet'!$A$1:$J$2336, COLUMN('Medical Examinations_A_sheet'!H1187), FALSE)</f>
        <v>No</v>
      </c>
      <c r="J1187" t="str">
        <f>VLOOKUP($A1187, 'Medical Examinations_A_sheet'!$A$1:$J$2336, COLUMN('Medical Examinations_A_sheet'!I1187), FALSE)</f>
        <v>Overweight</v>
      </c>
      <c r="K1187" t="str">
        <f>VLOOKUP($A1187, 'Medical Examinations_A_sheet'!$A$1:$J$2336, COLUMN('Medical Examinations_A_sheet'!J1187), FALSE)</f>
        <v>Diabetes</v>
      </c>
      <c r="L1187" s="10">
        <f>VLOOKUP(Healthcare!$A1187,'Hospitalisation Details_A_sheet'!$A$1:$K$2344,COLUMN('Hospitalisation Details_A_sheet'!F1186),FALSE)</f>
        <v>9528.9</v>
      </c>
      <c r="M1187" t="str">
        <f>VLOOKUP(Healthcare!$A1187,'Hospitalisation Details_A_sheet'!$A$1:$K$2344,COLUMN('Hospitalisation Details_A_sheet'!G1186),FALSE)</f>
        <v>tier - 2</v>
      </c>
      <c r="N1187" t="str">
        <f>VLOOKUP(Healthcare!$A1187,'Hospitalisation Details_A_sheet'!$A$1:$K$2344,COLUMN('Hospitalisation Details_A_sheet'!H1186),FALSE)</f>
        <v>tier - 2</v>
      </c>
      <c r="O1187" t="str">
        <f>VLOOKUP(Healthcare!$A1187,'Hospitalisation Details_A_sheet'!$A$1:$K$2344,COLUMN('Hospitalisation Details_A_sheet'!I1186),FALSE)</f>
        <v>R1011</v>
      </c>
      <c r="P1187" s="8" t="str">
        <f>VLOOKUP(Healthcare!$A1187,'Hospitalisation Details_A_sheet'!$A$1:$K$2344,COLUMN('Hospitalisation Details_A_sheet'!J1186),FALSE)</f>
        <v>29-Nov-1971</v>
      </c>
      <c r="Q1187">
        <f>VLOOKUP(Healthcare!$A1187,'Hospitalisation Details_A_sheet'!$A$1:$K$2344,COLUMN('Hospitalisation Details_A_sheet'!K1186),FALSE)</f>
        <v>51</v>
      </c>
    </row>
    <row r="1188" spans="1:17" ht="15.6" x14ac:dyDescent="0.3">
      <c r="A1188" s="1" t="s">
        <v>1184</v>
      </c>
      <c r="B1188" s="24" t="str">
        <f>VLOOKUP('Customer Names_A_sheet'!$A1188,'Customer Names_A_sheet'!$A$1:$E$2336,4,FALSE)</f>
        <v>Audrey</v>
      </c>
      <c r="C1188">
        <f>VLOOKUP($A1188, 'Medical Examinations_A_sheet'!$A$1:$J$2336, COLUMN('Medical Examinations_A_sheet'!B1188), FALSE)</f>
        <v>41.55</v>
      </c>
      <c r="D1188">
        <f>VLOOKUP($A1188, 'Medical Examinations_A_sheet'!$A$1:$J$2336, COLUMN('Medical Examinations_A_sheet'!C1188), FALSE)</f>
        <v>4.6100000000000003</v>
      </c>
      <c r="E1188" t="str">
        <f>VLOOKUP($A1188, 'Medical Examinations_A_sheet'!$A$1:$J$2336, COLUMN('Medical Examinations_A_sheet'!D1188), FALSE)</f>
        <v>No</v>
      </c>
      <c r="F1188" t="str">
        <f>VLOOKUP($A1188, 'Medical Examinations_A_sheet'!$A$1:$J$2336, COLUMN('Medical Examinations_A_sheet'!E1188), FALSE)</f>
        <v>No</v>
      </c>
      <c r="G1188" t="str">
        <f>VLOOKUP($A1188, 'Medical Examinations_A_sheet'!$A$1:$J$2336, COLUMN('Medical Examinations_A_sheet'!F1188), FALSE)</f>
        <v>No</v>
      </c>
      <c r="H1188">
        <f>VLOOKUP($A1188, 'Medical Examinations_A_sheet'!$A$1:$J$2336, COLUMN('Medical Examinations_A_sheet'!G1188), FALSE)</f>
        <v>1</v>
      </c>
      <c r="I1188" t="str">
        <f>VLOOKUP($A1188, 'Medical Examinations_A_sheet'!$A$1:$J$2336, COLUMN('Medical Examinations_A_sheet'!H1188), FALSE)</f>
        <v>No</v>
      </c>
      <c r="J1188" t="str">
        <f>VLOOKUP($A1188, 'Medical Examinations_A_sheet'!$A$1:$J$2336, COLUMN('Medical Examinations_A_sheet'!I1188), FALSE)</f>
        <v>Obesity</v>
      </c>
      <c r="K1188" t="str">
        <f>VLOOKUP($A1188, 'Medical Examinations_A_sheet'!$A$1:$J$2336, COLUMN('Medical Examinations_A_sheet'!J1188), FALSE)</f>
        <v>Normal</v>
      </c>
      <c r="L1188" s="10">
        <f>VLOOKUP(Healthcare!$A1188,'Hospitalisation Details_A_sheet'!$A$1:$K$2344,COLUMN('Hospitalisation Details_A_sheet'!F1187),FALSE)</f>
        <v>9507.68</v>
      </c>
      <c r="M1188" t="str">
        <f>VLOOKUP(Healthcare!$A1188,'Hospitalisation Details_A_sheet'!$A$1:$K$2344,COLUMN('Hospitalisation Details_A_sheet'!G1187),FALSE)</f>
        <v>tier - 2</v>
      </c>
      <c r="N1188" t="str">
        <f>VLOOKUP(Healthcare!$A1188,'Hospitalisation Details_A_sheet'!$A$1:$K$2344,COLUMN('Hospitalisation Details_A_sheet'!H1187),FALSE)</f>
        <v>tier - 1</v>
      </c>
      <c r="O1188" t="str">
        <f>VLOOKUP(Healthcare!$A1188,'Hospitalisation Details_A_sheet'!$A$1:$K$2344,COLUMN('Hospitalisation Details_A_sheet'!I1187),FALSE)</f>
        <v>R1012</v>
      </c>
      <c r="P1188" s="8" t="str">
        <f>VLOOKUP(Healthcare!$A1188,'Hospitalisation Details_A_sheet'!$A$1:$K$2344,COLUMN('Hospitalisation Details_A_sheet'!J1187),FALSE)</f>
        <v>22-Aug-1992</v>
      </c>
      <c r="Q1188">
        <f>VLOOKUP(Healthcare!$A1188,'Hospitalisation Details_A_sheet'!$A$1:$K$2344,COLUMN('Hospitalisation Details_A_sheet'!K1187),FALSE)</f>
        <v>30</v>
      </c>
    </row>
    <row r="1189" spans="1:17" ht="15.6" x14ac:dyDescent="0.3">
      <c r="A1189" s="1" t="s">
        <v>1183</v>
      </c>
      <c r="B1189" s="24" t="str">
        <f>VLOOKUP('Customer Names_A_sheet'!$A1189,'Customer Names_A_sheet'!$A$1:$E$2336,4,FALSE)</f>
        <v>Jacob</v>
      </c>
      <c r="C1189">
        <f>VLOOKUP($A1189, 'Medical Examinations_A_sheet'!$A$1:$J$2336, COLUMN('Medical Examinations_A_sheet'!B1189), FALSE)</f>
        <v>41.47</v>
      </c>
      <c r="D1189">
        <f>VLOOKUP($A1189, 'Medical Examinations_A_sheet'!$A$1:$J$2336, COLUMN('Medical Examinations_A_sheet'!C1189), FALSE)</f>
        <v>4.7</v>
      </c>
      <c r="E1189" t="str">
        <f>VLOOKUP($A1189, 'Medical Examinations_A_sheet'!$A$1:$J$2336, COLUMN('Medical Examinations_A_sheet'!D1189), FALSE)</f>
        <v>Yes</v>
      </c>
      <c r="F1189" t="str">
        <f>VLOOKUP($A1189, 'Medical Examinations_A_sheet'!$A$1:$J$2336, COLUMN('Medical Examinations_A_sheet'!E1189), FALSE)</f>
        <v>No</v>
      </c>
      <c r="G1189" t="str">
        <f>VLOOKUP($A1189, 'Medical Examinations_A_sheet'!$A$1:$J$2336, COLUMN('Medical Examinations_A_sheet'!F1189), FALSE)</f>
        <v>Yes</v>
      </c>
      <c r="H1189">
        <f>VLOOKUP($A1189, 'Medical Examinations_A_sheet'!$A$1:$J$2336, COLUMN('Medical Examinations_A_sheet'!G1189), FALSE)</f>
        <v>1</v>
      </c>
      <c r="I1189" t="str">
        <f>VLOOKUP($A1189, 'Medical Examinations_A_sheet'!$A$1:$J$2336, COLUMN('Medical Examinations_A_sheet'!H1189), FALSE)</f>
        <v>No</v>
      </c>
      <c r="J1189" t="str">
        <f>VLOOKUP($A1189, 'Medical Examinations_A_sheet'!$A$1:$J$2336, COLUMN('Medical Examinations_A_sheet'!I1189), FALSE)</f>
        <v>Obesity</v>
      </c>
      <c r="K1189" t="str">
        <f>VLOOKUP($A1189, 'Medical Examinations_A_sheet'!$A$1:$J$2336, COLUMN('Medical Examinations_A_sheet'!J1189), FALSE)</f>
        <v>Normal</v>
      </c>
      <c r="L1189" s="10">
        <f>VLOOKUP(Healthcare!$A1189,'Hospitalisation Details_A_sheet'!$A$1:$K$2344,COLUMN('Hospitalisation Details_A_sheet'!F1188),FALSE)</f>
        <v>9504.31</v>
      </c>
      <c r="M1189" t="str">
        <f>VLOOKUP(Healthcare!$A1189,'Hospitalisation Details_A_sheet'!$A$1:$K$2344,COLUMN('Hospitalisation Details_A_sheet'!G1188),FALSE)</f>
        <v>tier - 3</v>
      </c>
      <c r="N1189" t="str">
        <f>VLOOKUP(Healthcare!$A1189,'Hospitalisation Details_A_sheet'!$A$1:$K$2344,COLUMN('Hospitalisation Details_A_sheet'!H1188),FALSE)</f>
        <v>tier - 2</v>
      </c>
      <c r="O1189" t="str">
        <f>VLOOKUP(Healthcare!$A1189,'Hospitalisation Details_A_sheet'!$A$1:$K$2344,COLUMN('Hospitalisation Details_A_sheet'!I1188),FALSE)</f>
        <v>R1013</v>
      </c>
      <c r="P1189" s="8" t="str">
        <f>VLOOKUP(Healthcare!$A1189,'Hospitalisation Details_A_sheet'!$A$1:$K$2344,COLUMN('Hospitalisation Details_A_sheet'!J1188),FALSE)</f>
        <v>24-Aug-1969</v>
      </c>
      <c r="Q1189">
        <f>VLOOKUP(Healthcare!$A1189,'Hospitalisation Details_A_sheet'!$A$1:$K$2344,COLUMN('Hospitalisation Details_A_sheet'!K1188),FALSE)</f>
        <v>53</v>
      </c>
    </row>
    <row r="1190" spans="1:17" ht="15.6" x14ac:dyDescent="0.3">
      <c r="A1190" s="1" t="s">
        <v>1182</v>
      </c>
      <c r="B1190" s="24" t="str">
        <f>VLOOKUP('Customer Names_A_sheet'!$A1190,'Customer Names_A_sheet'!$A$1:$E$2336,4,FALSE)</f>
        <v>Mr.  Daniel S</v>
      </c>
      <c r="C1190">
        <f>VLOOKUP($A1190, 'Medical Examinations_A_sheet'!$A$1:$J$2336, COLUMN('Medical Examinations_A_sheet'!B1190), FALSE)</f>
        <v>24.795000000000002</v>
      </c>
      <c r="D1190">
        <f>VLOOKUP($A1190, 'Medical Examinations_A_sheet'!$A$1:$J$2336, COLUMN('Medical Examinations_A_sheet'!C1190), FALSE)</f>
        <v>6.05</v>
      </c>
      <c r="E1190" t="str">
        <f>VLOOKUP($A1190, 'Medical Examinations_A_sheet'!$A$1:$J$2336, COLUMN('Medical Examinations_A_sheet'!D1190), FALSE)</f>
        <v>Yes</v>
      </c>
      <c r="F1190" t="str">
        <f>VLOOKUP($A1190, 'Medical Examinations_A_sheet'!$A$1:$J$2336, COLUMN('Medical Examinations_A_sheet'!E1190), FALSE)</f>
        <v>No</v>
      </c>
      <c r="G1190" t="str">
        <f>VLOOKUP($A1190, 'Medical Examinations_A_sheet'!$A$1:$J$2336, COLUMN('Medical Examinations_A_sheet'!F1190), FALSE)</f>
        <v>No</v>
      </c>
      <c r="H1190">
        <f>VLOOKUP($A1190, 'Medical Examinations_A_sheet'!$A$1:$J$2336, COLUMN('Medical Examinations_A_sheet'!G1190), FALSE)</f>
        <v>0</v>
      </c>
      <c r="I1190" t="str">
        <f>VLOOKUP($A1190, 'Medical Examinations_A_sheet'!$A$1:$J$2336, COLUMN('Medical Examinations_A_sheet'!H1190), FALSE)</f>
        <v>No</v>
      </c>
      <c r="J1190" t="str">
        <f>VLOOKUP($A1190, 'Medical Examinations_A_sheet'!$A$1:$J$2336, COLUMN('Medical Examinations_A_sheet'!I1190), FALSE)</f>
        <v>Normal Weight</v>
      </c>
      <c r="K1190" t="str">
        <f>VLOOKUP($A1190, 'Medical Examinations_A_sheet'!$A$1:$J$2336, COLUMN('Medical Examinations_A_sheet'!J1190), FALSE)</f>
        <v>Prediabetes</v>
      </c>
      <c r="L1190" s="10">
        <f>VLOOKUP(Healthcare!$A1190,'Hospitalisation Details_A_sheet'!$A$1:$K$2344,COLUMN('Hospitalisation Details_A_sheet'!F1189),FALSE)</f>
        <v>9500.57</v>
      </c>
      <c r="M1190" t="str">
        <f>VLOOKUP(Healthcare!$A1190,'Hospitalisation Details_A_sheet'!$A$1:$K$2344,COLUMN('Hospitalisation Details_A_sheet'!G1189),FALSE)</f>
        <v>tier - 2</v>
      </c>
      <c r="N1190" t="str">
        <f>VLOOKUP(Healthcare!$A1190,'Hospitalisation Details_A_sheet'!$A$1:$K$2344,COLUMN('Hospitalisation Details_A_sheet'!H1189),FALSE)</f>
        <v>tier - 3</v>
      </c>
      <c r="O1190" t="str">
        <f>VLOOKUP(Healthcare!$A1190,'Hospitalisation Details_A_sheet'!$A$1:$K$2344,COLUMN('Hospitalisation Details_A_sheet'!I1189),FALSE)</f>
        <v>R1017</v>
      </c>
      <c r="P1190" s="8" t="str">
        <f>VLOOKUP(Healthcare!$A1190,'Hospitalisation Details_A_sheet'!$A$1:$K$2344,COLUMN('Hospitalisation Details_A_sheet'!J1189),FALSE)</f>
        <v>28-Nov-1976</v>
      </c>
      <c r="Q1190">
        <f>VLOOKUP(Healthcare!$A1190,'Hospitalisation Details_A_sheet'!$A$1:$K$2344,COLUMN('Hospitalisation Details_A_sheet'!K1189),FALSE)</f>
        <v>46</v>
      </c>
    </row>
    <row r="1191" spans="1:17" ht="15.6" x14ac:dyDescent="0.3">
      <c r="A1191" s="1" t="s">
        <v>1181</v>
      </c>
      <c r="B1191" s="24" t="str">
        <f>VLOOKUP('Customer Names_A_sheet'!$A1191,'Customer Names_A_sheet'!$A$1:$E$2336,4,FALSE)</f>
        <v>Marc C.</v>
      </c>
      <c r="C1191">
        <f>VLOOKUP($A1191, 'Medical Examinations_A_sheet'!$A$1:$J$2336, COLUMN('Medical Examinations_A_sheet'!B1191), FALSE)</f>
        <v>29.48</v>
      </c>
      <c r="D1191">
        <f>VLOOKUP($A1191, 'Medical Examinations_A_sheet'!$A$1:$J$2336, COLUMN('Medical Examinations_A_sheet'!C1191), FALSE)</f>
        <v>5.63</v>
      </c>
      <c r="E1191" t="str">
        <f>VLOOKUP($A1191, 'Medical Examinations_A_sheet'!$A$1:$J$2336, COLUMN('Medical Examinations_A_sheet'!D1191), FALSE)</f>
        <v>Yes</v>
      </c>
      <c r="F1191" t="str">
        <f>VLOOKUP($A1191, 'Medical Examinations_A_sheet'!$A$1:$J$2336, COLUMN('Medical Examinations_A_sheet'!E1191), FALSE)</f>
        <v>No</v>
      </c>
      <c r="G1191" t="str">
        <f>VLOOKUP($A1191, 'Medical Examinations_A_sheet'!$A$1:$J$2336, COLUMN('Medical Examinations_A_sheet'!F1191), FALSE)</f>
        <v>Yes</v>
      </c>
      <c r="H1191">
        <f>VLOOKUP($A1191, 'Medical Examinations_A_sheet'!$A$1:$J$2336, COLUMN('Medical Examinations_A_sheet'!G1191), FALSE)</f>
        <v>1</v>
      </c>
      <c r="I1191" t="str">
        <f>VLOOKUP($A1191, 'Medical Examinations_A_sheet'!$A$1:$J$2336, COLUMN('Medical Examinations_A_sheet'!H1191), FALSE)</f>
        <v>No</v>
      </c>
      <c r="J1191" t="str">
        <f>VLOOKUP($A1191, 'Medical Examinations_A_sheet'!$A$1:$J$2336, COLUMN('Medical Examinations_A_sheet'!I1191), FALSE)</f>
        <v>Overweight</v>
      </c>
      <c r="K1191" t="str">
        <f>VLOOKUP($A1191, 'Medical Examinations_A_sheet'!$A$1:$J$2336, COLUMN('Medical Examinations_A_sheet'!J1191), FALSE)</f>
        <v>Normal</v>
      </c>
      <c r="L1191" s="10">
        <f>VLOOKUP(Healthcare!$A1191,'Hospitalisation Details_A_sheet'!$A$1:$K$2344,COLUMN('Hospitalisation Details_A_sheet'!F1190),FALSE)</f>
        <v>9487.64</v>
      </c>
      <c r="M1191" t="str">
        <f>VLOOKUP(Healthcare!$A1191,'Hospitalisation Details_A_sheet'!$A$1:$K$2344,COLUMN('Hospitalisation Details_A_sheet'!G1190),FALSE)</f>
        <v>tier - 2</v>
      </c>
      <c r="N1191" t="str">
        <f>VLOOKUP(Healthcare!$A1191,'Hospitalisation Details_A_sheet'!$A$1:$K$2344,COLUMN('Hospitalisation Details_A_sheet'!H1190),FALSE)</f>
        <v>tier - 2</v>
      </c>
      <c r="O1191" t="str">
        <f>VLOOKUP(Healthcare!$A1191,'Hospitalisation Details_A_sheet'!$A$1:$K$2344,COLUMN('Hospitalisation Details_A_sheet'!I1190),FALSE)</f>
        <v>R1013</v>
      </c>
      <c r="P1191" s="8" t="str">
        <f>VLOOKUP(Healthcare!$A1191,'Hospitalisation Details_A_sheet'!$A$1:$K$2344,COLUMN('Hospitalisation Details_A_sheet'!J1190),FALSE)</f>
        <v>4-Jun-1969</v>
      </c>
      <c r="Q1191">
        <f>VLOOKUP(Healthcare!$A1191,'Hospitalisation Details_A_sheet'!$A$1:$K$2344,COLUMN('Hospitalisation Details_A_sheet'!K1190),FALSE)</f>
        <v>54</v>
      </c>
    </row>
    <row r="1192" spans="1:17" ht="15.6" x14ac:dyDescent="0.3">
      <c r="A1192" s="1" t="s">
        <v>1180</v>
      </c>
      <c r="B1192" s="24" t="str">
        <f>VLOOKUP('Customer Names_A_sheet'!$A1192,'Customer Names_A_sheet'!$A$1:$E$2336,4,FALSE)</f>
        <v>Mark S</v>
      </c>
      <c r="C1192">
        <f>VLOOKUP($A1192, 'Medical Examinations_A_sheet'!$A$1:$J$2336, COLUMN('Medical Examinations_A_sheet'!B1192), FALSE)</f>
        <v>28.09</v>
      </c>
      <c r="D1192">
        <f>VLOOKUP($A1192, 'Medical Examinations_A_sheet'!$A$1:$J$2336, COLUMN('Medical Examinations_A_sheet'!C1192), FALSE)</f>
        <v>6.06</v>
      </c>
      <c r="E1192" t="str">
        <f>VLOOKUP($A1192, 'Medical Examinations_A_sheet'!$A$1:$J$2336, COLUMN('Medical Examinations_A_sheet'!D1192), FALSE)</f>
        <v>No</v>
      </c>
      <c r="F1192" t="str">
        <f>VLOOKUP($A1192, 'Medical Examinations_A_sheet'!$A$1:$J$2336, COLUMN('Medical Examinations_A_sheet'!E1192), FALSE)</f>
        <v>No</v>
      </c>
      <c r="G1192" t="str">
        <f>VLOOKUP($A1192, 'Medical Examinations_A_sheet'!$A$1:$J$2336, COLUMN('Medical Examinations_A_sheet'!F1192), FALSE)</f>
        <v>Yes</v>
      </c>
      <c r="H1192">
        <f>VLOOKUP($A1192, 'Medical Examinations_A_sheet'!$A$1:$J$2336, COLUMN('Medical Examinations_A_sheet'!G1192), FALSE)</f>
        <v>1</v>
      </c>
      <c r="I1192" t="str">
        <f>VLOOKUP($A1192, 'Medical Examinations_A_sheet'!$A$1:$J$2336, COLUMN('Medical Examinations_A_sheet'!H1192), FALSE)</f>
        <v>No</v>
      </c>
      <c r="J1192" t="str">
        <f>VLOOKUP($A1192, 'Medical Examinations_A_sheet'!$A$1:$J$2336, COLUMN('Medical Examinations_A_sheet'!I1192), FALSE)</f>
        <v>Overweight</v>
      </c>
      <c r="K1192" t="str">
        <f>VLOOKUP($A1192, 'Medical Examinations_A_sheet'!$A$1:$J$2336, COLUMN('Medical Examinations_A_sheet'!J1192), FALSE)</f>
        <v>Prediabetes</v>
      </c>
      <c r="L1192" s="10">
        <f>VLOOKUP(Healthcare!$A1192,'Hospitalisation Details_A_sheet'!$A$1:$K$2344,COLUMN('Hospitalisation Details_A_sheet'!F1191),FALSE)</f>
        <v>9453.92</v>
      </c>
      <c r="M1192" t="str">
        <f>VLOOKUP(Healthcare!$A1192,'Hospitalisation Details_A_sheet'!$A$1:$K$2344,COLUMN('Hospitalisation Details_A_sheet'!G1191),FALSE)</f>
        <v>tier - 2</v>
      </c>
      <c r="N1192" t="str">
        <f>VLOOKUP(Healthcare!$A1192,'Hospitalisation Details_A_sheet'!$A$1:$K$2344,COLUMN('Hospitalisation Details_A_sheet'!H1191),FALSE)</f>
        <v>tier - 2</v>
      </c>
      <c r="O1192" t="str">
        <f>VLOOKUP(Healthcare!$A1192,'Hospitalisation Details_A_sheet'!$A$1:$K$2344,COLUMN('Hospitalisation Details_A_sheet'!I1191),FALSE)</f>
        <v>R1021</v>
      </c>
      <c r="P1192" s="8" t="str">
        <f>VLOOKUP(Healthcare!$A1192,'Hospitalisation Details_A_sheet'!$A$1:$K$2344,COLUMN('Hospitalisation Details_A_sheet'!J1191),FALSE)</f>
        <v>17-Jul-1979</v>
      </c>
      <c r="Q1192">
        <f>VLOOKUP(Healthcare!$A1192,'Hospitalisation Details_A_sheet'!$A$1:$K$2344,COLUMN('Hospitalisation Details_A_sheet'!K1191),FALSE)</f>
        <v>43</v>
      </c>
    </row>
    <row r="1193" spans="1:17" ht="15.6" x14ac:dyDescent="0.3">
      <c r="A1193" s="1" t="s">
        <v>1179</v>
      </c>
      <c r="B1193" s="24" t="str">
        <f>VLOOKUP('Customer Names_A_sheet'!$A1193,'Customer Names_A_sheet'!$A$1:$E$2336,4,FALSE)</f>
        <v>Dan</v>
      </c>
      <c r="C1193">
        <f>VLOOKUP($A1193, 'Medical Examinations_A_sheet'!$A$1:$J$2336, COLUMN('Medical Examinations_A_sheet'!B1193), FALSE)</f>
        <v>32.729999999999997</v>
      </c>
      <c r="D1193">
        <f>VLOOKUP($A1193, 'Medical Examinations_A_sheet'!$A$1:$J$2336, COLUMN('Medical Examinations_A_sheet'!C1193), FALSE)</f>
        <v>5.19</v>
      </c>
      <c r="E1193" t="str">
        <f>VLOOKUP($A1193, 'Medical Examinations_A_sheet'!$A$1:$J$2336, COLUMN('Medical Examinations_A_sheet'!D1193), FALSE)</f>
        <v>No</v>
      </c>
      <c r="F1193" t="str">
        <f>VLOOKUP($A1193, 'Medical Examinations_A_sheet'!$A$1:$J$2336, COLUMN('Medical Examinations_A_sheet'!E1193), FALSE)</f>
        <v>No</v>
      </c>
      <c r="G1193" t="str">
        <f>VLOOKUP($A1193, 'Medical Examinations_A_sheet'!$A$1:$J$2336, COLUMN('Medical Examinations_A_sheet'!F1193), FALSE)</f>
        <v>No</v>
      </c>
      <c r="H1193">
        <f>VLOOKUP($A1193, 'Medical Examinations_A_sheet'!$A$1:$J$2336, COLUMN('Medical Examinations_A_sheet'!G1193), FALSE)</f>
        <v>1</v>
      </c>
      <c r="I1193" t="str">
        <f>VLOOKUP($A1193, 'Medical Examinations_A_sheet'!$A$1:$J$2336, COLUMN('Medical Examinations_A_sheet'!H1193), FALSE)</f>
        <v>No</v>
      </c>
      <c r="J1193" t="str">
        <f>VLOOKUP($A1193, 'Medical Examinations_A_sheet'!$A$1:$J$2336, COLUMN('Medical Examinations_A_sheet'!I1193), FALSE)</f>
        <v>Obesity</v>
      </c>
      <c r="K1193" t="str">
        <f>VLOOKUP($A1193, 'Medical Examinations_A_sheet'!$A$1:$J$2336, COLUMN('Medical Examinations_A_sheet'!J1193), FALSE)</f>
        <v>Normal</v>
      </c>
      <c r="L1193" s="10">
        <f>VLOOKUP(Healthcare!$A1193,'Hospitalisation Details_A_sheet'!$A$1:$K$2344,COLUMN('Hospitalisation Details_A_sheet'!F1192),FALSE)</f>
        <v>9448.42</v>
      </c>
      <c r="M1193" t="str">
        <f>VLOOKUP(Healthcare!$A1193,'Hospitalisation Details_A_sheet'!$A$1:$K$2344,COLUMN('Hospitalisation Details_A_sheet'!G1192),FALSE)</f>
        <v>tier - 2</v>
      </c>
      <c r="N1193" t="str">
        <f>VLOOKUP(Healthcare!$A1193,'Hospitalisation Details_A_sheet'!$A$1:$K$2344,COLUMN('Hospitalisation Details_A_sheet'!H1192),FALSE)</f>
        <v>tier - 3</v>
      </c>
      <c r="O1193" t="str">
        <f>VLOOKUP(Healthcare!$A1193,'Hospitalisation Details_A_sheet'!$A$1:$K$2344,COLUMN('Hospitalisation Details_A_sheet'!I1192),FALSE)</f>
        <v>R1021</v>
      </c>
      <c r="P1193" s="8" t="str">
        <f>VLOOKUP(Healthcare!$A1193,'Hospitalisation Details_A_sheet'!$A$1:$K$2344,COLUMN('Hospitalisation Details_A_sheet'!J1192),FALSE)</f>
        <v>14-Nov-1987</v>
      </c>
      <c r="Q1193">
        <f>VLOOKUP(Healthcare!$A1193,'Hospitalisation Details_A_sheet'!$A$1:$K$2344,COLUMN('Hospitalisation Details_A_sheet'!K1192),FALSE)</f>
        <v>35</v>
      </c>
    </row>
    <row r="1194" spans="1:17" ht="15.6" x14ac:dyDescent="0.3">
      <c r="A1194" s="1" t="s">
        <v>1178</v>
      </c>
      <c r="B1194" s="24" t="str">
        <f>VLOOKUP('Customer Names_A_sheet'!$A1194,'Customer Names_A_sheet'!$A$1:$E$2336,4,FALSE)</f>
        <v>Ms.  Gabriela</v>
      </c>
      <c r="C1194">
        <f>VLOOKUP($A1194, 'Medical Examinations_A_sheet'!$A$1:$J$2336, COLUMN('Medical Examinations_A_sheet'!B1194), FALSE)</f>
        <v>27.36</v>
      </c>
      <c r="D1194">
        <f>VLOOKUP($A1194, 'Medical Examinations_A_sheet'!$A$1:$J$2336, COLUMN('Medical Examinations_A_sheet'!C1194), FALSE)</f>
        <v>8.9600000000000009</v>
      </c>
      <c r="E1194" t="str">
        <f>VLOOKUP($A1194, 'Medical Examinations_A_sheet'!$A$1:$J$2336, COLUMN('Medical Examinations_A_sheet'!D1194), FALSE)</f>
        <v>No</v>
      </c>
      <c r="F1194" t="str">
        <f>VLOOKUP($A1194, 'Medical Examinations_A_sheet'!$A$1:$J$2336, COLUMN('Medical Examinations_A_sheet'!E1194), FALSE)</f>
        <v>No</v>
      </c>
      <c r="G1194" t="str">
        <f>VLOOKUP($A1194, 'Medical Examinations_A_sheet'!$A$1:$J$2336, COLUMN('Medical Examinations_A_sheet'!F1194), FALSE)</f>
        <v>No</v>
      </c>
      <c r="H1194">
        <f>VLOOKUP($A1194, 'Medical Examinations_A_sheet'!$A$1:$J$2336, COLUMN('Medical Examinations_A_sheet'!G1194), FALSE)</f>
        <v>0</v>
      </c>
      <c r="I1194" t="str">
        <f>VLOOKUP($A1194, 'Medical Examinations_A_sheet'!$A$1:$J$2336, COLUMN('Medical Examinations_A_sheet'!H1194), FALSE)</f>
        <v>No</v>
      </c>
      <c r="J1194" t="str">
        <f>VLOOKUP($A1194, 'Medical Examinations_A_sheet'!$A$1:$J$2336, COLUMN('Medical Examinations_A_sheet'!I1194), FALSE)</f>
        <v>Overweight</v>
      </c>
      <c r="K1194" t="str">
        <f>VLOOKUP($A1194, 'Medical Examinations_A_sheet'!$A$1:$J$2336, COLUMN('Medical Examinations_A_sheet'!J1194), FALSE)</f>
        <v>Diabetes</v>
      </c>
      <c r="L1194" s="10">
        <f>VLOOKUP(Healthcare!$A1194,'Hospitalisation Details_A_sheet'!$A$1:$K$2344,COLUMN('Hospitalisation Details_A_sheet'!F1193),FALSE)</f>
        <v>9447.3799999999992</v>
      </c>
      <c r="M1194" t="str">
        <f>VLOOKUP(Healthcare!$A1194,'Hospitalisation Details_A_sheet'!$A$1:$K$2344,COLUMN('Hospitalisation Details_A_sheet'!G1193),FALSE)</f>
        <v>tier - 2</v>
      </c>
      <c r="N1194" t="str">
        <f>VLOOKUP(Healthcare!$A1194,'Hospitalisation Details_A_sheet'!$A$1:$K$2344,COLUMN('Hospitalisation Details_A_sheet'!H1193),FALSE)</f>
        <v>tier - 3</v>
      </c>
      <c r="O1194" t="str">
        <f>VLOOKUP(Healthcare!$A1194,'Hospitalisation Details_A_sheet'!$A$1:$K$2344,COLUMN('Hospitalisation Details_A_sheet'!I1193),FALSE)</f>
        <v>R1024</v>
      </c>
      <c r="P1194" s="8" t="str">
        <f>VLOOKUP(Healthcare!$A1194,'Hospitalisation Details_A_sheet'!$A$1:$K$2344,COLUMN('Hospitalisation Details_A_sheet'!J1193),FALSE)</f>
        <v>8-Jun-1974</v>
      </c>
      <c r="Q1194">
        <f>VLOOKUP(Healthcare!$A1194,'Hospitalisation Details_A_sheet'!$A$1:$K$2344,COLUMN('Hospitalisation Details_A_sheet'!K1193),FALSE)</f>
        <v>49</v>
      </c>
    </row>
    <row r="1195" spans="1:17" ht="15.6" x14ac:dyDescent="0.3">
      <c r="A1195" s="1" t="s">
        <v>1177</v>
      </c>
      <c r="B1195" s="24" t="str">
        <f>VLOOKUP('Customer Names_A_sheet'!$A1195,'Customer Names_A_sheet'!$A$1:$E$2336,4,FALSE)</f>
        <v>Amanda</v>
      </c>
      <c r="C1195">
        <f>VLOOKUP($A1195, 'Medical Examinations_A_sheet'!$A$1:$J$2336, COLUMN('Medical Examinations_A_sheet'!B1195), FALSE)</f>
        <v>27.265000000000001</v>
      </c>
      <c r="D1195">
        <f>VLOOKUP($A1195, 'Medical Examinations_A_sheet'!$A$1:$J$2336, COLUMN('Medical Examinations_A_sheet'!C1195), FALSE)</f>
        <v>11.39</v>
      </c>
      <c r="E1195" t="str">
        <f>VLOOKUP($A1195, 'Medical Examinations_A_sheet'!$A$1:$J$2336, COLUMN('Medical Examinations_A_sheet'!D1195), FALSE)</f>
        <v>No</v>
      </c>
      <c r="F1195" t="str">
        <f>VLOOKUP($A1195, 'Medical Examinations_A_sheet'!$A$1:$J$2336, COLUMN('Medical Examinations_A_sheet'!E1195), FALSE)</f>
        <v>No</v>
      </c>
      <c r="G1195" t="str">
        <f>VLOOKUP($A1195, 'Medical Examinations_A_sheet'!$A$1:$J$2336, COLUMN('Medical Examinations_A_sheet'!F1195), FALSE)</f>
        <v>No</v>
      </c>
      <c r="H1195">
        <f>VLOOKUP($A1195, 'Medical Examinations_A_sheet'!$A$1:$J$2336, COLUMN('Medical Examinations_A_sheet'!G1195), FALSE)</f>
        <v>0</v>
      </c>
      <c r="I1195" t="str">
        <f>VLOOKUP($A1195, 'Medical Examinations_A_sheet'!$A$1:$J$2336, COLUMN('Medical Examinations_A_sheet'!H1195), FALSE)</f>
        <v>No</v>
      </c>
      <c r="J1195" t="str">
        <f>VLOOKUP($A1195, 'Medical Examinations_A_sheet'!$A$1:$J$2336, COLUMN('Medical Examinations_A_sheet'!I1195), FALSE)</f>
        <v>Overweight</v>
      </c>
      <c r="K1195" t="str">
        <f>VLOOKUP($A1195, 'Medical Examinations_A_sheet'!$A$1:$J$2336, COLUMN('Medical Examinations_A_sheet'!J1195), FALSE)</f>
        <v>Diabetes</v>
      </c>
      <c r="L1195" s="10">
        <f>VLOOKUP(Healthcare!$A1195,'Hospitalisation Details_A_sheet'!$A$1:$K$2344,COLUMN('Hospitalisation Details_A_sheet'!F1194),FALSE)</f>
        <v>9447.25</v>
      </c>
      <c r="M1195" t="str">
        <f>VLOOKUP(Healthcare!$A1195,'Hospitalisation Details_A_sheet'!$A$1:$K$2344,COLUMN('Hospitalisation Details_A_sheet'!G1194),FALSE)</f>
        <v>tier - 2</v>
      </c>
      <c r="N1195" t="str">
        <f>VLOOKUP(Healthcare!$A1195,'Hospitalisation Details_A_sheet'!$A$1:$K$2344,COLUMN('Hospitalisation Details_A_sheet'!H1194),FALSE)</f>
        <v>tier - 1</v>
      </c>
      <c r="O1195" t="str">
        <f>VLOOKUP(Healthcare!$A1195,'Hospitalisation Details_A_sheet'!$A$1:$K$2344,COLUMN('Hospitalisation Details_A_sheet'!I1194),FALSE)</f>
        <v>R1024</v>
      </c>
      <c r="P1195" s="8" t="str">
        <f>VLOOKUP(Healthcare!$A1195,'Hospitalisation Details_A_sheet'!$A$1:$K$2344,COLUMN('Hospitalisation Details_A_sheet'!J1194),FALSE)</f>
        <v>27-Nov-1974</v>
      </c>
      <c r="Q1195">
        <f>VLOOKUP(Healthcare!$A1195,'Hospitalisation Details_A_sheet'!$A$1:$K$2344,COLUMN('Hospitalisation Details_A_sheet'!K1194),FALSE)</f>
        <v>48</v>
      </c>
    </row>
    <row r="1196" spans="1:17" ht="15.6" x14ac:dyDescent="0.3">
      <c r="A1196" s="1" t="s">
        <v>1176</v>
      </c>
      <c r="B1196" s="24" t="str">
        <f>VLOOKUP('Customer Names_A_sheet'!$A1196,'Customer Names_A_sheet'!$A$1:$E$2336,4,FALSE)</f>
        <v>Ms.  Dara</v>
      </c>
      <c r="C1196">
        <f>VLOOKUP($A1196, 'Medical Examinations_A_sheet'!$A$1:$J$2336, COLUMN('Medical Examinations_A_sheet'!B1196), FALSE)</f>
        <v>48.07</v>
      </c>
      <c r="D1196">
        <f>VLOOKUP($A1196, 'Medical Examinations_A_sheet'!$A$1:$J$2336, COLUMN('Medical Examinations_A_sheet'!C1196), FALSE)</f>
        <v>4.0599999999999996</v>
      </c>
      <c r="E1196" t="str">
        <f>VLOOKUP($A1196, 'Medical Examinations_A_sheet'!$A$1:$J$2336, COLUMN('Medical Examinations_A_sheet'!D1196), FALSE)</f>
        <v>Yes</v>
      </c>
      <c r="F1196" t="str">
        <f>VLOOKUP($A1196, 'Medical Examinations_A_sheet'!$A$1:$J$2336, COLUMN('Medical Examinations_A_sheet'!E1196), FALSE)</f>
        <v>No</v>
      </c>
      <c r="G1196" t="str">
        <f>VLOOKUP($A1196, 'Medical Examinations_A_sheet'!$A$1:$J$2336, COLUMN('Medical Examinations_A_sheet'!F1196), FALSE)</f>
        <v>No</v>
      </c>
      <c r="H1196">
        <f>VLOOKUP($A1196, 'Medical Examinations_A_sheet'!$A$1:$J$2336, COLUMN('Medical Examinations_A_sheet'!G1196), FALSE)</f>
        <v>0</v>
      </c>
      <c r="I1196" t="str">
        <f>VLOOKUP($A1196, 'Medical Examinations_A_sheet'!$A$1:$J$2336, COLUMN('Medical Examinations_A_sheet'!H1196), FALSE)</f>
        <v>No</v>
      </c>
      <c r="J1196" t="str">
        <f>VLOOKUP($A1196, 'Medical Examinations_A_sheet'!$A$1:$J$2336, COLUMN('Medical Examinations_A_sheet'!I1196), FALSE)</f>
        <v>Obesity</v>
      </c>
      <c r="K1196" t="str">
        <f>VLOOKUP($A1196, 'Medical Examinations_A_sheet'!$A$1:$J$2336, COLUMN('Medical Examinations_A_sheet'!J1196), FALSE)</f>
        <v>Normal</v>
      </c>
      <c r="L1196" s="10">
        <f>VLOOKUP(Healthcare!$A1196,'Hospitalisation Details_A_sheet'!$A$1:$K$2344,COLUMN('Hospitalisation Details_A_sheet'!F1195),FALSE)</f>
        <v>9432.93</v>
      </c>
      <c r="M1196" t="str">
        <f>VLOOKUP(Healthcare!$A1196,'Hospitalisation Details_A_sheet'!$A$1:$K$2344,COLUMN('Hospitalisation Details_A_sheet'!G1195),FALSE)</f>
        <v>tier - 2</v>
      </c>
      <c r="N1196" t="str">
        <f>VLOOKUP(Healthcare!$A1196,'Hospitalisation Details_A_sheet'!$A$1:$K$2344,COLUMN('Hospitalisation Details_A_sheet'!H1195),FALSE)</f>
        <v>tier - 1</v>
      </c>
      <c r="O1196" t="str">
        <f>VLOOKUP(Healthcare!$A1196,'Hospitalisation Details_A_sheet'!$A$1:$K$2344,COLUMN('Hospitalisation Details_A_sheet'!I1195),FALSE)</f>
        <v>R1024</v>
      </c>
      <c r="P1196" s="8" t="str">
        <f>VLOOKUP(Healthcare!$A1196,'Hospitalisation Details_A_sheet'!$A$1:$K$2344,COLUMN('Hospitalisation Details_A_sheet'!J1195),FALSE)</f>
        <v>3-Nov-1976</v>
      </c>
      <c r="Q1196">
        <f>VLOOKUP(Healthcare!$A1196,'Hospitalisation Details_A_sheet'!$A$1:$K$2344,COLUMN('Hospitalisation Details_A_sheet'!K1195),FALSE)</f>
        <v>46</v>
      </c>
    </row>
    <row r="1197" spans="1:17" ht="15.6" x14ac:dyDescent="0.3">
      <c r="A1197" s="1" t="s">
        <v>1175</v>
      </c>
      <c r="B1197" s="24" t="str">
        <f>VLOOKUP('Customer Names_A_sheet'!$A1197,'Customer Names_A_sheet'!$A$1:$E$2336,4,FALSE)</f>
        <v>Rachelle R</v>
      </c>
      <c r="C1197">
        <f>VLOOKUP($A1197, 'Medical Examinations_A_sheet'!$A$1:$J$2336, COLUMN('Medical Examinations_A_sheet'!B1197), FALSE)</f>
        <v>30.8</v>
      </c>
      <c r="D1197">
        <f>VLOOKUP($A1197, 'Medical Examinations_A_sheet'!$A$1:$J$2336, COLUMN('Medical Examinations_A_sheet'!C1197), FALSE)</f>
        <v>5.23</v>
      </c>
      <c r="E1197" t="str">
        <f>VLOOKUP($A1197, 'Medical Examinations_A_sheet'!$A$1:$J$2336, COLUMN('Medical Examinations_A_sheet'!D1197), FALSE)</f>
        <v>Yes</v>
      </c>
      <c r="F1197" t="str">
        <f>VLOOKUP($A1197, 'Medical Examinations_A_sheet'!$A$1:$J$2336, COLUMN('Medical Examinations_A_sheet'!E1197), FALSE)</f>
        <v>No</v>
      </c>
      <c r="G1197" t="str">
        <f>VLOOKUP($A1197, 'Medical Examinations_A_sheet'!$A$1:$J$2336, COLUMN('Medical Examinations_A_sheet'!F1197), FALSE)</f>
        <v>No</v>
      </c>
      <c r="H1197">
        <f>VLOOKUP($A1197, 'Medical Examinations_A_sheet'!$A$1:$J$2336, COLUMN('Medical Examinations_A_sheet'!G1197), FALSE)</f>
        <v>0</v>
      </c>
      <c r="I1197" t="str">
        <f>VLOOKUP($A1197, 'Medical Examinations_A_sheet'!$A$1:$J$2336, COLUMN('Medical Examinations_A_sheet'!H1197), FALSE)</f>
        <v>No</v>
      </c>
      <c r="J1197" t="str">
        <f>VLOOKUP($A1197, 'Medical Examinations_A_sheet'!$A$1:$J$2336, COLUMN('Medical Examinations_A_sheet'!I1197), FALSE)</f>
        <v>Obesity</v>
      </c>
      <c r="K1197" t="str">
        <f>VLOOKUP($A1197, 'Medical Examinations_A_sheet'!$A$1:$J$2336, COLUMN('Medical Examinations_A_sheet'!J1197), FALSE)</f>
        <v>Normal</v>
      </c>
      <c r="L1197" s="10">
        <f>VLOOKUP(Healthcare!$A1197,'Hospitalisation Details_A_sheet'!$A$1:$K$2344,COLUMN('Hospitalisation Details_A_sheet'!F1196),FALSE)</f>
        <v>9414.92</v>
      </c>
      <c r="M1197" t="str">
        <f>VLOOKUP(Healthcare!$A1197,'Hospitalisation Details_A_sheet'!$A$1:$K$2344,COLUMN('Hospitalisation Details_A_sheet'!G1196),FALSE)</f>
        <v>tier - 2</v>
      </c>
      <c r="N1197" t="str">
        <f>VLOOKUP(Healthcare!$A1197,'Hospitalisation Details_A_sheet'!$A$1:$K$2344,COLUMN('Hospitalisation Details_A_sheet'!H1196),FALSE)</f>
        <v>tier - 2</v>
      </c>
      <c r="O1197" t="str">
        <f>VLOOKUP(Healthcare!$A1197,'Hospitalisation Details_A_sheet'!$A$1:$K$2344,COLUMN('Hospitalisation Details_A_sheet'!I1196),FALSE)</f>
        <v>R1011</v>
      </c>
      <c r="P1197" s="8" t="str">
        <f>VLOOKUP(Healthcare!$A1197,'Hospitalisation Details_A_sheet'!$A$1:$K$2344,COLUMN('Hospitalisation Details_A_sheet'!J1196),FALSE)</f>
        <v>30-Oct-1976</v>
      </c>
      <c r="Q1197">
        <f>VLOOKUP(Healthcare!$A1197,'Hospitalisation Details_A_sheet'!$A$1:$K$2344,COLUMN('Hospitalisation Details_A_sheet'!K1196),FALSE)</f>
        <v>46</v>
      </c>
    </row>
    <row r="1198" spans="1:17" ht="15.6" x14ac:dyDescent="0.3">
      <c r="A1198" s="1" t="s">
        <v>1174</v>
      </c>
      <c r="B1198" s="24" t="str">
        <f>VLOOKUP('Customer Names_A_sheet'!$A1198,'Customer Names_A_sheet'!$A$1:$E$2336,4,FALSE)</f>
        <v>Brenda J</v>
      </c>
      <c r="C1198">
        <f>VLOOKUP($A1198, 'Medical Examinations_A_sheet'!$A$1:$J$2336, COLUMN('Medical Examinations_A_sheet'!B1198), FALSE)</f>
        <v>32.299999999999997</v>
      </c>
      <c r="D1198">
        <f>VLOOKUP($A1198, 'Medical Examinations_A_sheet'!$A$1:$J$2336, COLUMN('Medical Examinations_A_sheet'!C1198), FALSE)</f>
        <v>5.05</v>
      </c>
      <c r="E1198" t="str">
        <f>VLOOKUP($A1198, 'Medical Examinations_A_sheet'!$A$1:$J$2336, COLUMN('Medical Examinations_A_sheet'!D1198), FALSE)</f>
        <v>Yes</v>
      </c>
      <c r="F1198" t="str">
        <f>VLOOKUP($A1198, 'Medical Examinations_A_sheet'!$A$1:$J$2336, COLUMN('Medical Examinations_A_sheet'!E1198), FALSE)</f>
        <v>No</v>
      </c>
      <c r="G1198" t="str">
        <f>VLOOKUP($A1198, 'Medical Examinations_A_sheet'!$A$1:$J$2336, COLUMN('Medical Examinations_A_sheet'!F1198), FALSE)</f>
        <v>No</v>
      </c>
      <c r="H1198">
        <f>VLOOKUP($A1198, 'Medical Examinations_A_sheet'!$A$1:$J$2336, COLUMN('Medical Examinations_A_sheet'!G1198), FALSE)</f>
        <v>0</v>
      </c>
      <c r="I1198" t="str">
        <f>VLOOKUP($A1198, 'Medical Examinations_A_sheet'!$A$1:$J$2336, COLUMN('Medical Examinations_A_sheet'!H1198), FALSE)</f>
        <v>No</v>
      </c>
      <c r="J1198" t="str">
        <f>VLOOKUP($A1198, 'Medical Examinations_A_sheet'!$A$1:$J$2336, COLUMN('Medical Examinations_A_sheet'!I1198), FALSE)</f>
        <v>Obesity</v>
      </c>
      <c r="K1198" t="str">
        <f>VLOOKUP($A1198, 'Medical Examinations_A_sheet'!$A$1:$J$2336, COLUMN('Medical Examinations_A_sheet'!J1198), FALSE)</f>
        <v>Normal</v>
      </c>
      <c r="L1198" s="10">
        <f>VLOOKUP(Healthcare!$A1198,'Hospitalisation Details_A_sheet'!$A$1:$K$2344,COLUMN('Hospitalisation Details_A_sheet'!F1197),FALSE)</f>
        <v>9411.01</v>
      </c>
      <c r="M1198" t="str">
        <f>VLOOKUP(Healthcare!$A1198,'Hospitalisation Details_A_sheet'!$A$1:$K$2344,COLUMN('Hospitalisation Details_A_sheet'!G1197),FALSE)</f>
        <v>tier - 2</v>
      </c>
      <c r="N1198" t="str">
        <f>VLOOKUP(Healthcare!$A1198,'Hospitalisation Details_A_sheet'!$A$1:$K$2344,COLUMN('Hospitalisation Details_A_sheet'!H1197),FALSE)</f>
        <v>tier - 3</v>
      </c>
      <c r="O1198" t="str">
        <f>VLOOKUP(Healthcare!$A1198,'Hospitalisation Details_A_sheet'!$A$1:$K$2344,COLUMN('Hospitalisation Details_A_sheet'!I1197),FALSE)</f>
        <v>R1024</v>
      </c>
      <c r="P1198" s="8" t="str">
        <f>VLOOKUP(Healthcare!$A1198,'Hospitalisation Details_A_sheet'!$A$1:$K$2344,COLUMN('Hospitalisation Details_A_sheet'!J1197),FALSE)</f>
        <v>17-Oct-1976</v>
      </c>
      <c r="Q1198">
        <f>VLOOKUP(Healthcare!$A1198,'Hospitalisation Details_A_sheet'!$A$1:$K$2344,COLUMN('Hospitalisation Details_A_sheet'!K1197),FALSE)</f>
        <v>46</v>
      </c>
    </row>
    <row r="1199" spans="1:17" ht="15.6" x14ac:dyDescent="0.3">
      <c r="A1199" s="1" t="s">
        <v>1173</v>
      </c>
      <c r="B1199" s="24" t="str">
        <f>VLOOKUP('Customer Names_A_sheet'!$A1199,'Customer Names_A_sheet'!$A$1:$E$2336,4,FALSE)</f>
        <v>Tim</v>
      </c>
      <c r="C1199">
        <f>VLOOKUP($A1199, 'Medical Examinations_A_sheet'!$A$1:$J$2336, COLUMN('Medical Examinations_A_sheet'!B1199), FALSE)</f>
        <v>39.700000000000003</v>
      </c>
      <c r="D1199">
        <f>VLOOKUP($A1199, 'Medical Examinations_A_sheet'!$A$1:$J$2336, COLUMN('Medical Examinations_A_sheet'!C1199), FALSE)</f>
        <v>7.34</v>
      </c>
      <c r="E1199" t="str">
        <f>VLOOKUP($A1199, 'Medical Examinations_A_sheet'!$A$1:$J$2336, COLUMN('Medical Examinations_A_sheet'!D1199), FALSE)</f>
        <v>No</v>
      </c>
      <c r="F1199" t="str">
        <f>VLOOKUP($A1199, 'Medical Examinations_A_sheet'!$A$1:$J$2336, COLUMN('Medical Examinations_A_sheet'!E1199), FALSE)</f>
        <v>No</v>
      </c>
      <c r="G1199" t="str">
        <f>VLOOKUP($A1199, 'Medical Examinations_A_sheet'!$A$1:$J$2336, COLUMN('Medical Examinations_A_sheet'!F1199), FALSE)</f>
        <v>No</v>
      </c>
      <c r="H1199">
        <f>VLOOKUP($A1199, 'Medical Examinations_A_sheet'!$A$1:$J$2336, COLUMN('Medical Examinations_A_sheet'!G1199), FALSE)</f>
        <v>0</v>
      </c>
      <c r="I1199" t="str">
        <f>VLOOKUP($A1199, 'Medical Examinations_A_sheet'!$A$1:$J$2336, COLUMN('Medical Examinations_A_sheet'!H1199), FALSE)</f>
        <v>No</v>
      </c>
      <c r="J1199" t="str">
        <f>VLOOKUP($A1199, 'Medical Examinations_A_sheet'!$A$1:$J$2336, COLUMN('Medical Examinations_A_sheet'!I1199), FALSE)</f>
        <v>Obesity</v>
      </c>
      <c r="K1199" t="str">
        <f>VLOOKUP($A1199, 'Medical Examinations_A_sheet'!$A$1:$J$2336, COLUMN('Medical Examinations_A_sheet'!J1199), FALSE)</f>
        <v>Diabetes</v>
      </c>
      <c r="L1199" s="10">
        <f>VLOOKUP(Healthcare!$A1199,'Hospitalisation Details_A_sheet'!$A$1:$K$2344,COLUMN('Hospitalisation Details_A_sheet'!F1198),FALSE)</f>
        <v>9391.35</v>
      </c>
      <c r="M1199" t="str">
        <f>VLOOKUP(Healthcare!$A1199,'Hospitalisation Details_A_sheet'!$A$1:$K$2344,COLUMN('Hospitalisation Details_A_sheet'!G1198),FALSE)</f>
        <v>tier - 3</v>
      </c>
      <c r="N1199" t="str">
        <f>VLOOKUP(Healthcare!$A1199,'Hospitalisation Details_A_sheet'!$A$1:$K$2344,COLUMN('Hospitalisation Details_A_sheet'!H1198),FALSE)</f>
        <v>tier - 3</v>
      </c>
      <c r="O1199" t="str">
        <f>VLOOKUP(Healthcare!$A1199,'Hospitalisation Details_A_sheet'!$A$1:$K$2344,COLUMN('Hospitalisation Details_A_sheet'!I1198),FALSE)</f>
        <v>R1011</v>
      </c>
      <c r="P1199" s="8" t="str">
        <f>VLOOKUP(Healthcare!$A1199,'Hospitalisation Details_A_sheet'!$A$1:$K$2344,COLUMN('Hospitalisation Details_A_sheet'!J1198),FALSE)</f>
        <v>20-Oct-1971</v>
      </c>
      <c r="Q1199">
        <f>VLOOKUP(Healthcare!$A1199,'Hospitalisation Details_A_sheet'!$A$1:$K$2344,COLUMN('Hospitalisation Details_A_sheet'!K1198),FALSE)</f>
        <v>51</v>
      </c>
    </row>
    <row r="1200" spans="1:17" ht="15.6" x14ac:dyDescent="0.3">
      <c r="A1200" s="1" t="s">
        <v>1172</v>
      </c>
      <c r="B1200" s="24" t="str">
        <f>VLOOKUP('Customer Names_A_sheet'!$A1200,'Customer Names_A_sheet'!$A$1:$E$2336,4,FALSE)</f>
        <v>Sylvain</v>
      </c>
      <c r="C1200">
        <f>VLOOKUP($A1200, 'Medical Examinations_A_sheet'!$A$1:$J$2336, COLUMN('Medical Examinations_A_sheet'!B1200), FALSE)</f>
        <v>35.97</v>
      </c>
      <c r="D1200">
        <f>VLOOKUP($A1200, 'Medical Examinations_A_sheet'!$A$1:$J$2336, COLUMN('Medical Examinations_A_sheet'!C1200), FALSE)</f>
        <v>8.1300000000000008</v>
      </c>
      <c r="E1200" t="str">
        <f>VLOOKUP($A1200, 'Medical Examinations_A_sheet'!$A$1:$J$2336, COLUMN('Medical Examinations_A_sheet'!D1200), FALSE)</f>
        <v>No</v>
      </c>
      <c r="F1200" t="str">
        <f>VLOOKUP($A1200, 'Medical Examinations_A_sheet'!$A$1:$J$2336, COLUMN('Medical Examinations_A_sheet'!E1200), FALSE)</f>
        <v>No</v>
      </c>
      <c r="G1200" t="str">
        <f>VLOOKUP($A1200, 'Medical Examinations_A_sheet'!$A$1:$J$2336, COLUMN('Medical Examinations_A_sheet'!F1200), FALSE)</f>
        <v>No</v>
      </c>
      <c r="H1200">
        <f>VLOOKUP($A1200, 'Medical Examinations_A_sheet'!$A$1:$J$2336, COLUMN('Medical Examinations_A_sheet'!G1200), FALSE)</f>
        <v>0</v>
      </c>
      <c r="I1200" t="str">
        <f>VLOOKUP($A1200, 'Medical Examinations_A_sheet'!$A$1:$J$2336, COLUMN('Medical Examinations_A_sheet'!H1200), FALSE)</f>
        <v>No</v>
      </c>
      <c r="J1200" t="str">
        <f>VLOOKUP($A1200, 'Medical Examinations_A_sheet'!$A$1:$J$2336, COLUMN('Medical Examinations_A_sheet'!I1200), FALSE)</f>
        <v>Obesity</v>
      </c>
      <c r="K1200" t="str">
        <f>VLOOKUP($A1200, 'Medical Examinations_A_sheet'!$A$1:$J$2336, COLUMN('Medical Examinations_A_sheet'!J1200), FALSE)</f>
        <v>Diabetes</v>
      </c>
      <c r="L1200" s="10">
        <f>VLOOKUP(Healthcare!$A1200,'Hospitalisation Details_A_sheet'!$A$1:$K$2344,COLUMN('Hospitalisation Details_A_sheet'!F1199),FALSE)</f>
        <v>9386.16</v>
      </c>
      <c r="M1200" t="str">
        <f>VLOOKUP(Healthcare!$A1200,'Hospitalisation Details_A_sheet'!$A$1:$K$2344,COLUMN('Hospitalisation Details_A_sheet'!G1199),FALSE)</f>
        <v>tier - 3</v>
      </c>
      <c r="N1200" t="str">
        <f>VLOOKUP(Healthcare!$A1200,'Hospitalisation Details_A_sheet'!$A$1:$K$2344,COLUMN('Hospitalisation Details_A_sheet'!H1199),FALSE)</f>
        <v>tier - 2</v>
      </c>
      <c r="O1200" t="str">
        <f>VLOOKUP(Healthcare!$A1200,'Hospitalisation Details_A_sheet'!$A$1:$K$2344,COLUMN('Hospitalisation Details_A_sheet'!I1199),FALSE)</f>
        <v>R1013</v>
      </c>
      <c r="P1200" s="8" t="str">
        <f>VLOOKUP(Healthcare!$A1200,'Hospitalisation Details_A_sheet'!$A$1:$K$2344,COLUMN('Hospitalisation Details_A_sheet'!J1199),FALSE)</f>
        <v>29-Dec-1971</v>
      </c>
      <c r="Q1200">
        <f>VLOOKUP(Healthcare!$A1200,'Hospitalisation Details_A_sheet'!$A$1:$K$2344,COLUMN('Hospitalisation Details_A_sheet'!K1199),FALSE)</f>
        <v>51</v>
      </c>
    </row>
    <row r="1201" spans="1:17" ht="15.6" x14ac:dyDescent="0.3">
      <c r="A1201" s="1" t="s">
        <v>1171</v>
      </c>
      <c r="B1201" s="24" t="str">
        <f>VLOOKUP('Customer Names_A_sheet'!$A1201,'Customer Names_A_sheet'!$A$1:$E$2336,4,FALSE)</f>
        <v>Lisa M</v>
      </c>
      <c r="C1201">
        <f>VLOOKUP($A1201, 'Medical Examinations_A_sheet'!$A$1:$J$2336, COLUMN('Medical Examinations_A_sheet'!B1201), FALSE)</f>
        <v>25.86</v>
      </c>
      <c r="D1201">
        <f>VLOOKUP($A1201, 'Medical Examinations_A_sheet'!$A$1:$J$2336, COLUMN('Medical Examinations_A_sheet'!C1201), FALSE)</f>
        <v>6.68</v>
      </c>
      <c r="E1201" t="str">
        <f>VLOOKUP($A1201, 'Medical Examinations_A_sheet'!$A$1:$J$2336, COLUMN('Medical Examinations_A_sheet'!D1201), FALSE)</f>
        <v>Yes</v>
      </c>
      <c r="F1201" t="str">
        <f>VLOOKUP($A1201, 'Medical Examinations_A_sheet'!$A$1:$J$2336, COLUMN('Medical Examinations_A_sheet'!E1201), FALSE)</f>
        <v>No</v>
      </c>
      <c r="G1201" t="str">
        <f>VLOOKUP($A1201, 'Medical Examinations_A_sheet'!$A$1:$J$2336, COLUMN('Medical Examinations_A_sheet'!F1201), FALSE)</f>
        <v>No</v>
      </c>
      <c r="H1201">
        <f>VLOOKUP($A1201, 'Medical Examinations_A_sheet'!$A$1:$J$2336, COLUMN('Medical Examinations_A_sheet'!G1201), FALSE)</f>
        <v>1</v>
      </c>
      <c r="I1201" t="str">
        <f>VLOOKUP($A1201, 'Medical Examinations_A_sheet'!$A$1:$J$2336, COLUMN('Medical Examinations_A_sheet'!H1201), FALSE)</f>
        <v>No</v>
      </c>
      <c r="J1201" t="str">
        <f>VLOOKUP($A1201, 'Medical Examinations_A_sheet'!$A$1:$J$2336, COLUMN('Medical Examinations_A_sheet'!I1201), FALSE)</f>
        <v>Overweight</v>
      </c>
      <c r="K1201" t="str">
        <f>VLOOKUP($A1201, 'Medical Examinations_A_sheet'!$A$1:$J$2336, COLUMN('Medical Examinations_A_sheet'!J1201), FALSE)</f>
        <v>Diabetes</v>
      </c>
      <c r="L1201" s="10">
        <f>VLOOKUP(Healthcare!$A1201,'Hospitalisation Details_A_sheet'!$A$1:$K$2344,COLUMN('Hospitalisation Details_A_sheet'!F1200),FALSE)</f>
        <v>9380.75</v>
      </c>
      <c r="M1201" t="str">
        <f>VLOOKUP(Healthcare!$A1201,'Hospitalisation Details_A_sheet'!$A$1:$K$2344,COLUMN('Hospitalisation Details_A_sheet'!G1200),FALSE)</f>
        <v>tier - 2</v>
      </c>
      <c r="N1201" t="str">
        <f>VLOOKUP(Healthcare!$A1201,'Hospitalisation Details_A_sheet'!$A$1:$K$2344,COLUMN('Hospitalisation Details_A_sheet'!H1200),FALSE)</f>
        <v>tier - 2</v>
      </c>
      <c r="O1201" t="str">
        <f>VLOOKUP(Healthcare!$A1201,'Hospitalisation Details_A_sheet'!$A$1:$K$2344,COLUMN('Hospitalisation Details_A_sheet'!I1200),FALSE)</f>
        <v>R1024</v>
      </c>
      <c r="P1201" s="8" t="str">
        <f>VLOOKUP(Healthcare!$A1201,'Hospitalisation Details_A_sheet'!$A$1:$K$2344,COLUMN('Hospitalisation Details_A_sheet'!J1200),FALSE)</f>
        <v>2-Dec-1975</v>
      </c>
      <c r="Q1201">
        <f>VLOOKUP(Healthcare!$A1201,'Hospitalisation Details_A_sheet'!$A$1:$K$2344,COLUMN('Hospitalisation Details_A_sheet'!K1200),FALSE)</f>
        <v>47</v>
      </c>
    </row>
    <row r="1202" spans="1:17" ht="15.6" x14ac:dyDescent="0.3">
      <c r="A1202" s="1" t="s">
        <v>1170</v>
      </c>
      <c r="B1202" s="24" t="str">
        <f>VLOOKUP('Customer Names_A_sheet'!$A1202,'Customer Names_A_sheet'!$A$1:$E$2336,4,FALSE)</f>
        <v>Ryan</v>
      </c>
      <c r="C1202">
        <f>VLOOKUP($A1202, 'Medical Examinations_A_sheet'!$A$1:$J$2336, COLUMN('Medical Examinations_A_sheet'!B1202), FALSE)</f>
        <v>30.03</v>
      </c>
      <c r="D1202">
        <f>VLOOKUP($A1202, 'Medical Examinations_A_sheet'!$A$1:$J$2336, COLUMN('Medical Examinations_A_sheet'!C1202), FALSE)</f>
        <v>11.51</v>
      </c>
      <c r="E1202" t="str">
        <f>VLOOKUP($A1202, 'Medical Examinations_A_sheet'!$A$1:$J$2336, COLUMN('Medical Examinations_A_sheet'!D1202), FALSE)</f>
        <v>No</v>
      </c>
      <c r="F1202" t="str">
        <f>VLOOKUP($A1202, 'Medical Examinations_A_sheet'!$A$1:$J$2336, COLUMN('Medical Examinations_A_sheet'!E1202), FALSE)</f>
        <v>No</v>
      </c>
      <c r="G1202" t="str">
        <f>VLOOKUP($A1202, 'Medical Examinations_A_sheet'!$A$1:$J$2336, COLUMN('Medical Examinations_A_sheet'!F1202), FALSE)</f>
        <v>No</v>
      </c>
      <c r="H1202">
        <f>VLOOKUP($A1202, 'Medical Examinations_A_sheet'!$A$1:$J$2336, COLUMN('Medical Examinations_A_sheet'!G1202), FALSE)</f>
        <v>0</v>
      </c>
      <c r="I1202" t="str">
        <f>VLOOKUP($A1202, 'Medical Examinations_A_sheet'!$A$1:$J$2336, COLUMN('Medical Examinations_A_sheet'!H1202), FALSE)</f>
        <v>No</v>
      </c>
      <c r="J1202" t="str">
        <f>VLOOKUP($A1202, 'Medical Examinations_A_sheet'!$A$1:$J$2336, COLUMN('Medical Examinations_A_sheet'!I1202), FALSE)</f>
        <v>Obesity</v>
      </c>
      <c r="K1202" t="str">
        <f>VLOOKUP($A1202, 'Medical Examinations_A_sheet'!$A$1:$J$2336, COLUMN('Medical Examinations_A_sheet'!J1202), FALSE)</f>
        <v>Diabetes</v>
      </c>
      <c r="L1202" s="10">
        <f>VLOOKUP(Healthcare!$A1202,'Hospitalisation Details_A_sheet'!$A$1:$K$2344,COLUMN('Hospitalisation Details_A_sheet'!F1201),FALSE)</f>
        <v>9377.9</v>
      </c>
      <c r="M1202" t="str">
        <f>VLOOKUP(Healthcare!$A1202,'Hospitalisation Details_A_sheet'!$A$1:$K$2344,COLUMN('Hospitalisation Details_A_sheet'!G1201),FALSE)</f>
        <v>tier - 2</v>
      </c>
      <c r="N1202" t="str">
        <f>VLOOKUP(Healthcare!$A1202,'Hospitalisation Details_A_sheet'!$A$1:$K$2344,COLUMN('Hospitalisation Details_A_sheet'!H1201),FALSE)</f>
        <v>tier - 1</v>
      </c>
      <c r="O1202" t="str">
        <f>VLOOKUP(Healthcare!$A1202,'Hospitalisation Details_A_sheet'!$A$1:$K$2344,COLUMN('Hospitalisation Details_A_sheet'!I1201),FALSE)</f>
        <v>R1013</v>
      </c>
      <c r="P1202" s="8" t="str">
        <f>VLOOKUP(Healthcare!$A1202,'Hospitalisation Details_A_sheet'!$A$1:$K$2344,COLUMN('Hospitalisation Details_A_sheet'!J1201),FALSE)</f>
        <v>26-Nov-1971</v>
      </c>
      <c r="Q1202">
        <f>VLOOKUP(Healthcare!$A1202,'Hospitalisation Details_A_sheet'!$A$1:$K$2344,COLUMN('Hospitalisation Details_A_sheet'!K1201),FALSE)</f>
        <v>51</v>
      </c>
    </row>
    <row r="1203" spans="1:17" ht="15.6" x14ac:dyDescent="0.3">
      <c r="A1203" s="1" t="s">
        <v>1169</v>
      </c>
      <c r="B1203" s="24" t="str">
        <f>VLOOKUP('Customer Names_A_sheet'!$A1203,'Customer Names_A_sheet'!$A$1:$E$2336,4,FALSE)</f>
        <v>Kaitlin M</v>
      </c>
      <c r="C1203">
        <f>VLOOKUP($A1203, 'Medical Examinations_A_sheet'!$A$1:$J$2336, COLUMN('Medical Examinations_A_sheet'!B1203), FALSE)</f>
        <v>25.76</v>
      </c>
      <c r="D1203">
        <f>VLOOKUP($A1203, 'Medical Examinations_A_sheet'!$A$1:$J$2336, COLUMN('Medical Examinations_A_sheet'!C1203), FALSE)</f>
        <v>6.02</v>
      </c>
      <c r="E1203" t="str">
        <f>VLOOKUP($A1203, 'Medical Examinations_A_sheet'!$A$1:$J$2336, COLUMN('Medical Examinations_A_sheet'!D1203), FALSE)</f>
        <v>Yes</v>
      </c>
      <c r="F1203" t="str">
        <f>VLOOKUP($A1203, 'Medical Examinations_A_sheet'!$A$1:$J$2336, COLUMN('Medical Examinations_A_sheet'!E1203), FALSE)</f>
        <v>No</v>
      </c>
      <c r="G1203" t="str">
        <f>VLOOKUP($A1203, 'Medical Examinations_A_sheet'!$A$1:$J$2336, COLUMN('Medical Examinations_A_sheet'!F1203), FALSE)</f>
        <v>Yes</v>
      </c>
      <c r="H1203">
        <f>VLOOKUP($A1203, 'Medical Examinations_A_sheet'!$A$1:$J$2336, COLUMN('Medical Examinations_A_sheet'!G1203), FALSE)</f>
        <v>1</v>
      </c>
      <c r="I1203" t="str">
        <f>VLOOKUP($A1203, 'Medical Examinations_A_sheet'!$A$1:$J$2336, COLUMN('Medical Examinations_A_sheet'!H1203), FALSE)</f>
        <v>No</v>
      </c>
      <c r="J1203" t="str">
        <f>VLOOKUP($A1203, 'Medical Examinations_A_sheet'!$A$1:$J$2336, COLUMN('Medical Examinations_A_sheet'!I1203), FALSE)</f>
        <v>Overweight</v>
      </c>
      <c r="K1203" t="str">
        <f>VLOOKUP($A1203, 'Medical Examinations_A_sheet'!$A$1:$J$2336, COLUMN('Medical Examinations_A_sheet'!J1203), FALSE)</f>
        <v>Prediabetes</v>
      </c>
      <c r="L1203" s="10">
        <f>VLOOKUP(Healthcare!$A1203,'Hospitalisation Details_A_sheet'!$A$1:$K$2344,COLUMN('Hospitalisation Details_A_sheet'!F1202),FALSE)</f>
        <v>9377.4500000000007</v>
      </c>
      <c r="M1203" t="str">
        <f>VLOOKUP(Healthcare!$A1203,'Hospitalisation Details_A_sheet'!$A$1:$K$2344,COLUMN('Hospitalisation Details_A_sheet'!G1202),FALSE)</f>
        <v>tier - 2</v>
      </c>
      <c r="N1203" t="str">
        <f>VLOOKUP(Healthcare!$A1203,'Hospitalisation Details_A_sheet'!$A$1:$K$2344,COLUMN('Hospitalisation Details_A_sheet'!H1202),FALSE)</f>
        <v>tier - 3</v>
      </c>
      <c r="O1203" t="str">
        <f>VLOOKUP(Healthcare!$A1203,'Hospitalisation Details_A_sheet'!$A$1:$K$2344,COLUMN('Hospitalisation Details_A_sheet'!I1202),FALSE)</f>
        <v>R1013</v>
      </c>
      <c r="P1203" s="8" t="str">
        <f>VLOOKUP(Healthcare!$A1203,'Hospitalisation Details_A_sheet'!$A$1:$K$2344,COLUMN('Hospitalisation Details_A_sheet'!J1202),FALSE)</f>
        <v>24-Nov-1969</v>
      </c>
      <c r="Q1203">
        <f>VLOOKUP(Healthcare!$A1203,'Hospitalisation Details_A_sheet'!$A$1:$K$2344,COLUMN('Hospitalisation Details_A_sheet'!K1202),FALSE)</f>
        <v>53</v>
      </c>
    </row>
    <row r="1204" spans="1:17" ht="15.6" x14ac:dyDescent="0.3">
      <c r="A1204" s="1" t="s">
        <v>1168</v>
      </c>
      <c r="B1204" s="24" t="str">
        <f>VLOOKUP('Customer Names_A_sheet'!$A1204,'Customer Names_A_sheet'!$A$1:$E$2336,4,FALSE)</f>
        <v>William R.</v>
      </c>
      <c r="C1204">
        <f>VLOOKUP($A1204, 'Medical Examinations_A_sheet'!$A$1:$J$2336, COLUMN('Medical Examinations_A_sheet'!B1204), FALSE)</f>
        <v>22.42</v>
      </c>
      <c r="D1204">
        <f>VLOOKUP($A1204, 'Medical Examinations_A_sheet'!$A$1:$J$2336, COLUMN('Medical Examinations_A_sheet'!C1204), FALSE)</f>
        <v>7.96</v>
      </c>
      <c r="E1204" t="str">
        <f>VLOOKUP($A1204, 'Medical Examinations_A_sheet'!$A$1:$J$2336, COLUMN('Medical Examinations_A_sheet'!D1204), FALSE)</f>
        <v>No</v>
      </c>
      <c r="F1204" t="str">
        <f>VLOOKUP($A1204, 'Medical Examinations_A_sheet'!$A$1:$J$2336, COLUMN('Medical Examinations_A_sheet'!E1204), FALSE)</f>
        <v>No</v>
      </c>
      <c r="G1204" t="str">
        <f>VLOOKUP($A1204, 'Medical Examinations_A_sheet'!$A$1:$J$2336, COLUMN('Medical Examinations_A_sheet'!F1204), FALSE)</f>
        <v>No</v>
      </c>
      <c r="H1204">
        <f>VLOOKUP($A1204, 'Medical Examinations_A_sheet'!$A$1:$J$2336, COLUMN('Medical Examinations_A_sheet'!G1204), FALSE)</f>
        <v>0</v>
      </c>
      <c r="I1204" t="str">
        <f>VLOOKUP($A1204, 'Medical Examinations_A_sheet'!$A$1:$J$2336, COLUMN('Medical Examinations_A_sheet'!H1204), FALSE)</f>
        <v>No</v>
      </c>
      <c r="J1204" t="str">
        <f>VLOOKUP($A1204, 'Medical Examinations_A_sheet'!$A$1:$J$2336, COLUMN('Medical Examinations_A_sheet'!I1204), FALSE)</f>
        <v>Normal Weight</v>
      </c>
      <c r="K1204" t="str">
        <f>VLOOKUP($A1204, 'Medical Examinations_A_sheet'!$A$1:$J$2336, COLUMN('Medical Examinations_A_sheet'!J1204), FALSE)</f>
        <v>Diabetes</v>
      </c>
      <c r="L1204" s="10">
        <f>VLOOKUP(Healthcare!$A1204,'Hospitalisation Details_A_sheet'!$A$1:$K$2344,COLUMN('Hospitalisation Details_A_sheet'!F1203),FALSE)</f>
        <v>9361.33</v>
      </c>
      <c r="M1204" t="str">
        <f>VLOOKUP(Healthcare!$A1204,'Hospitalisation Details_A_sheet'!$A$1:$K$2344,COLUMN('Hospitalisation Details_A_sheet'!G1203),FALSE)</f>
        <v>tier - 3</v>
      </c>
      <c r="N1204" t="str">
        <f>VLOOKUP(Healthcare!$A1204,'Hospitalisation Details_A_sheet'!$A$1:$K$2344,COLUMN('Hospitalisation Details_A_sheet'!H1203),FALSE)</f>
        <v>tier - 1</v>
      </c>
      <c r="O1204" t="str">
        <f>VLOOKUP(Healthcare!$A1204,'Hospitalisation Details_A_sheet'!$A$1:$K$2344,COLUMN('Hospitalisation Details_A_sheet'!I1203),FALSE)</f>
        <v>R1016</v>
      </c>
      <c r="P1204" s="8" t="str">
        <f>VLOOKUP(Healthcare!$A1204,'Hospitalisation Details_A_sheet'!$A$1:$K$2344,COLUMN('Hospitalisation Details_A_sheet'!J1203),FALSE)</f>
        <v>8-Oct-1971</v>
      </c>
      <c r="Q1204">
        <f>VLOOKUP(Healthcare!$A1204,'Hospitalisation Details_A_sheet'!$A$1:$K$2344,COLUMN('Hospitalisation Details_A_sheet'!K1203),FALSE)</f>
        <v>51</v>
      </c>
    </row>
    <row r="1205" spans="1:17" ht="15.6" x14ac:dyDescent="0.3">
      <c r="A1205" s="1" t="s">
        <v>1167</v>
      </c>
      <c r="B1205" s="24" t="str">
        <f>VLOOKUP('Customer Names_A_sheet'!$A1205,'Customer Names_A_sheet'!$A$1:$E$2336,4,FALSE)</f>
        <v>Bruce</v>
      </c>
      <c r="C1205">
        <f>VLOOKUP($A1205, 'Medical Examinations_A_sheet'!$A$1:$J$2336, COLUMN('Medical Examinations_A_sheet'!B1205), FALSE)</f>
        <v>33.18</v>
      </c>
      <c r="D1205">
        <f>VLOOKUP($A1205, 'Medical Examinations_A_sheet'!$A$1:$J$2336, COLUMN('Medical Examinations_A_sheet'!C1205), FALSE)</f>
        <v>6.01</v>
      </c>
      <c r="E1205" t="str">
        <f>VLOOKUP($A1205, 'Medical Examinations_A_sheet'!$A$1:$J$2336, COLUMN('Medical Examinations_A_sheet'!D1205), FALSE)</f>
        <v>Yes</v>
      </c>
      <c r="F1205" t="str">
        <f>VLOOKUP($A1205, 'Medical Examinations_A_sheet'!$A$1:$J$2336, COLUMN('Medical Examinations_A_sheet'!E1205), FALSE)</f>
        <v>No</v>
      </c>
      <c r="G1205" t="str">
        <f>VLOOKUP($A1205, 'Medical Examinations_A_sheet'!$A$1:$J$2336, COLUMN('Medical Examinations_A_sheet'!F1205), FALSE)</f>
        <v>No</v>
      </c>
      <c r="H1205">
        <f>VLOOKUP($A1205, 'Medical Examinations_A_sheet'!$A$1:$J$2336, COLUMN('Medical Examinations_A_sheet'!G1205), FALSE)</f>
        <v>1</v>
      </c>
      <c r="I1205" t="str">
        <f>VLOOKUP($A1205, 'Medical Examinations_A_sheet'!$A$1:$J$2336, COLUMN('Medical Examinations_A_sheet'!H1205), FALSE)</f>
        <v>No</v>
      </c>
      <c r="J1205" t="str">
        <f>VLOOKUP($A1205, 'Medical Examinations_A_sheet'!$A$1:$J$2336, COLUMN('Medical Examinations_A_sheet'!I1205), FALSE)</f>
        <v>Obesity</v>
      </c>
      <c r="K1205" t="str">
        <f>VLOOKUP($A1205, 'Medical Examinations_A_sheet'!$A$1:$J$2336, COLUMN('Medical Examinations_A_sheet'!J1205), FALSE)</f>
        <v>Prediabetes</v>
      </c>
      <c r="L1205" s="10">
        <f>VLOOKUP(Healthcare!$A1205,'Hospitalisation Details_A_sheet'!$A$1:$K$2344,COLUMN('Hospitalisation Details_A_sheet'!F1204),FALSE)</f>
        <v>9344.2000000000007</v>
      </c>
      <c r="M1205" t="str">
        <f>VLOOKUP(Healthcare!$A1205,'Hospitalisation Details_A_sheet'!$A$1:$K$2344,COLUMN('Hospitalisation Details_A_sheet'!G1204),FALSE)</f>
        <v>tier - 2</v>
      </c>
      <c r="N1205" t="str">
        <f>VLOOKUP(Healthcare!$A1205,'Hospitalisation Details_A_sheet'!$A$1:$K$2344,COLUMN('Hospitalisation Details_A_sheet'!H1204),FALSE)</f>
        <v>tier - 1</v>
      </c>
      <c r="O1205" t="str">
        <f>VLOOKUP(Healthcare!$A1205,'Hospitalisation Details_A_sheet'!$A$1:$K$2344,COLUMN('Hospitalisation Details_A_sheet'!I1204),FALSE)</f>
        <v>R1021</v>
      </c>
      <c r="P1205" s="8" t="str">
        <f>VLOOKUP(Healthcare!$A1205,'Hospitalisation Details_A_sheet'!$A$1:$K$2344,COLUMN('Hospitalisation Details_A_sheet'!J1204),FALSE)</f>
        <v>1-Jul-1988</v>
      </c>
      <c r="Q1205">
        <f>VLOOKUP(Healthcare!$A1205,'Hospitalisation Details_A_sheet'!$A$1:$K$2344,COLUMN('Hospitalisation Details_A_sheet'!K1204),FALSE)</f>
        <v>34</v>
      </c>
    </row>
    <row r="1206" spans="1:17" ht="15.6" x14ac:dyDescent="0.3">
      <c r="A1206" s="1" t="s">
        <v>1166</v>
      </c>
      <c r="B1206" s="24" t="str">
        <f>VLOOKUP('Customer Names_A_sheet'!$A1206,'Customer Names_A_sheet'!$A$1:$E$2336,4,FALSE)</f>
        <v>Veronica</v>
      </c>
      <c r="C1206">
        <f>VLOOKUP($A1206, 'Medical Examinations_A_sheet'!$A$1:$J$2336, COLUMN('Medical Examinations_A_sheet'!B1206), FALSE)</f>
        <v>43.04</v>
      </c>
      <c r="D1206">
        <f>VLOOKUP($A1206, 'Medical Examinations_A_sheet'!$A$1:$J$2336, COLUMN('Medical Examinations_A_sheet'!C1206), FALSE)</f>
        <v>5.9</v>
      </c>
      <c r="E1206" t="str">
        <f>VLOOKUP($A1206, 'Medical Examinations_A_sheet'!$A$1:$J$2336, COLUMN('Medical Examinations_A_sheet'!D1206), FALSE)</f>
        <v>Yes</v>
      </c>
      <c r="F1206" t="str">
        <f>VLOOKUP($A1206, 'Medical Examinations_A_sheet'!$A$1:$J$2336, COLUMN('Medical Examinations_A_sheet'!E1206), FALSE)</f>
        <v>No</v>
      </c>
      <c r="G1206" t="str">
        <f>VLOOKUP($A1206, 'Medical Examinations_A_sheet'!$A$1:$J$2336, COLUMN('Medical Examinations_A_sheet'!F1206), FALSE)</f>
        <v>No</v>
      </c>
      <c r="H1206">
        <f>VLOOKUP($A1206, 'Medical Examinations_A_sheet'!$A$1:$J$2336, COLUMN('Medical Examinations_A_sheet'!G1206), FALSE)</f>
        <v>0</v>
      </c>
      <c r="I1206" t="str">
        <f>VLOOKUP($A1206, 'Medical Examinations_A_sheet'!$A$1:$J$2336, COLUMN('Medical Examinations_A_sheet'!H1206), FALSE)</f>
        <v>No</v>
      </c>
      <c r="J1206" t="str">
        <f>VLOOKUP($A1206, 'Medical Examinations_A_sheet'!$A$1:$J$2336, COLUMN('Medical Examinations_A_sheet'!I1206), FALSE)</f>
        <v>Obesity</v>
      </c>
      <c r="K1206" t="str">
        <f>VLOOKUP($A1206, 'Medical Examinations_A_sheet'!$A$1:$J$2336, COLUMN('Medical Examinations_A_sheet'!J1206), FALSE)</f>
        <v>Prediabetes</v>
      </c>
      <c r="L1206" s="10">
        <f>VLOOKUP(Healthcare!$A1206,'Hospitalisation Details_A_sheet'!$A$1:$K$2344,COLUMN('Hospitalisation Details_A_sheet'!F1205),FALSE)</f>
        <v>9338.61</v>
      </c>
      <c r="M1206" t="str">
        <f>VLOOKUP(Healthcare!$A1206,'Hospitalisation Details_A_sheet'!$A$1:$K$2344,COLUMN('Hospitalisation Details_A_sheet'!G1205),FALSE)</f>
        <v>tier - 2</v>
      </c>
      <c r="N1206" t="str">
        <f>VLOOKUP(Healthcare!$A1206,'Hospitalisation Details_A_sheet'!$A$1:$K$2344,COLUMN('Hospitalisation Details_A_sheet'!H1205),FALSE)</f>
        <v>tier - 1</v>
      </c>
      <c r="O1206" t="str">
        <f>VLOOKUP(Healthcare!$A1206,'Hospitalisation Details_A_sheet'!$A$1:$K$2344,COLUMN('Hospitalisation Details_A_sheet'!I1205),FALSE)</f>
        <v>R1026</v>
      </c>
      <c r="P1206" s="8" t="str">
        <f>VLOOKUP(Healthcare!$A1206,'Hospitalisation Details_A_sheet'!$A$1:$K$2344,COLUMN('Hospitalisation Details_A_sheet'!J1205),FALSE)</f>
        <v>12-Oct-1996</v>
      </c>
      <c r="Q1206">
        <f>VLOOKUP(Healthcare!$A1206,'Hospitalisation Details_A_sheet'!$A$1:$K$2344,COLUMN('Hospitalisation Details_A_sheet'!K1205),FALSE)</f>
        <v>26</v>
      </c>
    </row>
    <row r="1207" spans="1:17" ht="15.6" x14ac:dyDescent="0.3">
      <c r="A1207" s="1" t="s">
        <v>1165</v>
      </c>
      <c r="B1207" s="24" t="str">
        <f>VLOOKUP('Customer Names_A_sheet'!$A1207,'Customer Names_A_sheet'!$A$1:$E$2336,4,FALSE)</f>
        <v>Warren</v>
      </c>
      <c r="C1207">
        <f>VLOOKUP($A1207, 'Medical Examinations_A_sheet'!$A$1:$J$2336, COLUMN('Medical Examinations_A_sheet'!B1207), FALSE)</f>
        <v>34.15</v>
      </c>
      <c r="D1207">
        <f>VLOOKUP($A1207, 'Medical Examinations_A_sheet'!$A$1:$J$2336, COLUMN('Medical Examinations_A_sheet'!C1207), FALSE)</f>
        <v>4.49</v>
      </c>
      <c r="E1207" t="str">
        <f>VLOOKUP($A1207, 'Medical Examinations_A_sheet'!$A$1:$J$2336, COLUMN('Medical Examinations_A_sheet'!D1207), FALSE)</f>
        <v>Yes</v>
      </c>
      <c r="F1207" t="str">
        <f>VLOOKUP($A1207, 'Medical Examinations_A_sheet'!$A$1:$J$2336, COLUMN('Medical Examinations_A_sheet'!E1207), FALSE)</f>
        <v>No</v>
      </c>
      <c r="G1207" t="str">
        <f>VLOOKUP($A1207, 'Medical Examinations_A_sheet'!$A$1:$J$2336, COLUMN('Medical Examinations_A_sheet'!F1207), FALSE)</f>
        <v>No</v>
      </c>
      <c r="H1207">
        <f>VLOOKUP($A1207, 'Medical Examinations_A_sheet'!$A$1:$J$2336, COLUMN('Medical Examinations_A_sheet'!G1207), FALSE)</f>
        <v>1</v>
      </c>
      <c r="I1207" t="str">
        <f>VLOOKUP($A1207, 'Medical Examinations_A_sheet'!$A$1:$J$2336, COLUMN('Medical Examinations_A_sheet'!H1207), FALSE)</f>
        <v>No</v>
      </c>
      <c r="J1207" t="str">
        <f>VLOOKUP($A1207, 'Medical Examinations_A_sheet'!$A$1:$J$2336, COLUMN('Medical Examinations_A_sheet'!I1207), FALSE)</f>
        <v>Obesity</v>
      </c>
      <c r="K1207" t="str">
        <f>VLOOKUP($A1207, 'Medical Examinations_A_sheet'!$A$1:$J$2336, COLUMN('Medical Examinations_A_sheet'!J1207), FALSE)</f>
        <v>Normal</v>
      </c>
      <c r="L1207" s="10">
        <f>VLOOKUP(Healthcare!$A1207,'Hospitalisation Details_A_sheet'!$A$1:$K$2344,COLUMN('Hospitalisation Details_A_sheet'!F1206),FALSE)</f>
        <v>9320.26</v>
      </c>
      <c r="M1207" t="str">
        <f>VLOOKUP(Healthcare!$A1207,'Hospitalisation Details_A_sheet'!$A$1:$K$2344,COLUMN('Hospitalisation Details_A_sheet'!G1206),FALSE)</f>
        <v>tier - 2</v>
      </c>
      <c r="N1207" t="str">
        <f>VLOOKUP(Healthcare!$A1207,'Hospitalisation Details_A_sheet'!$A$1:$K$2344,COLUMN('Hospitalisation Details_A_sheet'!H1206),FALSE)</f>
        <v>tier - 1</v>
      </c>
      <c r="O1207" t="str">
        <f>VLOOKUP(Healthcare!$A1207,'Hospitalisation Details_A_sheet'!$A$1:$K$2344,COLUMN('Hospitalisation Details_A_sheet'!I1206),FALSE)</f>
        <v>R1012</v>
      </c>
      <c r="P1207" s="8" t="str">
        <f>VLOOKUP(Healthcare!$A1207,'Hospitalisation Details_A_sheet'!$A$1:$K$2344,COLUMN('Hospitalisation Details_A_sheet'!J1206),FALSE)</f>
        <v>9-Jul-1988</v>
      </c>
      <c r="Q1207">
        <f>VLOOKUP(Healthcare!$A1207,'Hospitalisation Details_A_sheet'!$A$1:$K$2344,COLUMN('Hospitalisation Details_A_sheet'!K1206),FALSE)</f>
        <v>34</v>
      </c>
    </row>
    <row r="1208" spans="1:17" ht="15.6" x14ac:dyDescent="0.3">
      <c r="A1208" s="1" t="s">
        <v>1164</v>
      </c>
      <c r="B1208" s="24" t="str">
        <f>VLOOKUP('Customer Names_A_sheet'!$A1208,'Customer Names_A_sheet'!$A$1:$E$2336,4,FALSE)</f>
        <v>Mrs.  Daniela</v>
      </c>
      <c r="C1208">
        <f>VLOOKUP($A1208, 'Medical Examinations_A_sheet'!$A$1:$J$2336, COLUMN('Medical Examinations_A_sheet'!B1208), FALSE)</f>
        <v>25.78</v>
      </c>
      <c r="D1208">
        <f>VLOOKUP($A1208, 'Medical Examinations_A_sheet'!$A$1:$J$2336, COLUMN('Medical Examinations_A_sheet'!C1208), FALSE)</f>
        <v>6.25</v>
      </c>
      <c r="E1208" t="str">
        <f>VLOOKUP($A1208, 'Medical Examinations_A_sheet'!$A$1:$J$2336, COLUMN('Medical Examinations_A_sheet'!D1208), FALSE)</f>
        <v>No</v>
      </c>
      <c r="F1208" t="str">
        <f>VLOOKUP($A1208, 'Medical Examinations_A_sheet'!$A$1:$J$2336, COLUMN('Medical Examinations_A_sheet'!E1208), FALSE)</f>
        <v>No</v>
      </c>
      <c r="G1208" t="str">
        <f>VLOOKUP($A1208, 'Medical Examinations_A_sheet'!$A$1:$J$2336, COLUMN('Medical Examinations_A_sheet'!F1208), FALSE)</f>
        <v>No</v>
      </c>
      <c r="H1208">
        <f>VLOOKUP($A1208, 'Medical Examinations_A_sheet'!$A$1:$J$2336, COLUMN('Medical Examinations_A_sheet'!G1208), FALSE)</f>
        <v>0</v>
      </c>
      <c r="I1208" t="str">
        <f>VLOOKUP($A1208, 'Medical Examinations_A_sheet'!$A$1:$J$2336, COLUMN('Medical Examinations_A_sheet'!H1208), FALSE)</f>
        <v>No</v>
      </c>
      <c r="J1208" t="str">
        <f>VLOOKUP($A1208, 'Medical Examinations_A_sheet'!$A$1:$J$2336, COLUMN('Medical Examinations_A_sheet'!I1208), FALSE)</f>
        <v>Overweight</v>
      </c>
      <c r="K1208" t="str">
        <f>VLOOKUP($A1208, 'Medical Examinations_A_sheet'!$A$1:$J$2336, COLUMN('Medical Examinations_A_sheet'!J1208), FALSE)</f>
        <v>Prediabetes</v>
      </c>
      <c r="L1208" s="10">
        <f>VLOOKUP(Healthcare!$A1208,'Hospitalisation Details_A_sheet'!$A$1:$K$2344,COLUMN('Hospitalisation Details_A_sheet'!F1207),FALSE)</f>
        <v>9315.41</v>
      </c>
      <c r="M1208" t="str">
        <f>VLOOKUP(Healthcare!$A1208,'Hospitalisation Details_A_sheet'!$A$1:$K$2344,COLUMN('Hospitalisation Details_A_sheet'!G1207),FALSE)</f>
        <v>tier - 2</v>
      </c>
      <c r="N1208" t="str">
        <f>VLOOKUP(Healthcare!$A1208,'Hospitalisation Details_A_sheet'!$A$1:$K$2344,COLUMN('Hospitalisation Details_A_sheet'!H1207),FALSE)</f>
        <v>tier - 1</v>
      </c>
      <c r="O1208" t="str">
        <f>VLOOKUP(Healthcare!$A1208,'Hospitalisation Details_A_sheet'!$A$1:$K$2344,COLUMN('Hospitalisation Details_A_sheet'!I1207),FALSE)</f>
        <v>R1024</v>
      </c>
      <c r="P1208" s="8" t="str">
        <f>VLOOKUP(Healthcare!$A1208,'Hospitalisation Details_A_sheet'!$A$1:$K$2344,COLUMN('Hospitalisation Details_A_sheet'!J1207),FALSE)</f>
        <v>12-Oct-1977</v>
      </c>
      <c r="Q1208">
        <f>VLOOKUP(Healthcare!$A1208,'Hospitalisation Details_A_sheet'!$A$1:$K$2344,COLUMN('Hospitalisation Details_A_sheet'!K1207),FALSE)</f>
        <v>45</v>
      </c>
    </row>
    <row r="1209" spans="1:17" ht="15.6" x14ac:dyDescent="0.3">
      <c r="A1209" s="1" t="s">
        <v>1163</v>
      </c>
      <c r="B1209" s="24" t="str">
        <f>VLOOKUP('Customer Names_A_sheet'!$A1209,'Customer Names_A_sheet'!$A$1:$E$2336,4,FALSE)</f>
        <v>Deirdre A</v>
      </c>
      <c r="C1209">
        <f>VLOOKUP($A1209, 'Medical Examinations_A_sheet'!$A$1:$J$2336, COLUMN('Medical Examinations_A_sheet'!B1209), FALSE)</f>
        <v>21.02</v>
      </c>
      <c r="D1209">
        <f>VLOOKUP($A1209, 'Medical Examinations_A_sheet'!$A$1:$J$2336, COLUMN('Medical Examinations_A_sheet'!C1209), FALSE)</f>
        <v>9.6199999999999992</v>
      </c>
      <c r="E1209" t="str">
        <f>VLOOKUP($A1209, 'Medical Examinations_A_sheet'!$A$1:$J$2336, COLUMN('Medical Examinations_A_sheet'!D1209), FALSE)</f>
        <v>Yes</v>
      </c>
      <c r="F1209" t="str">
        <f>VLOOKUP($A1209, 'Medical Examinations_A_sheet'!$A$1:$J$2336, COLUMN('Medical Examinations_A_sheet'!E1209), FALSE)</f>
        <v>No</v>
      </c>
      <c r="G1209" t="str">
        <f>VLOOKUP($A1209, 'Medical Examinations_A_sheet'!$A$1:$J$2336, COLUMN('Medical Examinations_A_sheet'!F1209), FALSE)</f>
        <v>Yes</v>
      </c>
      <c r="H1209">
        <f>VLOOKUP($A1209, 'Medical Examinations_A_sheet'!$A$1:$J$2336, COLUMN('Medical Examinations_A_sheet'!G1209), FALSE)</f>
        <v>1</v>
      </c>
      <c r="I1209" t="str">
        <f>VLOOKUP($A1209, 'Medical Examinations_A_sheet'!$A$1:$J$2336, COLUMN('Medical Examinations_A_sheet'!H1209), FALSE)</f>
        <v>No</v>
      </c>
      <c r="J1209" t="str">
        <f>VLOOKUP($A1209, 'Medical Examinations_A_sheet'!$A$1:$J$2336, COLUMN('Medical Examinations_A_sheet'!I1209), FALSE)</f>
        <v>Normal Weight</v>
      </c>
      <c r="K1209" t="str">
        <f>VLOOKUP($A1209, 'Medical Examinations_A_sheet'!$A$1:$J$2336, COLUMN('Medical Examinations_A_sheet'!J1209), FALSE)</f>
        <v>Diabetes</v>
      </c>
      <c r="L1209" s="10">
        <f>VLOOKUP(Healthcare!$A1209,'Hospitalisation Details_A_sheet'!$A$1:$K$2344,COLUMN('Hospitalisation Details_A_sheet'!F1208),FALSE)</f>
        <v>9310.81</v>
      </c>
      <c r="M1209" t="str">
        <f>VLOOKUP(Healthcare!$A1209,'Hospitalisation Details_A_sheet'!$A$1:$K$2344,COLUMN('Hospitalisation Details_A_sheet'!G1208),FALSE)</f>
        <v>tier - 3</v>
      </c>
      <c r="N1209" t="str">
        <f>VLOOKUP(Healthcare!$A1209,'Hospitalisation Details_A_sheet'!$A$1:$K$2344,COLUMN('Hospitalisation Details_A_sheet'!H1208),FALSE)</f>
        <v>tier - 1</v>
      </c>
      <c r="O1209" t="str">
        <f>VLOOKUP(Healthcare!$A1209,'Hospitalisation Details_A_sheet'!$A$1:$K$2344,COLUMN('Hospitalisation Details_A_sheet'!I1208),FALSE)</f>
        <v>R1013</v>
      </c>
      <c r="P1209" s="8" t="str">
        <f>VLOOKUP(Healthcare!$A1209,'Hospitalisation Details_A_sheet'!$A$1:$K$2344,COLUMN('Hospitalisation Details_A_sheet'!J1208),FALSE)</f>
        <v>8-Jun-1963</v>
      </c>
      <c r="Q1209">
        <f>VLOOKUP(Healthcare!$A1209,'Hospitalisation Details_A_sheet'!$A$1:$K$2344,COLUMN('Hospitalisation Details_A_sheet'!K1208),FALSE)</f>
        <v>60</v>
      </c>
    </row>
    <row r="1210" spans="1:17" ht="15.6" x14ac:dyDescent="0.3">
      <c r="A1210" s="1" t="s">
        <v>1162</v>
      </c>
      <c r="B1210" s="24" t="str">
        <f>VLOOKUP('Customer Names_A_sheet'!$A1210,'Customer Names_A_sheet'!$A$1:$E$2336,4,FALSE)</f>
        <v>Mathias</v>
      </c>
      <c r="C1210">
        <f>VLOOKUP($A1210, 'Medical Examinations_A_sheet'!$A$1:$J$2336, COLUMN('Medical Examinations_A_sheet'!B1210), FALSE)</f>
        <v>37.51</v>
      </c>
      <c r="D1210">
        <f>VLOOKUP($A1210, 'Medical Examinations_A_sheet'!$A$1:$J$2336, COLUMN('Medical Examinations_A_sheet'!C1210), FALSE)</f>
        <v>11.06</v>
      </c>
      <c r="E1210" t="str">
        <f>VLOOKUP($A1210, 'Medical Examinations_A_sheet'!$A$1:$J$2336, COLUMN('Medical Examinations_A_sheet'!D1210), FALSE)</f>
        <v>No</v>
      </c>
      <c r="F1210" t="str">
        <f>VLOOKUP($A1210, 'Medical Examinations_A_sheet'!$A$1:$J$2336, COLUMN('Medical Examinations_A_sheet'!E1210), FALSE)</f>
        <v>No</v>
      </c>
      <c r="G1210" t="str">
        <f>VLOOKUP($A1210, 'Medical Examinations_A_sheet'!$A$1:$J$2336, COLUMN('Medical Examinations_A_sheet'!F1210), FALSE)</f>
        <v>No</v>
      </c>
      <c r="H1210">
        <f>VLOOKUP($A1210, 'Medical Examinations_A_sheet'!$A$1:$J$2336, COLUMN('Medical Examinations_A_sheet'!G1210), FALSE)</f>
        <v>2</v>
      </c>
      <c r="I1210" t="str">
        <f>VLOOKUP($A1210, 'Medical Examinations_A_sheet'!$A$1:$J$2336, COLUMN('Medical Examinations_A_sheet'!H1210), FALSE)</f>
        <v>No</v>
      </c>
      <c r="J1210" t="str">
        <f>VLOOKUP($A1210, 'Medical Examinations_A_sheet'!$A$1:$J$2336, COLUMN('Medical Examinations_A_sheet'!I1210), FALSE)</f>
        <v>Obesity</v>
      </c>
      <c r="K1210" t="str">
        <f>VLOOKUP($A1210, 'Medical Examinations_A_sheet'!$A$1:$J$2336, COLUMN('Medical Examinations_A_sheet'!J1210), FALSE)</f>
        <v>Diabetes</v>
      </c>
      <c r="L1210" s="10">
        <f>VLOOKUP(Healthcare!$A1210,'Hospitalisation Details_A_sheet'!$A$1:$K$2344,COLUMN('Hospitalisation Details_A_sheet'!F1209),FALSE)</f>
        <v>9304.7000000000007</v>
      </c>
      <c r="M1210" t="str">
        <f>VLOOKUP(Healthcare!$A1210,'Hospitalisation Details_A_sheet'!$A$1:$K$2344,COLUMN('Hospitalisation Details_A_sheet'!G1209),FALSE)</f>
        <v>tier - 3</v>
      </c>
      <c r="N1210" t="str">
        <f>VLOOKUP(Healthcare!$A1210,'Hospitalisation Details_A_sheet'!$A$1:$K$2344,COLUMN('Hospitalisation Details_A_sheet'!H1209),FALSE)</f>
        <v>tier - 3</v>
      </c>
      <c r="O1210" t="str">
        <f>VLOOKUP(Healthcare!$A1210,'Hospitalisation Details_A_sheet'!$A$1:$K$2344,COLUMN('Hospitalisation Details_A_sheet'!I1209),FALSE)</f>
        <v>R1013</v>
      </c>
      <c r="P1210" s="8" t="str">
        <f>VLOOKUP(Healthcare!$A1210,'Hospitalisation Details_A_sheet'!$A$1:$K$2344,COLUMN('Hospitalisation Details_A_sheet'!J1209),FALSE)</f>
        <v>16-Oct-1973</v>
      </c>
      <c r="Q1210">
        <f>VLOOKUP(Healthcare!$A1210,'Hospitalisation Details_A_sheet'!$A$1:$K$2344,COLUMN('Hospitalisation Details_A_sheet'!K1209),FALSE)</f>
        <v>49</v>
      </c>
    </row>
    <row r="1211" spans="1:17" ht="15.6" x14ac:dyDescent="0.3">
      <c r="A1211" s="1" t="s">
        <v>1161</v>
      </c>
      <c r="B1211" s="24" t="str">
        <f>VLOOKUP('Customer Names_A_sheet'!$A1211,'Customer Names_A_sheet'!$A$1:$E$2336,4,FALSE)</f>
        <v>Matthew</v>
      </c>
      <c r="C1211">
        <f>VLOOKUP($A1211, 'Medical Examinations_A_sheet'!$A$1:$J$2336, COLUMN('Medical Examinations_A_sheet'!B1211), FALSE)</f>
        <v>25.745000000000001</v>
      </c>
      <c r="D1211">
        <f>VLOOKUP($A1211, 'Medical Examinations_A_sheet'!$A$1:$J$2336, COLUMN('Medical Examinations_A_sheet'!C1211), FALSE)</f>
        <v>6.11</v>
      </c>
      <c r="E1211" t="str">
        <f>VLOOKUP($A1211, 'Medical Examinations_A_sheet'!$A$1:$J$2336, COLUMN('Medical Examinations_A_sheet'!D1211), FALSE)</f>
        <v>Yes</v>
      </c>
      <c r="F1211" t="str">
        <f>VLOOKUP($A1211, 'Medical Examinations_A_sheet'!$A$1:$J$2336, COLUMN('Medical Examinations_A_sheet'!E1211), FALSE)</f>
        <v>No</v>
      </c>
      <c r="G1211" t="str">
        <f>VLOOKUP($A1211, 'Medical Examinations_A_sheet'!$A$1:$J$2336, COLUMN('Medical Examinations_A_sheet'!F1211), FALSE)</f>
        <v>No</v>
      </c>
      <c r="H1211">
        <f>VLOOKUP($A1211, 'Medical Examinations_A_sheet'!$A$1:$J$2336, COLUMN('Medical Examinations_A_sheet'!G1211), FALSE)</f>
        <v>0</v>
      </c>
      <c r="I1211" t="str">
        <f>VLOOKUP($A1211, 'Medical Examinations_A_sheet'!$A$1:$J$2336, COLUMN('Medical Examinations_A_sheet'!H1211), FALSE)</f>
        <v>No</v>
      </c>
      <c r="J1211" t="str">
        <f>VLOOKUP($A1211, 'Medical Examinations_A_sheet'!$A$1:$J$2336, COLUMN('Medical Examinations_A_sheet'!I1211), FALSE)</f>
        <v>Overweight</v>
      </c>
      <c r="K1211" t="str">
        <f>VLOOKUP($A1211, 'Medical Examinations_A_sheet'!$A$1:$J$2336, COLUMN('Medical Examinations_A_sheet'!J1211), FALSE)</f>
        <v>Prediabetes</v>
      </c>
      <c r="L1211" s="10">
        <f>VLOOKUP(Healthcare!$A1211,'Hospitalisation Details_A_sheet'!$A$1:$K$2344,COLUMN('Hospitalisation Details_A_sheet'!F1210),FALSE)</f>
        <v>9301.89</v>
      </c>
      <c r="M1211" t="str">
        <f>VLOOKUP(Healthcare!$A1211,'Hospitalisation Details_A_sheet'!$A$1:$K$2344,COLUMN('Hospitalisation Details_A_sheet'!G1210),FALSE)</f>
        <v>tier - 2</v>
      </c>
      <c r="N1211" t="str">
        <f>VLOOKUP(Healthcare!$A1211,'Hospitalisation Details_A_sheet'!$A$1:$K$2344,COLUMN('Hospitalisation Details_A_sheet'!H1210),FALSE)</f>
        <v>tier - 1</v>
      </c>
      <c r="O1211" t="str">
        <f>VLOOKUP(Healthcare!$A1211,'Hospitalisation Details_A_sheet'!$A$1:$K$2344,COLUMN('Hospitalisation Details_A_sheet'!I1210),FALSE)</f>
        <v>R1012</v>
      </c>
      <c r="P1211" s="8" t="str">
        <f>VLOOKUP(Healthcare!$A1211,'Hospitalisation Details_A_sheet'!$A$1:$K$2344,COLUMN('Hospitalisation Details_A_sheet'!J1210),FALSE)</f>
        <v>3-Nov-1976</v>
      </c>
      <c r="Q1211">
        <f>VLOOKUP(Healthcare!$A1211,'Hospitalisation Details_A_sheet'!$A$1:$K$2344,COLUMN('Hospitalisation Details_A_sheet'!K1210),FALSE)</f>
        <v>46</v>
      </c>
    </row>
    <row r="1212" spans="1:17" ht="15.6" x14ac:dyDescent="0.3">
      <c r="A1212" s="1" t="s">
        <v>1160</v>
      </c>
      <c r="B1212" s="24" t="str">
        <f>VLOOKUP('Customer Names_A_sheet'!$A1212,'Customer Names_A_sheet'!$A$1:$E$2336,4,FALSE)</f>
        <v>Kurt</v>
      </c>
      <c r="C1212">
        <f>VLOOKUP($A1212, 'Medical Examinations_A_sheet'!$A$1:$J$2336, COLUMN('Medical Examinations_A_sheet'!B1212), FALSE)</f>
        <v>31.35</v>
      </c>
      <c r="D1212">
        <f>VLOOKUP($A1212, 'Medical Examinations_A_sheet'!$A$1:$J$2336, COLUMN('Medical Examinations_A_sheet'!C1212), FALSE)</f>
        <v>11.49</v>
      </c>
      <c r="E1212" t="str">
        <f>VLOOKUP($A1212, 'Medical Examinations_A_sheet'!$A$1:$J$2336, COLUMN('Medical Examinations_A_sheet'!D1212), FALSE)</f>
        <v>No</v>
      </c>
      <c r="F1212" t="str">
        <f>VLOOKUP($A1212, 'Medical Examinations_A_sheet'!$A$1:$J$2336, COLUMN('Medical Examinations_A_sheet'!E1212), FALSE)</f>
        <v>No</v>
      </c>
      <c r="G1212" t="str">
        <f>VLOOKUP($A1212, 'Medical Examinations_A_sheet'!$A$1:$J$2336, COLUMN('Medical Examinations_A_sheet'!F1212), FALSE)</f>
        <v>No</v>
      </c>
      <c r="H1212">
        <f>VLOOKUP($A1212, 'Medical Examinations_A_sheet'!$A$1:$J$2336, COLUMN('Medical Examinations_A_sheet'!G1212), FALSE)</f>
        <v>2</v>
      </c>
      <c r="I1212" t="str">
        <f>VLOOKUP($A1212, 'Medical Examinations_A_sheet'!$A$1:$J$2336, COLUMN('Medical Examinations_A_sheet'!H1212), FALSE)</f>
        <v>No</v>
      </c>
      <c r="J1212" t="str">
        <f>VLOOKUP($A1212, 'Medical Examinations_A_sheet'!$A$1:$J$2336, COLUMN('Medical Examinations_A_sheet'!I1212), FALSE)</f>
        <v>Obesity</v>
      </c>
      <c r="K1212" t="str">
        <f>VLOOKUP($A1212, 'Medical Examinations_A_sheet'!$A$1:$J$2336, COLUMN('Medical Examinations_A_sheet'!J1212), FALSE)</f>
        <v>Diabetes</v>
      </c>
      <c r="L1212" s="10">
        <f>VLOOKUP(Healthcare!$A1212,'Hospitalisation Details_A_sheet'!$A$1:$K$2344,COLUMN('Hospitalisation Details_A_sheet'!F1211),FALSE)</f>
        <v>9290.14</v>
      </c>
      <c r="M1212" t="str">
        <f>VLOOKUP(Healthcare!$A1212,'Hospitalisation Details_A_sheet'!$A$1:$K$2344,COLUMN('Hospitalisation Details_A_sheet'!G1211),FALSE)</f>
        <v>tier - 3</v>
      </c>
      <c r="N1212" t="str">
        <f>VLOOKUP(Healthcare!$A1212,'Hospitalisation Details_A_sheet'!$A$1:$K$2344,COLUMN('Hospitalisation Details_A_sheet'!H1211),FALSE)</f>
        <v>tier - 3</v>
      </c>
      <c r="O1212" t="str">
        <f>VLOOKUP(Healthcare!$A1212,'Hospitalisation Details_A_sheet'!$A$1:$K$2344,COLUMN('Hospitalisation Details_A_sheet'!I1211),FALSE)</f>
        <v>R1016</v>
      </c>
      <c r="P1212" s="8" t="str">
        <f>VLOOKUP(Healthcare!$A1212,'Hospitalisation Details_A_sheet'!$A$1:$K$2344,COLUMN('Hospitalisation Details_A_sheet'!J1211),FALSE)</f>
        <v>18-Sep-1973</v>
      </c>
      <c r="Q1212">
        <f>VLOOKUP(Healthcare!$A1212,'Hospitalisation Details_A_sheet'!$A$1:$K$2344,COLUMN('Hospitalisation Details_A_sheet'!K1211),FALSE)</f>
        <v>49</v>
      </c>
    </row>
    <row r="1213" spans="1:17" ht="15.6" x14ac:dyDescent="0.3">
      <c r="A1213" s="1" t="s">
        <v>1159</v>
      </c>
      <c r="B1213" s="24" t="str">
        <f>VLOOKUP('Customer Names_A_sheet'!$A1213,'Customer Names_A_sheet'!$A$1:$E$2336,4,FALSE)</f>
        <v>Samuel</v>
      </c>
      <c r="C1213">
        <f>VLOOKUP($A1213, 'Medical Examinations_A_sheet'!$A$1:$J$2336, COLUMN('Medical Examinations_A_sheet'!B1213), FALSE)</f>
        <v>29.83</v>
      </c>
      <c r="D1213">
        <f>VLOOKUP($A1213, 'Medical Examinations_A_sheet'!$A$1:$J$2336, COLUMN('Medical Examinations_A_sheet'!C1213), FALSE)</f>
        <v>8.68</v>
      </c>
      <c r="E1213" t="str">
        <f>VLOOKUP($A1213, 'Medical Examinations_A_sheet'!$A$1:$J$2336, COLUMN('Medical Examinations_A_sheet'!D1213), FALSE)</f>
        <v>No</v>
      </c>
      <c r="F1213" t="str">
        <f>VLOOKUP($A1213, 'Medical Examinations_A_sheet'!$A$1:$J$2336, COLUMN('Medical Examinations_A_sheet'!E1213), FALSE)</f>
        <v>No</v>
      </c>
      <c r="G1213" t="str">
        <f>VLOOKUP($A1213, 'Medical Examinations_A_sheet'!$A$1:$J$2336, COLUMN('Medical Examinations_A_sheet'!F1213), FALSE)</f>
        <v>No</v>
      </c>
      <c r="H1213">
        <f>VLOOKUP($A1213, 'Medical Examinations_A_sheet'!$A$1:$J$2336, COLUMN('Medical Examinations_A_sheet'!G1213), FALSE)</f>
        <v>2</v>
      </c>
      <c r="I1213" t="str">
        <f>VLOOKUP($A1213, 'Medical Examinations_A_sheet'!$A$1:$J$2336, COLUMN('Medical Examinations_A_sheet'!H1213), FALSE)</f>
        <v>No</v>
      </c>
      <c r="J1213" t="str">
        <f>VLOOKUP($A1213, 'Medical Examinations_A_sheet'!$A$1:$J$2336, COLUMN('Medical Examinations_A_sheet'!I1213), FALSE)</f>
        <v>Overweight</v>
      </c>
      <c r="K1213" t="str">
        <f>VLOOKUP($A1213, 'Medical Examinations_A_sheet'!$A$1:$J$2336, COLUMN('Medical Examinations_A_sheet'!J1213), FALSE)</f>
        <v>Diabetes</v>
      </c>
      <c r="L1213" s="10">
        <f>VLOOKUP(Healthcare!$A1213,'Hospitalisation Details_A_sheet'!$A$1:$K$2344,COLUMN('Hospitalisation Details_A_sheet'!F1212),FALSE)</f>
        <v>9288.0300000000007</v>
      </c>
      <c r="M1213" t="str">
        <f>VLOOKUP(Healthcare!$A1213,'Hospitalisation Details_A_sheet'!$A$1:$K$2344,COLUMN('Hospitalisation Details_A_sheet'!G1212),FALSE)</f>
        <v>tier - 2</v>
      </c>
      <c r="N1213" t="str">
        <f>VLOOKUP(Healthcare!$A1213,'Hospitalisation Details_A_sheet'!$A$1:$K$2344,COLUMN('Hospitalisation Details_A_sheet'!H1212),FALSE)</f>
        <v>tier - 3</v>
      </c>
      <c r="O1213" t="str">
        <f>VLOOKUP(Healthcare!$A1213,'Hospitalisation Details_A_sheet'!$A$1:$K$2344,COLUMN('Hospitalisation Details_A_sheet'!I1212),FALSE)</f>
        <v>R1018</v>
      </c>
      <c r="P1213" s="8" t="str">
        <f>VLOOKUP(Healthcare!$A1213,'Hospitalisation Details_A_sheet'!$A$1:$K$2344,COLUMN('Hospitalisation Details_A_sheet'!J1212),FALSE)</f>
        <v>16-Oct-1973</v>
      </c>
      <c r="Q1213">
        <f>VLOOKUP(Healthcare!$A1213,'Hospitalisation Details_A_sheet'!$A$1:$K$2344,COLUMN('Hospitalisation Details_A_sheet'!K1212),FALSE)</f>
        <v>49</v>
      </c>
    </row>
    <row r="1214" spans="1:17" ht="15.6" x14ac:dyDescent="0.3">
      <c r="A1214" s="1" t="s">
        <v>1158</v>
      </c>
      <c r="B1214" s="24" t="str">
        <f>VLOOKUP('Customer Names_A_sheet'!$A1214,'Customer Names_A_sheet'!$A$1:$E$2336,4,FALSE)</f>
        <v>Emily</v>
      </c>
      <c r="C1214">
        <f>VLOOKUP($A1214, 'Medical Examinations_A_sheet'!$A$1:$J$2336, COLUMN('Medical Examinations_A_sheet'!B1214), FALSE)</f>
        <v>25.49</v>
      </c>
      <c r="D1214">
        <f>VLOOKUP($A1214, 'Medical Examinations_A_sheet'!$A$1:$J$2336, COLUMN('Medical Examinations_A_sheet'!C1214), FALSE)</f>
        <v>5.68</v>
      </c>
      <c r="E1214" t="str">
        <f>VLOOKUP($A1214, 'Medical Examinations_A_sheet'!$A$1:$J$2336, COLUMN('Medical Examinations_A_sheet'!D1214), FALSE)</f>
        <v>Yes</v>
      </c>
      <c r="F1214" t="str">
        <f>VLOOKUP($A1214, 'Medical Examinations_A_sheet'!$A$1:$J$2336, COLUMN('Medical Examinations_A_sheet'!E1214), FALSE)</f>
        <v>No</v>
      </c>
      <c r="G1214" t="str">
        <f>VLOOKUP($A1214, 'Medical Examinations_A_sheet'!$A$1:$J$2336, COLUMN('Medical Examinations_A_sheet'!F1214), FALSE)</f>
        <v>Yes</v>
      </c>
      <c r="H1214">
        <f>VLOOKUP($A1214, 'Medical Examinations_A_sheet'!$A$1:$J$2336, COLUMN('Medical Examinations_A_sheet'!G1214), FALSE)</f>
        <v>1</v>
      </c>
      <c r="I1214" t="str">
        <f>VLOOKUP($A1214, 'Medical Examinations_A_sheet'!$A$1:$J$2336, COLUMN('Medical Examinations_A_sheet'!H1214), FALSE)</f>
        <v>No</v>
      </c>
      <c r="J1214" t="str">
        <f>VLOOKUP($A1214, 'Medical Examinations_A_sheet'!$A$1:$J$2336, COLUMN('Medical Examinations_A_sheet'!I1214), FALSE)</f>
        <v>Overweight</v>
      </c>
      <c r="K1214" t="str">
        <f>VLOOKUP($A1214, 'Medical Examinations_A_sheet'!$A$1:$J$2336, COLUMN('Medical Examinations_A_sheet'!J1214), FALSE)</f>
        <v>Normal</v>
      </c>
      <c r="L1214" s="10">
        <f>VLOOKUP(Healthcare!$A1214,'Hospitalisation Details_A_sheet'!$A$1:$K$2344,COLUMN('Hospitalisation Details_A_sheet'!F1213),FALSE)</f>
        <v>9285.8700000000008</v>
      </c>
      <c r="M1214" t="str">
        <f>VLOOKUP(Healthcare!$A1214,'Hospitalisation Details_A_sheet'!$A$1:$K$2344,COLUMN('Hospitalisation Details_A_sheet'!G1213),FALSE)</f>
        <v>tier - 2</v>
      </c>
      <c r="N1214" t="str">
        <f>VLOOKUP(Healthcare!$A1214,'Hospitalisation Details_A_sheet'!$A$1:$K$2344,COLUMN('Hospitalisation Details_A_sheet'!H1213),FALSE)</f>
        <v>tier - 3</v>
      </c>
      <c r="O1214" t="str">
        <f>VLOOKUP(Healthcare!$A1214,'Hospitalisation Details_A_sheet'!$A$1:$K$2344,COLUMN('Hospitalisation Details_A_sheet'!I1213),FALSE)</f>
        <v>R1013</v>
      </c>
      <c r="P1214" s="8" t="str">
        <f>VLOOKUP(Healthcare!$A1214,'Hospitalisation Details_A_sheet'!$A$1:$K$2344,COLUMN('Hospitalisation Details_A_sheet'!J1213),FALSE)</f>
        <v>26-Nov-1969</v>
      </c>
      <c r="Q1214">
        <f>VLOOKUP(Healthcare!$A1214,'Hospitalisation Details_A_sheet'!$A$1:$K$2344,COLUMN('Hospitalisation Details_A_sheet'!K1213),FALSE)</f>
        <v>53</v>
      </c>
    </row>
    <row r="1215" spans="1:17" ht="15.6" x14ac:dyDescent="0.3">
      <c r="A1215" s="1" t="s">
        <v>1157</v>
      </c>
      <c r="B1215" s="24" t="str">
        <f>VLOOKUP('Customer Names_A_sheet'!$A1215,'Customer Names_A_sheet'!$A$1:$E$2336,4,FALSE)</f>
        <v>Tiffany</v>
      </c>
      <c r="C1215">
        <f>VLOOKUP($A1215, 'Medical Examinations_A_sheet'!$A$1:$J$2336, COLUMN('Medical Examinations_A_sheet'!B1215), FALSE)</f>
        <v>34.1</v>
      </c>
      <c r="D1215">
        <f>VLOOKUP($A1215, 'Medical Examinations_A_sheet'!$A$1:$J$2336, COLUMN('Medical Examinations_A_sheet'!C1215), FALSE)</f>
        <v>8.4499999999999993</v>
      </c>
      <c r="E1215" t="str">
        <f>VLOOKUP($A1215, 'Medical Examinations_A_sheet'!$A$1:$J$2336, COLUMN('Medical Examinations_A_sheet'!D1215), FALSE)</f>
        <v>No</v>
      </c>
      <c r="F1215" t="str">
        <f>VLOOKUP($A1215, 'Medical Examinations_A_sheet'!$A$1:$J$2336, COLUMN('Medical Examinations_A_sheet'!E1215), FALSE)</f>
        <v>No</v>
      </c>
      <c r="G1215" t="str">
        <f>VLOOKUP($A1215, 'Medical Examinations_A_sheet'!$A$1:$J$2336, COLUMN('Medical Examinations_A_sheet'!F1215), FALSE)</f>
        <v>No</v>
      </c>
      <c r="H1215">
        <f>VLOOKUP($A1215, 'Medical Examinations_A_sheet'!$A$1:$J$2336, COLUMN('Medical Examinations_A_sheet'!G1215), FALSE)</f>
        <v>0</v>
      </c>
      <c r="I1215" t="str">
        <f>VLOOKUP($A1215, 'Medical Examinations_A_sheet'!$A$1:$J$2336, COLUMN('Medical Examinations_A_sheet'!H1215), FALSE)</f>
        <v>No</v>
      </c>
      <c r="J1215" t="str">
        <f>VLOOKUP($A1215, 'Medical Examinations_A_sheet'!$A$1:$J$2336, COLUMN('Medical Examinations_A_sheet'!I1215), FALSE)</f>
        <v>Obesity</v>
      </c>
      <c r="K1215" t="str">
        <f>VLOOKUP($A1215, 'Medical Examinations_A_sheet'!$A$1:$J$2336, COLUMN('Medical Examinations_A_sheet'!J1215), FALSE)</f>
        <v>Diabetes</v>
      </c>
      <c r="L1215" s="10">
        <f>VLOOKUP(Healthcare!$A1215,'Hospitalisation Details_A_sheet'!$A$1:$K$2344,COLUMN('Hospitalisation Details_A_sheet'!F1214),FALSE)</f>
        <v>9283.56</v>
      </c>
      <c r="M1215" t="str">
        <f>VLOOKUP(Healthcare!$A1215,'Hospitalisation Details_A_sheet'!$A$1:$K$2344,COLUMN('Hospitalisation Details_A_sheet'!G1214),FALSE)</f>
        <v>tier - 2</v>
      </c>
      <c r="N1215" t="str">
        <f>VLOOKUP(Healthcare!$A1215,'Hospitalisation Details_A_sheet'!$A$1:$K$2344,COLUMN('Hospitalisation Details_A_sheet'!H1214),FALSE)</f>
        <v>tier - 3</v>
      </c>
      <c r="O1215" t="str">
        <f>VLOOKUP(Healthcare!$A1215,'Hospitalisation Details_A_sheet'!$A$1:$K$2344,COLUMN('Hospitalisation Details_A_sheet'!I1214),FALSE)</f>
        <v>R1013</v>
      </c>
      <c r="P1215" s="8" t="str">
        <f>VLOOKUP(Healthcare!$A1215,'Hospitalisation Details_A_sheet'!$A$1:$K$2344,COLUMN('Hospitalisation Details_A_sheet'!J1214),FALSE)</f>
        <v>2-Jul-1971</v>
      </c>
      <c r="Q1215">
        <f>VLOOKUP(Healthcare!$A1215,'Hospitalisation Details_A_sheet'!$A$1:$K$2344,COLUMN('Hospitalisation Details_A_sheet'!K1214),FALSE)</f>
        <v>51</v>
      </c>
    </row>
    <row r="1216" spans="1:17" ht="15.6" x14ac:dyDescent="0.3">
      <c r="A1216" s="1" t="s">
        <v>1156</v>
      </c>
      <c r="B1216" s="24" t="str">
        <f>VLOOKUP('Customer Names_A_sheet'!$A1216,'Customer Names_A_sheet'!$A$1:$E$2336,4,FALSE)</f>
        <v>Alex F</v>
      </c>
      <c r="C1216">
        <f>VLOOKUP($A1216, 'Medical Examinations_A_sheet'!$A$1:$J$2336, COLUMN('Medical Examinations_A_sheet'!B1216), FALSE)</f>
        <v>25.84</v>
      </c>
      <c r="D1216">
        <f>VLOOKUP($A1216, 'Medical Examinations_A_sheet'!$A$1:$J$2336, COLUMN('Medical Examinations_A_sheet'!C1216), FALSE)</f>
        <v>8.51</v>
      </c>
      <c r="E1216" t="str">
        <f>VLOOKUP($A1216, 'Medical Examinations_A_sheet'!$A$1:$J$2336, COLUMN('Medical Examinations_A_sheet'!D1216), FALSE)</f>
        <v>No</v>
      </c>
      <c r="F1216" t="str">
        <f>VLOOKUP($A1216, 'Medical Examinations_A_sheet'!$A$1:$J$2336, COLUMN('Medical Examinations_A_sheet'!E1216), FALSE)</f>
        <v>No</v>
      </c>
      <c r="G1216" t="str">
        <f>VLOOKUP($A1216, 'Medical Examinations_A_sheet'!$A$1:$J$2336, COLUMN('Medical Examinations_A_sheet'!F1216), FALSE)</f>
        <v>No</v>
      </c>
      <c r="H1216">
        <f>VLOOKUP($A1216, 'Medical Examinations_A_sheet'!$A$1:$J$2336, COLUMN('Medical Examinations_A_sheet'!G1216), FALSE)</f>
        <v>2</v>
      </c>
      <c r="I1216" t="str">
        <f>VLOOKUP($A1216, 'Medical Examinations_A_sheet'!$A$1:$J$2336, COLUMN('Medical Examinations_A_sheet'!H1216), FALSE)</f>
        <v>No</v>
      </c>
      <c r="J1216" t="str">
        <f>VLOOKUP($A1216, 'Medical Examinations_A_sheet'!$A$1:$J$2336, COLUMN('Medical Examinations_A_sheet'!I1216), FALSE)</f>
        <v>Overweight</v>
      </c>
      <c r="K1216" t="str">
        <f>VLOOKUP($A1216, 'Medical Examinations_A_sheet'!$A$1:$J$2336, COLUMN('Medical Examinations_A_sheet'!J1216), FALSE)</f>
        <v>Diabetes</v>
      </c>
      <c r="L1216" s="10">
        <f>VLOOKUP(Healthcare!$A1216,'Hospitalisation Details_A_sheet'!$A$1:$K$2344,COLUMN('Hospitalisation Details_A_sheet'!F1215),FALSE)</f>
        <v>9282.48</v>
      </c>
      <c r="M1216" t="str">
        <f>VLOOKUP(Healthcare!$A1216,'Hospitalisation Details_A_sheet'!$A$1:$K$2344,COLUMN('Hospitalisation Details_A_sheet'!G1215),FALSE)</f>
        <v>tier - 3</v>
      </c>
      <c r="N1216" t="str">
        <f>VLOOKUP(Healthcare!$A1216,'Hospitalisation Details_A_sheet'!$A$1:$K$2344,COLUMN('Hospitalisation Details_A_sheet'!H1215),FALSE)</f>
        <v>tier - 2</v>
      </c>
      <c r="O1216" t="str">
        <f>VLOOKUP(Healthcare!$A1216,'Hospitalisation Details_A_sheet'!$A$1:$K$2344,COLUMN('Hospitalisation Details_A_sheet'!I1215),FALSE)</f>
        <v>R1016</v>
      </c>
      <c r="P1216" s="8" t="str">
        <f>VLOOKUP(Healthcare!$A1216,'Hospitalisation Details_A_sheet'!$A$1:$K$2344,COLUMN('Hospitalisation Details_A_sheet'!J1215),FALSE)</f>
        <v>27-Oct-1973</v>
      </c>
      <c r="Q1216">
        <f>VLOOKUP(Healthcare!$A1216,'Hospitalisation Details_A_sheet'!$A$1:$K$2344,COLUMN('Hospitalisation Details_A_sheet'!K1215),FALSE)</f>
        <v>49</v>
      </c>
    </row>
    <row r="1217" spans="1:17" ht="15.6" x14ac:dyDescent="0.3">
      <c r="A1217" s="1" t="s">
        <v>1155</v>
      </c>
      <c r="B1217" s="24" t="str">
        <f>VLOOKUP('Customer Names_A_sheet'!$A1217,'Customer Names_A_sheet'!$A$1:$E$2336,4,FALSE)</f>
        <v>Alice</v>
      </c>
      <c r="C1217">
        <f>VLOOKUP($A1217, 'Medical Examinations_A_sheet'!$A$1:$J$2336, COLUMN('Medical Examinations_A_sheet'!B1217), FALSE)</f>
        <v>20.6</v>
      </c>
      <c r="D1217">
        <f>VLOOKUP($A1217, 'Medical Examinations_A_sheet'!$A$1:$J$2336, COLUMN('Medical Examinations_A_sheet'!C1217), FALSE)</f>
        <v>7.62</v>
      </c>
      <c r="E1217" t="str">
        <f>VLOOKUP($A1217, 'Medical Examinations_A_sheet'!$A$1:$J$2336, COLUMN('Medical Examinations_A_sheet'!D1217), FALSE)</f>
        <v>No</v>
      </c>
      <c r="F1217" t="str">
        <f>VLOOKUP($A1217, 'Medical Examinations_A_sheet'!$A$1:$J$2336, COLUMN('Medical Examinations_A_sheet'!E1217), FALSE)</f>
        <v>No</v>
      </c>
      <c r="G1217" t="str">
        <f>VLOOKUP($A1217, 'Medical Examinations_A_sheet'!$A$1:$J$2336, COLUMN('Medical Examinations_A_sheet'!F1217), FALSE)</f>
        <v>No</v>
      </c>
      <c r="H1217">
        <f>VLOOKUP($A1217, 'Medical Examinations_A_sheet'!$A$1:$J$2336, COLUMN('Medical Examinations_A_sheet'!G1217), FALSE)</f>
        <v>0</v>
      </c>
      <c r="I1217" t="str">
        <f>VLOOKUP($A1217, 'Medical Examinations_A_sheet'!$A$1:$J$2336, COLUMN('Medical Examinations_A_sheet'!H1217), FALSE)</f>
        <v>No</v>
      </c>
      <c r="J1217" t="str">
        <f>VLOOKUP($A1217, 'Medical Examinations_A_sheet'!$A$1:$J$2336, COLUMN('Medical Examinations_A_sheet'!I1217), FALSE)</f>
        <v>Normal Weight</v>
      </c>
      <c r="K1217" t="str">
        <f>VLOOKUP($A1217, 'Medical Examinations_A_sheet'!$A$1:$J$2336, COLUMN('Medical Examinations_A_sheet'!J1217), FALSE)</f>
        <v>Diabetes</v>
      </c>
      <c r="L1217" s="10">
        <f>VLOOKUP(Healthcare!$A1217,'Hospitalisation Details_A_sheet'!$A$1:$K$2344,COLUMN('Hospitalisation Details_A_sheet'!F1216),FALSE)</f>
        <v>9264.7999999999993</v>
      </c>
      <c r="M1217" t="str">
        <f>VLOOKUP(Healthcare!$A1217,'Hospitalisation Details_A_sheet'!$A$1:$K$2344,COLUMN('Hospitalisation Details_A_sheet'!G1216),FALSE)</f>
        <v>tier - 2</v>
      </c>
      <c r="N1217" t="str">
        <f>VLOOKUP(Healthcare!$A1217,'Hospitalisation Details_A_sheet'!$A$1:$K$2344,COLUMN('Hospitalisation Details_A_sheet'!H1216),FALSE)</f>
        <v>tier - 1</v>
      </c>
      <c r="O1217" t="str">
        <f>VLOOKUP(Healthcare!$A1217,'Hospitalisation Details_A_sheet'!$A$1:$K$2344,COLUMN('Hospitalisation Details_A_sheet'!I1216),FALSE)</f>
        <v>R1011</v>
      </c>
      <c r="P1217" s="8" t="str">
        <f>VLOOKUP(Healthcare!$A1217,'Hospitalisation Details_A_sheet'!$A$1:$K$2344,COLUMN('Hospitalisation Details_A_sheet'!J1216),FALSE)</f>
        <v>6-Aug-1971</v>
      </c>
      <c r="Q1217">
        <f>VLOOKUP(Healthcare!$A1217,'Hospitalisation Details_A_sheet'!$A$1:$K$2344,COLUMN('Hospitalisation Details_A_sheet'!K1216),FALSE)</f>
        <v>51</v>
      </c>
    </row>
    <row r="1218" spans="1:17" ht="15.6" x14ac:dyDescent="0.3">
      <c r="A1218" s="1" t="s">
        <v>1154</v>
      </c>
      <c r="B1218" s="24" t="str">
        <f>VLOOKUP('Customer Names_A_sheet'!$A1218,'Customer Names_A_sheet'!$A$1:$E$2336,4,FALSE)</f>
        <v>Allison M.</v>
      </c>
      <c r="C1218">
        <f>VLOOKUP($A1218, 'Medical Examinations_A_sheet'!$A$1:$J$2336, COLUMN('Medical Examinations_A_sheet'!B1218), FALSE)</f>
        <v>28.88</v>
      </c>
      <c r="D1218">
        <f>VLOOKUP($A1218, 'Medical Examinations_A_sheet'!$A$1:$J$2336, COLUMN('Medical Examinations_A_sheet'!C1218), FALSE)</f>
        <v>10.18</v>
      </c>
      <c r="E1218" t="str">
        <f>VLOOKUP($A1218, 'Medical Examinations_A_sheet'!$A$1:$J$2336, COLUMN('Medical Examinations_A_sheet'!D1218), FALSE)</f>
        <v>No</v>
      </c>
      <c r="F1218" t="str">
        <f>VLOOKUP($A1218, 'Medical Examinations_A_sheet'!$A$1:$J$2336, COLUMN('Medical Examinations_A_sheet'!E1218), FALSE)</f>
        <v>No</v>
      </c>
      <c r="G1218" t="str">
        <f>VLOOKUP($A1218, 'Medical Examinations_A_sheet'!$A$1:$J$2336, COLUMN('Medical Examinations_A_sheet'!F1218), FALSE)</f>
        <v>No</v>
      </c>
      <c r="H1218">
        <f>VLOOKUP($A1218, 'Medical Examinations_A_sheet'!$A$1:$J$2336, COLUMN('Medical Examinations_A_sheet'!G1218), FALSE)</f>
        <v>0</v>
      </c>
      <c r="I1218" t="str">
        <f>VLOOKUP($A1218, 'Medical Examinations_A_sheet'!$A$1:$J$2336, COLUMN('Medical Examinations_A_sheet'!H1218), FALSE)</f>
        <v>No</v>
      </c>
      <c r="J1218" t="str">
        <f>VLOOKUP($A1218, 'Medical Examinations_A_sheet'!$A$1:$J$2336, COLUMN('Medical Examinations_A_sheet'!I1218), FALSE)</f>
        <v>Overweight</v>
      </c>
      <c r="K1218" t="str">
        <f>VLOOKUP($A1218, 'Medical Examinations_A_sheet'!$A$1:$J$2336, COLUMN('Medical Examinations_A_sheet'!J1218), FALSE)</f>
        <v>Diabetes</v>
      </c>
      <c r="L1218" s="10">
        <f>VLOOKUP(Healthcare!$A1218,'Hospitalisation Details_A_sheet'!$A$1:$K$2344,COLUMN('Hospitalisation Details_A_sheet'!F1217),FALSE)</f>
        <v>9249.5</v>
      </c>
      <c r="M1218" t="str">
        <f>VLOOKUP(Healthcare!$A1218,'Hospitalisation Details_A_sheet'!$A$1:$K$2344,COLUMN('Hospitalisation Details_A_sheet'!G1217),FALSE)</f>
        <v>tier - 2</v>
      </c>
      <c r="N1218" t="str">
        <f>VLOOKUP(Healthcare!$A1218,'Hospitalisation Details_A_sheet'!$A$1:$K$2344,COLUMN('Hospitalisation Details_A_sheet'!H1217),FALSE)</f>
        <v>tier - 1</v>
      </c>
      <c r="O1218" t="str">
        <f>VLOOKUP(Healthcare!$A1218,'Hospitalisation Details_A_sheet'!$A$1:$K$2344,COLUMN('Hospitalisation Details_A_sheet'!I1217),FALSE)</f>
        <v>R1012</v>
      </c>
      <c r="P1218" s="8" t="str">
        <f>VLOOKUP(Healthcare!$A1218,'Hospitalisation Details_A_sheet'!$A$1:$K$2344,COLUMN('Hospitalisation Details_A_sheet'!J1217),FALSE)</f>
        <v>21-Aug-1974</v>
      </c>
      <c r="Q1218">
        <f>VLOOKUP(Healthcare!$A1218,'Hospitalisation Details_A_sheet'!$A$1:$K$2344,COLUMN('Hospitalisation Details_A_sheet'!K1217),FALSE)</f>
        <v>48</v>
      </c>
    </row>
    <row r="1219" spans="1:17" ht="15.6" x14ac:dyDescent="0.3">
      <c r="A1219" s="1" t="s">
        <v>1153</v>
      </c>
      <c r="B1219" s="24" t="str">
        <f>VLOOKUP('Customer Names_A_sheet'!$A1219,'Customer Names_A_sheet'!$A$1:$E$2336,4,FALSE)</f>
        <v>Johannes Fiskerstand</v>
      </c>
      <c r="C1219">
        <f>VLOOKUP($A1219, 'Medical Examinations_A_sheet'!$A$1:$J$2336, COLUMN('Medical Examinations_A_sheet'!B1219), FALSE)</f>
        <v>28.24</v>
      </c>
      <c r="D1219">
        <f>VLOOKUP($A1219, 'Medical Examinations_A_sheet'!$A$1:$J$2336, COLUMN('Medical Examinations_A_sheet'!C1219), FALSE)</f>
        <v>5.36</v>
      </c>
      <c r="E1219" t="str">
        <f>VLOOKUP($A1219, 'Medical Examinations_A_sheet'!$A$1:$J$2336, COLUMN('Medical Examinations_A_sheet'!D1219), FALSE)</f>
        <v>No</v>
      </c>
      <c r="F1219" t="str">
        <f>VLOOKUP($A1219, 'Medical Examinations_A_sheet'!$A$1:$J$2336, COLUMN('Medical Examinations_A_sheet'!E1219), FALSE)</f>
        <v>No</v>
      </c>
      <c r="G1219" t="str">
        <f>VLOOKUP($A1219, 'Medical Examinations_A_sheet'!$A$1:$J$2336, COLUMN('Medical Examinations_A_sheet'!F1219), FALSE)</f>
        <v>No</v>
      </c>
      <c r="H1219">
        <f>VLOOKUP($A1219, 'Medical Examinations_A_sheet'!$A$1:$J$2336, COLUMN('Medical Examinations_A_sheet'!G1219), FALSE)</f>
        <v>0</v>
      </c>
      <c r="I1219" t="str">
        <f>VLOOKUP($A1219, 'Medical Examinations_A_sheet'!$A$1:$J$2336, COLUMN('Medical Examinations_A_sheet'!H1219), FALSE)</f>
        <v>No</v>
      </c>
      <c r="J1219" t="str">
        <f>VLOOKUP($A1219, 'Medical Examinations_A_sheet'!$A$1:$J$2336, COLUMN('Medical Examinations_A_sheet'!I1219), FALSE)</f>
        <v>Overweight</v>
      </c>
      <c r="K1219" t="str">
        <f>VLOOKUP($A1219, 'Medical Examinations_A_sheet'!$A$1:$J$2336, COLUMN('Medical Examinations_A_sheet'!J1219), FALSE)</f>
        <v>Normal</v>
      </c>
      <c r="L1219" s="10">
        <f>VLOOKUP(Healthcare!$A1219,'Hospitalisation Details_A_sheet'!$A$1:$K$2344,COLUMN('Hospitalisation Details_A_sheet'!F1218),FALSE)</f>
        <v>9247.94</v>
      </c>
      <c r="M1219" t="str">
        <f>VLOOKUP(Healthcare!$A1219,'Hospitalisation Details_A_sheet'!$A$1:$K$2344,COLUMN('Hospitalisation Details_A_sheet'!G1218),FALSE)</f>
        <v>tier - 2</v>
      </c>
      <c r="N1219" t="str">
        <f>VLOOKUP(Healthcare!$A1219,'Hospitalisation Details_A_sheet'!$A$1:$K$2344,COLUMN('Hospitalisation Details_A_sheet'!H1218),FALSE)</f>
        <v>tier - 1</v>
      </c>
      <c r="O1219" t="str">
        <f>VLOOKUP(Healthcare!$A1219,'Hospitalisation Details_A_sheet'!$A$1:$K$2344,COLUMN('Hospitalisation Details_A_sheet'!I1218),FALSE)</f>
        <v>R1021</v>
      </c>
      <c r="P1219" s="8" t="str">
        <f>VLOOKUP(Healthcare!$A1219,'Hospitalisation Details_A_sheet'!$A$1:$K$2344,COLUMN('Hospitalisation Details_A_sheet'!J1218),FALSE)</f>
        <v>5-Oct-1980</v>
      </c>
      <c r="Q1219">
        <f>VLOOKUP(Healthcare!$A1219,'Hospitalisation Details_A_sheet'!$A$1:$K$2344,COLUMN('Hospitalisation Details_A_sheet'!K1218),FALSE)</f>
        <v>42</v>
      </c>
    </row>
    <row r="1220" spans="1:17" ht="15.6" x14ac:dyDescent="0.3">
      <c r="A1220" s="1" t="s">
        <v>1152</v>
      </c>
      <c r="B1220" s="24" t="str">
        <f>VLOOKUP('Customer Names_A_sheet'!$A1220,'Customer Names_A_sheet'!$A$1:$E$2336,4,FALSE)</f>
        <v>Stephen</v>
      </c>
      <c r="C1220">
        <f>VLOOKUP($A1220, 'Medical Examinations_A_sheet'!$A$1:$J$2336, COLUMN('Medical Examinations_A_sheet'!B1220), FALSE)</f>
        <v>25.46</v>
      </c>
      <c r="D1220">
        <f>VLOOKUP($A1220, 'Medical Examinations_A_sheet'!$A$1:$J$2336, COLUMN('Medical Examinations_A_sheet'!C1220), FALSE)</f>
        <v>11.78</v>
      </c>
      <c r="E1220" t="str">
        <f>VLOOKUP($A1220, 'Medical Examinations_A_sheet'!$A$1:$J$2336, COLUMN('Medical Examinations_A_sheet'!D1220), FALSE)</f>
        <v>Yes</v>
      </c>
      <c r="F1220" t="str">
        <f>VLOOKUP($A1220, 'Medical Examinations_A_sheet'!$A$1:$J$2336, COLUMN('Medical Examinations_A_sheet'!E1220), FALSE)</f>
        <v>No</v>
      </c>
      <c r="G1220" t="str">
        <f>VLOOKUP($A1220, 'Medical Examinations_A_sheet'!$A$1:$J$2336, COLUMN('Medical Examinations_A_sheet'!F1220), FALSE)</f>
        <v>No</v>
      </c>
      <c r="H1220">
        <f>VLOOKUP($A1220, 'Medical Examinations_A_sheet'!$A$1:$J$2336, COLUMN('Medical Examinations_A_sheet'!G1220), FALSE)</f>
        <v>1</v>
      </c>
      <c r="I1220" t="str">
        <f>VLOOKUP($A1220, 'Medical Examinations_A_sheet'!$A$1:$J$2336, COLUMN('Medical Examinations_A_sheet'!H1220), FALSE)</f>
        <v>No</v>
      </c>
      <c r="J1220" t="str">
        <f>VLOOKUP($A1220, 'Medical Examinations_A_sheet'!$A$1:$J$2336, COLUMN('Medical Examinations_A_sheet'!I1220), FALSE)</f>
        <v>Overweight</v>
      </c>
      <c r="K1220" t="str">
        <f>VLOOKUP($A1220, 'Medical Examinations_A_sheet'!$A$1:$J$2336, COLUMN('Medical Examinations_A_sheet'!J1220), FALSE)</f>
        <v>Diabetes</v>
      </c>
      <c r="L1220" s="10">
        <f>VLOOKUP(Healthcare!$A1220,'Hospitalisation Details_A_sheet'!$A$1:$K$2344,COLUMN('Hospitalisation Details_A_sheet'!F1219),FALSE)</f>
        <v>9225.26</v>
      </c>
      <c r="M1220" t="str">
        <f>VLOOKUP(Healthcare!$A1220,'Hospitalisation Details_A_sheet'!$A$1:$K$2344,COLUMN('Hospitalisation Details_A_sheet'!G1219),FALSE)</f>
        <v>tier - 3</v>
      </c>
      <c r="N1220" t="str">
        <f>VLOOKUP(Healthcare!$A1220,'Hospitalisation Details_A_sheet'!$A$1:$K$2344,COLUMN('Hospitalisation Details_A_sheet'!H1219),FALSE)</f>
        <v>tier - 3</v>
      </c>
      <c r="O1220" t="str">
        <f>VLOOKUP(Healthcare!$A1220,'Hospitalisation Details_A_sheet'!$A$1:$K$2344,COLUMN('Hospitalisation Details_A_sheet'!I1219),FALSE)</f>
        <v>R1015</v>
      </c>
      <c r="P1220" s="8" t="str">
        <f>VLOOKUP(Healthcare!$A1220,'Hospitalisation Details_A_sheet'!$A$1:$K$2344,COLUMN('Hospitalisation Details_A_sheet'!J1219),FALSE)</f>
        <v>6-Dec-1975</v>
      </c>
      <c r="Q1220">
        <f>VLOOKUP(Healthcare!$A1220,'Hospitalisation Details_A_sheet'!$A$1:$K$2344,COLUMN('Hospitalisation Details_A_sheet'!K1219),FALSE)</f>
        <v>47</v>
      </c>
    </row>
    <row r="1221" spans="1:17" ht="15.6" x14ac:dyDescent="0.3">
      <c r="A1221" s="1" t="s">
        <v>1151</v>
      </c>
      <c r="B1221" s="24" t="str">
        <f>VLOOKUP('Customer Names_A_sheet'!$A1221,'Customer Names_A_sheet'!$A$1:$E$2336,4,FALSE)</f>
        <v>Jon M</v>
      </c>
      <c r="C1221">
        <f>VLOOKUP($A1221, 'Medical Examinations_A_sheet'!$A$1:$J$2336, COLUMN('Medical Examinations_A_sheet'!B1221), FALSE)</f>
        <v>29.64</v>
      </c>
      <c r="D1221">
        <f>VLOOKUP($A1221, 'Medical Examinations_A_sheet'!$A$1:$J$2336, COLUMN('Medical Examinations_A_sheet'!C1221), FALSE)</f>
        <v>10.82</v>
      </c>
      <c r="E1221" t="str">
        <f>VLOOKUP($A1221, 'Medical Examinations_A_sheet'!$A$1:$J$2336, COLUMN('Medical Examinations_A_sheet'!D1221), FALSE)</f>
        <v>Yes</v>
      </c>
      <c r="F1221" t="str">
        <f>VLOOKUP($A1221, 'Medical Examinations_A_sheet'!$A$1:$J$2336, COLUMN('Medical Examinations_A_sheet'!E1221), FALSE)</f>
        <v>No</v>
      </c>
      <c r="G1221" t="str">
        <f>VLOOKUP($A1221, 'Medical Examinations_A_sheet'!$A$1:$J$2336, COLUMN('Medical Examinations_A_sheet'!F1221), FALSE)</f>
        <v>No</v>
      </c>
      <c r="H1221">
        <f>VLOOKUP($A1221, 'Medical Examinations_A_sheet'!$A$1:$J$2336, COLUMN('Medical Examinations_A_sheet'!G1221), FALSE)</f>
        <v>0</v>
      </c>
      <c r="I1221" t="str">
        <f>VLOOKUP($A1221, 'Medical Examinations_A_sheet'!$A$1:$J$2336, COLUMN('Medical Examinations_A_sheet'!H1221), FALSE)</f>
        <v>No</v>
      </c>
      <c r="J1221" t="str">
        <f>VLOOKUP($A1221, 'Medical Examinations_A_sheet'!$A$1:$J$2336, COLUMN('Medical Examinations_A_sheet'!I1221), FALSE)</f>
        <v>Overweight</v>
      </c>
      <c r="K1221" t="str">
        <f>VLOOKUP($A1221, 'Medical Examinations_A_sheet'!$A$1:$J$2336, COLUMN('Medical Examinations_A_sheet'!J1221), FALSE)</f>
        <v>Diabetes</v>
      </c>
      <c r="L1221" s="10">
        <f>VLOOKUP(Healthcare!$A1221,'Hospitalisation Details_A_sheet'!$A$1:$K$2344,COLUMN('Hospitalisation Details_A_sheet'!F1220),FALSE)</f>
        <v>9222.4</v>
      </c>
      <c r="M1221" t="str">
        <f>VLOOKUP(Healthcare!$A1221,'Hospitalisation Details_A_sheet'!$A$1:$K$2344,COLUMN('Hospitalisation Details_A_sheet'!G1220),FALSE)</f>
        <v>tier - 2</v>
      </c>
      <c r="N1221" t="str">
        <f>VLOOKUP(Healthcare!$A1221,'Hospitalisation Details_A_sheet'!$A$1:$K$2344,COLUMN('Hospitalisation Details_A_sheet'!H1220),FALSE)</f>
        <v>tier - 3</v>
      </c>
      <c r="O1221" t="str">
        <f>VLOOKUP(Healthcare!$A1221,'Hospitalisation Details_A_sheet'!$A$1:$K$2344,COLUMN('Hospitalisation Details_A_sheet'!I1220),FALSE)</f>
        <v>R1019</v>
      </c>
      <c r="P1221" s="8" t="str">
        <f>VLOOKUP(Healthcare!$A1221,'Hospitalisation Details_A_sheet'!$A$1:$K$2344,COLUMN('Hospitalisation Details_A_sheet'!J1220),FALSE)</f>
        <v>5-Dec-1981</v>
      </c>
      <c r="Q1221">
        <f>VLOOKUP(Healthcare!$A1221,'Hospitalisation Details_A_sheet'!$A$1:$K$2344,COLUMN('Hospitalisation Details_A_sheet'!K1220),FALSE)</f>
        <v>41</v>
      </c>
    </row>
    <row r="1222" spans="1:17" ht="15.6" x14ac:dyDescent="0.3">
      <c r="A1222" s="1" t="s">
        <v>1150</v>
      </c>
      <c r="B1222" s="24" t="str">
        <f>VLOOKUP('Customer Names_A_sheet'!$A1222,'Customer Names_A_sheet'!$A$1:$E$2336,4,FALSE)</f>
        <v>Fasil</v>
      </c>
      <c r="C1222">
        <f>VLOOKUP($A1222, 'Medical Examinations_A_sheet'!$A$1:$J$2336, COLUMN('Medical Examinations_A_sheet'!B1222), FALSE)</f>
        <v>31.27</v>
      </c>
      <c r="D1222">
        <f>VLOOKUP($A1222, 'Medical Examinations_A_sheet'!$A$1:$J$2336, COLUMN('Medical Examinations_A_sheet'!C1222), FALSE)</f>
        <v>7.73</v>
      </c>
      <c r="E1222" t="str">
        <f>VLOOKUP($A1222, 'Medical Examinations_A_sheet'!$A$1:$J$2336, COLUMN('Medical Examinations_A_sheet'!D1222), FALSE)</f>
        <v>Yes</v>
      </c>
      <c r="F1222" t="str">
        <f>VLOOKUP($A1222, 'Medical Examinations_A_sheet'!$A$1:$J$2336, COLUMN('Medical Examinations_A_sheet'!E1222), FALSE)</f>
        <v>No</v>
      </c>
      <c r="G1222" t="str">
        <f>VLOOKUP($A1222, 'Medical Examinations_A_sheet'!$A$1:$J$2336, COLUMN('Medical Examinations_A_sheet'!F1222), FALSE)</f>
        <v>No</v>
      </c>
      <c r="H1222">
        <f>VLOOKUP($A1222, 'Medical Examinations_A_sheet'!$A$1:$J$2336, COLUMN('Medical Examinations_A_sheet'!G1222), FALSE)</f>
        <v>1</v>
      </c>
      <c r="I1222" t="str">
        <f>VLOOKUP($A1222, 'Medical Examinations_A_sheet'!$A$1:$J$2336, COLUMN('Medical Examinations_A_sheet'!H1222), FALSE)</f>
        <v>No</v>
      </c>
      <c r="J1222" t="str">
        <f>VLOOKUP($A1222, 'Medical Examinations_A_sheet'!$A$1:$J$2336, COLUMN('Medical Examinations_A_sheet'!I1222), FALSE)</f>
        <v>Obesity</v>
      </c>
      <c r="K1222" t="str">
        <f>VLOOKUP($A1222, 'Medical Examinations_A_sheet'!$A$1:$J$2336, COLUMN('Medical Examinations_A_sheet'!J1222), FALSE)</f>
        <v>Diabetes</v>
      </c>
      <c r="L1222" s="10">
        <f>VLOOKUP(Healthcare!$A1222,'Hospitalisation Details_A_sheet'!$A$1:$K$2344,COLUMN('Hospitalisation Details_A_sheet'!F1221),FALSE)</f>
        <v>9210.06</v>
      </c>
      <c r="M1222" t="str">
        <f>VLOOKUP(Healthcare!$A1222,'Hospitalisation Details_A_sheet'!$A$1:$K$2344,COLUMN('Hospitalisation Details_A_sheet'!G1221),FALSE)</f>
        <v>tier - 2</v>
      </c>
      <c r="N1222" t="str">
        <f>VLOOKUP(Healthcare!$A1222,'Hospitalisation Details_A_sheet'!$A$1:$K$2344,COLUMN('Hospitalisation Details_A_sheet'!H1221),FALSE)</f>
        <v>tier - 3</v>
      </c>
      <c r="O1222" t="str">
        <f>VLOOKUP(Healthcare!$A1222,'Hospitalisation Details_A_sheet'!$A$1:$K$2344,COLUMN('Hospitalisation Details_A_sheet'!I1221),FALSE)</f>
        <v>R1021</v>
      </c>
      <c r="P1222" s="8" t="str">
        <f>VLOOKUP(Healthcare!$A1222,'Hospitalisation Details_A_sheet'!$A$1:$K$2344,COLUMN('Hospitalisation Details_A_sheet'!J1221),FALSE)</f>
        <v>25-Dec-1986</v>
      </c>
      <c r="Q1222">
        <f>VLOOKUP(Healthcare!$A1222,'Hospitalisation Details_A_sheet'!$A$1:$K$2344,COLUMN('Hospitalisation Details_A_sheet'!K1221),FALSE)</f>
        <v>36</v>
      </c>
    </row>
    <row r="1223" spans="1:17" ht="15.6" x14ac:dyDescent="0.3">
      <c r="A1223" s="1" t="s">
        <v>1149</v>
      </c>
      <c r="B1223" s="24" t="str">
        <f>VLOOKUP('Customer Names_A_sheet'!$A1223,'Customer Names_A_sheet'!$A$1:$E$2336,4,FALSE)</f>
        <v>Megan C.</v>
      </c>
      <c r="C1223">
        <f>VLOOKUP($A1223, 'Medical Examinations_A_sheet'!$A$1:$J$2336, COLUMN('Medical Examinations_A_sheet'!B1223), FALSE)</f>
        <v>19.95</v>
      </c>
      <c r="D1223">
        <f>VLOOKUP($A1223, 'Medical Examinations_A_sheet'!$A$1:$J$2336, COLUMN('Medical Examinations_A_sheet'!C1223), FALSE)</f>
        <v>6.24</v>
      </c>
      <c r="E1223" t="str">
        <f>VLOOKUP($A1223, 'Medical Examinations_A_sheet'!$A$1:$J$2336, COLUMN('Medical Examinations_A_sheet'!D1223), FALSE)</f>
        <v>Yes</v>
      </c>
      <c r="F1223" t="str">
        <f>VLOOKUP($A1223, 'Medical Examinations_A_sheet'!$A$1:$J$2336, COLUMN('Medical Examinations_A_sheet'!E1223), FALSE)</f>
        <v>No</v>
      </c>
      <c r="G1223" t="str">
        <f>VLOOKUP($A1223, 'Medical Examinations_A_sheet'!$A$1:$J$2336, COLUMN('Medical Examinations_A_sheet'!F1223), FALSE)</f>
        <v>No</v>
      </c>
      <c r="H1223">
        <f>VLOOKUP($A1223, 'Medical Examinations_A_sheet'!$A$1:$J$2336, COLUMN('Medical Examinations_A_sheet'!G1223), FALSE)</f>
        <v>0</v>
      </c>
      <c r="I1223" t="str">
        <f>VLOOKUP($A1223, 'Medical Examinations_A_sheet'!$A$1:$J$2336, COLUMN('Medical Examinations_A_sheet'!H1223), FALSE)</f>
        <v>No</v>
      </c>
      <c r="J1223" t="str">
        <f>VLOOKUP($A1223, 'Medical Examinations_A_sheet'!$A$1:$J$2336, COLUMN('Medical Examinations_A_sheet'!I1223), FALSE)</f>
        <v>Normal Weight</v>
      </c>
      <c r="K1223" t="str">
        <f>VLOOKUP($A1223, 'Medical Examinations_A_sheet'!$A$1:$J$2336, COLUMN('Medical Examinations_A_sheet'!J1223), FALSE)</f>
        <v>Prediabetes</v>
      </c>
      <c r="L1223" s="10">
        <f>VLOOKUP(Healthcare!$A1223,'Hospitalisation Details_A_sheet'!$A$1:$K$2344,COLUMN('Hospitalisation Details_A_sheet'!F1222),FALSE)</f>
        <v>9193.84</v>
      </c>
      <c r="M1223" t="str">
        <f>VLOOKUP(Healthcare!$A1223,'Hospitalisation Details_A_sheet'!$A$1:$K$2344,COLUMN('Hospitalisation Details_A_sheet'!G1222),FALSE)</f>
        <v>tier - 2</v>
      </c>
      <c r="N1223" t="str">
        <f>VLOOKUP(Healthcare!$A1223,'Hospitalisation Details_A_sheet'!$A$1:$K$2344,COLUMN('Hospitalisation Details_A_sheet'!H1222),FALSE)</f>
        <v>tier - 1</v>
      </c>
      <c r="O1223" t="str">
        <f>VLOOKUP(Healthcare!$A1223,'Hospitalisation Details_A_sheet'!$A$1:$K$2344,COLUMN('Hospitalisation Details_A_sheet'!I1222),FALSE)</f>
        <v>R1012</v>
      </c>
      <c r="P1223" s="8" t="str">
        <f>VLOOKUP(Healthcare!$A1223,'Hospitalisation Details_A_sheet'!$A$1:$K$2344,COLUMN('Hospitalisation Details_A_sheet'!J1222),FALSE)</f>
        <v>10-Sep-1976</v>
      </c>
      <c r="Q1223">
        <f>VLOOKUP(Healthcare!$A1223,'Hospitalisation Details_A_sheet'!$A$1:$K$2344,COLUMN('Hospitalisation Details_A_sheet'!K1222),FALSE)</f>
        <v>46</v>
      </c>
    </row>
    <row r="1224" spans="1:17" ht="15.6" x14ac:dyDescent="0.3">
      <c r="A1224" s="1" t="s">
        <v>1148</v>
      </c>
      <c r="B1224" s="24" t="str">
        <f>VLOOKUP('Customer Names_A_sheet'!$A1224,'Customer Names_A_sheet'!$A$1:$E$2336,4,FALSE)</f>
        <v>Ms.  Lisa J.</v>
      </c>
      <c r="C1224">
        <f>VLOOKUP($A1224, 'Medical Examinations_A_sheet'!$A$1:$J$2336, COLUMN('Medical Examinations_A_sheet'!B1224), FALSE)</f>
        <v>21.3</v>
      </c>
      <c r="D1224">
        <f>VLOOKUP($A1224, 'Medical Examinations_A_sheet'!$A$1:$J$2336, COLUMN('Medical Examinations_A_sheet'!C1224), FALSE)</f>
        <v>10.42</v>
      </c>
      <c r="E1224" t="str">
        <f>VLOOKUP($A1224, 'Medical Examinations_A_sheet'!$A$1:$J$2336, COLUMN('Medical Examinations_A_sheet'!D1224), FALSE)</f>
        <v>No</v>
      </c>
      <c r="F1224" t="str">
        <f>VLOOKUP($A1224, 'Medical Examinations_A_sheet'!$A$1:$J$2336, COLUMN('Medical Examinations_A_sheet'!E1224), FALSE)</f>
        <v>No</v>
      </c>
      <c r="G1224" t="str">
        <f>VLOOKUP($A1224, 'Medical Examinations_A_sheet'!$A$1:$J$2336, COLUMN('Medical Examinations_A_sheet'!F1224), FALSE)</f>
        <v>No</v>
      </c>
      <c r="H1224">
        <f>VLOOKUP($A1224, 'Medical Examinations_A_sheet'!$A$1:$J$2336, COLUMN('Medical Examinations_A_sheet'!G1224), FALSE)</f>
        <v>2</v>
      </c>
      <c r="I1224" t="str">
        <f>VLOOKUP($A1224, 'Medical Examinations_A_sheet'!$A$1:$J$2336, COLUMN('Medical Examinations_A_sheet'!H1224), FALSE)</f>
        <v>No</v>
      </c>
      <c r="J1224" t="str">
        <f>VLOOKUP($A1224, 'Medical Examinations_A_sheet'!$A$1:$J$2336, COLUMN('Medical Examinations_A_sheet'!I1224), FALSE)</f>
        <v>Normal Weight</v>
      </c>
      <c r="K1224" t="str">
        <f>VLOOKUP($A1224, 'Medical Examinations_A_sheet'!$A$1:$J$2336, COLUMN('Medical Examinations_A_sheet'!J1224), FALSE)</f>
        <v>Diabetes</v>
      </c>
      <c r="L1224" s="10">
        <f>VLOOKUP(Healthcare!$A1224,'Hospitalisation Details_A_sheet'!$A$1:$K$2344,COLUMN('Hospitalisation Details_A_sheet'!F1223),FALSE)</f>
        <v>9182.17</v>
      </c>
      <c r="M1224" t="str">
        <f>VLOOKUP(Healthcare!$A1224,'Hospitalisation Details_A_sheet'!$A$1:$K$2344,COLUMN('Hospitalisation Details_A_sheet'!G1223),FALSE)</f>
        <v>tier - 2</v>
      </c>
      <c r="N1224" t="str">
        <f>VLOOKUP(Healthcare!$A1224,'Hospitalisation Details_A_sheet'!$A$1:$K$2344,COLUMN('Hospitalisation Details_A_sheet'!H1223),FALSE)</f>
        <v>tier - 3</v>
      </c>
      <c r="O1224" t="str">
        <f>VLOOKUP(Healthcare!$A1224,'Hospitalisation Details_A_sheet'!$A$1:$K$2344,COLUMN('Hospitalisation Details_A_sheet'!I1223),FALSE)</f>
        <v>R1011</v>
      </c>
      <c r="P1224" s="8" t="str">
        <f>VLOOKUP(Healthcare!$A1224,'Hospitalisation Details_A_sheet'!$A$1:$K$2344,COLUMN('Hospitalisation Details_A_sheet'!J1223),FALSE)</f>
        <v>25-Dec-1973</v>
      </c>
      <c r="Q1224">
        <f>VLOOKUP(Healthcare!$A1224,'Hospitalisation Details_A_sheet'!$A$1:$K$2344,COLUMN('Hospitalisation Details_A_sheet'!K1223),FALSE)</f>
        <v>49</v>
      </c>
    </row>
    <row r="1225" spans="1:17" ht="15.6" x14ac:dyDescent="0.3">
      <c r="A1225" s="1" t="s">
        <v>1147</v>
      </c>
      <c r="B1225" s="24" t="str">
        <f>VLOOKUP('Customer Names_A_sheet'!$A1225,'Customer Names_A_sheet'!$A$1:$E$2336,4,FALSE)</f>
        <v>Doron P</v>
      </c>
      <c r="C1225">
        <f>VLOOKUP($A1225, 'Medical Examinations_A_sheet'!$A$1:$J$2336, COLUMN('Medical Examinations_A_sheet'!B1225), FALSE)</f>
        <v>31.635000000000002</v>
      </c>
      <c r="D1225">
        <f>VLOOKUP($A1225, 'Medical Examinations_A_sheet'!$A$1:$J$2336, COLUMN('Medical Examinations_A_sheet'!C1225), FALSE)</f>
        <v>11.11</v>
      </c>
      <c r="E1225" t="str">
        <f>VLOOKUP($A1225, 'Medical Examinations_A_sheet'!$A$1:$J$2336, COLUMN('Medical Examinations_A_sheet'!D1225), FALSE)</f>
        <v>No</v>
      </c>
      <c r="F1225" t="str">
        <f>VLOOKUP($A1225, 'Medical Examinations_A_sheet'!$A$1:$J$2336, COLUMN('Medical Examinations_A_sheet'!E1225), FALSE)</f>
        <v>No</v>
      </c>
      <c r="G1225" t="str">
        <f>VLOOKUP($A1225, 'Medical Examinations_A_sheet'!$A$1:$J$2336, COLUMN('Medical Examinations_A_sheet'!F1225), FALSE)</f>
        <v>No</v>
      </c>
      <c r="H1225">
        <f>VLOOKUP($A1225, 'Medical Examinations_A_sheet'!$A$1:$J$2336, COLUMN('Medical Examinations_A_sheet'!G1225), FALSE)</f>
        <v>0</v>
      </c>
      <c r="I1225" t="str">
        <f>VLOOKUP($A1225, 'Medical Examinations_A_sheet'!$A$1:$J$2336, COLUMN('Medical Examinations_A_sheet'!H1225), FALSE)</f>
        <v>No</v>
      </c>
      <c r="J1225" t="str">
        <f>VLOOKUP($A1225, 'Medical Examinations_A_sheet'!$A$1:$J$2336, COLUMN('Medical Examinations_A_sheet'!I1225), FALSE)</f>
        <v>Obesity</v>
      </c>
      <c r="K1225" t="str">
        <f>VLOOKUP($A1225, 'Medical Examinations_A_sheet'!$A$1:$J$2336, COLUMN('Medical Examinations_A_sheet'!J1225), FALSE)</f>
        <v>Diabetes</v>
      </c>
      <c r="L1225" s="10">
        <f>VLOOKUP(Healthcare!$A1225,'Hospitalisation Details_A_sheet'!$A$1:$K$2344,COLUMN('Hospitalisation Details_A_sheet'!F1224),FALSE)</f>
        <v>9174.14</v>
      </c>
      <c r="M1225" t="str">
        <f>VLOOKUP(Healthcare!$A1225,'Hospitalisation Details_A_sheet'!$A$1:$K$2344,COLUMN('Hospitalisation Details_A_sheet'!G1224),FALSE)</f>
        <v>tier - 3</v>
      </c>
      <c r="N1225" t="str">
        <f>VLOOKUP(Healthcare!$A1225,'Hospitalisation Details_A_sheet'!$A$1:$K$2344,COLUMN('Hospitalisation Details_A_sheet'!H1224),FALSE)</f>
        <v>tier - 1</v>
      </c>
      <c r="O1225" t="str">
        <f>VLOOKUP(Healthcare!$A1225,'Hospitalisation Details_A_sheet'!$A$1:$K$2344,COLUMN('Hospitalisation Details_A_sheet'!I1224),FALSE)</f>
        <v>R1012</v>
      </c>
      <c r="P1225" s="8" t="str">
        <f>VLOOKUP(Healthcare!$A1225,'Hospitalisation Details_A_sheet'!$A$1:$K$2344,COLUMN('Hospitalisation Details_A_sheet'!J1224),FALSE)</f>
        <v>29-Dec-1971</v>
      </c>
      <c r="Q1225">
        <f>VLOOKUP(Healthcare!$A1225,'Hospitalisation Details_A_sheet'!$A$1:$K$2344,COLUMN('Hospitalisation Details_A_sheet'!K1224),FALSE)</f>
        <v>51</v>
      </c>
    </row>
    <row r="1226" spans="1:17" ht="15.6" x14ac:dyDescent="0.3">
      <c r="A1226" s="1" t="s">
        <v>1146</v>
      </c>
      <c r="B1226" s="24" t="str">
        <f>VLOOKUP('Customer Names_A_sheet'!$A1226,'Customer Names_A_sheet'!$A$1:$E$2336,4,FALSE)</f>
        <v>Katharina</v>
      </c>
      <c r="C1226">
        <f>VLOOKUP($A1226, 'Medical Examinations_A_sheet'!$A$1:$J$2336, COLUMN('Medical Examinations_A_sheet'!B1226), FALSE)</f>
        <v>23.9</v>
      </c>
      <c r="D1226">
        <f>VLOOKUP($A1226, 'Medical Examinations_A_sheet'!$A$1:$J$2336, COLUMN('Medical Examinations_A_sheet'!C1226), FALSE)</f>
        <v>7.67</v>
      </c>
      <c r="E1226" t="str">
        <f>VLOOKUP($A1226, 'Medical Examinations_A_sheet'!$A$1:$J$2336, COLUMN('Medical Examinations_A_sheet'!D1226), FALSE)</f>
        <v>Yes</v>
      </c>
      <c r="F1226" t="str">
        <f>VLOOKUP($A1226, 'Medical Examinations_A_sheet'!$A$1:$J$2336, COLUMN('Medical Examinations_A_sheet'!E1226), FALSE)</f>
        <v>No</v>
      </c>
      <c r="G1226" t="str">
        <f>VLOOKUP($A1226, 'Medical Examinations_A_sheet'!$A$1:$J$2336, COLUMN('Medical Examinations_A_sheet'!F1226), FALSE)</f>
        <v>No</v>
      </c>
      <c r="H1226">
        <f>VLOOKUP($A1226, 'Medical Examinations_A_sheet'!$A$1:$J$2336, COLUMN('Medical Examinations_A_sheet'!G1226), FALSE)</f>
        <v>2</v>
      </c>
      <c r="I1226" t="str">
        <f>VLOOKUP($A1226, 'Medical Examinations_A_sheet'!$A$1:$J$2336, COLUMN('Medical Examinations_A_sheet'!H1226), FALSE)</f>
        <v>No</v>
      </c>
      <c r="J1226" t="str">
        <f>VLOOKUP($A1226, 'Medical Examinations_A_sheet'!$A$1:$J$2336, COLUMN('Medical Examinations_A_sheet'!I1226), FALSE)</f>
        <v>Normal Weight</v>
      </c>
      <c r="K1226" t="str">
        <f>VLOOKUP($A1226, 'Medical Examinations_A_sheet'!$A$1:$J$2336, COLUMN('Medical Examinations_A_sheet'!J1226), FALSE)</f>
        <v>Diabetes</v>
      </c>
      <c r="L1226" s="10">
        <f>VLOOKUP(Healthcare!$A1226,'Hospitalisation Details_A_sheet'!$A$1:$K$2344,COLUMN('Hospitalisation Details_A_sheet'!F1225),FALSE)</f>
        <v>9171.75</v>
      </c>
      <c r="M1226" t="str">
        <f>VLOOKUP(Healthcare!$A1226,'Hospitalisation Details_A_sheet'!$A$1:$K$2344,COLUMN('Hospitalisation Details_A_sheet'!G1225),FALSE)</f>
        <v>tier - 2</v>
      </c>
      <c r="N1226" t="str">
        <f>VLOOKUP(Healthcare!$A1226,'Hospitalisation Details_A_sheet'!$A$1:$K$2344,COLUMN('Hospitalisation Details_A_sheet'!H1225),FALSE)</f>
        <v>tier - 2</v>
      </c>
      <c r="O1226" t="str">
        <f>VLOOKUP(Healthcare!$A1226,'Hospitalisation Details_A_sheet'!$A$1:$K$2344,COLUMN('Hospitalisation Details_A_sheet'!I1225),FALSE)</f>
        <v>R1012</v>
      </c>
      <c r="P1226" s="8" t="str">
        <f>VLOOKUP(Healthcare!$A1226,'Hospitalisation Details_A_sheet'!$A$1:$K$2344,COLUMN('Hospitalisation Details_A_sheet'!J1225),FALSE)</f>
        <v>24-Oct-1970</v>
      </c>
      <c r="Q1226">
        <f>VLOOKUP(Healthcare!$A1226,'Hospitalisation Details_A_sheet'!$A$1:$K$2344,COLUMN('Hospitalisation Details_A_sheet'!K1225),FALSE)</f>
        <v>52</v>
      </c>
    </row>
    <row r="1227" spans="1:17" ht="15.6" x14ac:dyDescent="0.3">
      <c r="A1227" s="1" t="s">
        <v>1145</v>
      </c>
      <c r="B1227" s="24" t="str">
        <f>VLOOKUP('Customer Names_A_sheet'!$A1227,'Customer Names_A_sheet'!$A$1:$E$2336,4,FALSE)</f>
        <v>Carl</v>
      </c>
      <c r="C1227">
        <f>VLOOKUP($A1227, 'Medical Examinations_A_sheet'!$A$1:$J$2336, COLUMN('Medical Examinations_A_sheet'!B1227), FALSE)</f>
        <v>34.15</v>
      </c>
      <c r="D1227">
        <f>VLOOKUP($A1227, 'Medical Examinations_A_sheet'!$A$1:$J$2336, COLUMN('Medical Examinations_A_sheet'!C1227), FALSE)</f>
        <v>6.15</v>
      </c>
      <c r="E1227" t="str">
        <f>VLOOKUP($A1227, 'Medical Examinations_A_sheet'!$A$1:$J$2336, COLUMN('Medical Examinations_A_sheet'!D1227), FALSE)</f>
        <v>No</v>
      </c>
      <c r="F1227" t="str">
        <f>VLOOKUP($A1227, 'Medical Examinations_A_sheet'!$A$1:$J$2336, COLUMN('Medical Examinations_A_sheet'!E1227), FALSE)</f>
        <v>No</v>
      </c>
      <c r="G1227" t="str">
        <f>VLOOKUP($A1227, 'Medical Examinations_A_sheet'!$A$1:$J$2336, COLUMN('Medical Examinations_A_sheet'!F1227), FALSE)</f>
        <v>No</v>
      </c>
      <c r="H1227">
        <f>VLOOKUP($A1227, 'Medical Examinations_A_sheet'!$A$1:$J$2336, COLUMN('Medical Examinations_A_sheet'!G1227), FALSE)</f>
        <v>0</v>
      </c>
      <c r="I1227" t="str">
        <f>VLOOKUP($A1227, 'Medical Examinations_A_sheet'!$A$1:$J$2336, COLUMN('Medical Examinations_A_sheet'!H1227), FALSE)</f>
        <v>No</v>
      </c>
      <c r="J1227" t="str">
        <f>VLOOKUP($A1227, 'Medical Examinations_A_sheet'!$A$1:$J$2336, COLUMN('Medical Examinations_A_sheet'!I1227), FALSE)</f>
        <v>Obesity</v>
      </c>
      <c r="K1227" t="str">
        <f>VLOOKUP($A1227, 'Medical Examinations_A_sheet'!$A$1:$J$2336, COLUMN('Medical Examinations_A_sheet'!J1227), FALSE)</f>
        <v>Prediabetes</v>
      </c>
      <c r="L1227" s="10">
        <f>VLOOKUP(Healthcare!$A1227,'Hospitalisation Details_A_sheet'!$A$1:$K$2344,COLUMN('Hospitalisation Details_A_sheet'!F1226),FALSE)</f>
        <v>9159.51</v>
      </c>
      <c r="M1227" t="str">
        <f>VLOOKUP(Healthcare!$A1227,'Hospitalisation Details_A_sheet'!$A$1:$K$2344,COLUMN('Hospitalisation Details_A_sheet'!G1226),FALSE)</f>
        <v>tier - 2</v>
      </c>
      <c r="N1227" t="str">
        <f>VLOOKUP(Healthcare!$A1227,'Hospitalisation Details_A_sheet'!$A$1:$K$2344,COLUMN('Hospitalisation Details_A_sheet'!H1226),FALSE)</f>
        <v>tier - 2</v>
      </c>
      <c r="O1227" t="str">
        <f>VLOOKUP(Healthcare!$A1227,'Hospitalisation Details_A_sheet'!$A$1:$K$2344,COLUMN('Hospitalisation Details_A_sheet'!I1226),FALSE)</f>
        <v>R1021</v>
      </c>
      <c r="P1227" s="8" t="str">
        <f>VLOOKUP(Healthcare!$A1227,'Hospitalisation Details_A_sheet'!$A$1:$K$2344,COLUMN('Hospitalisation Details_A_sheet'!J1226),FALSE)</f>
        <v>23-Aug-1990</v>
      </c>
      <c r="Q1227">
        <f>VLOOKUP(Healthcare!$A1227,'Hospitalisation Details_A_sheet'!$A$1:$K$2344,COLUMN('Hospitalisation Details_A_sheet'!K1226),FALSE)</f>
        <v>32</v>
      </c>
    </row>
    <row r="1228" spans="1:17" ht="15.6" x14ac:dyDescent="0.3">
      <c r="A1228" s="1" t="s">
        <v>1144</v>
      </c>
      <c r="B1228" s="24" t="str">
        <f>VLOOKUP('Customer Names_A_sheet'!$A1228,'Customer Names_A_sheet'!$A$1:$E$2336,4,FALSE)</f>
        <v>Kelsey J.</v>
      </c>
      <c r="C1228">
        <f>VLOOKUP($A1228, 'Medical Examinations_A_sheet'!$A$1:$J$2336, COLUMN('Medical Examinations_A_sheet'!B1228), FALSE)</f>
        <v>28.71</v>
      </c>
      <c r="D1228">
        <f>VLOOKUP($A1228, 'Medical Examinations_A_sheet'!$A$1:$J$2336, COLUMN('Medical Examinations_A_sheet'!C1228), FALSE)</f>
        <v>5.71</v>
      </c>
      <c r="E1228" t="str">
        <f>VLOOKUP($A1228, 'Medical Examinations_A_sheet'!$A$1:$J$2336, COLUMN('Medical Examinations_A_sheet'!D1228), FALSE)</f>
        <v>No</v>
      </c>
      <c r="F1228" t="str">
        <f>VLOOKUP($A1228, 'Medical Examinations_A_sheet'!$A$1:$J$2336, COLUMN('Medical Examinations_A_sheet'!E1228), FALSE)</f>
        <v>No</v>
      </c>
      <c r="G1228" t="str">
        <f>VLOOKUP($A1228, 'Medical Examinations_A_sheet'!$A$1:$J$2336, COLUMN('Medical Examinations_A_sheet'!F1228), FALSE)</f>
        <v>No</v>
      </c>
      <c r="H1228">
        <f>VLOOKUP($A1228, 'Medical Examinations_A_sheet'!$A$1:$J$2336, COLUMN('Medical Examinations_A_sheet'!G1228), FALSE)</f>
        <v>0</v>
      </c>
      <c r="I1228" t="str">
        <f>VLOOKUP($A1228, 'Medical Examinations_A_sheet'!$A$1:$J$2336, COLUMN('Medical Examinations_A_sheet'!H1228), FALSE)</f>
        <v>No</v>
      </c>
      <c r="J1228" t="str">
        <f>VLOOKUP($A1228, 'Medical Examinations_A_sheet'!$A$1:$J$2336, COLUMN('Medical Examinations_A_sheet'!I1228), FALSE)</f>
        <v>Overweight</v>
      </c>
      <c r="K1228" t="str">
        <f>VLOOKUP($A1228, 'Medical Examinations_A_sheet'!$A$1:$J$2336, COLUMN('Medical Examinations_A_sheet'!J1228), FALSE)</f>
        <v>Prediabetes</v>
      </c>
      <c r="L1228" s="10">
        <f>VLOOKUP(Healthcare!$A1228,'Hospitalisation Details_A_sheet'!$A$1:$K$2344,COLUMN('Hospitalisation Details_A_sheet'!F1227),FALSE)</f>
        <v>9147.5</v>
      </c>
      <c r="M1228" t="str">
        <f>VLOOKUP(Healthcare!$A1228,'Hospitalisation Details_A_sheet'!$A$1:$K$2344,COLUMN('Hospitalisation Details_A_sheet'!G1227),FALSE)</f>
        <v>tier - 2</v>
      </c>
      <c r="N1228" t="str">
        <f>VLOOKUP(Healthcare!$A1228,'Hospitalisation Details_A_sheet'!$A$1:$K$2344,COLUMN('Hospitalisation Details_A_sheet'!H1227),FALSE)</f>
        <v>tier - 1</v>
      </c>
      <c r="O1228" t="str">
        <f>VLOOKUP(Healthcare!$A1228,'Hospitalisation Details_A_sheet'!$A$1:$K$2344,COLUMN('Hospitalisation Details_A_sheet'!I1227),FALSE)</f>
        <v>R1012</v>
      </c>
      <c r="P1228" s="8" t="str">
        <f>VLOOKUP(Healthcare!$A1228,'Hospitalisation Details_A_sheet'!$A$1:$K$2344,COLUMN('Hospitalisation Details_A_sheet'!J1227),FALSE)</f>
        <v>8-Dec-1982</v>
      </c>
      <c r="Q1228">
        <f>VLOOKUP(Healthcare!$A1228,'Hospitalisation Details_A_sheet'!$A$1:$K$2344,COLUMN('Hospitalisation Details_A_sheet'!K1227),FALSE)</f>
        <v>40</v>
      </c>
    </row>
    <row r="1229" spans="1:17" ht="15.6" x14ac:dyDescent="0.3">
      <c r="A1229" s="1" t="s">
        <v>1143</v>
      </c>
      <c r="B1229" s="24" t="str">
        <f>VLOOKUP('Customer Names_A_sheet'!$A1229,'Customer Names_A_sheet'!$A$1:$E$2336,4,FALSE)</f>
        <v>Stephen A.</v>
      </c>
      <c r="C1229">
        <f>VLOOKUP($A1229, 'Medical Examinations_A_sheet'!$A$1:$J$2336, COLUMN('Medical Examinations_A_sheet'!B1229), FALSE)</f>
        <v>36.700000000000003</v>
      </c>
      <c r="D1229">
        <f>VLOOKUP($A1229, 'Medical Examinations_A_sheet'!$A$1:$J$2336, COLUMN('Medical Examinations_A_sheet'!C1229), FALSE)</f>
        <v>8.6999999999999993</v>
      </c>
      <c r="E1229" t="str">
        <f>VLOOKUP($A1229, 'Medical Examinations_A_sheet'!$A$1:$J$2336, COLUMN('Medical Examinations_A_sheet'!D1229), FALSE)</f>
        <v>Yes</v>
      </c>
      <c r="F1229" t="str">
        <f>VLOOKUP($A1229, 'Medical Examinations_A_sheet'!$A$1:$J$2336, COLUMN('Medical Examinations_A_sheet'!E1229), FALSE)</f>
        <v>No</v>
      </c>
      <c r="G1229" t="str">
        <f>VLOOKUP($A1229, 'Medical Examinations_A_sheet'!$A$1:$J$2336, COLUMN('Medical Examinations_A_sheet'!F1229), FALSE)</f>
        <v>No</v>
      </c>
      <c r="H1229">
        <f>VLOOKUP($A1229, 'Medical Examinations_A_sheet'!$A$1:$J$2336, COLUMN('Medical Examinations_A_sheet'!G1229), FALSE)</f>
        <v>2</v>
      </c>
      <c r="I1229" t="str">
        <f>VLOOKUP($A1229, 'Medical Examinations_A_sheet'!$A$1:$J$2336, COLUMN('Medical Examinations_A_sheet'!H1229), FALSE)</f>
        <v>No</v>
      </c>
      <c r="J1229" t="str">
        <f>VLOOKUP($A1229, 'Medical Examinations_A_sheet'!$A$1:$J$2336, COLUMN('Medical Examinations_A_sheet'!I1229), FALSE)</f>
        <v>Obesity</v>
      </c>
      <c r="K1229" t="str">
        <f>VLOOKUP($A1229, 'Medical Examinations_A_sheet'!$A$1:$J$2336, COLUMN('Medical Examinations_A_sheet'!J1229), FALSE)</f>
        <v>Diabetes</v>
      </c>
      <c r="L1229" s="10">
        <f>VLOOKUP(Healthcare!$A1229,'Hospitalisation Details_A_sheet'!$A$1:$K$2344,COLUMN('Hospitalisation Details_A_sheet'!F1228),FALSE)</f>
        <v>9144.57</v>
      </c>
      <c r="M1229" t="str">
        <f>VLOOKUP(Healthcare!$A1229,'Hospitalisation Details_A_sheet'!$A$1:$K$2344,COLUMN('Hospitalisation Details_A_sheet'!G1228),FALSE)</f>
        <v>tier - 3</v>
      </c>
      <c r="N1229" t="str">
        <f>VLOOKUP(Healthcare!$A1229,'Hospitalisation Details_A_sheet'!$A$1:$K$2344,COLUMN('Hospitalisation Details_A_sheet'!H1228),FALSE)</f>
        <v>tier - 2</v>
      </c>
      <c r="O1229" t="str">
        <f>VLOOKUP(Healthcare!$A1229,'Hospitalisation Details_A_sheet'!$A$1:$K$2344,COLUMN('Hospitalisation Details_A_sheet'!I1228),FALSE)</f>
        <v>R1011</v>
      </c>
      <c r="P1229" s="8" t="str">
        <f>VLOOKUP(Healthcare!$A1229,'Hospitalisation Details_A_sheet'!$A$1:$K$2344,COLUMN('Hospitalisation Details_A_sheet'!J1228),FALSE)</f>
        <v>18-Oct-1970</v>
      </c>
      <c r="Q1229">
        <f>VLOOKUP(Healthcare!$A1229,'Hospitalisation Details_A_sheet'!$A$1:$K$2344,COLUMN('Hospitalisation Details_A_sheet'!K1228),FALSE)</f>
        <v>52</v>
      </c>
    </row>
    <row r="1230" spans="1:17" ht="15.6" x14ac:dyDescent="0.3">
      <c r="A1230" s="1" t="s">
        <v>1142</v>
      </c>
      <c r="B1230" s="24" t="str">
        <f>VLOOKUP('Customer Names_A_sheet'!$A1230,'Customer Names_A_sheet'!$A$1:$E$2336,4,FALSE)</f>
        <v>Dan</v>
      </c>
      <c r="C1230">
        <f>VLOOKUP($A1230, 'Medical Examinations_A_sheet'!$A$1:$J$2336, COLUMN('Medical Examinations_A_sheet'!B1230), FALSE)</f>
        <v>34.1</v>
      </c>
      <c r="D1230">
        <f>VLOOKUP($A1230, 'Medical Examinations_A_sheet'!$A$1:$J$2336, COLUMN('Medical Examinations_A_sheet'!C1230), FALSE)</f>
        <v>9.0399999999999991</v>
      </c>
      <c r="E1230" t="str">
        <f>VLOOKUP($A1230, 'Medical Examinations_A_sheet'!$A$1:$J$2336, COLUMN('Medical Examinations_A_sheet'!D1230), FALSE)</f>
        <v>Yes</v>
      </c>
      <c r="F1230" t="str">
        <f>VLOOKUP($A1230, 'Medical Examinations_A_sheet'!$A$1:$J$2336, COLUMN('Medical Examinations_A_sheet'!E1230), FALSE)</f>
        <v>No</v>
      </c>
      <c r="G1230" t="str">
        <f>VLOOKUP($A1230, 'Medical Examinations_A_sheet'!$A$1:$J$2336, COLUMN('Medical Examinations_A_sheet'!F1230), FALSE)</f>
        <v>No</v>
      </c>
      <c r="H1230">
        <f>VLOOKUP($A1230, 'Medical Examinations_A_sheet'!$A$1:$J$2336, COLUMN('Medical Examinations_A_sheet'!G1230), FALSE)</f>
        <v>2</v>
      </c>
      <c r="I1230" t="str">
        <f>VLOOKUP($A1230, 'Medical Examinations_A_sheet'!$A$1:$J$2336, COLUMN('Medical Examinations_A_sheet'!H1230), FALSE)</f>
        <v>No</v>
      </c>
      <c r="J1230" t="str">
        <f>VLOOKUP($A1230, 'Medical Examinations_A_sheet'!$A$1:$J$2336, COLUMN('Medical Examinations_A_sheet'!I1230), FALSE)</f>
        <v>Obesity</v>
      </c>
      <c r="K1230" t="str">
        <f>VLOOKUP($A1230, 'Medical Examinations_A_sheet'!$A$1:$J$2336, COLUMN('Medical Examinations_A_sheet'!J1230), FALSE)</f>
        <v>Diabetes</v>
      </c>
      <c r="L1230" s="10">
        <f>VLOOKUP(Healthcare!$A1230,'Hospitalisation Details_A_sheet'!$A$1:$K$2344,COLUMN('Hospitalisation Details_A_sheet'!F1229),FALSE)</f>
        <v>9140.9500000000007</v>
      </c>
      <c r="M1230" t="str">
        <f>VLOOKUP(Healthcare!$A1230,'Hospitalisation Details_A_sheet'!$A$1:$K$2344,COLUMN('Hospitalisation Details_A_sheet'!G1229),FALSE)</f>
        <v>tier - 3</v>
      </c>
      <c r="N1230" t="str">
        <f>VLOOKUP(Healthcare!$A1230,'Hospitalisation Details_A_sheet'!$A$1:$K$2344,COLUMN('Hospitalisation Details_A_sheet'!H1229),FALSE)</f>
        <v>tier - 3</v>
      </c>
      <c r="O1230" t="str">
        <f>VLOOKUP(Healthcare!$A1230,'Hospitalisation Details_A_sheet'!$A$1:$K$2344,COLUMN('Hospitalisation Details_A_sheet'!I1229),FALSE)</f>
        <v>R1013</v>
      </c>
      <c r="P1230" s="8" t="str">
        <f>VLOOKUP(Healthcare!$A1230,'Hospitalisation Details_A_sheet'!$A$1:$K$2344,COLUMN('Hospitalisation Details_A_sheet'!J1229),FALSE)</f>
        <v>12-Aug-1970</v>
      </c>
      <c r="Q1230">
        <f>VLOOKUP(Healthcare!$A1230,'Hospitalisation Details_A_sheet'!$A$1:$K$2344,COLUMN('Hospitalisation Details_A_sheet'!K1229),FALSE)</f>
        <v>52</v>
      </c>
    </row>
    <row r="1231" spans="1:17" ht="15.6" x14ac:dyDescent="0.3">
      <c r="A1231" s="1" t="s">
        <v>1141</v>
      </c>
      <c r="B1231" s="24" t="str">
        <f>VLOOKUP('Customer Names_A_sheet'!$A1231,'Customer Names_A_sheet'!$A$1:$E$2336,4,FALSE)</f>
        <v>Katie C</v>
      </c>
      <c r="C1231">
        <f>VLOOKUP($A1231, 'Medical Examinations_A_sheet'!$A$1:$J$2336, COLUMN('Medical Examinations_A_sheet'!B1231), FALSE)</f>
        <v>25.7</v>
      </c>
      <c r="D1231">
        <f>VLOOKUP($A1231, 'Medical Examinations_A_sheet'!$A$1:$J$2336, COLUMN('Medical Examinations_A_sheet'!C1231), FALSE)</f>
        <v>5.61</v>
      </c>
      <c r="E1231" t="str">
        <f>VLOOKUP($A1231, 'Medical Examinations_A_sheet'!$A$1:$J$2336, COLUMN('Medical Examinations_A_sheet'!D1231), FALSE)</f>
        <v>No</v>
      </c>
      <c r="F1231" t="str">
        <f>VLOOKUP($A1231, 'Medical Examinations_A_sheet'!$A$1:$J$2336, COLUMN('Medical Examinations_A_sheet'!E1231), FALSE)</f>
        <v>No</v>
      </c>
      <c r="G1231" t="str">
        <f>VLOOKUP($A1231, 'Medical Examinations_A_sheet'!$A$1:$J$2336, COLUMN('Medical Examinations_A_sheet'!F1231), FALSE)</f>
        <v>No</v>
      </c>
      <c r="H1231">
        <f>VLOOKUP($A1231, 'Medical Examinations_A_sheet'!$A$1:$J$2336, COLUMN('Medical Examinations_A_sheet'!G1231), FALSE)</f>
        <v>0</v>
      </c>
      <c r="I1231" t="str">
        <f>VLOOKUP($A1231, 'Medical Examinations_A_sheet'!$A$1:$J$2336, COLUMN('Medical Examinations_A_sheet'!H1231), FALSE)</f>
        <v>No</v>
      </c>
      <c r="J1231" t="str">
        <f>VLOOKUP($A1231, 'Medical Examinations_A_sheet'!$A$1:$J$2336, COLUMN('Medical Examinations_A_sheet'!I1231), FALSE)</f>
        <v>Overweight</v>
      </c>
      <c r="K1231" t="str">
        <f>VLOOKUP($A1231, 'Medical Examinations_A_sheet'!$A$1:$J$2336, COLUMN('Medical Examinations_A_sheet'!J1231), FALSE)</f>
        <v>Normal</v>
      </c>
      <c r="L1231" s="10">
        <f>VLOOKUP(Healthcare!$A1231,'Hospitalisation Details_A_sheet'!$A$1:$K$2344,COLUMN('Hospitalisation Details_A_sheet'!F1230),FALSE)</f>
        <v>9101.7999999999993</v>
      </c>
      <c r="M1231" t="str">
        <f>VLOOKUP(Healthcare!$A1231,'Hospitalisation Details_A_sheet'!$A$1:$K$2344,COLUMN('Hospitalisation Details_A_sheet'!G1230),FALSE)</f>
        <v>tier - 2</v>
      </c>
      <c r="N1231" t="str">
        <f>VLOOKUP(Healthcare!$A1231,'Hospitalisation Details_A_sheet'!$A$1:$K$2344,COLUMN('Hospitalisation Details_A_sheet'!H1230),FALSE)</f>
        <v>tier - 1</v>
      </c>
      <c r="O1231" t="str">
        <f>VLOOKUP(Healthcare!$A1231,'Hospitalisation Details_A_sheet'!$A$1:$K$2344,COLUMN('Hospitalisation Details_A_sheet'!I1230),FALSE)</f>
        <v>R1011</v>
      </c>
      <c r="P1231" s="8" t="str">
        <f>VLOOKUP(Healthcare!$A1231,'Hospitalisation Details_A_sheet'!$A$1:$K$2344,COLUMN('Hospitalisation Details_A_sheet'!J1230),FALSE)</f>
        <v>2-Dec-1977</v>
      </c>
      <c r="Q1231">
        <f>VLOOKUP(Healthcare!$A1231,'Hospitalisation Details_A_sheet'!$A$1:$K$2344,COLUMN('Hospitalisation Details_A_sheet'!K1230),FALSE)</f>
        <v>45</v>
      </c>
    </row>
    <row r="1232" spans="1:17" ht="15.6" x14ac:dyDescent="0.3">
      <c r="A1232" s="1" t="s">
        <v>1140</v>
      </c>
      <c r="B1232" s="24" t="str">
        <f>VLOOKUP('Customer Names_A_sheet'!$A1232,'Customer Names_A_sheet'!$A$1:$E$2336,4,FALSE)</f>
        <v>Melissa K</v>
      </c>
      <c r="C1232">
        <f>VLOOKUP($A1232, 'Medical Examinations_A_sheet'!$A$1:$J$2336, COLUMN('Medical Examinations_A_sheet'!B1232), FALSE)</f>
        <v>21.68</v>
      </c>
      <c r="D1232">
        <f>VLOOKUP($A1232, 'Medical Examinations_A_sheet'!$A$1:$J$2336, COLUMN('Medical Examinations_A_sheet'!C1232), FALSE)</f>
        <v>8.1199999999999992</v>
      </c>
      <c r="E1232" t="str">
        <f>VLOOKUP($A1232, 'Medical Examinations_A_sheet'!$A$1:$J$2336, COLUMN('Medical Examinations_A_sheet'!D1232), FALSE)</f>
        <v>No</v>
      </c>
      <c r="F1232" t="str">
        <f>VLOOKUP($A1232, 'Medical Examinations_A_sheet'!$A$1:$J$2336, COLUMN('Medical Examinations_A_sheet'!E1232), FALSE)</f>
        <v>No</v>
      </c>
      <c r="G1232" t="str">
        <f>VLOOKUP($A1232, 'Medical Examinations_A_sheet'!$A$1:$J$2336, COLUMN('Medical Examinations_A_sheet'!F1232), FALSE)</f>
        <v>No</v>
      </c>
      <c r="H1232">
        <f>VLOOKUP($A1232, 'Medical Examinations_A_sheet'!$A$1:$J$2336, COLUMN('Medical Examinations_A_sheet'!G1232), FALSE)</f>
        <v>0</v>
      </c>
      <c r="I1232" t="str">
        <f>VLOOKUP($A1232, 'Medical Examinations_A_sheet'!$A$1:$J$2336, COLUMN('Medical Examinations_A_sheet'!H1232), FALSE)</f>
        <v>No</v>
      </c>
      <c r="J1232" t="str">
        <f>VLOOKUP($A1232, 'Medical Examinations_A_sheet'!$A$1:$J$2336, COLUMN('Medical Examinations_A_sheet'!I1232), FALSE)</f>
        <v>Normal Weight</v>
      </c>
      <c r="K1232" t="str">
        <f>VLOOKUP($A1232, 'Medical Examinations_A_sheet'!$A$1:$J$2336, COLUMN('Medical Examinations_A_sheet'!J1232), FALSE)</f>
        <v>Diabetes</v>
      </c>
      <c r="L1232" s="10">
        <f>VLOOKUP(Healthcare!$A1232,'Hospitalisation Details_A_sheet'!$A$1:$K$2344,COLUMN('Hospitalisation Details_A_sheet'!F1231),FALSE)</f>
        <v>9095.94</v>
      </c>
      <c r="M1232" t="str">
        <f>VLOOKUP(Healthcare!$A1232,'Hospitalisation Details_A_sheet'!$A$1:$K$2344,COLUMN('Hospitalisation Details_A_sheet'!G1231),FALSE)</f>
        <v>tier - 3</v>
      </c>
      <c r="N1232" t="str">
        <f>VLOOKUP(Healthcare!$A1232,'Hospitalisation Details_A_sheet'!$A$1:$K$2344,COLUMN('Hospitalisation Details_A_sheet'!H1231),FALSE)</f>
        <v>tier - 1</v>
      </c>
      <c r="O1232" t="str">
        <f>VLOOKUP(Healthcare!$A1232,'Hospitalisation Details_A_sheet'!$A$1:$K$2344,COLUMN('Hospitalisation Details_A_sheet'!I1231),FALSE)</f>
        <v>R1011</v>
      </c>
      <c r="P1232" s="8" t="str">
        <f>VLOOKUP(Healthcare!$A1232,'Hospitalisation Details_A_sheet'!$A$1:$K$2344,COLUMN('Hospitalisation Details_A_sheet'!J1231),FALSE)</f>
        <v>9-Nov-1965</v>
      </c>
      <c r="Q1232">
        <f>VLOOKUP(Healthcare!$A1232,'Hospitalisation Details_A_sheet'!$A$1:$K$2344,COLUMN('Hospitalisation Details_A_sheet'!K1231),FALSE)</f>
        <v>57</v>
      </c>
    </row>
    <row r="1233" spans="1:17" ht="15.6" x14ac:dyDescent="0.3">
      <c r="A1233" s="1" t="s">
        <v>1139</v>
      </c>
      <c r="B1233" s="24" t="str">
        <f>VLOOKUP('Customer Names_A_sheet'!$A1233,'Customer Names_A_sheet'!$A$1:$E$2336,4,FALSE)</f>
        <v>Ms.  Kara H</v>
      </c>
      <c r="C1233">
        <f>VLOOKUP($A1233, 'Medical Examinations_A_sheet'!$A$1:$J$2336, COLUMN('Medical Examinations_A_sheet'!B1233), FALSE)</f>
        <v>25.175000000000001</v>
      </c>
      <c r="D1233">
        <f>VLOOKUP($A1233, 'Medical Examinations_A_sheet'!$A$1:$J$2336, COLUMN('Medical Examinations_A_sheet'!C1233), FALSE)</f>
        <v>4.74</v>
      </c>
      <c r="E1233" t="str">
        <f>VLOOKUP($A1233, 'Medical Examinations_A_sheet'!$A$1:$J$2336, COLUMN('Medical Examinations_A_sheet'!D1233), FALSE)</f>
        <v>No</v>
      </c>
      <c r="F1233" t="str">
        <f>VLOOKUP($A1233, 'Medical Examinations_A_sheet'!$A$1:$J$2336, COLUMN('Medical Examinations_A_sheet'!E1233), FALSE)</f>
        <v>No</v>
      </c>
      <c r="G1233" t="str">
        <f>VLOOKUP($A1233, 'Medical Examinations_A_sheet'!$A$1:$J$2336, COLUMN('Medical Examinations_A_sheet'!F1233), FALSE)</f>
        <v>No</v>
      </c>
      <c r="H1233">
        <f>VLOOKUP($A1233, 'Medical Examinations_A_sheet'!$A$1:$J$2336, COLUMN('Medical Examinations_A_sheet'!G1233), FALSE)</f>
        <v>0</v>
      </c>
      <c r="I1233" t="str">
        <f>VLOOKUP($A1233, 'Medical Examinations_A_sheet'!$A$1:$J$2336, COLUMN('Medical Examinations_A_sheet'!H1233), FALSE)</f>
        <v>No</v>
      </c>
      <c r="J1233" t="str">
        <f>VLOOKUP($A1233, 'Medical Examinations_A_sheet'!$A$1:$J$2336, COLUMN('Medical Examinations_A_sheet'!I1233), FALSE)</f>
        <v>Overweight</v>
      </c>
      <c r="K1233" t="str">
        <f>VLOOKUP($A1233, 'Medical Examinations_A_sheet'!$A$1:$J$2336, COLUMN('Medical Examinations_A_sheet'!J1233), FALSE)</f>
        <v>Normal</v>
      </c>
      <c r="L1233" s="10">
        <f>VLOOKUP(Healthcare!$A1233,'Hospitalisation Details_A_sheet'!$A$1:$K$2344,COLUMN('Hospitalisation Details_A_sheet'!F1232),FALSE)</f>
        <v>9095.07</v>
      </c>
      <c r="M1233" t="str">
        <f>VLOOKUP(Healthcare!$A1233,'Hospitalisation Details_A_sheet'!$A$1:$K$2344,COLUMN('Hospitalisation Details_A_sheet'!G1232),FALSE)</f>
        <v>tier - 2</v>
      </c>
      <c r="N1233" t="str">
        <f>VLOOKUP(Healthcare!$A1233,'Hospitalisation Details_A_sheet'!$A$1:$K$2344,COLUMN('Hospitalisation Details_A_sheet'!H1232),FALSE)</f>
        <v>tier - 2</v>
      </c>
      <c r="O1233" t="str">
        <f>VLOOKUP(Healthcare!$A1233,'Hospitalisation Details_A_sheet'!$A$1:$K$2344,COLUMN('Hospitalisation Details_A_sheet'!I1232),FALSE)</f>
        <v>R1024</v>
      </c>
      <c r="P1233" s="8" t="str">
        <f>VLOOKUP(Healthcare!$A1233,'Hospitalisation Details_A_sheet'!$A$1:$K$2344,COLUMN('Hospitalisation Details_A_sheet'!J1232),FALSE)</f>
        <v>4-Nov-1977</v>
      </c>
      <c r="Q1233">
        <f>VLOOKUP(Healthcare!$A1233,'Hospitalisation Details_A_sheet'!$A$1:$K$2344,COLUMN('Hospitalisation Details_A_sheet'!K1232),FALSE)</f>
        <v>45</v>
      </c>
    </row>
    <row r="1234" spans="1:17" ht="15.6" x14ac:dyDescent="0.3">
      <c r="A1234" s="1" t="s">
        <v>1138</v>
      </c>
      <c r="B1234" s="24" t="str">
        <f>VLOOKUP('Customer Names_A_sheet'!$A1234,'Customer Names_A_sheet'!$A$1:$E$2336,4,FALSE)</f>
        <v>Juan Carlos</v>
      </c>
      <c r="C1234">
        <f>VLOOKUP($A1234, 'Medical Examinations_A_sheet'!$A$1:$J$2336, COLUMN('Medical Examinations_A_sheet'!B1234), FALSE)</f>
        <v>44.77</v>
      </c>
      <c r="D1234">
        <f>VLOOKUP($A1234, 'Medical Examinations_A_sheet'!$A$1:$J$2336, COLUMN('Medical Examinations_A_sheet'!C1234), FALSE)</f>
        <v>4.0599999999999996</v>
      </c>
      <c r="E1234" t="str">
        <f>VLOOKUP($A1234, 'Medical Examinations_A_sheet'!$A$1:$J$2336, COLUMN('Medical Examinations_A_sheet'!D1234), FALSE)</f>
        <v>No</v>
      </c>
      <c r="F1234" t="str">
        <f>VLOOKUP($A1234, 'Medical Examinations_A_sheet'!$A$1:$J$2336, COLUMN('Medical Examinations_A_sheet'!E1234), FALSE)</f>
        <v>No</v>
      </c>
      <c r="G1234" t="str">
        <f>VLOOKUP($A1234, 'Medical Examinations_A_sheet'!$A$1:$J$2336, COLUMN('Medical Examinations_A_sheet'!F1234), FALSE)</f>
        <v>No</v>
      </c>
      <c r="H1234">
        <f>VLOOKUP($A1234, 'Medical Examinations_A_sheet'!$A$1:$J$2336, COLUMN('Medical Examinations_A_sheet'!G1234), FALSE)</f>
        <v>2</v>
      </c>
      <c r="I1234" t="str">
        <f>VLOOKUP($A1234, 'Medical Examinations_A_sheet'!$A$1:$J$2336, COLUMN('Medical Examinations_A_sheet'!H1234), FALSE)</f>
        <v>No</v>
      </c>
      <c r="J1234" t="str">
        <f>VLOOKUP($A1234, 'Medical Examinations_A_sheet'!$A$1:$J$2336, COLUMN('Medical Examinations_A_sheet'!I1234), FALSE)</f>
        <v>Obesity</v>
      </c>
      <c r="K1234" t="str">
        <f>VLOOKUP($A1234, 'Medical Examinations_A_sheet'!$A$1:$J$2336, COLUMN('Medical Examinations_A_sheet'!J1234), FALSE)</f>
        <v>Normal</v>
      </c>
      <c r="L1234" s="10">
        <f>VLOOKUP(Healthcare!$A1234,'Hospitalisation Details_A_sheet'!$A$1:$K$2344,COLUMN('Hospitalisation Details_A_sheet'!F1233),FALSE)</f>
        <v>9058.73</v>
      </c>
      <c r="M1234" t="str">
        <f>VLOOKUP(Healthcare!$A1234,'Hospitalisation Details_A_sheet'!$A$1:$K$2344,COLUMN('Hospitalisation Details_A_sheet'!G1233),FALSE)</f>
        <v>tier - 3</v>
      </c>
      <c r="N1234" t="str">
        <f>VLOOKUP(Healthcare!$A1234,'Hospitalisation Details_A_sheet'!$A$1:$K$2344,COLUMN('Hospitalisation Details_A_sheet'!H1233),FALSE)</f>
        <v>tier - 2</v>
      </c>
      <c r="O1234" t="str">
        <f>VLOOKUP(Healthcare!$A1234,'Hospitalisation Details_A_sheet'!$A$1:$K$2344,COLUMN('Hospitalisation Details_A_sheet'!I1233),FALSE)</f>
        <v>R1013</v>
      </c>
      <c r="P1234" s="8" t="str">
        <f>VLOOKUP(Healthcare!$A1234,'Hospitalisation Details_A_sheet'!$A$1:$K$2344,COLUMN('Hospitalisation Details_A_sheet'!J1233),FALSE)</f>
        <v>2-Dec-1972</v>
      </c>
      <c r="Q1234">
        <f>VLOOKUP(Healthcare!$A1234,'Hospitalisation Details_A_sheet'!$A$1:$K$2344,COLUMN('Hospitalisation Details_A_sheet'!K1233),FALSE)</f>
        <v>50</v>
      </c>
    </row>
    <row r="1235" spans="1:17" ht="15.6" x14ac:dyDescent="0.3">
      <c r="A1235" s="1" t="s">
        <v>1137</v>
      </c>
      <c r="B1235" s="24" t="str">
        <f>VLOOKUP('Customer Names_A_sheet'!$A1235,'Customer Names_A_sheet'!$A$1:$E$2336,4,FALSE)</f>
        <v>John III</v>
      </c>
      <c r="C1235">
        <f>VLOOKUP($A1235, 'Medical Examinations_A_sheet'!$A$1:$J$2336, COLUMN('Medical Examinations_A_sheet'!B1235), FALSE)</f>
        <v>37.07</v>
      </c>
      <c r="D1235">
        <f>VLOOKUP($A1235, 'Medical Examinations_A_sheet'!$A$1:$J$2336, COLUMN('Medical Examinations_A_sheet'!C1235), FALSE)</f>
        <v>5.69</v>
      </c>
      <c r="E1235" t="str">
        <f>VLOOKUP($A1235, 'Medical Examinations_A_sheet'!$A$1:$J$2336, COLUMN('Medical Examinations_A_sheet'!D1235), FALSE)</f>
        <v>No</v>
      </c>
      <c r="F1235" t="str">
        <f>VLOOKUP($A1235, 'Medical Examinations_A_sheet'!$A$1:$J$2336, COLUMN('Medical Examinations_A_sheet'!E1235), FALSE)</f>
        <v>No</v>
      </c>
      <c r="G1235" t="str">
        <f>VLOOKUP($A1235, 'Medical Examinations_A_sheet'!$A$1:$J$2336, COLUMN('Medical Examinations_A_sheet'!F1235), FALSE)</f>
        <v>No</v>
      </c>
      <c r="H1235">
        <f>VLOOKUP($A1235, 'Medical Examinations_A_sheet'!$A$1:$J$2336, COLUMN('Medical Examinations_A_sheet'!G1235), FALSE)</f>
        <v>2</v>
      </c>
      <c r="I1235" t="str">
        <f>VLOOKUP($A1235, 'Medical Examinations_A_sheet'!$A$1:$J$2336, COLUMN('Medical Examinations_A_sheet'!H1235), FALSE)</f>
        <v>No</v>
      </c>
      <c r="J1235" t="str">
        <f>VLOOKUP($A1235, 'Medical Examinations_A_sheet'!$A$1:$J$2336, COLUMN('Medical Examinations_A_sheet'!I1235), FALSE)</f>
        <v>Obesity</v>
      </c>
      <c r="K1235" t="str">
        <f>VLOOKUP($A1235, 'Medical Examinations_A_sheet'!$A$1:$J$2336, COLUMN('Medical Examinations_A_sheet'!J1235), FALSE)</f>
        <v>Normal</v>
      </c>
      <c r="L1235" s="10">
        <f>VLOOKUP(Healthcare!$A1235,'Hospitalisation Details_A_sheet'!$A$1:$K$2344,COLUMN('Hospitalisation Details_A_sheet'!F1234),FALSE)</f>
        <v>9048.0300000000007</v>
      </c>
      <c r="M1235" t="str">
        <f>VLOOKUP(Healthcare!$A1235,'Hospitalisation Details_A_sheet'!$A$1:$K$2344,COLUMN('Hospitalisation Details_A_sheet'!G1234),FALSE)</f>
        <v>tier - 2</v>
      </c>
      <c r="N1235" t="str">
        <f>VLOOKUP(Healthcare!$A1235,'Hospitalisation Details_A_sheet'!$A$1:$K$2344,COLUMN('Hospitalisation Details_A_sheet'!H1234),FALSE)</f>
        <v>tier - 2</v>
      </c>
      <c r="O1235" t="str">
        <f>VLOOKUP(Healthcare!$A1235,'Hospitalisation Details_A_sheet'!$A$1:$K$2344,COLUMN('Hospitalisation Details_A_sheet'!I1234),FALSE)</f>
        <v>R1013</v>
      </c>
      <c r="P1235" s="8" t="str">
        <f>VLOOKUP(Healthcare!$A1235,'Hospitalisation Details_A_sheet'!$A$1:$K$2344,COLUMN('Hospitalisation Details_A_sheet'!J1234),FALSE)</f>
        <v>7-Dec-1972</v>
      </c>
      <c r="Q1235">
        <f>VLOOKUP(Healthcare!$A1235,'Hospitalisation Details_A_sheet'!$A$1:$K$2344,COLUMN('Hospitalisation Details_A_sheet'!K1234),FALSE)</f>
        <v>50</v>
      </c>
    </row>
    <row r="1236" spans="1:17" ht="15.6" x14ac:dyDescent="0.3">
      <c r="A1236" s="1" t="s">
        <v>1136</v>
      </c>
      <c r="B1236" s="24" t="str">
        <f>VLOOKUP('Customer Names_A_sheet'!$A1236,'Customer Names_A_sheet'!$A$1:$E$2336,4,FALSE)</f>
        <v>Sarah M</v>
      </c>
      <c r="C1236">
        <f>VLOOKUP($A1236, 'Medical Examinations_A_sheet'!$A$1:$J$2336, COLUMN('Medical Examinations_A_sheet'!B1236), FALSE)</f>
        <v>39.799999999999997</v>
      </c>
      <c r="D1236">
        <f>VLOOKUP($A1236, 'Medical Examinations_A_sheet'!$A$1:$J$2336, COLUMN('Medical Examinations_A_sheet'!C1236), FALSE)</f>
        <v>5.66</v>
      </c>
      <c r="E1236" t="str">
        <f>VLOOKUP($A1236, 'Medical Examinations_A_sheet'!$A$1:$J$2336, COLUMN('Medical Examinations_A_sheet'!D1236), FALSE)</f>
        <v>No</v>
      </c>
      <c r="F1236" t="str">
        <f>VLOOKUP($A1236, 'Medical Examinations_A_sheet'!$A$1:$J$2336, COLUMN('Medical Examinations_A_sheet'!E1236), FALSE)</f>
        <v>No</v>
      </c>
      <c r="G1236" t="str">
        <f>VLOOKUP($A1236, 'Medical Examinations_A_sheet'!$A$1:$J$2336, COLUMN('Medical Examinations_A_sheet'!F1236), FALSE)</f>
        <v>Yes</v>
      </c>
      <c r="H1236">
        <f>VLOOKUP($A1236, 'Medical Examinations_A_sheet'!$A$1:$J$2336, COLUMN('Medical Examinations_A_sheet'!G1236), FALSE)</f>
        <v>1</v>
      </c>
      <c r="I1236" t="str">
        <f>VLOOKUP($A1236, 'Medical Examinations_A_sheet'!$A$1:$J$2336, COLUMN('Medical Examinations_A_sheet'!H1236), FALSE)</f>
        <v>No</v>
      </c>
      <c r="J1236" t="str">
        <f>VLOOKUP($A1236, 'Medical Examinations_A_sheet'!$A$1:$J$2336, COLUMN('Medical Examinations_A_sheet'!I1236), FALSE)</f>
        <v>Obesity</v>
      </c>
      <c r="K1236" t="str">
        <f>VLOOKUP($A1236, 'Medical Examinations_A_sheet'!$A$1:$J$2336, COLUMN('Medical Examinations_A_sheet'!J1236), FALSE)</f>
        <v>Normal</v>
      </c>
      <c r="L1236" s="10">
        <f>VLOOKUP(Healthcare!$A1236,'Hospitalisation Details_A_sheet'!$A$1:$K$2344,COLUMN('Hospitalisation Details_A_sheet'!F1235),FALSE)</f>
        <v>9010.2000000000007</v>
      </c>
      <c r="M1236" t="str">
        <f>VLOOKUP(Healthcare!$A1236,'Hospitalisation Details_A_sheet'!$A$1:$K$2344,COLUMN('Hospitalisation Details_A_sheet'!G1235),FALSE)</f>
        <v>tier - 2</v>
      </c>
      <c r="N1236" t="str">
        <f>VLOOKUP(Healthcare!$A1236,'Hospitalisation Details_A_sheet'!$A$1:$K$2344,COLUMN('Hospitalisation Details_A_sheet'!H1235),FALSE)</f>
        <v>tier - 3</v>
      </c>
      <c r="O1236" t="str">
        <f>VLOOKUP(Healthcare!$A1236,'Hospitalisation Details_A_sheet'!$A$1:$K$2344,COLUMN('Hospitalisation Details_A_sheet'!I1235),FALSE)</f>
        <v>R1026</v>
      </c>
      <c r="P1236" s="8" t="str">
        <f>VLOOKUP(Healthcare!$A1236,'Hospitalisation Details_A_sheet'!$A$1:$K$2344,COLUMN('Hospitalisation Details_A_sheet'!J1235),FALSE)</f>
        <v>1-Dec-1993</v>
      </c>
      <c r="Q1236">
        <f>VLOOKUP(Healthcare!$A1236,'Hospitalisation Details_A_sheet'!$A$1:$K$2344,COLUMN('Hospitalisation Details_A_sheet'!K1235),FALSE)</f>
        <v>29</v>
      </c>
    </row>
    <row r="1237" spans="1:17" ht="15.6" x14ac:dyDescent="0.3">
      <c r="A1237" s="1" t="s">
        <v>1135</v>
      </c>
      <c r="B1237" s="24" t="str">
        <f>VLOOKUP('Customer Names_A_sheet'!$A1237,'Customer Names_A_sheet'!$A$1:$E$2336,4,FALSE)</f>
        <v>Kristin C</v>
      </c>
      <c r="C1237">
        <f>VLOOKUP($A1237, 'Medical Examinations_A_sheet'!$A$1:$J$2336, COLUMN('Medical Examinations_A_sheet'!B1237), FALSE)</f>
        <v>26.36</v>
      </c>
      <c r="D1237">
        <f>VLOOKUP($A1237, 'Medical Examinations_A_sheet'!$A$1:$J$2336, COLUMN('Medical Examinations_A_sheet'!C1237), FALSE)</f>
        <v>4.32</v>
      </c>
      <c r="E1237" t="str">
        <f>VLOOKUP($A1237, 'Medical Examinations_A_sheet'!$A$1:$J$2336, COLUMN('Medical Examinations_A_sheet'!D1237), FALSE)</f>
        <v>No</v>
      </c>
      <c r="F1237" t="str">
        <f>VLOOKUP($A1237, 'Medical Examinations_A_sheet'!$A$1:$J$2336, COLUMN('Medical Examinations_A_sheet'!E1237), FALSE)</f>
        <v>No</v>
      </c>
      <c r="G1237" t="str">
        <f>VLOOKUP($A1237, 'Medical Examinations_A_sheet'!$A$1:$J$2336, COLUMN('Medical Examinations_A_sheet'!F1237), FALSE)</f>
        <v>Yes</v>
      </c>
      <c r="H1237">
        <f>VLOOKUP($A1237, 'Medical Examinations_A_sheet'!$A$1:$J$2336, COLUMN('Medical Examinations_A_sheet'!G1237), FALSE)</f>
        <v>1</v>
      </c>
      <c r="I1237" t="str">
        <f>VLOOKUP($A1237, 'Medical Examinations_A_sheet'!$A$1:$J$2336, COLUMN('Medical Examinations_A_sheet'!H1237), FALSE)</f>
        <v>No</v>
      </c>
      <c r="J1237" t="str">
        <f>VLOOKUP($A1237, 'Medical Examinations_A_sheet'!$A$1:$J$2336, COLUMN('Medical Examinations_A_sheet'!I1237), FALSE)</f>
        <v>Overweight</v>
      </c>
      <c r="K1237" t="str">
        <f>VLOOKUP($A1237, 'Medical Examinations_A_sheet'!$A$1:$J$2336, COLUMN('Medical Examinations_A_sheet'!J1237), FALSE)</f>
        <v>Normal</v>
      </c>
      <c r="L1237" s="10">
        <f>VLOOKUP(Healthcare!$A1237,'Hospitalisation Details_A_sheet'!$A$1:$K$2344,COLUMN('Hospitalisation Details_A_sheet'!F1236),FALSE)</f>
        <v>8998.43</v>
      </c>
      <c r="M1237" t="str">
        <f>VLOOKUP(Healthcare!$A1237,'Hospitalisation Details_A_sheet'!$A$1:$K$2344,COLUMN('Hospitalisation Details_A_sheet'!G1236),FALSE)</f>
        <v>tier - 2</v>
      </c>
      <c r="N1237" t="str">
        <f>VLOOKUP(Healthcare!$A1237,'Hospitalisation Details_A_sheet'!$A$1:$K$2344,COLUMN('Hospitalisation Details_A_sheet'!H1236),FALSE)</f>
        <v>tier - 1</v>
      </c>
      <c r="O1237" t="str">
        <f>VLOOKUP(Healthcare!$A1237,'Hospitalisation Details_A_sheet'!$A$1:$K$2344,COLUMN('Hospitalisation Details_A_sheet'!I1236),FALSE)</f>
        <v>R1025</v>
      </c>
      <c r="P1237" s="8" t="str">
        <f>VLOOKUP(Healthcare!$A1237,'Hospitalisation Details_A_sheet'!$A$1:$K$2344,COLUMN('Hospitalisation Details_A_sheet'!J1236),FALSE)</f>
        <v>16-Dec-1979</v>
      </c>
      <c r="Q1237">
        <f>VLOOKUP(Healthcare!$A1237,'Hospitalisation Details_A_sheet'!$A$1:$K$2344,COLUMN('Hospitalisation Details_A_sheet'!K1236),FALSE)</f>
        <v>43</v>
      </c>
    </row>
    <row r="1238" spans="1:17" ht="15.6" x14ac:dyDescent="0.3">
      <c r="A1238" s="1" t="s">
        <v>1134</v>
      </c>
      <c r="B1238" s="24" t="str">
        <f>VLOOKUP('Customer Names_A_sheet'!$A1238,'Customer Names_A_sheet'!$A$1:$E$2336,4,FALSE)</f>
        <v>Casey M.</v>
      </c>
      <c r="C1238">
        <f>VLOOKUP($A1238, 'Medical Examinations_A_sheet'!$A$1:$J$2336, COLUMN('Medical Examinations_A_sheet'!B1238), FALSE)</f>
        <v>29.925000000000001</v>
      </c>
      <c r="D1238">
        <f>VLOOKUP($A1238, 'Medical Examinations_A_sheet'!$A$1:$J$2336, COLUMN('Medical Examinations_A_sheet'!C1238), FALSE)</f>
        <v>8.2899999999999991</v>
      </c>
      <c r="E1238" t="str">
        <f>VLOOKUP($A1238, 'Medical Examinations_A_sheet'!$A$1:$J$2336, COLUMN('Medical Examinations_A_sheet'!D1238), FALSE)</f>
        <v>No</v>
      </c>
      <c r="F1238" t="str">
        <f>VLOOKUP($A1238, 'Medical Examinations_A_sheet'!$A$1:$J$2336, COLUMN('Medical Examinations_A_sheet'!E1238), FALSE)</f>
        <v>No</v>
      </c>
      <c r="G1238" t="str">
        <f>VLOOKUP($A1238, 'Medical Examinations_A_sheet'!$A$1:$J$2336, COLUMN('Medical Examinations_A_sheet'!F1238), FALSE)</f>
        <v>No</v>
      </c>
      <c r="H1238">
        <f>VLOOKUP($A1238, 'Medical Examinations_A_sheet'!$A$1:$J$2336, COLUMN('Medical Examinations_A_sheet'!G1238), FALSE)</f>
        <v>2</v>
      </c>
      <c r="I1238" t="str">
        <f>VLOOKUP($A1238, 'Medical Examinations_A_sheet'!$A$1:$J$2336, COLUMN('Medical Examinations_A_sheet'!H1238), FALSE)</f>
        <v>No</v>
      </c>
      <c r="J1238" t="str">
        <f>VLOOKUP($A1238, 'Medical Examinations_A_sheet'!$A$1:$J$2336, COLUMN('Medical Examinations_A_sheet'!I1238), FALSE)</f>
        <v>Overweight</v>
      </c>
      <c r="K1238" t="str">
        <f>VLOOKUP($A1238, 'Medical Examinations_A_sheet'!$A$1:$J$2336, COLUMN('Medical Examinations_A_sheet'!J1238), FALSE)</f>
        <v>Diabetes</v>
      </c>
      <c r="L1238" s="10">
        <f>VLOOKUP(Healthcare!$A1238,'Hospitalisation Details_A_sheet'!$A$1:$K$2344,COLUMN('Hospitalisation Details_A_sheet'!F1237),FALSE)</f>
        <v>8988.16</v>
      </c>
      <c r="M1238" t="str">
        <f>VLOOKUP(Healthcare!$A1238,'Hospitalisation Details_A_sheet'!$A$1:$K$2344,COLUMN('Hospitalisation Details_A_sheet'!G1237),FALSE)</f>
        <v>tier - 2</v>
      </c>
      <c r="N1238" t="str">
        <f>VLOOKUP(Healthcare!$A1238,'Hospitalisation Details_A_sheet'!$A$1:$K$2344,COLUMN('Hospitalisation Details_A_sheet'!H1237),FALSE)</f>
        <v>tier - 1</v>
      </c>
      <c r="O1238" t="str">
        <f>VLOOKUP(Healthcare!$A1238,'Hospitalisation Details_A_sheet'!$A$1:$K$2344,COLUMN('Hospitalisation Details_A_sheet'!I1237),FALSE)</f>
        <v>R1012</v>
      </c>
      <c r="P1238" s="8" t="str">
        <f>VLOOKUP(Healthcare!$A1238,'Hospitalisation Details_A_sheet'!$A$1:$K$2344,COLUMN('Hospitalisation Details_A_sheet'!J1237),FALSE)</f>
        <v>11-Oct-1973</v>
      </c>
      <c r="Q1238">
        <f>VLOOKUP(Healthcare!$A1238,'Hospitalisation Details_A_sheet'!$A$1:$K$2344,COLUMN('Hospitalisation Details_A_sheet'!K1237),FALSE)</f>
        <v>49</v>
      </c>
    </row>
    <row r="1239" spans="1:17" ht="15.6" x14ac:dyDescent="0.3">
      <c r="A1239" s="1" t="s">
        <v>1133</v>
      </c>
      <c r="B1239" s="24" t="str">
        <f>VLOOKUP('Customer Names_A_sheet'!$A1239,'Customer Names_A_sheet'!$A$1:$E$2336,4,FALSE)</f>
        <v>Samuel</v>
      </c>
      <c r="C1239">
        <f>VLOOKUP($A1239, 'Medical Examinations_A_sheet'!$A$1:$J$2336, COLUMN('Medical Examinations_A_sheet'!B1239), FALSE)</f>
        <v>37.29</v>
      </c>
      <c r="D1239">
        <f>VLOOKUP($A1239, 'Medical Examinations_A_sheet'!$A$1:$J$2336, COLUMN('Medical Examinations_A_sheet'!C1239), FALSE)</f>
        <v>10.46</v>
      </c>
      <c r="E1239" t="str">
        <f>VLOOKUP($A1239, 'Medical Examinations_A_sheet'!$A$1:$J$2336, COLUMN('Medical Examinations_A_sheet'!D1239), FALSE)</f>
        <v>No</v>
      </c>
      <c r="F1239" t="str">
        <f>VLOOKUP($A1239, 'Medical Examinations_A_sheet'!$A$1:$J$2336, COLUMN('Medical Examinations_A_sheet'!E1239), FALSE)</f>
        <v>No</v>
      </c>
      <c r="G1239" t="str">
        <f>VLOOKUP($A1239, 'Medical Examinations_A_sheet'!$A$1:$J$2336, COLUMN('Medical Examinations_A_sheet'!F1239), FALSE)</f>
        <v>No</v>
      </c>
      <c r="H1239">
        <f>VLOOKUP($A1239, 'Medical Examinations_A_sheet'!$A$1:$J$2336, COLUMN('Medical Examinations_A_sheet'!G1239), FALSE)</f>
        <v>0</v>
      </c>
      <c r="I1239" t="str">
        <f>VLOOKUP($A1239, 'Medical Examinations_A_sheet'!$A$1:$J$2336, COLUMN('Medical Examinations_A_sheet'!H1239), FALSE)</f>
        <v>No</v>
      </c>
      <c r="J1239" t="str">
        <f>VLOOKUP($A1239, 'Medical Examinations_A_sheet'!$A$1:$J$2336, COLUMN('Medical Examinations_A_sheet'!I1239), FALSE)</f>
        <v>Obesity</v>
      </c>
      <c r="K1239" t="str">
        <f>VLOOKUP($A1239, 'Medical Examinations_A_sheet'!$A$1:$J$2336, COLUMN('Medical Examinations_A_sheet'!J1239), FALSE)</f>
        <v>Diabetes</v>
      </c>
      <c r="L1239" s="10">
        <f>VLOOKUP(Healthcare!$A1239,'Hospitalisation Details_A_sheet'!$A$1:$K$2344,COLUMN('Hospitalisation Details_A_sheet'!F1238),FALSE)</f>
        <v>8978.19</v>
      </c>
      <c r="M1239" t="str">
        <f>VLOOKUP(Healthcare!$A1239,'Hospitalisation Details_A_sheet'!$A$1:$K$2344,COLUMN('Hospitalisation Details_A_sheet'!G1238),FALSE)</f>
        <v>tier - 2</v>
      </c>
      <c r="N1239" t="str">
        <f>VLOOKUP(Healthcare!$A1239,'Hospitalisation Details_A_sheet'!$A$1:$K$2344,COLUMN('Hospitalisation Details_A_sheet'!H1238),FALSE)</f>
        <v>tier - 2</v>
      </c>
      <c r="O1239" t="str">
        <f>VLOOKUP(Healthcare!$A1239,'Hospitalisation Details_A_sheet'!$A$1:$K$2344,COLUMN('Hospitalisation Details_A_sheet'!I1238),FALSE)</f>
        <v>R1013</v>
      </c>
      <c r="P1239" s="8" t="str">
        <f>VLOOKUP(Healthcare!$A1239,'Hospitalisation Details_A_sheet'!$A$1:$K$2344,COLUMN('Hospitalisation Details_A_sheet'!J1238),FALSE)</f>
        <v>21-Jul-1974</v>
      </c>
      <c r="Q1239">
        <f>VLOOKUP(Healthcare!$A1239,'Hospitalisation Details_A_sheet'!$A$1:$K$2344,COLUMN('Hospitalisation Details_A_sheet'!K1238),FALSE)</f>
        <v>48</v>
      </c>
    </row>
    <row r="1240" spans="1:17" ht="15.6" x14ac:dyDescent="0.3">
      <c r="A1240" s="1" t="s">
        <v>1132</v>
      </c>
      <c r="B1240" s="24" t="str">
        <f>VLOOKUP('Customer Names_A_sheet'!$A1240,'Customer Names_A_sheet'!$A$1:$E$2336,4,FALSE)</f>
        <v>Braulio</v>
      </c>
      <c r="C1240">
        <f>VLOOKUP($A1240, 'Medical Examinations_A_sheet'!$A$1:$J$2336, COLUMN('Medical Examinations_A_sheet'!B1240), FALSE)</f>
        <v>30.2</v>
      </c>
      <c r="D1240">
        <f>VLOOKUP($A1240, 'Medical Examinations_A_sheet'!$A$1:$J$2336, COLUMN('Medical Examinations_A_sheet'!C1240), FALSE)</f>
        <v>11.96</v>
      </c>
      <c r="E1240" t="str">
        <f>VLOOKUP($A1240, 'Medical Examinations_A_sheet'!$A$1:$J$2336, COLUMN('Medical Examinations_A_sheet'!D1240), FALSE)</f>
        <v>No</v>
      </c>
      <c r="F1240" t="str">
        <f>VLOOKUP($A1240, 'Medical Examinations_A_sheet'!$A$1:$J$2336, COLUMN('Medical Examinations_A_sheet'!E1240), FALSE)</f>
        <v>No</v>
      </c>
      <c r="G1240" t="str">
        <f>VLOOKUP($A1240, 'Medical Examinations_A_sheet'!$A$1:$J$2336, COLUMN('Medical Examinations_A_sheet'!F1240), FALSE)</f>
        <v>No</v>
      </c>
      <c r="H1240">
        <f>VLOOKUP($A1240, 'Medical Examinations_A_sheet'!$A$1:$J$2336, COLUMN('Medical Examinations_A_sheet'!G1240), FALSE)</f>
        <v>0</v>
      </c>
      <c r="I1240" t="str">
        <f>VLOOKUP($A1240, 'Medical Examinations_A_sheet'!$A$1:$J$2336, COLUMN('Medical Examinations_A_sheet'!H1240), FALSE)</f>
        <v>No</v>
      </c>
      <c r="J1240" t="str">
        <f>VLOOKUP($A1240, 'Medical Examinations_A_sheet'!$A$1:$J$2336, COLUMN('Medical Examinations_A_sheet'!I1240), FALSE)</f>
        <v>Obesity</v>
      </c>
      <c r="K1240" t="str">
        <f>VLOOKUP($A1240, 'Medical Examinations_A_sheet'!$A$1:$J$2336, COLUMN('Medical Examinations_A_sheet'!J1240), FALSE)</f>
        <v>Diabetes</v>
      </c>
      <c r="L1240" s="10">
        <f>VLOOKUP(Healthcare!$A1240,'Hospitalisation Details_A_sheet'!$A$1:$K$2344,COLUMN('Hospitalisation Details_A_sheet'!F1239),FALSE)</f>
        <v>8968.33</v>
      </c>
      <c r="M1240" t="str">
        <f>VLOOKUP(Healthcare!$A1240,'Hospitalisation Details_A_sheet'!$A$1:$K$2344,COLUMN('Hospitalisation Details_A_sheet'!G1239),FALSE)</f>
        <v>tier - 3</v>
      </c>
      <c r="N1240" t="str">
        <f>VLOOKUP(Healthcare!$A1240,'Hospitalisation Details_A_sheet'!$A$1:$K$2344,COLUMN('Hospitalisation Details_A_sheet'!H1239),FALSE)</f>
        <v>tier - 2</v>
      </c>
      <c r="O1240" t="str">
        <f>VLOOKUP(Healthcare!$A1240,'Hospitalisation Details_A_sheet'!$A$1:$K$2344,COLUMN('Hospitalisation Details_A_sheet'!I1239),FALSE)</f>
        <v>R1011</v>
      </c>
      <c r="P1240" s="8" t="str">
        <f>VLOOKUP(Healthcare!$A1240,'Hospitalisation Details_A_sheet'!$A$1:$K$2344,COLUMN('Hospitalisation Details_A_sheet'!J1239),FALSE)</f>
        <v>8-Sep-1974</v>
      </c>
      <c r="Q1240">
        <f>VLOOKUP(Healthcare!$A1240,'Hospitalisation Details_A_sheet'!$A$1:$K$2344,COLUMN('Hospitalisation Details_A_sheet'!K1239),FALSE)</f>
        <v>48</v>
      </c>
    </row>
    <row r="1241" spans="1:17" ht="15.6" x14ac:dyDescent="0.3">
      <c r="A1241" s="1" t="s">
        <v>1131</v>
      </c>
      <c r="B1241" s="24" t="str">
        <f>VLOOKUP('Customer Names_A_sheet'!$A1241,'Customer Names_A_sheet'!$A$1:$E$2336,4,FALSE)</f>
        <v>Anne-Marie</v>
      </c>
      <c r="C1241">
        <f>VLOOKUP($A1241, 'Medical Examinations_A_sheet'!$A$1:$J$2336, COLUMN('Medical Examinations_A_sheet'!B1241), FALSE)</f>
        <v>24.225000000000001</v>
      </c>
      <c r="D1241">
        <f>VLOOKUP($A1241, 'Medical Examinations_A_sheet'!$A$1:$J$2336, COLUMN('Medical Examinations_A_sheet'!C1241), FALSE)</f>
        <v>4.25</v>
      </c>
      <c r="E1241" t="str">
        <f>VLOOKUP($A1241, 'Medical Examinations_A_sheet'!$A$1:$J$2336, COLUMN('Medical Examinations_A_sheet'!D1241), FALSE)</f>
        <v>Yes</v>
      </c>
      <c r="F1241" t="str">
        <f>VLOOKUP($A1241, 'Medical Examinations_A_sheet'!$A$1:$J$2336, COLUMN('Medical Examinations_A_sheet'!E1241), FALSE)</f>
        <v>No</v>
      </c>
      <c r="G1241" t="str">
        <f>VLOOKUP($A1241, 'Medical Examinations_A_sheet'!$A$1:$J$2336, COLUMN('Medical Examinations_A_sheet'!F1241), FALSE)</f>
        <v>Yes</v>
      </c>
      <c r="H1241">
        <f>VLOOKUP($A1241, 'Medical Examinations_A_sheet'!$A$1:$J$2336, COLUMN('Medical Examinations_A_sheet'!G1241), FALSE)</f>
        <v>1</v>
      </c>
      <c r="I1241" t="str">
        <f>VLOOKUP($A1241, 'Medical Examinations_A_sheet'!$A$1:$J$2336, COLUMN('Medical Examinations_A_sheet'!H1241), FALSE)</f>
        <v>No</v>
      </c>
      <c r="J1241" t="str">
        <f>VLOOKUP($A1241, 'Medical Examinations_A_sheet'!$A$1:$J$2336, COLUMN('Medical Examinations_A_sheet'!I1241), FALSE)</f>
        <v>Normal Weight</v>
      </c>
      <c r="K1241" t="str">
        <f>VLOOKUP($A1241, 'Medical Examinations_A_sheet'!$A$1:$J$2336, COLUMN('Medical Examinations_A_sheet'!J1241), FALSE)</f>
        <v>Normal</v>
      </c>
      <c r="L1241" s="10">
        <f>VLOOKUP(Healthcare!$A1241,'Hospitalisation Details_A_sheet'!$A$1:$K$2344,COLUMN('Hospitalisation Details_A_sheet'!F1240),FALSE)</f>
        <v>8965.7999999999993</v>
      </c>
      <c r="M1241" t="str">
        <f>VLOOKUP(Healthcare!$A1241,'Hospitalisation Details_A_sheet'!$A$1:$K$2344,COLUMN('Hospitalisation Details_A_sheet'!G1240),FALSE)</f>
        <v>tier - 2</v>
      </c>
      <c r="N1241" t="str">
        <f>VLOOKUP(Healthcare!$A1241,'Hospitalisation Details_A_sheet'!$A$1:$K$2344,COLUMN('Hospitalisation Details_A_sheet'!H1240),FALSE)</f>
        <v>tier - 3</v>
      </c>
      <c r="O1241" t="str">
        <f>VLOOKUP(Healthcare!$A1241,'Hospitalisation Details_A_sheet'!$A$1:$K$2344,COLUMN('Hospitalisation Details_A_sheet'!I1240),FALSE)</f>
        <v>R1012</v>
      </c>
      <c r="P1241" s="8" t="str">
        <f>VLOOKUP(Healthcare!$A1241,'Hospitalisation Details_A_sheet'!$A$1:$K$2344,COLUMN('Hospitalisation Details_A_sheet'!J1240),FALSE)</f>
        <v>15-Jul-1983</v>
      </c>
      <c r="Q1241">
        <f>VLOOKUP(Healthcare!$A1241,'Hospitalisation Details_A_sheet'!$A$1:$K$2344,COLUMN('Hospitalisation Details_A_sheet'!K1240),FALSE)</f>
        <v>39</v>
      </c>
    </row>
    <row r="1242" spans="1:17" ht="15.6" x14ac:dyDescent="0.3">
      <c r="A1242" s="1" t="s">
        <v>1130</v>
      </c>
      <c r="B1242" s="24" t="str">
        <f>VLOOKUP('Customer Names_A_sheet'!$A1242,'Customer Names_A_sheet'!$A$1:$E$2336,4,FALSE)</f>
        <v>Samuel K.</v>
      </c>
      <c r="C1242">
        <f>VLOOKUP($A1242, 'Medical Examinations_A_sheet'!$A$1:$J$2336, COLUMN('Medical Examinations_A_sheet'!B1242), FALSE)</f>
        <v>31.445</v>
      </c>
      <c r="D1242">
        <f>VLOOKUP($A1242, 'Medical Examinations_A_sheet'!$A$1:$J$2336, COLUMN('Medical Examinations_A_sheet'!C1242), FALSE)</f>
        <v>8.33</v>
      </c>
      <c r="E1242" t="str">
        <f>VLOOKUP($A1242, 'Medical Examinations_A_sheet'!$A$1:$J$2336, COLUMN('Medical Examinations_A_sheet'!D1242), FALSE)</f>
        <v>No</v>
      </c>
      <c r="F1242" t="str">
        <f>VLOOKUP($A1242, 'Medical Examinations_A_sheet'!$A$1:$J$2336, COLUMN('Medical Examinations_A_sheet'!E1242), FALSE)</f>
        <v>No</v>
      </c>
      <c r="G1242" t="str">
        <f>VLOOKUP($A1242, 'Medical Examinations_A_sheet'!$A$1:$J$2336, COLUMN('Medical Examinations_A_sheet'!F1242), FALSE)</f>
        <v>No</v>
      </c>
      <c r="H1242">
        <f>VLOOKUP($A1242, 'Medical Examinations_A_sheet'!$A$1:$J$2336, COLUMN('Medical Examinations_A_sheet'!G1242), FALSE)</f>
        <v>0</v>
      </c>
      <c r="I1242" t="str">
        <f>VLOOKUP($A1242, 'Medical Examinations_A_sheet'!$A$1:$J$2336, COLUMN('Medical Examinations_A_sheet'!H1242), FALSE)</f>
        <v>No</v>
      </c>
      <c r="J1242" t="str">
        <f>VLOOKUP($A1242, 'Medical Examinations_A_sheet'!$A$1:$J$2336, COLUMN('Medical Examinations_A_sheet'!I1242), FALSE)</f>
        <v>Obesity</v>
      </c>
      <c r="K1242" t="str">
        <f>VLOOKUP($A1242, 'Medical Examinations_A_sheet'!$A$1:$J$2336, COLUMN('Medical Examinations_A_sheet'!J1242), FALSE)</f>
        <v>Diabetes</v>
      </c>
      <c r="L1242" s="10">
        <f>VLOOKUP(Healthcare!$A1242,'Hospitalisation Details_A_sheet'!$A$1:$K$2344,COLUMN('Hospitalisation Details_A_sheet'!F1241),FALSE)</f>
        <v>8964.06</v>
      </c>
      <c r="M1242" t="str">
        <f>VLOOKUP(Healthcare!$A1242,'Hospitalisation Details_A_sheet'!$A$1:$K$2344,COLUMN('Hospitalisation Details_A_sheet'!G1241),FALSE)</f>
        <v>tier - 3</v>
      </c>
      <c r="N1242" t="str">
        <f>VLOOKUP(Healthcare!$A1242,'Hospitalisation Details_A_sheet'!$A$1:$K$2344,COLUMN('Hospitalisation Details_A_sheet'!H1241),FALSE)</f>
        <v>tier - 2</v>
      </c>
      <c r="O1242" t="str">
        <f>VLOOKUP(Healthcare!$A1242,'Hospitalisation Details_A_sheet'!$A$1:$K$2344,COLUMN('Hospitalisation Details_A_sheet'!I1241),FALSE)</f>
        <v>R1016</v>
      </c>
      <c r="P1242" s="8" t="str">
        <f>VLOOKUP(Healthcare!$A1242,'Hospitalisation Details_A_sheet'!$A$1:$K$2344,COLUMN('Hospitalisation Details_A_sheet'!J1241),FALSE)</f>
        <v>17-Aug-1974</v>
      </c>
      <c r="Q1242">
        <f>VLOOKUP(Healthcare!$A1242,'Hospitalisation Details_A_sheet'!$A$1:$K$2344,COLUMN('Hospitalisation Details_A_sheet'!K1241),FALSE)</f>
        <v>48</v>
      </c>
    </row>
    <row r="1243" spans="1:17" ht="15.6" x14ac:dyDescent="0.3">
      <c r="A1243" s="1" t="s">
        <v>1129</v>
      </c>
      <c r="B1243" s="24" t="str">
        <f>VLOOKUP('Customer Names_A_sheet'!$A1243,'Customer Names_A_sheet'!$A$1:$E$2336,4,FALSE)</f>
        <v>Yuki</v>
      </c>
      <c r="C1243">
        <f>VLOOKUP($A1243, 'Medical Examinations_A_sheet'!$A$1:$J$2336, COLUMN('Medical Examinations_A_sheet'!B1243), FALSE)</f>
        <v>38.880000000000003</v>
      </c>
      <c r="D1243">
        <f>VLOOKUP($A1243, 'Medical Examinations_A_sheet'!$A$1:$J$2336, COLUMN('Medical Examinations_A_sheet'!C1243), FALSE)</f>
        <v>4.29</v>
      </c>
      <c r="E1243" t="str">
        <f>VLOOKUP($A1243, 'Medical Examinations_A_sheet'!$A$1:$J$2336, COLUMN('Medical Examinations_A_sheet'!D1243), FALSE)</f>
        <v>No</v>
      </c>
      <c r="F1243" t="str">
        <f>VLOOKUP($A1243, 'Medical Examinations_A_sheet'!$A$1:$J$2336, COLUMN('Medical Examinations_A_sheet'!E1243), FALSE)</f>
        <v>No</v>
      </c>
      <c r="G1243" t="str">
        <f>VLOOKUP($A1243, 'Medical Examinations_A_sheet'!$A$1:$J$2336, COLUMN('Medical Examinations_A_sheet'!F1243), FALSE)</f>
        <v>No</v>
      </c>
      <c r="H1243">
        <f>VLOOKUP($A1243, 'Medical Examinations_A_sheet'!$A$1:$J$2336, COLUMN('Medical Examinations_A_sheet'!G1243), FALSE)</f>
        <v>1</v>
      </c>
      <c r="I1243" t="str">
        <f>VLOOKUP($A1243, 'Medical Examinations_A_sheet'!$A$1:$J$2336, COLUMN('Medical Examinations_A_sheet'!H1243), FALSE)</f>
        <v>No</v>
      </c>
      <c r="J1243" t="str">
        <f>VLOOKUP($A1243, 'Medical Examinations_A_sheet'!$A$1:$J$2336, COLUMN('Medical Examinations_A_sheet'!I1243), FALSE)</f>
        <v>Obesity</v>
      </c>
      <c r="K1243" t="str">
        <f>VLOOKUP($A1243, 'Medical Examinations_A_sheet'!$A$1:$J$2336, COLUMN('Medical Examinations_A_sheet'!J1243), FALSE)</f>
        <v>Normal</v>
      </c>
      <c r="L1243" s="10">
        <f>VLOOKUP(Healthcare!$A1243,'Hospitalisation Details_A_sheet'!$A$1:$K$2344,COLUMN('Hospitalisation Details_A_sheet'!F1242),FALSE)</f>
        <v>8954.99</v>
      </c>
      <c r="M1243" t="str">
        <f>VLOOKUP(Healthcare!$A1243,'Hospitalisation Details_A_sheet'!$A$1:$K$2344,COLUMN('Hospitalisation Details_A_sheet'!G1242),FALSE)</f>
        <v>tier - 2</v>
      </c>
      <c r="N1243" t="str">
        <f>VLOOKUP(Healthcare!$A1243,'Hospitalisation Details_A_sheet'!$A$1:$K$2344,COLUMN('Hospitalisation Details_A_sheet'!H1242),FALSE)</f>
        <v>tier - 3</v>
      </c>
      <c r="O1243" t="str">
        <f>VLOOKUP(Healthcare!$A1243,'Hospitalisation Details_A_sheet'!$A$1:$K$2344,COLUMN('Hospitalisation Details_A_sheet'!I1242),FALSE)</f>
        <v>R1026</v>
      </c>
      <c r="P1243" s="8" t="str">
        <f>VLOOKUP(Healthcare!$A1243,'Hospitalisation Details_A_sheet'!$A$1:$K$2344,COLUMN('Hospitalisation Details_A_sheet'!J1242),FALSE)</f>
        <v>27-Sep-1992</v>
      </c>
      <c r="Q1243">
        <f>VLOOKUP(Healthcare!$A1243,'Hospitalisation Details_A_sheet'!$A$1:$K$2344,COLUMN('Hospitalisation Details_A_sheet'!K1242),FALSE)</f>
        <v>30</v>
      </c>
    </row>
    <row r="1244" spans="1:17" ht="15.6" x14ac:dyDescent="0.3">
      <c r="A1244" s="1" t="s">
        <v>1128</v>
      </c>
      <c r="B1244" s="24" t="str">
        <f>VLOOKUP('Customer Names_A_sheet'!$A1244,'Customer Names_A_sheet'!$A$1:$E$2336,4,FALSE)</f>
        <v>Rafer</v>
      </c>
      <c r="C1244">
        <f>VLOOKUP($A1244, 'Medical Examinations_A_sheet'!$A$1:$J$2336, COLUMN('Medical Examinations_A_sheet'!B1244), FALSE)</f>
        <v>43.89</v>
      </c>
      <c r="D1244">
        <f>VLOOKUP($A1244, 'Medical Examinations_A_sheet'!$A$1:$J$2336, COLUMN('Medical Examinations_A_sheet'!C1244), FALSE)</f>
        <v>6.32</v>
      </c>
      <c r="E1244" t="str">
        <f>VLOOKUP($A1244, 'Medical Examinations_A_sheet'!$A$1:$J$2336, COLUMN('Medical Examinations_A_sheet'!D1244), FALSE)</f>
        <v>Yes</v>
      </c>
      <c r="F1244" t="str">
        <f>VLOOKUP($A1244, 'Medical Examinations_A_sheet'!$A$1:$J$2336, COLUMN('Medical Examinations_A_sheet'!E1244), FALSE)</f>
        <v>No</v>
      </c>
      <c r="G1244" t="str">
        <f>VLOOKUP($A1244, 'Medical Examinations_A_sheet'!$A$1:$J$2336, COLUMN('Medical Examinations_A_sheet'!F1244), FALSE)</f>
        <v>No</v>
      </c>
      <c r="H1244">
        <f>VLOOKUP($A1244, 'Medical Examinations_A_sheet'!$A$1:$J$2336, COLUMN('Medical Examinations_A_sheet'!G1244), FALSE)</f>
        <v>0</v>
      </c>
      <c r="I1244" t="str">
        <f>VLOOKUP($A1244, 'Medical Examinations_A_sheet'!$A$1:$J$2336, COLUMN('Medical Examinations_A_sheet'!H1244), FALSE)</f>
        <v>No</v>
      </c>
      <c r="J1244" t="str">
        <f>VLOOKUP($A1244, 'Medical Examinations_A_sheet'!$A$1:$J$2336, COLUMN('Medical Examinations_A_sheet'!I1244), FALSE)</f>
        <v>Obesity</v>
      </c>
      <c r="K1244" t="str">
        <f>VLOOKUP($A1244, 'Medical Examinations_A_sheet'!$A$1:$J$2336, COLUMN('Medical Examinations_A_sheet'!J1244), FALSE)</f>
        <v>Prediabetes</v>
      </c>
      <c r="L1244" s="10">
        <f>VLOOKUP(Healthcare!$A1244,'Hospitalisation Details_A_sheet'!$A$1:$K$2344,COLUMN('Hospitalisation Details_A_sheet'!F1243),FALSE)</f>
        <v>8944.1200000000008</v>
      </c>
      <c r="M1244" t="str">
        <f>VLOOKUP(Healthcare!$A1244,'Hospitalisation Details_A_sheet'!$A$1:$K$2344,COLUMN('Hospitalisation Details_A_sheet'!G1243),FALSE)</f>
        <v>tier - 3</v>
      </c>
      <c r="N1244" t="str">
        <f>VLOOKUP(Healthcare!$A1244,'Hospitalisation Details_A_sheet'!$A$1:$K$2344,COLUMN('Hospitalisation Details_A_sheet'!H1243),FALSE)</f>
        <v>tier - 2</v>
      </c>
      <c r="O1244" t="str">
        <f>VLOOKUP(Healthcare!$A1244,'Hospitalisation Details_A_sheet'!$A$1:$K$2344,COLUMN('Hospitalisation Details_A_sheet'!I1243),FALSE)</f>
        <v>R1013</v>
      </c>
      <c r="P1244" s="8" t="str">
        <f>VLOOKUP(Healthcare!$A1244,'Hospitalisation Details_A_sheet'!$A$1:$K$2344,COLUMN('Hospitalisation Details_A_sheet'!J1243),FALSE)</f>
        <v>25-Dec-1976</v>
      </c>
      <c r="Q1244">
        <f>VLOOKUP(Healthcare!$A1244,'Hospitalisation Details_A_sheet'!$A$1:$K$2344,COLUMN('Hospitalisation Details_A_sheet'!K1243),FALSE)</f>
        <v>46</v>
      </c>
    </row>
    <row r="1245" spans="1:17" ht="15.6" x14ac:dyDescent="0.3">
      <c r="A1245" s="1" t="s">
        <v>1127</v>
      </c>
      <c r="B1245" s="24" t="str">
        <f>VLOOKUP('Customer Names_A_sheet'!$A1245,'Customer Names_A_sheet'!$A$1:$E$2336,4,FALSE)</f>
        <v>Claire</v>
      </c>
      <c r="C1245">
        <f>VLOOKUP($A1245, 'Medical Examinations_A_sheet'!$A$1:$J$2336, COLUMN('Medical Examinations_A_sheet'!B1245), FALSE)</f>
        <v>25.6</v>
      </c>
      <c r="D1245">
        <f>VLOOKUP($A1245, 'Medical Examinations_A_sheet'!$A$1:$J$2336, COLUMN('Medical Examinations_A_sheet'!C1245), FALSE)</f>
        <v>5.65</v>
      </c>
      <c r="E1245" t="str">
        <f>VLOOKUP($A1245, 'Medical Examinations_A_sheet'!$A$1:$J$2336, COLUMN('Medical Examinations_A_sheet'!D1245), FALSE)</f>
        <v>No</v>
      </c>
      <c r="F1245" t="str">
        <f>VLOOKUP($A1245, 'Medical Examinations_A_sheet'!$A$1:$J$2336, COLUMN('Medical Examinations_A_sheet'!E1245), FALSE)</f>
        <v>No</v>
      </c>
      <c r="G1245" t="str">
        <f>VLOOKUP($A1245, 'Medical Examinations_A_sheet'!$A$1:$J$2336, COLUMN('Medical Examinations_A_sheet'!F1245), FALSE)</f>
        <v>No</v>
      </c>
      <c r="H1245">
        <f>VLOOKUP($A1245, 'Medical Examinations_A_sheet'!$A$1:$J$2336, COLUMN('Medical Examinations_A_sheet'!G1245), FALSE)</f>
        <v>2</v>
      </c>
      <c r="I1245" t="str">
        <f>VLOOKUP($A1245, 'Medical Examinations_A_sheet'!$A$1:$J$2336, COLUMN('Medical Examinations_A_sheet'!H1245), FALSE)</f>
        <v>No</v>
      </c>
      <c r="J1245" t="str">
        <f>VLOOKUP($A1245, 'Medical Examinations_A_sheet'!$A$1:$J$2336, COLUMN('Medical Examinations_A_sheet'!I1245), FALSE)</f>
        <v>Overweight</v>
      </c>
      <c r="K1245" t="str">
        <f>VLOOKUP($A1245, 'Medical Examinations_A_sheet'!$A$1:$J$2336, COLUMN('Medical Examinations_A_sheet'!J1245), FALSE)</f>
        <v>Normal</v>
      </c>
      <c r="L1245" s="10">
        <f>VLOOKUP(Healthcare!$A1245,'Hospitalisation Details_A_sheet'!$A$1:$K$2344,COLUMN('Hospitalisation Details_A_sheet'!F1244),FALSE)</f>
        <v>8932.08</v>
      </c>
      <c r="M1245" t="str">
        <f>VLOOKUP(Healthcare!$A1245,'Hospitalisation Details_A_sheet'!$A$1:$K$2344,COLUMN('Hospitalisation Details_A_sheet'!G1244),FALSE)</f>
        <v>tier - 2</v>
      </c>
      <c r="N1245" t="str">
        <f>VLOOKUP(Healthcare!$A1245,'Hospitalisation Details_A_sheet'!$A$1:$K$2344,COLUMN('Hospitalisation Details_A_sheet'!H1244),FALSE)</f>
        <v>tier - 1</v>
      </c>
      <c r="O1245" t="str">
        <f>VLOOKUP(Healthcare!$A1245,'Hospitalisation Details_A_sheet'!$A$1:$K$2344,COLUMN('Hospitalisation Details_A_sheet'!I1244),FALSE)</f>
        <v>R1011</v>
      </c>
      <c r="P1245" s="8" t="str">
        <f>VLOOKUP(Healthcare!$A1245,'Hospitalisation Details_A_sheet'!$A$1:$K$2344,COLUMN('Hospitalisation Details_A_sheet'!J1244),FALSE)</f>
        <v>6-Jun-1972</v>
      </c>
      <c r="Q1245">
        <f>VLOOKUP(Healthcare!$A1245,'Hospitalisation Details_A_sheet'!$A$1:$K$2344,COLUMN('Hospitalisation Details_A_sheet'!K1244),FALSE)</f>
        <v>51</v>
      </c>
    </row>
    <row r="1246" spans="1:17" ht="15.6" x14ac:dyDescent="0.3">
      <c r="A1246" s="1" t="s">
        <v>1126</v>
      </c>
      <c r="B1246" s="24" t="str">
        <f>VLOOKUP('Customer Names_A_sheet'!$A1246,'Customer Names_A_sheet'!$A$1:$E$2336,4,FALSE)</f>
        <v>Erynn J.</v>
      </c>
      <c r="C1246">
        <f>VLOOKUP($A1246, 'Medical Examinations_A_sheet'!$A$1:$J$2336, COLUMN('Medical Examinations_A_sheet'!B1246), FALSE)</f>
        <v>29.545000000000002</v>
      </c>
      <c r="D1246">
        <f>VLOOKUP($A1246, 'Medical Examinations_A_sheet'!$A$1:$J$2336, COLUMN('Medical Examinations_A_sheet'!C1246), FALSE)</f>
        <v>8.41</v>
      </c>
      <c r="E1246" t="str">
        <f>VLOOKUP($A1246, 'Medical Examinations_A_sheet'!$A$1:$J$2336, COLUMN('Medical Examinations_A_sheet'!D1246), FALSE)</f>
        <v>Yes</v>
      </c>
      <c r="F1246" t="str">
        <f>VLOOKUP($A1246, 'Medical Examinations_A_sheet'!$A$1:$J$2336, COLUMN('Medical Examinations_A_sheet'!E1246), FALSE)</f>
        <v>No</v>
      </c>
      <c r="G1246" t="str">
        <f>VLOOKUP($A1246, 'Medical Examinations_A_sheet'!$A$1:$J$2336, COLUMN('Medical Examinations_A_sheet'!F1246), FALSE)</f>
        <v>No</v>
      </c>
      <c r="H1246">
        <f>VLOOKUP($A1246, 'Medical Examinations_A_sheet'!$A$1:$J$2336, COLUMN('Medical Examinations_A_sheet'!G1246), FALSE)</f>
        <v>1</v>
      </c>
      <c r="I1246" t="str">
        <f>VLOOKUP($A1246, 'Medical Examinations_A_sheet'!$A$1:$J$2336, COLUMN('Medical Examinations_A_sheet'!H1246), FALSE)</f>
        <v>No</v>
      </c>
      <c r="J1246" t="str">
        <f>VLOOKUP($A1246, 'Medical Examinations_A_sheet'!$A$1:$J$2336, COLUMN('Medical Examinations_A_sheet'!I1246), FALSE)</f>
        <v>Overweight</v>
      </c>
      <c r="K1246" t="str">
        <f>VLOOKUP($A1246, 'Medical Examinations_A_sheet'!$A$1:$J$2336, COLUMN('Medical Examinations_A_sheet'!J1246), FALSE)</f>
        <v>Diabetes</v>
      </c>
      <c r="L1246" s="10">
        <f>VLOOKUP(Healthcare!$A1246,'Hospitalisation Details_A_sheet'!$A$1:$K$2344,COLUMN('Hospitalisation Details_A_sheet'!F1245),FALSE)</f>
        <v>8930.93</v>
      </c>
      <c r="M1246" t="str">
        <f>VLOOKUP(Healthcare!$A1246,'Hospitalisation Details_A_sheet'!$A$1:$K$2344,COLUMN('Hospitalisation Details_A_sheet'!G1245),FALSE)</f>
        <v>tier - 2</v>
      </c>
      <c r="N1246" t="str">
        <f>VLOOKUP(Healthcare!$A1246,'Hospitalisation Details_A_sheet'!$A$1:$K$2344,COLUMN('Hospitalisation Details_A_sheet'!H1245),FALSE)</f>
        <v>tier - 2</v>
      </c>
      <c r="O1246" t="str">
        <f>VLOOKUP(Healthcare!$A1246,'Hospitalisation Details_A_sheet'!$A$1:$K$2344,COLUMN('Hospitalisation Details_A_sheet'!I1245),FALSE)</f>
        <v>R1012</v>
      </c>
      <c r="P1246" s="8" t="str">
        <f>VLOOKUP(Healthcare!$A1246,'Hospitalisation Details_A_sheet'!$A$1:$K$2344,COLUMN('Hospitalisation Details_A_sheet'!J1245),FALSE)</f>
        <v>7-Jul-1975</v>
      </c>
      <c r="Q1246">
        <f>VLOOKUP(Healthcare!$A1246,'Hospitalisation Details_A_sheet'!$A$1:$K$2344,COLUMN('Hospitalisation Details_A_sheet'!K1245),FALSE)</f>
        <v>47</v>
      </c>
    </row>
    <row r="1247" spans="1:17" ht="15.6" x14ac:dyDescent="0.3">
      <c r="A1247" s="1" t="s">
        <v>1125</v>
      </c>
      <c r="B1247" s="24" t="str">
        <f>VLOOKUP('Customer Names_A_sheet'!$A1247,'Customer Names_A_sheet'!$A$1:$E$2336,4,FALSE)</f>
        <v>Mahesh</v>
      </c>
      <c r="C1247">
        <f>VLOOKUP($A1247, 'Medical Examinations_A_sheet'!$A$1:$J$2336, COLUMN('Medical Examinations_A_sheet'!B1247), FALSE)</f>
        <v>23.25</v>
      </c>
      <c r="D1247">
        <f>VLOOKUP($A1247, 'Medical Examinations_A_sheet'!$A$1:$J$2336, COLUMN('Medical Examinations_A_sheet'!C1247), FALSE)</f>
        <v>11.96</v>
      </c>
      <c r="E1247" t="str">
        <f>VLOOKUP($A1247, 'Medical Examinations_A_sheet'!$A$1:$J$2336, COLUMN('Medical Examinations_A_sheet'!D1247), FALSE)</f>
        <v>Yes</v>
      </c>
      <c r="F1247" t="str">
        <f>VLOOKUP($A1247, 'Medical Examinations_A_sheet'!$A$1:$J$2336, COLUMN('Medical Examinations_A_sheet'!E1247), FALSE)</f>
        <v>No</v>
      </c>
      <c r="G1247" t="str">
        <f>VLOOKUP($A1247, 'Medical Examinations_A_sheet'!$A$1:$J$2336, COLUMN('Medical Examinations_A_sheet'!F1247), FALSE)</f>
        <v>No</v>
      </c>
      <c r="H1247">
        <f>VLOOKUP($A1247, 'Medical Examinations_A_sheet'!$A$1:$J$2336, COLUMN('Medical Examinations_A_sheet'!G1247), FALSE)</f>
        <v>0</v>
      </c>
      <c r="I1247" t="str">
        <f>VLOOKUP($A1247, 'Medical Examinations_A_sheet'!$A$1:$J$2336, COLUMN('Medical Examinations_A_sheet'!H1247), FALSE)</f>
        <v>No</v>
      </c>
      <c r="J1247" t="str">
        <f>VLOOKUP($A1247, 'Medical Examinations_A_sheet'!$A$1:$J$2336, COLUMN('Medical Examinations_A_sheet'!I1247), FALSE)</f>
        <v>Normal Weight</v>
      </c>
      <c r="K1247" t="str">
        <f>VLOOKUP($A1247, 'Medical Examinations_A_sheet'!$A$1:$J$2336, COLUMN('Medical Examinations_A_sheet'!J1247), FALSE)</f>
        <v>Diabetes</v>
      </c>
      <c r="L1247" s="10">
        <f>VLOOKUP(Healthcare!$A1247,'Hospitalisation Details_A_sheet'!$A$1:$K$2344,COLUMN('Hospitalisation Details_A_sheet'!F1246),FALSE)</f>
        <v>8908.4699999999993</v>
      </c>
      <c r="M1247" t="str">
        <f>VLOOKUP(Healthcare!$A1247,'Hospitalisation Details_A_sheet'!$A$1:$K$2344,COLUMN('Hospitalisation Details_A_sheet'!G1246),FALSE)</f>
        <v>tier - 3</v>
      </c>
      <c r="N1247" t="str">
        <f>VLOOKUP(Healthcare!$A1247,'Hospitalisation Details_A_sheet'!$A$1:$K$2344,COLUMN('Hospitalisation Details_A_sheet'!H1246),FALSE)</f>
        <v>tier - 2</v>
      </c>
      <c r="O1247" t="str">
        <f>VLOOKUP(Healthcare!$A1247,'Hospitalisation Details_A_sheet'!$A$1:$K$2344,COLUMN('Hospitalisation Details_A_sheet'!I1246),FALSE)</f>
        <v>R1013</v>
      </c>
      <c r="P1247" s="8" t="str">
        <f>VLOOKUP(Healthcare!$A1247,'Hospitalisation Details_A_sheet'!$A$1:$K$2344,COLUMN('Hospitalisation Details_A_sheet'!J1246),FALSE)</f>
        <v>6-Sep-1967</v>
      </c>
      <c r="Q1247">
        <f>VLOOKUP(Healthcare!$A1247,'Hospitalisation Details_A_sheet'!$A$1:$K$2344,COLUMN('Hospitalisation Details_A_sheet'!K1246),FALSE)</f>
        <v>55</v>
      </c>
    </row>
    <row r="1248" spans="1:17" ht="15.6" x14ac:dyDescent="0.3">
      <c r="A1248" s="1" t="s">
        <v>1124</v>
      </c>
      <c r="B1248" s="24" t="str">
        <f>VLOOKUP('Customer Names_A_sheet'!$A1248,'Customer Names_A_sheet'!$A$1:$E$2336,4,FALSE)</f>
        <v>Stanley</v>
      </c>
      <c r="C1248">
        <f>VLOOKUP($A1248, 'Medical Examinations_A_sheet'!$A$1:$J$2336, COLUMN('Medical Examinations_A_sheet'!B1248), FALSE)</f>
        <v>43.95</v>
      </c>
      <c r="D1248">
        <f>VLOOKUP($A1248, 'Medical Examinations_A_sheet'!$A$1:$J$2336, COLUMN('Medical Examinations_A_sheet'!C1248), FALSE)</f>
        <v>5.17</v>
      </c>
      <c r="E1248" t="str">
        <f>VLOOKUP($A1248, 'Medical Examinations_A_sheet'!$A$1:$J$2336, COLUMN('Medical Examinations_A_sheet'!D1248), FALSE)</f>
        <v>Yes</v>
      </c>
      <c r="F1248" t="str">
        <f>VLOOKUP($A1248, 'Medical Examinations_A_sheet'!$A$1:$J$2336, COLUMN('Medical Examinations_A_sheet'!E1248), FALSE)</f>
        <v>No</v>
      </c>
      <c r="G1248" t="str">
        <f>VLOOKUP($A1248, 'Medical Examinations_A_sheet'!$A$1:$J$2336, COLUMN('Medical Examinations_A_sheet'!F1248), FALSE)</f>
        <v>Yes</v>
      </c>
      <c r="H1248">
        <f>VLOOKUP($A1248, 'Medical Examinations_A_sheet'!$A$1:$J$2336, COLUMN('Medical Examinations_A_sheet'!G1248), FALSE)</f>
        <v>1</v>
      </c>
      <c r="I1248" t="str">
        <f>VLOOKUP($A1248, 'Medical Examinations_A_sheet'!$A$1:$J$2336, COLUMN('Medical Examinations_A_sheet'!H1248), FALSE)</f>
        <v>No</v>
      </c>
      <c r="J1248" t="str">
        <f>VLOOKUP($A1248, 'Medical Examinations_A_sheet'!$A$1:$J$2336, COLUMN('Medical Examinations_A_sheet'!I1248), FALSE)</f>
        <v>Obesity</v>
      </c>
      <c r="K1248" t="str">
        <f>VLOOKUP($A1248, 'Medical Examinations_A_sheet'!$A$1:$J$2336, COLUMN('Medical Examinations_A_sheet'!J1248), FALSE)</f>
        <v>Normal</v>
      </c>
      <c r="L1248" s="10">
        <f>VLOOKUP(Healthcare!$A1248,'Hospitalisation Details_A_sheet'!$A$1:$K$2344,COLUMN('Hospitalisation Details_A_sheet'!F1247),FALSE)</f>
        <v>8906.14</v>
      </c>
      <c r="M1248" t="str">
        <f>VLOOKUP(Healthcare!$A1248,'Hospitalisation Details_A_sheet'!$A$1:$K$2344,COLUMN('Hospitalisation Details_A_sheet'!G1247),FALSE)</f>
        <v>tier - 2</v>
      </c>
      <c r="N1248" t="str">
        <f>VLOOKUP(Healthcare!$A1248,'Hospitalisation Details_A_sheet'!$A$1:$K$2344,COLUMN('Hospitalisation Details_A_sheet'!H1247),FALSE)</f>
        <v>tier - 2</v>
      </c>
      <c r="O1248" t="str">
        <f>VLOOKUP(Healthcare!$A1248,'Hospitalisation Details_A_sheet'!$A$1:$K$2344,COLUMN('Hospitalisation Details_A_sheet'!I1247),FALSE)</f>
        <v>R1012</v>
      </c>
      <c r="P1248" s="8" t="str">
        <f>VLOOKUP(Healthcare!$A1248,'Hospitalisation Details_A_sheet'!$A$1:$K$2344,COLUMN('Hospitalisation Details_A_sheet'!J1247),FALSE)</f>
        <v>28-Nov-1997</v>
      </c>
      <c r="Q1248">
        <f>VLOOKUP(Healthcare!$A1248,'Hospitalisation Details_A_sheet'!$A$1:$K$2344,COLUMN('Hospitalisation Details_A_sheet'!K1247),FALSE)</f>
        <v>25</v>
      </c>
    </row>
    <row r="1249" spans="1:17" ht="15.6" x14ac:dyDescent="0.3">
      <c r="A1249" s="1" t="s">
        <v>1123</v>
      </c>
      <c r="B1249" s="24" t="str">
        <f>VLOOKUP('Customer Names_A_sheet'!$A1249,'Customer Names_A_sheet'!$A$1:$E$2336,4,FALSE)</f>
        <v>Gregory</v>
      </c>
      <c r="C1249">
        <f>VLOOKUP($A1249, 'Medical Examinations_A_sheet'!$A$1:$J$2336, COLUMN('Medical Examinations_A_sheet'!B1249), FALSE)</f>
        <v>21.85</v>
      </c>
      <c r="D1249">
        <f>VLOOKUP($A1249, 'Medical Examinations_A_sheet'!$A$1:$J$2336, COLUMN('Medical Examinations_A_sheet'!C1249), FALSE)</f>
        <v>8.76</v>
      </c>
      <c r="E1249" t="str">
        <f>VLOOKUP($A1249, 'Medical Examinations_A_sheet'!$A$1:$J$2336, COLUMN('Medical Examinations_A_sheet'!D1249), FALSE)</f>
        <v>No</v>
      </c>
      <c r="F1249" t="str">
        <f>VLOOKUP($A1249, 'Medical Examinations_A_sheet'!$A$1:$J$2336, COLUMN('Medical Examinations_A_sheet'!E1249), FALSE)</f>
        <v>No</v>
      </c>
      <c r="G1249" t="str">
        <f>VLOOKUP($A1249, 'Medical Examinations_A_sheet'!$A$1:$J$2336, COLUMN('Medical Examinations_A_sheet'!F1249), FALSE)</f>
        <v>No</v>
      </c>
      <c r="H1249">
        <f>VLOOKUP($A1249, 'Medical Examinations_A_sheet'!$A$1:$J$2336, COLUMN('Medical Examinations_A_sheet'!G1249), FALSE)</f>
        <v>0</v>
      </c>
      <c r="I1249" t="str">
        <f>VLOOKUP($A1249, 'Medical Examinations_A_sheet'!$A$1:$J$2336, COLUMN('Medical Examinations_A_sheet'!H1249), FALSE)</f>
        <v>No</v>
      </c>
      <c r="J1249" t="str">
        <f>VLOOKUP($A1249, 'Medical Examinations_A_sheet'!$A$1:$J$2336, COLUMN('Medical Examinations_A_sheet'!I1249), FALSE)</f>
        <v>Normal Weight</v>
      </c>
      <c r="K1249" t="str">
        <f>VLOOKUP($A1249, 'Medical Examinations_A_sheet'!$A$1:$J$2336, COLUMN('Medical Examinations_A_sheet'!J1249), FALSE)</f>
        <v>Diabetes</v>
      </c>
      <c r="L1249" s="10">
        <f>VLOOKUP(Healthcare!$A1249,'Hospitalisation Details_A_sheet'!$A$1:$K$2344,COLUMN('Hospitalisation Details_A_sheet'!F1248),FALSE)</f>
        <v>8891.14</v>
      </c>
      <c r="M1249" t="str">
        <f>VLOOKUP(Healthcare!$A1249,'Hospitalisation Details_A_sheet'!$A$1:$K$2344,COLUMN('Hospitalisation Details_A_sheet'!G1248),FALSE)</f>
        <v>tier - 2</v>
      </c>
      <c r="N1249" t="str">
        <f>VLOOKUP(Healthcare!$A1249,'Hospitalisation Details_A_sheet'!$A$1:$K$2344,COLUMN('Hospitalisation Details_A_sheet'!H1248),FALSE)</f>
        <v>tier - 3</v>
      </c>
      <c r="O1249" t="str">
        <f>VLOOKUP(Healthcare!$A1249,'Hospitalisation Details_A_sheet'!$A$1:$K$2344,COLUMN('Hospitalisation Details_A_sheet'!I1248),FALSE)</f>
        <v>R1017</v>
      </c>
      <c r="P1249" s="8" t="str">
        <f>VLOOKUP(Healthcare!$A1249,'Hospitalisation Details_A_sheet'!$A$1:$K$2344,COLUMN('Hospitalisation Details_A_sheet'!J1248),FALSE)</f>
        <v>16-Dec-1978</v>
      </c>
      <c r="Q1249">
        <f>VLOOKUP(Healthcare!$A1249,'Hospitalisation Details_A_sheet'!$A$1:$K$2344,COLUMN('Hospitalisation Details_A_sheet'!K1248),FALSE)</f>
        <v>44</v>
      </c>
    </row>
    <row r="1250" spans="1:17" ht="15.6" x14ac:dyDescent="0.3">
      <c r="A1250" s="1" t="s">
        <v>1122</v>
      </c>
      <c r="B1250" s="24" t="str">
        <f>VLOOKUP('Customer Names_A_sheet'!$A1250,'Customer Names_A_sheet'!$A$1:$E$2336,4,FALSE)</f>
        <v>Eric</v>
      </c>
      <c r="C1250">
        <f>VLOOKUP($A1250, 'Medical Examinations_A_sheet'!$A$1:$J$2336, COLUMN('Medical Examinations_A_sheet'!B1250), FALSE)</f>
        <v>25.73</v>
      </c>
      <c r="D1250">
        <f>VLOOKUP($A1250, 'Medical Examinations_A_sheet'!$A$1:$J$2336, COLUMN('Medical Examinations_A_sheet'!C1250), FALSE)</f>
        <v>7.99</v>
      </c>
      <c r="E1250" t="str">
        <f>VLOOKUP($A1250, 'Medical Examinations_A_sheet'!$A$1:$J$2336, COLUMN('Medical Examinations_A_sheet'!D1250), FALSE)</f>
        <v>No</v>
      </c>
      <c r="F1250" t="str">
        <f>VLOOKUP($A1250, 'Medical Examinations_A_sheet'!$A$1:$J$2336, COLUMN('Medical Examinations_A_sheet'!E1250), FALSE)</f>
        <v>No</v>
      </c>
      <c r="G1250" t="str">
        <f>VLOOKUP($A1250, 'Medical Examinations_A_sheet'!$A$1:$J$2336, COLUMN('Medical Examinations_A_sheet'!F1250), FALSE)</f>
        <v>No</v>
      </c>
      <c r="H1250">
        <f>VLOOKUP($A1250, 'Medical Examinations_A_sheet'!$A$1:$J$2336, COLUMN('Medical Examinations_A_sheet'!G1250), FALSE)</f>
        <v>2</v>
      </c>
      <c r="I1250" t="str">
        <f>VLOOKUP($A1250, 'Medical Examinations_A_sheet'!$A$1:$J$2336, COLUMN('Medical Examinations_A_sheet'!H1250), FALSE)</f>
        <v>No</v>
      </c>
      <c r="J1250" t="str">
        <f>VLOOKUP($A1250, 'Medical Examinations_A_sheet'!$A$1:$J$2336, COLUMN('Medical Examinations_A_sheet'!I1250), FALSE)</f>
        <v>Overweight</v>
      </c>
      <c r="K1250" t="str">
        <f>VLOOKUP($A1250, 'Medical Examinations_A_sheet'!$A$1:$J$2336, COLUMN('Medical Examinations_A_sheet'!J1250), FALSE)</f>
        <v>Diabetes</v>
      </c>
      <c r="L1250" s="10">
        <f>VLOOKUP(Healthcare!$A1250,'Hospitalisation Details_A_sheet'!$A$1:$K$2344,COLUMN('Hospitalisation Details_A_sheet'!F1249),FALSE)</f>
        <v>8890.59</v>
      </c>
      <c r="M1250" t="str">
        <f>VLOOKUP(Healthcare!$A1250,'Hospitalisation Details_A_sheet'!$A$1:$K$2344,COLUMN('Hospitalisation Details_A_sheet'!G1249),FALSE)</f>
        <v>tier - 2</v>
      </c>
      <c r="N1250" t="str">
        <f>VLOOKUP(Healthcare!$A1250,'Hospitalisation Details_A_sheet'!$A$1:$K$2344,COLUMN('Hospitalisation Details_A_sheet'!H1249),FALSE)</f>
        <v>tier - 3</v>
      </c>
      <c r="O1250" t="str">
        <f>VLOOKUP(Healthcare!$A1250,'Hospitalisation Details_A_sheet'!$A$1:$K$2344,COLUMN('Hospitalisation Details_A_sheet'!I1249),FALSE)</f>
        <v>R1012</v>
      </c>
      <c r="P1250" s="8" t="str">
        <f>VLOOKUP(Healthcare!$A1250,'Hospitalisation Details_A_sheet'!$A$1:$K$2344,COLUMN('Hospitalisation Details_A_sheet'!J1249),FALSE)</f>
        <v>9-Sep-1973</v>
      </c>
      <c r="Q1250">
        <f>VLOOKUP(Healthcare!$A1250,'Hospitalisation Details_A_sheet'!$A$1:$K$2344,COLUMN('Hospitalisation Details_A_sheet'!K1249),FALSE)</f>
        <v>49</v>
      </c>
    </row>
    <row r="1251" spans="1:17" ht="15.6" x14ac:dyDescent="0.3">
      <c r="A1251" s="1" t="s">
        <v>1121</v>
      </c>
      <c r="B1251" s="24" t="str">
        <f>VLOOKUP('Customer Names_A_sheet'!$A1251,'Customer Names_A_sheet'!$A$1:$E$2336,4,FALSE)</f>
        <v>Rachel M</v>
      </c>
      <c r="C1251">
        <f>VLOOKUP($A1251, 'Medical Examinations_A_sheet'!$A$1:$J$2336, COLUMN('Medical Examinations_A_sheet'!B1251), FALSE)</f>
        <v>32.229999999999997</v>
      </c>
      <c r="D1251">
        <f>VLOOKUP($A1251, 'Medical Examinations_A_sheet'!$A$1:$J$2336, COLUMN('Medical Examinations_A_sheet'!C1251), FALSE)</f>
        <v>8.59</v>
      </c>
      <c r="E1251" t="str">
        <f>VLOOKUP($A1251, 'Medical Examinations_A_sheet'!$A$1:$J$2336, COLUMN('Medical Examinations_A_sheet'!D1251), FALSE)</f>
        <v>No</v>
      </c>
      <c r="F1251" t="str">
        <f>VLOOKUP($A1251, 'Medical Examinations_A_sheet'!$A$1:$J$2336, COLUMN('Medical Examinations_A_sheet'!E1251), FALSE)</f>
        <v>No</v>
      </c>
      <c r="G1251" t="str">
        <f>VLOOKUP($A1251, 'Medical Examinations_A_sheet'!$A$1:$J$2336, COLUMN('Medical Examinations_A_sheet'!F1251), FALSE)</f>
        <v>No</v>
      </c>
      <c r="H1251">
        <f>VLOOKUP($A1251, 'Medical Examinations_A_sheet'!$A$1:$J$2336, COLUMN('Medical Examinations_A_sheet'!G1251), FALSE)</f>
        <v>0</v>
      </c>
      <c r="I1251" t="str">
        <f>VLOOKUP($A1251, 'Medical Examinations_A_sheet'!$A$1:$J$2336, COLUMN('Medical Examinations_A_sheet'!H1251), FALSE)</f>
        <v>No</v>
      </c>
      <c r="J1251" t="str">
        <f>VLOOKUP($A1251, 'Medical Examinations_A_sheet'!$A$1:$J$2336, COLUMN('Medical Examinations_A_sheet'!I1251), FALSE)</f>
        <v>Obesity</v>
      </c>
      <c r="K1251" t="str">
        <f>VLOOKUP($A1251, 'Medical Examinations_A_sheet'!$A$1:$J$2336, COLUMN('Medical Examinations_A_sheet'!J1251), FALSE)</f>
        <v>Diabetes</v>
      </c>
      <c r="L1251" s="10">
        <f>VLOOKUP(Healthcare!$A1251,'Hospitalisation Details_A_sheet'!$A$1:$K$2344,COLUMN('Hospitalisation Details_A_sheet'!F1250),FALSE)</f>
        <v>8871.15</v>
      </c>
      <c r="M1251" t="str">
        <f>VLOOKUP(Healthcare!$A1251,'Hospitalisation Details_A_sheet'!$A$1:$K$2344,COLUMN('Hospitalisation Details_A_sheet'!G1250),FALSE)</f>
        <v>tier - 2</v>
      </c>
      <c r="N1251" t="str">
        <f>VLOOKUP(Healthcare!$A1251,'Hospitalisation Details_A_sheet'!$A$1:$K$2344,COLUMN('Hospitalisation Details_A_sheet'!H1250),FALSE)</f>
        <v>tier - 3</v>
      </c>
      <c r="O1251" t="str">
        <f>VLOOKUP(Healthcare!$A1251,'Hospitalisation Details_A_sheet'!$A$1:$K$2344,COLUMN('Hospitalisation Details_A_sheet'!I1250),FALSE)</f>
        <v>R1013</v>
      </c>
      <c r="P1251" s="8" t="str">
        <f>VLOOKUP(Healthcare!$A1251,'Hospitalisation Details_A_sheet'!$A$1:$K$2344,COLUMN('Hospitalisation Details_A_sheet'!J1250),FALSE)</f>
        <v>18-Jun-1974</v>
      </c>
      <c r="Q1251">
        <f>VLOOKUP(Healthcare!$A1251,'Hospitalisation Details_A_sheet'!$A$1:$K$2344,COLUMN('Hospitalisation Details_A_sheet'!K1250),FALSE)</f>
        <v>48</v>
      </c>
    </row>
    <row r="1252" spans="1:17" ht="15.6" x14ac:dyDescent="0.3">
      <c r="A1252" s="1" t="s">
        <v>1120</v>
      </c>
      <c r="B1252" s="24" t="str">
        <f>VLOOKUP('Customer Names_A_sheet'!$A1252,'Customer Names_A_sheet'!$A$1:$E$2336,4,FALSE)</f>
        <v>Kamp, Mr.  Fritz</v>
      </c>
      <c r="C1252">
        <f>VLOOKUP($A1252, 'Medical Examinations_A_sheet'!$A$1:$J$2336, COLUMN('Medical Examinations_A_sheet'!B1252), FALSE)</f>
        <v>32.204999999999998</v>
      </c>
      <c r="D1252">
        <f>VLOOKUP($A1252, 'Medical Examinations_A_sheet'!$A$1:$J$2336, COLUMN('Medical Examinations_A_sheet'!C1252), FALSE)</f>
        <v>6.14</v>
      </c>
      <c r="E1252" t="str">
        <f>VLOOKUP($A1252, 'Medical Examinations_A_sheet'!$A$1:$J$2336, COLUMN('Medical Examinations_A_sheet'!D1252), FALSE)</f>
        <v>No</v>
      </c>
      <c r="F1252" t="str">
        <f>VLOOKUP($A1252, 'Medical Examinations_A_sheet'!$A$1:$J$2336, COLUMN('Medical Examinations_A_sheet'!E1252), FALSE)</f>
        <v>No</v>
      </c>
      <c r="G1252" t="str">
        <f>VLOOKUP($A1252, 'Medical Examinations_A_sheet'!$A$1:$J$2336, COLUMN('Medical Examinations_A_sheet'!F1252), FALSE)</f>
        <v>No</v>
      </c>
      <c r="H1252">
        <f>VLOOKUP($A1252, 'Medical Examinations_A_sheet'!$A$1:$J$2336, COLUMN('Medical Examinations_A_sheet'!G1252), FALSE)</f>
        <v>2</v>
      </c>
      <c r="I1252" t="str">
        <f>VLOOKUP($A1252, 'Medical Examinations_A_sheet'!$A$1:$J$2336, COLUMN('Medical Examinations_A_sheet'!H1252), FALSE)</f>
        <v>No</v>
      </c>
      <c r="J1252" t="str">
        <f>VLOOKUP($A1252, 'Medical Examinations_A_sheet'!$A$1:$J$2336, COLUMN('Medical Examinations_A_sheet'!I1252), FALSE)</f>
        <v>Obesity</v>
      </c>
      <c r="K1252" t="str">
        <f>VLOOKUP($A1252, 'Medical Examinations_A_sheet'!$A$1:$J$2336, COLUMN('Medical Examinations_A_sheet'!J1252), FALSE)</f>
        <v>Prediabetes</v>
      </c>
      <c r="L1252" s="10">
        <f>VLOOKUP(Healthcare!$A1252,'Hospitalisation Details_A_sheet'!$A$1:$K$2344,COLUMN('Hospitalisation Details_A_sheet'!F1251),FALSE)</f>
        <v>8835.26</v>
      </c>
      <c r="M1252" t="str">
        <f>VLOOKUP(Healthcare!$A1252,'Hospitalisation Details_A_sheet'!$A$1:$K$2344,COLUMN('Hospitalisation Details_A_sheet'!G1251),FALSE)</f>
        <v>tier - 3</v>
      </c>
      <c r="N1252" t="str">
        <f>VLOOKUP(Healthcare!$A1252,'Hospitalisation Details_A_sheet'!$A$1:$K$2344,COLUMN('Hospitalisation Details_A_sheet'!H1251),FALSE)</f>
        <v>tier - 2</v>
      </c>
      <c r="O1252" t="str">
        <f>VLOOKUP(Healthcare!$A1252,'Hospitalisation Details_A_sheet'!$A$1:$K$2344,COLUMN('Hospitalisation Details_A_sheet'!I1251),FALSE)</f>
        <v>R1012</v>
      </c>
      <c r="P1252" s="8" t="str">
        <f>VLOOKUP(Healthcare!$A1252,'Hospitalisation Details_A_sheet'!$A$1:$K$2344,COLUMN('Hospitalisation Details_A_sheet'!J1251),FALSE)</f>
        <v>22-Nov-1972</v>
      </c>
      <c r="Q1252">
        <f>VLOOKUP(Healthcare!$A1252,'Hospitalisation Details_A_sheet'!$A$1:$K$2344,COLUMN('Hospitalisation Details_A_sheet'!K1251),FALSE)</f>
        <v>50</v>
      </c>
    </row>
    <row r="1253" spans="1:17" ht="15.6" x14ac:dyDescent="0.3">
      <c r="A1253" s="1" t="s">
        <v>1119</v>
      </c>
      <c r="B1253" s="24" t="str">
        <f>VLOOKUP('Customer Names_A_sheet'!$A1253,'Customer Names_A_sheet'!$A$1:$E$2336,4,FALSE)</f>
        <v>Brad</v>
      </c>
      <c r="C1253">
        <f>VLOOKUP($A1253, 'Medical Examinations_A_sheet'!$A$1:$J$2336, COLUMN('Medical Examinations_A_sheet'!B1253), FALSE)</f>
        <v>26.41</v>
      </c>
      <c r="D1253">
        <f>VLOOKUP($A1253, 'Medical Examinations_A_sheet'!$A$1:$J$2336, COLUMN('Medical Examinations_A_sheet'!C1253), FALSE)</f>
        <v>4.08</v>
      </c>
      <c r="E1253" t="str">
        <f>VLOOKUP($A1253, 'Medical Examinations_A_sheet'!$A$1:$J$2336, COLUMN('Medical Examinations_A_sheet'!D1253), FALSE)</f>
        <v>No</v>
      </c>
      <c r="F1253" t="str">
        <f>VLOOKUP($A1253, 'Medical Examinations_A_sheet'!$A$1:$J$2336, COLUMN('Medical Examinations_A_sheet'!E1253), FALSE)</f>
        <v>No</v>
      </c>
      <c r="G1253" t="str">
        <f>VLOOKUP($A1253, 'Medical Examinations_A_sheet'!$A$1:$J$2336, COLUMN('Medical Examinations_A_sheet'!F1253), FALSE)</f>
        <v>No</v>
      </c>
      <c r="H1253">
        <f>VLOOKUP($A1253, 'Medical Examinations_A_sheet'!$A$1:$J$2336, COLUMN('Medical Examinations_A_sheet'!G1253), FALSE)</f>
        <v>2</v>
      </c>
      <c r="I1253" t="str">
        <f>VLOOKUP($A1253, 'Medical Examinations_A_sheet'!$A$1:$J$2336, COLUMN('Medical Examinations_A_sheet'!H1253), FALSE)</f>
        <v>No</v>
      </c>
      <c r="J1253" t="str">
        <f>VLOOKUP($A1253, 'Medical Examinations_A_sheet'!$A$1:$J$2336, COLUMN('Medical Examinations_A_sheet'!I1253), FALSE)</f>
        <v>Overweight</v>
      </c>
      <c r="K1253" t="str">
        <f>VLOOKUP($A1253, 'Medical Examinations_A_sheet'!$A$1:$J$2336, COLUMN('Medical Examinations_A_sheet'!J1253), FALSE)</f>
        <v>Normal</v>
      </c>
      <c r="L1253" s="10">
        <f>VLOOKUP(Healthcare!$A1253,'Hospitalisation Details_A_sheet'!$A$1:$K$2344,COLUMN('Hospitalisation Details_A_sheet'!F1252),FALSE)</f>
        <v>8827.2099999999991</v>
      </c>
      <c r="M1253" t="str">
        <f>VLOOKUP(Healthcare!$A1253,'Hospitalisation Details_A_sheet'!$A$1:$K$2344,COLUMN('Hospitalisation Details_A_sheet'!G1252),FALSE)</f>
        <v>tier - 3</v>
      </c>
      <c r="N1253" t="str">
        <f>VLOOKUP(Healthcare!$A1253,'Hospitalisation Details_A_sheet'!$A$1:$K$2344,COLUMN('Hospitalisation Details_A_sheet'!H1252),FALSE)</f>
        <v>tier - 1</v>
      </c>
      <c r="O1253" t="str">
        <f>VLOOKUP(Healthcare!$A1253,'Hospitalisation Details_A_sheet'!$A$1:$K$2344,COLUMN('Hospitalisation Details_A_sheet'!I1252),FALSE)</f>
        <v>R1012</v>
      </c>
      <c r="P1253" s="8" t="str">
        <f>VLOOKUP(Healthcare!$A1253,'Hospitalisation Details_A_sheet'!$A$1:$K$2344,COLUMN('Hospitalisation Details_A_sheet'!J1252),FALSE)</f>
        <v>14-Nov-1972</v>
      </c>
      <c r="Q1253">
        <f>VLOOKUP(Healthcare!$A1253,'Hospitalisation Details_A_sheet'!$A$1:$K$2344,COLUMN('Hospitalisation Details_A_sheet'!K1252),FALSE)</f>
        <v>50</v>
      </c>
    </row>
    <row r="1254" spans="1:17" ht="15.6" x14ac:dyDescent="0.3">
      <c r="A1254" s="1" t="s">
        <v>1118</v>
      </c>
      <c r="B1254" s="24" t="str">
        <f>VLOOKUP('Customer Names_A_sheet'!$A1254,'Customer Names_A_sheet'!$A$1:$E$2336,4,FALSE)</f>
        <v>Claire M</v>
      </c>
      <c r="C1254">
        <f>VLOOKUP($A1254, 'Medical Examinations_A_sheet'!$A$1:$J$2336, COLUMN('Medical Examinations_A_sheet'!B1254), FALSE)</f>
        <v>30.2</v>
      </c>
      <c r="D1254">
        <f>VLOOKUP($A1254, 'Medical Examinations_A_sheet'!$A$1:$J$2336, COLUMN('Medical Examinations_A_sheet'!C1254), FALSE)</f>
        <v>6.25</v>
      </c>
      <c r="E1254" t="str">
        <f>VLOOKUP($A1254, 'Medical Examinations_A_sheet'!$A$1:$J$2336, COLUMN('Medical Examinations_A_sheet'!D1254), FALSE)</f>
        <v>Yes</v>
      </c>
      <c r="F1254" t="str">
        <f>VLOOKUP($A1254, 'Medical Examinations_A_sheet'!$A$1:$J$2336, COLUMN('Medical Examinations_A_sheet'!E1254), FALSE)</f>
        <v>No</v>
      </c>
      <c r="G1254" t="str">
        <f>VLOOKUP($A1254, 'Medical Examinations_A_sheet'!$A$1:$J$2336, COLUMN('Medical Examinations_A_sheet'!F1254), FALSE)</f>
        <v>No</v>
      </c>
      <c r="H1254">
        <f>VLOOKUP($A1254, 'Medical Examinations_A_sheet'!$A$1:$J$2336, COLUMN('Medical Examinations_A_sheet'!G1254), FALSE)</f>
        <v>0</v>
      </c>
      <c r="I1254" t="str">
        <f>VLOOKUP($A1254, 'Medical Examinations_A_sheet'!$A$1:$J$2336, COLUMN('Medical Examinations_A_sheet'!H1254), FALSE)</f>
        <v>No</v>
      </c>
      <c r="J1254" t="str">
        <f>VLOOKUP($A1254, 'Medical Examinations_A_sheet'!$A$1:$J$2336, COLUMN('Medical Examinations_A_sheet'!I1254), FALSE)</f>
        <v>Obesity</v>
      </c>
      <c r="K1254" t="str">
        <f>VLOOKUP($A1254, 'Medical Examinations_A_sheet'!$A$1:$J$2336, COLUMN('Medical Examinations_A_sheet'!J1254), FALSE)</f>
        <v>Prediabetes</v>
      </c>
      <c r="L1254" s="10">
        <f>VLOOKUP(Healthcare!$A1254,'Hospitalisation Details_A_sheet'!$A$1:$K$2344,COLUMN('Hospitalisation Details_A_sheet'!F1253),FALSE)</f>
        <v>8825.09</v>
      </c>
      <c r="M1254" t="str">
        <f>VLOOKUP(Healthcare!$A1254,'Hospitalisation Details_A_sheet'!$A$1:$K$2344,COLUMN('Hospitalisation Details_A_sheet'!G1253),FALSE)</f>
        <v>tier - 2</v>
      </c>
      <c r="N1254" t="str">
        <f>VLOOKUP(Healthcare!$A1254,'Hospitalisation Details_A_sheet'!$A$1:$K$2344,COLUMN('Hospitalisation Details_A_sheet'!H1253),FALSE)</f>
        <v>tier - 3</v>
      </c>
      <c r="O1254" t="str">
        <f>VLOOKUP(Healthcare!$A1254,'Hospitalisation Details_A_sheet'!$A$1:$K$2344,COLUMN('Hospitalisation Details_A_sheet'!I1253),FALSE)</f>
        <v>R1011</v>
      </c>
      <c r="P1254" s="8" t="str">
        <f>VLOOKUP(Healthcare!$A1254,'Hospitalisation Details_A_sheet'!$A$1:$K$2344,COLUMN('Hospitalisation Details_A_sheet'!J1253),FALSE)</f>
        <v>14-Jul-1976</v>
      </c>
      <c r="Q1254">
        <f>VLOOKUP(Healthcare!$A1254,'Hospitalisation Details_A_sheet'!$A$1:$K$2344,COLUMN('Hospitalisation Details_A_sheet'!K1253),FALSE)</f>
        <v>46</v>
      </c>
    </row>
    <row r="1255" spans="1:17" ht="15.6" x14ac:dyDescent="0.3">
      <c r="A1255" s="1" t="s">
        <v>1117</v>
      </c>
      <c r="B1255" s="24" t="str">
        <f>VLOOKUP('Customer Names_A_sheet'!$A1255,'Customer Names_A_sheet'!$A$1:$E$2336,4,FALSE)</f>
        <v>Jennifer</v>
      </c>
      <c r="C1255">
        <f>VLOOKUP($A1255, 'Medical Examinations_A_sheet'!$A$1:$J$2336, COLUMN('Medical Examinations_A_sheet'!B1255), FALSE)</f>
        <v>31.26</v>
      </c>
      <c r="D1255">
        <f>VLOOKUP($A1255, 'Medical Examinations_A_sheet'!$A$1:$J$2336, COLUMN('Medical Examinations_A_sheet'!C1255), FALSE)</f>
        <v>5.94</v>
      </c>
      <c r="E1255" t="str">
        <f>VLOOKUP($A1255, 'Medical Examinations_A_sheet'!$A$1:$J$2336, COLUMN('Medical Examinations_A_sheet'!D1255), FALSE)</f>
        <v>Yes</v>
      </c>
      <c r="F1255" t="str">
        <f>VLOOKUP($A1255, 'Medical Examinations_A_sheet'!$A$1:$J$2336, COLUMN('Medical Examinations_A_sheet'!E1255), FALSE)</f>
        <v>No</v>
      </c>
      <c r="G1255" t="str">
        <f>VLOOKUP($A1255, 'Medical Examinations_A_sheet'!$A$1:$J$2336, COLUMN('Medical Examinations_A_sheet'!F1255), FALSE)</f>
        <v>No</v>
      </c>
      <c r="H1255">
        <f>VLOOKUP($A1255, 'Medical Examinations_A_sheet'!$A$1:$J$2336, COLUMN('Medical Examinations_A_sheet'!G1255), FALSE)</f>
        <v>1</v>
      </c>
      <c r="I1255" t="str">
        <f>VLOOKUP($A1255, 'Medical Examinations_A_sheet'!$A$1:$J$2336, COLUMN('Medical Examinations_A_sheet'!H1255), FALSE)</f>
        <v>No</v>
      </c>
      <c r="J1255" t="str">
        <f>VLOOKUP($A1255, 'Medical Examinations_A_sheet'!$A$1:$J$2336, COLUMN('Medical Examinations_A_sheet'!I1255), FALSE)</f>
        <v>Obesity</v>
      </c>
      <c r="K1255" t="str">
        <f>VLOOKUP($A1255, 'Medical Examinations_A_sheet'!$A$1:$J$2336, COLUMN('Medical Examinations_A_sheet'!J1255), FALSE)</f>
        <v>Prediabetes</v>
      </c>
      <c r="L1255" s="10">
        <f>VLOOKUP(Healthcare!$A1255,'Hospitalisation Details_A_sheet'!$A$1:$K$2344,COLUMN('Hospitalisation Details_A_sheet'!F1254),FALSE)</f>
        <v>8824.27</v>
      </c>
      <c r="M1255" t="str">
        <f>VLOOKUP(Healthcare!$A1255,'Hospitalisation Details_A_sheet'!$A$1:$K$2344,COLUMN('Hospitalisation Details_A_sheet'!G1254),FALSE)</f>
        <v>tier - 2</v>
      </c>
      <c r="N1255" t="str">
        <f>VLOOKUP(Healthcare!$A1255,'Hospitalisation Details_A_sheet'!$A$1:$K$2344,COLUMN('Hospitalisation Details_A_sheet'!H1254),FALSE)</f>
        <v>tier - 1</v>
      </c>
      <c r="O1255" t="str">
        <f>VLOOKUP(Healthcare!$A1255,'Hospitalisation Details_A_sheet'!$A$1:$K$2344,COLUMN('Hospitalisation Details_A_sheet'!I1254),FALSE)</f>
        <v>R1025</v>
      </c>
      <c r="P1255" s="8" t="str">
        <f>VLOOKUP(Healthcare!$A1255,'Hospitalisation Details_A_sheet'!$A$1:$K$2344,COLUMN('Hospitalisation Details_A_sheet'!J1254),FALSE)</f>
        <v>22-Aug-1988</v>
      </c>
      <c r="Q1255">
        <f>VLOOKUP(Healthcare!$A1255,'Hospitalisation Details_A_sheet'!$A$1:$K$2344,COLUMN('Hospitalisation Details_A_sheet'!K1254),FALSE)</f>
        <v>34</v>
      </c>
    </row>
    <row r="1256" spans="1:17" ht="15.6" x14ac:dyDescent="0.3">
      <c r="A1256" s="1" t="s">
        <v>1116</v>
      </c>
      <c r="B1256" s="24" t="str">
        <f>VLOOKUP('Customer Names_A_sheet'!$A1256,'Customer Names_A_sheet'!$A$1:$E$2336,4,FALSE)</f>
        <v>Maria S.</v>
      </c>
      <c r="C1256">
        <f>VLOOKUP($A1256, 'Medical Examinations_A_sheet'!$A$1:$J$2336, COLUMN('Medical Examinations_A_sheet'!B1256), FALSE)</f>
        <v>33.725000000000001</v>
      </c>
      <c r="D1256">
        <f>VLOOKUP($A1256, 'Medical Examinations_A_sheet'!$A$1:$J$2336, COLUMN('Medical Examinations_A_sheet'!C1256), FALSE)</f>
        <v>6.45</v>
      </c>
      <c r="E1256" t="str">
        <f>VLOOKUP($A1256, 'Medical Examinations_A_sheet'!$A$1:$J$2336, COLUMN('Medical Examinations_A_sheet'!D1256), FALSE)</f>
        <v>Yes</v>
      </c>
      <c r="F1256" t="str">
        <f>VLOOKUP($A1256, 'Medical Examinations_A_sheet'!$A$1:$J$2336, COLUMN('Medical Examinations_A_sheet'!E1256), FALSE)</f>
        <v>No</v>
      </c>
      <c r="G1256" t="str">
        <f>VLOOKUP($A1256, 'Medical Examinations_A_sheet'!$A$1:$J$2336, COLUMN('Medical Examinations_A_sheet'!F1256), FALSE)</f>
        <v>No</v>
      </c>
      <c r="H1256">
        <f>VLOOKUP($A1256, 'Medical Examinations_A_sheet'!$A$1:$J$2336, COLUMN('Medical Examinations_A_sheet'!G1256), FALSE)</f>
        <v>0</v>
      </c>
      <c r="I1256" t="str">
        <f>VLOOKUP($A1256, 'Medical Examinations_A_sheet'!$A$1:$J$2336, COLUMN('Medical Examinations_A_sheet'!H1256), FALSE)</f>
        <v>No</v>
      </c>
      <c r="J1256" t="str">
        <f>VLOOKUP($A1256, 'Medical Examinations_A_sheet'!$A$1:$J$2336, COLUMN('Medical Examinations_A_sheet'!I1256), FALSE)</f>
        <v>Obesity</v>
      </c>
      <c r="K1256" t="str">
        <f>VLOOKUP($A1256, 'Medical Examinations_A_sheet'!$A$1:$J$2336, COLUMN('Medical Examinations_A_sheet'!J1256), FALSE)</f>
        <v>Prediabetes</v>
      </c>
      <c r="L1256" s="10">
        <f>VLOOKUP(Healthcare!$A1256,'Hospitalisation Details_A_sheet'!$A$1:$K$2344,COLUMN('Hospitalisation Details_A_sheet'!F1255),FALSE)</f>
        <v>8823.99</v>
      </c>
      <c r="M1256" t="str">
        <f>VLOOKUP(Healthcare!$A1256,'Hospitalisation Details_A_sheet'!$A$1:$K$2344,COLUMN('Hospitalisation Details_A_sheet'!G1255),FALSE)</f>
        <v>tier - 2</v>
      </c>
      <c r="N1256" t="str">
        <f>VLOOKUP(Healthcare!$A1256,'Hospitalisation Details_A_sheet'!$A$1:$K$2344,COLUMN('Hospitalisation Details_A_sheet'!H1255),FALSE)</f>
        <v>tier - 3</v>
      </c>
      <c r="O1256" t="str">
        <f>VLOOKUP(Healthcare!$A1256,'Hospitalisation Details_A_sheet'!$A$1:$K$2344,COLUMN('Hospitalisation Details_A_sheet'!I1255),FALSE)</f>
        <v>R1024</v>
      </c>
      <c r="P1256" s="8" t="str">
        <f>VLOOKUP(Healthcare!$A1256,'Hospitalisation Details_A_sheet'!$A$1:$K$2344,COLUMN('Hospitalisation Details_A_sheet'!J1255),FALSE)</f>
        <v>19-Oct-1976</v>
      </c>
      <c r="Q1256">
        <f>VLOOKUP(Healthcare!$A1256,'Hospitalisation Details_A_sheet'!$A$1:$K$2344,COLUMN('Hospitalisation Details_A_sheet'!K1255),FALSE)</f>
        <v>46</v>
      </c>
    </row>
    <row r="1257" spans="1:17" ht="15.6" x14ac:dyDescent="0.3">
      <c r="A1257" s="1" t="s">
        <v>1115</v>
      </c>
      <c r="B1257" s="24" t="str">
        <f>VLOOKUP('Customer Names_A_sheet'!$A1257,'Customer Names_A_sheet'!$A$1:$E$2336,4,FALSE)</f>
        <v>Katherine E</v>
      </c>
      <c r="C1257">
        <f>VLOOKUP($A1257, 'Medical Examinations_A_sheet'!$A$1:$J$2336, COLUMN('Medical Examinations_A_sheet'!B1257), FALSE)</f>
        <v>28.9</v>
      </c>
      <c r="D1257">
        <f>VLOOKUP($A1257, 'Medical Examinations_A_sheet'!$A$1:$J$2336, COLUMN('Medical Examinations_A_sheet'!C1257), FALSE)</f>
        <v>5.74</v>
      </c>
      <c r="E1257" t="str">
        <f>VLOOKUP($A1257, 'Medical Examinations_A_sheet'!$A$1:$J$2336, COLUMN('Medical Examinations_A_sheet'!D1257), FALSE)</f>
        <v>Yes</v>
      </c>
      <c r="F1257" t="str">
        <f>VLOOKUP($A1257, 'Medical Examinations_A_sheet'!$A$1:$J$2336, COLUMN('Medical Examinations_A_sheet'!E1257), FALSE)</f>
        <v>No</v>
      </c>
      <c r="G1257" t="str">
        <f>VLOOKUP($A1257, 'Medical Examinations_A_sheet'!$A$1:$J$2336, COLUMN('Medical Examinations_A_sheet'!F1257), FALSE)</f>
        <v>No</v>
      </c>
      <c r="H1257">
        <f>VLOOKUP($A1257, 'Medical Examinations_A_sheet'!$A$1:$J$2336, COLUMN('Medical Examinations_A_sheet'!G1257), FALSE)</f>
        <v>0</v>
      </c>
      <c r="I1257" t="str">
        <f>VLOOKUP($A1257, 'Medical Examinations_A_sheet'!$A$1:$J$2336, COLUMN('Medical Examinations_A_sheet'!H1257), FALSE)</f>
        <v>No</v>
      </c>
      <c r="J1257" t="str">
        <f>VLOOKUP($A1257, 'Medical Examinations_A_sheet'!$A$1:$J$2336, COLUMN('Medical Examinations_A_sheet'!I1257), FALSE)</f>
        <v>Overweight</v>
      </c>
      <c r="K1257" t="str">
        <f>VLOOKUP($A1257, 'Medical Examinations_A_sheet'!$A$1:$J$2336, COLUMN('Medical Examinations_A_sheet'!J1257), FALSE)</f>
        <v>Prediabetes</v>
      </c>
      <c r="L1257" s="10">
        <f>VLOOKUP(Healthcare!$A1257,'Hospitalisation Details_A_sheet'!$A$1:$K$2344,COLUMN('Hospitalisation Details_A_sheet'!F1256),FALSE)</f>
        <v>8823.2800000000007</v>
      </c>
      <c r="M1257" t="str">
        <f>VLOOKUP(Healthcare!$A1257,'Hospitalisation Details_A_sheet'!$A$1:$K$2344,COLUMN('Hospitalisation Details_A_sheet'!G1256),FALSE)</f>
        <v>tier - 2</v>
      </c>
      <c r="N1257" t="str">
        <f>VLOOKUP(Healthcare!$A1257,'Hospitalisation Details_A_sheet'!$A$1:$K$2344,COLUMN('Hospitalisation Details_A_sheet'!H1256),FALSE)</f>
        <v>tier - 1</v>
      </c>
      <c r="O1257" t="str">
        <f>VLOOKUP(Healthcare!$A1257,'Hospitalisation Details_A_sheet'!$A$1:$K$2344,COLUMN('Hospitalisation Details_A_sheet'!I1256),FALSE)</f>
        <v>R1011</v>
      </c>
      <c r="P1257" s="8" t="str">
        <f>VLOOKUP(Healthcare!$A1257,'Hospitalisation Details_A_sheet'!$A$1:$K$2344,COLUMN('Hospitalisation Details_A_sheet'!J1256),FALSE)</f>
        <v>14-Jun-1976</v>
      </c>
      <c r="Q1257">
        <f>VLOOKUP(Healthcare!$A1257,'Hospitalisation Details_A_sheet'!$A$1:$K$2344,COLUMN('Hospitalisation Details_A_sheet'!K1256),FALSE)</f>
        <v>46</v>
      </c>
    </row>
    <row r="1258" spans="1:17" ht="15.6" x14ac:dyDescent="0.3">
      <c r="A1258" s="1" t="s">
        <v>1114</v>
      </c>
      <c r="B1258" s="24" t="str">
        <f>VLOOKUP('Customer Names_A_sheet'!$A1258,'Customer Names_A_sheet'!$A$1:$E$2336,4,FALSE)</f>
        <v>Michael</v>
      </c>
      <c r="C1258">
        <f>VLOOKUP($A1258, 'Medical Examinations_A_sheet'!$A$1:$J$2336, COLUMN('Medical Examinations_A_sheet'!B1258), FALSE)</f>
        <v>45.69</v>
      </c>
      <c r="D1258">
        <f>VLOOKUP($A1258, 'Medical Examinations_A_sheet'!$A$1:$J$2336, COLUMN('Medical Examinations_A_sheet'!C1258), FALSE)</f>
        <v>4.43</v>
      </c>
      <c r="E1258" t="str">
        <f>VLOOKUP($A1258, 'Medical Examinations_A_sheet'!$A$1:$J$2336, COLUMN('Medical Examinations_A_sheet'!D1258), FALSE)</f>
        <v>Yes</v>
      </c>
      <c r="F1258" t="str">
        <f>VLOOKUP($A1258, 'Medical Examinations_A_sheet'!$A$1:$J$2336, COLUMN('Medical Examinations_A_sheet'!E1258), FALSE)</f>
        <v>No</v>
      </c>
      <c r="G1258" t="str">
        <f>VLOOKUP($A1258, 'Medical Examinations_A_sheet'!$A$1:$J$2336, COLUMN('Medical Examinations_A_sheet'!F1258), FALSE)</f>
        <v>No</v>
      </c>
      <c r="H1258">
        <f>VLOOKUP($A1258, 'Medical Examinations_A_sheet'!$A$1:$J$2336, COLUMN('Medical Examinations_A_sheet'!G1258), FALSE)</f>
        <v>0</v>
      </c>
      <c r="I1258" t="str">
        <f>VLOOKUP($A1258, 'Medical Examinations_A_sheet'!$A$1:$J$2336, COLUMN('Medical Examinations_A_sheet'!H1258), FALSE)</f>
        <v>No</v>
      </c>
      <c r="J1258" t="str">
        <f>VLOOKUP($A1258, 'Medical Examinations_A_sheet'!$A$1:$J$2336, COLUMN('Medical Examinations_A_sheet'!I1258), FALSE)</f>
        <v>Obesity</v>
      </c>
      <c r="K1258" t="str">
        <f>VLOOKUP($A1258, 'Medical Examinations_A_sheet'!$A$1:$J$2336, COLUMN('Medical Examinations_A_sheet'!J1258), FALSE)</f>
        <v>Normal</v>
      </c>
      <c r="L1258" s="10">
        <f>VLOOKUP(Healthcare!$A1258,'Hospitalisation Details_A_sheet'!$A$1:$K$2344,COLUMN('Hospitalisation Details_A_sheet'!F1257),FALSE)</f>
        <v>8821.8799999999992</v>
      </c>
      <c r="M1258" t="str">
        <f>VLOOKUP(Healthcare!$A1258,'Hospitalisation Details_A_sheet'!$A$1:$K$2344,COLUMN('Hospitalisation Details_A_sheet'!G1257),FALSE)</f>
        <v>tier - 2</v>
      </c>
      <c r="N1258" t="str">
        <f>VLOOKUP(Healthcare!$A1258,'Hospitalisation Details_A_sheet'!$A$1:$K$2344,COLUMN('Hospitalisation Details_A_sheet'!H1257),FALSE)</f>
        <v>tier - 3</v>
      </c>
      <c r="O1258" t="str">
        <f>VLOOKUP(Healthcare!$A1258,'Hospitalisation Details_A_sheet'!$A$1:$K$2344,COLUMN('Hospitalisation Details_A_sheet'!I1257),FALSE)</f>
        <v>R1023</v>
      </c>
      <c r="P1258" s="8" t="str">
        <f>VLOOKUP(Healthcare!$A1258,'Hospitalisation Details_A_sheet'!$A$1:$K$2344,COLUMN('Hospitalisation Details_A_sheet'!J1257),FALSE)</f>
        <v>7-Nov-2001</v>
      </c>
      <c r="Q1258">
        <f>VLOOKUP(Healthcare!$A1258,'Hospitalisation Details_A_sheet'!$A$1:$K$2344,COLUMN('Hospitalisation Details_A_sheet'!K1257),FALSE)</f>
        <v>21</v>
      </c>
    </row>
    <row r="1259" spans="1:17" ht="15.6" x14ac:dyDescent="0.3">
      <c r="A1259" s="1" t="s">
        <v>1113</v>
      </c>
      <c r="B1259" s="24" t="str">
        <f>VLOOKUP('Customer Names_A_sheet'!$A1259,'Customer Names_A_sheet'!$A$1:$E$2336,4,FALSE)</f>
        <v>Roxanne</v>
      </c>
      <c r="C1259">
        <f>VLOOKUP($A1259, 'Medical Examinations_A_sheet'!$A$1:$J$2336, COLUMN('Medical Examinations_A_sheet'!B1259), FALSE)</f>
        <v>21.03</v>
      </c>
      <c r="D1259">
        <f>VLOOKUP($A1259, 'Medical Examinations_A_sheet'!$A$1:$J$2336, COLUMN('Medical Examinations_A_sheet'!C1259), FALSE)</f>
        <v>6.5</v>
      </c>
      <c r="E1259" t="str">
        <f>VLOOKUP($A1259, 'Medical Examinations_A_sheet'!$A$1:$J$2336, COLUMN('Medical Examinations_A_sheet'!D1259), FALSE)</f>
        <v>No</v>
      </c>
      <c r="F1259" t="str">
        <f>VLOOKUP($A1259, 'Medical Examinations_A_sheet'!$A$1:$J$2336, COLUMN('Medical Examinations_A_sheet'!E1259), FALSE)</f>
        <v>No</v>
      </c>
      <c r="G1259" t="str">
        <f>VLOOKUP($A1259, 'Medical Examinations_A_sheet'!$A$1:$J$2336, COLUMN('Medical Examinations_A_sheet'!F1259), FALSE)</f>
        <v>No</v>
      </c>
      <c r="H1259">
        <f>VLOOKUP($A1259, 'Medical Examinations_A_sheet'!$A$1:$J$2336, COLUMN('Medical Examinations_A_sheet'!G1259), FALSE)</f>
        <v>0</v>
      </c>
      <c r="I1259" t="str">
        <f>VLOOKUP($A1259, 'Medical Examinations_A_sheet'!$A$1:$J$2336, COLUMN('Medical Examinations_A_sheet'!H1259), FALSE)</f>
        <v>No</v>
      </c>
      <c r="J1259" t="str">
        <f>VLOOKUP($A1259, 'Medical Examinations_A_sheet'!$A$1:$J$2336, COLUMN('Medical Examinations_A_sheet'!I1259), FALSE)</f>
        <v>Normal Weight</v>
      </c>
      <c r="K1259" t="str">
        <f>VLOOKUP($A1259, 'Medical Examinations_A_sheet'!$A$1:$J$2336, COLUMN('Medical Examinations_A_sheet'!J1259), FALSE)</f>
        <v>Diabetes</v>
      </c>
      <c r="L1259" s="10">
        <f>VLOOKUP(Healthcare!$A1259,'Hospitalisation Details_A_sheet'!$A$1:$K$2344,COLUMN('Hospitalisation Details_A_sheet'!F1258),FALSE)</f>
        <v>8800.49</v>
      </c>
      <c r="M1259" t="str">
        <f>VLOOKUP(Healthcare!$A1259,'Hospitalisation Details_A_sheet'!$A$1:$K$2344,COLUMN('Hospitalisation Details_A_sheet'!G1258),FALSE)</f>
        <v>tier - 3</v>
      </c>
      <c r="N1259" t="str">
        <f>VLOOKUP(Healthcare!$A1259,'Hospitalisation Details_A_sheet'!$A$1:$K$2344,COLUMN('Hospitalisation Details_A_sheet'!H1258),FALSE)</f>
        <v>tier - 2</v>
      </c>
      <c r="O1259" t="str">
        <f>VLOOKUP(Healthcare!$A1259,'Hospitalisation Details_A_sheet'!$A$1:$K$2344,COLUMN('Hospitalisation Details_A_sheet'!I1258),FALSE)</f>
        <v>R1013</v>
      </c>
      <c r="P1259" s="8" t="str">
        <f>VLOOKUP(Healthcare!$A1259,'Hospitalisation Details_A_sheet'!$A$1:$K$2344,COLUMN('Hospitalisation Details_A_sheet'!J1258),FALSE)</f>
        <v>29-Aug-1965</v>
      </c>
      <c r="Q1259">
        <f>VLOOKUP(Healthcare!$A1259,'Hospitalisation Details_A_sheet'!$A$1:$K$2344,COLUMN('Hospitalisation Details_A_sheet'!K1258),FALSE)</f>
        <v>57</v>
      </c>
    </row>
    <row r="1260" spans="1:17" ht="15.6" x14ac:dyDescent="0.3">
      <c r="A1260" s="1" t="s">
        <v>1112</v>
      </c>
      <c r="B1260" s="24" t="str">
        <f>VLOOKUP('Customer Names_A_sheet'!$A1260,'Customer Names_A_sheet'!$A$1:$E$2336,4,FALSE)</f>
        <v>Israel</v>
      </c>
      <c r="C1260">
        <f>VLOOKUP($A1260, 'Medical Examinations_A_sheet'!$A$1:$J$2336, COLUMN('Medical Examinations_A_sheet'!B1260), FALSE)</f>
        <v>37</v>
      </c>
      <c r="D1260">
        <f>VLOOKUP($A1260, 'Medical Examinations_A_sheet'!$A$1:$J$2336, COLUMN('Medical Examinations_A_sheet'!C1260), FALSE)</f>
        <v>8.75</v>
      </c>
      <c r="E1260" t="str">
        <f>VLOOKUP($A1260, 'Medical Examinations_A_sheet'!$A$1:$J$2336, COLUMN('Medical Examinations_A_sheet'!D1260), FALSE)</f>
        <v>No</v>
      </c>
      <c r="F1260" t="str">
        <f>VLOOKUP($A1260, 'Medical Examinations_A_sheet'!$A$1:$J$2336, COLUMN('Medical Examinations_A_sheet'!E1260), FALSE)</f>
        <v>No</v>
      </c>
      <c r="G1260" t="str">
        <f>VLOOKUP($A1260, 'Medical Examinations_A_sheet'!$A$1:$J$2336, COLUMN('Medical Examinations_A_sheet'!F1260), FALSE)</f>
        <v>No</v>
      </c>
      <c r="H1260">
        <f>VLOOKUP($A1260, 'Medical Examinations_A_sheet'!$A$1:$J$2336, COLUMN('Medical Examinations_A_sheet'!G1260), FALSE)</f>
        <v>0</v>
      </c>
      <c r="I1260" t="str">
        <f>VLOOKUP($A1260, 'Medical Examinations_A_sheet'!$A$1:$J$2336, COLUMN('Medical Examinations_A_sheet'!H1260), FALSE)</f>
        <v>No</v>
      </c>
      <c r="J1260" t="str">
        <f>VLOOKUP($A1260, 'Medical Examinations_A_sheet'!$A$1:$J$2336, COLUMN('Medical Examinations_A_sheet'!I1260), FALSE)</f>
        <v>Obesity</v>
      </c>
      <c r="K1260" t="str">
        <f>VLOOKUP($A1260, 'Medical Examinations_A_sheet'!$A$1:$J$2336, COLUMN('Medical Examinations_A_sheet'!J1260), FALSE)</f>
        <v>Diabetes</v>
      </c>
      <c r="L1260" s="10">
        <f>VLOOKUP(Healthcare!$A1260,'Hospitalisation Details_A_sheet'!$A$1:$K$2344,COLUMN('Hospitalisation Details_A_sheet'!F1259),FALSE)</f>
        <v>8798.59</v>
      </c>
      <c r="M1260" t="str">
        <f>VLOOKUP(Healthcare!$A1260,'Hospitalisation Details_A_sheet'!$A$1:$K$2344,COLUMN('Hospitalisation Details_A_sheet'!G1259),FALSE)</f>
        <v>tier - 2</v>
      </c>
      <c r="N1260" t="str">
        <f>VLOOKUP(Healthcare!$A1260,'Hospitalisation Details_A_sheet'!$A$1:$K$2344,COLUMN('Hospitalisation Details_A_sheet'!H1259),FALSE)</f>
        <v>tier - 1</v>
      </c>
      <c r="O1260" t="str">
        <f>VLOOKUP(Healthcare!$A1260,'Hospitalisation Details_A_sheet'!$A$1:$K$2344,COLUMN('Hospitalisation Details_A_sheet'!I1259),FALSE)</f>
        <v>R1011</v>
      </c>
      <c r="P1260" s="8" t="str">
        <f>VLOOKUP(Healthcare!$A1260,'Hospitalisation Details_A_sheet'!$A$1:$K$2344,COLUMN('Hospitalisation Details_A_sheet'!J1259),FALSE)</f>
        <v>18-Jun-1971</v>
      </c>
      <c r="Q1260">
        <f>VLOOKUP(Healthcare!$A1260,'Hospitalisation Details_A_sheet'!$A$1:$K$2344,COLUMN('Hospitalisation Details_A_sheet'!K1259),FALSE)</f>
        <v>51</v>
      </c>
    </row>
    <row r="1261" spans="1:17" ht="15.6" x14ac:dyDescent="0.3">
      <c r="A1261" s="1" t="s">
        <v>1111</v>
      </c>
      <c r="B1261" s="24" t="str">
        <f>VLOOKUP('Customer Names_A_sheet'!$A1261,'Customer Names_A_sheet'!$A$1:$E$2336,4,FALSE)</f>
        <v>Samalya</v>
      </c>
      <c r="C1261">
        <f>VLOOKUP($A1261, 'Medical Examinations_A_sheet'!$A$1:$J$2336, COLUMN('Medical Examinations_A_sheet'!B1261), FALSE)</f>
        <v>25.4</v>
      </c>
      <c r="D1261">
        <f>VLOOKUP($A1261, 'Medical Examinations_A_sheet'!$A$1:$J$2336, COLUMN('Medical Examinations_A_sheet'!C1261), FALSE)</f>
        <v>11.96</v>
      </c>
      <c r="E1261" t="str">
        <f>VLOOKUP($A1261, 'Medical Examinations_A_sheet'!$A$1:$J$2336, COLUMN('Medical Examinations_A_sheet'!D1261), FALSE)</f>
        <v>No</v>
      </c>
      <c r="F1261" t="str">
        <f>VLOOKUP($A1261, 'Medical Examinations_A_sheet'!$A$1:$J$2336, COLUMN('Medical Examinations_A_sheet'!E1261), FALSE)</f>
        <v>No</v>
      </c>
      <c r="G1261" t="str">
        <f>VLOOKUP($A1261, 'Medical Examinations_A_sheet'!$A$1:$J$2336, COLUMN('Medical Examinations_A_sheet'!F1261), FALSE)</f>
        <v>No</v>
      </c>
      <c r="H1261">
        <f>VLOOKUP($A1261, 'Medical Examinations_A_sheet'!$A$1:$J$2336, COLUMN('Medical Examinations_A_sheet'!G1261), FALSE)</f>
        <v>0</v>
      </c>
      <c r="I1261" t="str">
        <f>VLOOKUP($A1261, 'Medical Examinations_A_sheet'!$A$1:$J$2336, COLUMN('Medical Examinations_A_sheet'!H1261), FALSE)</f>
        <v>No</v>
      </c>
      <c r="J1261" t="str">
        <f>VLOOKUP($A1261, 'Medical Examinations_A_sheet'!$A$1:$J$2336, COLUMN('Medical Examinations_A_sheet'!I1261), FALSE)</f>
        <v>Overweight</v>
      </c>
      <c r="K1261" t="str">
        <f>VLOOKUP($A1261, 'Medical Examinations_A_sheet'!$A$1:$J$2336, COLUMN('Medical Examinations_A_sheet'!J1261), FALSE)</f>
        <v>Diabetes</v>
      </c>
      <c r="L1261" s="10">
        <f>VLOOKUP(Healthcare!$A1261,'Hospitalisation Details_A_sheet'!$A$1:$K$2344,COLUMN('Hospitalisation Details_A_sheet'!F1260),FALSE)</f>
        <v>8782.4699999999993</v>
      </c>
      <c r="M1261" t="str">
        <f>VLOOKUP(Healthcare!$A1261,'Hospitalisation Details_A_sheet'!$A$1:$K$2344,COLUMN('Hospitalisation Details_A_sheet'!G1260),FALSE)</f>
        <v>tier - 2</v>
      </c>
      <c r="N1261" t="str">
        <f>VLOOKUP(Healthcare!$A1261,'Hospitalisation Details_A_sheet'!$A$1:$K$2344,COLUMN('Hospitalisation Details_A_sheet'!H1260),FALSE)</f>
        <v>tier - 3</v>
      </c>
      <c r="O1261" t="str">
        <f>VLOOKUP(Healthcare!$A1261,'Hospitalisation Details_A_sheet'!$A$1:$K$2344,COLUMN('Hospitalisation Details_A_sheet'!I1260),FALSE)</f>
        <v>R1011</v>
      </c>
      <c r="P1261" s="8" t="str">
        <f>VLOOKUP(Healthcare!$A1261,'Hospitalisation Details_A_sheet'!$A$1:$K$2344,COLUMN('Hospitalisation Details_A_sheet'!J1260),FALSE)</f>
        <v>23-Aug-1971</v>
      </c>
      <c r="Q1261">
        <f>VLOOKUP(Healthcare!$A1261,'Hospitalisation Details_A_sheet'!$A$1:$K$2344,COLUMN('Hospitalisation Details_A_sheet'!K1260),FALSE)</f>
        <v>51</v>
      </c>
    </row>
    <row r="1262" spans="1:17" ht="15.6" x14ac:dyDescent="0.3">
      <c r="A1262" s="1" t="s">
        <v>1110</v>
      </c>
      <c r="B1262" s="24" t="str">
        <f>VLOOKUP('Customer Names_A_sheet'!$A1262,'Customer Names_A_sheet'!$A$1:$E$2336,4,FALSE)</f>
        <v>Peter</v>
      </c>
      <c r="C1262">
        <f>VLOOKUP($A1262, 'Medical Examinations_A_sheet'!$A$1:$J$2336, COLUMN('Medical Examinations_A_sheet'!B1262), FALSE)</f>
        <v>32.299999999999997</v>
      </c>
      <c r="D1262">
        <f>VLOOKUP($A1262, 'Medical Examinations_A_sheet'!$A$1:$J$2336, COLUMN('Medical Examinations_A_sheet'!C1262), FALSE)</f>
        <v>10.54</v>
      </c>
      <c r="E1262" t="str">
        <f>VLOOKUP($A1262, 'Medical Examinations_A_sheet'!$A$1:$J$2336, COLUMN('Medical Examinations_A_sheet'!D1262), FALSE)</f>
        <v>No</v>
      </c>
      <c r="F1262" t="str">
        <f>VLOOKUP($A1262, 'Medical Examinations_A_sheet'!$A$1:$J$2336, COLUMN('Medical Examinations_A_sheet'!E1262), FALSE)</f>
        <v>No</v>
      </c>
      <c r="G1262" t="str">
        <f>VLOOKUP($A1262, 'Medical Examinations_A_sheet'!$A$1:$J$2336, COLUMN('Medical Examinations_A_sheet'!F1262), FALSE)</f>
        <v>No</v>
      </c>
      <c r="H1262">
        <f>VLOOKUP($A1262, 'Medical Examinations_A_sheet'!$A$1:$J$2336, COLUMN('Medical Examinations_A_sheet'!G1262), FALSE)</f>
        <v>0</v>
      </c>
      <c r="I1262" t="str">
        <f>VLOOKUP($A1262, 'Medical Examinations_A_sheet'!$A$1:$J$2336, COLUMN('Medical Examinations_A_sheet'!H1262), FALSE)</f>
        <v>No</v>
      </c>
      <c r="J1262" t="str">
        <f>VLOOKUP($A1262, 'Medical Examinations_A_sheet'!$A$1:$J$2336, COLUMN('Medical Examinations_A_sheet'!I1262), FALSE)</f>
        <v>Obesity</v>
      </c>
      <c r="K1262" t="str">
        <f>VLOOKUP($A1262, 'Medical Examinations_A_sheet'!$A$1:$J$2336, COLUMN('Medical Examinations_A_sheet'!J1262), FALSE)</f>
        <v>Diabetes</v>
      </c>
      <c r="L1262" s="10">
        <f>VLOOKUP(Healthcare!$A1262,'Hospitalisation Details_A_sheet'!$A$1:$K$2344,COLUMN('Hospitalisation Details_A_sheet'!F1261),FALSE)</f>
        <v>8765.25</v>
      </c>
      <c r="M1262" t="str">
        <f>VLOOKUP(Healthcare!$A1262,'Hospitalisation Details_A_sheet'!$A$1:$K$2344,COLUMN('Hospitalisation Details_A_sheet'!G1261),FALSE)</f>
        <v>tier - 2</v>
      </c>
      <c r="N1262" t="str">
        <f>VLOOKUP(Healthcare!$A1262,'Hospitalisation Details_A_sheet'!$A$1:$K$2344,COLUMN('Hospitalisation Details_A_sheet'!H1261),FALSE)</f>
        <v>tier - 3</v>
      </c>
      <c r="O1262" t="str">
        <f>VLOOKUP(Healthcare!$A1262,'Hospitalisation Details_A_sheet'!$A$1:$K$2344,COLUMN('Hospitalisation Details_A_sheet'!I1261),FALSE)</f>
        <v>R1012</v>
      </c>
      <c r="P1262" s="8" t="str">
        <f>VLOOKUP(Healthcare!$A1262,'Hospitalisation Details_A_sheet'!$A$1:$K$2344,COLUMN('Hospitalisation Details_A_sheet'!J1261),FALSE)</f>
        <v>6-Sep-1974</v>
      </c>
      <c r="Q1262">
        <f>VLOOKUP(Healthcare!$A1262,'Hospitalisation Details_A_sheet'!$A$1:$K$2344,COLUMN('Hospitalisation Details_A_sheet'!K1261),FALSE)</f>
        <v>48</v>
      </c>
    </row>
    <row r="1263" spans="1:17" ht="15.6" x14ac:dyDescent="0.3">
      <c r="A1263" s="1" t="s">
        <v>1109</v>
      </c>
      <c r="B1263" s="24" t="str">
        <f>VLOOKUP('Customer Names_A_sheet'!$A1263,'Customer Names_A_sheet'!$A$1:$E$2336,4,FALSE)</f>
        <v>Alicia</v>
      </c>
      <c r="C1263">
        <f>VLOOKUP($A1263, 'Medical Examinations_A_sheet'!$A$1:$J$2336, COLUMN('Medical Examinations_A_sheet'!B1263), FALSE)</f>
        <v>23.94</v>
      </c>
      <c r="D1263">
        <f>VLOOKUP($A1263, 'Medical Examinations_A_sheet'!$A$1:$J$2336, COLUMN('Medical Examinations_A_sheet'!C1263), FALSE)</f>
        <v>4.54</v>
      </c>
      <c r="E1263" t="str">
        <f>VLOOKUP($A1263, 'Medical Examinations_A_sheet'!$A$1:$J$2336, COLUMN('Medical Examinations_A_sheet'!D1263), FALSE)</f>
        <v>Yes</v>
      </c>
      <c r="F1263" t="str">
        <f>VLOOKUP($A1263, 'Medical Examinations_A_sheet'!$A$1:$J$2336, COLUMN('Medical Examinations_A_sheet'!E1263), FALSE)</f>
        <v>No</v>
      </c>
      <c r="G1263" t="str">
        <f>VLOOKUP($A1263, 'Medical Examinations_A_sheet'!$A$1:$J$2336, COLUMN('Medical Examinations_A_sheet'!F1263), FALSE)</f>
        <v>Yes</v>
      </c>
      <c r="H1263">
        <f>VLOOKUP($A1263, 'Medical Examinations_A_sheet'!$A$1:$J$2336, COLUMN('Medical Examinations_A_sheet'!G1263), FALSE)</f>
        <v>1</v>
      </c>
      <c r="I1263" t="str">
        <f>VLOOKUP($A1263, 'Medical Examinations_A_sheet'!$A$1:$J$2336, COLUMN('Medical Examinations_A_sheet'!H1263), FALSE)</f>
        <v>No</v>
      </c>
      <c r="J1263" t="str">
        <f>VLOOKUP($A1263, 'Medical Examinations_A_sheet'!$A$1:$J$2336, COLUMN('Medical Examinations_A_sheet'!I1263), FALSE)</f>
        <v>Normal Weight</v>
      </c>
      <c r="K1263" t="str">
        <f>VLOOKUP($A1263, 'Medical Examinations_A_sheet'!$A$1:$J$2336, COLUMN('Medical Examinations_A_sheet'!J1263), FALSE)</f>
        <v>Normal</v>
      </c>
      <c r="L1263" s="10">
        <f>VLOOKUP(Healthcare!$A1263,'Hospitalisation Details_A_sheet'!$A$1:$K$2344,COLUMN('Hospitalisation Details_A_sheet'!F1262),FALSE)</f>
        <v>8760.1200000000008</v>
      </c>
      <c r="M1263" t="str">
        <f>VLOOKUP(Healthcare!$A1263,'Hospitalisation Details_A_sheet'!$A$1:$K$2344,COLUMN('Hospitalisation Details_A_sheet'!G1262),FALSE)</f>
        <v>tier - 2</v>
      </c>
      <c r="N1263" t="str">
        <f>VLOOKUP(Healthcare!$A1263,'Hospitalisation Details_A_sheet'!$A$1:$K$2344,COLUMN('Hospitalisation Details_A_sheet'!H1262),FALSE)</f>
        <v>tier - 1</v>
      </c>
      <c r="O1263" t="str">
        <f>VLOOKUP(Healthcare!$A1263,'Hospitalisation Details_A_sheet'!$A$1:$K$2344,COLUMN('Hospitalisation Details_A_sheet'!I1262),FALSE)</f>
        <v>R1013</v>
      </c>
      <c r="P1263" s="8" t="str">
        <f>VLOOKUP(Healthcare!$A1263,'Hospitalisation Details_A_sheet'!$A$1:$K$2344,COLUMN('Hospitalisation Details_A_sheet'!J1262),FALSE)</f>
        <v>9-Sep-1969</v>
      </c>
      <c r="Q1263">
        <f>VLOOKUP(Healthcare!$A1263,'Hospitalisation Details_A_sheet'!$A$1:$K$2344,COLUMN('Hospitalisation Details_A_sheet'!K1262),FALSE)</f>
        <v>53</v>
      </c>
    </row>
    <row r="1264" spans="1:17" ht="15.6" x14ac:dyDescent="0.3">
      <c r="A1264" s="1" t="s">
        <v>1108</v>
      </c>
      <c r="B1264" s="24" t="str">
        <f>VLOOKUP('Customer Names_A_sheet'!$A1264,'Customer Names_A_sheet'!$A$1:$E$2336,4,FALSE)</f>
        <v>Sarah K.</v>
      </c>
      <c r="C1264">
        <f>VLOOKUP($A1264, 'Medical Examinations_A_sheet'!$A$1:$J$2336, COLUMN('Medical Examinations_A_sheet'!B1264), FALSE)</f>
        <v>46.4</v>
      </c>
      <c r="D1264">
        <f>VLOOKUP($A1264, 'Medical Examinations_A_sheet'!$A$1:$J$2336, COLUMN('Medical Examinations_A_sheet'!C1264), FALSE)</f>
        <v>5.71</v>
      </c>
      <c r="E1264" t="str">
        <f>VLOOKUP($A1264, 'Medical Examinations_A_sheet'!$A$1:$J$2336, COLUMN('Medical Examinations_A_sheet'!D1264), FALSE)</f>
        <v>No</v>
      </c>
      <c r="F1264" t="str">
        <f>VLOOKUP($A1264, 'Medical Examinations_A_sheet'!$A$1:$J$2336, COLUMN('Medical Examinations_A_sheet'!E1264), FALSE)</f>
        <v>No</v>
      </c>
      <c r="G1264" t="str">
        <f>VLOOKUP($A1264, 'Medical Examinations_A_sheet'!$A$1:$J$2336, COLUMN('Medical Examinations_A_sheet'!F1264), FALSE)</f>
        <v>No</v>
      </c>
      <c r="H1264">
        <f>VLOOKUP($A1264, 'Medical Examinations_A_sheet'!$A$1:$J$2336, COLUMN('Medical Examinations_A_sheet'!G1264), FALSE)</f>
        <v>0</v>
      </c>
      <c r="I1264" t="str">
        <f>VLOOKUP($A1264, 'Medical Examinations_A_sheet'!$A$1:$J$2336, COLUMN('Medical Examinations_A_sheet'!H1264), FALSE)</f>
        <v>No</v>
      </c>
      <c r="J1264" t="str">
        <f>VLOOKUP($A1264, 'Medical Examinations_A_sheet'!$A$1:$J$2336, COLUMN('Medical Examinations_A_sheet'!I1264), FALSE)</f>
        <v>Obesity</v>
      </c>
      <c r="K1264" t="str">
        <f>VLOOKUP($A1264, 'Medical Examinations_A_sheet'!$A$1:$J$2336, COLUMN('Medical Examinations_A_sheet'!J1264), FALSE)</f>
        <v>Prediabetes</v>
      </c>
      <c r="L1264" s="10">
        <f>VLOOKUP(Healthcare!$A1264,'Hospitalisation Details_A_sheet'!$A$1:$K$2344,COLUMN('Hospitalisation Details_A_sheet'!F1263),FALSE)</f>
        <v>8747.68</v>
      </c>
      <c r="M1264" t="str">
        <f>VLOOKUP(Healthcare!$A1264,'Hospitalisation Details_A_sheet'!$A$1:$K$2344,COLUMN('Hospitalisation Details_A_sheet'!G1263),FALSE)</f>
        <v>tier - 2</v>
      </c>
      <c r="N1264" t="str">
        <f>VLOOKUP(Healthcare!$A1264,'Hospitalisation Details_A_sheet'!$A$1:$K$2344,COLUMN('Hospitalisation Details_A_sheet'!H1263),FALSE)</f>
        <v>tier - 3</v>
      </c>
      <c r="O1264" t="str">
        <f>VLOOKUP(Healthcare!$A1264,'Hospitalisation Details_A_sheet'!$A$1:$K$2344,COLUMN('Hospitalisation Details_A_sheet'!I1263),FALSE)</f>
        <v>R1011</v>
      </c>
      <c r="P1264" s="8" t="str">
        <f>VLOOKUP(Healthcare!$A1264,'Hospitalisation Details_A_sheet'!$A$1:$K$2344,COLUMN('Hospitalisation Details_A_sheet'!J1263),FALSE)</f>
        <v>23-Aug-1999</v>
      </c>
      <c r="Q1264">
        <f>VLOOKUP(Healthcare!$A1264,'Hospitalisation Details_A_sheet'!$A$1:$K$2344,COLUMN('Hospitalisation Details_A_sheet'!K1263),FALSE)</f>
        <v>23</v>
      </c>
    </row>
    <row r="1265" spans="1:17" ht="15.6" x14ac:dyDescent="0.3">
      <c r="A1265" s="1" t="s">
        <v>1107</v>
      </c>
      <c r="B1265" s="24" t="str">
        <f>VLOOKUP('Customer Names_A_sheet'!$A1265,'Customer Names_A_sheet'!$A$1:$E$2336,4,FALSE)</f>
        <v>Guomin</v>
      </c>
      <c r="C1265">
        <f>VLOOKUP($A1265, 'Medical Examinations_A_sheet'!$A$1:$J$2336, COLUMN('Medical Examinations_A_sheet'!B1265), FALSE)</f>
        <v>40.375</v>
      </c>
      <c r="D1265">
        <f>VLOOKUP($A1265, 'Medical Examinations_A_sheet'!$A$1:$J$2336, COLUMN('Medical Examinations_A_sheet'!C1265), FALSE)</f>
        <v>6.25</v>
      </c>
      <c r="E1265" t="str">
        <f>VLOOKUP($A1265, 'Medical Examinations_A_sheet'!$A$1:$J$2336, COLUMN('Medical Examinations_A_sheet'!D1265), FALSE)</f>
        <v>Yes</v>
      </c>
      <c r="F1265" t="str">
        <f>VLOOKUP($A1265, 'Medical Examinations_A_sheet'!$A$1:$J$2336, COLUMN('Medical Examinations_A_sheet'!E1265), FALSE)</f>
        <v>No</v>
      </c>
      <c r="G1265" t="str">
        <f>VLOOKUP($A1265, 'Medical Examinations_A_sheet'!$A$1:$J$2336, COLUMN('Medical Examinations_A_sheet'!F1265), FALSE)</f>
        <v>No</v>
      </c>
      <c r="H1265">
        <f>VLOOKUP($A1265, 'Medical Examinations_A_sheet'!$A$1:$J$2336, COLUMN('Medical Examinations_A_sheet'!G1265), FALSE)</f>
        <v>0</v>
      </c>
      <c r="I1265" t="str">
        <f>VLOOKUP($A1265, 'Medical Examinations_A_sheet'!$A$1:$J$2336, COLUMN('Medical Examinations_A_sheet'!H1265), FALSE)</f>
        <v>No</v>
      </c>
      <c r="J1265" t="str">
        <f>VLOOKUP($A1265, 'Medical Examinations_A_sheet'!$A$1:$J$2336, COLUMN('Medical Examinations_A_sheet'!I1265), FALSE)</f>
        <v>Obesity</v>
      </c>
      <c r="K1265" t="str">
        <f>VLOOKUP($A1265, 'Medical Examinations_A_sheet'!$A$1:$J$2336, COLUMN('Medical Examinations_A_sheet'!J1265), FALSE)</f>
        <v>Prediabetes</v>
      </c>
      <c r="L1265" s="10">
        <f>VLOOKUP(Healthcare!$A1265,'Hospitalisation Details_A_sheet'!$A$1:$K$2344,COLUMN('Hospitalisation Details_A_sheet'!F1264),FALSE)</f>
        <v>8733.23</v>
      </c>
      <c r="M1265" t="str">
        <f>VLOOKUP(Healthcare!$A1265,'Hospitalisation Details_A_sheet'!$A$1:$K$2344,COLUMN('Hospitalisation Details_A_sheet'!G1264),FALSE)</f>
        <v>tier - 2</v>
      </c>
      <c r="N1265" t="str">
        <f>VLOOKUP(Healthcare!$A1265,'Hospitalisation Details_A_sheet'!$A$1:$K$2344,COLUMN('Hospitalisation Details_A_sheet'!H1264),FALSE)</f>
        <v>tier - 3</v>
      </c>
      <c r="O1265" t="str">
        <f>VLOOKUP(Healthcare!$A1265,'Hospitalisation Details_A_sheet'!$A$1:$K$2344,COLUMN('Hospitalisation Details_A_sheet'!I1264),FALSE)</f>
        <v>R1012</v>
      </c>
      <c r="P1265" s="8" t="str">
        <f>VLOOKUP(Healthcare!$A1265,'Hospitalisation Details_A_sheet'!$A$1:$K$2344,COLUMN('Hospitalisation Details_A_sheet'!J1264),FALSE)</f>
        <v>17-Jun-1976</v>
      </c>
      <c r="Q1265">
        <f>VLOOKUP(Healthcare!$A1265,'Hospitalisation Details_A_sheet'!$A$1:$K$2344,COLUMN('Hospitalisation Details_A_sheet'!K1264),FALSE)</f>
        <v>46</v>
      </c>
    </row>
    <row r="1266" spans="1:17" ht="15.6" x14ac:dyDescent="0.3">
      <c r="A1266" s="1" t="s">
        <v>1106</v>
      </c>
      <c r="B1266" s="24" t="str">
        <f>VLOOKUP('Customer Names_A_sheet'!$A1266,'Customer Names_A_sheet'!$A$1:$E$2336,4,FALSE)</f>
        <v>Mr.  Javier</v>
      </c>
      <c r="C1266">
        <f>VLOOKUP($A1266, 'Medical Examinations_A_sheet'!$A$1:$J$2336, COLUMN('Medical Examinations_A_sheet'!B1266), FALSE)</f>
        <v>28.7</v>
      </c>
      <c r="D1266">
        <f>VLOOKUP($A1266, 'Medical Examinations_A_sheet'!$A$1:$J$2336, COLUMN('Medical Examinations_A_sheet'!C1266), FALSE)</f>
        <v>9.4700000000000006</v>
      </c>
      <c r="E1266" t="str">
        <f>VLOOKUP($A1266, 'Medical Examinations_A_sheet'!$A$1:$J$2336, COLUMN('Medical Examinations_A_sheet'!D1266), FALSE)</f>
        <v>No</v>
      </c>
      <c r="F1266" t="str">
        <f>VLOOKUP($A1266, 'Medical Examinations_A_sheet'!$A$1:$J$2336, COLUMN('Medical Examinations_A_sheet'!E1266), FALSE)</f>
        <v>No</v>
      </c>
      <c r="G1266" t="str">
        <f>VLOOKUP($A1266, 'Medical Examinations_A_sheet'!$A$1:$J$2336, COLUMN('Medical Examinations_A_sheet'!F1266), FALSE)</f>
        <v>No</v>
      </c>
      <c r="H1266">
        <f>VLOOKUP($A1266, 'Medical Examinations_A_sheet'!$A$1:$J$2336, COLUMN('Medical Examinations_A_sheet'!G1266), FALSE)</f>
        <v>2</v>
      </c>
      <c r="I1266" t="str">
        <f>VLOOKUP($A1266, 'Medical Examinations_A_sheet'!$A$1:$J$2336, COLUMN('Medical Examinations_A_sheet'!H1266), FALSE)</f>
        <v>No</v>
      </c>
      <c r="J1266" t="str">
        <f>VLOOKUP($A1266, 'Medical Examinations_A_sheet'!$A$1:$J$2336, COLUMN('Medical Examinations_A_sheet'!I1266), FALSE)</f>
        <v>Overweight</v>
      </c>
      <c r="K1266" t="str">
        <f>VLOOKUP($A1266, 'Medical Examinations_A_sheet'!$A$1:$J$2336, COLUMN('Medical Examinations_A_sheet'!J1266), FALSE)</f>
        <v>Diabetes</v>
      </c>
      <c r="L1266" s="10">
        <f>VLOOKUP(Healthcare!$A1266,'Hospitalisation Details_A_sheet'!$A$1:$K$2344,COLUMN('Hospitalisation Details_A_sheet'!F1265),FALSE)</f>
        <v>8703.4599999999991</v>
      </c>
      <c r="M1266" t="str">
        <f>VLOOKUP(Healthcare!$A1266,'Hospitalisation Details_A_sheet'!$A$1:$K$2344,COLUMN('Hospitalisation Details_A_sheet'!G1265),FALSE)</f>
        <v>tier - 3</v>
      </c>
      <c r="N1266" t="str">
        <f>VLOOKUP(Healthcare!$A1266,'Hospitalisation Details_A_sheet'!$A$1:$K$2344,COLUMN('Hospitalisation Details_A_sheet'!H1265),FALSE)</f>
        <v>tier - 3</v>
      </c>
      <c r="O1266" t="str">
        <f>VLOOKUP(Healthcare!$A1266,'Hospitalisation Details_A_sheet'!$A$1:$K$2344,COLUMN('Hospitalisation Details_A_sheet'!I1265),FALSE)</f>
        <v>R1011</v>
      </c>
      <c r="P1266" s="8" t="str">
        <f>VLOOKUP(Healthcare!$A1266,'Hospitalisation Details_A_sheet'!$A$1:$K$2344,COLUMN('Hospitalisation Details_A_sheet'!J1265),FALSE)</f>
        <v>25-Jun-1973</v>
      </c>
      <c r="Q1266">
        <f>VLOOKUP(Healthcare!$A1266,'Hospitalisation Details_A_sheet'!$A$1:$K$2344,COLUMN('Hospitalisation Details_A_sheet'!K1265),FALSE)</f>
        <v>49</v>
      </c>
    </row>
    <row r="1267" spans="1:17" ht="15.6" x14ac:dyDescent="0.3">
      <c r="A1267" s="1" t="s">
        <v>1105</v>
      </c>
      <c r="B1267" s="24" t="str">
        <f>VLOOKUP('Customer Names_A_sheet'!$A1267,'Customer Names_A_sheet'!$A$1:$E$2336,4,FALSE)</f>
        <v>Matt</v>
      </c>
      <c r="C1267">
        <f>VLOOKUP($A1267, 'Medical Examinations_A_sheet'!$A$1:$J$2336, COLUMN('Medical Examinations_A_sheet'!B1267), FALSE)</f>
        <v>26.63</v>
      </c>
      <c r="D1267">
        <f>VLOOKUP($A1267, 'Medical Examinations_A_sheet'!$A$1:$J$2336, COLUMN('Medical Examinations_A_sheet'!C1267), FALSE)</f>
        <v>5.7</v>
      </c>
      <c r="E1267" t="str">
        <f>VLOOKUP($A1267, 'Medical Examinations_A_sheet'!$A$1:$J$2336, COLUMN('Medical Examinations_A_sheet'!D1267), FALSE)</f>
        <v>No</v>
      </c>
      <c r="F1267" t="str">
        <f>VLOOKUP($A1267, 'Medical Examinations_A_sheet'!$A$1:$J$2336, COLUMN('Medical Examinations_A_sheet'!E1267), FALSE)</f>
        <v>No</v>
      </c>
      <c r="G1267" t="str">
        <f>VLOOKUP($A1267, 'Medical Examinations_A_sheet'!$A$1:$J$2336, COLUMN('Medical Examinations_A_sheet'!F1267), FALSE)</f>
        <v>No</v>
      </c>
      <c r="H1267">
        <f>VLOOKUP($A1267, 'Medical Examinations_A_sheet'!$A$1:$J$2336, COLUMN('Medical Examinations_A_sheet'!G1267), FALSE)</f>
        <v>0</v>
      </c>
      <c r="I1267" t="str">
        <f>VLOOKUP($A1267, 'Medical Examinations_A_sheet'!$A$1:$J$2336, COLUMN('Medical Examinations_A_sheet'!H1267), FALSE)</f>
        <v>No</v>
      </c>
      <c r="J1267" t="str">
        <f>VLOOKUP($A1267, 'Medical Examinations_A_sheet'!$A$1:$J$2336, COLUMN('Medical Examinations_A_sheet'!I1267), FALSE)</f>
        <v>Overweight</v>
      </c>
      <c r="K1267" t="str">
        <f>VLOOKUP($A1267, 'Medical Examinations_A_sheet'!$A$1:$J$2336, COLUMN('Medical Examinations_A_sheet'!J1267), FALSE)</f>
        <v>Prediabetes</v>
      </c>
      <c r="L1267" s="10">
        <f>VLOOKUP(Healthcare!$A1267,'Hospitalisation Details_A_sheet'!$A$1:$K$2344,COLUMN('Hospitalisation Details_A_sheet'!F1266),FALSE)</f>
        <v>8701.84</v>
      </c>
      <c r="M1267" t="str">
        <f>VLOOKUP(Healthcare!$A1267,'Hospitalisation Details_A_sheet'!$A$1:$K$2344,COLUMN('Hospitalisation Details_A_sheet'!G1266),FALSE)</f>
        <v>tier - 2</v>
      </c>
      <c r="N1267" t="str">
        <f>VLOOKUP(Healthcare!$A1267,'Hospitalisation Details_A_sheet'!$A$1:$K$2344,COLUMN('Hospitalisation Details_A_sheet'!H1266),FALSE)</f>
        <v>tier - 3</v>
      </c>
      <c r="O1267" t="str">
        <f>VLOOKUP(Healthcare!$A1267,'Hospitalisation Details_A_sheet'!$A$1:$K$2344,COLUMN('Hospitalisation Details_A_sheet'!I1266),FALSE)</f>
        <v>R1021</v>
      </c>
      <c r="P1267" s="8" t="str">
        <f>VLOOKUP(Healthcare!$A1267,'Hospitalisation Details_A_sheet'!$A$1:$K$2344,COLUMN('Hospitalisation Details_A_sheet'!J1266),FALSE)</f>
        <v>28-Oct-1980</v>
      </c>
      <c r="Q1267">
        <f>VLOOKUP(Healthcare!$A1267,'Hospitalisation Details_A_sheet'!$A$1:$K$2344,COLUMN('Hospitalisation Details_A_sheet'!K1266),FALSE)</f>
        <v>42</v>
      </c>
    </row>
    <row r="1268" spans="1:17" ht="15.6" x14ac:dyDescent="0.3">
      <c r="A1268" s="1" t="s">
        <v>1104</v>
      </c>
      <c r="B1268" s="24" t="str">
        <f>VLOOKUP('Customer Names_A_sheet'!$A1268,'Customer Names_A_sheet'!$A$1:$E$2336,4,FALSE)</f>
        <v>Thomas S</v>
      </c>
      <c r="C1268">
        <f>VLOOKUP($A1268, 'Medical Examinations_A_sheet'!$A$1:$J$2336, COLUMN('Medical Examinations_A_sheet'!B1268), FALSE)</f>
        <v>22.515000000000001</v>
      </c>
      <c r="D1268">
        <f>VLOOKUP($A1268, 'Medical Examinations_A_sheet'!$A$1:$J$2336, COLUMN('Medical Examinations_A_sheet'!C1268), FALSE)</f>
        <v>11.18</v>
      </c>
      <c r="E1268" t="str">
        <f>VLOOKUP($A1268, 'Medical Examinations_A_sheet'!$A$1:$J$2336, COLUMN('Medical Examinations_A_sheet'!D1268), FALSE)</f>
        <v>No</v>
      </c>
      <c r="F1268" t="str">
        <f>VLOOKUP($A1268, 'Medical Examinations_A_sheet'!$A$1:$J$2336, COLUMN('Medical Examinations_A_sheet'!E1268), FALSE)</f>
        <v>No</v>
      </c>
      <c r="G1268" t="str">
        <f>VLOOKUP($A1268, 'Medical Examinations_A_sheet'!$A$1:$J$2336, COLUMN('Medical Examinations_A_sheet'!F1268), FALSE)</f>
        <v>No</v>
      </c>
      <c r="H1268">
        <f>VLOOKUP($A1268, 'Medical Examinations_A_sheet'!$A$1:$J$2336, COLUMN('Medical Examinations_A_sheet'!G1268), FALSE)</f>
        <v>2</v>
      </c>
      <c r="I1268" t="str">
        <f>VLOOKUP($A1268, 'Medical Examinations_A_sheet'!$A$1:$J$2336, COLUMN('Medical Examinations_A_sheet'!H1268), FALSE)</f>
        <v>No</v>
      </c>
      <c r="J1268" t="str">
        <f>VLOOKUP($A1268, 'Medical Examinations_A_sheet'!$A$1:$J$2336, COLUMN('Medical Examinations_A_sheet'!I1268), FALSE)</f>
        <v>Normal Weight</v>
      </c>
      <c r="K1268" t="str">
        <f>VLOOKUP($A1268, 'Medical Examinations_A_sheet'!$A$1:$J$2336, COLUMN('Medical Examinations_A_sheet'!J1268), FALSE)</f>
        <v>Diabetes</v>
      </c>
      <c r="L1268" s="10">
        <f>VLOOKUP(Healthcare!$A1268,'Hospitalisation Details_A_sheet'!$A$1:$K$2344,COLUMN('Hospitalisation Details_A_sheet'!F1267),FALSE)</f>
        <v>8688.86</v>
      </c>
      <c r="M1268" t="str">
        <f>VLOOKUP(Healthcare!$A1268,'Hospitalisation Details_A_sheet'!$A$1:$K$2344,COLUMN('Hospitalisation Details_A_sheet'!G1267),FALSE)</f>
        <v>tier - 2</v>
      </c>
      <c r="N1268" t="str">
        <f>VLOOKUP(Healthcare!$A1268,'Hospitalisation Details_A_sheet'!$A$1:$K$2344,COLUMN('Hospitalisation Details_A_sheet'!H1267),FALSE)</f>
        <v>tier - 1</v>
      </c>
      <c r="O1268" t="str">
        <f>VLOOKUP(Healthcare!$A1268,'Hospitalisation Details_A_sheet'!$A$1:$K$2344,COLUMN('Hospitalisation Details_A_sheet'!I1267),FALSE)</f>
        <v>R1017</v>
      </c>
      <c r="P1268" s="8" t="str">
        <f>VLOOKUP(Healthcare!$A1268,'Hospitalisation Details_A_sheet'!$A$1:$K$2344,COLUMN('Hospitalisation Details_A_sheet'!J1267),FALSE)</f>
        <v>11-Oct-1973</v>
      </c>
      <c r="Q1268">
        <f>VLOOKUP(Healthcare!$A1268,'Hospitalisation Details_A_sheet'!$A$1:$K$2344,COLUMN('Hospitalisation Details_A_sheet'!K1267),FALSE)</f>
        <v>49</v>
      </c>
    </row>
    <row r="1269" spans="1:17" ht="15.6" x14ac:dyDescent="0.3">
      <c r="A1269" s="1" t="s">
        <v>1103</v>
      </c>
      <c r="B1269" s="24" t="str">
        <f>VLOOKUP('Customer Names_A_sheet'!$A1269,'Customer Names_A_sheet'!$A$1:$E$2336,4,FALSE)</f>
        <v>Martha Patricia</v>
      </c>
      <c r="C1269">
        <f>VLOOKUP($A1269, 'Medical Examinations_A_sheet'!$A$1:$J$2336, COLUMN('Medical Examinations_A_sheet'!B1269), FALSE)</f>
        <v>36.575000000000003</v>
      </c>
      <c r="D1269">
        <f>VLOOKUP($A1269, 'Medical Examinations_A_sheet'!$A$1:$J$2336, COLUMN('Medical Examinations_A_sheet'!C1269), FALSE)</f>
        <v>10.98</v>
      </c>
      <c r="E1269" t="str">
        <f>VLOOKUP($A1269, 'Medical Examinations_A_sheet'!$A$1:$J$2336, COLUMN('Medical Examinations_A_sheet'!D1269), FALSE)</f>
        <v>No</v>
      </c>
      <c r="F1269" t="str">
        <f>VLOOKUP($A1269, 'Medical Examinations_A_sheet'!$A$1:$J$2336, COLUMN('Medical Examinations_A_sheet'!E1269), FALSE)</f>
        <v>No</v>
      </c>
      <c r="G1269" t="str">
        <f>VLOOKUP($A1269, 'Medical Examinations_A_sheet'!$A$1:$J$2336, COLUMN('Medical Examinations_A_sheet'!F1269), FALSE)</f>
        <v>No</v>
      </c>
      <c r="H1269">
        <f>VLOOKUP($A1269, 'Medical Examinations_A_sheet'!$A$1:$J$2336, COLUMN('Medical Examinations_A_sheet'!G1269), FALSE)</f>
        <v>0</v>
      </c>
      <c r="I1269" t="str">
        <f>VLOOKUP($A1269, 'Medical Examinations_A_sheet'!$A$1:$J$2336, COLUMN('Medical Examinations_A_sheet'!H1269), FALSE)</f>
        <v>No</v>
      </c>
      <c r="J1269" t="str">
        <f>VLOOKUP($A1269, 'Medical Examinations_A_sheet'!$A$1:$J$2336, COLUMN('Medical Examinations_A_sheet'!I1269), FALSE)</f>
        <v>Obesity</v>
      </c>
      <c r="K1269" t="str">
        <f>VLOOKUP($A1269, 'Medical Examinations_A_sheet'!$A$1:$J$2336, COLUMN('Medical Examinations_A_sheet'!J1269), FALSE)</f>
        <v>Diabetes</v>
      </c>
      <c r="L1269" s="10">
        <f>VLOOKUP(Healthcare!$A1269,'Hospitalisation Details_A_sheet'!$A$1:$K$2344,COLUMN('Hospitalisation Details_A_sheet'!F1268),FALSE)</f>
        <v>8671.19</v>
      </c>
      <c r="M1269" t="str">
        <f>VLOOKUP(Healthcare!$A1269,'Hospitalisation Details_A_sheet'!$A$1:$K$2344,COLUMN('Hospitalisation Details_A_sheet'!G1268),FALSE)</f>
        <v>tier - 2</v>
      </c>
      <c r="N1269" t="str">
        <f>VLOOKUP(Healthcare!$A1269,'Hospitalisation Details_A_sheet'!$A$1:$K$2344,COLUMN('Hospitalisation Details_A_sheet'!H1268),FALSE)</f>
        <v>tier - 1</v>
      </c>
      <c r="O1269" t="str">
        <f>VLOOKUP(Healthcare!$A1269,'Hospitalisation Details_A_sheet'!$A$1:$K$2344,COLUMN('Hospitalisation Details_A_sheet'!I1268),FALSE)</f>
        <v>R1012</v>
      </c>
      <c r="P1269" s="8" t="str">
        <f>VLOOKUP(Healthcare!$A1269,'Hospitalisation Details_A_sheet'!$A$1:$K$2344,COLUMN('Hospitalisation Details_A_sheet'!J1268),FALSE)</f>
        <v>16-Aug-1974</v>
      </c>
      <c r="Q1269">
        <f>VLOOKUP(Healthcare!$A1269,'Hospitalisation Details_A_sheet'!$A$1:$K$2344,COLUMN('Hospitalisation Details_A_sheet'!K1268),FALSE)</f>
        <v>48</v>
      </c>
    </row>
    <row r="1270" spans="1:17" ht="15.6" x14ac:dyDescent="0.3">
      <c r="A1270" s="1" t="s">
        <v>1102</v>
      </c>
      <c r="B1270" s="24" t="str">
        <f>VLOOKUP('Customer Names_A_sheet'!$A1270,'Customer Names_A_sheet'!$A$1:$E$2336,4,FALSE)</f>
        <v>Alicia</v>
      </c>
      <c r="C1270">
        <f>VLOOKUP($A1270, 'Medical Examinations_A_sheet'!$A$1:$J$2336, COLUMN('Medical Examinations_A_sheet'!B1270), FALSE)</f>
        <v>23.66</v>
      </c>
      <c r="D1270">
        <f>VLOOKUP($A1270, 'Medical Examinations_A_sheet'!$A$1:$J$2336, COLUMN('Medical Examinations_A_sheet'!C1270), FALSE)</f>
        <v>5.1100000000000003</v>
      </c>
      <c r="E1270" t="str">
        <f>VLOOKUP($A1270, 'Medical Examinations_A_sheet'!$A$1:$J$2336, COLUMN('Medical Examinations_A_sheet'!D1270), FALSE)</f>
        <v>Yes</v>
      </c>
      <c r="F1270" t="str">
        <f>VLOOKUP($A1270, 'Medical Examinations_A_sheet'!$A$1:$J$2336, COLUMN('Medical Examinations_A_sheet'!E1270), FALSE)</f>
        <v>No</v>
      </c>
      <c r="G1270" t="str">
        <f>VLOOKUP($A1270, 'Medical Examinations_A_sheet'!$A$1:$J$2336, COLUMN('Medical Examinations_A_sheet'!F1270), FALSE)</f>
        <v>Yes</v>
      </c>
      <c r="H1270">
        <f>VLOOKUP($A1270, 'Medical Examinations_A_sheet'!$A$1:$J$2336, COLUMN('Medical Examinations_A_sheet'!G1270), FALSE)</f>
        <v>1</v>
      </c>
      <c r="I1270" t="str">
        <f>VLOOKUP($A1270, 'Medical Examinations_A_sheet'!$A$1:$J$2336, COLUMN('Medical Examinations_A_sheet'!H1270), FALSE)</f>
        <v>No</v>
      </c>
      <c r="J1270" t="str">
        <f>VLOOKUP($A1270, 'Medical Examinations_A_sheet'!$A$1:$J$2336, COLUMN('Medical Examinations_A_sheet'!I1270), FALSE)</f>
        <v>Normal Weight</v>
      </c>
      <c r="K1270" t="str">
        <f>VLOOKUP($A1270, 'Medical Examinations_A_sheet'!$A$1:$J$2336, COLUMN('Medical Examinations_A_sheet'!J1270), FALSE)</f>
        <v>Normal</v>
      </c>
      <c r="L1270" s="10">
        <f>VLOOKUP(Healthcare!$A1270,'Hospitalisation Details_A_sheet'!$A$1:$K$2344,COLUMN('Hospitalisation Details_A_sheet'!F1269),FALSE)</f>
        <v>8665.14</v>
      </c>
      <c r="M1270" t="str">
        <f>VLOOKUP(Healthcare!$A1270,'Hospitalisation Details_A_sheet'!$A$1:$K$2344,COLUMN('Hospitalisation Details_A_sheet'!G1269),FALSE)</f>
        <v>tier - 2</v>
      </c>
      <c r="N1270" t="str">
        <f>VLOOKUP(Healthcare!$A1270,'Hospitalisation Details_A_sheet'!$A$1:$K$2344,COLUMN('Hospitalisation Details_A_sheet'!H1269),FALSE)</f>
        <v>tier - 3</v>
      </c>
      <c r="O1270" t="str">
        <f>VLOOKUP(Healthcare!$A1270,'Hospitalisation Details_A_sheet'!$A$1:$K$2344,COLUMN('Hospitalisation Details_A_sheet'!I1269),FALSE)</f>
        <v>R1013</v>
      </c>
      <c r="P1270" s="8" t="str">
        <f>VLOOKUP(Healthcare!$A1270,'Hospitalisation Details_A_sheet'!$A$1:$K$2344,COLUMN('Hospitalisation Details_A_sheet'!J1269),FALSE)</f>
        <v>10-Aug-1969</v>
      </c>
      <c r="Q1270">
        <f>VLOOKUP(Healthcare!$A1270,'Hospitalisation Details_A_sheet'!$A$1:$K$2344,COLUMN('Hospitalisation Details_A_sheet'!K1269),FALSE)</f>
        <v>53</v>
      </c>
    </row>
    <row r="1271" spans="1:17" ht="15.6" x14ac:dyDescent="0.3">
      <c r="A1271" s="1" t="s">
        <v>1101</v>
      </c>
      <c r="B1271" s="24" t="str">
        <f>VLOOKUP('Customer Names_A_sheet'!$A1271,'Customer Names_A_sheet'!$A$1:$E$2336,4,FALSE)</f>
        <v>Jennifer V.</v>
      </c>
      <c r="C1271">
        <f>VLOOKUP($A1271, 'Medical Examinations_A_sheet'!$A$1:$J$2336, COLUMN('Medical Examinations_A_sheet'!B1271), FALSE)</f>
        <v>18.62</v>
      </c>
      <c r="D1271">
        <f>VLOOKUP($A1271, 'Medical Examinations_A_sheet'!$A$1:$J$2336, COLUMN('Medical Examinations_A_sheet'!C1271), FALSE)</f>
        <v>10.24</v>
      </c>
      <c r="E1271" t="str">
        <f>VLOOKUP($A1271, 'Medical Examinations_A_sheet'!$A$1:$J$2336, COLUMN('Medical Examinations_A_sheet'!D1271), FALSE)</f>
        <v>No</v>
      </c>
      <c r="F1271" t="str">
        <f>VLOOKUP($A1271, 'Medical Examinations_A_sheet'!$A$1:$J$2336, COLUMN('Medical Examinations_A_sheet'!E1271), FALSE)</f>
        <v>No</v>
      </c>
      <c r="G1271" t="str">
        <f>VLOOKUP($A1271, 'Medical Examinations_A_sheet'!$A$1:$J$2336, COLUMN('Medical Examinations_A_sheet'!F1271), FALSE)</f>
        <v>No</v>
      </c>
      <c r="H1271">
        <f>VLOOKUP($A1271, 'Medical Examinations_A_sheet'!$A$1:$J$2336, COLUMN('Medical Examinations_A_sheet'!G1271), FALSE)</f>
        <v>0</v>
      </c>
      <c r="I1271" t="str">
        <f>VLOOKUP($A1271, 'Medical Examinations_A_sheet'!$A$1:$J$2336, COLUMN('Medical Examinations_A_sheet'!H1271), FALSE)</f>
        <v>No</v>
      </c>
      <c r="J1271" t="str">
        <f>VLOOKUP($A1271, 'Medical Examinations_A_sheet'!$A$1:$J$2336, COLUMN('Medical Examinations_A_sheet'!I1271), FALSE)</f>
        <v>Normal Weight</v>
      </c>
      <c r="K1271" t="str">
        <f>VLOOKUP($A1271, 'Medical Examinations_A_sheet'!$A$1:$J$2336, COLUMN('Medical Examinations_A_sheet'!J1271), FALSE)</f>
        <v>Diabetes</v>
      </c>
      <c r="L1271" s="10">
        <f>VLOOKUP(Healthcare!$A1271,'Hospitalisation Details_A_sheet'!$A$1:$K$2344,COLUMN('Hospitalisation Details_A_sheet'!F1270),FALSE)</f>
        <v>8665.09</v>
      </c>
      <c r="M1271" t="str">
        <f>VLOOKUP(Healthcare!$A1271,'Hospitalisation Details_A_sheet'!$A$1:$K$2344,COLUMN('Hospitalisation Details_A_sheet'!G1270),FALSE)</f>
        <v>tier - 3</v>
      </c>
      <c r="N1271" t="str">
        <f>VLOOKUP(Healthcare!$A1271,'Hospitalisation Details_A_sheet'!$A$1:$K$2344,COLUMN('Hospitalisation Details_A_sheet'!H1270),FALSE)</f>
        <v>tier - 2</v>
      </c>
      <c r="O1271" t="str">
        <f>VLOOKUP(Healthcare!$A1271,'Hospitalisation Details_A_sheet'!$A$1:$K$2344,COLUMN('Hospitalisation Details_A_sheet'!I1270),FALSE)</f>
        <v>R1012</v>
      </c>
      <c r="P1271" s="8" t="str">
        <f>VLOOKUP(Healthcare!$A1271,'Hospitalisation Details_A_sheet'!$A$1:$K$2344,COLUMN('Hospitalisation Details_A_sheet'!J1270),FALSE)</f>
        <v>21-Oct-1965</v>
      </c>
      <c r="Q1271">
        <f>VLOOKUP(Healthcare!$A1271,'Hospitalisation Details_A_sheet'!$A$1:$K$2344,COLUMN('Hospitalisation Details_A_sheet'!K1270),FALSE)</f>
        <v>57</v>
      </c>
    </row>
    <row r="1272" spans="1:17" ht="15.6" x14ac:dyDescent="0.3">
      <c r="A1272" s="1" t="s">
        <v>1100</v>
      </c>
      <c r="B1272" s="24" t="str">
        <f>VLOOKUP('Customer Names_A_sheet'!$A1272,'Customer Names_A_sheet'!$A$1:$E$2336,4,FALSE)</f>
        <v>Michael W.</v>
      </c>
      <c r="C1272">
        <f>VLOOKUP($A1272, 'Medical Examinations_A_sheet'!$A$1:$J$2336, COLUMN('Medical Examinations_A_sheet'!B1272), FALSE)</f>
        <v>19.190000000000001</v>
      </c>
      <c r="D1272">
        <f>VLOOKUP($A1272, 'Medical Examinations_A_sheet'!$A$1:$J$2336, COLUMN('Medical Examinations_A_sheet'!C1272), FALSE)</f>
        <v>7.71</v>
      </c>
      <c r="E1272" t="str">
        <f>VLOOKUP($A1272, 'Medical Examinations_A_sheet'!$A$1:$J$2336, COLUMN('Medical Examinations_A_sheet'!D1272), FALSE)</f>
        <v>Yes</v>
      </c>
      <c r="F1272" t="str">
        <f>VLOOKUP($A1272, 'Medical Examinations_A_sheet'!$A$1:$J$2336, COLUMN('Medical Examinations_A_sheet'!E1272), FALSE)</f>
        <v>No</v>
      </c>
      <c r="G1272" t="str">
        <f>VLOOKUP($A1272, 'Medical Examinations_A_sheet'!$A$1:$J$2336, COLUMN('Medical Examinations_A_sheet'!F1272), FALSE)</f>
        <v>No</v>
      </c>
      <c r="H1272">
        <f>VLOOKUP($A1272, 'Medical Examinations_A_sheet'!$A$1:$J$2336, COLUMN('Medical Examinations_A_sheet'!G1272), FALSE)</f>
        <v>1</v>
      </c>
      <c r="I1272" t="str">
        <f>VLOOKUP($A1272, 'Medical Examinations_A_sheet'!$A$1:$J$2336, COLUMN('Medical Examinations_A_sheet'!H1272), FALSE)</f>
        <v>No</v>
      </c>
      <c r="J1272" t="str">
        <f>VLOOKUP($A1272, 'Medical Examinations_A_sheet'!$A$1:$J$2336, COLUMN('Medical Examinations_A_sheet'!I1272), FALSE)</f>
        <v>Normal Weight</v>
      </c>
      <c r="K1272" t="str">
        <f>VLOOKUP($A1272, 'Medical Examinations_A_sheet'!$A$1:$J$2336, COLUMN('Medical Examinations_A_sheet'!J1272), FALSE)</f>
        <v>Diabetes</v>
      </c>
      <c r="L1272" s="10">
        <f>VLOOKUP(Healthcare!$A1272,'Hospitalisation Details_A_sheet'!$A$1:$K$2344,COLUMN('Hospitalisation Details_A_sheet'!F1271),FALSE)</f>
        <v>8627.5400000000009</v>
      </c>
      <c r="M1272" t="str">
        <f>VLOOKUP(Healthcare!$A1272,'Hospitalisation Details_A_sheet'!$A$1:$K$2344,COLUMN('Hospitalisation Details_A_sheet'!G1271),FALSE)</f>
        <v>tier - 2</v>
      </c>
      <c r="N1272" t="str">
        <f>VLOOKUP(Healthcare!$A1272,'Hospitalisation Details_A_sheet'!$A$1:$K$2344,COLUMN('Hospitalisation Details_A_sheet'!H1271),FALSE)</f>
        <v>tier - 2</v>
      </c>
      <c r="O1272" t="str">
        <f>VLOOKUP(Healthcare!$A1272,'Hospitalisation Details_A_sheet'!$A$1:$K$2344,COLUMN('Hospitalisation Details_A_sheet'!I1271),FALSE)</f>
        <v>R1017</v>
      </c>
      <c r="P1272" s="8" t="str">
        <f>VLOOKUP(Healthcare!$A1272,'Hospitalisation Details_A_sheet'!$A$1:$K$2344,COLUMN('Hospitalisation Details_A_sheet'!J1271),FALSE)</f>
        <v>3-Aug-1975</v>
      </c>
      <c r="Q1272">
        <f>VLOOKUP(Healthcare!$A1272,'Hospitalisation Details_A_sheet'!$A$1:$K$2344,COLUMN('Hospitalisation Details_A_sheet'!K1271),FALSE)</f>
        <v>47</v>
      </c>
    </row>
    <row r="1273" spans="1:17" ht="15.6" x14ac:dyDescent="0.3">
      <c r="A1273" s="1" t="s">
        <v>1099</v>
      </c>
      <c r="B1273" s="24" t="str">
        <f>VLOOKUP('Customer Names_A_sheet'!$A1273,'Customer Names_A_sheet'!$A$1:$E$2336,4,FALSE)</f>
        <v>Eddie C</v>
      </c>
      <c r="C1273">
        <f>VLOOKUP($A1273, 'Medical Examinations_A_sheet'!$A$1:$J$2336, COLUMN('Medical Examinations_A_sheet'!B1273), FALSE)</f>
        <v>27.5</v>
      </c>
      <c r="D1273">
        <f>VLOOKUP($A1273, 'Medical Examinations_A_sheet'!$A$1:$J$2336, COLUMN('Medical Examinations_A_sheet'!C1273), FALSE)</f>
        <v>6.03</v>
      </c>
      <c r="E1273" t="str">
        <f>VLOOKUP($A1273, 'Medical Examinations_A_sheet'!$A$1:$J$2336, COLUMN('Medical Examinations_A_sheet'!D1273), FALSE)</f>
        <v>No</v>
      </c>
      <c r="F1273" t="str">
        <f>VLOOKUP($A1273, 'Medical Examinations_A_sheet'!$A$1:$J$2336, COLUMN('Medical Examinations_A_sheet'!E1273), FALSE)</f>
        <v>No</v>
      </c>
      <c r="G1273" t="str">
        <f>VLOOKUP($A1273, 'Medical Examinations_A_sheet'!$A$1:$J$2336, COLUMN('Medical Examinations_A_sheet'!F1273), FALSE)</f>
        <v>No</v>
      </c>
      <c r="H1273">
        <f>VLOOKUP($A1273, 'Medical Examinations_A_sheet'!$A$1:$J$2336, COLUMN('Medical Examinations_A_sheet'!G1273), FALSE)</f>
        <v>0</v>
      </c>
      <c r="I1273" t="str">
        <f>VLOOKUP($A1273, 'Medical Examinations_A_sheet'!$A$1:$J$2336, COLUMN('Medical Examinations_A_sheet'!H1273), FALSE)</f>
        <v>No</v>
      </c>
      <c r="J1273" t="str">
        <f>VLOOKUP($A1273, 'Medical Examinations_A_sheet'!$A$1:$J$2336, COLUMN('Medical Examinations_A_sheet'!I1273), FALSE)</f>
        <v>Overweight</v>
      </c>
      <c r="K1273" t="str">
        <f>VLOOKUP($A1273, 'Medical Examinations_A_sheet'!$A$1:$J$2336, COLUMN('Medical Examinations_A_sheet'!J1273), FALSE)</f>
        <v>Prediabetes</v>
      </c>
      <c r="L1273" s="10">
        <f>VLOOKUP(Healthcare!$A1273,'Hospitalisation Details_A_sheet'!$A$1:$K$2344,COLUMN('Hospitalisation Details_A_sheet'!F1272),FALSE)</f>
        <v>8615.2999999999993</v>
      </c>
      <c r="M1273" t="str">
        <f>VLOOKUP(Healthcare!$A1273,'Hospitalisation Details_A_sheet'!$A$1:$K$2344,COLUMN('Hospitalisation Details_A_sheet'!G1272),FALSE)</f>
        <v>tier - 2</v>
      </c>
      <c r="N1273" t="str">
        <f>VLOOKUP(Healthcare!$A1273,'Hospitalisation Details_A_sheet'!$A$1:$K$2344,COLUMN('Hospitalisation Details_A_sheet'!H1272),FALSE)</f>
        <v>tier - 3</v>
      </c>
      <c r="O1273" t="str">
        <f>VLOOKUP(Healthcare!$A1273,'Hospitalisation Details_A_sheet'!$A$1:$K$2344,COLUMN('Hospitalisation Details_A_sheet'!I1272),FALSE)</f>
        <v>R1011</v>
      </c>
      <c r="P1273" s="8" t="str">
        <f>VLOOKUP(Healthcare!$A1273,'Hospitalisation Details_A_sheet'!$A$1:$K$2344,COLUMN('Hospitalisation Details_A_sheet'!J1272),FALSE)</f>
        <v>2-Sep-1977</v>
      </c>
      <c r="Q1273">
        <f>VLOOKUP(Healthcare!$A1273,'Hospitalisation Details_A_sheet'!$A$1:$K$2344,COLUMN('Hospitalisation Details_A_sheet'!K1272),FALSE)</f>
        <v>45</v>
      </c>
    </row>
    <row r="1274" spans="1:17" ht="15.6" x14ac:dyDescent="0.3">
      <c r="A1274" s="1" t="s">
        <v>1098</v>
      </c>
      <c r="B1274" s="24" t="str">
        <f>VLOOKUP('Customer Names_A_sheet'!$A1274,'Customer Names_A_sheet'!$A$1:$E$2336,4,FALSE)</f>
        <v>Maxime M</v>
      </c>
      <c r="C1274">
        <f>VLOOKUP($A1274, 'Medical Examinations_A_sheet'!$A$1:$J$2336, COLUMN('Medical Examinations_A_sheet'!B1274), FALSE)</f>
        <v>27.36</v>
      </c>
      <c r="D1274">
        <f>VLOOKUP($A1274, 'Medical Examinations_A_sheet'!$A$1:$J$2336, COLUMN('Medical Examinations_A_sheet'!C1274), FALSE)</f>
        <v>5.96</v>
      </c>
      <c r="E1274" t="str">
        <f>VLOOKUP($A1274, 'Medical Examinations_A_sheet'!$A$1:$J$2336, COLUMN('Medical Examinations_A_sheet'!D1274), FALSE)</f>
        <v>No</v>
      </c>
      <c r="F1274" t="str">
        <f>VLOOKUP($A1274, 'Medical Examinations_A_sheet'!$A$1:$J$2336, COLUMN('Medical Examinations_A_sheet'!E1274), FALSE)</f>
        <v>No</v>
      </c>
      <c r="G1274" t="str">
        <f>VLOOKUP($A1274, 'Medical Examinations_A_sheet'!$A$1:$J$2336, COLUMN('Medical Examinations_A_sheet'!F1274), FALSE)</f>
        <v>Yes</v>
      </c>
      <c r="H1274">
        <f>VLOOKUP($A1274, 'Medical Examinations_A_sheet'!$A$1:$J$2336, COLUMN('Medical Examinations_A_sheet'!G1274), FALSE)</f>
        <v>1</v>
      </c>
      <c r="I1274" t="str">
        <f>VLOOKUP($A1274, 'Medical Examinations_A_sheet'!$A$1:$J$2336, COLUMN('Medical Examinations_A_sheet'!H1274), FALSE)</f>
        <v>No</v>
      </c>
      <c r="J1274" t="str">
        <f>VLOOKUP($A1274, 'Medical Examinations_A_sheet'!$A$1:$J$2336, COLUMN('Medical Examinations_A_sheet'!I1274), FALSE)</f>
        <v>Overweight</v>
      </c>
      <c r="K1274" t="str">
        <f>VLOOKUP($A1274, 'Medical Examinations_A_sheet'!$A$1:$J$2336, COLUMN('Medical Examinations_A_sheet'!J1274), FALSE)</f>
        <v>Prediabetes</v>
      </c>
      <c r="L1274" s="10">
        <f>VLOOKUP(Healthcare!$A1274,'Hospitalisation Details_A_sheet'!$A$1:$K$2344,COLUMN('Hospitalisation Details_A_sheet'!F1273),FALSE)</f>
        <v>8606.2199999999993</v>
      </c>
      <c r="M1274" t="str">
        <f>VLOOKUP(Healthcare!$A1274,'Hospitalisation Details_A_sheet'!$A$1:$K$2344,COLUMN('Hospitalisation Details_A_sheet'!G1273),FALSE)</f>
        <v>tier - 1</v>
      </c>
      <c r="N1274" t="str">
        <f>VLOOKUP(Healthcare!$A1274,'Hospitalisation Details_A_sheet'!$A$1:$K$2344,COLUMN('Hospitalisation Details_A_sheet'!H1273),FALSE)</f>
        <v>tier - 2</v>
      </c>
      <c r="O1274" t="str">
        <f>VLOOKUP(Healthcare!$A1274,'Hospitalisation Details_A_sheet'!$A$1:$K$2344,COLUMN('Hospitalisation Details_A_sheet'!I1273),FALSE)</f>
        <v>R1014</v>
      </c>
      <c r="P1274" s="8" t="str">
        <f>VLOOKUP(Healthcare!$A1274,'Hospitalisation Details_A_sheet'!$A$1:$K$2344,COLUMN('Hospitalisation Details_A_sheet'!J1273),FALSE)</f>
        <v>17-Jul-1979</v>
      </c>
      <c r="Q1274">
        <f>VLOOKUP(Healthcare!$A1274,'Hospitalisation Details_A_sheet'!$A$1:$K$2344,COLUMN('Hospitalisation Details_A_sheet'!K1273),FALSE)</f>
        <v>43</v>
      </c>
    </row>
    <row r="1275" spans="1:17" ht="15.6" x14ac:dyDescent="0.3">
      <c r="A1275" s="1" t="s">
        <v>1097</v>
      </c>
      <c r="B1275" s="24" t="str">
        <f>VLOOKUP('Customer Names_A_sheet'!$A1275,'Customer Names_A_sheet'!$A$1:$E$2336,4,FALSE)</f>
        <v>Mark D</v>
      </c>
      <c r="C1275">
        <f>VLOOKUP($A1275, 'Medical Examinations_A_sheet'!$A$1:$J$2336, COLUMN('Medical Examinations_A_sheet'!B1275), FALSE)</f>
        <v>20.350000000000001</v>
      </c>
      <c r="D1275">
        <f>VLOOKUP($A1275, 'Medical Examinations_A_sheet'!$A$1:$J$2336, COLUMN('Medical Examinations_A_sheet'!C1275), FALSE)</f>
        <v>4.16</v>
      </c>
      <c r="E1275" t="str">
        <f>VLOOKUP($A1275, 'Medical Examinations_A_sheet'!$A$1:$J$2336, COLUMN('Medical Examinations_A_sheet'!D1275), FALSE)</f>
        <v>No</v>
      </c>
      <c r="F1275" t="str">
        <f>VLOOKUP($A1275, 'Medical Examinations_A_sheet'!$A$1:$J$2336, COLUMN('Medical Examinations_A_sheet'!E1275), FALSE)</f>
        <v>No</v>
      </c>
      <c r="G1275" t="str">
        <f>VLOOKUP($A1275, 'Medical Examinations_A_sheet'!$A$1:$J$2336, COLUMN('Medical Examinations_A_sheet'!F1275), FALSE)</f>
        <v>No</v>
      </c>
      <c r="H1275">
        <f>VLOOKUP($A1275, 'Medical Examinations_A_sheet'!$A$1:$J$2336, COLUMN('Medical Examinations_A_sheet'!G1275), FALSE)</f>
        <v>0</v>
      </c>
      <c r="I1275" t="str">
        <f>VLOOKUP($A1275, 'Medical Examinations_A_sheet'!$A$1:$J$2336, COLUMN('Medical Examinations_A_sheet'!H1275), FALSE)</f>
        <v>No</v>
      </c>
      <c r="J1275" t="str">
        <f>VLOOKUP($A1275, 'Medical Examinations_A_sheet'!$A$1:$J$2336, COLUMN('Medical Examinations_A_sheet'!I1275), FALSE)</f>
        <v>Normal Weight</v>
      </c>
      <c r="K1275" t="str">
        <f>VLOOKUP($A1275, 'Medical Examinations_A_sheet'!$A$1:$J$2336, COLUMN('Medical Examinations_A_sheet'!J1275), FALSE)</f>
        <v>Normal</v>
      </c>
      <c r="L1275" s="10">
        <f>VLOOKUP(Healthcare!$A1275,'Hospitalisation Details_A_sheet'!$A$1:$K$2344,COLUMN('Hospitalisation Details_A_sheet'!F1274),FALSE)</f>
        <v>8605.36</v>
      </c>
      <c r="M1275" t="str">
        <f>VLOOKUP(Healthcare!$A1275,'Hospitalisation Details_A_sheet'!$A$1:$K$2344,COLUMN('Hospitalisation Details_A_sheet'!G1274),FALSE)</f>
        <v>tier - 2</v>
      </c>
      <c r="N1275" t="str">
        <f>VLOOKUP(Healthcare!$A1275,'Hospitalisation Details_A_sheet'!$A$1:$K$2344,COLUMN('Hospitalisation Details_A_sheet'!H1274),FALSE)</f>
        <v>tier - 2</v>
      </c>
      <c r="O1275" t="str">
        <f>VLOOKUP(Healthcare!$A1275,'Hospitalisation Details_A_sheet'!$A$1:$K$2344,COLUMN('Hospitalisation Details_A_sheet'!I1274),FALSE)</f>
        <v>R1013</v>
      </c>
      <c r="P1275" s="8" t="str">
        <f>VLOOKUP(Healthcare!$A1275,'Hospitalisation Details_A_sheet'!$A$1:$K$2344,COLUMN('Hospitalisation Details_A_sheet'!J1274),FALSE)</f>
        <v>15-Oct-1977</v>
      </c>
      <c r="Q1275">
        <f>VLOOKUP(Healthcare!$A1275,'Hospitalisation Details_A_sheet'!$A$1:$K$2344,COLUMN('Hospitalisation Details_A_sheet'!K1274),FALSE)</f>
        <v>45</v>
      </c>
    </row>
    <row r="1276" spans="1:17" ht="15.6" x14ac:dyDescent="0.3">
      <c r="A1276" s="1" t="s">
        <v>1096</v>
      </c>
      <c r="B1276" s="24" t="str">
        <f>VLOOKUP('Customer Names_A_sheet'!$A1276,'Customer Names_A_sheet'!$A$1:$E$2336,4,FALSE)</f>
        <v>Adam</v>
      </c>
      <c r="C1276">
        <f>VLOOKUP($A1276, 'Medical Examinations_A_sheet'!$A$1:$J$2336, COLUMN('Medical Examinations_A_sheet'!B1276), FALSE)</f>
        <v>24.035</v>
      </c>
      <c r="D1276">
        <f>VLOOKUP($A1276, 'Medical Examinations_A_sheet'!$A$1:$J$2336, COLUMN('Medical Examinations_A_sheet'!C1276), FALSE)</f>
        <v>6.11</v>
      </c>
      <c r="E1276" t="str">
        <f>VLOOKUP($A1276, 'Medical Examinations_A_sheet'!$A$1:$J$2336, COLUMN('Medical Examinations_A_sheet'!D1276), FALSE)</f>
        <v>No</v>
      </c>
      <c r="F1276" t="str">
        <f>VLOOKUP($A1276, 'Medical Examinations_A_sheet'!$A$1:$J$2336, COLUMN('Medical Examinations_A_sheet'!E1276), FALSE)</f>
        <v>No</v>
      </c>
      <c r="G1276" t="str">
        <f>VLOOKUP($A1276, 'Medical Examinations_A_sheet'!$A$1:$J$2336, COLUMN('Medical Examinations_A_sheet'!F1276), FALSE)</f>
        <v>No</v>
      </c>
      <c r="H1276">
        <f>VLOOKUP($A1276, 'Medical Examinations_A_sheet'!$A$1:$J$2336, COLUMN('Medical Examinations_A_sheet'!G1276), FALSE)</f>
        <v>0</v>
      </c>
      <c r="I1276" t="str">
        <f>VLOOKUP($A1276, 'Medical Examinations_A_sheet'!$A$1:$J$2336, COLUMN('Medical Examinations_A_sheet'!H1276), FALSE)</f>
        <v>No</v>
      </c>
      <c r="J1276" t="str">
        <f>VLOOKUP($A1276, 'Medical Examinations_A_sheet'!$A$1:$J$2336, COLUMN('Medical Examinations_A_sheet'!I1276), FALSE)</f>
        <v>Normal Weight</v>
      </c>
      <c r="K1276" t="str">
        <f>VLOOKUP($A1276, 'Medical Examinations_A_sheet'!$A$1:$J$2336, COLUMN('Medical Examinations_A_sheet'!J1276), FALSE)</f>
        <v>Prediabetes</v>
      </c>
      <c r="L1276" s="10">
        <f>VLOOKUP(Healthcare!$A1276,'Hospitalisation Details_A_sheet'!$A$1:$K$2344,COLUMN('Hospitalisation Details_A_sheet'!F1275),FALSE)</f>
        <v>8604.48</v>
      </c>
      <c r="M1276" t="str">
        <f>VLOOKUP(Healthcare!$A1276,'Hospitalisation Details_A_sheet'!$A$1:$K$2344,COLUMN('Hospitalisation Details_A_sheet'!G1275),FALSE)</f>
        <v>tier - 3</v>
      </c>
      <c r="N1276" t="str">
        <f>VLOOKUP(Healthcare!$A1276,'Hospitalisation Details_A_sheet'!$A$1:$K$2344,COLUMN('Hospitalisation Details_A_sheet'!H1275),FALSE)</f>
        <v>tier - 2</v>
      </c>
      <c r="O1276" t="str">
        <f>VLOOKUP(Healthcare!$A1276,'Hospitalisation Details_A_sheet'!$A$1:$K$2344,COLUMN('Hospitalisation Details_A_sheet'!I1275),FALSE)</f>
        <v>R1016</v>
      </c>
      <c r="P1276" s="8" t="str">
        <f>VLOOKUP(Healthcare!$A1276,'Hospitalisation Details_A_sheet'!$A$1:$K$2344,COLUMN('Hospitalisation Details_A_sheet'!J1275),FALSE)</f>
        <v>12-Nov-1977</v>
      </c>
      <c r="Q1276">
        <f>VLOOKUP(Healthcare!$A1276,'Hospitalisation Details_A_sheet'!$A$1:$K$2344,COLUMN('Hospitalisation Details_A_sheet'!K1275),FALSE)</f>
        <v>45</v>
      </c>
    </row>
    <row r="1277" spans="1:17" ht="15.6" x14ac:dyDescent="0.3">
      <c r="A1277" s="1" t="s">
        <v>1095</v>
      </c>
      <c r="B1277" s="24" t="str">
        <f>VLOOKUP('Customer Names_A_sheet'!$A1277,'Customer Names_A_sheet'!$A$1:$E$2336,4,FALSE)</f>
        <v>Justin M</v>
      </c>
      <c r="C1277">
        <f>VLOOKUP($A1277, 'Medical Examinations_A_sheet'!$A$1:$J$2336, COLUMN('Medical Examinations_A_sheet'!B1277), FALSE)</f>
        <v>23.56</v>
      </c>
      <c r="D1277">
        <f>VLOOKUP($A1277, 'Medical Examinations_A_sheet'!$A$1:$J$2336, COLUMN('Medical Examinations_A_sheet'!C1277), FALSE)</f>
        <v>5.97</v>
      </c>
      <c r="E1277" t="str">
        <f>VLOOKUP($A1277, 'Medical Examinations_A_sheet'!$A$1:$J$2336, COLUMN('Medical Examinations_A_sheet'!D1277), FALSE)</f>
        <v>No</v>
      </c>
      <c r="F1277" t="str">
        <f>VLOOKUP($A1277, 'Medical Examinations_A_sheet'!$A$1:$J$2336, COLUMN('Medical Examinations_A_sheet'!E1277), FALSE)</f>
        <v>No</v>
      </c>
      <c r="G1277" t="str">
        <f>VLOOKUP($A1277, 'Medical Examinations_A_sheet'!$A$1:$J$2336, COLUMN('Medical Examinations_A_sheet'!F1277), FALSE)</f>
        <v>No</v>
      </c>
      <c r="H1277">
        <f>VLOOKUP($A1277, 'Medical Examinations_A_sheet'!$A$1:$J$2336, COLUMN('Medical Examinations_A_sheet'!G1277), FALSE)</f>
        <v>0</v>
      </c>
      <c r="I1277" t="str">
        <f>VLOOKUP($A1277, 'Medical Examinations_A_sheet'!$A$1:$J$2336, COLUMN('Medical Examinations_A_sheet'!H1277), FALSE)</f>
        <v>No</v>
      </c>
      <c r="J1277" t="str">
        <f>VLOOKUP($A1277, 'Medical Examinations_A_sheet'!$A$1:$J$2336, COLUMN('Medical Examinations_A_sheet'!I1277), FALSE)</f>
        <v>Normal Weight</v>
      </c>
      <c r="K1277" t="str">
        <f>VLOOKUP($A1277, 'Medical Examinations_A_sheet'!$A$1:$J$2336, COLUMN('Medical Examinations_A_sheet'!J1277), FALSE)</f>
        <v>Prediabetes</v>
      </c>
      <c r="L1277" s="10">
        <f>VLOOKUP(Healthcare!$A1277,'Hospitalisation Details_A_sheet'!$A$1:$K$2344,COLUMN('Hospitalisation Details_A_sheet'!F1276),FALSE)</f>
        <v>8603.82</v>
      </c>
      <c r="M1277" t="str">
        <f>VLOOKUP(Healthcare!$A1277,'Hospitalisation Details_A_sheet'!$A$1:$K$2344,COLUMN('Hospitalisation Details_A_sheet'!G1276),FALSE)</f>
        <v>tier - 2</v>
      </c>
      <c r="N1277" t="str">
        <f>VLOOKUP(Healthcare!$A1277,'Hospitalisation Details_A_sheet'!$A$1:$K$2344,COLUMN('Hospitalisation Details_A_sheet'!H1276),FALSE)</f>
        <v>tier - 1</v>
      </c>
      <c r="O1277" t="str">
        <f>VLOOKUP(Healthcare!$A1277,'Hospitalisation Details_A_sheet'!$A$1:$K$2344,COLUMN('Hospitalisation Details_A_sheet'!I1276),FALSE)</f>
        <v>R1019</v>
      </c>
      <c r="P1277" s="8" t="str">
        <f>VLOOKUP(Healthcare!$A1277,'Hospitalisation Details_A_sheet'!$A$1:$K$2344,COLUMN('Hospitalisation Details_A_sheet'!J1276),FALSE)</f>
        <v>24-Sep-1977</v>
      </c>
      <c r="Q1277">
        <f>VLOOKUP(Healthcare!$A1277,'Hospitalisation Details_A_sheet'!$A$1:$K$2344,COLUMN('Hospitalisation Details_A_sheet'!K1276),FALSE)</f>
        <v>45</v>
      </c>
    </row>
    <row r="1278" spans="1:17" ht="15.6" x14ac:dyDescent="0.3">
      <c r="A1278" s="1" t="s">
        <v>1094</v>
      </c>
      <c r="B1278" s="24" t="str">
        <f>VLOOKUP('Customer Names_A_sheet'!$A1278,'Customer Names_A_sheet'!$A$1:$E$2336,4,FALSE)</f>
        <v>Svetlana V.</v>
      </c>
      <c r="C1278">
        <f>VLOOKUP($A1278, 'Medical Examinations_A_sheet'!$A$1:$J$2336, COLUMN('Medical Examinations_A_sheet'!B1278), FALSE)</f>
        <v>27.17</v>
      </c>
      <c r="D1278">
        <f>VLOOKUP($A1278, 'Medical Examinations_A_sheet'!$A$1:$J$2336, COLUMN('Medical Examinations_A_sheet'!C1278), FALSE)</f>
        <v>10.81</v>
      </c>
      <c r="E1278" t="str">
        <f>VLOOKUP($A1278, 'Medical Examinations_A_sheet'!$A$1:$J$2336, COLUMN('Medical Examinations_A_sheet'!D1278), FALSE)</f>
        <v>No</v>
      </c>
      <c r="F1278" t="str">
        <f>VLOOKUP($A1278, 'Medical Examinations_A_sheet'!$A$1:$J$2336, COLUMN('Medical Examinations_A_sheet'!E1278), FALSE)</f>
        <v>No</v>
      </c>
      <c r="G1278" t="str">
        <f>VLOOKUP($A1278, 'Medical Examinations_A_sheet'!$A$1:$J$2336, COLUMN('Medical Examinations_A_sheet'!F1278), FALSE)</f>
        <v>No</v>
      </c>
      <c r="H1278">
        <f>VLOOKUP($A1278, 'Medical Examinations_A_sheet'!$A$1:$J$2336, COLUMN('Medical Examinations_A_sheet'!G1278), FALSE)</f>
        <v>2</v>
      </c>
      <c r="I1278" t="str">
        <f>VLOOKUP($A1278, 'Medical Examinations_A_sheet'!$A$1:$J$2336, COLUMN('Medical Examinations_A_sheet'!H1278), FALSE)</f>
        <v>No</v>
      </c>
      <c r="J1278" t="str">
        <f>VLOOKUP($A1278, 'Medical Examinations_A_sheet'!$A$1:$J$2336, COLUMN('Medical Examinations_A_sheet'!I1278), FALSE)</f>
        <v>Overweight</v>
      </c>
      <c r="K1278" t="str">
        <f>VLOOKUP($A1278, 'Medical Examinations_A_sheet'!$A$1:$J$2336, COLUMN('Medical Examinations_A_sheet'!J1278), FALSE)</f>
        <v>Diabetes</v>
      </c>
      <c r="L1278" s="10">
        <f>VLOOKUP(Healthcare!$A1278,'Hospitalisation Details_A_sheet'!$A$1:$K$2344,COLUMN('Hospitalisation Details_A_sheet'!F1277),FALSE)</f>
        <v>8601.33</v>
      </c>
      <c r="M1278" t="str">
        <f>VLOOKUP(Healthcare!$A1278,'Hospitalisation Details_A_sheet'!$A$1:$K$2344,COLUMN('Hospitalisation Details_A_sheet'!G1277),FALSE)</f>
        <v>tier - 2</v>
      </c>
      <c r="N1278" t="str">
        <f>VLOOKUP(Healthcare!$A1278,'Hospitalisation Details_A_sheet'!$A$1:$K$2344,COLUMN('Hospitalisation Details_A_sheet'!H1277),FALSE)</f>
        <v>tier - 1</v>
      </c>
      <c r="O1278" t="str">
        <f>VLOOKUP(Healthcare!$A1278,'Hospitalisation Details_A_sheet'!$A$1:$K$2344,COLUMN('Hospitalisation Details_A_sheet'!I1277),FALSE)</f>
        <v>R1013</v>
      </c>
      <c r="P1278" s="8" t="str">
        <f>VLOOKUP(Healthcare!$A1278,'Hospitalisation Details_A_sheet'!$A$1:$K$2344,COLUMN('Hospitalisation Details_A_sheet'!J1277),FALSE)</f>
        <v>11-Jul-1973</v>
      </c>
      <c r="Q1278">
        <f>VLOOKUP(Healthcare!$A1278,'Hospitalisation Details_A_sheet'!$A$1:$K$2344,COLUMN('Hospitalisation Details_A_sheet'!K1277),FALSE)</f>
        <v>49</v>
      </c>
    </row>
    <row r="1279" spans="1:17" ht="15.6" x14ac:dyDescent="0.3">
      <c r="A1279" s="1" t="s">
        <v>1093</v>
      </c>
      <c r="B1279" s="24" t="str">
        <f>VLOOKUP('Customer Names_A_sheet'!$A1279,'Customer Names_A_sheet'!$A$1:$E$2336,4,FALSE)</f>
        <v>Jana L</v>
      </c>
      <c r="C1279">
        <f>VLOOKUP($A1279, 'Medical Examinations_A_sheet'!$A$1:$J$2336, COLUMN('Medical Examinations_A_sheet'!B1279), FALSE)</f>
        <v>34.32</v>
      </c>
      <c r="D1279">
        <f>VLOOKUP($A1279, 'Medical Examinations_A_sheet'!$A$1:$J$2336, COLUMN('Medical Examinations_A_sheet'!C1279), FALSE)</f>
        <v>5.7</v>
      </c>
      <c r="E1279" t="str">
        <f>VLOOKUP($A1279, 'Medical Examinations_A_sheet'!$A$1:$J$2336, COLUMN('Medical Examinations_A_sheet'!D1279), FALSE)</f>
        <v>Yes</v>
      </c>
      <c r="F1279" t="str">
        <f>VLOOKUP($A1279, 'Medical Examinations_A_sheet'!$A$1:$J$2336, COLUMN('Medical Examinations_A_sheet'!E1279), FALSE)</f>
        <v>No</v>
      </c>
      <c r="G1279" t="str">
        <f>VLOOKUP($A1279, 'Medical Examinations_A_sheet'!$A$1:$J$2336, COLUMN('Medical Examinations_A_sheet'!F1279), FALSE)</f>
        <v>Yes</v>
      </c>
      <c r="H1279">
        <f>VLOOKUP($A1279, 'Medical Examinations_A_sheet'!$A$1:$J$2336, COLUMN('Medical Examinations_A_sheet'!G1279), FALSE)</f>
        <v>1</v>
      </c>
      <c r="I1279" t="str">
        <f>VLOOKUP($A1279, 'Medical Examinations_A_sheet'!$A$1:$J$2336, COLUMN('Medical Examinations_A_sheet'!H1279), FALSE)</f>
        <v>No</v>
      </c>
      <c r="J1279" t="str">
        <f>VLOOKUP($A1279, 'Medical Examinations_A_sheet'!$A$1:$J$2336, COLUMN('Medical Examinations_A_sheet'!I1279), FALSE)</f>
        <v>Obesity</v>
      </c>
      <c r="K1279" t="str">
        <f>VLOOKUP($A1279, 'Medical Examinations_A_sheet'!$A$1:$J$2336, COLUMN('Medical Examinations_A_sheet'!J1279), FALSE)</f>
        <v>Prediabetes</v>
      </c>
      <c r="L1279" s="10">
        <f>VLOOKUP(Healthcare!$A1279,'Hospitalisation Details_A_sheet'!$A$1:$K$2344,COLUMN('Hospitalisation Details_A_sheet'!F1278),FALSE)</f>
        <v>8596.83</v>
      </c>
      <c r="M1279" t="str">
        <f>VLOOKUP(Healthcare!$A1279,'Hospitalisation Details_A_sheet'!$A$1:$K$2344,COLUMN('Hospitalisation Details_A_sheet'!G1278),FALSE)</f>
        <v>tier - 2</v>
      </c>
      <c r="N1279" t="str">
        <f>VLOOKUP(Healthcare!$A1279,'Hospitalisation Details_A_sheet'!$A$1:$K$2344,COLUMN('Hospitalisation Details_A_sheet'!H1278),FALSE)</f>
        <v>tier - 3</v>
      </c>
      <c r="O1279" t="str">
        <f>VLOOKUP(Healthcare!$A1279,'Hospitalisation Details_A_sheet'!$A$1:$K$2344,COLUMN('Hospitalisation Details_A_sheet'!I1278),FALSE)</f>
        <v>R1013</v>
      </c>
      <c r="P1279" s="8" t="str">
        <f>VLOOKUP(Healthcare!$A1279,'Hospitalisation Details_A_sheet'!$A$1:$K$2344,COLUMN('Hospitalisation Details_A_sheet'!J1278),FALSE)</f>
        <v>25-Jul-1983</v>
      </c>
      <c r="Q1279">
        <f>VLOOKUP(Healthcare!$A1279,'Hospitalisation Details_A_sheet'!$A$1:$K$2344,COLUMN('Hospitalisation Details_A_sheet'!K1278),FALSE)</f>
        <v>39</v>
      </c>
    </row>
    <row r="1280" spans="1:17" ht="15.6" x14ac:dyDescent="0.3">
      <c r="A1280" s="1" t="s">
        <v>1092</v>
      </c>
      <c r="B1280" s="24" t="str">
        <f>VLOOKUP('Customer Names_A_sheet'!$A1280,'Customer Names_A_sheet'!$A$1:$E$2336,4,FALSE)</f>
        <v>Laura</v>
      </c>
      <c r="C1280">
        <f>VLOOKUP($A1280, 'Medical Examinations_A_sheet'!$A$1:$J$2336, COLUMN('Medical Examinations_A_sheet'!B1280), FALSE)</f>
        <v>23.87</v>
      </c>
      <c r="D1280">
        <f>VLOOKUP($A1280, 'Medical Examinations_A_sheet'!$A$1:$J$2336, COLUMN('Medical Examinations_A_sheet'!C1280), FALSE)</f>
        <v>4.7699999999999996</v>
      </c>
      <c r="E1280" t="str">
        <f>VLOOKUP($A1280, 'Medical Examinations_A_sheet'!$A$1:$J$2336, COLUMN('Medical Examinations_A_sheet'!D1280), FALSE)</f>
        <v>Yes</v>
      </c>
      <c r="F1280" t="str">
        <f>VLOOKUP($A1280, 'Medical Examinations_A_sheet'!$A$1:$J$2336, COLUMN('Medical Examinations_A_sheet'!E1280), FALSE)</f>
        <v>No</v>
      </c>
      <c r="G1280" t="str">
        <f>VLOOKUP($A1280, 'Medical Examinations_A_sheet'!$A$1:$J$2336, COLUMN('Medical Examinations_A_sheet'!F1280), FALSE)</f>
        <v>Yes</v>
      </c>
      <c r="H1280">
        <f>VLOOKUP($A1280, 'Medical Examinations_A_sheet'!$A$1:$J$2336, COLUMN('Medical Examinations_A_sheet'!G1280), FALSE)</f>
        <v>1</v>
      </c>
      <c r="I1280" t="str">
        <f>VLOOKUP($A1280, 'Medical Examinations_A_sheet'!$A$1:$J$2336, COLUMN('Medical Examinations_A_sheet'!H1280), FALSE)</f>
        <v>No</v>
      </c>
      <c r="J1280" t="str">
        <f>VLOOKUP($A1280, 'Medical Examinations_A_sheet'!$A$1:$J$2336, COLUMN('Medical Examinations_A_sheet'!I1280), FALSE)</f>
        <v>Normal Weight</v>
      </c>
      <c r="K1280" t="str">
        <f>VLOOKUP($A1280, 'Medical Examinations_A_sheet'!$A$1:$J$2336, COLUMN('Medical Examinations_A_sheet'!J1280), FALSE)</f>
        <v>Normal</v>
      </c>
      <c r="L1280" s="10">
        <f>VLOOKUP(Healthcare!$A1280,'Hospitalisation Details_A_sheet'!$A$1:$K$2344,COLUMN('Hospitalisation Details_A_sheet'!F1279),FALSE)</f>
        <v>8582.2999999999993</v>
      </c>
      <c r="M1280" t="str">
        <f>VLOOKUP(Healthcare!$A1280,'Hospitalisation Details_A_sheet'!$A$1:$K$2344,COLUMN('Hospitalisation Details_A_sheet'!G1279),FALSE)</f>
        <v>tier - 2</v>
      </c>
      <c r="N1280" t="str">
        <f>VLOOKUP(Healthcare!$A1280,'Hospitalisation Details_A_sheet'!$A$1:$K$2344,COLUMN('Hospitalisation Details_A_sheet'!H1279),FALSE)</f>
        <v>tier - 1</v>
      </c>
      <c r="O1280" t="str">
        <f>VLOOKUP(Healthcare!$A1280,'Hospitalisation Details_A_sheet'!$A$1:$K$2344,COLUMN('Hospitalisation Details_A_sheet'!I1279),FALSE)</f>
        <v>R1013</v>
      </c>
      <c r="P1280" s="8" t="str">
        <f>VLOOKUP(Healthcare!$A1280,'Hospitalisation Details_A_sheet'!$A$1:$K$2344,COLUMN('Hospitalisation Details_A_sheet'!J1279),FALSE)</f>
        <v>30-Dec-1983</v>
      </c>
      <c r="Q1280">
        <f>VLOOKUP(Healthcare!$A1280,'Hospitalisation Details_A_sheet'!$A$1:$K$2344,COLUMN('Hospitalisation Details_A_sheet'!K1279),FALSE)</f>
        <v>39</v>
      </c>
    </row>
    <row r="1281" spans="1:17" ht="15.6" x14ac:dyDescent="0.3">
      <c r="A1281" s="1" t="s">
        <v>1091</v>
      </c>
      <c r="B1281" s="24" t="str">
        <f>VLOOKUP('Customer Names_A_sheet'!$A1281,'Customer Names_A_sheet'!$A$1:$E$2336,4,FALSE)</f>
        <v>Torrey C III</v>
      </c>
      <c r="C1281">
        <f>VLOOKUP($A1281, 'Medical Examinations_A_sheet'!$A$1:$J$2336, COLUMN('Medical Examinations_A_sheet'!B1281), FALSE)</f>
        <v>30.15</v>
      </c>
      <c r="D1281">
        <f>VLOOKUP($A1281, 'Medical Examinations_A_sheet'!$A$1:$J$2336, COLUMN('Medical Examinations_A_sheet'!C1281), FALSE)</f>
        <v>4.25</v>
      </c>
      <c r="E1281" t="str">
        <f>VLOOKUP($A1281, 'Medical Examinations_A_sheet'!$A$1:$J$2336, COLUMN('Medical Examinations_A_sheet'!D1281), FALSE)</f>
        <v>No</v>
      </c>
      <c r="F1281" t="str">
        <f>VLOOKUP($A1281, 'Medical Examinations_A_sheet'!$A$1:$J$2336, COLUMN('Medical Examinations_A_sheet'!E1281), FALSE)</f>
        <v>No</v>
      </c>
      <c r="G1281" t="str">
        <f>VLOOKUP($A1281, 'Medical Examinations_A_sheet'!$A$1:$J$2336, COLUMN('Medical Examinations_A_sheet'!F1281), FALSE)</f>
        <v>No</v>
      </c>
      <c r="H1281">
        <f>VLOOKUP($A1281, 'Medical Examinations_A_sheet'!$A$1:$J$2336, COLUMN('Medical Examinations_A_sheet'!G1281), FALSE)</f>
        <v>1</v>
      </c>
      <c r="I1281" t="str">
        <f>VLOOKUP($A1281, 'Medical Examinations_A_sheet'!$A$1:$J$2336, COLUMN('Medical Examinations_A_sheet'!H1281), FALSE)</f>
        <v>No</v>
      </c>
      <c r="J1281" t="str">
        <f>VLOOKUP($A1281, 'Medical Examinations_A_sheet'!$A$1:$J$2336, COLUMN('Medical Examinations_A_sheet'!I1281), FALSE)</f>
        <v>Obesity</v>
      </c>
      <c r="K1281" t="str">
        <f>VLOOKUP($A1281, 'Medical Examinations_A_sheet'!$A$1:$J$2336, COLUMN('Medical Examinations_A_sheet'!J1281), FALSE)</f>
        <v>Normal</v>
      </c>
      <c r="L1281" s="10">
        <f>VLOOKUP(Healthcare!$A1281,'Hospitalisation Details_A_sheet'!$A$1:$K$2344,COLUMN('Hospitalisation Details_A_sheet'!F1280),FALSE)</f>
        <v>8573.2999999999993</v>
      </c>
      <c r="M1281" t="str">
        <f>VLOOKUP(Healthcare!$A1281,'Hospitalisation Details_A_sheet'!$A$1:$K$2344,COLUMN('Hospitalisation Details_A_sheet'!G1280),FALSE)</f>
        <v>tier - 2</v>
      </c>
      <c r="N1281" t="str">
        <f>VLOOKUP(Healthcare!$A1281,'Hospitalisation Details_A_sheet'!$A$1:$K$2344,COLUMN('Hospitalisation Details_A_sheet'!H1280),FALSE)</f>
        <v>tier - 2</v>
      </c>
      <c r="O1281" t="str">
        <f>VLOOKUP(Healthcare!$A1281,'Hospitalisation Details_A_sheet'!$A$1:$K$2344,COLUMN('Hospitalisation Details_A_sheet'!I1280),FALSE)</f>
        <v>R1021</v>
      </c>
      <c r="P1281" s="8" t="str">
        <f>VLOOKUP(Healthcare!$A1281,'Hospitalisation Details_A_sheet'!$A$1:$K$2344,COLUMN('Hospitalisation Details_A_sheet'!J1280),FALSE)</f>
        <v>11-Nov-1987</v>
      </c>
      <c r="Q1281">
        <f>VLOOKUP(Healthcare!$A1281,'Hospitalisation Details_A_sheet'!$A$1:$K$2344,COLUMN('Hospitalisation Details_A_sheet'!K1280),FALSE)</f>
        <v>35</v>
      </c>
    </row>
    <row r="1282" spans="1:17" ht="15.6" x14ac:dyDescent="0.3">
      <c r="A1282" s="1" t="s">
        <v>1090</v>
      </c>
      <c r="B1282" s="24" t="str">
        <f>VLOOKUP('Customer Names_A_sheet'!$A1282,'Customer Names_A_sheet'!$A$1:$E$2336,4,FALSE)</f>
        <v>Paul</v>
      </c>
      <c r="C1282">
        <f>VLOOKUP($A1282, 'Medical Examinations_A_sheet'!$A$1:$J$2336, COLUMN('Medical Examinations_A_sheet'!B1282), FALSE)</f>
        <v>26.36</v>
      </c>
      <c r="D1282">
        <f>VLOOKUP($A1282, 'Medical Examinations_A_sheet'!$A$1:$J$2336, COLUMN('Medical Examinations_A_sheet'!C1282), FALSE)</f>
        <v>5.52</v>
      </c>
      <c r="E1282" t="str">
        <f>VLOOKUP($A1282, 'Medical Examinations_A_sheet'!$A$1:$J$2336, COLUMN('Medical Examinations_A_sheet'!D1282), FALSE)</f>
        <v>No</v>
      </c>
      <c r="F1282" t="str">
        <f>VLOOKUP($A1282, 'Medical Examinations_A_sheet'!$A$1:$J$2336, COLUMN('Medical Examinations_A_sheet'!E1282), FALSE)</f>
        <v>No</v>
      </c>
      <c r="G1282" t="str">
        <f>VLOOKUP($A1282, 'Medical Examinations_A_sheet'!$A$1:$J$2336, COLUMN('Medical Examinations_A_sheet'!F1282), FALSE)</f>
        <v>No</v>
      </c>
      <c r="H1282">
        <f>VLOOKUP($A1282, 'Medical Examinations_A_sheet'!$A$1:$J$2336, COLUMN('Medical Examinations_A_sheet'!G1282), FALSE)</f>
        <v>0</v>
      </c>
      <c r="I1282" t="str">
        <f>VLOOKUP($A1282, 'Medical Examinations_A_sheet'!$A$1:$J$2336, COLUMN('Medical Examinations_A_sheet'!H1282), FALSE)</f>
        <v>No</v>
      </c>
      <c r="J1282" t="str">
        <f>VLOOKUP($A1282, 'Medical Examinations_A_sheet'!$A$1:$J$2336, COLUMN('Medical Examinations_A_sheet'!I1282), FALSE)</f>
        <v>Overweight</v>
      </c>
      <c r="K1282" t="str">
        <f>VLOOKUP($A1282, 'Medical Examinations_A_sheet'!$A$1:$J$2336, COLUMN('Medical Examinations_A_sheet'!J1282), FALSE)</f>
        <v>Normal</v>
      </c>
      <c r="L1282" s="10">
        <f>VLOOKUP(Healthcare!$A1282,'Hospitalisation Details_A_sheet'!$A$1:$K$2344,COLUMN('Hospitalisation Details_A_sheet'!F1281),FALSE)</f>
        <v>8572.0400000000009</v>
      </c>
      <c r="M1282" t="str">
        <f>VLOOKUP(Healthcare!$A1282,'Hospitalisation Details_A_sheet'!$A$1:$K$2344,COLUMN('Hospitalisation Details_A_sheet'!G1281),FALSE)</f>
        <v>tier - 2</v>
      </c>
      <c r="N1282" t="str">
        <f>VLOOKUP(Healthcare!$A1282,'Hospitalisation Details_A_sheet'!$A$1:$K$2344,COLUMN('Hospitalisation Details_A_sheet'!H1281),FALSE)</f>
        <v>tier - 2</v>
      </c>
      <c r="O1282" t="str">
        <f>VLOOKUP(Healthcare!$A1282,'Hospitalisation Details_A_sheet'!$A$1:$K$2344,COLUMN('Hospitalisation Details_A_sheet'!I1281),FALSE)</f>
        <v>R1021</v>
      </c>
      <c r="P1282" s="8" t="str">
        <f>VLOOKUP(Healthcare!$A1282,'Hospitalisation Details_A_sheet'!$A$1:$K$2344,COLUMN('Hospitalisation Details_A_sheet'!J1281),FALSE)</f>
        <v>6-Dec-1982</v>
      </c>
      <c r="Q1282">
        <f>VLOOKUP(Healthcare!$A1282,'Hospitalisation Details_A_sheet'!$A$1:$K$2344,COLUMN('Hospitalisation Details_A_sheet'!K1281),FALSE)</f>
        <v>40</v>
      </c>
    </row>
    <row r="1283" spans="1:17" ht="15.6" x14ac:dyDescent="0.3">
      <c r="A1283" s="1" t="s">
        <v>1089</v>
      </c>
      <c r="B1283" s="24" t="str">
        <f>VLOOKUP('Customer Names_A_sheet'!$A1283,'Customer Names_A_sheet'!$A$1:$E$2336,4,FALSE)</f>
        <v>Jennifer D.</v>
      </c>
      <c r="C1283">
        <f>VLOOKUP($A1283, 'Medical Examinations_A_sheet'!$A$1:$J$2336, COLUMN('Medical Examinations_A_sheet'!B1283), FALSE)</f>
        <v>45.32</v>
      </c>
      <c r="D1283">
        <f>VLOOKUP($A1283, 'Medical Examinations_A_sheet'!$A$1:$J$2336, COLUMN('Medical Examinations_A_sheet'!C1283), FALSE)</f>
        <v>6.53</v>
      </c>
      <c r="E1283" t="str">
        <f>VLOOKUP($A1283, 'Medical Examinations_A_sheet'!$A$1:$J$2336, COLUMN('Medical Examinations_A_sheet'!D1283), FALSE)</f>
        <v>Yes</v>
      </c>
      <c r="F1283" t="str">
        <f>VLOOKUP($A1283, 'Medical Examinations_A_sheet'!$A$1:$J$2336, COLUMN('Medical Examinations_A_sheet'!E1283), FALSE)</f>
        <v>No</v>
      </c>
      <c r="G1283" t="str">
        <f>VLOOKUP($A1283, 'Medical Examinations_A_sheet'!$A$1:$J$2336, COLUMN('Medical Examinations_A_sheet'!F1283), FALSE)</f>
        <v>No</v>
      </c>
      <c r="H1283">
        <f>VLOOKUP($A1283, 'Medical Examinations_A_sheet'!$A$1:$J$2336, COLUMN('Medical Examinations_A_sheet'!G1283), FALSE)</f>
        <v>1</v>
      </c>
      <c r="I1283" t="str">
        <f>VLOOKUP($A1283, 'Medical Examinations_A_sheet'!$A$1:$J$2336, COLUMN('Medical Examinations_A_sheet'!H1283), FALSE)</f>
        <v>No</v>
      </c>
      <c r="J1283" t="str">
        <f>VLOOKUP($A1283, 'Medical Examinations_A_sheet'!$A$1:$J$2336, COLUMN('Medical Examinations_A_sheet'!I1283), FALSE)</f>
        <v>Obesity</v>
      </c>
      <c r="K1283" t="str">
        <f>VLOOKUP($A1283, 'Medical Examinations_A_sheet'!$A$1:$J$2336, COLUMN('Medical Examinations_A_sheet'!J1283), FALSE)</f>
        <v>Diabetes</v>
      </c>
      <c r="L1283" s="10">
        <f>VLOOKUP(Healthcare!$A1283,'Hospitalisation Details_A_sheet'!$A$1:$K$2344,COLUMN('Hospitalisation Details_A_sheet'!F1282),FALSE)</f>
        <v>8569.86</v>
      </c>
      <c r="M1283" t="str">
        <f>VLOOKUP(Healthcare!$A1283,'Hospitalisation Details_A_sheet'!$A$1:$K$2344,COLUMN('Hospitalisation Details_A_sheet'!G1282),FALSE)</f>
        <v>tier - 2</v>
      </c>
      <c r="N1283" t="str">
        <f>VLOOKUP(Healthcare!$A1283,'Hospitalisation Details_A_sheet'!$A$1:$K$2344,COLUMN('Hospitalisation Details_A_sheet'!H1282),FALSE)</f>
        <v>tier - 3</v>
      </c>
      <c r="O1283" t="str">
        <f>VLOOKUP(Healthcare!$A1283,'Hospitalisation Details_A_sheet'!$A$1:$K$2344,COLUMN('Hospitalisation Details_A_sheet'!I1282),FALSE)</f>
        <v>R1013</v>
      </c>
      <c r="P1283" s="8" t="str">
        <f>VLOOKUP(Healthcare!$A1283,'Hospitalisation Details_A_sheet'!$A$1:$K$2344,COLUMN('Hospitalisation Details_A_sheet'!J1282),FALSE)</f>
        <v>26-Sep-1975</v>
      </c>
      <c r="Q1283">
        <f>VLOOKUP(Healthcare!$A1283,'Hospitalisation Details_A_sheet'!$A$1:$K$2344,COLUMN('Hospitalisation Details_A_sheet'!K1282),FALSE)</f>
        <v>47</v>
      </c>
    </row>
    <row r="1284" spans="1:17" ht="15.6" x14ac:dyDescent="0.3">
      <c r="A1284" s="1" t="s">
        <v>1088</v>
      </c>
      <c r="B1284" s="24" t="str">
        <f>VLOOKUP('Customer Names_A_sheet'!$A1284,'Customer Names_A_sheet'!$A$1:$E$2336,4,FALSE)</f>
        <v>Erik</v>
      </c>
      <c r="C1284">
        <f>VLOOKUP($A1284, 'Medical Examinations_A_sheet'!$A$1:$J$2336, COLUMN('Medical Examinations_A_sheet'!B1284), FALSE)</f>
        <v>31.93</v>
      </c>
      <c r="D1284">
        <f>VLOOKUP($A1284, 'Medical Examinations_A_sheet'!$A$1:$J$2336, COLUMN('Medical Examinations_A_sheet'!C1284), FALSE)</f>
        <v>4.82</v>
      </c>
      <c r="E1284" t="str">
        <f>VLOOKUP($A1284, 'Medical Examinations_A_sheet'!$A$1:$J$2336, COLUMN('Medical Examinations_A_sheet'!D1284), FALSE)</f>
        <v>Yes</v>
      </c>
      <c r="F1284" t="str">
        <f>VLOOKUP($A1284, 'Medical Examinations_A_sheet'!$A$1:$J$2336, COLUMN('Medical Examinations_A_sheet'!E1284), FALSE)</f>
        <v>No</v>
      </c>
      <c r="G1284" t="str">
        <f>VLOOKUP($A1284, 'Medical Examinations_A_sheet'!$A$1:$J$2336, COLUMN('Medical Examinations_A_sheet'!F1284), FALSE)</f>
        <v>No</v>
      </c>
      <c r="H1284">
        <f>VLOOKUP($A1284, 'Medical Examinations_A_sheet'!$A$1:$J$2336, COLUMN('Medical Examinations_A_sheet'!G1284), FALSE)</f>
        <v>1</v>
      </c>
      <c r="I1284" t="str">
        <f>VLOOKUP($A1284, 'Medical Examinations_A_sheet'!$A$1:$J$2336, COLUMN('Medical Examinations_A_sheet'!H1284), FALSE)</f>
        <v>No</v>
      </c>
      <c r="J1284" t="str">
        <f>VLOOKUP($A1284, 'Medical Examinations_A_sheet'!$A$1:$J$2336, COLUMN('Medical Examinations_A_sheet'!I1284), FALSE)</f>
        <v>Obesity</v>
      </c>
      <c r="K1284" t="str">
        <f>VLOOKUP($A1284, 'Medical Examinations_A_sheet'!$A$1:$J$2336, COLUMN('Medical Examinations_A_sheet'!J1284), FALSE)</f>
        <v>Normal</v>
      </c>
      <c r="L1284" s="10">
        <f>VLOOKUP(Healthcare!$A1284,'Hospitalisation Details_A_sheet'!$A$1:$K$2344,COLUMN('Hospitalisation Details_A_sheet'!F1283),FALSE)</f>
        <v>8567.25</v>
      </c>
      <c r="M1284" t="str">
        <f>VLOOKUP(Healthcare!$A1284,'Hospitalisation Details_A_sheet'!$A$1:$K$2344,COLUMN('Hospitalisation Details_A_sheet'!G1283),FALSE)</f>
        <v>tier - 2</v>
      </c>
      <c r="N1284" t="str">
        <f>VLOOKUP(Healthcare!$A1284,'Hospitalisation Details_A_sheet'!$A$1:$K$2344,COLUMN('Hospitalisation Details_A_sheet'!H1283),FALSE)</f>
        <v>tier - 1</v>
      </c>
      <c r="O1284" t="str">
        <f>VLOOKUP(Healthcare!$A1284,'Hospitalisation Details_A_sheet'!$A$1:$K$2344,COLUMN('Hospitalisation Details_A_sheet'!I1283),FALSE)</f>
        <v>R1012</v>
      </c>
      <c r="P1284" s="8" t="str">
        <f>VLOOKUP(Healthcare!$A1284,'Hospitalisation Details_A_sheet'!$A$1:$K$2344,COLUMN('Hospitalisation Details_A_sheet'!J1283),FALSE)</f>
        <v>21-Sep-1988</v>
      </c>
      <c r="Q1284">
        <f>VLOOKUP(Healthcare!$A1284,'Hospitalisation Details_A_sheet'!$A$1:$K$2344,COLUMN('Hospitalisation Details_A_sheet'!K1283),FALSE)</f>
        <v>34</v>
      </c>
    </row>
    <row r="1285" spans="1:17" ht="15.6" x14ac:dyDescent="0.3">
      <c r="A1285" s="1" t="s">
        <v>1087</v>
      </c>
      <c r="B1285" s="24" t="str">
        <f>VLOOKUP('Customer Names_A_sheet'!$A1285,'Customer Names_A_sheet'!$A$1:$E$2336,4,FALSE)</f>
        <v>Lana J</v>
      </c>
      <c r="C1285">
        <f>VLOOKUP($A1285, 'Medical Examinations_A_sheet'!$A$1:$J$2336, COLUMN('Medical Examinations_A_sheet'!B1285), FALSE)</f>
        <v>36</v>
      </c>
      <c r="D1285">
        <f>VLOOKUP($A1285, 'Medical Examinations_A_sheet'!$A$1:$J$2336, COLUMN('Medical Examinations_A_sheet'!C1285), FALSE)</f>
        <v>11.94</v>
      </c>
      <c r="E1285" t="str">
        <f>VLOOKUP($A1285, 'Medical Examinations_A_sheet'!$A$1:$J$2336, COLUMN('Medical Examinations_A_sheet'!D1285), FALSE)</f>
        <v>Yes</v>
      </c>
      <c r="F1285" t="str">
        <f>VLOOKUP($A1285, 'Medical Examinations_A_sheet'!$A$1:$J$2336, COLUMN('Medical Examinations_A_sheet'!E1285), FALSE)</f>
        <v>No</v>
      </c>
      <c r="G1285" t="str">
        <f>VLOOKUP($A1285, 'Medical Examinations_A_sheet'!$A$1:$J$2336, COLUMN('Medical Examinations_A_sheet'!F1285), FALSE)</f>
        <v>No</v>
      </c>
      <c r="H1285">
        <f>VLOOKUP($A1285, 'Medical Examinations_A_sheet'!$A$1:$J$2336, COLUMN('Medical Examinations_A_sheet'!G1285), FALSE)</f>
        <v>1</v>
      </c>
      <c r="I1285" t="str">
        <f>VLOOKUP($A1285, 'Medical Examinations_A_sheet'!$A$1:$J$2336, COLUMN('Medical Examinations_A_sheet'!H1285), FALSE)</f>
        <v>No</v>
      </c>
      <c r="J1285" t="str">
        <f>VLOOKUP($A1285, 'Medical Examinations_A_sheet'!$A$1:$J$2336, COLUMN('Medical Examinations_A_sheet'!I1285), FALSE)</f>
        <v>Obesity</v>
      </c>
      <c r="K1285" t="str">
        <f>VLOOKUP($A1285, 'Medical Examinations_A_sheet'!$A$1:$J$2336, COLUMN('Medical Examinations_A_sheet'!J1285), FALSE)</f>
        <v>Diabetes</v>
      </c>
      <c r="L1285" s="10">
        <f>VLOOKUP(Healthcare!$A1285,'Hospitalisation Details_A_sheet'!$A$1:$K$2344,COLUMN('Hospitalisation Details_A_sheet'!F1284),FALSE)</f>
        <v>8556.91</v>
      </c>
      <c r="M1285" t="str">
        <f>VLOOKUP(Healthcare!$A1285,'Hospitalisation Details_A_sheet'!$A$1:$K$2344,COLUMN('Hospitalisation Details_A_sheet'!G1284),FALSE)</f>
        <v>tier - 2</v>
      </c>
      <c r="N1285" t="str">
        <f>VLOOKUP(Healthcare!$A1285,'Hospitalisation Details_A_sheet'!$A$1:$K$2344,COLUMN('Hospitalisation Details_A_sheet'!H1284),FALSE)</f>
        <v>tier - 1</v>
      </c>
      <c r="O1285" t="str">
        <f>VLOOKUP(Healthcare!$A1285,'Hospitalisation Details_A_sheet'!$A$1:$K$2344,COLUMN('Hospitalisation Details_A_sheet'!I1284),FALSE)</f>
        <v>R1011</v>
      </c>
      <c r="P1285" s="8" t="str">
        <f>VLOOKUP(Healthcare!$A1285,'Hospitalisation Details_A_sheet'!$A$1:$K$2344,COLUMN('Hospitalisation Details_A_sheet'!J1284),FALSE)</f>
        <v>21-Aug-1975</v>
      </c>
      <c r="Q1285">
        <f>VLOOKUP(Healthcare!$A1285,'Hospitalisation Details_A_sheet'!$A$1:$K$2344,COLUMN('Hospitalisation Details_A_sheet'!K1284),FALSE)</f>
        <v>47</v>
      </c>
    </row>
    <row r="1286" spans="1:17" ht="15.6" x14ac:dyDescent="0.3">
      <c r="A1286" s="1" t="s">
        <v>1086</v>
      </c>
      <c r="B1286" s="24" t="str">
        <f>VLOOKUP('Customer Names_A_sheet'!$A1286,'Customer Names_A_sheet'!$A$1:$E$2336,4,FALSE)</f>
        <v>Rebecca E</v>
      </c>
      <c r="C1286">
        <f>VLOOKUP($A1286, 'Medical Examinations_A_sheet'!$A$1:$J$2336, COLUMN('Medical Examinations_A_sheet'!B1286), FALSE)</f>
        <v>32</v>
      </c>
      <c r="D1286">
        <f>VLOOKUP($A1286, 'Medical Examinations_A_sheet'!$A$1:$J$2336, COLUMN('Medical Examinations_A_sheet'!C1286), FALSE)</f>
        <v>7.85</v>
      </c>
      <c r="E1286" t="str">
        <f>VLOOKUP($A1286, 'Medical Examinations_A_sheet'!$A$1:$J$2336, COLUMN('Medical Examinations_A_sheet'!D1286), FALSE)</f>
        <v>Yes</v>
      </c>
      <c r="F1286" t="str">
        <f>VLOOKUP($A1286, 'Medical Examinations_A_sheet'!$A$1:$J$2336, COLUMN('Medical Examinations_A_sheet'!E1286), FALSE)</f>
        <v>No</v>
      </c>
      <c r="G1286" t="str">
        <f>VLOOKUP($A1286, 'Medical Examinations_A_sheet'!$A$1:$J$2336, COLUMN('Medical Examinations_A_sheet'!F1286), FALSE)</f>
        <v>No</v>
      </c>
      <c r="H1286">
        <f>VLOOKUP($A1286, 'Medical Examinations_A_sheet'!$A$1:$J$2336, COLUMN('Medical Examinations_A_sheet'!G1286), FALSE)</f>
        <v>1</v>
      </c>
      <c r="I1286" t="str">
        <f>VLOOKUP($A1286, 'Medical Examinations_A_sheet'!$A$1:$J$2336, COLUMN('Medical Examinations_A_sheet'!H1286), FALSE)</f>
        <v>No</v>
      </c>
      <c r="J1286" t="str">
        <f>VLOOKUP($A1286, 'Medical Examinations_A_sheet'!$A$1:$J$2336, COLUMN('Medical Examinations_A_sheet'!I1286), FALSE)</f>
        <v>Obesity</v>
      </c>
      <c r="K1286" t="str">
        <f>VLOOKUP($A1286, 'Medical Examinations_A_sheet'!$A$1:$J$2336, COLUMN('Medical Examinations_A_sheet'!J1286), FALSE)</f>
        <v>Diabetes</v>
      </c>
      <c r="L1286" s="10">
        <f>VLOOKUP(Healthcare!$A1286,'Hospitalisation Details_A_sheet'!$A$1:$K$2344,COLUMN('Hospitalisation Details_A_sheet'!F1285),FALSE)</f>
        <v>8551.35</v>
      </c>
      <c r="M1286" t="str">
        <f>VLOOKUP(Healthcare!$A1286,'Hospitalisation Details_A_sheet'!$A$1:$K$2344,COLUMN('Hospitalisation Details_A_sheet'!G1285),FALSE)</f>
        <v>tier - 2</v>
      </c>
      <c r="N1286" t="str">
        <f>VLOOKUP(Healthcare!$A1286,'Hospitalisation Details_A_sheet'!$A$1:$K$2344,COLUMN('Hospitalisation Details_A_sheet'!H1285),FALSE)</f>
        <v>tier - 2</v>
      </c>
      <c r="O1286" t="str">
        <f>VLOOKUP(Healthcare!$A1286,'Hospitalisation Details_A_sheet'!$A$1:$K$2344,COLUMN('Hospitalisation Details_A_sheet'!I1285),FALSE)</f>
        <v>R1011</v>
      </c>
      <c r="P1286" s="8" t="str">
        <f>VLOOKUP(Healthcare!$A1286,'Hospitalisation Details_A_sheet'!$A$1:$K$2344,COLUMN('Hospitalisation Details_A_sheet'!J1285),FALSE)</f>
        <v>6-Aug-1975</v>
      </c>
      <c r="Q1286">
        <f>VLOOKUP(Healthcare!$A1286,'Hospitalisation Details_A_sheet'!$A$1:$K$2344,COLUMN('Hospitalisation Details_A_sheet'!K1285),FALSE)</f>
        <v>47</v>
      </c>
    </row>
    <row r="1287" spans="1:17" ht="15.6" x14ac:dyDescent="0.3">
      <c r="A1287" s="1" t="s">
        <v>1085</v>
      </c>
      <c r="B1287" s="24" t="str">
        <f>VLOOKUP('Customer Names_A_sheet'!$A1287,'Customer Names_A_sheet'!$A$1:$E$2336,4,FALSE)</f>
        <v>Katie M.</v>
      </c>
      <c r="C1287">
        <f>VLOOKUP($A1287, 'Medical Examinations_A_sheet'!$A$1:$J$2336, COLUMN('Medical Examinations_A_sheet'!B1287), FALSE)</f>
        <v>29.37</v>
      </c>
      <c r="D1287">
        <f>VLOOKUP($A1287, 'Medical Examinations_A_sheet'!$A$1:$J$2336, COLUMN('Medical Examinations_A_sheet'!C1287), FALSE)</f>
        <v>8.01</v>
      </c>
      <c r="E1287" t="str">
        <f>VLOOKUP($A1287, 'Medical Examinations_A_sheet'!$A$1:$J$2336, COLUMN('Medical Examinations_A_sheet'!D1287), FALSE)</f>
        <v>Yes</v>
      </c>
      <c r="F1287" t="str">
        <f>VLOOKUP($A1287, 'Medical Examinations_A_sheet'!$A$1:$J$2336, COLUMN('Medical Examinations_A_sheet'!E1287), FALSE)</f>
        <v>No</v>
      </c>
      <c r="G1287" t="str">
        <f>VLOOKUP($A1287, 'Medical Examinations_A_sheet'!$A$1:$J$2336, COLUMN('Medical Examinations_A_sheet'!F1287), FALSE)</f>
        <v>No</v>
      </c>
      <c r="H1287">
        <f>VLOOKUP($A1287, 'Medical Examinations_A_sheet'!$A$1:$J$2336, COLUMN('Medical Examinations_A_sheet'!G1287), FALSE)</f>
        <v>1</v>
      </c>
      <c r="I1287" t="str">
        <f>VLOOKUP($A1287, 'Medical Examinations_A_sheet'!$A$1:$J$2336, COLUMN('Medical Examinations_A_sheet'!H1287), FALSE)</f>
        <v>No</v>
      </c>
      <c r="J1287" t="str">
        <f>VLOOKUP($A1287, 'Medical Examinations_A_sheet'!$A$1:$J$2336, COLUMN('Medical Examinations_A_sheet'!I1287), FALSE)</f>
        <v>Overweight</v>
      </c>
      <c r="K1287" t="str">
        <f>VLOOKUP($A1287, 'Medical Examinations_A_sheet'!$A$1:$J$2336, COLUMN('Medical Examinations_A_sheet'!J1287), FALSE)</f>
        <v>Diabetes</v>
      </c>
      <c r="L1287" s="10">
        <f>VLOOKUP(Healthcare!$A1287,'Hospitalisation Details_A_sheet'!$A$1:$K$2344,COLUMN('Hospitalisation Details_A_sheet'!F1286),FALSE)</f>
        <v>8547.69</v>
      </c>
      <c r="M1287" t="str">
        <f>VLOOKUP(Healthcare!$A1287,'Hospitalisation Details_A_sheet'!$A$1:$K$2344,COLUMN('Hospitalisation Details_A_sheet'!G1286),FALSE)</f>
        <v>tier - 2</v>
      </c>
      <c r="N1287" t="str">
        <f>VLOOKUP(Healthcare!$A1287,'Hospitalisation Details_A_sheet'!$A$1:$K$2344,COLUMN('Hospitalisation Details_A_sheet'!H1286),FALSE)</f>
        <v>tier - 1</v>
      </c>
      <c r="O1287" t="str">
        <f>VLOOKUP(Healthcare!$A1287,'Hospitalisation Details_A_sheet'!$A$1:$K$2344,COLUMN('Hospitalisation Details_A_sheet'!I1286),FALSE)</f>
        <v>R1013</v>
      </c>
      <c r="P1287" s="8" t="str">
        <f>VLOOKUP(Healthcare!$A1287,'Hospitalisation Details_A_sheet'!$A$1:$K$2344,COLUMN('Hospitalisation Details_A_sheet'!J1286),FALSE)</f>
        <v>12-Dec-1983</v>
      </c>
      <c r="Q1287">
        <f>VLOOKUP(Healthcare!$A1287,'Hospitalisation Details_A_sheet'!$A$1:$K$2344,COLUMN('Hospitalisation Details_A_sheet'!K1286),FALSE)</f>
        <v>39</v>
      </c>
    </row>
    <row r="1288" spans="1:17" ht="15.6" x14ac:dyDescent="0.3">
      <c r="A1288" s="1" t="s">
        <v>1084</v>
      </c>
      <c r="B1288" s="24" t="str">
        <f>VLOOKUP('Customer Names_A_sheet'!$A1288,'Customer Names_A_sheet'!$A$1:$E$2336,4,FALSE)</f>
        <v>Elizabeth A.</v>
      </c>
      <c r="C1288">
        <f>VLOOKUP($A1288, 'Medical Examinations_A_sheet'!$A$1:$J$2336, COLUMN('Medical Examinations_A_sheet'!B1288), FALSE)</f>
        <v>23.6</v>
      </c>
      <c r="D1288">
        <f>VLOOKUP($A1288, 'Medical Examinations_A_sheet'!$A$1:$J$2336, COLUMN('Medical Examinations_A_sheet'!C1288), FALSE)</f>
        <v>7.4</v>
      </c>
      <c r="E1288" t="str">
        <f>VLOOKUP($A1288, 'Medical Examinations_A_sheet'!$A$1:$J$2336, COLUMN('Medical Examinations_A_sheet'!D1288), FALSE)</f>
        <v>Yes</v>
      </c>
      <c r="F1288" t="str">
        <f>VLOOKUP($A1288, 'Medical Examinations_A_sheet'!$A$1:$J$2336, COLUMN('Medical Examinations_A_sheet'!E1288), FALSE)</f>
        <v>No</v>
      </c>
      <c r="G1288" t="str">
        <f>VLOOKUP($A1288, 'Medical Examinations_A_sheet'!$A$1:$J$2336, COLUMN('Medical Examinations_A_sheet'!F1288), FALSE)</f>
        <v>No</v>
      </c>
      <c r="H1288">
        <f>VLOOKUP($A1288, 'Medical Examinations_A_sheet'!$A$1:$J$2336, COLUMN('Medical Examinations_A_sheet'!G1288), FALSE)</f>
        <v>1</v>
      </c>
      <c r="I1288" t="str">
        <f>VLOOKUP($A1288, 'Medical Examinations_A_sheet'!$A$1:$J$2336, COLUMN('Medical Examinations_A_sheet'!H1288), FALSE)</f>
        <v>No</v>
      </c>
      <c r="J1288" t="str">
        <f>VLOOKUP($A1288, 'Medical Examinations_A_sheet'!$A$1:$J$2336, COLUMN('Medical Examinations_A_sheet'!I1288), FALSE)</f>
        <v>Normal Weight</v>
      </c>
      <c r="K1288" t="str">
        <f>VLOOKUP($A1288, 'Medical Examinations_A_sheet'!$A$1:$J$2336, COLUMN('Medical Examinations_A_sheet'!J1288), FALSE)</f>
        <v>Diabetes</v>
      </c>
      <c r="L1288" s="10">
        <f>VLOOKUP(Healthcare!$A1288,'Hospitalisation Details_A_sheet'!$A$1:$K$2344,COLUMN('Hospitalisation Details_A_sheet'!F1287),FALSE)</f>
        <v>8539.67</v>
      </c>
      <c r="M1288" t="str">
        <f>VLOOKUP(Healthcare!$A1288,'Hospitalisation Details_A_sheet'!$A$1:$K$2344,COLUMN('Hospitalisation Details_A_sheet'!G1287),FALSE)</f>
        <v>tier - 2</v>
      </c>
      <c r="N1288" t="str">
        <f>VLOOKUP(Healthcare!$A1288,'Hospitalisation Details_A_sheet'!$A$1:$K$2344,COLUMN('Hospitalisation Details_A_sheet'!H1287),FALSE)</f>
        <v>tier - 3</v>
      </c>
      <c r="O1288" t="str">
        <f>VLOOKUP(Healthcare!$A1288,'Hospitalisation Details_A_sheet'!$A$1:$K$2344,COLUMN('Hospitalisation Details_A_sheet'!I1287),FALSE)</f>
        <v>R1011</v>
      </c>
      <c r="P1288" s="8" t="str">
        <f>VLOOKUP(Healthcare!$A1288,'Hospitalisation Details_A_sheet'!$A$1:$K$2344,COLUMN('Hospitalisation Details_A_sheet'!J1287),FALSE)</f>
        <v>6-Nov-1975</v>
      </c>
      <c r="Q1288">
        <f>VLOOKUP(Healthcare!$A1288,'Hospitalisation Details_A_sheet'!$A$1:$K$2344,COLUMN('Hospitalisation Details_A_sheet'!K1287),FALSE)</f>
        <v>47</v>
      </c>
    </row>
    <row r="1289" spans="1:17" ht="15.6" x14ac:dyDescent="0.3">
      <c r="A1289" s="1" t="s">
        <v>1083</v>
      </c>
      <c r="B1289" s="24" t="str">
        <f>VLOOKUP('Customer Names_A_sheet'!$A1289,'Customer Names_A_sheet'!$A$1:$E$2336,4,FALSE)</f>
        <v>Sarah</v>
      </c>
      <c r="C1289">
        <f>VLOOKUP($A1289, 'Medical Examinations_A_sheet'!$A$1:$J$2336, COLUMN('Medical Examinations_A_sheet'!B1289), FALSE)</f>
        <v>33.155000000000001</v>
      </c>
      <c r="D1289">
        <f>VLOOKUP($A1289, 'Medical Examinations_A_sheet'!$A$1:$J$2336, COLUMN('Medical Examinations_A_sheet'!C1289), FALSE)</f>
        <v>8.3800000000000008</v>
      </c>
      <c r="E1289" t="str">
        <f>VLOOKUP($A1289, 'Medical Examinations_A_sheet'!$A$1:$J$2336, COLUMN('Medical Examinations_A_sheet'!D1289), FALSE)</f>
        <v>Yes</v>
      </c>
      <c r="F1289" t="str">
        <f>VLOOKUP($A1289, 'Medical Examinations_A_sheet'!$A$1:$J$2336, COLUMN('Medical Examinations_A_sheet'!E1289), FALSE)</f>
        <v>No</v>
      </c>
      <c r="G1289" t="str">
        <f>VLOOKUP($A1289, 'Medical Examinations_A_sheet'!$A$1:$J$2336, COLUMN('Medical Examinations_A_sheet'!F1289), FALSE)</f>
        <v>No</v>
      </c>
      <c r="H1289">
        <f>VLOOKUP($A1289, 'Medical Examinations_A_sheet'!$A$1:$J$2336, COLUMN('Medical Examinations_A_sheet'!G1289), FALSE)</f>
        <v>0</v>
      </c>
      <c r="I1289" t="str">
        <f>VLOOKUP($A1289, 'Medical Examinations_A_sheet'!$A$1:$J$2336, COLUMN('Medical Examinations_A_sheet'!H1289), FALSE)</f>
        <v>No</v>
      </c>
      <c r="J1289" t="str">
        <f>VLOOKUP($A1289, 'Medical Examinations_A_sheet'!$A$1:$J$2336, COLUMN('Medical Examinations_A_sheet'!I1289), FALSE)</f>
        <v>Obesity</v>
      </c>
      <c r="K1289" t="str">
        <f>VLOOKUP($A1289, 'Medical Examinations_A_sheet'!$A$1:$J$2336, COLUMN('Medical Examinations_A_sheet'!J1289), FALSE)</f>
        <v>Diabetes</v>
      </c>
      <c r="L1289" s="10">
        <f>VLOOKUP(Healthcare!$A1289,'Hospitalisation Details_A_sheet'!$A$1:$K$2344,COLUMN('Hospitalisation Details_A_sheet'!F1288),FALSE)</f>
        <v>8538.2900000000009</v>
      </c>
      <c r="M1289" t="str">
        <f>VLOOKUP(Healthcare!$A1289,'Hospitalisation Details_A_sheet'!$A$1:$K$2344,COLUMN('Hospitalisation Details_A_sheet'!G1288),FALSE)</f>
        <v>tier - 2</v>
      </c>
      <c r="N1289" t="str">
        <f>VLOOKUP(Healthcare!$A1289,'Hospitalisation Details_A_sheet'!$A$1:$K$2344,COLUMN('Hospitalisation Details_A_sheet'!H1288),FALSE)</f>
        <v>tier - 3</v>
      </c>
      <c r="O1289" t="str">
        <f>VLOOKUP(Healthcare!$A1289,'Hospitalisation Details_A_sheet'!$A$1:$K$2344,COLUMN('Hospitalisation Details_A_sheet'!I1288),FALSE)</f>
        <v>R1024</v>
      </c>
      <c r="P1289" s="8" t="str">
        <f>VLOOKUP(Healthcare!$A1289,'Hospitalisation Details_A_sheet'!$A$1:$K$2344,COLUMN('Hospitalisation Details_A_sheet'!J1288),FALSE)</f>
        <v>27-Dec-1981</v>
      </c>
      <c r="Q1289">
        <f>VLOOKUP(Healthcare!$A1289,'Hospitalisation Details_A_sheet'!$A$1:$K$2344,COLUMN('Hospitalisation Details_A_sheet'!K1288),FALSE)</f>
        <v>41</v>
      </c>
    </row>
    <row r="1290" spans="1:17" ht="15.6" x14ac:dyDescent="0.3">
      <c r="A1290" s="1" t="s">
        <v>1082</v>
      </c>
      <c r="B1290" s="24" t="str">
        <f>VLOOKUP('Customer Names_A_sheet'!$A1290,'Customer Names_A_sheet'!$A$1:$E$2336,4,FALSE)</f>
        <v>Annie J.</v>
      </c>
      <c r="C1290">
        <f>VLOOKUP($A1290, 'Medical Examinations_A_sheet'!$A$1:$J$2336, COLUMN('Medical Examinations_A_sheet'!B1290), FALSE)</f>
        <v>24.32</v>
      </c>
      <c r="D1290">
        <f>VLOOKUP($A1290, 'Medical Examinations_A_sheet'!$A$1:$J$2336, COLUMN('Medical Examinations_A_sheet'!C1290), FALSE)</f>
        <v>11.56</v>
      </c>
      <c r="E1290" t="str">
        <f>VLOOKUP($A1290, 'Medical Examinations_A_sheet'!$A$1:$J$2336, COLUMN('Medical Examinations_A_sheet'!D1290), FALSE)</f>
        <v>Yes</v>
      </c>
      <c r="F1290" t="str">
        <f>VLOOKUP($A1290, 'Medical Examinations_A_sheet'!$A$1:$J$2336, COLUMN('Medical Examinations_A_sheet'!E1290), FALSE)</f>
        <v>No</v>
      </c>
      <c r="G1290" t="str">
        <f>VLOOKUP($A1290, 'Medical Examinations_A_sheet'!$A$1:$J$2336, COLUMN('Medical Examinations_A_sheet'!F1290), FALSE)</f>
        <v>No</v>
      </c>
      <c r="H1290">
        <f>VLOOKUP($A1290, 'Medical Examinations_A_sheet'!$A$1:$J$2336, COLUMN('Medical Examinations_A_sheet'!G1290), FALSE)</f>
        <v>1</v>
      </c>
      <c r="I1290" t="str">
        <f>VLOOKUP($A1290, 'Medical Examinations_A_sheet'!$A$1:$J$2336, COLUMN('Medical Examinations_A_sheet'!H1290), FALSE)</f>
        <v>No</v>
      </c>
      <c r="J1290" t="str">
        <f>VLOOKUP($A1290, 'Medical Examinations_A_sheet'!$A$1:$J$2336, COLUMN('Medical Examinations_A_sheet'!I1290), FALSE)</f>
        <v>Normal Weight</v>
      </c>
      <c r="K1290" t="str">
        <f>VLOOKUP($A1290, 'Medical Examinations_A_sheet'!$A$1:$J$2336, COLUMN('Medical Examinations_A_sheet'!J1290), FALSE)</f>
        <v>Diabetes</v>
      </c>
      <c r="L1290" s="10">
        <f>VLOOKUP(Healthcare!$A1290,'Hospitalisation Details_A_sheet'!$A$1:$K$2344,COLUMN('Hospitalisation Details_A_sheet'!F1289),FALSE)</f>
        <v>8534.67</v>
      </c>
      <c r="M1290" t="str">
        <f>VLOOKUP(Healthcare!$A1290,'Hospitalisation Details_A_sheet'!$A$1:$K$2344,COLUMN('Hospitalisation Details_A_sheet'!G1289),FALSE)</f>
        <v>tier - 2</v>
      </c>
      <c r="N1290" t="str">
        <f>VLOOKUP(Healthcare!$A1290,'Hospitalisation Details_A_sheet'!$A$1:$K$2344,COLUMN('Hospitalisation Details_A_sheet'!H1289),FALSE)</f>
        <v>tier - 3</v>
      </c>
      <c r="O1290" t="str">
        <f>VLOOKUP(Healthcare!$A1290,'Hospitalisation Details_A_sheet'!$A$1:$K$2344,COLUMN('Hospitalisation Details_A_sheet'!I1289),FALSE)</f>
        <v>R1024</v>
      </c>
      <c r="P1290" s="8" t="str">
        <f>VLOOKUP(Healthcare!$A1290,'Hospitalisation Details_A_sheet'!$A$1:$K$2344,COLUMN('Hospitalisation Details_A_sheet'!J1289),FALSE)</f>
        <v>24-Jul-1983</v>
      </c>
      <c r="Q1290">
        <f>VLOOKUP(Healthcare!$A1290,'Hospitalisation Details_A_sheet'!$A$1:$K$2344,COLUMN('Hospitalisation Details_A_sheet'!K1289),FALSE)</f>
        <v>39</v>
      </c>
    </row>
    <row r="1291" spans="1:17" ht="15.6" x14ac:dyDescent="0.3">
      <c r="A1291" s="1" t="s">
        <v>1081</v>
      </c>
      <c r="B1291" s="24" t="str">
        <f>VLOOKUP('Customer Names_A_sheet'!$A1291,'Customer Names_A_sheet'!$A$1:$E$2336,4,FALSE)</f>
        <v>Annie</v>
      </c>
      <c r="C1291">
        <f>VLOOKUP($A1291, 'Medical Examinations_A_sheet'!$A$1:$J$2336, COLUMN('Medical Examinations_A_sheet'!B1291), FALSE)</f>
        <v>36.299999999999997</v>
      </c>
      <c r="D1291">
        <f>VLOOKUP($A1291, 'Medical Examinations_A_sheet'!$A$1:$J$2336, COLUMN('Medical Examinations_A_sheet'!C1291), FALSE)</f>
        <v>4.6100000000000003</v>
      </c>
      <c r="E1291" t="str">
        <f>VLOOKUP($A1291, 'Medical Examinations_A_sheet'!$A$1:$J$2336, COLUMN('Medical Examinations_A_sheet'!D1291), FALSE)</f>
        <v>No</v>
      </c>
      <c r="F1291" t="str">
        <f>VLOOKUP($A1291, 'Medical Examinations_A_sheet'!$A$1:$J$2336, COLUMN('Medical Examinations_A_sheet'!E1291), FALSE)</f>
        <v>No</v>
      </c>
      <c r="G1291" t="str">
        <f>VLOOKUP($A1291, 'Medical Examinations_A_sheet'!$A$1:$J$2336, COLUMN('Medical Examinations_A_sheet'!F1291), FALSE)</f>
        <v>No</v>
      </c>
      <c r="H1291">
        <f>VLOOKUP($A1291, 'Medical Examinations_A_sheet'!$A$1:$J$2336, COLUMN('Medical Examinations_A_sheet'!G1291), FALSE)</f>
        <v>0</v>
      </c>
      <c r="I1291" t="str">
        <f>VLOOKUP($A1291, 'Medical Examinations_A_sheet'!$A$1:$J$2336, COLUMN('Medical Examinations_A_sheet'!H1291), FALSE)</f>
        <v>No</v>
      </c>
      <c r="J1291" t="str">
        <f>VLOOKUP($A1291, 'Medical Examinations_A_sheet'!$A$1:$J$2336, COLUMN('Medical Examinations_A_sheet'!I1291), FALSE)</f>
        <v>Obesity</v>
      </c>
      <c r="K1291" t="str">
        <f>VLOOKUP($A1291, 'Medical Examinations_A_sheet'!$A$1:$J$2336, COLUMN('Medical Examinations_A_sheet'!J1291), FALSE)</f>
        <v>Normal</v>
      </c>
      <c r="L1291" s="10">
        <f>VLOOKUP(Healthcare!$A1291,'Hospitalisation Details_A_sheet'!$A$1:$K$2344,COLUMN('Hospitalisation Details_A_sheet'!F1290),FALSE)</f>
        <v>8527.5300000000007</v>
      </c>
      <c r="M1291" t="str">
        <f>VLOOKUP(Healthcare!$A1291,'Hospitalisation Details_A_sheet'!$A$1:$K$2344,COLUMN('Hospitalisation Details_A_sheet'!G1290),FALSE)</f>
        <v>tier - 2</v>
      </c>
      <c r="N1291" t="str">
        <f>VLOOKUP(Healthcare!$A1291,'Hospitalisation Details_A_sheet'!$A$1:$K$2344,COLUMN('Hospitalisation Details_A_sheet'!H1290),FALSE)</f>
        <v>tier - 2</v>
      </c>
      <c r="O1291" t="str">
        <f>VLOOKUP(Healthcare!$A1291,'Hospitalisation Details_A_sheet'!$A$1:$K$2344,COLUMN('Hospitalisation Details_A_sheet'!I1290),FALSE)</f>
        <v>R1013</v>
      </c>
      <c r="P1291" s="8" t="str">
        <f>VLOOKUP(Healthcare!$A1291,'Hospitalisation Details_A_sheet'!$A$1:$K$2344,COLUMN('Hospitalisation Details_A_sheet'!J1290),FALSE)</f>
        <v>26-Jul-1977</v>
      </c>
      <c r="Q1291">
        <f>VLOOKUP(Healthcare!$A1291,'Hospitalisation Details_A_sheet'!$A$1:$K$2344,COLUMN('Hospitalisation Details_A_sheet'!K1290),FALSE)</f>
        <v>45</v>
      </c>
    </row>
    <row r="1292" spans="1:17" ht="15.6" x14ac:dyDescent="0.3">
      <c r="A1292" s="1" t="s">
        <v>1080</v>
      </c>
      <c r="B1292" s="24" t="str">
        <f>VLOOKUP('Customer Names_A_sheet'!$A1292,'Customer Names_A_sheet'!$A$1:$E$2336,4,FALSE)</f>
        <v>Lindsey</v>
      </c>
      <c r="C1292">
        <f>VLOOKUP($A1292, 'Medical Examinations_A_sheet'!$A$1:$J$2336, COLUMN('Medical Examinations_A_sheet'!B1292), FALSE)</f>
        <v>34.4</v>
      </c>
      <c r="D1292">
        <f>VLOOKUP($A1292, 'Medical Examinations_A_sheet'!$A$1:$J$2336, COLUMN('Medical Examinations_A_sheet'!C1292), FALSE)</f>
        <v>4.95</v>
      </c>
      <c r="E1292" t="str">
        <f>VLOOKUP($A1292, 'Medical Examinations_A_sheet'!$A$1:$J$2336, COLUMN('Medical Examinations_A_sheet'!D1292), FALSE)</f>
        <v>No</v>
      </c>
      <c r="F1292" t="str">
        <f>VLOOKUP($A1292, 'Medical Examinations_A_sheet'!$A$1:$J$2336, COLUMN('Medical Examinations_A_sheet'!E1292), FALSE)</f>
        <v>No</v>
      </c>
      <c r="G1292" t="str">
        <f>VLOOKUP($A1292, 'Medical Examinations_A_sheet'!$A$1:$J$2336, COLUMN('Medical Examinations_A_sheet'!F1292), FALSE)</f>
        <v>Yes</v>
      </c>
      <c r="H1292">
        <f>VLOOKUP($A1292, 'Medical Examinations_A_sheet'!$A$1:$J$2336, COLUMN('Medical Examinations_A_sheet'!G1292), FALSE)</f>
        <v>1</v>
      </c>
      <c r="I1292" t="str">
        <f>VLOOKUP($A1292, 'Medical Examinations_A_sheet'!$A$1:$J$2336, COLUMN('Medical Examinations_A_sheet'!H1292), FALSE)</f>
        <v>No</v>
      </c>
      <c r="J1292" t="str">
        <f>VLOOKUP($A1292, 'Medical Examinations_A_sheet'!$A$1:$J$2336, COLUMN('Medical Examinations_A_sheet'!I1292), FALSE)</f>
        <v>Obesity</v>
      </c>
      <c r="K1292" t="str">
        <f>VLOOKUP($A1292, 'Medical Examinations_A_sheet'!$A$1:$J$2336, COLUMN('Medical Examinations_A_sheet'!J1292), FALSE)</f>
        <v>Normal</v>
      </c>
      <c r="L1292" s="10">
        <f>VLOOKUP(Healthcare!$A1292,'Hospitalisation Details_A_sheet'!$A$1:$K$2344,COLUMN('Hospitalisation Details_A_sheet'!F1291),FALSE)</f>
        <v>8522</v>
      </c>
      <c r="M1292" t="str">
        <f>VLOOKUP(Healthcare!$A1292,'Hospitalisation Details_A_sheet'!$A$1:$K$2344,COLUMN('Hospitalisation Details_A_sheet'!G1291),FALSE)</f>
        <v>tier - 2</v>
      </c>
      <c r="N1292" t="str">
        <f>VLOOKUP(Healthcare!$A1292,'Hospitalisation Details_A_sheet'!$A$1:$K$2344,COLUMN('Hospitalisation Details_A_sheet'!H1291),FALSE)</f>
        <v>tier - 2</v>
      </c>
      <c r="O1292" t="str">
        <f>VLOOKUP(Healthcare!$A1292,'Hospitalisation Details_A_sheet'!$A$1:$K$2344,COLUMN('Hospitalisation Details_A_sheet'!I1291),FALSE)</f>
        <v>R1011</v>
      </c>
      <c r="P1292" s="8" t="str">
        <f>VLOOKUP(Healthcare!$A1292,'Hospitalisation Details_A_sheet'!$A$1:$K$2344,COLUMN('Hospitalisation Details_A_sheet'!J1291),FALSE)</f>
        <v>13-Aug-1979</v>
      </c>
      <c r="Q1292">
        <f>VLOOKUP(Healthcare!$A1292,'Hospitalisation Details_A_sheet'!$A$1:$K$2344,COLUMN('Hospitalisation Details_A_sheet'!K1291),FALSE)</f>
        <v>43</v>
      </c>
    </row>
    <row r="1293" spans="1:17" ht="15.6" x14ac:dyDescent="0.3">
      <c r="A1293" s="1" t="s">
        <v>1079</v>
      </c>
      <c r="B1293" s="24" t="str">
        <f>VLOOKUP('Customer Names_A_sheet'!$A1293,'Customer Names_A_sheet'!$A$1:$E$2336,4,FALSE)</f>
        <v>Laura</v>
      </c>
      <c r="C1293">
        <f>VLOOKUP($A1293, 'Medical Examinations_A_sheet'!$A$1:$J$2336, COLUMN('Medical Examinations_A_sheet'!B1293), FALSE)</f>
        <v>30.9</v>
      </c>
      <c r="D1293">
        <f>VLOOKUP($A1293, 'Medical Examinations_A_sheet'!$A$1:$J$2336, COLUMN('Medical Examinations_A_sheet'!C1293), FALSE)</f>
        <v>5.04</v>
      </c>
      <c r="E1293" t="str">
        <f>VLOOKUP($A1293, 'Medical Examinations_A_sheet'!$A$1:$J$2336, COLUMN('Medical Examinations_A_sheet'!D1293), FALSE)</f>
        <v>No</v>
      </c>
      <c r="F1293" t="str">
        <f>VLOOKUP($A1293, 'Medical Examinations_A_sheet'!$A$1:$J$2336, COLUMN('Medical Examinations_A_sheet'!E1293), FALSE)</f>
        <v>No</v>
      </c>
      <c r="G1293" t="str">
        <f>VLOOKUP($A1293, 'Medical Examinations_A_sheet'!$A$1:$J$2336, COLUMN('Medical Examinations_A_sheet'!F1293), FALSE)</f>
        <v>No</v>
      </c>
      <c r="H1293">
        <f>VLOOKUP($A1293, 'Medical Examinations_A_sheet'!$A$1:$J$2336, COLUMN('Medical Examinations_A_sheet'!G1293), FALSE)</f>
        <v>0</v>
      </c>
      <c r="I1293" t="str">
        <f>VLOOKUP($A1293, 'Medical Examinations_A_sheet'!$A$1:$J$2336, COLUMN('Medical Examinations_A_sheet'!H1293), FALSE)</f>
        <v>No</v>
      </c>
      <c r="J1293" t="str">
        <f>VLOOKUP($A1293, 'Medical Examinations_A_sheet'!$A$1:$J$2336, COLUMN('Medical Examinations_A_sheet'!I1293), FALSE)</f>
        <v>Obesity</v>
      </c>
      <c r="K1293" t="str">
        <f>VLOOKUP($A1293, 'Medical Examinations_A_sheet'!$A$1:$J$2336, COLUMN('Medical Examinations_A_sheet'!J1293), FALSE)</f>
        <v>Normal</v>
      </c>
      <c r="L1293" s="10">
        <f>VLOOKUP(Healthcare!$A1293,'Hospitalisation Details_A_sheet'!$A$1:$K$2344,COLUMN('Hospitalisation Details_A_sheet'!F1292),FALSE)</f>
        <v>8520.0300000000007</v>
      </c>
      <c r="M1293" t="str">
        <f>VLOOKUP(Healthcare!$A1293,'Hospitalisation Details_A_sheet'!$A$1:$K$2344,COLUMN('Hospitalisation Details_A_sheet'!G1292),FALSE)</f>
        <v>tier - 2</v>
      </c>
      <c r="N1293" t="str">
        <f>VLOOKUP(Healthcare!$A1293,'Hospitalisation Details_A_sheet'!$A$1:$K$2344,COLUMN('Hospitalisation Details_A_sheet'!H1292),FALSE)</f>
        <v>tier - 3</v>
      </c>
      <c r="O1293" t="str">
        <f>VLOOKUP(Healthcare!$A1293,'Hospitalisation Details_A_sheet'!$A$1:$K$2344,COLUMN('Hospitalisation Details_A_sheet'!I1292),FALSE)</f>
        <v>R1011</v>
      </c>
      <c r="P1293" s="8" t="str">
        <f>VLOOKUP(Healthcare!$A1293,'Hospitalisation Details_A_sheet'!$A$1:$K$2344,COLUMN('Hospitalisation Details_A_sheet'!J1292),FALSE)</f>
        <v>29-Dec-1977</v>
      </c>
      <c r="Q1293">
        <f>VLOOKUP(Healthcare!$A1293,'Hospitalisation Details_A_sheet'!$A$1:$K$2344,COLUMN('Hospitalisation Details_A_sheet'!K1292),FALSE)</f>
        <v>45</v>
      </c>
    </row>
    <row r="1294" spans="1:17" ht="15.6" x14ac:dyDescent="0.3">
      <c r="A1294" s="1" t="s">
        <v>1078</v>
      </c>
      <c r="B1294" s="24" t="str">
        <f>VLOOKUP('Customer Names_A_sheet'!$A1294,'Customer Names_A_sheet'!$A$1:$E$2336,4,FALSE)</f>
        <v>Amy T</v>
      </c>
      <c r="C1294">
        <f>VLOOKUP($A1294, 'Medical Examinations_A_sheet'!$A$1:$J$2336, COLUMN('Medical Examinations_A_sheet'!B1294), FALSE)</f>
        <v>28.6</v>
      </c>
      <c r="D1294">
        <f>VLOOKUP($A1294, 'Medical Examinations_A_sheet'!$A$1:$J$2336, COLUMN('Medical Examinations_A_sheet'!C1294), FALSE)</f>
        <v>5.42</v>
      </c>
      <c r="E1294" t="str">
        <f>VLOOKUP($A1294, 'Medical Examinations_A_sheet'!$A$1:$J$2336, COLUMN('Medical Examinations_A_sheet'!D1294), FALSE)</f>
        <v>No</v>
      </c>
      <c r="F1294" t="str">
        <f>VLOOKUP($A1294, 'Medical Examinations_A_sheet'!$A$1:$J$2336, COLUMN('Medical Examinations_A_sheet'!E1294), FALSE)</f>
        <v>No</v>
      </c>
      <c r="G1294" t="str">
        <f>VLOOKUP($A1294, 'Medical Examinations_A_sheet'!$A$1:$J$2336, COLUMN('Medical Examinations_A_sheet'!F1294), FALSE)</f>
        <v>No</v>
      </c>
      <c r="H1294">
        <f>VLOOKUP($A1294, 'Medical Examinations_A_sheet'!$A$1:$J$2336, COLUMN('Medical Examinations_A_sheet'!G1294), FALSE)</f>
        <v>0</v>
      </c>
      <c r="I1294" t="str">
        <f>VLOOKUP($A1294, 'Medical Examinations_A_sheet'!$A$1:$J$2336, COLUMN('Medical Examinations_A_sheet'!H1294), FALSE)</f>
        <v>No</v>
      </c>
      <c r="J1294" t="str">
        <f>VLOOKUP($A1294, 'Medical Examinations_A_sheet'!$A$1:$J$2336, COLUMN('Medical Examinations_A_sheet'!I1294), FALSE)</f>
        <v>Overweight</v>
      </c>
      <c r="K1294" t="str">
        <f>VLOOKUP($A1294, 'Medical Examinations_A_sheet'!$A$1:$J$2336, COLUMN('Medical Examinations_A_sheet'!J1294), FALSE)</f>
        <v>Normal</v>
      </c>
      <c r="L1294" s="10">
        <f>VLOOKUP(Healthcare!$A1294,'Hospitalisation Details_A_sheet'!$A$1:$K$2344,COLUMN('Hospitalisation Details_A_sheet'!F1293),FALSE)</f>
        <v>8516.83</v>
      </c>
      <c r="M1294" t="str">
        <f>VLOOKUP(Healthcare!$A1294,'Hospitalisation Details_A_sheet'!$A$1:$K$2344,COLUMN('Hospitalisation Details_A_sheet'!G1293),FALSE)</f>
        <v>tier - 2</v>
      </c>
      <c r="N1294" t="str">
        <f>VLOOKUP(Healthcare!$A1294,'Hospitalisation Details_A_sheet'!$A$1:$K$2344,COLUMN('Hospitalisation Details_A_sheet'!H1293),FALSE)</f>
        <v>tier - 1</v>
      </c>
      <c r="O1294" t="str">
        <f>VLOOKUP(Healthcare!$A1294,'Hospitalisation Details_A_sheet'!$A$1:$K$2344,COLUMN('Hospitalisation Details_A_sheet'!I1293),FALSE)</f>
        <v>R1013</v>
      </c>
      <c r="P1294" s="8" t="str">
        <f>VLOOKUP(Healthcare!$A1294,'Hospitalisation Details_A_sheet'!$A$1:$K$2344,COLUMN('Hospitalisation Details_A_sheet'!J1293),FALSE)</f>
        <v>21-Jun-1977</v>
      </c>
      <c r="Q1294">
        <f>VLOOKUP(Healthcare!$A1294,'Hospitalisation Details_A_sheet'!$A$1:$K$2344,COLUMN('Hospitalisation Details_A_sheet'!K1293),FALSE)</f>
        <v>45</v>
      </c>
    </row>
    <row r="1295" spans="1:17" ht="15.6" x14ac:dyDescent="0.3">
      <c r="A1295" s="1" t="s">
        <v>1077</v>
      </c>
      <c r="B1295" s="24" t="str">
        <f>VLOOKUP('Customer Names_A_sheet'!$A1295,'Customer Names_A_sheet'!$A$1:$E$2336,4,FALSE)</f>
        <v>Katarina D</v>
      </c>
      <c r="C1295">
        <f>VLOOKUP($A1295, 'Medical Examinations_A_sheet'!$A$1:$J$2336, COLUMN('Medical Examinations_A_sheet'!B1295), FALSE)</f>
        <v>27.83</v>
      </c>
      <c r="D1295">
        <f>VLOOKUP($A1295, 'Medical Examinations_A_sheet'!$A$1:$J$2336, COLUMN('Medical Examinations_A_sheet'!C1295), FALSE)</f>
        <v>5.39</v>
      </c>
      <c r="E1295" t="str">
        <f>VLOOKUP($A1295, 'Medical Examinations_A_sheet'!$A$1:$J$2336, COLUMN('Medical Examinations_A_sheet'!D1295), FALSE)</f>
        <v>No</v>
      </c>
      <c r="F1295" t="str">
        <f>VLOOKUP($A1295, 'Medical Examinations_A_sheet'!$A$1:$J$2336, COLUMN('Medical Examinations_A_sheet'!E1295), FALSE)</f>
        <v>No</v>
      </c>
      <c r="G1295" t="str">
        <f>VLOOKUP($A1295, 'Medical Examinations_A_sheet'!$A$1:$J$2336, COLUMN('Medical Examinations_A_sheet'!F1295), FALSE)</f>
        <v>No</v>
      </c>
      <c r="H1295">
        <f>VLOOKUP($A1295, 'Medical Examinations_A_sheet'!$A$1:$J$2336, COLUMN('Medical Examinations_A_sheet'!G1295), FALSE)</f>
        <v>0</v>
      </c>
      <c r="I1295" t="str">
        <f>VLOOKUP($A1295, 'Medical Examinations_A_sheet'!$A$1:$J$2336, COLUMN('Medical Examinations_A_sheet'!H1295), FALSE)</f>
        <v>No</v>
      </c>
      <c r="J1295" t="str">
        <f>VLOOKUP($A1295, 'Medical Examinations_A_sheet'!$A$1:$J$2336, COLUMN('Medical Examinations_A_sheet'!I1295), FALSE)</f>
        <v>Overweight</v>
      </c>
      <c r="K1295" t="str">
        <f>VLOOKUP($A1295, 'Medical Examinations_A_sheet'!$A$1:$J$2336, COLUMN('Medical Examinations_A_sheet'!J1295), FALSE)</f>
        <v>Normal</v>
      </c>
      <c r="L1295" s="10">
        <f>VLOOKUP(Healthcare!$A1295,'Hospitalisation Details_A_sheet'!$A$1:$K$2344,COLUMN('Hospitalisation Details_A_sheet'!F1294),FALSE)</f>
        <v>8515.76</v>
      </c>
      <c r="M1295" t="str">
        <f>VLOOKUP(Healthcare!$A1295,'Hospitalisation Details_A_sheet'!$A$1:$K$2344,COLUMN('Hospitalisation Details_A_sheet'!G1294),FALSE)</f>
        <v>tier - 2</v>
      </c>
      <c r="N1295" t="str">
        <f>VLOOKUP(Healthcare!$A1295,'Hospitalisation Details_A_sheet'!$A$1:$K$2344,COLUMN('Hospitalisation Details_A_sheet'!H1294),FALSE)</f>
        <v>tier - 2</v>
      </c>
      <c r="O1295" t="str">
        <f>VLOOKUP(Healthcare!$A1295,'Hospitalisation Details_A_sheet'!$A$1:$K$2344,COLUMN('Hospitalisation Details_A_sheet'!I1294),FALSE)</f>
        <v>R1013</v>
      </c>
      <c r="P1295" s="8" t="str">
        <f>VLOOKUP(Healthcare!$A1295,'Hospitalisation Details_A_sheet'!$A$1:$K$2344,COLUMN('Hospitalisation Details_A_sheet'!J1294),FALSE)</f>
        <v>26-Dec-1977</v>
      </c>
      <c r="Q1295">
        <f>VLOOKUP(Healthcare!$A1295,'Hospitalisation Details_A_sheet'!$A$1:$K$2344,COLUMN('Hospitalisation Details_A_sheet'!K1294),FALSE)</f>
        <v>45</v>
      </c>
    </row>
    <row r="1296" spans="1:17" ht="15.6" x14ac:dyDescent="0.3">
      <c r="A1296" s="1" t="s">
        <v>1076</v>
      </c>
      <c r="B1296" s="24" t="str">
        <f>VLOOKUP('Customer Names_A_sheet'!$A1296,'Customer Names_A_sheet'!$A$1:$E$2336,4,FALSE)</f>
        <v>B.j.</v>
      </c>
      <c r="C1296">
        <f>VLOOKUP($A1296, 'Medical Examinations_A_sheet'!$A$1:$J$2336, COLUMN('Medical Examinations_A_sheet'!B1296), FALSE)</f>
        <v>39.64</v>
      </c>
      <c r="D1296">
        <f>VLOOKUP($A1296, 'Medical Examinations_A_sheet'!$A$1:$J$2336, COLUMN('Medical Examinations_A_sheet'!C1296), FALSE)</f>
        <v>6</v>
      </c>
      <c r="E1296" t="str">
        <f>VLOOKUP($A1296, 'Medical Examinations_A_sheet'!$A$1:$J$2336, COLUMN('Medical Examinations_A_sheet'!D1296), FALSE)</f>
        <v>No</v>
      </c>
      <c r="F1296" t="str">
        <f>VLOOKUP($A1296, 'Medical Examinations_A_sheet'!$A$1:$J$2336, COLUMN('Medical Examinations_A_sheet'!E1296), FALSE)</f>
        <v>No</v>
      </c>
      <c r="G1296" t="str">
        <f>VLOOKUP($A1296, 'Medical Examinations_A_sheet'!$A$1:$J$2336, COLUMN('Medical Examinations_A_sheet'!F1296), FALSE)</f>
        <v>Yes</v>
      </c>
      <c r="H1296">
        <f>VLOOKUP($A1296, 'Medical Examinations_A_sheet'!$A$1:$J$2336, COLUMN('Medical Examinations_A_sheet'!G1296), FALSE)</f>
        <v>1</v>
      </c>
      <c r="I1296" t="str">
        <f>VLOOKUP($A1296, 'Medical Examinations_A_sheet'!$A$1:$J$2336, COLUMN('Medical Examinations_A_sheet'!H1296), FALSE)</f>
        <v>No</v>
      </c>
      <c r="J1296" t="str">
        <f>VLOOKUP($A1296, 'Medical Examinations_A_sheet'!$A$1:$J$2336, COLUMN('Medical Examinations_A_sheet'!I1296), FALSE)</f>
        <v>Obesity</v>
      </c>
      <c r="K1296" t="str">
        <f>VLOOKUP($A1296, 'Medical Examinations_A_sheet'!$A$1:$J$2336, COLUMN('Medical Examinations_A_sheet'!J1296), FALSE)</f>
        <v>Prediabetes</v>
      </c>
      <c r="L1296" s="10">
        <f>VLOOKUP(Healthcare!$A1296,'Hospitalisation Details_A_sheet'!$A$1:$K$2344,COLUMN('Hospitalisation Details_A_sheet'!F1295),FALSE)</f>
        <v>8471.65</v>
      </c>
      <c r="M1296" t="str">
        <f>VLOOKUP(Healthcare!$A1296,'Hospitalisation Details_A_sheet'!$A$1:$K$2344,COLUMN('Hospitalisation Details_A_sheet'!G1295),FALSE)</f>
        <v>tier - 2</v>
      </c>
      <c r="N1296" t="str">
        <f>VLOOKUP(Healthcare!$A1296,'Hospitalisation Details_A_sheet'!$A$1:$K$2344,COLUMN('Hospitalisation Details_A_sheet'!H1295),FALSE)</f>
        <v>tier - 1</v>
      </c>
      <c r="O1296" t="str">
        <f>VLOOKUP(Healthcare!$A1296,'Hospitalisation Details_A_sheet'!$A$1:$K$2344,COLUMN('Hospitalisation Details_A_sheet'!I1295),FALSE)</f>
        <v>R1012</v>
      </c>
      <c r="P1296" s="8" t="str">
        <f>VLOOKUP(Healthcare!$A1296,'Hospitalisation Details_A_sheet'!$A$1:$K$2344,COLUMN('Hospitalisation Details_A_sheet'!J1295),FALSE)</f>
        <v>10-Nov-1993</v>
      </c>
      <c r="Q1296">
        <f>VLOOKUP(Healthcare!$A1296,'Hospitalisation Details_A_sheet'!$A$1:$K$2344,COLUMN('Hospitalisation Details_A_sheet'!K1295),FALSE)</f>
        <v>29</v>
      </c>
    </row>
    <row r="1297" spans="1:17" ht="15.6" x14ac:dyDescent="0.3">
      <c r="A1297" s="1" t="s">
        <v>1075</v>
      </c>
      <c r="B1297" s="24" t="str">
        <f>VLOOKUP('Customer Names_A_sheet'!$A1297,'Customer Names_A_sheet'!$A$1:$E$2336,4,FALSE)</f>
        <v>Alison</v>
      </c>
      <c r="C1297">
        <f>VLOOKUP($A1297, 'Medical Examinations_A_sheet'!$A$1:$J$2336, COLUMN('Medical Examinations_A_sheet'!B1297), FALSE)</f>
        <v>38.479999999999997</v>
      </c>
      <c r="D1297">
        <f>VLOOKUP($A1297, 'Medical Examinations_A_sheet'!$A$1:$J$2336, COLUMN('Medical Examinations_A_sheet'!C1297), FALSE)</f>
        <v>6.02</v>
      </c>
      <c r="E1297" t="str">
        <f>VLOOKUP($A1297, 'Medical Examinations_A_sheet'!$A$1:$J$2336, COLUMN('Medical Examinations_A_sheet'!D1297), FALSE)</f>
        <v>No</v>
      </c>
      <c r="F1297" t="str">
        <f>VLOOKUP($A1297, 'Medical Examinations_A_sheet'!$A$1:$J$2336, COLUMN('Medical Examinations_A_sheet'!E1297), FALSE)</f>
        <v>No</v>
      </c>
      <c r="G1297" t="str">
        <f>VLOOKUP($A1297, 'Medical Examinations_A_sheet'!$A$1:$J$2336, COLUMN('Medical Examinations_A_sheet'!F1297), FALSE)</f>
        <v>No</v>
      </c>
      <c r="H1297">
        <f>VLOOKUP($A1297, 'Medical Examinations_A_sheet'!$A$1:$J$2336, COLUMN('Medical Examinations_A_sheet'!G1297), FALSE)</f>
        <v>1</v>
      </c>
      <c r="I1297" t="str">
        <f>VLOOKUP($A1297, 'Medical Examinations_A_sheet'!$A$1:$J$2336, COLUMN('Medical Examinations_A_sheet'!H1297), FALSE)</f>
        <v>No</v>
      </c>
      <c r="J1297" t="str">
        <f>VLOOKUP($A1297, 'Medical Examinations_A_sheet'!$A$1:$J$2336, COLUMN('Medical Examinations_A_sheet'!I1297), FALSE)</f>
        <v>Obesity</v>
      </c>
      <c r="K1297" t="str">
        <f>VLOOKUP($A1297, 'Medical Examinations_A_sheet'!$A$1:$J$2336, COLUMN('Medical Examinations_A_sheet'!J1297), FALSE)</f>
        <v>Prediabetes</v>
      </c>
      <c r="L1297" s="10">
        <f>VLOOKUP(Healthcare!$A1297,'Hospitalisation Details_A_sheet'!$A$1:$K$2344,COLUMN('Hospitalisation Details_A_sheet'!F1296),FALSE)</f>
        <v>8466.35</v>
      </c>
      <c r="M1297" t="str">
        <f>VLOOKUP(Healthcare!$A1297,'Hospitalisation Details_A_sheet'!$A$1:$K$2344,COLUMN('Hospitalisation Details_A_sheet'!G1296),FALSE)</f>
        <v>tier - 2</v>
      </c>
      <c r="N1297" t="str">
        <f>VLOOKUP(Healthcare!$A1297,'Hospitalisation Details_A_sheet'!$A$1:$K$2344,COLUMN('Hospitalisation Details_A_sheet'!H1296),FALSE)</f>
        <v>tier - 2</v>
      </c>
      <c r="O1297" t="str">
        <f>VLOOKUP(Healthcare!$A1297,'Hospitalisation Details_A_sheet'!$A$1:$K$2344,COLUMN('Hospitalisation Details_A_sheet'!I1296),FALSE)</f>
        <v>R1012</v>
      </c>
      <c r="P1297" s="8" t="str">
        <f>VLOOKUP(Healthcare!$A1297,'Hospitalisation Details_A_sheet'!$A$1:$K$2344,COLUMN('Hospitalisation Details_A_sheet'!J1296),FALSE)</f>
        <v>9-Sep-1992</v>
      </c>
      <c r="Q1297">
        <f>VLOOKUP(Healthcare!$A1297,'Hospitalisation Details_A_sheet'!$A$1:$K$2344,COLUMN('Hospitalisation Details_A_sheet'!K1296),FALSE)</f>
        <v>30</v>
      </c>
    </row>
    <row r="1298" spans="1:17" ht="15.6" x14ac:dyDescent="0.3">
      <c r="A1298" s="1" t="s">
        <v>1074</v>
      </c>
      <c r="B1298" s="24" t="str">
        <f>VLOOKUP('Customer Names_A_sheet'!$A1298,'Customer Names_A_sheet'!$A$1:$E$2336,4,FALSE)</f>
        <v>Neil K.</v>
      </c>
      <c r="C1298">
        <f>VLOOKUP($A1298, 'Medical Examinations_A_sheet'!$A$1:$J$2336, COLUMN('Medical Examinations_A_sheet'!B1298), FALSE)</f>
        <v>36.200000000000003</v>
      </c>
      <c r="D1298">
        <f>VLOOKUP($A1298, 'Medical Examinations_A_sheet'!$A$1:$J$2336, COLUMN('Medical Examinations_A_sheet'!C1298), FALSE)</f>
        <v>4.62</v>
      </c>
      <c r="E1298" t="str">
        <f>VLOOKUP($A1298, 'Medical Examinations_A_sheet'!$A$1:$J$2336, COLUMN('Medical Examinations_A_sheet'!D1298), FALSE)</f>
        <v>No</v>
      </c>
      <c r="F1298" t="str">
        <f>VLOOKUP($A1298, 'Medical Examinations_A_sheet'!$A$1:$J$2336, COLUMN('Medical Examinations_A_sheet'!E1298), FALSE)</f>
        <v>No</v>
      </c>
      <c r="G1298" t="str">
        <f>VLOOKUP($A1298, 'Medical Examinations_A_sheet'!$A$1:$J$2336, COLUMN('Medical Examinations_A_sheet'!F1298), FALSE)</f>
        <v>No</v>
      </c>
      <c r="H1298">
        <f>VLOOKUP($A1298, 'Medical Examinations_A_sheet'!$A$1:$J$2336, COLUMN('Medical Examinations_A_sheet'!G1298), FALSE)</f>
        <v>2</v>
      </c>
      <c r="I1298" t="str">
        <f>VLOOKUP($A1298, 'Medical Examinations_A_sheet'!$A$1:$J$2336, COLUMN('Medical Examinations_A_sheet'!H1298), FALSE)</f>
        <v>No</v>
      </c>
      <c r="J1298" t="str">
        <f>VLOOKUP($A1298, 'Medical Examinations_A_sheet'!$A$1:$J$2336, COLUMN('Medical Examinations_A_sheet'!I1298), FALSE)</f>
        <v>Obesity</v>
      </c>
      <c r="K1298" t="str">
        <f>VLOOKUP($A1298, 'Medical Examinations_A_sheet'!$A$1:$J$2336, COLUMN('Medical Examinations_A_sheet'!J1298), FALSE)</f>
        <v>Normal</v>
      </c>
      <c r="L1298" s="10">
        <f>VLOOKUP(Healthcare!$A1298,'Hospitalisation Details_A_sheet'!$A$1:$K$2344,COLUMN('Hospitalisation Details_A_sheet'!F1297),FALSE)</f>
        <v>8457.82</v>
      </c>
      <c r="M1298" t="str">
        <f>VLOOKUP(Healthcare!$A1298,'Hospitalisation Details_A_sheet'!$A$1:$K$2344,COLUMN('Hospitalisation Details_A_sheet'!G1297),FALSE)</f>
        <v>tier - 2</v>
      </c>
      <c r="N1298" t="str">
        <f>VLOOKUP(Healthcare!$A1298,'Hospitalisation Details_A_sheet'!$A$1:$K$2344,COLUMN('Hospitalisation Details_A_sheet'!H1297),FALSE)</f>
        <v>tier - 3</v>
      </c>
      <c r="O1298" t="str">
        <f>VLOOKUP(Healthcare!$A1298,'Hospitalisation Details_A_sheet'!$A$1:$K$2344,COLUMN('Hospitalisation Details_A_sheet'!I1297),FALSE)</f>
        <v>R1011</v>
      </c>
      <c r="P1298" s="8" t="str">
        <f>VLOOKUP(Healthcare!$A1298,'Hospitalisation Details_A_sheet'!$A$1:$K$2344,COLUMN('Hospitalisation Details_A_sheet'!J1297),FALSE)</f>
        <v>26-Dec-1972</v>
      </c>
      <c r="Q1298">
        <f>VLOOKUP(Healthcare!$A1298,'Hospitalisation Details_A_sheet'!$A$1:$K$2344,COLUMN('Hospitalisation Details_A_sheet'!K1297),FALSE)</f>
        <v>50</v>
      </c>
    </row>
    <row r="1299" spans="1:17" ht="15.6" x14ac:dyDescent="0.3">
      <c r="A1299" s="1" t="s">
        <v>1073</v>
      </c>
      <c r="B1299" s="24" t="str">
        <f>VLOOKUP('Customer Names_A_sheet'!$A1299,'Customer Names_A_sheet'!$A$1:$E$2336,4,FALSE)</f>
        <v>Anne Hunter</v>
      </c>
      <c r="C1299">
        <f>VLOOKUP($A1299, 'Medical Examinations_A_sheet'!$A$1:$J$2336, COLUMN('Medical Examinations_A_sheet'!B1299), FALSE)</f>
        <v>27.13</v>
      </c>
      <c r="D1299">
        <f>VLOOKUP($A1299, 'Medical Examinations_A_sheet'!$A$1:$J$2336, COLUMN('Medical Examinations_A_sheet'!C1299), FALSE)</f>
        <v>5.59</v>
      </c>
      <c r="E1299" t="str">
        <f>VLOOKUP($A1299, 'Medical Examinations_A_sheet'!$A$1:$J$2336, COLUMN('Medical Examinations_A_sheet'!D1299), FALSE)</f>
        <v>No</v>
      </c>
      <c r="F1299" t="str">
        <f>VLOOKUP($A1299, 'Medical Examinations_A_sheet'!$A$1:$J$2336, COLUMN('Medical Examinations_A_sheet'!E1299), FALSE)</f>
        <v>No</v>
      </c>
      <c r="G1299" t="str">
        <f>VLOOKUP($A1299, 'Medical Examinations_A_sheet'!$A$1:$J$2336, COLUMN('Medical Examinations_A_sheet'!F1299), FALSE)</f>
        <v>No</v>
      </c>
      <c r="H1299">
        <f>VLOOKUP($A1299, 'Medical Examinations_A_sheet'!$A$1:$J$2336, COLUMN('Medical Examinations_A_sheet'!G1299), FALSE)</f>
        <v>1</v>
      </c>
      <c r="I1299" t="str">
        <f>VLOOKUP($A1299, 'Medical Examinations_A_sheet'!$A$1:$J$2336, COLUMN('Medical Examinations_A_sheet'!H1299), FALSE)</f>
        <v>No</v>
      </c>
      <c r="J1299" t="str">
        <f>VLOOKUP($A1299, 'Medical Examinations_A_sheet'!$A$1:$J$2336, COLUMN('Medical Examinations_A_sheet'!I1299), FALSE)</f>
        <v>Overweight</v>
      </c>
      <c r="K1299" t="str">
        <f>VLOOKUP($A1299, 'Medical Examinations_A_sheet'!$A$1:$J$2336, COLUMN('Medical Examinations_A_sheet'!J1299), FALSE)</f>
        <v>Normal</v>
      </c>
      <c r="L1299" s="10">
        <f>VLOOKUP(Healthcare!$A1299,'Hospitalisation Details_A_sheet'!$A$1:$K$2344,COLUMN('Hospitalisation Details_A_sheet'!F1298),FALSE)</f>
        <v>8450.82</v>
      </c>
      <c r="M1299" t="str">
        <f>VLOOKUP(Healthcare!$A1299,'Hospitalisation Details_A_sheet'!$A$1:$K$2344,COLUMN('Hospitalisation Details_A_sheet'!G1298),FALSE)</f>
        <v>tier - 2</v>
      </c>
      <c r="N1299" t="str">
        <f>VLOOKUP(Healthcare!$A1299,'Hospitalisation Details_A_sheet'!$A$1:$K$2344,COLUMN('Hospitalisation Details_A_sheet'!H1298),FALSE)</f>
        <v>tier - 2</v>
      </c>
      <c r="O1299" t="str">
        <f>VLOOKUP(Healthcare!$A1299,'Hospitalisation Details_A_sheet'!$A$1:$K$2344,COLUMN('Hospitalisation Details_A_sheet'!I1298),FALSE)</f>
        <v>R1025</v>
      </c>
      <c r="P1299" s="8" t="str">
        <f>VLOOKUP(Healthcare!$A1299,'Hospitalisation Details_A_sheet'!$A$1:$K$2344,COLUMN('Hospitalisation Details_A_sheet'!J1298),FALSE)</f>
        <v>19-Jun-1984</v>
      </c>
      <c r="Q1299">
        <f>VLOOKUP(Healthcare!$A1299,'Hospitalisation Details_A_sheet'!$A$1:$K$2344,COLUMN('Hospitalisation Details_A_sheet'!K1298),FALSE)</f>
        <v>38</v>
      </c>
    </row>
    <row r="1300" spans="1:17" ht="15.6" x14ac:dyDescent="0.3">
      <c r="A1300" s="1" t="s">
        <v>1072</v>
      </c>
      <c r="B1300" s="24" t="str">
        <f>VLOOKUP('Customer Names_A_sheet'!$A1300,'Customer Names_A_sheet'!$A$1:$E$2336,4,FALSE)</f>
        <v>Sandra</v>
      </c>
      <c r="C1300">
        <f>VLOOKUP($A1300, 'Medical Examinations_A_sheet'!$A$1:$J$2336, COLUMN('Medical Examinations_A_sheet'!B1300), FALSE)</f>
        <v>20.75</v>
      </c>
      <c r="D1300">
        <f>VLOOKUP($A1300, 'Medical Examinations_A_sheet'!$A$1:$J$2336, COLUMN('Medical Examinations_A_sheet'!C1300), FALSE)</f>
        <v>5.18</v>
      </c>
      <c r="E1300" t="str">
        <f>VLOOKUP($A1300, 'Medical Examinations_A_sheet'!$A$1:$J$2336, COLUMN('Medical Examinations_A_sheet'!D1300), FALSE)</f>
        <v>Yes</v>
      </c>
      <c r="F1300" t="str">
        <f>VLOOKUP($A1300, 'Medical Examinations_A_sheet'!$A$1:$J$2336, COLUMN('Medical Examinations_A_sheet'!E1300), FALSE)</f>
        <v>No</v>
      </c>
      <c r="G1300" t="str">
        <f>VLOOKUP($A1300, 'Medical Examinations_A_sheet'!$A$1:$J$2336, COLUMN('Medical Examinations_A_sheet'!F1300), FALSE)</f>
        <v>No</v>
      </c>
      <c r="H1300">
        <f>VLOOKUP($A1300, 'Medical Examinations_A_sheet'!$A$1:$J$2336, COLUMN('Medical Examinations_A_sheet'!G1300), FALSE)</f>
        <v>2</v>
      </c>
      <c r="I1300" t="str">
        <f>VLOOKUP($A1300, 'Medical Examinations_A_sheet'!$A$1:$J$2336, COLUMN('Medical Examinations_A_sheet'!H1300), FALSE)</f>
        <v>No</v>
      </c>
      <c r="J1300" t="str">
        <f>VLOOKUP($A1300, 'Medical Examinations_A_sheet'!$A$1:$J$2336, COLUMN('Medical Examinations_A_sheet'!I1300), FALSE)</f>
        <v>Normal Weight</v>
      </c>
      <c r="K1300" t="str">
        <f>VLOOKUP($A1300, 'Medical Examinations_A_sheet'!$A$1:$J$2336, COLUMN('Medical Examinations_A_sheet'!J1300), FALSE)</f>
        <v>Normal</v>
      </c>
      <c r="L1300" s="10">
        <f>VLOOKUP(Healthcare!$A1300,'Hospitalisation Details_A_sheet'!$A$1:$K$2344,COLUMN('Hospitalisation Details_A_sheet'!F1299),FALSE)</f>
        <v>8448.66</v>
      </c>
      <c r="M1300" t="str">
        <f>VLOOKUP(Healthcare!$A1300,'Hospitalisation Details_A_sheet'!$A$1:$K$2344,COLUMN('Hospitalisation Details_A_sheet'!G1299),FALSE)</f>
        <v>tier - 3</v>
      </c>
      <c r="N1300" t="str">
        <f>VLOOKUP(Healthcare!$A1300,'Hospitalisation Details_A_sheet'!$A$1:$K$2344,COLUMN('Hospitalisation Details_A_sheet'!H1299),FALSE)</f>
        <v>tier - 1</v>
      </c>
      <c r="O1300" t="str">
        <f>VLOOKUP(Healthcare!$A1300,'Hospitalisation Details_A_sheet'!$A$1:$K$2344,COLUMN('Hospitalisation Details_A_sheet'!I1299),FALSE)</f>
        <v>R1013</v>
      </c>
      <c r="P1300" s="8" t="str">
        <f>VLOOKUP(Healthcare!$A1300,'Hospitalisation Details_A_sheet'!$A$1:$K$2344,COLUMN('Hospitalisation Details_A_sheet'!J1299),FALSE)</f>
        <v>12-Jun-1966</v>
      </c>
      <c r="Q1300">
        <f>VLOOKUP(Healthcare!$A1300,'Hospitalisation Details_A_sheet'!$A$1:$K$2344,COLUMN('Hospitalisation Details_A_sheet'!K1299),FALSE)</f>
        <v>56</v>
      </c>
    </row>
    <row r="1301" spans="1:17" ht="15.6" x14ac:dyDescent="0.3">
      <c r="A1301" s="1" t="s">
        <v>1071</v>
      </c>
      <c r="B1301" s="24" t="str">
        <f>VLOOKUP('Customer Names_A_sheet'!$A1301,'Customer Names_A_sheet'!$A$1:$E$2336,4,FALSE)</f>
        <v>Robert</v>
      </c>
      <c r="C1301">
        <f>VLOOKUP($A1301, 'Medical Examinations_A_sheet'!$A$1:$J$2336, COLUMN('Medical Examinations_A_sheet'!B1301), FALSE)</f>
        <v>26.6</v>
      </c>
      <c r="D1301">
        <f>VLOOKUP($A1301, 'Medical Examinations_A_sheet'!$A$1:$J$2336, COLUMN('Medical Examinations_A_sheet'!C1301), FALSE)</f>
        <v>6.29</v>
      </c>
      <c r="E1301" t="str">
        <f>VLOOKUP($A1301, 'Medical Examinations_A_sheet'!$A$1:$J$2336, COLUMN('Medical Examinations_A_sheet'!D1301), FALSE)</f>
        <v>No</v>
      </c>
      <c r="F1301" t="str">
        <f>VLOOKUP($A1301, 'Medical Examinations_A_sheet'!$A$1:$J$2336, COLUMN('Medical Examinations_A_sheet'!E1301), FALSE)</f>
        <v>No</v>
      </c>
      <c r="G1301" t="str">
        <f>VLOOKUP($A1301, 'Medical Examinations_A_sheet'!$A$1:$J$2336, COLUMN('Medical Examinations_A_sheet'!F1301), FALSE)</f>
        <v>No</v>
      </c>
      <c r="H1301">
        <f>VLOOKUP($A1301, 'Medical Examinations_A_sheet'!$A$1:$J$2336, COLUMN('Medical Examinations_A_sheet'!G1301), FALSE)</f>
        <v>2</v>
      </c>
      <c r="I1301" t="str">
        <f>VLOOKUP($A1301, 'Medical Examinations_A_sheet'!$A$1:$J$2336, COLUMN('Medical Examinations_A_sheet'!H1301), FALSE)</f>
        <v>No</v>
      </c>
      <c r="J1301" t="str">
        <f>VLOOKUP($A1301, 'Medical Examinations_A_sheet'!$A$1:$J$2336, COLUMN('Medical Examinations_A_sheet'!I1301), FALSE)</f>
        <v>Overweight</v>
      </c>
      <c r="K1301" t="str">
        <f>VLOOKUP($A1301, 'Medical Examinations_A_sheet'!$A$1:$J$2336, COLUMN('Medical Examinations_A_sheet'!J1301), FALSE)</f>
        <v>Prediabetes</v>
      </c>
      <c r="L1301" s="10">
        <f>VLOOKUP(Healthcare!$A1301,'Hospitalisation Details_A_sheet'!$A$1:$K$2344,COLUMN('Hospitalisation Details_A_sheet'!F1300),FALSE)</f>
        <v>8444.4699999999993</v>
      </c>
      <c r="M1301" t="str">
        <f>VLOOKUP(Healthcare!$A1301,'Hospitalisation Details_A_sheet'!$A$1:$K$2344,COLUMN('Hospitalisation Details_A_sheet'!G1300),FALSE)</f>
        <v>tier - 3</v>
      </c>
      <c r="N1301" t="str">
        <f>VLOOKUP(Healthcare!$A1301,'Hospitalisation Details_A_sheet'!$A$1:$K$2344,COLUMN('Hospitalisation Details_A_sheet'!H1300),FALSE)</f>
        <v>tier - 1</v>
      </c>
      <c r="O1301" t="str">
        <f>VLOOKUP(Healthcare!$A1301,'Hospitalisation Details_A_sheet'!$A$1:$K$2344,COLUMN('Hospitalisation Details_A_sheet'!I1300),FALSE)</f>
        <v>R1011</v>
      </c>
      <c r="P1301" s="8" t="str">
        <f>VLOOKUP(Healthcare!$A1301,'Hospitalisation Details_A_sheet'!$A$1:$K$2344,COLUMN('Hospitalisation Details_A_sheet'!J1300),FALSE)</f>
        <v>4-Sep-1972</v>
      </c>
      <c r="Q1301">
        <f>VLOOKUP(Healthcare!$A1301,'Hospitalisation Details_A_sheet'!$A$1:$K$2344,COLUMN('Hospitalisation Details_A_sheet'!K1300),FALSE)</f>
        <v>50</v>
      </c>
    </row>
    <row r="1302" spans="1:17" ht="15.6" x14ac:dyDescent="0.3">
      <c r="A1302" s="1" t="s">
        <v>1070</v>
      </c>
      <c r="B1302" s="24" t="str">
        <f>VLOOKUP('Customer Names_A_sheet'!$A1302,'Customer Names_A_sheet'!$A$1:$E$2336,4,FALSE)</f>
        <v>Rodney</v>
      </c>
      <c r="C1302">
        <f>VLOOKUP($A1302, 'Medical Examinations_A_sheet'!$A$1:$J$2336, COLUMN('Medical Examinations_A_sheet'!B1302), FALSE)</f>
        <v>25.3</v>
      </c>
      <c r="D1302">
        <f>VLOOKUP($A1302, 'Medical Examinations_A_sheet'!$A$1:$J$2336, COLUMN('Medical Examinations_A_sheet'!C1302), FALSE)</f>
        <v>4.49</v>
      </c>
      <c r="E1302" t="str">
        <f>VLOOKUP($A1302, 'Medical Examinations_A_sheet'!$A$1:$J$2336, COLUMN('Medical Examinations_A_sheet'!D1302), FALSE)</f>
        <v>No</v>
      </c>
      <c r="F1302" t="str">
        <f>VLOOKUP($A1302, 'Medical Examinations_A_sheet'!$A$1:$J$2336, COLUMN('Medical Examinations_A_sheet'!E1302), FALSE)</f>
        <v>No</v>
      </c>
      <c r="G1302" t="str">
        <f>VLOOKUP($A1302, 'Medical Examinations_A_sheet'!$A$1:$J$2336, COLUMN('Medical Examinations_A_sheet'!F1302), FALSE)</f>
        <v>No</v>
      </c>
      <c r="H1302">
        <f>VLOOKUP($A1302, 'Medical Examinations_A_sheet'!$A$1:$J$2336, COLUMN('Medical Examinations_A_sheet'!G1302), FALSE)</f>
        <v>2</v>
      </c>
      <c r="I1302" t="str">
        <f>VLOOKUP($A1302, 'Medical Examinations_A_sheet'!$A$1:$J$2336, COLUMN('Medical Examinations_A_sheet'!H1302), FALSE)</f>
        <v>No</v>
      </c>
      <c r="J1302" t="str">
        <f>VLOOKUP($A1302, 'Medical Examinations_A_sheet'!$A$1:$J$2336, COLUMN('Medical Examinations_A_sheet'!I1302), FALSE)</f>
        <v>Overweight</v>
      </c>
      <c r="K1302" t="str">
        <f>VLOOKUP($A1302, 'Medical Examinations_A_sheet'!$A$1:$J$2336, COLUMN('Medical Examinations_A_sheet'!J1302), FALSE)</f>
        <v>Normal</v>
      </c>
      <c r="L1302" s="10">
        <f>VLOOKUP(Healthcare!$A1302,'Hospitalisation Details_A_sheet'!$A$1:$K$2344,COLUMN('Hospitalisation Details_A_sheet'!F1301),FALSE)</f>
        <v>8442.67</v>
      </c>
      <c r="M1302" t="str">
        <f>VLOOKUP(Healthcare!$A1302,'Hospitalisation Details_A_sheet'!$A$1:$K$2344,COLUMN('Hospitalisation Details_A_sheet'!G1301),FALSE)</f>
        <v>tier - 2</v>
      </c>
      <c r="N1302" t="str">
        <f>VLOOKUP(Healthcare!$A1302,'Hospitalisation Details_A_sheet'!$A$1:$K$2344,COLUMN('Hospitalisation Details_A_sheet'!H1301),FALSE)</f>
        <v>tier - 3</v>
      </c>
      <c r="O1302" t="str">
        <f>VLOOKUP(Healthcare!$A1302,'Hospitalisation Details_A_sheet'!$A$1:$K$2344,COLUMN('Hospitalisation Details_A_sheet'!I1301),FALSE)</f>
        <v>R1013</v>
      </c>
      <c r="P1302" s="8" t="str">
        <f>VLOOKUP(Healthcare!$A1302,'Hospitalisation Details_A_sheet'!$A$1:$K$2344,COLUMN('Hospitalisation Details_A_sheet'!J1301),FALSE)</f>
        <v>9-Sep-1972</v>
      </c>
      <c r="Q1302">
        <f>VLOOKUP(Healthcare!$A1302,'Hospitalisation Details_A_sheet'!$A$1:$K$2344,COLUMN('Hospitalisation Details_A_sheet'!K1301),FALSE)</f>
        <v>50</v>
      </c>
    </row>
    <row r="1303" spans="1:17" ht="15.6" x14ac:dyDescent="0.3">
      <c r="A1303" s="1" t="s">
        <v>1069</v>
      </c>
      <c r="B1303" s="24" t="str">
        <f>VLOOKUP('Customer Names_A_sheet'!$A1303,'Customer Names_A_sheet'!$A$1:$E$2336,4,FALSE)</f>
        <v>Carl R</v>
      </c>
      <c r="C1303">
        <f>VLOOKUP($A1303, 'Medical Examinations_A_sheet'!$A$1:$J$2336, COLUMN('Medical Examinations_A_sheet'!B1303), FALSE)</f>
        <v>18.84</v>
      </c>
      <c r="D1303">
        <f>VLOOKUP($A1303, 'Medical Examinations_A_sheet'!$A$1:$J$2336, COLUMN('Medical Examinations_A_sheet'!C1303), FALSE)</f>
        <v>11.82</v>
      </c>
      <c r="E1303" t="str">
        <f>VLOOKUP($A1303, 'Medical Examinations_A_sheet'!$A$1:$J$2336, COLUMN('Medical Examinations_A_sheet'!D1303), FALSE)</f>
        <v>Yes</v>
      </c>
      <c r="F1303" t="str">
        <f>VLOOKUP($A1303, 'Medical Examinations_A_sheet'!$A$1:$J$2336, COLUMN('Medical Examinations_A_sheet'!E1303), FALSE)</f>
        <v>No</v>
      </c>
      <c r="G1303" t="str">
        <f>VLOOKUP($A1303, 'Medical Examinations_A_sheet'!$A$1:$J$2336, COLUMN('Medical Examinations_A_sheet'!F1303), FALSE)</f>
        <v>Yes</v>
      </c>
      <c r="H1303">
        <f>VLOOKUP($A1303, 'Medical Examinations_A_sheet'!$A$1:$J$2336, COLUMN('Medical Examinations_A_sheet'!G1303), FALSE)</f>
        <v>1</v>
      </c>
      <c r="I1303" t="str">
        <f>VLOOKUP($A1303, 'Medical Examinations_A_sheet'!$A$1:$J$2336, COLUMN('Medical Examinations_A_sheet'!H1303), FALSE)</f>
        <v>No</v>
      </c>
      <c r="J1303" t="str">
        <f>VLOOKUP($A1303, 'Medical Examinations_A_sheet'!$A$1:$J$2336, COLUMN('Medical Examinations_A_sheet'!I1303), FALSE)</f>
        <v>Normal Weight</v>
      </c>
      <c r="K1303" t="str">
        <f>VLOOKUP($A1303, 'Medical Examinations_A_sheet'!$A$1:$J$2336, COLUMN('Medical Examinations_A_sheet'!J1303), FALSE)</f>
        <v>Diabetes</v>
      </c>
      <c r="L1303" s="10">
        <f>VLOOKUP(Healthcare!$A1303,'Hospitalisation Details_A_sheet'!$A$1:$K$2344,COLUMN('Hospitalisation Details_A_sheet'!F1302),FALSE)</f>
        <v>8440.0499999999993</v>
      </c>
      <c r="M1303" t="str">
        <f>VLOOKUP(Healthcare!$A1303,'Hospitalisation Details_A_sheet'!$A$1:$K$2344,COLUMN('Hospitalisation Details_A_sheet'!G1302),FALSE)</f>
        <v>tier - 3</v>
      </c>
      <c r="N1303" t="str">
        <f>VLOOKUP(Healthcare!$A1303,'Hospitalisation Details_A_sheet'!$A$1:$K$2344,COLUMN('Hospitalisation Details_A_sheet'!H1302),FALSE)</f>
        <v>tier - 2</v>
      </c>
      <c r="O1303" t="str">
        <f>VLOOKUP(Healthcare!$A1303,'Hospitalisation Details_A_sheet'!$A$1:$K$2344,COLUMN('Hospitalisation Details_A_sheet'!I1302),FALSE)</f>
        <v>R1013</v>
      </c>
      <c r="P1303" s="8" t="str">
        <f>VLOOKUP(Healthcare!$A1303,'Hospitalisation Details_A_sheet'!$A$1:$K$2344,COLUMN('Hospitalisation Details_A_sheet'!J1302),FALSE)</f>
        <v>24-Sep-1963</v>
      </c>
      <c r="Q1303">
        <f>VLOOKUP(Healthcare!$A1303,'Hospitalisation Details_A_sheet'!$A$1:$K$2344,COLUMN('Hospitalisation Details_A_sheet'!K1302),FALSE)</f>
        <v>59</v>
      </c>
    </row>
    <row r="1304" spans="1:17" ht="15.6" x14ac:dyDescent="0.3">
      <c r="A1304" s="1" t="s">
        <v>1068</v>
      </c>
      <c r="B1304" s="24" t="str">
        <f>VLOOKUP('Customer Names_A_sheet'!$A1304,'Customer Names_A_sheet'!$A$1:$E$2336,4,FALSE)</f>
        <v>Maximilian</v>
      </c>
      <c r="C1304">
        <f>VLOOKUP($A1304, 'Medical Examinations_A_sheet'!$A$1:$J$2336, COLUMN('Medical Examinations_A_sheet'!B1304), FALSE)</f>
        <v>19.57</v>
      </c>
      <c r="D1304">
        <f>VLOOKUP($A1304, 'Medical Examinations_A_sheet'!$A$1:$J$2336, COLUMN('Medical Examinations_A_sheet'!C1304), FALSE)</f>
        <v>7.41</v>
      </c>
      <c r="E1304" t="str">
        <f>VLOOKUP($A1304, 'Medical Examinations_A_sheet'!$A$1:$J$2336, COLUMN('Medical Examinations_A_sheet'!D1304), FALSE)</f>
        <v>Yes</v>
      </c>
      <c r="F1304" t="str">
        <f>VLOOKUP($A1304, 'Medical Examinations_A_sheet'!$A$1:$J$2336, COLUMN('Medical Examinations_A_sheet'!E1304), FALSE)</f>
        <v>No</v>
      </c>
      <c r="G1304" t="str">
        <f>VLOOKUP($A1304, 'Medical Examinations_A_sheet'!$A$1:$J$2336, COLUMN('Medical Examinations_A_sheet'!F1304), FALSE)</f>
        <v>No</v>
      </c>
      <c r="H1304">
        <f>VLOOKUP($A1304, 'Medical Examinations_A_sheet'!$A$1:$J$2336, COLUMN('Medical Examinations_A_sheet'!G1304), FALSE)</f>
        <v>1</v>
      </c>
      <c r="I1304" t="str">
        <f>VLOOKUP($A1304, 'Medical Examinations_A_sheet'!$A$1:$J$2336, COLUMN('Medical Examinations_A_sheet'!H1304), FALSE)</f>
        <v>No</v>
      </c>
      <c r="J1304" t="str">
        <f>VLOOKUP($A1304, 'Medical Examinations_A_sheet'!$A$1:$J$2336, COLUMN('Medical Examinations_A_sheet'!I1304), FALSE)</f>
        <v>Normal Weight</v>
      </c>
      <c r="K1304" t="str">
        <f>VLOOKUP($A1304, 'Medical Examinations_A_sheet'!$A$1:$J$2336, COLUMN('Medical Examinations_A_sheet'!J1304), FALSE)</f>
        <v>Diabetes</v>
      </c>
      <c r="L1304" s="10">
        <f>VLOOKUP(Healthcare!$A1304,'Hospitalisation Details_A_sheet'!$A$1:$K$2344,COLUMN('Hospitalisation Details_A_sheet'!F1303),FALSE)</f>
        <v>8428.07</v>
      </c>
      <c r="M1304" t="str">
        <f>VLOOKUP(Healthcare!$A1304,'Hospitalisation Details_A_sheet'!$A$1:$K$2344,COLUMN('Hospitalisation Details_A_sheet'!G1303),FALSE)</f>
        <v>tier - 3</v>
      </c>
      <c r="N1304" t="str">
        <f>VLOOKUP(Healthcare!$A1304,'Hospitalisation Details_A_sheet'!$A$1:$K$2344,COLUMN('Hospitalisation Details_A_sheet'!H1303),FALSE)</f>
        <v>tier - 2</v>
      </c>
      <c r="O1304" t="str">
        <f>VLOOKUP(Healthcare!$A1304,'Hospitalisation Details_A_sheet'!$A$1:$K$2344,COLUMN('Hospitalisation Details_A_sheet'!I1303),FALSE)</f>
        <v>R1012</v>
      </c>
      <c r="P1304" s="8" t="str">
        <f>VLOOKUP(Healthcare!$A1304,'Hospitalisation Details_A_sheet'!$A$1:$K$2344,COLUMN('Hospitalisation Details_A_sheet'!J1303),FALSE)</f>
        <v>28-Sep-1975</v>
      </c>
      <c r="Q1304">
        <f>VLOOKUP(Healthcare!$A1304,'Hospitalisation Details_A_sheet'!$A$1:$K$2344,COLUMN('Hospitalisation Details_A_sheet'!K1303),FALSE)</f>
        <v>47</v>
      </c>
    </row>
    <row r="1305" spans="1:17" ht="15.6" x14ac:dyDescent="0.3">
      <c r="A1305" s="1" t="s">
        <v>1067</v>
      </c>
      <c r="B1305" s="24" t="str">
        <f>VLOOKUP('Customer Names_A_sheet'!$A1305,'Customer Names_A_sheet'!$A$1:$E$2336,4,FALSE)</f>
        <v>Erik</v>
      </c>
      <c r="C1305">
        <f>VLOOKUP($A1305, 'Medical Examinations_A_sheet'!$A$1:$J$2336, COLUMN('Medical Examinations_A_sheet'!B1305), FALSE)</f>
        <v>30.495000000000001</v>
      </c>
      <c r="D1305">
        <f>VLOOKUP($A1305, 'Medical Examinations_A_sheet'!$A$1:$J$2336, COLUMN('Medical Examinations_A_sheet'!C1305), FALSE)</f>
        <v>5.97</v>
      </c>
      <c r="E1305" t="str">
        <f>VLOOKUP($A1305, 'Medical Examinations_A_sheet'!$A$1:$J$2336, COLUMN('Medical Examinations_A_sheet'!D1305), FALSE)</f>
        <v>No</v>
      </c>
      <c r="F1305" t="str">
        <f>VLOOKUP($A1305, 'Medical Examinations_A_sheet'!$A$1:$J$2336, COLUMN('Medical Examinations_A_sheet'!E1305), FALSE)</f>
        <v>No</v>
      </c>
      <c r="G1305" t="str">
        <f>VLOOKUP($A1305, 'Medical Examinations_A_sheet'!$A$1:$J$2336, COLUMN('Medical Examinations_A_sheet'!F1305), FALSE)</f>
        <v>No</v>
      </c>
      <c r="H1305">
        <f>VLOOKUP($A1305, 'Medical Examinations_A_sheet'!$A$1:$J$2336, COLUMN('Medical Examinations_A_sheet'!G1305), FALSE)</f>
        <v>0</v>
      </c>
      <c r="I1305" t="str">
        <f>VLOOKUP($A1305, 'Medical Examinations_A_sheet'!$A$1:$J$2336, COLUMN('Medical Examinations_A_sheet'!H1305), FALSE)</f>
        <v>No</v>
      </c>
      <c r="J1305" t="str">
        <f>VLOOKUP($A1305, 'Medical Examinations_A_sheet'!$A$1:$J$2336, COLUMN('Medical Examinations_A_sheet'!I1305), FALSE)</f>
        <v>Obesity</v>
      </c>
      <c r="K1305" t="str">
        <f>VLOOKUP($A1305, 'Medical Examinations_A_sheet'!$A$1:$J$2336, COLUMN('Medical Examinations_A_sheet'!J1305), FALSE)</f>
        <v>Prediabetes</v>
      </c>
      <c r="L1305" s="10">
        <f>VLOOKUP(Healthcare!$A1305,'Hospitalisation Details_A_sheet'!$A$1:$K$2344,COLUMN('Hospitalisation Details_A_sheet'!F1304),FALSE)</f>
        <v>8413.4599999999991</v>
      </c>
      <c r="M1305" t="str">
        <f>VLOOKUP(Healthcare!$A1305,'Hospitalisation Details_A_sheet'!$A$1:$K$2344,COLUMN('Hospitalisation Details_A_sheet'!G1304),FALSE)</f>
        <v>tier - 3</v>
      </c>
      <c r="N1305" t="str">
        <f>VLOOKUP(Healthcare!$A1305,'Hospitalisation Details_A_sheet'!$A$1:$K$2344,COLUMN('Hospitalisation Details_A_sheet'!H1304),FALSE)</f>
        <v>tier - 1</v>
      </c>
      <c r="O1305" t="str">
        <f>VLOOKUP(Healthcare!$A1305,'Hospitalisation Details_A_sheet'!$A$1:$K$2344,COLUMN('Hospitalisation Details_A_sheet'!I1304),FALSE)</f>
        <v>R1012</v>
      </c>
      <c r="P1305" s="8" t="str">
        <f>VLOOKUP(Healthcare!$A1305,'Hospitalisation Details_A_sheet'!$A$1:$K$2344,COLUMN('Hospitalisation Details_A_sheet'!J1304),FALSE)</f>
        <v>4-Sep-1977</v>
      </c>
      <c r="Q1305">
        <f>VLOOKUP(Healthcare!$A1305,'Hospitalisation Details_A_sheet'!$A$1:$K$2344,COLUMN('Hospitalisation Details_A_sheet'!K1304),FALSE)</f>
        <v>45</v>
      </c>
    </row>
    <row r="1306" spans="1:17" ht="15.6" x14ac:dyDescent="0.3">
      <c r="A1306" s="1" t="s">
        <v>1066</v>
      </c>
      <c r="B1306" s="24" t="str">
        <f>VLOOKUP('Customer Names_A_sheet'!$A1306,'Customer Names_A_sheet'!$A$1:$E$2336,4,FALSE)</f>
        <v>Christopher</v>
      </c>
      <c r="C1306">
        <f>VLOOKUP($A1306, 'Medical Examinations_A_sheet'!$A$1:$J$2336, COLUMN('Medical Examinations_A_sheet'!B1306), FALSE)</f>
        <v>30.114999999999998</v>
      </c>
      <c r="D1306">
        <f>VLOOKUP($A1306, 'Medical Examinations_A_sheet'!$A$1:$J$2336, COLUMN('Medical Examinations_A_sheet'!C1306), FALSE)</f>
        <v>5.74</v>
      </c>
      <c r="E1306" t="str">
        <f>VLOOKUP($A1306, 'Medical Examinations_A_sheet'!$A$1:$J$2336, COLUMN('Medical Examinations_A_sheet'!D1306), FALSE)</f>
        <v>No</v>
      </c>
      <c r="F1306" t="str">
        <f>VLOOKUP($A1306, 'Medical Examinations_A_sheet'!$A$1:$J$2336, COLUMN('Medical Examinations_A_sheet'!E1306), FALSE)</f>
        <v>No</v>
      </c>
      <c r="G1306" t="str">
        <f>VLOOKUP($A1306, 'Medical Examinations_A_sheet'!$A$1:$J$2336, COLUMN('Medical Examinations_A_sheet'!F1306), FALSE)</f>
        <v>Yes</v>
      </c>
      <c r="H1306">
        <f>VLOOKUP($A1306, 'Medical Examinations_A_sheet'!$A$1:$J$2336, COLUMN('Medical Examinations_A_sheet'!G1306), FALSE)</f>
        <v>1</v>
      </c>
      <c r="I1306" t="str">
        <f>VLOOKUP($A1306, 'Medical Examinations_A_sheet'!$A$1:$J$2336, COLUMN('Medical Examinations_A_sheet'!H1306), FALSE)</f>
        <v>No</v>
      </c>
      <c r="J1306" t="str">
        <f>VLOOKUP($A1306, 'Medical Examinations_A_sheet'!$A$1:$J$2336, COLUMN('Medical Examinations_A_sheet'!I1306), FALSE)</f>
        <v>Obesity</v>
      </c>
      <c r="K1306" t="str">
        <f>VLOOKUP($A1306, 'Medical Examinations_A_sheet'!$A$1:$J$2336, COLUMN('Medical Examinations_A_sheet'!J1306), FALSE)</f>
        <v>Prediabetes</v>
      </c>
      <c r="L1306" s="10">
        <f>VLOOKUP(Healthcare!$A1306,'Hospitalisation Details_A_sheet'!$A$1:$K$2344,COLUMN('Hospitalisation Details_A_sheet'!F1305),FALSE)</f>
        <v>8410.0499999999993</v>
      </c>
      <c r="M1306" t="str">
        <f>VLOOKUP(Healthcare!$A1306,'Hospitalisation Details_A_sheet'!$A$1:$K$2344,COLUMN('Hospitalisation Details_A_sheet'!G1305),FALSE)</f>
        <v>tier - 2</v>
      </c>
      <c r="N1306" t="str">
        <f>VLOOKUP(Healthcare!$A1306,'Hospitalisation Details_A_sheet'!$A$1:$K$2344,COLUMN('Hospitalisation Details_A_sheet'!H1305),FALSE)</f>
        <v>tier - 2</v>
      </c>
      <c r="O1306" t="str">
        <f>VLOOKUP(Healthcare!$A1306,'Hospitalisation Details_A_sheet'!$A$1:$K$2344,COLUMN('Hospitalisation Details_A_sheet'!I1305),FALSE)</f>
        <v>R1012</v>
      </c>
      <c r="P1306" s="8" t="str">
        <f>VLOOKUP(Healthcare!$A1306,'Hospitalisation Details_A_sheet'!$A$1:$K$2344,COLUMN('Hospitalisation Details_A_sheet'!J1305),FALSE)</f>
        <v>11-Jun-1979</v>
      </c>
      <c r="Q1306">
        <f>VLOOKUP(Healthcare!$A1306,'Hospitalisation Details_A_sheet'!$A$1:$K$2344,COLUMN('Hospitalisation Details_A_sheet'!K1305),FALSE)</f>
        <v>43</v>
      </c>
    </row>
    <row r="1307" spans="1:17" ht="15.6" x14ac:dyDescent="0.3">
      <c r="A1307" s="1" t="s">
        <v>1065</v>
      </c>
      <c r="B1307" s="24" t="str">
        <f>VLOOKUP('Customer Names_A_sheet'!$A1307,'Customer Names_A_sheet'!$A$1:$E$2336,4,FALSE)</f>
        <v>Eirik</v>
      </c>
      <c r="C1307">
        <f>VLOOKUP($A1307, 'Medical Examinations_A_sheet'!$A$1:$J$2336, COLUMN('Medical Examinations_A_sheet'!B1307), FALSE)</f>
        <v>24.78</v>
      </c>
      <c r="D1307">
        <f>VLOOKUP($A1307, 'Medical Examinations_A_sheet'!$A$1:$J$2336, COLUMN('Medical Examinations_A_sheet'!C1307), FALSE)</f>
        <v>9.85</v>
      </c>
      <c r="E1307" t="str">
        <f>VLOOKUP($A1307, 'Medical Examinations_A_sheet'!$A$1:$J$2336, COLUMN('Medical Examinations_A_sheet'!D1307), FALSE)</f>
        <v>No</v>
      </c>
      <c r="F1307" t="str">
        <f>VLOOKUP($A1307, 'Medical Examinations_A_sheet'!$A$1:$J$2336, COLUMN('Medical Examinations_A_sheet'!E1307), FALSE)</f>
        <v>No</v>
      </c>
      <c r="G1307" t="str">
        <f>VLOOKUP($A1307, 'Medical Examinations_A_sheet'!$A$1:$J$2336, COLUMN('Medical Examinations_A_sheet'!F1307), FALSE)</f>
        <v>No</v>
      </c>
      <c r="H1307">
        <f>VLOOKUP($A1307, 'Medical Examinations_A_sheet'!$A$1:$J$2336, COLUMN('Medical Examinations_A_sheet'!G1307), FALSE)</f>
        <v>0</v>
      </c>
      <c r="I1307" t="str">
        <f>VLOOKUP($A1307, 'Medical Examinations_A_sheet'!$A$1:$J$2336, COLUMN('Medical Examinations_A_sheet'!H1307), FALSE)</f>
        <v>No</v>
      </c>
      <c r="J1307" t="str">
        <f>VLOOKUP($A1307, 'Medical Examinations_A_sheet'!$A$1:$J$2336, COLUMN('Medical Examinations_A_sheet'!I1307), FALSE)</f>
        <v>Normal Weight</v>
      </c>
      <c r="K1307" t="str">
        <f>VLOOKUP($A1307, 'Medical Examinations_A_sheet'!$A$1:$J$2336, COLUMN('Medical Examinations_A_sheet'!J1307), FALSE)</f>
        <v>Diabetes</v>
      </c>
      <c r="L1307" s="10">
        <f>VLOOKUP(Healthcare!$A1307,'Hospitalisation Details_A_sheet'!$A$1:$K$2344,COLUMN('Hospitalisation Details_A_sheet'!F1306),FALSE)</f>
        <v>8400.01</v>
      </c>
      <c r="M1307" t="str">
        <f>VLOOKUP(Healthcare!$A1307,'Hospitalisation Details_A_sheet'!$A$1:$K$2344,COLUMN('Hospitalisation Details_A_sheet'!G1306),FALSE)</f>
        <v>tier - 2</v>
      </c>
      <c r="N1307" t="str">
        <f>VLOOKUP(Healthcare!$A1307,'Hospitalisation Details_A_sheet'!$A$1:$K$2344,COLUMN('Hospitalisation Details_A_sheet'!H1306),FALSE)</f>
        <v>tier - 3</v>
      </c>
      <c r="O1307" t="str">
        <f>VLOOKUP(Healthcare!$A1307,'Hospitalisation Details_A_sheet'!$A$1:$K$2344,COLUMN('Hospitalisation Details_A_sheet'!I1306),FALSE)</f>
        <v>R1013</v>
      </c>
      <c r="P1307" s="8" t="str">
        <f>VLOOKUP(Healthcare!$A1307,'Hospitalisation Details_A_sheet'!$A$1:$K$2344,COLUMN('Hospitalisation Details_A_sheet'!J1306),FALSE)</f>
        <v>18-Sep-1971</v>
      </c>
      <c r="Q1307">
        <f>VLOOKUP(Healthcare!$A1307,'Hospitalisation Details_A_sheet'!$A$1:$K$2344,COLUMN('Hospitalisation Details_A_sheet'!K1306),FALSE)</f>
        <v>51</v>
      </c>
    </row>
    <row r="1308" spans="1:17" ht="15.6" x14ac:dyDescent="0.3">
      <c r="A1308" s="1" t="s">
        <v>1064</v>
      </c>
      <c r="B1308" s="24" t="str">
        <f>VLOOKUP('Customer Names_A_sheet'!$A1308,'Customer Names_A_sheet'!$A$1:$E$2336,4,FALSE)</f>
        <v>Rik</v>
      </c>
      <c r="C1308">
        <f>VLOOKUP($A1308, 'Medical Examinations_A_sheet'!$A$1:$J$2336, COLUMN('Medical Examinations_A_sheet'!B1308), FALSE)</f>
        <v>24.77</v>
      </c>
      <c r="D1308">
        <f>VLOOKUP($A1308, 'Medical Examinations_A_sheet'!$A$1:$J$2336, COLUMN('Medical Examinations_A_sheet'!C1308), FALSE)</f>
        <v>7.59</v>
      </c>
      <c r="E1308" t="str">
        <f>VLOOKUP($A1308, 'Medical Examinations_A_sheet'!$A$1:$J$2336, COLUMN('Medical Examinations_A_sheet'!D1308), FALSE)</f>
        <v>No</v>
      </c>
      <c r="F1308" t="str">
        <f>VLOOKUP($A1308, 'Medical Examinations_A_sheet'!$A$1:$J$2336, COLUMN('Medical Examinations_A_sheet'!E1308), FALSE)</f>
        <v>No</v>
      </c>
      <c r="G1308" t="str">
        <f>VLOOKUP($A1308, 'Medical Examinations_A_sheet'!$A$1:$J$2336, COLUMN('Medical Examinations_A_sheet'!F1308), FALSE)</f>
        <v>No</v>
      </c>
      <c r="H1308">
        <f>VLOOKUP($A1308, 'Medical Examinations_A_sheet'!$A$1:$J$2336, COLUMN('Medical Examinations_A_sheet'!G1308), FALSE)</f>
        <v>0</v>
      </c>
      <c r="I1308" t="str">
        <f>VLOOKUP($A1308, 'Medical Examinations_A_sheet'!$A$1:$J$2336, COLUMN('Medical Examinations_A_sheet'!H1308), FALSE)</f>
        <v>No</v>
      </c>
      <c r="J1308" t="str">
        <f>VLOOKUP($A1308, 'Medical Examinations_A_sheet'!$A$1:$J$2336, COLUMN('Medical Examinations_A_sheet'!I1308), FALSE)</f>
        <v>Normal Weight</v>
      </c>
      <c r="K1308" t="str">
        <f>VLOOKUP($A1308, 'Medical Examinations_A_sheet'!$A$1:$J$2336, COLUMN('Medical Examinations_A_sheet'!J1308), FALSE)</f>
        <v>Diabetes</v>
      </c>
      <c r="L1308" s="10">
        <f>VLOOKUP(Healthcare!$A1308,'Hospitalisation Details_A_sheet'!$A$1:$K$2344,COLUMN('Hospitalisation Details_A_sheet'!F1307),FALSE)</f>
        <v>8396.6200000000008</v>
      </c>
      <c r="M1308" t="str">
        <f>VLOOKUP(Healthcare!$A1308,'Hospitalisation Details_A_sheet'!$A$1:$K$2344,COLUMN('Hospitalisation Details_A_sheet'!G1307),FALSE)</f>
        <v>tier - 2</v>
      </c>
      <c r="N1308" t="str">
        <f>VLOOKUP(Healthcare!$A1308,'Hospitalisation Details_A_sheet'!$A$1:$K$2344,COLUMN('Hospitalisation Details_A_sheet'!H1307),FALSE)</f>
        <v>tier - 3</v>
      </c>
      <c r="O1308" t="str">
        <f>VLOOKUP(Healthcare!$A1308,'Hospitalisation Details_A_sheet'!$A$1:$K$2344,COLUMN('Hospitalisation Details_A_sheet'!I1307),FALSE)</f>
        <v>R1013</v>
      </c>
      <c r="P1308" s="8" t="str">
        <f>VLOOKUP(Healthcare!$A1308,'Hospitalisation Details_A_sheet'!$A$1:$K$2344,COLUMN('Hospitalisation Details_A_sheet'!J1307),FALSE)</f>
        <v>4-Sep-1971</v>
      </c>
      <c r="Q1308">
        <f>VLOOKUP(Healthcare!$A1308,'Hospitalisation Details_A_sheet'!$A$1:$K$2344,COLUMN('Hospitalisation Details_A_sheet'!K1307),FALSE)</f>
        <v>51</v>
      </c>
    </row>
    <row r="1309" spans="1:17" ht="15.6" x14ac:dyDescent="0.3">
      <c r="A1309" s="1" t="s">
        <v>1063</v>
      </c>
      <c r="B1309" s="24" t="str">
        <f>VLOOKUP('Customer Names_A_sheet'!$A1309,'Customer Names_A_sheet'!$A$1:$E$2336,4,FALSE)</f>
        <v>Matthew R</v>
      </c>
      <c r="C1309">
        <f>VLOOKUP($A1309, 'Medical Examinations_A_sheet'!$A$1:$J$2336, COLUMN('Medical Examinations_A_sheet'!B1309), FALSE)</f>
        <v>16.579999999999998</v>
      </c>
      <c r="D1309">
        <f>VLOOKUP($A1309, 'Medical Examinations_A_sheet'!$A$1:$J$2336, COLUMN('Medical Examinations_A_sheet'!C1309), FALSE)</f>
        <v>6.98</v>
      </c>
      <c r="E1309" t="str">
        <f>VLOOKUP($A1309, 'Medical Examinations_A_sheet'!$A$1:$J$2336, COLUMN('Medical Examinations_A_sheet'!D1309), FALSE)</f>
        <v>Yes</v>
      </c>
      <c r="F1309" t="str">
        <f>VLOOKUP($A1309, 'Medical Examinations_A_sheet'!$A$1:$J$2336, COLUMN('Medical Examinations_A_sheet'!E1309), FALSE)</f>
        <v>No</v>
      </c>
      <c r="G1309" t="str">
        <f>VLOOKUP($A1309, 'Medical Examinations_A_sheet'!$A$1:$J$2336, COLUMN('Medical Examinations_A_sheet'!F1309), FALSE)</f>
        <v>Yes</v>
      </c>
      <c r="H1309">
        <f>VLOOKUP($A1309, 'Medical Examinations_A_sheet'!$A$1:$J$2336, COLUMN('Medical Examinations_A_sheet'!G1309), FALSE)</f>
        <v>1</v>
      </c>
      <c r="I1309" t="str">
        <f>VLOOKUP($A1309, 'Medical Examinations_A_sheet'!$A$1:$J$2336, COLUMN('Medical Examinations_A_sheet'!H1309), FALSE)</f>
        <v>No</v>
      </c>
      <c r="J1309" t="str">
        <f>VLOOKUP($A1309, 'Medical Examinations_A_sheet'!$A$1:$J$2336, COLUMN('Medical Examinations_A_sheet'!I1309), FALSE)</f>
        <v>Underweight</v>
      </c>
      <c r="K1309" t="str">
        <f>VLOOKUP($A1309, 'Medical Examinations_A_sheet'!$A$1:$J$2336, COLUMN('Medical Examinations_A_sheet'!J1309), FALSE)</f>
        <v>Diabetes</v>
      </c>
      <c r="L1309" s="10">
        <f>VLOOKUP(Healthcare!$A1309,'Hospitalisation Details_A_sheet'!$A$1:$K$2344,COLUMN('Hospitalisation Details_A_sheet'!F1308),FALSE)</f>
        <v>8355.5400000000009</v>
      </c>
      <c r="M1309" t="str">
        <f>VLOOKUP(Healthcare!$A1309,'Hospitalisation Details_A_sheet'!$A$1:$K$2344,COLUMN('Hospitalisation Details_A_sheet'!G1308),FALSE)</f>
        <v>tier - 3</v>
      </c>
      <c r="N1309" t="str">
        <f>VLOOKUP(Healthcare!$A1309,'Hospitalisation Details_A_sheet'!$A$1:$K$2344,COLUMN('Hospitalisation Details_A_sheet'!H1308),FALSE)</f>
        <v>tier - 3</v>
      </c>
      <c r="O1309" t="str">
        <f>VLOOKUP(Healthcare!$A1309,'Hospitalisation Details_A_sheet'!$A$1:$K$2344,COLUMN('Hospitalisation Details_A_sheet'!I1308),FALSE)</f>
        <v>R1012</v>
      </c>
      <c r="P1309" s="8" t="str">
        <f>VLOOKUP(Healthcare!$A1309,'Hospitalisation Details_A_sheet'!$A$1:$K$2344,COLUMN('Hospitalisation Details_A_sheet'!J1308),FALSE)</f>
        <v>21-Sep-1963</v>
      </c>
      <c r="Q1309">
        <f>VLOOKUP(Healthcare!$A1309,'Hospitalisation Details_A_sheet'!$A$1:$K$2344,COLUMN('Hospitalisation Details_A_sheet'!K1308),FALSE)</f>
        <v>59</v>
      </c>
    </row>
    <row r="1310" spans="1:17" ht="15.6" x14ac:dyDescent="0.3">
      <c r="A1310" s="1" t="s">
        <v>1062</v>
      </c>
      <c r="B1310" s="24" t="str">
        <f>VLOOKUP('Customer Names_A_sheet'!$A1310,'Customer Names_A_sheet'!$A$1:$E$2336,4,FALSE)</f>
        <v>Daniel G</v>
      </c>
      <c r="C1310">
        <f>VLOOKUP($A1310, 'Medical Examinations_A_sheet'!$A$1:$J$2336, COLUMN('Medical Examinations_A_sheet'!B1310), FALSE)</f>
        <v>38.17</v>
      </c>
      <c r="D1310">
        <f>VLOOKUP($A1310, 'Medical Examinations_A_sheet'!$A$1:$J$2336, COLUMN('Medical Examinations_A_sheet'!C1310), FALSE)</f>
        <v>4.7300000000000004</v>
      </c>
      <c r="E1310" t="str">
        <f>VLOOKUP($A1310, 'Medical Examinations_A_sheet'!$A$1:$J$2336, COLUMN('Medical Examinations_A_sheet'!D1310), FALSE)</f>
        <v>Yes</v>
      </c>
      <c r="F1310" t="str">
        <f>VLOOKUP($A1310, 'Medical Examinations_A_sheet'!$A$1:$J$2336, COLUMN('Medical Examinations_A_sheet'!E1310), FALSE)</f>
        <v>No</v>
      </c>
      <c r="G1310" t="str">
        <f>VLOOKUP($A1310, 'Medical Examinations_A_sheet'!$A$1:$J$2336, COLUMN('Medical Examinations_A_sheet'!F1310), FALSE)</f>
        <v>No</v>
      </c>
      <c r="H1310">
        <f>VLOOKUP($A1310, 'Medical Examinations_A_sheet'!$A$1:$J$2336, COLUMN('Medical Examinations_A_sheet'!G1310), FALSE)</f>
        <v>0</v>
      </c>
      <c r="I1310" t="str">
        <f>VLOOKUP($A1310, 'Medical Examinations_A_sheet'!$A$1:$J$2336, COLUMN('Medical Examinations_A_sheet'!H1310), FALSE)</f>
        <v>No</v>
      </c>
      <c r="J1310" t="str">
        <f>VLOOKUP($A1310, 'Medical Examinations_A_sheet'!$A$1:$J$2336, COLUMN('Medical Examinations_A_sheet'!I1310), FALSE)</f>
        <v>Obesity</v>
      </c>
      <c r="K1310" t="str">
        <f>VLOOKUP($A1310, 'Medical Examinations_A_sheet'!$A$1:$J$2336, COLUMN('Medical Examinations_A_sheet'!J1310), FALSE)</f>
        <v>Normal</v>
      </c>
      <c r="L1310" s="10">
        <f>VLOOKUP(Healthcare!$A1310,'Hospitalisation Details_A_sheet'!$A$1:$K$2344,COLUMN('Hospitalisation Details_A_sheet'!F1309),FALSE)</f>
        <v>8347.16</v>
      </c>
      <c r="M1310" t="str">
        <f>VLOOKUP(Healthcare!$A1310,'Hospitalisation Details_A_sheet'!$A$1:$K$2344,COLUMN('Hospitalisation Details_A_sheet'!G1309),FALSE)</f>
        <v>tier - 2</v>
      </c>
      <c r="N1310" t="str">
        <f>VLOOKUP(Healthcare!$A1310,'Hospitalisation Details_A_sheet'!$A$1:$K$2344,COLUMN('Hospitalisation Details_A_sheet'!H1309),FALSE)</f>
        <v>tier - 1</v>
      </c>
      <c r="O1310" t="str">
        <f>VLOOKUP(Healthcare!$A1310,'Hospitalisation Details_A_sheet'!$A$1:$K$2344,COLUMN('Hospitalisation Details_A_sheet'!I1309),FALSE)</f>
        <v>R1013</v>
      </c>
      <c r="P1310" s="8" t="str">
        <f>VLOOKUP(Healthcare!$A1310,'Hospitalisation Details_A_sheet'!$A$1:$K$2344,COLUMN('Hospitalisation Details_A_sheet'!J1309),FALSE)</f>
        <v>12-Jun-1976</v>
      </c>
      <c r="Q1310">
        <f>VLOOKUP(Healthcare!$A1310,'Hospitalisation Details_A_sheet'!$A$1:$K$2344,COLUMN('Hospitalisation Details_A_sheet'!K1309),FALSE)</f>
        <v>46</v>
      </c>
    </row>
    <row r="1311" spans="1:17" ht="15.6" x14ac:dyDescent="0.3">
      <c r="A1311" s="1" t="s">
        <v>1061</v>
      </c>
      <c r="B1311" s="24" t="str">
        <f>VLOOKUP('Customer Names_A_sheet'!$A1311,'Customer Names_A_sheet'!$A$1:$E$2336,4,FALSE)</f>
        <v>Yannick</v>
      </c>
      <c r="C1311">
        <f>VLOOKUP($A1311, 'Medical Examinations_A_sheet'!$A$1:$J$2336, COLUMN('Medical Examinations_A_sheet'!B1311), FALSE)</f>
        <v>39.424999999999997</v>
      </c>
      <c r="D1311">
        <f>VLOOKUP($A1311, 'Medical Examinations_A_sheet'!$A$1:$J$2336, COLUMN('Medical Examinations_A_sheet'!C1311), FALSE)</f>
        <v>4.76</v>
      </c>
      <c r="E1311" t="str">
        <f>VLOOKUP($A1311, 'Medical Examinations_A_sheet'!$A$1:$J$2336, COLUMN('Medical Examinations_A_sheet'!D1311), FALSE)</f>
        <v>Yes</v>
      </c>
      <c r="F1311" t="str">
        <f>VLOOKUP($A1311, 'Medical Examinations_A_sheet'!$A$1:$J$2336, COLUMN('Medical Examinations_A_sheet'!E1311), FALSE)</f>
        <v>No</v>
      </c>
      <c r="G1311" t="str">
        <f>VLOOKUP($A1311, 'Medical Examinations_A_sheet'!$A$1:$J$2336, COLUMN('Medical Examinations_A_sheet'!F1311), FALSE)</f>
        <v>No</v>
      </c>
      <c r="H1311">
        <f>VLOOKUP($A1311, 'Medical Examinations_A_sheet'!$A$1:$J$2336, COLUMN('Medical Examinations_A_sheet'!G1311), FALSE)</f>
        <v>0</v>
      </c>
      <c r="I1311" t="str">
        <f>VLOOKUP($A1311, 'Medical Examinations_A_sheet'!$A$1:$J$2336, COLUMN('Medical Examinations_A_sheet'!H1311), FALSE)</f>
        <v>No</v>
      </c>
      <c r="J1311" t="str">
        <f>VLOOKUP($A1311, 'Medical Examinations_A_sheet'!$A$1:$J$2336, COLUMN('Medical Examinations_A_sheet'!I1311), FALSE)</f>
        <v>Obesity</v>
      </c>
      <c r="K1311" t="str">
        <f>VLOOKUP($A1311, 'Medical Examinations_A_sheet'!$A$1:$J$2336, COLUMN('Medical Examinations_A_sheet'!J1311), FALSE)</f>
        <v>Normal</v>
      </c>
      <c r="L1311" s="10">
        <f>VLOOKUP(Healthcare!$A1311,'Hospitalisation Details_A_sheet'!$A$1:$K$2344,COLUMN('Hospitalisation Details_A_sheet'!F1310),FALSE)</f>
        <v>8342.91</v>
      </c>
      <c r="M1311" t="str">
        <f>VLOOKUP(Healthcare!$A1311,'Hospitalisation Details_A_sheet'!$A$1:$K$2344,COLUMN('Hospitalisation Details_A_sheet'!G1310),FALSE)</f>
        <v>tier - 3</v>
      </c>
      <c r="N1311" t="str">
        <f>VLOOKUP(Healthcare!$A1311,'Hospitalisation Details_A_sheet'!$A$1:$K$2344,COLUMN('Hospitalisation Details_A_sheet'!H1310),FALSE)</f>
        <v>tier - 1</v>
      </c>
      <c r="O1311" t="str">
        <f>VLOOKUP(Healthcare!$A1311,'Hospitalisation Details_A_sheet'!$A$1:$K$2344,COLUMN('Hospitalisation Details_A_sheet'!I1310),FALSE)</f>
        <v>R1016</v>
      </c>
      <c r="P1311" s="8" t="str">
        <f>VLOOKUP(Healthcare!$A1311,'Hospitalisation Details_A_sheet'!$A$1:$K$2344,COLUMN('Hospitalisation Details_A_sheet'!J1310),FALSE)</f>
        <v>7-Jul-1976</v>
      </c>
      <c r="Q1311">
        <f>VLOOKUP(Healthcare!$A1311,'Hospitalisation Details_A_sheet'!$A$1:$K$2344,COLUMN('Hospitalisation Details_A_sheet'!K1310),FALSE)</f>
        <v>46</v>
      </c>
    </row>
    <row r="1312" spans="1:17" ht="15.6" x14ac:dyDescent="0.3">
      <c r="A1312" s="1" t="s">
        <v>1060</v>
      </c>
      <c r="B1312" s="24" t="str">
        <f>VLOOKUP('Customer Names_A_sheet'!$A1312,'Customer Names_A_sheet'!$A$1:$E$2336,4,FALSE)</f>
        <v>Sean R</v>
      </c>
      <c r="C1312">
        <f>VLOOKUP($A1312, 'Medical Examinations_A_sheet'!$A$1:$J$2336, COLUMN('Medical Examinations_A_sheet'!B1312), FALSE)</f>
        <v>33.44</v>
      </c>
      <c r="D1312">
        <f>VLOOKUP($A1312, 'Medical Examinations_A_sheet'!$A$1:$J$2336, COLUMN('Medical Examinations_A_sheet'!C1312), FALSE)</f>
        <v>6.24</v>
      </c>
      <c r="E1312" t="str">
        <f>VLOOKUP($A1312, 'Medical Examinations_A_sheet'!$A$1:$J$2336, COLUMN('Medical Examinations_A_sheet'!D1312), FALSE)</f>
        <v>Yes</v>
      </c>
      <c r="F1312" t="str">
        <f>VLOOKUP($A1312, 'Medical Examinations_A_sheet'!$A$1:$J$2336, COLUMN('Medical Examinations_A_sheet'!E1312), FALSE)</f>
        <v>No</v>
      </c>
      <c r="G1312" t="str">
        <f>VLOOKUP($A1312, 'Medical Examinations_A_sheet'!$A$1:$J$2336, COLUMN('Medical Examinations_A_sheet'!F1312), FALSE)</f>
        <v>No</v>
      </c>
      <c r="H1312">
        <f>VLOOKUP($A1312, 'Medical Examinations_A_sheet'!$A$1:$J$2336, COLUMN('Medical Examinations_A_sheet'!G1312), FALSE)</f>
        <v>0</v>
      </c>
      <c r="I1312" t="str">
        <f>VLOOKUP($A1312, 'Medical Examinations_A_sheet'!$A$1:$J$2336, COLUMN('Medical Examinations_A_sheet'!H1312), FALSE)</f>
        <v>No</v>
      </c>
      <c r="J1312" t="str">
        <f>VLOOKUP($A1312, 'Medical Examinations_A_sheet'!$A$1:$J$2336, COLUMN('Medical Examinations_A_sheet'!I1312), FALSE)</f>
        <v>Obesity</v>
      </c>
      <c r="K1312" t="str">
        <f>VLOOKUP($A1312, 'Medical Examinations_A_sheet'!$A$1:$J$2336, COLUMN('Medical Examinations_A_sheet'!J1312), FALSE)</f>
        <v>Prediabetes</v>
      </c>
      <c r="L1312" s="10">
        <f>VLOOKUP(Healthcare!$A1312,'Hospitalisation Details_A_sheet'!$A$1:$K$2344,COLUMN('Hospitalisation Details_A_sheet'!F1311),FALSE)</f>
        <v>8334.59</v>
      </c>
      <c r="M1312" t="str">
        <f>VLOOKUP(Healthcare!$A1312,'Hospitalisation Details_A_sheet'!$A$1:$K$2344,COLUMN('Hospitalisation Details_A_sheet'!G1311),FALSE)</f>
        <v>tier - 3</v>
      </c>
      <c r="N1312" t="str">
        <f>VLOOKUP(Healthcare!$A1312,'Hospitalisation Details_A_sheet'!$A$1:$K$2344,COLUMN('Hospitalisation Details_A_sheet'!H1311),FALSE)</f>
        <v>tier - 2</v>
      </c>
      <c r="O1312" t="str">
        <f>VLOOKUP(Healthcare!$A1312,'Hospitalisation Details_A_sheet'!$A$1:$K$2344,COLUMN('Hospitalisation Details_A_sheet'!I1311),FALSE)</f>
        <v>R1016</v>
      </c>
      <c r="P1312" s="8" t="str">
        <f>VLOOKUP(Healthcare!$A1312,'Hospitalisation Details_A_sheet'!$A$1:$K$2344,COLUMN('Hospitalisation Details_A_sheet'!J1311),FALSE)</f>
        <v>20-Jul-1976</v>
      </c>
      <c r="Q1312">
        <f>VLOOKUP(Healthcare!$A1312,'Hospitalisation Details_A_sheet'!$A$1:$K$2344,COLUMN('Hospitalisation Details_A_sheet'!K1311),FALSE)</f>
        <v>46</v>
      </c>
    </row>
    <row r="1313" spans="1:17" ht="15.6" x14ac:dyDescent="0.3">
      <c r="A1313" s="1" t="s">
        <v>1059</v>
      </c>
      <c r="B1313" s="24" t="str">
        <f>VLOOKUP('Customer Names_A_sheet'!$A1313,'Customer Names_A_sheet'!$A$1:$E$2336,4,FALSE)</f>
        <v>Peter</v>
      </c>
      <c r="C1313">
        <f>VLOOKUP($A1313, 'Medical Examinations_A_sheet'!$A$1:$J$2336, COLUMN('Medical Examinations_A_sheet'!B1313), FALSE)</f>
        <v>33.344999999999999</v>
      </c>
      <c r="D1313">
        <f>VLOOKUP($A1313, 'Medical Examinations_A_sheet'!$A$1:$J$2336, COLUMN('Medical Examinations_A_sheet'!C1313), FALSE)</f>
        <v>5.44</v>
      </c>
      <c r="E1313" t="str">
        <f>VLOOKUP($A1313, 'Medical Examinations_A_sheet'!$A$1:$J$2336, COLUMN('Medical Examinations_A_sheet'!D1313), FALSE)</f>
        <v>Yes</v>
      </c>
      <c r="F1313" t="str">
        <f>VLOOKUP($A1313, 'Medical Examinations_A_sheet'!$A$1:$J$2336, COLUMN('Medical Examinations_A_sheet'!E1313), FALSE)</f>
        <v>No</v>
      </c>
      <c r="G1313" t="str">
        <f>VLOOKUP($A1313, 'Medical Examinations_A_sheet'!$A$1:$J$2336, COLUMN('Medical Examinations_A_sheet'!F1313), FALSE)</f>
        <v>No</v>
      </c>
      <c r="H1313">
        <f>VLOOKUP($A1313, 'Medical Examinations_A_sheet'!$A$1:$J$2336, COLUMN('Medical Examinations_A_sheet'!G1313), FALSE)</f>
        <v>0</v>
      </c>
      <c r="I1313" t="str">
        <f>VLOOKUP($A1313, 'Medical Examinations_A_sheet'!$A$1:$J$2336, COLUMN('Medical Examinations_A_sheet'!H1313), FALSE)</f>
        <v>No</v>
      </c>
      <c r="J1313" t="str">
        <f>VLOOKUP($A1313, 'Medical Examinations_A_sheet'!$A$1:$J$2336, COLUMN('Medical Examinations_A_sheet'!I1313), FALSE)</f>
        <v>Obesity</v>
      </c>
      <c r="K1313" t="str">
        <f>VLOOKUP($A1313, 'Medical Examinations_A_sheet'!$A$1:$J$2336, COLUMN('Medical Examinations_A_sheet'!J1313), FALSE)</f>
        <v>Normal</v>
      </c>
      <c r="L1313" s="10">
        <f>VLOOKUP(Healthcare!$A1313,'Hospitalisation Details_A_sheet'!$A$1:$K$2344,COLUMN('Hospitalisation Details_A_sheet'!F1312),FALSE)</f>
        <v>8334.4599999999991</v>
      </c>
      <c r="M1313" t="str">
        <f>VLOOKUP(Healthcare!$A1313,'Hospitalisation Details_A_sheet'!$A$1:$K$2344,COLUMN('Hospitalisation Details_A_sheet'!G1312),FALSE)</f>
        <v>tier - 3</v>
      </c>
      <c r="N1313" t="str">
        <f>VLOOKUP(Healthcare!$A1313,'Hospitalisation Details_A_sheet'!$A$1:$K$2344,COLUMN('Hospitalisation Details_A_sheet'!H1312),FALSE)</f>
        <v>tier - 2</v>
      </c>
      <c r="O1313" t="str">
        <f>VLOOKUP(Healthcare!$A1313,'Hospitalisation Details_A_sheet'!$A$1:$K$2344,COLUMN('Hospitalisation Details_A_sheet'!I1312),FALSE)</f>
        <v>R1016</v>
      </c>
      <c r="P1313" s="8" t="str">
        <f>VLOOKUP(Healthcare!$A1313,'Hospitalisation Details_A_sheet'!$A$1:$K$2344,COLUMN('Hospitalisation Details_A_sheet'!J1312),FALSE)</f>
        <v>12-Jul-1976</v>
      </c>
      <c r="Q1313">
        <f>VLOOKUP(Healthcare!$A1313,'Hospitalisation Details_A_sheet'!$A$1:$K$2344,COLUMN('Hospitalisation Details_A_sheet'!K1312),FALSE)</f>
        <v>46</v>
      </c>
    </row>
    <row r="1314" spans="1:17" ht="15.6" x14ac:dyDescent="0.3">
      <c r="A1314" s="1" t="s">
        <v>1058</v>
      </c>
      <c r="B1314" s="24" t="str">
        <f>VLOOKUP('Customer Names_A_sheet'!$A1314,'Customer Names_A_sheet'!$A$1:$E$2336,4,FALSE)</f>
        <v>Sara A.</v>
      </c>
      <c r="C1314">
        <f>VLOOKUP($A1314, 'Medical Examinations_A_sheet'!$A$1:$J$2336, COLUMN('Medical Examinations_A_sheet'!B1314), FALSE)</f>
        <v>38.79</v>
      </c>
      <c r="D1314">
        <f>VLOOKUP($A1314, 'Medical Examinations_A_sheet'!$A$1:$J$2336, COLUMN('Medical Examinations_A_sheet'!C1314), FALSE)</f>
        <v>5.08</v>
      </c>
      <c r="E1314" t="str">
        <f>VLOOKUP($A1314, 'Medical Examinations_A_sheet'!$A$1:$J$2336, COLUMN('Medical Examinations_A_sheet'!D1314), FALSE)</f>
        <v>No</v>
      </c>
      <c r="F1314" t="str">
        <f>VLOOKUP($A1314, 'Medical Examinations_A_sheet'!$A$1:$J$2336, COLUMN('Medical Examinations_A_sheet'!E1314), FALSE)</f>
        <v>No</v>
      </c>
      <c r="G1314" t="str">
        <f>VLOOKUP($A1314, 'Medical Examinations_A_sheet'!$A$1:$J$2336, COLUMN('Medical Examinations_A_sheet'!F1314), FALSE)</f>
        <v>Yes</v>
      </c>
      <c r="H1314">
        <f>VLOOKUP($A1314, 'Medical Examinations_A_sheet'!$A$1:$J$2336, COLUMN('Medical Examinations_A_sheet'!G1314), FALSE)</f>
        <v>1</v>
      </c>
      <c r="I1314" t="str">
        <f>VLOOKUP($A1314, 'Medical Examinations_A_sheet'!$A$1:$J$2336, COLUMN('Medical Examinations_A_sheet'!H1314), FALSE)</f>
        <v>No</v>
      </c>
      <c r="J1314" t="str">
        <f>VLOOKUP($A1314, 'Medical Examinations_A_sheet'!$A$1:$J$2336, COLUMN('Medical Examinations_A_sheet'!I1314), FALSE)</f>
        <v>Obesity</v>
      </c>
      <c r="K1314" t="str">
        <f>VLOOKUP($A1314, 'Medical Examinations_A_sheet'!$A$1:$J$2336, COLUMN('Medical Examinations_A_sheet'!J1314), FALSE)</f>
        <v>Normal</v>
      </c>
      <c r="L1314" s="10">
        <f>VLOOKUP(Healthcare!$A1314,'Hospitalisation Details_A_sheet'!$A$1:$K$2344,COLUMN('Hospitalisation Details_A_sheet'!F1313),FALSE)</f>
        <v>8314.65</v>
      </c>
      <c r="M1314" t="str">
        <f>VLOOKUP(Healthcare!$A1314,'Hospitalisation Details_A_sheet'!$A$1:$K$2344,COLUMN('Hospitalisation Details_A_sheet'!G1313),FALSE)</f>
        <v>tier - 2</v>
      </c>
      <c r="N1314" t="str">
        <f>VLOOKUP(Healthcare!$A1314,'Hospitalisation Details_A_sheet'!$A$1:$K$2344,COLUMN('Hospitalisation Details_A_sheet'!H1313),FALSE)</f>
        <v>tier - 1</v>
      </c>
      <c r="O1314" t="str">
        <f>VLOOKUP(Healthcare!$A1314,'Hospitalisation Details_A_sheet'!$A$1:$K$2344,COLUMN('Hospitalisation Details_A_sheet'!I1313),FALSE)</f>
        <v>R1012</v>
      </c>
      <c r="P1314" s="8" t="str">
        <f>VLOOKUP(Healthcare!$A1314,'Hospitalisation Details_A_sheet'!$A$1:$K$2344,COLUMN('Hospitalisation Details_A_sheet'!J1313),FALSE)</f>
        <v>22-Jun-1993</v>
      </c>
      <c r="Q1314">
        <f>VLOOKUP(Healthcare!$A1314,'Hospitalisation Details_A_sheet'!$A$1:$K$2344,COLUMN('Hospitalisation Details_A_sheet'!K1313),FALSE)</f>
        <v>29</v>
      </c>
    </row>
    <row r="1315" spans="1:17" ht="15.6" x14ac:dyDescent="0.3">
      <c r="A1315" s="1" t="s">
        <v>1057</v>
      </c>
      <c r="B1315" s="24" t="str">
        <f>VLOOKUP('Customer Names_A_sheet'!$A1315,'Customer Names_A_sheet'!$A$1:$E$2336,4,FALSE)</f>
        <v>Erin C.</v>
      </c>
      <c r="C1315">
        <f>VLOOKUP($A1315, 'Medical Examinations_A_sheet'!$A$1:$J$2336, COLUMN('Medical Examinations_A_sheet'!B1315), FALSE)</f>
        <v>30.684999999999999</v>
      </c>
      <c r="D1315">
        <f>VLOOKUP($A1315, 'Medical Examinations_A_sheet'!$A$1:$J$2336, COLUMN('Medical Examinations_A_sheet'!C1315), FALSE)</f>
        <v>4.87</v>
      </c>
      <c r="E1315" t="str">
        <f>VLOOKUP($A1315, 'Medical Examinations_A_sheet'!$A$1:$J$2336, COLUMN('Medical Examinations_A_sheet'!D1315), FALSE)</f>
        <v>No</v>
      </c>
      <c r="F1315" t="str">
        <f>VLOOKUP($A1315, 'Medical Examinations_A_sheet'!$A$1:$J$2336, COLUMN('Medical Examinations_A_sheet'!E1315), FALSE)</f>
        <v>No</v>
      </c>
      <c r="G1315" t="str">
        <f>VLOOKUP($A1315, 'Medical Examinations_A_sheet'!$A$1:$J$2336, COLUMN('Medical Examinations_A_sheet'!F1315), FALSE)</f>
        <v>Yes</v>
      </c>
      <c r="H1315">
        <f>VLOOKUP($A1315, 'Medical Examinations_A_sheet'!$A$1:$J$2336, COLUMN('Medical Examinations_A_sheet'!G1315), FALSE)</f>
        <v>1</v>
      </c>
      <c r="I1315" t="str">
        <f>VLOOKUP($A1315, 'Medical Examinations_A_sheet'!$A$1:$J$2336, COLUMN('Medical Examinations_A_sheet'!H1315), FALSE)</f>
        <v>No</v>
      </c>
      <c r="J1315" t="str">
        <f>VLOOKUP($A1315, 'Medical Examinations_A_sheet'!$A$1:$J$2336, COLUMN('Medical Examinations_A_sheet'!I1315), FALSE)</f>
        <v>Obesity</v>
      </c>
      <c r="K1315" t="str">
        <f>VLOOKUP($A1315, 'Medical Examinations_A_sheet'!$A$1:$J$2336, COLUMN('Medical Examinations_A_sheet'!J1315), FALSE)</f>
        <v>Normal</v>
      </c>
      <c r="L1315" s="10">
        <f>VLOOKUP(Healthcare!$A1315,'Hospitalisation Details_A_sheet'!$A$1:$K$2344,COLUMN('Hospitalisation Details_A_sheet'!F1314),FALSE)</f>
        <v>8310.84</v>
      </c>
      <c r="M1315" t="str">
        <f>VLOOKUP(Healthcare!$A1315,'Hospitalisation Details_A_sheet'!$A$1:$K$2344,COLUMN('Hospitalisation Details_A_sheet'!G1314),FALSE)</f>
        <v>tier - 2</v>
      </c>
      <c r="N1315" t="str">
        <f>VLOOKUP(Healthcare!$A1315,'Hospitalisation Details_A_sheet'!$A$1:$K$2344,COLUMN('Hospitalisation Details_A_sheet'!H1314),FALSE)</f>
        <v>tier - 2</v>
      </c>
      <c r="O1315" t="str">
        <f>VLOOKUP(Healthcare!$A1315,'Hospitalisation Details_A_sheet'!$A$1:$K$2344,COLUMN('Hospitalisation Details_A_sheet'!I1314),FALSE)</f>
        <v>R1012</v>
      </c>
      <c r="P1315" s="8" t="str">
        <f>VLOOKUP(Healthcare!$A1315,'Hospitalisation Details_A_sheet'!$A$1:$K$2344,COLUMN('Hospitalisation Details_A_sheet'!J1314),FALSE)</f>
        <v>7-Aug-1979</v>
      </c>
      <c r="Q1315">
        <f>VLOOKUP(Healthcare!$A1315,'Hospitalisation Details_A_sheet'!$A$1:$K$2344,COLUMN('Hospitalisation Details_A_sheet'!K1314),FALSE)</f>
        <v>43</v>
      </c>
    </row>
    <row r="1316" spans="1:17" ht="15.6" x14ac:dyDescent="0.3">
      <c r="A1316" s="1" t="s">
        <v>1056</v>
      </c>
      <c r="B1316" s="24" t="str">
        <f>VLOOKUP('Customer Names_A_sheet'!$A1316,'Customer Names_A_sheet'!$A$1:$E$2336,4,FALSE)</f>
        <v>Thibaud</v>
      </c>
      <c r="C1316">
        <f>VLOOKUP($A1316, 'Medical Examinations_A_sheet'!$A$1:$J$2336, COLUMN('Medical Examinations_A_sheet'!B1316), FALSE)</f>
        <v>22.135000000000002</v>
      </c>
      <c r="D1316">
        <f>VLOOKUP($A1316, 'Medical Examinations_A_sheet'!$A$1:$J$2336, COLUMN('Medical Examinations_A_sheet'!C1316), FALSE)</f>
        <v>8.17</v>
      </c>
      <c r="E1316" t="str">
        <f>VLOOKUP($A1316, 'Medical Examinations_A_sheet'!$A$1:$J$2336, COLUMN('Medical Examinations_A_sheet'!D1316), FALSE)</f>
        <v>No</v>
      </c>
      <c r="F1316" t="str">
        <f>VLOOKUP($A1316, 'Medical Examinations_A_sheet'!$A$1:$J$2336, COLUMN('Medical Examinations_A_sheet'!E1316), FALSE)</f>
        <v>No</v>
      </c>
      <c r="G1316" t="str">
        <f>VLOOKUP($A1316, 'Medical Examinations_A_sheet'!$A$1:$J$2336, COLUMN('Medical Examinations_A_sheet'!F1316), FALSE)</f>
        <v>No</v>
      </c>
      <c r="H1316">
        <f>VLOOKUP($A1316, 'Medical Examinations_A_sheet'!$A$1:$J$2336, COLUMN('Medical Examinations_A_sheet'!G1316), FALSE)</f>
        <v>0</v>
      </c>
      <c r="I1316" t="str">
        <f>VLOOKUP($A1316, 'Medical Examinations_A_sheet'!$A$1:$J$2336, COLUMN('Medical Examinations_A_sheet'!H1316), FALSE)</f>
        <v>No</v>
      </c>
      <c r="J1316" t="str">
        <f>VLOOKUP($A1316, 'Medical Examinations_A_sheet'!$A$1:$J$2336, COLUMN('Medical Examinations_A_sheet'!I1316), FALSE)</f>
        <v>Normal Weight</v>
      </c>
      <c r="K1316" t="str">
        <f>VLOOKUP($A1316, 'Medical Examinations_A_sheet'!$A$1:$J$2336, COLUMN('Medical Examinations_A_sheet'!J1316), FALSE)</f>
        <v>Diabetes</v>
      </c>
      <c r="L1316" s="10">
        <f>VLOOKUP(Healthcare!$A1316,'Hospitalisation Details_A_sheet'!$A$1:$K$2344,COLUMN('Hospitalisation Details_A_sheet'!F1315),FALSE)</f>
        <v>8302.5400000000009</v>
      </c>
      <c r="M1316" t="str">
        <f>VLOOKUP(Healthcare!$A1316,'Hospitalisation Details_A_sheet'!$A$1:$K$2344,COLUMN('Hospitalisation Details_A_sheet'!G1315),FALSE)</f>
        <v>tier - 3</v>
      </c>
      <c r="N1316" t="str">
        <f>VLOOKUP(Healthcare!$A1316,'Hospitalisation Details_A_sheet'!$A$1:$K$2344,COLUMN('Hospitalisation Details_A_sheet'!H1315),FALSE)</f>
        <v>tier - 3</v>
      </c>
      <c r="O1316" t="str">
        <f>VLOOKUP(Healthcare!$A1316,'Hospitalisation Details_A_sheet'!$A$1:$K$2344,COLUMN('Hospitalisation Details_A_sheet'!I1315),FALSE)</f>
        <v>R1016</v>
      </c>
      <c r="P1316" s="8" t="str">
        <f>VLOOKUP(Healthcare!$A1316,'Hospitalisation Details_A_sheet'!$A$1:$K$2344,COLUMN('Hospitalisation Details_A_sheet'!J1315),FALSE)</f>
        <v>26-Jun-1978</v>
      </c>
      <c r="Q1316">
        <f>VLOOKUP(Healthcare!$A1316,'Hospitalisation Details_A_sheet'!$A$1:$K$2344,COLUMN('Hospitalisation Details_A_sheet'!K1315),FALSE)</f>
        <v>44</v>
      </c>
    </row>
    <row r="1317" spans="1:17" ht="15.6" x14ac:dyDescent="0.3">
      <c r="A1317" s="1" t="s">
        <v>1055</v>
      </c>
      <c r="B1317" s="24" t="str">
        <f>VLOOKUP('Customer Names_A_sheet'!$A1317,'Customer Names_A_sheet'!$A$1:$E$2336,4,FALSE)</f>
        <v>Lisa</v>
      </c>
      <c r="C1317">
        <f>VLOOKUP($A1317, 'Medical Examinations_A_sheet'!$A$1:$J$2336, COLUMN('Medical Examinations_A_sheet'!B1317), FALSE)</f>
        <v>33.33</v>
      </c>
      <c r="D1317">
        <f>VLOOKUP($A1317, 'Medical Examinations_A_sheet'!$A$1:$J$2336, COLUMN('Medical Examinations_A_sheet'!C1317), FALSE)</f>
        <v>7.61</v>
      </c>
      <c r="E1317" t="str">
        <f>VLOOKUP($A1317, 'Medical Examinations_A_sheet'!$A$1:$J$2336, COLUMN('Medical Examinations_A_sheet'!D1317), FALSE)</f>
        <v>No</v>
      </c>
      <c r="F1317" t="str">
        <f>VLOOKUP($A1317, 'Medical Examinations_A_sheet'!$A$1:$J$2336, COLUMN('Medical Examinations_A_sheet'!E1317), FALSE)</f>
        <v>No</v>
      </c>
      <c r="G1317" t="str">
        <f>VLOOKUP($A1317, 'Medical Examinations_A_sheet'!$A$1:$J$2336, COLUMN('Medical Examinations_A_sheet'!F1317), FALSE)</f>
        <v>No</v>
      </c>
      <c r="H1317">
        <f>VLOOKUP($A1317, 'Medical Examinations_A_sheet'!$A$1:$J$2336, COLUMN('Medical Examinations_A_sheet'!G1317), FALSE)</f>
        <v>0</v>
      </c>
      <c r="I1317" t="str">
        <f>VLOOKUP($A1317, 'Medical Examinations_A_sheet'!$A$1:$J$2336, COLUMN('Medical Examinations_A_sheet'!H1317), FALSE)</f>
        <v>No</v>
      </c>
      <c r="J1317" t="str">
        <f>VLOOKUP($A1317, 'Medical Examinations_A_sheet'!$A$1:$J$2336, COLUMN('Medical Examinations_A_sheet'!I1317), FALSE)</f>
        <v>Obesity</v>
      </c>
      <c r="K1317" t="str">
        <f>VLOOKUP($A1317, 'Medical Examinations_A_sheet'!$A$1:$J$2336, COLUMN('Medical Examinations_A_sheet'!J1317), FALSE)</f>
        <v>Diabetes</v>
      </c>
      <c r="L1317" s="10">
        <f>VLOOKUP(Healthcare!$A1317,'Hospitalisation Details_A_sheet'!$A$1:$K$2344,COLUMN('Hospitalisation Details_A_sheet'!F1316),FALSE)</f>
        <v>8283.68</v>
      </c>
      <c r="M1317" t="str">
        <f>VLOOKUP(Healthcare!$A1317,'Hospitalisation Details_A_sheet'!$A$1:$K$2344,COLUMN('Hospitalisation Details_A_sheet'!G1316),FALSE)</f>
        <v>tier - 2</v>
      </c>
      <c r="N1317" t="str">
        <f>VLOOKUP(Healthcare!$A1317,'Hospitalisation Details_A_sheet'!$A$1:$K$2344,COLUMN('Hospitalisation Details_A_sheet'!H1316),FALSE)</f>
        <v>tier - 3</v>
      </c>
      <c r="O1317" t="str">
        <f>VLOOKUP(Healthcare!$A1317,'Hospitalisation Details_A_sheet'!$A$1:$K$2344,COLUMN('Hospitalisation Details_A_sheet'!I1316),FALSE)</f>
        <v>R1013</v>
      </c>
      <c r="P1317" s="8" t="str">
        <f>VLOOKUP(Healthcare!$A1317,'Hospitalisation Details_A_sheet'!$A$1:$K$2344,COLUMN('Hospitalisation Details_A_sheet'!J1316),FALSE)</f>
        <v>6-Jun-1974</v>
      </c>
      <c r="Q1317">
        <f>VLOOKUP(Healthcare!$A1317,'Hospitalisation Details_A_sheet'!$A$1:$K$2344,COLUMN('Hospitalisation Details_A_sheet'!K1316),FALSE)</f>
        <v>49</v>
      </c>
    </row>
    <row r="1318" spans="1:17" ht="15.6" x14ac:dyDescent="0.3">
      <c r="A1318" s="1" t="s">
        <v>1054</v>
      </c>
      <c r="B1318" s="24" t="str">
        <f>VLOOKUP('Customer Names_A_sheet'!$A1318,'Customer Names_A_sheet'!$A$1:$E$2336,4,FALSE)</f>
        <v>Gretchen K.</v>
      </c>
      <c r="C1318">
        <f>VLOOKUP($A1318, 'Medical Examinations_A_sheet'!$A$1:$J$2336, COLUMN('Medical Examinations_A_sheet'!B1318), FALSE)</f>
        <v>31.13</v>
      </c>
      <c r="D1318">
        <f>VLOOKUP($A1318, 'Medical Examinations_A_sheet'!$A$1:$J$2336, COLUMN('Medical Examinations_A_sheet'!C1318), FALSE)</f>
        <v>10.1</v>
      </c>
      <c r="E1318" t="str">
        <f>VLOOKUP($A1318, 'Medical Examinations_A_sheet'!$A$1:$J$2336, COLUMN('Medical Examinations_A_sheet'!D1318), FALSE)</f>
        <v>No</v>
      </c>
      <c r="F1318" t="str">
        <f>VLOOKUP($A1318, 'Medical Examinations_A_sheet'!$A$1:$J$2336, COLUMN('Medical Examinations_A_sheet'!E1318), FALSE)</f>
        <v>No</v>
      </c>
      <c r="G1318" t="str">
        <f>VLOOKUP($A1318, 'Medical Examinations_A_sheet'!$A$1:$J$2336, COLUMN('Medical Examinations_A_sheet'!F1318), FALSE)</f>
        <v>No</v>
      </c>
      <c r="H1318">
        <f>VLOOKUP($A1318, 'Medical Examinations_A_sheet'!$A$1:$J$2336, COLUMN('Medical Examinations_A_sheet'!G1318), FALSE)</f>
        <v>0</v>
      </c>
      <c r="I1318" t="str">
        <f>VLOOKUP($A1318, 'Medical Examinations_A_sheet'!$A$1:$J$2336, COLUMN('Medical Examinations_A_sheet'!H1318), FALSE)</f>
        <v>No</v>
      </c>
      <c r="J1318" t="str">
        <f>VLOOKUP($A1318, 'Medical Examinations_A_sheet'!$A$1:$J$2336, COLUMN('Medical Examinations_A_sheet'!I1318), FALSE)</f>
        <v>Obesity</v>
      </c>
      <c r="K1318" t="str">
        <f>VLOOKUP($A1318, 'Medical Examinations_A_sheet'!$A$1:$J$2336, COLUMN('Medical Examinations_A_sheet'!J1318), FALSE)</f>
        <v>Diabetes</v>
      </c>
      <c r="L1318" s="10">
        <f>VLOOKUP(Healthcare!$A1318,'Hospitalisation Details_A_sheet'!$A$1:$K$2344,COLUMN('Hospitalisation Details_A_sheet'!F1317),FALSE)</f>
        <v>8280.6200000000008</v>
      </c>
      <c r="M1318" t="str">
        <f>VLOOKUP(Healthcare!$A1318,'Hospitalisation Details_A_sheet'!$A$1:$K$2344,COLUMN('Hospitalisation Details_A_sheet'!G1317),FALSE)</f>
        <v>tier - 2</v>
      </c>
      <c r="N1318" t="str">
        <f>VLOOKUP(Healthcare!$A1318,'Hospitalisation Details_A_sheet'!$A$1:$K$2344,COLUMN('Hospitalisation Details_A_sheet'!H1317),FALSE)</f>
        <v>tier - 2</v>
      </c>
      <c r="O1318" t="str">
        <f>VLOOKUP(Healthcare!$A1318,'Hospitalisation Details_A_sheet'!$A$1:$K$2344,COLUMN('Hospitalisation Details_A_sheet'!I1317),FALSE)</f>
        <v>R1013</v>
      </c>
      <c r="P1318" s="8" t="str">
        <f>VLOOKUP(Healthcare!$A1318,'Hospitalisation Details_A_sheet'!$A$1:$K$2344,COLUMN('Hospitalisation Details_A_sheet'!J1317),FALSE)</f>
        <v>22-Dec-1974</v>
      </c>
      <c r="Q1318">
        <f>VLOOKUP(Healthcare!$A1318,'Hospitalisation Details_A_sheet'!$A$1:$K$2344,COLUMN('Hospitalisation Details_A_sheet'!K1317),FALSE)</f>
        <v>48</v>
      </c>
    </row>
    <row r="1319" spans="1:17" ht="15.6" x14ac:dyDescent="0.3">
      <c r="A1319" s="1" t="s">
        <v>1053</v>
      </c>
      <c r="B1319" s="24" t="str">
        <f>VLOOKUP('Customer Names_A_sheet'!$A1319,'Customer Names_A_sheet'!$A$1:$E$2336,4,FALSE)</f>
        <v>Martina</v>
      </c>
      <c r="C1319">
        <f>VLOOKUP($A1319, 'Medical Examinations_A_sheet'!$A$1:$J$2336, COLUMN('Medical Examinations_A_sheet'!B1319), FALSE)</f>
        <v>28.9</v>
      </c>
      <c r="D1319">
        <f>VLOOKUP($A1319, 'Medical Examinations_A_sheet'!$A$1:$J$2336, COLUMN('Medical Examinations_A_sheet'!C1319), FALSE)</f>
        <v>11.24</v>
      </c>
      <c r="E1319" t="str">
        <f>VLOOKUP($A1319, 'Medical Examinations_A_sheet'!$A$1:$J$2336, COLUMN('Medical Examinations_A_sheet'!D1319), FALSE)</f>
        <v>No</v>
      </c>
      <c r="F1319" t="str">
        <f>VLOOKUP($A1319, 'Medical Examinations_A_sheet'!$A$1:$J$2336, COLUMN('Medical Examinations_A_sheet'!E1319), FALSE)</f>
        <v>No</v>
      </c>
      <c r="G1319" t="str">
        <f>VLOOKUP($A1319, 'Medical Examinations_A_sheet'!$A$1:$J$2336, COLUMN('Medical Examinations_A_sheet'!F1319), FALSE)</f>
        <v>No</v>
      </c>
      <c r="H1319">
        <f>VLOOKUP($A1319, 'Medical Examinations_A_sheet'!$A$1:$J$2336, COLUMN('Medical Examinations_A_sheet'!G1319), FALSE)</f>
        <v>0</v>
      </c>
      <c r="I1319" t="str">
        <f>VLOOKUP($A1319, 'Medical Examinations_A_sheet'!$A$1:$J$2336, COLUMN('Medical Examinations_A_sheet'!H1319), FALSE)</f>
        <v>No</v>
      </c>
      <c r="J1319" t="str">
        <f>VLOOKUP($A1319, 'Medical Examinations_A_sheet'!$A$1:$J$2336, COLUMN('Medical Examinations_A_sheet'!I1319), FALSE)</f>
        <v>Overweight</v>
      </c>
      <c r="K1319" t="str">
        <f>VLOOKUP($A1319, 'Medical Examinations_A_sheet'!$A$1:$J$2336, COLUMN('Medical Examinations_A_sheet'!J1319), FALSE)</f>
        <v>Diabetes</v>
      </c>
      <c r="L1319" s="10">
        <f>VLOOKUP(Healthcare!$A1319,'Hospitalisation Details_A_sheet'!$A$1:$K$2344,COLUMN('Hospitalisation Details_A_sheet'!F1318),FALSE)</f>
        <v>8277.52</v>
      </c>
      <c r="M1319" t="str">
        <f>VLOOKUP(Healthcare!$A1319,'Hospitalisation Details_A_sheet'!$A$1:$K$2344,COLUMN('Hospitalisation Details_A_sheet'!G1318),FALSE)</f>
        <v>tier - 2</v>
      </c>
      <c r="N1319" t="str">
        <f>VLOOKUP(Healthcare!$A1319,'Hospitalisation Details_A_sheet'!$A$1:$K$2344,COLUMN('Hospitalisation Details_A_sheet'!H1318),FALSE)</f>
        <v>tier - 2</v>
      </c>
      <c r="O1319" t="str">
        <f>VLOOKUP(Healthcare!$A1319,'Hospitalisation Details_A_sheet'!$A$1:$K$2344,COLUMN('Hospitalisation Details_A_sheet'!I1318),FALSE)</f>
        <v>R1011</v>
      </c>
      <c r="P1319" s="8" t="str">
        <f>VLOOKUP(Healthcare!$A1319,'Hospitalisation Details_A_sheet'!$A$1:$K$2344,COLUMN('Hospitalisation Details_A_sheet'!J1318),FALSE)</f>
        <v>26-Sep-1974</v>
      </c>
      <c r="Q1319">
        <f>VLOOKUP(Healthcare!$A1319,'Hospitalisation Details_A_sheet'!$A$1:$K$2344,COLUMN('Hospitalisation Details_A_sheet'!K1318),FALSE)</f>
        <v>48</v>
      </c>
    </row>
    <row r="1320" spans="1:17" ht="15.6" x14ac:dyDescent="0.3">
      <c r="A1320" s="1" t="s">
        <v>1052</v>
      </c>
      <c r="B1320" s="24" t="str">
        <f>VLOOKUP('Customer Names_A_sheet'!$A1320,'Customer Names_A_sheet'!$A$1:$E$2336,4,FALSE)</f>
        <v>Dustin J</v>
      </c>
      <c r="C1320">
        <f>VLOOKUP($A1320, 'Medical Examinations_A_sheet'!$A$1:$J$2336, COLUMN('Medical Examinations_A_sheet'!B1320), FALSE)</f>
        <v>43.31</v>
      </c>
      <c r="D1320">
        <f>VLOOKUP($A1320, 'Medical Examinations_A_sheet'!$A$1:$J$2336, COLUMN('Medical Examinations_A_sheet'!C1320), FALSE)</f>
        <v>6.1</v>
      </c>
      <c r="E1320" t="str">
        <f>VLOOKUP($A1320, 'Medical Examinations_A_sheet'!$A$1:$J$2336, COLUMN('Medical Examinations_A_sheet'!D1320), FALSE)</f>
        <v>Yes</v>
      </c>
      <c r="F1320" t="str">
        <f>VLOOKUP($A1320, 'Medical Examinations_A_sheet'!$A$1:$J$2336, COLUMN('Medical Examinations_A_sheet'!E1320), FALSE)</f>
        <v>yes</v>
      </c>
      <c r="G1320" t="str">
        <f>VLOOKUP($A1320, 'Medical Examinations_A_sheet'!$A$1:$J$2336, COLUMN('Medical Examinations_A_sheet'!F1320), FALSE)</f>
        <v>No</v>
      </c>
      <c r="H1320">
        <f>VLOOKUP($A1320, 'Medical Examinations_A_sheet'!$A$1:$J$2336, COLUMN('Medical Examinations_A_sheet'!G1320), FALSE)</f>
        <v>1</v>
      </c>
      <c r="I1320" t="str">
        <f>VLOOKUP($A1320, 'Medical Examinations_A_sheet'!$A$1:$J$2336, COLUMN('Medical Examinations_A_sheet'!H1320), FALSE)</f>
        <v>No</v>
      </c>
      <c r="J1320" t="str">
        <f>VLOOKUP($A1320, 'Medical Examinations_A_sheet'!$A$1:$J$2336, COLUMN('Medical Examinations_A_sheet'!I1320), FALSE)</f>
        <v>Obesity</v>
      </c>
      <c r="K1320" t="str">
        <f>VLOOKUP($A1320, 'Medical Examinations_A_sheet'!$A$1:$J$2336, COLUMN('Medical Examinations_A_sheet'!J1320), FALSE)</f>
        <v>Prediabetes</v>
      </c>
      <c r="L1320" s="10">
        <f>VLOOKUP(Healthcare!$A1320,'Hospitalisation Details_A_sheet'!$A$1:$K$2344,COLUMN('Hospitalisation Details_A_sheet'!F1319),FALSE)</f>
        <v>8271.4599999999991</v>
      </c>
      <c r="M1320" t="str">
        <f>VLOOKUP(Healthcare!$A1320,'Hospitalisation Details_A_sheet'!$A$1:$K$2344,COLUMN('Hospitalisation Details_A_sheet'!G1319),FALSE)</f>
        <v>tier - 2</v>
      </c>
      <c r="N1320" t="str">
        <f>VLOOKUP(Healthcare!$A1320,'Hospitalisation Details_A_sheet'!$A$1:$K$2344,COLUMN('Hospitalisation Details_A_sheet'!H1319),FALSE)</f>
        <v>tier - 1</v>
      </c>
      <c r="O1320" t="str">
        <f>VLOOKUP(Healthcare!$A1320,'Hospitalisation Details_A_sheet'!$A$1:$K$2344,COLUMN('Hospitalisation Details_A_sheet'!I1319),FALSE)</f>
        <v>R1023</v>
      </c>
      <c r="P1320" s="8" t="str">
        <f>VLOOKUP(Healthcare!$A1320,'Hospitalisation Details_A_sheet'!$A$1:$K$2344,COLUMN('Hospitalisation Details_A_sheet'!J1319),FALSE)</f>
        <v>28-Nov-2000</v>
      </c>
      <c r="Q1320">
        <f>VLOOKUP(Healthcare!$A1320,'Hospitalisation Details_A_sheet'!$A$1:$K$2344,COLUMN('Hospitalisation Details_A_sheet'!K1319),FALSE)</f>
        <v>22</v>
      </c>
    </row>
    <row r="1321" spans="1:17" ht="15.6" x14ac:dyDescent="0.3">
      <c r="A1321" s="1" t="s">
        <v>1051</v>
      </c>
      <c r="B1321" s="24" t="str">
        <f>VLOOKUP('Customer Names_A_sheet'!$A1321,'Customer Names_A_sheet'!$A$1:$E$2336,4,FALSE)</f>
        <v>Kelsey</v>
      </c>
      <c r="C1321">
        <f>VLOOKUP($A1321, 'Medical Examinations_A_sheet'!$A$1:$J$2336, COLUMN('Medical Examinations_A_sheet'!B1321), FALSE)</f>
        <v>22.8</v>
      </c>
      <c r="D1321">
        <f>VLOOKUP($A1321, 'Medical Examinations_A_sheet'!$A$1:$J$2336, COLUMN('Medical Examinations_A_sheet'!C1321), FALSE)</f>
        <v>6.98</v>
      </c>
      <c r="E1321" t="str">
        <f>VLOOKUP($A1321, 'Medical Examinations_A_sheet'!$A$1:$J$2336, COLUMN('Medical Examinations_A_sheet'!D1321), FALSE)</f>
        <v>No</v>
      </c>
      <c r="F1321" t="str">
        <f>VLOOKUP($A1321, 'Medical Examinations_A_sheet'!$A$1:$J$2336, COLUMN('Medical Examinations_A_sheet'!E1321), FALSE)</f>
        <v>No</v>
      </c>
      <c r="G1321" t="str">
        <f>VLOOKUP($A1321, 'Medical Examinations_A_sheet'!$A$1:$J$2336, COLUMN('Medical Examinations_A_sheet'!F1321), FALSE)</f>
        <v>No</v>
      </c>
      <c r="H1321">
        <f>VLOOKUP($A1321, 'Medical Examinations_A_sheet'!$A$1:$J$2336, COLUMN('Medical Examinations_A_sheet'!G1321), FALSE)</f>
        <v>0</v>
      </c>
      <c r="I1321" t="str">
        <f>VLOOKUP($A1321, 'Medical Examinations_A_sheet'!$A$1:$J$2336, COLUMN('Medical Examinations_A_sheet'!H1321), FALSE)</f>
        <v>No</v>
      </c>
      <c r="J1321" t="str">
        <f>VLOOKUP($A1321, 'Medical Examinations_A_sheet'!$A$1:$J$2336, COLUMN('Medical Examinations_A_sheet'!I1321), FALSE)</f>
        <v>Normal Weight</v>
      </c>
      <c r="K1321" t="str">
        <f>VLOOKUP($A1321, 'Medical Examinations_A_sheet'!$A$1:$J$2336, COLUMN('Medical Examinations_A_sheet'!J1321), FALSE)</f>
        <v>Diabetes</v>
      </c>
      <c r="L1321" s="10">
        <f>VLOOKUP(Healthcare!$A1321,'Hospitalisation Details_A_sheet'!$A$1:$K$2344,COLUMN('Hospitalisation Details_A_sheet'!F1320),FALSE)</f>
        <v>8269.0400000000009</v>
      </c>
      <c r="M1321" t="str">
        <f>VLOOKUP(Healthcare!$A1321,'Hospitalisation Details_A_sheet'!$A$1:$K$2344,COLUMN('Hospitalisation Details_A_sheet'!G1320),FALSE)</f>
        <v>tier - 2</v>
      </c>
      <c r="N1321" t="str">
        <f>VLOOKUP(Healthcare!$A1321,'Hospitalisation Details_A_sheet'!$A$1:$K$2344,COLUMN('Hospitalisation Details_A_sheet'!H1320),FALSE)</f>
        <v>tier - 1</v>
      </c>
      <c r="O1321" t="str">
        <f>VLOOKUP(Healthcare!$A1321,'Hospitalisation Details_A_sheet'!$A$1:$K$2344,COLUMN('Hospitalisation Details_A_sheet'!I1320),FALSE)</f>
        <v>R1011</v>
      </c>
      <c r="P1321" s="8" t="str">
        <f>VLOOKUP(Healthcare!$A1321,'Hospitalisation Details_A_sheet'!$A$1:$K$2344,COLUMN('Hospitalisation Details_A_sheet'!J1320),FALSE)</f>
        <v>5-Aug-1974</v>
      </c>
      <c r="Q1321">
        <f>VLOOKUP(Healthcare!$A1321,'Hospitalisation Details_A_sheet'!$A$1:$K$2344,COLUMN('Hospitalisation Details_A_sheet'!K1320),FALSE)</f>
        <v>48</v>
      </c>
    </row>
    <row r="1322" spans="1:17" ht="15.6" x14ac:dyDescent="0.3">
      <c r="A1322" s="1" t="s">
        <v>1050</v>
      </c>
      <c r="B1322" s="24" t="str">
        <f>VLOOKUP('Customer Names_A_sheet'!$A1322,'Customer Names_A_sheet'!$A$1:$E$2336,4,FALSE)</f>
        <v>Daniel V.</v>
      </c>
      <c r="C1322">
        <f>VLOOKUP($A1322, 'Medical Examinations_A_sheet'!$A$1:$J$2336, COLUMN('Medical Examinations_A_sheet'!B1322), FALSE)</f>
        <v>19.09</v>
      </c>
      <c r="D1322">
        <f>VLOOKUP($A1322, 'Medical Examinations_A_sheet'!$A$1:$J$2336, COLUMN('Medical Examinations_A_sheet'!C1322), FALSE)</f>
        <v>4</v>
      </c>
      <c r="E1322" t="str">
        <f>VLOOKUP($A1322, 'Medical Examinations_A_sheet'!$A$1:$J$2336, COLUMN('Medical Examinations_A_sheet'!D1322), FALSE)</f>
        <v>Yes</v>
      </c>
      <c r="F1322" t="str">
        <f>VLOOKUP($A1322, 'Medical Examinations_A_sheet'!$A$1:$J$2336, COLUMN('Medical Examinations_A_sheet'!E1322), FALSE)</f>
        <v>No</v>
      </c>
      <c r="G1322" t="str">
        <f>VLOOKUP($A1322, 'Medical Examinations_A_sheet'!$A$1:$J$2336, COLUMN('Medical Examinations_A_sheet'!F1322), FALSE)</f>
        <v>No</v>
      </c>
      <c r="H1322">
        <f>VLOOKUP($A1322, 'Medical Examinations_A_sheet'!$A$1:$J$2336, COLUMN('Medical Examinations_A_sheet'!G1322), FALSE)</f>
        <v>1</v>
      </c>
      <c r="I1322" t="str">
        <f>VLOOKUP($A1322, 'Medical Examinations_A_sheet'!$A$1:$J$2336, COLUMN('Medical Examinations_A_sheet'!H1322), FALSE)</f>
        <v>No</v>
      </c>
      <c r="J1322" t="str">
        <f>VLOOKUP($A1322, 'Medical Examinations_A_sheet'!$A$1:$J$2336, COLUMN('Medical Examinations_A_sheet'!I1322), FALSE)</f>
        <v>Normal Weight</v>
      </c>
      <c r="K1322" t="str">
        <f>VLOOKUP($A1322, 'Medical Examinations_A_sheet'!$A$1:$J$2336, COLUMN('Medical Examinations_A_sheet'!J1322), FALSE)</f>
        <v>Normal</v>
      </c>
      <c r="L1322" s="10">
        <f>VLOOKUP(Healthcare!$A1322,'Hospitalisation Details_A_sheet'!$A$1:$K$2344,COLUMN('Hospitalisation Details_A_sheet'!F1321),FALSE)</f>
        <v>8268</v>
      </c>
      <c r="M1322" t="str">
        <f>VLOOKUP(Healthcare!$A1322,'Hospitalisation Details_A_sheet'!$A$1:$K$2344,COLUMN('Hospitalisation Details_A_sheet'!G1321),FALSE)</f>
        <v>tier - 3</v>
      </c>
      <c r="N1322" t="str">
        <f>VLOOKUP(Healthcare!$A1322,'Hospitalisation Details_A_sheet'!$A$1:$K$2344,COLUMN('Hospitalisation Details_A_sheet'!H1321),FALSE)</f>
        <v>tier - 3</v>
      </c>
      <c r="O1322" t="str">
        <f>VLOOKUP(Healthcare!$A1322,'Hospitalisation Details_A_sheet'!$A$1:$K$2344,COLUMN('Hospitalisation Details_A_sheet'!I1321),FALSE)</f>
        <v>R1013</v>
      </c>
      <c r="P1322" s="8" t="str">
        <f>VLOOKUP(Healthcare!$A1322,'Hospitalisation Details_A_sheet'!$A$1:$K$2344,COLUMN('Hospitalisation Details_A_sheet'!J1321),FALSE)</f>
        <v>5-Sep-1964</v>
      </c>
      <c r="Q1322">
        <f>VLOOKUP(Healthcare!$A1322,'Hospitalisation Details_A_sheet'!$A$1:$K$2344,COLUMN('Hospitalisation Details_A_sheet'!K1321),FALSE)</f>
        <v>58</v>
      </c>
    </row>
    <row r="1323" spans="1:17" ht="15.6" x14ac:dyDescent="0.3">
      <c r="A1323" s="1" t="s">
        <v>1049</v>
      </c>
      <c r="B1323" s="24" t="str">
        <f>VLOOKUP('Customer Names_A_sheet'!$A1323,'Customer Names_A_sheet'!$A$1:$E$2336,4,FALSE)</f>
        <v>Saeger</v>
      </c>
      <c r="C1323">
        <f>VLOOKUP($A1323, 'Medical Examinations_A_sheet'!$A$1:$J$2336, COLUMN('Medical Examinations_A_sheet'!B1323), FALSE)</f>
        <v>23.37</v>
      </c>
      <c r="D1323">
        <f>VLOOKUP($A1323, 'Medical Examinations_A_sheet'!$A$1:$J$2336, COLUMN('Medical Examinations_A_sheet'!C1323), FALSE)</f>
        <v>4.2300000000000004</v>
      </c>
      <c r="E1323" t="str">
        <f>VLOOKUP($A1323, 'Medical Examinations_A_sheet'!$A$1:$J$2336, COLUMN('Medical Examinations_A_sheet'!D1323), FALSE)</f>
        <v>No</v>
      </c>
      <c r="F1323" t="str">
        <f>VLOOKUP($A1323, 'Medical Examinations_A_sheet'!$A$1:$J$2336, COLUMN('Medical Examinations_A_sheet'!E1323), FALSE)</f>
        <v>No</v>
      </c>
      <c r="G1323" t="str">
        <f>VLOOKUP($A1323, 'Medical Examinations_A_sheet'!$A$1:$J$2336, COLUMN('Medical Examinations_A_sheet'!F1323), FALSE)</f>
        <v>No</v>
      </c>
      <c r="H1323">
        <f>VLOOKUP($A1323, 'Medical Examinations_A_sheet'!$A$1:$J$2336, COLUMN('Medical Examinations_A_sheet'!G1323), FALSE)</f>
        <v>0</v>
      </c>
      <c r="I1323" t="str">
        <f>VLOOKUP($A1323, 'Medical Examinations_A_sheet'!$A$1:$J$2336, COLUMN('Medical Examinations_A_sheet'!H1323), FALSE)</f>
        <v>No</v>
      </c>
      <c r="J1323" t="str">
        <f>VLOOKUP($A1323, 'Medical Examinations_A_sheet'!$A$1:$J$2336, COLUMN('Medical Examinations_A_sheet'!I1323), FALSE)</f>
        <v>Normal Weight</v>
      </c>
      <c r="K1323" t="str">
        <f>VLOOKUP($A1323, 'Medical Examinations_A_sheet'!$A$1:$J$2336, COLUMN('Medical Examinations_A_sheet'!J1323), FALSE)</f>
        <v>Normal</v>
      </c>
      <c r="L1323" s="10">
        <f>VLOOKUP(Healthcare!$A1323,'Hospitalisation Details_A_sheet'!$A$1:$K$2344,COLUMN('Hospitalisation Details_A_sheet'!F1322),FALSE)</f>
        <v>8252.2800000000007</v>
      </c>
      <c r="M1323" t="str">
        <f>VLOOKUP(Healthcare!$A1323,'Hospitalisation Details_A_sheet'!$A$1:$K$2344,COLUMN('Hospitalisation Details_A_sheet'!G1322),FALSE)</f>
        <v>tier - 2</v>
      </c>
      <c r="N1323" t="str">
        <f>VLOOKUP(Healthcare!$A1323,'Hospitalisation Details_A_sheet'!$A$1:$K$2344,COLUMN('Hospitalisation Details_A_sheet'!H1322),FALSE)</f>
        <v>tier - 2</v>
      </c>
      <c r="O1323" t="str">
        <f>VLOOKUP(Healthcare!$A1323,'Hospitalisation Details_A_sheet'!$A$1:$K$2344,COLUMN('Hospitalisation Details_A_sheet'!I1322),FALSE)</f>
        <v>R1024</v>
      </c>
      <c r="P1323" s="8" t="str">
        <f>VLOOKUP(Healthcare!$A1323,'Hospitalisation Details_A_sheet'!$A$1:$K$2344,COLUMN('Hospitalisation Details_A_sheet'!J1322),FALSE)</f>
        <v>27-Sep-1982</v>
      </c>
      <c r="Q1323">
        <f>VLOOKUP(Healthcare!$A1323,'Hospitalisation Details_A_sheet'!$A$1:$K$2344,COLUMN('Hospitalisation Details_A_sheet'!K1322),FALSE)</f>
        <v>40</v>
      </c>
    </row>
    <row r="1324" spans="1:17" ht="15.6" x14ac:dyDescent="0.3">
      <c r="A1324" s="1" t="s">
        <v>1048</v>
      </c>
      <c r="B1324" s="24" t="str">
        <f>VLOOKUP('Customer Names_A_sheet'!$A1324,'Customer Names_A_sheet'!$A$1:$E$2336,4,FALSE)</f>
        <v>Buzunesh</v>
      </c>
      <c r="C1324">
        <f>VLOOKUP($A1324, 'Medical Examinations_A_sheet'!$A$1:$J$2336, COLUMN('Medical Examinations_A_sheet'!B1324), FALSE)</f>
        <v>33.44</v>
      </c>
      <c r="D1324">
        <f>VLOOKUP($A1324, 'Medical Examinations_A_sheet'!$A$1:$J$2336, COLUMN('Medical Examinations_A_sheet'!C1324), FALSE)</f>
        <v>4.72</v>
      </c>
      <c r="E1324" t="str">
        <f>VLOOKUP($A1324, 'Medical Examinations_A_sheet'!$A$1:$J$2336, COLUMN('Medical Examinations_A_sheet'!D1324), FALSE)</f>
        <v>Yes</v>
      </c>
      <c r="F1324" t="str">
        <f>VLOOKUP($A1324, 'Medical Examinations_A_sheet'!$A$1:$J$2336, COLUMN('Medical Examinations_A_sheet'!E1324), FALSE)</f>
        <v>No</v>
      </c>
      <c r="G1324" t="str">
        <f>VLOOKUP($A1324, 'Medical Examinations_A_sheet'!$A$1:$J$2336, COLUMN('Medical Examinations_A_sheet'!F1324), FALSE)</f>
        <v>No</v>
      </c>
      <c r="H1324">
        <f>VLOOKUP($A1324, 'Medical Examinations_A_sheet'!$A$1:$J$2336, COLUMN('Medical Examinations_A_sheet'!G1324), FALSE)</f>
        <v>0</v>
      </c>
      <c r="I1324" t="str">
        <f>VLOOKUP($A1324, 'Medical Examinations_A_sheet'!$A$1:$J$2336, COLUMN('Medical Examinations_A_sheet'!H1324), FALSE)</f>
        <v>No</v>
      </c>
      <c r="J1324" t="str">
        <f>VLOOKUP($A1324, 'Medical Examinations_A_sheet'!$A$1:$J$2336, COLUMN('Medical Examinations_A_sheet'!I1324), FALSE)</f>
        <v>Obesity</v>
      </c>
      <c r="K1324" t="str">
        <f>VLOOKUP($A1324, 'Medical Examinations_A_sheet'!$A$1:$J$2336, COLUMN('Medical Examinations_A_sheet'!J1324), FALSE)</f>
        <v>Normal</v>
      </c>
      <c r="L1324" s="10">
        <f>VLOOKUP(Healthcare!$A1324,'Hospitalisation Details_A_sheet'!$A$1:$K$2344,COLUMN('Hospitalisation Details_A_sheet'!F1323),FALSE)</f>
        <v>8240.59</v>
      </c>
      <c r="M1324" t="str">
        <f>VLOOKUP(Healthcare!$A1324,'Hospitalisation Details_A_sheet'!$A$1:$K$2344,COLUMN('Hospitalisation Details_A_sheet'!G1323),FALSE)</f>
        <v>tier - 2</v>
      </c>
      <c r="N1324" t="str">
        <f>VLOOKUP(Healthcare!$A1324,'Hospitalisation Details_A_sheet'!$A$1:$K$2344,COLUMN('Hospitalisation Details_A_sheet'!H1323),FALSE)</f>
        <v>tier - 2</v>
      </c>
      <c r="O1324" t="str">
        <f>VLOOKUP(Healthcare!$A1324,'Hospitalisation Details_A_sheet'!$A$1:$K$2344,COLUMN('Hospitalisation Details_A_sheet'!I1323),FALSE)</f>
        <v>R1013</v>
      </c>
      <c r="P1324" s="8" t="str">
        <f>VLOOKUP(Healthcare!$A1324,'Hospitalisation Details_A_sheet'!$A$1:$K$2344,COLUMN('Hospitalisation Details_A_sheet'!J1323),FALSE)</f>
        <v>2-Sep-1976</v>
      </c>
      <c r="Q1324">
        <f>VLOOKUP(Healthcare!$A1324,'Hospitalisation Details_A_sheet'!$A$1:$K$2344,COLUMN('Hospitalisation Details_A_sheet'!K1323),FALSE)</f>
        <v>46</v>
      </c>
    </row>
    <row r="1325" spans="1:17" ht="15.6" x14ac:dyDescent="0.3">
      <c r="A1325" s="1" t="s">
        <v>1047</v>
      </c>
      <c r="B1325" s="24" t="str">
        <f>VLOOKUP('Customer Names_A_sheet'!$A1325,'Customer Names_A_sheet'!$A$1:$E$2336,4,FALSE)</f>
        <v>Mirte</v>
      </c>
      <c r="C1325">
        <f>VLOOKUP($A1325, 'Medical Examinations_A_sheet'!$A$1:$J$2336, COLUMN('Medical Examinations_A_sheet'!B1325), FALSE)</f>
        <v>28.05</v>
      </c>
      <c r="D1325">
        <f>VLOOKUP($A1325, 'Medical Examinations_A_sheet'!$A$1:$J$2336, COLUMN('Medical Examinations_A_sheet'!C1325), FALSE)</f>
        <v>5.63</v>
      </c>
      <c r="E1325" t="str">
        <f>VLOOKUP($A1325, 'Medical Examinations_A_sheet'!$A$1:$J$2336, COLUMN('Medical Examinations_A_sheet'!D1325), FALSE)</f>
        <v>Yes</v>
      </c>
      <c r="F1325" t="str">
        <f>VLOOKUP($A1325, 'Medical Examinations_A_sheet'!$A$1:$J$2336, COLUMN('Medical Examinations_A_sheet'!E1325), FALSE)</f>
        <v>No</v>
      </c>
      <c r="G1325" t="str">
        <f>VLOOKUP($A1325, 'Medical Examinations_A_sheet'!$A$1:$J$2336, COLUMN('Medical Examinations_A_sheet'!F1325), FALSE)</f>
        <v>No</v>
      </c>
      <c r="H1325">
        <f>VLOOKUP($A1325, 'Medical Examinations_A_sheet'!$A$1:$J$2336, COLUMN('Medical Examinations_A_sheet'!G1325), FALSE)</f>
        <v>0</v>
      </c>
      <c r="I1325" t="str">
        <f>VLOOKUP($A1325, 'Medical Examinations_A_sheet'!$A$1:$J$2336, COLUMN('Medical Examinations_A_sheet'!H1325), FALSE)</f>
        <v>No</v>
      </c>
      <c r="J1325" t="str">
        <f>VLOOKUP($A1325, 'Medical Examinations_A_sheet'!$A$1:$J$2336, COLUMN('Medical Examinations_A_sheet'!I1325), FALSE)</f>
        <v>Overweight</v>
      </c>
      <c r="K1325" t="str">
        <f>VLOOKUP($A1325, 'Medical Examinations_A_sheet'!$A$1:$J$2336, COLUMN('Medical Examinations_A_sheet'!J1325), FALSE)</f>
        <v>Normal</v>
      </c>
      <c r="L1325" s="10">
        <f>VLOOKUP(Healthcare!$A1325,'Hospitalisation Details_A_sheet'!$A$1:$K$2344,COLUMN('Hospitalisation Details_A_sheet'!F1324),FALSE)</f>
        <v>8233.1</v>
      </c>
      <c r="M1325" t="str">
        <f>VLOOKUP(Healthcare!$A1325,'Hospitalisation Details_A_sheet'!$A$1:$K$2344,COLUMN('Hospitalisation Details_A_sheet'!G1324),FALSE)</f>
        <v>tier - 2</v>
      </c>
      <c r="N1325" t="str">
        <f>VLOOKUP(Healthcare!$A1325,'Hospitalisation Details_A_sheet'!$A$1:$K$2344,COLUMN('Hospitalisation Details_A_sheet'!H1324),FALSE)</f>
        <v>tier - 2</v>
      </c>
      <c r="O1325" t="str">
        <f>VLOOKUP(Healthcare!$A1325,'Hospitalisation Details_A_sheet'!$A$1:$K$2344,COLUMN('Hospitalisation Details_A_sheet'!I1324),FALSE)</f>
        <v>R1013</v>
      </c>
      <c r="P1325" s="8" t="str">
        <f>VLOOKUP(Healthcare!$A1325,'Hospitalisation Details_A_sheet'!$A$1:$K$2344,COLUMN('Hospitalisation Details_A_sheet'!J1324),FALSE)</f>
        <v>30-Jun-1976</v>
      </c>
      <c r="Q1325">
        <f>VLOOKUP(Healthcare!$A1325,'Hospitalisation Details_A_sheet'!$A$1:$K$2344,COLUMN('Hospitalisation Details_A_sheet'!K1324),FALSE)</f>
        <v>46</v>
      </c>
    </row>
    <row r="1326" spans="1:17" ht="15.6" x14ac:dyDescent="0.3">
      <c r="A1326" s="1" t="s">
        <v>1046</v>
      </c>
      <c r="B1326" s="24" t="str">
        <f>VLOOKUP('Customer Names_A_sheet'!$A1326,'Customer Names_A_sheet'!$A$1:$E$2336,4,FALSE)</f>
        <v>Megan</v>
      </c>
      <c r="C1326">
        <f>VLOOKUP($A1326, 'Medical Examinations_A_sheet'!$A$1:$J$2336, COLUMN('Medical Examinations_A_sheet'!B1326), FALSE)</f>
        <v>27.72</v>
      </c>
      <c r="D1326">
        <f>VLOOKUP($A1326, 'Medical Examinations_A_sheet'!$A$1:$J$2336, COLUMN('Medical Examinations_A_sheet'!C1326), FALSE)</f>
        <v>5.83</v>
      </c>
      <c r="E1326" t="str">
        <f>VLOOKUP($A1326, 'Medical Examinations_A_sheet'!$A$1:$J$2336, COLUMN('Medical Examinations_A_sheet'!D1326), FALSE)</f>
        <v>Yes</v>
      </c>
      <c r="F1326" t="str">
        <f>VLOOKUP($A1326, 'Medical Examinations_A_sheet'!$A$1:$J$2336, COLUMN('Medical Examinations_A_sheet'!E1326), FALSE)</f>
        <v>No</v>
      </c>
      <c r="G1326" t="str">
        <f>VLOOKUP($A1326, 'Medical Examinations_A_sheet'!$A$1:$J$2336, COLUMN('Medical Examinations_A_sheet'!F1326), FALSE)</f>
        <v>No</v>
      </c>
      <c r="H1326">
        <f>VLOOKUP($A1326, 'Medical Examinations_A_sheet'!$A$1:$J$2336, COLUMN('Medical Examinations_A_sheet'!G1326), FALSE)</f>
        <v>0</v>
      </c>
      <c r="I1326" t="str">
        <f>VLOOKUP($A1326, 'Medical Examinations_A_sheet'!$A$1:$J$2336, COLUMN('Medical Examinations_A_sheet'!H1326), FALSE)</f>
        <v>No</v>
      </c>
      <c r="J1326" t="str">
        <f>VLOOKUP($A1326, 'Medical Examinations_A_sheet'!$A$1:$J$2336, COLUMN('Medical Examinations_A_sheet'!I1326), FALSE)</f>
        <v>Overweight</v>
      </c>
      <c r="K1326" t="str">
        <f>VLOOKUP($A1326, 'Medical Examinations_A_sheet'!$A$1:$J$2336, COLUMN('Medical Examinations_A_sheet'!J1326), FALSE)</f>
        <v>Prediabetes</v>
      </c>
      <c r="L1326" s="10">
        <f>VLOOKUP(Healthcare!$A1326,'Hospitalisation Details_A_sheet'!$A$1:$K$2344,COLUMN('Hospitalisation Details_A_sheet'!F1325),FALSE)</f>
        <v>8232.64</v>
      </c>
      <c r="M1326" t="str">
        <f>VLOOKUP(Healthcare!$A1326,'Hospitalisation Details_A_sheet'!$A$1:$K$2344,COLUMN('Hospitalisation Details_A_sheet'!G1325),FALSE)</f>
        <v>tier - 2</v>
      </c>
      <c r="N1326" t="str">
        <f>VLOOKUP(Healthcare!$A1326,'Hospitalisation Details_A_sheet'!$A$1:$K$2344,COLUMN('Hospitalisation Details_A_sheet'!H1325),FALSE)</f>
        <v>tier - 3</v>
      </c>
      <c r="O1326" t="str">
        <f>VLOOKUP(Healthcare!$A1326,'Hospitalisation Details_A_sheet'!$A$1:$K$2344,COLUMN('Hospitalisation Details_A_sheet'!I1325),FALSE)</f>
        <v>R1013</v>
      </c>
      <c r="P1326" s="8" t="str">
        <f>VLOOKUP(Healthcare!$A1326,'Hospitalisation Details_A_sheet'!$A$1:$K$2344,COLUMN('Hospitalisation Details_A_sheet'!J1325),FALSE)</f>
        <v>3-Sep-1976</v>
      </c>
      <c r="Q1326">
        <f>VLOOKUP(Healthcare!$A1326,'Hospitalisation Details_A_sheet'!$A$1:$K$2344,COLUMN('Hospitalisation Details_A_sheet'!K1325),FALSE)</f>
        <v>46</v>
      </c>
    </row>
    <row r="1327" spans="1:17" ht="15.6" x14ac:dyDescent="0.3">
      <c r="A1327" s="1" t="s">
        <v>1045</v>
      </c>
      <c r="B1327" s="24" t="str">
        <f>VLOOKUP('Customer Names_A_sheet'!$A1327,'Customer Names_A_sheet'!$A$1:$E$2336,4,FALSE)</f>
        <v>Kerry A.</v>
      </c>
      <c r="C1327">
        <f>VLOOKUP($A1327, 'Medical Examinations_A_sheet'!$A$1:$J$2336, COLUMN('Medical Examinations_A_sheet'!B1327), FALSE)</f>
        <v>29.81</v>
      </c>
      <c r="D1327">
        <f>VLOOKUP($A1327, 'Medical Examinations_A_sheet'!$A$1:$J$2336, COLUMN('Medical Examinations_A_sheet'!C1327), FALSE)</f>
        <v>9.23</v>
      </c>
      <c r="E1327" t="str">
        <f>VLOOKUP($A1327, 'Medical Examinations_A_sheet'!$A$1:$J$2336, COLUMN('Medical Examinations_A_sheet'!D1327), FALSE)</f>
        <v>No</v>
      </c>
      <c r="F1327" t="str">
        <f>VLOOKUP($A1327, 'Medical Examinations_A_sheet'!$A$1:$J$2336, COLUMN('Medical Examinations_A_sheet'!E1327), FALSE)</f>
        <v>No</v>
      </c>
      <c r="G1327" t="str">
        <f>VLOOKUP($A1327, 'Medical Examinations_A_sheet'!$A$1:$J$2336, COLUMN('Medical Examinations_A_sheet'!F1327), FALSE)</f>
        <v>No</v>
      </c>
      <c r="H1327">
        <f>VLOOKUP($A1327, 'Medical Examinations_A_sheet'!$A$1:$J$2336, COLUMN('Medical Examinations_A_sheet'!G1327), FALSE)</f>
        <v>0</v>
      </c>
      <c r="I1327" t="str">
        <f>VLOOKUP($A1327, 'Medical Examinations_A_sheet'!$A$1:$J$2336, COLUMN('Medical Examinations_A_sheet'!H1327), FALSE)</f>
        <v>No</v>
      </c>
      <c r="J1327" t="str">
        <f>VLOOKUP($A1327, 'Medical Examinations_A_sheet'!$A$1:$J$2336, COLUMN('Medical Examinations_A_sheet'!I1327), FALSE)</f>
        <v>Overweight</v>
      </c>
      <c r="K1327" t="str">
        <f>VLOOKUP($A1327, 'Medical Examinations_A_sheet'!$A$1:$J$2336, COLUMN('Medical Examinations_A_sheet'!J1327), FALSE)</f>
        <v>Diabetes</v>
      </c>
      <c r="L1327" s="10">
        <f>VLOOKUP(Healthcare!$A1327,'Hospitalisation Details_A_sheet'!$A$1:$K$2344,COLUMN('Hospitalisation Details_A_sheet'!F1326),FALSE)</f>
        <v>8219.2000000000007</v>
      </c>
      <c r="M1327" t="str">
        <f>VLOOKUP(Healthcare!$A1327,'Hospitalisation Details_A_sheet'!$A$1:$K$2344,COLUMN('Hospitalisation Details_A_sheet'!G1326),FALSE)</f>
        <v>tier - 2</v>
      </c>
      <c r="N1327" t="str">
        <f>VLOOKUP(Healthcare!$A1327,'Hospitalisation Details_A_sheet'!$A$1:$K$2344,COLUMN('Hospitalisation Details_A_sheet'!H1326),FALSE)</f>
        <v>tier - 2</v>
      </c>
      <c r="O1327" t="str">
        <f>VLOOKUP(Healthcare!$A1327,'Hospitalisation Details_A_sheet'!$A$1:$K$2344,COLUMN('Hospitalisation Details_A_sheet'!I1326),FALSE)</f>
        <v>R1013</v>
      </c>
      <c r="P1327" s="8" t="str">
        <f>VLOOKUP(Healthcare!$A1327,'Hospitalisation Details_A_sheet'!$A$1:$K$2344,COLUMN('Hospitalisation Details_A_sheet'!J1326),FALSE)</f>
        <v>30-Jun-1978</v>
      </c>
      <c r="Q1327">
        <f>VLOOKUP(Healthcare!$A1327,'Hospitalisation Details_A_sheet'!$A$1:$K$2344,COLUMN('Hospitalisation Details_A_sheet'!K1326),FALSE)</f>
        <v>44</v>
      </c>
    </row>
    <row r="1328" spans="1:17" ht="15.6" x14ac:dyDescent="0.3">
      <c r="A1328" s="1" t="s">
        <v>1044</v>
      </c>
      <c r="B1328" s="24" t="str">
        <f>VLOOKUP('Customer Names_A_sheet'!$A1328,'Customer Names_A_sheet'!$A$1:$E$2336,4,FALSE)</f>
        <v>Kristin</v>
      </c>
      <c r="C1328">
        <f>VLOOKUP($A1328, 'Medical Examinations_A_sheet'!$A$1:$J$2336, COLUMN('Medical Examinations_A_sheet'!B1328), FALSE)</f>
        <v>23.98</v>
      </c>
      <c r="D1328">
        <f>VLOOKUP($A1328, 'Medical Examinations_A_sheet'!$A$1:$J$2336, COLUMN('Medical Examinations_A_sheet'!C1328), FALSE)</f>
        <v>9.89</v>
      </c>
      <c r="E1328" t="str">
        <f>VLOOKUP($A1328, 'Medical Examinations_A_sheet'!$A$1:$J$2336, COLUMN('Medical Examinations_A_sheet'!D1328), FALSE)</f>
        <v>No</v>
      </c>
      <c r="F1328" t="str">
        <f>VLOOKUP($A1328, 'Medical Examinations_A_sheet'!$A$1:$J$2336, COLUMN('Medical Examinations_A_sheet'!E1328), FALSE)</f>
        <v>No</v>
      </c>
      <c r="G1328" t="str">
        <f>VLOOKUP($A1328, 'Medical Examinations_A_sheet'!$A$1:$J$2336, COLUMN('Medical Examinations_A_sheet'!F1328), FALSE)</f>
        <v>No</v>
      </c>
      <c r="H1328">
        <f>VLOOKUP($A1328, 'Medical Examinations_A_sheet'!$A$1:$J$2336, COLUMN('Medical Examinations_A_sheet'!G1328), FALSE)</f>
        <v>0</v>
      </c>
      <c r="I1328" t="str">
        <f>VLOOKUP($A1328, 'Medical Examinations_A_sheet'!$A$1:$J$2336, COLUMN('Medical Examinations_A_sheet'!H1328), FALSE)</f>
        <v>No</v>
      </c>
      <c r="J1328" t="str">
        <f>VLOOKUP($A1328, 'Medical Examinations_A_sheet'!$A$1:$J$2336, COLUMN('Medical Examinations_A_sheet'!I1328), FALSE)</f>
        <v>Normal Weight</v>
      </c>
      <c r="K1328" t="str">
        <f>VLOOKUP($A1328, 'Medical Examinations_A_sheet'!$A$1:$J$2336, COLUMN('Medical Examinations_A_sheet'!J1328), FALSE)</f>
        <v>Diabetes</v>
      </c>
      <c r="L1328" s="10">
        <f>VLOOKUP(Healthcare!$A1328,'Hospitalisation Details_A_sheet'!$A$1:$K$2344,COLUMN('Hospitalisation Details_A_sheet'!F1327),FALSE)</f>
        <v>8211.1</v>
      </c>
      <c r="M1328" t="str">
        <f>VLOOKUP(Healthcare!$A1328,'Hospitalisation Details_A_sheet'!$A$1:$K$2344,COLUMN('Hospitalisation Details_A_sheet'!G1327),FALSE)</f>
        <v>tier - 2</v>
      </c>
      <c r="N1328" t="str">
        <f>VLOOKUP(Healthcare!$A1328,'Hospitalisation Details_A_sheet'!$A$1:$K$2344,COLUMN('Hospitalisation Details_A_sheet'!H1327),FALSE)</f>
        <v>tier - 3</v>
      </c>
      <c r="O1328" t="str">
        <f>VLOOKUP(Healthcare!$A1328,'Hospitalisation Details_A_sheet'!$A$1:$K$2344,COLUMN('Hospitalisation Details_A_sheet'!I1327),FALSE)</f>
        <v>R1013</v>
      </c>
      <c r="P1328" s="8" t="str">
        <f>VLOOKUP(Healthcare!$A1328,'Hospitalisation Details_A_sheet'!$A$1:$K$2344,COLUMN('Hospitalisation Details_A_sheet'!J1327),FALSE)</f>
        <v>24-Oct-1978</v>
      </c>
      <c r="Q1328">
        <f>VLOOKUP(Healthcare!$A1328,'Hospitalisation Details_A_sheet'!$A$1:$K$2344,COLUMN('Hospitalisation Details_A_sheet'!K1327),FALSE)</f>
        <v>44</v>
      </c>
    </row>
    <row r="1329" spans="1:17" ht="15.6" x14ac:dyDescent="0.3">
      <c r="A1329" s="1" t="s">
        <v>1043</v>
      </c>
      <c r="B1329" s="24" t="str">
        <f>VLOOKUP('Customer Names_A_sheet'!$A1329,'Customer Names_A_sheet'!$A$1:$E$2336,4,FALSE)</f>
        <v>Christopher R.</v>
      </c>
      <c r="C1329">
        <f>VLOOKUP($A1329, 'Medical Examinations_A_sheet'!$A$1:$J$2336, COLUMN('Medical Examinations_A_sheet'!B1329), FALSE)</f>
        <v>17.34</v>
      </c>
      <c r="D1329">
        <f>VLOOKUP($A1329, 'Medical Examinations_A_sheet'!$A$1:$J$2336, COLUMN('Medical Examinations_A_sheet'!C1329), FALSE)</f>
        <v>12</v>
      </c>
      <c r="E1329" t="str">
        <f>VLOOKUP($A1329, 'Medical Examinations_A_sheet'!$A$1:$J$2336, COLUMN('Medical Examinations_A_sheet'!D1329), FALSE)</f>
        <v>No</v>
      </c>
      <c r="F1329" t="str">
        <f>VLOOKUP($A1329, 'Medical Examinations_A_sheet'!$A$1:$J$2336, COLUMN('Medical Examinations_A_sheet'!E1329), FALSE)</f>
        <v>No</v>
      </c>
      <c r="G1329" t="str">
        <f>VLOOKUP($A1329, 'Medical Examinations_A_sheet'!$A$1:$J$2336, COLUMN('Medical Examinations_A_sheet'!F1329), FALSE)</f>
        <v>No</v>
      </c>
      <c r="H1329">
        <f>VLOOKUP($A1329, 'Medical Examinations_A_sheet'!$A$1:$J$2336, COLUMN('Medical Examinations_A_sheet'!G1329), FALSE)</f>
        <v>0</v>
      </c>
      <c r="I1329" t="str">
        <f>VLOOKUP($A1329, 'Medical Examinations_A_sheet'!$A$1:$J$2336, COLUMN('Medical Examinations_A_sheet'!H1329), FALSE)</f>
        <v>No</v>
      </c>
      <c r="J1329" t="str">
        <f>VLOOKUP($A1329, 'Medical Examinations_A_sheet'!$A$1:$J$2336, COLUMN('Medical Examinations_A_sheet'!I1329), FALSE)</f>
        <v>Underweight</v>
      </c>
      <c r="K1329" t="str">
        <f>VLOOKUP($A1329, 'Medical Examinations_A_sheet'!$A$1:$J$2336, COLUMN('Medical Examinations_A_sheet'!J1329), FALSE)</f>
        <v>Diabetes</v>
      </c>
      <c r="L1329" s="10">
        <f>VLOOKUP(Healthcare!$A1329,'Hospitalisation Details_A_sheet'!$A$1:$K$2344,COLUMN('Hospitalisation Details_A_sheet'!F1328),FALSE)</f>
        <v>8188.12</v>
      </c>
      <c r="M1329" t="str">
        <f>VLOOKUP(Healthcare!$A1329,'Hospitalisation Details_A_sheet'!$A$1:$K$2344,COLUMN('Hospitalisation Details_A_sheet'!G1328),FALSE)</f>
        <v>tier - 3</v>
      </c>
      <c r="N1329" t="str">
        <f>VLOOKUP(Healthcare!$A1329,'Hospitalisation Details_A_sheet'!$A$1:$K$2344,COLUMN('Hospitalisation Details_A_sheet'!H1328),FALSE)</f>
        <v>tier - 3</v>
      </c>
      <c r="O1329" t="str">
        <f>VLOOKUP(Healthcare!$A1329,'Hospitalisation Details_A_sheet'!$A$1:$K$2344,COLUMN('Hospitalisation Details_A_sheet'!I1328),FALSE)</f>
        <v>R1013</v>
      </c>
      <c r="P1329" s="8" t="str">
        <f>VLOOKUP(Healthcare!$A1329,'Hospitalisation Details_A_sheet'!$A$1:$K$2344,COLUMN('Hospitalisation Details_A_sheet'!J1328),FALSE)</f>
        <v>23-Nov-1962</v>
      </c>
      <c r="Q1329">
        <f>VLOOKUP(Healthcare!$A1329,'Hospitalisation Details_A_sheet'!$A$1:$K$2344,COLUMN('Hospitalisation Details_A_sheet'!K1328),FALSE)</f>
        <v>60</v>
      </c>
    </row>
    <row r="1330" spans="1:17" ht="15.6" x14ac:dyDescent="0.3">
      <c r="A1330" s="1" t="s">
        <v>1042</v>
      </c>
      <c r="B1330" s="24" t="str">
        <f>VLOOKUP('Customer Names_A_sheet'!$A1330,'Customer Names_A_sheet'!$A$1:$E$2336,4,FALSE)</f>
        <v>Elizabeth A</v>
      </c>
      <c r="C1330">
        <f>VLOOKUP($A1330, 'Medical Examinations_A_sheet'!$A$1:$J$2336, COLUMN('Medical Examinations_A_sheet'!B1330), FALSE)</f>
        <v>40.39</v>
      </c>
      <c r="D1330">
        <f>VLOOKUP($A1330, 'Medical Examinations_A_sheet'!$A$1:$J$2336, COLUMN('Medical Examinations_A_sheet'!C1330), FALSE)</f>
        <v>4.24</v>
      </c>
      <c r="E1330" t="str">
        <f>VLOOKUP($A1330, 'Medical Examinations_A_sheet'!$A$1:$J$2336, COLUMN('Medical Examinations_A_sheet'!D1330), FALSE)</f>
        <v>Yes</v>
      </c>
      <c r="F1330" t="str">
        <f>VLOOKUP($A1330, 'Medical Examinations_A_sheet'!$A$1:$J$2336, COLUMN('Medical Examinations_A_sheet'!E1330), FALSE)</f>
        <v>No</v>
      </c>
      <c r="G1330" t="str">
        <f>VLOOKUP($A1330, 'Medical Examinations_A_sheet'!$A$1:$J$2336, COLUMN('Medical Examinations_A_sheet'!F1330), FALSE)</f>
        <v>Yes</v>
      </c>
      <c r="H1330">
        <f>VLOOKUP($A1330, 'Medical Examinations_A_sheet'!$A$1:$J$2336, COLUMN('Medical Examinations_A_sheet'!G1330), FALSE)</f>
        <v>1</v>
      </c>
      <c r="I1330" t="str">
        <f>VLOOKUP($A1330, 'Medical Examinations_A_sheet'!$A$1:$J$2336, COLUMN('Medical Examinations_A_sheet'!H1330), FALSE)</f>
        <v>No</v>
      </c>
      <c r="J1330" t="str">
        <f>VLOOKUP($A1330, 'Medical Examinations_A_sheet'!$A$1:$J$2336, COLUMN('Medical Examinations_A_sheet'!I1330), FALSE)</f>
        <v>Obesity</v>
      </c>
      <c r="K1330" t="str">
        <f>VLOOKUP($A1330, 'Medical Examinations_A_sheet'!$A$1:$J$2336, COLUMN('Medical Examinations_A_sheet'!J1330), FALSE)</f>
        <v>Normal</v>
      </c>
      <c r="L1330" s="10">
        <f>VLOOKUP(Healthcare!$A1330,'Hospitalisation Details_A_sheet'!$A$1:$K$2344,COLUMN('Hospitalisation Details_A_sheet'!F1329),FALSE)</f>
        <v>8182.89</v>
      </c>
      <c r="M1330" t="str">
        <f>VLOOKUP(Healthcare!$A1330,'Hospitalisation Details_A_sheet'!$A$1:$K$2344,COLUMN('Hospitalisation Details_A_sheet'!G1329),FALSE)</f>
        <v>tier - 2</v>
      </c>
      <c r="N1330" t="str">
        <f>VLOOKUP(Healthcare!$A1330,'Hospitalisation Details_A_sheet'!$A$1:$K$2344,COLUMN('Hospitalisation Details_A_sheet'!H1329),FALSE)</f>
        <v>tier - 1</v>
      </c>
      <c r="O1330" t="str">
        <f>VLOOKUP(Healthcare!$A1330,'Hospitalisation Details_A_sheet'!$A$1:$K$2344,COLUMN('Hospitalisation Details_A_sheet'!I1329),FALSE)</f>
        <v>R1026</v>
      </c>
      <c r="P1330" s="8" t="str">
        <f>VLOOKUP(Healthcare!$A1330,'Hospitalisation Details_A_sheet'!$A$1:$K$2344,COLUMN('Hospitalisation Details_A_sheet'!J1329),FALSE)</f>
        <v>21-Oct-1997</v>
      </c>
      <c r="Q1330">
        <f>VLOOKUP(Healthcare!$A1330,'Hospitalisation Details_A_sheet'!$A$1:$K$2344,COLUMN('Hospitalisation Details_A_sheet'!K1329),FALSE)</f>
        <v>25</v>
      </c>
    </row>
    <row r="1331" spans="1:17" ht="15.6" x14ac:dyDescent="0.3">
      <c r="A1331" s="1" t="s">
        <v>1041</v>
      </c>
      <c r="B1331" s="24" t="str">
        <f>VLOOKUP('Customer Names_A_sheet'!$A1331,'Customer Names_A_sheet'!$A$1:$E$2336,4,FALSE)</f>
        <v>Andrew</v>
      </c>
      <c r="C1331">
        <f>VLOOKUP($A1331, 'Medical Examinations_A_sheet'!$A$1:$J$2336, COLUMN('Medical Examinations_A_sheet'!B1331), FALSE)</f>
        <v>25.96</v>
      </c>
      <c r="D1331">
        <f>VLOOKUP($A1331, 'Medical Examinations_A_sheet'!$A$1:$J$2336, COLUMN('Medical Examinations_A_sheet'!C1331), FALSE)</f>
        <v>4.68</v>
      </c>
      <c r="E1331" t="str">
        <f>VLOOKUP($A1331, 'Medical Examinations_A_sheet'!$A$1:$J$2336, COLUMN('Medical Examinations_A_sheet'!D1331), FALSE)</f>
        <v>Yes</v>
      </c>
      <c r="F1331" t="str">
        <f>VLOOKUP($A1331, 'Medical Examinations_A_sheet'!$A$1:$J$2336, COLUMN('Medical Examinations_A_sheet'!E1331), FALSE)</f>
        <v>No</v>
      </c>
      <c r="G1331" t="str">
        <f>VLOOKUP($A1331, 'Medical Examinations_A_sheet'!$A$1:$J$2336, COLUMN('Medical Examinations_A_sheet'!F1331), FALSE)</f>
        <v>Yes</v>
      </c>
      <c r="H1331">
        <f>VLOOKUP($A1331, 'Medical Examinations_A_sheet'!$A$1:$J$2336, COLUMN('Medical Examinations_A_sheet'!G1331), FALSE)</f>
        <v>1</v>
      </c>
      <c r="I1331" t="str">
        <f>VLOOKUP($A1331, 'Medical Examinations_A_sheet'!$A$1:$J$2336, COLUMN('Medical Examinations_A_sheet'!H1331), FALSE)</f>
        <v>No</v>
      </c>
      <c r="J1331" t="str">
        <f>VLOOKUP($A1331, 'Medical Examinations_A_sheet'!$A$1:$J$2336, COLUMN('Medical Examinations_A_sheet'!I1331), FALSE)</f>
        <v>Overweight</v>
      </c>
      <c r="K1331" t="str">
        <f>VLOOKUP($A1331, 'Medical Examinations_A_sheet'!$A$1:$J$2336, COLUMN('Medical Examinations_A_sheet'!J1331), FALSE)</f>
        <v>Normal</v>
      </c>
      <c r="L1331" s="10">
        <f>VLOOKUP(Healthcare!$A1331,'Hospitalisation Details_A_sheet'!$A$1:$K$2344,COLUMN('Hospitalisation Details_A_sheet'!F1330),FALSE)</f>
        <v>8179.51</v>
      </c>
      <c r="M1331" t="str">
        <f>VLOOKUP(Healthcare!$A1331,'Hospitalisation Details_A_sheet'!$A$1:$K$2344,COLUMN('Hospitalisation Details_A_sheet'!G1330),FALSE)</f>
        <v>tier - 2</v>
      </c>
      <c r="N1331" t="str">
        <f>VLOOKUP(Healthcare!$A1331,'Hospitalisation Details_A_sheet'!$A$1:$K$2344,COLUMN('Hospitalisation Details_A_sheet'!H1330),FALSE)</f>
        <v>tier - 2</v>
      </c>
      <c r="O1331" t="str">
        <f>VLOOKUP(Healthcare!$A1331,'Hospitalisation Details_A_sheet'!$A$1:$K$2344,COLUMN('Hospitalisation Details_A_sheet'!I1330),FALSE)</f>
        <v>R1020</v>
      </c>
      <c r="P1331" s="8" t="str">
        <f>VLOOKUP(Healthcare!$A1331,'Hospitalisation Details_A_sheet'!$A$1:$K$2344,COLUMN('Hospitalisation Details_A_sheet'!J1330),FALSE)</f>
        <v>8-Jun-1983</v>
      </c>
      <c r="Q1331">
        <f>VLOOKUP(Healthcare!$A1331,'Hospitalisation Details_A_sheet'!$A$1:$K$2344,COLUMN('Hospitalisation Details_A_sheet'!K1330),FALSE)</f>
        <v>40</v>
      </c>
    </row>
    <row r="1332" spans="1:17" ht="15.6" x14ac:dyDescent="0.3">
      <c r="A1332" s="1" t="s">
        <v>1040</v>
      </c>
      <c r="B1332" s="24" t="str">
        <f>VLOOKUP('Customer Names_A_sheet'!$A1332,'Customer Names_A_sheet'!$A$1:$E$2336,4,FALSE)</f>
        <v>Dawn M.</v>
      </c>
      <c r="C1332">
        <f>VLOOKUP($A1332, 'Medical Examinations_A_sheet'!$A$1:$J$2336, COLUMN('Medical Examinations_A_sheet'!B1332), FALSE)</f>
        <v>17.68</v>
      </c>
      <c r="D1332">
        <f>VLOOKUP($A1332, 'Medical Examinations_A_sheet'!$A$1:$J$2336, COLUMN('Medical Examinations_A_sheet'!C1332), FALSE)</f>
        <v>8.57</v>
      </c>
      <c r="E1332" t="str">
        <f>VLOOKUP($A1332, 'Medical Examinations_A_sheet'!$A$1:$J$2336, COLUMN('Medical Examinations_A_sheet'!D1332), FALSE)</f>
        <v>Yes</v>
      </c>
      <c r="F1332" t="str">
        <f>VLOOKUP($A1332, 'Medical Examinations_A_sheet'!$A$1:$J$2336, COLUMN('Medical Examinations_A_sheet'!E1332), FALSE)</f>
        <v>No</v>
      </c>
      <c r="G1332" t="str">
        <f>VLOOKUP($A1332, 'Medical Examinations_A_sheet'!$A$1:$J$2336, COLUMN('Medical Examinations_A_sheet'!F1332), FALSE)</f>
        <v>Yes</v>
      </c>
      <c r="H1332">
        <f>VLOOKUP($A1332, 'Medical Examinations_A_sheet'!$A$1:$J$2336, COLUMN('Medical Examinations_A_sheet'!G1332), FALSE)</f>
        <v>1</v>
      </c>
      <c r="I1332" t="str">
        <f>VLOOKUP($A1332, 'Medical Examinations_A_sheet'!$A$1:$J$2336, COLUMN('Medical Examinations_A_sheet'!H1332), FALSE)</f>
        <v>No</v>
      </c>
      <c r="J1332" t="str">
        <f>VLOOKUP($A1332, 'Medical Examinations_A_sheet'!$A$1:$J$2336, COLUMN('Medical Examinations_A_sheet'!I1332), FALSE)</f>
        <v>Underweight</v>
      </c>
      <c r="K1332" t="str">
        <f>VLOOKUP($A1332, 'Medical Examinations_A_sheet'!$A$1:$J$2336, COLUMN('Medical Examinations_A_sheet'!J1332), FALSE)</f>
        <v>Diabetes</v>
      </c>
      <c r="L1332" s="10">
        <f>VLOOKUP(Healthcare!$A1332,'Hospitalisation Details_A_sheet'!$A$1:$K$2344,COLUMN('Hospitalisation Details_A_sheet'!F1331),FALSE)</f>
        <v>8177.9</v>
      </c>
      <c r="M1332" t="str">
        <f>VLOOKUP(Healthcare!$A1332,'Hospitalisation Details_A_sheet'!$A$1:$K$2344,COLUMN('Hospitalisation Details_A_sheet'!G1331),FALSE)</f>
        <v>tier - 3</v>
      </c>
      <c r="N1332" t="str">
        <f>VLOOKUP(Healthcare!$A1332,'Hospitalisation Details_A_sheet'!$A$1:$K$2344,COLUMN('Hospitalisation Details_A_sheet'!H1331),FALSE)</f>
        <v>tier - 1</v>
      </c>
      <c r="O1332" t="str">
        <f>VLOOKUP(Healthcare!$A1332,'Hospitalisation Details_A_sheet'!$A$1:$K$2344,COLUMN('Hospitalisation Details_A_sheet'!I1331),FALSE)</f>
        <v>R1013</v>
      </c>
      <c r="P1332" s="8" t="str">
        <f>VLOOKUP(Healthcare!$A1332,'Hospitalisation Details_A_sheet'!$A$1:$K$2344,COLUMN('Hospitalisation Details_A_sheet'!J1331),FALSE)</f>
        <v>5-Nov-1963</v>
      </c>
      <c r="Q1332">
        <f>VLOOKUP(Healthcare!$A1332,'Hospitalisation Details_A_sheet'!$A$1:$K$2344,COLUMN('Hospitalisation Details_A_sheet'!K1331),FALSE)</f>
        <v>59</v>
      </c>
    </row>
    <row r="1333" spans="1:17" ht="15.6" x14ac:dyDescent="0.3">
      <c r="A1333" s="1" t="s">
        <v>1039</v>
      </c>
      <c r="B1333" s="24" t="str">
        <f>VLOOKUP('Customer Names_A_sheet'!$A1333,'Customer Names_A_sheet'!$A$1:$E$2336,4,FALSE)</f>
        <v>Jonathan P</v>
      </c>
      <c r="C1333">
        <f>VLOOKUP($A1333, 'Medical Examinations_A_sheet'!$A$1:$J$2336, COLUMN('Medical Examinations_A_sheet'!B1333), FALSE)</f>
        <v>30.875</v>
      </c>
      <c r="D1333">
        <f>VLOOKUP($A1333, 'Medical Examinations_A_sheet'!$A$1:$J$2336, COLUMN('Medical Examinations_A_sheet'!C1333), FALSE)</f>
        <v>4.0999999999999996</v>
      </c>
      <c r="E1333" t="str">
        <f>VLOOKUP($A1333, 'Medical Examinations_A_sheet'!$A$1:$J$2336, COLUMN('Medical Examinations_A_sheet'!D1333), FALSE)</f>
        <v>No</v>
      </c>
      <c r="F1333" t="str">
        <f>VLOOKUP($A1333, 'Medical Examinations_A_sheet'!$A$1:$J$2336, COLUMN('Medical Examinations_A_sheet'!E1333), FALSE)</f>
        <v>No</v>
      </c>
      <c r="G1333" t="str">
        <f>VLOOKUP($A1333, 'Medical Examinations_A_sheet'!$A$1:$J$2336, COLUMN('Medical Examinations_A_sheet'!F1333), FALSE)</f>
        <v>No</v>
      </c>
      <c r="H1333">
        <f>VLOOKUP($A1333, 'Medical Examinations_A_sheet'!$A$1:$J$2336, COLUMN('Medical Examinations_A_sheet'!G1333), FALSE)</f>
        <v>0</v>
      </c>
      <c r="I1333" t="str">
        <f>VLOOKUP($A1333, 'Medical Examinations_A_sheet'!$A$1:$J$2336, COLUMN('Medical Examinations_A_sheet'!H1333), FALSE)</f>
        <v>No</v>
      </c>
      <c r="J1333" t="str">
        <f>VLOOKUP($A1333, 'Medical Examinations_A_sheet'!$A$1:$J$2336, COLUMN('Medical Examinations_A_sheet'!I1333), FALSE)</f>
        <v>Obesity</v>
      </c>
      <c r="K1333" t="str">
        <f>VLOOKUP($A1333, 'Medical Examinations_A_sheet'!$A$1:$J$2336, COLUMN('Medical Examinations_A_sheet'!J1333), FALSE)</f>
        <v>Normal</v>
      </c>
      <c r="L1333" s="10">
        <f>VLOOKUP(Healthcare!$A1333,'Hospitalisation Details_A_sheet'!$A$1:$K$2344,COLUMN('Hospitalisation Details_A_sheet'!F1332),FALSE)</f>
        <v>8162.72</v>
      </c>
      <c r="M1333" t="str">
        <f>VLOOKUP(Healthcare!$A1333,'Hospitalisation Details_A_sheet'!$A$1:$K$2344,COLUMN('Hospitalisation Details_A_sheet'!G1332),FALSE)</f>
        <v>tier - 3</v>
      </c>
      <c r="N1333" t="str">
        <f>VLOOKUP(Healthcare!$A1333,'Hospitalisation Details_A_sheet'!$A$1:$K$2344,COLUMN('Hospitalisation Details_A_sheet'!H1332),FALSE)</f>
        <v>tier - 3</v>
      </c>
      <c r="O1333" t="str">
        <f>VLOOKUP(Healthcare!$A1333,'Hospitalisation Details_A_sheet'!$A$1:$K$2344,COLUMN('Hospitalisation Details_A_sheet'!I1332),FALSE)</f>
        <v>R1012</v>
      </c>
      <c r="P1333" s="8" t="str">
        <f>VLOOKUP(Healthcare!$A1333,'Hospitalisation Details_A_sheet'!$A$1:$K$2344,COLUMN('Hospitalisation Details_A_sheet'!J1332),FALSE)</f>
        <v>28-Jun-1982</v>
      </c>
      <c r="Q1333">
        <f>VLOOKUP(Healthcare!$A1333,'Hospitalisation Details_A_sheet'!$A$1:$K$2344,COLUMN('Hospitalisation Details_A_sheet'!K1332),FALSE)</f>
        <v>40</v>
      </c>
    </row>
    <row r="1334" spans="1:17" ht="15.6" x14ac:dyDescent="0.3">
      <c r="A1334" s="1" t="s">
        <v>1038</v>
      </c>
      <c r="B1334" s="24" t="str">
        <f>VLOOKUP('Customer Names_A_sheet'!$A1334,'Customer Names_A_sheet'!$A$1:$E$2336,4,FALSE)</f>
        <v>Gina</v>
      </c>
      <c r="C1334">
        <f>VLOOKUP($A1334, 'Medical Examinations_A_sheet'!$A$1:$J$2336, COLUMN('Medical Examinations_A_sheet'!B1334), FALSE)</f>
        <v>30.81</v>
      </c>
      <c r="D1334">
        <f>VLOOKUP($A1334, 'Medical Examinations_A_sheet'!$A$1:$J$2336, COLUMN('Medical Examinations_A_sheet'!C1334), FALSE)</f>
        <v>4.49</v>
      </c>
      <c r="E1334" t="str">
        <f>VLOOKUP($A1334, 'Medical Examinations_A_sheet'!$A$1:$J$2336, COLUMN('Medical Examinations_A_sheet'!D1334), FALSE)</f>
        <v>No</v>
      </c>
      <c r="F1334" t="str">
        <f>VLOOKUP($A1334, 'Medical Examinations_A_sheet'!$A$1:$J$2336, COLUMN('Medical Examinations_A_sheet'!E1334), FALSE)</f>
        <v>No</v>
      </c>
      <c r="G1334" t="str">
        <f>VLOOKUP($A1334, 'Medical Examinations_A_sheet'!$A$1:$J$2336, COLUMN('Medical Examinations_A_sheet'!F1334), FALSE)</f>
        <v>No</v>
      </c>
      <c r="H1334">
        <f>VLOOKUP($A1334, 'Medical Examinations_A_sheet'!$A$1:$J$2336, COLUMN('Medical Examinations_A_sheet'!G1334), FALSE)</f>
        <v>0</v>
      </c>
      <c r="I1334" t="str">
        <f>VLOOKUP($A1334, 'Medical Examinations_A_sheet'!$A$1:$J$2336, COLUMN('Medical Examinations_A_sheet'!H1334), FALSE)</f>
        <v>No</v>
      </c>
      <c r="J1334" t="str">
        <f>VLOOKUP($A1334, 'Medical Examinations_A_sheet'!$A$1:$J$2336, COLUMN('Medical Examinations_A_sheet'!I1334), FALSE)</f>
        <v>Obesity</v>
      </c>
      <c r="K1334" t="str">
        <f>VLOOKUP($A1334, 'Medical Examinations_A_sheet'!$A$1:$J$2336, COLUMN('Medical Examinations_A_sheet'!J1334), FALSE)</f>
        <v>Normal</v>
      </c>
      <c r="L1334" s="10">
        <f>VLOOKUP(Healthcare!$A1334,'Hospitalisation Details_A_sheet'!$A$1:$K$2344,COLUMN('Hospitalisation Details_A_sheet'!F1333),FALSE)</f>
        <v>8157.92</v>
      </c>
      <c r="M1334" t="str">
        <f>VLOOKUP(Healthcare!$A1334,'Hospitalisation Details_A_sheet'!$A$1:$K$2344,COLUMN('Hospitalisation Details_A_sheet'!G1333),FALSE)</f>
        <v>tier - 2</v>
      </c>
      <c r="N1334" t="str">
        <f>VLOOKUP(Healthcare!$A1334,'Hospitalisation Details_A_sheet'!$A$1:$K$2344,COLUMN('Hospitalisation Details_A_sheet'!H1333),FALSE)</f>
        <v>tier - 3</v>
      </c>
      <c r="O1334" t="str">
        <f>VLOOKUP(Healthcare!$A1334,'Hospitalisation Details_A_sheet'!$A$1:$K$2344,COLUMN('Hospitalisation Details_A_sheet'!I1333),FALSE)</f>
        <v>R1025</v>
      </c>
      <c r="P1334" s="8" t="str">
        <f>VLOOKUP(Healthcare!$A1334,'Hospitalisation Details_A_sheet'!$A$1:$K$2344,COLUMN('Hospitalisation Details_A_sheet'!J1333),FALSE)</f>
        <v>21-Jun-1990</v>
      </c>
      <c r="Q1334">
        <f>VLOOKUP(Healthcare!$A1334,'Hospitalisation Details_A_sheet'!$A$1:$K$2344,COLUMN('Hospitalisation Details_A_sheet'!K1333),FALSE)</f>
        <v>32</v>
      </c>
    </row>
    <row r="1335" spans="1:17" ht="15.6" x14ac:dyDescent="0.3">
      <c r="A1335" s="1" t="s">
        <v>1037</v>
      </c>
      <c r="B1335" s="24" t="str">
        <f>VLOOKUP('Customer Names_A_sheet'!$A1335,'Customer Names_A_sheet'!$A$1:$E$2336,4,FALSE)</f>
        <v>Dino</v>
      </c>
      <c r="C1335">
        <f>VLOOKUP($A1335, 'Medical Examinations_A_sheet'!$A$1:$J$2336, COLUMN('Medical Examinations_A_sheet'!B1335), FALSE)</f>
        <v>36.85</v>
      </c>
      <c r="D1335">
        <f>VLOOKUP($A1335, 'Medical Examinations_A_sheet'!$A$1:$J$2336, COLUMN('Medical Examinations_A_sheet'!C1335), FALSE)</f>
        <v>8.8000000000000007</v>
      </c>
      <c r="E1335" t="str">
        <f>VLOOKUP($A1335, 'Medical Examinations_A_sheet'!$A$1:$J$2336, COLUMN('Medical Examinations_A_sheet'!D1335), FALSE)</f>
        <v>No</v>
      </c>
      <c r="F1335" t="str">
        <f>VLOOKUP($A1335, 'Medical Examinations_A_sheet'!$A$1:$J$2336, COLUMN('Medical Examinations_A_sheet'!E1335), FALSE)</f>
        <v>No</v>
      </c>
      <c r="G1335" t="str">
        <f>VLOOKUP($A1335, 'Medical Examinations_A_sheet'!$A$1:$J$2336, COLUMN('Medical Examinations_A_sheet'!F1335), FALSE)</f>
        <v>No</v>
      </c>
      <c r="H1335">
        <f>VLOOKUP($A1335, 'Medical Examinations_A_sheet'!$A$1:$J$2336, COLUMN('Medical Examinations_A_sheet'!G1335), FALSE)</f>
        <v>2</v>
      </c>
      <c r="I1335" t="str">
        <f>VLOOKUP($A1335, 'Medical Examinations_A_sheet'!$A$1:$J$2336, COLUMN('Medical Examinations_A_sheet'!H1335), FALSE)</f>
        <v>No</v>
      </c>
      <c r="J1335" t="str">
        <f>VLOOKUP($A1335, 'Medical Examinations_A_sheet'!$A$1:$J$2336, COLUMN('Medical Examinations_A_sheet'!I1335), FALSE)</f>
        <v>Obesity</v>
      </c>
      <c r="K1335" t="str">
        <f>VLOOKUP($A1335, 'Medical Examinations_A_sheet'!$A$1:$J$2336, COLUMN('Medical Examinations_A_sheet'!J1335), FALSE)</f>
        <v>Diabetes</v>
      </c>
      <c r="L1335" s="10">
        <f>VLOOKUP(Healthcare!$A1335,'Hospitalisation Details_A_sheet'!$A$1:$K$2344,COLUMN('Hospitalisation Details_A_sheet'!F1334),FALSE)</f>
        <v>8125.78</v>
      </c>
      <c r="M1335" t="str">
        <f>VLOOKUP(Healthcare!$A1335,'Hospitalisation Details_A_sheet'!$A$1:$K$2344,COLUMN('Hospitalisation Details_A_sheet'!G1334),FALSE)</f>
        <v>tier - 2</v>
      </c>
      <c r="N1335" t="str">
        <f>VLOOKUP(Healthcare!$A1335,'Hospitalisation Details_A_sheet'!$A$1:$K$2344,COLUMN('Hospitalisation Details_A_sheet'!H1334),FALSE)</f>
        <v>tier - 2</v>
      </c>
      <c r="O1335" t="str">
        <f>VLOOKUP(Healthcare!$A1335,'Hospitalisation Details_A_sheet'!$A$1:$K$2344,COLUMN('Hospitalisation Details_A_sheet'!I1334),FALSE)</f>
        <v>R1013</v>
      </c>
      <c r="P1335" s="8" t="str">
        <f>VLOOKUP(Healthcare!$A1335,'Hospitalisation Details_A_sheet'!$A$1:$K$2344,COLUMN('Hospitalisation Details_A_sheet'!J1334),FALSE)</f>
        <v>3-Sep-1973</v>
      </c>
      <c r="Q1335">
        <f>VLOOKUP(Healthcare!$A1335,'Hospitalisation Details_A_sheet'!$A$1:$K$2344,COLUMN('Hospitalisation Details_A_sheet'!K1334),FALSE)</f>
        <v>49</v>
      </c>
    </row>
    <row r="1336" spans="1:17" ht="15.6" x14ac:dyDescent="0.3">
      <c r="A1336" s="1" t="s">
        <v>1036</v>
      </c>
      <c r="B1336" s="24" t="str">
        <f>VLOOKUP('Customer Names_A_sheet'!$A1336,'Customer Names_A_sheet'!$A$1:$E$2336,4,FALSE)</f>
        <v>Mr.  Jan</v>
      </c>
      <c r="C1336">
        <f>VLOOKUP($A1336, 'Medical Examinations_A_sheet'!$A$1:$J$2336, COLUMN('Medical Examinations_A_sheet'!B1336), FALSE)</f>
        <v>35.86</v>
      </c>
      <c r="D1336">
        <f>VLOOKUP($A1336, 'Medical Examinations_A_sheet'!$A$1:$J$2336, COLUMN('Medical Examinations_A_sheet'!C1336), FALSE)</f>
        <v>7.93</v>
      </c>
      <c r="E1336" t="str">
        <f>VLOOKUP($A1336, 'Medical Examinations_A_sheet'!$A$1:$J$2336, COLUMN('Medical Examinations_A_sheet'!D1336), FALSE)</f>
        <v>No</v>
      </c>
      <c r="F1336" t="str">
        <f>VLOOKUP($A1336, 'Medical Examinations_A_sheet'!$A$1:$J$2336, COLUMN('Medical Examinations_A_sheet'!E1336), FALSE)</f>
        <v>No</v>
      </c>
      <c r="G1336" t="str">
        <f>VLOOKUP($A1336, 'Medical Examinations_A_sheet'!$A$1:$J$2336, COLUMN('Medical Examinations_A_sheet'!F1336), FALSE)</f>
        <v>No</v>
      </c>
      <c r="H1336">
        <f>VLOOKUP($A1336, 'Medical Examinations_A_sheet'!$A$1:$J$2336, COLUMN('Medical Examinations_A_sheet'!G1336), FALSE)</f>
        <v>2</v>
      </c>
      <c r="I1336" t="str">
        <f>VLOOKUP($A1336, 'Medical Examinations_A_sheet'!$A$1:$J$2336, COLUMN('Medical Examinations_A_sheet'!H1336), FALSE)</f>
        <v>No</v>
      </c>
      <c r="J1336" t="str">
        <f>VLOOKUP($A1336, 'Medical Examinations_A_sheet'!$A$1:$J$2336, COLUMN('Medical Examinations_A_sheet'!I1336), FALSE)</f>
        <v>Obesity</v>
      </c>
      <c r="K1336" t="str">
        <f>VLOOKUP($A1336, 'Medical Examinations_A_sheet'!$A$1:$J$2336, COLUMN('Medical Examinations_A_sheet'!J1336), FALSE)</f>
        <v>Diabetes</v>
      </c>
      <c r="L1336" s="10">
        <f>VLOOKUP(Healthcare!$A1336,'Hospitalisation Details_A_sheet'!$A$1:$K$2344,COLUMN('Hospitalisation Details_A_sheet'!F1335),FALSE)</f>
        <v>8124.41</v>
      </c>
      <c r="M1336" t="str">
        <f>VLOOKUP(Healthcare!$A1336,'Hospitalisation Details_A_sheet'!$A$1:$K$2344,COLUMN('Hospitalisation Details_A_sheet'!G1335),FALSE)</f>
        <v>tier - 3</v>
      </c>
      <c r="N1336" t="str">
        <f>VLOOKUP(Healthcare!$A1336,'Hospitalisation Details_A_sheet'!$A$1:$K$2344,COLUMN('Hospitalisation Details_A_sheet'!H1335),FALSE)</f>
        <v>tier - 1</v>
      </c>
      <c r="O1336" t="str">
        <f>VLOOKUP(Healthcare!$A1336,'Hospitalisation Details_A_sheet'!$A$1:$K$2344,COLUMN('Hospitalisation Details_A_sheet'!I1335),FALSE)</f>
        <v>R1013</v>
      </c>
      <c r="P1336" s="8" t="str">
        <f>VLOOKUP(Healthcare!$A1336,'Hospitalisation Details_A_sheet'!$A$1:$K$2344,COLUMN('Hospitalisation Details_A_sheet'!J1335),FALSE)</f>
        <v>30-Aug-1973</v>
      </c>
      <c r="Q1336">
        <f>VLOOKUP(Healthcare!$A1336,'Hospitalisation Details_A_sheet'!$A$1:$K$2344,COLUMN('Hospitalisation Details_A_sheet'!K1335),FALSE)</f>
        <v>49</v>
      </c>
    </row>
    <row r="1337" spans="1:17" ht="15.6" x14ac:dyDescent="0.3">
      <c r="A1337" s="1" t="s">
        <v>1035</v>
      </c>
      <c r="B1337" s="24" t="str">
        <f>VLOOKUP('Customer Names_A_sheet'!$A1337,'Customer Names_A_sheet'!$A$1:$E$2336,4,FALSE)</f>
        <v>Jonathan E.</v>
      </c>
      <c r="C1337">
        <f>VLOOKUP($A1337, 'Medical Examinations_A_sheet'!$A$1:$J$2336, COLUMN('Medical Examinations_A_sheet'!B1337), FALSE)</f>
        <v>30.3</v>
      </c>
      <c r="D1337">
        <f>VLOOKUP($A1337, 'Medical Examinations_A_sheet'!$A$1:$J$2336, COLUMN('Medical Examinations_A_sheet'!C1337), FALSE)</f>
        <v>9.4499999999999993</v>
      </c>
      <c r="E1337" t="str">
        <f>VLOOKUP($A1337, 'Medical Examinations_A_sheet'!$A$1:$J$2336, COLUMN('Medical Examinations_A_sheet'!D1337), FALSE)</f>
        <v>No</v>
      </c>
      <c r="F1337" t="str">
        <f>VLOOKUP($A1337, 'Medical Examinations_A_sheet'!$A$1:$J$2336, COLUMN('Medical Examinations_A_sheet'!E1337), FALSE)</f>
        <v>No</v>
      </c>
      <c r="G1337" t="str">
        <f>VLOOKUP($A1337, 'Medical Examinations_A_sheet'!$A$1:$J$2336, COLUMN('Medical Examinations_A_sheet'!F1337), FALSE)</f>
        <v>No</v>
      </c>
      <c r="H1337">
        <f>VLOOKUP($A1337, 'Medical Examinations_A_sheet'!$A$1:$J$2336, COLUMN('Medical Examinations_A_sheet'!G1337), FALSE)</f>
        <v>2</v>
      </c>
      <c r="I1337" t="str">
        <f>VLOOKUP($A1337, 'Medical Examinations_A_sheet'!$A$1:$J$2336, COLUMN('Medical Examinations_A_sheet'!H1337), FALSE)</f>
        <v>No</v>
      </c>
      <c r="J1337" t="str">
        <f>VLOOKUP($A1337, 'Medical Examinations_A_sheet'!$A$1:$J$2336, COLUMN('Medical Examinations_A_sheet'!I1337), FALSE)</f>
        <v>Obesity</v>
      </c>
      <c r="K1337" t="str">
        <f>VLOOKUP($A1337, 'Medical Examinations_A_sheet'!$A$1:$J$2336, COLUMN('Medical Examinations_A_sheet'!J1337), FALSE)</f>
        <v>Diabetes</v>
      </c>
      <c r="L1337" s="10">
        <f>VLOOKUP(Healthcare!$A1337,'Hospitalisation Details_A_sheet'!$A$1:$K$2344,COLUMN('Hospitalisation Details_A_sheet'!F1336),FALSE)</f>
        <v>8116.68</v>
      </c>
      <c r="M1337" t="str">
        <f>VLOOKUP(Healthcare!$A1337,'Hospitalisation Details_A_sheet'!$A$1:$K$2344,COLUMN('Hospitalisation Details_A_sheet'!G1336),FALSE)</f>
        <v>tier - 3</v>
      </c>
      <c r="N1337" t="str">
        <f>VLOOKUP(Healthcare!$A1337,'Hospitalisation Details_A_sheet'!$A$1:$K$2344,COLUMN('Hospitalisation Details_A_sheet'!H1336),FALSE)</f>
        <v>tier - 1</v>
      </c>
      <c r="O1337" t="str">
        <f>VLOOKUP(Healthcare!$A1337,'Hospitalisation Details_A_sheet'!$A$1:$K$2344,COLUMN('Hospitalisation Details_A_sheet'!I1336),FALSE)</f>
        <v>R1011</v>
      </c>
      <c r="P1337" s="8" t="str">
        <f>VLOOKUP(Healthcare!$A1337,'Hospitalisation Details_A_sheet'!$A$1:$K$2344,COLUMN('Hospitalisation Details_A_sheet'!J1336),FALSE)</f>
        <v>16-Dec-1973</v>
      </c>
      <c r="Q1337">
        <f>VLOOKUP(Healthcare!$A1337,'Hospitalisation Details_A_sheet'!$A$1:$K$2344,COLUMN('Hospitalisation Details_A_sheet'!K1336),FALSE)</f>
        <v>49</v>
      </c>
    </row>
    <row r="1338" spans="1:17" ht="15.6" x14ac:dyDescent="0.3">
      <c r="A1338" s="1" t="s">
        <v>1034</v>
      </c>
      <c r="B1338" s="24" t="str">
        <f>VLOOKUP('Customer Names_A_sheet'!$A1338,'Customer Names_A_sheet'!$A$1:$E$2336,4,FALSE)</f>
        <v>Mark A</v>
      </c>
      <c r="C1338">
        <f>VLOOKUP($A1338, 'Medical Examinations_A_sheet'!$A$1:$J$2336, COLUMN('Medical Examinations_A_sheet'!B1338), FALSE)</f>
        <v>32.015000000000001</v>
      </c>
      <c r="D1338">
        <f>VLOOKUP($A1338, 'Medical Examinations_A_sheet'!$A$1:$J$2336, COLUMN('Medical Examinations_A_sheet'!C1338), FALSE)</f>
        <v>7.67</v>
      </c>
      <c r="E1338" t="str">
        <f>VLOOKUP($A1338, 'Medical Examinations_A_sheet'!$A$1:$J$2336, COLUMN('Medical Examinations_A_sheet'!D1338), FALSE)</f>
        <v>No</v>
      </c>
      <c r="F1338" t="str">
        <f>VLOOKUP($A1338, 'Medical Examinations_A_sheet'!$A$1:$J$2336, COLUMN('Medical Examinations_A_sheet'!E1338), FALSE)</f>
        <v>No</v>
      </c>
      <c r="G1338" t="str">
        <f>VLOOKUP($A1338, 'Medical Examinations_A_sheet'!$A$1:$J$2336, COLUMN('Medical Examinations_A_sheet'!F1338), FALSE)</f>
        <v>No</v>
      </c>
      <c r="H1338">
        <f>VLOOKUP($A1338, 'Medical Examinations_A_sheet'!$A$1:$J$2336, COLUMN('Medical Examinations_A_sheet'!G1338), FALSE)</f>
        <v>0</v>
      </c>
      <c r="I1338" t="str">
        <f>VLOOKUP($A1338, 'Medical Examinations_A_sheet'!$A$1:$J$2336, COLUMN('Medical Examinations_A_sheet'!H1338), FALSE)</f>
        <v>No</v>
      </c>
      <c r="J1338" t="str">
        <f>VLOOKUP($A1338, 'Medical Examinations_A_sheet'!$A$1:$J$2336, COLUMN('Medical Examinations_A_sheet'!I1338), FALSE)</f>
        <v>Obesity</v>
      </c>
      <c r="K1338" t="str">
        <f>VLOOKUP($A1338, 'Medical Examinations_A_sheet'!$A$1:$J$2336, COLUMN('Medical Examinations_A_sheet'!J1338), FALSE)</f>
        <v>Diabetes</v>
      </c>
      <c r="L1338" s="10">
        <f>VLOOKUP(Healthcare!$A1338,'Hospitalisation Details_A_sheet'!$A$1:$K$2344,COLUMN('Hospitalisation Details_A_sheet'!F1337),FALSE)</f>
        <v>8116.27</v>
      </c>
      <c r="M1338" t="str">
        <f>VLOOKUP(Healthcare!$A1338,'Hospitalisation Details_A_sheet'!$A$1:$K$2344,COLUMN('Hospitalisation Details_A_sheet'!G1337),FALSE)</f>
        <v>tier - 3</v>
      </c>
      <c r="N1338" t="str">
        <f>VLOOKUP(Healthcare!$A1338,'Hospitalisation Details_A_sheet'!$A$1:$K$2344,COLUMN('Hospitalisation Details_A_sheet'!H1337),FALSE)</f>
        <v>tier - 1</v>
      </c>
      <c r="O1338" t="str">
        <f>VLOOKUP(Healthcare!$A1338,'Hospitalisation Details_A_sheet'!$A$1:$K$2344,COLUMN('Hospitalisation Details_A_sheet'!I1337),FALSE)</f>
        <v>R1012</v>
      </c>
      <c r="P1338" s="8" t="str">
        <f>VLOOKUP(Healthcare!$A1338,'Hospitalisation Details_A_sheet'!$A$1:$K$2344,COLUMN('Hospitalisation Details_A_sheet'!J1337),FALSE)</f>
        <v>1-Sep-1978</v>
      </c>
      <c r="Q1338">
        <f>VLOOKUP(Healthcare!$A1338,'Hospitalisation Details_A_sheet'!$A$1:$K$2344,COLUMN('Hospitalisation Details_A_sheet'!K1337),FALSE)</f>
        <v>44</v>
      </c>
    </row>
    <row r="1339" spans="1:17" ht="15.6" x14ac:dyDescent="0.3">
      <c r="A1339" s="1" t="s">
        <v>1033</v>
      </c>
      <c r="B1339" s="24" t="str">
        <f>VLOOKUP('Customer Names_A_sheet'!$A1339,'Customer Names_A_sheet'!$A$1:$E$2336,4,FALSE)</f>
        <v>Mary</v>
      </c>
      <c r="C1339">
        <f>VLOOKUP($A1339, 'Medical Examinations_A_sheet'!$A$1:$J$2336, COLUMN('Medical Examinations_A_sheet'!B1339), FALSE)</f>
        <v>25.06</v>
      </c>
      <c r="D1339">
        <f>VLOOKUP($A1339, 'Medical Examinations_A_sheet'!$A$1:$J$2336, COLUMN('Medical Examinations_A_sheet'!C1339), FALSE)</f>
        <v>10.53</v>
      </c>
      <c r="E1339" t="str">
        <f>VLOOKUP($A1339, 'Medical Examinations_A_sheet'!$A$1:$J$2336, COLUMN('Medical Examinations_A_sheet'!D1339), FALSE)</f>
        <v>No</v>
      </c>
      <c r="F1339" t="str">
        <f>VLOOKUP($A1339, 'Medical Examinations_A_sheet'!$A$1:$J$2336, COLUMN('Medical Examinations_A_sheet'!E1339), FALSE)</f>
        <v>No</v>
      </c>
      <c r="G1339" t="str">
        <f>VLOOKUP($A1339, 'Medical Examinations_A_sheet'!$A$1:$J$2336, COLUMN('Medical Examinations_A_sheet'!F1339), FALSE)</f>
        <v>No</v>
      </c>
      <c r="H1339">
        <f>VLOOKUP($A1339, 'Medical Examinations_A_sheet'!$A$1:$J$2336, COLUMN('Medical Examinations_A_sheet'!G1339), FALSE)</f>
        <v>2</v>
      </c>
      <c r="I1339" t="str">
        <f>VLOOKUP($A1339, 'Medical Examinations_A_sheet'!$A$1:$J$2336, COLUMN('Medical Examinations_A_sheet'!H1339), FALSE)</f>
        <v>No</v>
      </c>
      <c r="J1339" t="str">
        <f>VLOOKUP($A1339, 'Medical Examinations_A_sheet'!$A$1:$J$2336, COLUMN('Medical Examinations_A_sheet'!I1339), FALSE)</f>
        <v>Overweight</v>
      </c>
      <c r="K1339" t="str">
        <f>VLOOKUP($A1339, 'Medical Examinations_A_sheet'!$A$1:$J$2336, COLUMN('Medical Examinations_A_sheet'!J1339), FALSE)</f>
        <v>Diabetes</v>
      </c>
      <c r="L1339" s="10">
        <f>VLOOKUP(Healthcare!$A1339,'Hospitalisation Details_A_sheet'!$A$1:$K$2344,COLUMN('Hospitalisation Details_A_sheet'!F1338),FALSE)</f>
        <v>8112.59</v>
      </c>
      <c r="M1339" t="str">
        <f>VLOOKUP(Healthcare!$A1339,'Hospitalisation Details_A_sheet'!$A$1:$K$2344,COLUMN('Hospitalisation Details_A_sheet'!G1338),FALSE)</f>
        <v>tier - 2</v>
      </c>
      <c r="N1339" t="str">
        <f>VLOOKUP(Healthcare!$A1339,'Hospitalisation Details_A_sheet'!$A$1:$K$2344,COLUMN('Hospitalisation Details_A_sheet'!H1338),FALSE)</f>
        <v>tier - 2</v>
      </c>
      <c r="O1339" t="str">
        <f>VLOOKUP(Healthcare!$A1339,'Hospitalisation Details_A_sheet'!$A$1:$K$2344,COLUMN('Hospitalisation Details_A_sheet'!I1338),FALSE)</f>
        <v>R1013</v>
      </c>
      <c r="P1339" s="8" t="str">
        <f>VLOOKUP(Healthcare!$A1339,'Hospitalisation Details_A_sheet'!$A$1:$K$2344,COLUMN('Hospitalisation Details_A_sheet'!J1338),FALSE)</f>
        <v>11-Oct-1973</v>
      </c>
      <c r="Q1339">
        <f>VLOOKUP(Healthcare!$A1339,'Hospitalisation Details_A_sheet'!$A$1:$K$2344,COLUMN('Hospitalisation Details_A_sheet'!K1338),FALSE)</f>
        <v>49</v>
      </c>
    </row>
    <row r="1340" spans="1:17" ht="15.6" x14ac:dyDescent="0.3">
      <c r="A1340" s="1" t="s">
        <v>1032</v>
      </c>
      <c r="B1340" s="24" t="str">
        <f>VLOOKUP('Customer Names_A_sheet'!$A1340,'Customer Names_A_sheet'!$A$1:$E$2336,4,FALSE)</f>
        <v>Samuel</v>
      </c>
      <c r="C1340">
        <f>VLOOKUP($A1340, 'Medical Examinations_A_sheet'!$A$1:$J$2336, COLUMN('Medical Examinations_A_sheet'!B1340), FALSE)</f>
        <v>18.829999999999998</v>
      </c>
      <c r="D1340">
        <f>VLOOKUP($A1340, 'Medical Examinations_A_sheet'!$A$1:$J$2336, COLUMN('Medical Examinations_A_sheet'!C1340), FALSE)</f>
        <v>10.08</v>
      </c>
      <c r="E1340" t="str">
        <f>VLOOKUP($A1340, 'Medical Examinations_A_sheet'!$A$1:$J$2336, COLUMN('Medical Examinations_A_sheet'!D1340), FALSE)</f>
        <v>Yes</v>
      </c>
      <c r="F1340" t="str">
        <f>VLOOKUP($A1340, 'Medical Examinations_A_sheet'!$A$1:$J$2336, COLUMN('Medical Examinations_A_sheet'!E1340), FALSE)</f>
        <v>No</v>
      </c>
      <c r="G1340" t="str">
        <f>VLOOKUP($A1340, 'Medical Examinations_A_sheet'!$A$1:$J$2336, COLUMN('Medical Examinations_A_sheet'!F1340), FALSE)</f>
        <v>No</v>
      </c>
      <c r="H1340">
        <f>VLOOKUP($A1340, 'Medical Examinations_A_sheet'!$A$1:$J$2336, COLUMN('Medical Examinations_A_sheet'!G1340), FALSE)</f>
        <v>0</v>
      </c>
      <c r="I1340" t="str">
        <f>VLOOKUP($A1340, 'Medical Examinations_A_sheet'!$A$1:$J$2336, COLUMN('Medical Examinations_A_sheet'!H1340), FALSE)</f>
        <v>No</v>
      </c>
      <c r="J1340" t="str">
        <f>VLOOKUP($A1340, 'Medical Examinations_A_sheet'!$A$1:$J$2336, COLUMN('Medical Examinations_A_sheet'!I1340), FALSE)</f>
        <v>Normal Weight</v>
      </c>
      <c r="K1340" t="str">
        <f>VLOOKUP($A1340, 'Medical Examinations_A_sheet'!$A$1:$J$2336, COLUMN('Medical Examinations_A_sheet'!J1340), FALSE)</f>
        <v>Diabetes</v>
      </c>
      <c r="L1340" s="10">
        <f>VLOOKUP(Healthcare!$A1340,'Hospitalisation Details_A_sheet'!$A$1:$K$2344,COLUMN('Hospitalisation Details_A_sheet'!F1339),FALSE)</f>
        <v>8091.3</v>
      </c>
      <c r="M1340" t="str">
        <f>VLOOKUP(Healthcare!$A1340,'Hospitalisation Details_A_sheet'!$A$1:$K$2344,COLUMN('Hospitalisation Details_A_sheet'!G1339),FALSE)</f>
        <v>tier - 3</v>
      </c>
      <c r="N1340" t="str">
        <f>VLOOKUP(Healthcare!$A1340,'Hospitalisation Details_A_sheet'!$A$1:$K$2344,COLUMN('Hospitalisation Details_A_sheet'!H1339),FALSE)</f>
        <v>tier - 1</v>
      </c>
      <c r="O1340" t="str">
        <f>VLOOKUP(Healthcare!$A1340,'Hospitalisation Details_A_sheet'!$A$1:$K$2344,COLUMN('Hospitalisation Details_A_sheet'!I1339),FALSE)</f>
        <v>R1012</v>
      </c>
      <c r="P1340" s="8" t="str">
        <f>VLOOKUP(Healthcare!$A1340,'Hospitalisation Details_A_sheet'!$A$1:$K$2344,COLUMN('Hospitalisation Details_A_sheet'!J1339),FALSE)</f>
        <v>10-Jun-1967</v>
      </c>
      <c r="Q1340">
        <f>VLOOKUP(Healthcare!$A1340,'Hospitalisation Details_A_sheet'!$A$1:$K$2344,COLUMN('Hospitalisation Details_A_sheet'!K1339),FALSE)</f>
        <v>55</v>
      </c>
    </row>
    <row r="1341" spans="1:17" ht="15.6" x14ac:dyDescent="0.3">
      <c r="A1341" s="1" t="s">
        <v>1031</v>
      </c>
      <c r="B1341" s="24" t="str">
        <f>VLOOKUP('Customer Names_A_sheet'!$A1341,'Customer Names_A_sheet'!$A$1:$E$2336,4,FALSE)</f>
        <v>Stan J</v>
      </c>
      <c r="C1341">
        <f>VLOOKUP($A1341, 'Medical Examinations_A_sheet'!$A$1:$J$2336, COLUMN('Medical Examinations_A_sheet'!B1341), FALSE)</f>
        <v>47.52</v>
      </c>
      <c r="D1341">
        <f>VLOOKUP($A1341, 'Medical Examinations_A_sheet'!$A$1:$J$2336, COLUMN('Medical Examinations_A_sheet'!C1341), FALSE)</f>
        <v>11.39</v>
      </c>
      <c r="E1341" t="str">
        <f>VLOOKUP($A1341, 'Medical Examinations_A_sheet'!$A$1:$J$2336, COLUMN('Medical Examinations_A_sheet'!D1341), FALSE)</f>
        <v>Yes</v>
      </c>
      <c r="F1341" t="str">
        <f>VLOOKUP($A1341, 'Medical Examinations_A_sheet'!$A$1:$J$2336, COLUMN('Medical Examinations_A_sheet'!E1341), FALSE)</f>
        <v>No</v>
      </c>
      <c r="G1341" t="str">
        <f>VLOOKUP($A1341, 'Medical Examinations_A_sheet'!$A$1:$J$2336, COLUMN('Medical Examinations_A_sheet'!F1341), FALSE)</f>
        <v>No</v>
      </c>
      <c r="H1341">
        <f>VLOOKUP($A1341, 'Medical Examinations_A_sheet'!$A$1:$J$2336, COLUMN('Medical Examinations_A_sheet'!G1341), FALSE)</f>
        <v>1</v>
      </c>
      <c r="I1341" t="str">
        <f>VLOOKUP($A1341, 'Medical Examinations_A_sheet'!$A$1:$J$2336, COLUMN('Medical Examinations_A_sheet'!H1341), FALSE)</f>
        <v>No</v>
      </c>
      <c r="J1341" t="str">
        <f>VLOOKUP($A1341, 'Medical Examinations_A_sheet'!$A$1:$J$2336, COLUMN('Medical Examinations_A_sheet'!I1341), FALSE)</f>
        <v>Obesity</v>
      </c>
      <c r="K1341" t="str">
        <f>VLOOKUP($A1341, 'Medical Examinations_A_sheet'!$A$1:$J$2336, COLUMN('Medical Examinations_A_sheet'!J1341), FALSE)</f>
        <v>Diabetes</v>
      </c>
      <c r="L1341" s="10">
        <f>VLOOKUP(Healthcare!$A1341,'Hospitalisation Details_A_sheet'!$A$1:$K$2344,COLUMN('Hospitalisation Details_A_sheet'!F1340),FALSE)</f>
        <v>8083.92</v>
      </c>
      <c r="M1341" t="str">
        <f>VLOOKUP(Healthcare!$A1341,'Hospitalisation Details_A_sheet'!$A$1:$K$2344,COLUMN('Hospitalisation Details_A_sheet'!G1340),FALSE)</f>
        <v>tier - 3</v>
      </c>
      <c r="N1341" t="str">
        <f>VLOOKUP(Healthcare!$A1341,'Hospitalisation Details_A_sheet'!$A$1:$K$2344,COLUMN('Hospitalisation Details_A_sheet'!H1340),FALSE)</f>
        <v>tier - 3</v>
      </c>
      <c r="O1341" t="str">
        <f>VLOOKUP(Healthcare!$A1341,'Hospitalisation Details_A_sheet'!$A$1:$K$2344,COLUMN('Hospitalisation Details_A_sheet'!I1340),FALSE)</f>
        <v>R1013</v>
      </c>
      <c r="P1341" s="8" t="str">
        <f>VLOOKUP(Healthcare!$A1341,'Hospitalisation Details_A_sheet'!$A$1:$K$2344,COLUMN('Hospitalisation Details_A_sheet'!J1340),FALSE)</f>
        <v>21-Dec-1975</v>
      </c>
      <c r="Q1341">
        <f>VLOOKUP(Healthcare!$A1341,'Hospitalisation Details_A_sheet'!$A$1:$K$2344,COLUMN('Hospitalisation Details_A_sheet'!K1340),FALSE)</f>
        <v>47</v>
      </c>
    </row>
    <row r="1342" spans="1:17" ht="15.6" x14ac:dyDescent="0.3">
      <c r="A1342" s="1" t="s">
        <v>1030</v>
      </c>
      <c r="B1342" s="24" t="str">
        <f>VLOOKUP('Customer Names_A_sheet'!$A1342,'Customer Names_A_sheet'!$A$1:$E$2336,4,FALSE)</f>
        <v>Jessica L.</v>
      </c>
      <c r="C1342">
        <f>VLOOKUP($A1342, 'Medical Examinations_A_sheet'!$A$1:$J$2336, COLUMN('Medical Examinations_A_sheet'!B1342), FALSE)</f>
        <v>37.82</v>
      </c>
      <c r="D1342">
        <f>VLOOKUP($A1342, 'Medical Examinations_A_sheet'!$A$1:$J$2336, COLUMN('Medical Examinations_A_sheet'!C1342), FALSE)</f>
        <v>6.36</v>
      </c>
      <c r="E1342" t="str">
        <f>VLOOKUP($A1342, 'Medical Examinations_A_sheet'!$A$1:$J$2336, COLUMN('Medical Examinations_A_sheet'!D1342), FALSE)</f>
        <v>No</v>
      </c>
      <c r="F1342" t="str">
        <f>VLOOKUP($A1342, 'Medical Examinations_A_sheet'!$A$1:$J$2336, COLUMN('Medical Examinations_A_sheet'!E1342), FALSE)</f>
        <v>No</v>
      </c>
      <c r="G1342" t="str">
        <f>VLOOKUP($A1342, 'Medical Examinations_A_sheet'!$A$1:$J$2336, COLUMN('Medical Examinations_A_sheet'!F1342), FALSE)</f>
        <v>No</v>
      </c>
      <c r="H1342">
        <f>VLOOKUP($A1342, 'Medical Examinations_A_sheet'!$A$1:$J$2336, COLUMN('Medical Examinations_A_sheet'!G1342), FALSE)</f>
        <v>0</v>
      </c>
      <c r="I1342" t="str">
        <f>VLOOKUP($A1342, 'Medical Examinations_A_sheet'!$A$1:$J$2336, COLUMN('Medical Examinations_A_sheet'!H1342), FALSE)</f>
        <v>No</v>
      </c>
      <c r="J1342" t="str">
        <f>VLOOKUP($A1342, 'Medical Examinations_A_sheet'!$A$1:$J$2336, COLUMN('Medical Examinations_A_sheet'!I1342), FALSE)</f>
        <v>Obesity</v>
      </c>
      <c r="K1342" t="str">
        <f>VLOOKUP($A1342, 'Medical Examinations_A_sheet'!$A$1:$J$2336, COLUMN('Medical Examinations_A_sheet'!J1342), FALSE)</f>
        <v>Prediabetes</v>
      </c>
      <c r="L1342" s="10">
        <f>VLOOKUP(Healthcare!$A1342,'Hospitalisation Details_A_sheet'!$A$1:$K$2344,COLUMN('Hospitalisation Details_A_sheet'!F1341),FALSE)</f>
        <v>8081.74</v>
      </c>
      <c r="M1342" t="str">
        <f>VLOOKUP(Healthcare!$A1342,'Hospitalisation Details_A_sheet'!$A$1:$K$2344,COLUMN('Hospitalisation Details_A_sheet'!G1341),FALSE)</f>
        <v>tier - 2</v>
      </c>
      <c r="N1342" t="str">
        <f>VLOOKUP(Healthcare!$A1342,'Hospitalisation Details_A_sheet'!$A$1:$K$2344,COLUMN('Hospitalisation Details_A_sheet'!H1341),FALSE)</f>
        <v>tier - 2</v>
      </c>
      <c r="O1342" t="str">
        <f>VLOOKUP(Healthcare!$A1342,'Hospitalisation Details_A_sheet'!$A$1:$K$2344,COLUMN('Hospitalisation Details_A_sheet'!I1341),FALSE)</f>
        <v>R1026</v>
      </c>
      <c r="P1342" s="8" t="str">
        <f>VLOOKUP(Healthcare!$A1342,'Hospitalisation Details_A_sheet'!$A$1:$K$2344,COLUMN('Hospitalisation Details_A_sheet'!J1341),FALSE)</f>
        <v>12-Oct-1994</v>
      </c>
      <c r="Q1342">
        <f>VLOOKUP(Healthcare!$A1342,'Hospitalisation Details_A_sheet'!$A$1:$K$2344,COLUMN('Hospitalisation Details_A_sheet'!K1341),FALSE)</f>
        <v>28</v>
      </c>
    </row>
    <row r="1343" spans="1:17" ht="15.6" x14ac:dyDescent="0.3">
      <c r="A1343" s="1" t="s">
        <v>1029</v>
      </c>
      <c r="B1343" s="24" t="str">
        <f>VLOOKUP('Customer Names_A_sheet'!$A1343,'Customer Names_A_sheet'!$A$1:$E$2336,4,FALSE)</f>
        <v>Krysta</v>
      </c>
      <c r="C1343">
        <f>VLOOKUP($A1343, 'Medical Examinations_A_sheet'!$A$1:$J$2336, COLUMN('Medical Examinations_A_sheet'!B1343), FALSE)</f>
        <v>44.16</v>
      </c>
      <c r="D1343">
        <f>VLOOKUP($A1343, 'Medical Examinations_A_sheet'!$A$1:$J$2336, COLUMN('Medical Examinations_A_sheet'!C1343), FALSE)</f>
        <v>5.31</v>
      </c>
      <c r="E1343" t="str">
        <f>VLOOKUP($A1343, 'Medical Examinations_A_sheet'!$A$1:$J$2336, COLUMN('Medical Examinations_A_sheet'!D1343), FALSE)</f>
        <v>Yes</v>
      </c>
      <c r="F1343" t="str">
        <f>VLOOKUP($A1343, 'Medical Examinations_A_sheet'!$A$1:$J$2336, COLUMN('Medical Examinations_A_sheet'!E1343), FALSE)</f>
        <v>No</v>
      </c>
      <c r="G1343" t="str">
        <f>VLOOKUP($A1343, 'Medical Examinations_A_sheet'!$A$1:$J$2336, COLUMN('Medical Examinations_A_sheet'!F1343), FALSE)</f>
        <v>No</v>
      </c>
      <c r="H1343">
        <f>VLOOKUP($A1343, 'Medical Examinations_A_sheet'!$A$1:$J$2336, COLUMN('Medical Examinations_A_sheet'!G1343), FALSE)</f>
        <v>0</v>
      </c>
      <c r="I1343" t="str">
        <f>VLOOKUP($A1343, 'Medical Examinations_A_sheet'!$A$1:$J$2336, COLUMN('Medical Examinations_A_sheet'!H1343), FALSE)</f>
        <v>No</v>
      </c>
      <c r="J1343" t="str">
        <f>VLOOKUP($A1343, 'Medical Examinations_A_sheet'!$A$1:$J$2336, COLUMN('Medical Examinations_A_sheet'!I1343), FALSE)</f>
        <v>Obesity</v>
      </c>
      <c r="K1343" t="str">
        <f>VLOOKUP($A1343, 'Medical Examinations_A_sheet'!$A$1:$J$2336, COLUMN('Medical Examinations_A_sheet'!J1343), FALSE)</f>
        <v>Normal</v>
      </c>
      <c r="L1343" s="10">
        <f>VLOOKUP(Healthcare!$A1343,'Hospitalisation Details_A_sheet'!$A$1:$K$2344,COLUMN('Hospitalisation Details_A_sheet'!F1342),FALSE)</f>
        <v>8081.26</v>
      </c>
      <c r="M1343" t="str">
        <f>VLOOKUP(Healthcare!$A1343,'Hospitalisation Details_A_sheet'!$A$1:$K$2344,COLUMN('Hospitalisation Details_A_sheet'!G1342),FALSE)</f>
        <v>tier - 2</v>
      </c>
      <c r="N1343" t="str">
        <f>VLOOKUP(Healthcare!$A1343,'Hospitalisation Details_A_sheet'!$A$1:$K$2344,COLUMN('Hospitalisation Details_A_sheet'!H1342),FALSE)</f>
        <v>tier - 2</v>
      </c>
      <c r="O1343" t="str">
        <f>VLOOKUP(Healthcare!$A1343,'Hospitalisation Details_A_sheet'!$A$1:$K$2344,COLUMN('Hospitalisation Details_A_sheet'!I1342),FALSE)</f>
        <v>R1012</v>
      </c>
      <c r="P1343" s="8" t="str">
        <f>VLOOKUP(Healthcare!$A1343,'Hospitalisation Details_A_sheet'!$A$1:$K$2344,COLUMN('Hospitalisation Details_A_sheet'!J1342),FALSE)</f>
        <v>28-Aug-2001</v>
      </c>
      <c r="Q1343">
        <f>VLOOKUP(Healthcare!$A1343,'Hospitalisation Details_A_sheet'!$A$1:$K$2344,COLUMN('Hospitalisation Details_A_sheet'!K1342),FALSE)</f>
        <v>21</v>
      </c>
    </row>
    <row r="1344" spans="1:17" ht="15.6" x14ac:dyDescent="0.3">
      <c r="A1344" s="1" t="s">
        <v>1028</v>
      </c>
      <c r="B1344" s="24" t="str">
        <f>VLOOKUP('Customer Names_A_sheet'!$A1344,'Customer Names_A_sheet'!$A$1:$E$2336,4,FALSE)</f>
        <v>Natascia</v>
      </c>
      <c r="C1344">
        <f>VLOOKUP($A1344, 'Medical Examinations_A_sheet'!$A$1:$J$2336, COLUMN('Medical Examinations_A_sheet'!B1344), FALSE)</f>
        <v>37.049999999999997</v>
      </c>
      <c r="D1344">
        <f>VLOOKUP($A1344, 'Medical Examinations_A_sheet'!$A$1:$J$2336, COLUMN('Medical Examinations_A_sheet'!C1344), FALSE)</f>
        <v>4.74</v>
      </c>
      <c r="E1344" t="str">
        <f>VLOOKUP($A1344, 'Medical Examinations_A_sheet'!$A$1:$J$2336, COLUMN('Medical Examinations_A_sheet'!D1344), FALSE)</f>
        <v>No</v>
      </c>
      <c r="F1344" t="str">
        <f>VLOOKUP($A1344, 'Medical Examinations_A_sheet'!$A$1:$J$2336, COLUMN('Medical Examinations_A_sheet'!E1344), FALSE)</f>
        <v>No</v>
      </c>
      <c r="G1344" t="str">
        <f>VLOOKUP($A1344, 'Medical Examinations_A_sheet'!$A$1:$J$2336, COLUMN('Medical Examinations_A_sheet'!F1344), FALSE)</f>
        <v>Yes</v>
      </c>
      <c r="H1344">
        <f>VLOOKUP($A1344, 'Medical Examinations_A_sheet'!$A$1:$J$2336, COLUMN('Medical Examinations_A_sheet'!G1344), FALSE)</f>
        <v>1</v>
      </c>
      <c r="I1344" t="str">
        <f>VLOOKUP($A1344, 'Medical Examinations_A_sheet'!$A$1:$J$2336, COLUMN('Medical Examinations_A_sheet'!H1344), FALSE)</f>
        <v>No</v>
      </c>
      <c r="J1344" t="str">
        <f>VLOOKUP($A1344, 'Medical Examinations_A_sheet'!$A$1:$J$2336, COLUMN('Medical Examinations_A_sheet'!I1344), FALSE)</f>
        <v>Obesity</v>
      </c>
      <c r="K1344" t="str">
        <f>VLOOKUP($A1344, 'Medical Examinations_A_sheet'!$A$1:$J$2336, COLUMN('Medical Examinations_A_sheet'!J1344), FALSE)</f>
        <v>Normal</v>
      </c>
      <c r="L1344" s="10">
        <f>VLOOKUP(Healthcare!$A1344,'Hospitalisation Details_A_sheet'!$A$1:$K$2344,COLUMN('Hospitalisation Details_A_sheet'!F1343),FALSE)</f>
        <v>8077.41</v>
      </c>
      <c r="M1344" t="str">
        <f>VLOOKUP(Healthcare!$A1344,'Hospitalisation Details_A_sheet'!$A$1:$K$2344,COLUMN('Hospitalisation Details_A_sheet'!G1343),FALSE)</f>
        <v>tier - 2</v>
      </c>
      <c r="N1344" t="str">
        <f>VLOOKUP(Healthcare!$A1344,'Hospitalisation Details_A_sheet'!$A$1:$K$2344,COLUMN('Hospitalisation Details_A_sheet'!H1343),FALSE)</f>
        <v>tier - 1</v>
      </c>
      <c r="O1344" t="str">
        <f>VLOOKUP(Healthcare!$A1344,'Hospitalisation Details_A_sheet'!$A$1:$K$2344,COLUMN('Hospitalisation Details_A_sheet'!I1343),FALSE)</f>
        <v>R1026</v>
      </c>
      <c r="P1344" s="8" t="str">
        <f>VLOOKUP(Healthcare!$A1344,'Hospitalisation Details_A_sheet'!$A$1:$K$2344,COLUMN('Hospitalisation Details_A_sheet'!J1343),FALSE)</f>
        <v>7-Nov-1993</v>
      </c>
      <c r="Q1344">
        <f>VLOOKUP(Healthcare!$A1344,'Hospitalisation Details_A_sheet'!$A$1:$K$2344,COLUMN('Hospitalisation Details_A_sheet'!K1343),FALSE)</f>
        <v>29</v>
      </c>
    </row>
    <row r="1345" spans="1:17" ht="15.6" x14ac:dyDescent="0.3">
      <c r="A1345" s="1" t="s">
        <v>1027</v>
      </c>
      <c r="B1345" s="24" t="str">
        <f>VLOOKUP('Customer Names_A_sheet'!$A1345,'Customer Names_A_sheet'!$A$1:$E$2336,4,FALSE)</f>
        <v>Jenny</v>
      </c>
      <c r="C1345">
        <f>VLOOKUP($A1345, 'Medical Examinations_A_sheet'!$A$1:$J$2336, COLUMN('Medical Examinations_A_sheet'!B1345), FALSE)</f>
        <v>18.66</v>
      </c>
      <c r="D1345">
        <f>VLOOKUP($A1345, 'Medical Examinations_A_sheet'!$A$1:$J$2336, COLUMN('Medical Examinations_A_sheet'!C1345), FALSE)</f>
        <v>11.35</v>
      </c>
      <c r="E1345" t="str">
        <f>VLOOKUP($A1345, 'Medical Examinations_A_sheet'!$A$1:$J$2336, COLUMN('Medical Examinations_A_sheet'!D1345), FALSE)</f>
        <v>No</v>
      </c>
      <c r="F1345" t="str">
        <f>VLOOKUP($A1345, 'Medical Examinations_A_sheet'!$A$1:$J$2336, COLUMN('Medical Examinations_A_sheet'!E1345), FALSE)</f>
        <v>No</v>
      </c>
      <c r="G1345" t="str">
        <f>VLOOKUP($A1345, 'Medical Examinations_A_sheet'!$A$1:$J$2336, COLUMN('Medical Examinations_A_sheet'!F1345), FALSE)</f>
        <v>No</v>
      </c>
      <c r="H1345">
        <f>VLOOKUP($A1345, 'Medical Examinations_A_sheet'!$A$1:$J$2336, COLUMN('Medical Examinations_A_sheet'!G1345), FALSE)</f>
        <v>0</v>
      </c>
      <c r="I1345" t="str">
        <f>VLOOKUP($A1345, 'Medical Examinations_A_sheet'!$A$1:$J$2336, COLUMN('Medical Examinations_A_sheet'!H1345), FALSE)</f>
        <v>No</v>
      </c>
      <c r="J1345" t="str">
        <f>VLOOKUP($A1345, 'Medical Examinations_A_sheet'!$A$1:$J$2336, COLUMN('Medical Examinations_A_sheet'!I1345), FALSE)</f>
        <v>Normal Weight</v>
      </c>
      <c r="K1345" t="str">
        <f>VLOOKUP($A1345, 'Medical Examinations_A_sheet'!$A$1:$J$2336, COLUMN('Medical Examinations_A_sheet'!J1345), FALSE)</f>
        <v>Diabetes</v>
      </c>
      <c r="L1345" s="10">
        <f>VLOOKUP(Healthcare!$A1345,'Hospitalisation Details_A_sheet'!$A$1:$K$2344,COLUMN('Hospitalisation Details_A_sheet'!F1344),FALSE)</f>
        <v>8071.57</v>
      </c>
      <c r="M1345" t="str">
        <f>VLOOKUP(Healthcare!$A1345,'Hospitalisation Details_A_sheet'!$A$1:$K$2344,COLUMN('Hospitalisation Details_A_sheet'!G1344),FALSE)</f>
        <v>tier - 3</v>
      </c>
      <c r="N1345" t="str">
        <f>VLOOKUP(Healthcare!$A1345,'Hospitalisation Details_A_sheet'!$A$1:$K$2344,COLUMN('Hospitalisation Details_A_sheet'!H1344),FALSE)</f>
        <v>tier - 1</v>
      </c>
      <c r="O1345" t="str">
        <f>VLOOKUP(Healthcare!$A1345,'Hospitalisation Details_A_sheet'!$A$1:$K$2344,COLUMN('Hospitalisation Details_A_sheet'!I1344),FALSE)</f>
        <v>R1011</v>
      </c>
      <c r="P1345" s="8" t="str">
        <f>VLOOKUP(Healthcare!$A1345,'Hospitalisation Details_A_sheet'!$A$1:$K$2344,COLUMN('Hospitalisation Details_A_sheet'!J1344),FALSE)</f>
        <v>21-Oct-1965</v>
      </c>
      <c r="Q1345">
        <f>VLOOKUP(Healthcare!$A1345,'Hospitalisation Details_A_sheet'!$A$1:$K$2344,COLUMN('Hospitalisation Details_A_sheet'!K1344),FALSE)</f>
        <v>57</v>
      </c>
    </row>
    <row r="1346" spans="1:17" ht="15.6" x14ac:dyDescent="0.3">
      <c r="A1346" s="1" t="s">
        <v>1026</v>
      </c>
      <c r="B1346" s="24" t="str">
        <f>VLOOKUP('Customer Names_A_sheet'!$A1346,'Customer Names_A_sheet'!$A$1:$E$2336,4,FALSE)</f>
        <v>Brian</v>
      </c>
      <c r="C1346">
        <f>VLOOKUP($A1346, 'Medical Examinations_A_sheet'!$A$1:$J$2336, COLUMN('Medical Examinations_A_sheet'!B1346), FALSE)</f>
        <v>36.200000000000003</v>
      </c>
      <c r="D1346">
        <f>VLOOKUP($A1346, 'Medical Examinations_A_sheet'!$A$1:$J$2336, COLUMN('Medical Examinations_A_sheet'!C1346), FALSE)</f>
        <v>6.81</v>
      </c>
      <c r="E1346" t="str">
        <f>VLOOKUP($A1346, 'Medical Examinations_A_sheet'!$A$1:$J$2336, COLUMN('Medical Examinations_A_sheet'!D1346), FALSE)</f>
        <v>Yes</v>
      </c>
      <c r="F1346" t="str">
        <f>VLOOKUP($A1346, 'Medical Examinations_A_sheet'!$A$1:$J$2336, COLUMN('Medical Examinations_A_sheet'!E1346), FALSE)</f>
        <v>No</v>
      </c>
      <c r="G1346" t="str">
        <f>VLOOKUP($A1346, 'Medical Examinations_A_sheet'!$A$1:$J$2336, COLUMN('Medical Examinations_A_sheet'!F1346), FALSE)</f>
        <v>No</v>
      </c>
      <c r="H1346">
        <f>VLOOKUP($A1346, 'Medical Examinations_A_sheet'!$A$1:$J$2336, COLUMN('Medical Examinations_A_sheet'!G1346), FALSE)</f>
        <v>1</v>
      </c>
      <c r="I1346" t="str">
        <f>VLOOKUP($A1346, 'Medical Examinations_A_sheet'!$A$1:$J$2336, COLUMN('Medical Examinations_A_sheet'!H1346), FALSE)</f>
        <v>No</v>
      </c>
      <c r="J1346" t="str">
        <f>VLOOKUP($A1346, 'Medical Examinations_A_sheet'!$A$1:$J$2336, COLUMN('Medical Examinations_A_sheet'!I1346), FALSE)</f>
        <v>Obesity</v>
      </c>
      <c r="K1346" t="str">
        <f>VLOOKUP($A1346, 'Medical Examinations_A_sheet'!$A$1:$J$2336, COLUMN('Medical Examinations_A_sheet'!J1346), FALSE)</f>
        <v>Diabetes</v>
      </c>
      <c r="L1346" s="10">
        <f>VLOOKUP(Healthcare!$A1346,'Hospitalisation Details_A_sheet'!$A$1:$K$2344,COLUMN('Hospitalisation Details_A_sheet'!F1345),FALSE)</f>
        <v>8068.19</v>
      </c>
      <c r="M1346" t="str">
        <f>VLOOKUP(Healthcare!$A1346,'Hospitalisation Details_A_sheet'!$A$1:$K$2344,COLUMN('Hospitalisation Details_A_sheet'!G1345),FALSE)</f>
        <v>tier - 3</v>
      </c>
      <c r="N1346" t="str">
        <f>VLOOKUP(Healthcare!$A1346,'Hospitalisation Details_A_sheet'!$A$1:$K$2344,COLUMN('Hospitalisation Details_A_sheet'!H1345),FALSE)</f>
        <v>tier - 2</v>
      </c>
      <c r="O1346" t="str">
        <f>VLOOKUP(Healthcare!$A1346,'Hospitalisation Details_A_sheet'!$A$1:$K$2344,COLUMN('Hospitalisation Details_A_sheet'!I1345),FALSE)</f>
        <v>R1011</v>
      </c>
      <c r="P1346" s="8" t="str">
        <f>VLOOKUP(Healthcare!$A1346,'Hospitalisation Details_A_sheet'!$A$1:$K$2344,COLUMN('Hospitalisation Details_A_sheet'!J1345),FALSE)</f>
        <v>15-Dec-1975</v>
      </c>
      <c r="Q1346">
        <f>VLOOKUP(Healthcare!$A1346,'Hospitalisation Details_A_sheet'!$A$1:$K$2344,COLUMN('Hospitalisation Details_A_sheet'!K1345),FALSE)</f>
        <v>47</v>
      </c>
    </row>
    <row r="1347" spans="1:17" ht="15.6" x14ac:dyDescent="0.3">
      <c r="A1347" s="1" t="s">
        <v>1025</v>
      </c>
      <c r="B1347" s="24" t="str">
        <f>VLOOKUP('Customer Names_A_sheet'!$A1347,'Customer Names_A_sheet'!$A$1:$E$2336,4,FALSE)</f>
        <v>Monica</v>
      </c>
      <c r="C1347">
        <f>VLOOKUP($A1347, 'Medical Examinations_A_sheet'!$A$1:$J$2336, COLUMN('Medical Examinations_A_sheet'!B1347), FALSE)</f>
        <v>18.87</v>
      </c>
      <c r="D1347">
        <f>VLOOKUP($A1347, 'Medical Examinations_A_sheet'!$A$1:$J$2336, COLUMN('Medical Examinations_A_sheet'!C1347), FALSE)</f>
        <v>8.06</v>
      </c>
      <c r="E1347" t="str">
        <f>VLOOKUP($A1347, 'Medical Examinations_A_sheet'!$A$1:$J$2336, COLUMN('Medical Examinations_A_sheet'!D1347), FALSE)</f>
        <v>No</v>
      </c>
      <c r="F1347" t="str">
        <f>VLOOKUP($A1347, 'Medical Examinations_A_sheet'!$A$1:$J$2336, COLUMN('Medical Examinations_A_sheet'!E1347), FALSE)</f>
        <v>No</v>
      </c>
      <c r="G1347" t="str">
        <f>VLOOKUP($A1347, 'Medical Examinations_A_sheet'!$A$1:$J$2336, COLUMN('Medical Examinations_A_sheet'!F1347), FALSE)</f>
        <v>No</v>
      </c>
      <c r="H1347">
        <f>VLOOKUP($A1347, 'Medical Examinations_A_sheet'!$A$1:$J$2336, COLUMN('Medical Examinations_A_sheet'!G1347), FALSE)</f>
        <v>0</v>
      </c>
      <c r="I1347" t="str">
        <f>VLOOKUP($A1347, 'Medical Examinations_A_sheet'!$A$1:$J$2336, COLUMN('Medical Examinations_A_sheet'!H1347), FALSE)</f>
        <v>No</v>
      </c>
      <c r="J1347" t="str">
        <f>VLOOKUP($A1347, 'Medical Examinations_A_sheet'!$A$1:$J$2336, COLUMN('Medical Examinations_A_sheet'!I1347), FALSE)</f>
        <v>Normal Weight</v>
      </c>
      <c r="K1347" t="str">
        <f>VLOOKUP($A1347, 'Medical Examinations_A_sheet'!$A$1:$J$2336, COLUMN('Medical Examinations_A_sheet'!J1347), FALSE)</f>
        <v>Diabetes</v>
      </c>
      <c r="L1347" s="10">
        <f>VLOOKUP(Healthcare!$A1347,'Hospitalisation Details_A_sheet'!$A$1:$K$2344,COLUMN('Hospitalisation Details_A_sheet'!F1346),FALSE)</f>
        <v>8067.83</v>
      </c>
      <c r="M1347" t="str">
        <f>VLOOKUP(Healthcare!$A1347,'Hospitalisation Details_A_sheet'!$A$1:$K$2344,COLUMN('Hospitalisation Details_A_sheet'!G1346),FALSE)</f>
        <v>tier - 3</v>
      </c>
      <c r="N1347" t="str">
        <f>VLOOKUP(Healthcare!$A1347,'Hospitalisation Details_A_sheet'!$A$1:$K$2344,COLUMN('Hospitalisation Details_A_sheet'!H1346),FALSE)</f>
        <v>tier - 1</v>
      </c>
      <c r="O1347" t="str">
        <f>VLOOKUP(Healthcare!$A1347,'Hospitalisation Details_A_sheet'!$A$1:$K$2344,COLUMN('Hospitalisation Details_A_sheet'!I1346),FALSE)</f>
        <v>R1013</v>
      </c>
      <c r="P1347" s="8" t="str">
        <f>VLOOKUP(Healthcare!$A1347,'Hospitalisation Details_A_sheet'!$A$1:$K$2344,COLUMN('Hospitalisation Details_A_sheet'!J1346),FALSE)</f>
        <v>11-Aug-1965</v>
      </c>
      <c r="Q1347">
        <f>VLOOKUP(Healthcare!$A1347,'Hospitalisation Details_A_sheet'!$A$1:$K$2344,COLUMN('Hospitalisation Details_A_sheet'!K1346),FALSE)</f>
        <v>57</v>
      </c>
    </row>
    <row r="1348" spans="1:17" ht="15.6" x14ac:dyDescent="0.3">
      <c r="A1348" s="1" t="s">
        <v>1024</v>
      </c>
      <c r="B1348" s="24" t="str">
        <f>VLOOKUP('Customer Names_A_sheet'!$A1348,'Customer Names_A_sheet'!$A$1:$E$2336,4,FALSE)</f>
        <v>Tyler</v>
      </c>
      <c r="C1348">
        <f>VLOOKUP($A1348, 'Medical Examinations_A_sheet'!$A$1:$J$2336, COLUMN('Medical Examinations_A_sheet'!B1348), FALSE)</f>
        <v>32.299999999999997</v>
      </c>
      <c r="D1348">
        <f>VLOOKUP($A1348, 'Medical Examinations_A_sheet'!$A$1:$J$2336, COLUMN('Medical Examinations_A_sheet'!C1348), FALSE)</f>
        <v>6.74</v>
      </c>
      <c r="E1348" t="str">
        <f>VLOOKUP($A1348, 'Medical Examinations_A_sheet'!$A$1:$J$2336, COLUMN('Medical Examinations_A_sheet'!D1348), FALSE)</f>
        <v>Yes</v>
      </c>
      <c r="F1348" t="str">
        <f>VLOOKUP($A1348, 'Medical Examinations_A_sheet'!$A$1:$J$2336, COLUMN('Medical Examinations_A_sheet'!E1348), FALSE)</f>
        <v>No</v>
      </c>
      <c r="G1348" t="str">
        <f>VLOOKUP($A1348, 'Medical Examinations_A_sheet'!$A$1:$J$2336, COLUMN('Medical Examinations_A_sheet'!F1348), FALSE)</f>
        <v>No</v>
      </c>
      <c r="H1348">
        <f>VLOOKUP($A1348, 'Medical Examinations_A_sheet'!$A$1:$J$2336, COLUMN('Medical Examinations_A_sheet'!G1348), FALSE)</f>
        <v>1</v>
      </c>
      <c r="I1348" t="str">
        <f>VLOOKUP($A1348, 'Medical Examinations_A_sheet'!$A$1:$J$2336, COLUMN('Medical Examinations_A_sheet'!H1348), FALSE)</f>
        <v>No</v>
      </c>
      <c r="J1348" t="str">
        <f>VLOOKUP($A1348, 'Medical Examinations_A_sheet'!$A$1:$J$2336, COLUMN('Medical Examinations_A_sheet'!I1348), FALSE)</f>
        <v>Obesity</v>
      </c>
      <c r="K1348" t="str">
        <f>VLOOKUP($A1348, 'Medical Examinations_A_sheet'!$A$1:$J$2336, COLUMN('Medical Examinations_A_sheet'!J1348), FALSE)</f>
        <v>Diabetes</v>
      </c>
      <c r="L1348" s="10">
        <f>VLOOKUP(Healthcare!$A1348,'Hospitalisation Details_A_sheet'!$A$1:$K$2344,COLUMN('Hospitalisation Details_A_sheet'!F1347),FALSE)</f>
        <v>8062.76</v>
      </c>
      <c r="M1348" t="str">
        <f>VLOOKUP(Healthcare!$A1348,'Hospitalisation Details_A_sheet'!$A$1:$K$2344,COLUMN('Hospitalisation Details_A_sheet'!G1347),FALSE)</f>
        <v>tier - 3</v>
      </c>
      <c r="N1348" t="str">
        <f>VLOOKUP(Healthcare!$A1348,'Hospitalisation Details_A_sheet'!$A$1:$K$2344,COLUMN('Hospitalisation Details_A_sheet'!H1347),FALSE)</f>
        <v>tier - 3</v>
      </c>
      <c r="O1348" t="str">
        <f>VLOOKUP(Healthcare!$A1348,'Hospitalisation Details_A_sheet'!$A$1:$K$2344,COLUMN('Hospitalisation Details_A_sheet'!I1347),FALSE)</f>
        <v>R1011</v>
      </c>
      <c r="P1348" s="8" t="str">
        <f>VLOOKUP(Healthcare!$A1348,'Hospitalisation Details_A_sheet'!$A$1:$K$2344,COLUMN('Hospitalisation Details_A_sheet'!J1347),FALSE)</f>
        <v>28-Jun-1975</v>
      </c>
      <c r="Q1348">
        <f>VLOOKUP(Healthcare!$A1348,'Hospitalisation Details_A_sheet'!$A$1:$K$2344,COLUMN('Hospitalisation Details_A_sheet'!K1347),FALSE)</f>
        <v>47</v>
      </c>
    </row>
    <row r="1349" spans="1:17" ht="15.6" x14ac:dyDescent="0.3">
      <c r="A1349" s="1" t="s">
        <v>1023</v>
      </c>
      <c r="B1349" s="24" t="str">
        <f>VLOOKUP('Customer Names_A_sheet'!$A1349,'Customer Names_A_sheet'!$A$1:$E$2336,4,FALSE)</f>
        <v>Kelly C</v>
      </c>
      <c r="C1349">
        <f>VLOOKUP($A1349, 'Medical Examinations_A_sheet'!$A$1:$J$2336, COLUMN('Medical Examinations_A_sheet'!B1349), FALSE)</f>
        <v>22.64</v>
      </c>
      <c r="D1349">
        <f>VLOOKUP($A1349, 'Medical Examinations_A_sheet'!$A$1:$J$2336, COLUMN('Medical Examinations_A_sheet'!C1349), FALSE)</f>
        <v>6.54</v>
      </c>
      <c r="E1349" t="str">
        <f>VLOOKUP($A1349, 'Medical Examinations_A_sheet'!$A$1:$J$2336, COLUMN('Medical Examinations_A_sheet'!D1349), FALSE)</f>
        <v>Yes</v>
      </c>
      <c r="F1349" t="str">
        <f>VLOOKUP($A1349, 'Medical Examinations_A_sheet'!$A$1:$J$2336, COLUMN('Medical Examinations_A_sheet'!E1349), FALSE)</f>
        <v>No</v>
      </c>
      <c r="G1349" t="str">
        <f>VLOOKUP($A1349, 'Medical Examinations_A_sheet'!$A$1:$J$2336, COLUMN('Medical Examinations_A_sheet'!F1349), FALSE)</f>
        <v>No</v>
      </c>
      <c r="H1349">
        <f>VLOOKUP($A1349, 'Medical Examinations_A_sheet'!$A$1:$J$2336, COLUMN('Medical Examinations_A_sheet'!G1349), FALSE)</f>
        <v>2</v>
      </c>
      <c r="I1349" t="str">
        <f>VLOOKUP($A1349, 'Medical Examinations_A_sheet'!$A$1:$J$2336, COLUMN('Medical Examinations_A_sheet'!H1349), FALSE)</f>
        <v>No</v>
      </c>
      <c r="J1349" t="str">
        <f>VLOOKUP($A1349, 'Medical Examinations_A_sheet'!$A$1:$J$2336, COLUMN('Medical Examinations_A_sheet'!I1349), FALSE)</f>
        <v>Normal Weight</v>
      </c>
      <c r="K1349" t="str">
        <f>VLOOKUP($A1349, 'Medical Examinations_A_sheet'!$A$1:$J$2336, COLUMN('Medical Examinations_A_sheet'!J1349), FALSE)</f>
        <v>Diabetes</v>
      </c>
      <c r="L1349" s="10">
        <f>VLOOKUP(Healthcare!$A1349,'Hospitalisation Details_A_sheet'!$A$1:$K$2344,COLUMN('Hospitalisation Details_A_sheet'!F1348),FALSE)</f>
        <v>8062.31</v>
      </c>
      <c r="M1349" t="str">
        <f>VLOOKUP(Healthcare!$A1349,'Hospitalisation Details_A_sheet'!$A$1:$K$2344,COLUMN('Hospitalisation Details_A_sheet'!G1348),FALSE)</f>
        <v>tier - 2</v>
      </c>
      <c r="N1349" t="str">
        <f>VLOOKUP(Healthcare!$A1349,'Hospitalisation Details_A_sheet'!$A$1:$K$2344,COLUMN('Hospitalisation Details_A_sheet'!H1348),FALSE)</f>
        <v>tier - 1</v>
      </c>
      <c r="O1349" t="str">
        <f>VLOOKUP(Healthcare!$A1349,'Hospitalisation Details_A_sheet'!$A$1:$K$2344,COLUMN('Hospitalisation Details_A_sheet'!I1348),FALSE)</f>
        <v>R1013</v>
      </c>
      <c r="P1349" s="8" t="str">
        <f>VLOOKUP(Healthcare!$A1349,'Hospitalisation Details_A_sheet'!$A$1:$K$2344,COLUMN('Hospitalisation Details_A_sheet'!J1348),FALSE)</f>
        <v>12-Dec-1970</v>
      </c>
      <c r="Q1349">
        <f>VLOOKUP(Healthcare!$A1349,'Hospitalisation Details_A_sheet'!$A$1:$K$2344,COLUMN('Hospitalisation Details_A_sheet'!K1348),FALSE)</f>
        <v>52</v>
      </c>
    </row>
    <row r="1350" spans="1:17" ht="15.6" x14ac:dyDescent="0.3">
      <c r="A1350" s="1" t="s">
        <v>1022</v>
      </c>
      <c r="B1350" s="24" t="str">
        <f>VLOOKUP('Customer Names_A_sheet'!$A1350,'Customer Names_A_sheet'!$A$1:$E$2336,4,FALSE)</f>
        <v>Emily</v>
      </c>
      <c r="C1350">
        <f>VLOOKUP($A1350, 'Medical Examinations_A_sheet'!$A$1:$J$2336, COLUMN('Medical Examinations_A_sheet'!B1350), FALSE)</f>
        <v>28.69</v>
      </c>
      <c r="D1350">
        <f>VLOOKUP($A1350, 'Medical Examinations_A_sheet'!$A$1:$J$2336, COLUMN('Medical Examinations_A_sheet'!C1350), FALSE)</f>
        <v>5.4</v>
      </c>
      <c r="E1350" t="str">
        <f>VLOOKUP($A1350, 'Medical Examinations_A_sheet'!$A$1:$J$2336, COLUMN('Medical Examinations_A_sheet'!D1350), FALSE)</f>
        <v>No</v>
      </c>
      <c r="F1350" t="str">
        <f>VLOOKUP($A1350, 'Medical Examinations_A_sheet'!$A$1:$J$2336, COLUMN('Medical Examinations_A_sheet'!E1350), FALSE)</f>
        <v>No</v>
      </c>
      <c r="G1350" t="str">
        <f>VLOOKUP($A1350, 'Medical Examinations_A_sheet'!$A$1:$J$2336, COLUMN('Medical Examinations_A_sheet'!F1350), FALSE)</f>
        <v>No</v>
      </c>
      <c r="H1350">
        <f>VLOOKUP($A1350, 'Medical Examinations_A_sheet'!$A$1:$J$2336, COLUMN('Medical Examinations_A_sheet'!G1350), FALSE)</f>
        <v>0</v>
      </c>
      <c r="I1350" t="str">
        <f>VLOOKUP($A1350, 'Medical Examinations_A_sheet'!$A$1:$J$2336, COLUMN('Medical Examinations_A_sheet'!H1350), FALSE)</f>
        <v>No</v>
      </c>
      <c r="J1350" t="str">
        <f>VLOOKUP($A1350, 'Medical Examinations_A_sheet'!$A$1:$J$2336, COLUMN('Medical Examinations_A_sheet'!I1350), FALSE)</f>
        <v>Overweight</v>
      </c>
      <c r="K1350" t="str">
        <f>VLOOKUP($A1350, 'Medical Examinations_A_sheet'!$A$1:$J$2336, COLUMN('Medical Examinations_A_sheet'!J1350), FALSE)</f>
        <v>Normal</v>
      </c>
      <c r="L1350" s="10">
        <f>VLOOKUP(Healthcare!$A1350,'Hospitalisation Details_A_sheet'!$A$1:$K$2344,COLUMN('Hospitalisation Details_A_sheet'!F1349),FALSE)</f>
        <v>8059.68</v>
      </c>
      <c r="M1350" t="str">
        <f>VLOOKUP(Healthcare!$A1350,'Hospitalisation Details_A_sheet'!$A$1:$K$2344,COLUMN('Hospitalisation Details_A_sheet'!G1349),FALSE)</f>
        <v>tier - 2</v>
      </c>
      <c r="N1350" t="str">
        <f>VLOOKUP(Healthcare!$A1350,'Hospitalisation Details_A_sheet'!$A$1:$K$2344,COLUMN('Hospitalisation Details_A_sheet'!H1349),FALSE)</f>
        <v>tier - 3</v>
      </c>
      <c r="O1350" t="str">
        <f>VLOOKUP(Healthcare!$A1350,'Hospitalisation Details_A_sheet'!$A$1:$K$2344,COLUMN('Hospitalisation Details_A_sheet'!I1349),FALSE)</f>
        <v>R1012</v>
      </c>
      <c r="P1350" s="8" t="str">
        <f>VLOOKUP(Healthcare!$A1350,'Hospitalisation Details_A_sheet'!$A$1:$K$2344,COLUMN('Hospitalisation Details_A_sheet'!J1349),FALSE)</f>
        <v>27-Dec-1982</v>
      </c>
      <c r="Q1350">
        <f>VLOOKUP(Healthcare!$A1350,'Hospitalisation Details_A_sheet'!$A$1:$K$2344,COLUMN('Hospitalisation Details_A_sheet'!K1349),FALSE)</f>
        <v>40</v>
      </c>
    </row>
    <row r="1351" spans="1:17" ht="15.6" x14ac:dyDescent="0.3">
      <c r="A1351" s="1" t="s">
        <v>1021</v>
      </c>
      <c r="B1351" s="24" t="str">
        <f>VLOOKUP('Customer Names_A_sheet'!$A1351,'Customer Names_A_sheet'!$A$1:$E$2336,4,FALSE)</f>
        <v>James V</v>
      </c>
      <c r="C1351">
        <f>VLOOKUP($A1351, 'Medical Examinations_A_sheet'!$A$1:$J$2336, COLUMN('Medical Examinations_A_sheet'!B1351), FALSE)</f>
        <v>28.16</v>
      </c>
      <c r="D1351">
        <f>VLOOKUP($A1351, 'Medical Examinations_A_sheet'!$A$1:$J$2336, COLUMN('Medical Examinations_A_sheet'!C1351), FALSE)</f>
        <v>5.58</v>
      </c>
      <c r="E1351" t="str">
        <f>VLOOKUP($A1351, 'Medical Examinations_A_sheet'!$A$1:$J$2336, COLUMN('Medical Examinations_A_sheet'!D1351), FALSE)</f>
        <v>Yes</v>
      </c>
      <c r="F1351" t="str">
        <f>VLOOKUP($A1351, 'Medical Examinations_A_sheet'!$A$1:$J$2336, COLUMN('Medical Examinations_A_sheet'!E1351), FALSE)</f>
        <v>No</v>
      </c>
      <c r="G1351" t="str">
        <f>VLOOKUP($A1351, 'Medical Examinations_A_sheet'!$A$1:$J$2336, COLUMN('Medical Examinations_A_sheet'!F1351), FALSE)</f>
        <v>No</v>
      </c>
      <c r="H1351">
        <f>VLOOKUP($A1351, 'Medical Examinations_A_sheet'!$A$1:$J$2336, COLUMN('Medical Examinations_A_sheet'!G1351), FALSE)</f>
        <v>0</v>
      </c>
      <c r="I1351" t="str">
        <f>VLOOKUP($A1351, 'Medical Examinations_A_sheet'!$A$1:$J$2336, COLUMN('Medical Examinations_A_sheet'!H1351), FALSE)</f>
        <v>No</v>
      </c>
      <c r="J1351" t="str">
        <f>VLOOKUP($A1351, 'Medical Examinations_A_sheet'!$A$1:$J$2336, COLUMN('Medical Examinations_A_sheet'!I1351), FALSE)</f>
        <v>Overweight</v>
      </c>
      <c r="K1351" t="str">
        <f>VLOOKUP($A1351, 'Medical Examinations_A_sheet'!$A$1:$J$2336, COLUMN('Medical Examinations_A_sheet'!J1351), FALSE)</f>
        <v>Normal</v>
      </c>
      <c r="L1351" s="10">
        <f>VLOOKUP(Healthcare!$A1351,'Hospitalisation Details_A_sheet'!$A$1:$K$2344,COLUMN('Hospitalisation Details_A_sheet'!F1350),FALSE)</f>
        <v>8059.06</v>
      </c>
      <c r="M1351" t="str">
        <f>VLOOKUP(Healthcare!$A1351,'Hospitalisation Details_A_sheet'!$A$1:$K$2344,COLUMN('Hospitalisation Details_A_sheet'!G1350),FALSE)</f>
        <v>tier - 2</v>
      </c>
      <c r="N1351" t="str">
        <f>VLOOKUP(Healthcare!$A1351,'Hospitalisation Details_A_sheet'!$A$1:$K$2344,COLUMN('Hospitalisation Details_A_sheet'!H1350),FALSE)</f>
        <v>tier - 3</v>
      </c>
      <c r="O1351" t="str">
        <f>VLOOKUP(Healthcare!$A1351,'Hospitalisation Details_A_sheet'!$A$1:$K$2344,COLUMN('Hospitalisation Details_A_sheet'!I1350),FALSE)</f>
        <v>R1012</v>
      </c>
      <c r="P1351" s="8" t="str">
        <f>VLOOKUP(Healthcare!$A1351,'Hospitalisation Details_A_sheet'!$A$1:$K$2344,COLUMN('Hospitalisation Details_A_sheet'!J1350),FALSE)</f>
        <v>28-Nov-1985</v>
      </c>
      <c r="Q1351">
        <f>VLOOKUP(Healthcare!$A1351,'Hospitalisation Details_A_sheet'!$A$1:$K$2344,COLUMN('Hospitalisation Details_A_sheet'!K1350),FALSE)</f>
        <v>37</v>
      </c>
    </row>
    <row r="1352" spans="1:17" ht="15.6" x14ac:dyDescent="0.3">
      <c r="A1352" s="1" t="s">
        <v>1020</v>
      </c>
      <c r="B1352" s="24" t="str">
        <f>VLOOKUP('Customer Names_A_sheet'!$A1352,'Customer Names_A_sheet'!$A$1:$E$2336,4,FALSE)</f>
        <v>Angie</v>
      </c>
      <c r="C1352">
        <f>VLOOKUP($A1352, 'Medical Examinations_A_sheet'!$A$1:$J$2336, COLUMN('Medical Examinations_A_sheet'!B1352), FALSE)</f>
        <v>45.54</v>
      </c>
      <c r="D1352">
        <f>VLOOKUP($A1352, 'Medical Examinations_A_sheet'!$A$1:$J$2336, COLUMN('Medical Examinations_A_sheet'!C1352), FALSE)</f>
        <v>5.84</v>
      </c>
      <c r="E1352" t="str">
        <f>VLOOKUP($A1352, 'Medical Examinations_A_sheet'!$A$1:$J$2336, COLUMN('Medical Examinations_A_sheet'!D1352), FALSE)</f>
        <v>No</v>
      </c>
      <c r="F1352" t="str">
        <f>VLOOKUP($A1352, 'Medical Examinations_A_sheet'!$A$1:$J$2336, COLUMN('Medical Examinations_A_sheet'!E1352), FALSE)</f>
        <v>No</v>
      </c>
      <c r="G1352" t="str">
        <f>VLOOKUP($A1352, 'Medical Examinations_A_sheet'!$A$1:$J$2336, COLUMN('Medical Examinations_A_sheet'!F1352), FALSE)</f>
        <v>Yes</v>
      </c>
      <c r="H1352">
        <f>VLOOKUP($A1352, 'Medical Examinations_A_sheet'!$A$1:$J$2336, COLUMN('Medical Examinations_A_sheet'!G1352), FALSE)</f>
        <v>1</v>
      </c>
      <c r="I1352" t="str">
        <f>VLOOKUP($A1352, 'Medical Examinations_A_sheet'!$A$1:$J$2336, COLUMN('Medical Examinations_A_sheet'!H1352), FALSE)</f>
        <v>No</v>
      </c>
      <c r="J1352" t="str">
        <f>VLOOKUP($A1352, 'Medical Examinations_A_sheet'!$A$1:$J$2336, COLUMN('Medical Examinations_A_sheet'!I1352), FALSE)</f>
        <v>Obesity</v>
      </c>
      <c r="K1352" t="str">
        <f>VLOOKUP($A1352, 'Medical Examinations_A_sheet'!$A$1:$J$2336, COLUMN('Medical Examinations_A_sheet'!J1352), FALSE)</f>
        <v>Prediabetes</v>
      </c>
      <c r="L1352" s="10">
        <f>VLOOKUP(Healthcare!$A1352,'Hospitalisation Details_A_sheet'!$A$1:$K$2344,COLUMN('Hospitalisation Details_A_sheet'!F1351),FALSE)</f>
        <v>8035.64</v>
      </c>
      <c r="M1352" t="str">
        <f>VLOOKUP(Healthcare!$A1352,'Hospitalisation Details_A_sheet'!$A$1:$K$2344,COLUMN('Hospitalisation Details_A_sheet'!G1351),FALSE)</f>
        <v>tier - 2</v>
      </c>
      <c r="N1352" t="str">
        <f>VLOOKUP(Healthcare!$A1352,'Hospitalisation Details_A_sheet'!$A$1:$K$2344,COLUMN('Hospitalisation Details_A_sheet'!H1351),FALSE)</f>
        <v>tier - 2</v>
      </c>
      <c r="O1352" t="str">
        <f>VLOOKUP(Healthcare!$A1352,'Hospitalisation Details_A_sheet'!$A$1:$K$2344,COLUMN('Hospitalisation Details_A_sheet'!I1351),FALSE)</f>
        <v>R1012</v>
      </c>
      <c r="P1352" s="8" t="str">
        <f>VLOOKUP(Healthcare!$A1352,'Hospitalisation Details_A_sheet'!$A$1:$K$2344,COLUMN('Hospitalisation Details_A_sheet'!J1351),FALSE)</f>
        <v>12-Dec-2003</v>
      </c>
      <c r="Q1352">
        <f>VLOOKUP(Healthcare!$A1352,'Hospitalisation Details_A_sheet'!$A$1:$K$2344,COLUMN('Hospitalisation Details_A_sheet'!K1351),FALSE)</f>
        <v>19</v>
      </c>
    </row>
    <row r="1353" spans="1:17" ht="15.6" x14ac:dyDescent="0.3">
      <c r="A1353" s="1" t="s">
        <v>1019</v>
      </c>
      <c r="B1353" s="24" t="str">
        <f>VLOOKUP('Customer Names_A_sheet'!$A1353,'Customer Names_A_sheet'!$A$1:$E$2336,4,FALSE)</f>
        <v>Michael J.</v>
      </c>
      <c r="C1353">
        <f>VLOOKUP($A1353, 'Medical Examinations_A_sheet'!$A$1:$J$2336, COLUMN('Medical Examinations_A_sheet'!B1353), FALSE)</f>
        <v>28.7</v>
      </c>
      <c r="D1353">
        <f>VLOOKUP($A1353, 'Medical Examinations_A_sheet'!$A$1:$J$2336, COLUMN('Medical Examinations_A_sheet'!C1353), FALSE)</f>
        <v>4.2</v>
      </c>
      <c r="E1353" t="str">
        <f>VLOOKUP($A1353, 'Medical Examinations_A_sheet'!$A$1:$J$2336, COLUMN('Medical Examinations_A_sheet'!D1353), FALSE)</f>
        <v>No</v>
      </c>
      <c r="F1353" t="str">
        <f>VLOOKUP($A1353, 'Medical Examinations_A_sheet'!$A$1:$J$2336, COLUMN('Medical Examinations_A_sheet'!E1353), FALSE)</f>
        <v>No</v>
      </c>
      <c r="G1353" t="str">
        <f>VLOOKUP($A1353, 'Medical Examinations_A_sheet'!$A$1:$J$2336, COLUMN('Medical Examinations_A_sheet'!F1353), FALSE)</f>
        <v>No</v>
      </c>
      <c r="H1353">
        <f>VLOOKUP($A1353, 'Medical Examinations_A_sheet'!$A$1:$J$2336, COLUMN('Medical Examinations_A_sheet'!G1353), FALSE)</f>
        <v>0</v>
      </c>
      <c r="I1353" t="str">
        <f>VLOOKUP($A1353, 'Medical Examinations_A_sheet'!$A$1:$J$2336, COLUMN('Medical Examinations_A_sheet'!H1353), FALSE)</f>
        <v>No</v>
      </c>
      <c r="J1353" t="str">
        <f>VLOOKUP($A1353, 'Medical Examinations_A_sheet'!$A$1:$J$2336, COLUMN('Medical Examinations_A_sheet'!I1353), FALSE)</f>
        <v>Overweight</v>
      </c>
      <c r="K1353" t="str">
        <f>VLOOKUP($A1353, 'Medical Examinations_A_sheet'!$A$1:$J$2336, COLUMN('Medical Examinations_A_sheet'!J1353), FALSE)</f>
        <v>Normal</v>
      </c>
      <c r="L1353" s="10">
        <f>VLOOKUP(Healthcare!$A1353,'Hospitalisation Details_A_sheet'!$A$1:$K$2344,COLUMN('Hospitalisation Details_A_sheet'!F1352),FALSE)</f>
        <v>8027.97</v>
      </c>
      <c r="M1353" t="str">
        <f>VLOOKUP(Healthcare!$A1353,'Hospitalisation Details_A_sheet'!$A$1:$K$2344,COLUMN('Hospitalisation Details_A_sheet'!G1352),FALSE)</f>
        <v>tier - 3</v>
      </c>
      <c r="N1353" t="str">
        <f>VLOOKUP(Healthcare!$A1353,'Hospitalisation Details_A_sheet'!$A$1:$K$2344,COLUMN('Hospitalisation Details_A_sheet'!H1352),FALSE)</f>
        <v>tier - 2</v>
      </c>
      <c r="O1353" t="str">
        <f>VLOOKUP(Healthcare!$A1353,'Hospitalisation Details_A_sheet'!$A$1:$K$2344,COLUMN('Hospitalisation Details_A_sheet'!I1352),FALSE)</f>
        <v>R1011</v>
      </c>
      <c r="P1353" s="8" t="str">
        <f>VLOOKUP(Healthcare!$A1353,'Hospitalisation Details_A_sheet'!$A$1:$K$2344,COLUMN('Hospitalisation Details_A_sheet'!J1352),FALSE)</f>
        <v>6-Nov-1977</v>
      </c>
      <c r="Q1353">
        <f>VLOOKUP(Healthcare!$A1353,'Hospitalisation Details_A_sheet'!$A$1:$K$2344,COLUMN('Hospitalisation Details_A_sheet'!K1352),FALSE)</f>
        <v>45</v>
      </c>
    </row>
    <row r="1354" spans="1:17" ht="15.6" x14ac:dyDescent="0.3">
      <c r="A1354" s="1" t="s">
        <v>1018</v>
      </c>
      <c r="B1354" s="24" t="str">
        <f>VLOOKUP('Customer Names_A_sheet'!$A1354,'Customer Names_A_sheet'!$A$1:$E$2336,4,FALSE)</f>
        <v>Sabina</v>
      </c>
      <c r="C1354">
        <f>VLOOKUP($A1354, 'Medical Examinations_A_sheet'!$A$1:$J$2336, COLUMN('Medical Examinations_A_sheet'!B1354), FALSE)</f>
        <v>27.74</v>
      </c>
      <c r="D1354">
        <f>VLOOKUP($A1354, 'Medical Examinations_A_sheet'!$A$1:$J$2336, COLUMN('Medical Examinations_A_sheet'!C1354), FALSE)</f>
        <v>6.06</v>
      </c>
      <c r="E1354" t="str">
        <f>VLOOKUP($A1354, 'Medical Examinations_A_sheet'!$A$1:$J$2336, COLUMN('Medical Examinations_A_sheet'!D1354), FALSE)</f>
        <v>Yes</v>
      </c>
      <c r="F1354" t="str">
        <f>VLOOKUP($A1354, 'Medical Examinations_A_sheet'!$A$1:$J$2336, COLUMN('Medical Examinations_A_sheet'!E1354), FALSE)</f>
        <v>No</v>
      </c>
      <c r="G1354" t="str">
        <f>VLOOKUP($A1354, 'Medical Examinations_A_sheet'!$A$1:$J$2336, COLUMN('Medical Examinations_A_sheet'!F1354), FALSE)</f>
        <v>No</v>
      </c>
      <c r="H1354">
        <f>VLOOKUP($A1354, 'Medical Examinations_A_sheet'!$A$1:$J$2336, COLUMN('Medical Examinations_A_sheet'!G1354), FALSE)</f>
        <v>0</v>
      </c>
      <c r="I1354" t="str">
        <f>VLOOKUP($A1354, 'Medical Examinations_A_sheet'!$A$1:$J$2336, COLUMN('Medical Examinations_A_sheet'!H1354), FALSE)</f>
        <v>No</v>
      </c>
      <c r="J1354" t="str">
        <f>VLOOKUP($A1354, 'Medical Examinations_A_sheet'!$A$1:$J$2336, COLUMN('Medical Examinations_A_sheet'!I1354), FALSE)</f>
        <v>Overweight</v>
      </c>
      <c r="K1354" t="str">
        <f>VLOOKUP($A1354, 'Medical Examinations_A_sheet'!$A$1:$J$2336, COLUMN('Medical Examinations_A_sheet'!J1354), FALSE)</f>
        <v>Prediabetes</v>
      </c>
      <c r="L1354" s="10">
        <f>VLOOKUP(Healthcare!$A1354,'Hospitalisation Details_A_sheet'!$A$1:$K$2344,COLUMN('Hospitalisation Details_A_sheet'!F1353),FALSE)</f>
        <v>8026.67</v>
      </c>
      <c r="M1354" t="str">
        <f>VLOOKUP(Healthcare!$A1354,'Hospitalisation Details_A_sheet'!$A$1:$K$2344,COLUMN('Hospitalisation Details_A_sheet'!G1353),FALSE)</f>
        <v>tier - 2</v>
      </c>
      <c r="N1354" t="str">
        <f>VLOOKUP(Healthcare!$A1354,'Hospitalisation Details_A_sheet'!$A$1:$K$2344,COLUMN('Hospitalisation Details_A_sheet'!H1353),FALSE)</f>
        <v>tier - 2</v>
      </c>
      <c r="O1354" t="str">
        <f>VLOOKUP(Healthcare!$A1354,'Hospitalisation Details_A_sheet'!$A$1:$K$2344,COLUMN('Hospitalisation Details_A_sheet'!I1353),FALSE)</f>
        <v>R1012</v>
      </c>
      <c r="P1354" s="8" t="str">
        <f>VLOOKUP(Healthcare!$A1354,'Hospitalisation Details_A_sheet'!$A$1:$K$2344,COLUMN('Hospitalisation Details_A_sheet'!J1353),FALSE)</f>
        <v>20-Dec-1976</v>
      </c>
      <c r="Q1354">
        <f>VLOOKUP(Healthcare!$A1354,'Hospitalisation Details_A_sheet'!$A$1:$K$2344,COLUMN('Hospitalisation Details_A_sheet'!K1353),FALSE)</f>
        <v>46</v>
      </c>
    </row>
    <row r="1355" spans="1:17" ht="15.6" x14ac:dyDescent="0.3">
      <c r="A1355" s="1" t="s">
        <v>1017</v>
      </c>
      <c r="B1355" s="24" t="str">
        <f>VLOOKUP('Customer Names_A_sheet'!$A1355,'Customer Names_A_sheet'!$A$1:$E$2336,4,FALSE)</f>
        <v>Amy C</v>
      </c>
      <c r="C1355">
        <f>VLOOKUP($A1355, 'Medical Examinations_A_sheet'!$A$1:$J$2336, COLUMN('Medical Examinations_A_sheet'!B1355), FALSE)</f>
        <v>36.954999999999998</v>
      </c>
      <c r="D1355">
        <f>VLOOKUP($A1355, 'Medical Examinations_A_sheet'!$A$1:$J$2336, COLUMN('Medical Examinations_A_sheet'!C1355), FALSE)</f>
        <v>7.57</v>
      </c>
      <c r="E1355" t="str">
        <f>VLOOKUP($A1355, 'Medical Examinations_A_sheet'!$A$1:$J$2336, COLUMN('Medical Examinations_A_sheet'!D1355), FALSE)</f>
        <v>No</v>
      </c>
      <c r="F1355" t="str">
        <f>VLOOKUP($A1355, 'Medical Examinations_A_sheet'!$A$1:$J$2336, COLUMN('Medical Examinations_A_sheet'!E1355), FALSE)</f>
        <v>No</v>
      </c>
      <c r="G1355" t="str">
        <f>VLOOKUP($A1355, 'Medical Examinations_A_sheet'!$A$1:$J$2336, COLUMN('Medical Examinations_A_sheet'!F1355), FALSE)</f>
        <v>No</v>
      </c>
      <c r="H1355">
        <f>VLOOKUP($A1355, 'Medical Examinations_A_sheet'!$A$1:$J$2336, COLUMN('Medical Examinations_A_sheet'!G1355), FALSE)</f>
        <v>0</v>
      </c>
      <c r="I1355" t="str">
        <f>VLOOKUP($A1355, 'Medical Examinations_A_sheet'!$A$1:$J$2336, COLUMN('Medical Examinations_A_sheet'!H1355), FALSE)</f>
        <v>No</v>
      </c>
      <c r="J1355" t="str">
        <f>VLOOKUP($A1355, 'Medical Examinations_A_sheet'!$A$1:$J$2336, COLUMN('Medical Examinations_A_sheet'!I1355), FALSE)</f>
        <v>Obesity</v>
      </c>
      <c r="K1355" t="str">
        <f>VLOOKUP($A1355, 'Medical Examinations_A_sheet'!$A$1:$J$2336, COLUMN('Medical Examinations_A_sheet'!J1355), FALSE)</f>
        <v>Diabetes</v>
      </c>
      <c r="L1355" s="10">
        <f>VLOOKUP(Healthcare!$A1355,'Hospitalisation Details_A_sheet'!$A$1:$K$2344,COLUMN('Hospitalisation Details_A_sheet'!F1354),FALSE)</f>
        <v>8023.14</v>
      </c>
      <c r="M1355" t="str">
        <f>VLOOKUP(Healthcare!$A1355,'Hospitalisation Details_A_sheet'!$A$1:$K$2344,COLUMN('Hospitalisation Details_A_sheet'!G1354),FALSE)</f>
        <v>tier - 2</v>
      </c>
      <c r="N1355" t="str">
        <f>VLOOKUP(Healthcare!$A1355,'Hospitalisation Details_A_sheet'!$A$1:$K$2344,COLUMN('Hospitalisation Details_A_sheet'!H1354),FALSE)</f>
        <v>tier - 3</v>
      </c>
      <c r="O1355" t="str">
        <f>VLOOKUP(Healthcare!$A1355,'Hospitalisation Details_A_sheet'!$A$1:$K$2344,COLUMN('Hospitalisation Details_A_sheet'!I1354),FALSE)</f>
        <v>R1012</v>
      </c>
      <c r="P1355" s="8" t="str">
        <f>VLOOKUP(Healthcare!$A1355,'Hospitalisation Details_A_sheet'!$A$1:$K$2344,COLUMN('Hospitalisation Details_A_sheet'!J1354),FALSE)</f>
        <v>17-Jul-1978</v>
      </c>
      <c r="Q1355">
        <f>VLOOKUP(Healthcare!$A1355,'Hospitalisation Details_A_sheet'!$A$1:$K$2344,COLUMN('Hospitalisation Details_A_sheet'!K1354),FALSE)</f>
        <v>44</v>
      </c>
    </row>
    <row r="1356" spans="1:17" ht="15.6" x14ac:dyDescent="0.3">
      <c r="A1356" s="1" t="s">
        <v>1016</v>
      </c>
      <c r="B1356" s="24" t="str">
        <f>VLOOKUP('Customer Names_A_sheet'!$A1356,'Customer Names_A_sheet'!$A$1:$E$2336,4,FALSE)</f>
        <v>Victoria U</v>
      </c>
      <c r="C1356">
        <f>VLOOKUP($A1356, 'Medical Examinations_A_sheet'!$A$1:$J$2336, COLUMN('Medical Examinations_A_sheet'!B1356), FALSE)</f>
        <v>30.69</v>
      </c>
      <c r="D1356">
        <f>VLOOKUP($A1356, 'Medical Examinations_A_sheet'!$A$1:$J$2336, COLUMN('Medical Examinations_A_sheet'!C1356), FALSE)</f>
        <v>6.15</v>
      </c>
      <c r="E1356" t="str">
        <f>VLOOKUP($A1356, 'Medical Examinations_A_sheet'!$A$1:$J$2336, COLUMN('Medical Examinations_A_sheet'!D1356), FALSE)</f>
        <v>No</v>
      </c>
      <c r="F1356" t="str">
        <f>VLOOKUP($A1356, 'Medical Examinations_A_sheet'!$A$1:$J$2336, COLUMN('Medical Examinations_A_sheet'!E1356), FALSE)</f>
        <v>No</v>
      </c>
      <c r="G1356" t="str">
        <f>VLOOKUP($A1356, 'Medical Examinations_A_sheet'!$A$1:$J$2336, COLUMN('Medical Examinations_A_sheet'!F1356), FALSE)</f>
        <v>No</v>
      </c>
      <c r="H1356">
        <f>VLOOKUP($A1356, 'Medical Examinations_A_sheet'!$A$1:$J$2336, COLUMN('Medical Examinations_A_sheet'!G1356), FALSE)</f>
        <v>0</v>
      </c>
      <c r="I1356" t="str">
        <f>VLOOKUP($A1356, 'Medical Examinations_A_sheet'!$A$1:$J$2336, COLUMN('Medical Examinations_A_sheet'!H1356), FALSE)</f>
        <v>No</v>
      </c>
      <c r="J1356" t="str">
        <f>VLOOKUP($A1356, 'Medical Examinations_A_sheet'!$A$1:$J$2336, COLUMN('Medical Examinations_A_sheet'!I1356), FALSE)</f>
        <v>Obesity</v>
      </c>
      <c r="K1356" t="str">
        <f>VLOOKUP($A1356, 'Medical Examinations_A_sheet'!$A$1:$J$2336, COLUMN('Medical Examinations_A_sheet'!J1356), FALSE)</f>
        <v>Prediabetes</v>
      </c>
      <c r="L1356" s="10">
        <f>VLOOKUP(Healthcare!$A1356,'Hospitalisation Details_A_sheet'!$A$1:$K$2344,COLUMN('Hospitalisation Details_A_sheet'!F1355),FALSE)</f>
        <v>8021.11</v>
      </c>
      <c r="M1356" t="str">
        <f>VLOOKUP(Healthcare!$A1356,'Hospitalisation Details_A_sheet'!$A$1:$K$2344,COLUMN('Hospitalisation Details_A_sheet'!G1355),FALSE)</f>
        <v>tier - 2</v>
      </c>
      <c r="N1356" t="str">
        <f>VLOOKUP(Healthcare!$A1356,'Hospitalisation Details_A_sheet'!$A$1:$K$2344,COLUMN('Hospitalisation Details_A_sheet'!H1355),FALSE)</f>
        <v>tier - 1</v>
      </c>
      <c r="O1356" t="str">
        <f>VLOOKUP(Healthcare!$A1356,'Hospitalisation Details_A_sheet'!$A$1:$K$2344,COLUMN('Hospitalisation Details_A_sheet'!I1355),FALSE)</f>
        <v>R1012</v>
      </c>
      <c r="P1356" s="8" t="str">
        <f>VLOOKUP(Healthcare!$A1356,'Hospitalisation Details_A_sheet'!$A$1:$K$2344,COLUMN('Hospitalisation Details_A_sheet'!J1355),FALSE)</f>
        <v>3-Nov-1989</v>
      </c>
      <c r="Q1356">
        <f>VLOOKUP(Healthcare!$A1356,'Hospitalisation Details_A_sheet'!$A$1:$K$2344,COLUMN('Hospitalisation Details_A_sheet'!K1355),FALSE)</f>
        <v>33</v>
      </c>
    </row>
    <row r="1357" spans="1:17" ht="15.6" x14ac:dyDescent="0.3">
      <c r="A1357" s="1" t="s">
        <v>1015</v>
      </c>
      <c r="B1357" s="24" t="str">
        <f>VLOOKUP('Customer Names_A_sheet'!$A1357,'Customer Names_A_sheet'!$A$1:$E$2336,4,FALSE)</f>
        <v>Amelia B</v>
      </c>
      <c r="C1357">
        <f>VLOOKUP($A1357, 'Medical Examinations_A_sheet'!$A$1:$J$2336, COLUMN('Medical Examinations_A_sheet'!B1357), FALSE)</f>
        <v>24.984999999999999</v>
      </c>
      <c r="D1357">
        <f>VLOOKUP($A1357, 'Medical Examinations_A_sheet'!$A$1:$J$2336, COLUMN('Medical Examinations_A_sheet'!C1357), FALSE)</f>
        <v>4.5599999999999996</v>
      </c>
      <c r="E1357" t="str">
        <f>VLOOKUP($A1357, 'Medical Examinations_A_sheet'!$A$1:$J$2336, COLUMN('Medical Examinations_A_sheet'!D1357), FALSE)</f>
        <v>No</v>
      </c>
      <c r="F1357" t="str">
        <f>VLOOKUP($A1357, 'Medical Examinations_A_sheet'!$A$1:$J$2336, COLUMN('Medical Examinations_A_sheet'!E1357), FALSE)</f>
        <v>No</v>
      </c>
      <c r="G1357" t="str">
        <f>VLOOKUP($A1357, 'Medical Examinations_A_sheet'!$A$1:$J$2336, COLUMN('Medical Examinations_A_sheet'!F1357), FALSE)</f>
        <v>No</v>
      </c>
      <c r="H1357">
        <f>VLOOKUP($A1357, 'Medical Examinations_A_sheet'!$A$1:$J$2336, COLUMN('Medical Examinations_A_sheet'!G1357), FALSE)</f>
        <v>0</v>
      </c>
      <c r="I1357" t="str">
        <f>VLOOKUP($A1357, 'Medical Examinations_A_sheet'!$A$1:$J$2336, COLUMN('Medical Examinations_A_sheet'!H1357), FALSE)</f>
        <v>No</v>
      </c>
      <c r="J1357" t="str">
        <f>VLOOKUP($A1357, 'Medical Examinations_A_sheet'!$A$1:$J$2336, COLUMN('Medical Examinations_A_sheet'!I1357), FALSE)</f>
        <v>Normal Weight</v>
      </c>
      <c r="K1357" t="str">
        <f>VLOOKUP($A1357, 'Medical Examinations_A_sheet'!$A$1:$J$2336, COLUMN('Medical Examinations_A_sheet'!J1357), FALSE)</f>
        <v>Normal</v>
      </c>
      <c r="L1357" s="10">
        <f>VLOOKUP(Healthcare!$A1357,'Hospitalisation Details_A_sheet'!$A$1:$K$2344,COLUMN('Hospitalisation Details_A_sheet'!F1356),FALSE)</f>
        <v>8017.06</v>
      </c>
      <c r="M1357" t="str">
        <f>VLOOKUP(Healthcare!$A1357,'Hospitalisation Details_A_sheet'!$A$1:$K$2344,COLUMN('Hospitalisation Details_A_sheet'!G1356),FALSE)</f>
        <v>tier - 2</v>
      </c>
      <c r="N1357" t="str">
        <f>VLOOKUP(Healthcare!$A1357,'Hospitalisation Details_A_sheet'!$A$1:$K$2344,COLUMN('Hospitalisation Details_A_sheet'!H1356),FALSE)</f>
        <v>tier - 2</v>
      </c>
      <c r="O1357" t="str">
        <f>VLOOKUP(Healthcare!$A1357,'Hospitalisation Details_A_sheet'!$A$1:$K$2344,COLUMN('Hospitalisation Details_A_sheet'!I1356),FALSE)</f>
        <v>R1012</v>
      </c>
      <c r="P1357" s="8" t="str">
        <f>VLOOKUP(Healthcare!$A1357,'Hospitalisation Details_A_sheet'!$A$1:$K$2344,COLUMN('Hospitalisation Details_A_sheet'!J1356),FALSE)</f>
        <v>8-Nov-1980</v>
      </c>
      <c r="Q1357">
        <f>VLOOKUP(Healthcare!$A1357,'Hospitalisation Details_A_sheet'!$A$1:$K$2344,COLUMN('Hospitalisation Details_A_sheet'!K1356),FALSE)</f>
        <v>42</v>
      </c>
    </row>
    <row r="1358" spans="1:17" ht="15.6" x14ac:dyDescent="0.3">
      <c r="A1358" s="1" t="s">
        <v>1014</v>
      </c>
      <c r="B1358" s="24" t="str">
        <f>VLOOKUP('Customer Names_A_sheet'!$A1358,'Customer Names_A_sheet'!$A$1:$E$2336,4,FALSE)</f>
        <v>Jackie J</v>
      </c>
      <c r="C1358">
        <f>VLOOKUP($A1358, 'Medical Examinations_A_sheet'!$A$1:$J$2336, COLUMN('Medical Examinations_A_sheet'!B1358), FALSE)</f>
        <v>39.42</v>
      </c>
      <c r="D1358">
        <f>VLOOKUP($A1358, 'Medical Examinations_A_sheet'!$A$1:$J$2336, COLUMN('Medical Examinations_A_sheet'!C1358), FALSE)</f>
        <v>4.72</v>
      </c>
      <c r="E1358" t="str">
        <f>VLOOKUP($A1358, 'Medical Examinations_A_sheet'!$A$1:$J$2336, COLUMN('Medical Examinations_A_sheet'!D1358), FALSE)</f>
        <v>Yes</v>
      </c>
      <c r="F1358" t="str">
        <f>VLOOKUP($A1358, 'Medical Examinations_A_sheet'!$A$1:$J$2336, COLUMN('Medical Examinations_A_sheet'!E1358), FALSE)</f>
        <v>No</v>
      </c>
      <c r="G1358" t="str">
        <f>VLOOKUP($A1358, 'Medical Examinations_A_sheet'!$A$1:$J$2336, COLUMN('Medical Examinations_A_sheet'!F1358), FALSE)</f>
        <v>No</v>
      </c>
      <c r="H1358">
        <f>VLOOKUP($A1358, 'Medical Examinations_A_sheet'!$A$1:$J$2336, COLUMN('Medical Examinations_A_sheet'!G1358), FALSE)</f>
        <v>1</v>
      </c>
      <c r="I1358" t="str">
        <f>VLOOKUP($A1358, 'Medical Examinations_A_sheet'!$A$1:$J$2336, COLUMN('Medical Examinations_A_sheet'!H1358), FALSE)</f>
        <v>No</v>
      </c>
      <c r="J1358" t="str">
        <f>VLOOKUP($A1358, 'Medical Examinations_A_sheet'!$A$1:$J$2336, COLUMN('Medical Examinations_A_sheet'!I1358), FALSE)</f>
        <v>Obesity</v>
      </c>
      <c r="K1358" t="str">
        <f>VLOOKUP($A1358, 'Medical Examinations_A_sheet'!$A$1:$J$2336, COLUMN('Medical Examinations_A_sheet'!J1358), FALSE)</f>
        <v>Normal</v>
      </c>
      <c r="L1358" s="10">
        <f>VLOOKUP(Healthcare!$A1358,'Hospitalisation Details_A_sheet'!$A$1:$K$2344,COLUMN('Hospitalisation Details_A_sheet'!F1357),FALSE)</f>
        <v>8014.62</v>
      </c>
      <c r="M1358" t="str">
        <f>VLOOKUP(Healthcare!$A1358,'Hospitalisation Details_A_sheet'!$A$1:$K$2344,COLUMN('Hospitalisation Details_A_sheet'!G1357),FALSE)</f>
        <v>tier - 2</v>
      </c>
      <c r="N1358" t="str">
        <f>VLOOKUP(Healthcare!$A1358,'Hospitalisation Details_A_sheet'!$A$1:$K$2344,COLUMN('Hospitalisation Details_A_sheet'!H1357),FALSE)</f>
        <v>tier - 3</v>
      </c>
      <c r="O1358" t="str">
        <f>VLOOKUP(Healthcare!$A1358,'Hospitalisation Details_A_sheet'!$A$1:$K$2344,COLUMN('Hospitalisation Details_A_sheet'!I1357),FALSE)</f>
        <v>R1012</v>
      </c>
      <c r="P1358" s="8" t="str">
        <f>VLOOKUP(Healthcare!$A1358,'Hospitalisation Details_A_sheet'!$A$1:$K$2344,COLUMN('Hospitalisation Details_A_sheet'!J1357),FALSE)</f>
        <v>18-Sep-1995</v>
      </c>
      <c r="Q1358">
        <f>VLOOKUP(Healthcare!$A1358,'Hospitalisation Details_A_sheet'!$A$1:$K$2344,COLUMN('Hospitalisation Details_A_sheet'!K1357),FALSE)</f>
        <v>27</v>
      </c>
    </row>
    <row r="1359" spans="1:17" ht="15.6" x14ac:dyDescent="0.3">
      <c r="A1359" s="1" t="s">
        <v>1013</v>
      </c>
      <c r="B1359" s="24" t="str">
        <f>VLOOKUP('Customer Names_A_sheet'!$A1359,'Customer Names_A_sheet'!$A$1:$E$2336,4,FALSE)</f>
        <v>Justin</v>
      </c>
      <c r="C1359">
        <f>VLOOKUP($A1359, 'Medical Examinations_A_sheet'!$A$1:$J$2336, COLUMN('Medical Examinations_A_sheet'!B1359), FALSE)</f>
        <v>16.8</v>
      </c>
      <c r="D1359">
        <f>VLOOKUP($A1359, 'Medical Examinations_A_sheet'!$A$1:$J$2336, COLUMN('Medical Examinations_A_sheet'!C1359), FALSE)</f>
        <v>7.98</v>
      </c>
      <c r="E1359" t="str">
        <f>VLOOKUP($A1359, 'Medical Examinations_A_sheet'!$A$1:$J$2336, COLUMN('Medical Examinations_A_sheet'!D1359), FALSE)</f>
        <v>No</v>
      </c>
      <c r="F1359" t="str">
        <f>VLOOKUP($A1359, 'Medical Examinations_A_sheet'!$A$1:$J$2336, COLUMN('Medical Examinations_A_sheet'!E1359), FALSE)</f>
        <v>No</v>
      </c>
      <c r="G1359" t="str">
        <f>VLOOKUP($A1359, 'Medical Examinations_A_sheet'!$A$1:$J$2336, COLUMN('Medical Examinations_A_sheet'!F1359), FALSE)</f>
        <v>No</v>
      </c>
      <c r="H1359">
        <f>VLOOKUP($A1359, 'Medical Examinations_A_sheet'!$A$1:$J$2336, COLUMN('Medical Examinations_A_sheet'!G1359), FALSE)</f>
        <v>0</v>
      </c>
      <c r="I1359" t="str">
        <f>VLOOKUP($A1359, 'Medical Examinations_A_sheet'!$A$1:$J$2336, COLUMN('Medical Examinations_A_sheet'!H1359), FALSE)</f>
        <v>No</v>
      </c>
      <c r="J1359" t="str">
        <f>VLOOKUP($A1359, 'Medical Examinations_A_sheet'!$A$1:$J$2336, COLUMN('Medical Examinations_A_sheet'!I1359), FALSE)</f>
        <v>Underweight</v>
      </c>
      <c r="K1359" t="str">
        <f>VLOOKUP($A1359, 'Medical Examinations_A_sheet'!$A$1:$J$2336, COLUMN('Medical Examinations_A_sheet'!J1359), FALSE)</f>
        <v>Diabetes</v>
      </c>
      <c r="L1359" s="10">
        <f>VLOOKUP(Healthcare!$A1359,'Hospitalisation Details_A_sheet'!$A$1:$K$2344,COLUMN('Hospitalisation Details_A_sheet'!F1358),FALSE)</f>
        <v>8004.96</v>
      </c>
      <c r="M1359" t="str">
        <f>VLOOKUP(Healthcare!$A1359,'Hospitalisation Details_A_sheet'!$A$1:$K$2344,COLUMN('Hospitalisation Details_A_sheet'!G1358),FALSE)</f>
        <v>tier - 3</v>
      </c>
      <c r="N1359" t="str">
        <f>VLOOKUP(Healthcare!$A1359,'Hospitalisation Details_A_sheet'!$A$1:$K$2344,COLUMN('Hospitalisation Details_A_sheet'!H1358),FALSE)</f>
        <v>tier - 1</v>
      </c>
      <c r="O1359" t="str">
        <f>VLOOKUP(Healthcare!$A1359,'Hospitalisation Details_A_sheet'!$A$1:$K$2344,COLUMN('Hospitalisation Details_A_sheet'!I1358),FALSE)</f>
        <v>R1013</v>
      </c>
      <c r="P1359" s="8" t="str">
        <f>VLOOKUP(Healthcare!$A1359,'Hospitalisation Details_A_sheet'!$A$1:$K$2344,COLUMN('Hospitalisation Details_A_sheet'!J1358),FALSE)</f>
        <v>22-Aug-1962</v>
      </c>
      <c r="Q1359">
        <f>VLOOKUP(Healthcare!$A1359,'Hospitalisation Details_A_sheet'!$A$1:$K$2344,COLUMN('Hospitalisation Details_A_sheet'!K1358),FALSE)</f>
        <v>60</v>
      </c>
    </row>
    <row r="1360" spans="1:17" ht="15.6" x14ac:dyDescent="0.3">
      <c r="A1360" s="1" t="s">
        <v>1012</v>
      </c>
      <c r="B1360" s="24" t="str">
        <f>VLOOKUP('Customer Names_A_sheet'!$A1360,'Customer Names_A_sheet'!$A$1:$E$2336,4,FALSE)</f>
        <v>Kerry</v>
      </c>
      <c r="C1360">
        <f>VLOOKUP($A1360, 'Medical Examinations_A_sheet'!$A$1:$J$2336, COLUMN('Medical Examinations_A_sheet'!B1360), FALSE)</f>
        <v>23.274999999999999</v>
      </c>
      <c r="D1360">
        <f>VLOOKUP($A1360, 'Medical Examinations_A_sheet'!$A$1:$J$2336, COLUMN('Medical Examinations_A_sheet'!C1360), FALSE)</f>
        <v>6.26</v>
      </c>
      <c r="E1360" t="str">
        <f>VLOOKUP($A1360, 'Medical Examinations_A_sheet'!$A$1:$J$2336, COLUMN('Medical Examinations_A_sheet'!D1360), FALSE)</f>
        <v>Yes</v>
      </c>
      <c r="F1360" t="str">
        <f>VLOOKUP($A1360, 'Medical Examinations_A_sheet'!$A$1:$J$2336, COLUMN('Medical Examinations_A_sheet'!E1360), FALSE)</f>
        <v>No</v>
      </c>
      <c r="G1360" t="str">
        <f>VLOOKUP($A1360, 'Medical Examinations_A_sheet'!$A$1:$J$2336, COLUMN('Medical Examinations_A_sheet'!F1360), FALSE)</f>
        <v>Yes</v>
      </c>
      <c r="H1360">
        <f>VLOOKUP($A1360, 'Medical Examinations_A_sheet'!$A$1:$J$2336, COLUMN('Medical Examinations_A_sheet'!G1360), FALSE)</f>
        <v>1</v>
      </c>
      <c r="I1360" t="str">
        <f>VLOOKUP($A1360, 'Medical Examinations_A_sheet'!$A$1:$J$2336, COLUMN('Medical Examinations_A_sheet'!H1360), FALSE)</f>
        <v>No</v>
      </c>
      <c r="J1360" t="str">
        <f>VLOOKUP($A1360, 'Medical Examinations_A_sheet'!$A$1:$J$2336, COLUMN('Medical Examinations_A_sheet'!I1360), FALSE)</f>
        <v>Normal Weight</v>
      </c>
      <c r="K1360" t="str">
        <f>VLOOKUP($A1360, 'Medical Examinations_A_sheet'!$A$1:$J$2336, COLUMN('Medical Examinations_A_sheet'!J1360), FALSE)</f>
        <v>Prediabetes</v>
      </c>
      <c r="L1360" s="10">
        <f>VLOOKUP(Healthcare!$A1360,'Hospitalisation Details_A_sheet'!$A$1:$K$2344,COLUMN('Hospitalisation Details_A_sheet'!F1359),FALSE)</f>
        <v>7986.48</v>
      </c>
      <c r="M1360" t="str">
        <f>VLOOKUP(Healthcare!$A1360,'Hospitalisation Details_A_sheet'!$A$1:$K$2344,COLUMN('Hospitalisation Details_A_sheet'!G1359),FALSE)</f>
        <v>tier - 2</v>
      </c>
      <c r="N1360" t="str">
        <f>VLOOKUP(Healthcare!$A1360,'Hospitalisation Details_A_sheet'!$A$1:$K$2344,COLUMN('Hospitalisation Details_A_sheet'!H1359),FALSE)</f>
        <v>tier - 3</v>
      </c>
      <c r="O1360" t="str">
        <f>VLOOKUP(Healthcare!$A1360,'Hospitalisation Details_A_sheet'!$A$1:$K$2344,COLUMN('Hospitalisation Details_A_sheet'!I1359),FALSE)</f>
        <v>R1024</v>
      </c>
      <c r="P1360" s="8" t="str">
        <f>VLOOKUP(Healthcare!$A1360,'Hospitalisation Details_A_sheet'!$A$1:$K$2344,COLUMN('Hospitalisation Details_A_sheet'!J1359),FALSE)</f>
        <v>20-Aug-1983</v>
      </c>
      <c r="Q1360">
        <f>VLOOKUP(Healthcare!$A1360,'Hospitalisation Details_A_sheet'!$A$1:$K$2344,COLUMN('Hospitalisation Details_A_sheet'!K1359),FALSE)</f>
        <v>39</v>
      </c>
    </row>
    <row r="1361" spans="1:17" ht="15.6" x14ac:dyDescent="0.3">
      <c r="A1361" s="1" t="s">
        <v>1011</v>
      </c>
      <c r="B1361" s="24" t="str">
        <f>VLOOKUP('Customer Names_A_sheet'!$A1361,'Customer Names_A_sheet'!$A$1:$E$2336,4,FALSE)</f>
        <v>Cindy G.</v>
      </c>
      <c r="C1361">
        <f>VLOOKUP($A1361, 'Medical Examinations_A_sheet'!$A$1:$J$2336, COLUMN('Medical Examinations_A_sheet'!B1361), FALSE)</f>
        <v>22.8</v>
      </c>
      <c r="D1361">
        <f>VLOOKUP($A1361, 'Medical Examinations_A_sheet'!$A$1:$J$2336, COLUMN('Medical Examinations_A_sheet'!C1361), FALSE)</f>
        <v>4.29</v>
      </c>
      <c r="E1361" t="str">
        <f>VLOOKUP($A1361, 'Medical Examinations_A_sheet'!$A$1:$J$2336, COLUMN('Medical Examinations_A_sheet'!D1361), FALSE)</f>
        <v>Yes</v>
      </c>
      <c r="F1361" t="str">
        <f>VLOOKUP($A1361, 'Medical Examinations_A_sheet'!$A$1:$J$2336, COLUMN('Medical Examinations_A_sheet'!E1361), FALSE)</f>
        <v>No</v>
      </c>
      <c r="G1361" t="str">
        <f>VLOOKUP($A1361, 'Medical Examinations_A_sheet'!$A$1:$J$2336, COLUMN('Medical Examinations_A_sheet'!F1361), FALSE)</f>
        <v>Yes</v>
      </c>
      <c r="H1361">
        <f>VLOOKUP($A1361, 'Medical Examinations_A_sheet'!$A$1:$J$2336, COLUMN('Medical Examinations_A_sheet'!G1361), FALSE)</f>
        <v>1</v>
      </c>
      <c r="I1361" t="str">
        <f>VLOOKUP($A1361, 'Medical Examinations_A_sheet'!$A$1:$J$2336, COLUMN('Medical Examinations_A_sheet'!H1361), FALSE)</f>
        <v>No</v>
      </c>
      <c r="J1361" t="str">
        <f>VLOOKUP($A1361, 'Medical Examinations_A_sheet'!$A$1:$J$2336, COLUMN('Medical Examinations_A_sheet'!I1361), FALSE)</f>
        <v>Normal Weight</v>
      </c>
      <c r="K1361" t="str">
        <f>VLOOKUP($A1361, 'Medical Examinations_A_sheet'!$A$1:$J$2336, COLUMN('Medical Examinations_A_sheet'!J1361), FALSE)</f>
        <v>Normal</v>
      </c>
      <c r="L1361" s="10">
        <f>VLOOKUP(Healthcare!$A1361,'Hospitalisation Details_A_sheet'!$A$1:$K$2344,COLUMN('Hospitalisation Details_A_sheet'!F1360),FALSE)</f>
        <v>7985.82</v>
      </c>
      <c r="M1361" t="str">
        <f>VLOOKUP(Healthcare!$A1361,'Hospitalisation Details_A_sheet'!$A$1:$K$2344,COLUMN('Hospitalisation Details_A_sheet'!G1360),FALSE)</f>
        <v>tier - 2</v>
      </c>
      <c r="N1361" t="str">
        <f>VLOOKUP(Healthcare!$A1361,'Hospitalisation Details_A_sheet'!$A$1:$K$2344,COLUMN('Hospitalisation Details_A_sheet'!H1360),FALSE)</f>
        <v>tier - 1</v>
      </c>
      <c r="O1361" t="str">
        <f>VLOOKUP(Healthcare!$A1361,'Hospitalisation Details_A_sheet'!$A$1:$K$2344,COLUMN('Hospitalisation Details_A_sheet'!I1360),FALSE)</f>
        <v>R1024</v>
      </c>
      <c r="P1361" s="8" t="str">
        <f>VLOOKUP(Healthcare!$A1361,'Hospitalisation Details_A_sheet'!$A$1:$K$2344,COLUMN('Hospitalisation Details_A_sheet'!J1360),FALSE)</f>
        <v>28-Aug-1983</v>
      </c>
      <c r="Q1361">
        <f>VLOOKUP(Healthcare!$A1361,'Hospitalisation Details_A_sheet'!$A$1:$K$2344,COLUMN('Hospitalisation Details_A_sheet'!K1360),FALSE)</f>
        <v>39</v>
      </c>
    </row>
    <row r="1362" spans="1:17" ht="15.6" x14ac:dyDescent="0.3">
      <c r="A1362" s="1" t="s">
        <v>1010</v>
      </c>
      <c r="B1362" s="24" t="str">
        <f>VLOOKUP('Customer Names_A_sheet'!$A1362,'Customer Names_A_sheet'!$A$1:$E$2336,4,FALSE)</f>
        <v>Gennaro</v>
      </c>
      <c r="C1362">
        <f>VLOOKUP($A1362, 'Medical Examinations_A_sheet'!$A$1:$J$2336, COLUMN('Medical Examinations_A_sheet'!B1362), FALSE)</f>
        <v>24.3</v>
      </c>
      <c r="D1362">
        <f>VLOOKUP($A1362, 'Medical Examinations_A_sheet'!$A$1:$J$2336, COLUMN('Medical Examinations_A_sheet'!C1362), FALSE)</f>
        <v>5.43</v>
      </c>
      <c r="E1362" t="str">
        <f>VLOOKUP($A1362, 'Medical Examinations_A_sheet'!$A$1:$J$2336, COLUMN('Medical Examinations_A_sheet'!D1362), FALSE)</f>
        <v>No</v>
      </c>
      <c r="F1362" t="str">
        <f>VLOOKUP($A1362, 'Medical Examinations_A_sheet'!$A$1:$J$2336, COLUMN('Medical Examinations_A_sheet'!E1362), FALSE)</f>
        <v>No</v>
      </c>
      <c r="G1362" t="str">
        <f>VLOOKUP($A1362, 'Medical Examinations_A_sheet'!$A$1:$J$2336, COLUMN('Medical Examinations_A_sheet'!F1362), FALSE)</f>
        <v>No</v>
      </c>
      <c r="H1362">
        <f>VLOOKUP($A1362, 'Medical Examinations_A_sheet'!$A$1:$J$2336, COLUMN('Medical Examinations_A_sheet'!G1362), FALSE)</f>
        <v>2</v>
      </c>
      <c r="I1362" t="str">
        <f>VLOOKUP($A1362, 'Medical Examinations_A_sheet'!$A$1:$J$2336, COLUMN('Medical Examinations_A_sheet'!H1362), FALSE)</f>
        <v>No</v>
      </c>
      <c r="J1362" t="str">
        <f>VLOOKUP($A1362, 'Medical Examinations_A_sheet'!$A$1:$J$2336, COLUMN('Medical Examinations_A_sheet'!I1362), FALSE)</f>
        <v>Normal Weight</v>
      </c>
      <c r="K1362" t="str">
        <f>VLOOKUP($A1362, 'Medical Examinations_A_sheet'!$A$1:$J$2336, COLUMN('Medical Examinations_A_sheet'!J1362), FALSE)</f>
        <v>Normal</v>
      </c>
      <c r="L1362" s="10">
        <f>VLOOKUP(Healthcare!$A1362,'Hospitalisation Details_A_sheet'!$A$1:$K$2344,COLUMN('Hospitalisation Details_A_sheet'!F1361),FALSE)</f>
        <v>7980.34</v>
      </c>
      <c r="M1362" t="str">
        <f>VLOOKUP(Healthcare!$A1362,'Hospitalisation Details_A_sheet'!$A$1:$K$2344,COLUMN('Hospitalisation Details_A_sheet'!G1361),FALSE)</f>
        <v>tier - 2</v>
      </c>
      <c r="N1362" t="str">
        <f>VLOOKUP(Healthcare!$A1362,'Hospitalisation Details_A_sheet'!$A$1:$K$2344,COLUMN('Hospitalisation Details_A_sheet'!H1361),FALSE)</f>
        <v>tier - 2</v>
      </c>
      <c r="O1362" t="str">
        <f>VLOOKUP(Healthcare!$A1362,'Hospitalisation Details_A_sheet'!$A$1:$K$2344,COLUMN('Hospitalisation Details_A_sheet'!I1361),FALSE)</f>
        <v>R1013</v>
      </c>
      <c r="P1362" s="8" t="str">
        <f>VLOOKUP(Healthcare!$A1362,'Hospitalisation Details_A_sheet'!$A$1:$K$2344,COLUMN('Hospitalisation Details_A_sheet'!J1361),FALSE)</f>
        <v>23-Nov-1972</v>
      </c>
      <c r="Q1362">
        <f>VLOOKUP(Healthcare!$A1362,'Hospitalisation Details_A_sheet'!$A$1:$K$2344,COLUMN('Hospitalisation Details_A_sheet'!K1361),FALSE)</f>
        <v>50</v>
      </c>
    </row>
    <row r="1363" spans="1:17" ht="15.6" x14ac:dyDescent="0.3">
      <c r="A1363" s="1" t="s">
        <v>1009</v>
      </c>
      <c r="B1363" s="24" t="str">
        <f>VLOOKUP('Customer Names_A_sheet'!$A1363,'Customer Names_A_sheet'!$A$1:$E$2336,4,FALSE)</f>
        <v>Terry</v>
      </c>
      <c r="C1363">
        <f>VLOOKUP($A1363, 'Medical Examinations_A_sheet'!$A$1:$J$2336, COLUMN('Medical Examinations_A_sheet'!B1363), FALSE)</f>
        <v>25.13</v>
      </c>
      <c r="D1363">
        <f>VLOOKUP($A1363, 'Medical Examinations_A_sheet'!$A$1:$J$2336, COLUMN('Medical Examinations_A_sheet'!C1363), FALSE)</f>
        <v>8</v>
      </c>
      <c r="E1363" t="str">
        <f>VLOOKUP($A1363, 'Medical Examinations_A_sheet'!$A$1:$J$2336, COLUMN('Medical Examinations_A_sheet'!D1363), FALSE)</f>
        <v>Yes</v>
      </c>
      <c r="F1363" t="str">
        <f>VLOOKUP($A1363, 'Medical Examinations_A_sheet'!$A$1:$J$2336, COLUMN('Medical Examinations_A_sheet'!E1363), FALSE)</f>
        <v>No</v>
      </c>
      <c r="G1363" t="str">
        <f>VLOOKUP($A1363, 'Medical Examinations_A_sheet'!$A$1:$J$2336, COLUMN('Medical Examinations_A_sheet'!F1363), FALSE)</f>
        <v>No</v>
      </c>
      <c r="H1363">
        <f>VLOOKUP($A1363, 'Medical Examinations_A_sheet'!$A$1:$J$2336, COLUMN('Medical Examinations_A_sheet'!G1363), FALSE)</f>
        <v>1</v>
      </c>
      <c r="I1363" t="str">
        <f>VLOOKUP($A1363, 'Medical Examinations_A_sheet'!$A$1:$J$2336, COLUMN('Medical Examinations_A_sheet'!H1363), FALSE)</f>
        <v>No</v>
      </c>
      <c r="J1363" t="str">
        <f>VLOOKUP($A1363, 'Medical Examinations_A_sheet'!$A$1:$J$2336, COLUMN('Medical Examinations_A_sheet'!I1363), FALSE)</f>
        <v>Overweight</v>
      </c>
      <c r="K1363" t="str">
        <f>VLOOKUP($A1363, 'Medical Examinations_A_sheet'!$A$1:$J$2336, COLUMN('Medical Examinations_A_sheet'!J1363), FALSE)</f>
        <v>Diabetes</v>
      </c>
      <c r="L1363" s="10">
        <f>VLOOKUP(Healthcare!$A1363,'Hospitalisation Details_A_sheet'!$A$1:$K$2344,COLUMN('Hospitalisation Details_A_sheet'!F1362),FALSE)</f>
        <v>7966.81</v>
      </c>
      <c r="M1363" t="str">
        <f>VLOOKUP(Healthcare!$A1363,'Hospitalisation Details_A_sheet'!$A$1:$K$2344,COLUMN('Hospitalisation Details_A_sheet'!G1362),FALSE)</f>
        <v>tier - 2</v>
      </c>
      <c r="N1363" t="str">
        <f>VLOOKUP(Healthcare!$A1363,'Hospitalisation Details_A_sheet'!$A$1:$K$2344,COLUMN('Hospitalisation Details_A_sheet'!H1362),FALSE)</f>
        <v>tier - 2</v>
      </c>
      <c r="O1363" t="str">
        <f>VLOOKUP(Healthcare!$A1363,'Hospitalisation Details_A_sheet'!$A$1:$K$2344,COLUMN('Hospitalisation Details_A_sheet'!I1362),FALSE)</f>
        <v>R1013</v>
      </c>
      <c r="P1363" s="8" t="str">
        <f>VLOOKUP(Healthcare!$A1363,'Hospitalisation Details_A_sheet'!$A$1:$K$2344,COLUMN('Hospitalisation Details_A_sheet'!J1362),FALSE)</f>
        <v>10-Aug-1975</v>
      </c>
      <c r="Q1363">
        <f>VLOOKUP(Healthcare!$A1363,'Hospitalisation Details_A_sheet'!$A$1:$K$2344,COLUMN('Hospitalisation Details_A_sheet'!K1362),FALSE)</f>
        <v>47</v>
      </c>
    </row>
    <row r="1364" spans="1:17" ht="15.6" x14ac:dyDescent="0.3">
      <c r="A1364" s="1" t="s">
        <v>1008</v>
      </c>
      <c r="B1364" s="24" t="str">
        <f>VLOOKUP('Customer Names_A_sheet'!$A1364,'Customer Names_A_sheet'!$A$1:$E$2336,4,FALSE)</f>
        <v>Patrick J</v>
      </c>
      <c r="C1364">
        <f>VLOOKUP($A1364, 'Medical Examinations_A_sheet'!$A$1:$J$2336, COLUMN('Medical Examinations_A_sheet'!B1364), FALSE)</f>
        <v>22.72</v>
      </c>
      <c r="D1364">
        <f>VLOOKUP($A1364, 'Medical Examinations_A_sheet'!$A$1:$J$2336, COLUMN('Medical Examinations_A_sheet'!C1364), FALSE)</f>
        <v>9.9600000000000009</v>
      </c>
      <c r="E1364" t="str">
        <f>VLOOKUP($A1364, 'Medical Examinations_A_sheet'!$A$1:$J$2336, COLUMN('Medical Examinations_A_sheet'!D1364), FALSE)</f>
        <v>Yes</v>
      </c>
      <c r="F1364" t="str">
        <f>VLOOKUP($A1364, 'Medical Examinations_A_sheet'!$A$1:$J$2336, COLUMN('Medical Examinations_A_sheet'!E1364), FALSE)</f>
        <v>No</v>
      </c>
      <c r="G1364" t="str">
        <f>VLOOKUP($A1364, 'Medical Examinations_A_sheet'!$A$1:$J$2336, COLUMN('Medical Examinations_A_sheet'!F1364), FALSE)</f>
        <v>No</v>
      </c>
      <c r="H1364">
        <f>VLOOKUP($A1364, 'Medical Examinations_A_sheet'!$A$1:$J$2336, COLUMN('Medical Examinations_A_sheet'!G1364), FALSE)</f>
        <v>2</v>
      </c>
      <c r="I1364" t="str">
        <f>VLOOKUP($A1364, 'Medical Examinations_A_sheet'!$A$1:$J$2336, COLUMN('Medical Examinations_A_sheet'!H1364), FALSE)</f>
        <v>No</v>
      </c>
      <c r="J1364" t="str">
        <f>VLOOKUP($A1364, 'Medical Examinations_A_sheet'!$A$1:$J$2336, COLUMN('Medical Examinations_A_sheet'!I1364), FALSE)</f>
        <v>Normal Weight</v>
      </c>
      <c r="K1364" t="str">
        <f>VLOOKUP($A1364, 'Medical Examinations_A_sheet'!$A$1:$J$2336, COLUMN('Medical Examinations_A_sheet'!J1364), FALSE)</f>
        <v>Diabetes</v>
      </c>
      <c r="L1364" s="10">
        <f>VLOOKUP(Healthcare!$A1364,'Hospitalisation Details_A_sheet'!$A$1:$K$2344,COLUMN('Hospitalisation Details_A_sheet'!F1363),FALSE)</f>
        <v>7958.13</v>
      </c>
      <c r="M1364" t="str">
        <f>VLOOKUP(Healthcare!$A1364,'Hospitalisation Details_A_sheet'!$A$1:$K$2344,COLUMN('Hospitalisation Details_A_sheet'!G1363),FALSE)</f>
        <v>tier - 2</v>
      </c>
      <c r="N1364" t="str">
        <f>VLOOKUP(Healthcare!$A1364,'Hospitalisation Details_A_sheet'!$A$1:$K$2344,COLUMN('Hospitalisation Details_A_sheet'!H1363),FALSE)</f>
        <v>tier - 2</v>
      </c>
      <c r="O1364" t="str">
        <f>VLOOKUP(Healthcare!$A1364,'Hospitalisation Details_A_sheet'!$A$1:$K$2344,COLUMN('Hospitalisation Details_A_sheet'!I1363),FALSE)</f>
        <v>R1013</v>
      </c>
      <c r="P1364" s="8" t="str">
        <f>VLOOKUP(Healthcare!$A1364,'Hospitalisation Details_A_sheet'!$A$1:$K$2344,COLUMN('Hospitalisation Details_A_sheet'!J1363),FALSE)</f>
        <v>19-Jun-1970</v>
      </c>
      <c r="Q1364">
        <f>VLOOKUP(Healthcare!$A1364,'Hospitalisation Details_A_sheet'!$A$1:$K$2344,COLUMN('Hospitalisation Details_A_sheet'!K1363),FALSE)</f>
        <v>52</v>
      </c>
    </row>
    <row r="1365" spans="1:17" ht="15.6" x14ac:dyDescent="0.3">
      <c r="A1365" s="1" t="s">
        <v>1007</v>
      </c>
      <c r="B1365" s="24" t="str">
        <f>VLOOKUP('Customer Names_A_sheet'!$A1365,'Customer Names_A_sheet'!$A$1:$E$2336,4,FALSE)</f>
        <v>Keara</v>
      </c>
      <c r="C1365">
        <f>VLOOKUP($A1365, 'Medical Examinations_A_sheet'!$A$1:$J$2336, COLUMN('Medical Examinations_A_sheet'!B1365), FALSE)</f>
        <v>32.6</v>
      </c>
      <c r="D1365">
        <f>VLOOKUP($A1365, 'Medical Examinations_A_sheet'!$A$1:$J$2336, COLUMN('Medical Examinations_A_sheet'!C1365), FALSE)</f>
        <v>6.8</v>
      </c>
      <c r="E1365" t="str">
        <f>VLOOKUP($A1365, 'Medical Examinations_A_sheet'!$A$1:$J$2336, COLUMN('Medical Examinations_A_sheet'!D1365), FALSE)</f>
        <v>Yes</v>
      </c>
      <c r="F1365" t="str">
        <f>VLOOKUP($A1365, 'Medical Examinations_A_sheet'!$A$1:$J$2336, COLUMN('Medical Examinations_A_sheet'!E1365), FALSE)</f>
        <v>No</v>
      </c>
      <c r="G1365" t="str">
        <f>VLOOKUP($A1365, 'Medical Examinations_A_sheet'!$A$1:$J$2336, COLUMN('Medical Examinations_A_sheet'!F1365), FALSE)</f>
        <v>No</v>
      </c>
      <c r="H1365">
        <f>VLOOKUP($A1365, 'Medical Examinations_A_sheet'!$A$1:$J$2336, COLUMN('Medical Examinations_A_sheet'!G1365), FALSE)</f>
        <v>0</v>
      </c>
      <c r="I1365" t="str">
        <f>VLOOKUP($A1365, 'Medical Examinations_A_sheet'!$A$1:$J$2336, COLUMN('Medical Examinations_A_sheet'!H1365), FALSE)</f>
        <v>No</v>
      </c>
      <c r="J1365" t="str">
        <f>VLOOKUP($A1365, 'Medical Examinations_A_sheet'!$A$1:$J$2336, COLUMN('Medical Examinations_A_sheet'!I1365), FALSE)</f>
        <v>Obesity</v>
      </c>
      <c r="K1365" t="str">
        <f>VLOOKUP($A1365, 'Medical Examinations_A_sheet'!$A$1:$J$2336, COLUMN('Medical Examinations_A_sheet'!J1365), FALSE)</f>
        <v>Diabetes</v>
      </c>
      <c r="L1365" s="10">
        <f>VLOOKUP(Healthcare!$A1365,'Hospitalisation Details_A_sheet'!$A$1:$K$2344,COLUMN('Hospitalisation Details_A_sheet'!F1364),FALSE)</f>
        <v>7954.52</v>
      </c>
      <c r="M1365" t="str">
        <f>VLOOKUP(Healthcare!$A1365,'Hospitalisation Details_A_sheet'!$A$1:$K$2344,COLUMN('Hospitalisation Details_A_sheet'!G1364),FALSE)</f>
        <v>tier - 2</v>
      </c>
      <c r="N1365" t="str">
        <f>VLOOKUP(Healthcare!$A1365,'Hospitalisation Details_A_sheet'!$A$1:$K$2344,COLUMN('Hospitalisation Details_A_sheet'!H1364),FALSE)</f>
        <v>tier - 2</v>
      </c>
      <c r="O1365" t="str">
        <f>VLOOKUP(Healthcare!$A1365,'Hospitalisation Details_A_sheet'!$A$1:$K$2344,COLUMN('Hospitalisation Details_A_sheet'!I1364),FALSE)</f>
        <v>R1011</v>
      </c>
      <c r="P1365" s="8" t="str">
        <f>VLOOKUP(Healthcare!$A1365,'Hospitalisation Details_A_sheet'!$A$1:$K$2344,COLUMN('Hospitalisation Details_A_sheet'!J1364),FALSE)</f>
        <v>28-Dec-1981</v>
      </c>
      <c r="Q1365">
        <f>VLOOKUP(Healthcare!$A1365,'Hospitalisation Details_A_sheet'!$A$1:$K$2344,COLUMN('Hospitalisation Details_A_sheet'!K1364),FALSE)</f>
        <v>41</v>
      </c>
    </row>
    <row r="1366" spans="1:17" ht="15.6" x14ac:dyDescent="0.3">
      <c r="A1366" s="1" t="s">
        <v>1006</v>
      </c>
      <c r="B1366" s="24" t="str">
        <f>VLOOKUP('Customer Names_A_sheet'!$A1366,'Customer Names_A_sheet'!$A$1:$E$2336,4,FALSE)</f>
        <v>Nicole</v>
      </c>
      <c r="C1366">
        <f>VLOOKUP($A1366, 'Medical Examinations_A_sheet'!$A$1:$J$2336, COLUMN('Medical Examinations_A_sheet'!B1366), FALSE)</f>
        <v>17.28</v>
      </c>
      <c r="D1366">
        <f>VLOOKUP($A1366, 'Medical Examinations_A_sheet'!$A$1:$J$2336, COLUMN('Medical Examinations_A_sheet'!C1366), FALSE)</f>
        <v>6.22</v>
      </c>
      <c r="E1366" t="str">
        <f>VLOOKUP($A1366, 'Medical Examinations_A_sheet'!$A$1:$J$2336, COLUMN('Medical Examinations_A_sheet'!D1366), FALSE)</f>
        <v>Yes</v>
      </c>
      <c r="F1366" t="str">
        <f>VLOOKUP($A1366, 'Medical Examinations_A_sheet'!$A$1:$J$2336, COLUMN('Medical Examinations_A_sheet'!E1366), FALSE)</f>
        <v>No</v>
      </c>
      <c r="G1366" t="str">
        <f>VLOOKUP($A1366, 'Medical Examinations_A_sheet'!$A$1:$J$2336, COLUMN('Medical Examinations_A_sheet'!F1366), FALSE)</f>
        <v>No</v>
      </c>
      <c r="H1366">
        <f>VLOOKUP($A1366, 'Medical Examinations_A_sheet'!$A$1:$J$2336, COLUMN('Medical Examinations_A_sheet'!G1366), FALSE)</f>
        <v>2</v>
      </c>
      <c r="I1366" t="str">
        <f>VLOOKUP($A1366, 'Medical Examinations_A_sheet'!$A$1:$J$2336, COLUMN('Medical Examinations_A_sheet'!H1366), FALSE)</f>
        <v>No</v>
      </c>
      <c r="J1366" t="str">
        <f>VLOOKUP($A1366, 'Medical Examinations_A_sheet'!$A$1:$J$2336, COLUMN('Medical Examinations_A_sheet'!I1366), FALSE)</f>
        <v>Underweight</v>
      </c>
      <c r="K1366" t="str">
        <f>VLOOKUP($A1366, 'Medical Examinations_A_sheet'!$A$1:$J$2336, COLUMN('Medical Examinations_A_sheet'!J1366), FALSE)</f>
        <v>Prediabetes</v>
      </c>
      <c r="L1366" s="10">
        <f>VLOOKUP(Healthcare!$A1366,'Hospitalisation Details_A_sheet'!$A$1:$K$2344,COLUMN('Hospitalisation Details_A_sheet'!F1365),FALSE)</f>
        <v>7953.72</v>
      </c>
      <c r="M1366" t="str">
        <f>VLOOKUP(Healthcare!$A1366,'Hospitalisation Details_A_sheet'!$A$1:$K$2344,COLUMN('Hospitalisation Details_A_sheet'!G1365),FALSE)</f>
        <v>tier - 3</v>
      </c>
      <c r="N1366" t="str">
        <f>VLOOKUP(Healthcare!$A1366,'Hospitalisation Details_A_sheet'!$A$1:$K$2344,COLUMN('Hospitalisation Details_A_sheet'!H1365),FALSE)</f>
        <v>tier - 3</v>
      </c>
      <c r="O1366" t="str">
        <f>VLOOKUP(Healthcare!$A1366,'Hospitalisation Details_A_sheet'!$A$1:$K$2344,COLUMN('Hospitalisation Details_A_sheet'!I1365),FALSE)</f>
        <v>R1012</v>
      </c>
      <c r="P1366" s="8" t="str">
        <f>VLOOKUP(Healthcare!$A1366,'Hospitalisation Details_A_sheet'!$A$1:$K$2344,COLUMN('Hospitalisation Details_A_sheet'!J1365),FALSE)</f>
        <v>9-Jul-1966</v>
      </c>
      <c r="Q1366">
        <f>VLOOKUP(Healthcare!$A1366,'Hospitalisation Details_A_sheet'!$A$1:$K$2344,COLUMN('Hospitalisation Details_A_sheet'!K1365),FALSE)</f>
        <v>56</v>
      </c>
    </row>
    <row r="1367" spans="1:17" ht="15.6" x14ac:dyDescent="0.3">
      <c r="A1367" s="1" t="s">
        <v>1005</v>
      </c>
      <c r="B1367" s="24" t="str">
        <f>VLOOKUP('Customer Names_A_sheet'!$A1367,'Customer Names_A_sheet'!$A$1:$E$2336,4,FALSE)</f>
        <v>Katena</v>
      </c>
      <c r="C1367">
        <f>VLOOKUP($A1367, 'Medical Examinations_A_sheet'!$A$1:$J$2336, COLUMN('Medical Examinations_A_sheet'!B1367), FALSE)</f>
        <v>27.92</v>
      </c>
      <c r="D1367">
        <f>VLOOKUP($A1367, 'Medical Examinations_A_sheet'!$A$1:$J$2336, COLUMN('Medical Examinations_A_sheet'!C1367), FALSE)</f>
        <v>5.79</v>
      </c>
      <c r="E1367" t="str">
        <f>VLOOKUP($A1367, 'Medical Examinations_A_sheet'!$A$1:$J$2336, COLUMN('Medical Examinations_A_sheet'!D1367), FALSE)</f>
        <v>No</v>
      </c>
      <c r="F1367" t="str">
        <f>VLOOKUP($A1367, 'Medical Examinations_A_sheet'!$A$1:$J$2336, COLUMN('Medical Examinations_A_sheet'!E1367), FALSE)</f>
        <v>No</v>
      </c>
      <c r="G1367" t="str">
        <f>VLOOKUP($A1367, 'Medical Examinations_A_sheet'!$A$1:$J$2336, COLUMN('Medical Examinations_A_sheet'!F1367), FALSE)</f>
        <v>No</v>
      </c>
      <c r="H1367">
        <f>VLOOKUP($A1367, 'Medical Examinations_A_sheet'!$A$1:$J$2336, COLUMN('Medical Examinations_A_sheet'!G1367), FALSE)</f>
        <v>1</v>
      </c>
      <c r="I1367" t="str">
        <f>VLOOKUP($A1367, 'Medical Examinations_A_sheet'!$A$1:$J$2336, COLUMN('Medical Examinations_A_sheet'!H1367), FALSE)</f>
        <v>No</v>
      </c>
      <c r="J1367" t="str">
        <f>VLOOKUP($A1367, 'Medical Examinations_A_sheet'!$A$1:$J$2336, COLUMN('Medical Examinations_A_sheet'!I1367), FALSE)</f>
        <v>Overweight</v>
      </c>
      <c r="K1367" t="str">
        <f>VLOOKUP($A1367, 'Medical Examinations_A_sheet'!$A$1:$J$2336, COLUMN('Medical Examinations_A_sheet'!J1367), FALSE)</f>
        <v>Prediabetes</v>
      </c>
      <c r="L1367" s="10">
        <f>VLOOKUP(Healthcare!$A1367,'Hospitalisation Details_A_sheet'!$A$1:$K$2344,COLUMN('Hospitalisation Details_A_sheet'!F1366),FALSE)</f>
        <v>7948.22</v>
      </c>
      <c r="M1367" t="str">
        <f>VLOOKUP(Healthcare!$A1367,'Hospitalisation Details_A_sheet'!$A$1:$K$2344,COLUMN('Hospitalisation Details_A_sheet'!G1366),FALSE)</f>
        <v>tier - 2</v>
      </c>
      <c r="N1367" t="str">
        <f>VLOOKUP(Healthcare!$A1367,'Hospitalisation Details_A_sheet'!$A$1:$K$2344,COLUMN('Hospitalisation Details_A_sheet'!H1366),FALSE)</f>
        <v>tier - 3</v>
      </c>
      <c r="O1367" t="str">
        <f>VLOOKUP(Healthcare!$A1367,'Hospitalisation Details_A_sheet'!$A$1:$K$2344,COLUMN('Hospitalisation Details_A_sheet'!I1366),FALSE)</f>
        <v>R1025</v>
      </c>
      <c r="P1367" s="8" t="str">
        <f>VLOOKUP(Healthcare!$A1367,'Hospitalisation Details_A_sheet'!$A$1:$K$2344,COLUMN('Hospitalisation Details_A_sheet'!J1366),FALSE)</f>
        <v>29-Oct-1987</v>
      </c>
      <c r="Q1367">
        <f>VLOOKUP(Healthcare!$A1367,'Hospitalisation Details_A_sheet'!$A$1:$K$2344,COLUMN('Hospitalisation Details_A_sheet'!K1366),FALSE)</f>
        <v>35</v>
      </c>
    </row>
    <row r="1368" spans="1:17" ht="15.6" x14ac:dyDescent="0.3">
      <c r="A1368" s="1" t="s">
        <v>1004</v>
      </c>
      <c r="B1368" s="24" t="str">
        <f>VLOOKUP('Customer Names_A_sheet'!$A1368,'Customer Names_A_sheet'!$A$1:$E$2336,4,FALSE)</f>
        <v>Bean K.</v>
      </c>
      <c r="C1368">
        <f>VLOOKUP($A1368, 'Medical Examinations_A_sheet'!$A$1:$J$2336, COLUMN('Medical Examinations_A_sheet'!B1368), FALSE)</f>
        <v>38.284999999999997</v>
      </c>
      <c r="D1368">
        <f>VLOOKUP($A1368, 'Medical Examinations_A_sheet'!$A$1:$J$2336, COLUMN('Medical Examinations_A_sheet'!C1368), FALSE)</f>
        <v>5.41</v>
      </c>
      <c r="E1368" t="str">
        <f>VLOOKUP($A1368, 'Medical Examinations_A_sheet'!$A$1:$J$2336, COLUMN('Medical Examinations_A_sheet'!D1368), FALSE)</f>
        <v>No</v>
      </c>
      <c r="F1368" t="str">
        <f>VLOOKUP($A1368, 'Medical Examinations_A_sheet'!$A$1:$J$2336, COLUMN('Medical Examinations_A_sheet'!E1368), FALSE)</f>
        <v>No</v>
      </c>
      <c r="G1368" t="str">
        <f>VLOOKUP($A1368, 'Medical Examinations_A_sheet'!$A$1:$J$2336, COLUMN('Medical Examinations_A_sheet'!F1368), FALSE)</f>
        <v>No</v>
      </c>
      <c r="H1368">
        <f>VLOOKUP($A1368, 'Medical Examinations_A_sheet'!$A$1:$J$2336, COLUMN('Medical Examinations_A_sheet'!G1368), FALSE)</f>
        <v>0</v>
      </c>
      <c r="I1368" t="str">
        <f>VLOOKUP($A1368, 'Medical Examinations_A_sheet'!$A$1:$J$2336, COLUMN('Medical Examinations_A_sheet'!H1368), FALSE)</f>
        <v>No</v>
      </c>
      <c r="J1368" t="str">
        <f>VLOOKUP($A1368, 'Medical Examinations_A_sheet'!$A$1:$J$2336, COLUMN('Medical Examinations_A_sheet'!I1368), FALSE)</f>
        <v>Obesity</v>
      </c>
      <c r="K1368" t="str">
        <f>VLOOKUP($A1368, 'Medical Examinations_A_sheet'!$A$1:$J$2336, COLUMN('Medical Examinations_A_sheet'!J1368), FALSE)</f>
        <v>Normal</v>
      </c>
      <c r="L1368" s="10">
        <f>VLOOKUP(Healthcare!$A1368,'Hospitalisation Details_A_sheet'!$A$1:$K$2344,COLUMN('Hospitalisation Details_A_sheet'!F1367),FALSE)</f>
        <v>7935.29</v>
      </c>
      <c r="M1368" t="str">
        <f>VLOOKUP(Healthcare!$A1368,'Hospitalisation Details_A_sheet'!$A$1:$K$2344,COLUMN('Hospitalisation Details_A_sheet'!G1367),FALSE)</f>
        <v>tier - 2</v>
      </c>
      <c r="N1368" t="str">
        <f>VLOOKUP(Healthcare!$A1368,'Hospitalisation Details_A_sheet'!$A$1:$K$2344,COLUMN('Hospitalisation Details_A_sheet'!H1367),FALSE)</f>
        <v>tier - 1</v>
      </c>
      <c r="O1368" t="str">
        <f>VLOOKUP(Healthcare!$A1368,'Hospitalisation Details_A_sheet'!$A$1:$K$2344,COLUMN('Hospitalisation Details_A_sheet'!I1367),FALSE)</f>
        <v>R1024</v>
      </c>
      <c r="P1368" s="8" t="str">
        <f>VLOOKUP(Healthcare!$A1368,'Hospitalisation Details_A_sheet'!$A$1:$K$2344,COLUMN('Hospitalisation Details_A_sheet'!J1367),FALSE)</f>
        <v>20-Jul-1977</v>
      </c>
      <c r="Q1368">
        <f>VLOOKUP(Healthcare!$A1368,'Hospitalisation Details_A_sheet'!$A$1:$K$2344,COLUMN('Hospitalisation Details_A_sheet'!K1367),FALSE)</f>
        <v>45</v>
      </c>
    </row>
    <row r="1369" spans="1:17" ht="15.6" x14ac:dyDescent="0.3">
      <c r="A1369" s="1" t="s">
        <v>1003</v>
      </c>
      <c r="B1369" s="24" t="str">
        <f>VLOOKUP('Customer Names_A_sheet'!$A1369,'Customer Names_A_sheet'!$A$1:$E$2336,4,FALSE)</f>
        <v>Brian</v>
      </c>
      <c r="C1369">
        <f>VLOOKUP($A1369, 'Medical Examinations_A_sheet'!$A$1:$J$2336, COLUMN('Medical Examinations_A_sheet'!B1369), FALSE)</f>
        <v>16.48</v>
      </c>
      <c r="D1369">
        <f>VLOOKUP($A1369, 'Medical Examinations_A_sheet'!$A$1:$J$2336, COLUMN('Medical Examinations_A_sheet'!C1369), FALSE)</f>
        <v>11.05</v>
      </c>
      <c r="E1369" t="str">
        <f>VLOOKUP($A1369, 'Medical Examinations_A_sheet'!$A$1:$J$2336, COLUMN('Medical Examinations_A_sheet'!D1369), FALSE)</f>
        <v>No</v>
      </c>
      <c r="F1369" t="str">
        <f>VLOOKUP($A1369, 'Medical Examinations_A_sheet'!$A$1:$J$2336, COLUMN('Medical Examinations_A_sheet'!E1369), FALSE)</f>
        <v>No</v>
      </c>
      <c r="G1369" t="str">
        <f>VLOOKUP($A1369, 'Medical Examinations_A_sheet'!$A$1:$J$2336, COLUMN('Medical Examinations_A_sheet'!F1369), FALSE)</f>
        <v>No</v>
      </c>
      <c r="H1369">
        <f>VLOOKUP($A1369, 'Medical Examinations_A_sheet'!$A$1:$J$2336, COLUMN('Medical Examinations_A_sheet'!G1369), FALSE)</f>
        <v>0</v>
      </c>
      <c r="I1369" t="str">
        <f>VLOOKUP($A1369, 'Medical Examinations_A_sheet'!$A$1:$J$2336, COLUMN('Medical Examinations_A_sheet'!H1369), FALSE)</f>
        <v>No</v>
      </c>
      <c r="J1369" t="str">
        <f>VLOOKUP($A1369, 'Medical Examinations_A_sheet'!$A$1:$J$2336, COLUMN('Medical Examinations_A_sheet'!I1369), FALSE)</f>
        <v>Underweight</v>
      </c>
      <c r="K1369" t="str">
        <f>VLOOKUP($A1369, 'Medical Examinations_A_sheet'!$A$1:$J$2336, COLUMN('Medical Examinations_A_sheet'!J1369), FALSE)</f>
        <v>Diabetes</v>
      </c>
      <c r="L1369" s="10">
        <f>VLOOKUP(Healthcare!$A1369,'Hospitalisation Details_A_sheet'!$A$1:$K$2344,COLUMN('Hospitalisation Details_A_sheet'!F1368),FALSE)</f>
        <v>7896.41</v>
      </c>
      <c r="M1369" t="str">
        <f>VLOOKUP(Healthcare!$A1369,'Hospitalisation Details_A_sheet'!$A$1:$K$2344,COLUMN('Hospitalisation Details_A_sheet'!G1368),FALSE)</f>
        <v>tier - 3</v>
      </c>
      <c r="N1369" t="str">
        <f>VLOOKUP(Healthcare!$A1369,'Hospitalisation Details_A_sheet'!$A$1:$K$2344,COLUMN('Hospitalisation Details_A_sheet'!H1368),FALSE)</f>
        <v>tier - 2</v>
      </c>
      <c r="O1369" t="str">
        <f>VLOOKUP(Healthcare!$A1369,'Hospitalisation Details_A_sheet'!$A$1:$K$2344,COLUMN('Hospitalisation Details_A_sheet'!I1368),FALSE)</f>
        <v>R1013</v>
      </c>
      <c r="P1369" s="8" t="str">
        <f>VLOOKUP(Healthcare!$A1369,'Hospitalisation Details_A_sheet'!$A$1:$K$2344,COLUMN('Hospitalisation Details_A_sheet'!J1368),FALSE)</f>
        <v>10-Oct-1962</v>
      </c>
      <c r="Q1369">
        <f>VLOOKUP(Healthcare!$A1369,'Hospitalisation Details_A_sheet'!$A$1:$K$2344,COLUMN('Hospitalisation Details_A_sheet'!K1368),FALSE)</f>
        <v>60</v>
      </c>
    </row>
    <row r="1370" spans="1:17" ht="15.6" x14ac:dyDescent="0.3">
      <c r="A1370" s="1" t="s">
        <v>1002</v>
      </c>
      <c r="B1370" s="24" t="str">
        <f>VLOOKUP('Customer Names_A_sheet'!$A1370,'Customer Names_A_sheet'!$A$1:$E$2336,4,FALSE)</f>
        <v>Jan-Patrick</v>
      </c>
      <c r="C1370">
        <f>VLOOKUP($A1370, 'Medical Examinations_A_sheet'!$A$1:$J$2336, COLUMN('Medical Examinations_A_sheet'!B1370), FALSE)</f>
        <v>38.57</v>
      </c>
      <c r="D1370">
        <f>VLOOKUP($A1370, 'Medical Examinations_A_sheet'!$A$1:$J$2336, COLUMN('Medical Examinations_A_sheet'!C1370), FALSE)</f>
        <v>6.27</v>
      </c>
      <c r="E1370" t="str">
        <f>VLOOKUP($A1370, 'Medical Examinations_A_sheet'!$A$1:$J$2336, COLUMN('Medical Examinations_A_sheet'!D1370), FALSE)</f>
        <v>No</v>
      </c>
      <c r="F1370" t="str">
        <f>VLOOKUP($A1370, 'Medical Examinations_A_sheet'!$A$1:$J$2336, COLUMN('Medical Examinations_A_sheet'!E1370), FALSE)</f>
        <v>No</v>
      </c>
      <c r="G1370" t="str">
        <f>VLOOKUP($A1370, 'Medical Examinations_A_sheet'!$A$1:$J$2336, COLUMN('Medical Examinations_A_sheet'!F1370), FALSE)</f>
        <v>No</v>
      </c>
      <c r="H1370">
        <f>VLOOKUP($A1370, 'Medical Examinations_A_sheet'!$A$1:$J$2336, COLUMN('Medical Examinations_A_sheet'!G1370), FALSE)</f>
        <v>0</v>
      </c>
      <c r="I1370" t="str">
        <f>VLOOKUP($A1370, 'Medical Examinations_A_sheet'!$A$1:$J$2336, COLUMN('Medical Examinations_A_sheet'!H1370), FALSE)</f>
        <v>No</v>
      </c>
      <c r="J1370" t="str">
        <f>VLOOKUP($A1370, 'Medical Examinations_A_sheet'!$A$1:$J$2336, COLUMN('Medical Examinations_A_sheet'!I1370), FALSE)</f>
        <v>Obesity</v>
      </c>
      <c r="K1370" t="str">
        <f>VLOOKUP($A1370, 'Medical Examinations_A_sheet'!$A$1:$J$2336, COLUMN('Medical Examinations_A_sheet'!J1370), FALSE)</f>
        <v>Prediabetes</v>
      </c>
      <c r="L1370" s="10">
        <f>VLOOKUP(Healthcare!$A1370,'Hospitalisation Details_A_sheet'!$A$1:$K$2344,COLUMN('Hospitalisation Details_A_sheet'!F1369),FALSE)</f>
        <v>7851.85</v>
      </c>
      <c r="M1370" t="str">
        <f>VLOOKUP(Healthcare!$A1370,'Hospitalisation Details_A_sheet'!$A$1:$K$2344,COLUMN('Hospitalisation Details_A_sheet'!G1369),FALSE)</f>
        <v>tier - 2</v>
      </c>
      <c r="N1370" t="str">
        <f>VLOOKUP(Healthcare!$A1370,'Hospitalisation Details_A_sheet'!$A$1:$K$2344,COLUMN('Hospitalisation Details_A_sheet'!H1369),FALSE)</f>
        <v>tier - 3</v>
      </c>
      <c r="O1370" t="str">
        <f>VLOOKUP(Healthcare!$A1370,'Hospitalisation Details_A_sheet'!$A$1:$K$2344,COLUMN('Hospitalisation Details_A_sheet'!I1369),FALSE)</f>
        <v>R1012</v>
      </c>
      <c r="P1370" s="8" t="str">
        <f>VLOOKUP(Healthcare!$A1370,'Hospitalisation Details_A_sheet'!$A$1:$K$2344,COLUMN('Hospitalisation Details_A_sheet'!J1369),FALSE)</f>
        <v>17-Nov-1994</v>
      </c>
      <c r="Q1370">
        <f>VLOOKUP(Healthcare!$A1370,'Hospitalisation Details_A_sheet'!$A$1:$K$2344,COLUMN('Hospitalisation Details_A_sheet'!K1369),FALSE)</f>
        <v>28</v>
      </c>
    </row>
    <row r="1371" spans="1:17" ht="15.6" x14ac:dyDescent="0.3">
      <c r="A1371" s="1" t="s">
        <v>1001</v>
      </c>
      <c r="B1371" s="24" t="str">
        <f>VLOOKUP('Customer Names_A_sheet'!$A1371,'Customer Names_A_sheet'!$A$1:$E$2336,4,FALSE)</f>
        <v>Jesse J</v>
      </c>
      <c r="C1371">
        <f>VLOOKUP($A1371, 'Medical Examinations_A_sheet'!$A$1:$J$2336, COLUMN('Medical Examinations_A_sheet'!B1371), FALSE)</f>
        <v>43.85</v>
      </c>
      <c r="D1371">
        <f>VLOOKUP($A1371, 'Medical Examinations_A_sheet'!$A$1:$J$2336, COLUMN('Medical Examinations_A_sheet'!C1371), FALSE)</f>
        <v>4.7699999999999996</v>
      </c>
      <c r="E1371" t="str">
        <f>VLOOKUP($A1371, 'Medical Examinations_A_sheet'!$A$1:$J$2336, COLUMN('Medical Examinations_A_sheet'!D1371), FALSE)</f>
        <v>Yes</v>
      </c>
      <c r="F1371" t="str">
        <f>VLOOKUP($A1371, 'Medical Examinations_A_sheet'!$A$1:$J$2336, COLUMN('Medical Examinations_A_sheet'!E1371), FALSE)</f>
        <v>No</v>
      </c>
      <c r="G1371" t="str">
        <f>VLOOKUP($A1371, 'Medical Examinations_A_sheet'!$A$1:$J$2336, COLUMN('Medical Examinations_A_sheet'!F1371), FALSE)</f>
        <v>No</v>
      </c>
      <c r="H1371">
        <f>VLOOKUP($A1371, 'Medical Examinations_A_sheet'!$A$1:$J$2336, COLUMN('Medical Examinations_A_sheet'!G1371), FALSE)</f>
        <v>0</v>
      </c>
      <c r="I1371" t="str">
        <f>VLOOKUP($A1371, 'Medical Examinations_A_sheet'!$A$1:$J$2336, COLUMN('Medical Examinations_A_sheet'!H1371), FALSE)</f>
        <v>No</v>
      </c>
      <c r="J1371" t="str">
        <f>VLOOKUP($A1371, 'Medical Examinations_A_sheet'!$A$1:$J$2336, COLUMN('Medical Examinations_A_sheet'!I1371), FALSE)</f>
        <v>Obesity</v>
      </c>
      <c r="K1371" t="str">
        <f>VLOOKUP($A1371, 'Medical Examinations_A_sheet'!$A$1:$J$2336, COLUMN('Medical Examinations_A_sheet'!J1371), FALSE)</f>
        <v>Normal</v>
      </c>
      <c r="L1371" s="10">
        <f>VLOOKUP(Healthcare!$A1371,'Hospitalisation Details_A_sheet'!$A$1:$K$2344,COLUMN('Hospitalisation Details_A_sheet'!F1370),FALSE)</f>
        <v>7844.8</v>
      </c>
      <c r="M1371" t="str">
        <f>VLOOKUP(Healthcare!$A1371,'Hospitalisation Details_A_sheet'!$A$1:$K$2344,COLUMN('Hospitalisation Details_A_sheet'!G1370),FALSE)</f>
        <v>tier - 2</v>
      </c>
      <c r="N1371" t="str">
        <f>VLOOKUP(Healthcare!$A1371,'Hospitalisation Details_A_sheet'!$A$1:$K$2344,COLUMN('Hospitalisation Details_A_sheet'!H1370),FALSE)</f>
        <v>tier - 2</v>
      </c>
      <c r="O1371" t="str">
        <f>VLOOKUP(Healthcare!$A1371,'Hospitalisation Details_A_sheet'!$A$1:$K$2344,COLUMN('Hospitalisation Details_A_sheet'!I1370),FALSE)</f>
        <v>R1012</v>
      </c>
      <c r="P1371" s="8" t="str">
        <f>VLOOKUP(Healthcare!$A1371,'Hospitalisation Details_A_sheet'!$A$1:$K$2344,COLUMN('Hospitalisation Details_A_sheet'!J1370),FALSE)</f>
        <v>5-Oct-2001</v>
      </c>
      <c r="Q1371">
        <f>VLOOKUP(Healthcare!$A1371,'Hospitalisation Details_A_sheet'!$A$1:$K$2344,COLUMN('Hospitalisation Details_A_sheet'!K1370),FALSE)</f>
        <v>21</v>
      </c>
    </row>
    <row r="1372" spans="1:17" ht="15.6" x14ac:dyDescent="0.3">
      <c r="A1372" s="1" t="s">
        <v>1000</v>
      </c>
      <c r="B1372" s="24" t="str">
        <f>VLOOKUP('Customer Names_A_sheet'!$A1372,'Customer Names_A_sheet'!$A$1:$E$2336,4,FALSE)</f>
        <v>Lindsey M</v>
      </c>
      <c r="C1372">
        <f>VLOOKUP($A1372, 'Medical Examinations_A_sheet'!$A$1:$J$2336, COLUMN('Medical Examinations_A_sheet'!B1372), FALSE)</f>
        <v>30.11</v>
      </c>
      <c r="D1372">
        <f>VLOOKUP($A1372, 'Medical Examinations_A_sheet'!$A$1:$J$2336, COLUMN('Medical Examinations_A_sheet'!C1372), FALSE)</f>
        <v>4.08</v>
      </c>
      <c r="E1372" t="str">
        <f>VLOOKUP($A1372, 'Medical Examinations_A_sheet'!$A$1:$J$2336, COLUMN('Medical Examinations_A_sheet'!D1372), FALSE)</f>
        <v>No</v>
      </c>
      <c r="F1372" t="str">
        <f>VLOOKUP($A1372, 'Medical Examinations_A_sheet'!$A$1:$J$2336, COLUMN('Medical Examinations_A_sheet'!E1372), FALSE)</f>
        <v>No</v>
      </c>
      <c r="G1372" t="str">
        <f>VLOOKUP($A1372, 'Medical Examinations_A_sheet'!$A$1:$J$2336, COLUMN('Medical Examinations_A_sheet'!F1372), FALSE)</f>
        <v>No</v>
      </c>
      <c r="H1372">
        <f>VLOOKUP($A1372, 'Medical Examinations_A_sheet'!$A$1:$J$2336, COLUMN('Medical Examinations_A_sheet'!G1372), FALSE)</f>
        <v>0</v>
      </c>
      <c r="I1372" t="str">
        <f>VLOOKUP($A1372, 'Medical Examinations_A_sheet'!$A$1:$J$2336, COLUMN('Medical Examinations_A_sheet'!H1372), FALSE)</f>
        <v>No</v>
      </c>
      <c r="J1372" t="str">
        <f>VLOOKUP($A1372, 'Medical Examinations_A_sheet'!$A$1:$J$2336, COLUMN('Medical Examinations_A_sheet'!I1372), FALSE)</f>
        <v>Obesity</v>
      </c>
      <c r="K1372" t="str">
        <f>VLOOKUP($A1372, 'Medical Examinations_A_sheet'!$A$1:$J$2336, COLUMN('Medical Examinations_A_sheet'!J1372), FALSE)</f>
        <v>Normal</v>
      </c>
      <c r="L1372" s="10">
        <f>VLOOKUP(Healthcare!$A1372,'Hospitalisation Details_A_sheet'!$A$1:$K$2344,COLUMN('Hospitalisation Details_A_sheet'!F1371),FALSE)</f>
        <v>7824.37</v>
      </c>
      <c r="M1372" t="str">
        <f>VLOOKUP(Healthcare!$A1372,'Hospitalisation Details_A_sheet'!$A$1:$K$2344,COLUMN('Hospitalisation Details_A_sheet'!G1371),FALSE)</f>
        <v>tier - 2</v>
      </c>
      <c r="N1372" t="str">
        <f>VLOOKUP(Healthcare!$A1372,'Hospitalisation Details_A_sheet'!$A$1:$K$2344,COLUMN('Hospitalisation Details_A_sheet'!H1371),FALSE)</f>
        <v>tier - 2</v>
      </c>
      <c r="O1372" t="str">
        <f>VLOOKUP(Healthcare!$A1372,'Hospitalisation Details_A_sheet'!$A$1:$K$2344,COLUMN('Hospitalisation Details_A_sheet'!I1371),FALSE)</f>
        <v>R1012</v>
      </c>
      <c r="P1372" s="8" t="str">
        <f>VLOOKUP(Healthcare!$A1372,'Hospitalisation Details_A_sheet'!$A$1:$K$2344,COLUMN('Hospitalisation Details_A_sheet'!J1371),FALSE)</f>
        <v>12-Oct-1989</v>
      </c>
      <c r="Q1372">
        <f>VLOOKUP(Healthcare!$A1372,'Hospitalisation Details_A_sheet'!$A$1:$K$2344,COLUMN('Hospitalisation Details_A_sheet'!K1371),FALSE)</f>
        <v>33</v>
      </c>
    </row>
    <row r="1373" spans="1:17" ht="15.6" x14ac:dyDescent="0.3">
      <c r="A1373" s="1" t="s">
        <v>999</v>
      </c>
      <c r="B1373" s="24" t="str">
        <f>VLOOKUP('Customer Names_A_sheet'!$A1373,'Customer Names_A_sheet'!$A$1:$E$2336,4,FALSE)</f>
        <v>Marguerite K.</v>
      </c>
      <c r="C1373">
        <f>VLOOKUP($A1373, 'Medical Examinations_A_sheet'!$A$1:$J$2336, COLUMN('Medical Examinations_A_sheet'!B1373), FALSE)</f>
        <v>31.59</v>
      </c>
      <c r="D1373">
        <f>VLOOKUP($A1373, 'Medical Examinations_A_sheet'!$A$1:$J$2336, COLUMN('Medical Examinations_A_sheet'!C1373), FALSE)</f>
        <v>6.01</v>
      </c>
      <c r="E1373" t="str">
        <f>VLOOKUP($A1373, 'Medical Examinations_A_sheet'!$A$1:$J$2336, COLUMN('Medical Examinations_A_sheet'!D1373), FALSE)</f>
        <v>No</v>
      </c>
      <c r="F1373" t="str">
        <f>VLOOKUP($A1373, 'Medical Examinations_A_sheet'!$A$1:$J$2336, COLUMN('Medical Examinations_A_sheet'!E1373), FALSE)</f>
        <v>No</v>
      </c>
      <c r="G1373" t="str">
        <f>VLOOKUP($A1373, 'Medical Examinations_A_sheet'!$A$1:$J$2336, COLUMN('Medical Examinations_A_sheet'!F1373), FALSE)</f>
        <v>No</v>
      </c>
      <c r="H1373">
        <f>VLOOKUP($A1373, 'Medical Examinations_A_sheet'!$A$1:$J$2336, COLUMN('Medical Examinations_A_sheet'!G1373), FALSE)</f>
        <v>0</v>
      </c>
      <c r="I1373" t="str">
        <f>VLOOKUP($A1373, 'Medical Examinations_A_sheet'!$A$1:$J$2336, COLUMN('Medical Examinations_A_sheet'!H1373), FALSE)</f>
        <v>No</v>
      </c>
      <c r="J1373" t="str">
        <f>VLOOKUP($A1373, 'Medical Examinations_A_sheet'!$A$1:$J$2336, COLUMN('Medical Examinations_A_sheet'!I1373), FALSE)</f>
        <v>Obesity</v>
      </c>
      <c r="K1373" t="str">
        <f>VLOOKUP($A1373, 'Medical Examinations_A_sheet'!$A$1:$J$2336, COLUMN('Medical Examinations_A_sheet'!J1373), FALSE)</f>
        <v>Prediabetes</v>
      </c>
      <c r="L1373" s="10">
        <f>VLOOKUP(Healthcare!$A1373,'Hospitalisation Details_A_sheet'!$A$1:$K$2344,COLUMN('Hospitalisation Details_A_sheet'!F1372),FALSE)</f>
        <v>7812.67</v>
      </c>
      <c r="M1373" t="str">
        <f>VLOOKUP(Healthcare!$A1373,'Hospitalisation Details_A_sheet'!$A$1:$K$2344,COLUMN('Hospitalisation Details_A_sheet'!G1372),FALSE)</f>
        <v>tier - 2</v>
      </c>
      <c r="N1373" t="str">
        <f>VLOOKUP(Healthcare!$A1373,'Hospitalisation Details_A_sheet'!$A$1:$K$2344,COLUMN('Hospitalisation Details_A_sheet'!H1372),FALSE)</f>
        <v>tier - 1</v>
      </c>
      <c r="O1373" t="str">
        <f>VLOOKUP(Healthcare!$A1373,'Hospitalisation Details_A_sheet'!$A$1:$K$2344,COLUMN('Hospitalisation Details_A_sheet'!I1372),FALSE)</f>
        <v>R1012</v>
      </c>
      <c r="P1373" s="8" t="str">
        <f>VLOOKUP(Healthcare!$A1373,'Hospitalisation Details_A_sheet'!$A$1:$K$2344,COLUMN('Hospitalisation Details_A_sheet'!J1372),FALSE)</f>
        <v>21-Dec-1991</v>
      </c>
      <c r="Q1373">
        <f>VLOOKUP(Healthcare!$A1373,'Hospitalisation Details_A_sheet'!$A$1:$K$2344,COLUMN('Hospitalisation Details_A_sheet'!K1372),FALSE)</f>
        <v>31</v>
      </c>
    </row>
    <row r="1374" spans="1:17" ht="15.6" x14ac:dyDescent="0.3">
      <c r="A1374" s="1" t="s">
        <v>998</v>
      </c>
      <c r="B1374" s="24" t="str">
        <f>VLOOKUP('Customer Names_A_sheet'!$A1374,'Customer Names_A_sheet'!$A$1:$E$2336,4,FALSE)</f>
        <v>Travis</v>
      </c>
      <c r="C1374">
        <f>VLOOKUP($A1374, 'Medical Examinations_A_sheet'!$A$1:$J$2336, COLUMN('Medical Examinations_A_sheet'!B1374), FALSE)</f>
        <v>40.15</v>
      </c>
      <c r="D1374">
        <f>VLOOKUP($A1374, 'Medical Examinations_A_sheet'!$A$1:$J$2336, COLUMN('Medical Examinations_A_sheet'!C1374), FALSE)</f>
        <v>11.84</v>
      </c>
      <c r="E1374" t="str">
        <f>VLOOKUP($A1374, 'Medical Examinations_A_sheet'!$A$1:$J$2336, COLUMN('Medical Examinations_A_sheet'!D1374), FALSE)</f>
        <v>No</v>
      </c>
      <c r="F1374" t="str">
        <f>VLOOKUP($A1374, 'Medical Examinations_A_sheet'!$A$1:$J$2336, COLUMN('Medical Examinations_A_sheet'!E1374), FALSE)</f>
        <v>No</v>
      </c>
      <c r="G1374" t="str">
        <f>VLOOKUP($A1374, 'Medical Examinations_A_sheet'!$A$1:$J$2336, COLUMN('Medical Examinations_A_sheet'!F1374), FALSE)</f>
        <v>No</v>
      </c>
      <c r="H1374">
        <f>VLOOKUP($A1374, 'Medical Examinations_A_sheet'!$A$1:$J$2336, COLUMN('Medical Examinations_A_sheet'!G1374), FALSE)</f>
        <v>0</v>
      </c>
      <c r="I1374" t="str">
        <f>VLOOKUP($A1374, 'Medical Examinations_A_sheet'!$A$1:$J$2336, COLUMN('Medical Examinations_A_sheet'!H1374), FALSE)</f>
        <v>No</v>
      </c>
      <c r="J1374" t="str">
        <f>VLOOKUP($A1374, 'Medical Examinations_A_sheet'!$A$1:$J$2336, COLUMN('Medical Examinations_A_sheet'!I1374), FALSE)</f>
        <v>Obesity</v>
      </c>
      <c r="K1374" t="str">
        <f>VLOOKUP($A1374, 'Medical Examinations_A_sheet'!$A$1:$J$2336, COLUMN('Medical Examinations_A_sheet'!J1374), FALSE)</f>
        <v>Diabetes</v>
      </c>
      <c r="L1374" s="10">
        <f>VLOOKUP(Healthcare!$A1374,'Hospitalisation Details_A_sheet'!$A$1:$K$2344,COLUMN('Hospitalisation Details_A_sheet'!F1373),FALSE)</f>
        <v>7804.16</v>
      </c>
      <c r="M1374" t="str">
        <f>VLOOKUP(Healthcare!$A1374,'Hospitalisation Details_A_sheet'!$A$1:$K$2344,COLUMN('Hospitalisation Details_A_sheet'!G1373),FALSE)</f>
        <v>tier - 2</v>
      </c>
      <c r="N1374" t="str">
        <f>VLOOKUP(Healthcare!$A1374,'Hospitalisation Details_A_sheet'!$A$1:$K$2344,COLUMN('Hospitalisation Details_A_sheet'!H1373),FALSE)</f>
        <v>tier - 3</v>
      </c>
      <c r="O1374" t="str">
        <f>VLOOKUP(Healthcare!$A1374,'Hospitalisation Details_A_sheet'!$A$1:$K$2344,COLUMN('Hospitalisation Details_A_sheet'!I1373),FALSE)</f>
        <v>R1013</v>
      </c>
      <c r="P1374" s="8" t="str">
        <f>VLOOKUP(Healthcare!$A1374,'Hospitalisation Details_A_sheet'!$A$1:$K$2344,COLUMN('Hospitalisation Details_A_sheet'!J1373),FALSE)</f>
        <v>9-Nov-1974</v>
      </c>
      <c r="Q1374">
        <f>VLOOKUP(Healthcare!$A1374,'Hospitalisation Details_A_sheet'!$A$1:$K$2344,COLUMN('Hospitalisation Details_A_sheet'!K1373),FALSE)</f>
        <v>48</v>
      </c>
    </row>
    <row r="1375" spans="1:17" ht="15.6" x14ac:dyDescent="0.3">
      <c r="A1375" s="1" t="s">
        <v>997</v>
      </c>
      <c r="B1375" s="24" t="str">
        <f>VLOOKUP('Customer Names_A_sheet'!$A1375,'Customer Names_A_sheet'!$A$1:$E$2336,4,FALSE)</f>
        <v>Ricky</v>
      </c>
      <c r="C1375">
        <f>VLOOKUP($A1375, 'Medical Examinations_A_sheet'!$A$1:$J$2336, COLUMN('Medical Examinations_A_sheet'!B1375), FALSE)</f>
        <v>40.700000000000003</v>
      </c>
      <c r="D1375">
        <f>VLOOKUP($A1375, 'Medical Examinations_A_sheet'!$A$1:$J$2336, COLUMN('Medical Examinations_A_sheet'!C1375), FALSE)</f>
        <v>6.27</v>
      </c>
      <c r="E1375" t="str">
        <f>VLOOKUP($A1375, 'Medical Examinations_A_sheet'!$A$1:$J$2336, COLUMN('Medical Examinations_A_sheet'!D1375), FALSE)</f>
        <v>Yes</v>
      </c>
      <c r="F1375" t="str">
        <f>VLOOKUP($A1375, 'Medical Examinations_A_sheet'!$A$1:$J$2336, COLUMN('Medical Examinations_A_sheet'!E1375), FALSE)</f>
        <v>No</v>
      </c>
      <c r="G1375" t="str">
        <f>VLOOKUP($A1375, 'Medical Examinations_A_sheet'!$A$1:$J$2336, COLUMN('Medical Examinations_A_sheet'!F1375), FALSE)</f>
        <v>Yes</v>
      </c>
      <c r="H1375">
        <f>VLOOKUP($A1375, 'Medical Examinations_A_sheet'!$A$1:$J$2336, COLUMN('Medical Examinations_A_sheet'!G1375), FALSE)</f>
        <v>1</v>
      </c>
      <c r="I1375" t="str">
        <f>VLOOKUP($A1375, 'Medical Examinations_A_sheet'!$A$1:$J$2336, COLUMN('Medical Examinations_A_sheet'!H1375), FALSE)</f>
        <v>No</v>
      </c>
      <c r="J1375" t="str">
        <f>VLOOKUP($A1375, 'Medical Examinations_A_sheet'!$A$1:$J$2336, COLUMN('Medical Examinations_A_sheet'!I1375), FALSE)</f>
        <v>Obesity</v>
      </c>
      <c r="K1375" t="str">
        <f>VLOOKUP($A1375, 'Medical Examinations_A_sheet'!$A$1:$J$2336, COLUMN('Medical Examinations_A_sheet'!J1375), FALSE)</f>
        <v>Prediabetes</v>
      </c>
      <c r="L1375" s="10">
        <f>VLOOKUP(Healthcare!$A1375,'Hospitalisation Details_A_sheet'!$A$1:$K$2344,COLUMN('Hospitalisation Details_A_sheet'!F1374),FALSE)</f>
        <v>7803.77</v>
      </c>
      <c r="M1375" t="str">
        <f>VLOOKUP(Healthcare!$A1375,'Hospitalisation Details_A_sheet'!$A$1:$K$2344,COLUMN('Hospitalisation Details_A_sheet'!G1374),FALSE)</f>
        <v>tier - 2</v>
      </c>
      <c r="N1375" t="str">
        <f>VLOOKUP(Healthcare!$A1375,'Hospitalisation Details_A_sheet'!$A$1:$K$2344,COLUMN('Hospitalisation Details_A_sheet'!H1374),FALSE)</f>
        <v>tier - 3</v>
      </c>
      <c r="O1375" t="str">
        <f>VLOOKUP(Healthcare!$A1375,'Hospitalisation Details_A_sheet'!$A$1:$K$2344,COLUMN('Hospitalisation Details_A_sheet'!I1374),FALSE)</f>
        <v>R1012</v>
      </c>
      <c r="P1375" s="8" t="str">
        <f>VLOOKUP(Healthcare!$A1375,'Hospitalisation Details_A_sheet'!$A$1:$K$2344,COLUMN('Hospitalisation Details_A_sheet'!J1374),FALSE)</f>
        <v>2-Dec-1997</v>
      </c>
      <c r="Q1375">
        <f>VLOOKUP(Healthcare!$A1375,'Hospitalisation Details_A_sheet'!$A$1:$K$2344,COLUMN('Hospitalisation Details_A_sheet'!K1374),FALSE)</f>
        <v>25</v>
      </c>
    </row>
    <row r="1376" spans="1:17" ht="15.6" x14ac:dyDescent="0.3">
      <c r="A1376" s="1" t="s">
        <v>996</v>
      </c>
      <c r="B1376" s="24" t="str">
        <f>VLOOKUP('Customer Names_A_sheet'!$A1376,'Customer Names_A_sheet'!$A$1:$E$2336,4,FALSE)</f>
        <v>Colleen L.</v>
      </c>
      <c r="C1376">
        <f>VLOOKUP($A1376, 'Medical Examinations_A_sheet'!$A$1:$J$2336, COLUMN('Medical Examinations_A_sheet'!B1376), FALSE)</f>
        <v>40.76</v>
      </c>
      <c r="D1376">
        <f>VLOOKUP($A1376, 'Medical Examinations_A_sheet'!$A$1:$J$2336, COLUMN('Medical Examinations_A_sheet'!C1376), FALSE)</f>
        <v>5.28</v>
      </c>
      <c r="E1376" t="str">
        <f>VLOOKUP($A1376, 'Medical Examinations_A_sheet'!$A$1:$J$2336, COLUMN('Medical Examinations_A_sheet'!D1376), FALSE)</f>
        <v>No</v>
      </c>
      <c r="F1376" t="str">
        <f>VLOOKUP($A1376, 'Medical Examinations_A_sheet'!$A$1:$J$2336, COLUMN('Medical Examinations_A_sheet'!E1376), FALSE)</f>
        <v>No</v>
      </c>
      <c r="G1376" t="str">
        <f>VLOOKUP($A1376, 'Medical Examinations_A_sheet'!$A$1:$J$2336, COLUMN('Medical Examinations_A_sheet'!F1376), FALSE)</f>
        <v>No</v>
      </c>
      <c r="H1376">
        <f>VLOOKUP($A1376, 'Medical Examinations_A_sheet'!$A$1:$J$2336, COLUMN('Medical Examinations_A_sheet'!G1376), FALSE)</f>
        <v>0</v>
      </c>
      <c r="I1376" t="str">
        <f>VLOOKUP($A1376, 'Medical Examinations_A_sheet'!$A$1:$J$2336, COLUMN('Medical Examinations_A_sheet'!H1376), FALSE)</f>
        <v>No</v>
      </c>
      <c r="J1376" t="str">
        <f>VLOOKUP($A1376, 'Medical Examinations_A_sheet'!$A$1:$J$2336, COLUMN('Medical Examinations_A_sheet'!I1376), FALSE)</f>
        <v>Obesity</v>
      </c>
      <c r="K1376" t="str">
        <f>VLOOKUP($A1376, 'Medical Examinations_A_sheet'!$A$1:$J$2336, COLUMN('Medical Examinations_A_sheet'!J1376), FALSE)</f>
        <v>Normal</v>
      </c>
      <c r="L1376" s="10">
        <f>VLOOKUP(Healthcare!$A1376,'Hospitalisation Details_A_sheet'!$A$1:$K$2344,COLUMN('Hospitalisation Details_A_sheet'!F1375),FALSE)</f>
        <v>7794.68</v>
      </c>
      <c r="M1376" t="str">
        <f>VLOOKUP(Healthcare!$A1376,'Hospitalisation Details_A_sheet'!$A$1:$K$2344,COLUMN('Hospitalisation Details_A_sheet'!G1375),FALSE)</f>
        <v>tier - 2</v>
      </c>
      <c r="N1376" t="str">
        <f>VLOOKUP(Healthcare!$A1376,'Hospitalisation Details_A_sheet'!$A$1:$K$2344,COLUMN('Hospitalisation Details_A_sheet'!H1375),FALSE)</f>
        <v>tier - 2</v>
      </c>
      <c r="O1376" t="str">
        <f>VLOOKUP(Healthcare!$A1376,'Hospitalisation Details_A_sheet'!$A$1:$K$2344,COLUMN('Hospitalisation Details_A_sheet'!I1375),FALSE)</f>
        <v>R1026</v>
      </c>
      <c r="P1376" s="8" t="str">
        <f>VLOOKUP(Healthcare!$A1376,'Hospitalisation Details_A_sheet'!$A$1:$K$2344,COLUMN('Hospitalisation Details_A_sheet'!J1375),FALSE)</f>
        <v>25-Dec-1999</v>
      </c>
      <c r="Q1376">
        <f>VLOOKUP(Healthcare!$A1376,'Hospitalisation Details_A_sheet'!$A$1:$K$2344,COLUMN('Hospitalisation Details_A_sheet'!K1375),FALSE)</f>
        <v>23</v>
      </c>
    </row>
    <row r="1377" spans="1:17" ht="15.6" x14ac:dyDescent="0.3">
      <c r="A1377" s="1" t="s">
        <v>995</v>
      </c>
      <c r="B1377" s="24" t="str">
        <f>VLOOKUP('Customer Names_A_sheet'!$A1377,'Customer Names_A_sheet'!$A$1:$E$2336,4,FALSE)</f>
        <v>Charlie A</v>
      </c>
      <c r="C1377">
        <f>VLOOKUP($A1377, 'Medical Examinations_A_sheet'!$A$1:$J$2336, COLUMN('Medical Examinations_A_sheet'!B1377), FALSE)</f>
        <v>29.7</v>
      </c>
      <c r="D1377">
        <f>VLOOKUP($A1377, 'Medical Examinations_A_sheet'!$A$1:$J$2336, COLUMN('Medical Examinations_A_sheet'!C1377), FALSE)</f>
        <v>7.03</v>
      </c>
      <c r="E1377" t="str">
        <f>VLOOKUP($A1377, 'Medical Examinations_A_sheet'!$A$1:$J$2336, COLUMN('Medical Examinations_A_sheet'!D1377), FALSE)</f>
        <v>No</v>
      </c>
      <c r="F1377" t="str">
        <f>VLOOKUP($A1377, 'Medical Examinations_A_sheet'!$A$1:$J$2336, COLUMN('Medical Examinations_A_sheet'!E1377), FALSE)</f>
        <v>No</v>
      </c>
      <c r="G1377" t="str">
        <f>VLOOKUP($A1377, 'Medical Examinations_A_sheet'!$A$1:$J$2336, COLUMN('Medical Examinations_A_sheet'!F1377), FALSE)</f>
        <v>No</v>
      </c>
      <c r="H1377">
        <f>VLOOKUP($A1377, 'Medical Examinations_A_sheet'!$A$1:$J$2336, COLUMN('Medical Examinations_A_sheet'!G1377), FALSE)</f>
        <v>0</v>
      </c>
      <c r="I1377" t="str">
        <f>VLOOKUP($A1377, 'Medical Examinations_A_sheet'!$A$1:$J$2336, COLUMN('Medical Examinations_A_sheet'!H1377), FALSE)</f>
        <v>No</v>
      </c>
      <c r="J1377" t="str">
        <f>VLOOKUP($A1377, 'Medical Examinations_A_sheet'!$A$1:$J$2336, COLUMN('Medical Examinations_A_sheet'!I1377), FALSE)</f>
        <v>Overweight</v>
      </c>
      <c r="K1377" t="str">
        <f>VLOOKUP($A1377, 'Medical Examinations_A_sheet'!$A$1:$J$2336, COLUMN('Medical Examinations_A_sheet'!J1377), FALSE)</f>
        <v>Diabetes</v>
      </c>
      <c r="L1377" s="10">
        <f>VLOOKUP(Healthcare!$A1377,'Hospitalisation Details_A_sheet'!$A$1:$K$2344,COLUMN('Hospitalisation Details_A_sheet'!F1376),FALSE)</f>
        <v>7789.64</v>
      </c>
      <c r="M1377" t="str">
        <f>VLOOKUP(Healthcare!$A1377,'Hospitalisation Details_A_sheet'!$A$1:$K$2344,COLUMN('Hospitalisation Details_A_sheet'!G1376),FALSE)</f>
        <v>tier - 1</v>
      </c>
      <c r="N1377" t="str">
        <f>VLOOKUP(Healthcare!$A1377,'Hospitalisation Details_A_sheet'!$A$1:$K$2344,COLUMN('Hospitalisation Details_A_sheet'!H1376),FALSE)</f>
        <v>tier - 3</v>
      </c>
      <c r="O1377" t="str">
        <f>VLOOKUP(Healthcare!$A1377,'Hospitalisation Details_A_sheet'!$A$1:$K$2344,COLUMN('Hospitalisation Details_A_sheet'!I1376),FALSE)</f>
        <v>R1013</v>
      </c>
      <c r="P1377" s="8" t="str">
        <f>VLOOKUP(Healthcare!$A1377,'Hospitalisation Details_A_sheet'!$A$1:$K$2344,COLUMN('Hospitalisation Details_A_sheet'!J1376),FALSE)</f>
        <v>6-Dec-1974</v>
      </c>
      <c r="Q1377">
        <f>VLOOKUP(Healthcare!$A1377,'Hospitalisation Details_A_sheet'!$A$1:$K$2344,COLUMN('Hospitalisation Details_A_sheet'!K1376),FALSE)</f>
        <v>48</v>
      </c>
    </row>
    <row r="1378" spans="1:17" ht="15.6" x14ac:dyDescent="0.3">
      <c r="A1378" s="1" t="s">
        <v>994</v>
      </c>
      <c r="B1378" s="24" t="str">
        <f>VLOOKUP('Customer Names_A_sheet'!$A1378,'Customer Names_A_sheet'!$A$1:$E$2336,4,FALSE)</f>
        <v>Rick</v>
      </c>
      <c r="C1378">
        <f>VLOOKUP($A1378, 'Medical Examinations_A_sheet'!$A$1:$J$2336, COLUMN('Medical Examinations_A_sheet'!B1378), FALSE)</f>
        <v>40.58</v>
      </c>
      <c r="D1378">
        <f>VLOOKUP($A1378, 'Medical Examinations_A_sheet'!$A$1:$J$2336, COLUMN('Medical Examinations_A_sheet'!C1378), FALSE)</f>
        <v>5.32</v>
      </c>
      <c r="E1378" t="str">
        <f>VLOOKUP($A1378, 'Medical Examinations_A_sheet'!$A$1:$J$2336, COLUMN('Medical Examinations_A_sheet'!D1378), FALSE)</f>
        <v>Yes</v>
      </c>
      <c r="F1378" t="str">
        <f>VLOOKUP($A1378, 'Medical Examinations_A_sheet'!$A$1:$J$2336, COLUMN('Medical Examinations_A_sheet'!E1378), FALSE)</f>
        <v>No</v>
      </c>
      <c r="G1378" t="str">
        <f>VLOOKUP($A1378, 'Medical Examinations_A_sheet'!$A$1:$J$2336, COLUMN('Medical Examinations_A_sheet'!F1378), FALSE)</f>
        <v>Yes</v>
      </c>
      <c r="H1378">
        <f>VLOOKUP($A1378, 'Medical Examinations_A_sheet'!$A$1:$J$2336, COLUMN('Medical Examinations_A_sheet'!G1378), FALSE)</f>
        <v>1</v>
      </c>
      <c r="I1378" t="str">
        <f>VLOOKUP($A1378, 'Medical Examinations_A_sheet'!$A$1:$J$2336, COLUMN('Medical Examinations_A_sheet'!H1378), FALSE)</f>
        <v>No</v>
      </c>
      <c r="J1378" t="str">
        <f>VLOOKUP($A1378, 'Medical Examinations_A_sheet'!$A$1:$J$2336, COLUMN('Medical Examinations_A_sheet'!I1378), FALSE)</f>
        <v>Obesity</v>
      </c>
      <c r="K1378" t="str">
        <f>VLOOKUP($A1378, 'Medical Examinations_A_sheet'!$A$1:$J$2336, COLUMN('Medical Examinations_A_sheet'!J1378), FALSE)</f>
        <v>Normal</v>
      </c>
      <c r="L1378" s="10">
        <f>VLOOKUP(Healthcare!$A1378,'Hospitalisation Details_A_sheet'!$A$1:$K$2344,COLUMN('Hospitalisation Details_A_sheet'!F1377),FALSE)</f>
        <v>7763.06</v>
      </c>
      <c r="M1378" t="str">
        <f>VLOOKUP(Healthcare!$A1378,'Hospitalisation Details_A_sheet'!$A$1:$K$2344,COLUMN('Hospitalisation Details_A_sheet'!G1377),FALSE)</f>
        <v>tier - 2</v>
      </c>
      <c r="N1378" t="str">
        <f>VLOOKUP(Healthcare!$A1378,'Hospitalisation Details_A_sheet'!$A$1:$K$2344,COLUMN('Hospitalisation Details_A_sheet'!H1377),FALSE)</f>
        <v>tier - 1</v>
      </c>
      <c r="O1378" t="str">
        <f>VLOOKUP(Healthcare!$A1378,'Hospitalisation Details_A_sheet'!$A$1:$K$2344,COLUMN('Hospitalisation Details_A_sheet'!I1377),FALSE)</f>
        <v>R1012</v>
      </c>
      <c r="P1378" s="8" t="str">
        <f>VLOOKUP(Healthcare!$A1378,'Hospitalisation Details_A_sheet'!$A$1:$K$2344,COLUMN('Hospitalisation Details_A_sheet'!J1377),FALSE)</f>
        <v>21-Dec-1997</v>
      </c>
      <c r="Q1378">
        <f>VLOOKUP(Healthcare!$A1378,'Hospitalisation Details_A_sheet'!$A$1:$K$2344,COLUMN('Hospitalisation Details_A_sheet'!K1377),FALSE)</f>
        <v>25</v>
      </c>
    </row>
    <row r="1379" spans="1:17" ht="15.6" x14ac:dyDescent="0.3">
      <c r="A1379" s="1" t="s">
        <v>993</v>
      </c>
      <c r="B1379" s="24" t="str">
        <f>VLOOKUP('Customer Names_A_sheet'!$A1379,'Customer Names_A_sheet'!$A$1:$E$2336,4,FALSE)</f>
        <v>Lauren C</v>
      </c>
      <c r="C1379">
        <f>VLOOKUP($A1379, 'Medical Examinations_A_sheet'!$A$1:$J$2336, COLUMN('Medical Examinations_A_sheet'!B1379), FALSE)</f>
        <v>33.06</v>
      </c>
      <c r="D1379">
        <f>VLOOKUP($A1379, 'Medical Examinations_A_sheet'!$A$1:$J$2336, COLUMN('Medical Examinations_A_sheet'!C1379), FALSE)</f>
        <v>9.59</v>
      </c>
      <c r="E1379" t="str">
        <f>VLOOKUP($A1379, 'Medical Examinations_A_sheet'!$A$1:$J$2336, COLUMN('Medical Examinations_A_sheet'!D1379), FALSE)</f>
        <v>Yes</v>
      </c>
      <c r="F1379" t="str">
        <f>VLOOKUP($A1379, 'Medical Examinations_A_sheet'!$A$1:$J$2336, COLUMN('Medical Examinations_A_sheet'!E1379), FALSE)</f>
        <v>No</v>
      </c>
      <c r="G1379" t="str">
        <f>VLOOKUP($A1379, 'Medical Examinations_A_sheet'!$A$1:$J$2336, COLUMN('Medical Examinations_A_sheet'!F1379), FALSE)</f>
        <v>No</v>
      </c>
      <c r="H1379">
        <f>VLOOKUP($A1379, 'Medical Examinations_A_sheet'!$A$1:$J$2336, COLUMN('Medical Examinations_A_sheet'!G1379), FALSE)</f>
        <v>0</v>
      </c>
      <c r="I1379" t="str">
        <f>VLOOKUP($A1379, 'Medical Examinations_A_sheet'!$A$1:$J$2336, COLUMN('Medical Examinations_A_sheet'!H1379), FALSE)</f>
        <v>No</v>
      </c>
      <c r="J1379" t="str">
        <f>VLOOKUP($A1379, 'Medical Examinations_A_sheet'!$A$1:$J$2336, COLUMN('Medical Examinations_A_sheet'!I1379), FALSE)</f>
        <v>Obesity</v>
      </c>
      <c r="K1379" t="str">
        <f>VLOOKUP($A1379, 'Medical Examinations_A_sheet'!$A$1:$J$2336, COLUMN('Medical Examinations_A_sheet'!J1379), FALSE)</f>
        <v>Diabetes</v>
      </c>
      <c r="L1379" s="10">
        <f>VLOOKUP(Healthcare!$A1379,'Hospitalisation Details_A_sheet'!$A$1:$K$2344,COLUMN('Hospitalisation Details_A_sheet'!F1378),FALSE)</f>
        <v>7749.16</v>
      </c>
      <c r="M1379" t="str">
        <f>VLOOKUP(Healthcare!$A1379,'Hospitalisation Details_A_sheet'!$A$1:$K$2344,COLUMN('Hospitalisation Details_A_sheet'!G1378),FALSE)</f>
        <v>tier - 2</v>
      </c>
      <c r="N1379" t="str">
        <f>VLOOKUP(Healthcare!$A1379,'Hospitalisation Details_A_sheet'!$A$1:$K$2344,COLUMN('Hospitalisation Details_A_sheet'!H1378),FALSE)</f>
        <v>tier - 1</v>
      </c>
      <c r="O1379" t="str">
        <f>VLOOKUP(Healthcare!$A1379,'Hospitalisation Details_A_sheet'!$A$1:$K$2344,COLUMN('Hospitalisation Details_A_sheet'!I1378),FALSE)</f>
        <v>R1012</v>
      </c>
      <c r="P1379" s="8" t="str">
        <f>VLOOKUP(Healthcare!$A1379,'Hospitalisation Details_A_sheet'!$A$1:$K$2344,COLUMN('Hospitalisation Details_A_sheet'!J1378),FALSE)</f>
        <v>30-Jun-1981</v>
      </c>
      <c r="Q1379">
        <f>VLOOKUP(Healthcare!$A1379,'Hospitalisation Details_A_sheet'!$A$1:$K$2344,COLUMN('Hospitalisation Details_A_sheet'!K1378),FALSE)</f>
        <v>41</v>
      </c>
    </row>
    <row r="1380" spans="1:17" ht="15.6" x14ac:dyDescent="0.3">
      <c r="A1380" s="1" t="s">
        <v>992</v>
      </c>
      <c r="B1380" s="24" t="str">
        <f>VLOOKUP('Customer Names_A_sheet'!$A1380,'Customer Names_A_sheet'!$A$1:$E$2336,4,FALSE)</f>
        <v>Daniel</v>
      </c>
      <c r="C1380">
        <f>VLOOKUP($A1380, 'Medical Examinations_A_sheet'!$A$1:$J$2336, COLUMN('Medical Examinations_A_sheet'!B1380), FALSE)</f>
        <v>26.62</v>
      </c>
      <c r="D1380">
        <f>VLOOKUP($A1380, 'Medical Examinations_A_sheet'!$A$1:$J$2336, COLUMN('Medical Examinations_A_sheet'!C1380), FALSE)</f>
        <v>6.15</v>
      </c>
      <c r="E1380" t="str">
        <f>VLOOKUP($A1380, 'Medical Examinations_A_sheet'!$A$1:$J$2336, COLUMN('Medical Examinations_A_sheet'!D1380), FALSE)</f>
        <v>Yes</v>
      </c>
      <c r="F1380" t="str">
        <f>VLOOKUP($A1380, 'Medical Examinations_A_sheet'!$A$1:$J$2336, COLUMN('Medical Examinations_A_sheet'!E1380), FALSE)</f>
        <v>No</v>
      </c>
      <c r="G1380" t="str">
        <f>VLOOKUP($A1380, 'Medical Examinations_A_sheet'!$A$1:$J$2336, COLUMN('Medical Examinations_A_sheet'!F1380), FALSE)</f>
        <v>No</v>
      </c>
      <c r="H1380">
        <f>VLOOKUP($A1380, 'Medical Examinations_A_sheet'!$A$1:$J$2336, COLUMN('Medical Examinations_A_sheet'!G1380), FALSE)</f>
        <v>0</v>
      </c>
      <c r="I1380" t="str">
        <f>VLOOKUP($A1380, 'Medical Examinations_A_sheet'!$A$1:$J$2336, COLUMN('Medical Examinations_A_sheet'!H1380), FALSE)</f>
        <v>No</v>
      </c>
      <c r="J1380" t="str">
        <f>VLOOKUP($A1380, 'Medical Examinations_A_sheet'!$A$1:$J$2336, COLUMN('Medical Examinations_A_sheet'!I1380), FALSE)</f>
        <v>Overweight</v>
      </c>
      <c r="K1380" t="str">
        <f>VLOOKUP($A1380, 'Medical Examinations_A_sheet'!$A$1:$J$2336, COLUMN('Medical Examinations_A_sheet'!J1380), FALSE)</f>
        <v>Prediabetes</v>
      </c>
      <c r="L1380" s="10">
        <f>VLOOKUP(Healthcare!$A1380,'Hospitalisation Details_A_sheet'!$A$1:$K$2344,COLUMN('Hospitalisation Details_A_sheet'!F1379),FALSE)</f>
        <v>7742.11</v>
      </c>
      <c r="M1380" t="str">
        <f>VLOOKUP(Healthcare!$A1380,'Hospitalisation Details_A_sheet'!$A$1:$K$2344,COLUMN('Hospitalisation Details_A_sheet'!G1379),FALSE)</f>
        <v>tier - 3</v>
      </c>
      <c r="N1380" t="str">
        <f>VLOOKUP(Healthcare!$A1380,'Hospitalisation Details_A_sheet'!$A$1:$K$2344,COLUMN('Hospitalisation Details_A_sheet'!H1379),FALSE)</f>
        <v>tier - 2</v>
      </c>
      <c r="O1380" t="str">
        <f>VLOOKUP(Healthcare!$A1380,'Hospitalisation Details_A_sheet'!$A$1:$K$2344,COLUMN('Hospitalisation Details_A_sheet'!I1379),FALSE)</f>
        <v>R1013</v>
      </c>
      <c r="P1380" s="8" t="str">
        <f>VLOOKUP(Healthcare!$A1380,'Hospitalisation Details_A_sheet'!$A$1:$K$2344,COLUMN('Hospitalisation Details_A_sheet'!J1379),FALSE)</f>
        <v>12-Dec-1976</v>
      </c>
      <c r="Q1380">
        <f>VLOOKUP(Healthcare!$A1380,'Hospitalisation Details_A_sheet'!$A$1:$K$2344,COLUMN('Hospitalisation Details_A_sheet'!K1379),FALSE)</f>
        <v>46</v>
      </c>
    </row>
    <row r="1381" spans="1:17" ht="15.6" x14ac:dyDescent="0.3">
      <c r="A1381" s="1" t="s">
        <v>991</v>
      </c>
      <c r="B1381" s="24" t="str">
        <f>VLOOKUP('Customer Names_A_sheet'!$A1381,'Customer Names_A_sheet'!$A$1:$E$2336,4,FALSE)</f>
        <v>Jaime</v>
      </c>
      <c r="C1381">
        <f>VLOOKUP($A1381, 'Medical Examinations_A_sheet'!$A$1:$J$2336, COLUMN('Medical Examinations_A_sheet'!B1381), FALSE)</f>
        <v>37.1</v>
      </c>
      <c r="D1381">
        <f>VLOOKUP($A1381, 'Medical Examinations_A_sheet'!$A$1:$J$2336, COLUMN('Medical Examinations_A_sheet'!C1381), FALSE)</f>
        <v>11.08</v>
      </c>
      <c r="E1381" t="str">
        <f>VLOOKUP($A1381, 'Medical Examinations_A_sheet'!$A$1:$J$2336, COLUMN('Medical Examinations_A_sheet'!D1381), FALSE)</f>
        <v>No</v>
      </c>
      <c r="F1381" t="str">
        <f>VLOOKUP($A1381, 'Medical Examinations_A_sheet'!$A$1:$J$2336, COLUMN('Medical Examinations_A_sheet'!E1381), FALSE)</f>
        <v>No</v>
      </c>
      <c r="G1381" t="str">
        <f>VLOOKUP($A1381, 'Medical Examinations_A_sheet'!$A$1:$J$2336, COLUMN('Medical Examinations_A_sheet'!F1381), FALSE)</f>
        <v>No</v>
      </c>
      <c r="H1381">
        <f>VLOOKUP($A1381, 'Medical Examinations_A_sheet'!$A$1:$J$2336, COLUMN('Medical Examinations_A_sheet'!G1381), FALSE)</f>
        <v>0</v>
      </c>
      <c r="I1381" t="str">
        <f>VLOOKUP($A1381, 'Medical Examinations_A_sheet'!$A$1:$J$2336, COLUMN('Medical Examinations_A_sheet'!H1381), FALSE)</f>
        <v>No</v>
      </c>
      <c r="J1381" t="str">
        <f>VLOOKUP($A1381, 'Medical Examinations_A_sheet'!$A$1:$J$2336, COLUMN('Medical Examinations_A_sheet'!I1381), FALSE)</f>
        <v>Obesity</v>
      </c>
      <c r="K1381" t="str">
        <f>VLOOKUP($A1381, 'Medical Examinations_A_sheet'!$A$1:$J$2336, COLUMN('Medical Examinations_A_sheet'!J1381), FALSE)</f>
        <v>Diabetes</v>
      </c>
      <c r="L1381" s="10">
        <f>VLOOKUP(Healthcare!$A1381,'Hospitalisation Details_A_sheet'!$A$1:$K$2344,COLUMN('Hospitalisation Details_A_sheet'!F1380),FALSE)</f>
        <v>7740.34</v>
      </c>
      <c r="M1381" t="str">
        <f>VLOOKUP(Healthcare!$A1381,'Hospitalisation Details_A_sheet'!$A$1:$K$2344,COLUMN('Hospitalisation Details_A_sheet'!G1380),FALSE)</f>
        <v>tier - 1</v>
      </c>
      <c r="N1381" t="str">
        <f>VLOOKUP(Healthcare!$A1381,'Hospitalisation Details_A_sheet'!$A$1:$K$2344,COLUMN('Hospitalisation Details_A_sheet'!H1380),FALSE)</f>
        <v>tier - 1</v>
      </c>
      <c r="O1381" t="str">
        <f>VLOOKUP(Healthcare!$A1381,'Hospitalisation Details_A_sheet'!$A$1:$K$2344,COLUMN('Hospitalisation Details_A_sheet'!I1380),FALSE)</f>
        <v>R1011</v>
      </c>
      <c r="P1381" s="8" t="str">
        <f>VLOOKUP(Healthcare!$A1381,'Hospitalisation Details_A_sheet'!$A$1:$K$2344,COLUMN('Hospitalisation Details_A_sheet'!J1380),FALSE)</f>
        <v>4-Sep-1978</v>
      </c>
      <c r="Q1381">
        <f>VLOOKUP(Healthcare!$A1381,'Hospitalisation Details_A_sheet'!$A$1:$K$2344,COLUMN('Hospitalisation Details_A_sheet'!K1380),FALSE)</f>
        <v>44</v>
      </c>
    </row>
    <row r="1382" spans="1:17" ht="15.6" x14ac:dyDescent="0.3">
      <c r="A1382" s="1" t="s">
        <v>990</v>
      </c>
      <c r="B1382" s="24" t="str">
        <f>VLOOKUP('Customer Names_A_sheet'!$A1382,'Customer Names_A_sheet'!$A$1:$E$2336,4,FALSE)</f>
        <v>Erik R</v>
      </c>
      <c r="C1382">
        <f>VLOOKUP($A1382, 'Medical Examinations_A_sheet'!$A$1:$J$2336, COLUMN('Medical Examinations_A_sheet'!B1382), FALSE)</f>
        <v>18.28</v>
      </c>
      <c r="D1382">
        <f>VLOOKUP($A1382, 'Medical Examinations_A_sheet'!$A$1:$J$2336, COLUMN('Medical Examinations_A_sheet'!C1382), FALSE)</f>
        <v>7.95</v>
      </c>
      <c r="E1382" t="str">
        <f>VLOOKUP($A1382, 'Medical Examinations_A_sheet'!$A$1:$J$2336, COLUMN('Medical Examinations_A_sheet'!D1382), FALSE)</f>
        <v>No</v>
      </c>
      <c r="F1382" t="str">
        <f>VLOOKUP($A1382, 'Medical Examinations_A_sheet'!$A$1:$J$2336, COLUMN('Medical Examinations_A_sheet'!E1382), FALSE)</f>
        <v>No</v>
      </c>
      <c r="G1382" t="str">
        <f>VLOOKUP($A1382, 'Medical Examinations_A_sheet'!$A$1:$J$2336, COLUMN('Medical Examinations_A_sheet'!F1382), FALSE)</f>
        <v>No</v>
      </c>
      <c r="H1382">
        <f>VLOOKUP($A1382, 'Medical Examinations_A_sheet'!$A$1:$J$2336, COLUMN('Medical Examinations_A_sheet'!G1382), FALSE)</f>
        <v>0</v>
      </c>
      <c r="I1382" t="str">
        <f>VLOOKUP($A1382, 'Medical Examinations_A_sheet'!$A$1:$J$2336, COLUMN('Medical Examinations_A_sheet'!H1382), FALSE)</f>
        <v>No</v>
      </c>
      <c r="J1382" t="str">
        <f>VLOOKUP($A1382, 'Medical Examinations_A_sheet'!$A$1:$J$2336, COLUMN('Medical Examinations_A_sheet'!I1382), FALSE)</f>
        <v>Underweight</v>
      </c>
      <c r="K1382" t="str">
        <f>VLOOKUP($A1382, 'Medical Examinations_A_sheet'!$A$1:$J$2336, COLUMN('Medical Examinations_A_sheet'!J1382), FALSE)</f>
        <v>Diabetes</v>
      </c>
      <c r="L1382" s="10">
        <f>VLOOKUP(Healthcare!$A1382,'Hospitalisation Details_A_sheet'!$A$1:$K$2344,COLUMN('Hospitalisation Details_A_sheet'!F1381),FALSE)</f>
        <v>7736.39</v>
      </c>
      <c r="M1382" t="str">
        <f>VLOOKUP(Healthcare!$A1382,'Hospitalisation Details_A_sheet'!$A$1:$K$2344,COLUMN('Hospitalisation Details_A_sheet'!G1381),FALSE)</f>
        <v>tier - 3</v>
      </c>
      <c r="N1382" t="str">
        <f>VLOOKUP(Healthcare!$A1382,'Hospitalisation Details_A_sheet'!$A$1:$K$2344,COLUMN('Hospitalisation Details_A_sheet'!H1381),FALSE)</f>
        <v>tier - 2</v>
      </c>
      <c r="O1382" t="str">
        <f>VLOOKUP(Healthcare!$A1382,'Hospitalisation Details_A_sheet'!$A$1:$K$2344,COLUMN('Hospitalisation Details_A_sheet'!I1381),FALSE)</f>
        <v>R1013</v>
      </c>
      <c r="P1382" s="8" t="str">
        <f>VLOOKUP(Healthcare!$A1382,'Hospitalisation Details_A_sheet'!$A$1:$K$2344,COLUMN('Hospitalisation Details_A_sheet'!J1381),FALSE)</f>
        <v>18-Jul-1965</v>
      </c>
      <c r="Q1382">
        <f>VLOOKUP(Healthcare!$A1382,'Hospitalisation Details_A_sheet'!$A$1:$K$2344,COLUMN('Hospitalisation Details_A_sheet'!K1381),FALSE)</f>
        <v>57</v>
      </c>
    </row>
    <row r="1383" spans="1:17" ht="15.6" x14ac:dyDescent="0.3">
      <c r="A1383" s="1" t="s">
        <v>989</v>
      </c>
      <c r="B1383" s="24" t="str">
        <f>VLOOKUP('Customer Names_A_sheet'!$A1383,'Customer Names_A_sheet'!$A$1:$E$2336,4,FALSE)</f>
        <v>Katie</v>
      </c>
      <c r="C1383">
        <f>VLOOKUP($A1383, 'Medical Examinations_A_sheet'!$A$1:$J$2336, COLUMN('Medical Examinations_A_sheet'!B1383), FALSE)</f>
        <v>35.814999999999998</v>
      </c>
      <c r="D1383">
        <f>VLOOKUP($A1383, 'Medical Examinations_A_sheet'!$A$1:$J$2336, COLUMN('Medical Examinations_A_sheet'!C1383), FALSE)</f>
        <v>6.23</v>
      </c>
      <c r="E1383" t="str">
        <f>VLOOKUP($A1383, 'Medical Examinations_A_sheet'!$A$1:$J$2336, COLUMN('Medical Examinations_A_sheet'!D1383), FALSE)</f>
        <v>No</v>
      </c>
      <c r="F1383" t="str">
        <f>VLOOKUP($A1383, 'Medical Examinations_A_sheet'!$A$1:$J$2336, COLUMN('Medical Examinations_A_sheet'!E1383), FALSE)</f>
        <v>No</v>
      </c>
      <c r="G1383" t="str">
        <f>VLOOKUP($A1383, 'Medical Examinations_A_sheet'!$A$1:$J$2336, COLUMN('Medical Examinations_A_sheet'!F1383), FALSE)</f>
        <v>No</v>
      </c>
      <c r="H1383">
        <f>VLOOKUP($A1383, 'Medical Examinations_A_sheet'!$A$1:$J$2336, COLUMN('Medical Examinations_A_sheet'!G1383), FALSE)</f>
        <v>0</v>
      </c>
      <c r="I1383" t="str">
        <f>VLOOKUP($A1383, 'Medical Examinations_A_sheet'!$A$1:$J$2336, COLUMN('Medical Examinations_A_sheet'!H1383), FALSE)</f>
        <v>No</v>
      </c>
      <c r="J1383" t="str">
        <f>VLOOKUP($A1383, 'Medical Examinations_A_sheet'!$A$1:$J$2336, COLUMN('Medical Examinations_A_sheet'!I1383), FALSE)</f>
        <v>Obesity</v>
      </c>
      <c r="K1383" t="str">
        <f>VLOOKUP($A1383, 'Medical Examinations_A_sheet'!$A$1:$J$2336, COLUMN('Medical Examinations_A_sheet'!J1383), FALSE)</f>
        <v>Prediabetes</v>
      </c>
      <c r="L1383" s="10">
        <f>VLOOKUP(Healthcare!$A1383,'Hospitalisation Details_A_sheet'!$A$1:$K$2344,COLUMN('Hospitalisation Details_A_sheet'!F1382),FALSE)</f>
        <v>7731.86</v>
      </c>
      <c r="M1383" t="str">
        <f>VLOOKUP(Healthcare!$A1383,'Hospitalisation Details_A_sheet'!$A$1:$K$2344,COLUMN('Hospitalisation Details_A_sheet'!G1382),FALSE)</f>
        <v>tier - 2</v>
      </c>
      <c r="N1383" t="str">
        <f>VLOOKUP(Healthcare!$A1383,'Hospitalisation Details_A_sheet'!$A$1:$K$2344,COLUMN('Hospitalisation Details_A_sheet'!H1382),FALSE)</f>
        <v>tier - 3</v>
      </c>
      <c r="O1383" t="str">
        <f>VLOOKUP(Healthcare!$A1383,'Hospitalisation Details_A_sheet'!$A$1:$K$2344,COLUMN('Hospitalisation Details_A_sheet'!I1382),FALSE)</f>
        <v>R1012</v>
      </c>
      <c r="P1383" s="8" t="str">
        <f>VLOOKUP(Healthcare!$A1383,'Hospitalisation Details_A_sheet'!$A$1:$K$2344,COLUMN('Hospitalisation Details_A_sheet'!J1382),FALSE)</f>
        <v>29-Aug-1977</v>
      </c>
      <c r="Q1383">
        <f>VLOOKUP(Healthcare!$A1383,'Hospitalisation Details_A_sheet'!$A$1:$K$2344,COLUMN('Hospitalisation Details_A_sheet'!K1382),FALSE)</f>
        <v>45</v>
      </c>
    </row>
    <row r="1384" spans="1:17" ht="15.6" x14ac:dyDescent="0.3">
      <c r="A1384" s="1" t="s">
        <v>988</v>
      </c>
      <c r="B1384" s="24" t="str">
        <f>VLOOKUP('Customer Names_A_sheet'!$A1384,'Customer Names_A_sheet'!$A$1:$E$2336,4,FALSE)</f>
        <v>Thomas A</v>
      </c>
      <c r="C1384">
        <f>VLOOKUP($A1384, 'Medical Examinations_A_sheet'!$A$1:$J$2336, COLUMN('Medical Examinations_A_sheet'!B1384), FALSE)</f>
        <v>30.69</v>
      </c>
      <c r="D1384">
        <f>VLOOKUP($A1384, 'Medical Examinations_A_sheet'!$A$1:$J$2336, COLUMN('Medical Examinations_A_sheet'!C1384), FALSE)</f>
        <v>6.5</v>
      </c>
      <c r="E1384" t="str">
        <f>VLOOKUP($A1384, 'Medical Examinations_A_sheet'!$A$1:$J$2336, COLUMN('Medical Examinations_A_sheet'!D1384), FALSE)</f>
        <v>No</v>
      </c>
      <c r="F1384" t="str">
        <f>VLOOKUP($A1384, 'Medical Examinations_A_sheet'!$A$1:$J$2336, COLUMN('Medical Examinations_A_sheet'!E1384), FALSE)</f>
        <v>No</v>
      </c>
      <c r="G1384" t="str">
        <f>VLOOKUP($A1384, 'Medical Examinations_A_sheet'!$A$1:$J$2336, COLUMN('Medical Examinations_A_sheet'!F1384), FALSE)</f>
        <v>No</v>
      </c>
      <c r="H1384">
        <f>VLOOKUP($A1384, 'Medical Examinations_A_sheet'!$A$1:$J$2336, COLUMN('Medical Examinations_A_sheet'!G1384), FALSE)</f>
        <v>0</v>
      </c>
      <c r="I1384" t="str">
        <f>VLOOKUP($A1384, 'Medical Examinations_A_sheet'!$A$1:$J$2336, COLUMN('Medical Examinations_A_sheet'!H1384), FALSE)</f>
        <v>No</v>
      </c>
      <c r="J1384" t="str">
        <f>VLOOKUP($A1384, 'Medical Examinations_A_sheet'!$A$1:$J$2336, COLUMN('Medical Examinations_A_sheet'!I1384), FALSE)</f>
        <v>Obesity</v>
      </c>
      <c r="K1384" t="str">
        <f>VLOOKUP($A1384, 'Medical Examinations_A_sheet'!$A$1:$J$2336, COLUMN('Medical Examinations_A_sheet'!J1384), FALSE)</f>
        <v>Diabetes</v>
      </c>
      <c r="L1384" s="10">
        <f>VLOOKUP(Healthcare!$A1384,'Hospitalisation Details_A_sheet'!$A$1:$K$2344,COLUMN('Hospitalisation Details_A_sheet'!F1383),FALSE)</f>
        <v>7731.43</v>
      </c>
      <c r="M1384" t="str">
        <f>VLOOKUP(Healthcare!$A1384,'Hospitalisation Details_A_sheet'!$A$1:$K$2344,COLUMN('Hospitalisation Details_A_sheet'!G1383),FALSE)</f>
        <v>tier - 3</v>
      </c>
      <c r="N1384" t="str">
        <f>VLOOKUP(Healthcare!$A1384,'Hospitalisation Details_A_sheet'!$A$1:$K$2344,COLUMN('Hospitalisation Details_A_sheet'!H1383),FALSE)</f>
        <v>tier - 2</v>
      </c>
      <c r="O1384" t="str">
        <f>VLOOKUP(Healthcare!$A1384,'Hospitalisation Details_A_sheet'!$A$1:$K$2344,COLUMN('Hospitalisation Details_A_sheet'!I1383),FALSE)</f>
        <v>R1013</v>
      </c>
      <c r="P1384" s="8" t="str">
        <f>VLOOKUP(Healthcare!$A1384,'Hospitalisation Details_A_sheet'!$A$1:$K$2344,COLUMN('Hospitalisation Details_A_sheet'!J1383),FALSE)</f>
        <v>4-Dec-1978</v>
      </c>
      <c r="Q1384">
        <f>VLOOKUP(Healthcare!$A1384,'Hospitalisation Details_A_sheet'!$A$1:$K$2344,COLUMN('Hospitalisation Details_A_sheet'!K1383),FALSE)</f>
        <v>44</v>
      </c>
    </row>
    <row r="1385" spans="1:17" ht="15.6" x14ac:dyDescent="0.3">
      <c r="A1385" s="1" t="s">
        <v>987</v>
      </c>
      <c r="B1385" s="24" t="str">
        <f>VLOOKUP('Customer Names_A_sheet'!$A1385,'Customer Names_A_sheet'!$A$1:$E$2336,4,FALSE)</f>
        <v>Mr.  Jean-Marc</v>
      </c>
      <c r="C1385">
        <f>VLOOKUP($A1385, 'Medical Examinations_A_sheet'!$A$1:$J$2336, COLUMN('Medical Examinations_A_sheet'!B1385), FALSE)</f>
        <v>26.125</v>
      </c>
      <c r="D1385">
        <f>VLOOKUP($A1385, 'Medical Examinations_A_sheet'!$A$1:$J$2336, COLUMN('Medical Examinations_A_sheet'!C1385), FALSE)</f>
        <v>5.22</v>
      </c>
      <c r="E1385" t="str">
        <f>VLOOKUP($A1385, 'Medical Examinations_A_sheet'!$A$1:$J$2336, COLUMN('Medical Examinations_A_sheet'!D1385), FALSE)</f>
        <v>No</v>
      </c>
      <c r="F1385" t="str">
        <f>VLOOKUP($A1385, 'Medical Examinations_A_sheet'!$A$1:$J$2336, COLUMN('Medical Examinations_A_sheet'!E1385), FALSE)</f>
        <v>No</v>
      </c>
      <c r="G1385" t="str">
        <f>VLOOKUP($A1385, 'Medical Examinations_A_sheet'!$A$1:$J$2336, COLUMN('Medical Examinations_A_sheet'!F1385), FALSE)</f>
        <v>No</v>
      </c>
      <c r="H1385">
        <f>VLOOKUP($A1385, 'Medical Examinations_A_sheet'!$A$1:$J$2336, COLUMN('Medical Examinations_A_sheet'!G1385), FALSE)</f>
        <v>0</v>
      </c>
      <c r="I1385" t="str">
        <f>VLOOKUP($A1385, 'Medical Examinations_A_sheet'!$A$1:$J$2336, COLUMN('Medical Examinations_A_sheet'!H1385), FALSE)</f>
        <v>No</v>
      </c>
      <c r="J1385" t="str">
        <f>VLOOKUP($A1385, 'Medical Examinations_A_sheet'!$A$1:$J$2336, COLUMN('Medical Examinations_A_sheet'!I1385), FALSE)</f>
        <v>Overweight</v>
      </c>
      <c r="K1385" t="str">
        <f>VLOOKUP($A1385, 'Medical Examinations_A_sheet'!$A$1:$J$2336, COLUMN('Medical Examinations_A_sheet'!J1385), FALSE)</f>
        <v>Normal</v>
      </c>
      <c r="L1385" s="10">
        <f>VLOOKUP(Healthcare!$A1385,'Hospitalisation Details_A_sheet'!$A$1:$K$2344,COLUMN('Hospitalisation Details_A_sheet'!F1384),FALSE)</f>
        <v>7729.65</v>
      </c>
      <c r="M1385" t="str">
        <f>VLOOKUP(Healthcare!$A1385,'Hospitalisation Details_A_sheet'!$A$1:$K$2344,COLUMN('Hospitalisation Details_A_sheet'!G1384),FALSE)</f>
        <v>tier - 3</v>
      </c>
      <c r="N1385" t="str">
        <f>VLOOKUP(Healthcare!$A1385,'Hospitalisation Details_A_sheet'!$A$1:$K$2344,COLUMN('Hospitalisation Details_A_sheet'!H1384),FALSE)</f>
        <v>tier - 1</v>
      </c>
      <c r="O1385" t="str">
        <f>VLOOKUP(Healthcare!$A1385,'Hospitalisation Details_A_sheet'!$A$1:$K$2344,COLUMN('Hospitalisation Details_A_sheet'!I1384),FALSE)</f>
        <v>R1016</v>
      </c>
      <c r="P1385" s="8" t="str">
        <f>VLOOKUP(Healthcare!$A1385,'Hospitalisation Details_A_sheet'!$A$1:$K$2344,COLUMN('Hospitalisation Details_A_sheet'!J1384),FALSE)</f>
        <v>10-Sep-1980</v>
      </c>
      <c r="Q1385">
        <f>VLOOKUP(Healthcare!$A1385,'Hospitalisation Details_A_sheet'!$A$1:$K$2344,COLUMN('Hospitalisation Details_A_sheet'!K1384),FALSE)</f>
        <v>42</v>
      </c>
    </row>
    <row r="1386" spans="1:17" ht="15.6" x14ac:dyDescent="0.3">
      <c r="A1386" s="1" t="s">
        <v>986</v>
      </c>
      <c r="B1386" s="24" t="str">
        <f>VLOOKUP('Customer Names_A_sheet'!$A1386,'Customer Names_A_sheet'!$A$1:$E$2336,4,FALSE)</f>
        <v>Kerry L</v>
      </c>
      <c r="C1386">
        <f>VLOOKUP($A1386, 'Medical Examinations_A_sheet'!$A$1:$J$2336, COLUMN('Medical Examinations_A_sheet'!B1386), FALSE)</f>
        <v>34.58</v>
      </c>
      <c r="D1386">
        <f>VLOOKUP($A1386, 'Medical Examinations_A_sheet'!$A$1:$J$2336, COLUMN('Medical Examinations_A_sheet'!C1386), FALSE)</f>
        <v>6.3</v>
      </c>
      <c r="E1386" t="str">
        <f>VLOOKUP($A1386, 'Medical Examinations_A_sheet'!$A$1:$J$2336, COLUMN('Medical Examinations_A_sheet'!D1386), FALSE)</f>
        <v>No</v>
      </c>
      <c r="F1386" t="str">
        <f>VLOOKUP($A1386, 'Medical Examinations_A_sheet'!$A$1:$J$2336, COLUMN('Medical Examinations_A_sheet'!E1386), FALSE)</f>
        <v>No</v>
      </c>
      <c r="G1386" t="str">
        <f>VLOOKUP($A1386, 'Medical Examinations_A_sheet'!$A$1:$J$2336, COLUMN('Medical Examinations_A_sheet'!F1386), FALSE)</f>
        <v>Yes</v>
      </c>
      <c r="H1386">
        <f>VLOOKUP($A1386, 'Medical Examinations_A_sheet'!$A$1:$J$2336, COLUMN('Medical Examinations_A_sheet'!G1386), FALSE)</f>
        <v>1</v>
      </c>
      <c r="I1386" t="str">
        <f>VLOOKUP($A1386, 'Medical Examinations_A_sheet'!$A$1:$J$2336, COLUMN('Medical Examinations_A_sheet'!H1386), FALSE)</f>
        <v>No</v>
      </c>
      <c r="J1386" t="str">
        <f>VLOOKUP($A1386, 'Medical Examinations_A_sheet'!$A$1:$J$2336, COLUMN('Medical Examinations_A_sheet'!I1386), FALSE)</f>
        <v>Obesity</v>
      </c>
      <c r="K1386" t="str">
        <f>VLOOKUP($A1386, 'Medical Examinations_A_sheet'!$A$1:$J$2336, COLUMN('Medical Examinations_A_sheet'!J1386), FALSE)</f>
        <v>Prediabetes</v>
      </c>
      <c r="L1386" s="10">
        <f>VLOOKUP(Healthcare!$A1386,'Hospitalisation Details_A_sheet'!$A$1:$K$2344,COLUMN('Hospitalisation Details_A_sheet'!F1385),FALSE)</f>
        <v>7727.25</v>
      </c>
      <c r="M1386" t="str">
        <f>VLOOKUP(Healthcare!$A1386,'Hospitalisation Details_A_sheet'!$A$1:$K$2344,COLUMN('Hospitalisation Details_A_sheet'!G1385),FALSE)</f>
        <v>tier - 2</v>
      </c>
      <c r="N1386" t="str">
        <f>VLOOKUP(Healthcare!$A1386,'Hospitalisation Details_A_sheet'!$A$1:$K$2344,COLUMN('Hospitalisation Details_A_sheet'!H1385),FALSE)</f>
        <v>tier - 3</v>
      </c>
      <c r="O1386" t="str">
        <f>VLOOKUP(Healthcare!$A1386,'Hospitalisation Details_A_sheet'!$A$1:$K$2344,COLUMN('Hospitalisation Details_A_sheet'!I1385),FALSE)</f>
        <v>R1012</v>
      </c>
      <c r="P1386" s="8" t="str">
        <f>VLOOKUP(Healthcare!$A1386,'Hospitalisation Details_A_sheet'!$A$1:$K$2344,COLUMN('Hospitalisation Details_A_sheet'!J1385),FALSE)</f>
        <v>2-Jun-1979</v>
      </c>
      <c r="Q1386">
        <f>VLOOKUP(Healthcare!$A1386,'Hospitalisation Details_A_sheet'!$A$1:$K$2344,COLUMN('Hospitalisation Details_A_sheet'!K1385),FALSE)</f>
        <v>44</v>
      </c>
    </row>
    <row r="1387" spans="1:17" ht="15.6" x14ac:dyDescent="0.3">
      <c r="A1387" s="1" t="s">
        <v>985</v>
      </c>
      <c r="B1387" s="24" t="str">
        <f>VLOOKUP('Customer Names_A_sheet'!$A1387,'Customer Names_A_sheet'!$A$1:$E$2336,4,FALSE)</f>
        <v>Ulrich</v>
      </c>
      <c r="C1387">
        <f>VLOOKUP($A1387, 'Medical Examinations_A_sheet'!$A$1:$J$2336, COLUMN('Medical Examinations_A_sheet'!B1387), FALSE)</f>
        <v>27.4</v>
      </c>
      <c r="D1387">
        <f>VLOOKUP($A1387, 'Medical Examinations_A_sheet'!$A$1:$J$2336, COLUMN('Medical Examinations_A_sheet'!C1387), FALSE)</f>
        <v>8.84</v>
      </c>
      <c r="E1387" t="str">
        <f>VLOOKUP($A1387, 'Medical Examinations_A_sheet'!$A$1:$J$2336, COLUMN('Medical Examinations_A_sheet'!D1387), FALSE)</f>
        <v>No</v>
      </c>
      <c r="F1387" t="str">
        <f>VLOOKUP($A1387, 'Medical Examinations_A_sheet'!$A$1:$J$2336, COLUMN('Medical Examinations_A_sheet'!E1387), FALSE)</f>
        <v>No</v>
      </c>
      <c r="G1387" t="str">
        <f>VLOOKUP($A1387, 'Medical Examinations_A_sheet'!$A$1:$J$2336, COLUMN('Medical Examinations_A_sheet'!F1387), FALSE)</f>
        <v>No</v>
      </c>
      <c r="H1387">
        <f>VLOOKUP($A1387, 'Medical Examinations_A_sheet'!$A$1:$J$2336, COLUMN('Medical Examinations_A_sheet'!G1387), FALSE)</f>
        <v>0</v>
      </c>
      <c r="I1387" t="str">
        <f>VLOOKUP($A1387, 'Medical Examinations_A_sheet'!$A$1:$J$2336, COLUMN('Medical Examinations_A_sheet'!H1387), FALSE)</f>
        <v>No</v>
      </c>
      <c r="J1387" t="str">
        <f>VLOOKUP($A1387, 'Medical Examinations_A_sheet'!$A$1:$J$2336, COLUMN('Medical Examinations_A_sheet'!I1387), FALSE)</f>
        <v>Overweight</v>
      </c>
      <c r="K1387" t="str">
        <f>VLOOKUP($A1387, 'Medical Examinations_A_sheet'!$A$1:$J$2336, COLUMN('Medical Examinations_A_sheet'!J1387), FALSE)</f>
        <v>Diabetes</v>
      </c>
      <c r="L1387" s="10">
        <f>VLOOKUP(Healthcare!$A1387,'Hospitalisation Details_A_sheet'!$A$1:$K$2344,COLUMN('Hospitalisation Details_A_sheet'!F1386),FALSE)</f>
        <v>7726.85</v>
      </c>
      <c r="M1387" t="str">
        <f>VLOOKUP(Healthcare!$A1387,'Hospitalisation Details_A_sheet'!$A$1:$K$2344,COLUMN('Hospitalisation Details_A_sheet'!G1386),FALSE)</f>
        <v>tier - 1</v>
      </c>
      <c r="N1387" t="str">
        <f>VLOOKUP(Healthcare!$A1387,'Hospitalisation Details_A_sheet'!$A$1:$K$2344,COLUMN('Hospitalisation Details_A_sheet'!H1386),FALSE)</f>
        <v>tier - 2</v>
      </c>
      <c r="O1387" t="str">
        <f>VLOOKUP(Healthcare!$A1387,'Hospitalisation Details_A_sheet'!$A$1:$K$2344,COLUMN('Hospitalisation Details_A_sheet'!I1386),FALSE)</f>
        <v>R1011</v>
      </c>
      <c r="P1387" s="8" t="str">
        <f>VLOOKUP(Healthcare!$A1387,'Hospitalisation Details_A_sheet'!$A$1:$K$2344,COLUMN('Hospitalisation Details_A_sheet'!J1386),FALSE)</f>
        <v>29-Dec-1978</v>
      </c>
      <c r="Q1387">
        <f>VLOOKUP(Healthcare!$A1387,'Hospitalisation Details_A_sheet'!$A$1:$K$2344,COLUMN('Hospitalisation Details_A_sheet'!K1386),FALSE)</f>
        <v>44</v>
      </c>
    </row>
    <row r="1388" spans="1:17" ht="15.6" x14ac:dyDescent="0.3">
      <c r="A1388" s="1" t="s">
        <v>984</v>
      </c>
      <c r="B1388" s="24" t="str">
        <f>VLOOKUP('Customer Names_A_sheet'!$A1388,'Customer Names_A_sheet'!$A$1:$E$2336,4,FALSE)</f>
        <v>Justin P</v>
      </c>
      <c r="C1388">
        <f>VLOOKUP($A1388, 'Medical Examinations_A_sheet'!$A$1:$J$2336, COLUMN('Medical Examinations_A_sheet'!B1388), FALSE)</f>
        <v>27.53</v>
      </c>
      <c r="D1388">
        <f>VLOOKUP($A1388, 'Medical Examinations_A_sheet'!$A$1:$J$2336, COLUMN('Medical Examinations_A_sheet'!C1388), FALSE)</f>
        <v>4.1100000000000003</v>
      </c>
      <c r="E1388" t="str">
        <f>VLOOKUP($A1388, 'Medical Examinations_A_sheet'!$A$1:$J$2336, COLUMN('Medical Examinations_A_sheet'!D1388), FALSE)</f>
        <v>No</v>
      </c>
      <c r="F1388" t="str">
        <f>VLOOKUP($A1388, 'Medical Examinations_A_sheet'!$A$1:$J$2336, COLUMN('Medical Examinations_A_sheet'!E1388), FALSE)</f>
        <v>No</v>
      </c>
      <c r="G1388" t="str">
        <f>VLOOKUP($A1388, 'Medical Examinations_A_sheet'!$A$1:$J$2336, COLUMN('Medical Examinations_A_sheet'!F1388), FALSE)</f>
        <v>No</v>
      </c>
      <c r="H1388">
        <f>VLOOKUP($A1388, 'Medical Examinations_A_sheet'!$A$1:$J$2336, COLUMN('Medical Examinations_A_sheet'!G1388), FALSE)</f>
        <v>1</v>
      </c>
      <c r="I1388" t="str">
        <f>VLOOKUP($A1388, 'Medical Examinations_A_sheet'!$A$1:$J$2336, COLUMN('Medical Examinations_A_sheet'!H1388), FALSE)</f>
        <v>No</v>
      </c>
      <c r="J1388" t="str">
        <f>VLOOKUP($A1388, 'Medical Examinations_A_sheet'!$A$1:$J$2336, COLUMN('Medical Examinations_A_sheet'!I1388), FALSE)</f>
        <v>Overweight</v>
      </c>
      <c r="K1388" t="str">
        <f>VLOOKUP($A1388, 'Medical Examinations_A_sheet'!$A$1:$J$2336, COLUMN('Medical Examinations_A_sheet'!J1388), FALSE)</f>
        <v>Normal</v>
      </c>
      <c r="L1388" s="10">
        <f>VLOOKUP(Healthcare!$A1388,'Hospitalisation Details_A_sheet'!$A$1:$K$2344,COLUMN('Hospitalisation Details_A_sheet'!F1387),FALSE)</f>
        <v>7684.62</v>
      </c>
      <c r="M1388" t="str">
        <f>VLOOKUP(Healthcare!$A1388,'Hospitalisation Details_A_sheet'!$A$1:$K$2344,COLUMN('Hospitalisation Details_A_sheet'!G1387),FALSE)</f>
        <v>tier - 2</v>
      </c>
      <c r="N1388" t="str">
        <f>VLOOKUP(Healthcare!$A1388,'Hospitalisation Details_A_sheet'!$A$1:$K$2344,COLUMN('Hospitalisation Details_A_sheet'!H1387),FALSE)</f>
        <v>tier - 3</v>
      </c>
      <c r="O1388" t="str">
        <f>VLOOKUP(Healthcare!$A1388,'Hospitalisation Details_A_sheet'!$A$1:$K$2344,COLUMN('Hospitalisation Details_A_sheet'!I1387),FALSE)</f>
        <v>R1021</v>
      </c>
      <c r="P1388" s="8" t="str">
        <f>VLOOKUP(Healthcare!$A1388,'Hospitalisation Details_A_sheet'!$A$1:$K$2344,COLUMN('Hospitalisation Details_A_sheet'!J1387),FALSE)</f>
        <v>12-Jul-1987</v>
      </c>
      <c r="Q1388">
        <f>VLOOKUP(Healthcare!$A1388,'Hospitalisation Details_A_sheet'!$A$1:$K$2344,COLUMN('Hospitalisation Details_A_sheet'!K1387),FALSE)</f>
        <v>35</v>
      </c>
    </row>
    <row r="1389" spans="1:17" ht="15.6" x14ac:dyDescent="0.3">
      <c r="A1389" s="1" t="s">
        <v>983</v>
      </c>
      <c r="B1389" s="24" t="str">
        <f>VLOOKUP('Customer Names_A_sheet'!$A1389,'Customer Names_A_sheet'!$A$1:$E$2336,4,FALSE)</f>
        <v>Hannah E.</v>
      </c>
      <c r="C1389">
        <f>VLOOKUP($A1389, 'Medical Examinations_A_sheet'!$A$1:$J$2336, COLUMN('Medical Examinations_A_sheet'!B1389), FALSE)</f>
        <v>33</v>
      </c>
      <c r="D1389">
        <f>VLOOKUP($A1389, 'Medical Examinations_A_sheet'!$A$1:$J$2336, COLUMN('Medical Examinations_A_sheet'!C1389), FALSE)</f>
        <v>4.57</v>
      </c>
      <c r="E1389" t="str">
        <f>VLOOKUP($A1389, 'Medical Examinations_A_sheet'!$A$1:$J$2336, COLUMN('Medical Examinations_A_sheet'!D1389), FALSE)</f>
        <v>No</v>
      </c>
      <c r="F1389" t="str">
        <f>VLOOKUP($A1389, 'Medical Examinations_A_sheet'!$A$1:$J$2336, COLUMN('Medical Examinations_A_sheet'!E1389), FALSE)</f>
        <v>No</v>
      </c>
      <c r="G1389" t="str">
        <f>VLOOKUP($A1389, 'Medical Examinations_A_sheet'!$A$1:$J$2336, COLUMN('Medical Examinations_A_sheet'!F1389), FALSE)</f>
        <v>No</v>
      </c>
      <c r="H1389">
        <f>VLOOKUP($A1389, 'Medical Examinations_A_sheet'!$A$1:$J$2336, COLUMN('Medical Examinations_A_sheet'!G1389), FALSE)</f>
        <v>0</v>
      </c>
      <c r="I1389" t="str">
        <f>VLOOKUP($A1389, 'Medical Examinations_A_sheet'!$A$1:$J$2336, COLUMN('Medical Examinations_A_sheet'!H1389), FALSE)</f>
        <v>No</v>
      </c>
      <c r="J1389" t="str">
        <f>VLOOKUP($A1389, 'Medical Examinations_A_sheet'!$A$1:$J$2336, COLUMN('Medical Examinations_A_sheet'!I1389), FALSE)</f>
        <v>Obesity</v>
      </c>
      <c r="K1389" t="str">
        <f>VLOOKUP($A1389, 'Medical Examinations_A_sheet'!$A$1:$J$2336, COLUMN('Medical Examinations_A_sheet'!J1389), FALSE)</f>
        <v>Normal</v>
      </c>
      <c r="L1389" s="10">
        <f>VLOOKUP(Healthcare!$A1389,'Hospitalisation Details_A_sheet'!$A$1:$K$2344,COLUMN('Hospitalisation Details_A_sheet'!F1388),FALSE)</f>
        <v>7682.67</v>
      </c>
      <c r="M1389" t="str">
        <f>VLOOKUP(Healthcare!$A1389,'Hospitalisation Details_A_sheet'!$A$1:$K$2344,COLUMN('Hospitalisation Details_A_sheet'!G1388),FALSE)</f>
        <v>tier - 2</v>
      </c>
      <c r="N1389" t="str">
        <f>VLOOKUP(Healthcare!$A1389,'Hospitalisation Details_A_sheet'!$A$1:$K$2344,COLUMN('Hospitalisation Details_A_sheet'!H1388),FALSE)</f>
        <v>tier - 1</v>
      </c>
      <c r="O1389" t="str">
        <f>VLOOKUP(Healthcare!$A1389,'Hospitalisation Details_A_sheet'!$A$1:$K$2344,COLUMN('Hospitalisation Details_A_sheet'!I1388),FALSE)</f>
        <v>R1013</v>
      </c>
      <c r="P1389" s="8" t="str">
        <f>VLOOKUP(Healthcare!$A1389,'Hospitalisation Details_A_sheet'!$A$1:$K$2344,COLUMN('Hospitalisation Details_A_sheet'!J1388),FALSE)</f>
        <v>18-Dec-1982</v>
      </c>
      <c r="Q1389">
        <f>VLOOKUP(Healthcare!$A1389,'Hospitalisation Details_A_sheet'!$A$1:$K$2344,COLUMN('Hospitalisation Details_A_sheet'!K1388),FALSE)</f>
        <v>40</v>
      </c>
    </row>
    <row r="1390" spans="1:17" ht="15.6" x14ac:dyDescent="0.3">
      <c r="A1390" s="1" t="s">
        <v>982</v>
      </c>
      <c r="B1390" s="24" t="str">
        <f>VLOOKUP('Customer Names_A_sheet'!$A1390,'Customer Names_A_sheet'!$A$1:$E$2336,4,FALSE)</f>
        <v>David</v>
      </c>
      <c r="C1390">
        <f>VLOOKUP($A1390, 'Medical Examinations_A_sheet'!$A$1:$J$2336, COLUMN('Medical Examinations_A_sheet'!B1390), FALSE)</f>
        <v>25.78</v>
      </c>
      <c r="D1390">
        <f>VLOOKUP($A1390, 'Medical Examinations_A_sheet'!$A$1:$J$2336, COLUMN('Medical Examinations_A_sheet'!C1390), FALSE)</f>
        <v>11.06</v>
      </c>
      <c r="E1390" t="str">
        <f>VLOOKUP($A1390, 'Medical Examinations_A_sheet'!$A$1:$J$2336, COLUMN('Medical Examinations_A_sheet'!D1390), FALSE)</f>
        <v>Yes</v>
      </c>
      <c r="F1390" t="str">
        <f>VLOOKUP($A1390, 'Medical Examinations_A_sheet'!$A$1:$J$2336, COLUMN('Medical Examinations_A_sheet'!E1390), FALSE)</f>
        <v>No</v>
      </c>
      <c r="G1390" t="str">
        <f>VLOOKUP($A1390, 'Medical Examinations_A_sheet'!$A$1:$J$2336, COLUMN('Medical Examinations_A_sheet'!F1390), FALSE)</f>
        <v>No</v>
      </c>
      <c r="H1390">
        <f>VLOOKUP($A1390, 'Medical Examinations_A_sheet'!$A$1:$J$2336, COLUMN('Medical Examinations_A_sheet'!G1390), FALSE)</f>
        <v>0</v>
      </c>
      <c r="I1390" t="str">
        <f>VLOOKUP($A1390, 'Medical Examinations_A_sheet'!$A$1:$J$2336, COLUMN('Medical Examinations_A_sheet'!H1390), FALSE)</f>
        <v>No</v>
      </c>
      <c r="J1390" t="str">
        <f>VLOOKUP($A1390, 'Medical Examinations_A_sheet'!$A$1:$J$2336, COLUMN('Medical Examinations_A_sheet'!I1390), FALSE)</f>
        <v>Overweight</v>
      </c>
      <c r="K1390" t="str">
        <f>VLOOKUP($A1390, 'Medical Examinations_A_sheet'!$A$1:$J$2336, COLUMN('Medical Examinations_A_sheet'!J1390), FALSE)</f>
        <v>Diabetes</v>
      </c>
      <c r="L1390" s="10">
        <f>VLOOKUP(Healthcare!$A1390,'Hospitalisation Details_A_sheet'!$A$1:$K$2344,COLUMN('Hospitalisation Details_A_sheet'!F1389),FALSE)</f>
        <v>7681.17</v>
      </c>
      <c r="M1390" t="str">
        <f>VLOOKUP(Healthcare!$A1390,'Hospitalisation Details_A_sheet'!$A$1:$K$2344,COLUMN('Hospitalisation Details_A_sheet'!G1389),FALSE)</f>
        <v>tier - 2</v>
      </c>
      <c r="N1390" t="str">
        <f>VLOOKUP(Healthcare!$A1390,'Hospitalisation Details_A_sheet'!$A$1:$K$2344,COLUMN('Hospitalisation Details_A_sheet'!H1389),FALSE)</f>
        <v>tier - 2</v>
      </c>
      <c r="O1390" t="str">
        <f>VLOOKUP(Healthcare!$A1390,'Hospitalisation Details_A_sheet'!$A$1:$K$2344,COLUMN('Hospitalisation Details_A_sheet'!I1389),FALSE)</f>
        <v>R1020</v>
      </c>
      <c r="P1390" s="8" t="str">
        <f>VLOOKUP(Healthcare!$A1390,'Hospitalisation Details_A_sheet'!$A$1:$K$2344,COLUMN('Hospitalisation Details_A_sheet'!J1389),FALSE)</f>
        <v>19-Dec-1981</v>
      </c>
      <c r="Q1390">
        <f>VLOOKUP(Healthcare!$A1390,'Hospitalisation Details_A_sheet'!$A$1:$K$2344,COLUMN('Hospitalisation Details_A_sheet'!K1389),FALSE)</f>
        <v>41</v>
      </c>
    </row>
    <row r="1391" spans="1:17" ht="15.6" x14ac:dyDescent="0.3">
      <c r="A1391" s="1" t="s">
        <v>981</v>
      </c>
      <c r="B1391" s="24" t="str">
        <f>VLOOKUP('Customer Names_A_sheet'!$A1391,'Customer Names_A_sheet'!$A$1:$E$2336,4,FALSE)</f>
        <v>Jim</v>
      </c>
      <c r="C1391">
        <f>VLOOKUP($A1391, 'Medical Examinations_A_sheet'!$A$1:$J$2336, COLUMN('Medical Examinations_A_sheet'!B1391), FALSE)</f>
        <v>22.66</v>
      </c>
      <c r="D1391">
        <f>VLOOKUP($A1391, 'Medical Examinations_A_sheet'!$A$1:$J$2336, COLUMN('Medical Examinations_A_sheet'!C1391), FALSE)</f>
        <v>10.68</v>
      </c>
      <c r="E1391" t="str">
        <f>VLOOKUP($A1391, 'Medical Examinations_A_sheet'!$A$1:$J$2336, COLUMN('Medical Examinations_A_sheet'!D1391), FALSE)</f>
        <v>No</v>
      </c>
      <c r="F1391" t="str">
        <f>VLOOKUP($A1391, 'Medical Examinations_A_sheet'!$A$1:$J$2336, COLUMN('Medical Examinations_A_sheet'!E1391), FALSE)</f>
        <v>No</v>
      </c>
      <c r="G1391" t="str">
        <f>VLOOKUP($A1391, 'Medical Examinations_A_sheet'!$A$1:$J$2336, COLUMN('Medical Examinations_A_sheet'!F1391), FALSE)</f>
        <v>No</v>
      </c>
      <c r="H1391">
        <f>VLOOKUP($A1391, 'Medical Examinations_A_sheet'!$A$1:$J$2336, COLUMN('Medical Examinations_A_sheet'!G1391), FALSE)</f>
        <v>0</v>
      </c>
      <c r="I1391" t="str">
        <f>VLOOKUP($A1391, 'Medical Examinations_A_sheet'!$A$1:$J$2336, COLUMN('Medical Examinations_A_sheet'!H1391), FALSE)</f>
        <v>No</v>
      </c>
      <c r="J1391" t="str">
        <f>VLOOKUP($A1391, 'Medical Examinations_A_sheet'!$A$1:$J$2336, COLUMN('Medical Examinations_A_sheet'!I1391), FALSE)</f>
        <v>Normal Weight</v>
      </c>
      <c r="K1391" t="str">
        <f>VLOOKUP($A1391, 'Medical Examinations_A_sheet'!$A$1:$J$2336, COLUMN('Medical Examinations_A_sheet'!J1391), FALSE)</f>
        <v>Diabetes</v>
      </c>
      <c r="L1391" s="10">
        <f>VLOOKUP(Healthcare!$A1391,'Hospitalisation Details_A_sheet'!$A$1:$K$2344,COLUMN('Hospitalisation Details_A_sheet'!F1390),FALSE)</f>
        <v>7680.92</v>
      </c>
      <c r="M1391" t="str">
        <f>VLOOKUP(Healthcare!$A1391,'Hospitalisation Details_A_sheet'!$A$1:$K$2344,COLUMN('Hospitalisation Details_A_sheet'!G1390),FALSE)</f>
        <v>tier - 2</v>
      </c>
      <c r="N1391" t="str">
        <f>VLOOKUP(Healthcare!$A1391,'Hospitalisation Details_A_sheet'!$A$1:$K$2344,COLUMN('Hospitalisation Details_A_sheet'!H1390),FALSE)</f>
        <v>tier - 1</v>
      </c>
      <c r="O1391" t="str">
        <f>VLOOKUP(Healthcare!$A1391,'Hospitalisation Details_A_sheet'!$A$1:$K$2344,COLUMN('Hospitalisation Details_A_sheet'!I1390),FALSE)</f>
        <v>R1013</v>
      </c>
      <c r="P1391" s="8" t="str">
        <f>VLOOKUP(Healthcare!$A1391,'Hospitalisation Details_A_sheet'!$A$1:$K$2344,COLUMN('Hospitalisation Details_A_sheet'!J1390),FALSE)</f>
        <v>11-Oct-1971</v>
      </c>
      <c r="Q1391">
        <f>VLOOKUP(Healthcare!$A1391,'Hospitalisation Details_A_sheet'!$A$1:$K$2344,COLUMN('Hospitalisation Details_A_sheet'!K1390),FALSE)</f>
        <v>51</v>
      </c>
    </row>
    <row r="1392" spans="1:17" ht="15.6" x14ac:dyDescent="0.3">
      <c r="A1392" s="1" t="s">
        <v>980</v>
      </c>
      <c r="B1392" s="24" t="str">
        <f>VLOOKUP('Customer Names_A_sheet'!$A1392,'Customer Names_A_sheet'!$A$1:$E$2336,4,FALSE)</f>
        <v>Joseph P</v>
      </c>
      <c r="C1392">
        <f>VLOOKUP($A1392, 'Medical Examinations_A_sheet'!$A$1:$J$2336, COLUMN('Medical Examinations_A_sheet'!B1392), FALSE)</f>
        <v>38.81</v>
      </c>
      <c r="D1392">
        <f>VLOOKUP($A1392, 'Medical Examinations_A_sheet'!$A$1:$J$2336, COLUMN('Medical Examinations_A_sheet'!C1392), FALSE)</f>
        <v>6.14</v>
      </c>
      <c r="E1392" t="str">
        <f>VLOOKUP($A1392, 'Medical Examinations_A_sheet'!$A$1:$J$2336, COLUMN('Medical Examinations_A_sheet'!D1392), FALSE)</f>
        <v>Yes</v>
      </c>
      <c r="F1392" t="str">
        <f>VLOOKUP($A1392, 'Medical Examinations_A_sheet'!$A$1:$J$2336, COLUMN('Medical Examinations_A_sheet'!E1392), FALSE)</f>
        <v>No</v>
      </c>
      <c r="G1392" t="str">
        <f>VLOOKUP($A1392, 'Medical Examinations_A_sheet'!$A$1:$J$2336, COLUMN('Medical Examinations_A_sheet'!F1392), FALSE)</f>
        <v>No</v>
      </c>
      <c r="H1392">
        <f>VLOOKUP($A1392, 'Medical Examinations_A_sheet'!$A$1:$J$2336, COLUMN('Medical Examinations_A_sheet'!G1392), FALSE)</f>
        <v>1</v>
      </c>
      <c r="I1392" t="str">
        <f>VLOOKUP($A1392, 'Medical Examinations_A_sheet'!$A$1:$J$2336, COLUMN('Medical Examinations_A_sheet'!H1392), FALSE)</f>
        <v>No</v>
      </c>
      <c r="J1392" t="str">
        <f>VLOOKUP($A1392, 'Medical Examinations_A_sheet'!$A$1:$J$2336, COLUMN('Medical Examinations_A_sheet'!I1392), FALSE)</f>
        <v>Obesity</v>
      </c>
      <c r="K1392" t="str">
        <f>VLOOKUP($A1392, 'Medical Examinations_A_sheet'!$A$1:$J$2336, COLUMN('Medical Examinations_A_sheet'!J1392), FALSE)</f>
        <v>Prediabetes</v>
      </c>
      <c r="L1392" s="10">
        <f>VLOOKUP(Healthcare!$A1392,'Hospitalisation Details_A_sheet'!$A$1:$K$2344,COLUMN('Hospitalisation Details_A_sheet'!F1391),FALSE)</f>
        <v>7676.4</v>
      </c>
      <c r="M1392" t="str">
        <f>VLOOKUP(Healthcare!$A1392,'Hospitalisation Details_A_sheet'!$A$1:$K$2344,COLUMN('Hospitalisation Details_A_sheet'!G1391),FALSE)</f>
        <v>tier - 2</v>
      </c>
      <c r="N1392" t="str">
        <f>VLOOKUP(Healthcare!$A1392,'Hospitalisation Details_A_sheet'!$A$1:$K$2344,COLUMN('Hospitalisation Details_A_sheet'!H1391),FALSE)</f>
        <v>tier - 1</v>
      </c>
      <c r="O1392" t="str">
        <f>VLOOKUP(Healthcare!$A1392,'Hospitalisation Details_A_sheet'!$A$1:$K$2344,COLUMN('Hospitalisation Details_A_sheet'!I1391),FALSE)</f>
        <v>R1012</v>
      </c>
      <c r="P1392" s="8" t="str">
        <f>VLOOKUP(Healthcare!$A1392,'Hospitalisation Details_A_sheet'!$A$1:$K$2344,COLUMN('Hospitalisation Details_A_sheet'!J1391),FALSE)</f>
        <v>13-Sep-1995</v>
      </c>
      <c r="Q1392">
        <f>VLOOKUP(Healthcare!$A1392,'Hospitalisation Details_A_sheet'!$A$1:$K$2344,COLUMN('Hospitalisation Details_A_sheet'!K1391),FALSE)</f>
        <v>27</v>
      </c>
    </row>
    <row r="1393" spans="1:17" ht="15.6" x14ac:dyDescent="0.3">
      <c r="A1393" s="1" t="s">
        <v>979</v>
      </c>
      <c r="B1393" s="24" t="str">
        <f>VLOOKUP('Customer Names_A_sheet'!$A1393,'Customer Names_A_sheet'!$A$1:$E$2336,4,FALSE)</f>
        <v>Michael</v>
      </c>
      <c r="C1393">
        <f>VLOOKUP($A1393, 'Medical Examinations_A_sheet'!$A$1:$J$2336, COLUMN('Medical Examinations_A_sheet'!B1393), FALSE)</f>
        <v>38.51</v>
      </c>
      <c r="D1393">
        <f>VLOOKUP($A1393, 'Medical Examinations_A_sheet'!$A$1:$J$2336, COLUMN('Medical Examinations_A_sheet'!C1393), FALSE)</f>
        <v>5.45</v>
      </c>
      <c r="E1393" t="str">
        <f>VLOOKUP($A1393, 'Medical Examinations_A_sheet'!$A$1:$J$2336, COLUMN('Medical Examinations_A_sheet'!D1393), FALSE)</f>
        <v>Yes</v>
      </c>
      <c r="F1393" t="str">
        <f>VLOOKUP($A1393, 'Medical Examinations_A_sheet'!$A$1:$J$2336, COLUMN('Medical Examinations_A_sheet'!E1393), FALSE)</f>
        <v>No</v>
      </c>
      <c r="G1393" t="str">
        <f>VLOOKUP($A1393, 'Medical Examinations_A_sheet'!$A$1:$J$2336, COLUMN('Medical Examinations_A_sheet'!F1393), FALSE)</f>
        <v>No</v>
      </c>
      <c r="H1393">
        <f>VLOOKUP($A1393, 'Medical Examinations_A_sheet'!$A$1:$J$2336, COLUMN('Medical Examinations_A_sheet'!G1393), FALSE)</f>
        <v>0</v>
      </c>
      <c r="I1393" t="str">
        <f>VLOOKUP($A1393, 'Medical Examinations_A_sheet'!$A$1:$J$2336, COLUMN('Medical Examinations_A_sheet'!H1393), FALSE)</f>
        <v>No</v>
      </c>
      <c r="J1393" t="str">
        <f>VLOOKUP($A1393, 'Medical Examinations_A_sheet'!$A$1:$J$2336, COLUMN('Medical Examinations_A_sheet'!I1393), FALSE)</f>
        <v>Obesity</v>
      </c>
      <c r="K1393" t="str">
        <f>VLOOKUP($A1393, 'Medical Examinations_A_sheet'!$A$1:$J$2336, COLUMN('Medical Examinations_A_sheet'!J1393), FALSE)</f>
        <v>Normal</v>
      </c>
      <c r="L1393" s="10">
        <f>VLOOKUP(Healthcare!$A1393,'Hospitalisation Details_A_sheet'!$A$1:$K$2344,COLUMN('Hospitalisation Details_A_sheet'!F1392),FALSE)</f>
        <v>7670.75</v>
      </c>
      <c r="M1393" t="str">
        <f>VLOOKUP(Healthcare!$A1393,'Hospitalisation Details_A_sheet'!$A$1:$K$2344,COLUMN('Hospitalisation Details_A_sheet'!G1392),FALSE)</f>
        <v>tier - 2</v>
      </c>
      <c r="N1393" t="str">
        <f>VLOOKUP(Healthcare!$A1393,'Hospitalisation Details_A_sheet'!$A$1:$K$2344,COLUMN('Hospitalisation Details_A_sheet'!H1392),FALSE)</f>
        <v>tier - 2</v>
      </c>
      <c r="O1393" t="str">
        <f>VLOOKUP(Healthcare!$A1393,'Hospitalisation Details_A_sheet'!$A$1:$K$2344,COLUMN('Hospitalisation Details_A_sheet'!I1392),FALSE)</f>
        <v>R1022</v>
      </c>
      <c r="P1393" s="8" t="str">
        <f>VLOOKUP(Healthcare!$A1393,'Hospitalisation Details_A_sheet'!$A$1:$K$2344,COLUMN('Hospitalisation Details_A_sheet'!J1392),FALSE)</f>
        <v>24-Nov-1996</v>
      </c>
      <c r="Q1393">
        <f>VLOOKUP(Healthcare!$A1393,'Hospitalisation Details_A_sheet'!$A$1:$K$2344,COLUMN('Hospitalisation Details_A_sheet'!K1392),FALSE)</f>
        <v>26</v>
      </c>
    </row>
    <row r="1394" spans="1:17" ht="15.6" x14ac:dyDescent="0.3">
      <c r="A1394" s="1" t="s">
        <v>978</v>
      </c>
      <c r="B1394" s="24" t="str">
        <f>VLOOKUP('Customer Names_A_sheet'!$A1394,'Customer Names_A_sheet'!$A$1:$E$2336,4,FALSE)</f>
        <v>Gina M</v>
      </c>
      <c r="C1394">
        <f>VLOOKUP($A1394, 'Medical Examinations_A_sheet'!$A$1:$J$2336, COLUMN('Medical Examinations_A_sheet'!B1394), FALSE)</f>
        <v>22.98</v>
      </c>
      <c r="D1394">
        <f>VLOOKUP($A1394, 'Medical Examinations_A_sheet'!$A$1:$J$2336, COLUMN('Medical Examinations_A_sheet'!C1394), FALSE)</f>
        <v>6.14</v>
      </c>
      <c r="E1394" t="str">
        <f>VLOOKUP($A1394, 'Medical Examinations_A_sheet'!$A$1:$J$2336, COLUMN('Medical Examinations_A_sheet'!D1394), FALSE)</f>
        <v>Yes</v>
      </c>
      <c r="F1394" t="str">
        <f>VLOOKUP($A1394, 'Medical Examinations_A_sheet'!$A$1:$J$2336, COLUMN('Medical Examinations_A_sheet'!E1394), FALSE)</f>
        <v>No</v>
      </c>
      <c r="G1394" t="str">
        <f>VLOOKUP($A1394, 'Medical Examinations_A_sheet'!$A$1:$J$2336, COLUMN('Medical Examinations_A_sheet'!F1394), FALSE)</f>
        <v>No</v>
      </c>
      <c r="H1394">
        <f>VLOOKUP($A1394, 'Medical Examinations_A_sheet'!$A$1:$J$2336, COLUMN('Medical Examinations_A_sheet'!G1394), FALSE)</f>
        <v>0</v>
      </c>
      <c r="I1394" t="str">
        <f>VLOOKUP($A1394, 'Medical Examinations_A_sheet'!$A$1:$J$2336, COLUMN('Medical Examinations_A_sheet'!H1394), FALSE)</f>
        <v>No</v>
      </c>
      <c r="J1394" t="str">
        <f>VLOOKUP($A1394, 'Medical Examinations_A_sheet'!$A$1:$J$2336, COLUMN('Medical Examinations_A_sheet'!I1394), FALSE)</f>
        <v>Normal Weight</v>
      </c>
      <c r="K1394" t="str">
        <f>VLOOKUP($A1394, 'Medical Examinations_A_sheet'!$A$1:$J$2336, COLUMN('Medical Examinations_A_sheet'!J1394), FALSE)</f>
        <v>Prediabetes</v>
      </c>
      <c r="L1394" s="10">
        <f>VLOOKUP(Healthcare!$A1394,'Hospitalisation Details_A_sheet'!$A$1:$K$2344,COLUMN('Hospitalisation Details_A_sheet'!F1393),FALSE)</f>
        <v>7662.47</v>
      </c>
      <c r="M1394" t="str">
        <f>VLOOKUP(Healthcare!$A1394,'Hospitalisation Details_A_sheet'!$A$1:$K$2344,COLUMN('Hospitalisation Details_A_sheet'!G1393),FALSE)</f>
        <v>tier - 2</v>
      </c>
      <c r="N1394" t="str">
        <f>VLOOKUP(Healthcare!$A1394,'Hospitalisation Details_A_sheet'!$A$1:$K$2344,COLUMN('Hospitalisation Details_A_sheet'!H1393),FALSE)</f>
        <v>tier - 1</v>
      </c>
      <c r="O1394" t="str">
        <f>VLOOKUP(Healthcare!$A1394,'Hospitalisation Details_A_sheet'!$A$1:$K$2344,COLUMN('Hospitalisation Details_A_sheet'!I1393),FALSE)</f>
        <v>R1011</v>
      </c>
      <c r="P1394" s="8" t="str">
        <f>VLOOKUP(Healthcare!$A1394,'Hospitalisation Details_A_sheet'!$A$1:$K$2344,COLUMN('Hospitalisation Details_A_sheet'!J1393),FALSE)</f>
        <v>9-Oct-1976</v>
      </c>
      <c r="Q1394">
        <f>VLOOKUP(Healthcare!$A1394,'Hospitalisation Details_A_sheet'!$A$1:$K$2344,COLUMN('Hospitalisation Details_A_sheet'!K1393),FALSE)</f>
        <v>46</v>
      </c>
    </row>
    <row r="1395" spans="1:17" ht="15.6" x14ac:dyDescent="0.3">
      <c r="A1395" s="1" t="s">
        <v>977</v>
      </c>
      <c r="B1395" s="24" t="str">
        <f>VLOOKUP('Customer Names_A_sheet'!$A1395,'Customer Names_A_sheet'!$A$1:$E$2336,4,FALSE)</f>
        <v>Shantel C.</v>
      </c>
      <c r="C1395">
        <f>VLOOKUP($A1395, 'Medical Examinations_A_sheet'!$A$1:$J$2336, COLUMN('Medical Examinations_A_sheet'!B1395), FALSE)</f>
        <v>15.65</v>
      </c>
      <c r="D1395">
        <f>VLOOKUP($A1395, 'Medical Examinations_A_sheet'!$A$1:$J$2336, COLUMN('Medical Examinations_A_sheet'!C1395), FALSE)</f>
        <v>7.85</v>
      </c>
      <c r="E1395" t="str">
        <f>VLOOKUP($A1395, 'Medical Examinations_A_sheet'!$A$1:$J$2336, COLUMN('Medical Examinations_A_sheet'!D1395), FALSE)</f>
        <v>No</v>
      </c>
      <c r="F1395" t="str">
        <f>VLOOKUP($A1395, 'Medical Examinations_A_sheet'!$A$1:$J$2336, COLUMN('Medical Examinations_A_sheet'!E1395), FALSE)</f>
        <v>No</v>
      </c>
      <c r="G1395" t="str">
        <f>VLOOKUP($A1395, 'Medical Examinations_A_sheet'!$A$1:$J$2336, COLUMN('Medical Examinations_A_sheet'!F1395), FALSE)</f>
        <v>No</v>
      </c>
      <c r="H1395">
        <f>VLOOKUP($A1395, 'Medical Examinations_A_sheet'!$A$1:$J$2336, COLUMN('Medical Examinations_A_sheet'!G1395), FALSE)</f>
        <v>0</v>
      </c>
      <c r="I1395" t="str">
        <f>VLOOKUP($A1395, 'Medical Examinations_A_sheet'!$A$1:$J$2336, COLUMN('Medical Examinations_A_sheet'!H1395), FALSE)</f>
        <v>No</v>
      </c>
      <c r="J1395" t="str">
        <f>VLOOKUP($A1395, 'Medical Examinations_A_sheet'!$A$1:$J$2336, COLUMN('Medical Examinations_A_sheet'!I1395), FALSE)</f>
        <v>Underweight</v>
      </c>
      <c r="K1395" t="str">
        <f>VLOOKUP($A1395, 'Medical Examinations_A_sheet'!$A$1:$J$2336, COLUMN('Medical Examinations_A_sheet'!J1395), FALSE)</f>
        <v>Diabetes</v>
      </c>
      <c r="L1395" s="10">
        <f>VLOOKUP(Healthcare!$A1395,'Hospitalisation Details_A_sheet'!$A$1:$K$2344,COLUMN('Hospitalisation Details_A_sheet'!F1394),FALSE)</f>
        <v>7657.69</v>
      </c>
      <c r="M1395" t="str">
        <f>VLOOKUP(Healthcare!$A1395,'Hospitalisation Details_A_sheet'!$A$1:$K$2344,COLUMN('Hospitalisation Details_A_sheet'!G1394),FALSE)</f>
        <v>tier - 3</v>
      </c>
      <c r="N1395" t="str">
        <f>VLOOKUP(Healthcare!$A1395,'Hospitalisation Details_A_sheet'!$A$1:$K$2344,COLUMN('Hospitalisation Details_A_sheet'!H1394),FALSE)</f>
        <v>tier - 3</v>
      </c>
      <c r="O1395" t="str">
        <f>VLOOKUP(Healthcare!$A1395,'Hospitalisation Details_A_sheet'!$A$1:$K$2344,COLUMN('Hospitalisation Details_A_sheet'!I1394),FALSE)</f>
        <v>R1012</v>
      </c>
      <c r="P1395" s="8" t="str">
        <f>VLOOKUP(Healthcare!$A1395,'Hospitalisation Details_A_sheet'!$A$1:$K$2344,COLUMN('Hospitalisation Details_A_sheet'!J1394),FALSE)</f>
        <v>27-Dec-1965</v>
      </c>
      <c r="Q1395">
        <f>VLOOKUP(Healthcare!$A1395,'Hospitalisation Details_A_sheet'!$A$1:$K$2344,COLUMN('Hospitalisation Details_A_sheet'!K1394),FALSE)</f>
        <v>57</v>
      </c>
    </row>
    <row r="1396" spans="1:17" ht="15.6" x14ac:dyDescent="0.3">
      <c r="A1396" s="1" t="s">
        <v>976</v>
      </c>
      <c r="B1396" s="24" t="str">
        <f>VLOOKUP('Customer Names_A_sheet'!$A1396,'Customer Names_A_sheet'!$A$1:$E$2336,4,FALSE)</f>
        <v>Brian</v>
      </c>
      <c r="C1396">
        <f>VLOOKUP($A1396, 'Medical Examinations_A_sheet'!$A$1:$J$2336, COLUMN('Medical Examinations_A_sheet'!B1396), FALSE)</f>
        <v>39.97</v>
      </c>
      <c r="D1396">
        <f>VLOOKUP($A1396, 'Medical Examinations_A_sheet'!$A$1:$J$2336, COLUMN('Medical Examinations_A_sheet'!C1396), FALSE)</f>
        <v>4.09</v>
      </c>
      <c r="E1396" t="str">
        <f>VLOOKUP($A1396, 'Medical Examinations_A_sheet'!$A$1:$J$2336, COLUMN('Medical Examinations_A_sheet'!D1396), FALSE)</f>
        <v>No</v>
      </c>
      <c r="F1396" t="str">
        <f>VLOOKUP($A1396, 'Medical Examinations_A_sheet'!$A$1:$J$2336, COLUMN('Medical Examinations_A_sheet'!E1396), FALSE)</f>
        <v>No</v>
      </c>
      <c r="G1396" t="str">
        <f>VLOOKUP($A1396, 'Medical Examinations_A_sheet'!$A$1:$J$2336, COLUMN('Medical Examinations_A_sheet'!F1396), FALSE)</f>
        <v>No</v>
      </c>
      <c r="H1396">
        <f>VLOOKUP($A1396, 'Medical Examinations_A_sheet'!$A$1:$J$2336, COLUMN('Medical Examinations_A_sheet'!G1396), FALSE)</f>
        <v>1</v>
      </c>
      <c r="I1396" t="str">
        <f>VLOOKUP($A1396, 'Medical Examinations_A_sheet'!$A$1:$J$2336, COLUMN('Medical Examinations_A_sheet'!H1396), FALSE)</f>
        <v>No</v>
      </c>
      <c r="J1396" t="str">
        <f>VLOOKUP($A1396, 'Medical Examinations_A_sheet'!$A$1:$J$2336, COLUMN('Medical Examinations_A_sheet'!I1396), FALSE)</f>
        <v>Obesity</v>
      </c>
      <c r="K1396" t="str">
        <f>VLOOKUP($A1396, 'Medical Examinations_A_sheet'!$A$1:$J$2336, COLUMN('Medical Examinations_A_sheet'!J1396), FALSE)</f>
        <v>Normal</v>
      </c>
      <c r="L1396" s="10">
        <f>VLOOKUP(Healthcare!$A1396,'Hospitalisation Details_A_sheet'!$A$1:$K$2344,COLUMN('Hospitalisation Details_A_sheet'!F1395),FALSE)</f>
        <v>7652.26</v>
      </c>
      <c r="M1396" t="str">
        <f>VLOOKUP(Healthcare!$A1396,'Hospitalisation Details_A_sheet'!$A$1:$K$2344,COLUMN('Hospitalisation Details_A_sheet'!G1395),FALSE)</f>
        <v>tier - 2</v>
      </c>
      <c r="N1396" t="str">
        <f>VLOOKUP(Healthcare!$A1396,'Hospitalisation Details_A_sheet'!$A$1:$K$2344,COLUMN('Hospitalisation Details_A_sheet'!H1395),FALSE)</f>
        <v>tier - 3</v>
      </c>
      <c r="O1396" t="str">
        <f>VLOOKUP(Healthcare!$A1396,'Hospitalisation Details_A_sheet'!$A$1:$K$2344,COLUMN('Hospitalisation Details_A_sheet'!I1395),FALSE)</f>
        <v>R1023</v>
      </c>
      <c r="P1396" s="8" t="str">
        <f>VLOOKUP(Healthcare!$A1396,'Hospitalisation Details_A_sheet'!$A$1:$K$2344,COLUMN('Hospitalisation Details_A_sheet'!J1395),FALSE)</f>
        <v>30-Sep-1998</v>
      </c>
      <c r="Q1396">
        <f>VLOOKUP(Healthcare!$A1396,'Hospitalisation Details_A_sheet'!$A$1:$K$2344,COLUMN('Hospitalisation Details_A_sheet'!K1395),FALSE)</f>
        <v>24</v>
      </c>
    </row>
    <row r="1397" spans="1:17" ht="15.6" x14ac:dyDescent="0.3">
      <c r="A1397" s="1" t="s">
        <v>975</v>
      </c>
      <c r="B1397" s="24" t="str">
        <f>VLOOKUP('Customer Names_A_sheet'!$A1397,'Customer Names_A_sheet'!$A$1:$E$2336,4,FALSE)</f>
        <v>Brian</v>
      </c>
      <c r="C1397">
        <f>VLOOKUP($A1397, 'Medical Examinations_A_sheet'!$A$1:$J$2336, COLUMN('Medical Examinations_A_sheet'!B1397), FALSE)</f>
        <v>37.22</v>
      </c>
      <c r="D1397">
        <f>VLOOKUP($A1397, 'Medical Examinations_A_sheet'!$A$1:$J$2336, COLUMN('Medical Examinations_A_sheet'!C1397), FALSE)</f>
        <v>4.62</v>
      </c>
      <c r="E1397" t="str">
        <f>VLOOKUP($A1397, 'Medical Examinations_A_sheet'!$A$1:$J$2336, COLUMN('Medical Examinations_A_sheet'!D1397), FALSE)</f>
        <v>No</v>
      </c>
      <c r="F1397" t="str">
        <f>VLOOKUP($A1397, 'Medical Examinations_A_sheet'!$A$1:$J$2336, COLUMN('Medical Examinations_A_sheet'!E1397), FALSE)</f>
        <v>No</v>
      </c>
      <c r="G1397" t="str">
        <f>VLOOKUP($A1397, 'Medical Examinations_A_sheet'!$A$1:$J$2336, COLUMN('Medical Examinations_A_sheet'!F1397), FALSE)</f>
        <v>Yes</v>
      </c>
      <c r="H1397">
        <f>VLOOKUP($A1397, 'Medical Examinations_A_sheet'!$A$1:$J$2336, COLUMN('Medical Examinations_A_sheet'!G1397), FALSE)</f>
        <v>1</v>
      </c>
      <c r="I1397" t="str">
        <f>VLOOKUP($A1397, 'Medical Examinations_A_sheet'!$A$1:$J$2336, COLUMN('Medical Examinations_A_sheet'!H1397), FALSE)</f>
        <v>No</v>
      </c>
      <c r="J1397" t="str">
        <f>VLOOKUP($A1397, 'Medical Examinations_A_sheet'!$A$1:$J$2336, COLUMN('Medical Examinations_A_sheet'!I1397), FALSE)</f>
        <v>Obesity</v>
      </c>
      <c r="K1397" t="str">
        <f>VLOOKUP($A1397, 'Medical Examinations_A_sheet'!$A$1:$J$2336, COLUMN('Medical Examinations_A_sheet'!J1397), FALSE)</f>
        <v>Normal</v>
      </c>
      <c r="L1397" s="10">
        <f>VLOOKUP(Healthcare!$A1397,'Hospitalisation Details_A_sheet'!$A$1:$K$2344,COLUMN('Hospitalisation Details_A_sheet'!F1396),FALSE)</f>
        <v>7650.8</v>
      </c>
      <c r="M1397" t="str">
        <f>VLOOKUP(Healthcare!$A1397,'Hospitalisation Details_A_sheet'!$A$1:$K$2344,COLUMN('Hospitalisation Details_A_sheet'!G1396),FALSE)</f>
        <v>tier - 2</v>
      </c>
      <c r="N1397" t="str">
        <f>VLOOKUP(Healthcare!$A1397,'Hospitalisation Details_A_sheet'!$A$1:$K$2344,COLUMN('Hospitalisation Details_A_sheet'!H1396),FALSE)</f>
        <v>tier - 2</v>
      </c>
      <c r="O1397" t="str">
        <f>VLOOKUP(Healthcare!$A1397,'Hospitalisation Details_A_sheet'!$A$1:$K$2344,COLUMN('Hospitalisation Details_A_sheet'!I1396),FALSE)</f>
        <v>R1012</v>
      </c>
      <c r="P1397" s="8" t="str">
        <f>VLOOKUP(Healthcare!$A1397,'Hospitalisation Details_A_sheet'!$A$1:$K$2344,COLUMN('Hospitalisation Details_A_sheet'!J1396),FALSE)</f>
        <v>10-Aug-1993</v>
      </c>
      <c r="Q1397">
        <f>VLOOKUP(Healthcare!$A1397,'Hospitalisation Details_A_sheet'!$A$1:$K$2344,COLUMN('Hospitalisation Details_A_sheet'!K1396),FALSE)</f>
        <v>29</v>
      </c>
    </row>
    <row r="1398" spans="1:17" ht="15.6" x14ac:dyDescent="0.3">
      <c r="A1398" s="1" t="s">
        <v>974</v>
      </c>
      <c r="B1398" s="24" t="str">
        <f>VLOOKUP('Customer Names_A_sheet'!$A1398,'Customer Names_A_sheet'!$A$1:$E$2336,4,FALSE)</f>
        <v>Jessica R</v>
      </c>
      <c r="C1398">
        <f>VLOOKUP($A1398, 'Medical Examinations_A_sheet'!$A$1:$J$2336, COLUMN('Medical Examinations_A_sheet'!B1398), FALSE)</f>
        <v>41.325000000000003</v>
      </c>
      <c r="D1398">
        <f>VLOOKUP($A1398, 'Medical Examinations_A_sheet'!$A$1:$J$2336, COLUMN('Medical Examinations_A_sheet'!C1398), FALSE)</f>
        <v>5.77</v>
      </c>
      <c r="E1398" t="str">
        <f>VLOOKUP($A1398, 'Medical Examinations_A_sheet'!$A$1:$J$2336, COLUMN('Medical Examinations_A_sheet'!D1398), FALSE)</f>
        <v>No</v>
      </c>
      <c r="F1398" t="str">
        <f>VLOOKUP($A1398, 'Medical Examinations_A_sheet'!$A$1:$J$2336, COLUMN('Medical Examinations_A_sheet'!E1398), FALSE)</f>
        <v>No</v>
      </c>
      <c r="G1398" t="str">
        <f>VLOOKUP($A1398, 'Medical Examinations_A_sheet'!$A$1:$J$2336, COLUMN('Medical Examinations_A_sheet'!F1398), FALSE)</f>
        <v>No</v>
      </c>
      <c r="H1398">
        <f>VLOOKUP($A1398, 'Medical Examinations_A_sheet'!$A$1:$J$2336, COLUMN('Medical Examinations_A_sheet'!G1398), FALSE)</f>
        <v>0</v>
      </c>
      <c r="I1398" t="str">
        <f>VLOOKUP($A1398, 'Medical Examinations_A_sheet'!$A$1:$J$2336, COLUMN('Medical Examinations_A_sheet'!H1398), FALSE)</f>
        <v>No</v>
      </c>
      <c r="J1398" t="str">
        <f>VLOOKUP($A1398, 'Medical Examinations_A_sheet'!$A$1:$J$2336, COLUMN('Medical Examinations_A_sheet'!I1398), FALSE)</f>
        <v>Obesity</v>
      </c>
      <c r="K1398" t="str">
        <f>VLOOKUP($A1398, 'Medical Examinations_A_sheet'!$A$1:$J$2336, COLUMN('Medical Examinations_A_sheet'!J1398), FALSE)</f>
        <v>Prediabetes</v>
      </c>
      <c r="L1398" s="10">
        <f>VLOOKUP(Healthcare!$A1398,'Hospitalisation Details_A_sheet'!$A$1:$K$2344,COLUMN('Hospitalisation Details_A_sheet'!F1397),FALSE)</f>
        <v>7650.77</v>
      </c>
      <c r="M1398" t="str">
        <f>VLOOKUP(Healthcare!$A1398,'Hospitalisation Details_A_sheet'!$A$1:$K$2344,COLUMN('Hospitalisation Details_A_sheet'!G1397),FALSE)</f>
        <v>tier - 2</v>
      </c>
      <c r="N1398" t="str">
        <f>VLOOKUP(Healthcare!$A1398,'Hospitalisation Details_A_sheet'!$A$1:$K$2344,COLUMN('Hospitalisation Details_A_sheet'!H1397),FALSE)</f>
        <v>tier - 2</v>
      </c>
      <c r="O1398" t="str">
        <f>VLOOKUP(Healthcare!$A1398,'Hospitalisation Details_A_sheet'!$A$1:$K$2344,COLUMN('Hospitalisation Details_A_sheet'!I1397),FALSE)</f>
        <v>R1024</v>
      </c>
      <c r="P1398" s="8" t="str">
        <f>VLOOKUP(Healthcare!$A1398,'Hospitalisation Details_A_sheet'!$A$1:$K$2344,COLUMN('Hospitalisation Details_A_sheet'!J1397),FALSE)</f>
        <v>16-Oct-1980</v>
      </c>
      <c r="Q1398">
        <f>VLOOKUP(Healthcare!$A1398,'Hospitalisation Details_A_sheet'!$A$1:$K$2344,COLUMN('Hospitalisation Details_A_sheet'!K1397),FALSE)</f>
        <v>42</v>
      </c>
    </row>
    <row r="1399" spans="1:17" ht="15.6" x14ac:dyDescent="0.3">
      <c r="A1399" s="1" t="s">
        <v>973</v>
      </c>
      <c r="B1399" s="24" t="str">
        <f>VLOOKUP('Customer Names_A_sheet'!$A1399,'Customer Names_A_sheet'!$A$1:$E$2336,4,FALSE)</f>
        <v>Robyn</v>
      </c>
      <c r="C1399">
        <f>VLOOKUP($A1399, 'Medical Examinations_A_sheet'!$A$1:$J$2336, COLUMN('Medical Examinations_A_sheet'!B1399), FALSE)</f>
        <v>40.31</v>
      </c>
      <c r="D1399">
        <f>VLOOKUP($A1399, 'Medical Examinations_A_sheet'!$A$1:$J$2336, COLUMN('Medical Examinations_A_sheet'!C1399), FALSE)</f>
        <v>5.84</v>
      </c>
      <c r="E1399" t="str">
        <f>VLOOKUP($A1399, 'Medical Examinations_A_sheet'!$A$1:$J$2336, COLUMN('Medical Examinations_A_sheet'!D1399), FALSE)</f>
        <v>No</v>
      </c>
      <c r="F1399" t="str">
        <f>VLOOKUP($A1399, 'Medical Examinations_A_sheet'!$A$1:$J$2336, COLUMN('Medical Examinations_A_sheet'!E1399), FALSE)</f>
        <v>No</v>
      </c>
      <c r="G1399" t="str">
        <f>VLOOKUP($A1399, 'Medical Examinations_A_sheet'!$A$1:$J$2336, COLUMN('Medical Examinations_A_sheet'!F1399), FALSE)</f>
        <v>No</v>
      </c>
      <c r="H1399">
        <f>VLOOKUP($A1399, 'Medical Examinations_A_sheet'!$A$1:$J$2336, COLUMN('Medical Examinations_A_sheet'!G1399), FALSE)</f>
        <v>0</v>
      </c>
      <c r="I1399" t="str">
        <f>VLOOKUP($A1399, 'Medical Examinations_A_sheet'!$A$1:$J$2336, COLUMN('Medical Examinations_A_sheet'!H1399), FALSE)</f>
        <v>No</v>
      </c>
      <c r="J1399" t="str">
        <f>VLOOKUP($A1399, 'Medical Examinations_A_sheet'!$A$1:$J$2336, COLUMN('Medical Examinations_A_sheet'!I1399), FALSE)</f>
        <v>Obesity</v>
      </c>
      <c r="K1399" t="str">
        <f>VLOOKUP($A1399, 'Medical Examinations_A_sheet'!$A$1:$J$2336, COLUMN('Medical Examinations_A_sheet'!J1399), FALSE)</f>
        <v>Prediabetes</v>
      </c>
      <c r="L1399" s="10">
        <f>VLOOKUP(Healthcare!$A1399,'Hospitalisation Details_A_sheet'!$A$1:$K$2344,COLUMN('Hospitalisation Details_A_sheet'!F1398),FALSE)</f>
        <v>7642.05</v>
      </c>
      <c r="M1399" t="str">
        <f>VLOOKUP(Healthcare!$A1399,'Hospitalisation Details_A_sheet'!$A$1:$K$2344,COLUMN('Hospitalisation Details_A_sheet'!G1398),FALSE)</f>
        <v>tier - 2</v>
      </c>
      <c r="N1399" t="str">
        <f>VLOOKUP(Healthcare!$A1399,'Hospitalisation Details_A_sheet'!$A$1:$K$2344,COLUMN('Hospitalisation Details_A_sheet'!H1398),FALSE)</f>
        <v>tier - 2</v>
      </c>
      <c r="O1399" t="str">
        <f>VLOOKUP(Healthcare!$A1399,'Hospitalisation Details_A_sheet'!$A$1:$K$2344,COLUMN('Hospitalisation Details_A_sheet'!I1398),FALSE)</f>
        <v>R1026</v>
      </c>
      <c r="P1399" s="8" t="str">
        <f>VLOOKUP(Healthcare!$A1399,'Hospitalisation Details_A_sheet'!$A$1:$K$2344,COLUMN('Hospitalisation Details_A_sheet'!J1398),FALSE)</f>
        <v>15-Jun-1999</v>
      </c>
      <c r="Q1399">
        <f>VLOOKUP(Healthcare!$A1399,'Hospitalisation Details_A_sheet'!$A$1:$K$2344,COLUMN('Hospitalisation Details_A_sheet'!K1398),FALSE)</f>
        <v>23</v>
      </c>
    </row>
    <row r="1400" spans="1:17" ht="15.6" x14ac:dyDescent="0.3">
      <c r="A1400" s="1" t="s">
        <v>972</v>
      </c>
      <c r="B1400" s="24" t="str">
        <f>VLOOKUP('Customer Names_A_sheet'!$A1400,'Customer Names_A_sheet'!$A$1:$E$2336,4,FALSE)</f>
        <v>Ashley</v>
      </c>
      <c r="C1400">
        <f>VLOOKUP($A1400, 'Medical Examinations_A_sheet'!$A$1:$J$2336, COLUMN('Medical Examinations_A_sheet'!B1400), FALSE)</f>
        <v>29.48</v>
      </c>
      <c r="D1400">
        <f>VLOOKUP($A1400, 'Medical Examinations_A_sheet'!$A$1:$J$2336, COLUMN('Medical Examinations_A_sheet'!C1400), FALSE)</f>
        <v>4.91</v>
      </c>
      <c r="E1400" t="str">
        <f>VLOOKUP($A1400, 'Medical Examinations_A_sheet'!$A$1:$J$2336, COLUMN('Medical Examinations_A_sheet'!D1400), FALSE)</f>
        <v>No</v>
      </c>
      <c r="F1400" t="str">
        <f>VLOOKUP($A1400, 'Medical Examinations_A_sheet'!$A$1:$J$2336, COLUMN('Medical Examinations_A_sheet'!E1400), FALSE)</f>
        <v>No</v>
      </c>
      <c r="G1400" t="str">
        <f>VLOOKUP($A1400, 'Medical Examinations_A_sheet'!$A$1:$J$2336, COLUMN('Medical Examinations_A_sheet'!F1400), FALSE)</f>
        <v>No</v>
      </c>
      <c r="H1400">
        <f>VLOOKUP($A1400, 'Medical Examinations_A_sheet'!$A$1:$J$2336, COLUMN('Medical Examinations_A_sheet'!G1400), FALSE)</f>
        <v>0</v>
      </c>
      <c r="I1400" t="str">
        <f>VLOOKUP($A1400, 'Medical Examinations_A_sheet'!$A$1:$J$2336, COLUMN('Medical Examinations_A_sheet'!H1400), FALSE)</f>
        <v>No</v>
      </c>
      <c r="J1400" t="str">
        <f>VLOOKUP($A1400, 'Medical Examinations_A_sheet'!$A$1:$J$2336, COLUMN('Medical Examinations_A_sheet'!I1400), FALSE)</f>
        <v>Overweight</v>
      </c>
      <c r="K1400" t="str">
        <f>VLOOKUP($A1400, 'Medical Examinations_A_sheet'!$A$1:$J$2336, COLUMN('Medical Examinations_A_sheet'!J1400), FALSE)</f>
        <v>Normal</v>
      </c>
      <c r="L1400" s="10">
        <f>VLOOKUP(Healthcare!$A1400,'Hospitalisation Details_A_sheet'!$A$1:$K$2344,COLUMN('Hospitalisation Details_A_sheet'!F1399),FALSE)</f>
        <v>7640.31</v>
      </c>
      <c r="M1400" t="str">
        <f>VLOOKUP(Healthcare!$A1400,'Hospitalisation Details_A_sheet'!$A$1:$K$2344,COLUMN('Hospitalisation Details_A_sheet'!G1399),FALSE)</f>
        <v>tier - 2</v>
      </c>
      <c r="N1400" t="str">
        <f>VLOOKUP(Healthcare!$A1400,'Hospitalisation Details_A_sheet'!$A$1:$K$2344,COLUMN('Hospitalisation Details_A_sheet'!H1399),FALSE)</f>
        <v>tier - 1</v>
      </c>
      <c r="O1400" t="str">
        <f>VLOOKUP(Healthcare!$A1400,'Hospitalisation Details_A_sheet'!$A$1:$K$2344,COLUMN('Hospitalisation Details_A_sheet'!I1399),FALSE)</f>
        <v>R1013</v>
      </c>
      <c r="P1400" s="8" t="str">
        <f>VLOOKUP(Healthcare!$A1400,'Hospitalisation Details_A_sheet'!$A$1:$K$2344,COLUMN('Hospitalisation Details_A_sheet'!J1399),FALSE)</f>
        <v>24-Jul-1980</v>
      </c>
      <c r="Q1400">
        <f>VLOOKUP(Healthcare!$A1400,'Hospitalisation Details_A_sheet'!$A$1:$K$2344,COLUMN('Hospitalisation Details_A_sheet'!K1399),FALSE)</f>
        <v>42</v>
      </c>
    </row>
    <row r="1401" spans="1:17" ht="15.6" x14ac:dyDescent="0.3">
      <c r="A1401" s="1" t="s">
        <v>971</v>
      </c>
      <c r="B1401" s="24" t="str">
        <f>VLOOKUP('Customer Names_A_sheet'!$A1401,'Customer Names_A_sheet'!$A$1:$E$2336,4,FALSE)</f>
        <v>Dana</v>
      </c>
      <c r="C1401">
        <f>VLOOKUP($A1401, 'Medical Examinations_A_sheet'!$A$1:$J$2336, COLUMN('Medical Examinations_A_sheet'!B1401), FALSE)</f>
        <v>33.155000000000001</v>
      </c>
      <c r="D1401">
        <f>VLOOKUP($A1401, 'Medical Examinations_A_sheet'!$A$1:$J$2336, COLUMN('Medical Examinations_A_sheet'!C1401), FALSE)</f>
        <v>5.07</v>
      </c>
      <c r="E1401" t="str">
        <f>VLOOKUP($A1401, 'Medical Examinations_A_sheet'!$A$1:$J$2336, COLUMN('Medical Examinations_A_sheet'!D1401), FALSE)</f>
        <v>No</v>
      </c>
      <c r="F1401" t="str">
        <f>VLOOKUP($A1401, 'Medical Examinations_A_sheet'!$A$1:$J$2336, COLUMN('Medical Examinations_A_sheet'!E1401), FALSE)</f>
        <v>No</v>
      </c>
      <c r="G1401" t="str">
        <f>VLOOKUP($A1401, 'Medical Examinations_A_sheet'!$A$1:$J$2336, COLUMN('Medical Examinations_A_sheet'!F1401), FALSE)</f>
        <v>No</v>
      </c>
      <c r="H1401">
        <f>VLOOKUP($A1401, 'Medical Examinations_A_sheet'!$A$1:$J$2336, COLUMN('Medical Examinations_A_sheet'!G1401), FALSE)</f>
        <v>0</v>
      </c>
      <c r="I1401" t="str">
        <f>VLOOKUP($A1401, 'Medical Examinations_A_sheet'!$A$1:$J$2336, COLUMN('Medical Examinations_A_sheet'!H1401), FALSE)</f>
        <v>No</v>
      </c>
      <c r="J1401" t="str">
        <f>VLOOKUP($A1401, 'Medical Examinations_A_sheet'!$A$1:$J$2336, COLUMN('Medical Examinations_A_sheet'!I1401), FALSE)</f>
        <v>Obesity</v>
      </c>
      <c r="K1401" t="str">
        <f>VLOOKUP($A1401, 'Medical Examinations_A_sheet'!$A$1:$J$2336, COLUMN('Medical Examinations_A_sheet'!J1401), FALSE)</f>
        <v>Normal</v>
      </c>
      <c r="L1401" s="10">
        <f>VLOOKUP(Healthcare!$A1401,'Hospitalisation Details_A_sheet'!$A$1:$K$2344,COLUMN('Hospitalisation Details_A_sheet'!F1400),FALSE)</f>
        <v>7639.42</v>
      </c>
      <c r="M1401" t="str">
        <f>VLOOKUP(Healthcare!$A1401,'Hospitalisation Details_A_sheet'!$A$1:$K$2344,COLUMN('Hospitalisation Details_A_sheet'!G1400),FALSE)</f>
        <v>tier - 2</v>
      </c>
      <c r="N1401" t="str">
        <f>VLOOKUP(Healthcare!$A1401,'Hospitalisation Details_A_sheet'!$A$1:$K$2344,COLUMN('Hospitalisation Details_A_sheet'!H1400),FALSE)</f>
        <v>tier - 2</v>
      </c>
      <c r="O1401" t="str">
        <f>VLOOKUP(Healthcare!$A1401,'Hospitalisation Details_A_sheet'!$A$1:$K$2344,COLUMN('Hospitalisation Details_A_sheet'!I1400),FALSE)</f>
        <v>R1024</v>
      </c>
      <c r="P1401" s="8" t="str">
        <f>VLOOKUP(Healthcare!$A1401,'Hospitalisation Details_A_sheet'!$A$1:$K$2344,COLUMN('Hospitalisation Details_A_sheet'!J1400),FALSE)</f>
        <v>20-Jun-1980</v>
      </c>
      <c r="Q1401">
        <f>VLOOKUP(Healthcare!$A1401,'Hospitalisation Details_A_sheet'!$A$1:$K$2344,COLUMN('Hospitalisation Details_A_sheet'!K1400),FALSE)</f>
        <v>42</v>
      </c>
    </row>
    <row r="1402" spans="1:17" ht="15.6" x14ac:dyDescent="0.3">
      <c r="A1402" s="1" t="s">
        <v>970</v>
      </c>
      <c r="B1402" s="24" t="str">
        <f>VLOOKUP('Customer Names_A_sheet'!$A1402,'Customer Names_A_sheet'!$A$1:$E$2336,4,FALSE)</f>
        <v>Jessica F.</v>
      </c>
      <c r="C1402">
        <f>VLOOKUP($A1402, 'Medical Examinations_A_sheet'!$A$1:$J$2336, COLUMN('Medical Examinations_A_sheet'!B1402), FALSE)</f>
        <v>42.85</v>
      </c>
      <c r="D1402">
        <f>VLOOKUP($A1402, 'Medical Examinations_A_sheet'!$A$1:$J$2336, COLUMN('Medical Examinations_A_sheet'!C1402), FALSE)</f>
        <v>5.81</v>
      </c>
      <c r="E1402" t="str">
        <f>VLOOKUP($A1402, 'Medical Examinations_A_sheet'!$A$1:$J$2336, COLUMN('Medical Examinations_A_sheet'!D1402), FALSE)</f>
        <v>Yes</v>
      </c>
      <c r="F1402" t="str">
        <f>VLOOKUP($A1402, 'Medical Examinations_A_sheet'!$A$1:$J$2336, COLUMN('Medical Examinations_A_sheet'!E1402), FALSE)</f>
        <v>No</v>
      </c>
      <c r="G1402" t="str">
        <f>VLOOKUP($A1402, 'Medical Examinations_A_sheet'!$A$1:$J$2336, COLUMN('Medical Examinations_A_sheet'!F1402), FALSE)</f>
        <v>No</v>
      </c>
      <c r="H1402">
        <f>VLOOKUP($A1402, 'Medical Examinations_A_sheet'!$A$1:$J$2336, COLUMN('Medical Examinations_A_sheet'!G1402), FALSE)</f>
        <v>0</v>
      </c>
      <c r="I1402" t="str">
        <f>VLOOKUP($A1402, 'Medical Examinations_A_sheet'!$A$1:$J$2336, COLUMN('Medical Examinations_A_sheet'!H1402), FALSE)</f>
        <v>No</v>
      </c>
      <c r="J1402" t="str">
        <f>VLOOKUP($A1402, 'Medical Examinations_A_sheet'!$A$1:$J$2336, COLUMN('Medical Examinations_A_sheet'!I1402), FALSE)</f>
        <v>Obesity</v>
      </c>
      <c r="K1402" t="str">
        <f>VLOOKUP($A1402, 'Medical Examinations_A_sheet'!$A$1:$J$2336, COLUMN('Medical Examinations_A_sheet'!J1402), FALSE)</f>
        <v>Prediabetes</v>
      </c>
      <c r="L1402" s="10">
        <f>VLOOKUP(Healthcare!$A1402,'Hospitalisation Details_A_sheet'!$A$1:$K$2344,COLUMN('Hospitalisation Details_A_sheet'!F1401),FALSE)</f>
        <v>7636.92</v>
      </c>
      <c r="M1402" t="str">
        <f>VLOOKUP(Healthcare!$A1402,'Hospitalisation Details_A_sheet'!$A$1:$K$2344,COLUMN('Hospitalisation Details_A_sheet'!G1401),FALSE)</f>
        <v>tier - 2</v>
      </c>
      <c r="N1402" t="str">
        <f>VLOOKUP(Healthcare!$A1402,'Hospitalisation Details_A_sheet'!$A$1:$K$2344,COLUMN('Hospitalisation Details_A_sheet'!H1401),FALSE)</f>
        <v>tier - 3</v>
      </c>
      <c r="O1402" t="str">
        <f>VLOOKUP(Healthcare!$A1402,'Hospitalisation Details_A_sheet'!$A$1:$K$2344,COLUMN('Hospitalisation Details_A_sheet'!I1401),FALSE)</f>
        <v>R1012</v>
      </c>
      <c r="P1402" s="8" t="str">
        <f>VLOOKUP(Healthcare!$A1402,'Hospitalisation Details_A_sheet'!$A$1:$K$2344,COLUMN('Hospitalisation Details_A_sheet'!J1401),FALSE)</f>
        <v>13-Dec-2001</v>
      </c>
      <c r="Q1402">
        <f>VLOOKUP(Healthcare!$A1402,'Hospitalisation Details_A_sheet'!$A$1:$K$2344,COLUMN('Hospitalisation Details_A_sheet'!K1401),FALSE)</f>
        <v>21</v>
      </c>
    </row>
    <row r="1403" spans="1:17" ht="15.6" x14ac:dyDescent="0.3">
      <c r="A1403" s="1" t="s">
        <v>969</v>
      </c>
      <c r="B1403" s="24" t="str">
        <f>VLOOKUP('Customer Names_A_sheet'!$A1403,'Customer Names_A_sheet'!$A$1:$E$2336,4,FALSE)</f>
        <v>Lindsey</v>
      </c>
      <c r="C1403">
        <f>VLOOKUP($A1403, 'Medical Examinations_A_sheet'!$A$1:$J$2336, COLUMN('Medical Examinations_A_sheet'!B1403), FALSE)</f>
        <v>32.340000000000003</v>
      </c>
      <c r="D1403">
        <f>VLOOKUP($A1403, 'Medical Examinations_A_sheet'!$A$1:$J$2336, COLUMN('Medical Examinations_A_sheet'!C1403), FALSE)</f>
        <v>11.2</v>
      </c>
      <c r="E1403" t="str">
        <f>VLOOKUP($A1403, 'Medical Examinations_A_sheet'!$A$1:$J$2336, COLUMN('Medical Examinations_A_sheet'!D1403), FALSE)</f>
        <v>No</v>
      </c>
      <c r="F1403" t="str">
        <f>VLOOKUP($A1403, 'Medical Examinations_A_sheet'!$A$1:$J$2336, COLUMN('Medical Examinations_A_sheet'!E1403), FALSE)</f>
        <v>No</v>
      </c>
      <c r="G1403" t="str">
        <f>VLOOKUP($A1403, 'Medical Examinations_A_sheet'!$A$1:$J$2336, COLUMN('Medical Examinations_A_sheet'!F1403), FALSE)</f>
        <v>No</v>
      </c>
      <c r="H1403">
        <f>VLOOKUP($A1403, 'Medical Examinations_A_sheet'!$A$1:$J$2336, COLUMN('Medical Examinations_A_sheet'!G1403), FALSE)</f>
        <v>0</v>
      </c>
      <c r="I1403" t="str">
        <f>VLOOKUP($A1403, 'Medical Examinations_A_sheet'!$A$1:$J$2336, COLUMN('Medical Examinations_A_sheet'!H1403), FALSE)</f>
        <v>No</v>
      </c>
      <c r="J1403" t="str">
        <f>VLOOKUP($A1403, 'Medical Examinations_A_sheet'!$A$1:$J$2336, COLUMN('Medical Examinations_A_sheet'!I1403), FALSE)</f>
        <v>Obesity</v>
      </c>
      <c r="K1403" t="str">
        <f>VLOOKUP($A1403, 'Medical Examinations_A_sheet'!$A$1:$J$2336, COLUMN('Medical Examinations_A_sheet'!J1403), FALSE)</f>
        <v>Diabetes</v>
      </c>
      <c r="L1403" s="10">
        <f>VLOOKUP(Healthcare!$A1403,'Hospitalisation Details_A_sheet'!$A$1:$K$2344,COLUMN('Hospitalisation Details_A_sheet'!F1402),FALSE)</f>
        <v>7633.72</v>
      </c>
      <c r="M1403" t="str">
        <f>VLOOKUP(Healthcare!$A1403,'Hospitalisation Details_A_sheet'!$A$1:$K$2344,COLUMN('Hospitalisation Details_A_sheet'!G1402),FALSE)</f>
        <v>tier - 2</v>
      </c>
      <c r="N1403" t="str">
        <f>VLOOKUP(Healthcare!$A1403,'Hospitalisation Details_A_sheet'!$A$1:$K$2344,COLUMN('Hospitalisation Details_A_sheet'!H1402),FALSE)</f>
        <v>tier - 1</v>
      </c>
      <c r="O1403" t="str">
        <f>VLOOKUP(Healthcare!$A1403,'Hospitalisation Details_A_sheet'!$A$1:$K$2344,COLUMN('Hospitalisation Details_A_sheet'!I1402),FALSE)</f>
        <v>R1013</v>
      </c>
      <c r="P1403" s="8" t="str">
        <f>VLOOKUP(Healthcare!$A1403,'Hospitalisation Details_A_sheet'!$A$1:$K$2344,COLUMN('Hospitalisation Details_A_sheet'!J1402),FALSE)</f>
        <v>24-Aug-1978</v>
      </c>
      <c r="Q1403">
        <f>VLOOKUP(Healthcare!$A1403,'Hospitalisation Details_A_sheet'!$A$1:$K$2344,COLUMN('Hospitalisation Details_A_sheet'!K1402),FALSE)</f>
        <v>44</v>
      </c>
    </row>
    <row r="1404" spans="1:17" ht="15.6" x14ac:dyDescent="0.3">
      <c r="A1404" s="1" t="s">
        <v>968</v>
      </c>
      <c r="B1404" s="24" t="str">
        <f>VLOOKUP('Customer Names_A_sheet'!$A1404,'Customer Names_A_sheet'!$A$1:$E$2336,4,FALSE)</f>
        <v>Kelly A</v>
      </c>
      <c r="C1404">
        <f>VLOOKUP($A1404, 'Medical Examinations_A_sheet'!$A$1:$J$2336, COLUMN('Medical Examinations_A_sheet'!B1404), FALSE)</f>
        <v>27.5</v>
      </c>
      <c r="D1404">
        <f>VLOOKUP($A1404, 'Medical Examinations_A_sheet'!$A$1:$J$2336, COLUMN('Medical Examinations_A_sheet'!C1404), FALSE)</f>
        <v>10.75</v>
      </c>
      <c r="E1404" t="str">
        <f>VLOOKUP($A1404, 'Medical Examinations_A_sheet'!$A$1:$J$2336, COLUMN('Medical Examinations_A_sheet'!D1404), FALSE)</f>
        <v>No</v>
      </c>
      <c r="F1404" t="str">
        <f>VLOOKUP($A1404, 'Medical Examinations_A_sheet'!$A$1:$J$2336, COLUMN('Medical Examinations_A_sheet'!E1404), FALSE)</f>
        <v>No</v>
      </c>
      <c r="G1404" t="str">
        <f>VLOOKUP($A1404, 'Medical Examinations_A_sheet'!$A$1:$J$2336, COLUMN('Medical Examinations_A_sheet'!F1404), FALSE)</f>
        <v>No</v>
      </c>
      <c r="H1404">
        <f>VLOOKUP($A1404, 'Medical Examinations_A_sheet'!$A$1:$J$2336, COLUMN('Medical Examinations_A_sheet'!G1404), FALSE)</f>
        <v>0</v>
      </c>
      <c r="I1404" t="str">
        <f>VLOOKUP($A1404, 'Medical Examinations_A_sheet'!$A$1:$J$2336, COLUMN('Medical Examinations_A_sheet'!H1404), FALSE)</f>
        <v>No</v>
      </c>
      <c r="J1404" t="str">
        <f>VLOOKUP($A1404, 'Medical Examinations_A_sheet'!$A$1:$J$2336, COLUMN('Medical Examinations_A_sheet'!I1404), FALSE)</f>
        <v>Overweight</v>
      </c>
      <c r="K1404" t="str">
        <f>VLOOKUP($A1404, 'Medical Examinations_A_sheet'!$A$1:$J$2336, COLUMN('Medical Examinations_A_sheet'!J1404), FALSE)</f>
        <v>Diabetes</v>
      </c>
      <c r="L1404" s="10">
        <f>VLOOKUP(Healthcare!$A1404,'Hospitalisation Details_A_sheet'!$A$1:$K$2344,COLUMN('Hospitalisation Details_A_sheet'!F1403),FALSE)</f>
        <v>7626.99</v>
      </c>
      <c r="M1404" t="str">
        <f>VLOOKUP(Healthcare!$A1404,'Hospitalisation Details_A_sheet'!$A$1:$K$2344,COLUMN('Hospitalisation Details_A_sheet'!G1403),FALSE)</f>
        <v>tier - 2</v>
      </c>
      <c r="N1404" t="str">
        <f>VLOOKUP(Healthcare!$A1404,'Hospitalisation Details_A_sheet'!$A$1:$K$2344,COLUMN('Hospitalisation Details_A_sheet'!H1403),FALSE)</f>
        <v>tier - 2</v>
      </c>
      <c r="O1404" t="str">
        <f>VLOOKUP(Healthcare!$A1404,'Hospitalisation Details_A_sheet'!$A$1:$K$2344,COLUMN('Hospitalisation Details_A_sheet'!I1403),FALSE)</f>
        <v>R1011</v>
      </c>
      <c r="P1404" s="8" t="str">
        <f>VLOOKUP(Healthcare!$A1404,'Hospitalisation Details_A_sheet'!$A$1:$K$2344,COLUMN('Hospitalisation Details_A_sheet'!J1403),FALSE)</f>
        <v>29-Nov-1978</v>
      </c>
      <c r="Q1404">
        <f>VLOOKUP(Healthcare!$A1404,'Hospitalisation Details_A_sheet'!$A$1:$K$2344,COLUMN('Hospitalisation Details_A_sheet'!K1403),FALSE)</f>
        <v>44</v>
      </c>
    </row>
    <row r="1405" spans="1:17" ht="15.6" x14ac:dyDescent="0.3">
      <c r="A1405" s="1" t="s">
        <v>967</v>
      </c>
      <c r="B1405" s="24" t="str">
        <f>VLOOKUP('Customer Names_A_sheet'!$A1405,'Customer Names_A_sheet'!$A$1:$E$2336,4,FALSE)</f>
        <v>Brooke E</v>
      </c>
      <c r="C1405">
        <f>VLOOKUP($A1405, 'Medical Examinations_A_sheet'!$A$1:$J$2336, COLUMN('Medical Examinations_A_sheet'!B1405), FALSE)</f>
        <v>25.8</v>
      </c>
      <c r="D1405">
        <f>VLOOKUP($A1405, 'Medical Examinations_A_sheet'!$A$1:$J$2336, COLUMN('Medical Examinations_A_sheet'!C1405), FALSE)</f>
        <v>7.8</v>
      </c>
      <c r="E1405" t="str">
        <f>VLOOKUP($A1405, 'Medical Examinations_A_sheet'!$A$1:$J$2336, COLUMN('Medical Examinations_A_sheet'!D1405), FALSE)</f>
        <v>No</v>
      </c>
      <c r="F1405" t="str">
        <f>VLOOKUP($A1405, 'Medical Examinations_A_sheet'!$A$1:$J$2336, COLUMN('Medical Examinations_A_sheet'!E1405), FALSE)</f>
        <v>No</v>
      </c>
      <c r="G1405" t="str">
        <f>VLOOKUP($A1405, 'Medical Examinations_A_sheet'!$A$1:$J$2336, COLUMN('Medical Examinations_A_sheet'!F1405), FALSE)</f>
        <v>No</v>
      </c>
      <c r="H1405">
        <f>VLOOKUP($A1405, 'Medical Examinations_A_sheet'!$A$1:$J$2336, COLUMN('Medical Examinations_A_sheet'!G1405), FALSE)</f>
        <v>0</v>
      </c>
      <c r="I1405" t="str">
        <f>VLOOKUP($A1405, 'Medical Examinations_A_sheet'!$A$1:$J$2336, COLUMN('Medical Examinations_A_sheet'!H1405), FALSE)</f>
        <v>No</v>
      </c>
      <c r="J1405" t="str">
        <f>VLOOKUP($A1405, 'Medical Examinations_A_sheet'!$A$1:$J$2336, COLUMN('Medical Examinations_A_sheet'!I1405), FALSE)</f>
        <v>Overweight</v>
      </c>
      <c r="K1405" t="str">
        <f>VLOOKUP($A1405, 'Medical Examinations_A_sheet'!$A$1:$J$2336, COLUMN('Medical Examinations_A_sheet'!J1405), FALSE)</f>
        <v>Diabetes</v>
      </c>
      <c r="L1405" s="10">
        <f>VLOOKUP(Healthcare!$A1405,'Hospitalisation Details_A_sheet'!$A$1:$K$2344,COLUMN('Hospitalisation Details_A_sheet'!F1404),FALSE)</f>
        <v>7624.63</v>
      </c>
      <c r="M1405" t="str">
        <f>VLOOKUP(Healthcare!$A1405,'Hospitalisation Details_A_sheet'!$A$1:$K$2344,COLUMN('Hospitalisation Details_A_sheet'!G1404),FALSE)</f>
        <v>tier - 2</v>
      </c>
      <c r="N1405" t="str">
        <f>VLOOKUP(Healthcare!$A1405,'Hospitalisation Details_A_sheet'!$A$1:$K$2344,COLUMN('Hospitalisation Details_A_sheet'!H1404),FALSE)</f>
        <v>tier - 1</v>
      </c>
      <c r="O1405" t="str">
        <f>VLOOKUP(Healthcare!$A1405,'Hospitalisation Details_A_sheet'!$A$1:$K$2344,COLUMN('Hospitalisation Details_A_sheet'!I1404),FALSE)</f>
        <v>R1011</v>
      </c>
      <c r="P1405" s="8" t="str">
        <f>VLOOKUP(Healthcare!$A1405,'Hospitalisation Details_A_sheet'!$A$1:$K$2344,COLUMN('Hospitalisation Details_A_sheet'!J1404),FALSE)</f>
        <v>6-Nov-1978</v>
      </c>
      <c r="Q1405">
        <f>VLOOKUP(Healthcare!$A1405,'Hospitalisation Details_A_sheet'!$A$1:$K$2344,COLUMN('Hospitalisation Details_A_sheet'!K1404),FALSE)</f>
        <v>44</v>
      </c>
    </row>
    <row r="1406" spans="1:17" ht="15.6" x14ac:dyDescent="0.3">
      <c r="A1406" s="1" t="s">
        <v>966</v>
      </c>
      <c r="B1406" s="24" t="str">
        <f>VLOOKUP('Customer Names_A_sheet'!$A1406,'Customer Names_A_sheet'!$A$1:$E$2336,4,FALSE)</f>
        <v>Katelyn E.</v>
      </c>
      <c r="C1406">
        <f>VLOOKUP($A1406, 'Medical Examinations_A_sheet'!$A$1:$J$2336, COLUMN('Medical Examinations_A_sheet'!B1406), FALSE)</f>
        <v>25</v>
      </c>
      <c r="D1406">
        <f>VLOOKUP($A1406, 'Medical Examinations_A_sheet'!$A$1:$J$2336, COLUMN('Medical Examinations_A_sheet'!C1406), FALSE)</f>
        <v>7.04</v>
      </c>
      <c r="E1406" t="str">
        <f>VLOOKUP($A1406, 'Medical Examinations_A_sheet'!$A$1:$J$2336, COLUMN('Medical Examinations_A_sheet'!D1406), FALSE)</f>
        <v>No</v>
      </c>
      <c r="F1406" t="str">
        <f>VLOOKUP($A1406, 'Medical Examinations_A_sheet'!$A$1:$J$2336, COLUMN('Medical Examinations_A_sheet'!E1406), FALSE)</f>
        <v>No</v>
      </c>
      <c r="G1406" t="str">
        <f>VLOOKUP($A1406, 'Medical Examinations_A_sheet'!$A$1:$J$2336, COLUMN('Medical Examinations_A_sheet'!F1406), FALSE)</f>
        <v>No</v>
      </c>
      <c r="H1406">
        <f>VLOOKUP($A1406, 'Medical Examinations_A_sheet'!$A$1:$J$2336, COLUMN('Medical Examinations_A_sheet'!G1406), FALSE)</f>
        <v>0</v>
      </c>
      <c r="I1406" t="str">
        <f>VLOOKUP($A1406, 'Medical Examinations_A_sheet'!$A$1:$J$2336, COLUMN('Medical Examinations_A_sheet'!H1406), FALSE)</f>
        <v>No</v>
      </c>
      <c r="J1406" t="str">
        <f>VLOOKUP($A1406, 'Medical Examinations_A_sheet'!$A$1:$J$2336, COLUMN('Medical Examinations_A_sheet'!I1406), FALSE)</f>
        <v>Overweight</v>
      </c>
      <c r="K1406" t="str">
        <f>VLOOKUP($A1406, 'Medical Examinations_A_sheet'!$A$1:$J$2336, COLUMN('Medical Examinations_A_sheet'!J1406), FALSE)</f>
        <v>Diabetes</v>
      </c>
      <c r="L1406" s="10">
        <f>VLOOKUP(Healthcare!$A1406,'Hospitalisation Details_A_sheet'!$A$1:$K$2344,COLUMN('Hospitalisation Details_A_sheet'!F1405),FALSE)</f>
        <v>7623.52</v>
      </c>
      <c r="M1406" t="str">
        <f>VLOOKUP(Healthcare!$A1406,'Hospitalisation Details_A_sheet'!$A$1:$K$2344,COLUMN('Hospitalisation Details_A_sheet'!G1405),FALSE)</f>
        <v>tier - 2</v>
      </c>
      <c r="N1406" t="str">
        <f>VLOOKUP(Healthcare!$A1406,'Hospitalisation Details_A_sheet'!$A$1:$K$2344,COLUMN('Hospitalisation Details_A_sheet'!H1405),FALSE)</f>
        <v>tier - 1</v>
      </c>
      <c r="O1406" t="str">
        <f>VLOOKUP(Healthcare!$A1406,'Hospitalisation Details_A_sheet'!$A$1:$K$2344,COLUMN('Hospitalisation Details_A_sheet'!I1405),FALSE)</f>
        <v>R1011</v>
      </c>
      <c r="P1406" s="8" t="str">
        <f>VLOOKUP(Healthcare!$A1406,'Hospitalisation Details_A_sheet'!$A$1:$K$2344,COLUMN('Hospitalisation Details_A_sheet'!J1405),FALSE)</f>
        <v>28-Nov-1978</v>
      </c>
      <c r="Q1406">
        <f>VLOOKUP(Healthcare!$A1406,'Hospitalisation Details_A_sheet'!$A$1:$K$2344,COLUMN('Hospitalisation Details_A_sheet'!K1405),FALSE)</f>
        <v>44</v>
      </c>
    </row>
    <row r="1407" spans="1:17" ht="15.6" x14ac:dyDescent="0.3">
      <c r="A1407" s="1" t="s">
        <v>965</v>
      </c>
      <c r="B1407" s="24" t="str">
        <f>VLOOKUP('Customer Names_A_sheet'!$A1407,'Customer Names_A_sheet'!$A$1:$E$2336,4,FALSE)</f>
        <v>Adam</v>
      </c>
      <c r="C1407">
        <f>VLOOKUP($A1407, 'Medical Examinations_A_sheet'!$A$1:$J$2336, COLUMN('Medical Examinations_A_sheet'!B1407), FALSE)</f>
        <v>41.2</v>
      </c>
      <c r="D1407">
        <f>VLOOKUP($A1407, 'Medical Examinations_A_sheet'!$A$1:$J$2336, COLUMN('Medical Examinations_A_sheet'!C1407), FALSE)</f>
        <v>4.18</v>
      </c>
      <c r="E1407" t="str">
        <f>VLOOKUP($A1407, 'Medical Examinations_A_sheet'!$A$1:$J$2336, COLUMN('Medical Examinations_A_sheet'!D1407), FALSE)</f>
        <v>Yes</v>
      </c>
      <c r="F1407" t="str">
        <f>VLOOKUP($A1407, 'Medical Examinations_A_sheet'!$A$1:$J$2336, COLUMN('Medical Examinations_A_sheet'!E1407), FALSE)</f>
        <v>No</v>
      </c>
      <c r="G1407" t="str">
        <f>VLOOKUP($A1407, 'Medical Examinations_A_sheet'!$A$1:$J$2336, COLUMN('Medical Examinations_A_sheet'!F1407), FALSE)</f>
        <v>No</v>
      </c>
      <c r="H1407">
        <f>VLOOKUP($A1407, 'Medical Examinations_A_sheet'!$A$1:$J$2336, COLUMN('Medical Examinations_A_sheet'!G1407), FALSE)</f>
        <v>0</v>
      </c>
      <c r="I1407" t="str">
        <f>VLOOKUP($A1407, 'Medical Examinations_A_sheet'!$A$1:$J$2336, COLUMN('Medical Examinations_A_sheet'!H1407), FALSE)</f>
        <v>No</v>
      </c>
      <c r="J1407" t="str">
        <f>VLOOKUP($A1407, 'Medical Examinations_A_sheet'!$A$1:$J$2336, COLUMN('Medical Examinations_A_sheet'!I1407), FALSE)</f>
        <v>Obesity</v>
      </c>
      <c r="K1407" t="str">
        <f>VLOOKUP($A1407, 'Medical Examinations_A_sheet'!$A$1:$J$2336, COLUMN('Medical Examinations_A_sheet'!J1407), FALSE)</f>
        <v>Normal</v>
      </c>
      <c r="L1407" s="10">
        <f>VLOOKUP(Healthcare!$A1407,'Hospitalisation Details_A_sheet'!$A$1:$K$2344,COLUMN('Hospitalisation Details_A_sheet'!F1406),FALSE)</f>
        <v>7623.13</v>
      </c>
      <c r="M1407" t="str">
        <f>VLOOKUP(Healthcare!$A1407,'Hospitalisation Details_A_sheet'!$A$1:$K$2344,COLUMN('Hospitalisation Details_A_sheet'!G1406),FALSE)</f>
        <v>tier - 2</v>
      </c>
      <c r="N1407" t="str">
        <f>VLOOKUP(Healthcare!$A1407,'Hospitalisation Details_A_sheet'!$A$1:$K$2344,COLUMN('Hospitalisation Details_A_sheet'!H1406),FALSE)</f>
        <v>tier - 3</v>
      </c>
      <c r="O1407" t="str">
        <f>VLOOKUP(Healthcare!$A1407,'Hospitalisation Details_A_sheet'!$A$1:$K$2344,COLUMN('Hospitalisation Details_A_sheet'!I1406),FALSE)</f>
        <v>R1011</v>
      </c>
      <c r="P1407" s="8" t="str">
        <f>VLOOKUP(Healthcare!$A1407,'Hospitalisation Details_A_sheet'!$A$1:$K$2344,COLUMN('Hospitalisation Details_A_sheet'!J1406),FALSE)</f>
        <v>17-Sep-1996</v>
      </c>
      <c r="Q1407">
        <f>VLOOKUP(Healthcare!$A1407,'Hospitalisation Details_A_sheet'!$A$1:$K$2344,COLUMN('Hospitalisation Details_A_sheet'!K1406),FALSE)</f>
        <v>26</v>
      </c>
    </row>
    <row r="1408" spans="1:17" ht="15.6" x14ac:dyDescent="0.3">
      <c r="A1408" s="1" t="s">
        <v>964</v>
      </c>
      <c r="B1408" s="24" t="str">
        <f>VLOOKUP('Customer Names_A_sheet'!$A1408,'Customer Names_A_sheet'!$A$1:$E$2336,4,FALSE)</f>
        <v>Dana</v>
      </c>
      <c r="C1408">
        <f>VLOOKUP($A1408, 'Medical Examinations_A_sheet'!$A$1:$J$2336, COLUMN('Medical Examinations_A_sheet'!B1408), FALSE)</f>
        <v>17.78</v>
      </c>
      <c r="D1408">
        <f>VLOOKUP($A1408, 'Medical Examinations_A_sheet'!$A$1:$J$2336, COLUMN('Medical Examinations_A_sheet'!C1408), FALSE)</f>
        <v>8.19</v>
      </c>
      <c r="E1408" t="str">
        <f>VLOOKUP($A1408, 'Medical Examinations_A_sheet'!$A$1:$J$2336, COLUMN('Medical Examinations_A_sheet'!D1408), FALSE)</f>
        <v>No</v>
      </c>
      <c r="F1408" t="str">
        <f>VLOOKUP($A1408, 'Medical Examinations_A_sheet'!$A$1:$J$2336, COLUMN('Medical Examinations_A_sheet'!E1408), FALSE)</f>
        <v>No</v>
      </c>
      <c r="G1408" t="str">
        <f>VLOOKUP($A1408, 'Medical Examinations_A_sheet'!$A$1:$J$2336, COLUMN('Medical Examinations_A_sheet'!F1408), FALSE)</f>
        <v>No</v>
      </c>
      <c r="H1408">
        <f>VLOOKUP($A1408, 'Medical Examinations_A_sheet'!$A$1:$J$2336, COLUMN('Medical Examinations_A_sheet'!G1408), FALSE)</f>
        <v>0</v>
      </c>
      <c r="I1408" t="str">
        <f>VLOOKUP($A1408, 'Medical Examinations_A_sheet'!$A$1:$J$2336, COLUMN('Medical Examinations_A_sheet'!H1408), FALSE)</f>
        <v>No</v>
      </c>
      <c r="J1408" t="str">
        <f>VLOOKUP($A1408, 'Medical Examinations_A_sheet'!$A$1:$J$2336, COLUMN('Medical Examinations_A_sheet'!I1408), FALSE)</f>
        <v>Underweight</v>
      </c>
      <c r="K1408" t="str">
        <f>VLOOKUP($A1408, 'Medical Examinations_A_sheet'!$A$1:$J$2336, COLUMN('Medical Examinations_A_sheet'!J1408), FALSE)</f>
        <v>Diabetes</v>
      </c>
      <c r="L1408" s="10">
        <f>VLOOKUP(Healthcare!$A1408,'Hospitalisation Details_A_sheet'!$A$1:$K$2344,COLUMN('Hospitalisation Details_A_sheet'!F1407),FALSE)</f>
        <v>7609.6</v>
      </c>
      <c r="M1408" t="str">
        <f>VLOOKUP(Healthcare!$A1408,'Hospitalisation Details_A_sheet'!$A$1:$K$2344,COLUMN('Hospitalisation Details_A_sheet'!G1407),FALSE)</f>
        <v>tier - 3</v>
      </c>
      <c r="N1408" t="str">
        <f>VLOOKUP(Healthcare!$A1408,'Hospitalisation Details_A_sheet'!$A$1:$K$2344,COLUMN('Hospitalisation Details_A_sheet'!H1407),FALSE)</f>
        <v>tier - 2</v>
      </c>
      <c r="O1408" t="str">
        <f>VLOOKUP(Healthcare!$A1408,'Hospitalisation Details_A_sheet'!$A$1:$K$2344,COLUMN('Hospitalisation Details_A_sheet'!I1407),FALSE)</f>
        <v>R1012</v>
      </c>
      <c r="P1408" s="8" t="str">
        <f>VLOOKUP(Healthcare!$A1408,'Hospitalisation Details_A_sheet'!$A$1:$K$2344,COLUMN('Hospitalisation Details_A_sheet'!J1407),FALSE)</f>
        <v>3-Jul-1968</v>
      </c>
      <c r="Q1408">
        <f>VLOOKUP(Healthcare!$A1408,'Hospitalisation Details_A_sheet'!$A$1:$K$2344,COLUMN('Hospitalisation Details_A_sheet'!K1407),FALSE)</f>
        <v>54</v>
      </c>
    </row>
    <row r="1409" spans="1:17" ht="15.6" x14ac:dyDescent="0.3">
      <c r="A1409" s="1" t="s">
        <v>963</v>
      </c>
      <c r="B1409" s="24" t="str">
        <f>VLOOKUP('Customer Names_A_sheet'!$A1409,'Customer Names_A_sheet'!$A$1:$E$2336,4,FALSE)</f>
        <v>Eric W</v>
      </c>
      <c r="C1409">
        <f>VLOOKUP($A1409, 'Medical Examinations_A_sheet'!$A$1:$J$2336, COLUMN('Medical Examinations_A_sheet'!B1409), FALSE)</f>
        <v>40.119999999999997</v>
      </c>
      <c r="D1409">
        <f>VLOOKUP($A1409, 'Medical Examinations_A_sheet'!$A$1:$J$2336, COLUMN('Medical Examinations_A_sheet'!C1409), FALSE)</f>
        <v>6.22</v>
      </c>
      <c r="E1409" t="str">
        <f>VLOOKUP($A1409, 'Medical Examinations_A_sheet'!$A$1:$J$2336, COLUMN('Medical Examinations_A_sheet'!D1409), FALSE)</f>
        <v>Yes</v>
      </c>
      <c r="F1409" t="str">
        <f>VLOOKUP($A1409, 'Medical Examinations_A_sheet'!$A$1:$J$2336, COLUMN('Medical Examinations_A_sheet'!E1409), FALSE)</f>
        <v>No</v>
      </c>
      <c r="G1409" t="str">
        <f>VLOOKUP($A1409, 'Medical Examinations_A_sheet'!$A$1:$J$2336, COLUMN('Medical Examinations_A_sheet'!F1409), FALSE)</f>
        <v>Yes</v>
      </c>
      <c r="H1409">
        <f>VLOOKUP($A1409, 'Medical Examinations_A_sheet'!$A$1:$J$2336, COLUMN('Medical Examinations_A_sheet'!G1409), FALSE)</f>
        <v>1</v>
      </c>
      <c r="I1409" t="str">
        <f>VLOOKUP($A1409, 'Medical Examinations_A_sheet'!$A$1:$J$2336, COLUMN('Medical Examinations_A_sheet'!H1409), FALSE)</f>
        <v>No</v>
      </c>
      <c r="J1409" t="str">
        <f>VLOOKUP($A1409, 'Medical Examinations_A_sheet'!$A$1:$J$2336, COLUMN('Medical Examinations_A_sheet'!I1409), FALSE)</f>
        <v>Obesity</v>
      </c>
      <c r="K1409" t="str">
        <f>VLOOKUP($A1409, 'Medical Examinations_A_sheet'!$A$1:$J$2336, COLUMN('Medical Examinations_A_sheet'!J1409), FALSE)</f>
        <v>Prediabetes</v>
      </c>
      <c r="L1409" s="10">
        <f>VLOOKUP(Healthcare!$A1409,'Hospitalisation Details_A_sheet'!$A$1:$K$2344,COLUMN('Hospitalisation Details_A_sheet'!F1408),FALSE)</f>
        <v>7607.03</v>
      </c>
      <c r="M1409" t="str">
        <f>VLOOKUP(Healthcare!$A1409,'Hospitalisation Details_A_sheet'!$A$1:$K$2344,COLUMN('Hospitalisation Details_A_sheet'!G1408),FALSE)</f>
        <v>tier - 2</v>
      </c>
      <c r="N1409" t="str">
        <f>VLOOKUP(Healthcare!$A1409,'Hospitalisation Details_A_sheet'!$A$1:$K$2344,COLUMN('Hospitalisation Details_A_sheet'!H1408),FALSE)</f>
        <v>tier - 2</v>
      </c>
      <c r="O1409" t="str">
        <f>VLOOKUP(Healthcare!$A1409,'Hospitalisation Details_A_sheet'!$A$1:$K$2344,COLUMN('Hospitalisation Details_A_sheet'!I1408),FALSE)</f>
        <v>R1012</v>
      </c>
      <c r="P1409" s="8" t="str">
        <f>VLOOKUP(Healthcare!$A1409,'Hospitalisation Details_A_sheet'!$A$1:$K$2344,COLUMN('Hospitalisation Details_A_sheet'!J1408),FALSE)</f>
        <v>30-Sep-1997</v>
      </c>
      <c r="Q1409">
        <f>VLOOKUP(Healthcare!$A1409,'Hospitalisation Details_A_sheet'!$A$1:$K$2344,COLUMN('Hospitalisation Details_A_sheet'!K1408),FALSE)</f>
        <v>25</v>
      </c>
    </row>
    <row r="1410" spans="1:17" ht="15.6" x14ac:dyDescent="0.3">
      <c r="A1410" s="1" t="s">
        <v>962</v>
      </c>
      <c r="B1410" s="24" t="str">
        <f>VLOOKUP('Customer Names_A_sheet'!$A1410,'Customer Names_A_sheet'!$A$1:$E$2336,4,FALSE)</f>
        <v>Matthew D</v>
      </c>
      <c r="C1410">
        <f>VLOOKUP($A1410, 'Medical Examinations_A_sheet'!$A$1:$J$2336, COLUMN('Medical Examinations_A_sheet'!B1410), FALSE)</f>
        <v>19.350000000000001</v>
      </c>
      <c r="D1410">
        <f>VLOOKUP($A1410, 'Medical Examinations_A_sheet'!$A$1:$J$2336, COLUMN('Medical Examinations_A_sheet'!C1410), FALSE)</f>
        <v>8.2200000000000006</v>
      </c>
      <c r="E1410" t="str">
        <f>VLOOKUP($A1410, 'Medical Examinations_A_sheet'!$A$1:$J$2336, COLUMN('Medical Examinations_A_sheet'!D1410), FALSE)</f>
        <v>Yes</v>
      </c>
      <c r="F1410" t="str">
        <f>VLOOKUP($A1410, 'Medical Examinations_A_sheet'!$A$1:$J$2336, COLUMN('Medical Examinations_A_sheet'!E1410), FALSE)</f>
        <v>No</v>
      </c>
      <c r="G1410" t="str">
        <f>VLOOKUP($A1410, 'Medical Examinations_A_sheet'!$A$1:$J$2336, COLUMN('Medical Examinations_A_sheet'!F1410), FALSE)</f>
        <v>No</v>
      </c>
      <c r="H1410">
        <f>VLOOKUP($A1410, 'Medical Examinations_A_sheet'!$A$1:$J$2336, COLUMN('Medical Examinations_A_sheet'!G1410), FALSE)</f>
        <v>0</v>
      </c>
      <c r="I1410" t="str">
        <f>VLOOKUP($A1410, 'Medical Examinations_A_sheet'!$A$1:$J$2336, COLUMN('Medical Examinations_A_sheet'!H1410), FALSE)</f>
        <v>No</v>
      </c>
      <c r="J1410" t="str">
        <f>VLOOKUP($A1410, 'Medical Examinations_A_sheet'!$A$1:$J$2336, COLUMN('Medical Examinations_A_sheet'!I1410), FALSE)</f>
        <v>Normal Weight</v>
      </c>
      <c r="K1410" t="str">
        <f>VLOOKUP($A1410, 'Medical Examinations_A_sheet'!$A$1:$J$2336, COLUMN('Medical Examinations_A_sheet'!J1410), FALSE)</f>
        <v>Diabetes</v>
      </c>
      <c r="L1410" s="10">
        <f>VLOOKUP(Healthcare!$A1410,'Hospitalisation Details_A_sheet'!$A$1:$K$2344,COLUMN('Hospitalisation Details_A_sheet'!F1409),FALSE)</f>
        <v>7585.62</v>
      </c>
      <c r="M1410" t="str">
        <f>VLOOKUP(Healthcare!$A1410,'Hospitalisation Details_A_sheet'!$A$1:$K$2344,COLUMN('Hospitalisation Details_A_sheet'!G1409),FALSE)</f>
        <v>tier - 3</v>
      </c>
      <c r="N1410" t="str">
        <f>VLOOKUP(Healthcare!$A1410,'Hospitalisation Details_A_sheet'!$A$1:$K$2344,COLUMN('Hospitalisation Details_A_sheet'!H1409),FALSE)</f>
        <v>tier - 2</v>
      </c>
      <c r="O1410" t="str">
        <f>VLOOKUP(Healthcare!$A1410,'Hospitalisation Details_A_sheet'!$A$1:$K$2344,COLUMN('Hospitalisation Details_A_sheet'!I1409),FALSE)</f>
        <v>R1013</v>
      </c>
      <c r="P1410" s="8" t="str">
        <f>VLOOKUP(Healthcare!$A1410,'Hospitalisation Details_A_sheet'!$A$1:$K$2344,COLUMN('Hospitalisation Details_A_sheet'!J1409),FALSE)</f>
        <v>17-Jul-1967</v>
      </c>
      <c r="Q1410">
        <f>VLOOKUP(Healthcare!$A1410,'Hospitalisation Details_A_sheet'!$A$1:$K$2344,COLUMN('Hospitalisation Details_A_sheet'!K1409),FALSE)</f>
        <v>55</v>
      </c>
    </row>
    <row r="1411" spans="1:17" ht="15.6" x14ac:dyDescent="0.3">
      <c r="A1411" s="1" t="s">
        <v>961</v>
      </c>
      <c r="B1411" s="24" t="str">
        <f>VLOOKUP('Customer Names_A_sheet'!$A1411,'Customer Names_A_sheet'!$A$1:$E$2336,4,FALSE)</f>
        <v>Eoghan</v>
      </c>
      <c r="C1411">
        <f>VLOOKUP($A1411, 'Medical Examinations_A_sheet'!$A$1:$J$2336, COLUMN('Medical Examinations_A_sheet'!B1411), FALSE)</f>
        <v>36.69</v>
      </c>
      <c r="D1411">
        <f>VLOOKUP($A1411, 'Medical Examinations_A_sheet'!$A$1:$J$2336, COLUMN('Medical Examinations_A_sheet'!C1411), FALSE)</f>
        <v>6.15</v>
      </c>
      <c r="E1411" t="str">
        <f>VLOOKUP($A1411, 'Medical Examinations_A_sheet'!$A$1:$J$2336, COLUMN('Medical Examinations_A_sheet'!D1411), FALSE)</f>
        <v>No</v>
      </c>
      <c r="F1411" t="str">
        <f>VLOOKUP($A1411, 'Medical Examinations_A_sheet'!$A$1:$J$2336, COLUMN('Medical Examinations_A_sheet'!E1411), FALSE)</f>
        <v>No</v>
      </c>
      <c r="G1411" t="str">
        <f>VLOOKUP($A1411, 'Medical Examinations_A_sheet'!$A$1:$J$2336, COLUMN('Medical Examinations_A_sheet'!F1411), FALSE)</f>
        <v>No</v>
      </c>
      <c r="H1411">
        <f>VLOOKUP($A1411, 'Medical Examinations_A_sheet'!$A$1:$J$2336, COLUMN('Medical Examinations_A_sheet'!G1411), FALSE)</f>
        <v>0</v>
      </c>
      <c r="I1411" t="str">
        <f>VLOOKUP($A1411, 'Medical Examinations_A_sheet'!$A$1:$J$2336, COLUMN('Medical Examinations_A_sheet'!H1411), FALSE)</f>
        <v>No</v>
      </c>
      <c r="J1411" t="str">
        <f>VLOOKUP($A1411, 'Medical Examinations_A_sheet'!$A$1:$J$2336, COLUMN('Medical Examinations_A_sheet'!I1411), FALSE)</f>
        <v>Obesity</v>
      </c>
      <c r="K1411" t="str">
        <f>VLOOKUP($A1411, 'Medical Examinations_A_sheet'!$A$1:$J$2336, COLUMN('Medical Examinations_A_sheet'!J1411), FALSE)</f>
        <v>Prediabetes</v>
      </c>
      <c r="L1411" s="10">
        <f>VLOOKUP(Healthcare!$A1411,'Hospitalisation Details_A_sheet'!$A$1:$K$2344,COLUMN('Hospitalisation Details_A_sheet'!F1410),FALSE)</f>
        <v>7567.13</v>
      </c>
      <c r="M1411" t="str">
        <f>VLOOKUP(Healthcare!$A1411,'Hospitalisation Details_A_sheet'!$A$1:$K$2344,COLUMN('Hospitalisation Details_A_sheet'!G1410),FALSE)</f>
        <v>tier - 2</v>
      </c>
      <c r="N1411" t="str">
        <f>VLOOKUP(Healthcare!$A1411,'Hospitalisation Details_A_sheet'!$A$1:$K$2344,COLUMN('Hospitalisation Details_A_sheet'!H1410),FALSE)</f>
        <v>tier - 2</v>
      </c>
      <c r="O1411" t="str">
        <f>VLOOKUP(Healthcare!$A1411,'Hospitalisation Details_A_sheet'!$A$1:$K$2344,COLUMN('Hospitalisation Details_A_sheet'!I1410),FALSE)</f>
        <v>R1021</v>
      </c>
      <c r="P1411" s="8" t="str">
        <f>VLOOKUP(Healthcare!$A1411,'Hospitalisation Details_A_sheet'!$A$1:$K$2344,COLUMN('Hospitalisation Details_A_sheet'!J1410),FALSE)</f>
        <v>14-Aug-1994</v>
      </c>
      <c r="Q1411">
        <f>VLOOKUP(Healthcare!$A1411,'Hospitalisation Details_A_sheet'!$A$1:$K$2344,COLUMN('Hospitalisation Details_A_sheet'!K1410),FALSE)</f>
        <v>28</v>
      </c>
    </row>
    <row r="1412" spans="1:17" ht="15.6" x14ac:dyDescent="0.3">
      <c r="A1412" s="1" t="s">
        <v>960</v>
      </c>
      <c r="B1412" s="24" t="str">
        <f>VLOOKUP('Customer Names_A_sheet'!$A1412,'Customer Names_A_sheet'!$A$1:$E$2336,4,FALSE)</f>
        <v>Pamela W</v>
      </c>
      <c r="C1412">
        <f>VLOOKUP($A1412, 'Medical Examinations_A_sheet'!$A$1:$J$2336, COLUMN('Medical Examinations_A_sheet'!B1412), FALSE)</f>
        <v>28.51</v>
      </c>
      <c r="D1412">
        <f>VLOOKUP($A1412, 'Medical Examinations_A_sheet'!$A$1:$J$2336, COLUMN('Medical Examinations_A_sheet'!C1412), FALSE)</f>
        <v>5.65</v>
      </c>
      <c r="E1412" t="str">
        <f>VLOOKUP($A1412, 'Medical Examinations_A_sheet'!$A$1:$J$2336, COLUMN('Medical Examinations_A_sheet'!D1412), FALSE)</f>
        <v>Yes</v>
      </c>
      <c r="F1412" t="str">
        <f>VLOOKUP($A1412, 'Medical Examinations_A_sheet'!$A$1:$J$2336, COLUMN('Medical Examinations_A_sheet'!E1412), FALSE)</f>
        <v>No</v>
      </c>
      <c r="G1412" t="str">
        <f>VLOOKUP($A1412, 'Medical Examinations_A_sheet'!$A$1:$J$2336, COLUMN('Medical Examinations_A_sheet'!F1412), FALSE)</f>
        <v>No</v>
      </c>
      <c r="H1412">
        <f>VLOOKUP($A1412, 'Medical Examinations_A_sheet'!$A$1:$J$2336, COLUMN('Medical Examinations_A_sheet'!G1412), FALSE)</f>
        <v>1</v>
      </c>
      <c r="I1412" t="str">
        <f>VLOOKUP($A1412, 'Medical Examinations_A_sheet'!$A$1:$J$2336, COLUMN('Medical Examinations_A_sheet'!H1412), FALSE)</f>
        <v>No</v>
      </c>
      <c r="J1412" t="str">
        <f>VLOOKUP($A1412, 'Medical Examinations_A_sheet'!$A$1:$J$2336, COLUMN('Medical Examinations_A_sheet'!I1412), FALSE)</f>
        <v>Overweight</v>
      </c>
      <c r="K1412" t="str">
        <f>VLOOKUP($A1412, 'Medical Examinations_A_sheet'!$A$1:$J$2336, COLUMN('Medical Examinations_A_sheet'!J1412), FALSE)</f>
        <v>Normal</v>
      </c>
      <c r="L1412" s="10">
        <f>VLOOKUP(Healthcare!$A1412,'Hospitalisation Details_A_sheet'!$A$1:$K$2344,COLUMN('Hospitalisation Details_A_sheet'!F1411),FALSE)</f>
        <v>7538.52</v>
      </c>
      <c r="M1412" t="str">
        <f>VLOOKUP(Healthcare!$A1412,'Hospitalisation Details_A_sheet'!$A$1:$K$2344,COLUMN('Hospitalisation Details_A_sheet'!G1411),FALSE)</f>
        <v>tier - 2</v>
      </c>
      <c r="N1412" t="str">
        <f>VLOOKUP(Healthcare!$A1412,'Hospitalisation Details_A_sheet'!$A$1:$K$2344,COLUMN('Hospitalisation Details_A_sheet'!H1411),FALSE)</f>
        <v>tier - 2</v>
      </c>
      <c r="O1412" t="str">
        <f>VLOOKUP(Healthcare!$A1412,'Hospitalisation Details_A_sheet'!$A$1:$K$2344,COLUMN('Hospitalisation Details_A_sheet'!I1411),FALSE)</f>
        <v>R1012</v>
      </c>
      <c r="P1412" s="8" t="str">
        <f>VLOOKUP(Healthcare!$A1412,'Hospitalisation Details_A_sheet'!$A$1:$K$2344,COLUMN('Hospitalisation Details_A_sheet'!J1411),FALSE)</f>
        <v>15-Dec-1988</v>
      </c>
      <c r="Q1412">
        <f>VLOOKUP(Healthcare!$A1412,'Hospitalisation Details_A_sheet'!$A$1:$K$2344,COLUMN('Hospitalisation Details_A_sheet'!K1411),FALSE)</f>
        <v>34</v>
      </c>
    </row>
    <row r="1413" spans="1:17" ht="15.6" x14ac:dyDescent="0.3">
      <c r="A1413" s="1" t="s">
        <v>959</v>
      </c>
      <c r="B1413" s="24" t="str">
        <f>VLOOKUP('Customer Names_A_sheet'!$A1413,'Customer Names_A_sheet'!$A$1:$E$2336,4,FALSE)</f>
        <v>Lindsey M.</v>
      </c>
      <c r="C1413">
        <f>VLOOKUP($A1413, 'Medical Examinations_A_sheet'!$A$1:$J$2336, COLUMN('Medical Examinations_A_sheet'!B1413), FALSE)</f>
        <v>30.21</v>
      </c>
      <c r="D1413">
        <f>VLOOKUP($A1413, 'Medical Examinations_A_sheet'!$A$1:$J$2336, COLUMN('Medical Examinations_A_sheet'!C1413), FALSE)</f>
        <v>5.5</v>
      </c>
      <c r="E1413" t="str">
        <f>VLOOKUP($A1413, 'Medical Examinations_A_sheet'!$A$1:$J$2336, COLUMN('Medical Examinations_A_sheet'!D1413), FALSE)</f>
        <v>No</v>
      </c>
      <c r="F1413" t="str">
        <f>VLOOKUP($A1413, 'Medical Examinations_A_sheet'!$A$1:$J$2336, COLUMN('Medical Examinations_A_sheet'!E1413), FALSE)</f>
        <v>No</v>
      </c>
      <c r="G1413" t="str">
        <f>VLOOKUP($A1413, 'Medical Examinations_A_sheet'!$A$1:$J$2336, COLUMN('Medical Examinations_A_sheet'!F1413), FALSE)</f>
        <v>No</v>
      </c>
      <c r="H1413">
        <f>VLOOKUP($A1413, 'Medical Examinations_A_sheet'!$A$1:$J$2336, COLUMN('Medical Examinations_A_sheet'!G1413), FALSE)</f>
        <v>1</v>
      </c>
      <c r="I1413" t="str">
        <f>VLOOKUP($A1413, 'Medical Examinations_A_sheet'!$A$1:$J$2336, COLUMN('Medical Examinations_A_sheet'!H1413), FALSE)</f>
        <v>No</v>
      </c>
      <c r="J1413" t="str">
        <f>VLOOKUP($A1413, 'Medical Examinations_A_sheet'!$A$1:$J$2336, COLUMN('Medical Examinations_A_sheet'!I1413), FALSE)</f>
        <v>Obesity</v>
      </c>
      <c r="K1413" t="str">
        <f>VLOOKUP($A1413, 'Medical Examinations_A_sheet'!$A$1:$J$2336, COLUMN('Medical Examinations_A_sheet'!J1413), FALSE)</f>
        <v>Normal</v>
      </c>
      <c r="L1413" s="10">
        <f>VLOOKUP(Healthcare!$A1413,'Hospitalisation Details_A_sheet'!$A$1:$K$2344,COLUMN('Hospitalisation Details_A_sheet'!F1412),FALSE)</f>
        <v>7537.16</v>
      </c>
      <c r="M1413" t="str">
        <f>VLOOKUP(Healthcare!$A1413,'Hospitalisation Details_A_sheet'!$A$1:$K$2344,COLUMN('Hospitalisation Details_A_sheet'!G1412),FALSE)</f>
        <v>tier - 2</v>
      </c>
      <c r="N1413" t="str">
        <f>VLOOKUP(Healthcare!$A1413,'Hospitalisation Details_A_sheet'!$A$1:$K$2344,COLUMN('Hospitalisation Details_A_sheet'!H1412),FALSE)</f>
        <v>tier - 2</v>
      </c>
      <c r="O1413" t="str">
        <f>VLOOKUP(Healthcare!$A1413,'Hospitalisation Details_A_sheet'!$A$1:$K$2344,COLUMN('Hospitalisation Details_A_sheet'!I1412),FALSE)</f>
        <v>R1012</v>
      </c>
      <c r="P1413" s="8" t="str">
        <f>VLOOKUP(Healthcare!$A1413,'Hospitalisation Details_A_sheet'!$A$1:$K$2344,COLUMN('Hospitalisation Details_A_sheet'!J1412),FALSE)</f>
        <v>22-Aug-1984</v>
      </c>
      <c r="Q1413">
        <f>VLOOKUP(Healthcare!$A1413,'Hospitalisation Details_A_sheet'!$A$1:$K$2344,COLUMN('Hospitalisation Details_A_sheet'!K1412),FALSE)</f>
        <v>38</v>
      </c>
    </row>
    <row r="1414" spans="1:17" ht="15.6" x14ac:dyDescent="0.3">
      <c r="A1414" s="1" t="s">
        <v>958</v>
      </c>
      <c r="B1414" s="24" t="str">
        <f>VLOOKUP('Customer Names_A_sheet'!$A1414,'Customer Names_A_sheet'!$A$1:$E$2336,4,FALSE)</f>
        <v>Kassie</v>
      </c>
      <c r="C1414">
        <f>VLOOKUP($A1414, 'Medical Examinations_A_sheet'!$A$1:$J$2336, COLUMN('Medical Examinations_A_sheet'!B1414), FALSE)</f>
        <v>24.33</v>
      </c>
      <c r="D1414">
        <f>VLOOKUP($A1414, 'Medical Examinations_A_sheet'!$A$1:$J$2336, COLUMN('Medical Examinations_A_sheet'!C1414), FALSE)</f>
        <v>8</v>
      </c>
      <c r="E1414" t="str">
        <f>VLOOKUP($A1414, 'Medical Examinations_A_sheet'!$A$1:$J$2336, COLUMN('Medical Examinations_A_sheet'!D1414), FALSE)</f>
        <v>No</v>
      </c>
      <c r="F1414" t="str">
        <f>VLOOKUP($A1414, 'Medical Examinations_A_sheet'!$A$1:$J$2336, COLUMN('Medical Examinations_A_sheet'!E1414), FALSE)</f>
        <v>No</v>
      </c>
      <c r="G1414" t="str">
        <f>VLOOKUP($A1414, 'Medical Examinations_A_sheet'!$A$1:$J$2336, COLUMN('Medical Examinations_A_sheet'!F1414), FALSE)</f>
        <v>No</v>
      </c>
      <c r="H1414">
        <f>VLOOKUP($A1414, 'Medical Examinations_A_sheet'!$A$1:$J$2336, COLUMN('Medical Examinations_A_sheet'!G1414), FALSE)</f>
        <v>0</v>
      </c>
      <c r="I1414" t="str">
        <f>VLOOKUP($A1414, 'Medical Examinations_A_sheet'!$A$1:$J$2336, COLUMN('Medical Examinations_A_sheet'!H1414), FALSE)</f>
        <v>No</v>
      </c>
      <c r="J1414" t="str">
        <f>VLOOKUP($A1414, 'Medical Examinations_A_sheet'!$A$1:$J$2336, COLUMN('Medical Examinations_A_sheet'!I1414), FALSE)</f>
        <v>Normal Weight</v>
      </c>
      <c r="K1414" t="str">
        <f>VLOOKUP($A1414, 'Medical Examinations_A_sheet'!$A$1:$J$2336, COLUMN('Medical Examinations_A_sheet'!J1414), FALSE)</f>
        <v>Diabetes</v>
      </c>
      <c r="L1414" s="10">
        <f>VLOOKUP(Healthcare!$A1414,'Hospitalisation Details_A_sheet'!$A$1:$K$2344,COLUMN('Hospitalisation Details_A_sheet'!F1413),FALSE)</f>
        <v>7531.7</v>
      </c>
      <c r="M1414" t="str">
        <f>VLOOKUP(Healthcare!$A1414,'Hospitalisation Details_A_sheet'!$A$1:$K$2344,COLUMN('Hospitalisation Details_A_sheet'!G1413),FALSE)</f>
        <v>tier - 2</v>
      </c>
      <c r="N1414" t="str">
        <f>VLOOKUP(Healthcare!$A1414,'Hospitalisation Details_A_sheet'!$A$1:$K$2344,COLUMN('Hospitalisation Details_A_sheet'!H1413),FALSE)</f>
        <v>tier - 1</v>
      </c>
      <c r="O1414" t="str">
        <f>VLOOKUP(Healthcare!$A1414,'Hospitalisation Details_A_sheet'!$A$1:$K$2344,COLUMN('Hospitalisation Details_A_sheet'!I1413),FALSE)</f>
        <v>R1013</v>
      </c>
      <c r="P1414" s="8" t="str">
        <f>VLOOKUP(Healthcare!$A1414,'Hospitalisation Details_A_sheet'!$A$1:$K$2344,COLUMN('Hospitalisation Details_A_sheet'!J1413),FALSE)</f>
        <v>14-Dec-1978</v>
      </c>
      <c r="Q1414">
        <f>VLOOKUP(Healthcare!$A1414,'Hospitalisation Details_A_sheet'!$A$1:$K$2344,COLUMN('Hospitalisation Details_A_sheet'!K1413),FALSE)</f>
        <v>44</v>
      </c>
    </row>
    <row r="1415" spans="1:17" ht="15.6" x14ac:dyDescent="0.3">
      <c r="A1415" s="1" t="s">
        <v>957</v>
      </c>
      <c r="B1415" s="24" t="str">
        <f>VLOOKUP('Customer Names_A_sheet'!$A1415,'Customer Names_A_sheet'!$A$1:$E$2336,4,FALSE)</f>
        <v>Matthew</v>
      </c>
      <c r="C1415">
        <f>VLOOKUP($A1415, 'Medical Examinations_A_sheet'!$A$1:$J$2336, COLUMN('Medical Examinations_A_sheet'!B1415), FALSE)</f>
        <v>19.855</v>
      </c>
      <c r="D1415">
        <f>VLOOKUP($A1415, 'Medical Examinations_A_sheet'!$A$1:$J$2336, COLUMN('Medical Examinations_A_sheet'!C1415), FALSE)</f>
        <v>5.71</v>
      </c>
      <c r="E1415" t="str">
        <f>VLOOKUP($A1415, 'Medical Examinations_A_sheet'!$A$1:$J$2336, COLUMN('Medical Examinations_A_sheet'!D1415), FALSE)</f>
        <v>Yes</v>
      </c>
      <c r="F1415" t="str">
        <f>VLOOKUP($A1415, 'Medical Examinations_A_sheet'!$A$1:$J$2336, COLUMN('Medical Examinations_A_sheet'!E1415), FALSE)</f>
        <v>No</v>
      </c>
      <c r="G1415" t="str">
        <f>VLOOKUP($A1415, 'Medical Examinations_A_sheet'!$A$1:$J$2336, COLUMN('Medical Examinations_A_sheet'!F1415), FALSE)</f>
        <v>No</v>
      </c>
      <c r="H1415">
        <f>VLOOKUP($A1415, 'Medical Examinations_A_sheet'!$A$1:$J$2336, COLUMN('Medical Examinations_A_sheet'!G1415), FALSE)</f>
        <v>0</v>
      </c>
      <c r="I1415" t="str">
        <f>VLOOKUP($A1415, 'Medical Examinations_A_sheet'!$A$1:$J$2336, COLUMN('Medical Examinations_A_sheet'!H1415), FALSE)</f>
        <v>No</v>
      </c>
      <c r="J1415" t="str">
        <f>VLOOKUP($A1415, 'Medical Examinations_A_sheet'!$A$1:$J$2336, COLUMN('Medical Examinations_A_sheet'!I1415), FALSE)</f>
        <v>Normal Weight</v>
      </c>
      <c r="K1415" t="str">
        <f>VLOOKUP($A1415, 'Medical Examinations_A_sheet'!$A$1:$J$2336, COLUMN('Medical Examinations_A_sheet'!J1415), FALSE)</f>
        <v>Prediabetes</v>
      </c>
      <c r="L1415" s="10">
        <f>VLOOKUP(Healthcare!$A1415,'Hospitalisation Details_A_sheet'!$A$1:$K$2344,COLUMN('Hospitalisation Details_A_sheet'!F1414),FALSE)</f>
        <v>7526.71</v>
      </c>
      <c r="M1415" t="str">
        <f>VLOOKUP(Healthcare!$A1415,'Hospitalisation Details_A_sheet'!$A$1:$K$2344,COLUMN('Hospitalisation Details_A_sheet'!G1414),FALSE)</f>
        <v>tier - 3</v>
      </c>
      <c r="N1415" t="str">
        <f>VLOOKUP(Healthcare!$A1415,'Hospitalisation Details_A_sheet'!$A$1:$K$2344,COLUMN('Hospitalisation Details_A_sheet'!H1414),FALSE)</f>
        <v>tier - 1</v>
      </c>
      <c r="O1415" t="str">
        <f>VLOOKUP(Healthcare!$A1415,'Hospitalisation Details_A_sheet'!$A$1:$K$2344,COLUMN('Hospitalisation Details_A_sheet'!I1414),FALSE)</f>
        <v>R1012</v>
      </c>
      <c r="P1415" s="8" t="str">
        <f>VLOOKUP(Healthcare!$A1415,'Hospitalisation Details_A_sheet'!$A$1:$K$2344,COLUMN('Hospitalisation Details_A_sheet'!J1414),FALSE)</f>
        <v>10-Oct-1976</v>
      </c>
      <c r="Q1415">
        <f>VLOOKUP(Healthcare!$A1415,'Hospitalisation Details_A_sheet'!$A$1:$K$2344,COLUMN('Hospitalisation Details_A_sheet'!K1414),FALSE)</f>
        <v>46</v>
      </c>
    </row>
    <row r="1416" spans="1:17" ht="15.6" x14ac:dyDescent="0.3">
      <c r="A1416" s="1" t="s">
        <v>956</v>
      </c>
      <c r="B1416" s="24" t="str">
        <f>VLOOKUP('Customer Names_A_sheet'!$A1416,'Customer Names_A_sheet'!$A$1:$E$2336,4,FALSE)</f>
        <v>Mr.  Ruben Dario</v>
      </c>
      <c r="C1416">
        <f>VLOOKUP($A1416, 'Medical Examinations_A_sheet'!$A$1:$J$2336, COLUMN('Medical Examinations_A_sheet'!B1416), FALSE)</f>
        <v>25.364999999999998</v>
      </c>
      <c r="D1416">
        <f>VLOOKUP($A1416, 'Medical Examinations_A_sheet'!$A$1:$J$2336, COLUMN('Medical Examinations_A_sheet'!C1416), FALSE)</f>
        <v>11.71</v>
      </c>
      <c r="E1416" t="str">
        <f>VLOOKUP($A1416, 'Medical Examinations_A_sheet'!$A$1:$J$2336, COLUMN('Medical Examinations_A_sheet'!D1416), FALSE)</f>
        <v>No</v>
      </c>
      <c r="F1416" t="str">
        <f>VLOOKUP($A1416, 'Medical Examinations_A_sheet'!$A$1:$J$2336, COLUMN('Medical Examinations_A_sheet'!E1416), FALSE)</f>
        <v>No</v>
      </c>
      <c r="G1416" t="str">
        <f>VLOOKUP($A1416, 'Medical Examinations_A_sheet'!$A$1:$J$2336, COLUMN('Medical Examinations_A_sheet'!F1416), FALSE)</f>
        <v>No</v>
      </c>
      <c r="H1416">
        <f>VLOOKUP($A1416, 'Medical Examinations_A_sheet'!$A$1:$J$2336, COLUMN('Medical Examinations_A_sheet'!G1416), FALSE)</f>
        <v>0</v>
      </c>
      <c r="I1416" t="str">
        <f>VLOOKUP($A1416, 'Medical Examinations_A_sheet'!$A$1:$J$2336, COLUMN('Medical Examinations_A_sheet'!H1416), FALSE)</f>
        <v>No</v>
      </c>
      <c r="J1416" t="str">
        <f>VLOOKUP($A1416, 'Medical Examinations_A_sheet'!$A$1:$J$2336, COLUMN('Medical Examinations_A_sheet'!I1416), FALSE)</f>
        <v>Overweight</v>
      </c>
      <c r="K1416" t="str">
        <f>VLOOKUP($A1416, 'Medical Examinations_A_sheet'!$A$1:$J$2336, COLUMN('Medical Examinations_A_sheet'!J1416), FALSE)</f>
        <v>Diabetes</v>
      </c>
      <c r="L1416" s="10">
        <f>VLOOKUP(Healthcare!$A1416,'Hospitalisation Details_A_sheet'!$A$1:$K$2344,COLUMN('Hospitalisation Details_A_sheet'!F1415),FALSE)</f>
        <v>7518.03</v>
      </c>
      <c r="M1416" t="str">
        <f>VLOOKUP(Healthcare!$A1416,'Hospitalisation Details_A_sheet'!$A$1:$K$2344,COLUMN('Hospitalisation Details_A_sheet'!G1415),FALSE)</f>
        <v>tier - 2</v>
      </c>
      <c r="N1416" t="str">
        <f>VLOOKUP(Healthcare!$A1416,'Hospitalisation Details_A_sheet'!$A$1:$K$2344,COLUMN('Hospitalisation Details_A_sheet'!H1415),FALSE)</f>
        <v>tier - 3</v>
      </c>
      <c r="O1416" t="str">
        <f>VLOOKUP(Healthcare!$A1416,'Hospitalisation Details_A_sheet'!$A$1:$K$2344,COLUMN('Hospitalisation Details_A_sheet'!I1415),FALSE)</f>
        <v>R1012</v>
      </c>
      <c r="P1416" s="8" t="str">
        <f>VLOOKUP(Healthcare!$A1416,'Hospitalisation Details_A_sheet'!$A$1:$K$2344,COLUMN('Hospitalisation Details_A_sheet'!J1415),FALSE)</f>
        <v>18-Oct-1978</v>
      </c>
      <c r="Q1416">
        <f>VLOOKUP(Healthcare!$A1416,'Hospitalisation Details_A_sheet'!$A$1:$K$2344,COLUMN('Hospitalisation Details_A_sheet'!K1415),FALSE)</f>
        <v>44</v>
      </c>
    </row>
    <row r="1417" spans="1:17" ht="15.6" x14ac:dyDescent="0.3">
      <c r="A1417" s="1" t="s">
        <v>955</v>
      </c>
      <c r="B1417" s="24" t="str">
        <f>VLOOKUP('Customer Names_A_sheet'!$A1417,'Customer Names_A_sheet'!$A$1:$E$2336,4,FALSE)</f>
        <v>Kevin</v>
      </c>
      <c r="C1417">
        <f>VLOOKUP($A1417, 'Medical Examinations_A_sheet'!$A$1:$J$2336, COLUMN('Medical Examinations_A_sheet'!B1417), FALSE)</f>
        <v>29.6</v>
      </c>
      <c r="D1417">
        <f>VLOOKUP($A1417, 'Medical Examinations_A_sheet'!$A$1:$J$2336, COLUMN('Medical Examinations_A_sheet'!C1417), FALSE)</f>
        <v>6.17</v>
      </c>
      <c r="E1417" t="str">
        <f>VLOOKUP($A1417, 'Medical Examinations_A_sheet'!$A$1:$J$2336, COLUMN('Medical Examinations_A_sheet'!D1417), FALSE)</f>
        <v>Yes</v>
      </c>
      <c r="F1417" t="str">
        <f>VLOOKUP($A1417, 'Medical Examinations_A_sheet'!$A$1:$J$2336, COLUMN('Medical Examinations_A_sheet'!E1417), FALSE)</f>
        <v>No</v>
      </c>
      <c r="G1417" t="str">
        <f>VLOOKUP($A1417, 'Medical Examinations_A_sheet'!$A$1:$J$2336, COLUMN('Medical Examinations_A_sheet'!F1417), FALSE)</f>
        <v>Yes</v>
      </c>
      <c r="H1417">
        <f>VLOOKUP($A1417, 'Medical Examinations_A_sheet'!$A$1:$J$2336, COLUMN('Medical Examinations_A_sheet'!G1417), FALSE)</f>
        <v>1</v>
      </c>
      <c r="I1417" t="str">
        <f>VLOOKUP($A1417, 'Medical Examinations_A_sheet'!$A$1:$J$2336, COLUMN('Medical Examinations_A_sheet'!H1417), FALSE)</f>
        <v>No</v>
      </c>
      <c r="J1417" t="str">
        <f>VLOOKUP($A1417, 'Medical Examinations_A_sheet'!$A$1:$J$2336, COLUMN('Medical Examinations_A_sheet'!I1417), FALSE)</f>
        <v>Overweight</v>
      </c>
      <c r="K1417" t="str">
        <f>VLOOKUP($A1417, 'Medical Examinations_A_sheet'!$A$1:$J$2336, COLUMN('Medical Examinations_A_sheet'!J1417), FALSE)</f>
        <v>Prediabetes</v>
      </c>
      <c r="L1417" s="10">
        <f>VLOOKUP(Healthcare!$A1417,'Hospitalisation Details_A_sheet'!$A$1:$K$2344,COLUMN('Hospitalisation Details_A_sheet'!F1416),FALSE)</f>
        <v>7512.27</v>
      </c>
      <c r="M1417" t="str">
        <f>VLOOKUP(Healthcare!$A1417,'Hospitalisation Details_A_sheet'!$A$1:$K$2344,COLUMN('Hospitalisation Details_A_sheet'!G1416),FALSE)</f>
        <v>tier - 3</v>
      </c>
      <c r="N1417" t="str">
        <f>VLOOKUP(Healthcare!$A1417,'Hospitalisation Details_A_sheet'!$A$1:$K$2344,COLUMN('Hospitalisation Details_A_sheet'!H1416),FALSE)</f>
        <v>tier - 2</v>
      </c>
      <c r="O1417" t="str">
        <f>VLOOKUP(Healthcare!$A1417,'Hospitalisation Details_A_sheet'!$A$1:$K$2344,COLUMN('Hospitalisation Details_A_sheet'!I1416),FALSE)</f>
        <v>R1011</v>
      </c>
      <c r="P1417" s="8" t="str">
        <f>VLOOKUP(Healthcare!$A1417,'Hospitalisation Details_A_sheet'!$A$1:$K$2344,COLUMN('Hospitalisation Details_A_sheet'!J1416),FALSE)</f>
        <v>10-Jul-1983</v>
      </c>
      <c r="Q1417">
        <f>VLOOKUP(Healthcare!$A1417,'Hospitalisation Details_A_sheet'!$A$1:$K$2344,COLUMN('Hospitalisation Details_A_sheet'!K1416),FALSE)</f>
        <v>39</v>
      </c>
    </row>
    <row r="1418" spans="1:17" ht="15.6" x14ac:dyDescent="0.3">
      <c r="A1418" s="1" t="s">
        <v>954</v>
      </c>
      <c r="B1418" s="24" t="str">
        <f>VLOOKUP('Customer Names_A_sheet'!$A1418,'Customer Names_A_sheet'!$A$1:$E$2336,4,FALSE)</f>
        <v>Lindsay M</v>
      </c>
      <c r="C1418">
        <f>VLOOKUP($A1418, 'Medical Examinations_A_sheet'!$A$1:$J$2336, COLUMN('Medical Examinations_A_sheet'!B1418), FALSE)</f>
        <v>39.43</v>
      </c>
      <c r="D1418">
        <f>VLOOKUP($A1418, 'Medical Examinations_A_sheet'!$A$1:$J$2336, COLUMN('Medical Examinations_A_sheet'!C1418), FALSE)</f>
        <v>6.1</v>
      </c>
      <c r="E1418" t="str">
        <f>VLOOKUP($A1418, 'Medical Examinations_A_sheet'!$A$1:$J$2336, COLUMN('Medical Examinations_A_sheet'!D1418), FALSE)</f>
        <v>Yes</v>
      </c>
      <c r="F1418" t="str">
        <f>VLOOKUP($A1418, 'Medical Examinations_A_sheet'!$A$1:$J$2336, COLUMN('Medical Examinations_A_sheet'!E1418), FALSE)</f>
        <v>No</v>
      </c>
      <c r="G1418" t="str">
        <f>VLOOKUP($A1418, 'Medical Examinations_A_sheet'!$A$1:$J$2336, COLUMN('Medical Examinations_A_sheet'!F1418), FALSE)</f>
        <v>Yes</v>
      </c>
      <c r="H1418">
        <f>VLOOKUP($A1418, 'Medical Examinations_A_sheet'!$A$1:$J$2336, COLUMN('Medical Examinations_A_sheet'!G1418), FALSE)</f>
        <v>1</v>
      </c>
      <c r="I1418" t="str">
        <f>VLOOKUP($A1418, 'Medical Examinations_A_sheet'!$A$1:$J$2336, COLUMN('Medical Examinations_A_sheet'!H1418), FALSE)</f>
        <v>No</v>
      </c>
      <c r="J1418" t="str">
        <f>VLOOKUP($A1418, 'Medical Examinations_A_sheet'!$A$1:$J$2336, COLUMN('Medical Examinations_A_sheet'!I1418), FALSE)</f>
        <v>Obesity</v>
      </c>
      <c r="K1418" t="str">
        <f>VLOOKUP($A1418, 'Medical Examinations_A_sheet'!$A$1:$J$2336, COLUMN('Medical Examinations_A_sheet'!J1418), FALSE)</f>
        <v>Prediabetes</v>
      </c>
      <c r="L1418" s="10">
        <f>VLOOKUP(Healthcare!$A1418,'Hospitalisation Details_A_sheet'!$A$1:$K$2344,COLUMN('Hospitalisation Details_A_sheet'!F1417),FALSE)</f>
        <v>7504.3</v>
      </c>
      <c r="M1418" t="str">
        <f>VLOOKUP(Healthcare!$A1418,'Hospitalisation Details_A_sheet'!$A$1:$K$2344,COLUMN('Hospitalisation Details_A_sheet'!G1417),FALSE)</f>
        <v>tier - 2</v>
      </c>
      <c r="N1418" t="str">
        <f>VLOOKUP(Healthcare!$A1418,'Hospitalisation Details_A_sheet'!$A$1:$K$2344,COLUMN('Hospitalisation Details_A_sheet'!H1417),FALSE)</f>
        <v>tier - 1</v>
      </c>
      <c r="O1418" t="str">
        <f>VLOOKUP(Healthcare!$A1418,'Hospitalisation Details_A_sheet'!$A$1:$K$2344,COLUMN('Hospitalisation Details_A_sheet'!I1417),FALSE)</f>
        <v>R1012</v>
      </c>
      <c r="P1418" s="8" t="str">
        <f>VLOOKUP(Healthcare!$A1418,'Hospitalisation Details_A_sheet'!$A$1:$K$2344,COLUMN('Hospitalisation Details_A_sheet'!J1417),FALSE)</f>
        <v>28-Oct-1997</v>
      </c>
      <c r="Q1418">
        <f>VLOOKUP(Healthcare!$A1418,'Hospitalisation Details_A_sheet'!$A$1:$K$2344,COLUMN('Hospitalisation Details_A_sheet'!K1417),FALSE)</f>
        <v>25</v>
      </c>
    </row>
    <row r="1419" spans="1:17" ht="15.6" x14ac:dyDescent="0.3">
      <c r="A1419" s="1" t="s">
        <v>953</v>
      </c>
      <c r="B1419" s="24" t="str">
        <f>VLOOKUP('Customer Names_A_sheet'!$A1419,'Customer Names_A_sheet'!$A$1:$E$2336,4,FALSE)</f>
        <v>Amanda</v>
      </c>
      <c r="C1419">
        <f>VLOOKUP($A1419, 'Medical Examinations_A_sheet'!$A$1:$J$2336, COLUMN('Medical Examinations_A_sheet'!B1419), FALSE)</f>
        <v>27.34</v>
      </c>
      <c r="D1419">
        <f>VLOOKUP($A1419, 'Medical Examinations_A_sheet'!$A$1:$J$2336, COLUMN('Medical Examinations_A_sheet'!C1419), FALSE)</f>
        <v>5.19</v>
      </c>
      <c r="E1419" t="str">
        <f>VLOOKUP($A1419, 'Medical Examinations_A_sheet'!$A$1:$J$2336, COLUMN('Medical Examinations_A_sheet'!D1419), FALSE)</f>
        <v>Yes</v>
      </c>
      <c r="F1419" t="str">
        <f>VLOOKUP($A1419, 'Medical Examinations_A_sheet'!$A$1:$J$2336, COLUMN('Medical Examinations_A_sheet'!E1419), FALSE)</f>
        <v>No</v>
      </c>
      <c r="G1419" t="str">
        <f>VLOOKUP($A1419, 'Medical Examinations_A_sheet'!$A$1:$J$2336, COLUMN('Medical Examinations_A_sheet'!F1419), FALSE)</f>
        <v>No</v>
      </c>
      <c r="H1419">
        <f>VLOOKUP($A1419, 'Medical Examinations_A_sheet'!$A$1:$J$2336, COLUMN('Medical Examinations_A_sheet'!G1419), FALSE)</f>
        <v>1</v>
      </c>
      <c r="I1419" t="str">
        <f>VLOOKUP($A1419, 'Medical Examinations_A_sheet'!$A$1:$J$2336, COLUMN('Medical Examinations_A_sheet'!H1419), FALSE)</f>
        <v>No</v>
      </c>
      <c r="J1419" t="str">
        <f>VLOOKUP($A1419, 'Medical Examinations_A_sheet'!$A$1:$J$2336, COLUMN('Medical Examinations_A_sheet'!I1419), FALSE)</f>
        <v>Overweight</v>
      </c>
      <c r="K1419" t="str">
        <f>VLOOKUP($A1419, 'Medical Examinations_A_sheet'!$A$1:$J$2336, COLUMN('Medical Examinations_A_sheet'!J1419), FALSE)</f>
        <v>Normal</v>
      </c>
      <c r="L1419" s="10">
        <f>VLOOKUP(Healthcare!$A1419,'Hospitalisation Details_A_sheet'!$A$1:$K$2344,COLUMN('Hospitalisation Details_A_sheet'!F1418),FALSE)</f>
        <v>7494.63</v>
      </c>
      <c r="M1419" t="str">
        <f>VLOOKUP(Healthcare!$A1419,'Hospitalisation Details_A_sheet'!$A$1:$K$2344,COLUMN('Hospitalisation Details_A_sheet'!G1418),FALSE)</f>
        <v>tier - 2</v>
      </c>
      <c r="N1419" t="str">
        <f>VLOOKUP(Healthcare!$A1419,'Hospitalisation Details_A_sheet'!$A$1:$K$2344,COLUMN('Hospitalisation Details_A_sheet'!H1418),FALSE)</f>
        <v>tier - 3</v>
      </c>
      <c r="O1419" t="str">
        <f>VLOOKUP(Healthcare!$A1419,'Hospitalisation Details_A_sheet'!$A$1:$K$2344,COLUMN('Hospitalisation Details_A_sheet'!I1418),FALSE)</f>
        <v>R1025</v>
      </c>
      <c r="P1419" s="8" t="str">
        <f>VLOOKUP(Healthcare!$A1419,'Hospitalisation Details_A_sheet'!$A$1:$K$2344,COLUMN('Hospitalisation Details_A_sheet'!J1418),FALSE)</f>
        <v>15-Dec-1988</v>
      </c>
      <c r="Q1419">
        <f>VLOOKUP(Healthcare!$A1419,'Hospitalisation Details_A_sheet'!$A$1:$K$2344,COLUMN('Hospitalisation Details_A_sheet'!K1418),FALSE)</f>
        <v>34</v>
      </c>
    </row>
    <row r="1420" spans="1:17" ht="15.6" x14ac:dyDescent="0.3">
      <c r="A1420" s="1" t="s">
        <v>952</v>
      </c>
      <c r="B1420" s="24" t="str">
        <f>VLOOKUP('Customer Names_A_sheet'!$A1420,'Customer Names_A_sheet'!$A$1:$E$2336,4,FALSE)</f>
        <v>James</v>
      </c>
      <c r="C1420">
        <f>VLOOKUP($A1420, 'Medical Examinations_A_sheet'!$A$1:$J$2336, COLUMN('Medical Examinations_A_sheet'!B1420), FALSE)</f>
        <v>39.01</v>
      </c>
      <c r="D1420">
        <f>VLOOKUP($A1420, 'Medical Examinations_A_sheet'!$A$1:$J$2336, COLUMN('Medical Examinations_A_sheet'!C1420), FALSE)</f>
        <v>5.37</v>
      </c>
      <c r="E1420" t="str">
        <f>VLOOKUP($A1420, 'Medical Examinations_A_sheet'!$A$1:$J$2336, COLUMN('Medical Examinations_A_sheet'!D1420), FALSE)</f>
        <v>Yes</v>
      </c>
      <c r="F1420" t="str">
        <f>VLOOKUP($A1420, 'Medical Examinations_A_sheet'!$A$1:$J$2336, COLUMN('Medical Examinations_A_sheet'!E1420), FALSE)</f>
        <v>No</v>
      </c>
      <c r="G1420" t="str">
        <f>VLOOKUP($A1420, 'Medical Examinations_A_sheet'!$A$1:$J$2336, COLUMN('Medical Examinations_A_sheet'!F1420), FALSE)</f>
        <v>No</v>
      </c>
      <c r="H1420">
        <f>VLOOKUP($A1420, 'Medical Examinations_A_sheet'!$A$1:$J$2336, COLUMN('Medical Examinations_A_sheet'!G1420), FALSE)</f>
        <v>0</v>
      </c>
      <c r="I1420" t="str">
        <f>VLOOKUP($A1420, 'Medical Examinations_A_sheet'!$A$1:$J$2336, COLUMN('Medical Examinations_A_sheet'!H1420), FALSE)</f>
        <v>No</v>
      </c>
      <c r="J1420" t="str">
        <f>VLOOKUP($A1420, 'Medical Examinations_A_sheet'!$A$1:$J$2336, COLUMN('Medical Examinations_A_sheet'!I1420), FALSE)</f>
        <v>Obesity</v>
      </c>
      <c r="K1420" t="str">
        <f>VLOOKUP($A1420, 'Medical Examinations_A_sheet'!$A$1:$J$2336, COLUMN('Medical Examinations_A_sheet'!J1420), FALSE)</f>
        <v>Normal</v>
      </c>
      <c r="L1420" s="10">
        <f>VLOOKUP(Healthcare!$A1420,'Hospitalisation Details_A_sheet'!$A$1:$K$2344,COLUMN('Hospitalisation Details_A_sheet'!F1419),FALSE)</f>
        <v>7487.38</v>
      </c>
      <c r="M1420" t="str">
        <f>VLOOKUP(Healthcare!$A1420,'Hospitalisation Details_A_sheet'!$A$1:$K$2344,COLUMN('Hospitalisation Details_A_sheet'!G1419),FALSE)</f>
        <v>tier - 2</v>
      </c>
      <c r="N1420" t="str">
        <f>VLOOKUP(Healthcare!$A1420,'Hospitalisation Details_A_sheet'!$A$1:$K$2344,COLUMN('Hospitalisation Details_A_sheet'!H1419),FALSE)</f>
        <v>tier - 3</v>
      </c>
      <c r="O1420" t="str">
        <f>VLOOKUP(Healthcare!$A1420,'Hospitalisation Details_A_sheet'!$A$1:$K$2344,COLUMN('Hospitalisation Details_A_sheet'!I1419),FALSE)</f>
        <v>R1012</v>
      </c>
      <c r="P1420" s="8" t="str">
        <f>VLOOKUP(Healthcare!$A1420,'Hospitalisation Details_A_sheet'!$A$1:$K$2344,COLUMN('Hospitalisation Details_A_sheet'!J1419),FALSE)</f>
        <v>14-Jun-1996</v>
      </c>
      <c r="Q1420">
        <f>VLOOKUP(Healthcare!$A1420,'Hospitalisation Details_A_sheet'!$A$1:$K$2344,COLUMN('Hospitalisation Details_A_sheet'!K1419),FALSE)</f>
        <v>26</v>
      </c>
    </row>
    <row r="1421" spans="1:17" ht="15.6" x14ac:dyDescent="0.3">
      <c r="A1421" s="1" t="s">
        <v>951</v>
      </c>
      <c r="B1421" s="24" t="str">
        <f>VLOOKUP('Customer Names_A_sheet'!$A1421,'Customer Names_A_sheet'!$A$1:$E$2336,4,FALSE)</f>
        <v>Samuel H.</v>
      </c>
      <c r="C1421">
        <f>VLOOKUP($A1421, 'Medical Examinations_A_sheet'!$A$1:$J$2336, COLUMN('Medical Examinations_A_sheet'!B1421), FALSE)</f>
        <v>18.989999999999998</v>
      </c>
      <c r="D1421">
        <f>VLOOKUP($A1421, 'Medical Examinations_A_sheet'!$A$1:$J$2336, COLUMN('Medical Examinations_A_sheet'!C1421), FALSE)</f>
        <v>10.82</v>
      </c>
      <c r="E1421" t="str">
        <f>VLOOKUP($A1421, 'Medical Examinations_A_sheet'!$A$1:$J$2336, COLUMN('Medical Examinations_A_sheet'!D1421), FALSE)</f>
        <v>Yes</v>
      </c>
      <c r="F1421" t="str">
        <f>VLOOKUP($A1421, 'Medical Examinations_A_sheet'!$A$1:$J$2336, COLUMN('Medical Examinations_A_sheet'!E1421), FALSE)</f>
        <v>No</v>
      </c>
      <c r="G1421" t="str">
        <f>VLOOKUP($A1421, 'Medical Examinations_A_sheet'!$A$1:$J$2336, COLUMN('Medical Examinations_A_sheet'!F1421), FALSE)</f>
        <v>No</v>
      </c>
      <c r="H1421">
        <f>VLOOKUP($A1421, 'Medical Examinations_A_sheet'!$A$1:$J$2336, COLUMN('Medical Examinations_A_sheet'!G1421), FALSE)</f>
        <v>0</v>
      </c>
      <c r="I1421" t="str">
        <f>VLOOKUP($A1421, 'Medical Examinations_A_sheet'!$A$1:$J$2336, COLUMN('Medical Examinations_A_sheet'!H1421), FALSE)</f>
        <v>No</v>
      </c>
      <c r="J1421" t="str">
        <f>VLOOKUP($A1421, 'Medical Examinations_A_sheet'!$A$1:$J$2336, COLUMN('Medical Examinations_A_sheet'!I1421), FALSE)</f>
        <v>Normal Weight</v>
      </c>
      <c r="K1421" t="str">
        <f>VLOOKUP($A1421, 'Medical Examinations_A_sheet'!$A$1:$J$2336, COLUMN('Medical Examinations_A_sheet'!J1421), FALSE)</f>
        <v>Diabetes</v>
      </c>
      <c r="L1421" s="10">
        <f>VLOOKUP(Healthcare!$A1421,'Hospitalisation Details_A_sheet'!$A$1:$K$2344,COLUMN('Hospitalisation Details_A_sheet'!F1420),FALSE)</f>
        <v>7463.51</v>
      </c>
      <c r="M1421" t="str">
        <f>VLOOKUP(Healthcare!$A1421,'Hospitalisation Details_A_sheet'!$A$1:$K$2344,COLUMN('Hospitalisation Details_A_sheet'!G1420),FALSE)</f>
        <v>tier - 3</v>
      </c>
      <c r="N1421" t="str">
        <f>VLOOKUP(Healthcare!$A1421,'Hospitalisation Details_A_sheet'!$A$1:$K$2344,COLUMN('Hospitalisation Details_A_sheet'!H1420),FALSE)</f>
        <v>tier - 3</v>
      </c>
      <c r="O1421" t="str">
        <f>VLOOKUP(Healthcare!$A1421,'Hospitalisation Details_A_sheet'!$A$1:$K$2344,COLUMN('Hospitalisation Details_A_sheet'!I1420),FALSE)</f>
        <v>R1013</v>
      </c>
      <c r="P1421" s="8" t="str">
        <f>VLOOKUP(Healthcare!$A1421,'Hospitalisation Details_A_sheet'!$A$1:$K$2344,COLUMN('Hospitalisation Details_A_sheet'!J1420),FALSE)</f>
        <v>4-Aug-1967</v>
      </c>
      <c r="Q1421">
        <f>VLOOKUP(Healthcare!$A1421,'Hospitalisation Details_A_sheet'!$A$1:$K$2344,COLUMN('Hospitalisation Details_A_sheet'!K1420),FALSE)</f>
        <v>55</v>
      </c>
    </row>
    <row r="1422" spans="1:17" ht="15.6" x14ac:dyDescent="0.3">
      <c r="A1422" s="1" t="s">
        <v>950</v>
      </c>
      <c r="B1422" s="24" t="str">
        <f>VLOOKUP('Customer Names_A_sheet'!$A1422,'Customer Names_A_sheet'!$A$1:$E$2336,4,FALSE)</f>
        <v>Jenni</v>
      </c>
      <c r="C1422">
        <f>VLOOKUP($A1422, 'Medical Examinations_A_sheet'!$A$1:$J$2336, COLUMN('Medical Examinations_A_sheet'!B1422), FALSE)</f>
        <v>42.3</v>
      </c>
      <c r="D1422">
        <f>VLOOKUP($A1422, 'Medical Examinations_A_sheet'!$A$1:$J$2336, COLUMN('Medical Examinations_A_sheet'!C1422), FALSE)</f>
        <v>6.06</v>
      </c>
      <c r="E1422" t="str">
        <f>VLOOKUP($A1422, 'Medical Examinations_A_sheet'!$A$1:$J$2336, COLUMN('Medical Examinations_A_sheet'!D1422), FALSE)</f>
        <v>Yes</v>
      </c>
      <c r="F1422" t="str">
        <f>VLOOKUP($A1422, 'Medical Examinations_A_sheet'!$A$1:$J$2336, COLUMN('Medical Examinations_A_sheet'!E1422), FALSE)</f>
        <v>No</v>
      </c>
      <c r="G1422" t="str">
        <f>VLOOKUP($A1422, 'Medical Examinations_A_sheet'!$A$1:$J$2336, COLUMN('Medical Examinations_A_sheet'!F1422), FALSE)</f>
        <v>No</v>
      </c>
      <c r="H1422">
        <f>VLOOKUP($A1422, 'Medical Examinations_A_sheet'!$A$1:$J$2336, COLUMN('Medical Examinations_A_sheet'!G1422), FALSE)</f>
        <v>0</v>
      </c>
      <c r="I1422" t="str">
        <f>VLOOKUP($A1422, 'Medical Examinations_A_sheet'!$A$1:$J$2336, COLUMN('Medical Examinations_A_sheet'!H1422), FALSE)</f>
        <v>No</v>
      </c>
      <c r="J1422" t="str">
        <f>VLOOKUP($A1422, 'Medical Examinations_A_sheet'!$A$1:$J$2336, COLUMN('Medical Examinations_A_sheet'!I1422), FALSE)</f>
        <v>Obesity</v>
      </c>
      <c r="K1422" t="str">
        <f>VLOOKUP($A1422, 'Medical Examinations_A_sheet'!$A$1:$J$2336, COLUMN('Medical Examinations_A_sheet'!J1422), FALSE)</f>
        <v>Prediabetes</v>
      </c>
      <c r="L1422" s="10">
        <f>VLOOKUP(Healthcare!$A1422,'Hospitalisation Details_A_sheet'!$A$1:$K$2344,COLUMN('Hospitalisation Details_A_sheet'!F1421),FALSE)</f>
        <v>7450.36</v>
      </c>
      <c r="M1422" t="str">
        <f>VLOOKUP(Healthcare!$A1422,'Hospitalisation Details_A_sheet'!$A$1:$K$2344,COLUMN('Hospitalisation Details_A_sheet'!G1421),FALSE)</f>
        <v>tier - 2</v>
      </c>
      <c r="N1422" t="str">
        <f>VLOOKUP(Healthcare!$A1422,'Hospitalisation Details_A_sheet'!$A$1:$K$2344,COLUMN('Hospitalisation Details_A_sheet'!H1421),FALSE)</f>
        <v>tier - 2</v>
      </c>
      <c r="O1422" t="str">
        <f>VLOOKUP(Healthcare!$A1422,'Hospitalisation Details_A_sheet'!$A$1:$K$2344,COLUMN('Hospitalisation Details_A_sheet'!I1421),FALSE)</f>
        <v>R1012</v>
      </c>
      <c r="P1422" s="8" t="str">
        <f>VLOOKUP(Healthcare!$A1422,'Hospitalisation Details_A_sheet'!$A$1:$K$2344,COLUMN('Hospitalisation Details_A_sheet'!J1421),FALSE)</f>
        <v>1-Jun-2001</v>
      </c>
      <c r="Q1422">
        <f>VLOOKUP(Healthcare!$A1422,'Hospitalisation Details_A_sheet'!$A$1:$K$2344,COLUMN('Hospitalisation Details_A_sheet'!K1421),FALSE)</f>
        <v>22</v>
      </c>
    </row>
    <row r="1423" spans="1:17" ht="15.6" x14ac:dyDescent="0.3">
      <c r="A1423" s="1" t="s">
        <v>949</v>
      </c>
      <c r="B1423" s="24" t="str">
        <f>VLOOKUP('Customer Names_A_sheet'!$A1423,'Customer Names_A_sheet'!$A$1:$E$2336,4,FALSE)</f>
        <v>Estuardo F</v>
      </c>
      <c r="C1423">
        <f>VLOOKUP($A1423, 'Medical Examinations_A_sheet'!$A$1:$J$2336, COLUMN('Medical Examinations_A_sheet'!B1423), FALSE)</f>
        <v>39.805</v>
      </c>
      <c r="D1423">
        <f>VLOOKUP($A1423, 'Medical Examinations_A_sheet'!$A$1:$J$2336, COLUMN('Medical Examinations_A_sheet'!C1423), FALSE)</f>
        <v>5.91</v>
      </c>
      <c r="E1423" t="str">
        <f>VLOOKUP($A1423, 'Medical Examinations_A_sheet'!$A$1:$J$2336, COLUMN('Medical Examinations_A_sheet'!D1423), FALSE)</f>
        <v>No</v>
      </c>
      <c r="F1423" t="str">
        <f>VLOOKUP($A1423, 'Medical Examinations_A_sheet'!$A$1:$J$2336, COLUMN('Medical Examinations_A_sheet'!E1423), FALSE)</f>
        <v>No</v>
      </c>
      <c r="G1423" t="str">
        <f>VLOOKUP($A1423, 'Medical Examinations_A_sheet'!$A$1:$J$2336, COLUMN('Medical Examinations_A_sheet'!F1423), FALSE)</f>
        <v>No</v>
      </c>
      <c r="H1423">
        <f>VLOOKUP($A1423, 'Medical Examinations_A_sheet'!$A$1:$J$2336, COLUMN('Medical Examinations_A_sheet'!G1423), FALSE)</f>
        <v>0</v>
      </c>
      <c r="I1423" t="str">
        <f>VLOOKUP($A1423, 'Medical Examinations_A_sheet'!$A$1:$J$2336, COLUMN('Medical Examinations_A_sheet'!H1423), FALSE)</f>
        <v>No</v>
      </c>
      <c r="J1423" t="str">
        <f>VLOOKUP($A1423, 'Medical Examinations_A_sheet'!$A$1:$J$2336, COLUMN('Medical Examinations_A_sheet'!I1423), FALSE)</f>
        <v>Obesity</v>
      </c>
      <c r="K1423" t="str">
        <f>VLOOKUP($A1423, 'Medical Examinations_A_sheet'!$A$1:$J$2336, COLUMN('Medical Examinations_A_sheet'!J1423), FALSE)</f>
        <v>Prediabetes</v>
      </c>
      <c r="L1423" s="10">
        <f>VLOOKUP(Healthcare!$A1423,'Hospitalisation Details_A_sheet'!$A$1:$K$2344,COLUMN('Hospitalisation Details_A_sheet'!F1422),FALSE)</f>
        <v>7448.4</v>
      </c>
      <c r="M1423" t="str">
        <f>VLOOKUP(Healthcare!$A1423,'Hospitalisation Details_A_sheet'!$A$1:$K$2344,COLUMN('Hospitalisation Details_A_sheet'!G1422),FALSE)</f>
        <v>tier - 3</v>
      </c>
      <c r="N1423" t="str">
        <f>VLOOKUP(Healthcare!$A1423,'Hospitalisation Details_A_sheet'!$A$1:$K$2344,COLUMN('Hospitalisation Details_A_sheet'!H1422),FALSE)</f>
        <v>tier - 3</v>
      </c>
      <c r="O1423" t="str">
        <f>VLOOKUP(Healthcare!$A1423,'Hospitalisation Details_A_sheet'!$A$1:$K$2344,COLUMN('Hospitalisation Details_A_sheet'!I1422),FALSE)</f>
        <v>R1017</v>
      </c>
      <c r="P1423" s="8" t="str">
        <f>VLOOKUP(Healthcare!$A1423,'Hospitalisation Details_A_sheet'!$A$1:$K$2344,COLUMN('Hospitalisation Details_A_sheet'!J1422),FALSE)</f>
        <v>30-Sep-1977</v>
      </c>
      <c r="Q1423">
        <f>VLOOKUP(Healthcare!$A1423,'Hospitalisation Details_A_sheet'!$A$1:$K$2344,COLUMN('Hospitalisation Details_A_sheet'!K1422),FALSE)</f>
        <v>45</v>
      </c>
    </row>
    <row r="1424" spans="1:17" ht="15.6" x14ac:dyDescent="0.3">
      <c r="A1424" s="1" t="s">
        <v>948</v>
      </c>
      <c r="B1424" s="24" t="str">
        <f>VLOOKUP('Customer Names_A_sheet'!$A1424,'Customer Names_A_sheet'!$A$1:$E$2336,4,FALSE)</f>
        <v>Brett</v>
      </c>
      <c r="C1424">
        <f>VLOOKUP($A1424, 'Medical Examinations_A_sheet'!$A$1:$J$2336, COLUMN('Medical Examinations_A_sheet'!B1424), FALSE)</f>
        <v>33.700000000000003</v>
      </c>
      <c r="D1424">
        <f>VLOOKUP($A1424, 'Medical Examinations_A_sheet'!$A$1:$J$2336, COLUMN('Medical Examinations_A_sheet'!C1424), FALSE)</f>
        <v>5.87</v>
      </c>
      <c r="E1424" t="str">
        <f>VLOOKUP($A1424, 'Medical Examinations_A_sheet'!$A$1:$J$2336, COLUMN('Medical Examinations_A_sheet'!D1424), FALSE)</f>
        <v>No</v>
      </c>
      <c r="F1424" t="str">
        <f>VLOOKUP($A1424, 'Medical Examinations_A_sheet'!$A$1:$J$2336, COLUMN('Medical Examinations_A_sheet'!E1424), FALSE)</f>
        <v>No</v>
      </c>
      <c r="G1424" t="str">
        <f>VLOOKUP($A1424, 'Medical Examinations_A_sheet'!$A$1:$J$2336, COLUMN('Medical Examinations_A_sheet'!F1424), FALSE)</f>
        <v>No</v>
      </c>
      <c r="H1424">
        <f>VLOOKUP($A1424, 'Medical Examinations_A_sheet'!$A$1:$J$2336, COLUMN('Medical Examinations_A_sheet'!G1424), FALSE)</f>
        <v>0</v>
      </c>
      <c r="I1424" t="str">
        <f>VLOOKUP($A1424, 'Medical Examinations_A_sheet'!$A$1:$J$2336, COLUMN('Medical Examinations_A_sheet'!H1424), FALSE)</f>
        <v>No</v>
      </c>
      <c r="J1424" t="str">
        <f>VLOOKUP($A1424, 'Medical Examinations_A_sheet'!$A$1:$J$2336, COLUMN('Medical Examinations_A_sheet'!I1424), FALSE)</f>
        <v>Obesity</v>
      </c>
      <c r="K1424" t="str">
        <f>VLOOKUP($A1424, 'Medical Examinations_A_sheet'!$A$1:$J$2336, COLUMN('Medical Examinations_A_sheet'!J1424), FALSE)</f>
        <v>Prediabetes</v>
      </c>
      <c r="L1424" s="10">
        <f>VLOOKUP(Healthcare!$A1424,'Hospitalisation Details_A_sheet'!$A$1:$K$2344,COLUMN('Hospitalisation Details_A_sheet'!F1423),FALSE)</f>
        <v>7445.92</v>
      </c>
      <c r="M1424" t="str">
        <f>VLOOKUP(Healthcare!$A1424,'Hospitalisation Details_A_sheet'!$A$1:$K$2344,COLUMN('Hospitalisation Details_A_sheet'!G1423),FALSE)</f>
        <v>tier - 3</v>
      </c>
      <c r="N1424" t="str">
        <f>VLOOKUP(Healthcare!$A1424,'Hospitalisation Details_A_sheet'!$A$1:$K$2344,COLUMN('Hospitalisation Details_A_sheet'!H1423),FALSE)</f>
        <v>tier - 1</v>
      </c>
      <c r="O1424" t="str">
        <f>VLOOKUP(Healthcare!$A1424,'Hospitalisation Details_A_sheet'!$A$1:$K$2344,COLUMN('Hospitalisation Details_A_sheet'!I1423),FALSE)</f>
        <v>R1011</v>
      </c>
      <c r="P1424" s="8" t="str">
        <f>VLOOKUP(Healthcare!$A1424,'Hospitalisation Details_A_sheet'!$A$1:$K$2344,COLUMN('Hospitalisation Details_A_sheet'!J1423),FALSE)</f>
        <v>25-Sep-1977</v>
      </c>
      <c r="Q1424">
        <f>VLOOKUP(Healthcare!$A1424,'Hospitalisation Details_A_sheet'!$A$1:$K$2344,COLUMN('Hospitalisation Details_A_sheet'!K1423),FALSE)</f>
        <v>45</v>
      </c>
    </row>
    <row r="1425" spans="1:17" ht="15.6" x14ac:dyDescent="0.3">
      <c r="A1425" s="1" t="s">
        <v>947</v>
      </c>
      <c r="B1425" s="24" t="str">
        <f>VLOOKUP('Customer Names_A_sheet'!$A1425,'Customer Names_A_sheet'!$A$1:$E$2336,4,FALSE)</f>
        <v>Sharon E.</v>
      </c>
      <c r="C1425">
        <f>VLOOKUP($A1425, 'Medical Examinations_A_sheet'!$A$1:$J$2336, COLUMN('Medical Examinations_A_sheet'!B1425), FALSE)</f>
        <v>36.195</v>
      </c>
      <c r="D1425">
        <f>VLOOKUP($A1425, 'Medical Examinations_A_sheet'!$A$1:$J$2336, COLUMN('Medical Examinations_A_sheet'!C1425), FALSE)</f>
        <v>6.22</v>
      </c>
      <c r="E1425" t="str">
        <f>VLOOKUP($A1425, 'Medical Examinations_A_sheet'!$A$1:$J$2336, COLUMN('Medical Examinations_A_sheet'!D1425), FALSE)</f>
        <v>No</v>
      </c>
      <c r="F1425" t="str">
        <f>VLOOKUP($A1425, 'Medical Examinations_A_sheet'!$A$1:$J$2336, COLUMN('Medical Examinations_A_sheet'!E1425), FALSE)</f>
        <v>No</v>
      </c>
      <c r="G1425" t="str">
        <f>VLOOKUP($A1425, 'Medical Examinations_A_sheet'!$A$1:$J$2336, COLUMN('Medical Examinations_A_sheet'!F1425), FALSE)</f>
        <v>No</v>
      </c>
      <c r="H1425">
        <f>VLOOKUP($A1425, 'Medical Examinations_A_sheet'!$A$1:$J$2336, COLUMN('Medical Examinations_A_sheet'!G1425), FALSE)</f>
        <v>0</v>
      </c>
      <c r="I1425" t="str">
        <f>VLOOKUP($A1425, 'Medical Examinations_A_sheet'!$A$1:$J$2336, COLUMN('Medical Examinations_A_sheet'!H1425), FALSE)</f>
        <v>No</v>
      </c>
      <c r="J1425" t="str">
        <f>VLOOKUP($A1425, 'Medical Examinations_A_sheet'!$A$1:$J$2336, COLUMN('Medical Examinations_A_sheet'!I1425), FALSE)</f>
        <v>Obesity</v>
      </c>
      <c r="K1425" t="str">
        <f>VLOOKUP($A1425, 'Medical Examinations_A_sheet'!$A$1:$J$2336, COLUMN('Medical Examinations_A_sheet'!J1425), FALSE)</f>
        <v>Prediabetes</v>
      </c>
      <c r="L1425" s="10">
        <f>VLOOKUP(Healthcare!$A1425,'Hospitalisation Details_A_sheet'!$A$1:$K$2344,COLUMN('Hospitalisation Details_A_sheet'!F1424),FALSE)</f>
        <v>7443.64</v>
      </c>
      <c r="M1425" t="str">
        <f>VLOOKUP(Healthcare!$A1425,'Hospitalisation Details_A_sheet'!$A$1:$K$2344,COLUMN('Hospitalisation Details_A_sheet'!G1424),FALSE)</f>
        <v>tier - 2</v>
      </c>
      <c r="N1425" t="str">
        <f>VLOOKUP(Healthcare!$A1425,'Hospitalisation Details_A_sheet'!$A$1:$K$2344,COLUMN('Hospitalisation Details_A_sheet'!H1424),FALSE)</f>
        <v>tier - 3</v>
      </c>
      <c r="O1425" t="str">
        <f>VLOOKUP(Healthcare!$A1425,'Hospitalisation Details_A_sheet'!$A$1:$K$2344,COLUMN('Hospitalisation Details_A_sheet'!I1424),FALSE)</f>
        <v>R1012</v>
      </c>
      <c r="P1425" s="8" t="str">
        <f>VLOOKUP(Healthcare!$A1425,'Hospitalisation Details_A_sheet'!$A$1:$K$2344,COLUMN('Hospitalisation Details_A_sheet'!J1424),FALSE)</f>
        <v>7-Jul-1980</v>
      </c>
      <c r="Q1425">
        <f>VLOOKUP(Healthcare!$A1425,'Hospitalisation Details_A_sheet'!$A$1:$K$2344,COLUMN('Hospitalisation Details_A_sheet'!K1424),FALSE)</f>
        <v>42</v>
      </c>
    </row>
    <row r="1426" spans="1:17" ht="15.6" x14ac:dyDescent="0.3">
      <c r="A1426" s="1" t="s">
        <v>946</v>
      </c>
      <c r="B1426" s="24" t="str">
        <f>VLOOKUP('Customer Names_A_sheet'!$A1426,'Customer Names_A_sheet'!$A$1:$E$2336,4,FALSE)</f>
        <v>Jacob W√¶ver</v>
      </c>
      <c r="C1426">
        <f>VLOOKUP($A1426, 'Medical Examinations_A_sheet'!$A$1:$J$2336, COLUMN('Medical Examinations_A_sheet'!B1426), FALSE)</f>
        <v>32.6</v>
      </c>
      <c r="D1426">
        <f>VLOOKUP($A1426, 'Medical Examinations_A_sheet'!$A$1:$J$2336, COLUMN('Medical Examinations_A_sheet'!C1426), FALSE)</f>
        <v>5.73</v>
      </c>
      <c r="E1426" t="str">
        <f>VLOOKUP($A1426, 'Medical Examinations_A_sheet'!$A$1:$J$2336, COLUMN('Medical Examinations_A_sheet'!D1426), FALSE)</f>
        <v>No</v>
      </c>
      <c r="F1426" t="str">
        <f>VLOOKUP($A1426, 'Medical Examinations_A_sheet'!$A$1:$J$2336, COLUMN('Medical Examinations_A_sheet'!E1426), FALSE)</f>
        <v>No</v>
      </c>
      <c r="G1426" t="str">
        <f>VLOOKUP($A1426, 'Medical Examinations_A_sheet'!$A$1:$J$2336, COLUMN('Medical Examinations_A_sheet'!F1426), FALSE)</f>
        <v>Yes</v>
      </c>
      <c r="H1426">
        <f>VLOOKUP($A1426, 'Medical Examinations_A_sheet'!$A$1:$J$2336, COLUMN('Medical Examinations_A_sheet'!G1426), FALSE)</f>
        <v>1</v>
      </c>
      <c r="I1426" t="str">
        <f>VLOOKUP($A1426, 'Medical Examinations_A_sheet'!$A$1:$J$2336, COLUMN('Medical Examinations_A_sheet'!H1426), FALSE)</f>
        <v>No</v>
      </c>
      <c r="J1426" t="str">
        <f>VLOOKUP($A1426, 'Medical Examinations_A_sheet'!$A$1:$J$2336, COLUMN('Medical Examinations_A_sheet'!I1426), FALSE)</f>
        <v>Obesity</v>
      </c>
      <c r="K1426" t="str">
        <f>VLOOKUP($A1426, 'Medical Examinations_A_sheet'!$A$1:$J$2336, COLUMN('Medical Examinations_A_sheet'!J1426), FALSE)</f>
        <v>Prediabetes</v>
      </c>
      <c r="L1426" s="10">
        <f>VLOOKUP(Healthcare!$A1426,'Hospitalisation Details_A_sheet'!$A$1:$K$2344,COLUMN('Hospitalisation Details_A_sheet'!F1425),FALSE)</f>
        <v>7441.5</v>
      </c>
      <c r="M1426" t="str">
        <f>VLOOKUP(Healthcare!$A1426,'Hospitalisation Details_A_sheet'!$A$1:$K$2344,COLUMN('Hospitalisation Details_A_sheet'!G1425),FALSE)</f>
        <v>tier - 3</v>
      </c>
      <c r="N1426" t="str">
        <f>VLOOKUP(Healthcare!$A1426,'Hospitalisation Details_A_sheet'!$A$1:$K$2344,COLUMN('Hospitalisation Details_A_sheet'!H1425),FALSE)</f>
        <v>tier - 2</v>
      </c>
      <c r="O1426" t="str">
        <f>VLOOKUP(Healthcare!$A1426,'Hospitalisation Details_A_sheet'!$A$1:$K$2344,COLUMN('Hospitalisation Details_A_sheet'!I1425),FALSE)</f>
        <v>R1011</v>
      </c>
      <c r="P1426" s="8" t="str">
        <f>VLOOKUP(Healthcare!$A1426,'Hospitalisation Details_A_sheet'!$A$1:$K$2344,COLUMN('Hospitalisation Details_A_sheet'!J1425),FALSE)</f>
        <v>1-Sep-1979</v>
      </c>
      <c r="Q1426">
        <f>VLOOKUP(Healthcare!$A1426,'Hospitalisation Details_A_sheet'!$A$1:$K$2344,COLUMN('Hospitalisation Details_A_sheet'!K1425),FALSE)</f>
        <v>43</v>
      </c>
    </row>
    <row r="1427" spans="1:17" ht="15.6" x14ac:dyDescent="0.3">
      <c r="A1427" s="1" t="s">
        <v>945</v>
      </c>
      <c r="B1427" s="24" t="str">
        <f>VLOOKUP('Customer Names_A_sheet'!$A1427,'Customer Names_A_sheet'!$A$1:$E$2336,4,FALSE)</f>
        <v>Scott</v>
      </c>
      <c r="C1427">
        <f>VLOOKUP($A1427, 'Medical Examinations_A_sheet'!$A$1:$J$2336, COLUMN('Medical Examinations_A_sheet'!B1427), FALSE)</f>
        <v>30.2</v>
      </c>
      <c r="D1427">
        <f>VLOOKUP($A1427, 'Medical Examinations_A_sheet'!$A$1:$J$2336, COLUMN('Medical Examinations_A_sheet'!C1427), FALSE)</f>
        <v>5.7</v>
      </c>
      <c r="E1427" t="str">
        <f>VLOOKUP($A1427, 'Medical Examinations_A_sheet'!$A$1:$J$2336, COLUMN('Medical Examinations_A_sheet'!D1427), FALSE)</f>
        <v>No</v>
      </c>
      <c r="F1427" t="str">
        <f>VLOOKUP($A1427, 'Medical Examinations_A_sheet'!$A$1:$J$2336, COLUMN('Medical Examinations_A_sheet'!E1427), FALSE)</f>
        <v>No</v>
      </c>
      <c r="G1427" t="str">
        <f>VLOOKUP($A1427, 'Medical Examinations_A_sheet'!$A$1:$J$2336, COLUMN('Medical Examinations_A_sheet'!F1427), FALSE)</f>
        <v>No</v>
      </c>
      <c r="H1427">
        <f>VLOOKUP($A1427, 'Medical Examinations_A_sheet'!$A$1:$J$2336, COLUMN('Medical Examinations_A_sheet'!G1427), FALSE)</f>
        <v>0</v>
      </c>
      <c r="I1427" t="str">
        <f>VLOOKUP($A1427, 'Medical Examinations_A_sheet'!$A$1:$J$2336, COLUMN('Medical Examinations_A_sheet'!H1427), FALSE)</f>
        <v>No</v>
      </c>
      <c r="J1427" t="str">
        <f>VLOOKUP($A1427, 'Medical Examinations_A_sheet'!$A$1:$J$2336, COLUMN('Medical Examinations_A_sheet'!I1427), FALSE)</f>
        <v>Obesity</v>
      </c>
      <c r="K1427" t="str">
        <f>VLOOKUP($A1427, 'Medical Examinations_A_sheet'!$A$1:$J$2336, COLUMN('Medical Examinations_A_sheet'!J1427), FALSE)</f>
        <v>Prediabetes</v>
      </c>
      <c r="L1427" s="10">
        <f>VLOOKUP(Healthcare!$A1427,'Hospitalisation Details_A_sheet'!$A$1:$K$2344,COLUMN('Hospitalisation Details_A_sheet'!F1426),FALSE)</f>
        <v>7441.05</v>
      </c>
      <c r="M1427" t="str">
        <f>VLOOKUP(Healthcare!$A1427,'Hospitalisation Details_A_sheet'!$A$1:$K$2344,COLUMN('Hospitalisation Details_A_sheet'!G1426),FALSE)</f>
        <v>tier - 3</v>
      </c>
      <c r="N1427" t="str">
        <f>VLOOKUP(Healthcare!$A1427,'Hospitalisation Details_A_sheet'!$A$1:$K$2344,COLUMN('Hospitalisation Details_A_sheet'!H1426),FALSE)</f>
        <v>tier - 2</v>
      </c>
      <c r="O1427" t="str">
        <f>VLOOKUP(Healthcare!$A1427,'Hospitalisation Details_A_sheet'!$A$1:$K$2344,COLUMN('Hospitalisation Details_A_sheet'!I1426),FALSE)</f>
        <v>R1011</v>
      </c>
      <c r="P1427" s="8" t="str">
        <f>VLOOKUP(Healthcare!$A1427,'Hospitalisation Details_A_sheet'!$A$1:$K$2344,COLUMN('Hospitalisation Details_A_sheet'!J1426),FALSE)</f>
        <v>25-Aug-1977</v>
      </c>
      <c r="Q1427">
        <f>VLOOKUP(Healthcare!$A1427,'Hospitalisation Details_A_sheet'!$A$1:$K$2344,COLUMN('Hospitalisation Details_A_sheet'!K1426),FALSE)</f>
        <v>45</v>
      </c>
    </row>
    <row r="1428" spans="1:17" ht="15.6" x14ac:dyDescent="0.3">
      <c r="A1428" s="1" t="s">
        <v>944</v>
      </c>
      <c r="B1428" s="24" t="str">
        <f>VLOOKUP('Customer Names_A_sheet'!$A1428,'Customer Names_A_sheet'!$A$1:$E$2336,4,FALSE)</f>
        <v>Brooke S.</v>
      </c>
      <c r="C1428">
        <f>VLOOKUP($A1428, 'Medical Examinations_A_sheet'!$A$1:$J$2336, COLUMN('Medical Examinations_A_sheet'!B1428), FALSE)</f>
        <v>27.645</v>
      </c>
      <c r="D1428">
        <f>VLOOKUP($A1428, 'Medical Examinations_A_sheet'!$A$1:$J$2336, COLUMN('Medical Examinations_A_sheet'!C1428), FALSE)</f>
        <v>9.91</v>
      </c>
      <c r="E1428" t="str">
        <f>VLOOKUP($A1428, 'Medical Examinations_A_sheet'!$A$1:$J$2336, COLUMN('Medical Examinations_A_sheet'!D1428), FALSE)</f>
        <v>No</v>
      </c>
      <c r="F1428" t="str">
        <f>VLOOKUP($A1428, 'Medical Examinations_A_sheet'!$A$1:$J$2336, COLUMN('Medical Examinations_A_sheet'!E1428), FALSE)</f>
        <v>No</v>
      </c>
      <c r="G1428" t="str">
        <f>VLOOKUP($A1428, 'Medical Examinations_A_sheet'!$A$1:$J$2336, COLUMN('Medical Examinations_A_sheet'!F1428), FALSE)</f>
        <v>No</v>
      </c>
      <c r="H1428">
        <f>VLOOKUP($A1428, 'Medical Examinations_A_sheet'!$A$1:$J$2336, COLUMN('Medical Examinations_A_sheet'!G1428), FALSE)</f>
        <v>0</v>
      </c>
      <c r="I1428" t="str">
        <f>VLOOKUP($A1428, 'Medical Examinations_A_sheet'!$A$1:$J$2336, COLUMN('Medical Examinations_A_sheet'!H1428), FALSE)</f>
        <v>No</v>
      </c>
      <c r="J1428" t="str">
        <f>VLOOKUP($A1428, 'Medical Examinations_A_sheet'!$A$1:$J$2336, COLUMN('Medical Examinations_A_sheet'!I1428), FALSE)</f>
        <v>Overweight</v>
      </c>
      <c r="K1428" t="str">
        <f>VLOOKUP($A1428, 'Medical Examinations_A_sheet'!$A$1:$J$2336, COLUMN('Medical Examinations_A_sheet'!J1428), FALSE)</f>
        <v>Diabetes</v>
      </c>
      <c r="L1428" s="10">
        <f>VLOOKUP(Healthcare!$A1428,'Hospitalisation Details_A_sheet'!$A$1:$K$2344,COLUMN('Hospitalisation Details_A_sheet'!F1427),FALSE)</f>
        <v>7421.19</v>
      </c>
      <c r="M1428" t="str">
        <f>VLOOKUP(Healthcare!$A1428,'Hospitalisation Details_A_sheet'!$A$1:$K$2344,COLUMN('Hospitalisation Details_A_sheet'!G1427),FALSE)</f>
        <v>tier - 2</v>
      </c>
      <c r="N1428" t="str">
        <f>VLOOKUP(Healthcare!$A1428,'Hospitalisation Details_A_sheet'!$A$1:$K$2344,COLUMN('Hospitalisation Details_A_sheet'!H1427),FALSE)</f>
        <v>tier - 3</v>
      </c>
      <c r="O1428" t="str">
        <f>VLOOKUP(Healthcare!$A1428,'Hospitalisation Details_A_sheet'!$A$1:$K$2344,COLUMN('Hospitalisation Details_A_sheet'!I1427),FALSE)</f>
        <v>R1012</v>
      </c>
      <c r="P1428" s="8" t="str">
        <f>VLOOKUP(Healthcare!$A1428,'Hospitalisation Details_A_sheet'!$A$1:$K$2344,COLUMN('Hospitalisation Details_A_sheet'!J1427),FALSE)</f>
        <v>2-Dec-1978</v>
      </c>
      <c r="Q1428">
        <f>VLOOKUP(Healthcare!$A1428,'Hospitalisation Details_A_sheet'!$A$1:$K$2344,COLUMN('Hospitalisation Details_A_sheet'!K1427),FALSE)</f>
        <v>44</v>
      </c>
    </row>
    <row r="1429" spans="1:17" ht="15.6" x14ac:dyDescent="0.3">
      <c r="A1429" s="1" t="s">
        <v>943</v>
      </c>
      <c r="B1429" s="24" t="str">
        <f>VLOOKUP('Customer Names_A_sheet'!$A1429,'Customer Names_A_sheet'!$A$1:$E$2336,4,FALSE)</f>
        <v>Kaye A.</v>
      </c>
      <c r="C1429">
        <f>VLOOKUP($A1429, 'Medical Examinations_A_sheet'!$A$1:$J$2336, COLUMN('Medical Examinations_A_sheet'!B1429), FALSE)</f>
        <v>26.41</v>
      </c>
      <c r="D1429">
        <f>VLOOKUP($A1429, 'Medical Examinations_A_sheet'!$A$1:$J$2336, COLUMN('Medical Examinations_A_sheet'!C1429), FALSE)</f>
        <v>11.4</v>
      </c>
      <c r="E1429" t="str">
        <f>VLOOKUP($A1429, 'Medical Examinations_A_sheet'!$A$1:$J$2336, COLUMN('Medical Examinations_A_sheet'!D1429), FALSE)</f>
        <v>No</v>
      </c>
      <c r="F1429" t="str">
        <f>VLOOKUP($A1429, 'Medical Examinations_A_sheet'!$A$1:$J$2336, COLUMN('Medical Examinations_A_sheet'!E1429), FALSE)</f>
        <v>No</v>
      </c>
      <c r="G1429" t="str">
        <f>VLOOKUP($A1429, 'Medical Examinations_A_sheet'!$A$1:$J$2336, COLUMN('Medical Examinations_A_sheet'!F1429), FALSE)</f>
        <v>No</v>
      </c>
      <c r="H1429">
        <f>VLOOKUP($A1429, 'Medical Examinations_A_sheet'!$A$1:$J$2336, COLUMN('Medical Examinations_A_sheet'!G1429), FALSE)</f>
        <v>0</v>
      </c>
      <c r="I1429" t="str">
        <f>VLOOKUP($A1429, 'Medical Examinations_A_sheet'!$A$1:$J$2336, COLUMN('Medical Examinations_A_sheet'!H1429), FALSE)</f>
        <v>No</v>
      </c>
      <c r="J1429" t="str">
        <f>VLOOKUP($A1429, 'Medical Examinations_A_sheet'!$A$1:$J$2336, COLUMN('Medical Examinations_A_sheet'!I1429), FALSE)</f>
        <v>Overweight</v>
      </c>
      <c r="K1429" t="str">
        <f>VLOOKUP($A1429, 'Medical Examinations_A_sheet'!$A$1:$J$2336, COLUMN('Medical Examinations_A_sheet'!J1429), FALSE)</f>
        <v>Diabetes</v>
      </c>
      <c r="L1429" s="10">
        <f>VLOOKUP(Healthcare!$A1429,'Hospitalisation Details_A_sheet'!$A$1:$K$2344,COLUMN('Hospitalisation Details_A_sheet'!F1428),FALSE)</f>
        <v>7419.48</v>
      </c>
      <c r="M1429" t="str">
        <f>VLOOKUP(Healthcare!$A1429,'Hospitalisation Details_A_sheet'!$A$1:$K$2344,COLUMN('Hospitalisation Details_A_sheet'!G1428),FALSE)</f>
        <v>tier - 2</v>
      </c>
      <c r="N1429" t="str">
        <f>VLOOKUP(Healthcare!$A1429,'Hospitalisation Details_A_sheet'!$A$1:$K$2344,COLUMN('Hospitalisation Details_A_sheet'!H1428),FALSE)</f>
        <v>tier - 2</v>
      </c>
      <c r="O1429" t="str">
        <f>VLOOKUP(Healthcare!$A1429,'Hospitalisation Details_A_sheet'!$A$1:$K$2344,COLUMN('Hospitalisation Details_A_sheet'!I1428),FALSE)</f>
        <v>R1012</v>
      </c>
      <c r="P1429" s="8" t="str">
        <f>VLOOKUP(Healthcare!$A1429,'Hospitalisation Details_A_sheet'!$A$1:$K$2344,COLUMN('Hospitalisation Details_A_sheet'!J1428),FALSE)</f>
        <v>12-Nov-1978</v>
      </c>
      <c r="Q1429">
        <f>VLOOKUP(Healthcare!$A1429,'Hospitalisation Details_A_sheet'!$A$1:$K$2344,COLUMN('Hospitalisation Details_A_sheet'!K1428),FALSE)</f>
        <v>44</v>
      </c>
    </row>
    <row r="1430" spans="1:17" ht="15.6" x14ac:dyDescent="0.3">
      <c r="A1430" s="1" t="s">
        <v>942</v>
      </c>
      <c r="B1430" s="24" t="str">
        <f>VLOOKUP('Customer Names_A_sheet'!$A1430,'Customer Names_A_sheet'!$A$1:$E$2336,4,FALSE)</f>
        <v>Carolyn</v>
      </c>
      <c r="C1430">
        <f>VLOOKUP($A1430, 'Medical Examinations_A_sheet'!$A$1:$J$2336, COLUMN('Medical Examinations_A_sheet'!B1430), FALSE)</f>
        <v>34.1</v>
      </c>
      <c r="D1430">
        <f>VLOOKUP($A1430, 'Medical Examinations_A_sheet'!$A$1:$J$2336, COLUMN('Medical Examinations_A_sheet'!C1430), FALSE)</f>
        <v>6.29</v>
      </c>
      <c r="E1430" t="str">
        <f>VLOOKUP($A1430, 'Medical Examinations_A_sheet'!$A$1:$J$2336, COLUMN('Medical Examinations_A_sheet'!D1430), FALSE)</f>
        <v>Yes</v>
      </c>
      <c r="F1430" t="str">
        <f>VLOOKUP($A1430, 'Medical Examinations_A_sheet'!$A$1:$J$2336, COLUMN('Medical Examinations_A_sheet'!E1430), FALSE)</f>
        <v>No</v>
      </c>
      <c r="G1430" t="str">
        <f>VLOOKUP($A1430, 'Medical Examinations_A_sheet'!$A$1:$J$2336, COLUMN('Medical Examinations_A_sheet'!F1430), FALSE)</f>
        <v>Yes</v>
      </c>
      <c r="H1430">
        <f>VLOOKUP($A1430, 'Medical Examinations_A_sheet'!$A$1:$J$2336, COLUMN('Medical Examinations_A_sheet'!G1430), FALSE)</f>
        <v>1</v>
      </c>
      <c r="I1430" t="str">
        <f>VLOOKUP($A1430, 'Medical Examinations_A_sheet'!$A$1:$J$2336, COLUMN('Medical Examinations_A_sheet'!H1430), FALSE)</f>
        <v>No</v>
      </c>
      <c r="J1430" t="str">
        <f>VLOOKUP($A1430, 'Medical Examinations_A_sheet'!$A$1:$J$2336, COLUMN('Medical Examinations_A_sheet'!I1430), FALSE)</f>
        <v>Obesity</v>
      </c>
      <c r="K1430" t="str">
        <f>VLOOKUP($A1430, 'Medical Examinations_A_sheet'!$A$1:$J$2336, COLUMN('Medical Examinations_A_sheet'!J1430), FALSE)</f>
        <v>Prediabetes</v>
      </c>
      <c r="L1430" s="10">
        <f>VLOOKUP(Healthcare!$A1430,'Hospitalisation Details_A_sheet'!$A$1:$K$2344,COLUMN('Hospitalisation Details_A_sheet'!F1429),FALSE)</f>
        <v>7418.52</v>
      </c>
      <c r="M1430" t="str">
        <f>VLOOKUP(Healthcare!$A1430,'Hospitalisation Details_A_sheet'!$A$1:$K$2344,COLUMN('Hospitalisation Details_A_sheet'!G1429),FALSE)</f>
        <v>tier - 2</v>
      </c>
      <c r="N1430" t="str">
        <f>VLOOKUP(Healthcare!$A1430,'Hospitalisation Details_A_sheet'!$A$1:$K$2344,COLUMN('Hospitalisation Details_A_sheet'!H1429),FALSE)</f>
        <v>tier - 2</v>
      </c>
      <c r="O1430" t="str">
        <f>VLOOKUP(Healthcare!$A1430,'Hospitalisation Details_A_sheet'!$A$1:$K$2344,COLUMN('Hospitalisation Details_A_sheet'!I1429),FALSE)</f>
        <v>R1011</v>
      </c>
      <c r="P1430" s="8" t="str">
        <f>VLOOKUP(Healthcare!$A1430,'Hospitalisation Details_A_sheet'!$A$1:$K$2344,COLUMN('Hospitalisation Details_A_sheet'!J1429),FALSE)</f>
        <v>19-Sep-1983</v>
      </c>
      <c r="Q1430">
        <f>VLOOKUP(Healthcare!$A1430,'Hospitalisation Details_A_sheet'!$A$1:$K$2344,COLUMN('Hospitalisation Details_A_sheet'!K1429),FALSE)</f>
        <v>39</v>
      </c>
    </row>
    <row r="1431" spans="1:17" ht="15.6" x14ac:dyDescent="0.3">
      <c r="A1431" s="1" t="s">
        <v>941</v>
      </c>
      <c r="B1431" s="24" t="str">
        <f>VLOOKUP('Customer Names_A_sheet'!$A1431,'Customer Names_A_sheet'!$A$1:$E$2336,4,FALSE)</f>
        <v>Daniel C.</v>
      </c>
      <c r="C1431">
        <f>VLOOKUP($A1431, 'Medical Examinations_A_sheet'!$A$1:$J$2336, COLUMN('Medical Examinations_A_sheet'!B1431), FALSE)</f>
        <v>17.3</v>
      </c>
      <c r="D1431">
        <f>VLOOKUP($A1431, 'Medical Examinations_A_sheet'!$A$1:$J$2336, COLUMN('Medical Examinations_A_sheet'!C1431), FALSE)</f>
        <v>9.2799999999999994</v>
      </c>
      <c r="E1431" t="str">
        <f>VLOOKUP($A1431, 'Medical Examinations_A_sheet'!$A$1:$J$2336, COLUMN('Medical Examinations_A_sheet'!D1431), FALSE)</f>
        <v>No</v>
      </c>
      <c r="F1431" t="str">
        <f>VLOOKUP($A1431, 'Medical Examinations_A_sheet'!$A$1:$J$2336, COLUMN('Medical Examinations_A_sheet'!E1431), FALSE)</f>
        <v>No</v>
      </c>
      <c r="G1431" t="str">
        <f>VLOOKUP($A1431, 'Medical Examinations_A_sheet'!$A$1:$J$2336, COLUMN('Medical Examinations_A_sheet'!F1431), FALSE)</f>
        <v>No</v>
      </c>
      <c r="H1431">
        <f>VLOOKUP($A1431, 'Medical Examinations_A_sheet'!$A$1:$J$2336, COLUMN('Medical Examinations_A_sheet'!G1431), FALSE)</f>
        <v>0</v>
      </c>
      <c r="I1431" t="str">
        <f>VLOOKUP($A1431, 'Medical Examinations_A_sheet'!$A$1:$J$2336, COLUMN('Medical Examinations_A_sheet'!H1431), FALSE)</f>
        <v>No</v>
      </c>
      <c r="J1431" t="str">
        <f>VLOOKUP($A1431, 'Medical Examinations_A_sheet'!$A$1:$J$2336, COLUMN('Medical Examinations_A_sheet'!I1431), FALSE)</f>
        <v>Underweight</v>
      </c>
      <c r="K1431" t="str">
        <f>VLOOKUP($A1431, 'Medical Examinations_A_sheet'!$A$1:$J$2336, COLUMN('Medical Examinations_A_sheet'!J1431), FALSE)</f>
        <v>Diabetes</v>
      </c>
      <c r="L1431" s="10">
        <f>VLOOKUP(Healthcare!$A1431,'Hospitalisation Details_A_sheet'!$A$1:$K$2344,COLUMN('Hospitalisation Details_A_sheet'!F1430),FALSE)</f>
        <v>7403.98</v>
      </c>
      <c r="M1431" t="str">
        <f>VLOOKUP(Healthcare!$A1431,'Hospitalisation Details_A_sheet'!$A$1:$K$2344,COLUMN('Hospitalisation Details_A_sheet'!G1430),FALSE)</f>
        <v>tier - 3</v>
      </c>
      <c r="N1431" t="str">
        <f>VLOOKUP(Healthcare!$A1431,'Hospitalisation Details_A_sheet'!$A$1:$K$2344,COLUMN('Hospitalisation Details_A_sheet'!H1430),FALSE)</f>
        <v>tier - 2</v>
      </c>
      <c r="O1431" t="str">
        <f>VLOOKUP(Healthcare!$A1431,'Hospitalisation Details_A_sheet'!$A$1:$K$2344,COLUMN('Hospitalisation Details_A_sheet'!I1430),FALSE)</f>
        <v>R1013</v>
      </c>
      <c r="P1431" s="8" t="str">
        <f>VLOOKUP(Healthcare!$A1431,'Hospitalisation Details_A_sheet'!$A$1:$K$2344,COLUMN('Hospitalisation Details_A_sheet'!J1430),FALSE)</f>
        <v>5-Dec-1965</v>
      </c>
      <c r="Q1431">
        <f>VLOOKUP(Healthcare!$A1431,'Hospitalisation Details_A_sheet'!$A$1:$K$2344,COLUMN('Hospitalisation Details_A_sheet'!K1430),FALSE)</f>
        <v>57</v>
      </c>
    </row>
    <row r="1432" spans="1:17" ht="15.6" x14ac:dyDescent="0.3">
      <c r="A1432" s="1" t="s">
        <v>940</v>
      </c>
      <c r="B1432" s="24" t="str">
        <f>VLOOKUP('Customer Names_A_sheet'!$A1432,'Customer Names_A_sheet'!$A$1:$E$2336,4,FALSE)</f>
        <v>Laurie A</v>
      </c>
      <c r="C1432">
        <f>VLOOKUP($A1432, 'Medical Examinations_A_sheet'!$A$1:$J$2336, COLUMN('Medical Examinations_A_sheet'!B1432), FALSE)</f>
        <v>35.020000000000003</v>
      </c>
      <c r="D1432">
        <f>VLOOKUP($A1432, 'Medical Examinations_A_sheet'!$A$1:$J$2336, COLUMN('Medical Examinations_A_sheet'!C1432), FALSE)</f>
        <v>4.78</v>
      </c>
      <c r="E1432" t="str">
        <f>VLOOKUP($A1432, 'Medical Examinations_A_sheet'!$A$1:$J$2336, COLUMN('Medical Examinations_A_sheet'!D1432), FALSE)</f>
        <v>No</v>
      </c>
      <c r="F1432" t="str">
        <f>VLOOKUP($A1432, 'Medical Examinations_A_sheet'!$A$1:$J$2336, COLUMN('Medical Examinations_A_sheet'!E1432), FALSE)</f>
        <v>No</v>
      </c>
      <c r="G1432" t="str">
        <f>VLOOKUP($A1432, 'Medical Examinations_A_sheet'!$A$1:$J$2336, COLUMN('Medical Examinations_A_sheet'!F1432), FALSE)</f>
        <v>Yes</v>
      </c>
      <c r="H1432">
        <f>VLOOKUP($A1432, 'Medical Examinations_A_sheet'!$A$1:$J$2336, COLUMN('Medical Examinations_A_sheet'!G1432), FALSE)</f>
        <v>1</v>
      </c>
      <c r="I1432" t="str">
        <f>VLOOKUP($A1432, 'Medical Examinations_A_sheet'!$A$1:$J$2336, COLUMN('Medical Examinations_A_sheet'!H1432), FALSE)</f>
        <v>No</v>
      </c>
      <c r="J1432" t="str">
        <f>VLOOKUP($A1432, 'Medical Examinations_A_sheet'!$A$1:$J$2336, COLUMN('Medical Examinations_A_sheet'!I1432), FALSE)</f>
        <v>Obesity</v>
      </c>
      <c r="K1432" t="str">
        <f>VLOOKUP($A1432, 'Medical Examinations_A_sheet'!$A$1:$J$2336, COLUMN('Medical Examinations_A_sheet'!J1432), FALSE)</f>
        <v>Normal</v>
      </c>
      <c r="L1432" s="10">
        <f>VLOOKUP(Healthcare!$A1432,'Hospitalisation Details_A_sheet'!$A$1:$K$2344,COLUMN('Hospitalisation Details_A_sheet'!F1431),FALSE)</f>
        <v>7388.85</v>
      </c>
      <c r="M1432" t="str">
        <f>VLOOKUP(Healthcare!$A1432,'Hospitalisation Details_A_sheet'!$A$1:$K$2344,COLUMN('Hospitalisation Details_A_sheet'!G1431),FALSE)</f>
        <v>tier - 2</v>
      </c>
      <c r="N1432" t="str">
        <f>VLOOKUP(Healthcare!$A1432,'Hospitalisation Details_A_sheet'!$A$1:$K$2344,COLUMN('Hospitalisation Details_A_sheet'!H1431),FALSE)</f>
        <v>tier - 2</v>
      </c>
      <c r="O1432" t="str">
        <f>VLOOKUP(Healthcare!$A1432,'Hospitalisation Details_A_sheet'!$A$1:$K$2344,COLUMN('Hospitalisation Details_A_sheet'!I1431),FALSE)</f>
        <v>R1026</v>
      </c>
      <c r="P1432" s="8" t="str">
        <f>VLOOKUP(Healthcare!$A1432,'Hospitalisation Details_A_sheet'!$A$1:$K$2344,COLUMN('Hospitalisation Details_A_sheet'!J1431),FALSE)</f>
        <v>22-Jul-1993</v>
      </c>
      <c r="Q1432">
        <f>VLOOKUP(Healthcare!$A1432,'Hospitalisation Details_A_sheet'!$A$1:$K$2344,COLUMN('Hospitalisation Details_A_sheet'!K1431),FALSE)</f>
        <v>29</v>
      </c>
    </row>
    <row r="1433" spans="1:17" ht="15.6" x14ac:dyDescent="0.3">
      <c r="A1433" s="1" t="s">
        <v>939</v>
      </c>
      <c r="B1433" s="24" t="str">
        <f>VLOOKUP('Customer Names_A_sheet'!$A1433,'Customer Names_A_sheet'!$A$1:$E$2336,4,FALSE)</f>
        <v>Nicole</v>
      </c>
      <c r="C1433">
        <f>VLOOKUP($A1433, 'Medical Examinations_A_sheet'!$A$1:$J$2336, COLUMN('Medical Examinations_A_sheet'!B1433), FALSE)</f>
        <v>37.1</v>
      </c>
      <c r="D1433">
        <f>VLOOKUP($A1433, 'Medical Examinations_A_sheet'!$A$1:$J$2336, COLUMN('Medical Examinations_A_sheet'!C1433), FALSE)</f>
        <v>8.8699999999999992</v>
      </c>
      <c r="E1433" t="str">
        <f>VLOOKUP($A1433, 'Medical Examinations_A_sheet'!$A$1:$J$2336, COLUMN('Medical Examinations_A_sheet'!D1433), FALSE)</f>
        <v>Yes</v>
      </c>
      <c r="F1433" t="str">
        <f>VLOOKUP($A1433, 'Medical Examinations_A_sheet'!$A$1:$J$2336, COLUMN('Medical Examinations_A_sheet'!E1433), FALSE)</f>
        <v>No</v>
      </c>
      <c r="G1433" t="str">
        <f>VLOOKUP($A1433, 'Medical Examinations_A_sheet'!$A$1:$J$2336, COLUMN('Medical Examinations_A_sheet'!F1433), FALSE)</f>
        <v>No</v>
      </c>
      <c r="H1433">
        <f>VLOOKUP($A1433, 'Medical Examinations_A_sheet'!$A$1:$J$2336, COLUMN('Medical Examinations_A_sheet'!G1433), FALSE)</f>
        <v>0</v>
      </c>
      <c r="I1433" t="str">
        <f>VLOOKUP($A1433, 'Medical Examinations_A_sheet'!$A$1:$J$2336, COLUMN('Medical Examinations_A_sheet'!H1433), FALSE)</f>
        <v>No</v>
      </c>
      <c r="J1433" t="str">
        <f>VLOOKUP($A1433, 'Medical Examinations_A_sheet'!$A$1:$J$2336, COLUMN('Medical Examinations_A_sheet'!I1433), FALSE)</f>
        <v>Obesity</v>
      </c>
      <c r="K1433" t="str">
        <f>VLOOKUP($A1433, 'Medical Examinations_A_sheet'!$A$1:$J$2336, COLUMN('Medical Examinations_A_sheet'!J1433), FALSE)</f>
        <v>Diabetes</v>
      </c>
      <c r="L1433" s="10">
        <f>VLOOKUP(Healthcare!$A1433,'Hospitalisation Details_A_sheet'!$A$1:$K$2344,COLUMN('Hospitalisation Details_A_sheet'!F1432),FALSE)</f>
        <v>7371.77</v>
      </c>
      <c r="M1433" t="str">
        <f>VLOOKUP(Healthcare!$A1433,'Hospitalisation Details_A_sheet'!$A$1:$K$2344,COLUMN('Hospitalisation Details_A_sheet'!G1432),FALSE)</f>
        <v>tier - 2</v>
      </c>
      <c r="N1433" t="str">
        <f>VLOOKUP(Healthcare!$A1433,'Hospitalisation Details_A_sheet'!$A$1:$K$2344,COLUMN('Hospitalisation Details_A_sheet'!H1432),FALSE)</f>
        <v>tier - 1</v>
      </c>
      <c r="O1433" t="str">
        <f>VLOOKUP(Healthcare!$A1433,'Hospitalisation Details_A_sheet'!$A$1:$K$2344,COLUMN('Hospitalisation Details_A_sheet'!I1432),FALSE)</f>
        <v>R1011</v>
      </c>
      <c r="P1433" s="8" t="str">
        <f>VLOOKUP(Healthcare!$A1433,'Hospitalisation Details_A_sheet'!$A$1:$K$2344,COLUMN('Hospitalisation Details_A_sheet'!J1432),FALSE)</f>
        <v>24-Nov-1981</v>
      </c>
      <c r="Q1433">
        <f>VLOOKUP(Healthcare!$A1433,'Hospitalisation Details_A_sheet'!$A$1:$K$2344,COLUMN('Hospitalisation Details_A_sheet'!K1432),FALSE)</f>
        <v>41</v>
      </c>
    </row>
    <row r="1434" spans="1:17" ht="15.6" x14ac:dyDescent="0.3">
      <c r="A1434" s="1" t="s">
        <v>938</v>
      </c>
      <c r="B1434" s="24" t="str">
        <f>VLOOKUP('Customer Names_A_sheet'!$A1434,'Customer Names_A_sheet'!$A$1:$E$2336,4,FALSE)</f>
        <v>Shelby</v>
      </c>
      <c r="C1434">
        <f>VLOOKUP($A1434, 'Medical Examinations_A_sheet'!$A$1:$J$2336, COLUMN('Medical Examinations_A_sheet'!B1434), FALSE)</f>
        <v>16.79</v>
      </c>
      <c r="D1434">
        <f>VLOOKUP($A1434, 'Medical Examinations_A_sheet'!$A$1:$J$2336, COLUMN('Medical Examinations_A_sheet'!C1434), FALSE)</f>
        <v>11.4</v>
      </c>
      <c r="E1434" t="str">
        <f>VLOOKUP($A1434, 'Medical Examinations_A_sheet'!$A$1:$J$2336, COLUMN('Medical Examinations_A_sheet'!D1434), FALSE)</f>
        <v>No</v>
      </c>
      <c r="F1434" t="str">
        <f>VLOOKUP($A1434, 'Medical Examinations_A_sheet'!$A$1:$J$2336, COLUMN('Medical Examinations_A_sheet'!E1434), FALSE)</f>
        <v>No</v>
      </c>
      <c r="G1434" t="str">
        <f>VLOOKUP($A1434, 'Medical Examinations_A_sheet'!$A$1:$J$2336, COLUMN('Medical Examinations_A_sheet'!F1434), FALSE)</f>
        <v>No</v>
      </c>
      <c r="H1434">
        <f>VLOOKUP($A1434, 'Medical Examinations_A_sheet'!$A$1:$J$2336, COLUMN('Medical Examinations_A_sheet'!G1434), FALSE)</f>
        <v>0</v>
      </c>
      <c r="I1434" t="str">
        <f>VLOOKUP($A1434, 'Medical Examinations_A_sheet'!$A$1:$J$2336, COLUMN('Medical Examinations_A_sheet'!H1434), FALSE)</f>
        <v>No</v>
      </c>
      <c r="J1434" t="str">
        <f>VLOOKUP($A1434, 'Medical Examinations_A_sheet'!$A$1:$J$2336, COLUMN('Medical Examinations_A_sheet'!I1434), FALSE)</f>
        <v>Underweight</v>
      </c>
      <c r="K1434" t="str">
        <f>VLOOKUP($A1434, 'Medical Examinations_A_sheet'!$A$1:$J$2336, COLUMN('Medical Examinations_A_sheet'!J1434), FALSE)</f>
        <v>Diabetes</v>
      </c>
      <c r="L1434" s="10">
        <f>VLOOKUP(Healthcare!$A1434,'Hospitalisation Details_A_sheet'!$A$1:$K$2344,COLUMN('Hospitalisation Details_A_sheet'!F1433),FALSE)</f>
        <v>7362.31</v>
      </c>
      <c r="M1434" t="str">
        <f>VLOOKUP(Healthcare!$A1434,'Hospitalisation Details_A_sheet'!$A$1:$K$2344,COLUMN('Hospitalisation Details_A_sheet'!G1433),FALSE)</f>
        <v>tier - 3</v>
      </c>
      <c r="N1434" t="str">
        <f>VLOOKUP(Healthcare!$A1434,'Hospitalisation Details_A_sheet'!$A$1:$K$2344,COLUMN('Hospitalisation Details_A_sheet'!H1433),FALSE)</f>
        <v>tier - 3</v>
      </c>
      <c r="O1434" t="str">
        <f>VLOOKUP(Healthcare!$A1434,'Hospitalisation Details_A_sheet'!$A$1:$K$2344,COLUMN('Hospitalisation Details_A_sheet'!I1433),FALSE)</f>
        <v>R1013</v>
      </c>
      <c r="P1434" s="8" t="str">
        <f>VLOOKUP(Healthcare!$A1434,'Hospitalisation Details_A_sheet'!$A$1:$K$2344,COLUMN('Hospitalisation Details_A_sheet'!J1433),FALSE)</f>
        <v>9-Dec-1965</v>
      </c>
      <c r="Q1434">
        <f>VLOOKUP(Healthcare!$A1434,'Hospitalisation Details_A_sheet'!$A$1:$K$2344,COLUMN('Hospitalisation Details_A_sheet'!K1433),FALSE)</f>
        <v>57</v>
      </c>
    </row>
    <row r="1435" spans="1:17" ht="15.6" x14ac:dyDescent="0.3">
      <c r="A1435" s="1" t="s">
        <v>937</v>
      </c>
      <c r="B1435" s="24" t="str">
        <f>VLOOKUP('Customer Names_A_sheet'!$A1435,'Customer Names_A_sheet'!$A$1:$E$2336,4,FALSE)</f>
        <v>Allison</v>
      </c>
      <c r="C1435">
        <f>VLOOKUP($A1435, 'Medical Examinations_A_sheet'!$A$1:$J$2336, COLUMN('Medical Examinations_A_sheet'!B1435), FALSE)</f>
        <v>31.635000000000002</v>
      </c>
      <c r="D1435">
        <f>VLOOKUP($A1435, 'Medical Examinations_A_sheet'!$A$1:$J$2336, COLUMN('Medical Examinations_A_sheet'!C1435), FALSE)</f>
        <v>9.1300000000000008</v>
      </c>
      <c r="E1435" t="str">
        <f>VLOOKUP($A1435, 'Medical Examinations_A_sheet'!$A$1:$J$2336, COLUMN('Medical Examinations_A_sheet'!D1435), FALSE)</f>
        <v>Yes</v>
      </c>
      <c r="F1435" t="str">
        <f>VLOOKUP($A1435, 'Medical Examinations_A_sheet'!$A$1:$J$2336, COLUMN('Medical Examinations_A_sheet'!E1435), FALSE)</f>
        <v>No</v>
      </c>
      <c r="G1435" t="str">
        <f>VLOOKUP($A1435, 'Medical Examinations_A_sheet'!$A$1:$J$2336, COLUMN('Medical Examinations_A_sheet'!F1435), FALSE)</f>
        <v>No</v>
      </c>
      <c r="H1435">
        <f>VLOOKUP($A1435, 'Medical Examinations_A_sheet'!$A$1:$J$2336, COLUMN('Medical Examinations_A_sheet'!G1435), FALSE)</f>
        <v>0</v>
      </c>
      <c r="I1435" t="str">
        <f>VLOOKUP($A1435, 'Medical Examinations_A_sheet'!$A$1:$J$2336, COLUMN('Medical Examinations_A_sheet'!H1435), FALSE)</f>
        <v>No</v>
      </c>
      <c r="J1435" t="str">
        <f>VLOOKUP($A1435, 'Medical Examinations_A_sheet'!$A$1:$J$2336, COLUMN('Medical Examinations_A_sheet'!I1435), FALSE)</f>
        <v>Obesity</v>
      </c>
      <c r="K1435" t="str">
        <f>VLOOKUP($A1435, 'Medical Examinations_A_sheet'!$A$1:$J$2336, COLUMN('Medical Examinations_A_sheet'!J1435), FALSE)</f>
        <v>Diabetes</v>
      </c>
      <c r="L1435" s="10">
        <f>VLOOKUP(Healthcare!$A1435,'Hospitalisation Details_A_sheet'!$A$1:$K$2344,COLUMN('Hospitalisation Details_A_sheet'!F1434),FALSE)</f>
        <v>7358.18</v>
      </c>
      <c r="M1435" t="str">
        <f>VLOOKUP(Healthcare!$A1435,'Hospitalisation Details_A_sheet'!$A$1:$K$2344,COLUMN('Hospitalisation Details_A_sheet'!G1434),FALSE)</f>
        <v>tier - 2</v>
      </c>
      <c r="N1435" t="str">
        <f>VLOOKUP(Healthcare!$A1435,'Hospitalisation Details_A_sheet'!$A$1:$K$2344,COLUMN('Hospitalisation Details_A_sheet'!H1434),FALSE)</f>
        <v>tier - 3</v>
      </c>
      <c r="O1435" t="str">
        <f>VLOOKUP(Healthcare!$A1435,'Hospitalisation Details_A_sheet'!$A$1:$K$2344,COLUMN('Hospitalisation Details_A_sheet'!I1434),FALSE)</f>
        <v>R1024</v>
      </c>
      <c r="P1435" s="8" t="str">
        <f>VLOOKUP(Healthcare!$A1435,'Hospitalisation Details_A_sheet'!$A$1:$K$2344,COLUMN('Hospitalisation Details_A_sheet'!J1434),FALSE)</f>
        <v>16-Jul-1981</v>
      </c>
      <c r="Q1435">
        <f>VLOOKUP(Healthcare!$A1435,'Hospitalisation Details_A_sheet'!$A$1:$K$2344,COLUMN('Hospitalisation Details_A_sheet'!K1434),FALSE)</f>
        <v>41</v>
      </c>
    </row>
    <row r="1436" spans="1:17" ht="15.6" x14ac:dyDescent="0.3">
      <c r="A1436" s="1" t="s">
        <v>936</v>
      </c>
      <c r="B1436" s="24" t="str">
        <f>VLOOKUP('Customer Names_A_sheet'!$A1436,'Customer Names_A_sheet'!$A$1:$E$2336,4,FALSE)</f>
        <v>Leticia</v>
      </c>
      <c r="C1436">
        <f>VLOOKUP($A1436, 'Medical Examinations_A_sheet'!$A$1:$J$2336, COLUMN('Medical Examinations_A_sheet'!B1436), FALSE)</f>
        <v>24.19</v>
      </c>
      <c r="D1436">
        <f>VLOOKUP($A1436, 'Medical Examinations_A_sheet'!$A$1:$J$2336, COLUMN('Medical Examinations_A_sheet'!C1436), FALSE)</f>
        <v>6.22</v>
      </c>
      <c r="E1436" t="str">
        <f>VLOOKUP($A1436, 'Medical Examinations_A_sheet'!$A$1:$J$2336, COLUMN('Medical Examinations_A_sheet'!D1436), FALSE)</f>
        <v>Yes</v>
      </c>
      <c r="F1436" t="str">
        <f>VLOOKUP($A1436, 'Medical Examinations_A_sheet'!$A$1:$J$2336, COLUMN('Medical Examinations_A_sheet'!E1436), FALSE)</f>
        <v>No</v>
      </c>
      <c r="G1436" t="str">
        <f>VLOOKUP($A1436, 'Medical Examinations_A_sheet'!$A$1:$J$2336, COLUMN('Medical Examinations_A_sheet'!F1436), FALSE)</f>
        <v>Yes</v>
      </c>
      <c r="H1436">
        <f>VLOOKUP($A1436, 'Medical Examinations_A_sheet'!$A$1:$J$2336, COLUMN('Medical Examinations_A_sheet'!G1436), FALSE)</f>
        <v>1</v>
      </c>
      <c r="I1436" t="str">
        <f>VLOOKUP($A1436, 'Medical Examinations_A_sheet'!$A$1:$J$2336, COLUMN('Medical Examinations_A_sheet'!H1436), FALSE)</f>
        <v>No</v>
      </c>
      <c r="J1436" t="str">
        <f>VLOOKUP($A1436, 'Medical Examinations_A_sheet'!$A$1:$J$2336, COLUMN('Medical Examinations_A_sheet'!I1436), FALSE)</f>
        <v>Normal Weight</v>
      </c>
      <c r="K1436" t="str">
        <f>VLOOKUP($A1436, 'Medical Examinations_A_sheet'!$A$1:$J$2336, COLUMN('Medical Examinations_A_sheet'!J1436), FALSE)</f>
        <v>Prediabetes</v>
      </c>
      <c r="L1436" s="10">
        <f>VLOOKUP(Healthcare!$A1436,'Hospitalisation Details_A_sheet'!$A$1:$K$2344,COLUMN('Hospitalisation Details_A_sheet'!F1435),FALSE)</f>
        <v>7357.49</v>
      </c>
      <c r="M1436" t="str">
        <f>VLOOKUP(Healthcare!$A1436,'Hospitalisation Details_A_sheet'!$A$1:$K$2344,COLUMN('Hospitalisation Details_A_sheet'!G1435),FALSE)</f>
        <v>tier - 2</v>
      </c>
      <c r="N1436" t="str">
        <f>VLOOKUP(Healthcare!$A1436,'Hospitalisation Details_A_sheet'!$A$1:$K$2344,COLUMN('Hospitalisation Details_A_sheet'!H1435),FALSE)</f>
        <v>tier - 2</v>
      </c>
      <c r="O1436" t="str">
        <f>VLOOKUP(Healthcare!$A1436,'Hospitalisation Details_A_sheet'!$A$1:$K$2344,COLUMN('Hospitalisation Details_A_sheet'!I1435),FALSE)</f>
        <v>R1012</v>
      </c>
      <c r="P1436" s="8" t="str">
        <f>VLOOKUP(Healthcare!$A1436,'Hospitalisation Details_A_sheet'!$A$1:$K$2344,COLUMN('Hospitalisation Details_A_sheet'!J1435),FALSE)</f>
        <v>21-Jun-1983</v>
      </c>
      <c r="Q1436">
        <f>VLOOKUP(Healthcare!$A1436,'Hospitalisation Details_A_sheet'!$A$1:$K$2344,COLUMN('Hospitalisation Details_A_sheet'!K1435),FALSE)</f>
        <v>39</v>
      </c>
    </row>
    <row r="1437" spans="1:17" ht="15.6" x14ac:dyDescent="0.3">
      <c r="A1437" s="1" t="s">
        <v>935</v>
      </c>
      <c r="B1437" s="24" t="str">
        <f>VLOOKUP('Customer Names_A_sheet'!$A1437,'Customer Names_A_sheet'!$A$1:$E$2336,4,FALSE)</f>
        <v>John S.</v>
      </c>
      <c r="C1437">
        <f>VLOOKUP($A1437, 'Medical Examinations_A_sheet'!$A$1:$J$2336, COLUMN('Medical Examinations_A_sheet'!B1437), FALSE)</f>
        <v>35.29</v>
      </c>
      <c r="D1437">
        <f>VLOOKUP($A1437, 'Medical Examinations_A_sheet'!$A$1:$J$2336, COLUMN('Medical Examinations_A_sheet'!C1437), FALSE)</f>
        <v>5.9</v>
      </c>
      <c r="E1437" t="str">
        <f>VLOOKUP($A1437, 'Medical Examinations_A_sheet'!$A$1:$J$2336, COLUMN('Medical Examinations_A_sheet'!D1437), FALSE)</f>
        <v>No</v>
      </c>
      <c r="F1437" t="str">
        <f>VLOOKUP($A1437, 'Medical Examinations_A_sheet'!$A$1:$J$2336, COLUMN('Medical Examinations_A_sheet'!E1437), FALSE)</f>
        <v>No</v>
      </c>
      <c r="G1437" t="str">
        <f>VLOOKUP($A1437, 'Medical Examinations_A_sheet'!$A$1:$J$2336, COLUMN('Medical Examinations_A_sheet'!F1437), FALSE)</f>
        <v>Yes</v>
      </c>
      <c r="H1437">
        <f>VLOOKUP($A1437, 'Medical Examinations_A_sheet'!$A$1:$J$2336, COLUMN('Medical Examinations_A_sheet'!G1437), FALSE)</f>
        <v>1</v>
      </c>
      <c r="I1437" t="str">
        <f>VLOOKUP($A1437, 'Medical Examinations_A_sheet'!$A$1:$J$2336, COLUMN('Medical Examinations_A_sheet'!H1437), FALSE)</f>
        <v>No</v>
      </c>
      <c r="J1437" t="str">
        <f>VLOOKUP($A1437, 'Medical Examinations_A_sheet'!$A$1:$J$2336, COLUMN('Medical Examinations_A_sheet'!I1437), FALSE)</f>
        <v>Obesity</v>
      </c>
      <c r="K1437" t="str">
        <f>VLOOKUP($A1437, 'Medical Examinations_A_sheet'!$A$1:$J$2336, COLUMN('Medical Examinations_A_sheet'!J1437), FALSE)</f>
        <v>Prediabetes</v>
      </c>
      <c r="L1437" s="10">
        <f>VLOOKUP(Healthcare!$A1437,'Hospitalisation Details_A_sheet'!$A$1:$K$2344,COLUMN('Hospitalisation Details_A_sheet'!F1436),FALSE)</f>
        <v>7349.12</v>
      </c>
      <c r="M1437" t="str">
        <f>VLOOKUP(Healthcare!$A1437,'Hospitalisation Details_A_sheet'!$A$1:$K$2344,COLUMN('Hospitalisation Details_A_sheet'!G1436),FALSE)</f>
        <v>tier - 2</v>
      </c>
      <c r="N1437" t="str">
        <f>VLOOKUP(Healthcare!$A1437,'Hospitalisation Details_A_sheet'!$A$1:$K$2344,COLUMN('Hospitalisation Details_A_sheet'!H1436),FALSE)</f>
        <v>tier - 2</v>
      </c>
      <c r="O1437" t="str">
        <f>VLOOKUP(Healthcare!$A1437,'Hospitalisation Details_A_sheet'!$A$1:$K$2344,COLUMN('Hospitalisation Details_A_sheet'!I1436),FALSE)</f>
        <v>R1021</v>
      </c>
      <c r="P1437" s="8" t="str">
        <f>VLOOKUP(Healthcare!$A1437,'Hospitalisation Details_A_sheet'!$A$1:$K$2344,COLUMN('Hospitalisation Details_A_sheet'!J1436),FALSE)</f>
        <v>5-Oct-1993</v>
      </c>
      <c r="Q1437">
        <f>VLOOKUP(Healthcare!$A1437,'Hospitalisation Details_A_sheet'!$A$1:$K$2344,COLUMN('Hospitalisation Details_A_sheet'!K1436),FALSE)</f>
        <v>29</v>
      </c>
    </row>
    <row r="1438" spans="1:17" ht="15.6" x14ac:dyDescent="0.3">
      <c r="A1438" s="1" t="s">
        <v>934</v>
      </c>
      <c r="B1438" s="24" t="str">
        <f>VLOOKUP('Customer Names_A_sheet'!$A1438,'Customer Names_A_sheet'!$A$1:$E$2336,4,FALSE)</f>
        <v>April</v>
      </c>
      <c r="C1438">
        <f>VLOOKUP($A1438, 'Medical Examinations_A_sheet'!$A$1:$J$2336, COLUMN('Medical Examinations_A_sheet'!B1438), FALSE)</f>
        <v>35.299999999999997</v>
      </c>
      <c r="D1438">
        <f>VLOOKUP($A1438, 'Medical Examinations_A_sheet'!$A$1:$J$2336, COLUMN('Medical Examinations_A_sheet'!C1438), FALSE)</f>
        <v>4.45</v>
      </c>
      <c r="E1438" t="str">
        <f>VLOOKUP($A1438, 'Medical Examinations_A_sheet'!$A$1:$J$2336, COLUMN('Medical Examinations_A_sheet'!D1438), FALSE)</f>
        <v>No</v>
      </c>
      <c r="F1438" t="str">
        <f>VLOOKUP($A1438, 'Medical Examinations_A_sheet'!$A$1:$J$2336, COLUMN('Medical Examinations_A_sheet'!E1438), FALSE)</f>
        <v>No</v>
      </c>
      <c r="G1438" t="str">
        <f>VLOOKUP($A1438, 'Medical Examinations_A_sheet'!$A$1:$J$2336, COLUMN('Medical Examinations_A_sheet'!F1438), FALSE)</f>
        <v>No</v>
      </c>
      <c r="H1438">
        <f>VLOOKUP($A1438, 'Medical Examinations_A_sheet'!$A$1:$J$2336, COLUMN('Medical Examinations_A_sheet'!G1438), FALSE)</f>
        <v>0</v>
      </c>
      <c r="I1438" t="str">
        <f>VLOOKUP($A1438, 'Medical Examinations_A_sheet'!$A$1:$J$2336, COLUMN('Medical Examinations_A_sheet'!H1438), FALSE)</f>
        <v>No</v>
      </c>
      <c r="J1438" t="str">
        <f>VLOOKUP($A1438, 'Medical Examinations_A_sheet'!$A$1:$J$2336, COLUMN('Medical Examinations_A_sheet'!I1438), FALSE)</f>
        <v>Obesity</v>
      </c>
      <c r="K1438" t="str">
        <f>VLOOKUP($A1438, 'Medical Examinations_A_sheet'!$A$1:$J$2336, COLUMN('Medical Examinations_A_sheet'!J1438), FALSE)</f>
        <v>Normal</v>
      </c>
      <c r="L1438" s="10">
        <f>VLOOKUP(Healthcare!$A1438,'Hospitalisation Details_A_sheet'!$A$1:$K$2344,COLUMN('Hospitalisation Details_A_sheet'!F1437),FALSE)</f>
        <v>7348.14</v>
      </c>
      <c r="M1438" t="str">
        <f>VLOOKUP(Healthcare!$A1438,'Hospitalisation Details_A_sheet'!$A$1:$K$2344,COLUMN('Hospitalisation Details_A_sheet'!G1437),FALSE)</f>
        <v>tier - 2</v>
      </c>
      <c r="N1438" t="str">
        <f>VLOOKUP(Healthcare!$A1438,'Hospitalisation Details_A_sheet'!$A$1:$K$2344,COLUMN('Hospitalisation Details_A_sheet'!H1437),FALSE)</f>
        <v>tier - 1</v>
      </c>
      <c r="O1438" t="str">
        <f>VLOOKUP(Healthcare!$A1438,'Hospitalisation Details_A_sheet'!$A$1:$K$2344,COLUMN('Hospitalisation Details_A_sheet'!I1437),FALSE)</f>
        <v>R1011</v>
      </c>
      <c r="P1438" s="8" t="str">
        <f>VLOOKUP(Healthcare!$A1438,'Hospitalisation Details_A_sheet'!$A$1:$K$2344,COLUMN('Hospitalisation Details_A_sheet'!J1437),FALSE)</f>
        <v>1-Dec-1977</v>
      </c>
      <c r="Q1438">
        <f>VLOOKUP(Healthcare!$A1438,'Hospitalisation Details_A_sheet'!$A$1:$K$2344,COLUMN('Hospitalisation Details_A_sheet'!K1437),FALSE)</f>
        <v>45</v>
      </c>
    </row>
    <row r="1439" spans="1:17" ht="15.6" x14ac:dyDescent="0.3">
      <c r="A1439" s="1" t="s">
        <v>933</v>
      </c>
      <c r="B1439" s="24" t="str">
        <f>VLOOKUP('Customer Names_A_sheet'!$A1439,'Customer Names_A_sheet'!$A$1:$E$2336,4,FALSE)</f>
        <v>Ashley N.</v>
      </c>
      <c r="C1439">
        <f>VLOOKUP($A1439, 'Medical Examinations_A_sheet'!$A$1:$J$2336, COLUMN('Medical Examinations_A_sheet'!B1439), FALSE)</f>
        <v>35.64</v>
      </c>
      <c r="D1439">
        <f>VLOOKUP($A1439, 'Medical Examinations_A_sheet'!$A$1:$J$2336, COLUMN('Medical Examinations_A_sheet'!C1439), FALSE)</f>
        <v>6.17</v>
      </c>
      <c r="E1439" t="str">
        <f>VLOOKUP($A1439, 'Medical Examinations_A_sheet'!$A$1:$J$2336, COLUMN('Medical Examinations_A_sheet'!D1439), FALSE)</f>
        <v>No</v>
      </c>
      <c r="F1439" t="str">
        <f>VLOOKUP($A1439, 'Medical Examinations_A_sheet'!$A$1:$J$2336, COLUMN('Medical Examinations_A_sheet'!E1439), FALSE)</f>
        <v>No</v>
      </c>
      <c r="G1439" t="str">
        <f>VLOOKUP($A1439, 'Medical Examinations_A_sheet'!$A$1:$J$2336, COLUMN('Medical Examinations_A_sheet'!F1439), FALSE)</f>
        <v>Yes</v>
      </c>
      <c r="H1439">
        <f>VLOOKUP($A1439, 'Medical Examinations_A_sheet'!$A$1:$J$2336, COLUMN('Medical Examinations_A_sheet'!G1439), FALSE)</f>
        <v>1</v>
      </c>
      <c r="I1439" t="str">
        <f>VLOOKUP($A1439, 'Medical Examinations_A_sheet'!$A$1:$J$2336, COLUMN('Medical Examinations_A_sheet'!H1439), FALSE)</f>
        <v>No</v>
      </c>
      <c r="J1439" t="str">
        <f>VLOOKUP($A1439, 'Medical Examinations_A_sheet'!$A$1:$J$2336, COLUMN('Medical Examinations_A_sheet'!I1439), FALSE)</f>
        <v>Obesity</v>
      </c>
      <c r="K1439" t="str">
        <f>VLOOKUP($A1439, 'Medical Examinations_A_sheet'!$A$1:$J$2336, COLUMN('Medical Examinations_A_sheet'!J1439), FALSE)</f>
        <v>Prediabetes</v>
      </c>
      <c r="L1439" s="10">
        <f>VLOOKUP(Healthcare!$A1439,'Hospitalisation Details_A_sheet'!$A$1:$K$2344,COLUMN('Hospitalisation Details_A_sheet'!F1438),FALSE)</f>
        <v>7345.73</v>
      </c>
      <c r="M1439" t="str">
        <f>VLOOKUP(Healthcare!$A1439,'Hospitalisation Details_A_sheet'!$A$1:$K$2344,COLUMN('Hospitalisation Details_A_sheet'!G1438),FALSE)</f>
        <v>tier - 2</v>
      </c>
      <c r="N1439" t="str">
        <f>VLOOKUP(Healthcare!$A1439,'Hospitalisation Details_A_sheet'!$A$1:$K$2344,COLUMN('Hospitalisation Details_A_sheet'!H1438),FALSE)</f>
        <v>tier - 1</v>
      </c>
      <c r="O1439" t="str">
        <f>VLOOKUP(Healthcare!$A1439,'Hospitalisation Details_A_sheet'!$A$1:$K$2344,COLUMN('Hospitalisation Details_A_sheet'!I1438),FALSE)</f>
        <v>R1013</v>
      </c>
      <c r="P1439" s="8" t="str">
        <f>VLOOKUP(Healthcare!$A1439,'Hospitalisation Details_A_sheet'!$A$1:$K$2344,COLUMN('Hospitalisation Details_A_sheet'!J1438),FALSE)</f>
        <v>26-Jun-1979</v>
      </c>
      <c r="Q1439">
        <f>VLOOKUP(Healthcare!$A1439,'Hospitalisation Details_A_sheet'!$A$1:$K$2344,COLUMN('Hospitalisation Details_A_sheet'!K1438),FALSE)</f>
        <v>43</v>
      </c>
    </row>
    <row r="1440" spans="1:17" ht="15.6" x14ac:dyDescent="0.3">
      <c r="A1440" s="1" t="s">
        <v>932</v>
      </c>
      <c r="B1440" s="24" t="str">
        <f>VLOOKUP('Customer Names_A_sheet'!$A1440,'Customer Names_A_sheet'!$A$1:$E$2336,4,FALSE)</f>
        <v>Madeleine</v>
      </c>
      <c r="C1440">
        <f>VLOOKUP($A1440, 'Medical Examinations_A_sheet'!$A$1:$J$2336, COLUMN('Medical Examinations_A_sheet'!B1440), FALSE)</f>
        <v>33.1</v>
      </c>
      <c r="D1440">
        <f>VLOOKUP($A1440, 'Medical Examinations_A_sheet'!$A$1:$J$2336, COLUMN('Medical Examinations_A_sheet'!C1440), FALSE)</f>
        <v>4.93</v>
      </c>
      <c r="E1440" t="str">
        <f>VLOOKUP($A1440, 'Medical Examinations_A_sheet'!$A$1:$J$2336, COLUMN('Medical Examinations_A_sheet'!D1440), FALSE)</f>
        <v>No</v>
      </c>
      <c r="F1440" t="str">
        <f>VLOOKUP($A1440, 'Medical Examinations_A_sheet'!$A$1:$J$2336, COLUMN('Medical Examinations_A_sheet'!E1440), FALSE)</f>
        <v>No</v>
      </c>
      <c r="G1440" t="str">
        <f>VLOOKUP($A1440, 'Medical Examinations_A_sheet'!$A$1:$J$2336, COLUMN('Medical Examinations_A_sheet'!F1440), FALSE)</f>
        <v>No</v>
      </c>
      <c r="H1440">
        <f>VLOOKUP($A1440, 'Medical Examinations_A_sheet'!$A$1:$J$2336, COLUMN('Medical Examinations_A_sheet'!G1440), FALSE)</f>
        <v>0</v>
      </c>
      <c r="I1440" t="str">
        <f>VLOOKUP($A1440, 'Medical Examinations_A_sheet'!$A$1:$J$2336, COLUMN('Medical Examinations_A_sheet'!H1440), FALSE)</f>
        <v>No</v>
      </c>
      <c r="J1440" t="str">
        <f>VLOOKUP($A1440, 'Medical Examinations_A_sheet'!$A$1:$J$2336, COLUMN('Medical Examinations_A_sheet'!I1440), FALSE)</f>
        <v>Obesity</v>
      </c>
      <c r="K1440" t="str">
        <f>VLOOKUP($A1440, 'Medical Examinations_A_sheet'!$A$1:$J$2336, COLUMN('Medical Examinations_A_sheet'!J1440), FALSE)</f>
        <v>Normal</v>
      </c>
      <c r="L1440" s="10">
        <f>VLOOKUP(Healthcare!$A1440,'Hospitalisation Details_A_sheet'!$A$1:$K$2344,COLUMN('Hospitalisation Details_A_sheet'!F1439),FALSE)</f>
        <v>7345.08</v>
      </c>
      <c r="M1440" t="str">
        <f>VLOOKUP(Healthcare!$A1440,'Hospitalisation Details_A_sheet'!$A$1:$K$2344,COLUMN('Hospitalisation Details_A_sheet'!G1439),FALSE)</f>
        <v>tier - 2</v>
      </c>
      <c r="N1440" t="str">
        <f>VLOOKUP(Healthcare!$A1440,'Hospitalisation Details_A_sheet'!$A$1:$K$2344,COLUMN('Hospitalisation Details_A_sheet'!H1439),FALSE)</f>
        <v>tier - 1</v>
      </c>
      <c r="O1440" t="str">
        <f>VLOOKUP(Healthcare!$A1440,'Hospitalisation Details_A_sheet'!$A$1:$K$2344,COLUMN('Hospitalisation Details_A_sheet'!I1439),FALSE)</f>
        <v>R1011</v>
      </c>
      <c r="P1440" s="8" t="str">
        <f>VLOOKUP(Healthcare!$A1440,'Hospitalisation Details_A_sheet'!$A$1:$K$2344,COLUMN('Hospitalisation Details_A_sheet'!J1439),FALSE)</f>
        <v>18-Dec-1977</v>
      </c>
      <c r="Q1440">
        <f>VLOOKUP(Healthcare!$A1440,'Hospitalisation Details_A_sheet'!$A$1:$K$2344,COLUMN('Hospitalisation Details_A_sheet'!K1439),FALSE)</f>
        <v>45</v>
      </c>
    </row>
    <row r="1441" spans="1:17" ht="15.6" x14ac:dyDescent="0.3">
      <c r="A1441" s="1" t="s">
        <v>931</v>
      </c>
      <c r="B1441" s="24" t="str">
        <f>VLOOKUP('Customer Names_A_sheet'!$A1441,'Customer Names_A_sheet'!$A$1:$E$2336,4,FALSE)</f>
        <v>Nelly S</v>
      </c>
      <c r="C1441">
        <f>VLOOKUP($A1441, 'Medical Examinations_A_sheet'!$A$1:$J$2336, COLUMN('Medical Examinations_A_sheet'!B1441), FALSE)</f>
        <v>26.41</v>
      </c>
      <c r="D1441">
        <f>VLOOKUP($A1441, 'Medical Examinations_A_sheet'!$A$1:$J$2336, COLUMN('Medical Examinations_A_sheet'!C1441), FALSE)</f>
        <v>7.32</v>
      </c>
      <c r="E1441" t="str">
        <f>VLOOKUP($A1441, 'Medical Examinations_A_sheet'!$A$1:$J$2336, COLUMN('Medical Examinations_A_sheet'!D1441), FALSE)</f>
        <v>Yes</v>
      </c>
      <c r="F1441" t="str">
        <f>VLOOKUP($A1441, 'Medical Examinations_A_sheet'!$A$1:$J$2336, COLUMN('Medical Examinations_A_sheet'!E1441), FALSE)</f>
        <v>No</v>
      </c>
      <c r="G1441" t="str">
        <f>VLOOKUP($A1441, 'Medical Examinations_A_sheet'!$A$1:$J$2336, COLUMN('Medical Examinations_A_sheet'!F1441), FALSE)</f>
        <v>No</v>
      </c>
      <c r="H1441">
        <f>VLOOKUP($A1441, 'Medical Examinations_A_sheet'!$A$1:$J$2336, COLUMN('Medical Examinations_A_sheet'!G1441), FALSE)</f>
        <v>1</v>
      </c>
      <c r="I1441" t="str">
        <f>VLOOKUP($A1441, 'Medical Examinations_A_sheet'!$A$1:$J$2336, COLUMN('Medical Examinations_A_sheet'!H1441), FALSE)</f>
        <v>No</v>
      </c>
      <c r="J1441" t="str">
        <f>VLOOKUP($A1441, 'Medical Examinations_A_sheet'!$A$1:$J$2336, COLUMN('Medical Examinations_A_sheet'!I1441), FALSE)</f>
        <v>Overweight</v>
      </c>
      <c r="K1441" t="str">
        <f>VLOOKUP($A1441, 'Medical Examinations_A_sheet'!$A$1:$J$2336, COLUMN('Medical Examinations_A_sheet'!J1441), FALSE)</f>
        <v>Diabetes</v>
      </c>
      <c r="L1441" s="10">
        <f>VLOOKUP(Healthcare!$A1441,'Hospitalisation Details_A_sheet'!$A$1:$K$2344,COLUMN('Hospitalisation Details_A_sheet'!F1440),FALSE)</f>
        <v>7339.93</v>
      </c>
      <c r="M1441" t="str">
        <f>VLOOKUP(Healthcare!$A1441,'Hospitalisation Details_A_sheet'!$A$1:$K$2344,COLUMN('Hospitalisation Details_A_sheet'!G1440),FALSE)</f>
        <v>tier - 2</v>
      </c>
      <c r="N1441" t="str">
        <f>VLOOKUP(Healthcare!$A1441,'Hospitalisation Details_A_sheet'!$A$1:$K$2344,COLUMN('Hospitalisation Details_A_sheet'!H1440),FALSE)</f>
        <v>tier - 2</v>
      </c>
      <c r="O1441" t="str">
        <f>VLOOKUP(Healthcare!$A1441,'Hospitalisation Details_A_sheet'!$A$1:$K$2344,COLUMN('Hospitalisation Details_A_sheet'!I1440),FALSE)</f>
        <v>R1012</v>
      </c>
      <c r="P1441" s="8" t="str">
        <f>VLOOKUP(Healthcare!$A1441,'Hospitalisation Details_A_sheet'!$A$1:$K$2344,COLUMN('Hospitalisation Details_A_sheet'!J1440),FALSE)</f>
        <v>15-Jun-1986</v>
      </c>
      <c r="Q1441">
        <f>VLOOKUP(Healthcare!$A1441,'Hospitalisation Details_A_sheet'!$A$1:$K$2344,COLUMN('Hospitalisation Details_A_sheet'!K1440),FALSE)</f>
        <v>36</v>
      </c>
    </row>
    <row r="1442" spans="1:17" ht="15.6" x14ac:dyDescent="0.3">
      <c r="A1442" s="1" t="s">
        <v>930</v>
      </c>
      <c r="B1442" s="24" t="str">
        <f>VLOOKUP('Customer Names_A_sheet'!$A1442,'Customer Names_A_sheet'!$A$1:$E$2336,4,FALSE)</f>
        <v>Meredith S</v>
      </c>
      <c r="C1442">
        <f>VLOOKUP($A1442, 'Medical Examinations_A_sheet'!$A$1:$J$2336, COLUMN('Medical Examinations_A_sheet'!B1442), FALSE)</f>
        <v>29.9</v>
      </c>
      <c r="D1442">
        <f>VLOOKUP($A1442, 'Medical Examinations_A_sheet'!$A$1:$J$2336, COLUMN('Medical Examinations_A_sheet'!C1442), FALSE)</f>
        <v>5.27</v>
      </c>
      <c r="E1442" t="str">
        <f>VLOOKUP($A1442, 'Medical Examinations_A_sheet'!$A$1:$J$2336, COLUMN('Medical Examinations_A_sheet'!D1442), FALSE)</f>
        <v>No</v>
      </c>
      <c r="F1442" t="str">
        <f>VLOOKUP($A1442, 'Medical Examinations_A_sheet'!$A$1:$J$2336, COLUMN('Medical Examinations_A_sheet'!E1442), FALSE)</f>
        <v>No</v>
      </c>
      <c r="G1442" t="str">
        <f>VLOOKUP($A1442, 'Medical Examinations_A_sheet'!$A$1:$J$2336, COLUMN('Medical Examinations_A_sheet'!F1442), FALSE)</f>
        <v>Yes</v>
      </c>
      <c r="H1442">
        <f>VLOOKUP($A1442, 'Medical Examinations_A_sheet'!$A$1:$J$2336, COLUMN('Medical Examinations_A_sheet'!G1442), FALSE)</f>
        <v>1</v>
      </c>
      <c r="I1442" t="str">
        <f>VLOOKUP($A1442, 'Medical Examinations_A_sheet'!$A$1:$J$2336, COLUMN('Medical Examinations_A_sheet'!H1442), FALSE)</f>
        <v>No</v>
      </c>
      <c r="J1442" t="str">
        <f>VLOOKUP($A1442, 'Medical Examinations_A_sheet'!$A$1:$J$2336, COLUMN('Medical Examinations_A_sheet'!I1442), FALSE)</f>
        <v>Overweight</v>
      </c>
      <c r="K1442" t="str">
        <f>VLOOKUP($A1442, 'Medical Examinations_A_sheet'!$A$1:$J$2336, COLUMN('Medical Examinations_A_sheet'!J1442), FALSE)</f>
        <v>Normal</v>
      </c>
      <c r="L1442" s="10">
        <f>VLOOKUP(Healthcare!$A1442,'Hospitalisation Details_A_sheet'!$A$1:$K$2344,COLUMN('Hospitalisation Details_A_sheet'!F1441),FALSE)</f>
        <v>7337.75</v>
      </c>
      <c r="M1442" t="str">
        <f>VLOOKUP(Healthcare!$A1442,'Hospitalisation Details_A_sheet'!$A$1:$K$2344,COLUMN('Hospitalisation Details_A_sheet'!G1441),FALSE)</f>
        <v>tier - 2</v>
      </c>
      <c r="N1442" t="str">
        <f>VLOOKUP(Healthcare!$A1442,'Hospitalisation Details_A_sheet'!$A$1:$K$2344,COLUMN('Hospitalisation Details_A_sheet'!H1441),FALSE)</f>
        <v>tier - 3</v>
      </c>
      <c r="O1442" t="str">
        <f>VLOOKUP(Healthcare!$A1442,'Hospitalisation Details_A_sheet'!$A$1:$K$2344,COLUMN('Hospitalisation Details_A_sheet'!I1441),FALSE)</f>
        <v>R1011</v>
      </c>
      <c r="P1442" s="8" t="str">
        <f>VLOOKUP(Healthcare!$A1442,'Hospitalisation Details_A_sheet'!$A$1:$K$2344,COLUMN('Hospitalisation Details_A_sheet'!J1441),FALSE)</f>
        <v>19-Sep-1979</v>
      </c>
      <c r="Q1442">
        <f>VLOOKUP(Healthcare!$A1442,'Hospitalisation Details_A_sheet'!$A$1:$K$2344,COLUMN('Hospitalisation Details_A_sheet'!K1441),FALSE)</f>
        <v>43</v>
      </c>
    </row>
    <row r="1443" spans="1:17" ht="15.6" x14ac:dyDescent="0.3">
      <c r="A1443" s="1" t="s">
        <v>929</v>
      </c>
      <c r="B1443" s="24" t="str">
        <f>VLOOKUP('Customer Names_A_sheet'!$A1443,'Customer Names_A_sheet'!$A$1:$E$2336,4,FALSE)</f>
        <v>Kevin</v>
      </c>
      <c r="C1443">
        <f>VLOOKUP($A1443, 'Medical Examinations_A_sheet'!$A$1:$J$2336, COLUMN('Medical Examinations_A_sheet'!B1443), FALSE)</f>
        <v>25.24</v>
      </c>
      <c r="D1443">
        <f>VLOOKUP($A1443, 'Medical Examinations_A_sheet'!$A$1:$J$2336, COLUMN('Medical Examinations_A_sheet'!C1443), FALSE)</f>
        <v>5.82</v>
      </c>
      <c r="E1443" t="str">
        <f>VLOOKUP($A1443, 'Medical Examinations_A_sheet'!$A$1:$J$2336, COLUMN('Medical Examinations_A_sheet'!D1443), FALSE)</f>
        <v>No</v>
      </c>
      <c r="F1443" t="str">
        <f>VLOOKUP($A1443, 'Medical Examinations_A_sheet'!$A$1:$J$2336, COLUMN('Medical Examinations_A_sheet'!E1443), FALSE)</f>
        <v>No</v>
      </c>
      <c r="G1443" t="str">
        <f>VLOOKUP($A1443, 'Medical Examinations_A_sheet'!$A$1:$J$2336, COLUMN('Medical Examinations_A_sheet'!F1443), FALSE)</f>
        <v>No</v>
      </c>
      <c r="H1443">
        <f>VLOOKUP($A1443, 'Medical Examinations_A_sheet'!$A$1:$J$2336, COLUMN('Medical Examinations_A_sheet'!G1443), FALSE)</f>
        <v>1</v>
      </c>
      <c r="I1443" t="str">
        <f>VLOOKUP($A1443, 'Medical Examinations_A_sheet'!$A$1:$J$2336, COLUMN('Medical Examinations_A_sheet'!H1443), FALSE)</f>
        <v>No</v>
      </c>
      <c r="J1443" t="str">
        <f>VLOOKUP($A1443, 'Medical Examinations_A_sheet'!$A$1:$J$2336, COLUMN('Medical Examinations_A_sheet'!I1443), FALSE)</f>
        <v>Overweight</v>
      </c>
      <c r="K1443" t="str">
        <f>VLOOKUP($A1443, 'Medical Examinations_A_sheet'!$A$1:$J$2336, COLUMN('Medical Examinations_A_sheet'!J1443), FALSE)</f>
        <v>Prediabetes</v>
      </c>
      <c r="L1443" s="10">
        <f>VLOOKUP(Healthcare!$A1443,'Hospitalisation Details_A_sheet'!$A$1:$K$2344,COLUMN('Hospitalisation Details_A_sheet'!F1442),FALSE)</f>
        <v>7325.47</v>
      </c>
      <c r="M1443" t="str">
        <f>VLOOKUP(Healthcare!$A1443,'Hospitalisation Details_A_sheet'!$A$1:$K$2344,COLUMN('Hospitalisation Details_A_sheet'!G1442),FALSE)</f>
        <v>tier - 2</v>
      </c>
      <c r="N1443" t="str">
        <f>VLOOKUP(Healthcare!$A1443,'Hospitalisation Details_A_sheet'!$A$1:$K$2344,COLUMN('Hospitalisation Details_A_sheet'!H1442),FALSE)</f>
        <v>tier - 1</v>
      </c>
      <c r="O1443" t="str">
        <f>VLOOKUP(Healthcare!$A1443,'Hospitalisation Details_A_sheet'!$A$1:$K$2344,COLUMN('Hospitalisation Details_A_sheet'!I1442),FALSE)</f>
        <v>R1012</v>
      </c>
      <c r="P1443" s="8" t="str">
        <f>VLOOKUP(Healthcare!$A1443,'Hospitalisation Details_A_sheet'!$A$1:$K$2344,COLUMN('Hospitalisation Details_A_sheet'!J1442),FALSE)</f>
        <v>25-Jul-1984</v>
      </c>
      <c r="Q1443">
        <f>VLOOKUP(Healthcare!$A1443,'Hospitalisation Details_A_sheet'!$A$1:$K$2344,COLUMN('Hospitalisation Details_A_sheet'!K1442),FALSE)</f>
        <v>38</v>
      </c>
    </row>
    <row r="1444" spans="1:17" ht="15.6" x14ac:dyDescent="0.3">
      <c r="A1444" s="1" t="s">
        <v>928</v>
      </c>
      <c r="B1444" s="24" t="str">
        <f>VLOOKUP('Customer Names_A_sheet'!$A1444,'Customer Names_A_sheet'!$A$1:$E$2336,4,FALSE)</f>
        <v>Lisa</v>
      </c>
      <c r="C1444">
        <f>VLOOKUP($A1444, 'Medical Examinations_A_sheet'!$A$1:$J$2336, COLUMN('Medical Examinations_A_sheet'!B1444), FALSE)</f>
        <v>25.08</v>
      </c>
      <c r="D1444">
        <f>VLOOKUP($A1444, 'Medical Examinations_A_sheet'!$A$1:$J$2336, COLUMN('Medical Examinations_A_sheet'!C1444), FALSE)</f>
        <v>5.8</v>
      </c>
      <c r="E1444" t="str">
        <f>VLOOKUP($A1444, 'Medical Examinations_A_sheet'!$A$1:$J$2336, COLUMN('Medical Examinations_A_sheet'!D1444), FALSE)</f>
        <v>No</v>
      </c>
      <c r="F1444" t="str">
        <f>VLOOKUP($A1444, 'Medical Examinations_A_sheet'!$A$1:$J$2336, COLUMN('Medical Examinations_A_sheet'!E1444), FALSE)</f>
        <v>No</v>
      </c>
      <c r="G1444" t="str">
        <f>VLOOKUP($A1444, 'Medical Examinations_A_sheet'!$A$1:$J$2336, COLUMN('Medical Examinations_A_sheet'!F1444), FALSE)</f>
        <v>Yes</v>
      </c>
      <c r="H1444">
        <f>VLOOKUP($A1444, 'Medical Examinations_A_sheet'!$A$1:$J$2336, COLUMN('Medical Examinations_A_sheet'!G1444), FALSE)</f>
        <v>1</v>
      </c>
      <c r="I1444" t="str">
        <f>VLOOKUP($A1444, 'Medical Examinations_A_sheet'!$A$1:$J$2336, COLUMN('Medical Examinations_A_sheet'!H1444), FALSE)</f>
        <v>No</v>
      </c>
      <c r="J1444" t="str">
        <f>VLOOKUP($A1444, 'Medical Examinations_A_sheet'!$A$1:$J$2336, COLUMN('Medical Examinations_A_sheet'!I1444), FALSE)</f>
        <v>Overweight</v>
      </c>
      <c r="K1444" t="str">
        <f>VLOOKUP($A1444, 'Medical Examinations_A_sheet'!$A$1:$J$2336, COLUMN('Medical Examinations_A_sheet'!J1444), FALSE)</f>
        <v>Prediabetes</v>
      </c>
      <c r="L1444" s="10">
        <f>VLOOKUP(Healthcare!$A1444,'Hospitalisation Details_A_sheet'!$A$1:$K$2344,COLUMN('Hospitalisation Details_A_sheet'!F1443),FALSE)</f>
        <v>7325.05</v>
      </c>
      <c r="M1444" t="str">
        <f>VLOOKUP(Healthcare!$A1444,'Hospitalisation Details_A_sheet'!$A$1:$K$2344,COLUMN('Hospitalisation Details_A_sheet'!G1443),FALSE)</f>
        <v>tier - 2</v>
      </c>
      <c r="N1444" t="str">
        <f>VLOOKUP(Healthcare!$A1444,'Hospitalisation Details_A_sheet'!$A$1:$K$2344,COLUMN('Hospitalisation Details_A_sheet'!H1443),FALSE)</f>
        <v>tier - 3</v>
      </c>
      <c r="O1444" t="str">
        <f>VLOOKUP(Healthcare!$A1444,'Hospitalisation Details_A_sheet'!$A$1:$K$2344,COLUMN('Hospitalisation Details_A_sheet'!I1443),FALSE)</f>
        <v>R1024</v>
      </c>
      <c r="P1444" s="8" t="str">
        <f>VLOOKUP(Healthcare!$A1444,'Hospitalisation Details_A_sheet'!$A$1:$K$2344,COLUMN('Hospitalisation Details_A_sheet'!J1443),FALSE)</f>
        <v>19-Jun-1979</v>
      </c>
      <c r="Q1444">
        <f>VLOOKUP(Healthcare!$A1444,'Hospitalisation Details_A_sheet'!$A$1:$K$2344,COLUMN('Hospitalisation Details_A_sheet'!K1443),FALSE)</f>
        <v>43</v>
      </c>
    </row>
    <row r="1445" spans="1:17" ht="15.6" x14ac:dyDescent="0.3">
      <c r="A1445" s="1" t="s">
        <v>927</v>
      </c>
      <c r="B1445" s="24" t="str">
        <f>VLOOKUP('Customer Names_A_sheet'!$A1445,'Customer Names_A_sheet'!$A$1:$E$2336,4,FALSE)</f>
        <v>Katherine A</v>
      </c>
      <c r="C1445">
        <f>VLOOKUP($A1445, 'Medical Examinations_A_sheet'!$A$1:$J$2336, COLUMN('Medical Examinations_A_sheet'!B1445), FALSE)</f>
        <v>29.164999999999999</v>
      </c>
      <c r="D1445">
        <f>VLOOKUP($A1445, 'Medical Examinations_A_sheet'!$A$1:$J$2336, COLUMN('Medical Examinations_A_sheet'!C1445), FALSE)</f>
        <v>4.87</v>
      </c>
      <c r="E1445" t="str">
        <f>VLOOKUP($A1445, 'Medical Examinations_A_sheet'!$A$1:$J$2336, COLUMN('Medical Examinations_A_sheet'!D1445), FALSE)</f>
        <v>No</v>
      </c>
      <c r="F1445" t="str">
        <f>VLOOKUP($A1445, 'Medical Examinations_A_sheet'!$A$1:$J$2336, COLUMN('Medical Examinations_A_sheet'!E1445), FALSE)</f>
        <v>yes</v>
      </c>
      <c r="G1445" t="str">
        <f>VLOOKUP($A1445, 'Medical Examinations_A_sheet'!$A$1:$J$2336, COLUMN('Medical Examinations_A_sheet'!F1445), FALSE)</f>
        <v>No</v>
      </c>
      <c r="H1445">
        <f>VLOOKUP($A1445, 'Medical Examinations_A_sheet'!$A$1:$J$2336, COLUMN('Medical Examinations_A_sheet'!G1445), FALSE)</f>
        <v>1</v>
      </c>
      <c r="I1445" t="str">
        <f>VLOOKUP($A1445, 'Medical Examinations_A_sheet'!$A$1:$J$2336, COLUMN('Medical Examinations_A_sheet'!H1445), FALSE)</f>
        <v>No</v>
      </c>
      <c r="J1445" t="str">
        <f>VLOOKUP($A1445, 'Medical Examinations_A_sheet'!$A$1:$J$2336, COLUMN('Medical Examinations_A_sheet'!I1445), FALSE)</f>
        <v>Overweight</v>
      </c>
      <c r="K1445" t="str">
        <f>VLOOKUP($A1445, 'Medical Examinations_A_sheet'!$A$1:$J$2336, COLUMN('Medical Examinations_A_sheet'!J1445), FALSE)</f>
        <v>Normal</v>
      </c>
      <c r="L1445" s="10">
        <f>VLOOKUP(Healthcare!$A1445,'Hospitalisation Details_A_sheet'!$A$1:$K$2344,COLUMN('Hospitalisation Details_A_sheet'!F1444),FALSE)</f>
        <v>7323.73</v>
      </c>
      <c r="M1445" t="str">
        <f>VLOOKUP(Healthcare!$A1445,'Hospitalisation Details_A_sheet'!$A$1:$K$2344,COLUMN('Hospitalisation Details_A_sheet'!G1444),FALSE)</f>
        <v>tier - 2</v>
      </c>
      <c r="N1445" t="str">
        <f>VLOOKUP(Healthcare!$A1445,'Hospitalisation Details_A_sheet'!$A$1:$K$2344,COLUMN('Hospitalisation Details_A_sheet'!H1444),FALSE)</f>
        <v>tier - 2</v>
      </c>
      <c r="O1445" t="str">
        <f>VLOOKUP(Healthcare!$A1445,'Hospitalisation Details_A_sheet'!$A$1:$K$2344,COLUMN('Hospitalisation Details_A_sheet'!I1444),FALSE)</f>
        <v>R1024</v>
      </c>
      <c r="P1445" s="8" t="str">
        <f>VLOOKUP(Healthcare!$A1445,'Hospitalisation Details_A_sheet'!$A$1:$K$2344,COLUMN('Hospitalisation Details_A_sheet'!J1444),FALSE)</f>
        <v>15-Nov-2004</v>
      </c>
      <c r="Q1445">
        <f>VLOOKUP(Healthcare!$A1445,'Hospitalisation Details_A_sheet'!$A$1:$K$2344,COLUMN('Hospitalisation Details_A_sheet'!K1444),FALSE)</f>
        <v>18</v>
      </c>
    </row>
    <row r="1446" spans="1:17" ht="15.6" x14ac:dyDescent="0.3">
      <c r="A1446" s="1" t="s">
        <v>926</v>
      </c>
      <c r="B1446" s="24" t="str">
        <f>VLOOKUP('Customer Names_A_sheet'!$A1446,'Customer Names_A_sheet'!$A$1:$E$2336,4,FALSE)</f>
        <v>Steve</v>
      </c>
      <c r="C1446">
        <f>VLOOKUP($A1446, 'Medical Examinations_A_sheet'!$A$1:$J$2336, COLUMN('Medical Examinations_A_sheet'!B1446), FALSE)</f>
        <v>15.05</v>
      </c>
      <c r="D1446">
        <f>VLOOKUP($A1446, 'Medical Examinations_A_sheet'!$A$1:$J$2336, COLUMN('Medical Examinations_A_sheet'!C1446), FALSE)</f>
        <v>8.1199999999999992</v>
      </c>
      <c r="E1446" t="str">
        <f>VLOOKUP($A1446, 'Medical Examinations_A_sheet'!$A$1:$J$2336, COLUMN('Medical Examinations_A_sheet'!D1446), FALSE)</f>
        <v>No</v>
      </c>
      <c r="F1446" t="str">
        <f>VLOOKUP($A1446, 'Medical Examinations_A_sheet'!$A$1:$J$2336, COLUMN('Medical Examinations_A_sheet'!E1446), FALSE)</f>
        <v>No</v>
      </c>
      <c r="G1446" t="str">
        <f>VLOOKUP($A1446, 'Medical Examinations_A_sheet'!$A$1:$J$2336, COLUMN('Medical Examinations_A_sheet'!F1446), FALSE)</f>
        <v>No</v>
      </c>
      <c r="H1446">
        <f>VLOOKUP($A1446, 'Medical Examinations_A_sheet'!$A$1:$J$2336, COLUMN('Medical Examinations_A_sheet'!G1446), FALSE)</f>
        <v>0</v>
      </c>
      <c r="I1446" t="str">
        <f>VLOOKUP($A1446, 'Medical Examinations_A_sheet'!$A$1:$J$2336, COLUMN('Medical Examinations_A_sheet'!H1446), FALSE)</f>
        <v>No</v>
      </c>
      <c r="J1446" t="str">
        <f>VLOOKUP($A1446, 'Medical Examinations_A_sheet'!$A$1:$J$2336, COLUMN('Medical Examinations_A_sheet'!I1446), FALSE)</f>
        <v>Underweight</v>
      </c>
      <c r="K1446" t="str">
        <f>VLOOKUP($A1446, 'Medical Examinations_A_sheet'!$A$1:$J$2336, COLUMN('Medical Examinations_A_sheet'!J1446), FALSE)</f>
        <v>Diabetes</v>
      </c>
      <c r="L1446" s="10">
        <f>VLOOKUP(Healthcare!$A1446,'Hospitalisation Details_A_sheet'!$A$1:$K$2344,COLUMN('Hospitalisation Details_A_sheet'!F1445),FALSE)</f>
        <v>7322.86</v>
      </c>
      <c r="M1446" t="str">
        <f>VLOOKUP(Healthcare!$A1446,'Hospitalisation Details_A_sheet'!$A$1:$K$2344,COLUMN('Hospitalisation Details_A_sheet'!G1445),FALSE)</f>
        <v>tier - 3</v>
      </c>
      <c r="N1446" t="str">
        <f>VLOOKUP(Healthcare!$A1446,'Hospitalisation Details_A_sheet'!$A$1:$K$2344,COLUMN('Hospitalisation Details_A_sheet'!H1445),FALSE)</f>
        <v>tier - 3</v>
      </c>
      <c r="O1446" t="str">
        <f>VLOOKUP(Healthcare!$A1446,'Hospitalisation Details_A_sheet'!$A$1:$K$2344,COLUMN('Hospitalisation Details_A_sheet'!I1445),FALSE)</f>
        <v>R1012</v>
      </c>
      <c r="P1446" s="8" t="str">
        <f>VLOOKUP(Healthcare!$A1446,'Hospitalisation Details_A_sheet'!$A$1:$K$2344,COLUMN('Hospitalisation Details_A_sheet'!J1445),FALSE)</f>
        <v>11-Jul-1965</v>
      </c>
      <c r="Q1446">
        <f>VLOOKUP(Healthcare!$A1446,'Hospitalisation Details_A_sheet'!$A$1:$K$2344,COLUMN('Hospitalisation Details_A_sheet'!K1445),FALSE)</f>
        <v>57</v>
      </c>
    </row>
    <row r="1447" spans="1:17" ht="15.6" x14ac:dyDescent="0.3">
      <c r="A1447" s="1" t="s">
        <v>925</v>
      </c>
      <c r="B1447" s="24" t="str">
        <f>VLOOKUP('Customer Names_A_sheet'!$A1447,'Customer Names_A_sheet'!$A$1:$E$2336,4,FALSE)</f>
        <v>Kate L.</v>
      </c>
      <c r="C1447">
        <f>VLOOKUP($A1447, 'Medical Examinations_A_sheet'!$A$1:$J$2336, COLUMN('Medical Examinations_A_sheet'!B1447), FALSE)</f>
        <v>19.95</v>
      </c>
      <c r="D1447">
        <f>VLOOKUP($A1447, 'Medical Examinations_A_sheet'!$A$1:$J$2336, COLUMN('Medical Examinations_A_sheet'!C1447), FALSE)</f>
        <v>4.3600000000000003</v>
      </c>
      <c r="E1447" t="str">
        <f>VLOOKUP($A1447, 'Medical Examinations_A_sheet'!$A$1:$J$2336, COLUMN('Medical Examinations_A_sheet'!D1447), FALSE)</f>
        <v>No</v>
      </c>
      <c r="F1447" t="str">
        <f>VLOOKUP($A1447, 'Medical Examinations_A_sheet'!$A$1:$J$2336, COLUMN('Medical Examinations_A_sheet'!E1447), FALSE)</f>
        <v>No</v>
      </c>
      <c r="G1447" t="str">
        <f>VLOOKUP($A1447, 'Medical Examinations_A_sheet'!$A$1:$J$2336, COLUMN('Medical Examinations_A_sheet'!F1447), FALSE)</f>
        <v>No</v>
      </c>
      <c r="H1447">
        <f>VLOOKUP($A1447, 'Medical Examinations_A_sheet'!$A$1:$J$2336, COLUMN('Medical Examinations_A_sheet'!G1447), FALSE)</f>
        <v>2</v>
      </c>
      <c r="I1447" t="str">
        <f>VLOOKUP($A1447, 'Medical Examinations_A_sheet'!$A$1:$J$2336, COLUMN('Medical Examinations_A_sheet'!H1447), FALSE)</f>
        <v>No</v>
      </c>
      <c r="J1447" t="str">
        <f>VLOOKUP($A1447, 'Medical Examinations_A_sheet'!$A$1:$J$2336, COLUMN('Medical Examinations_A_sheet'!I1447), FALSE)</f>
        <v>Normal Weight</v>
      </c>
      <c r="K1447" t="str">
        <f>VLOOKUP($A1447, 'Medical Examinations_A_sheet'!$A$1:$J$2336, COLUMN('Medical Examinations_A_sheet'!J1447), FALSE)</f>
        <v>Normal</v>
      </c>
      <c r="L1447" s="10">
        <f>VLOOKUP(Healthcare!$A1447,'Hospitalisation Details_A_sheet'!$A$1:$K$2344,COLUMN('Hospitalisation Details_A_sheet'!F1446),FALSE)</f>
        <v>7318.22</v>
      </c>
      <c r="M1447" t="str">
        <f>VLOOKUP(Healthcare!$A1447,'Hospitalisation Details_A_sheet'!$A$1:$K$2344,COLUMN('Hospitalisation Details_A_sheet'!G1446),FALSE)</f>
        <v>tier - 2</v>
      </c>
      <c r="N1447" t="str">
        <f>VLOOKUP(Healthcare!$A1447,'Hospitalisation Details_A_sheet'!$A$1:$K$2344,COLUMN('Hospitalisation Details_A_sheet'!H1446),FALSE)</f>
        <v>tier - 3</v>
      </c>
      <c r="O1447" t="str">
        <f>VLOOKUP(Healthcare!$A1447,'Hospitalisation Details_A_sheet'!$A$1:$K$2344,COLUMN('Hospitalisation Details_A_sheet'!I1446),FALSE)</f>
        <v>R1012</v>
      </c>
      <c r="P1447" s="8" t="str">
        <f>VLOOKUP(Healthcare!$A1447,'Hospitalisation Details_A_sheet'!$A$1:$K$2344,COLUMN('Hospitalisation Details_A_sheet'!J1446),FALSE)</f>
        <v>11-Aug-1972</v>
      </c>
      <c r="Q1447">
        <f>VLOOKUP(Healthcare!$A1447,'Hospitalisation Details_A_sheet'!$A$1:$K$2344,COLUMN('Hospitalisation Details_A_sheet'!K1446),FALSE)</f>
        <v>50</v>
      </c>
    </row>
    <row r="1448" spans="1:17" ht="15.6" x14ac:dyDescent="0.3">
      <c r="A1448" s="1" t="s">
        <v>924</v>
      </c>
      <c r="B1448" s="24" t="str">
        <f>VLOOKUP('Customer Names_A_sheet'!$A1448,'Customer Names_A_sheet'!$A$1:$E$2336,4,FALSE)</f>
        <v>Beth</v>
      </c>
      <c r="C1448">
        <f>VLOOKUP($A1448, 'Medical Examinations_A_sheet'!$A$1:$J$2336, COLUMN('Medical Examinations_A_sheet'!B1448), FALSE)</f>
        <v>16.66</v>
      </c>
      <c r="D1448">
        <f>VLOOKUP($A1448, 'Medical Examinations_A_sheet'!$A$1:$J$2336, COLUMN('Medical Examinations_A_sheet'!C1448), FALSE)</f>
        <v>9.16</v>
      </c>
      <c r="E1448" t="str">
        <f>VLOOKUP($A1448, 'Medical Examinations_A_sheet'!$A$1:$J$2336, COLUMN('Medical Examinations_A_sheet'!D1448), FALSE)</f>
        <v>No</v>
      </c>
      <c r="F1448" t="str">
        <f>VLOOKUP($A1448, 'Medical Examinations_A_sheet'!$A$1:$J$2336, COLUMN('Medical Examinations_A_sheet'!E1448), FALSE)</f>
        <v>No</v>
      </c>
      <c r="G1448" t="str">
        <f>VLOOKUP($A1448, 'Medical Examinations_A_sheet'!$A$1:$J$2336, COLUMN('Medical Examinations_A_sheet'!F1448), FALSE)</f>
        <v>No</v>
      </c>
      <c r="H1448">
        <f>VLOOKUP($A1448, 'Medical Examinations_A_sheet'!$A$1:$J$2336, COLUMN('Medical Examinations_A_sheet'!G1448), FALSE)</f>
        <v>0</v>
      </c>
      <c r="I1448" t="str">
        <f>VLOOKUP($A1448, 'Medical Examinations_A_sheet'!$A$1:$J$2336, COLUMN('Medical Examinations_A_sheet'!H1448), FALSE)</f>
        <v>No</v>
      </c>
      <c r="J1448" t="str">
        <f>VLOOKUP($A1448, 'Medical Examinations_A_sheet'!$A$1:$J$2336, COLUMN('Medical Examinations_A_sheet'!I1448), FALSE)</f>
        <v>Underweight</v>
      </c>
      <c r="K1448" t="str">
        <f>VLOOKUP($A1448, 'Medical Examinations_A_sheet'!$A$1:$J$2336, COLUMN('Medical Examinations_A_sheet'!J1448), FALSE)</f>
        <v>Diabetes</v>
      </c>
      <c r="L1448" s="10">
        <f>VLOOKUP(Healthcare!$A1448,'Hospitalisation Details_A_sheet'!$A$1:$K$2344,COLUMN('Hospitalisation Details_A_sheet'!F1447),FALSE)</f>
        <v>7318.21</v>
      </c>
      <c r="M1448" t="str">
        <f>VLOOKUP(Healthcare!$A1448,'Hospitalisation Details_A_sheet'!$A$1:$K$2344,COLUMN('Hospitalisation Details_A_sheet'!G1447),FALSE)</f>
        <v>tier - 3</v>
      </c>
      <c r="N1448" t="str">
        <f>VLOOKUP(Healthcare!$A1448,'Hospitalisation Details_A_sheet'!$A$1:$K$2344,COLUMN('Hospitalisation Details_A_sheet'!H1447),FALSE)</f>
        <v>tier - 1</v>
      </c>
      <c r="O1448" t="str">
        <f>VLOOKUP(Healthcare!$A1448,'Hospitalisation Details_A_sheet'!$A$1:$K$2344,COLUMN('Hospitalisation Details_A_sheet'!I1447),FALSE)</f>
        <v>R1013</v>
      </c>
      <c r="P1448" s="8" t="str">
        <f>VLOOKUP(Healthcare!$A1448,'Hospitalisation Details_A_sheet'!$A$1:$K$2344,COLUMN('Hospitalisation Details_A_sheet'!J1447),FALSE)</f>
        <v>25-Jun-1965</v>
      </c>
      <c r="Q1448">
        <f>VLOOKUP(Healthcare!$A1448,'Hospitalisation Details_A_sheet'!$A$1:$K$2344,COLUMN('Hospitalisation Details_A_sheet'!K1447),FALSE)</f>
        <v>57</v>
      </c>
    </row>
    <row r="1449" spans="1:17" ht="15.6" x14ac:dyDescent="0.3">
      <c r="A1449" s="1" t="s">
        <v>923</v>
      </c>
      <c r="B1449" s="24" t="str">
        <f>VLOOKUP('Customer Names_A_sheet'!$A1449,'Customer Names_A_sheet'!$A$1:$E$2336,4,FALSE)</f>
        <v>Katharine</v>
      </c>
      <c r="C1449">
        <f>VLOOKUP($A1449, 'Medical Examinations_A_sheet'!$A$1:$J$2336, COLUMN('Medical Examinations_A_sheet'!B1449), FALSE)</f>
        <v>16.62</v>
      </c>
      <c r="D1449">
        <f>VLOOKUP($A1449, 'Medical Examinations_A_sheet'!$A$1:$J$2336, COLUMN('Medical Examinations_A_sheet'!C1449), FALSE)</f>
        <v>9.14</v>
      </c>
      <c r="E1449" t="str">
        <f>VLOOKUP($A1449, 'Medical Examinations_A_sheet'!$A$1:$J$2336, COLUMN('Medical Examinations_A_sheet'!D1449), FALSE)</f>
        <v>No</v>
      </c>
      <c r="F1449" t="str">
        <f>VLOOKUP($A1449, 'Medical Examinations_A_sheet'!$A$1:$J$2336, COLUMN('Medical Examinations_A_sheet'!E1449), FALSE)</f>
        <v>No</v>
      </c>
      <c r="G1449" t="str">
        <f>VLOOKUP($A1449, 'Medical Examinations_A_sheet'!$A$1:$J$2336, COLUMN('Medical Examinations_A_sheet'!F1449), FALSE)</f>
        <v>No</v>
      </c>
      <c r="H1449">
        <f>VLOOKUP($A1449, 'Medical Examinations_A_sheet'!$A$1:$J$2336, COLUMN('Medical Examinations_A_sheet'!G1449), FALSE)</f>
        <v>0</v>
      </c>
      <c r="I1449" t="str">
        <f>VLOOKUP($A1449, 'Medical Examinations_A_sheet'!$A$1:$J$2336, COLUMN('Medical Examinations_A_sheet'!H1449), FALSE)</f>
        <v>No</v>
      </c>
      <c r="J1449" t="str">
        <f>VLOOKUP($A1449, 'Medical Examinations_A_sheet'!$A$1:$J$2336, COLUMN('Medical Examinations_A_sheet'!I1449), FALSE)</f>
        <v>Underweight</v>
      </c>
      <c r="K1449" t="str">
        <f>VLOOKUP($A1449, 'Medical Examinations_A_sheet'!$A$1:$J$2336, COLUMN('Medical Examinations_A_sheet'!J1449), FALSE)</f>
        <v>Diabetes</v>
      </c>
      <c r="L1449" s="10">
        <f>VLOOKUP(Healthcare!$A1449,'Hospitalisation Details_A_sheet'!$A$1:$K$2344,COLUMN('Hospitalisation Details_A_sheet'!F1448),FALSE)</f>
        <v>7304.65</v>
      </c>
      <c r="M1449" t="str">
        <f>VLOOKUP(Healthcare!$A1449,'Hospitalisation Details_A_sheet'!$A$1:$K$2344,COLUMN('Hospitalisation Details_A_sheet'!G1448),FALSE)</f>
        <v>tier - 3</v>
      </c>
      <c r="N1449" t="str">
        <f>VLOOKUP(Healthcare!$A1449,'Hospitalisation Details_A_sheet'!$A$1:$K$2344,COLUMN('Hospitalisation Details_A_sheet'!H1448),FALSE)</f>
        <v>tier - 3</v>
      </c>
      <c r="O1449" t="str">
        <f>VLOOKUP(Healthcare!$A1449,'Hospitalisation Details_A_sheet'!$A$1:$K$2344,COLUMN('Hospitalisation Details_A_sheet'!I1448),FALSE)</f>
        <v>R1013</v>
      </c>
      <c r="P1449" s="8" t="str">
        <f>VLOOKUP(Healthcare!$A1449,'Hospitalisation Details_A_sheet'!$A$1:$K$2344,COLUMN('Hospitalisation Details_A_sheet'!J1448),FALSE)</f>
        <v>6-Jun-1965</v>
      </c>
      <c r="Q1449">
        <f>VLOOKUP(Healthcare!$A1449,'Hospitalisation Details_A_sheet'!$A$1:$K$2344,COLUMN('Hospitalisation Details_A_sheet'!K1448),FALSE)</f>
        <v>58</v>
      </c>
    </row>
    <row r="1450" spans="1:17" ht="15.6" x14ac:dyDescent="0.3">
      <c r="A1450" s="1" t="s">
        <v>922</v>
      </c>
      <c r="B1450" s="24" t="str">
        <f>VLOOKUP('Customer Names_A_sheet'!$A1450,'Customer Names_A_sheet'!$A$1:$E$2336,4,FALSE)</f>
        <v>Heather L</v>
      </c>
      <c r="C1450">
        <f>VLOOKUP($A1450, 'Medical Examinations_A_sheet'!$A$1:$J$2336, COLUMN('Medical Examinations_A_sheet'!B1450), FALSE)</f>
        <v>15.36</v>
      </c>
      <c r="D1450">
        <f>VLOOKUP($A1450, 'Medical Examinations_A_sheet'!$A$1:$J$2336, COLUMN('Medical Examinations_A_sheet'!C1450), FALSE)</f>
        <v>5.49</v>
      </c>
      <c r="E1450" t="str">
        <f>VLOOKUP($A1450, 'Medical Examinations_A_sheet'!$A$1:$J$2336, COLUMN('Medical Examinations_A_sheet'!D1450), FALSE)</f>
        <v>Yes</v>
      </c>
      <c r="F1450" t="str">
        <f>VLOOKUP($A1450, 'Medical Examinations_A_sheet'!$A$1:$J$2336, COLUMN('Medical Examinations_A_sheet'!E1450), FALSE)</f>
        <v>No</v>
      </c>
      <c r="G1450" t="str">
        <f>VLOOKUP($A1450, 'Medical Examinations_A_sheet'!$A$1:$J$2336, COLUMN('Medical Examinations_A_sheet'!F1450), FALSE)</f>
        <v>No</v>
      </c>
      <c r="H1450">
        <f>VLOOKUP($A1450, 'Medical Examinations_A_sheet'!$A$1:$J$2336, COLUMN('Medical Examinations_A_sheet'!G1450), FALSE)</f>
        <v>2</v>
      </c>
      <c r="I1450" t="str">
        <f>VLOOKUP($A1450, 'Medical Examinations_A_sheet'!$A$1:$J$2336, COLUMN('Medical Examinations_A_sheet'!H1450), FALSE)</f>
        <v>No</v>
      </c>
      <c r="J1450" t="str">
        <f>VLOOKUP($A1450, 'Medical Examinations_A_sheet'!$A$1:$J$2336, COLUMN('Medical Examinations_A_sheet'!I1450), FALSE)</f>
        <v>Underweight</v>
      </c>
      <c r="K1450" t="str">
        <f>VLOOKUP($A1450, 'Medical Examinations_A_sheet'!$A$1:$J$2336, COLUMN('Medical Examinations_A_sheet'!J1450), FALSE)</f>
        <v>Normal</v>
      </c>
      <c r="L1450" s="10">
        <f>VLOOKUP(Healthcare!$A1450,'Hospitalisation Details_A_sheet'!$A$1:$K$2344,COLUMN('Hospitalisation Details_A_sheet'!F1449),FALSE)</f>
        <v>7302.46</v>
      </c>
      <c r="M1450" t="str">
        <f>VLOOKUP(Healthcare!$A1450,'Hospitalisation Details_A_sheet'!$A$1:$K$2344,COLUMN('Hospitalisation Details_A_sheet'!G1449),FALSE)</f>
        <v>tier - 3</v>
      </c>
      <c r="N1450" t="str">
        <f>VLOOKUP(Healthcare!$A1450,'Hospitalisation Details_A_sheet'!$A$1:$K$2344,COLUMN('Hospitalisation Details_A_sheet'!H1449),FALSE)</f>
        <v>tier - 1</v>
      </c>
      <c r="O1450" t="str">
        <f>VLOOKUP(Healthcare!$A1450,'Hospitalisation Details_A_sheet'!$A$1:$K$2344,COLUMN('Hospitalisation Details_A_sheet'!I1449),FALSE)</f>
        <v>R1012</v>
      </c>
      <c r="P1450" s="8" t="str">
        <f>VLOOKUP(Healthcare!$A1450,'Hospitalisation Details_A_sheet'!$A$1:$K$2344,COLUMN('Hospitalisation Details_A_sheet'!J1449),FALSE)</f>
        <v>26-Dec-1966</v>
      </c>
      <c r="Q1450">
        <f>VLOOKUP(Healthcare!$A1450,'Hospitalisation Details_A_sheet'!$A$1:$K$2344,COLUMN('Hospitalisation Details_A_sheet'!K1449),FALSE)</f>
        <v>56</v>
      </c>
    </row>
    <row r="1451" spans="1:17" ht="15.6" x14ac:dyDescent="0.3">
      <c r="A1451" s="1" t="s">
        <v>921</v>
      </c>
      <c r="B1451" s="24" t="str">
        <f>VLOOKUP('Customer Names_A_sheet'!$A1451,'Customer Names_A_sheet'!$A$1:$E$2336,4,FALSE)</f>
        <v>Desiree</v>
      </c>
      <c r="C1451">
        <f>VLOOKUP($A1451, 'Medical Examinations_A_sheet'!$A$1:$J$2336, COLUMN('Medical Examinations_A_sheet'!B1451), FALSE)</f>
        <v>27.74</v>
      </c>
      <c r="D1451">
        <f>VLOOKUP($A1451, 'Medical Examinations_A_sheet'!$A$1:$J$2336, COLUMN('Medical Examinations_A_sheet'!C1451), FALSE)</f>
        <v>5.96</v>
      </c>
      <c r="E1451" t="str">
        <f>VLOOKUP($A1451, 'Medical Examinations_A_sheet'!$A$1:$J$2336, COLUMN('Medical Examinations_A_sheet'!D1451), FALSE)</f>
        <v>Yes</v>
      </c>
      <c r="F1451" t="str">
        <f>VLOOKUP($A1451, 'Medical Examinations_A_sheet'!$A$1:$J$2336, COLUMN('Medical Examinations_A_sheet'!E1451), FALSE)</f>
        <v>No</v>
      </c>
      <c r="G1451" t="str">
        <f>VLOOKUP($A1451, 'Medical Examinations_A_sheet'!$A$1:$J$2336, COLUMN('Medical Examinations_A_sheet'!F1451), FALSE)</f>
        <v>No</v>
      </c>
      <c r="H1451">
        <f>VLOOKUP($A1451, 'Medical Examinations_A_sheet'!$A$1:$J$2336, COLUMN('Medical Examinations_A_sheet'!G1451), FALSE)</f>
        <v>0</v>
      </c>
      <c r="I1451" t="str">
        <f>VLOOKUP($A1451, 'Medical Examinations_A_sheet'!$A$1:$J$2336, COLUMN('Medical Examinations_A_sheet'!H1451), FALSE)</f>
        <v>No</v>
      </c>
      <c r="J1451" t="str">
        <f>VLOOKUP($A1451, 'Medical Examinations_A_sheet'!$A$1:$J$2336, COLUMN('Medical Examinations_A_sheet'!I1451), FALSE)</f>
        <v>Overweight</v>
      </c>
      <c r="K1451" t="str">
        <f>VLOOKUP($A1451, 'Medical Examinations_A_sheet'!$A$1:$J$2336, COLUMN('Medical Examinations_A_sheet'!J1451), FALSE)</f>
        <v>Prediabetes</v>
      </c>
      <c r="L1451" s="10">
        <f>VLOOKUP(Healthcare!$A1451,'Hospitalisation Details_A_sheet'!$A$1:$K$2344,COLUMN('Hospitalisation Details_A_sheet'!F1450),FALSE)</f>
        <v>7281.51</v>
      </c>
      <c r="M1451" t="str">
        <f>VLOOKUP(Healthcare!$A1451,'Hospitalisation Details_A_sheet'!$A$1:$K$2344,COLUMN('Hospitalisation Details_A_sheet'!G1450),FALSE)</f>
        <v>tier - 2</v>
      </c>
      <c r="N1451" t="str">
        <f>VLOOKUP(Healthcare!$A1451,'Hospitalisation Details_A_sheet'!$A$1:$K$2344,COLUMN('Hospitalisation Details_A_sheet'!H1450),FALSE)</f>
        <v>tier - 1</v>
      </c>
      <c r="O1451" t="str">
        <f>VLOOKUP(Healthcare!$A1451,'Hospitalisation Details_A_sheet'!$A$1:$K$2344,COLUMN('Hospitalisation Details_A_sheet'!I1450),FALSE)</f>
        <v>R1012</v>
      </c>
      <c r="P1451" s="8" t="str">
        <f>VLOOKUP(Healthcare!$A1451,'Hospitalisation Details_A_sheet'!$A$1:$K$2344,COLUMN('Hospitalisation Details_A_sheet'!J1450),FALSE)</f>
        <v>2-Nov-1985</v>
      </c>
      <c r="Q1451">
        <f>VLOOKUP(Healthcare!$A1451,'Hospitalisation Details_A_sheet'!$A$1:$K$2344,COLUMN('Hospitalisation Details_A_sheet'!K1450),FALSE)</f>
        <v>37</v>
      </c>
    </row>
    <row r="1452" spans="1:17" ht="15.6" x14ac:dyDescent="0.3">
      <c r="A1452" s="1" t="s">
        <v>920</v>
      </c>
      <c r="B1452" s="24" t="str">
        <f>VLOOKUP('Customer Names_A_sheet'!$A1452,'Customer Names_A_sheet'!$A$1:$E$2336,4,FALSE)</f>
        <v>Peter B.</v>
      </c>
      <c r="C1452">
        <f>VLOOKUP($A1452, 'Medical Examinations_A_sheet'!$A$1:$J$2336, COLUMN('Medical Examinations_A_sheet'!B1452), FALSE)</f>
        <v>22.44</v>
      </c>
      <c r="D1452">
        <f>VLOOKUP($A1452, 'Medical Examinations_A_sheet'!$A$1:$J$2336, COLUMN('Medical Examinations_A_sheet'!C1452), FALSE)</f>
        <v>4.62</v>
      </c>
      <c r="E1452" t="str">
        <f>VLOOKUP($A1452, 'Medical Examinations_A_sheet'!$A$1:$J$2336, COLUMN('Medical Examinations_A_sheet'!D1452), FALSE)</f>
        <v>Yes</v>
      </c>
      <c r="F1452" t="str">
        <f>VLOOKUP($A1452, 'Medical Examinations_A_sheet'!$A$1:$J$2336, COLUMN('Medical Examinations_A_sheet'!E1452), FALSE)</f>
        <v>No</v>
      </c>
      <c r="G1452" t="str">
        <f>VLOOKUP($A1452, 'Medical Examinations_A_sheet'!$A$1:$J$2336, COLUMN('Medical Examinations_A_sheet'!F1452), FALSE)</f>
        <v>No</v>
      </c>
      <c r="H1452">
        <f>VLOOKUP($A1452, 'Medical Examinations_A_sheet'!$A$1:$J$2336, COLUMN('Medical Examinations_A_sheet'!G1452), FALSE)</f>
        <v>0</v>
      </c>
      <c r="I1452" t="str">
        <f>VLOOKUP($A1452, 'Medical Examinations_A_sheet'!$A$1:$J$2336, COLUMN('Medical Examinations_A_sheet'!H1452), FALSE)</f>
        <v>No</v>
      </c>
      <c r="J1452" t="str">
        <f>VLOOKUP($A1452, 'Medical Examinations_A_sheet'!$A$1:$J$2336, COLUMN('Medical Examinations_A_sheet'!I1452), FALSE)</f>
        <v>Normal Weight</v>
      </c>
      <c r="K1452" t="str">
        <f>VLOOKUP($A1452, 'Medical Examinations_A_sheet'!$A$1:$J$2336, COLUMN('Medical Examinations_A_sheet'!J1452), FALSE)</f>
        <v>Normal</v>
      </c>
      <c r="L1452" s="10">
        <f>VLOOKUP(Healthcare!$A1452,'Hospitalisation Details_A_sheet'!$A$1:$K$2344,COLUMN('Hospitalisation Details_A_sheet'!F1451),FALSE)</f>
        <v>7273.02</v>
      </c>
      <c r="M1452" t="str">
        <f>VLOOKUP(Healthcare!$A1452,'Hospitalisation Details_A_sheet'!$A$1:$K$2344,COLUMN('Hospitalisation Details_A_sheet'!G1451),FALSE)</f>
        <v>tier - 2</v>
      </c>
      <c r="N1452" t="str">
        <f>VLOOKUP(Healthcare!$A1452,'Hospitalisation Details_A_sheet'!$A$1:$K$2344,COLUMN('Hospitalisation Details_A_sheet'!H1451),FALSE)</f>
        <v>tier - 1</v>
      </c>
      <c r="O1452" t="str">
        <f>VLOOKUP(Healthcare!$A1452,'Hospitalisation Details_A_sheet'!$A$1:$K$2344,COLUMN('Hospitalisation Details_A_sheet'!I1451),FALSE)</f>
        <v>R1013</v>
      </c>
      <c r="P1452" s="8" t="str">
        <f>VLOOKUP(Healthcare!$A1452,'Hospitalisation Details_A_sheet'!$A$1:$K$2344,COLUMN('Hospitalisation Details_A_sheet'!J1451),FALSE)</f>
        <v>18-Dec-1976</v>
      </c>
      <c r="Q1452">
        <f>VLOOKUP(Healthcare!$A1452,'Hospitalisation Details_A_sheet'!$A$1:$K$2344,COLUMN('Hospitalisation Details_A_sheet'!K1451),FALSE)</f>
        <v>46</v>
      </c>
    </row>
    <row r="1453" spans="1:17" ht="15.6" x14ac:dyDescent="0.3">
      <c r="A1453" s="1" t="s">
        <v>919</v>
      </c>
      <c r="B1453" s="24" t="str">
        <f>VLOOKUP('Customer Names_A_sheet'!$A1453,'Customer Names_A_sheet'!$A$1:$E$2336,4,FALSE)</f>
        <v>Adam</v>
      </c>
      <c r="C1453">
        <f>VLOOKUP($A1453, 'Medical Examinations_A_sheet'!$A$1:$J$2336, COLUMN('Medical Examinations_A_sheet'!B1453), FALSE)</f>
        <v>37.049999999999997</v>
      </c>
      <c r="D1453">
        <f>VLOOKUP($A1453, 'Medical Examinations_A_sheet'!$A$1:$J$2336, COLUMN('Medical Examinations_A_sheet'!C1453), FALSE)</f>
        <v>9.9600000000000009</v>
      </c>
      <c r="E1453" t="str">
        <f>VLOOKUP($A1453, 'Medical Examinations_A_sheet'!$A$1:$J$2336, COLUMN('Medical Examinations_A_sheet'!D1453), FALSE)</f>
        <v>Yes</v>
      </c>
      <c r="F1453" t="str">
        <f>VLOOKUP($A1453, 'Medical Examinations_A_sheet'!$A$1:$J$2336, COLUMN('Medical Examinations_A_sheet'!E1453), FALSE)</f>
        <v>No</v>
      </c>
      <c r="G1453" t="str">
        <f>VLOOKUP($A1453, 'Medical Examinations_A_sheet'!$A$1:$J$2336, COLUMN('Medical Examinations_A_sheet'!F1453), FALSE)</f>
        <v>No</v>
      </c>
      <c r="H1453">
        <f>VLOOKUP($A1453, 'Medical Examinations_A_sheet'!$A$1:$J$2336, COLUMN('Medical Examinations_A_sheet'!G1453), FALSE)</f>
        <v>0</v>
      </c>
      <c r="I1453" t="str">
        <f>VLOOKUP($A1453, 'Medical Examinations_A_sheet'!$A$1:$J$2336, COLUMN('Medical Examinations_A_sheet'!H1453), FALSE)</f>
        <v>No</v>
      </c>
      <c r="J1453" t="str">
        <f>VLOOKUP($A1453, 'Medical Examinations_A_sheet'!$A$1:$J$2336, COLUMN('Medical Examinations_A_sheet'!I1453), FALSE)</f>
        <v>Obesity</v>
      </c>
      <c r="K1453" t="str">
        <f>VLOOKUP($A1453, 'Medical Examinations_A_sheet'!$A$1:$J$2336, COLUMN('Medical Examinations_A_sheet'!J1453), FALSE)</f>
        <v>Diabetes</v>
      </c>
      <c r="L1453" s="10">
        <f>VLOOKUP(Healthcare!$A1453,'Hospitalisation Details_A_sheet'!$A$1:$K$2344,COLUMN('Hospitalisation Details_A_sheet'!F1452),FALSE)</f>
        <v>7265.7</v>
      </c>
      <c r="M1453" t="str">
        <f>VLOOKUP(Healthcare!$A1453,'Hospitalisation Details_A_sheet'!$A$1:$K$2344,COLUMN('Hospitalisation Details_A_sheet'!G1452),FALSE)</f>
        <v>tier - 3</v>
      </c>
      <c r="N1453" t="str">
        <f>VLOOKUP(Healthcare!$A1453,'Hospitalisation Details_A_sheet'!$A$1:$K$2344,COLUMN('Hospitalisation Details_A_sheet'!H1452),FALSE)</f>
        <v>tier - 3</v>
      </c>
      <c r="O1453" t="str">
        <f>VLOOKUP(Healthcare!$A1453,'Hospitalisation Details_A_sheet'!$A$1:$K$2344,COLUMN('Hospitalisation Details_A_sheet'!I1452),FALSE)</f>
        <v>R1012</v>
      </c>
      <c r="P1453" s="8" t="str">
        <f>VLOOKUP(Healthcare!$A1453,'Hospitalisation Details_A_sheet'!$A$1:$K$2344,COLUMN('Hospitalisation Details_A_sheet'!J1452),FALSE)</f>
        <v>4-Aug-1981</v>
      </c>
      <c r="Q1453">
        <f>VLOOKUP(Healthcare!$A1453,'Hospitalisation Details_A_sheet'!$A$1:$K$2344,COLUMN('Hospitalisation Details_A_sheet'!K1452),FALSE)</f>
        <v>41</v>
      </c>
    </row>
    <row r="1454" spans="1:17" ht="15.6" x14ac:dyDescent="0.3">
      <c r="A1454" s="1" t="s">
        <v>918</v>
      </c>
      <c r="B1454" s="24" t="str">
        <f>VLOOKUP('Customer Names_A_sheet'!$A1454,'Customer Names_A_sheet'!$A$1:$E$2336,4,FALSE)</f>
        <v>Jeremy J</v>
      </c>
      <c r="C1454">
        <f>VLOOKUP($A1454, 'Medical Examinations_A_sheet'!$A$1:$J$2336, COLUMN('Medical Examinations_A_sheet'!B1454), FALSE)</f>
        <v>22.95</v>
      </c>
      <c r="D1454">
        <f>VLOOKUP($A1454, 'Medical Examinations_A_sheet'!$A$1:$J$2336, COLUMN('Medical Examinations_A_sheet'!C1454), FALSE)</f>
        <v>10.53</v>
      </c>
      <c r="E1454" t="str">
        <f>VLOOKUP($A1454, 'Medical Examinations_A_sheet'!$A$1:$J$2336, COLUMN('Medical Examinations_A_sheet'!D1454), FALSE)</f>
        <v>No</v>
      </c>
      <c r="F1454" t="str">
        <f>VLOOKUP($A1454, 'Medical Examinations_A_sheet'!$A$1:$J$2336, COLUMN('Medical Examinations_A_sheet'!E1454), FALSE)</f>
        <v>No</v>
      </c>
      <c r="G1454" t="str">
        <f>VLOOKUP($A1454, 'Medical Examinations_A_sheet'!$A$1:$J$2336, COLUMN('Medical Examinations_A_sheet'!F1454), FALSE)</f>
        <v>No</v>
      </c>
      <c r="H1454">
        <f>VLOOKUP($A1454, 'Medical Examinations_A_sheet'!$A$1:$J$2336, COLUMN('Medical Examinations_A_sheet'!G1454), FALSE)</f>
        <v>2</v>
      </c>
      <c r="I1454" t="str">
        <f>VLOOKUP($A1454, 'Medical Examinations_A_sheet'!$A$1:$J$2336, COLUMN('Medical Examinations_A_sheet'!H1454), FALSE)</f>
        <v>No</v>
      </c>
      <c r="J1454" t="str">
        <f>VLOOKUP($A1454, 'Medical Examinations_A_sheet'!$A$1:$J$2336, COLUMN('Medical Examinations_A_sheet'!I1454), FALSE)</f>
        <v>Normal Weight</v>
      </c>
      <c r="K1454" t="str">
        <f>VLOOKUP($A1454, 'Medical Examinations_A_sheet'!$A$1:$J$2336, COLUMN('Medical Examinations_A_sheet'!J1454), FALSE)</f>
        <v>Diabetes</v>
      </c>
      <c r="L1454" s="10">
        <f>VLOOKUP(Healthcare!$A1454,'Hospitalisation Details_A_sheet'!$A$1:$K$2344,COLUMN('Hospitalisation Details_A_sheet'!F1453),FALSE)</f>
        <v>7265.58</v>
      </c>
      <c r="M1454" t="str">
        <f>VLOOKUP(Healthcare!$A1454,'Hospitalisation Details_A_sheet'!$A$1:$K$2344,COLUMN('Hospitalisation Details_A_sheet'!G1453),FALSE)</f>
        <v>tier - 2</v>
      </c>
      <c r="N1454" t="str">
        <f>VLOOKUP(Healthcare!$A1454,'Hospitalisation Details_A_sheet'!$A$1:$K$2344,COLUMN('Hospitalisation Details_A_sheet'!H1453),FALSE)</f>
        <v>tier - 2</v>
      </c>
      <c r="O1454" t="str">
        <f>VLOOKUP(Healthcare!$A1454,'Hospitalisation Details_A_sheet'!$A$1:$K$2344,COLUMN('Hospitalisation Details_A_sheet'!I1453),FALSE)</f>
        <v>R1013</v>
      </c>
      <c r="P1454" s="8" t="str">
        <f>VLOOKUP(Healthcare!$A1454,'Hospitalisation Details_A_sheet'!$A$1:$K$2344,COLUMN('Hospitalisation Details_A_sheet'!J1453),FALSE)</f>
        <v>25-Oct-1973</v>
      </c>
      <c r="Q1454">
        <f>VLOOKUP(Healthcare!$A1454,'Hospitalisation Details_A_sheet'!$A$1:$K$2344,COLUMN('Hospitalisation Details_A_sheet'!K1453),FALSE)</f>
        <v>49</v>
      </c>
    </row>
    <row r="1455" spans="1:17" ht="15.6" x14ac:dyDescent="0.3">
      <c r="A1455" s="1" t="s">
        <v>917</v>
      </c>
      <c r="B1455" s="24" t="str">
        <f>VLOOKUP('Customer Names_A_sheet'!$A1455,'Customer Names_A_sheet'!$A$1:$E$2336,4,FALSE)</f>
        <v>Adam C</v>
      </c>
      <c r="C1455">
        <f>VLOOKUP($A1455, 'Medical Examinations_A_sheet'!$A$1:$J$2336, COLUMN('Medical Examinations_A_sheet'!B1455), FALSE)</f>
        <v>34.200000000000003</v>
      </c>
      <c r="D1455">
        <f>VLOOKUP($A1455, 'Medical Examinations_A_sheet'!$A$1:$J$2336, COLUMN('Medical Examinations_A_sheet'!C1455), FALSE)</f>
        <v>6.69</v>
      </c>
      <c r="E1455" t="str">
        <f>VLOOKUP($A1455, 'Medical Examinations_A_sheet'!$A$1:$J$2336, COLUMN('Medical Examinations_A_sheet'!D1455), FALSE)</f>
        <v>Yes</v>
      </c>
      <c r="F1455" t="str">
        <f>VLOOKUP($A1455, 'Medical Examinations_A_sheet'!$A$1:$J$2336, COLUMN('Medical Examinations_A_sheet'!E1455), FALSE)</f>
        <v>No</v>
      </c>
      <c r="G1455" t="str">
        <f>VLOOKUP($A1455, 'Medical Examinations_A_sheet'!$A$1:$J$2336, COLUMN('Medical Examinations_A_sheet'!F1455), FALSE)</f>
        <v>No</v>
      </c>
      <c r="H1455">
        <f>VLOOKUP($A1455, 'Medical Examinations_A_sheet'!$A$1:$J$2336, COLUMN('Medical Examinations_A_sheet'!G1455), FALSE)</f>
        <v>0</v>
      </c>
      <c r="I1455" t="str">
        <f>VLOOKUP($A1455, 'Medical Examinations_A_sheet'!$A$1:$J$2336, COLUMN('Medical Examinations_A_sheet'!H1455), FALSE)</f>
        <v>No</v>
      </c>
      <c r="J1455" t="str">
        <f>VLOOKUP($A1455, 'Medical Examinations_A_sheet'!$A$1:$J$2336, COLUMN('Medical Examinations_A_sheet'!I1455), FALSE)</f>
        <v>Obesity</v>
      </c>
      <c r="K1455" t="str">
        <f>VLOOKUP($A1455, 'Medical Examinations_A_sheet'!$A$1:$J$2336, COLUMN('Medical Examinations_A_sheet'!J1455), FALSE)</f>
        <v>Diabetes</v>
      </c>
      <c r="L1455" s="10">
        <f>VLOOKUP(Healthcare!$A1455,'Hospitalisation Details_A_sheet'!$A$1:$K$2344,COLUMN('Hospitalisation Details_A_sheet'!F1454),FALSE)</f>
        <v>7261.74</v>
      </c>
      <c r="M1455" t="str">
        <f>VLOOKUP(Healthcare!$A1455,'Hospitalisation Details_A_sheet'!$A$1:$K$2344,COLUMN('Hospitalisation Details_A_sheet'!G1454),FALSE)</f>
        <v>tier - 3</v>
      </c>
      <c r="N1455" t="str">
        <f>VLOOKUP(Healthcare!$A1455,'Hospitalisation Details_A_sheet'!$A$1:$K$2344,COLUMN('Hospitalisation Details_A_sheet'!H1454),FALSE)</f>
        <v>tier - 3</v>
      </c>
      <c r="O1455" t="str">
        <f>VLOOKUP(Healthcare!$A1455,'Hospitalisation Details_A_sheet'!$A$1:$K$2344,COLUMN('Hospitalisation Details_A_sheet'!I1454),FALSE)</f>
        <v>R1012</v>
      </c>
      <c r="P1455" s="8" t="str">
        <f>VLOOKUP(Healthcare!$A1455,'Hospitalisation Details_A_sheet'!$A$1:$K$2344,COLUMN('Hospitalisation Details_A_sheet'!J1454),FALSE)</f>
        <v>13-Jun-1981</v>
      </c>
      <c r="Q1455">
        <f>VLOOKUP(Healthcare!$A1455,'Hospitalisation Details_A_sheet'!$A$1:$K$2344,COLUMN('Hospitalisation Details_A_sheet'!K1454),FALSE)</f>
        <v>41</v>
      </c>
    </row>
    <row r="1456" spans="1:17" ht="15.6" x14ac:dyDescent="0.3">
      <c r="A1456" s="1" t="s">
        <v>916</v>
      </c>
      <c r="B1456" s="24" t="str">
        <f>VLOOKUP('Customer Names_A_sheet'!$A1456,'Customer Names_A_sheet'!$A$1:$E$2336,4,FALSE)</f>
        <v>Jon</v>
      </c>
      <c r="C1456">
        <f>VLOOKUP($A1456, 'Medical Examinations_A_sheet'!$A$1:$J$2336, COLUMN('Medical Examinations_A_sheet'!B1456), FALSE)</f>
        <v>30.59</v>
      </c>
      <c r="D1456">
        <f>VLOOKUP($A1456, 'Medical Examinations_A_sheet'!$A$1:$J$2336, COLUMN('Medical Examinations_A_sheet'!C1456), FALSE)</f>
        <v>9.5500000000000007</v>
      </c>
      <c r="E1456" t="str">
        <f>VLOOKUP($A1456, 'Medical Examinations_A_sheet'!$A$1:$J$2336, COLUMN('Medical Examinations_A_sheet'!D1456), FALSE)</f>
        <v>Yes</v>
      </c>
      <c r="F1456" t="str">
        <f>VLOOKUP($A1456, 'Medical Examinations_A_sheet'!$A$1:$J$2336, COLUMN('Medical Examinations_A_sheet'!E1456), FALSE)</f>
        <v>No</v>
      </c>
      <c r="G1456" t="str">
        <f>VLOOKUP($A1456, 'Medical Examinations_A_sheet'!$A$1:$J$2336, COLUMN('Medical Examinations_A_sheet'!F1456), FALSE)</f>
        <v>No</v>
      </c>
      <c r="H1456">
        <f>VLOOKUP($A1456, 'Medical Examinations_A_sheet'!$A$1:$J$2336, COLUMN('Medical Examinations_A_sheet'!G1456), FALSE)</f>
        <v>0</v>
      </c>
      <c r="I1456" t="str">
        <f>VLOOKUP($A1456, 'Medical Examinations_A_sheet'!$A$1:$J$2336, COLUMN('Medical Examinations_A_sheet'!H1456), FALSE)</f>
        <v>No</v>
      </c>
      <c r="J1456" t="str">
        <f>VLOOKUP($A1456, 'Medical Examinations_A_sheet'!$A$1:$J$2336, COLUMN('Medical Examinations_A_sheet'!I1456), FALSE)</f>
        <v>Obesity</v>
      </c>
      <c r="K1456" t="str">
        <f>VLOOKUP($A1456, 'Medical Examinations_A_sheet'!$A$1:$J$2336, COLUMN('Medical Examinations_A_sheet'!J1456), FALSE)</f>
        <v>Diabetes</v>
      </c>
      <c r="L1456" s="10">
        <f>VLOOKUP(Healthcare!$A1456,'Hospitalisation Details_A_sheet'!$A$1:$K$2344,COLUMN('Hospitalisation Details_A_sheet'!F1455),FALSE)</f>
        <v>7256.72</v>
      </c>
      <c r="M1456" t="str">
        <f>VLOOKUP(Healthcare!$A1456,'Hospitalisation Details_A_sheet'!$A$1:$K$2344,COLUMN('Hospitalisation Details_A_sheet'!G1455),FALSE)</f>
        <v>tier - 3</v>
      </c>
      <c r="N1456" t="str">
        <f>VLOOKUP(Healthcare!$A1456,'Hospitalisation Details_A_sheet'!$A$1:$K$2344,COLUMN('Hospitalisation Details_A_sheet'!H1455),FALSE)</f>
        <v>tier - 2</v>
      </c>
      <c r="O1456" t="str">
        <f>VLOOKUP(Healthcare!$A1456,'Hospitalisation Details_A_sheet'!$A$1:$K$2344,COLUMN('Hospitalisation Details_A_sheet'!I1455),FALSE)</f>
        <v>R1012</v>
      </c>
      <c r="P1456" s="8" t="str">
        <f>VLOOKUP(Healthcare!$A1456,'Hospitalisation Details_A_sheet'!$A$1:$K$2344,COLUMN('Hospitalisation Details_A_sheet'!J1455),FALSE)</f>
        <v>14-Aug-1981</v>
      </c>
      <c r="Q1456">
        <f>VLOOKUP(Healthcare!$A1456,'Hospitalisation Details_A_sheet'!$A$1:$K$2344,COLUMN('Hospitalisation Details_A_sheet'!K1455),FALSE)</f>
        <v>41</v>
      </c>
    </row>
    <row r="1457" spans="1:17" ht="15.6" x14ac:dyDescent="0.3">
      <c r="A1457" s="1" t="s">
        <v>915</v>
      </c>
      <c r="B1457" s="24" t="str">
        <f>VLOOKUP('Customer Names_A_sheet'!$A1457,'Customer Names_A_sheet'!$A$1:$E$2336,4,FALSE)</f>
        <v>Steven J</v>
      </c>
      <c r="C1457">
        <f>VLOOKUP($A1457, 'Medical Examinations_A_sheet'!$A$1:$J$2336, COLUMN('Medical Examinations_A_sheet'!B1457), FALSE)</f>
        <v>25.51</v>
      </c>
      <c r="D1457">
        <f>VLOOKUP($A1457, 'Medical Examinations_A_sheet'!$A$1:$J$2336, COLUMN('Medical Examinations_A_sheet'!C1457), FALSE)</f>
        <v>6.05</v>
      </c>
      <c r="E1457" t="str">
        <f>VLOOKUP($A1457, 'Medical Examinations_A_sheet'!$A$1:$J$2336, COLUMN('Medical Examinations_A_sheet'!D1457), FALSE)</f>
        <v>No</v>
      </c>
      <c r="F1457" t="str">
        <f>VLOOKUP($A1457, 'Medical Examinations_A_sheet'!$A$1:$J$2336, COLUMN('Medical Examinations_A_sheet'!E1457), FALSE)</f>
        <v>No</v>
      </c>
      <c r="G1457" t="str">
        <f>VLOOKUP($A1457, 'Medical Examinations_A_sheet'!$A$1:$J$2336, COLUMN('Medical Examinations_A_sheet'!F1457), FALSE)</f>
        <v>No</v>
      </c>
      <c r="H1457">
        <f>VLOOKUP($A1457, 'Medical Examinations_A_sheet'!$A$1:$J$2336, COLUMN('Medical Examinations_A_sheet'!G1457), FALSE)</f>
        <v>0</v>
      </c>
      <c r="I1457" t="str">
        <f>VLOOKUP($A1457, 'Medical Examinations_A_sheet'!$A$1:$J$2336, COLUMN('Medical Examinations_A_sheet'!H1457), FALSE)</f>
        <v>No</v>
      </c>
      <c r="J1457" t="str">
        <f>VLOOKUP($A1457, 'Medical Examinations_A_sheet'!$A$1:$J$2336, COLUMN('Medical Examinations_A_sheet'!I1457), FALSE)</f>
        <v>Overweight</v>
      </c>
      <c r="K1457" t="str">
        <f>VLOOKUP($A1457, 'Medical Examinations_A_sheet'!$A$1:$J$2336, COLUMN('Medical Examinations_A_sheet'!J1457), FALSE)</f>
        <v>Prediabetes</v>
      </c>
      <c r="L1457" s="10">
        <f>VLOOKUP(Healthcare!$A1457,'Hospitalisation Details_A_sheet'!$A$1:$K$2344,COLUMN('Hospitalisation Details_A_sheet'!F1456),FALSE)</f>
        <v>7248.71</v>
      </c>
      <c r="M1457" t="str">
        <f>VLOOKUP(Healthcare!$A1457,'Hospitalisation Details_A_sheet'!$A$1:$K$2344,COLUMN('Hospitalisation Details_A_sheet'!G1456),FALSE)</f>
        <v>tier - 2</v>
      </c>
      <c r="N1457" t="str">
        <f>VLOOKUP(Healthcare!$A1457,'Hospitalisation Details_A_sheet'!$A$1:$K$2344,COLUMN('Hospitalisation Details_A_sheet'!H1456),FALSE)</f>
        <v>tier - 1</v>
      </c>
      <c r="O1457" t="str">
        <f>VLOOKUP(Healthcare!$A1457,'Hospitalisation Details_A_sheet'!$A$1:$K$2344,COLUMN('Hospitalisation Details_A_sheet'!I1456),FALSE)</f>
        <v>R1013</v>
      </c>
      <c r="P1457" s="8" t="str">
        <f>VLOOKUP(Healthcare!$A1457,'Hospitalisation Details_A_sheet'!$A$1:$K$2344,COLUMN('Hospitalisation Details_A_sheet'!J1456),FALSE)</f>
        <v>24-Jul-1982</v>
      </c>
      <c r="Q1457">
        <f>VLOOKUP(Healthcare!$A1457,'Hospitalisation Details_A_sheet'!$A$1:$K$2344,COLUMN('Hospitalisation Details_A_sheet'!K1456),FALSE)</f>
        <v>40</v>
      </c>
    </row>
    <row r="1458" spans="1:17" ht="15.6" x14ac:dyDescent="0.3">
      <c r="A1458" s="1" t="s">
        <v>914</v>
      </c>
      <c r="B1458" s="24" t="str">
        <f>VLOOKUP('Customer Names_A_sheet'!$A1458,'Customer Names_A_sheet'!$A$1:$E$2336,4,FALSE)</f>
        <v>Jessica P.</v>
      </c>
      <c r="C1458">
        <f>VLOOKUP($A1458, 'Medical Examinations_A_sheet'!$A$1:$J$2336, COLUMN('Medical Examinations_A_sheet'!B1458), FALSE)</f>
        <v>29.04</v>
      </c>
      <c r="D1458">
        <f>VLOOKUP($A1458, 'Medical Examinations_A_sheet'!$A$1:$J$2336, COLUMN('Medical Examinations_A_sheet'!C1458), FALSE)</f>
        <v>10.56</v>
      </c>
      <c r="E1458" t="str">
        <f>VLOOKUP($A1458, 'Medical Examinations_A_sheet'!$A$1:$J$2336, COLUMN('Medical Examinations_A_sheet'!D1458), FALSE)</f>
        <v>Yes</v>
      </c>
      <c r="F1458" t="str">
        <f>VLOOKUP($A1458, 'Medical Examinations_A_sheet'!$A$1:$J$2336, COLUMN('Medical Examinations_A_sheet'!E1458), FALSE)</f>
        <v>No</v>
      </c>
      <c r="G1458" t="str">
        <f>VLOOKUP($A1458, 'Medical Examinations_A_sheet'!$A$1:$J$2336, COLUMN('Medical Examinations_A_sheet'!F1458), FALSE)</f>
        <v>No</v>
      </c>
      <c r="H1458">
        <f>VLOOKUP($A1458, 'Medical Examinations_A_sheet'!$A$1:$J$2336, COLUMN('Medical Examinations_A_sheet'!G1458), FALSE)</f>
        <v>1</v>
      </c>
      <c r="I1458" t="str">
        <f>VLOOKUP($A1458, 'Medical Examinations_A_sheet'!$A$1:$J$2336, COLUMN('Medical Examinations_A_sheet'!H1458), FALSE)</f>
        <v>No</v>
      </c>
      <c r="J1458" t="str">
        <f>VLOOKUP($A1458, 'Medical Examinations_A_sheet'!$A$1:$J$2336, COLUMN('Medical Examinations_A_sheet'!I1458), FALSE)</f>
        <v>Overweight</v>
      </c>
      <c r="K1458" t="str">
        <f>VLOOKUP($A1458, 'Medical Examinations_A_sheet'!$A$1:$J$2336, COLUMN('Medical Examinations_A_sheet'!J1458), FALSE)</f>
        <v>Diabetes</v>
      </c>
      <c r="L1458" s="10">
        <f>VLOOKUP(Healthcare!$A1458,'Hospitalisation Details_A_sheet'!$A$1:$K$2344,COLUMN('Hospitalisation Details_A_sheet'!F1457),FALSE)</f>
        <v>7243.81</v>
      </c>
      <c r="M1458" t="str">
        <f>VLOOKUP(Healthcare!$A1458,'Hospitalisation Details_A_sheet'!$A$1:$K$2344,COLUMN('Hospitalisation Details_A_sheet'!G1457),FALSE)</f>
        <v>tier - 2</v>
      </c>
      <c r="N1458" t="str">
        <f>VLOOKUP(Healthcare!$A1458,'Hospitalisation Details_A_sheet'!$A$1:$K$2344,COLUMN('Hospitalisation Details_A_sheet'!H1457),FALSE)</f>
        <v>tier - 3</v>
      </c>
      <c r="O1458" t="str">
        <f>VLOOKUP(Healthcare!$A1458,'Hospitalisation Details_A_sheet'!$A$1:$K$2344,COLUMN('Hospitalisation Details_A_sheet'!I1457),FALSE)</f>
        <v>R1013</v>
      </c>
      <c r="P1458" s="8" t="str">
        <f>VLOOKUP(Healthcare!$A1458,'Hospitalisation Details_A_sheet'!$A$1:$K$2344,COLUMN('Hospitalisation Details_A_sheet'!J1457),FALSE)</f>
        <v>2-Sep-1986</v>
      </c>
      <c r="Q1458">
        <f>VLOOKUP(Healthcare!$A1458,'Hospitalisation Details_A_sheet'!$A$1:$K$2344,COLUMN('Hospitalisation Details_A_sheet'!K1457),FALSE)</f>
        <v>36</v>
      </c>
    </row>
    <row r="1459" spans="1:17" ht="15.6" x14ac:dyDescent="0.3">
      <c r="A1459" s="1" t="s">
        <v>913</v>
      </c>
      <c r="B1459" s="24" t="str">
        <f>VLOOKUP('Customer Names_A_sheet'!$A1459,'Customer Names_A_sheet'!$A$1:$E$2336,4,FALSE)</f>
        <v>Ashley</v>
      </c>
      <c r="C1459">
        <f>VLOOKUP($A1459, 'Medical Examinations_A_sheet'!$A$1:$J$2336, COLUMN('Medical Examinations_A_sheet'!B1459), FALSE)</f>
        <v>22.135000000000002</v>
      </c>
      <c r="D1459">
        <f>VLOOKUP($A1459, 'Medical Examinations_A_sheet'!$A$1:$J$2336, COLUMN('Medical Examinations_A_sheet'!C1459), FALSE)</f>
        <v>10.81</v>
      </c>
      <c r="E1459" t="str">
        <f>VLOOKUP($A1459, 'Medical Examinations_A_sheet'!$A$1:$J$2336, COLUMN('Medical Examinations_A_sheet'!D1459), FALSE)</f>
        <v>Yes</v>
      </c>
      <c r="F1459" t="str">
        <f>VLOOKUP($A1459, 'Medical Examinations_A_sheet'!$A$1:$J$2336, COLUMN('Medical Examinations_A_sheet'!E1459), FALSE)</f>
        <v>No</v>
      </c>
      <c r="G1459" t="str">
        <f>VLOOKUP($A1459, 'Medical Examinations_A_sheet'!$A$1:$J$2336, COLUMN('Medical Examinations_A_sheet'!F1459), FALSE)</f>
        <v>No</v>
      </c>
      <c r="H1459">
        <f>VLOOKUP($A1459, 'Medical Examinations_A_sheet'!$A$1:$J$2336, COLUMN('Medical Examinations_A_sheet'!G1459), FALSE)</f>
        <v>1</v>
      </c>
      <c r="I1459" t="str">
        <f>VLOOKUP($A1459, 'Medical Examinations_A_sheet'!$A$1:$J$2336, COLUMN('Medical Examinations_A_sheet'!H1459), FALSE)</f>
        <v>No</v>
      </c>
      <c r="J1459" t="str">
        <f>VLOOKUP($A1459, 'Medical Examinations_A_sheet'!$A$1:$J$2336, COLUMN('Medical Examinations_A_sheet'!I1459), FALSE)</f>
        <v>Normal Weight</v>
      </c>
      <c r="K1459" t="str">
        <f>VLOOKUP($A1459, 'Medical Examinations_A_sheet'!$A$1:$J$2336, COLUMN('Medical Examinations_A_sheet'!J1459), FALSE)</f>
        <v>Diabetes</v>
      </c>
      <c r="L1459" s="10">
        <f>VLOOKUP(Healthcare!$A1459,'Hospitalisation Details_A_sheet'!$A$1:$K$2344,COLUMN('Hospitalisation Details_A_sheet'!F1458),FALSE)</f>
        <v>7228.22</v>
      </c>
      <c r="M1459" t="str">
        <f>VLOOKUP(Healthcare!$A1459,'Hospitalisation Details_A_sheet'!$A$1:$K$2344,COLUMN('Hospitalisation Details_A_sheet'!G1458),FALSE)</f>
        <v>tier - 2</v>
      </c>
      <c r="N1459" t="str">
        <f>VLOOKUP(Healthcare!$A1459,'Hospitalisation Details_A_sheet'!$A$1:$K$2344,COLUMN('Hospitalisation Details_A_sheet'!H1458),FALSE)</f>
        <v>tier - 1</v>
      </c>
      <c r="O1459" t="str">
        <f>VLOOKUP(Healthcare!$A1459,'Hospitalisation Details_A_sheet'!$A$1:$K$2344,COLUMN('Hospitalisation Details_A_sheet'!I1458),FALSE)</f>
        <v>R1024</v>
      </c>
      <c r="P1459" s="8" t="str">
        <f>VLOOKUP(Healthcare!$A1459,'Hospitalisation Details_A_sheet'!$A$1:$K$2344,COLUMN('Hospitalisation Details_A_sheet'!J1458),FALSE)</f>
        <v>13-Jul-1986</v>
      </c>
      <c r="Q1459">
        <f>VLOOKUP(Healthcare!$A1459,'Hospitalisation Details_A_sheet'!$A$1:$K$2344,COLUMN('Hospitalisation Details_A_sheet'!K1458),FALSE)</f>
        <v>36</v>
      </c>
    </row>
    <row r="1460" spans="1:17" ht="15.6" x14ac:dyDescent="0.3">
      <c r="A1460" s="1" t="s">
        <v>912</v>
      </c>
      <c r="B1460" s="24" t="str">
        <f>VLOOKUP('Customer Names_A_sheet'!$A1460,'Customer Names_A_sheet'!$A$1:$E$2336,4,FALSE)</f>
        <v>Arturo H.</v>
      </c>
      <c r="C1460">
        <f>VLOOKUP($A1460, 'Medical Examinations_A_sheet'!$A$1:$J$2336, COLUMN('Medical Examinations_A_sheet'!B1460), FALSE)</f>
        <v>21.375</v>
      </c>
      <c r="D1460">
        <f>VLOOKUP($A1460, 'Medical Examinations_A_sheet'!$A$1:$J$2336, COLUMN('Medical Examinations_A_sheet'!C1460), FALSE)</f>
        <v>4.32</v>
      </c>
      <c r="E1460" t="str">
        <f>VLOOKUP($A1460, 'Medical Examinations_A_sheet'!$A$1:$J$2336, COLUMN('Medical Examinations_A_sheet'!D1460), FALSE)</f>
        <v>No</v>
      </c>
      <c r="F1460" t="str">
        <f>VLOOKUP($A1460, 'Medical Examinations_A_sheet'!$A$1:$J$2336, COLUMN('Medical Examinations_A_sheet'!E1460), FALSE)</f>
        <v>No</v>
      </c>
      <c r="G1460" t="str">
        <f>VLOOKUP($A1460, 'Medical Examinations_A_sheet'!$A$1:$J$2336, COLUMN('Medical Examinations_A_sheet'!F1460), FALSE)</f>
        <v>No</v>
      </c>
      <c r="H1460">
        <f>VLOOKUP($A1460, 'Medical Examinations_A_sheet'!$A$1:$J$2336, COLUMN('Medical Examinations_A_sheet'!G1460), FALSE)</f>
        <v>0</v>
      </c>
      <c r="I1460" t="str">
        <f>VLOOKUP($A1460, 'Medical Examinations_A_sheet'!$A$1:$J$2336, COLUMN('Medical Examinations_A_sheet'!H1460), FALSE)</f>
        <v>No</v>
      </c>
      <c r="J1460" t="str">
        <f>VLOOKUP($A1460, 'Medical Examinations_A_sheet'!$A$1:$J$2336, COLUMN('Medical Examinations_A_sheet'!I1460), FALSE)</f>
        <v>Normal Weight</v>
      </c>
      <c r="K1460" t="str">
        <f>VLOOKUP($A1460, 'Medical Examinations_A_sheet'!$A$1:$J$2336, COLUMN('Medical Examinations_A_sheet'!J1460), FALSE)</f>
        <v>Normal</v>
      </c>
      <c r="L1460" s="10">
        <f>VLOOKUP(Healthcare!$A1460,'Hospitalisation Details_A_sheet'!$A$1:$K$2344,COLUMN('Hospitalisation Details_A_sheet'!F1459),FALSE)</f>
        <v>7222.79</v>
      </c>
      <c r="M1460" t="str">
        <f>VLOOKUP(Healthcare!$A1460,'Hospitalisation Details_A_sheet'!$A$1:$K$2344,COLUMN('Hospitalisation Details_A_sheet'!G1459),FALSE)</f>
        <v>tier - 3</v>
      </c>
      <c r="N1460" t="str">
        <f>VLOOKUP(Healthcare!$A1460,'Hospitalisation Details_A_sheet'!$A$1:$K$2344,COLUMN('Hospitalisation Details_A_sheet'!H1459),FALSE)</f>
        <v>tier - 3</v>
      </c>
      <c r="O1460" t="str">
        <f>VLOOKUP(Healthcare!$A1460,'Hospitalisation Details_A_sheet'!$A$1:$K$2344,COLUMN('Hospitalisation Details_A_sheet'!I1459),FALSE)</f>
        <v>R1012</v>
      </c>
      <c r="P1460" s="8" t="str">
        <f>VLOOKUP(Healthcare!$A1460,'Hospitalisation Details_A_sheet'!$A$1:$K$2344,COLUMN('Hospitalisation Details_A_sheet'!J1459),FALSE)</f>
        <v>15-Sep-1977</v>
      </c>
      <c r="Q1460">
        <f>VLOOKUP(Healthcare!$A1460,'Hospitalisation Details_A_sheet'!$A$1:$K$2344,COLUMN('Hospitalisation Details_A_sheet'!K1459),FALSE)</f>
        <v>45</v>
      </c>
    </row>
    <row r="1461" spans="1:17" ht="15.6" x14ac:dyDescent="0.3">
      <c r="A1461" s="1" t="s">
        <v>911</v>
      </c>
      <c r="B1461" s="24" t="str">
        <f>VLOOKUP('Customer Names_A_sheet'!$A1461,'Customer Names_A_sheet'!$A$1:$E$2336,4,FALSE)</f>
        <v>Ketil</v>
      </c>
      <c r="C1461">
        <f>VLOOKUP($A1461, 'Medical Examinations_A_sheet'!$A$1:$J$2336, COLUMN('Medical Examinations_A_sheet'!B1461), FALSE)</f>
        <v>29.19</v>
      </c>
      <c r="D1461">
        <f>VLOOKUP($A1461, 'Medical Examinations_A_sheet'!$A$1:$J$2336, COLUMN('Medical Examinations_A_sheet'!C1461), FALSE)</f>
        <v>4.37</v>
      </c>
      <c r="E1461" t="str">
        <f>VLOOKUP($A1461, 'Medical Examinations_A_sheet'!$A$1:$J$2336, COLUMN('Medical Examinations_A_sheet'!D1461), FALSE)</f>
        <v>No</v>
      </c>
      <c r="F1461" t="str">
        <f>VLOOKUP($A1461, 'Medical Examinations_A_sheet'!$A$1:$J$2336, COLUMN('Medical Examinations_A_sheet'!E1461), FALSE)</f>
        <v>No</v>
      </c>
      <c r="G1461" t="str">
        <f>VLOOKUP($A1461, 'Medical Examinations_A_sheet'!$A$1:$J$2336, COLUMN('Medical Examinations_A_sheet'!F1461), FALSE)</f>
        <v>No</v>
      </c>
      <c r="H1461">
        <f>VLOOKUP($A1461, 'Medical Examinations_A_sheet'!$A$1:$J$2336, COLUMN('Medical Examinations_A_sheet'!G1461), FALSE)</f>
        <v>0</v>
      </c>
      <c r="I1461" t="str">
        <f>VLOOKUP($A1461, 'Medical Examinations_A_sheet'!$A$1:$J$2336, COLUMN('Medical Examinations_A_sheet'!H1461), FALSE)</f>
        <v>No</v>
      </c>
      <c r="J1461" t="str">
        <f>VLOOKUP($A1461, 'Medical Examinations_A_sheet'!$A$1:$J$2336, COLUMN('Medical Examinations_A_sheet'!I1461), FALSE)</f>
        <v>Overweight</v>
      </c>
      <c r="K1461" t="str">
        <f>VLOOKUP($A1461, 'Medical Examinations_A_sheet'!$A$1:$J$2336, COLUMN('Medical Examinations_A_sheet'!J1461), FALSE)</f>
        <v>Normal</v>
      </c>
      <c r="L1461" s="10">
        <f>VLOOKUP(Healthcare!$A1461,'Hospitalisation Details_A_sheet'!$A$1:$K$2344,COLUMN('Hospitalisation Details_A_sheet'!F1460),FALSE)</f>
        <v>7220.25</v>
      </c>
      <c r="M1461" t="str">
        <f>VLOOKUP(Healthcare!$A1461,'Hospitalisation Details_A_sheet'!$A$1:$K$2344,COLUMN('Hospitalisation Details_A_sheet'!G1460),FALSE)</f>
        <v>tier - 2</v>
      </c>
      <c r="N1461" t="str">
        <f>VLOOKUP(Healthcare!$A1461,'Hospitalisation Details_A_sheet'!$A$1:$K$2344,COLUMN('Hospitalisation Details_A_sheet'!H1460),FALSE)</f>
        <v>tier - 2</v>
      </c>
      <c r="O1461" t="str">
        <f>VLOOKUP(Healthcare!$A1461,'Hospitalisation Details_A_sheet'!$A$1:$K$2344,COLUMN('Hospitalisation Details_A_sheet'!I1460),FALSE)</f>
        <v>R1021</v>
      </c>
      <c r="P1461" s="8" t="str">
        <f>VLOOKUP(Healthcare!$A1461,'Hospitalisation Details_A_sheet'!$A$1:$K$2344,COLUMN('Hospitalisation Details_A_sheet'!J1460),FALSE)</f>
        <v>28-Jun-1991</v>
      </c>
      <c r="Q1461">
        <f>VLOOKUP(Healthcare!$A1461,'Hospitalisation Details_A_sheet'!$A$1:$K$2344,COLUMN('Hospitalisation Details_A_sheet'!K1460),FALSE)</f>
        <v>31</v>
      </c>
    </row>
    <row r="1462" spans="1:17" ht="15.6" x14ac:dyDescent="0.3">
      <c r="A1462" s="1" t="s">
        <v>910</v>
      </c>
      <c r="B1462" s="24" t="str">
        <f>VLOOKUP('Customer Names_A_sheet'!$A1462,'Customer Names_A_sheet'!$A$1:$E$2336,4,FALSE)</f>
        <v>Katie</v>
      </c>
      <c r="C1462">
        <f>VLOOKUP($A1462, 'Medical Examinations_A_sheet'!$A$1:$J$2336, COLUMN('Medical Examinations_A_sheet'!B1462), FALSE)</f>
        <v>31.92</v>
      </c>
      <c r="D1462">
        <f>VLOOKUP($A1462, 'Medical Examinations_A_sheet'!$A$1:$J$2336, COLUMN('Medical Examinations_A_sheet'!C1462), FALSE)</f>
        <v>4.8099999999999996</v>
      </c>
      <c r="E1462" t="str">
        <f>VLOOKUP($A1462, 'Medical Examinations_A_sheet'!$A$1:$J$2336, COLUMN('Medical Examinations_A_sheet'!D1462), FALSE)</f>
        <v>Yes</v>
      </c>
      <c r="F1462" t="str">
        <f>VLOOKUP($A1462, 'Medical Examinations_A_sheet'!$A$1:$J$2336, COLUMN('Medical Examinations_A_sheet'!E1462), FALSE)</f>
        <v>No</v>
      </c>
      <c r="G1462" t="str">
        <f>VLOOKUP($A1462, 'Medical Examinations_A_sheet'!$A$1:$J$2336, COLUMN('Medical Examinations_A_sheet'!F1462), FALSE)</f>
        <v>Yes</v>
      </c>
      <c r="H1462">
        <f>VLOOKUP($A1462, 'Medical Examinations_A_sheet'!$A$1:$J$2336, COLUMN('Medical Examinations_A_sheet'!G1462), FALSE)</f>
        <v>1</v>
      </c>
      <c r="I1462" t="str">
        <f>VLOOKUP($A1462, 'Medical Examinations_A_sheet'!$A$1:$J$2336, COLUMN('Medical Examinations_A_sheet'!H1462), FALSE)</f>
        <v>No</v>
      </c>
      <c r="J1462" t="str">
        <f>VLOOKUP($A1462, 'Medical Examinations_A_sheet'!$A$1:$J$2336, COLUMN('Medical Examinations_A_sheet'!I1462), FALSE)</f>
        <v>Obesity</v>
      </c>
      <c r="K1462" t="str">
        <f>VLOOKUP($A1462, 'Medical Examinations_A_sheet'!$A$1:$J$2336, COLUMN('Medical Examinations_A_sheet'!J1462), FALSE)</f>
        <v>Normal</v>
      </c>
      <c r="L1462" s="10">
        <f>VLOOKUP(Healthcare!$A1462,'Hospitalisation Details_A_sheet'!$A$1:$K$2344,COLUMN('Hospitalisation Details_A_sheet'!F1461),FALSE)</f>
        <v>7209.49</v>
      </c>
      <c r="M1462" t="str">
        <f>VLOOKUP(Healthcare!$A1462,'Hospitalisation Details_A_sheet'!$A$1:$K$2344,COLUMN('Hospitalisation Details_A_sheet'!G1461),FALSE)</f>
        <v>tier - 2</v>
      </c>
      <c r="N1462" t="str">
        <f>VLOOKUP(Healthcare!$A1462,'Hospitalisation Details_A_sheet'!$A$1:$K$2344,COLUMN('Hospitalisation Details_A_sheet'!H1461),FALSE)</f>
        <v>tier - 3</v>
      </c>
      <c r="O1462" t="str">
        <f>VLOOKUP(Healthcare!$A1462,'Hospitalisation Details_A_sheet'!$A$1:$K$2344,COLUMN('Hospitalisation Details_A_sheet'!I1461),FALSE)</f>
        <v>R1012</v>
      </c>
      <c r="P1462" s="8" t="str">
        <f>VLOOKUP(Healthcare!$A1462,'Hospitalisation Details_A_sheet'!$A$1:$K$2344,COLUMN('Hospitalisation Details_A_sheet'!J1461),FALSE)</f>
        <v>21-Nov-1983</v>
      </c>
      <c r="Q1462">
        <f>VLOOKUP(Healthcare!$A1462,'Hospitalisation Details_A_sheet'!$A$1:$K$2344,COLUMN('Hospitalisation Details_A_sheet'!K1461),FALSE)</f>
        <v>39</v>
      </c>
    </row>
    <row r="1463" spans="1:17" ht="15.6" x14ac:dyDescent="0.3">
      <c r="A1463" s="1" t="s">
        <v>909</v>
      </c>
      <c r="B1463" s="24" t="str">
        <f>VLOOKUP('Customer Names_A_sheet'!$A1463,'Customer Names_A_sheet'!$A$1:$E$2336,4,FALSE)</f>
        <v>Christi</v>
      </c>
      <c r="C1463">
        <f>VLOOKUP($A1463, 'Medical Examinations_A_sheet'!$A$1:$J$2336, COLUMN('Medical Examinations_A_sheet'!B1463), FALSE)</f>
        <v>26.315000000000001</v>
      </c>
      <c r="D1463">
        <f>VLOOKUP($A1463, 'Medical Examinations_A_sheet'!$A$1:$J$2336, COLUMN('Medical Examinations_A_sheet'!C1463), FALSE)</f>
        <v>4.5599999999999996</v>
      </c>
      <c r="E1463" t="str">
        <f>VLOOKUP($A1463, 'Medical Examinations_A_sheet'!$A$1:$J$2336, COLUMN('Medical Examinations_A_sheet'!D1463), FALSE)</f>
        <v>Yes</v>
      </c>
      <c r="F1463" t="str">
        <f>VLOOKUP($A1463, 'Medical Examinations_A_sheet'!$A$1:$J$2336, COLUMN('Medical Examinations_A_sheet'!E1463), FALSE)</f>
        <v>No</v>
      </c>
      <c r="G1463" t="str">
        <f>VLOOKUP($A1463, 'Medical Examinations_A_sheet'!$A$1:$J$2336, COLUMN('Medical Examinations_A_sheet'!F1463), FALSE)</f>
        <v>Yes</v>
      </c>
      <c r="H1463">
        <f>VLOOKUP($A1463, 'Medical Examinations_A_sheet'!$A$1:$J$2336, COLUMN('Medical Examinations_A_sheet'!G1463), FALSE)</f>
        <v>1</v>
      </c>
      <c r="I1463" t="str">
        <f>VLOOKUP($A1463, 'Medical Examinations_A_sheet'!$A$1:$J$2336, COLUMN('Medical Examinations_A_sheet'!H1463), FALSE)</f>
        <v>No</v>
      </c>
      <c r="J1463" t="str">
        <f>VLOOKUP($A1463, 'Medical Examinations_A_sheet'!$A$1:$J$2336, COLUMN('Medical Examinations_A_sheet'!I1463), FALSE)</f>
        <v>Overweight</v>
      </c>
      <c r="K1463" t="str">
        <f>VLOOKUP($A1463, 'Medical Examinations_A_sheet'!$A$1:$J$2336, COLUMN('Medical Examinations_A_sheet'!J1463), FALSE)</f>
        <v>Normal</v>
      </c>
      <c r="L1463" s="10">
        <f>VLOOKUP(Healthcare!$A1463,'Hospitalisation Details_A_sheet'!$A$1:$K$2344,COLUMN('Hospitalisation Details_A_sheet'!F1462),FALSE)</f>
        <v>7201.7</v>
      </c>
      <c r="M1463" t="str">
        <f>VLOOKUP(Healthcare!$A1463,'Hospitalisation Details_A_sheet'!$A$1:$K$2344,COLUMN('Hospitalisation Details_A_sheet'!G1462),FALSE)</f>
        <v>tier - 2</v>
      </c>
      <c r="N1463" t="str">
        <f>VLOOKUP(Healthcare!$A1463,'Hospitalisation Details_A_sheet'!$A$1:$K$2344,COLUMN('Hospitalisation Details_A_sheet'!H1462),FALSE)</f>
        <v>tier - 3</v>
      </c>
      <c r="O1463" t="str">
        <f>VLOOKUP(Healthcare!$A1463,'Hospitalisation Details_A_sheet'!$A$1:$K$2344,COLUMN('Hospitalisation Details_A_sheet'!I1462),FALSE)</f>
        <v>R1012</v>
      </c>
      <c r="P1463" s="8" t="str">
        <f>VLOOKUP(Healthcare!$A1463,'Hospitalisation Details_A_sheet'!$A$1:$K$2344,COLUMN('Hospitalisation Details_A_sheet'!J1462),FALSE)</f>
        <v>11-Aug-1983</v>
      </c>
      <c r="Q1463">
        <f>VLOOKUP(Healthcare!$A1463,'Hospitalisation Details_A_sheet'!$A$1:$K$2344,COLUMN('Hospitalisation Details_A_sheet'!K1462),FALSE)</f>
        <v>39</v>
      </c>
    </row>
    <row r="1464" spans="1:17" ht="15.6" x14ac:dyDescent="0.3">
      <c r="A1464" s="1" t="s">
        <v>908</v>
      </c>
      <c r="B1464" s="24" t="str">
        <f>VLOOKUP('Customer Names_A_sheet'!$A1464,'Customer Names_A_sheet'!$A$1:$E$2336,4,FALSE)</f>
        <v>Alan</v>
      </c>
      <c r="C1464">
        <f>VLOOKUP($A1464, 'Medical Examinations_A_sheet'!$A$1:$J$2336, COLUMN('Medical Examinations_A_sheet'!B1464), FALSE)</f>
        <v>35.299999999999997</v>
      </c>
      <c r="D1464">
        <f>VLOOKUP($A1464, 'Medical Examinations_A_sheet'!$A$1:$J$2336, COLUMN('Medical Examinations_A_sheet'!C1464), FALSE)</f>
        <v>4.3899999999999997</v>
      </c>
      <c r="E1464" t="str">
        <f>VLOOKUP($A1464, 'Medical Examinations_A_sheet'!$A$1:$J$2336, COLUMN('Medical Examinations_A_sheet'!D1464), FALSE)</f>
        <v>No</v>
      </c>
      <c r="F1464" t="str">
        <f>VLOOKUP($A1464, 'Medical Examinations_A_sheet'!$A$1:$J$2336, COLUMN('Medical Examinations_A_sheet'!E1464), FALSE)</f>
        <v>No</v>
      </c>
      <c r="G1464" t="str">
        <f>VLOOKUP($A1464, 'Medical Examinations_A_sheet'!$A$1:$J$2336, COLUMN('Medical Examinations_A_sheet'!F1464), FALSE)</f>
        <v>No</v>
      </c>
      <c r="H1464">
        <f>VLOOKUP($A1464, 'Medical Examinations_A_sheet'!$A$1:$J$2336, COLUMN('Medical Examinations_A_sheet'!G1464), FALSE)</f>
        <v>0</v>
      </c>
      <c r="I1464" t="str">
        <f>VLOOKUP($A1464, 'Medical Examinations_A_sheet'!$A$1:$J$2336, COLUMN('Medical Examinations_A_sheet'!H1464), FALSE)</f>
        <v>No</v>
      </c>
      <c r="J1464" t="str">
        <f>VLOOKUP($A1464, 'Medical Examinations_A_sheet'!$A$1:$J$2336, COLUMN('Medical Examinations_A_sheet'!I1464), FALSE)</f>
        <v>Obesity</v>
      </c>
      <c r="K1464" t="str">
        <f>VLOOKUP($A1464, 'Medical Examinations_A_sheet'!$A$1:$J$2336, COLUMN('Medical Examinations_A_sheet'!J1464), FALSE)</f>
        <v>Normal</v>
      </c>
      <c r="L1464" s="10">
        <f>VLOOKUP(Healthcare!$A1464,'Hospitalisation Details_A_sheet'!$A$1:$K$2344,COLUMN('Hospitalisation Details_A_sheet'!F1463),FALSE)</f>
        <v>7196.87</v>
      </c>
      <c r="M1464" t="str">
        <f>VLOOKUP(Healthcare!$A1464,'Hospitalisation Details_A_sheet'!$A$1:$K$2344,COLUMN('Hospitalisation Details_A_sheet'!G1463),FALSE)</f>
        <v>tier - 3</v>
      </c>
      <c r="N1464" t="str">
        <f>VLOOKUP(Healthcare!$A1464,'Hospitalisation Details_A_sheet'!$A$1:$K$2344,COLUMN('Hospitalisation Details_A_sheet'!H1463),FALSE)</f>
        <v>tier - 2</v>
      </c>
      <c r="O1464" t="str">
        <f>VLOOKUP(Healthcare!$A1464,'Hospitalisation Details_A_sheet'!$A$1:$K$2344,COLUMN('Hospitalisation Details_A_sheet'!I1463),FALSE)</f>
        <v>R1011</v>
      </c>
      <c r="P1464" s="8" t="str">
        <f>VLOOKUP(Healthcare!$A1464,'Hospitalisation Details_A_sheet'!$A$1:$K$2344,COLUMN('Hospitalisation Details_A_sheet'!J1463),FALSE)</f>
        <v>14-Sep-1982</v>
      </c>
      <c r="Q1464">
        <f>VLOOKUP(Healthcare!$A1464,'Hospitalisation Details_A_sheet'!$A$1:$K$2344,COLUMN('Hospitalisation Details_A_sheet'!K1463),FALSE)</f>
        <v>40</v>
      </c>
    </row>
    <row r="1465" spans="1:17" ht="15.6" x14ac:dyDescent="0.3">
      <c r="A1465" s="1" t="s">
        <v>907</v>
      </c>
      <c r="B1465" s="24" t="str">
        <f>VLOOKUP('Customer Names_A_sheet'!$A1465,'Customer Names_A_sheet'!$A$1:$E$2336,4,FALSE)</f>
        <v>Mr.  Edivaldo B. Sr.</v>
      </c>
      <c r="C1465">
        <f>VLOOKUP($A1465, 'Medical Examinations_A_sheet'!$A$1:$J$2336, COLUMN('Medical Examinations_A_sheet'!B1465), FALSE)</f>
        <v>18.91</v>
      </c>
      <c r="D1465">
        <f>VLOOKUP($A1465, 'Medical Examinations_A_sheet'!$A$1:$J$2336, COLUMN('Medical Examinations_A_sheet'!C1465), FALSE)</f>
        <v>11.44</v>
      </c>
      <c r="E1465" t="str">
        <f>VLOOKUP($A1465, 'Medical Examinations_A_sheet'!$A$1:$J$2336, COLUMN('Medical Examinations_A_sheet'!D1465), FALSE)</f>
        <v>No</v>
      </c>
      <c r="F1465" t="str">
        <f>VLOOKUP($A1465, 'Medical Examinations_A_sheet'!$A$1:$J$2336, COLUMN('Medical Examinations_A_sheet'!E1465), FALSE)</f>
        <v>No</v>
      </c>
      <c r="G1465" t="str">
        <f>VLOOKUP($A1465, 'Medical Examinations_A_sheet'!$A$1:$J$2336, COLUMN('Medical Examinations_A_sheet'!F1465), FALSE)</f>
        <v>No</v>
      </c>
      <c r="H1465">
        <f>VLOOKUP($A1465, 'Medical Examinations_A_sheet'!$A$1:$J$2336, COLUMN('Medical Examinations_A_sheet'!G1465), FALSE)</f>
        <v>0</v>
      </c>
      <c r="I1465" t="str">
        <f>VLOOKUP($A1465, 'Medical Examinations_A_sheet'!$A$1:$J$2336, COLUMN('Medical Examinations_A_sheet'!H1465), FALSE)</f>
        <v>No</v>
      </c>
      <c r="J1465" t="str">
        <f>VLOOKUP($A1465, 'Medical Examinations_A_sheet'!$A$1:$J$2336, COLUMN('Medical Examinations_A_sheet'!I1465), FALSE)</f>
        <v>Normal Weight</v>
      </c>
      <c r="K1465" t="str">
        <f>VLOOKUP($A1465, 'Medical Examinations_A_sheet'!$A$1:$J$2336, COLUMN('Medical Examinations_A_sheet'!J1465), FALSE)</f>
        <v>Diabetes</v>
      </c>
      <c r="L1465" s="10">
        <f>VLOOKUP(Healthcare!$A1465,'Hospitalisation Details_A_sheet'!$A$1:$K$2344,COLUMN('Hospitalisation Details_A_sheet'!F1464),FALSE)</f>
        <v>7179.52</v>
      </c>
      <c r="M1465" t="str">
        <f>VLOOKUP(Healthcare!$A1465,'Hospitalisation Details_A_sheet'!$A$1:$K$2344,COLUMN('Hospitalisation Details_A_sheet'!G1464),FALSE)</f>
        <v>tier - 3</v>
      </c>
      <c r="N1465" t="str">
        <f>VLOOKUP(Healthcare!$A1465,'Hospitalisation Details_A_sheet'!$A$1:$K$2344,COLUMN('Hospitalisation Details_A_sheet'!H1464),FALSE)</f>
        <v>tier - 3</v>
      </c>
      <c r="O1465" t="str">
        <f>VLOOKUP(Healthcare!$A1465,'Hospitalisation Details_A_sheet'!$A$1:$K$2344,COLUMN('Hospitalisation Details_A_sheet'!I1464),FALSE)</f>
        <v>R1013</v>
      </c>
      <c r="P1465" s="8" t="str">
        <f>VLOOKUP(Healthcare!$A1465,'Hospitalisation Details_A_sheet'!$A$1:$K$2344,COLUMN('Hospitalisation Details_A_sheet'!J1464),FALSE)</f>
        <v>26-Aug-1968</v>
      </c>
      <c r="Q1465">
        <f>VLOOKUP(Healthcare!$A1465,'Hospitalisation Details_A_sheet'!$A$1:$K$2344,COLUMN('Hospitalisation Details_A_sheet'!K1464),FALSE)</f>
        <v>54</v>
      </c>
    </row>
    <row r="1466" spans="1:17" ht="15.6" x14ac:dyDescent="0.3">
      <c r="A1466" s="1" t="s">
        <v>906</v>
      </c>
      <c r="B1466" s="24" t="str">
        <f>VLOOKUP('Customer Names_A_sheet'!$A1466,'Customer Names_A_sheet'!$A$1:$E$2336,4,FALSE)</f>
        <v>Eve</v>
      </c>
      <c r="C1466">
        <f>VLOOKUP($A1466, 'Medical Examinations_A_sheet'!$A$1:$J$2336, COLUMN('Medical Examinations_A_sheet'!B1466), FALSE)</f>
        <v>22.41</v>
      </c>
      <c r="D1466">
        <f>VLOOKUP($A1466, 'Medical Examinations_A_sheet'!$A$1:$J$2336, COLUMN('Medical Examinations_A_sheet'!C1466), FALSE)</f>
        <v>11.37</v>
      </c>
      <c r="E1466" t="str">
        <f>VLOOKUP($A1466, 'Medical Examinations_A_sheet'!$A$1:$J$2336, COLUMN('Medical Examinations_A_sheet'!D1466), FALSE)</f>
        <v>Yes</v>
      </c>
      <c r="F1466" t="str">
        <f>VLOOKUP($A1466, 'Medical Examinations_A_sheet'!$A$1:$J$2336, COLUMN('Medical Examinations_A_sheet'!E1466), FALSE)</f>
        <v>No</v>
      </c>
      <c r="G1466" t="str">
        <f>VLOOKUP($A1466, 'Medical Examinations_A_sheet'!$A$1:$J$2336, COLUMN('Medical Examinations_A_sheet'!F1466), FALSE)</f>
        <v>No</v>
      </c>
      <c r="H1466">
        <f>VLOOKUP($A1466, 'Medical Examinations_A_sheet'!$A$1:$J$2336, COLUMN('Medical Examinations_A_sheet'!G1466), FALSE)</f>
        <v>1</v>
      </c>
      <c r="I1466" t="str">
        <f>VLOOKUP($A1466, 'Medical Examinations_A_sheet'!$A$1:$J$2336, COLUMN('Medical Examinations_A_sheet'!H1466), FALSE)</f>
        <v>No</v>
      </c>
      <c r="J1466" t="str">
        <f>VLOOKUP($A1466, 'Medical Examinations_A_sheet'!$A$1:$J$2336, COLUMN('Medical Examinations_A_sheet'!I1466), FALSE)</f>
        <v>Normal Weight</v>
      </c>
      <c r="K1466" t="str">
        <f>VLOOKUP($A1466, 'Medical Examinations_A_sheet'!$A$1:$J$2336, COLUMN('Medical Examinations_A_sheet'!J1466), FALSE)</f>
        <v>Diabetes</v>
      </c>
      <c r="L1466" s="10">
        <f>VLOOKUP(Healthcare!$A1466,'Hospitalisation Details_A_sheet'!$A$1:$K$2344,COLUMN('Hospitalisation Details_A_sheet'!F1465),FALSE)</f>
        <v>7175.51</v>
      </c>
      <c r="M1466" t="str">
        <f>VLOOKUP(Healthcare!$A1466,'Hospitalisation Details_A_sheet'!$A$1:$K$2344,COLUMN('Hospitalisation Details_A_sheet'!G1465),FALSE)</f>
        <v>tier - 2</v>
      </c>
      <c r="N1466" t="str">
        <f>VLOOKUP(Healthcare!$A1466,'Hospitalisation Details_A_sheet'!$A$1:$K$2344,COLUMN('Hospitalisation Details_A_sheet'!H1465),FALSE)</f>
        <v>tier - 3</v>
      </c>
      <c r="O1466" t="str">
        <f>VLOOKUP(Healthcare!$A1466,'Hospitalisation Details_A_sheet'!$A$1:$K$2344,COLUMN('Hospitalisation Details_A_sheet'!I1465),FALSE)</f>
        <v>R1013</v>
      </c>
      <c r="P1466" s="8" t="str">
        <f>VLOOKUP(Healthcare!$A1466,'Hospitalisation Details_A_sheet'!$A$1:$K$2344,COLUMN('Hospitalisation Details_A_sheet'!J1465),FALSE)</f>
        <v>19-Jul-1975</v>
      </c>
      <c r="Q1466">
        <f>VLOOKUP(Healthcare!$A1466,'Hospitalisation Details_A_sheet'!$A$1:$K$2344,COLUMN('Hospitalisation Details_A_sheet'!K1465),FALSE)</f>
        <v>47</v>
      </c>
    </row>
    <row r="1467" spans="1:17" ht="15.6" x14ac:dyDescent="0.3">
      <c r="A1467" s="1" t="s">
        <v>905</v>
      </c>
      <c r="B1467" s="24" t="str">
        <f>VLOOKUP('Customer Names_A_sheet'!$A1467,'Customer Names_A_sheet'!$A$1:$E$2336,4,FALSE)</f>
        <v>Devin</v>
      </c>
      <c r="C1467">
        <f>VLOOKUP($A1467, 'Medical Examinations_A_sheet'!$A$1:$J$2336, COLUMN('Medical Examinations_A_sheet'!B1467), FALSE)</f>
        <v>22.704999999999998</v>
      </c>
      <c r="D1467">
        <f>VLOOKUP($A1467, 'Medical Examinations_A_sheet'!$A$1:$J$2336, COLUMN('Medical Examinations_A_sheet'!C1467), FALSE)</f>
        <v>6.14</v>
      </c>
      <c r="E1467" t="str">
        <f>VLOOKUP($A1467, 'Medical Examinations_A_sheet'!$A$1:$J$2336, COLUMN('Medical Examinations_A_sheet'!D1467), FALSE)</f>
        <v>No</v>
      </c>
      <c r="F1467" t="str">
        <f>VLOOKUP($A1467, 'Medical Examinations_A_sheet'!$A$1:$J$2336, COLUMN('Medical Examinations_A_sheet'!E1467), FALSE)</f>
        <v>No</v>
      </c>
      <c r="G1467" t="str">
        <f>VLOOKUP($A1467, 'Medical Examinations_A_sheet'!$A$1:$J$2336, COLUMN('Medical Examinations_A_sheet'!F1467), FALSE)</f>
        <v>No</v>
      </c>
      <c r="H1467">
        <f>VLOOKUP($A1467, 'Medical Examinations_A_sheet'!$A$1:$J$2336, COLUMN('Medical Examinations_A_sheet'!G1467), FALSE)</f>
        <v>0</v>
      </c>
      <c r="I1467" t="str">
        <f>VLOOKUP($A1467, 'Medical Examinations_A_sheet'!$A$1:$J$2336, COLUMN('Medical Examinations_A_sheet'!H1467), FALSE)</f>
        <v>No</v>
      </c>
      <c r="J1467" t="str">
        <f>VLOOKUP($A1467, 'Medical Examinations_A_sheet'!$A$1:$J$2336, COLUMN('Medical Examinations_A_sheet'!I1467), FALSE)</f>
        <v>Normal Weight</v>
      </c>
      <c r="K1467" t="str">
        <f>VLOOKUP($A1467, 'Medical Examinations_A_sheet'!$A$1:$J$2336, COLUMN('Medical Examinations_A_sheet'!J1467), FALSE)</f>
        <v>Prediabetes</v>
      </c>
      <c r="L1467" s="10">
        <f>VLOOKUP(Healthcare!$A1467,'Hospitalisation Details_A_sheet'!$A$1:$K$2344,COLUMN('Hospitalisation Details_A_sheet'!F1466),FALSE)</f>
        <v>7173.36</v>
      </c>
      <c r="M1467" t="str">
        <f>VLOOKUP(Healthcare!$A1467,'Hospitalisation Details_A_sheet'!$A$1:$K$2344,COLUMN('Hospitalisation Details_A_sheet'!G1466),FALSE)</f>
        <v>tier - 3</v>
      </c>
      <c r="N1467" t="str">
        <f>VLOOKUP(Healthcare!$A1467,'Hospitalisation Details_A_sheet'!$A$1:$K$2344,COLUMN('Hospitalisation Details_A_sheet'!H1466),FALSE)</f>
        <v>tier - 2</v>
      </c>
      <c r="O1467" t="str">
        <f>VLOOKUP(Healthcare!$A1467,'Hospitalisation Details_A_sheet'!$A$1:$K$2344,COLUMN('Hospitalisation Details_A_sheet'!I1466),FALSE)</f>
        <v>R1016</v>
      </c>
      <c r="P1467" s="8" t="str">
        <f>VLOOKUP(Healthcare!$A1467,'Hospitalisation Details_A_sheet'!$A$1:$K$2344,COLUMN('Hospitalisation Details_A_sheet'!J1466),FALSE)</f>
        <v>16-Aug-1982</v>
      </c>
      <c r="Q1467">
        <f>VLOOKUP(Healthcare!$A1467,'Hospitalisation Details_A_sheet'!$A$1:$K$2344,COLUMN('Hospitalisation Details_A_sheet'!K1466),FALSE)</f>
        <v>40</v>
      </c>
    </row>
    <row r="1468" spans="1:17" ht="15.6" x14ac:dyDescent="0.3">
      <c r="A1468" s="1" t="s">
        <v>904</v>
      </c>
      <c r="B1468" s="24" t="str">
        <f>VLOOKUP('Customer Names_A_sheet'!$A1468,'Customer Names_A_sheet'!$A$1:$E$2336,4,FALSE)</f>
        <v>Shaun R</v>
      </c>
      <c r="C1468">
        <f>VLOOKUP($A1468, 'Medical Examinations_A_sheet'!$A$1:$J$2336, COLUMN('Medical Examinations_A_sheet'!B1468), FALSE)</f>
        <v>37.18</v>
      </c>
      <c r="D1468">
        <f>VLOOKUP($A1468, 'Medical Examinations_A_sheet'!$A$1:$J$2336, COLUMN('Medical Examinations_A_sheet'!C1468), FALSE)</f>
        <v>4.8899999999999997</v>
      </c>
      <c r="E1468" t="str">
        <f>VLOOKUP($A1468, 'Medical Examinations_A_sheet'!$A$1:$J$2336, COLUMN('Medical Examinations_A_sheet'!D1468), FALSE)</f>
        <v>No</v>
      </c>
      <c r="F1468" t="str">
        <f>VLOOKUP($A1468, 'Medical Examinations_A_sheet'!$A$1:$J$2336, COLUMN('Medical Examinations_A_sheet'!E1468), FALSE)</f>
        <v>No</v>
      </c>
      <c r="G1468" t="str">
        <f>VLOOKUP($A1468, 'Medical Examinations_A_sheet'!$A$1:$J$2336, COLUMN('Medical Examinations_A_sheet'!F1468), FALSE)</f>
        <v>No</v>
      </c>
      <c r="H1468">
        <f>VLOOKUP($A1468, 'Medical Examinations_A_sheet'!$A$1:$J$2336, COLUMN('Medical Examinations_A_sheet'!G1468), FALSE)</f>
        <v>0</v>
      </c>
      <c r="I1468" t="str">
        <f>VLOOKUP($A1468, 'Medical Examinations_A_sheet'!$A$1:$J$2336, COLUMN('Medical Examinations_A_sheet'!H1468), FALSE)</f>
        <v>No</v>
      </c>
      <c r="J1468" t="str">
        <f>VLOOKUP($A1468, 'Medical Examinations_A_sheet'!$A$1:$J$2336, COLUMN('Medical Examinations_A_sheet'!I1468), FALSE)</f>
        <v>Obesity</v>
      </c>
      <c r="K1468" t="str">
        <f>VLOOKUP($A1468, 'Medical Examinations_A_sheet'!$A$1:$J$2336, COLUMN('Medical Examinations_A_sheet'!J1468), FALSE)</f>
        <v>Normal</v>
      </c>
      <c r="L1468" s="10">
        <f>VLOOKUP(Healthcare!$A1468,'Hospitalisation Details_A_sheet'!$A$1:$K$2344,COLUMN('Hospitalisation Details_A_sheet'!F1467),FALSE)</f>
        <v>7162.01</v>
      </c>
      <c r="M1468" t="str">
        <f>VLOOKUP(Healthcare!$A1468,'Hospitalisation Details_A_sheet'!$A$1:$K$2344,COLUMN('Hospitalisation Details_A_sheet'!G1467),FALSE)</f>
        <v>tier - 2</v>
      </c>
      <c r="N1468" t="str">
        <f>VLOOKUP(Healthcare!$A1468,'Hospitalisation Details_A_sheet'!$A$1:$K$2344,COLUMN('Hospitalisation Details_A_sheet'!H1467),FALSE)</f>
        <v>tier - 3</v>
      </c>
      <c r="O1468" t="str">
        <f>VLOOKUP(Healthcare!$A1468,'Hospitalisation Details_A_sheet'!$A$1:$K$2344,COLUMN('Hospitalisation Details_A_sheet'!I1467),FALSE)</f>
        <v>R1013</v>
      </c>
      <c r="P1468" s="8" t="str">
        <f>VLOOKUP(Healthcare!$A1468,'Hospitalisation Details_A_sheet'!$A$1:$K$2344,COLUMN('Hospitalisation Details_A_sheet'!J1467),FALSE)</f>
        <v>30-Sep-1980</v>
      </c>
      <c r="Q1468">
        <f>VLOOKUP(Healthcare!$A1468,'Hospitalisation Details_A_sheet'!$A$1:$K$2344,COLUMN('Hospitalisation Details_A_sheet'!K1467),FALSE)</f>
        <v>42</v>
      </c>
    </row>
    <row r="1469" spans="1:17" ht="15.6" x14ac:dyDescent="0.3">
      <c r="A1469" s="1" t="s">
        <v>903</v>
      </c>
      <c r="B1469" s="24" t="str">
        <f>VLOOKUP('Customer Names_A_sheet'!$A1469,'Customer Names_A_sheet'!$A$1:$E$2336,4,FALSE)</f>
        <v>Adrian</v>
      </c>
      <c r="C1469">
        <f>VLOOKUP($A1469, 'Medical Examinations_A_sheet'!$A$1:$J$2336, COLUMN('Medical Examinations_A_sheet'!B1469), FALSE)</f>
        <v>35.97</v>
      </c>
      <c r="D1469">
        <f>VLOOKUP($A1469, 'Medical Examinations_A_sheet'!$A$1:$J$2336, COLUMN('Medical Examinations_A_sheet'!C1469), FALSE)</f>
        <v>4.5999999999999996</v>
      </c>
      <c r="E1469" t="str">
        <f>VLOOKUP($A1469, 'Medical Examinations_A_sheet'!$A$1:$J$2336, COLUMN('Medical Examinations_A_sheet'!D1469), FALSE)</f>
        <v>No</v>
      </c>
      <c r="F1469" t="str">
        <f>VLOOKUP($A1469, 'Medical Examinations_A_sheet'!$A$1:$J$2336, COLUMN('Medical Examinations_A_sheet'!E1469), FALSE)</f>
        <v>No</v>
      </c>
      <c r="G1469" t="str">
        <f>VLOOKUP($A1469, 'Medical Examinations_A_sheet'!$A$1:$J$2336, COLUMN('Medical Examinations_A_sheet'!F1469), FALSE)</f>
        <v>No</v>
      </c>
      <c r="H1469">
        <f>VLOOKUP($A1469, 'Medical Examinations_A_sheet'!$A$1:$J$2336, COLUMN('Medical Examinations_A_sheet'!G1469), FALSE)</f>
        <v>0</v>
      </c>
      <c r="I1469" t="str">
        <f>VLOOKUP($A1469, 'Medical Examinations_A_sheet'!$A$1:$J$2336, COLUMN('Medical Examinations_A_sheet'!H1469), FALSE)</f>
        <v>No</v>
      </c>
      <c r="J1469" t="str">
        <f>VLOOKUP($A1469, 'Medical Examinations_A_sheet'!$A$1:$J$2336, COLUMN('Medical Examinations_A_sheet'!I1469), FALSE)</f>
        <v>Obesity</v>
      </c>
      <c r="K1469" t="str">
        <f>VLOOKUP($A1469, 'Medical Examinations_A_sheet'!$A$1:$J$2336, COLUMN('Medical Examinations_A_sheet'!J1469), FALSE)</f>
        <v>Normal</v>
      </c>
      <c r="L1469" s="10">
        <f>VLOOKUP(Healthcare!$A1469,'Hospitalisation Details_A_sheet'!$A$1:$K$2344,COLUMN('Hospitalisation Details_A_sheet'!F1468),FALSE)</f>
        <v>7160.33</v>
      </c>
      <c r="M1469" t="str">
        <f>VLOOKUP(Healthcare!$A1469,'Hospitalisation Details_A_sheet'!$A$1:$K$2344,COLUMN('Hospitalisation Details_A_sheet'!G1468),FALSE)</f>
        <v>tier - 2</v>
      </c>
      <c r="N1469" t="str">
        <f>VLOOKUP(Healthcare!$A1469,'Hospitalisation Details_A_sheet'!$A$1:$K$2344,COLUMN('Hospitalisation Details_A_sheet'!H1468),FALSE)</f>
        <v>tier - 1</v>
      </c>
      <c r="O1469" t="str">
        <f>VLOOKUP(Healthcare!$A1469,'Hospitalisation Details_A_sheet'!$A$1:$K$2344,COLUMN('Hospitalisation Details_A_sheet'!I1468),FALSE)</f>
        <v>R1013</v>
      </c>
      <c r="P1469" s="8" t="str">
        <f>VLOOKUP(Healthcare!$A1469,'Hospitalisation Details_A_sheet'!$A$1:$K$2344,COLUMN('Hospitalisation Details_A_sheet'!J1468),FALSE)</f>
        <v>7-Oct-1980</v>
      </c>
      <c r="Q1469">
        <f>VLOOKUP(Healthcare!$A1469,'Hospitalisation Details_A_sheet'!$A$1:$K$2344,COLUMN('Hospitalisation Details_A_sheet'!K1468),FALSE)</f>
        <v>42</v>
      </c>
    </row>
    <row r="1470" spans="1:17" ht="15.6" x14ac:dyDescent="0.3">
      <c r="A1470" s="1" t="s">
        <v>902</v>
      </c>
      <c r="B1470" s="24" t="str">
        <f>VLOOKUP('Customer Names_A_sheet'!$A1470,'Customer Names_A_sheet'!$A$1:$E$2336,4,FALSE)</f>
        <v>Andrew</v>
      </c>
      <c r="C1470">
        <f>VLOOKUP($A1470, 'Medical Examinations_A_sheet'!$A$1:$J$2336, COLUMN('Medical Examinations_A_sheet'!B1470), FALSE)</f>
        <v>35.799999999999997</v>
      </c>
      <c r="D1470">
        <f>VLOOKUP($A1470, 'Medical Examinations_A_sheet'!$A$1:$J$2336, COLUMN('Medical Examinations_A_sheet'!C1470), FALSE)</f>
        <v>4.42</v>
      </c>
      <c r="E1470" t="str">
        <f>VLOOKUP($A1470, 'Medical Examinations_A_sheet'!$A$1:$J$2336, COLUMN('Medical Examinations_A_sheet'!D1470), FALSE)</f>
        <v>No</v>
      </c>
      <c r="F1470" t="str">
        <f>VLOOKUP($A1470, 'Medical Examinations_A_sheet'!$A$1:$J$2336, COLUMN('Medical Examinations_A_sheet'!E1470), FALSE)</f>
        <v>No</v>
      </c>
      <c r="G1470" t="str">
        <f>VLOOKUP($A1470, 'Medical Examinations_A_sheet'!$A$1:$J$2336, COLUMN('Medical Examinations_A_sheet'!F1470), FALSE)</f>
        <v>No</v>
      </c>
      <c r="H1470">
        <f>VLOOKUP($A1470, 'Medical Examinations_A_sheet'!$A$1:$J$2336, COLUMN('Medical Examinations_A_sheet'!G1470), FALSE)</f>
        <v>0</v>
      </c>
      <c r="I1470" t="str">
        <f>VLOOKUP($A1470, 'Medical Examinations_A_sheet'!$A$1:$J$2336, COLUMN('Medical Examinations_A_sheet'!H1470), FALSE)</f>
        <v>No</v>
      </c>
      <c r="J1470" t="str">
        <f>VLOOKUP($A1470, 'Medical Examinations_A_sheet'!$A$1:$J$2336, COLUMN('Medical Examinations_A_sheet'!I1470), FALSE)</f>
        <v>Obesity</v>
      </c>
      <c r="K1470" t="str">
        <f>VLOOKUP($A1470, 'Medical Examinations_A_sheet'!$A$1:$J$2336, COLUMN('Medical Examinations_A_sheet'!J1470), FALSE)</f>
        <v>Normal</v>
      </c>
      <c r="L1470" s="10">
        <f>VLOOKUP(Healthcare!$A1470,'Hospitalisation Details_A_sheet'!$A$1:$K$2344,COLUMN('Hospitalisation Details_A_sheet'!F1469),FALSE)</f>
        <v>7160.09</v>
      </c>
      <c r="M1470" t="str">
        <f>VLOOKUP(Healthcare!$A1470,'Hospitalisation Details_A_sheet'!$A$1:$K$2344,COLUMN('Hospitalisation Details_A_sheet'!G1469),FALSE)</f>
        <v>tier - 2</v>
      </c>
      <c r="N1470" t="str">
        <f>VLOOKUP(Healthcare!$A1470,'Hospitalisation Details_A_sheet'!$A$1:$K$2344,COLUMN('Hospitalisation Details_A_sheet'!H1469),FALSE)</f>
        <v>tier - 2</v>
      </c>
      <c r="O1470" t="str">
        <f>VLOOKUP(Healthcare!$A1470,'Hospitalisation Details_A_sheet'!$A$1:$K$2344,COLUMN('Hospitalisation Details_A_sheet'!I1469),FALSE)</f>
        <v>R1011</v>
      </c>
      <c r="P1470" s="8" t="str">
        <f>VLOOKUP(Healthcare!$A1470,'Hospitalisation Details_A_sheet'!$A$1:$K$2344,COLUMN('Hospitalisation Details_A_sheet'!J1469),FALSE)</f>
        <v>22-Jun-1980</v>
      </c>
      <c r="Q1470">
        <f>VLOOKUP(Healthcare!$A1470,'Hospitalisation Details_A_sheet'!$A$1:$K$2344,COLUMN('Hospitalisation Details_A_sheet'!K1469),FALSE)</f>
        <v>42</v>
      </c>
    </row>
    <row r="1471" spans="1:17" ht="15.6" x14ac:dyDescent="0.3">
      <c r="A1471" s="1" t="s">
        <v>901</v>
      </c>
      <c r="B1471" s="24" t="str">
        <f>VLOOKUP('Customer Names_A_sheet'!$A1471,'Customer Names_A_sheet'!$A$1:$E$2336,4,FALSE)</f>
        <v>Mallory</v>
      </c>
      <c r="C1471">
        <f>VLOOKUP($A1471, 'Medical Examinations_A_sheet'!$A$1:$J$2336, COLUMN('Medical Examinations_A_sheet'!B1471), FALSE)</f>
        <v>28.31</v>
      </c>
      <c r="D1471">
        <f>VLOOKUP($A1471, 'Medical Examinations_A_sheet'!$A$1:$J$2336, COLUMN('Medical Examinations_A_sheet'!C1471), FALSE)</f>
        <v>7.48</v>
      </c>
      <c r="E1471" t="str">
        <f>VLOOKUP($A1471, 'Medical Examinations_A_sheet'!$A$1:$J$2336, COLUMN('Medical Examinations_A_sheet'!D1471), FALSE)</f>
        <v>Yes</v>
      </c>
      <c r="F1471" t="str">
        <f>VLOOKUP($A1471, 'Medical Examinations_A_sheet'!$A$1:$J$2336, COLUMN('Medical Examinations_A_sheet'!E1471), FALSE)</f>
        <v>No</v>
      </c>
      <c r="G1471" t="str">
        <f>VLOOKUP($A1471, 'Medical Examinations_A_sheet'!$A$1:$J$2336, COLUMN('Medical Examinations_A_sheet'!F1471), FALSE)</f>
        <v>No</v>
      </c>
      <c r="H1471">
        <f>VLOOKUP($A1471, 'Medical Examinations_A_sheet'!$A$1:$J$2336, COLUMN('Medical Examinations_A_sheet'!G1471), FALSE)</f>
        <v>0</v>
      </c>
      <c r="I1471" t="str">
        <f>VLOOKUP($A1471, 'Medical Examinations_A_sheet'!$A$1:$J$2336, COLUMN('Medical Examinations_A_sheet'!H1471), FALSE)</f>
        <v>No</v>
      </c>
      <c r="J1471" t="str">
        <f>VLOOKUP($A1471, 'Medical Examinations_A_sheet'!$A$1:$J$2336, COLUMN('Medical Examinations_A_sheet'!I1471), FALSE)</f>
        <v>Overweight</v>
      </c>
      <c r="K1471" t="str">
        <f>VLOOKUP($A1471, 'Medical Examinations_A_sheet'!$A$1:$J$2336, COLUMN('Medical Examinations_A_sheet'!J1471), FALSE)</f>
        <v>Diabetes</v>
      </c>
      <c r="L1471" s="10">
        <f>VLOOKUP(Healthcare!$A1471,'Hospitalisation Details_A_sheet'!$A$1:$K$2344,COLUMN('Hospitalisation Details_A_sheet'!F1470),FALSE)</f>
        <v>7153.55</v>
      </c>
      <c r="M1471" t="str">
        <f>VLOOKUP(Healthcare!$A1471,'Hospitalisation Details_A_sheet'!$A$1:$K$2344,COLUMN('Hospitalisation Details_A_sheet'!G1470),FALSE)</f>
        <v>tier - 2</v>
      </c>
      <c r="N1471" t="str">
        <f>VLOOKUP(Healthcare!$A1471,'Hospitalisation Details_A_sheet'!$A$1:$K$2344,COLUMN('Hospitalisation Details_A_sheet'!H1470),FALSE)</f>
        <v>tier - 1</v>
      </c>
      <c r="O1471" t="str">
        <f>VLOOKUP(Healthcare!$A1471,'Hospitalisation Details_A_sheet'!$A$1:$K$2344,COLUMN('Hospitalisation Details_A_sheet'!I1470),FALSE)</f>
        <v>R1012</v>
      </c>
      <c r="P1471" s="8" t="str">
        <f>VLOOKUP(Healthcare!$A1471,'Hospitalisation Details_A_sheet'!$A$1:$K$2344,COLUMN('Hospitalisation Details_A_sheet'!J1470),FALSE)</f>
        <v>17-Jul-1981</v>
      </c>
      <c r="Q1471">
        <f>VLOOKUP(Healthcare!$A1471,'Hospitalisation Details_A_sheet'!$A$1:$K$2344,COLUMN('Hospitalisation Details_A_sheet'!K1470),FALSE)</f>
        <v>41</v>
      </c>
    </row>
    <row r="1472" spans="1:17" ht="15.6" x14ac:dyDescent="0.3">
      <c r="A1472" s="1" t="s">
        <v>900</v>
      </c>
      <c r="B1472" s="24" t="str">
        <f>VLOOKUP('Customer Names_A_sheet'!$A1472,'Customer Names_A_sheet'!$A$1:$E$2336,4,FALSE)</f>
        <v>Shawn E</v>
      </c>
      <c r="C1472">
        <f>VLOOKUP($A1472, 'Medical Examinations_A_sheet'!$A$1:$J$2336, COLUMN('Medical Examinations_A_sheet'!B1472), FALSE)</f>
        <v>38.06</v>
      </c>
      <c r="D1472">
        <f>VLOOKUP($A1472, 'Medical Examinations_A_sheet'!$A$1:$J$2336, COLUMN('Medical Examinations_A_sheet'!C1472), FALSE)</f>
        <v>10.74</v>
      </c>
      <c r="E1472" t="str">
        <f>VLOOKUP($A1472, 'Medical Examinations_A_sheet'!$A$1:$J$2336, COLUMN('Medical Examinations_A_sheet'!D1472), FALSE)</f>
        <v>No</v>
      </c>
      <c r="F1472" t="str">
        <f>VLOOKUP($A1472, 'Medical Examinations_A_sheet'!$A$1:$J$2336, COLUMN('Medical Examinations_A_sheet'!E1472), FALSE)</f>
        <v>No</v>
      </c>
      <c r="G1472" t="str">
        <f>VLOOKUP($A1472, 'Medical Examinations_A_sheet'!$A$1:$J$2336, COLUMN('Medical Examinations_A_sheet'!F1472), FALSE)</f>
        <v>No</v>
      </c>
      <c r="H1472">
        <f>VLOOKUP($A1472, 'Medical Examinations_A_sheet'!$A$1:$J$2336, COLUMN('Medical Examinations_A_sheet'!G1472), FALSE)</f>
        <v>0</v>
      </c>
      <c r="I1472" t="str">
        <f>VLOOKUP($A1472, 'Medical Examinations_A_sheet'!$A$1:$J$2336, COLUMN('Medical Examinations_A_sheet'!H1472), FALSE)</f>
        <v>No</v>
      </c>
      <c r="J1472" t="str">
        <f>VLOOKUP($A1472, 'Medical Examinations_A_sheet'!$A$1:$J$2336, COLUMN('Medical Examinations_A_sheet'!I1472), FALSE)</f>
        <v>Obesity</v>
      </c>
      <c r="K1472" t="str">
        <f>VLOOKUP($A1472, 'Medical Examinations_A_sheet'!$A$1:$J$2336, COLUMN('Medical Examinations_A_sheet'!J1472), FALSE)</f>
        <v>Diabetes</v>
      </c>
      <c r="L1472" s="10">
        <f>VLOOKUP(Healthcare!$A1472,'Hospitalisation Details_A_sheet'!$A$1:$K$2344,COLUMN('Hospitalisation Details_A_sheet'!F1471),FALSE)</f>
        <v>7152.67</v>
      </c>
      <c r="M1472" t="str">
        <f>VLOOKUP(Healthcare!$A1472,'Hospitalisation Details_A_sheet'!$A$1:$K$2344,COLUMN('Hospitalisation Details_A_sheet'!G1471),FALSE)</f>
        <v>tier - 3</v>
      </c>
      <c r="N1472" t="str">
        <f>VLOOKUP(Healthcare!$A1472,'Hospitalisation Details_A_sheet'!$A$1:$K$2344,COLUMN('Hospitalisation Details_A_sheet'!H1471),FALSE)</f>
        <v>tier - 2</v>
      </c>
      <c r="O1472" t="str">
        <f>VLOOKUP(Healthcare!$A1472,'Hospitalisation Details_A_sheet'!$A$1:$K$2344,COLUMN('Hospitalisation Details_A_sheet'!I1471),FALSE)</f>
        <v>R1013</v>
      </c>
      <c r="P1472" s="8" t="str">
        <f>VLOOKUP(Healthcare!$A1472,'Hospitalisation Details_A_sheet'!$A$1:$K$2344,COLUMN('Hospitalisation Details_A_sheet'!J1471),FALSE)</f>
        <v>6-Sep-1978</v>
      </c>
      <c r="Q1472">
        <f>VLOOKUP(Healthcare!$A1472,'Hospitalisation Details_A_sheet'!$A$1:$K$2344,COLUMN('Hospitalisation Details_A_sheet'!K1471),FALSE)</f>
        <v>44</v>
      </c>
    </row>
    <row r="1473" spans="1:17" ht="15.6" x14ac:dyDescent="0.3">
      <c r="A1473" s="1" t="s">
        <v>899</v>
      </c>
      <c r="B1473" s="24" t="str">
        <f>VLOOKUP('Customer Names_A_sheet'!$A1473,'Customer Names_A_sheet'!$A$1:$E$2336,4,FALSE)</f>
        <v>Sarah E</v>
      </c>
      <c r="C1473">
        <f>VLOOKUP($A1473, 'Medical Examinations_A_sheet'!$A$1:$J$2336, COLUMN('Medical Examinations_A_sheet'!B1473), FALSE)</f>
        <v>28</v>
      </c>
      <c r="D1473">
        <f>VLOOKUP($A1473, 'Medical Examinations_A_sheet'!$A$1:$J$2336, COLUMN('Medical Examinations_A_sheet'!C1473), FALSE)</f>
        <v>5.19</v>
      </c>
      <c r="E1473" t="str">
        <f>VLOOKUP($A1473, 'Medical Examinations_A_sheet'!$A$1:$J$2336, COLUMN('Medical Examinations_A_sheet'!D1473), FALSE)</f>
        <v>No</v>
      </c>
      <c r="F1473" t="str">
        <f>VLOOKUP($A1473, 'Medical Examinations_A_sheet'!$A$1:$J$2336, COLUMN('Medical Examinations_A_sheet'!E1473), FALSE)</f>
        <v>No</v>
      </c>
      <c r="G1473" t="str">
        <f>VLOOKUP($A1473, 'Medical Examinations_A_sheet'!$A$1:$J$2336, COLUMN('Medical Examinations_A_sheet'!F1473), FALSE)</f>
        <v>No</v>
      </c>
      <c r="H1473">
        <f>VLOOKUP($A1473, 'Medical Examinations_A_sheet'!$A$1:$J$2336, COLUMN('Medical Examinations_A_sheet'!G1473), FALSE)</f>
        <v>1</v>
      </c>
      <c r="I1473" t="str">
        <f>VLOOKUP($A1473, 'Medical Examinations_A_sheet'!$A$1:$J$2336, COLUMN('Medical Examinations_A_sheet'!H1473), FALSE)</f>
        <v>No</v>
      </c>
      <c r="J1473" t="str">
        <f>VLOOKUP($A1473, 'Medical Examinations_A_sheet'!$A$1:$J$2336, COLUMN('Medical Examinations_A_sheet'!I1473), FALSE)</f>
        <v>Overweight</v>
      </c>
      <c r="K1473" t="str">
        <f>VLOOKUP($A1473, 'Medical Examinations_A_sheet'!$A$1:$J$2336, COLUMN('Medical Examinations_A_sheet'!J1473), FALSE)</f>
        <v>Normal</v>
      </c>
      <c r="L1473" s="10">
        <f>VLOOKUP(Healthcare!$A1473,'Hospitalisation Details_A_sheet'!$A$1:$K$2344,COLUMN('Hospitalisation Details_A_sheet'!F1472),FALSE)</f>
        <v>7151.09</v>
      </c>
      <c r="M1473" t="str">
        <f>VLOOKUP(Healthcare!$A1473,'Hospitalisation Details_A_sheet'!$A$1:$K$2344,COLUMN('Hospitalisation Details_A_sheet'!G1472),FALSE)</f>
        <v>tier - 2</v>
      </c>
      <c r="N1473" t="str">
        <f>VLOOKUP(Healthcare!$A1473,'Hospitalisation Details_A_sheet'!$A$1:$K$2344,COLUMN('Hospitalisation Details_A_sheet'!H1472),FALSE)</f>
        <v>tier - 2</v>
      </c>
      <c r="O1473" t="str">
        <f>VLOOKUP(Healthcare!$A1473,'Hospitalisation Details_A_sheet'!$A$1:$K$2344,COLUMN('Hospitalisation Details_A_sheet'!I1472),FALSE)</f>
        <v>R1011</v>
      </c>
      <c r="P1473" s="8" t="str">
        <f>VLOOKUP(Healthcare!$A1473,'Hospitalisation Details_A_sheet'!$A$1:$K$2344,COLUMN('Hospitalisation Details_A_sheet'!J1472),FALSE)</f>
        <v>29-Jun-1984</v>
      </c>
      <c r="Q1473">
        <f>VLOOKUP(Healthcare!$A1473,'Hospitalisation Details_A_sheet'!$A$1:$K$2344,COLUMN('Hospitalisation Details_A_sheet'!K1472),FALSE)</f>
        <v>38</v>
      </c>
    </row>
    <row r="1474" spans="1:17" ht="15.6" x14ac:dyDescent="0.3">
      <c r="A1474" s="1" t="s">
        <v>898</v>
      </c>
      <c r="B1474" s="24" t="str">
        <f>VLOOKUP('Customer Names_A_sheet'!$A1474,'Customer Names_A_sheet'!$A$1:$E$2336,4,FALSE)</f>
        <v>Josh</v>
      </c>
      <c r="C1474">
        <f>VLOOKUP($A1474, 'Medical Examinations_A_sheet'!$A$1:$J$2336, COLUMN('Medical Examinations_A_sheet'!B1474), FALSE)</f>
        <v>34.32</v>
      </c>
      <c r="D1474">
        <f>VLOOKUP($A1474, 'Medical Examinations_A_sheet'!$A$1:$J$2336, COLUMN('Medical Examinations_A_sheet'!C1474), FALSE)</f>
        <v>9.17</v>
      </c>
      <c r="E1474" t="str">
        <f>VLOOKUP($A1474, 'Medical Examinations_A_sheet'!$A$1:$J$2336, COLUMN('Medical Examinations_A_sheet'!D1474), FALSE)</f>
        <v>No</v>
      </c>
      <c r="F1474" t="str">
        <f>VLOOKUP($A1474, 'Medical Examinations_A_sheet'!$A$1:$J$2336, COLUMN('Medical Examinations_A_sheet'!E1474), FALSE)</f>
        <v>No</v>
      </c>
      <c r="G1474" t="str">
        <f>VLOOKUP($A1474, 'Medical Examinations_A_sheet'!$A$1:$J$2336, COLUMN('Medical Examinations_A_sheet'!F1474), FALSE)</f>
        <v>No</v>
      </c>
      <c r="H1474">
        <f>VLOOKUP($A1474, 'Medical Examinations_A_sheet'!$A$1:$J$2336, COLUMN('Medical Examinations_A_sheet'!G1474), FALSE)</f>
        <v>0</v>
      </c>
      <c r="I1474" t="str">
        <f>VLOOKUP($A1474, 'Medical Examinations_A_sheet'!$A$1:$J$2336, COLUMN('Medical Examinations_A_sheet'!H1474), FALSE)</f>
        <v>No</v>
      </c>
      <c r="J1474" t="str">
        <f>VLOOKUP($A1474, 'Medical Examinations_A_sheet'!$A$1:$J$2336, COLUMN('Medical Examinations_A_sheet'!I1474), FALSE)</f>
        <v>Obesity</v>
      </c>
      <c r="K1474" t="str">
        <f>VLOOKUP($A1474, 'Medical Examinations_A_sheet'!$A$1:$J$2336, COLUMN('Medical Examinations_A_sheet'!J1474), FALSE)</f>
        <v>Diabetes</v>
      </c>
      <c r="L1474" s="10">
        <f>VLOOKUP(Healthcare!$A1474,'Hospitalisation Details_A_sheet'!$A$1:$K$2344,COLUMN('Hospitalisation Details_A_sheet'!F1473),FALSE)</f>
        <v>7147.47</v>
      </c>
      <c r="M1474" t="str">
        <f>VLOOKUP(Healthcare!$A1474,'Hospitalisation Details_A_sheet'!$A$1:$K$2344,COLUMN('Hospitalisation Details_A_sheet'!G1473),FALSE)</f>
        <v>tier - 2</v>
      </c>
      <c r="N1474" t="str">
        <f>VLOOKUP(Healthcare!$A1474,'Hospitalisation Details_A_sheet'!$A$1:$K$2344,COLUMN('Hospitalisation Details_A_sheet'!H1473),FALSE)</f>
        <v>tier - 3</v>
      </c>
      <c r="O1474" t="str">
        <f>VLOOKUP(Healthcare!$A1474,'Hospitalisation Details_A_sheet'!$A$1:$K$2344,COLUMN('Hospitalisation Details_A_sheet'!I1473),FALSE)</f>
        <v>R1013</v>
      </c>
      <c r="P1474" s="8" t="str">
        <f>VLOOKUP(Healthcare!$A1474,'Hospitalisation Details_A_sheet'!$A$1:$K$2344,COLUMN('Hospitalisation Details_A_sheet'!J1473),FALSE)</f>
        <v>30-Jul-1978</v>
      </c>
      <c r="Q1474">
        <f>VLOOKUP(Healthcare!$A1474,'Hospitalisation Details_A_sheet'!$A$1:$K$2344,COLUMN('Hospitalisation Details_A_sheet'!K1473),FALSE)</f>
        <v>44</v>
      </c>
    </row>
    <row r="1475" spans="1:17" ht="15.6" x14ac:dyDescent="0.3">
      <c r="A1475" s="1" t="s">
        <v>897</v>
      </c>
      <c r="B1475" s="24" t="str">
        <f>VLOOKUP('Customer Names_A_sheet'!$A1475,'Customer Names_A_sheet'!$A$1:$E$2336,4,FALSE)</f>
        <v>Johann A</v>
      </c>
      <c r="C1475">
        <f>VLOOKUP($A1475, 'Medical Examinations_A_sheet'!$A$1:$J$2336, COLUMN('Medical Examinations_A_sheet'!B1475), FALSE)</f>
        <v>22.3</v>
      </c>
      <c r="D1475">
        <f>VLOOKUP($A1475, 'Medical Examinations_A_sheet'!$A$1:$J$2336, COLUMN('Medical Examinations_A_sheet'!C1475), FALSE)</f>
        <v>4.95</v>
      </c>
      <c r="E1475" t="str">
        <f>VLOOKUP($A1475, 'Medical Examinations_A_sheet'!$A$1:$J$2336, COLUMN('Medical Examinations_A_sheet'!D1475), FALSE)</f>
        <v>Yes</v>
      </c>
      <c r="F1475" t="str">
        <f>VLOOKUP($A1475, 'Medical Examinations_A_sheet'!$A$1:$J$2336, COLUMN('Medical Examinations_A_sheet'!E1475), FALSE)</f>
        <v>No</v>
      </c>
      <c r="G1475" t="str">
        <f>VLOOKUP($A1475, 'Medical Examinations_A_sheet'!$A$1:$J$2336, COLUMN('Medical Examinations_A_sheet'!F1475), FALSE)</f>
        <v>No</v>
      </c>
      <c r="H1475">
        <f>VLOOKUP($A1475, 'Medical Examinations_A_sheet'!$A$1:$J$2336, COLUMN('Medical Examinations_A_sheet'!G1475), FALSE)</f>
        <v>0</v>
      </c>
      <c r="I1475" t="str">
        <f>VLOOKUP($A1475, 'Medical Examinations_A_sheet'!$A$1:$J$2336, COLUMN('Medical Examinations_A_sheet'!H1475), FALSE)</f>
        <v>No</v>
      </c>
      <c r="J1475" t="str">
        <f>VLOOKUP($A1475, 'Medical Examinations_A_sheet'!$A$1:$J$2336, COLUMN('Medical Examinations_A_sheet'!I1475), FALSE)</f>
        <v>Normal Weight</v>
      </c>
      <c r="K1475" t="str">
        <f>VLOOKUP($A1475, 'Medical Examinations_A_sheet'!$A$1:$J$2336, COLUMN('Medical Examinations_A_sheet'!J1475), FALSE)</f>
        <v>Normal</v>
      </c>
      <c r="L1475" s="10">
        <f>VLOOKUP(Healthcare!$A1475,'Hospitalisation Details_A_sheet'!$A$1:$K$2344,COLUMN('Hospitalisation Details_A_sheet'!F1474),FALSE)</f>
        <v>7147.11</v>
      </c>
      <c r="M1475" t="str">
        <f>VLOOKUP(Healthcare!$A1475,'Hospitalisation Details_A_sheet'!$A$1:$K$2344,COLUMN('Hospitalisation Details_A_sheet'!G1474),FALSE)</f>
        <v>tier - 3</v>
      </c>
      <c r="N1475" t="str">
        <f>VLOOKUP(Healthcare!$A1475,'Hospitalisation Details_A_sheet'!$A$1:$K$2344,COLUMN('Hospitalisation Details_A_sheet'!H1474),FALSE)</f>
        <v>tier - 2</v>
      </c>
      <c r="O1475" t="str">
        <f>VLOOKUP(Healthcare!$A1475,'Hospitalisation Details_A_sheet'!$A$1:$K$2344,COLUMN('Hospitalisation Details_A_sheet'!I1474),FALSE)</f>
        <v>R1011</v>
      </c>
      <c r="P1475" s="8" t="str">
        <f>VLOOKUP(Healthcare!$A1475,'Hospitalisation Details_A_sheet'!$A$1:$K$2344,COLUMN('Hospitalisation Details_A_sheet'!J1474),FALSE)</f>
        <v>24-Jun-1976</v>
      </c>
      <c r="Q1475">
        <f>VLOOKUP(Healthcare!$A1475,'Hospitalisation Details_A_sheet'!$A$1:$K$2344,COLUMN('Hospitalisation Details_A_sheet'!K1474),FALSE)</f>
        <v>46</v>
      </c>
    </row>
    <row r="1476" spans="1:17" ht="15.6" x14ac:dyDescent="0.3">
      <c r="A1476" s="1" t="s">
        <v>896</v>
      </c>
      <c r="B1476" s="24" t="str">
        <f>VLOOKUP('Customer Names_A_sheet'!$A1476,'Customer Names_A_sheet'!$A$1:$E$2336,4,FALSE)</f>
        <v>Robin M.</v>
      </c>
      <c r="C1476">
        <f>VLOOKUP($A1476, 'Medical Examinations_A_sheet'!$A$1:$J$2336, COLUMN('Medical Examinations_A_sheet'!B1476), FALSE)</f>
        <v>27.835000000000001</v>
      </c>
      <c r="D1476">
        <f>VLOOKUP($A1476, 'Medical Examinations_A_sheet'!$A$1:$J$2336, COLUMN('Medical Examinations_A_sheet'!C1476), FALSE)</f>
        <v>6.03</v>
      </c>
      <c r="E1476" t="str">
        <f>VLOOKUP($A1476, 'Medical Examinations_A_sheet'!$A$1:$J$2336, COLUMN('Medical Examinations_A_sheet'!D1476), FALSE)</f>
        <v>No</v>
      </c>
      <c r="F1476" t="str">
        <f>VLOOKUP($A1476, 'Medical Examinations_A_sheet'!$A$1:$J$2336, COLUMN('Medical Examinations_A_sheet'!E1476), FALSE)</f>
        <v>No</v>
      </c>
      <c r="G1476" t="str">
        <f>VLOOKUP($A1476, 'Medical Examinations_A_sheet'!$A$1:$J$2336, COLUMN('Medical Examinations_A_sheet'!F1476), FALSE)</f>
        <v>No</v>
      </c>
      <c r="H1476">
        <f>VLOOKUP($A1476, 'Medical Examinations_A_sheet'!$A$1:$J$2336, COLUMN('Medical Examinations_A_sheet'!G1476), FALSE)</f>
        <v>1</v>
      </c>
      <c r="I1476" t="str">
        <f>VLOOKUP($A1476, 'Medical Examinations_A_sheet'!$A$1:$J$2336, COLUMN('Medical Examinations_A_sheet'!H1476), FALSE)</f>
        <v>No</v>
      </c>
      <c r="J1476" t="str">
        <f>VLOOKUP($A1476, 'Medical Examinations_A_sheet'!$A$1:$J$2336, COLUMN('Medical Examinations_A_sheet'!I1476), FALSE)</f>
        <v>Overweight</v>
      </c>
      <c r="K1476" t="str">
        <f>VLOOKUP($A1476, 'Medical Examinations_A_sheet'!$A$1:$J$2336, COLUMN('Medical Examinations_A_sheet'!J1476), FALSE)</f>
        <v>Prediabetes</v>
      </c>
      <c r="L1476" s="10">
        <f>VLOOKUP(Healthcare!$A1476,'Hospitalisation Details_A_sheet'!$A$1:$K$2344,COLUMN('Hospitalisation Details_A_sheet'!F1475),FALSE)</f>
        <v>7144.86</v>
      </c>
      <c r="M1476" t="str">
        <f>VLOOKUP(Healthcare!$A1476,'Hospitalisation Details_A_sheet'!$A$1:$K$2344,COLUMN('Hospitalisation Details_A_sheet'!G1475),FALSE)</f>
        <v>tier - 2</v>
      </c>
      <c r="N1476" t="str">
        <f>VLOOKUP(Healthcare!$A1476,'Hospitalisation Details_A_sheet'!$A$1:$K$2344,COLUMN('Hospitalisation Details_A_sheet'!H1475),FALSE)</f>
        <v>tier - 2</v>
      </c>
      <c r="O1476" t="str">
        <f>VLOOKUP(Healthcare!$A1476,'Hospitalisation Details_A_sheet'!$A$1:$K$2344,COLUMN('Hospitalisation Details_A_sheet'!I1475),FALSE)</f>
        <v>R1024</v>
      </c>
      <c r="P1476" s="8" t="str">
        <f>VLOOKUP(Healthcare!$A1476,'Hospitalisation Details_A_sheet'!$A$1:$K$2344,COLUMN('Hospitalisation Details_A_sheet'!J1475),FALSE)</f>
        <v>21-Nov-1984</v>
      </c>
      <c r="Q1476">
        <f>VLOOKUP(Healthcare!$A1476,'Hospitalisation Details_A_sheet'!$A$1:$K$2344,COLUMN('Hospitalisation Details_A_sheet'!K1475),FALSE)</f>
        <v>38</v>
      </c>
    </row>
    <row r="1477" spans="1:17" ht="15.6" x14ac:dyDescent="0.3">
      <c r="A1477" s="1" t="s">
        <v>895</v>
      </c>
      <c r="B1477" s="24" t="str">
        <f>VLOOKUP('Customer Names_A_sheet'!$A1477,'Customer Names_A_sheet'!$A$1:$E$2336,4,FALSE)</f>
        <v>Kyle K</v>
      </c>
      <c r="C1477">
        <f>VLOOKUP($A1477, 'Medical Examinations_A_sheet'!$A$1:$J$2336, COLUMN('Medical Examinations_A_sheet'!B1477), FALSE)</f>
        <v>39.229999999999997</v>
      </c>
      <c r="D1477">
        <f>VLOOKUP($A1477, 'Medical Examinations_A_sheet'!$A$1:$J$2336, COLUMN('Medical Examinations_A_sheet'!C1477), FALSE)</f>
        <v>5.36</v>
      </c>
      <c r="E1477" t="str">
        <f>VLOOKUP($A1477, 'Medical Examinations_A_sheet'!$A$1:$J$2336, COLUMN('Medical Examinations_A_sheet'!D1477), FALSE)</f>
        <v>No</v>
      </c>
      <c r="F1477" t="str">
        <f>VLOOKUP($A1477, 'Medical Examinations_A_sheet'!$A$1:$J$2336, COLUMN('Medical Examinations_A_sheet'!E1477), FALSE)</f>
        <v>No</v>
      </c>
      <c r="G1477" t="str">
        <f>VLOOKUP($A1477, 'Medical Examinations_A_sheet'!$A$1:$J$2336, COLUMN('Medical Examinations_A_sheet'!F1477), FALSE)</f>
        <v>No</v>
      </c>
      <c r="H1477">
        <f>VLOOKUP($A1477, 'Medical Examinations_A_sheet'!$A$1:$J$2336, COLUMN('Medical Examinations_A_sheet'!G1477), FALSE)</f>
        <v>0</v>
      </c>
      <c r="I1477" t="str">
        <f>VLOOKUP($A1477, 'Medical Examinations_A_sheet'!$A$1:$J$2336, COLUMN('Medical Examinations_A_sheet'!H1477), FALSE)</f>
        <v>No</v>
      </c>
      <c r="J1477" t="str">
        <f>VLOOKUP($A1477, 'Medical Examinations_A_sheet'!$A$1:$J$2336, COLUMN('Medical Examinations_A_sheet'!I1477), FALSE)</f>
        <v>Obesity</v>
      </c>
      <c r="K1477" t="str">
        <f>VLOOKUP($A1477, 'Medical Examinations_A_sheet'!$A$1:$J$2336, COLUMN('Medical Examinations_A_sheet'!J1477), FALSE)</f>
        <v>Normal</v>
      </c>
      <c r="L1477" s="10">
        <f>VLOOKUP(Healthcare!$A1477,'Hospitalisation Details_A_sheet'!$A$1:$K$2344,COLUMN('Hospitalisation Details_A_sheet'!F1476),FALSE)</f>
        <v>7144.4</v>
      </c>
      <c r="M1477" t="str">
        <f>VLOOKUP(Healthcare!$A1477,'Hospitalisation Details_A_sheet'!$A$1:$K$2344,COLUMN('Hospitalisation Details_A_sheet'!G1476),FALSE)</f>
        <v>tier - 2</v>
      </c>
      <c r="N1477" t="str">
        <f>VLOOKUP(Healthcare!$A1477,'Hospitalisation Details_A_sheet'!$A$1:$K$2344,COLUMN('Hospitalisation Details_A_sheet'!H1476),FALSE)</f>
        <v>tier - 1</v>
      </c>
      <c r="O1477" t="str">
        <f>VLOOKUP(Healthcare!$A1477,'Hospitalisation Details_A_sheet'!$A$1:$K$2344,COLUMN('Hospitalisation Details_A_sheet'!I1476),FALSE)</f>
        <v>R1022</v>
      </c>
      <c r="P1477" s="8" t="str">
        <f>VLOOKUP(Healthcare!$A1477,'Hospitalisation Details_A_sheet'!$A$1:$K$2344,COLUMN('Hospitalisation Details_A_sheet'!J1476),FALSE)</f>
        <v>8-Aug-1999</v>
      </c>
      <c r="Q1477">
        <f>VLOOKUP(Healthcare!$A1477,'Hospitalisation Details_A_sheet'!$A$1:$K$2344,COLUMN('Hospitalisation Details_A_sheet'!K1476),FALSE)</f>
        <v>23</v>
      </c>
    </row>
    <row r="1478" spans="1:17" ht="15.6" x14ac:dyDescent="0.3">
      <c r="A1478" s="1" t="s">
        <v>894</v>
      </c>
      <c r="B1478" s="24" t="str">
        <f>VLOOKUP('Customer Names_A_sheet'!$A1478,'Customer Names_A_sheet'!$A$1:$E$2336,4,FALSE)</f>
        <v>Alison</v>
      </c>
      <c r="C1478">
        <f>VLOOKUP($A1478, 'Medical Examinations_A_sheet'!$A$1:$J$2336, COLUMN('Medical Examinations_A_sheet'!B1478), FALSE)</f>
        <v>19.95</v>
      </c>
      <c r="D1478">
        <f>VLOOKUP($A1478, 'Medical Examinations_A_sheet'!$A$1:$J$2336, COLUMN('Medical Examinations_A_sheet'!C1478), FALSE)</f>
        <v>6.11</v>
      </c>
      <c r="E1478" t="str">
        <f>VLOOKUP($A1478, 'Medical Examinations_A_sheet'!$A$1:$J$2336, COLUMN('Medical Examinations_A_sheet'!D1478), FALSE)</f>
        <v>No</v>
      </c>
      <c r="F1478" t="str">
        <f>VLOOKUP($A1478, 'Medical Examinations_A_sheet'!$A$1:$J$2336, COLUMN('Medical Examinations_A_sheet'!E1478), FALSE)</f>
        <v>No</v>
      </c>
      <c r="G1478" t="str">
        <f>VLOOKUP($A1478, 'Medical Examinations_A_sheet'!$A$1:$J$2336, COLUMN('Medical Examinations_A_sheet'!F1478), FALSE)</f>
        <v>No</v>
      </c>
      <c r="H1478">
        <f>VLOOKUP($A1478, 'Medical Examinations_A_sheet'!$A$1:$J$2336, COLUMN('Medical Examinations_A_sheet'!G1478), FALSE)</f>
        <v>1</v>
      </c>
      <c r="I1478" t="str">
        <f>VLOOKUP($A1478, 'Medical Examinations_A_sheet'!$A$1:$J$2336, COLUMN('Medical Examinations_A_sheet'!H1478), FALSE)</f>
        <v>No</v>
      </c>
      <c r="J1478" t="str">
        <f>VLOOKUP($A1478, 'Medical Examinations_A_sheet'!$A$1:$J$2336, COLUMN('Medical Examinations_A_sheet'!I1478), FALSE)</f>
        <v>Normal Weight</v>
      </c>
      <c r="K1478" t="str">
        <f>VLOOKUP($A1478, 'Medical Examinations_A_sheet'!$A$1:$J$2336, COLUMN('Medical Examinations_A_sheet'!J1478), FALSE)</f>
        <v>Prediabetes</v>
      </c>
      <c r="L1478" s="10">
        <f>VLOOKUP(Healthcare!$A1478,'Hospitalisation Details_A_sheet'!$A$1:$K$2344,COLUMN('Hospitalisation Details_A_sheet'!F1477),FALSE)</f>
        <v>7133.9</v>
      </c>
      <c r="M1478" t="str">
        <f>VLOOKUP(Healthcare!$A1478,'Hospitalisation Details_A_sheet'!$A$1:$K$2344,COLUMN('Hospitalisation Details_A_sheet'!G1477),FALSE)</f>
        <v>tier - 2</v>
      </c>
      <c r="N1478" t="str">
        <f>VLOOKUP(Healthcare!$A1478,'Hospitalisation Details_A_sheet'!$A$1:$K$2344,COLUMN('Hospitalisation Details_A_sheet'!H1477),FALSE)</f>
        <v>tier - 1</v>
      </c>
      <c r="O1478" t="str">
        <f>VLOOKUP(Healthcare!$A1478,'Hospitalisation Details_A_sheet'!$A$1:$K$2344,COLUMN('Hospitalisation Details_A_sheet'!I1477),FALSE)</f>
        <v>R1024</v>
      </c>
      <c r="P1478" s="8" t="str">
        <f>VLOOKUP(Healthcare!$A1478,'Hospitalisation Details_A_sheet'!$A$1:$K$2344,COLUMN('Hospitalisation Details_A_sheet'!J1477),FALSE)</f>
        <v>7-Jul-1984</v>
      </c>
      <c r="Q1478">
        <f>VLOOKUP(Healthcare!$A1478,'Hospitalisation Details_A_sheet'!$A$1:$K$2344,COLUMN('Hospitalisation Details_A_sheet'!K1477),FALSE)</f>
        <v>38</v>
      </c>
    </row>
    <row r="1479" spans="1:17" ht="15.6" x14ac:dyDescent="0.3">
      <c r="A1479" s="1" t="s">
        <v>893</v>
      </c>
      <c r="B1479" s="24" t="str">
        <f>VLOOKUP('Customer Names_A_sheet'!$A1479,'Customer Names_A_sheet'!$A$1:$E$2336,4,FALSE)</f>
        <v>Michael A.</v>
      </c>
      <c r="C1479">
        <f>VLOOKUP($A1479, 'Medical Examinations_A_sheet'!$A$1:$J$2336, COLUMN('Medical Examinations_A_sheet'!B1479), FALSE)</f>
        <v>34.64</v>
      </c>
      <c r="D1479">
        <f>VLOOKUP($A1479, 'Medical Examinations_A_sheet'!$A$1:$J$2336, COLUMN('Medical Examinations_A_sheet'!C1479), FALSE)</f>
        <v>4.88</v>
      </c>
      <c r="E1479" t="str">
        <f>VLOOKUP($A1479, 'Medical Examinations_A_sheet'!$A$1:$J$2336, COLUMN('Medical Examinations_A_sheet'!D1479), FALSE)</f>
        <v>No</v>
      </c>
      <c r="F1479" t="str">
        <f>VLOOKUP($A1479, 'Medical Examinations_A_sheet'!$A$1:$J$2336, COLUMN('Medical Examinations_A_sheet'!E1479), FALSE)</f>
        <v>No</v>
      </c>
      <c r="G1479" t="str">
        <f>VLOOKUP($A1479, 'Medical Examinations_A_sheet'!$A$1:$J$2336, COLUMN('Medical Examinations_A_sheet'!F1479), FALSE)</f>
        <v>Yes</v>
      </c>
      <c r="H1479">
        <f>VLOOKUP($A1479, 'Medical Examinations_A_sheet'!$A$1:$J$2336, COLUMN('Medical Examinations_A_sheet'!G1479), FALSE)</f>
        <v>1</v>
      </c>
      <c r="I1479" t="str">
        <f>VLOOKUP($A1479, 'Medical Examinations_A_sheet'!$A$1:$J$2336, COLUMN('Medical Examinations_A_sheet'!H1479), FALSE)</f>
        <v>No</v>
      </c>
      <c r="J1479" t="str">
        <f>VLOOKUP($A1479, 'Medical Examinations_A_sheet'!$A$1:$J$2336, COLUMN('Medical Examinations_A_sheet'!I1479), FALSE)</f>
        <v>Obesity</v>
      </c>
      <c r="K1479" t="str">
        <f>VLOOKUP($A1479, 'Medical Examinations_A_sheet'!$A$1:$J$2336, COLUMN('Medical Examinations_A_sheet'!J1479), FALSE)</f>
        <v>Normal</v>
      </c>
      <c r="L1479" s="10">
        <f>VLOOKUP(Healthcare!$A1479,'Hospitalisation Details_A_sheet'!$A$1:$K$2344,COLUMN('Hospitalisation Details_A_sheet'!F1478),FALSE)</f>
        <v>7128.64</v>
      </c>
      <c r="M1479" t="str">
        <f>VLOOKUP(Healthcare!$A1479,'Hospitalisation Details_A_sheet'!$A$1:$K$2344,COLUMN('Hospitalisation Details_A_sheet'!G1478),FALSE)</f>
        <v>tier - 2</v>
      </c>
      <c r="N1479" t="str">
        <f>VLOOKUP(Healthcare!$A1479,'Hospitalisation Details_A_sheet'!$A$1:$K$2344,COLUMN('Hospitalisation Details_A_sheet'!H1478),FALSE)</f>
        <v>tier - 2</v>
      </c>
      <c r="O1479" t="str">
        <f>VLOOKUP(Healthcare!$A1479,'Hospitalisation Details_A_sheet'!$A$1:$K$2344,COLUMN('Hospitalisation Details_A_sheet'!I1478),FALSE)</f>
        <v>R1021</v>
      </c>
      <c r="P1479" s="8" t="str">
        <f>VLOOKUP(Healthcare!$A1479,'Hospitalisation Details_A_sheet'!$A$1:$K$2344,COLUMN('Hospitalisation Details_A_sheet'!J1478),FALSE)</f>
        <v>1-Aug-1993</v>
      </c>
      <c r="Q1479">
        <f>VLOOKUP(Healthcare!$A1479,'Hospitalisation Details_A_sheet'!$A$1:$K$2344,COLUMN('Hospitalisation Details_A_sheet'!K1478),FALSE)</f>
        <v>29</v>
      </c>
    </row>
    <row r="1480" spans="1:17" ht="15.6" x14ac:dyDescent="0.3">
      <c r="A1480" s="1" t="s">
        <v>892</v>
      </c>
      <c r="B1480" s="24" t="str">
        <f>VLOOKUP('Customer Names_A_sheet'!$A1480,'Customer Names_A_sheet'!$A$1:$E$2336,4,FALSE)</f>
        <v>Byron A</v>
      </c>
      <c r="C1480">
        <f>VLOOKUP($A1480, 'Medical Examinations_A_sheet'!$A$1:$J$2336, COLUMN('Medical Examinations_A_sheet'!B1480), FALSE)</f>
        <v>18.75</v>
      </c>
      <c r="D1480">
        <f>VLOOKUP($A1480, 'Medical Examinations_A_sheet'!$A$1:$J$2336, COLUMN('Medical Examinations_A_sheet'!C1480), FALSE)</f>
        <v>6.72</v>
      </c>
      <c r="E1480" t="str">
        <f>VLOOKUP($A1480, 'Medical Examinations_A_sheet'!$A$1:$J$2336, COLUMN('Medical Examinations_A_sheet'!D1480), FALSE)</f>
        <v>No</v>
      </c>
      <c r="F1480" t="str">
        <f>VLOOKUP($A1480, 'Medical Examinations_A_sheet'!$A$1:$J$2336, COLUMN('Medical Examinations_A_sheet'!E1480), FALSE)</f>
        <v>No</v>
      </c>
      <c r="G1480" t="str">
        <f>VLOOKUP($A1480, 'Medical Examinations_A_sheet'!$A$1:$J$2336, COLUMN('Medical Examinations_A_sheet'!F1480), FALSE)</f>
        <v>No</v>
      </c>
      <c r="H1480">
        <f>VLOOKUP($A1480, 'Medical Examinations_A_sheet'!$A$1:$J$2336, COLUMN('Medical Examinations_A_sheet'!G1480), FALSE)</f>
        <v>0</v>
      </c>
      <c r="I1480" t="str">
        <f>VLOOKUP($A1480, 'Medical Examinations_A_sheet'!$A$1:$J$2336, COLUMN('Medical Examinations_A_sheet'!H1480), FALSE)</f>
        <v>No</v>
      </c>
      <c r="J1480" t="str">
        <f>VLOOKUP($A1480, 'Medical Examinations_A_sheet'!$A$1:$J$2336, COLUMN('Medical Examinations_A_sheet'!I1480), FALSE)</f>
        <v>Normal Weight</v>
      </c>
      <c r="K1480" t="str">
        <f>VLOOKUP($A1480, 'Medical Examinations_A_sheet'!$A$1:$J$2336, COLUMN('Medical Examinations_A_sheet'!J1480), FALSE)</f>
        <v>Diabetes</v>
      </c>
      <c r="L1480" s="10">
        <f>VLOOKUP(Healthcare!$A1480,'Hospitalisation Details_A_sheet'!$A$1:$K$2344,COLUMN('Hospitalisation Details_A_sheet'!F1479),FALSE)</f>
        <v>7125.25</v>
      </c>
      <c r="M1480" t="str">
        <f>VLOOKUP(Healthcare!$A1480,'Hospitalisation Details_A_sheet'!$A$1:$K$2344,COLUMN('Hospitalisation Details_A_sheet'!G1479),FALSE)</f>
        <v>tier - 3</v>
      </c>
      <c r="N1480" t="str">
        <f>VLOOKUP(Healthcare!$A1480,'Hospitalisation Details_A_sheet'!$A$1:$K$2344,COLUMN('Hospitalisation Details_A_sheet'!H1479),FALSE)</f>
        <v>tier - 2</v>
      </c>
      <c r="O1480" t="str">
        <f>VLOOKUP(Healthcare!$A1480,'Hospitalisation Details_A_sheet'!$A$1:$K$2344,COLUMN('Hospitalisation Details_A_sheet'!I1479),FALSE)</f>
        <v>R1013</v>
      </c>
      <c r="P1480" s="8" t="str">
        <f>VLOOKUP(Healthcare!$A1480,'Hospitalisation Details_A_sheet'!$A$1:$K$2344,COLUMN('Hospitalisation Details_A_sheet'!J1479),FALSE)</f>
        <v>29-Jun-1968</v>
      </c>
      <c r="Q1480">
        <f>VLOOKUP(Healthcare!$A1480,'Hospitalisation Details_A_sheet'!$A$1:$K$2344,COLUMN('Hospitalisation Details_A_sheet'!K1479),FALSE)</f>
        <v>54</v>
      </c>
    </row>
    <row r="1481" spans="1:17" ht="15.6" x14ac:dyDescent="0.3">
      <c r="A1481" s="1" t="s">
        <v>891</v>
      </c>
      <c r="B1481" s="24" t="str">
        <f>VLOOKUP('Customer Names_A_sheet'!$A1481,'Customer Names_A_sheet'!$A$1:$E$2336,4,FALSE)</f>
        <v>Carine A</v>
      </c>
      <c r="C1481">
        <f>VLOOKUP($A1481, 'Medical Examinations_A_sheet'!$A$1:$J$2336, COLUMN('Medical Examinations_A_sheet'!B1481), FALSE)</f>
        <v>26.48</v>
      </c>
      <c r="D1481">
        <f>VLOOKUP($A1481, 'Medical Examinations_A_sheet'!$A$1:$J$2336, COLUMN('Medical Examinations_A_sheet'!C1481), FALSE)</f>
        <v>4.2</v>
      </c>
      <c r="E1481" t="str">
        <f>VLOOKUP($A1481, 'Medical Examinations_A_sheet'!$A$1:$J$2336, COLUMN('Medical Examinations_A_sheet'!D1481), FALSE)</f>
        <v>No</v>
      </c>
      <c r="F1481" t="str">
        <f>VLOOKUP($A1481, 'Medical Examinations_A_sheet'!$A$1:$J$2336, COLUMN('Medical Examinations_A_sheet'!E1481), FALSE)</f>
        <v>No</v>
      </c>
      <c r="G1481" t="str">
        <f>VLOOKUP($A1481, 'Medical Examinations_A_sheet'!$A$1:$J$2336, COLUMN('Medical Examinations_A_sheet'!F1481), FALSE)</f>
        <v>No</v>
      </c>
      <c r="H1481">
        <f>VLOOKUP($A1481, 'Medical Examinations_A_sheet'!$A$1:$J$2336, COLUMN('Medical Examinations_A_sheet'!G1481), FALSE)</f>
        <v>1</v>
      </c>
      <c r="I1481" t="str">
        <f>VLOOKUP($A1481, 'Medical Examinations_A_sheet'!$A$1:$J$2336, COLUMN('Medical Examinations_A_sheet'!H1481), FALSE)</f>
        <v>No</v>
      </c>
      <c r="J1481" t="str">
        <f>VLOOKUP($A1481, 'Medical Examinations_A_sheet'!$A$1:$J$2336, COLUMN('Medical Examinations_A_sheet'!I1481), FALSE)</f>
        <v>Overweight</v>
      </c>
      <c r="K1481" t="str">
        <f>VLOOKUP($A1481, 'Medical Examinations_A_sheet'!$A$1:$J$2336, COLUMN('Medical Examinations_A_sheet'!J1481), FALSE)</f>
        <v>Normal</v>
      </c>
      <c r="L1481" s="10">
        <f>VLOOKUP(Healthcare!$A1481,'Hospitalisation Details_A_sheet'!$A$1:$K$2344,COLUMN('Hospitalisation Details_A_sheet'!F1480),FALSE)</f>
        <v>7106.81</v>
      </c>
      <c r="M1481" t="str">
        <f>VLOOKUP(Healthcare!$A1481,'Hospitalisation Details_A_sheet'!$A$1:$K$2344,COLUMN('Hospitalisation Details_A_sheet'!G1480),FALSE)</f>
        <v>tier - 2</v>
      </c>
      <c r="N1481" t="str">
        <f>VLOOKUP(Healthcare!$A1481,'Hospitalisation Details_A_sheet'!$A$1:$K$2344,COLUMN('Hospitalisation Details_A_sheet'!H1480),FALSE)</f>
        <v>tier - 1</v>
      </c>
      <c r="O1481" t="str">
        <f>VLOOKUP(Healthcare!$A1481,'Hospitalisation Details_A_sheet'!$A$1:$K$2344,COLUMN('Hospitalisation Details_A_sheet'!I1480),FALSE)</f>
        <v>R1012</v>
      </c>
      <c r="P1481" s="8" t="str">
        <f>VLOOKUP(Healthcare!$A1481,'Hospitalisation Details_A_sheet'!$A$1:$K$2344,COLUMN('Hospitalisation Details_A_sheet'!J1480),FALSE)</f>
        <v>11-Aug-1987</v>
      </c>
      <c r="Q1481">
        <f>VLOOKUP(Healthcare!$A1481,'Hospitalisation Details_A_sheet'!$A$1:$K$2344,COLUMN('Hospitalisation Details_A_sheet'!K1480),FALSE)</f>
        <v>35</v>
      </c>
    </row>
    <row r="1482" spans="1:17" ht="15.6" x14ac:dyDescent="0.3">
      <c r="A1482" s="1" t="s">
        <v>890</v>
      </c>
      <c r="B1482" s="24" t="str">
        <f>VLOOKUP('Customer Names_A_sheet'!$A1482,'Customer Names_A_sheet'!$A$1:$E$2336,4,FALSE)</f>
        <v>Nathaniel</v>
      </c>
      <c r="C1482">
        <f>VLOOKUP($A1482, 'Medical Examinations_A_sheet'!$A$1:$J$2336, COLUMN('Medical Examinations_A_sheet'!B1482), FALSE)</f>
        <v>34.83</v>
      </c>
      <c r="D1482">
        <f>VLOOKUP($A1482, 'Medical Examinations_A_sheet'!$A$1:$J$2336, COLUMN('Medical Examinations_A_sheet'!C1482), FALSE)</f>
        <v>5.79</v>
      </c>
      <c r="E1482" t="str">
        <f>VLOOKUP($A1482, 'Medical Examinations_A_sheet'!$A$1:$J$2336, COLUMN('Medical Examinations_A_sheet'!D1482), FALSE)</f>
        <v>No</v>
      </c>
      <c r="F1482" t="str">
        <f>VLOOKUP($A1482, 'Medical Examinations_A_sheet'!$A$1:$J$2336, COLUMN('Medical Examinations_A_sheet'!E1482), FALSE)</f>
        <v>No</v>
      </c>
      <c r="G1482" t="str">
        <f>VLOOKUP($A1482, 'Medical Examinations_A_sheet'!$A$1:$J$2336, COLUMN('Medical Examinations_A_sheet'!F1482), FALSE)</f>
        <v>No</v>
      </c>
      <c r="H1482">
        <f>VLOOKUP($A1482, 'Medical Examinations_A_sheet'!$A$1:$J$2336, COLUMN('Medical Examinations_A_sheet'!G1482), FALSE)</f>
        <v>1</v>
      </c>
      <c r="I1482" t="str">
        <f>VLOOKUP($A1482, 'Medical Examinations_A_sheet'!$A$1:$J$2336, COLUMN('Medical Examinations_A_sheet'!H1482), FALSE)</f>
        <v>No</v>
      </c>
      <c r="J1482" t="str">
        <f>VLOOKUP($A1482, 'Medical Examinations_A_sheet'!$A$1:$J$2336, COLUMN('Medical Examinations_A_sheet'!I1482), FALSE)</f>
        <v>Obesity</v>
      </c>
      <c r="K1482" t="str">
        <f>VLOOKUP($A1482, 'Medical Examinations_A_sheet'!$A$1:$J$2336, COLUMN('Medical Examinations_A_sheet'!J1482), FALSE)</f>
        <v>Prediabetes</v>
      </c>
      <c r="L1482" s="10">
        <f>VLOOKUP(Healthcare!$A1482,'Hospitalisation Details_A_sheet'!$A$1:$K$2344,COLUMN('Hospitalisation Details_A_sheet'!F1481),FALSE)</f>
        <v>7096.98</v>
      </c>
      <c r="M1482" t="str">
        <f>VLOOKUP(Healthcare!$A1482,'Hospitalisation Details_A_sheet'!$A$1:$K$2344,COLUMN('Hospitalisation Details_A_sheet'!G1481),FALSE)</f>
        <v>tier - 2</v>
      </c>
      <c r="N1482" t="str">
        <f>VLOOKUP(Healthcare!$A1482,'Hospitalisation Details_A_sheet'!$A$1:$K$2344,COLUMN('Hospitalisation Details_A_sheet'!H1481),FALSE)</f>
        <v>tier - 2</v>
      </c>
      <c r="O1482" t="str">
        <f>VLOOKUP(Healthcare!$A1482,'Hospitalisation Details_A_sheet'!$A$1:$K$2344,COLUMN('Hospitalisation Details_A_sheet'!I1481),FALSE)</f>
        <v>R1012</v>
      </c>
      <c r="P1482" s="8" t="str">
        <f>VLOOKUP(Healthcare!$A1482,'Hospitalisation Details_A_sheet'!$A$1:$K$2344,COLUMN('Hospitalisation Details_A_sheet'!J1481),FALSE)</f>
        <v>18-Jun-1992</v>
      </c>
      <c r="Q1482">
        <f>VLOOKUP(Healthcare!$A1482,'Hospitalisation Details_A_sheet'!$A$1:$K$2344,COLUMN('Hospitalisation Details_A_sheet'!K1481),FALSE)</f>
        <v>30</v>
      </c>
    </row>
    <row r="1483" spans="1:17" ht="15.6" x14ac:dyDescent="0.3">
      <c r="A1483" s="1" t="s">
        <v>889</v>
      </c>
      <c r="B1483" s="24" t="str">
        <f>VLOOKUP('Customer Names_A_sheet'!$A1483,'Customer Names_A_sheet'!$A$1:$E$2336,4,FALSE)</f>
        <v>Lindsay A.</v>
      </c>
      <c r="C1483">
        <f>VLOOKUP($A1483, 'Medical Examinations_A_sheet'!$A$1:$J$2336, COLUMN('Medical Examinations_A_sheet'!B1483), FALSE)</f>
        <v>25.46</v>
      </c>
      <c r="D1483">
        <f>VLOOKUP($A1483, 'Medical Examinations_A_sheet'!$A$1:$J$2336, COLUMN('Medical Examinations_A_sheet'!C1483), FALSE)</f>
        <v>4.29</v>
      </c>
      <c r="E1483" t="str">
        <f>VLOOKUP($A1483, 'Medical Examinations_A_sheet'!$A$1:$J$2336, COLUMN('Medical Examinations_A_sheet'!D1483), FALSE)</f>
        <v>No</v>
      </c>
      <c r="F1483" t="str">
        <f>VLOOKUP($A1483, 'Medical Examinations_A_sheet'!$A$1:$J$2336, COLUMN('Medical Examinations_A_sheet'!E1483), FALSE)</f>
        <v>No</v>
      </c>
      <c r="G1483" t="str">
        <f>VLOOKUP($A1483, 'Medical Examinations_A_sheet'!$A$1:$J$2336, COLUMN('Medical Examinations_A_sheet'!F1483), FALSE)</f>
        <v>No</v>
      </c>
      <c r="H1483">
        <f>VLOOKUP($A1483, 'Medical Examinations_A_sheet'!$A$1:$J$2336, COLUMN('Medical Examinations_A_sheet'!G1483), FALSE)</f>
        <v>0</v>
      </c>
      <c r="I1483" t="str">
        <f>VLOOKUP($A1483, 'Medical Examinations_A_sheet'!$A$1:$J$2336, COLUMN('Medical Examinations_A_sheet'!H1483), FALSE)</f>
        <v>No</v>
      </c>
      <c r="J1483" t="str">
        <f>VLOOKUP($A1483, 'Medical Examinations_A_sheet'!$A$1:$J$2336, COLUMN('Medical Examinations_A_sheet'!I1483), FALSE)</f>
        <v>Overweight</v>
      </c>
      <c r="K1483" t="str">
        <f>VLOOKUP($A1483, 'Medical Examinations_A_sheet'!$A$1:$J$2336, COLUMN('Medical Examinations_A_sheet'!J1483), FALSE)</f>
        <v>Normal</v>
      </c>
      <c r="L1483" s="10">
        <f>VLOOKUP(Healthcare!$A1483,'Hospitalisation Details_A_sheet'!$A$1:$K$2344,COLUMN('Hospitalisation Details_A_sheet'!F1482),FALSE)</f>
        <v>7077.19</v>
      </c>
      <c r="M1483" t="str">
        <f>VLOOKUP(Healthcare!$A1483,'Hospitalisation Details_A_sheet'!$A$1:$K$2344,COLUMN('Hospitalisation Details_A_sheet'!G1482),FALSE)</f>
        <v>tier - 2</v>
      </c>
      <c r="N1483" t="str">
        <f>VLOOKUP(Healthcare!$A1483,'Hospitalisation Details_A_sheet'!$A$1:$K$2344,COLUMN('Hospitalisation Details_A_sheet'!H1482),FALSE)</f>
        <v>tier - 3</v>
      </c>
      <c r="O1483" t="str">
        <f>VLOOKUP(Healthcare!$A1483,'Hospitalisation Details_A_sheet'!$A$1:$K$2344,COLUMN('Hospitalisation Details_A_sheet'!I1482),FALSE)</f>
        <v>R1024</v>
      </c>
      <c r="P1483" s="8" t="str">
        <f>VLOOKUP(Healthcare!$A1483,'Hospitalisation Details_A_sheet'!$A$1:$K$2344,COLUMN('Hospitalisation Details_A_sheet'!J1482),FALSE)</f>
        <v>6-Oct-1982</v>
      </c>
      <c r="Q1483">
        <f>VLOOKUP(Healthcare!$A1483,'Hospitalisation Details_A_sheet'!$A$1:$K$2344,COLUMN('Hospitalisation Details_A_sheet'!K1482),FALSE)</f>
        <v>40</v>
      </c>
    </row>
    <row r="1484" spans="1:17" ht="15.6" x14ac:dyDescent="0.3">
      <c r="A1484" s="1" t="s">
        <v>888</v>
      </c>
      <c r="B1484" s="24" t="str">
        <f>VLOOKUP('Customer Names_A_sheet'!$A1484,'Customer Names_A_sheet'!$A$1:$E$2336,4,FALSE)</f>
        <v>Justin R</v>
      </c>
      <c r="C1484">
        <f>VLOOKUP($A1484, 'Medical Examinations_A_sheet'!$A$1:$J$2336, COLUMN('Medical Examinations_A_sheet'!B1484), FALSE)</f>
        <v>23.31</v>
      </c>
      <c r="D1484">
        <f>VLOOKUP($A1484, 'Medical Examinations_A_sheet'!$A$1:$J$2336, COLUMN('Medical Examinations_A_sheet'!C1484), FALSE)</f>
        <v>8.27</v>
      </c>
      <c r="E1484" t="str">
        <f>VLOOKUP($A1484, 'Medical Examinations_A_sheet'!$A$1:$J$2336, COLUMN('Medical Examinations_A_sheet'!D1484), FALSE)</f>
        <v>No</v>
      </c>
      <c r="F1484" t="str">
        <f>VLOOKUP($A1484, 'Medical Examinations_A_sheet'!$A$1:$J$2336, COLUMN('Medical Examinations_A_sheet'!E1484), FALSE)</f>
        <v>No</v>
      </c>
      <c r="G1484" t="str">
        <f>VLOOKUP($A1484, 'Medical Examinations_A_sheet'!$A$1:$J$2336, COLUMN('Medical Examinations_A_sheet'!F1484), FALSE)</f>
        <v>No</v>
      </c>
      <c r="H1484">
        <f>VLOOKUP($A1484, 'Medical Examinations_A_sheet'!$A$1:$J$2336, COLUMN('Medical Examinations_A_sheet'!G1484), FALSE)</f>
        <v>0</v>
      </c>
      <c r="I1484" t="str">
        <f>VLOOKUP($A1484, 'Medical Examinations_A_sheet'!$A$1:$J$2336, COLUMN('Medical Examinations_A_sheet'!H1484), FALSE)</f>
        <v>No</v>
      </c>
      <c r="J1484" t="str">
        <f>VLOOKUP($A1484, 'Medical Examinations_A_sheet'!$A$1:$J$2336, COLUMN('Medical Examinations_A_sheet'!I1484), FALSE)</f>
        <v>Normal Weight</v>
      </c>
      <c r="K1484" t="str">
        <f>VLOOKUP($A1484, 'Medical Examinations_A_sheet'!$A$1:$J$2336, COLUMN('Medical Examinations_A_sheet'!J1484), FALSE)</f>
        <v>Diabetes</v>
      </c>
      <c r="L1484" s="10">
        <f>VLOOKUP(Healthcare!$A1484,'Hospitalisation Details_A_sheet'!$A$1:$K$2344,COLUMN('Hospitalisation Details_A_sheet'!F1483),FALSE)</f>
        <v>7054.41</v>
      </c>
      <c r="M1484" t="str">
        <f>VLOOKUP(Healthcare!$A1484,'Hospitalisation Details_A_sheet'!$A$1:$K$2344,COLUMN('Hospitalisation Details_A_sheet'!G1483),FALSE)</f>
        <v>tier - 2</v>
      </c>
      <c r="N1484" t="str">
        <f>VLOOKUP(Healthcare!$A1484,'Hospitalisation Details_A_sheet'!$A$1:$K$2344,COLUMN('Hospitalisation Details_A_sheet'!H1483),FALSE)</f>
        <v>tier - 2</v>
      </c>
      <c r="O1484" t="str">
        <f>VLOOKUP(Healthcare!$A1484,'Hospitalisation Details_A_sheet'!$A$1:$K$2344,COLUMN('Hospitalisation Details_A_sheet'!I1483),FALSE)</f>
        <v>R1013</v>
      </c>
      <c r="P1484" s="8" t="str">
        <f>VLOOKUP(Healthcare!$A1484,'Hospitalisation Details_A_sheet'!$A$1:$K$2344,COLUMN('Hospitalisation Details_A_sheet'!J1483),FALSE)</f>
        <v>24-Jun-1978</v>
      </c>
      <c r="Q1484">
        <f>VLOOKUP(Healthcare!$A1484,'Hospitalisation Details_A_sheet'!$A$1:$K$2344,COLUMN('Hospitalisation Details_A_sheet'!K1483),FALSE)</f>
        <v>44</v>
      </c>
    </row>
    <row r="1485" spans="1:17" ht="15.6" x14ac:dyDescent="0.3">
      <c r="A1485" s="1" t="s">
        <v>887</v>
      </c>
      <c r="B1485" s="24" t="str">
        <f>VLOOKUP('Customer Names_A_sheet'!$A1485,'Customer Names_A_sheet'!$A$1:$E$2336,4,FALSE)</f>
        <v>Casey</v>
      </c>
      <c r="C1485">
        <f>VLOOKUP($A1485, 'Medical Examinations_A_sheet'!$A$1:$J$2336, COLUMN('Medical Examinations_A_sheet'!B1485), FALSE)</f>
        <v>29</v>
      </c>
      <c r="D1485">
        <f>VLOOKUP($A1485, 'Medical Examinations_A_sheet'!$A$1:$J$2336, COLUMN('Medical Examinations_A_sheet'!C1485), FALSE)</f>
        <v>4.5599999999999996</v>
      </c>
      <c r="E1485" t="str">
        <f>VLOOKUP($A1485, 'Medical Examinations_A_sheet'!$A$1:$J$2336, COLUMN('Medical Examinations_A_sheet'!D1485), FALSE)</f>
        <v>No</v>
      </c>
      <c r="F1485" t="str">
        <f>VLOOKUP($A1485, 'Medical Examinations_A_sheet'!$A$1:$J$2336, COLUMN('Medical Examinations_A_sheet'!E1485), FALSE)</f>
        <v>No</v>
      </c>
      <c r="G1485" t="str">
        <f>VLOOKUP($A1485, 'Medical Examinations_A_sheet'!$A$1:$J$2336, COLUMN('Medical Examinations_A_sheet'!F1485), FALSE)</f>
        <v>No</v>
      </c>
      <c r="H1485">
        <f>VLOOKUP($A1485, 'Medical Examinations_A_sheet'!$A$1:$J$2336, COLUMN('Medical Examinations_A_sheet'!G1485), FALSE)</f>
        <v>0</v>
      </c>
      <c r="I1485" t="str">
        <f>VLOOKUP($A1485, 'Medical Examinations_A_sheet'!$A$1:$J$2336, COLUMN('Medical Examinations_A_sheet'!H1485), FALSE)</f>
        <v>No</v>
      </c>
      <c r="J1485" t="str">
        <f>VLOOKUP($A1485, 'Medical Examinations_A_sheet'!$A$1:$J$2336, COLUMN('Medical Examinations_A_sheet'!I1485), FALSE)</f>
        <v>Overweight</v>
      </c>
      <c r="K1485" t="str">
        <f>VLOOKUP($A1485, 'Medical Examinations_A_sheet'!$A$1:$J$2336, COLUMN('Medical Examinations_A_sheet'!J1485), FALSE)</f>
        <v>Normal</v>
      </c>
      <c r="L1485" s="10">
        <f>VLOOKUP(Healthcare!$A1485,'Hospitalisation Details_A_sheet'!$A$1:$K$2344,COLUMN('Hospitalisation Details_A_sheet'!F1484),FALSE)</f>
        <v>7050.64</v>
      </c>
      <c r="M1485" t="str">
        <f>VLOOKUP(Healthcare!$A1485,'Hospitalisation Details_A_sheet'!$A$1:$K$2344,COLUMN('Hospitalisation Details_A_sheet'!G1484),FALSE)</f>
        <v>tier - 2</v>
      </c>
      <c r="N1485" t="str">
        <f>VLOOKUP(Healthcare!$A1485,'Hospitalisation Details_A_sheet'!$A$1:$K$2344,COLUMN('Hospitalisation Details_A_sheet'!H1484),FALSE)</f>
        <v>tier - 3</v>
      </c>
      <c r="O1485" t="str">
        <f>VLOOKUP(Healthcare!$A1485,'Hospitalisation Details_A_sheet'!$A$1:$K$2344,COLUMN('Hospitalisation Details_A_sheet'!I1484),FALSE)</f>
        <v>R1011</v>
      </c>
      <c r="P1485" s="8" t="str">
        <f>VLOOKUP(Healthcare!$A1485,'Hospitalisation Details_A_sheet'!$A$1:$K$2344,COLUMN('Hospitalisation Details_A_sheet'!J1484),FALSE)</f>
        <v>28-Jun-1980</v>
      </c>
      <c r="Q1485">
        <f>VLOOKUP(Healthcare!$A1485,'Hospitalisation Details_A_sheet'!$A$1:$K$2344,COLUMN('Hospitalisation Details_A_sheet'!K1484),FALSE)</f>
        <v>42</v>
      </c>
    </row>
    <row r="1486" spans="1:17" ht="15.6" x14ac:dyDescent="0.3">
      <c r="A1486" s="1" t="s">
        <v>886</v>
      </c>
      <c r="B1486" s="24" t="str">
        <f>VLOOKUP('Customer Names_A_sheet'!$A1486,'Customer Names_A_sheet'!$A$1:$E$2336,4,FALSE)</f>
        <v>Amanda L</v>
      </c>
      <c r="C1486">
        <f>VLOOKUP($A1486, 'Medical Examinations_A_sheet'!$A$1:$J$2336, COLUMN('Medical Examinations_A_sheet'!B1486), FALSE)</f>
        <v>32.869999999999997</v>
      </c>
      <c r="D1486">
        <f>VLOOKUP($A1486, 'Medical Examinations_A_sheet'!$A$1:$J$2336, COLUMN('Medical Examinations_A_sheet'!C1486), FALSE)</f>
        <v>5.33</v>
      </c>
      <c r="E1486" t="str">
        <f>VLOOKUP($A1486, 'Medical Examinations_A_sheet'!$A$1:$J$2336, COLUMN('Medical Examinations_A_sheet'!D1486), FALSE)</f>
        <v>No</v>
      </c>
      <c r="F1486" t="str">
        <f>VLOOKUP($A1486, 'Medical Examinations_A_sheet'!$A$1:$J$2336, COLUMN('Medical Examinations_A_sheet'!E1486), FALSE)</f>
        <v>No</v>
      </c>
      <c r="G1486" t="str">
        <f>VLOOKUP($A1486, 'Medical Examinations_A_sheet'!$A$1:$J$2336, COLUMN('Medical Examinations_A_sheet'!F1486), FALSE)</f>
        <v>No</v>
      </c>
      <c r="H1486">
        <f>VLOOKUP($A1486, 'Medical Examinations_A_sheet'!$A$1:$J$2336, COLUMN('Medical Examinations_A_sheet'!G1486), FALSE)</f>
        <v>0</v>
      </c>
      <c r="I1486" t="str">
        <f>VLOOKUP($A1486, 'Medical Examinations_A_sheet'!$A$1:$J$2336, COLUMN('Medical Examinations_A_sheet'!H1486), FALSE)</f>
        <v>No</v>
      </c>
      <c r="J1486" t="str">
        <f>VLOOKUP($A1486, 'Medical Examinations_A_sheet'!$A$1:$J$2336, COLUMN('Medical Examinations_A_sheet'!I1486), FALSE)</f>
        <v>Obesity</v>
      </c>
      <c r="K1486" t="str">
        <f>VLOOKUP($A1486, 'Medical Examinations_A_sheet'!$A$1:$J$2336, COLUMN('Medical Examinations_A_sheet'!J1486), FALSE)</f>
        <v>Normal</v>
      </c>
      <c r="L1486" s="10">
        <f>VLOOKUP(Healthcare!$A1486,'Hospitalisation Details_A_sheet'!$A$1:$K$2344,COLUMN('Hospitalisation Details_A_sheet'!F1485),FALSE)</f>
        <v>7050.02</v>
      </c>
      <c r="M1486" t="str">
        <f>VLOOKUP(Healthcare!$A1486,'Hospitalisation Details_A_sheet'!$A$1:$K$2344,COLUMN('Hospitalisation Details_A_sheet'!G1485),FALSE)</f>
        <v>tier - 2</v>
      </c>
      <c r="N1486" t="str">
        <f>VLOOKUP(Healthcare!$A1486,'Hospitalisation Details_A_sheet'!$A$1:$K$2344,COLUMN('Hospitalisation Details_A_sheet'!H1485),FALSE)</f>
        <v>tier - 1</v>
      </c>
      <c r="O1486" t="str">
        <f>VLOOKUP(Healthcare!$A1486,'Hospitalisation Details_A_sheet'!$A$1:$K$2344,COLUMN('Hospitalisation Details_A_sheet'!I1485),FALSE)</f>
        <v>R1024</v>
      </c>
      <c r="P1486" s="8" t="str">
        <f>VLOOKUP(Healthcare!$A1486,'Hospitalisation Details_A_sheet'!$A$1:$K$2344,COLUMN('Hospitalisation Details_A_sheet'!J1485),FALSE)</f>
        <v>21-Jul-1980</v>
      </c>
      <c r="Q1486">
        <f>VLOOKUP(Healthcare!$A1486,'Hospitalisation Details_A_sheet'!$A$1:$K$2344,COLUMN('Hospitalisation Details_A_sheet'!K1485),FALSE)</f>
        <v>42</v>
      </c>
    </row>
    <row r="1487" spans="1:17" ht="15.6" x14ac:dyDescent="0.3">
      <c r="A1487" s="1" t="s">
        <v>885</v>
      </c>
      <c r="B1487" s="24" t="str">
        <f>VLOOKUP('Customer Names_A_sheet'!$A1487,'Customer Names_A_sheet'!$A$1:$E$2336,4,FALSE)</f>
        <v>Ayako N.</v>
      </c>
      <c r="C1487">
        <f>VLOOKUP($A1487, 'Medical Examinations_A_sheet'!$A$1:$J$2336, COLUMN('Medical Examinations_A_sheet'!B1487), FALSE)</f>
        <v>26.18</v>
      </c>
      <c r="D1487">
        <f>VLOOKUP($A1487, 'Medical Examinations_A_sheet'!$A$1:$J$2336, COLUMN('Medical Examinations_A_sheet'!C1487), FALSE)</f>
        <v>5.63</v>
      </c>
      <c r="E1487" t="str">
        <f>VLOOKUP($A1487, 'Medical Examinations_A_sheet'!$A$1:$J$2336, COLUMN('Medical Examinations_A_sheet'!D1487), FALSE)</f>
        <v>No</v>
      </c>
      <c r="F1487" t="str">
        <f>VLOOKUP($A1487, 'Medical Examinations_A_sheet'!$A$1:$J$2336, COLUMN('Medical Examinations_A_sheet'!E1487), FALSE)</f>
        <v>No</v>
      </c>
      <c r="G1487" t="str">
        <f>VLOOKUP($A1487, 'Medical Examinations_A_sheet'!$A$1:$J$2336, COLUMN('Medical Examinations_A_sheet'!F1487), FALSE)</f>
        <v>No</v>
      </c>
      <c r="H1487">
        <f>VLOOKUP($A1487, 'Medical Examinations_A_sheet'!$A$1:$J$2336, COLUMN('Medical Examinations_A_sheet'!G1487), FALSE)</f>
        <v>0</v>
      </c>
      <c r="I1487" t="str">
        <f>VLOOKUP($A1487, 'Medical Examinations_A_sheet'!$A$1:$J$2336, COLUMN('Medical Examinations_A_sheet'!H1487), FALSE)</f>
        <v>No</v>
      </c>
      <c r="J1487" t="str">
        <f>VLOOKUP($A1487, 'Medical Examinations_A_sheet'!$A$1:$J$2336, COLUMN('Medical Examinations_A_sheet'!I1487), FALSE)</f>
        <v>Overweight</v>
      </c>
      <c r="K1487" t="str">
        <f>VLOOKUP($A1487, 'Medical Examinations_A_sheet'!$A$1:$J$2336, COLUMN('Medical Examinations_A_sheet'!J1487), FALSE)</f>
        <v>Normal</v>
      </c>
      <c r="L1487" s="10">
        <f>VLOOKUP(Healthcare!$A1487,'Hospitalisation Details_A_sheet'!$A$1:$K$2344,COLUMN('Hospitalisation Details_A_sheet'!F1486),FALSE)</f>
        <v>7046.72</v>
      </c>
      <c r="M1487" t="str">
        <f>VLOOKUP(Healthcare!$A1487,'Hospitalisation Details_A_sheet'!$A$1:$K$2344,COLUMN('Hospitalisation Details_A_sheet'!G1486),FALSE)</f>
        <v>tier - 2</v>
      </c>
      <c r="N1487" t="str">
        <f>VLOOKUP(Healthcare!$A1487,'Hospitalisation Details_A_sheet'!$A$1:$K$2344,COLUMN('Hospitalisation Details_A_sheet'!H1486),FALSE)</f>
        <v>tier - 3</v>
      </c>
      <c r="O1487" t="str">
        <f>VLOOKUP(Healthcare!$A1487,'Hospitalisation Details_A_sheet'!$A$1:$K$2344,COLUMN('Hospitalisation Details_A_sheet'!I1486),FALSE)</f>
        <v>R1013</v>
      </c>
      <c r="P1487" s="8" t="str">
        <f>VLOOKUP(Healthcare!$A1487,'Hospitalisation Details_A_sheet'!$A$1:$K$2344,COLUMN('Hospitalisation Details_A_sheet'!J1486),FALSE)</f>
        <v>22-Oct-1980</v>
      </c>
      <c r="Q1487">
        <f>VLOOKUP(Healthcare!$A1487,'Hospitalisation Details_A_sheet'!$A$1:$K$2344,COLUMN('Hospitalisation Details_A_sheet'!K1486),FALSE)</f>
        <v>42</v>
      </c>
    </row>
    <row r="1488" spans="1:17" ht="15.6" x14ac:dyDescent="0.3">
      <c r="A1488" s="1" t="s">
        <v>884</v>
      </c>
      <c r="B1488" s="24" t="str">
        <f>VLOOKUP('Customer Names_A_sheet'!$A1488,'Customer Names_A_sheet'!$A$1:$E$2336,4,FALSE)</f>
        <v>Emilee</v>
      </c>
      <c r="C1488">
        <f>VLOOKUP($A1488, 'Medical Examinations_A_sheet'!$A$1:$J$2336, COLUMN('Medical Examinations_A_sheet'!B1488), FALSE)</f>
        <v>25.3</v>
      </c>
      <c r="D1488">
        <f>VLOOKUP($A1488, 'Medical Examinations_A_sheet'!$A$1:$J$2336, COLUMN('Medical Examinations_A_sheet'!C1488), FALSE)</f>
        <v>5.12</v>
      </c>
      <c r="E1488" t="str">
        <f>VLOOKUP($A1488, 'Medical Examinations_A_sheet'!$A$1:$J$2336, COLUMN('Medical Examinations_A_sheet'!D1488), FALSE)</f>
        <v>No</v>
      </c>
      <c r="F1488" t="str">
        <f>VLOOKUP($A1488, 'Medical Examinations_A_sheet'!$A$1:$J$2336, COLUMN('Medical Examinations_A_sheet'!E1488), FALSE)</f>
        <v>No</v>
      </c>
      <c r="G1488" t="str">
        <f>VLOOKUP($A1488, 'Medical Examinations_A_sheet'!$A$1:$J$2336, COLUMN('Medical Examinations_A_sheet'!F1488), FALSE)</f>
        <v>No</v>
      </c>
      <c r="H1488">
        <f>VLOOKUP($A1488, 'Medical Examinations_A_sheet'!$A$1:$J$2336, COLUMN('Medical Examinations_A_sheet'!G1488), FALSE)</f>
        <v>0</v>
      </c>
      <c r="I1488" t="str">
        <f>VLOOKUP($A1488, 'Medical Examinations_A_sheet'!$A$1:$J$2336, COLUMN('Medical Examinations_A_sheet'!H1488), FALSE)</f>
        <v>No</v>
      </c>
      <c r="J1488" t="str">
        <f>VLOOKUP($A1488, 'Medical Examinations_A_sheet'!$A$1:$J$2336, COLUMN('Medical Examinations_A_sheet'!I1488), FALSE)</f>
        <v>Overweight</v>
      </c>
      <c r="K1488" t="str">
        <f>VLOOKUP($A1488, 'Medical Examinations_A_sheet'!$A$1:$J$2336, COLUMN('Medical Examinations_A_sheet'!J1488), FALSE)</f>
        <v>Normal</v>
      </c>
      <c r="L1488" s="10">
        <f>VLOOKUP(Healthcare!$A1488,'Hospitalisation Details_A_sheet'!$A$1:$K$2344,COLUMN('Hospitalisation Details_A_sheet'!F1487),FALSE)</f>
        <v>7045.5</v>
      </c>
      <c r="M1488" t="str">
        <f>VLOOKUP(Healthcare!$A1488,'Hospitalisation Details_A_sheet'!$A$1:$K$2344,COLUMN('Hospitalisation Details_A_sheet'!G1487),FALSE)</f>
        <v>tier - 2</v>
      </c>
      <c r="N1488" t="str">
        <f>VLOOKUP(Healthcare!$A1488,'Hospitalisation Details_A_sheet'!$A$1:$K$2344,COLUMN('Hospitalisation Details_A_sheet'!H1487),FALSE)</f>
        <v>tier - 1</v>
      </c>
      <c r="O1488" t="str">
        <f>VLOOKUP(Healthcare!$A1488,'Hospitalisation Details_A_sheet'!$A$1:$K$2344,COLUMN('Hospitalisation Details_A_sheet'!I1487),FALSE)</f>
        <v>R1011</v>
      </c>
      <c r="P1488" s="8" t="str">
        <f>VLOOKUP(Healthcare!$A1488,'Hospitalisation Details_A_sheet'!$A$1:$K$2344,COLUMN('Hospitalisation Details_A_sheet'!J1487),FALSE)</f>
        <v>26-Jul-1980</v>
      </c>
      <c r="Q1488">
        <f>VLOOKUP(Healthcare!$A1488,'Hospitalisation Details_A_sheet'!$A$1:$K$2344,COLUMN('Hospitalisation Details_A_sheet'!K1487),FALSE)</f>
        <v>42</v>
      </c>
    </row>
    <row r="1489" spans="1:17" ht="15.6" x14ac:dyDescent="0.3">
      <c r="A1489" s="1" t="s">
        <v>883</v>
      </c>
      <c r="B1489" s="24" t="str">
        <f>VLOOKUP('Customer Names_A_sheet'!$A1489,'Customer Names_A_sheet'!$A$1:$E$2336,4,FALSE)</f>
        <v>Stephen M</v>
      </c>
      <c r="C1489">
        <f>VLOOKUP($A1489, 'Medical Examinations_A_sheet'!$A$1:$J$2336, COLUMN('Medical Examinations_A_sheet'!B1489), FALSE)</f>
        <v>36.94</v>
      </c>
      <c r="D1489">
        <f>VLOOKUP($A1489, 'Medical Examinations_A_sheet'!$A$1:$J$2336, COLUMN('Medical Examinations_A_sheet'!C1489), FALSE)</f>
        <v>5.15</v>
      </c>
      <c r="E1489" t="str">
        <f>VLOOKUP($A1489, 'Medical Examinations_A_sheet'!$A$1:$J$2336, COLUMN('Medical Examinations_A_sheet'!D1489), FALSE)</f>
        <v>Yes</v>
      </c>
      <c r="F1489" t="str">
        <f>VLOOKUP($A1489, 'Medical Examinations_A_sheet'!$A$1:$J$2336, COLUMN('Medical Examinations_A_sheet'!E1489), FALSE)</f>
        <v>No</v>
      </c>
      <c r="G1489" t="str">
        <f>VLOOKUP($A1489, 'Medical Examinations_A_sheet'!$A$1:$J$2336, COLUMN('Medical Examinations_A_sheet'!F1489), FALSE)</f>
        <v>No</v>
      </c>
      <c r="H1489">
        <f>VLOOKUP($A1489, 'Medical Examinations_A_sheet'!$A$1:$J$2336, COLUMN('Medical Examinations_A_sheet'!G1489), FALSE)</f>
        <v>1</v>
      </c>
      <c r="I1489" t="str">
        <f>VLOOKUP($A1489, 'Medical Examinations_A_sheet'!$A$1:$J$2336, COLUMN('Medical Examinations_A_sheet'!H1489), FALSE)</f>
        <v>No</v>
      </c>
      <c r="J1489" t="str">
        <f>VLOOKUP($A1489, 'Medical Examinations_A_sheet'!$A$1:$J$2336, COLUMN('Medical Examinations_A_sheet'!I1489), FALSE)</f>
        <v>Obesity</v>
      </c>
      <c r="K1489" t="str">
        <f>VLOOKUP($A1489, 'Medical Examinations_A_sheet'!$A$1:$J$2336, COLUMN('Medical Examinations_A_sheet'!J1489), FALSE)</f>
        <v>Normal</v>
      </c>
      <c r="L1489" s="10">
        <f>VLOOKUP(Healthcare!$A1489,'Hospitalisation Details_A_sheet'!$A$1:$K$2344,COLUMN('Hospitalisation Details_A_sheet'!F1488),FALSE)</f>
        <v>7042.11</v>
      </c>
      <c r="M1489" t="str">
        <f>VLOOKUP(Healthcare!$A1489,'Hospitalisation Details_A_sheet'!$A$1:$K$2344,COLUMN('Hospitalisation Details_A_sheet'!G1488),FALSE)</f>
        <v>tier - 2</v>
      </c>
      <c r="N1489" t="str">
        <f>VLOOKUP(Healthcare!$A1489,'Hospitalisation Details_A_sheet'!$A$1:$K$2344,COLUMN('Hospitalisation Details_A_sheet'!H1488),FALSE)</f>
        <v>tier - 3</v>
      </c>
      <c r="O1489" t="str">
        <f>VLOOKUP(Healthcare!$A1489,'Hospitalisation Details_A_sheet'!$A$1:$K$2344,COLUMN('Hospitalisation Details_A_sheet'!I1488),FALSE)</f>
        <v>R1012</v>
      </c>
      <c r="P1489" s="8" t="str">
        <f>VLOOKUP(Healthcare!$A1489,'Hospitalisation Details_A_sheet'!$A$1:$K$2344,COLUMN('Hospitalisation Details_A_sheet'!J1488),FALSE)</f>
        <v>29-Oct-1995</v>
      </c>
      <c r="Q1489">
        <f>VLOOKUP(Healthcare!$A1489,'Hospitalisation Details_A_sheet'!$A$1:$K$2344,COLUMN('Hospitalisation Details_A_sheet'!K1488),FALSE)</f>
        <v>27</v>
      </c>
    </row>
    <row r="1490" spans="1:17" ht="15.6" x14ac:dyDescent="0.3">
      <c r="A1490" s="1" t="s">
        <v>882</v>
      </c>
      <c r="B1490" s="24" t="str">
        <f>VLOOKUP('Customer Names_A_sheet'!$A1490,'Customer Names_A_sheet'!$A$1:$E$2336,4,FALSE)</f>
        <v>Annemarie A</v>
      </c>
      <c r="C1490">
        <f>VLOOKUP($A1490, 'Medical Examinations_A_sheet'!$A$1:$J$2336, COLUMN('Medical Examinations_A_sheet'!B1490), FALSE)</f>
        <v>22.86</v>
      </c>
      <c r="D1490">
        <f>VLOOKUP($A1490, 'Medical Examinations_A_sheet'!$A$1:$J$2336, COLUMN('Medical Examinations_A_sheet'!C1490), FALSE)</f>
        <v>7.5</v>
      </c>
      <c r="E1490" t="str">
        <f>VLOOKUP($A1490, 'Medical Examinations_A_sheet'!$A$1:$J$2336, COLUMN('Medical Examinations_A_sheet'!D1490), FALSE)</f>
        <v>No</v>
      </c>
      <c r="F1490" t="str">
        <f>VLOOKUP($A1490, 'Medical Examinations_A_sheet'!$A$1:$J$2336, COLUMN('Medical Examinations_A_sheet'!E1490), FALSE)</f>
        <v>No</v>
      </c>
      <c r="G1490" t="str">
        <f>VLOOKUP($A1490, 'Medical Examinations_A_sheet'!$A$1:$J$2336, COLUMN('Medical Examinations_A_sheet'!F1490), FALSE)</f>
        <v>No</v>
      </c>
      <c r="H1490">
        <f>VLOOKUP($A1490, 'Medical Examinations_A_sheet'!$A$1:$J$2336, COLUMN('Medical Examinations_A_sheet'!G1490), FALSE)</f>
        <v>0</v>
      </c>
      <c r="I1490" t="str">
        <f>VLOOKUP($A1490, 'Medical Examinations_A_sheet'!$A$1:$J$2336, COLUMN('Medical Examinations_A_sheet'!H1490), FALSE)</f>
        <v>No</v>
      </c>
      <c r="J1490" t="str">
        <f>VLOOKUP($A1490, 'Medical Examinations_A_sheet'!$A$1:$J$2336, COLUMN('Medical Examinations_A_sheet'!I1490), FALSE)</f>
        <v>Normal Weight</v>
      </c>
      <c r="K1490" t="str">
        <f>VLOOKUP($A1490, 'Medical Examinations_A_sheet'!$A$1:$J$2336, COLUMN('Medical Examinations_A_sheet'!J1490), FALSE)</f>
        <v>Diabetes</v>
      </c>
      <c r="L1490" s="10">
        <f>VLOOKUP(Healthcare!$A1490,'Hospitalisation Details_A_sheet'!$A$1:$K$2344,COLUMN('Hospitalisation Details_A_sheet'!F1489),FALSE)</f>
        <v>7033.08</v>
      </c>
      <c r="M1490" t="str">
        <f>VLOOKUP(Healthcare!$A1490,'Hospitalisation Details_A_sheet'!$A$1:$K$2344,COLUMN('Hospitalisation Details_A_sheet'!G1489),FALSE)</f>
        <v>tier - 2</v>
      </c>
      <c r="N1490" t="str">
        <f>VLOOKUP(Healthcare!$A1490,'Hospitalisation Details_A_sheet'!$A$1:$K$2344,COLUMN('Hospitalisation Details_A_sheet'!H1489),FALSE)</f>
        <v>tier - 2</v>
      </c>
      <c r="O1490" t="str">
        <f>VLOOKUP(Healthcare!$A1490,'Hospitalisation Details_A_sheet'!$A$1:$K$2344,COLUMN('Hospitalisation Details_A_sheet'!I1489),FALSE)</f>
        <v>R1013</v>
      </c>
      <c r="P1490" s="8" t="str">
        <f>VLOOKUP(Healthcare!$A1490,'Hospitalisation Details_A_sheet'!$A$1:$K$2344,COLUMN('Hospitalisation Details_A_sheet'!J1489),FALSE)</f>
        <v>2-Jun-1978</v>
      </c>
      <c r="Q1490">
        <f>VLOOKUP(Healthcare!$A1490,'Hospitalisation Details_A_sheet'!$A$1:$K$2344,COLUMN('Hospitalisation Details_A_sheet'!K1489),FALSE)</f>
        <v>45</v>
      </c>
    </row>
    <row r="1491" spans="1:17" ht="15.6" x14ac:dyDescent="0.3">
      <c r="A1491" s="1" t="s">
        <v>881</v>
      </c>
      <c r="B1491" s="24" t="str">
        <f>VLOOKUP('Customer Names_A_sheet'!$A1491,'Customer Names_A_sheet'!$A$1:$E$2336,4,FALSE)</f>
        <v>Ashley R</v>
      </c>
      <c r="C1491">
        <f>VLOOKUP($A1491, 'Medical Examinations_A_sheet'!$A$1:$J$2336, COLUMN('Medical Examinations_A_sheet'!B1491), FALSE)</f>
        <v>18.760000000000002</v>
      </c>
      <c r="D1491">
        <f>VLOOKUP($A1491, 'Medical Examinations_A_sheet'!$A$1:$J$2336, COLUMN('Medical Examinations_A_sheet'!C1491), FALSE)</f>
        <v>4.88</v>
      </c>
      <c r="E1491" t="str">
        <f>VLOOKUP($A1491, 'Medical Examinations_A_sheet'!$A$1:$J$2336, COLUMN('Medical Examinations_A_sheet'!D1491), FALSE)</f>
        <v>Yes</v>
      </c>
      <c r="F1491" t="str">
        <f>VLOOKUP($A1491, 'Medical Examinations_A_sheet'!$A$1:$J$2336, COLUMN('Medical Examinations_A_sheet'!E1491), FALSE)</f>
        <v>No</v>
      </c>
      <c r="G1491" t="str">
        <f>VLOOKUP($A1491, 'Medical Examinations_A_sheet'!$A$1:$J$2336, COLUMN('Medical Examinations_A_sheet'!F1491), FALSE)</f>
        <v>Yes</v>
      </c>
      <c r="H1491">
        <f>VLOOKUP($A1491, 'Medical Examinations_A_sheet'!$A$1:$J$2336, COLUMN('Medical Examinations_A_sheet'!G1491), FALSE)</f>
        <v>1</v>
      </c>
      <c r="I1491" t="str">
        <f>VLOOKUP($A1491, 'Medical Examinations_A_sheet'!$A$1:$J$2336, COLUMN('Medical Examinations_A_sheet'!H1491), FALSE)</f>
        <v>No</v>
      </c>
      <c r="J1491" t="str">
        <f>VLOOKUP($A1491, 'Medical Examinations_A_sheet'!$A$1:$J$2336, COLUMN('Medical Examinations_A_sheet'!I1491), FALSE)</f>
        <v>Normal Weight</v>
      </c>
      <c r="K1491" t="str">
        <f>VLOOKUP($A1491, 'Medical Examinations_A_sheet'!$A$1:$J$2336, COLUMN('Medical Examinations_A_sheet'!J1491), FALSE)</f>
        <v>Normal</v>
      </c>
      <c r="L1491" s="10">
        <f>VLOOKUP(Healthcare!$A1491,'Hospitalisation Details_A_sheet'!$A$1:$K$2344,COLUMN('Hospitalisation Details_A_sheet'!F1490),FALSE)</f>
        <v>7003.1</v>
      </c>
      <c r="M1491" t="str">
        <f>VLOOKUP(Healthcare!$A1491,'Hospitalisation Details_A_sheet'!$A$1:$K$2344,COLUMN('Hospitalisation Details_A_sheet'!G1490),FALSE)</f>
        <v>tier - 2</v>
      </c>
      <c r="N1491" t="str">
        <f>VLOOKUP(Healthcare!$A1491,'Hospitalisation Details_A_sheet'!$A$1:$K$2344,COLUMN('Hospitalisation Details_A_sheet'!H1490),FALSE)</f>
        <v>tier - 3</v>
      </c>
      <c r="O1491" t="str">
        <f>VLOOKUP(Healthcare!$A1491,'Hospitalisation Details_A_sheet'!$A$1:$K$2344,COLUMN('Hospitalisation Details_A_sheet'!I1490),FALSE)</f>
        <v>R1013</v>
      </c>
      <c r="P1491" s="8" t="str">
        <f>VLOOKUP(Healthcare!$A1491,'Hospitalisation Details_A_sheet'!$A$1:$K$2344,COLUMN('Hospitalisation Details_A_sheet'!J1490),FALSE)</f>
        <v>6-Jul-1969</v>
      </c>
      <c r="Q1491">
        <f>VLOOKUP(Healthcare!$A1491,'Hospitalisation Details_A_sheet'!$A$1:$K$2344,COLUMN('Hospitalisation Details_A_sheet'!K1490),FALSE)</f>
        <v>53</v>
      </c>
    </row>
    <row r="1492" spans="1:17" ht="15.6" x14ac:dyDescent="0.3">
      <c r="A1492" s="1" t="s">
        <v>880</v>
      </c>
      <c r="B1492" s="24" t="str">
        <f>VLOOKUP('Customer Names_A_sheet'!$A1492,'Customer Names_A_sheet'!$A$1:$E$2336,4,FALSE)</f>
        <v>Leslie A</v>
      </c>
      <c r="C1492">
        <f>VLOOKUP($A1492, 'Medical Examinations_A_sheet'!$A$1:$J$2336, COLUMN('Medical Examinations_A_sheet'!B1492), FALSE)</f>
        <v>24.36</v>
      </c>
      <c r="D1492">
        <f>VLOOKUP($A1492, 'Medical Examinations_A_sheet'!$A$1:$J$2336, COLUMN('Medical Examinations_A_sheet'!C1492), FALSE)</f>
        <v>5.57</v>
      </c>
      <c r="E1492" t="str">
        <f>VLOOKUP($A1492, 'Medical Examinations_A_sheet'!$A$1:$J$2336, COLUMN('Medical Examinations_A_sheet'!D1492), FALSE)</f>
        <v>No</v>
      </c>
      <c r="F1492" t="str">
        <f>VLOOKUP($A1492, 'Medical Examinations_A_sheet'!$A$1:$J$2336, COLUMN('Medical Examinations_A_sheet'!E1492), FALSE)</f>
        <v>No</v>
      </c>
      <c r="G1492" t="str">
        <f>VLOOKUP($A1492, 'Medical Examinations_A_sheet'!$A$1:$J$2336, COLUMN('Medical Examinations_A_sheet'!F1492), FALSE)</f>
        <v>No</v>
      </c>
      <c r="H1492">
        <f>VLOOKUP($A1492, 'Medical Examinations_A_sheet'!$A$1:$J$2336, COLUMN('Medical Examinations_A_sheet'!G1492), FALSE)</f>
        <v>0</v>
      </c>
      <c r="I1492" t="str">
        <f>VLOOKUP($A1492, 'Medical Examinations_A_sheet'!$A$1:$J$2336, COLUMN('Medical Examinations_A_sheet'!H1492), FALSE)</f>
        <v>No</v>
      </c>
      <c r="J1492" t="str">
        <f>VLOOKUP($A1492, 'Medical Examinations_A_sheet'!$A$1:$J$2336, COLUMN('Medical Examinations_A_sheet'!I1492), FALSE)</f>
        <v>Normal Weight</v>
      </c>
      <c r="K1492" t="str">
        <f>VLOOKUP($A1492, 'Medical Examinations_A_sheet'!$A$1:$J$2336, COLUMN('Medical Examinations_A_sheet'!J1492), FALSE)</f>
        <v>Normal</v>
      </c>
      <c r="L1492" s="10">
        <f>VLOOKUP(Healthcare!$A1492,'Hospitalisation Details_A_sheet'!$A$1:$K$2344,COLUMN('Hospitalisation Details_A_sheet'!F1491),FALSE)</f>
        <v>6989.95</v>
      </c>
      <c r="M1492" t="str">
        <f>VLOOKUP(Healthcare!$A1492,'Hospitalisation Details_A_sheet'!$A$1:$K$2344,COLUMN('Hospitalisation Details_A_sheet'!G1491),FALSE)</f>
        <v>tier - 2</v>
      </c>
      <c r="N1492" t="str">
        <f>VLOOKUP(Healthcare!$A1492,'Hospitalisation Details_A_sheet'!$A$1:$K$2344,COLUMN('Hospitalisation Details_A_sheet'!H1491),FALSE)</f>
        <v>tier - 1</v>
      </c>
      <c r="O1492" t="str">
        <f>VLOOKUP(Healthcare!$A1492,'Hospitalisation Details_A_sheet'!$A$1:$K$2344,COLUMN('Hospitalisation Details_A_sheet'!I1491),FALSE)</f>
        <v>R1013</v>
      </c>
      <c r="P1492" s="8" t="str">
        <f>VLOOKUP(Healthcare!$A1492,'Hospitalisation Details_A_sheet'!$A$1:$K$2344,COLUMN('Hospitalisation Details_A_sheet'!J1491),FALSE)</f>
        <v>1-Sep-1982</v>
      </c>
      <c r="Q1492">
        <f>VLOOKUP(Healthcare!$A1492,'Hospitalisation Details_A_sheet'!$A$1:$K$2344,COLUMN('Hospitalisation Details_A_sheet'!K1491),FALSE)</f>
        <v>40</v>
      </c>
    </row>
    <row r="1493" spans="1:17" ht="15.6" x14ac:dyDescent="0.3">
      <c r="A1493" s="1" t="s">
        <v>879</v>
      </c>
      <c r="B1493" s="24" t="str">
        <f>VLOOKUP('Customer Names_A_sheet'!$A1493,'Customer Names_A_sheet'!$A$1:$E$2336,4,FALSE)</f>
        <v>Mr.  Mauricio J. Sr.</v>
      </c>
      <c r="C1493">
        <f>VLOOKUP($A1493, 'Medical Examinations_A_sheet'!$A$1:$J$2336, COLUMN('Medical Examinations_A_sheet'!B1493), FALSE)</f>
        <v>32.299999999999997</v>
      </c>
      <c r="D1493">
        <f>VLOOKUP($A1493, 'Medical Examinations_A_sheet'!$A$1:$J$2336, COLUMN('Medical Examinations_A_sheet'!C1493), FALSE)</f>
        <v>5.31</v>
      </c>
      <c r="E1493" t="str">
        <f>VLOOKUP($A1493, 'Medical Examinations_A_sheet'!$A$1:$J$2336, COLUMN('Medical Examinations_A_sheet'!D1493), FALSE)</f>
        <v>No</v>
      </c>
      <c r="F1493" t="str">
        <f>VLOOKUP($A1493, 'Medical Examinations_A_sheet'!$A$1:$J$2336, COLUMN('Medical Examinations_A_sheet'!E1493), FALSE)</f>
        <v>No</v>
      </c>
      <c r="G1493" t="str">
        <f>VLOOKUP($A1493, 'Medical Examinations_A_sheet'!$A$1:$J$2336, COLUMN('Medical Examinations_A_sheet'!F1493), FALSE)</f>
        <v>No</v>
      </c>
      <c r="H1493">
        <f>VLOOKUP($A1493, 'Medical Examinations_A_sheet'!$A$1:$J$2336, COLUMN('Medical Examinations_A_sheet'!G1493), FALSE)</f>
        <v>0</v>
      </c>
      <c r="I1493" t="str">
        <f>VLOOKUP($A1493, 'Medical Examinations_A_sheet'!$A$1:$J$2336, COLUMN('Medical Examinations_A_sheet'!H1493), FALSE)</f>
        <v>No</v>
      </c>
      <c r="J1493" t="str">
        <f>VLOOKUP($A1493, 'Medical Examinations_A_sheet'!$A$1:$J$2336, COLUMN('Medical Examinations_A_sheet'!I1493), FALSE)</f>
        <v>Obesity</v>
      </c>
      <c r="K1493" t="str">
        <f>VLOOKUP($A1493, 'Medical Examinations_A_sheet'!$A$1:$J$2336, COLUMN('Medical Examinations_A_sheet'!J1493), FALSE)</f>
        <v>Normal</v>
      </c>
      <c r="L1493" s="10">
        <f>VLOOKUP(Healthcare!$A1493,'Hospitalisation Details_A_sheet'!$A$1:$K$2344,COLUMN('Hospitalisation Details_A_sheet'!F1492),FALSE)</f>
        <v>6986.7</v>
      </c>
      <c r="M1493" t="str">
        <f>VLOOKUP(Healthcare!$A1493,'Hospitalisation Details_A_sheet'!$A$1:$K$2344,COLUMN('Hospitalisation Details_A_sheet'!G1492),FALSE)</f>
        <v>tier - 3</v>
      </c>
      <c r="N1493" t="str">
        <f>VLOOKUP(Healthcare!$A1493,'Hospitalisation Details_A_sheet'!$A$1:$K$2344,COLUMN('Hospitalisation Details_A_sheet'!H1492),FALSE)</f>
        <v>tier - 1</v>
      </c>
      <c r="O1493" t="str">
        <f>VLOOKUP(Healthcare!$A1493,'Hospitalisation Details_A_sheet'!$A$1:$K$2344,COLUMN('Hospitalisation Details_A_sheet'!I1492),FALSE)</f>
        <v>R1012</v>
      </c>
      <c r="P1493" s="8" t="str">
        <f>VLOOKUP(Healthcare!$A1493,'Hospitalisation Details_A_sheet'!$A$1:$K$2344,COLUMN('Hospitalisation Details_A_sheet'!J1492),FALSE)</f>
        <v>18-Oct-1982</v>
      </c>
      <c r="Q1493">
        <f>VLOOKUP(Healthcare!$A1493,'Hospitalisation Details_A_sheet'!$A$1:$K$2344,COLUMN('Hospitalisation Details_A_sheet'!K1492),FALSE)</f>
        <v>40</v>
      </c>
    </row>
    <row r="1494" spans="1:17" ht="15.6" x14ac:dyDescent="0.3">
      <c r="A1494" s="1" t="s">
        <v>878</v>
      </c>
      <c r="B1494" s="24" t="str">
        <f>VLOOKUP('Customer Names_A_sheet'!$A1494,'Customer Names_A_sheet'!$A$1:$E$2336,4,FALSE)</f>
        <v>Kieran</v>
      </c>
      <c r="C1494">
        <f>VLOOKUP($A1494, 'Medical Examinations_A_sheet'!$A$1:$J$2336, COLUMN('Medical Examinations_A_sheet'!B1494), FALSE)</f>
        <v>22.704999999999998</v>
      </c>
      <c r="D1494">
        <f>VLOOKUP($A1494, 'Medical Examinations_A_sheet'!$A$1:$J$2336, COLUMN('Medical Examinations_A_sheet'!C1494), FALSE)</f>
        <v>4.57</v>
      </c>
      <c r="E1494" t="str">
        <f>VLOOKUP($A1494, 'Medical Examinations_A_sheet'!$A$1:$J$2336, COLUMN('Medical Examinations_A_sheet'!D1494), FALSE)</f>
        <v>Yes</v>
      </c>
      <c r="F1494" t="str">
        <f>VLOOKUP($A1494, 'Medical Examinations_A_sheet'!$A$1:$J$2336, COLUMN('Medical Examinations_A_sheet'!E1494), FALSE)</f>
        <v>No</v>
      </c>
      <c r="G1494" t="str">
        <f>VLOOKUP($A1494, 'Medical Examinations_A_sheet'!$A$1:$J$2336, COLUMN('Medical Examinations_A_sheet'!F1494), FALSE)</f>
        <v>No</v>
      </c>
      <c r="H1494">
        <f>VLOOKUP($A1494, 'Medical Examinations_A_sheet'!$A$1:$J$2336, COLUMN('Medical Examinations_A_sheet'!G1494), FALSE)</f>
        <v>0</v>
      </c>
      <c r="I1494" t="str">
        <f>VLOOKUP($A1494, 'Medical Examinations_A_sheet'!$A$1:$J$2336, COLUMN('Medical Examinations_A_sheet'!H1494), FALSE)</f>
        <v>No</v>
      </c>
      <c r="J1494" t="str">
        <f>VLOOKUP($A1494, 'Medical Examinations_A_sheet'!$A$1:$J$2336, COLUMN('Medical Examinations_A_sheet'!I1494), FALSE)</f>
        <v>Normal Weight</v>
      </c>
      <c r="K1494" t="str">
        <f>VLOOKUP($A1494, 'Medical Examinations_A_sheet'!$A$1:$J$2336, COLUMN('Medical Examinations_A_sheet'!J1494), FALSE)</f>
        <v>Normal</v>
      </c>
      <c r="L1494" s="10">
        <f>VLOOKUP(Healthcare!$A1494,'Hospitalisation Details_A_sheet'!$A$1:$K$2344,COLUMN('Hospitalisation Details_A_sheet'!F1493),FALSE)</f>
        <v>6985.51</v>
      </c>
      <c r="M1494" t="str">
        <f>VLOOKUP(Healthcare!$A1494,'Hospitalisation Details_A_sheet'!$A$1:$K$2344,COLUMN('Hospitalisation Details_A_sheet'!G1493),FALSE)</f>
        <v>tier - 2</v>
      </c>
      <c r="N1494" t="str">
        <f>VLOOKUP(Healthcare!$A1494,'Hospitalisation Details_A_sheet'!$A$1:$K$2344,COLUMN('Hospitalisation Details_A_sheet'!H1493),FALSE)</f>
        <v>tier - 2</v>
      </c>
      <c r="O1494" t="str">
        <f>VLOOKUP(Healthcare!$A1494,'Hospitalisation Details_A_sheet'!$A$1:$K$2344,COLUMN('Hospitalisation Details_A_sheet'!I1493),FALSE)</f>
        <v>R1019</v>
      </c>
      <c r="P1494" s="8" t="str">
        <f>VLOOKUP(Healthcare!$A1494,'Hospitalisation Details_A_sheet'!$A$1:$K$2344,COLUMN('Hospitalisation Details_A_sheet'!J1493),FALSE)</f>
        <v>10-Dec-1985</v>
      </c>
      <c r="Q1494">
        <f>VLOOKUP(Healthcare!$A1494,'Hospitalisation Details_A_sheet'!$A$1:$K$2344,COLUMN('Hospitalisation Details_A_sheet'!K1493),FALSE)</f>
        <v>37</v>
      </c>
    </row>
    <row r="1495" spans="1:17" ht="15.6" x14ac:dyDescent="0.3">
      <c r="A1495" s="1" t="s">
        <v>877</v>
      </c>
      <c r="B1495" s="24" t="str">
        <f>VLOOKUP('Customer Names_A_sheet'!$A1495,'Customer Names_A_sheet'!$A$1:$E$2336,4,FALSE)</f>
        <v>Elizabeth A</v>
      </c>
      <c r="C1495">
        <f>VLOOKUP($A1495, 'Medical Examinations_A_sheet'!$A$1:$J$2336, COLUMN('Medical Examinations_A_sheet'!B1495), FALSE)</f>
        <v>21.79</v>
      </c>
      <c r="D1495">
        <f>VLOOKUP($A1495, 'Medical Examinations_A_sheet'!$A$1:$J$2336, COLUMN('Medical Examinations_A_sheet'!C1495), FALSE)</f>
        <v>8.6999999999999993</v>
      </c>
      <c r="E1495" t="str">
        <f>VLOOKUP($A1495, 'Medical Examinations_A_sheet'!$A$1:$J$2336, COLUMN('Medical Examinations_A_sheet'!D1495), FALSE)</f>
        <v>Yes</v>
      </c>
      <c r="F1495" t="str">
        <f>VLOOKUP($A1495, 'Medical Examinations_A_sheet'!$A$1:$J$2336, COLUMN('Medical Examinations_A_sheet'!E1495), FALSE)</f>
        <v>No</v>
      </c>
      <c r="G1495" t="str">
        <f>VLOOKUP($A1495, 'Medical Examinations_A_sheet'!$A$1:$J$2336, COLUMN('Medical Examinations_A_sheet'!F1495), FALSE)</f>
        <v>No</v>
      </c>
      <c r="H1495">
        <f>VLOOKUP($A1495, 'Medical Examinations_A_sheet'!$A$1:$J$2336, COLUMN('Medical Examinations_A_sheet'!G1495), FALSE)</f>
        <v>1</v>
      </c>
      <c r="I1495" t="str">
        <f>VLOOKUP($A1495, 'Medical Examinations_A_sheet'!$A$1:$J$2336, COLUMN('Medical Examinations_A_sheet'!H1495), FALSE)</f>
        <v>No</v>
      </c>
      <c r="J1495" t="str">
        <f>VLOOKUP($A1495, 'Medical Examinations_A_sheet'!$A$1:$J$2336, COLUMN('Medical Examinations_A_sheet'!I1495), FALSE)</f>
        <v>Normal Weight</v>
      </c>
      <c r="K1495" t="str">
        <f>VLOOKUP($A1495, 'Medical Examinations_A_sheet'!$A$1:$J$2336, COLUMN('Medical Examinations_A_sheet'!J1495), FALSE)</f>
        <v>Diabetes</v>
      </c>
      <c r="L1495" s="10">
        <f>VLOOKUP(Healthcare!$A1495,'Hospitalisation Details_A_sheet'!$A$1:$K$2344,COLUMN('Hospitalisation Details_A_sheet'!F1494),FALSE)</f>
        <v>6965.21</v>
      </c>
      <c r="M1495" t="str">
        <f>VLOOKUP(Healthcare!$A1495,'Hospitalisation Details_A_sheet'!$A$1:$K$2344,COLUMN('Hospitalisation Details_A_sheet'!G1494),FALSE)</f>
        <v>tier - 2</v>
      </c>
      <c r="N1495" t="str">
        <f>VLOOKUP(Healthcare!$A1495,'Hospitalisation Details_A_sheet'!$A$1:$K$2344,COLUMN('Hospitalisation Details_A_sheet'!H1494),FALSE)</f>
        <v>tier - 3</v>
      </c>
      <c r="O1495" t="str">
        <f>VLOOKUP(Healthcare!$A1495,'Hospitalisation Details_A_sheet'!$A$1:$K$2344,COLUMN('Hospitalisation Details_A_sheet'!I1494),FALSE)</f>
        <v>R1013</v>
      </c>
      <c r="P1495" s="8" t="str">
        <f>VLOOKUP(Healthcare!$A1495,'Hospitalisation Details_A_sheet'!$A$1:$K$2344,COLUMN('Hospitalisation Details_A_sheet'!J1494),FALSE)</f>
        <v>3-Jun-1975</v>
      </c>
      <c r="Q1495">
        <f>VLOOKUP(Healthcare!$A1495,'Hospitalisation Details_A_sheet'!$A$1:$K$2344,COLUMN('Hospitalisation Details_A_sheet'!K1494),FALSE)</f>
        <v>48</v>
      </c>
    </row>
    <row r="1496" spans="1:17" ht="15.6" x14ac:dyDescent="0.3">
      <c r="A1496" s="1" t="s">
        <v>876</v>
      </c>
      <c r="B1496" s="24" t="str">
        <f>VLOOKUP('Customer Names_A_sheet'!$A1496,'Customer Names_A_sheet'!$A$1:$E$2336,4,FALSE)</f>
        <v>Zeke M.</v>
      </c>
      <c r="C1496">
        <f>VLOOKUP($A1496, 'Medical Examinations_A_sheet'!$A$1:$J$2336, COLUMN('Medical Examinations_A_sheet'!B1496), FALSE)</f>
        <v>24.52</v>
      </c>
      <c r="D1496">
        <f>VLOOKUP($A1496, 'Medical Examinations_A_sheet'!$A$1:$J$2336, COLUMN('Medical Examinations_A_sheet'!C1496), FALSE)</f>
        <v>4.76</v>
      </c>
      <c r="E1496" t="str">
        <f>VLOOKUP($A1496, 'Medical Examinations_A_sheet'!$A$1:$J$2336, COLUMN('Medical Examinations_A_sheet'!D1496), FALSE)</f>
        <v>No</v>
      </c>
      <c r="F1496" t="str">
        <f>VLOOKUP($A1496, 'Medical Examinations_A_sheet'!$A$1:$J$2336, COLUMN('Medical Examinations_A_sheet'!E1496), FALSE)</f>
        <v>No</v>
      </c>
      <c r="G1496" t="str">
        <f>VLOOKUP($A1496, 'Medical Examinations_A_sheet'!$A$1:$J$2336, COLUMN('Medical Examinations_A_sheet'!F1496), FALSE)</f>
        <v>No</v>
      </c>
      <c r="H1496">
        <f>VLOOKUP($A1496, 'Medical Examinations_A_sheet'!$A$1:$J$2336, COLUMN('Medical Examinations_A_sheet'!G1496), FALSE)</f>
        <v>0</v>
      </c>
      <c r="I1496" t="str">
        <f>VLOOKUP($A1496, 'Medical Examinations_A_sheet'!$A$1:$J$2336, COLUMN('Medical Examinations_A_sheet'!H1496), FALSE)</f>
        <v>No</v>
      </c>
      <c r="J1496" t="str">
        <f>VLOOKUP($A1496, 'Medical Examinations_A_sheet'!$A$1:$J$2336, COLUMN('Medical Examinations_A_sheet'!I1496), FALSE)</f>
        <v>Normal Weight</v>
      </c>
      <c r="K1496" t="str">
        <f>VLOOKUP($A1496, 'Medical Examinations_A_sheet'!$A$1:$J$2336, COLUMN('Medical Examinations_A_sheet'!J1496), FALSE)</f>
        <v>Normal</v>
      </c>
      <c r="L1496" s="10">
        <f>VLOOKUP(Healthcare!$A1496,'Hospitalisation Details_A_sheet'!$A$1:$K$2344,COLUMN('Hospitalisation Details_A_sheet'!F1495),FALSE)</f>
        <v>6951.12</v>
      </c>
      <c r="M1496" t="str">
        <f>VLOOKUP(Healthcare!$A1496,'Hospitalisation Details_A_sheet'!$A$1:$K$2344,COLUMN('Hospitalisation Details_A_sheet'!G1495),FALSE)</f>
        <v>tier - 2</v>
      </c>
      <c r="N1496" t="str">
        <f>VLOOKUP(Healthcare!$A1496,'Hospitalisation Details_A_sheet'!$A$1:$K$2344,COLUMN('Hospitalisation Details_A_sheet'!H1495),FALSE)</f>
        <v>tier - 2</v>
      </c>
      <c r="O1496" t="str">
        <f>VLOOKUP(Healthcare!$A1496,'Hospitalisation Details_A_sheet'!$A$1:$K$2344,COLUMN('Hospitalisation Details_A_sheet'!I1495),FALSE)</f>
        <v>R1013</v>
      </c>
      <c r="P1496" s="8" t="str">
        <f>VLOOKUP(Healthcare!$A1496,'Hospitalisation Details_A_sheet'!$A$1:$K$2344,COLUMN('Hospitalisation Details_A_sheet'!J1495),FALSE)</f>
        <v>18-Aug-1980</v>
      </c>
      <c r="Q1496">
        <f>VLOOKUP(Healthcare!$A1496,'Hospitalisation Details_A_sheet'!$A$1:$K$2344,COLUMN('Hospitalisation Details_A_sheet'!K1495),FALSE)</f>
        <v>42</v>
      </c>
    </row>
    <row r="1497" spans="1:17" ht="15.6" x14ac:dyDescent="0.3">
      <c r="A1497" s="1" t="s">
        <v>875</v>
      </c>
      <c r="B1497" s="24" t="str">
        <f>VLOOKUP('Customer Names_A_sheet'!$A1497,'Customer Names_A_sheet'!$A$1:$E$2336,4,FALSE)</f>
        <v>Chip</v>
      </c>
      <c r="C1497">
        <f>VLOOKUP($A1497, 'Medical Examinations_A_sheet'!$A$1:$J$2336, COLUMN('Medical Examinations_A_sheet'!B1497), FALSE)</f>
        <v>39.520000000000003</v>
      </c>
      <c r="D1497">
        <f>VLOOKUP($A1497, 'Medical Examinations_A_sheet'!$A$1:$J$2336, COLUMN('Medical Examinations_A_sheet'!C1497), FALSE)</f>
        <v>11.81</v>
      </c>
      <c r="E1497" t="str">
        <f>VLOOKUP($A1497, 'Medical Examinations_A_sheet'!$A$1:$J$2336, COLUMN('Medical Examinations_A_sheet'!D1497), FALSE)</f>
        <v>No</v>
      </c>
      <c r="F1497" t="str">
        <f>VLOOKUP($A1497, 'Medical Examinations_A_sheet'!$A$1:$J$2336, COLUMN('Medical Examinations_A_sheet'!E1497), FALSE)</f>
        <v>No</v>
      </c>
      <c r="G1497" t="str">
        <f>VLOOKUP($A1497, 'Medical Examinations_A_sheet'!$A$1:$J$2336, COLUMN('Medical Examinations_A_sheet'!F1497), FALSE)</f>
        <v>No</v>
      </c>
      <c r="H1497">
        <f>VLOOKUP($A1497, 'Medical Examinations_A_sheet'!$A$1:$J$2336, COLUMN('Medical Examinations_A_sheet'!G1497), FALSE)</f>
        <v>0</v>
      </c>
      <c r="I1497" t="str">
        <f>VLOOKUP($A1497, 'Medical Examinations_A_sheet'!$A$1:$J$2336, COLUMN('Medical Examinations_A_sheet'!H1497), FALSE)</f>
        <v>No</v>
      </c>
      <c r="J1497" t="str">
        <f>VLOOKUP($A1497, 'Medical Examinations_A_sheet'!$A$1:$J$2336, COLUMN('Medical Examinations_A_sheet'!I1497), FALSE)</f>
        <v>Obesity</v>
      </c>
      <c r="K1497" t="str">
        <f>VLOOKUP($A1497, 'Medical Examinations_A_sheet'!$A$1:$J$2336, COLUMN('Medical Examinations_A_sheet'!J1497), FALSE)</f>
        <v>Diabetes</v>
      </c>
      <c r="L1497" s="10">
        <f>VLOOKUP(Healthcare!$A1497,'Hospitalisation Details_A_sheet'!$A$1:$K$2344,COLUMN('Hospitalisation Details_A_sheet'!F1496),FALSE)</f>
        <v>6948.7</v>
      </c>
      <c r="M1497" t="str">
        <f>VLOOKUP(Healthcare!$A1497,'Hospitalisation Details_A_sheet'!$A$1:$K$2344,COLUMN('Hospitalisation Details_A_sheet'!G1496),FALSE)</f>
        <v>tier - 1</v>
      </c>
      <c r="N1497" t="str">
        <f>VLOOKUP(Healthcare!$A1497,'Hospitalisation Details_A_sheet'!$A$1:$K$2344,COLUMN('Hospitalisation Details_A_sheet'!H1496),FALSE)</f>
        <v>tier - 2</v>
      </c>
      <c r="O1497" t="str">
        <f>VLOOKUP(Healthcare!$A1497,'Hospitalisation Details_A_sheet'!$A$1:$K$2344,COLUMN('Hospitalisation Details_A_sheet'!I1496),FALSE)</f>
        <v>R1012</v>
      </c>
      <c r="P1497" s="8" t="str">
        <f>VLOOKUP(Healthcare!$A1497,'Hospitalisation Details_A_sheet'!$A$1:$K$2344,COLUMN('Hospitalisation Details_A_sheet'!J1496),FALSE)</f>
        <v>15-Dec-1978</v>
      </c>
      <c r="Q1497">
        <f>VLOOKUP(Healthcare!$A1497,'Hospitalisation Details_A_sheet'!$A$1:$K$2344,COLUMN('Hospitalisation Details_A_sheet'!K1496),FALSE)</f>
        <v>44</v>
      </c>
    </row>
    <row r="1498" spans="1:17" ht="15.6" x14ac:dyDescent="0.3">
      <c r="A1498" s="1" t="s">
        <v>874</v>
      </c>
      <c r="B1498" s="24" t="str">
        <f>VLOOKUP('Customer Names_A_sheet'!$A1498,'Customer Names_A_sheet'!$A$1:$E$2336,4,FALSE)</f>
        <v>Mr.  Miguel Angel Sr.</v>
      </c>
      <c r="C1498">
        <f>VLOOKUP($A1498, 'Medical Examinations_A_sheet'!$A$1:$J$2336, COLUMN('Medical Examinations_A_sheet'!B1498), FALSE)</f>
        <v>24.49</v>
      </c>
      <c r="D1498">
        <f>VLOOKUP($A1498, 'Medical Examinations_A_sheet'!$A$1:$J$2336, COLUMN('Medical Examinations_A_sheet'!C1498), FALSE)</f>
        <v>4.67</v>
      </c>
      <c r="E1498" t="str">
        <f>VLOOKUP($A1498, 'Medical Examinations_A_sheet'!$A$1:$J$2336, COLUMN('Medical Examinations_A_sheet'!D1498), FALSE)</f>
        <v>No</v>
      </c>
      <c r="F1498" t="str">
        <f>VLOOKUP($A1498, 'Medical Examinations_A_sheet'!$A$1:$J$2336, COLUMN('Medical Examinations_A_sheet'!E1498), FALSE)</f>
        <v>No</v>
      </c>
      <c r="G1498" t="str">
        <f>VLOOKUP($A1498, 'Medical Examinations_A_sheet'!$A$1:$J$2336, COLUMN('Medical Examinations_A_sheet'!F1498), FALSE)</f>
        <v>No</v>
      </c>
      <c r="H1498">
        <f>VLOOKUP($A1498, 'Medical Examinations_A_sheet'!$A$1:$J$2336, COLUMN('Medical Examinations_A_sheet'!G1498), FALSE)</f>
        <v>0</v>
      </c>
      <c r="I1498" t="str">
        <f>VLOOKUP($A1498, 'Medical Examinations_A_sheet'!$A$1:$J$2336, COLUMN('Medical Examinations_A_sheet'!H1498), FALSE)</f>
        <v>No</v>
      </c>
      <c r="J1498" t="str">
        <f>VLOOKUP($A1498, 'Medical Examinations_A_sheet'!$A$1:$J$2336, COLUMN('Medical Examinations_A_sheet'!I1498), FALSE)</f>
        <v>Normal Weight</v>
      </c>
      <c r="K1498" t="str">
        <f>VLOOKUP($A1498, 'Medical Examinations_A_sheet'!$A$1:$J$2336, COLUMN('Medical Examinations_A_sheet'!J1498), FALSE)</f>
        <v>Normal</v>
      </c>
      <c r="L1498" s="10">
        <f>VLOOKUP(Healthcare!$A1498,'Hospitalisation Details_A_sheet'!$A$1:$K$2344,COLUMN('Hospitalisation Details_A_sheet'!F1497),FALSE)</f>
        <v>6940.94</v>
      </c>
      <c r="M1498" t="str">
        <f>VLOOKUP(Healthcare!$A1498,'Hospitalisation Details_A_sheet'!$A$1:$K$2344,COLUMN('Hospitalisation Details_A_sheet'!G1497),FALSE)</f>
        <v>tier - 2</v>
      </c>
      <c r="N1498" t="str">
        <f>VLOOKUP(Healthcare!$A1498,'Hospitalisation Details_A_sheet'!$A$1:$K$2344,COLUMN('Hospitalisation Details_A_sheet'!H1497),FALSE)</f>
        <v>tier - 3</v>
      </c>
      <c r="O1498" t="str">
        <f>VLOOKUP(Healthcare!$A1498,'Hospitalisation Details_A_sheet'!$A$1:$K$2344,COLUMN('Hospitalisation Details_A_sheet'!I1497),FALSE)</f>
        <v>R1013</v>
      </c>
      <c r="P1498" s="8" t="str">
        <f>VLOOKUP(Healthcare!$A1498,'Hospitalisation Details_A_sheet'!$A$1:$K$2344,COLUMN('Hospitalisation Details_A_sheet'!J1497),FALSE)</f>
        <v>5-Oct-1980</v>
      </c>
      <c r="Q1498">
        <f>VLOOKUP(Healthcare!$A1498,'Hospitalisation Details_A_sheet'!$A$1:$K$2344,COLUMN('Hospitalisation Details_A_sheet'!K1497),FALSE)</f>
        <v>42</v>
      </c>
    </row>
    <row r="1499" spans="1:17" ht="15.6" x14ac:dyDescent="0.3">
      <c r="A1499" s="1" t="s">
        <v>873</v>
      </c>
      <c r="B1499" s="24" t="str">
        <f>VLOOKUP('Customer Names_A_sheet'!$A1499,'Customer Names_A_sheet'!$A$1:$E$2336,4,FALSE)</f>
        <v>Brian</v>
      </c>
      <c r="C1499">
        <f>VLOOKUP($A1499, 'Medical Examinations_A_sheet'!$A$1:$J$2336, COLUMN('Medical Examinations_A_sheet'!B1499), FALSE)</f>
        <v>26.315000000000001</v>
      </c>
      <c r="D1499">
        <f>VLOOKUP($A1499, 'Medical Examinations_A_sheet'!$A$1:$J$2336, COLUMN('Medical Examinations_A_sheet'!C1499), FALSE)</f>
        <v>6.02</v>
      </c>
      <c r="E1499" t="str">
        <f>VLOOKUP($A1499, 'Medical Examinations_A_sheet'!$A$1:$J$2336, COLUMN('Medical Examinations_A_sheet'!D1499), FALSE)</f>
        <v>No</v>
      </c>
      <c r="F1499" t="str">
        <f>VLOOKUP($A1499, 'Medical Examinations_A_sheet'!$A$1:$J$2336, COLUMN('Medical Examinations_A_sheet'!E1499), FALSE)</f>
        <v>No</v>
      </c>
      <c r="G1499" t="str">
        <f>VLOOKUP($A1499, 'Medical Examinations_A_sheet'!$A$1:$J$2336, COLUMN('Medical Examinations_A_sheet'!F1499), FALSE)</f>
        <v>No</v>
      </c>
      <c r="H1499">
        <f>VLOOKUP($A1499, 'Medical Examinations_A_sheet'!$A$1:$J$2336, COLUMN('Medical Examinations_A_sheet'!G1499), FALSE)</f>
        <v>0</v>
      </c>
      <c r="I1499" t="str">
        <f>VLOOKUP($A1499, 'Medical Examinations_A_sheet'!$A$1:$J$2336, COLUMN('Medical Examinations_A_sheet'!H1499), FALSE)</f>
        <v>No</v>
      </c>
      <c r="J1499" t="str">
        <f>VLOOKUP($A1499, 'Medical Examinations_A_sheet'!$A$1:$J$2336, COLUMN('Medical Examinations_A_sheet'!I1499), FALSE)</f>
        <v>Overweight</v>
      </c>
      <c r="K1499" t="str">
        <f>VLOOKUP($A1499, 'Medical Examinations_A_sheet'!$A$1:$J$2336, COLUMN('Medical Examinations_A_sheet'!J1499), FALSE)</f>
        <v>Prediabetes</v>
      </c>
      <c r="L1499" s="10">
        <f>VLOOKUP(Healthcare!$A1499,'Hospitalisation Details_A_sheet'!$A$1:$K$2344,COLUMN('Hospitalisation Details_A_sheet'!F1498),FALSE)</f>
        <v>6940.91</v>
      </c>
      <c r="M1499" t="str">
        <f>VLOOKUP(Healthcare!$A1499,'Hospitalisation Details_A_sheet'!$A$1:$K$2344,COLUMN('Hospitalisation Details_A_sheet'!G1498),FALSE)</f>
        <v>tier - 2</v>
      </c>
      <c r="N1499" t="str">
        <f>VLOOKUP(Healthcare!$A1499,'Hospitalisation Details_A_sheet'!$A$1:$K$2344,COLUMN('Hospitalisation Details_A_sheet'!H1498),FALSE)</f>
        <v>tier - 2</v>
      </c>
      <c r="O1499" t="str">
        <f>VLOOKUP(Healthcare!$A1499,'Hospitalisation Details_A_sheet'!$A$1:$K$2344,COLUMN('Hospitalisation Details_A_sheet'!I1498),FALSE)</f>
        <v>R1012</v>
      </c>
      <c r="P1499" s="8" t="str">
        <f>VLOOKUP(Healthcare!$A1499,'Hospitalisation Details_A_sheet'!$A$1:$K$2344,COLUMN('Hospitalisation Details_A_sheet'!J1498),FALSE)</f>
        <v>30-Aug-1980</v>
      </c>
      <c r="Q1499">
        <f>VLOOKUP(Healthcare!$A1499,'Hospitalisation Details_A_sheet'!$A$1:$K$2344,COLUMN('Hospitalisation Details_A_sheet'!K1498),FALSE)</f>
        <v>42</v>
      </c>
    </row>
    <row r="1500" spans="1:17" ht="15.6" x14ac:dyDescent="0.3">
      <c r="A1500" s="1" t="s">
        <v>872</v>
      </c>
      <c r="B1500" s="24" t="str">
        <f>VLOOKUP('Customer Names_A_sheet'!$A1500,'Customer Names_A_sheet'!$A$1:$E$2336,4,FALSE)</f>
        <v>Meghan</v>
      </c>
      <c r="C1500">
        <f>VLOOKUP($A1500, 'Medical Examinations_A_sheet'!$A$1:$J$2336, COLUMN('Medical Examinations_A_sheet'!B1500), FALSE)</f>
        <v>22.58</v>
      </c>
      <c r="D1500">
        <f>VLOOKUP($A1500, 'Medical Examinations_A_sheet'!$A$1:$J$2336, COLUMN('Medical Examinations_A_sheet'!C1500), FALSE)</f>
        <v>7.46</v>
      </c>
      <c r="E1500" t="str">
        <f>VLOOKUP($A1500, 'Medical Examinations_A_sheet'!$A$1:$J$2336, COLUMN('Medical Examinations_A_sheet'!D1500), FALSE)</f>
        <v>No</v>
      </c>
      <c r="F1500" t="str">
        <f>VLOOKUP($A1500, 'Medical Examinations_A_sheet'!$A$1:$J$2336, COLUMN('Medical Examinations_A_sheet'!E1500), FALSE)</f>
        <v>No</v>
      </c>
      <c r="G1500" t="str">
        <f>VLOOKUP($A1500, 'Medical Examinations_A_sheet'!$A$1:$J$2336, COLUMN('Medical Examinations_A_sheet'!F1500), FALSE)</f>
        <v>No</v>
      </c>
      <c r="H1500">
        <f>VLOOKUP($A1500, 'Medical Examinations_A_sheet'!$A$1:$J$2336, COLUMN('Medical Examinations_A_sheet'!G1500), FALSE)</f>
        <v>0</v>
      </c>
      <c r="I1500" t="str">
        <f>VLOOKUP($A1500, 'Medical Examinations_A_sheet'!$A$1:$J$2336, COLUMN('Medical Examinations_A_sheet'!H1500), FALSE)</f>
        <v>No</v>
      </c>
      <c r="J1500" t="str">
        <f>VLOOKUP($A1500, 'Medical Examinations_A_sheet'!$A$1:$J$2336, COLUMN('Medical Examinations_A_sheet'!I1500), FALSE)</f>
        <v>Normal Weight</v>
      </c>
      <c r="K1500" t="str">
        <f>VLOOKUP($A1500, 'Medical Examinations_A_sheet'!$A$1:$J$2336, COLUMN('Medical Examinations_A_sheet'!J1500), FALSE)</f>
        <v>Diabetes</v>
      </c>
      <c r="L1500" s="10">
        <f>VLOOKUP(Healthcare!$A1500,'Hospitalisation Details_A_sheet'!$A$1:$K$2344,COLUMN('Hospitalisation Details_A_sheet'!F1499),FALSE)</f>
        <v>6938.11</v>
      </c>
      <c r="M1500" t="str">
        <f>VLOOKUP(Healthcare!$A1500,'Hospitalisation Details_A_sheet'!$A$1:$K$2344,COLUMN('Hospitalisation Details_A_sheet'!G1499),FALSE)</f>
        <v>tier - 2</v>
      </c>
      <c r="N1500" t="str">
        <f>VLOOKUP(Healthcare!$A1500,'Hospitalisation Details_A_sheet'!$A$1:$K$2344,COLUMN('Hospitalisation Details_A_sheet'!H1499),FALSE)</f>
        <v>tier - 2</v>
      </c>
      <c r="O1500" t="str">
        <f>VLOOKUP(Healthcare!$A1500,'Hospitalisation Details_A_sheet'!$A$1:$K$2344,COLUMN('Hospitalisation Details_A_sheet'!I1499),FALSE)</f>
        <v>R1013</v>
      </c>
      <c r="P1500" s="8" t="str">
        <f>VLOOKUP(Healthcare!$A1500,'Hospitalisation Details_A_sheet'!$A$1:$K$2344,COLUMN('Hospitalisation Details_A_sheet'!J1499),FALSE)</f>
        <v>29-Nov-1978</v>
      </c>
      <c r="Q1500">
        <f>VLOOKUP(Healthcare!$A1500,'Hospitalisation Details_A_sheet'!$A$1:$K$2344,COLUMN('Hospitalisation Details_A_sheet'!K1499),FALSE)</f>
        <v>44</v>
      </c>
    </row>
    <row r="1501" spans="1:17" ht="15.6" x14ac:dyDescent="0.3">
      <c r="A1501" s="1" t="s">
        <v>871</v>
      </c>
      <c r="B1501" s="24" t="str">
        <f>VLOOKUP('Customer Names_A_sheet'!$A1501,'Customer Names_A_sheet'!$A$1:$E$2336,4,FALSE)</f>
        <v>Meredith L.</v>
      </c>
      <c r="C1501">
        <f>VLOOKUP($A1501, 'Medical Examinations_A_sheet'!$A$1:$J$2336, COLUMN('Medical Examinations_A_sheet'!B1501), FALSE)</f>
        <v>19.475000000000001</v>
      </c>
      <c r="D1501">
        <f>VLOOKUP($A1501, 'Medical Examinations_A_sheet'!$A$1:$J$2336, COLUMN('Medical Examinations_A_sheet'!C1501), FALSE)</f>
        <v>4.74</v>
      </c>
      <c r="E1501" t="str">
        <f>VLOOKUP($A1501, 'Medical Examinations_A_sheet'!$A$1:$J$2336, COLUMN('Medical Examinations_A_sheet'!D1501), FALSE)</f>
        <v>No</v>
      </c>
      <c r="F1501" t="str">
        <f>VLOOKUP($A1501, 'Medical Examinations_A_sheet'!$A$1:$J$2336, COLUMN('Medical Examinations_A_sheet'!E1501), FALSE)</f>
        <v>No</v>
      </c>
      <c r="G1501" t="str">
        <f>VLOOKUP($A1501, 'Medical Examinations_A_sheet'!$A$1:$J$2336, COLUMN('Medical Examinations_A_sheet'!F1501), FALSE)</f>
        <v>No</v>
      </c>
      <c r="H1501">
        <f>VLOOKUP($A1501, 'Medical Examinations_A_sheet'!$A$1:$J$2336, COLUMN('Medical Examinations_A_sheet'!G1501), FALSE)</f>
        <v>1</v>
      </c>
      <c r="I1501" t="str">
        <f>VLOOKUP($A1501, 'Medical Examinations_A_sheet'!$A$1:$J$2336, COLUMN('Medical Examinations_A_sheet'!H1501), FALSE)</f>
        <v>No</v>
      </c>
      <c r="J1501" t="str">
        <f>VLOOKUP($A1501, 'Medical Examinations_A_sheet'!$A$1:$J$2336, COLUMN('Medical Examinations_A_sheet'!I1501), FALSE)</f>
        <v>Normal Weight</v>
      </c>
      <c r="K1501" t="str">
        <f>VLOOKUP($A1501, 'Medical Examinations_A_sheet'!$A$1:$J$2336, COLUMN('Medical Examinations_A_sheet'!J1501), FALSE)</f>
        <v>Normal</v>
      </c>
      <c r="L1501" s="10">
        <f>VLOOKUP(Healthcare!$A1501,'Hospitalisation Details_A_sheet'!$A$1:$K$2344,COLUMN('Hospitalisation Details_A_sheet'!F1500),FALSE)</f>
        <v>6933.24</v>
      </c>
      <c r="M1501" t="str">
        <f>VLOOKUP(Healthcare!$A1501,'Hospitalisation Details_A_sheet'!$A$1:$K$2344,COLUMN('Hospitalisation Details_A_sheet'!G1500),FALSE)</f>
        <v>tier - 2</v>
      </c>
      <c r="N1501" t="str">
        <f>VLOOKUP(Healthcare!$A1501,'Hospitalisation Details_A_sheet'!$A$1:$K$2344,COLUMN('Hospitalisation Details_A_sheet'!H1500),FALSE)</f>
        <v>tier - 3</v>
      </c>
      <c r="O1501" t="str">
        <f>VLOOKUP(Healthcare!$A1501,'Hospitalisation Details_A_sheet'!$A$1:$K$2344,COLUMN('Hospitalisation Details_A_sheet'!I1500),FALSE)</f>
        <v>R1012</v>
      </c>
      <c r="P1501" s="8" t="str">
        <f>VLOOKUP(Healthcare!$A1501,'Hospitalisation Details_A_sheet'!$A$1:$K$2344,COLUMN('Hospitalisation Details_A_sheet'!J1500),FALSE)</f>
        <v>5-Sep-1984</v>
      </c>
      <c r="Q1501">
        <f>VLOOKUP(Healthcare!$A1501,'Hospitalisation Details_A_sheet'!$A$1:$K$2344,COLUMN('Hospitalisation Details_A_sheet'!K1500),FALSE)</f>
        <v>38</v>
      </c>
    </row>
    <row r="1502" spans="1:17" ht="15.6" x14ac:dyDescent="0.3">
      <c r="A1502" s="1" t="s">
        <v>870</v>
      </c>
      <c r="B1502" s="24" t="str">
        <f>VLOOKUP('Customer Names_A_sheet'!$A1502,'Customer Names_A_sheet'!$A$1:$E$2336,4,FALSE)</f>
        <v>Millicent M</v>
      </c>
      <c r="C1502">
        <f>VLOOKUP($A1502, 'Medical Examinations_A_sheet'!$A$1:$J$2336, COLUMN('Medical Examinations_A_sheet'!B1502), FALSE)</f>
        <v>26.33</v>
      </c>
      <c r="D1502">
        <f>VLOOKUP($A1502, 'Medical Examinations_A_sheet'!$A$1:$J$2336, COLUMN('Medical Examinations_A_sheet'!C1502), FALSE)</f>
        <v>4.79</v>
      </c>
      <c r="E1502" t="str">
        <f>VLOOKUP($A1502, 'Medical Examinations_A_sheet'!$A$1:$J$2336, COLUMN('Medical Examinations_A_sheet'!D1502), FALSE)</f>
        <v>No</v>
      </c>
      <c r="F1502" t="str">
        <f>VLOOKUP($A1502, 'Medical Examinations_A_sheet'!$A$1:$J$2336, COLUMN('Medical Examinations_A_sheet'!E1502), FALSE)</f>
        <v>No</v>
      </c>
      <c r="G1502" t="str">
        <f>VLOOKUP($A1502, 'Medical Examinations_A_sheet'!$A$1:$J$2336, COLUMN('Medical Examinations_A_sheet'!F1502), FALSE)</f>
        <v>No</v>
      </c>
      <c r="H1502">
        <f>VLOOKUP($A1502, 'Medical Examinations_A_sheet'!$A$1:$J$2336, COLUMN('Medical Examinations_A_sheet'!G1502), FALSE)</f>
        <v>0</v>
      </c>
      <c r="I1502" t="str">
        <f>VLOOKUP($A1502, 'Medical Examinations_A_sheet'!$A$1:$J$2336, COLUMN('Medical Examinations_A_sheet'!H1502), FALSE)</f>
        <v>No</v>
      </c>
      <c r="J1502" t="str">
        <f>VLOOKUP($A1502, 'Medical Examinations_A_sheet'!$A$1:$J$2336, COLUMN('Medical Examinations_A_sheet'!I1502), FALSE)</f>
        <v>Overweight</v>
      </c>
      <c r="K1502" t="str">
        <f>VLOOKUP($A1502, 'Medical Examinations_A_sheet'!$A$1:$J$2336, COLUMN('Medical Examinations_A_sheet'!J1502), FALSE)</f>
        <v>Normal</v>
      </c>
      <c r="L1502" s="10">
        <f>VLOOKUP(Healthcare!$A1502,'Hospitalisation Details_A_sheet'!$A$1:$K$2344,COLUMN('Hospitalisation Details_A_sheet'!F1501),FALSE)</f>
        <v>6895.19</v>
      </c>
      <c r="M1502" t="str">
        <f>VLOOKUP(Healthcare!$A1502,'Hospitalisation Details_A_sheet'!$A$1:$K$2344,COLUMN('Hospitalisation Details_A_sheet'!G1501),FALSE)</f>
        <v>tier - 2</v>
      </c>
      <c r="N1502" t="str">
        <f>VLOOKUP(Healthcare!$A1502,'Hospitalisation Details_A_sheet'!$A$1:$K$2344,COLUMN('Hospitalisation Details_A_sheet'!H1501),FALSE)</f>
        <v>tier - 3</v>
      </c>
      <c r="O1502" t="str">
        <f>VLOOKUP(Healthcare!$A1502,'Hospitalisation Details_A_sheet'!$A$1:$K$2344,COLUMN('Hospitalisation Details_A_sheet'!I1501),FALSE)</f>
        <v>R1024</v>
      </c>
      <c r="P1502" s="8" t="str">
        <f>VLOOKUP(Healthcare!$A1502,'Hospitalisation Details_A_sheet'!$A$1:$K$2344,COLUMN('Hospitalisation Details_A_sheet'!J1501),FALSE)</f>
        <v>21-Dec-1989</v>
      </c>
      <c r="Q1502">
        <f>VLOOKUP(Healthcare!$A1502,'Hospitalisation Details_A_sheet'!$A$1:$K$2344,COLUMN('Hospitalisation Details_A_sheet'!K1501),FALSE)</f>
        <v>33</v>
      </c>
    </row>
    <row r="1503" spans="1:17" ht="15.6" x14ac:dyDescent="0.3">
      <c r="A1503" s="1" t="s">
        <v>869</v>
      </c>
      <c r="B1503" s="24" t="str">
        <f>VLOOKUP('Customer Names_A_sheet'!$A1503,'Customer Names_A_sheet'!$A$1:$E$2336,4,FALSE)</f>
        <v>Kathleen</v>
      </c>
      <c r="C1503">
        <f>VLOOKUP($A1503, 'Medical Examinations_A_sheet'!$A$1:$J$2336, COLUMN('Medical Examinations_A_sheet'!B1503), FALSE)</f>
        <v>17.29</v>
      </c>
      <c r="D1503">
        <f>VLOOKUP($A1503, 'Medical Examinations_A_sheet'!$A$1:$J$2336, COLUMN('Medical Examinations_A_sheet'!C1503), FALSE)</f>
        <v>5.35</v>
      </c>
      <c r="E1503" t="str">
        <f>VLOOKUP($A1503, 'Medical Examinations_A_sheet'!$A$1:$J$2336, COLUMN('Medical Examinations_A_sheet'!D1503), FALSE)</f>
        <v>Yes</v>
      </c>
      <c r="F1503" t="str">
        <f>VLOOKUP($A1503, 'Medical Examinations_A_sheet'!$A$1:$J$2336, COLUMN('Medical Examinations_A_sheet'!E1503), FALSE)</f>
        <v>No</v>
      </c>
      <c r="G1503" t="str">
        <f>VLOOKUP($A1503, 'Medical Examinations_A_sheet'!$A$1:$J$2336, COLUMN('Medical Examinations_A_sheet'!F1503), FALSE)</f>
        <v>No</v>
      </c>
      <c r="H1503">
        <f>VLOOKUP($A1503, 'Medical Examinations_A_sheet'!$A$1:$J$2336, COLUMN('Medical Examinations_A_sheet'!G1503), FALSE)</f>
        <v>0</v>
      </c>
      <c r="I1503" t="str">
        <f>VLOOKUP($A1503, 'Medical Examinations_A_sheet'!$A$1:$J$2336, COLUMN('Medical Examinations_A_sheet'!H1503), FALSE)</f>
        <v>No</v>
      </c>
      <c r="J1503" t="str">
        <f>VLOOKUP($A1503, 'Medical Examinations_A_sheet'!$A$1:$J$2336, COLUMN('Medical Examinations_A_sheet'!I1503), FALSE)</f>
        <v>Underweight</v>
      </c>
      <c r="K1503" t="str">
        <f>VLOOKUP($A1503, 'Medical Examinations_A_sheet'!$A$1:$J$2336, COLUMN('Medical Examinations_A_sheet'!J1503), FALSE)</f>
        <v>Normal</v>
      </c>
      <c r="L1503" s="10">
        <f>VLOOKUP(Healthcare!$A1503,'Hospitalisation Details_A_sheet'!$A$1:$K$2344,COLUMN('Hospitalisation Details_A_sheet'!F1502),FALSE)</f>
        <v>6877.98</v>
      </c>
      <c r="M1503" t="str">
        <f>VLOOKUP(Healthcare!$A1503,'Hospitalisation Details_A_sheet'!$A$1:$K$2344,COLUMN('Hospitalisation Details_A_sheet'!G1502),FALSE)</f>
        <v>tier - 2</v>
      </c>
      <c r="N1503" t="str">
        <f>VLOOKUP(Healthcare!$A1503,'Hospitalisation Details_A_sheet'!$A$1:$K$2344,COLUMN('Hospitalisation Details_A_sheet'!H1502),FALSE)</f>
        <v>tier - 1</v>
      </c>
      <c r="O1503" t="str">
        <f>VLOOKUP(Healthcare!$A1503,'Hospitalisation Details_A_sheet'!$A$1:$K$2344,COLUMN('Hospitalisation Details_A_sheet'!I1502),FALSE)</f>
        <v>R1024</v>
      </c>
      <c r="P1503" s="8" t="str">
        <f>VLOOKUP(Healthcare!$A1503,'Hospitalisation Details_A_sheet'!$A$1:$K$2344,COLUMN('Hospitalisation Details_A_sheet'!J1502),FALSE)</f>
        <v>10-Sep-1985</v>
      </c>
      <c r="Q1503">
        <f>VLOOKUP(Healthcare!$A1503,'Hospitalisation Details_A_sheet'!$A$1:$K$2344,COLUMN('Hospitalisation Details_A_sheet'!K1502),FALSE)</f>
        <v>37</v>
      </c>
    </row>
    <row r="1504" spans="1:17" ht="15.6" x14ac:dyDescent="0.3">
      <c r="A1504" s="1" t="s">
        <v>868</v>
      </c>
      <c r="B1504" s="24" t="str">
        <f>VLOOKUP('Customer Names_A_sheet'!$A1504,'Customer Names_A_sheet'!$A$1:$E$2336,4,FALSE)</f>
        <v>Kimberly K</v>
      </c>
      <c r="C1504">
        <f>VLOOKUP($A1504, 'Medical Examinations_A_sheet'!$A$1:$J$2336, COLUMN('Medical Examinations_A_sheet'!B1504), FALSE)</f>
        <v>42.88</v>
      </c>
      <c r="D1504">
        <f>VLOOKUP($A1504, 'Medical Examinations_A_sheet'!$A$1:$J$2336, COLUMN('Medical Examinations_A_sheet'!C1504), FALSE)</f>
        <v>4.87</v>
      </c>
      <c r="E1504" t="str">
        <f>VLOOKUP($A1504, 'Medical Examinations_A_sheet'!$A$1:$J$2336, COLUMN('Medical Examinations_A_sheet'!D1504), FALSE)</f>
        <v>No</v>
      </c>
      <c r="F1504" t="str">
        <f>VLOOKUP($A1504, 'Medical Examinations_A_sheet'!$A$1:$J$2336, COLUMN('Medical Examinations_A_sheet'!E1504), FALSE)</f>
        <v>yes</v>
      </c>
      <c r="G1504" t="str">
        <f>VLOOKUP($A1504, 'Medical Examinations_A_sheet'!$A$1:$J$2336, COLUMN('Medical Examinations_A_sheet'!F1504), FALSE)</f>
        <v>No</v>
      </c>
      <c r="H1504">
        <f>VLOOKUP($A1504, 'Medical Examinations_A_sheet'!$A$1:$J$2336, COLUMN('Medical Examinations_A_sheet'!G1504), FALSE)</f>
        <v>1</v>
      </c>
      <c r="I1504" t="str">
        <f>VLOOKUP($A1504, 'Medical Examinations_A_sheet'!$A$1:$J$2336, COLUMN('Medical Examinations_A_sheet'!H1504), FALSE)</f>
        <v>No</v>
      </c>
      <c r="J1504" t="str">
        <f>VLOOKUP($A1504, 'Medical Examinations_A_sheet'!$A$1:$J$2336, COLUMN('Medical Examinations_A_sheet'!I1504), FALSE)</f>
        <v>Obesity</v>
      </c>
      <c r="K1504" t="str">
        <f>VLOOKUP($A1504, 'Medical Examinations_A_sheet'!$A$1:$J$2336, COLUMN('Medical Examinations_A_sheet'!J1504), FALSE)</f>
        <v>Normal</v>
      </c>
      <c r="L1504" s="10">
        <f>VLOOKUP(Healthcare!$A1504,'Hospitalisation Details_A_sheet'!$A$1:$K$2344,COLUMN('Hospitalisation Details_A_sheet'!F1503),FALSE)</f>
        <v>6876.53</v>
      </c>
      <c r="M1504" t="str">
        <f>VLOOKUP(Healthcare!$A1504,'Hospitalisation Details_A_sheet'!$A$1:$K$2344,COLUMN('Hospitalisation Details_A_sheet'!G1503),FALSE)</f>
        <v>tier - 2</v>
      </c>
      <c r="N1504" t="str">
        <f>VLOOKUP(Healthcare!$A1504,'Hospitalisation Details_A_sheet'!$A$1:$K$2344,COLUMN('Hospitalisation Details_A_sheet'!H1503),FALSE)</f>
        <v>tier - 1</v>
      </c>
      <c r="O1504" t="str">
        <f>VLOOKUP(Healthcare!$A1504,'Hospitalisation Details_A_sheet'!$A$1:$K$2344,COLUMN('Hospitalisation Details_A_sheet'!I1503),FALSE)</f>
        <v>R1012</v>
      </c>
      <c r="P1504" s="8" t="str">
        <f>VLOOKUP(Healthcare!$A1504,'Hospitalisation Details_A_sheet'!$A$1:$K$2344,COLUMN('Hospitalisation Details_A_sheet'!J1503),FALSE)</f>
        <v>24-Dec-2004</v>
      </c>
      <c r="Q1504">
        <f>VLOOKUP(Healthcare!$A1504,'Hospitalisation Details_A_sheet'!$A$1:$K$2344,COLUMN('Hospitalisation Details_A_sheet'!K1503),FALSE)</f>
        <v>18</v>
      </c>
    </row>
    <row r="1505" spans="1:17" ht="15.6" x14ac:dyDescent="0.3">
      <c r="A1505" s="1" t="s">
        <v>867</v>
      </c>
      <c r="B1505" s="24" t="str">
        <f>VLOOKUP('Customer Names_A_sheet'!$A1505,'Customer Names_A_sheet'!$A$1:$E$2336,4,FALSE)</f>
        <v>Justin C</v>
      </c>
      <c r="C1505">
        <f>VLOOKUP($A1505, 'Medical Examinations_A_sheet'!$A$1:$J$2336, COLUMN('Medical Examinations_A_sheet'!B1505), FALSE)</f>
        <v>32.200000000000003</v>
      </c>
      <c r="D1505">
        <f>VLOOKUP($A1505, 'Medical Examinations_A_sheet'!$A$1:$J$2336, COLUMN('Medical Examinations_A_sheet'!C1505), FALSE)</f>
        <v>10.09</v>
      </c>
      <c r="E1505" t="str">
        <f>VLOOKUP($A1505, 'Medical Examinations_A_sheet'!$A$1:$J$2336, COLUMN('Medical Examinations_A_sheet'!D1505), FALSE)</f>
        <v>Yes</v>
      </c>
      <c r="F1505" t="str">
        <f>VLOOKUP($A1505, 'Medical Examinations_A_sheet'!$A$1:$J$2336, COLUMN('Medical Examinations_A_sheet'!E1505), FALSE)</f>
        <v>No</v>
      </c>
      <c r="G1505" t="str">
        <f>VLOOKUP($A1505, 'Medical Examinations_A_sheet'!$A$1:$J$2336, COLUMN('Medical Examinations_A_sheet'!F1505), FALSE)</f>
        <v>No</v>
      </c>
      <c r="H1505">
        <f>VLOOKUP($A1505, 'Medical Examinations_A_sheet'!$A$1:$J$2336, COLUMN('Medical Examinations_A_sheet'!G1505), FALSE)</f>
        <v>0</v>
      </c>
      <c r="I1505" t="str">
        <f>VLOOKUP($A1505, 'Medical Examinations_A_sheet'!$A$1:$J$2336, COLUMN('Medical Examinations_A_sheet'!H1505), FALSE)</f>
        <v>No</v>
      </c>
      <c r="J1505" t="str">
        <f>VLOOKUP($A1505, 'Medical Examinations_A_sheet'!$A$1:$J$2336, COLUMN('Medical Examinations_A_sheet'!I1505), FALSE)</f>
        <v>Obesity</v>
      </c>
      <c r="K1505" t="str">
        <f>VLOOKUP($A1505, 'Medical Examinations_A_sheet'!$A$1:$J$2336, COLUMN('Medical Examinations_A_sheet'!J1505), FALSE)</f>
        <v>Diabetes</v>
      </c>
      <c r="L1505" s="10">
        <f>VLOOKUP(Healthcare!$A1505,'Hospitalisation Details_A_sheet'!$A$1:$K$2344,COLUMN('Hospitalisation Details_A_sheet'!F1504),FALSE)</f>
        <v>6875.96</v>
      </c>
      <c r="M1505" t="str">
        <f>VLOOKUP(Healthcare!$A1505,'Hospitalisation Details_A_sheet'!$A$1:$K$2344,COLUMN('Hospitalisation Details_A_sheet'!G1504),FALSE)</f>
        <v>tier - 2</v>
      </c>
      <c r="N1505" t="str">
        <f>VLOOKUP(Healthcare!$A1505,'Hospitalisation Details_A_sheet'!$A$1:$K$2344,COLUMN('Hospitalisation Details_A_sheet'!H1504),FALSE)</f>
        <v>tier - 2</v>
      </c>
      <c r="O1505" t="str">
        <f>VLOOKUP(Healthcare!$A1505,'Hospitalisation Details_A_sheet'!$A$1:$K$2344,COLUMN('Hospitalisation Details_A_sheet'!I1504),FALSE)</f>
        <v>R1011</v>
      </c>
      <c r="P1505" s="8" t="str">
        <f>VLOOKUP(Healthcare!$A1505,'Hospitalisation Details_A_sheet'!$A$1:$K$2344,COLUMN('Hospitalisation Details_A_sheet'!J1504),FALSE)</f>
        <v>23-Jun-1981</v>
      </c>
      <c r="Q1505">
        <f>VLOOKUP(Healthcare!$A1505,'Hospitalisation Details_A_sheet'!$A$1:$K$2344,COLUMN('Hospitalisation Details_A_sheet'!K1504),FALSE)</f>
        <v>41</v>
      </c>
    </row>
    <row r="1506" spans="1:17" ht="15.6" x14ac:dyDescent="0.3">
      <c r="A1506" s="1" t="s">
        <v>866</v>
      </c>
      <c r="B1506" s="24" t="str">
        <f>VLOOKUP('Customer Names_A_sheet'!$A1506,'Customer Names_A_sheet'!$A$1:$E$2336,4,FALSE)</f>
        <v>Tristan P.</v>
      </c>
      <c r="C1506">
        <f>VLOOKUP($A1506, 'Medical Examinations_A_sheet'!$A$1:$J$2336, COLUMN('Medical Examinations_A_sheet'!B1506), FALSE)</f>
        <v>18.75</v>
      </c>
      <c r="D1506">
        <f>VLOOKUP($A1506, 'Medical Examinations_A_sheet'!$A$1:$J$2336, COLUMN('Medical Examinations_A_sheet'!C1506), FALSE)</f>
        <v>5.47</v>
      </c>
      <c r="E1506" t="str">
        <f>VLOOKUP($A1506, 'Medical Examinations_A_sheet'!$A$1:$J$2336, COLUMN('Medical Examinations_A_sheet'!D1506), FALSE)</f>
        <v>Yes</v>
      </c>
      <c r="F1506" t="str">
        <f>VLOOKUP($A1506, 'Medical Examinations_A_sheet'!$A$1:$J$2336, COLUMN('Medical Examinations_A_sheet'!E1506), FALSE)</f>
        <v>No</v>
      </c>
      <c r="G1506" t="str">
        <f>VLOOKUP($A1506, 'Medical Examinations_A_sheet'!$A$1:$J$2336, COLUMN('Medical Examinations_A_sheet'!F1506), FALSE)</f>
        <v>Yes</v>
      </c>
      <c r="H1506">
        <f>VLOOKUP($A1506, 'Medical Examinations_A_sheet'!$A$1:$J$2336, COLUMN('Medical Examinations_A_sheet'!G1506), FALSE)</f>
        <v>1</v>
      </c>
      <c r="I1506" t="str">
        <f>VLOOKUP($A1506, 'Medical Examinations_A_sheet'!$A$1:$J$2336, COLUMN('Medical Examinations_A_sheet'!H1506), FALSE)</f>
        <v>No</v>
      </c>
      <c r="J1506" t="str">
        <f>VLOOKUP($A1506, 'Medical Examinations_A_sheet'!$A$1:$J$2336, COLUMN('Medical Examinations_A_sheet'!I1506), FALSE)</f>
        <v>Normal Weight</v>
      </c>
      <c r="K1506" t="str">
        <f>VLOOKUP($A1506, 'Medical Examinations_A_sheet'!$A$1:$J$2336, COLUMN('Medical Examinations_A_sheet'!J1506), FALSE)</f>
        <v>Normal</v>
      </c>
      <c r="L1506" s="10">
        <f>VLOOKUP(Healthcare!$A1506,'Hospitalisation Details_A_sheet'!$A$1:$K$2344,COLUMN('Hospitalisation Details_A_sheet'!F1505),FALSE)</f>
        <v>6868.39</v>
      </c>
      <c r="M1506" t="str">
        <f>VLOOKUP(Healthcare!$A1506,'Hospitalisation Details_A_sheet'!$A$1:$K$2344,COLUMN('Hospitalisation Details_A_sheet'!G1505),FALSE)</f>
        <v>tier - 2</v>
      </c>
      <c r="N1506" t="str">
        <f>VLOOKUP(Healthcare!$A1506,'Hospitalisation Details_A_sheet'!$A$1:$K$2344,COLUMN('Hospitalisation Details_A_sheet'!H1505),FALSE)</f>
        <v>tier - 2</v>
      </c>
      <c r="O1506" t="str">
        <f>VLOOKUP(Healthcare!$A1506,'Hospitalisation Details_A_sheet'!$A$1:$K$2344,COLUMN('Hospitalisation Details_A_sheet'!I1505),FALSE)</f>
        <v>R1013</v>
      </c>
      <c r="P1506" s="8" t="str">
        <f>VLOOKUP(Healthcare!$A1506,'Hospitalisation Details_A_sheet'!$A$1:$K$2344,COLUMN('Hospitalisation Details_A_sheet'!J1505),FALSE)</f>
        <v>23-Oct-1969</v>
      </c>
      <c r="Q1506">
        <f>VLOOKUP(Healthcare!$A1506,'Hospitalisation Details_A_sheet'!$A$1:$K$2344,COLUMN('Hospitalisation Details_A_sheet'!K1505),FALSE)</f>
        <v>53</v>
      </c>
    </row>
    <row r="1507" spans="1:17" ht="15.6" x14ac:dyDescent="0.3">
      <c r="A1507" s="1" t="s">
        <v>865</v>
      </c>
      <c r="B1507" s="24" t="str">
        <f>VLOOKUP('Customer Names_A_sheet'!$A1507,'Customer Names_A_sheet'!$A$1:$E$2336,4,FALSE)</f>
        <v>Traci A</v>
      </c>
      <c r="C1507">
        <f>VLOOKUP($A1507, 'Medical Examinations_A_sheet'!$A$1:$J$2336, COLUMN('Medical Examinations_A_sheet'!B1507), FALSE)</f>
        <v>22.36</v>
      </c>
      <c r="D1507">
        <f>VLOOKUP($A1507, 'Medical Examinations_A_sheet'!$A$1:$J$2336, COLUMN('Medical Examinations_A_sheet'!C1507), FALSE)</f>
        <v>8.6</v>
      </c>
      <c r="E1507" t="str">
        <f>VLOOKUP($A1507, 'Medical Examinations_A_sheet'!$A$1:$J$2336, COLUMN('Medical Examinations_A_sheet'!D1507), FALSE)</f>
        <v>No</v>
      </c>
      <c r="F1507" t="str">
        <f>VLOOKUP($A1507, 'Medical Examinations_A_sheet'!$A$1:$J$2336, COLUMN('Medical Examinations_A_sheet'!E1507), FALSE)</f>
        <v>No</v>
      </c>
      <c r="G1507" t="str">
        <f>VLOOKUP($A1507, 'Medical Examinations_A_sheet'!$A$1:$J$2336, COLUMN('Medical Examinations_A_sheet'!F1507), FALSE)</f>
        <v>No</v>
      </c>
      <c r="H1507">
        <f>VLOOKUP($A1507, 'Medical Examinations_A_sheet'!$A$1:$J$2336, COLUMN('Medical Examinations_A_sheet'!G1507), FALSE)</f>
        <v>0</v>
      </c>
      <c r="I1507" t="str">
        <f>VLOOKUP($A1507, 'Medical Examinations_A_sheet'!$A$1:$J$2336, COLUMN('Medical Examinations_A_sheet'!H1507), FALSE)</f>
        <v>No</v>
      </c>
      <c r="J1507" t="str">
        <f>VLOOKUP($A1507, 'Medical Examinations_A_sheet'!$A$1:$J$2336, COLUMN('Medical Examinations_A_sheet'!I1507), FALSE)</f>
        <v>Normal Weight</v>
      </c>
      <c r="K1507" t="str">
        <f>VLOOKUP($A1507, 'Medical Examinations_A_sheet'!$A$1:$J$2336, COLUMN('Medical Examinations_A_sheet'!J1507), FALSE)</f>
        <v>Diabetes</v>
      </c>
      <c r="L1507" s="10">
        <f>VLOOKUP(Healthcare!$A1507,'Hospitalisation Details_A_sheet'!$A$1:$K$2344,COLUMN('Hospitalisation Details_A_sheet'!F1506),FALSE)</f>
        <v>6863.49</v>
      </c>
      <c r="M1507" t="str">
        <f>VLOOKUP(Healthcare!$A1507,'Hospitalisation Details_A_sheet'!$A$1:$K$2344,COLUMN('Hospitalisation Details_A_sheet'!G1506),FALSE)</f>
        <v>tier - 2</v>
      </c>
      <c r="N1507" t="str">
        <f>VLOOKUP(Healthcare!$A1507,'Hospitalisation Details_A_sheet'!$A$1:$K$2344,COLUMN('Hospitalisation Details_A_sheet'!H1506),FALSE)</f>
        <v>tier - 1</v>
      </c>
      <c r="O1507" t="str">
        <f>VLOOKUP(Healthcare!$A1507,'Hospitalisation Details_A_sheet'!$A$1:$K$2344,COLUMN('Hospitalisation Details_A_sheet'!I1506),FALSE)</f>
        <v>R1013</v>
      </c>
      <c r="P1507" s="8" t="str">
        <f>VLOOKUP(Healthcare!$A1507,'Hospitalisation Details_A_sheet'!$A$1:$K$2344,COLUMN('Hospitalisation Details_A_sheet'!J1506),FALSE)</f>
        <v>5-Aug-1978</v>
      </c>
      <c r="Q1507">
        <f>VLOOKUP(Healthcare!$A1507,'Hospitalisation Details_A_sheet'!$A$1:$K$2344,COLUMN('Hospitalisation Details_A_sheet'!K1506),FALSE)</f>
        <v>44</v>
      </c>
    </row>
    <row r="1508" spans="1:17" ht="15.6" x14ac:dyDescent="0.3">
      <c r="A1508" s="1" t="s">
        <v>864</v>
      </c>
      <c r="B1508" s="24" t="str">
        <f>VLOOKUP('Customer Names_A_sheet'!$A1508,'Customer Names_A_sheet'!$A$1:$E$2336,4,FALSE)</f>
        <v>Justin P</v>
      </c>
      <c r="C1508">
        <f>VLOOKUP($A1508, 'Medical Examinations_A_sheet'!$A$1:$J$2336, COLUMN('Medical Examinations_A_sheet'!B1508), FALSE)</f>
        <v>23.94</v>
      </c>
      <c r="D1508">
        <f>VLOOKUP($A1508, 'Medical Examinations_A_sheet'!$A$1:$J$2336, COLUMN('Medical Examinations_A_sheet'!C1508), FALSE)</f>
        <v>10.74</v>
      </c>
      <c r="E1508" t="str">
        <f>VLOOKUP($A1508, 'Medical Examinations_A_sheet'!$A$1:$J$2336, COLUMN('Medical Examinations_A_sheet'!D1508), FALSE)</f>
        <v>Yes</v>
      </c>
      <c r="F1508" t="str">
        <f>VLOOKUP($A1508, 'Medical Examinations_A_sheet'!$A$1:$J$2336, COLUMN('Medical Examinations_A_sheet'!E1508), FALSE)</f>
        <v>No</v>
      </c>
      <c r="G1508" t="str">
        <f>VLOOKUP($A1508, 'Medical Examinations_A_sheet'!$A$1:$J$2336, COLUMN('Medical Examinations_A_sheet'!F1508), FALSE)</f>
        <v>No</v>
      </c>
      <c r="H1508">
        <f>VLOOKUP($A1508, 'Medical Examinations_A_sheet'!$A$1:$J$2336, COLUMN('Medical Examinations_A_sheet'!G1508), FALSE)</f>
        <v>0</v>
      </c>
      <c r="I1508" t="str">
        <f>VLOOKUP($A1508, 'Medical Examinations_A_sheet'!$A$1:$J$2336, COLUMN('Medical Examinations_A_sheet'!H1508), FALSE)</f>
        <v>No</v>
      </c>
      <c r="J1508" t="str">
        <f>VLOOKUP($A1508, 'Medical Examinations_A_sheet'!$A$1:$J$2336, COLUMN('Medical Examinations_A_sheet'!I1508), FALSE)</f>
        <v>Normal Weight</v>
      </c>
      <c r="K1508" t="str">
        <f>VLOOKUP($A1508, 'Medical Examinations_A_sheet'!$A$1:$J$2336, COLUMN('Medical Examinations_A_sheet'!J1508), FALSE)</f>
        <v>Diabetes</v>
      </c>
      <c r="L1508" s="10">
        <f>VLOOKUP(Healthcare!$A1508,'Hospitalisation Details_A_sheet'!$A$1:$K$2344,COLUMN('Hospitalisation Details_A_sheet'!F1507),FALSE)</f>
        <v>6858.48</v>
      </c>
      <c r="M1508" t="str">
        <f>VLOOKUP(Healthcare!$A1508,'Hospitalisation Details_A_sheet'!$A$1:$K$2344,COLUMN('Hospitalisation Details_A_sheet'!G1507),FALSE)</f>
        <v>tier - 2</v>
      </c>
      <c r="N1508" t="str">
        <f>VLOOKUP(Healthcare!$A1508,'Hospitalisation Details_A_sheet'!$A$1:$K$2344,COLUMN('Hospitalisation Details_A_sheet'!H1507),FALSE)</f>
        <v>tier - 2</v>
      </c>
      <c r="O1508" t="str">
        <f>VLOOKUP(Healthcare!$A1508,'Hospitalisation Details_A_sheet'!$A$1:$K$2344,COLUMN('Hospitalisation Details_A_sheet'!I1507),FALSE)</f>
        <v>R1019</v>
      </c>
      <c r="P1508" s="8" t="str">
        <f>VLOOKUP(Healthcare!$A1508,'Hospitalisation Details_A_sheet'!$A$1:$K$2344,COLUMN('Hospitalisation Details_A_sheet'!J1507),FALSE)</f>
        <v>19-Jun-1981</v>
      </c>
      <c r="Q1508">
        <f>VLOOKUP(Healthcare!$A1508,'Hospitalisation Details_A_sheet'!$A$1:$K$2344,COLUMN('Hospitalisation Details_A_sheet'!K1507),FALSE)</f>
        <v>41</v>
      </c>
    </row>
    <row r="1509" spans="1:17" ht="15.6" x14ac:dyDescent="0.3">
      <c r="A1509" s="1" t="s">
        <v>863</v>
      </c>
      <c r="B1509" s="24" t="str">
        <f>VLOOKUP('Customer Names_A_sheet'!$A1509,'Customer Names_A_sheet'!$A$1:$E$2336,4,FALSE)</f>
        <v>Logan M</v>
      </c>
      <c r="C1509">
        <f>VLOOKUP($A1509, 'Medical Examinations_A_sheet'!$A$1:$J$2336, COLUMN('Medical Examinations_A_sheet'!B1509), FALSE)</f>
        <v>30.1</v>
      </c>
      <c r="D1509">
        <f>VLOOKUP($A1509, 'Medical Examinations_A_sheet'!$A$1:$J$2336, COLUMN('Medical Examinations_A_sheet'!C1509), FALSE)</f>
        <v>4.3899999999999997</v>
      </c>
      <c r="E1509" t="str">
        <f>VLOOKUP($A1509, 'Medical Examinations_A_sheet'!$A$1:$J$2336, COLUMN('Medical Examinations_A_sheet'!D1509), FALSE)</f>
        <v>No</v>
      </c>
      <c r="F1509" t="str">
        <f>VLOOKUP($A1509, 'Medical Examinations_A_sheet'!$A$1:$J$2336, COLUMN('Medical Examinations_A_sheet'!E1509), FALSE)</f>
        <v>No</v>
      </c>
      <c r="G1509" t="str">
        <f>VLOOKUP($A1509, 'Medical Examinations_A_sheet'!$A$1:$J$2336, COLUMN('Medical Examinations_A_sheet'!F1509), FALSE)</f>
        <v>Yes</v>
      </c>
      <c r="H1509">
        <f>VLOOKUP($A1509, 'Medical Examinations_A_sheet'!$A$1:$J$2336, COLUMN('Medical Examinations_A_sheet'!G1509), FALSE)</f>
        <v>1</v>
      </c>
      <c r="I1509" t="str">
        <f>VLOOKUP($A1509, 'Medical Examinations_A_sheet'!$A$1:$J$2336, COLUMN('Medical Examinations_A_sheet'!H1509), FALSE)</f>
        <v>No</v>
      </c>
      <c r="J1509" t="str">
        <f>VLOOKUP($A1509, 'Medical Examinations_A_sheet'!$A$1:$J$2336, COLUMN('Medical Examinations_A_sheet'!I1509), FALSE)</f>
        <v>Obesity</v>
      </c>
      <c r="K1509" t="str">
        <f>VLOOKUP($A1509, 'Medical Examinations_A_sheet'!$A$1:$J$2336, COLUMN('Medical Examinations_A_sheet'!J1509), FALSE)</f>
        <v>Normal</v>
      </c>
      <c r="L1509" s="10">
        <f>VLOOKUP(Healthcare!$A1509,'Hospitalisation Details_A_sheet'!$A$1:$K$2344,COLUMN('Hospitalisation Details_A_sheet'!F1508),FALSE)</f>
        <v>6849.03</v>
      </c>
      <c r="M1509" t="str">
        <f>VLOOKUP(Healthcare!$A1509,'Hospitalisation Details_A_sheet'!$A$1:$K$2344,COLUMN('Hospitalisation Details_A_sheet'!G1508),FALSE)</f>
        <v>tier - 2</v>
      </c>
      <c r="N1509" t="str">
        <f>VLOOKUP(Healthcare!$A1509,'Hospitalisation Details_A_sheet'!$A$1:$K$2344,COLUMN('Hospitalisation Details_A_sheet'!H1508),FALSE)</f>
        <v>tier - 2</v>
      </c>
      <c r="O1509" t="str">
        <f>VLOOKUP(Healthcare!$A1509,'Hospitalisation Details_A_sheet'!$A$1:$K$2344,COLUMN('Hospitalisation Details_A_sheet'!I1508),FALSE)</f>
        <v>R1011</v>
      </c>
      <c r="P1509" s="8" t="str">
        <f>VLOOKUP(Healthcare!$A1509,'Hospitalisation Details_A_sheet'!$A$1:$K$2344,COLUMN('Hospitalisation Details_A_sheet'!J1508),FALSE)</f>
        <v>4-Nov-1979</v>
      </c>
      <c r="Q1509">
        <f>VLOOKUP(Healthcare!$A1509,'Hospitalisation Details_A_sheet'!$A$1:$K$2344,COLUMN('Hospitalisation Details_A_sheet'!K1508),FALSE)</f>
        <v>43</v>
      </c>
    </row>
    <row r="1510" spans="1:17" ht="15.6" x14ac:dyDescent="0.3">
      <c r="A1510" s="1" t="s">
        <v>862</v>
      </c>
      <c r="B1510" s="24" t="str">
        <f>VLOOKUP('Customer Names_A_sheet'!$A1510,'Customer Names_A_sheet'!$A$1:$E$2336,4,FALSE)</f>
        <v>Sebastien</v>
      </c>
      <c r="C1510">
        <f>VLOOKUP($A1510, 'Medical Examinations_A_sheet'!$A$1:$J$2336, COLUMN('Medical Examinations_A_sheet'!B1510), FALSE)</f>
        <v>21.93</v>
      </c>
      <c r="D1510">
        <f>VLOOKUP($A1510, 'Medical Examinations_A_sheet'!$A$1:$J$2336, COLUMN('Medical Examinations_A_sheet'!C1510), FALSE)</f>
        <v>6.3</v>
      </c>
      <c r="E1510" t="str">
        <f>VLOOKUP($A1510, 'Medical Examinations_A_sheet'!$A$1:$J$2336, COLUMN('Medical Examinations_A_sheet'!D1510), FALSE)</f>
        <v>No</v>
      </c>
      <c r="F1510" t="str">
        <f>VLOOKUP($A1510, 'Medical Examinations_A_sheet'!$A$1:$J$2336, COLUMN('Medical Examinations_A_sheet'!E1510), FALSE)</f>
        <v>No</v>
      </c>
      <c r="G1510" t="str">
        <f>VLOOKUP($A1510, 'Medical Examinations_A_sheet'!$A$1:$J$2336, COLUMN('Medical Examinations_A_sheet'!F1510), FALSE)</f>
        <v>No</v>
      </c>
      <c r="H1510">
        <f>VLOOKUP($A1510, 'Medical Examinations_A_sheet'!$A$1:$J$2336, COLUMN('Medical Examinations_A_sheet'!G1510), FALSE)</f>
        <v>0</v>
      </c>
      <c r="I1510" t="str">
        <f>VLOOKUP($A1510, 'Medical Examinations_A_sheet'!$A$1:$J$2336, COLUMN('Medical Examinations_A_sheet'!H1510), FALSE)</f>
        <v>No</v>
      </c>
      <c r="J1510" t="str">
        <f>VLOOKUP($A1510, 'Medical Examinations_A_sheet'!$A$1:$J$2336, COLUMN('Medical Examinations_A_sheet'!I1510), FALSE)</f>
        <v>Normal Weight</v>
      </c>
      <c r="K1510" t="str">
        <f>VLOOKUP($A1510, 'Medical Examinations_A_sheet'!$A$1:$J$2336, COLUMN('Medical Examinations_A_sheet'!J1510), FALSE)</f>
        <v>Prediabetes</v>
      </c>
      <c r="L1510" s="10">
        <f>VLOOKUP(Healthcare!$A1510,'Hospitalisation Details_A_sheet'!$A$1:$K$2344,COLUMN('Hospitalisation Details_A_sheet'!F1509),FALSE)</f>
        <v>6843.17</v>
      </c>
      <c r="M1510" t="str">
        <f>VLOOKUP(Healthcare!$A1510,'Hospitalisation Details_A_sheet'!$A$1:$K$2344,COLUMN('Hospitalisation Details_A_sheet'!G1509),FALSE)</f>
        <v>tier - 2</v>
      </c>
      <c r="N1510" t="str">
        <f>VLOOKUP(Healthcare!$A1510,'Hospitalisation Details_A_sheet'!$A$1:$K$2344,COLUMN('Hospitalisation Details_A_sheet'!H1509),FALSE)</f>
        <v>tier - 1</v>
      </c>
      <c r="O1510" t="str">
        <f>VLOOKUP(Healthcare!$A1510,'Hospitalisation Details_A_sheet'!$A$1:$K$2344,COLUMN('Hospitalisation Details_A_sheet'!I1509),FALSE)</f>
        <v>R1013</v>
      </c>
      <c r="P1510" s="8" t="str">
        <f>VLOOKUP(Healthcare!$A1510,'Hospitalisation Details_A_sheet'!$A$1:$K$2344,COLUMN('Hospitalisation Details_A_sheet'!J1509),FALSE)</f>
        <v>15-Jun-1977</v>
      </c>
      <c r="Q1510">
        <f>VLOOKUP(Healthcare!$A1510,'Hospitalisation Details_A_sheet'!$A$1:$K$2344,COLUMN('Hospitalisation Details_A_sheet'!K1509),FALSE)</f>
        <v>45</v>
      </c>
    </row>
    <row r="1511" spans="1:17" ht="15.6" x14ac:dyDescent="0.3">
      <c r="A1511" s="1" t="s">
        <v>861</v>
      </c>
      <c r="B1511" s="24" t="str">
        <f>VLOOKUP('Customer Names_A_sheet'!$A1511,'Customer Names_A_sheet'!$A$1:$E$2336,4,FALSE)</f>
        <v>Tiffany A</v>
      </c>
      <c r="C1511">
        <f>VLOOKUP($A1511, 'Medical Examinations_A_sheet'!$A$1:$J$2336, COLUMN('Medical Examinations_A_sheet'!B1511), FALSE)</f>
        <v>39.75</v>
      </c>
      <c r="D1511">
        <f>VLOOKUP($A1511, 'Medical Examinations_A_sheet'!$A$1:$J$2336, COLUMN('Medical Examinations_A_sheet'!C1511), FALSE)</f>
        <v>5.41</v>
      </c>
      <c r="E1511" t="str">
        <f>VLOOKUP($A1511, 'Medical Examinations_A_sheet'!$A$1:$J$2336, COLUMN('Medical Examinations_A_sheet'!D1511), FALSE)</f>
        <v>No</v>
      </c>
      <c r="F1511" t="str">
        <f>VLOOKUP($A1511, 'Medical Examinations_A_sheet'!$A$1:$J$2336, COLUMN('Medical Examinations_A_sheet'!E1511), FALSE)</f>
        <v>yes</v>
      </c>
      <c r="G1511" t="str">
        <f>VLOOKUP($A1511, 'Medical Examinations_A_sheet'!$A$1:$J$2336, COLUMN('Medical Examinations_A_sheet'!F1511), FALSE)</f>
        <v>No</v>
      </c>
      <c r="H1511">
        <f>VLOOKUP($A1511, 'Medical Examinations_A_sheet'!$A$1:$J$2336, COLUMN('Medical Examinations_A_sheet'!G1511), FALSE)</f>
        <v>1</v>
      </c>
      <c r="I1511" t="str">
        <f>VLOOKUP($A1511, 'Medical Examinations_A_sheet'!$A$1:$J$2336, COLUMN('Medical Examinations_A_sheet'!H1511), FALSE)</f>
        <v>No</v>
      </c>
      <c r="J1511" t="str">
        <f>VLOOKUP($A1511, 'Medical Examinations_A_sheet'!$A$1:$J$2336, COLUMN('Medical Examinations_A_sheet'!I1511), FALSE)</f>
        <v>Obesity</v>
      </c>
      <c r="K1511" t="str">
        <f>VLOOKUP($A1511, 'Medical Examinations_A_sheet'!$A$1:$J$2336, COLUMN('Medical Examinations_A_sheet'!J1511), FALSE)</f>
        <v>Normal</v>
      </c>
      <c r="L1511" s="10">
        <f>VLOOKUP(Healthcare!$A1511,'Hospitalisation Details_A_sheet'!$A$1:$K$2344,COLUMN('Hospitalisation Details_A_sheet'!F1510),FALSE)</f>
        <v>6842.28</v>
      </c>
      <c r="M1511" t="str">
        <f>VLOOKUP(Healthcare!$A1511,'Hospitalisation Details_A_sheet'!$A$1:$K$2344,COLUMN('Hospitalisation Details_A_sheet'!G1510),FALSE)</f>
        <v>tier - 2</v>
      </c>
      <c r="N1511" t="str">
        <f>VLOOKUP(Healthcare!$A1511,'Hospitalisation Details_A_sheet'!$A$1:$K$2344,COLUMN('Hospitalisation Details_A_sheet'!H1510),FALSE)</f>
        <v>tier - 1</v>
      </c>
      <c r="O1511" t="str">
        <f>VLOOKUP(Healthcare!$A1511,'Hospitalisation Details_A_sheet'!$A$1:$K$2344,COLUMN('Hospitalisation Details_A_sheet'!I1510),FALSE)</f>
        <v>R1012</v>
      </c>
      <c r="P1511" s="8" t="str">
        <f>VLOOKUP(Healthcare!$A1511,'Hospitalisation Details_A_sheet'!$A$1:$K$2344,COLUMN('Hospitalisation Details_A_sheet'!J1510),FALSE)</f>
        <v>30-Nov-2000</v>
      </c>
      <c r="Q1511">
        <f>VLOOKUP(Healthcare!$A1511,'Hospitalisation Details_A_sheet'!$A$1:$K$2344,COLUMN('Hospitalisation Details_A_sheet'!K1510),FALSE)</f>
        <v>22</v>
      </c>
    </row>
    <row r="1512" spans="1:17" ht="15.6" x14ac:dyDescent="0.3">
      <c r="A1512" s="1" t="s">
        <v>860</v>
      </c>
      <c r="B1512" s="24" t="str">
        <f>VLOOKUP('Customer Names_A_sheet'!$A1512,'Customer Names_A_sheet'!$A$1:$E$2336,4,FALSE)</f>
        <v>Matthew</v>
      </c>
      <c r="C1512">
        <f>VLOOKUP($A1512, 'Medical Examinations_A_sheet'!$A$1:$J$2336, COLUMN('Medical Examinations_A_sheet'!B1512), FALSE)</f>
        <v>26.03</v>
      </c>
      <c r="D1512">
        <f>VLOOKUP($A1512, 'Medical Examinations_A_sheet'!$A$1:$J$2336, COLUMN('Medical Examinations_A_sheet'!C1512), FALSE)</f>
        <v>4.47</v>
      </c>
      <c r="E1512" t="str">
        <f>VLOOKUP($A1512, 'Medical Examinations_A_sheet'!$A$1:$J$2336, COLUMN('Medical Examinations_A_sheet'!D1512), FALSE)</f>
        <v>No</v>
      </c>
      <c r="F1512" t="str">
        <f>VLOOKUP($A1512, 'Medical Examinations_A_sheet'!$A$1:$J$2336, COLUMN('Medical Examinations_A_sheet'!E1512), FALSE)</f>
        <v>No</v>
      </c>
      <c r="G1512" t="str">
        <f>VLOOKUP($A1512, 'Medical Examinations_A_sheet'!$A$1:$J$2336, COLUMN('Medical Examinations_A_sheet'!F1512), FALSE)</f>
        <v>Yes</v>
      </c>
      <c r="H1512">
        <f>VLOOKUP($A1512, 'Medical Examinations_A_sheet'!$A$1:$J$2336, COLUMN('Medical Examinations_A_sheet'!G1512), FALSE)</f>
        <v>1</v>
      </c>
      <c r="I1512" t="str">
        <f>VLOOKUP($A1512, 'Medical Examinations_A_sheet'!$A$1:$J$2336, COLUMN('Medical Examinations_A_sheet'!H1512), FALSE)</f>
        <v>No</v>
      </c>
      <c r="J1512" t="str">
        <f>VLOOKUP($A1512, 'Medical Examinations_A_sheet'!$A$1:$J$2336, COLUMN('Medical Examinations_A_sheet'!I1512), FALSE)</f>
        <v>Overweight</v>
      </c>
      <c r="K1512" t="str">
        <f>VLOOKUP($A1512, 'Medical Examinations_A_sheet'!$A$1:$J$2336, COLUMN('Medical Examinations_A_sheet'!J1512), FALSE)</f>
        <v>Normal</v>
      </c>
      <c r="L1512" s="10">
        <f>VLOOKUP(Healthcare!$A1512,'Hospitalisation Details_A_sheet'!$A$1:$K$2344,COLUMN('Hospitalisation Details_A_sheet'!F1511),FALSE)</f>
        <v>6837.37</v>
      </c>
      <c r="M1512" t="str">
        <f>VLOOKUP(Healthcare!$A1512,'Hospitalisation Details_A_sheet'!$A$1:$K$2344,COLUMN('Hospitalisation Details_A_sheet'!G1511),FALSE)</f>
        <v>tier - 3</v>
      </c>
      <c r="N1512" t="str">
        <f>VLOOKUP(Healthcare!$A1512,'Hospitalisation Details_A_sheet'!$A$1:$K$2344,COLUMN('Hospitalisation Details_A_sheet'!H1511),FALSE)</f>
        <v>tier - 1</v>
      </c>
      <c r="O1512" t="str">
        <f>VLOOKUP(Healthcare!$A1512,'Hospitalisation Details_A_sheet'!$A$1:$K$2344,COLUMN('Hospitalisation Details_A_sheet'!I1511),FALSE)</f>
        <v>R1016</v>
      </c>
      <c r="P1512" s="8" t="str">
        <f>VLOOKUP(Healthcare!$A1512,'Hospitalisation Details_A_sheet'!$A$1:$K$2344,COLUMN('Hospitalisation Details_A_sheet'!J1511),FALSE)</f>
        <v>15-Jul-1979</v>
      </c>
      <c r="Q1512">
        <f>VLOOKUP(Healthcare!$A1512,'Hospitalisation Details_A_sheet'!$A$1:$K$2344,COLUMN('Hospitalisation Details_A_sheet'!K1511),FALSE)</f>
        <v>43</v>
      </c>
    </row>
    <row r="1513" spans="1:17" ht="15.6" x14ac:dyDescent="0.3">
      <c r="A1513" s="1" t="s">
        <v>859</v>
      </c>
      <c r="B1513" s="24" t="str">
        <f>VLOOKUP('Customer Names_A_sheet'!$A1513,'Customer Names_A_sheet'!$A$1:$E$2336,4,FALSE)</f>
        <v>Luke</v>
      </c>
      <c r="C1513">
        <f>VLOOKUP($A1513, 'Medical Examinations_A_sheet'!$A$1:$J$2336, COLUMN('Medical Examinations_A_sheet'!B1513), FALSE)</f>
        <v>34.51</v>
      </c>
      <c r="D1513">
        <f>VLOOKUP($A1513, 'Medical Examinations_A_sheet'!$A$1:$J$2336, COLUMN('Medical Examinations_A_sheet'!C1513), FALSE)</f>
        <v>6.26</v>
      </c>
      <c r="E1513" t="str">
        <f>VLOOKUP($A1513, 'Medical Examinations_A_sheet'!$A$1:$J$2336, COLUMN('Medical Examinations_A_sheet'!D1513), FALSE)</f>
        <v>No</v>
      </c>
      <c r="F1513" t="str">
        <f>VLOOKUP($A1513, 'Medical Examinations_A_sheet'!$A$1:$J$2336, COLUMN('Medical Examinations_A_sheet'!E1513), FALSE)</f>
        <v>No</v>
      </c>
      <c r="G1513" t="str">
        <f>VLOOKUP($A1513, 'Medical Examinations_A_sheet'!$A$1:$J$2336, COLUMN('Medical Examinations_A_sheet'!F1513), FALSE)</f>
        <v>No</v>
      </c>
      <c r="H1513">
        <f>VLOOKUP($A1513, 'Medical Examinations_A_sheet'!$A$1:$J$2336, COLUMN('Medical Examinations_A_sheet'!G1513), FALSE)</f>
        <v>0</v>
      </c>
      <c r="I1513" t="str">
        <f>VLOOKUP($A1513, 'Medical Examinations_A_sheet'!$A$1:$J$2336, COLUMN('Medical Examinations_A_sheet'!H1513), FALSE)</f>
        <v>No</v>
      </c>
      <c r="J1513" t="str">
        <f>VLOOKUP($A1513, 'Medical Examinations_A_sheet'!$A$1:$J$2336, COLUMN('Medical Examinations_A_sheet'!I1513), FALSE)</f>
        <v>Obesity</v>
      </c>
      <c r="K1513" t="str">
        <f>VLOOKUP($A1513, 'Medical Examinations_A_sheet'!$A$1:$J$2336, COLUMN('Medical Examinations_A_sheet'!J1513), FALSE)</f>
        <v>Prediabetes</v>
      </c>
      <c r="L1513" s="10">
        <f>VLOOKUP(Healthcare!$A1513,'Hospitalisation Details_A_sheet'!$A$1:$K$2344,COLUMN('Hospitalisation Details_A_sheet'!F1512),FALSE)</f>
        <v>6827.69</v>
      </c>
      <c r="M1513" t="str">
        <f>VLOOKUP(Healthcare!$A1513,'Hospitalisation Details_A_sheet'!$A$1:$K$2344,COLUMN('Hospitalisation Details_A_sheet'!G1512),FALSE)</f>
        <v>tier - 2</v>
      </c>
      <c r="N1513" t="str">
        <f>VLOOKUP(Healthcare!$A1513,'Hospitalisation Details_A_sheet'!$A$1:$K$2344,COLUMN('Hospitalisation Details_A_sheet'!H1512),FALSE)</f>
        <v>tier - 2</v>
      </c>
      <c r="O1513" t="str">
        <f>VLOOKUP(Healthcare!$A1513,'Hospitalisation Details_A_sheet'!$A$1:$K$2344,COLUMN('Hospitalisation Details_A_sheet'!I1512),FALSE)</f>
        <v>R1021</v>
      </c>
      <c r="P1513" s="8" t="str">
        <f>VLOOKUP(Healthcare!$A1513,'Hospitalisation Details_A_sheet'!$A$1:$K$2344,COLUMN('Hospitalisation Details_A_sheet'!J1512),FALSE)</f>
        <v>8-Jul-1994</v>
      </c>
      <c r="Q1513">
        <f>VLOOKUP(Healthcare!$A1513,'Hospitalisation Details_A_sheet'!$A$1:$K$2344,COLUMN('Hospitalisation Details_A_sheet'!K1512),FALSE)</f>
        <v>28</v>
      </c>
    </row>
    <row r="1514" spans="1:17" ht="15.6" x14ac:dyDescent="0.3">
      <c r="A1514" s="1" t="s">
        <v>858</v>
      </c>
      <c r="B1514" s="24" t="str">
        <f>VLOOKUP('Customer Names_A_sheet'!$A1514,'Customer Names_A_sheet'!$A$1:$E$2336,4,FALSE)</f>
        <v>Leigh</v>
      </c>
      <c r="C1514">
        <f>VLOOKUP($A1514, 'Medical Examinations_A_sheet'!$A$1:$J$2336, COLUMN('Medical Examinations_A_sheet'!B1514), FALSE)</f>
        <v>19.32</v>
      </c>
      <c r="D1514">
        <f>VLOOKUP($A1514, 'Medical Examinations_A_sheet'!$A$1:$J$2336, COLUMN('Medical Examinations_A_sheet'!C1514), FALSE)</f>
        <v>11.58</v>
      </c>
      <c r="E1514" t="str">
        <f>VLOOKUP($A1514, 'Medical Examinations_A_sheet'!$A$1:$J$2336, COLUMN('Medical Examinations_A_sheet'!D1514), FALSE)</f>
        <v>Yes</v>
      </c>
      <c r="F1514" t="str">
        <f>VLOOKUP($A1514, 'Medical Examinations_A_sheet'!$A$1:$J$2336, COLUMN('Medical Examinations_A_sheet'!E1514), FALSE)</f>
        <v>No</v>
      </c>
      <c r="G1514" t="str">
        <f>VLOOKUP($A1514, 'Medical Examinations_A_sheet'!$A$1:$J$2336, COLUMN('Medical Examinations_A_sheet'!F1514), FALSE)</f>
        <v>No</v>
      </c>
      <c r="H1514">
        <f>VLOOKUP($A1514, 'Medical Examinations_A_sheet'!$A$1:$J$2336, COLUMN('Medical Examinations_A_sheet'!G1514), FALSE)</f>
        <v>1</v>
      </c>
      <c r="I1514" t="str">
        <f>VLOOKUP($A1514, 'Medical Examinations_A_sheet'!$A$1:$J$2336, COLUMN('Medical Examinations_A_sheet'!H1514), FALSE)</f>
        <v>No</v>
      </c>
      <c r="J1514" t="str">
        <f>VLOOKUP($A1514, 'Medical Examinations_A_sheet'!$A$1:$J$2336, COLUMN('Medical Examinations_A_sheet'!I1514), FALSE)</f>
        <v>Normal Weight</v>
      </c>
      <c r="K1514" t="str">
        <f>VLOOKUP($A1514, 'Medical Examinations_A_sheet'!$A$1:$J$2336, COLUMN('Medical Examinations_A_sheet'!J1514), FALSE)</f>
        <v>Diabetes</v>
      </c>
      <c r="L1514" s="10">
        <f>VLOOKUP(Healthcare!$A1514,'Hospitalisation Details_A_sheet'!$A$1:$K$2344,COLUMN('Hospitalisation Details_A_sheet'!F1513),FALSE)</f>
        <v>6809.46</v>
      </c>
      <c r="M1514" t="str">
        <f>VLOOKUP(Healthcare!$A1514,'Hospitalisation Details_A_sheet'!$A$1:$K$2344,COLUMN('Hospitalisation Details_A_sheet'!G1513),FALSE)</f>
        <v>tier - 2</v>
      </c>
      <c r="N1514" t="str">
        <f>VLOOKUP(Healthcare!$A1514,'Hospitalisation Details_A_sheet'!$A$1:$K$2344,COLUMN('Hospitalisation Details_A_sheet'!H1513),FALSE)</f>
        <v>tier - 1</v>
      </c>
      <c r="O1514" t="str">
        <f>VLOOKUP(Healthcare!$A1514,'Hospitalisation Details_A_sheet'!$A$1:$K$2344,COLUMN('Hospitalisation Details_A_sheet'!I1513),FALSE)</f>
        <v>R1012</v>
      </c>
      <c r="P1514" s="8" t="str">
        <f>VLOOKUP(Healthcare!$A1514,'Hospitalisation Details_A_sheet'!$A$1:$K$2344,COLUMN('Hospitalisation Details_A_sheet'!J1513),FALSE)</f>
        <v>17-Aug-1975</v>
      </c>
      <c r="Q1514">
        <f>VLOOKUP(Healthcare!$A1514,'Hospitalisation Details_A_sheet'!$A$1:$K$2344,COLUMN('Hospitalisation Details_A_sheet'!K1513),FALSE)</f>
        <v>47</v>
      </c>
    </row>
    <row r="1515" spans="1:17" ht="15.6" x14ac:dyDescent="0.3">
      <c r="A1515" s="1" t="s">
        <v>857</v>
      </c>
      <c r="B1515" s="24" t="str">
        <f>VLOOKUP('Customer Names_A_sheet'!$A1515,'Customer Names_A_sheet'!$A$1:$E$2336,4,FALSE)</f>
        <v>Yosuke</v>
      </c>
      <c r="C1515">
        <f>VLOOKUP($A1515, 'Medical Examinations_A_sheet'!$A$1:$J$2336, COLUMN('Medical Examinations_A_sheet'!B1515), FALSE)</f>
        <v>28.5</v>
      </c>
      <c r="D1515">
        <f>VLOOKUP($A1515, 'Medical Examinations_A_sheet'!$A$1:$J$2336, COLUMN('Medical Examinations_A_sheet'!C1515), FALSE)</f>
        <v>4.3600000000000003</v>
      </c>
      <c r="E1515" t="str">
        <f>VLOOKUP($A1515, 'Medical Examinations_A_sheet'!$A$1:$J$2336, COLUMN('Medical Examinations_A_sheet'!D1515), FALSE)</f>
        <v>No</v>
      </c>
      <c r="F1515" t="str">
        <f>VLOOKUP($A1515, 'Medical Examinations_A_sheet'!$A$1:$J$2336, COLUMN('Medical Examinations_A_sheet'!E1515), FALSE)</f>
        <v>No</v>
      </c>
      <c r="G1515" t="str">
        <f>VLOOKUP($A1515, 'Medical Examinations_A_sheet'!$A$1:$J$2336, COLUMN('Medical Examinations_A_sheet'!F1515), FALSE)</f>
        <v>No</v>
      </c>
      <c r="H1515">
        <f>VLOOKUP($A1515, 'Medical Examinations_A_sheet'!$A$1:$J$2336, COLUMN('Medical Examinations_A_sheet'!G1515), FALSE)</f>
        <v>0</v>
      </c>
      <c r="I1515" t="str">
        <f>VLOOKUP($A1515, 'Medical Examinations_A_sheet'!$A$1:$J$2336, COLUMN('Medical Examinations_A_sheet'!H1515), FALSE)</f>
        <v>No</v>
      </c>
      <c r="J1515" t="str">
        <f>VLOOKUP($A1515, 'Medical Examinations_A_sheet'!$A$1:$J$2336, COLUMN('Medical Examinations_A_sheet'!I1515), FALSE)</f>
        <v>Overweight</v>
      </c>
      <c r="K1515" t="str">
        <f>VLOOKUP($A1515, 'Medical Examinations_A_sheet'!$A$1:$J$2336, COLUMN('Medical Examinations_A_sheet'!J1515), FALSE)</f>
        <v>Normal</v>
      </c>
      <c r="L1515" s="10">
        <f>VLOOKUP(Healthcare!$A1515,'Hospitalisation Details_A_sheet'!$A$1:$K$2344,COLUMN('Hospitalisation Details_A_sheet'!F1514),FALSE)</f>
        <v>6799.46</v>
      </c>
      <c r="M1515" t="str">
        <f>VLOOKUP(Healthcare!$A1515,'Hospitalisation Details_A_sheet'!$A$1:$K$2344,COLUMN('Hospitalisation Details_A_sheet'!G1514),FALSE)</f>
        <v>tier - 1</v>
      </c>
      <c r="N1515" t="str">
        <f>VLOOKUP(Healthcare!$A1515,'Hospitalisation Details_A_sheet'!$A$1:$K$2344,COLUMN('Hospitalisation Details_A_sheet'!H1514),FALSE)</f>
        <v>tier - 2</v>
      </c>
      <c r="O1515" t="str">
        <f>VLOOKUP(Healthcare!$A1515,'Hospitalisation Details_A_sheet'!$A$1:$K$2344,COLUMN('Hospitalisation Details_A_sheet'!I1514),FALSE)</f>
        <v>R1014</v>
      </c>
      <c r="P1515" s="8" t="str">
        <f>VLOOKUP(Healthcare!$A1515,'Hospitalisation Details_A_sheet'!$A$1:$K$2344,COLUMN('Hospitalisation Details_A_sheet'!J1514),FALSE)</f>
        <v>29-Jun-1991</v>
      </c>
      <c r="Q1515">
        <f>VLOOKUP(Healthcare!$A1515,'Hospitalisation Details_A_sheet'!$A$1:$K$2344,COLUMN('Hospitalisation Details_A_sheet'!K1514),FALSE)</f>
        <v>31</v>
      </c>
    </row>
    <row r="1516" spans="1:17" ht="15.6" x14ac:dyDescent="0.3">
      <c r="A1516" s="1" t="s">
        <v>856</v>
      </c>
      <c r="B1516" s="24" t="str">
        <f>VLOOKUP('Customer Names_A_sheet'!$A1516,'Customer Names_A_sheet'!$A$1:$E$2336,4,FALSE)</f>
        <v>Matthew</v>
      </c>
      <c r="C1516">
        <f>VLOOKUP($A1516, 'Medical Examinations_A_sheet'!$A$1:$J$2336, COLUMN('Medical Examinations_A_sheet'!B1516), FALSE)</f>
        <v>30.875</v>
      </c>
      <c r="D1516">
        <f>VLOOKUP($A1516, 'Medical Examinations_A_sheet'!$A$1:$J$2336, COLUMN('Medical Examinations_A_sheet'!C1516), FALSE)</f>
        <v>4.1399999999999997</v>
      </c>
      <c r="E1516" t="str">
        <f>VLOOKUP($A1516, 'Medical Examinations_A_sheet'!$A$1:$J$2336, COLUMN('Medical Examinations_A_sheet'!D1516), FALSE)</f>
        <v>Yes</v>
      </c>
      <c r="F1516" t="str">
        <f>VLOOKUP($A1516, 'Medical Examinations_A_sheet'!$A$1:$J$2336, COLUMN('Medical Examinations_A_sheet'!E1516), FALSE)</f>
        <v>No</v>
      </c>
      <c r="G1516" t="str">
        <f>VLOOKUP($A1516, 'Medical Examinations_A_sheet'!$A$1:$J$2336, COLUMN('Medical Examinations_A_sheet'!F1516), FALSE)</f>
        <v>No</v>
      </c>
      <c r="H1516">
        <f>VLOOKUP($A1516, 'Medical Examinations_A_sheet'!$A$1:$J$2336, COLUMN('Medical Examinations_A_sheet'!G1516), FALSE)</f>
        <v>0</v>
      </c>
      <c r="I1516" t="str">
        <f>VLOOKUP($A1516, 'Medical Examinations_A_sheet'!$A$1:$J$2336, COLUMN('Medical Examinations_A_sheet'!H1516), FALSE)</f>
        <v>No</v>
      </c>
      <c r="J1516" t="str">
        <f>VLOOKUP($A1516, 'Medical Examinations_A_sheet'!$A$1:$J$2336, COLUMN('Medical Examinations_A_sheet'!I1516), FALSE)</f>
        <v>Obesity</v>
      </c>
      <c r="K1516" t="str">
        <f>VLOOKUP($A1516, 'Medical Examinations_A_sheet'!$A$1:$J$2336, COLUMN('Medical Examinations_A_sheet'!J1516), FALSE)</f>
        <v>Normal</v>
      </c>
      <c r="L1516" s="10">
        <f>VLOOKUP(Healthcare!$A1516,'Hospitalisation Details_A_sheet'!$A$1:$K$2344,COLUMN('Hospitalisation Details_A_sheet'!F1515),FALSE)</f>
        <v>6796.86</v>
      </c>
      <c r="M1516" t="str">
        <f>VLOOKUP(Healthcare!$A1516,'Hospitalisation Details_A_sheet'!$A$1:$K$2344,COLUMN('Hospitalisation Details_A_sheet'!G1515),FALSE)</f>
        <v>tier - 3</v>
      </c>
      <c r="N1516" t="str">
        <f>VLOOKUP(Healthcare!$A1516,'Hospitalisation Details_A_sheet'!$A$1:$K$2344,COLUMN('Hospitalisation Details_A_sheet'!H1515),FALSE)</f>
        <v>tier - 3</v>
      </c>
      <c r="O1516" t="str">
        <f>VLOOKUP(Healthcare!$A1516,'Hospitalisation Details_A_sheet'!$A$1:$K$2344,COLUMN('Hospitalisation Details_A_sheet'!I1515),FALSE)</f>
        <v>R1012</v>
      </c>
      <c r="P1516" s="8" t="str">
        <f>VLOOKUP(Healthcare!$A1516,'Hospitalisation Details_A_sheet'!$A$1:$K$2344,COLUMN('Hospitalisation Details_A_sheet'!J1515),FALSE)</f>
        <v>24-Dec-1985</v>
      </c>
      <c r="Q1516">
        <f>VLOOKUP(Healthcare!$A1516,'Hospitalisation Details_A_sheet'!$A$1:$K$2344,COLUMN('Hospitalisation Details_A_sheet'!K1515),FALSE)</f>
        <v>37</v>
      </c>
    </row>
    <row r="1517" spans="1:17" ht="15.6" x14ac:dyDescent="0.3">
      <c r="A1517" s="1" t="s">
        <v>855</v>
      </c>
      <c r="B1517" s="24" t="str">
        <f>VLOOKUP('Customer Names_A_sheet'!$A1517,'Customer Names_A_sheet'!$A$1:$E$2336,4,FALSE)</f>
        <v>Mr.  Jacob</v>
      </c>
      <c r="C1517">
        <f>VLOOKUP($A1517, 'Medical Examinations_A_sheet'!$A$1:$J$2336, COLUMN('Medical Examinations_A_sheet'!B1517), FALSE)</f>
        <v>24.02</v>
      </c>
      <c r="D1517">
        <f>VLOOKUP($A1517, 'Medical Examinations_A_sheet'!$A$1:$J$2336, COLUMN('Medical Examinations_A_sheet'!C1517), FALSE)</f>
        <v>4.38</v>
      </c>
      <c r="E1517" t="str">
        <f>VLOOKUP($A1517, 'Medical Examinations_A_sheet'!$A$1:$J$2336, COLUMN('Medical Examinations_A_sheet'!D1517), FALSE)</f>
        <v>No</v>
      </c>
      <c r="F1517" t="str">
        <f>VLOOKUP($A1517, 'Medical Examinations_A_sheet'!$A$1:$J$2336, COLUMN('Medical Examinations_A_sheet'!E1517), FALSE)</f>
        <v>No</v>
      </c>
      <c r="G1517" t="str">
        <f>VLOOKUP($A1517, 'Medical Examinations_A_sheet'!$A$1:$J$2336, COLUMN('Medical Examinations_A_sheet'!F1517), FALSE)</f>
        <v>No</v>
      </c>
      <c r="H1517">
        <f>VLOOKUP($A1517, 'Medical Examinations_A_sheet'!$A$1:$J$2336, COLUMN('Medical Examinations_A_sheet'!G1517), FALSE)</f>
        <v>0</v>
      </c>
      <c r="I1517" t="str">
        <f>VLOOKUP($A1517, 'Medical Examinations_A_sheet'!$A$1:$J$2336, COLUMN('Medical Examinations_A_sheet'!H1517), FALSE)</f>
        <v>No</v>
      </c>
      <c r="J1517" t="str">
        <f>VLOOKUP($A1517, 'Medical Examinations_A_sheet'!$A$1:$J$2336, COLUMN('Medical Examinations_A_sheet'!I1517), FALSE)</f>
        <v>Normal Weight</v>
      </c>
      <c r="K1517" t="str">
        <f>VLOOKUP($A1517, 'Medical Examinations_A_sheet'!$A$1:$J$2336, COLUMN('Medical Examinations_A_sheet'!J1517), FALSE)</f>
        <v>Normal</v>
      </c>
      <c r="L1517" s="10">
        <f>VLOOKUP(Healthcare!$A1517,'Hospitalisation Details_A_sheet'!$A$1:$K$2344,COLUMN('Hospitalisation Details_A_sheet'!F1516),FALSE)</f>
        <v>6781.52</v>
      </c>
      <c r="M1517" t="str">
        <f>VLOOKUP(Healthcare!$A1517,'Hospitalisation Details_A_sheet'!$A$1:$K$2344,COLUMN('Hospitalisation Details_A_sheet'!G1516),FALSE)</f>
        <v>tier - 2</v>
      </c>
      <c r="N1517" t="str">
        <f>VLOOKUP(Healthcare!$A1517,'Hospitalisation Details_A_sheet'!$A$1:$K$2344,COLUMN('Hospitalisation Details_A_sheet'!H1516),FALSE)</f>
        <v>tier - 2</v>
      </c>
      <c r="O1517" t="str">
        <f>VLOOKUP(Healthcare!$A1517,'Hospitalisation Details_A_sheet'!$A$1:$K$2344,COLUMN('Hospitalisation Details_A_sheet'!I1516),FALSE)</f>
        <v>R1013</v>
      </c>
      <c r="P1517" s="8" t="str">
        <f>VLOOKUP(Healthcare!$A1517,'Hospitalisation Details_A_sheet'!$A$1:$K$2344,COLUMN('Hospitalisation Details_A_sheet'!J1516),FALSE)</f>
        <v>23-Nov-1980</v>
      </c>
      <c r="Q1517">
        <f>VLOOKUP(Healthcare!$A1517,'Hospitalisation Details_A_sheet'!$A$1:$K$2344,COLUMN('Hospitalisation Details_A_sheet'!K1516),FALSE)</f>
        <v>42</v>
      </c>
    </row>
    <row r="1518" spans="1:17" ht="15.6" x14ac:dyDescent="0.3">
      <c r="A1518" s="1" t="s">
        <v>854</v>
      </c>
      <c r="B1518" s="24" t="str">
        <f>VLOOKUP('Customer Names_A_sheet'!$A1518,'Customer Names_A_sheet'!$A$1:$E$2336,4,FALSE)</f>
        <v>Jodi</v>
      </c>
      <c r="C1518">
        <f>VLOOKUP($A1518, 'Medical Examinations_A_sheet'!$A$1:$J$2336, COLUMN('Medical Examinations_A_sheet'!B1518), FALSE)</f>
        <v>36.08</v>
      </c>
      <c r="D1518">
        <f>VLOOKUP($A1518, 'Medical Examinations_A_sheet'!$A$1:$J$2336, COLUMN('Medical Examinations_A_sheet'!C1518), FALSE)</f>
        <v>11.61</v>
      </c>
      <c r="E1518" t="str">
        <f>VLOOKUP($A1518, 'Medical Examinations_A_sheet'!$A$1:$J$2336, COLUMN('Medical Examinations_A_sheet'!D1518), FALSE)</f>
        <v>Yes</v>
      </c>
      <c r="F1518" t="str">
        <f>VLOOKUP($A1518, 'Medical Examinations_A_sheet'!$A$1:$J$2336, COLUMN('Medical Examinations_A_sheet'!E1518), FALSE)</f>
        <v>No</v>
      </c>
      <c r="G1518" t="str">
        <f>VLOOKUP($A1518, 'Medical Examinations_A_sheet'!$A$1:$J$2336, COLUMN('Medical Examinations_A_sheet'!F1518), FALSE)</f>
        <v>No</v>
      </c>
      <c r="H1518">
        <f>VLOOKUP($A1518, 'Medical Examinations_A_sheet'!$A$1:$J$2336, COLUMN('Medical Examinations_A_sheet'!G1518), FALSE)</f>
        <v>0</v>
      </c>
      <c r="I1518" t="str">
        <f>VLOOKUP($A1518, 'Medical Examinations_A_sheet'!$A$1:$J$2336, COLUMN('Medical Examinations_A_sheet'!H1518), FALSE)</f>
        <v>No</v>
      </c>
      <c r="J1518" t="str">
        <f>VLOOKUP($A1518, 'Medical Examinations_A_sheet'!$A$1:$J$2336, COLUMN('Medical Examinations_A_sheet'!I1518), FALSE)</f>
        <v>Obesity</v>
      </c>
      <c r="K1518" t="str">
        <f>VLOOKUP($A1518, 'Medical Examinations_A_sheet'!$A$1:$J$2336, COLUMN('Medical Examinations_A_sheet'!J1518), FALSE)</f>
        <v>Diabetes</v>
      </c>
      <c r="L1518" s="10">
        <f>VLOOKUP(Healthcare!$A1518,'Hospitalisation Details_A_sheet'!$A$1:$K$2344,COLUMN('Hospitalisation Details_A_sheet'!F1517),FALSE)</f>
        <v>6781.35</v>
      </c>
      <c r="M1518" t="str">
        <f>VLOOKUP(Healthcare!$A1518,'Hospitalisation Details_A_sheet'!$A$1:$K$2344,COLUMN('Hospitalisation Details_A_sheet'!G1517),FALSE)</f>
        <v>tier - 2</v>
      </c>
      <c r="N1518" t="str">
        <f>VLOOKUP(Healthcare!$A1518,'Hospitalisation Details_A_sheet'!$A$1:$K$2344,COLUMN('Hospitalisation Details_A_sheet'!H1517),FALSE)</f>
        <v>tier - 1</v>
      </c>
      <c r="O1518" t="str">
        <f>VLOOKUP(Healthcare!$A1518,'Hospitalisation Details_A_sheet'!$A$1:$K$2344,COLUMN('Hospitalisation Details_A_sheet'!I1517),FALSE)</f>
        <v>R1013</v>
      </c>
      <c r="P1518" s="8" t="str">
        <f>VLOOKUP(Healthcare!$A1518,'Hospitalisation Details_A_sheet'!$A$1:$K$2344,COLUMN('Hospitalisation Details_A_sheet'!J1517),FALSE)</f>
        <v>8-Oct-1981</v>
      </c>
      <c r="Q1518">
        <f>VLOOKUP(Healthcare!$A1518,'Hospitalisation Details_A_sheet'!$A$1:$K$2344,COLUMN('Hospitalisation Details_A_sheet'!K1517),FALSE)</f>
        <v>41</v>
      </c>
    </row>
    <row r="1519" spans="1:17" ht="15.6" x14ac:dyDescent="0.3">
      <c r="A1519" s="1" t="s">
        <v>853</v>
      </c>
      <c r="B1519" s="24" t="str">
        <f>VLOOKUP('Customer Names_A_sheet'!$A1519,'Customer Names_A_sheet'!$A$1:$E$2336,4,FALSE)</f>
        <v>Lauren</v>
      </c>
      <c r="C1519">
        <f>VLOOKUP($A1519, 'Medical Examinations_A_sheet'!$A$1:$J$2336, COLUMN('Medical Examinations_A_sheet'!B1519), FALSE)</f>
        <v>32.200000000000003</v>
      </c>
      <c r="D1519">
        <f>VLOOKUP($A1519, 'Medical Examinations_A_sheet'!$A$1:$J$2336, COLUMN('Medical Examinations_A_sheet'!C1519), FALSE)</f>
        <v>10.59</v>
      </c>
      <c r="E1519" t="str">
        <f>VLOOKUP($A1519, 'Medical Examinations_A_sheet'!$A$1:$J$2336, COLUMN('Medical Examinations_A_sheet'!D1519), FALSE)</f>
        <v>Yes</v>
      </c>
      <c r="F1519" t="str">
        <f>VLOOKUP($A1519, 'Medical Examinations_A_sheet'!$A$1:$J$2336, COLUMN('Medical Examinations_A_sheet'!E1519), FALSE)</f>
        <v>No</v>
      </c>
      <c r="G1519" t="str">
        <f>VLOOKUP($A1519, 'Medical Examinations_A_sheet'!$A$1:$J$2336, COLUMN('Medical Examinations_A_sheet'!F1519), FALSE)</f>
        <v>No</v>
      </c>
      <c r="H1519">
        <f>VLOOKUP($A1519, 'Medical Examinations_A_sheet'!$A$1:$J$2336, COLUMN('Medical Examinations_A_sheet'!G1519), FALSE)</f>
        <v>0</v>
      </c>
      <c r="I1519" t="str">
        <f>VLOOKUP($A1519, 'Medical Examinations_A_sheet'!$A$1:$J$2336, COLUMN('Medical Examinations_A_sheet'!H1519), FALSE)</f>
        <v>No</v>
      </c>
      <c r="J1519" t="str">
        <f>VLOOKUP($A1519, 'Medical Examinations_A_sheet'!$A$1:$J$2336, COLUMN('Medical Examinations_A_sheet'!I1519), FALSE)</f>
        <v>Obesity</v>
      </c>
      <c r="K1519" t="str">
        <f>VLOOKUP($A1519, 'Medical Examinations_A_sheet'!$A$1:$J$2336, COLUMN('Medical Examinations_A_sheet'!J1519), FALSE)</f>
        <v>Diabetes</v>
      </c>
      <c r="L1519" s="10">
        <f>VLOOKUP(Healthcare!$A1519,'Hospitalisation Details_A_sheet'!$A$1:$K$2344,COLUMN('Hospitalisation Details_A_sheet'!F1518),FALSE)</f>
        <v>6775.96</v>
      </c>
      <c r="M1519" t="str">
        <f>VLOOKUP(Healthcare!$A1519,'Hospitalisation Details_A_sheet'!$A$1:$K$2344,COLUMN('Hospitalisation Details_A_sheet'!G1518),FALSE)</f>
        <v>tier - 2</v>
      </c>
      <c r="N1519" t="str">
        <f>VLOOKUP(Healthcare!$A1519,'Hospitalisation Details_A_sheet'!$A$1:$K$2344,COLUMN('Hospitalisation Details_A_sheet'!H1518),FALSE)</f>
        <v>tier - 3</v>
      </c>
      <c r="O1519" t="str">
        <f>VLOOKUP(Healthcare!$A1519,'Hospitalisation Details_A_sheet'!$A$1:$K$2344,COLUMN('Hospitalisation Details_A_sheet'!I1518),FALSE)</f>
        <v>R1011</v>
      </c>
      <c r="P1519" s="8" t="str">
        <f>VLOOKUP(Healthcare!$A1519,'Hospitalisation Details_A_sheet'!$A$1:$K$2344,COLUMN('Hospitalisation Details_A_sheet'!J1518),FALSE)</f>
        <v>3-Sep-1981</v>
      </c>
      <c r="Q1519">
        <f>VLOOKUP(Healthcare!$A1519,'Hospitalisation Details_A_sheet'!$A$1:$K$2344,COLUMN('Hospitalisation Details_A_sheet'!K1518),FALSE)</f>
        <v>41</v>
      </c>
    </row>
    <row r="1520" spans="1:17" ht="15.6" x14ac:dyDescent="0.3">
      <c r="A1520" s="1" t="s">
        <v>852</v>
      </c>
      <c r="B1520" s="24" t="str">
        <f>VLOOKUP('Customer Names_A_sheet'!$A1520,'Customer Names_A_sheet'!$A$1:$E$2336,4,FALSE)</f>
        <v>Misti C</v>
      </c>
      <c r="C1520">
        <f>VLOOKUP($A1520, 'Medical Examinations_A_sheet'!$A$1:$J$2336, COLUMN('Medical Examinations_A_sheet'!B1520), FALSE)</f>
        <v>28.05</v>
      </c>
      <c r="D1520">
        <f>VLOOKUP($A1520, 'Medical Examinations_A_sheet'!$A$1:$J$2336, COLUMN('Medical Examinations_A_sheet'!C1520), FALSE)</f>
        <v>11.85</v>
      </c>
      <c r="E1520" t="str">
        <f>VLOOKUP($A1520, 'Medical Examinations_A_sheet'!$A$1:$J$2336, COLUMN('Medical Examinations_A_sheet'!D1520), FALSE)</f>
        <v>Yes</v>
      </c>
      <c r="F1520" t="str">
        <f>VLOOKUP($A1520, 'Medical Examinations_A_sheet'!$A$1:$J$2336, COLUMN('Medical Examinations_A_sheet'!E1520), FALSE)</f>
        <v>No</v>
      </c>
      <c r="G1520" t="str">
        <f>VLOOKUP($A1520, 'Medical Examinations_A_sheet'!$A$1:$J$2336, COLUMN('Medical Examinations_A_sheet'!F1520), FALSE)</f>
        <v>No</v>
      </c>
      <c r="H1520">
        <f>VLOOKUP($A1520, 'Medical Examinations_A_sheet'!$A$1:$J$2336, COLUMN('Medical Examinations_A_sheet'!G1520), FALSE)</f>
        <v>0</v>
      </c>
      <c r="I1520" t="str">
        <f>VLOOKUP($A1520, 'Medical Examinations_A_sheet'!$A$1:$J$2336, COLUMN('Medical Examinations_A_sheet'!H1520), FALSE)</f>
        <v>No</v>
      </c>
      <c r="J1520" t="str">
        <f>VLOOKUP($A1520, 'Medical Examinations_A_sheet'!$A$1:$J$2336, COLUMN('Medical Examinations_A_sheet'!I1520), FALSE)</f>
        <v>Overweight</v>
      </c>
      <c r="K1520" t="str">
        <f>VLOOKUP($A1520, 'Medical Examinations_A_sheet'!$A$1:$J$2336, COLUMN('Medical Examinations_A_sheet'!J1520), FALSE)</f>
        <v>Diabetes</v>
      </c>
      <c r="L1520" s="10">
        <f>VLOOKUP(Healthcare!$A1520,'Hospitalisation Details_A_sheet'!$A$1:$K$2344,COLUMN('Hospitalisation Details_A_sheet'!F1519),FALSE)</f>
        <v>6770.19</v>
      </c>
      <c r="M1520" t="str">
        <f>VLOOKUP(Healthcare!$A1520,'Hospitalisation Details_A_sheet'!$A$1:$K$2344,COLUMN('Hospitalisation Details_A_sheet'!G1519),FALSE)</f>
        <v>tier - 2</v>
      </c>
      <c r="N1520" t="str">
        <f>VLOOKUP(Healthcare!$A1520,'Hospitalisation Details_A_sheet'!$A$1:$K$2344,COLUMN('Hospitalisation Details_A_sheet'!H1519),FALSE)</f>
        <v>tier - 3</v>
      </c>
      <c r="O1520" t="str">
        <f>VLOOKUP(Healthcare!$A1520,'Hospitalisation Details_A_sheet'!$A$1:$K$2344,COLUMN('Hospitalisation Details_A_sheet'!I1519),FALSE)</f>
        <v>R1013</v>
      </c>
      <c r="P1520" s="8" t="str">
        <f>VLOOKUP(Healthcare!$A1520,'Hospitalisation Details_A_sheet'!$A$1:$K$2344,COLUMN('Hospitalisation Details_A_sheet'!J1519),FALSE)</f>
        <v>21-Sep-1981</v>
      </c>
      <c r="Q1520">
        <f>VLOOKUP(Healthcare!$A1520,'Hospitalisation Details_A_sheet'!$A$1:$K$2344,COLUMN('Hospitalisation Details_A_sheet'!K1519),FALSE)</f>
        <v>41</v>
      </c>
    </row>
    <row r="1521" spans="1:17" ht="15.6" x14ac:dyDescent="0.3">
      <c r="A1521" s="1" t="s">
        <v>851</v>
      </c>
      <c r="B1521" s="24" t="str">
        <f>VLOOKUP('Customer Names_A_sheet'!$A1521,'Customer Names_A_sheet'!$A$1:$E$2336,4,FALSE)</f>
        <v>Angela J</v>
      </c>
      <c r="C1521">
        <f>VLOOKUP($A1521, 'Medical Examinations_A_sheet'!$A$1:$J$2336, COLUMN('Medical Examinations_A_sheet'!B1521), FALSE)</f>
        <v>19</v>
      </c>
      <c r="D1521">
        <f>VLOOKUP($A1521, 'Medical Examinations_A_sheet'!$A$1:$J$2336, COLUMN('Medical Examinations_A_sheet'!C1521), FALSE)</f>
        <v>5.46</v>
      </c>
      <c r="E1521" t="str">
        <f>VLOOKUP($A1521, 'Medical Examinations_A_sheet'!$A$1:$J$2336, COLUMN('Medical Examinations_A_sheet'!D1521), FALSE)</f>
        <v>Yes</v>
      </c>
      <c r="F1521" t="str">
        <f>VLOOKUP($A1521, 'Medical Examinations_A_sheet'!$A$1:$J$2336, COLUMN('Medical Examinations_A_sheet'!E1521), FALSE)</f>
        <v>No</v>
      </c>
      <c r="G1521" t="str">
        <f>VLOOKUP($A1521, 'Medical Examinations_A_sheet'!$A$1:$J$2336, COLUMN('Medical Examinations_A_sheet'!F1521), FALSE)</f>
        <v>No</v>
      </c>
      <c r="H1521">
        <f>VLOOKUP($A1521, 'Medical Examinations_A_sheet'!$A$1:$J$2336, COLUMN('Medical Examinations_A_sheet'!G1521), FALSE)</f>
        <v>1</v>
      </c>
      <c r="I1521" t="str">
        <f>VLOOKUP($A1521, 'Medical Examinations_A_sheet'!$A$1:$J$2336, COLUMN('Medical Examinations_A_sheet'!H1521), FALSE)</f>
        <v>No</v>
      </c>
      <c r="J1521" t="str">
        <f>VLOOKUP($A1521, 'Medical Examinations_A_sheet'!$A$1:$J$2336, COLUMN('Medical Examinations_A_sheet'!I1521), FALSE)</f>
        <v>Normal Weight</v>
      </c>
      <c r="K1521" t="str">
        <f>VLOOKUP($A1521, 'Medical Examinations_A_sheet'!$A$1:$J$2336, COLUMN('Medical Examinations_A_sheet'!J1521), FALSE)</f>
        <v>Normal</v>
      </c>
      <c r="L1521" s="10">
        <f>VLOOKUP(Healthcare!$A1521,'Hospitalisation Details_A_sheet'!$A$1:$K$2344,COLUMN('Hospitalisation Details_A_sheet'!F1520),FALSE)</f>
        <v>6753.04</v>
      </c>
      <c r="M1521" t="str">
        <f>VLOOKUP(Healthcare!$A1521,'Hospitalisation Details_A_sheet'!$A$1:$K$2344,COLUMN('Hospitalisation Details_A_sheet'!G1520),FALSE)</f>
        <v>tier - 2</v>
      </c>
      <c r="N1521" t="str">
        <f>VLOOKUP(Healthcare!$A1521,'Hospitalisation Details_A_sheet'!$A$1:$K$2344,COLUMN('Hospitalisation Details_A_sheet'!H1520),FALSE)</f>
        <v>tier - 2</v>
      </c>
      <c r="O1521" t="str">
        <f>VLOOKUP(Healthcare!$A1521,'Hospitalisation Details_A_sheet'!$A$1:$K$2344,COLUMN('Hospitalisation Details_A_sheet'!I1520),FALSE)</f>
        <v>R1024</v>
      </c>
      <c r="P1521" s="8" t="str">
        <f>VLOOKUP(Healthcare!$A1521,'Hospitalisation Details_A_sheet'!$A$1:$K$2344,COLUMN('Hospitalisation Details_A_sheet'!J1520),FALSE)</f>
        <v>10-Oct-1988</v>
      </c>
      <c r="Q1521">
        <f>VLOOKUP(Healthcare!$A1521,'Hospitalisation Details_A_sheet'!$A$1:$K$2344,COLUMN('Hospitalisation Details_A_sheet'!K1520),FALSE)</f>
        <v>34</v>
      </c>
    </row>
    <row r="1522" spans="1:17" ht="15.6" x14ac:dyDescent="0.3">
      <c r="A1522" s="1" t="s">
        <v>850</v>
      </c>
      <c r="B1522" s="24" t="str">
        <f>VLOOKUP('Customer Names_A_sheet'!$A1522,'Customer Names_A_sheet'!$A$1:$E$2336,4,FALSE)</f>
        <v>Jonathan D.</v>
      </c>
      <c r="C1522">
        <f>VLOOKUP($A1522, 'Medical Examinations_A_sheet'!$A$1:$J$2336, COLUMN('Medical Examinations_A_sheet'!B1522), FALSE)</f>
        <v>16.13</v>
      </c>
      <c r="D1522">
        <f>VLOOKUP($A1522, 'Medical Examinations_A_sheet'!$A$1:$J$2336, COLUMN('Medical Examinations_A_sheet'!C1522), FALSE)</f>
        <v>4.54</v>
      </c>
      <c r="E1522" t="str">
        <f>VLOOKUP($A1522, 'Medical Examinations_A_sheet'!$A$1:$J$2336, COLUMN('Medical Examinations_A_sheet'!D1522), FALSE)</f>
        <v>Yes</v>
      </c>
      <c r="F1522" t="str">
        <f>VLOOKUP($A1522, 'Medical Examinations_A_sheet'!$A$1:$J$2336, COLUMN('Medical Examinations_A_sheet'!E1522), FALSE)</f>
        <v>No</v>
      </c>
      <c r="G1522" t="str">
        <f>VLOOKUP($A1522, 'Medical Examinations_A_sheet'!$A$1:$J$2336, COLUMN('Medical Examinations_A_sheet'!F1522), FALSE)</f>
        <v>No</v>
      </c>
      <c r="H1522">
        <f>VLOOKUP($A1522, 'Medical Examinations_A_sheet'!$A$1:$J$2336, COLUMN('Medical Examinations_A_sheet'!G1522), FALSE)</f>
        <v>2</v>
      </c>
      <c r="I1522" t="str">
        <f>VLOOKUP($A1522, 'Medical Examinations_A_sheet'!$A$1:$J$2336, COLUMN('Medical Examinations_A_sheet'!H1522), FALSE)</f>
        <v>No</v>
      </c>
      <c r="J1522" t="str">
        <f>VLOOKUP($A1522, 'Medical Examinations_A_sheet'!$A$1:$J$2336, COLUMN('Medical Examinations_A_sheet'!I1522), FALSE)</f>
        <v>Underweight</v>
      </c>
      <c r="K1522" t="str">
        <f>VLOOKUP($A1522, 'Medical Examinations_A_sheet'!$A$1:$J$2336, COLUMN('Medical Examinations_A_sheet'!J1522), FALSE)</f>
        <v>Normal</v>
      </c>
      <c r="L1522" s="10">
        <f>VLOOKUP(Healthcare!$A1522,'Hospitalisation Details_A_sheet'!$A$1:$K$2344,COLUMN('Hospitalisation Details_A_sheet'!F1521),FALSE)</f>
        <v>6750.27</v>
      </c>
      <c r="M1522" t="str">
        <f>VLOOKUP(Healthcare!$A1522,'Hospitalisation Details_A_sheet'!$A$1:$K$2344,COLUMN('Hospitalisation Details_A_sheet'!G1521),FALSE)</f>
        <v>tier - 3</v>
      </c>
      <c r="N1522" t="str">
        <f>VLOOKUP(Healthcare!$A1522,'Hospitalisation Details_A_sheet'!$A$1:$K$2344,COLUMN('Hospitalisation Details_A_sheet'!H1521),FALSE)</f>
        <v>tier - 2</v>
      </c>
      <c r="O1522" t="str">
        <f>VLOOKUP(Healthcare!$A1522,'Hospitalisation Details_A_sheet'!$A$1:$K$2344,COLUMN('Hospitalisation Details_A_sheet'!I1521),FALSE)</f>
        <v>R1013</v>
      </c>
      <c r="P1522" s="8" t="str">
        <f>VLOOKUP(Healthcare!$A1522,'Hospitalisation Details_A_sheet'!$A$1:$K$2344,COLUMN('Hospitalisation Details_A_sheet'!J1521),FALSE)</f>
        <v>9-Dec-1966</v>
      </c>
      <c r="Q1522">
        <f>VLOOKUP(Healthcare!$A1522,'Hospitalisation Details_A_sheet'!$A$1:$K$2344,COLUMN('Hospitalisation Details_A_sheet'!K1521),FALSE)</f>
        <v>56</v>
      </c>
    </row>
    <row r="1523" spans="1:17" ht="15.6" x14ac:dyDescent="0.3">
      <c r="A1523" s="1" t="s">
        <v>849</v>
      </c>
      <c r="B1523" s="24" t="str">
        <f>VLOOKUP('Customer Names_A_sheet'!$A1523,'Customer Names_A_sheet'!$A$1:$E$2336,4,FALSE)</f>
        <v>Victoria</v>
      </c>
      <c r="C1523">
        <f>VLOOKUP($A1523, 'Medical Examinations_A_sheet'!$A$1:$J$2336, COLUMN('Medical Examinations_A_sheet'!B1523), FALSE)</f>
        <v>18.77</v>
      </c>
      <c r="D1523">
        <f>VLOOKUP($A1523, 'Medical Examinations_A_sheet'!$A$1:$J$2336, COLUMN('Medical Examinations_A_sheet'!C1523), FALSE)</f>
        <v>11.98</v>
      </c>
      <c r="E1523" t="str">
        <f>VLOOKUP($A1523, 'Medical Examinations_A_sheet'!$A$1:$J$2336, COLUMN('Medical Examinations_A_sheet'!D1523), FALSE)</f>
        <v>Yes</v>
      </c>
      <c r="F1523" t="str">
        <f>VLOOKUP($A1523, 'Medical Examinations_A_sheet'!$A$1:$J$2336, COLUMN('Medical Examinations_A_sheet'!E1523), FALSE)</f>
        <v>No</v>
      </c>
      <c r="G1523" t="str">
        <f>VLOOKUP($A1523, 'Medical Examinations_A_sheet'!$A$1:$J$2336, COLUMN('Medical Examinations_A_sheet'!F1523), FALSE)</f>
        <v>No</v>
      </c>
      <c r="H1523">
        <f>VLOOKUP($A1523, 'Medical Examinations_A_sheet'!$A$1:$J$2336, COLUMN('Medical Examinations_A_sheet'!G1523), FALSE)</f>
        <v>2</v>
      </c>
      <c r="I1523" t="str">
        <f>VLOOKUP($A1523, 'Medical Examinations_A_sheet'!$A$1:$J$2336, COLUMN('Medical Examinations_A_sheet'!H1523), FALSE)</f>
        <v>No</v>
      </c>
      <c r="J1523" t="str">
        <f>VLOOKUP($A1523, 'Medical Examinations_A_sheet'!$A$1:$J$2336, COLUMN('Medical Examinations_A_sheet'!I1523), FALSE)</f>
        <v>Normal Weight</v>
      </c>
      <c r="K1523" t="str">
        <f>VLOOKUP($A1523, 'Medical Examinations_A_sheet'!$A$1:$J$2336, COLUMN('Medical Examinations_A_sheet'!J1523), FALSE)</f>
        <v>Diabetes</v>
      </c>
      <c r="L1523" s="10">
        <f>VLOOKUP(Healthcare!$A1523,'Hospitalisation Details_A_sheet'!$A$1:$K$2344,COLUMN('Hospitalisation Details_A_sheet'!F1522),FALSE)</f>
        <v>6749.63</v>
      </c>
      <c r="M1523" t="str">
        <f>VLOOKUP(Healthcare!$A1523,'Hospitalisation Details_A_sheet'!$A$1:$K$2344,COLUMN('Hospitalisation Details_A_sheet'!G1522),FALSE)</f>
        <v>tier - 2</v>
      </c>
      <c r="N1523" t="str">
        <f>VLOOKUP(Healthcare!$A1523,'Hospitalisation Details_A_sheet'!$A$1:$K$2344,COLUMN('Hospitalisation Details_A_sheet'!H1522),FALSE)</f>
        <v>tier - 1</v>
      </c>
      <c r="O1523" t="str">
        <f>VLOOKUP(Healthcare!$A1523,'Hospitalisation Details_A_sheet'!$A$1:$K$2344,COLUMN('Hospitalisation Details_A_sheet'!I1522),FALSE)</f>
        <v>R1013</v>
      </c>
      <c r="P1523" s="8" t="str">
        <f>VLOOKUP(Healthcare!$A1523,'Hospitalisation Details_A_sheet'!$A$1:$K$2344,COLUMN('Hospitalisation Details_A_sheet'!J1522),FALSE)</f>
        <v>17-Jun-1970</v>
      </c>
      <c r="Q1523">
        <f>VLOOKUP(Healthcare!$A1523,'Hospitalisation Details_A_sheet'!$A$1:$K$2344,COLUMN('Hospitalisation Details_A_sheet'!K1522),FALSE)</f>
        <v>52</v>
      </c>
    </row>
    <row r="1524" spans="1:17" ht="15.6" x14ac:dyDescent="0.3">
      <c r="A1524" s="1" t="s">
        <v>848</v>
      </c>
      <c r="B1524" s="24" t="str">
        <f>VLOOKUP('Customer Names_A_sheet'!$A1524,'Customer Names_A_sheet'!$A$1:$E$2336,4,FALSE)</f>
        <v>Adrian R.</v>
      </c>
      <c r="C1524">
        <f>VLOOKUP($A1524, 'Medical Examinations_A_sheet'!$A$1:$J$2336, COLUMN('Medical Examinations_A_sheet'!B1524), FALSE)</f>
        <v>28.88</v>
      </c>
      <c r="D1524">
        <f>VLOOKUP($A1524, 'Medical Examinations_A_sheet'!$A$1:$J$2336, COLUMN('Medical Examinations_A_sheet'!C1524), FALSE)</f>
        <v>6.59</v>
      </c>
      <c r="E1524" t="str">
        <f>VLOOKUP($A1524, 'Medical Examinations_A_sheet'!$A$1:$J$2336, COLUMN('Medical Examinations_A_sheet'!D1524), FALSE)</f>
        <v>Yes</v>
      </c>
      <c r="F1524" t="str">
        <f>VLOOKUP($A1524, 'Medical Examinations_A_sheet'!$A$1:$J$2336, COLUMN('Medical Examinations_A_sheet'!E1524), FALSE)</f>
        <v>No</v>
      </c>
      <c r="G1524" t="str">
        <f>VLOOKUP($A1524, 'Medical Examinations_A_sheet'!$A$1:$J$2336, COLUMN('Medical Examinations_A_sheet'!F1524), FALSE)</f>
        <v>No</v>
      </c>
      <c r="H1524">
        <f>VLOOKUP($A1524, 'Medical Examinations_A_sheet'!$A$1:$J$2336, COLUMN('Medical Examinations_A_sheet'!G1524), FALSE)</f>
        <v>1</v>
      </c>
      <c r="I1524" t="str">
        <f>VLOOKUP($A1524, 'Medical Examinations_A_sheet'!$A$1:$J$2336, COLUMN('Medical Examinations_A_sheet'!H1524), FALSE)</f>
        <v>No</v>
      </c>
      <c r="J1524" t="str">
        <f>VLOOKUP($A1524, 'Medical Examinations_A_sheet'!$A$1:$J$2336, COLUMN('Medical Examinations_A_sheet'!I1524), FALSE)</f>
        <v>Overweight</v>
      </c>
      <c r="K1524" t="str">
        <f>VLOOKUP($A1524, 'Medical Examinations_A_sheet'!$A$1:$J$2336, COLUMN('Medical Examinations_A_sheet'!J1524), FALSE)</f>
        <v>Diabetes</v>
      </c>
      <c r="L1524" s="10">
        <f>VLOOKUP(Healthcare!$A1524,'Hospitalisation Details_A_sheet'!$A$1:$K$2344,COLUMN('Hospitalisation Details_A_sheet'!F1523),FALSE)</f>
        <v>6748.59</v>
      </c>
      <c r="M1524" t="str">
        <f>VLOOKUP(Healthcare!$A1524,'Hospitalisation Details_A_sheet'!$A$1:$K$2344,COLUMN('Hospitalisation Details_A_sheet'!G1523),FALSE)</f>
        <v>tier - 3</v>
      </c>
      <c r="N1524" t="str">
        <f>VLOOKUP(Healthcare!$A1524,'Hospitalisation Details_A_sheet'!$A$1:$K$2344,COLUMN('Hospitalisation Details_A_sheet'!H1523),FALSE)</f>
        <v>tier - 1</v>
      </c>
      <c r="O1524" t="str">
        <f>VLOOKUP(Healthcare!$A1524,'Hospitalisation Details_A_sheet'!$A$1:$K$2344,COLUMN('Hospitalisation Details_A_sheet'!I1523),FALSE)</f>
        <v>R1016</v>
      </c>
      <c r="P1524" s="8" t="str">
        <f>VLOOKUP(Healthcare!$A1524,'Hospitalisation Details_A_sheet'!$A$1:$K$2344,COLUMN('Hospitalisation Details_A_sheet'!J1523),FALSE)</f>
        <v>5-Jun-1986</v>
      </c>
      <c r="Q1524">
        <f>VLOOKUP(Healthcare!$A1524,'Hospitalisation Details_A_sheet'!$A$1:$K$2344,COLUMN('Hospitalisation Details_A_sheet'!K1523),FALSE)</f>
        <v>37</v>
      </c>
    </row>
    <row r="1525" spans="1:17" ht="15.6" x14ac:dyDescent="0.3">
      <c r="A1525" s="1" t="s">
        <v>847</v>
      </c>
      <c r="B1525" s="24" t="str">
        <f>VLOOKUP('Customer Names_A_sheet'!$A1525,'Customer Names_A_sheet'!$A$1:$E$2336,4,FALSE)</f>
        <v>Andrew</v>
      </c>
      <c r="C1525">
        <f>VLOOKUP($A1525, 'Medical Examinations_A_sheet'!$A$1:$J$2336, COLUMN('Medical Examinations_A_sheet'!B1525), FALSE)</f>
        <v>27.55</v>
      </c>
      <c r="D1525">
        <f>VLOOKUP($A1525, 'Medical Examinations_A_sheet'!$A$1:$J$2336, COLUMN('Medical Examinations_A_sheet'!C1525), FALSE)</f>
        <v>10.83</v>
      </c>
      <c r="E1525" t="str">
        <f>VLOOKUP($A1525, 'Medical Examinations_A_sheet'!$A$1:$J$2336, COLUMN('Medical Examinations_A_sheet'!D1525), FALSE)</f>
        <v>Yes</v>
      </c>
      <c r="F1525" t="str">
        <f>VLOOKUP($A1525, 'Medical Examinations_A_sheet'!$A$1:$J$2336, COLUMN('Medical Examinations_A_sheet'!E1525), FALSE)</f>
        <v>No</v>
      </c>
      <c r="G1525" t="str">
        <f>VLOOKUP($A1525, 'Medical Examinations_A_sheet'!$A$1:$J$2336, COLUMN('Medical Examinations_A_sheet'!F1525), FALSE)</f>
        <v>No</v>
      </c>
      <c r="H1525">
        <f>VLOOKUP($A1525, 'Medical Examinations_A_sheet'!$A$1:$J$2336, COLUMN('Medical Examinations_A_sheet'!G1525), FALSE)</f>
        <v>1</v>
      </c>
      <c r="I1525" t="str">
        <f>VLOOKUP($A1525, 'Medical Examinations_A_sheet'!$A$1:$J$2336, COLUMN('Medical Examinations_A_sheet'!H1525), FALSE)</f>
        <v>No</v>
      </c>
      <c r="J1525" t="str">
        <f>VLOOKUP($A1525, 'Medical Examinations_A_sheet'!$A$1:$J$2336, COLUMN('Medical Examinations_A_sheet'!I1525), FALSE)</f>
        <v>Overweight</v>
      </c>
      <c r="K1525" t="str">
        <f>VLOOKUP($A1525, 'Medical Examinations_A_sheet'!$A$1:$J$2336, COLUMN('Medical Examinations_A_sheet'!J1525), FALSE)</f>
        <v>Diabetes</v>
      </c>
      <c r="L1525" s="10">
        <f>VLOOKUP(Healthcare!$A1525,'Hospitalisation Details_A_sheet'!$A$1:$K$2344,COLUMN('Hospitalisation Details_A_sheet'!F1524),FALSE)</f>
        <v>6746.74</v>
      </c>
      <c r="M1525" t="str">
        <f>VLOOKUP(Healthcare!$A1525,'Hospitalisation Details_A_sheet'!$A$1:$K$2344,COLUMN('Hospitalisation Details_A_sheet'!G1524),FALSE)</f>
        <v>tier - 3</v>
      </c>
      <c r="N1525" t="str">
        <f>VLOOKUP(Healthcare!$A1525,'Hospitalisation Details_A_sheet'!$A$1:$K$2344,COLUMN('Hospitalisation Details_A_sheet'!H1524),FALSE)</f>
        <v>tier - 2</v>
      </c>
      <c r="O1525" t="str">
        <f>VLOOKUP(Healthcare!$A1525,'Hospitalisation Details_A_sheet'!$A$1:$K$2344,COLUMN('Hospitalisation Details_A_sheet'!I1524),FALSE)</f>
        <v>R1016</v>
      </c>
      <c r="P1525" s="8" t="str">
        <f>VLOOKUP(Healthcare!$A1525,'Hospitalisation Details_A_sheet'!$A$1:$K$2344,COLUMN('Hospitalisation Details_A_sheet'!J1524),FALSE)</f>
        <v>7-Aug-1986</v>
      </c>
      <c r="Q1525">
        <f>VLOOKUP(Healthcare!$A1525,'Hospitalisation Details_A_sheet'!$A$1:$K$2344,COLUMN('Hospitalisation Details_A_sheet'!K1524),FALSE)</f>
        <v>36</v>
      </c>
    </row>
    <row r="1526" spans="1:17" ht="15.6" x14ac:dyDescent="0.3">
      <c r="A1526" s="1" t="s">
        <v>846</v>
      </c>
      <c r="B1526" s="24" t="str">
        <f>VLOOKUP('Customer Names_A_sheet'!$A1526,'Customer Names_A_sheet'!$A$1:$E$2336,4,FALSE)</f>
        <v>Jason A.</v>
      </c>
      <c r="C1526">
        <f>VLOOKUP($A1526, 'Medical Examinations_A_sheet'!$A$1:$J$2336, COLUMN('Medical Examinations_A_sheet'!B1526), FALSE)</f>
        <v>15.6</v>
      </c>
      <c r="D1526">
        <f>VLOOKUP($A1526, 'Medical Examinations_A_sheet'!$A$1:$J$2336, COLUMN('Medical Examinations_A_sheet'!C1526), FALSE)</f>
        <v>8.6</v>
      </c>
      <c r="E1526" t="str">
        <f>VLOOKUP($A1526, 'Medical Examinations_A_sheet'!$A$1:$J$2336, COLUMN('Medical Examinations_A_sheet'!D1526), FALSE)</f>
        <v>No</v>
      </c>
      <c r="F1526" t="str">
        <f>VLOOKUP($A1526, 'Medical Examinations_A_sheet'!$A$1:$J$2336, COLUMN('Medical Examinations_A_sheet'!E1526), FALSE)</f>
        <v>No</v>
      </c>
      <c r="G1526" t="str">
        <f>VLOOKUP($A1526, 'Medical Examinations_A_sheet'!$A$1:$J$2336, COLUMN('Medical Examinations_A_sheet'!F1526), FALSE)</f>
        <v>No</v>
      </c>
      <c r="H1526">
        <f>VLOOKUP($A1526, 'Medical Examinations_A_sheet'!$A$1:$J$2336, COLUMN('Medical Examinations_A_sheet'!G1526), FALSE)</f>
        <v>0</v>
      </c>
      <c r="I1526" t="str">
        <f>VLOOKUP($A1526, 'Medical Examinations_A_sheet'!$A$1:$J$2336, COLUMN('Medical Examinations_A_sheet'!H1526), FALSE)</f>
        <v>No</v>
      </c>
      <c r="J1526" t="str">
        <f>VLOOKUP($A1526, 'Medical Examinations_A_sheet'!$A$1:$J$2336, COLUMN('Medical Examinations_A_sheet'!I1526), FALSE)</f>
        <v>Underweight</v>
      </c>
      <c r="K1526" t="str">
        <f>VLOOKUP($A1526, 'Medical Examinations_A_sheet'!$A$1:$J$2336, COLUMN('Medical Examinations_A_sheet'!J1526), FALSE)</f>
        <v>Diabetes</v>
      </c>
      <c r="L1526" s="10">
        <f>VLOOKUP(Healthcare!$A1526,'Hospitalisation Details_A_sheet'!$A$1:$K$2344,COLUMN('Hospitalisation Details_A_sheet'!F1525),FALSE)</f>
        <v>6738.84</v>
      </c>
      <c r="M1526" t="str">
        <f>VLOOKUP(Healthcare!$A1526,'Hospitalisation Details_A_sheet'!$A$1:$K$2344,COLUMN('Hospitalisation Details_A_sheet'!G1525),FALSE)</f>
        <v>tier - 3</v>
      </c>
      <c r="N1526" t="str">
        <f>VLOOKUP(Healthcare!$A1526,'Hospitalisation Details_A_sheet'!$A$1:$K$2344,COLUMN('Hospitalisation Details_A_sheet'!H1525),FALSE)</f>
        <v>tier - 1</v>
      </c>
      <c r="O1526" t="str">
        <f>VLOOKUP(Healthcare!$A1526,'Hospitalisation Details_A_sheet'!$A$1:$K$2344,COLUMN('Hospitalisation Details_A_sheet'!I1525),FALSE)</f>
        <v>R1012</v>
      </c>
      <c r="P1526" s="8" t="str">
        <f>VLOOKUP(Healthcare!$A1526,'Hospitalisation Details_A_sheet'!$A$1:$K$2344,COLUMN('Hospitalisation Details_A_sheet'!J1525),FALSE)</f>
        <v>18-Jul-1968</v>
      </c>
      <c r="Q1526">
        <f>VLOOKUP(Healthcare!$A1526,'Hospitalisation Details_A_sheet'!$A$1:$K$2344,COLUMN('Hospitalisation Details_A_sheet'!K1525),FALSE)</f>
        <v>54</v>
      </c>
    </row>
    <row r="1527" spans="1:17" ht="15.6" x14ac:dyDescent="0.3">
      <c r="A1527" s="1" t="s">
        <v>845</v>
      </c>
      <c r="B1527" s="24" t="str">
        <f>VLOOKUP('Customer Names_A_sheet'!$A1527,'Customer Names_A_sheet'!$A$1:$E$2336,4,FALSE)</f>
        <v>Rachel</v>
      </c>
      <c r="C1527">
        <f>VLOOKUP($A1527, 'Medical Examinations_A_sheet'!$A$1:$J$2336, COLUMN('Medical Examinations_A_sheet'!B1527), FALSE)</f>
        <v>21.99</v>
      </c>
      <c r="D1527">
        <f>VLOOKUP($A1527, 'Medical Examinations_A_sheet'!$A$1:$J$2336, COLUMN('Medical Examinations_A_sheet'!C1527), FALSE)</f>
        <v>11.17</v>
      </c>
      <c r="E1527" t="str">
        <f>VLOOKUP($A1527, 'Medical Examinations_A_sheet'!$A$1:$J$2336, COLUMN('Medical Examinations_A_sheet'!D1527), FALSE)</f>
        <v>No</v>
      </c>
      <c r="F1527" t="str">
        <f>VLOOKUP($A1527, 'Medical Examinations_A_sheet'!$A$1:$J$2336, COLUMN('Medical Examinations_A_sheet'!E1527), FALSE)</f>
        <v>No</v>
      </c>
      <c r="G1527" t="str">
        <f>VLOOKUP($A1527, 'Medical Examinations_A_sheet'!$A$1:$J$2336, COLUMN('Medical Examinations_A_sheet'!F1527), FALSE)</f>
        <v>No</v>
      </c>
      <c r="H1527">
        <f>VLOOKUP($A1527, 'Medical Examinations_A_sheet'!$A$1:$J$2336, COLUMN('Medical Examinations_A_sheet'!G1527), FALSE)</f>
        <v>0</v>
      </c>
      <c r="I1527" t="str">
        <f>VLOOKUP($A1527, 'Medical Examinations_A_sheet'!$A$1:$J$2336, COLUMN('Medical Examinations_A_sheet'!H1527), FALSE)</f>
        <v>No</v>
      </c>
      <c r="J1527" t="str">
        <f>VLOOKUP($A1527, 'Medical Examinations_A_sheet'!$A$1:$J$2336, COLUMN('Medical Examinations_A_sheet'!I1527), FALSE)</f>
        <v>Normal Weight</v>
      </c>
      <c r="K1527" t="str">
        <f>VLOOKUP($A1527, 'Medical Examinations_A_sheet'!$A$1:$J$2336, COLUMN('Medical Examinations_A_sheet'!J1527), FALSE)</f>
        <v>Diabetes</v>
      </c>
      <c r="L1527" s="10">
        <f>VLOOKUP(Healthcare!$A1527,'Hospitalisation Details_A_sheet'!$A$1:$K$2344,COLUMN('Hospitalisation Details_A_sheet'!F1526),FALSE)</f>
        <v>6737.98</v>
      </c>
      <c r="M1527" t="str">
        <f>VLOOKUP(Healthcare!$A1527,'Hospitalisation Details_A_sheet'!$A$1:$K$2344,COLUMN('Hospitalisation Details_A_sheet'!G1526),FALSE)</f>
        <v>tier - 2</v>
      </c>
      <c r="N1527" t="str">
        <f>VLOOKUP(Healthcare!$A1527,'Hospitalisation Details_A_sheet'!$A$1:$K$2344,COLUMN('Hospitalisation Details_A_sheet'!H1526),FALSE)</f>
        <v>tier - 3</v>
      </c>
      <c r="O1527" t="str">
        <f>VLOOKUP(Healthcare!$A1527,'Hospitalisation Details_A_sheet'!$A$1:$K$2344,COLUMN('Hospitalisation Details_A_sheet'!I1526),FALSE)</f>
        <v>R1013</v>
      </c>
      <c r="P1527" s="8" t="str">
        <f>VLOOKUP(Healthcare!$A1527,'Hospitalisation Details_A_sheet'!$A$1:$K$2344,COLUMN('Hospitalisation Details_A_sheet'!J1526),FALSE)</f>
        <v>21-Oct-1978</v>
      </c>
      <c r="Q1527">
        <f>VLOOKUP(Healthcare!$A1527,'Hospitalisation Details_A_sheet'!$A$1:$K$2344,COLUMN('Hospitalisation Details_A_sheet'!K1526),FALSE)</f>
        <v>44</v>
      </c>
    </row>
    <row r="1528" spans="1:17" ht="15.6" x14ac:dyDescent="0.3">
      <c r="A1528" s="1" t="s">
        <v>844</v>
      </c>
      <c r="B1528" s="24" t="str">
        <f>VLOOKUP('Customer Names_A_sheet'!$A1528,'Customer Names_A_sheet'!$A$1:$E$2336,4,FALSE)</f>
        <v>Susan</v>
      </c>
      <c r="C1528">
        <f>VLOOKUP($A1528, 'Medical Examinations_A_sheet'!$A$1:$J$2336, COLUMN('Medical Examinations_A_sheet'!B1528), FALSE)</f>
        <v>34.85</v>
      </c>
      <c r="D1528">
        <f>VLOOKUP($A1528, 'Medical Examinations_A_sheet'!$A$1:$J$2336, COLUMN('Medical Examinations_A_sheet'!C1528), FALSE)</f>
        <v>5.75</v>
      </c>
      <c r="E1528" t="str">
        <f>VLOOKUP($A1528, 'Medical Examinations_A_sheet'!$A$1:$J$2336, COLUMN('Medical Examinations_A_sheet'!D1528), FALSE)</f>
        <v>No</v>
      </c>
      <c r="F1528" t="str">
        <f>VLOOKUP($A1528, 'Medical Examinations_A_sheet'!$A$1:$J$2336, COLUMN('Medical Examinations_A_sheet'!E1528), FALSE)</f>
        <v>No</v>
      </c>
      <c r="G1528" t="str">
        <f>VLOOKUP($A1528, 'Medical Examinations_A_sheet'!$A$1:$J$2336, COLUMN('Medical Examinations_A_sheet'!F1528), FALSE)</f>
        <v>No</v>
      </c>
      <c r="H1528">
        <f>VLOOKUP($A1528, 'Medical Examinations_A_sheet'!$A$1:$J$2336, COLUMN('Medical Examinations_A_sheet'!G1528), FALSE)</f>
        <v>0</v>
      </c>
      <c r="I1528" t="str">
        <f>VLOOKUP($A1528, 'Medical Examinations_A_sheet'!$A$1:$J$2336, COLUMN('Medical Examinations_A_sheet'!H1528), FALSE)</f>
        <v>No</v>
      </c>
      <c r="J1528" t="str">
        <f>VLOOKUP($A1528, 'Medical Examinations_A_sheet'!$A$1:$J$2336, COLUMN('Medical Examinations_A_sheet'!I1528), FALSE)</f>
        <v>Obesity</v>
      </c>
      <c r="K1528" t="str">
        <f>VLOOKUP($A1528, 'Medical Examinations_A_sheet'!$A$1:$J$2336, COLUMN('Medical Examinations_A_sheet'!J1528), FALSE)</f>
        <v>Prediabetes</v>
      </c>
      <c r="L1528" s="10">
        <f>VLOOKUP(Healthcare!$A1528,'Hospitalisation Details_A_sheet'!$A$1:$K$2344,COLUMN('Hospitalisation Details_A_sheet'!F1527),FALSE)</f>
        <v>6721.37</v>
      </c>
      <c r="M1528" t="str">
        <f>VLOOKUP(Healthcare!$A1528,'Hospitalisation Details_A_sheet'!$A$1:$K$2344,COLUMN('Hospitalisation Details_A_sheet'!G1527),FALSE)</f>
        <v>tier - 2</v>
      </c>
      <c r="N1528" t="str">
        <f>VLOOKUP(Healthcare!$A1528,'Hospitalisation Details_A_sheet'!$A$1:$K$2344,COLUMN('Hospitalisation Details_A_sheet'!H1527),FALSE)</f>
        <v>tier - 1</v>
      </c>
      <c r="O1528" t="str">
        <f>VLOOKUP(Healthcare!$A1528,'Hospitalisation Details_A_sheet'!$A$1:$K$2344,COLUMN('Hospitalisation Details_A_sheet'!I1527),FALSE)</f>
        <v>R1012</v>
      </c>
      <c r="P1528" s="8" t="str">
        <f>VLOOKUP(Healthcare!$A1528,'Hospitalisation Details_A_sheet'!$A$1:$K$2344,COLUMN('Hospitalisation Details_A_sheet'!J1527),FALSE)</f>
        <v>13-Jun-1994</v>
      </c>
      <c r="Q1528">
        <f>VLOOKUP(Healthcare!$A1528,'Hospitalisation Details_A_sheet'!$A$1:$K$2344,COLUMN('Hospitalisation Details_A_sheet'!K1527),FALSE)</f>
        <v>28</v>
      </c>
    </row>
    <row r="1529" spans="1:17" ht="15.6" x14ac:dyDescent="0.3">
      <c r="A1529" s="1" t="s">
        <v>843</v>
      </c>
      <c r="B1529" s="24" t="str">
        <f>VLOOKUP('Customer Names_A_sheet'!$A1529,'Customer Names_A_sheet'!$A$1:$E$2336,4,FALSE)</f>
        <v>Cameron M.</v>
      </c>
      <c r="C1529">
        <f>VLOOKUP($A1529, 'Medical Examinations_A_sheet'!$A$1:$J$2336, COLUMN('Medical Examinations_A_sheet'!B1529), FALSE)</f>
        <v>24.51</v>
      </c>
      <c r="D1529">
        <f>VLOOKUP($A1529, 'Medical Examinations_A_sheet'!$A$1:$J$2336, COLUMN('Medical Examinations_A_sheet'!C1529), FALSE)</f>
        <v>4.83</v>
      </c>
      <c r="E1529" t="str">
        <f>VLOOKUP($A1529, 'Medical Examinations_A_sheet'!$A$1:$J$2336, COLUMN('Medical Examinations_A_sheet'!D1529), FALSE)</f>
        <v>Yes</v>
      </c>
      <c r="F1529" t="str">
        <f>VLOOKUP($A1529, 'Medical Examinations_A_sheet'!$A$1:$J$2336, COLUMN('Medical Examinations_A_sheet'!E1529), FALSE)</f>
        <v>No</v>
      </c>
      <c r="G1529" t="str">
        <f>VLOOKUP($A1529, 'Medical Examinations_A_sheet'!$A$1:$J$2336, COLUMN('Medical Examinations_A_sheet'!F1529), FALSE)</f>
        <v>Yes</v>
      </c>
      <c r="H1529">
        <f>VLOOKUP($A1529, 'Medical Examinations_A_sheet'!$A$1:$J$2336, COLUMN('Medical Examinations_A_sheet'!G1529), FALSE)</f>
        <v>1</v>
      </c>
      <c r="I1529" t="str">
        <f>VLOOKUP($A1529, 'Medical Examinations_A_sheet'!$A$1:$J$2336, COLUMN('Medical Examinations_A_sheet'!H1529), FALSE)</f>
        <v>No</v>
      </c>
      <c r="J1529" t="str">
        <f>VLOOKUP($A1529, 'Medical Examinations_A_sheet'!$A$1:$J$2336, COLUMN('Medical Examinations_A_sheet'!I1529), FALSE)</f>
        <v>Normal Weight</v>
      </c>
      <c r="K1529" t="str">
        <f>VLOOKUP($A1529, 'Medical Examinations_A_sheet'!$A$1:$J$2336, COLUMN('Medical Examinations_A_sheet'!J1529), FALSE)</f>
        <v>Normal</v>
      </c>
      <c r="L1529" s="10">
        <f>VLOOKUP(Healthcare!$A1529,'Hospitalisation Details_A_sheet'!$A$1:$K$2344,COLUMN('Hospitalisation Details_A_sheet'!F1528),FALSE)</f>
        <v>6710.19</v>
      </c>
      <c r="M1529" t="str">
        <f>VLOOKUP(Healthcare!$A1529,'Hospitalisation Details_A_sheet'!$A$1:$K$2344,COLUMN('Hospitalisation Details_A_sheet'!G1528),FALSE)</f>
        <v>tier - 3</v>
      </c>
      <c r="N1529" t="str">
        <f>VLOOKUP(Healthcare!$A1529,'Hospitalisation Details_A_sheet'!$A$1:$K$2344,COLUMN('Hospitalisation Details_A_sheet'!H1528),FALSE)</f>
        <v>tier - 3</v>
      </c>
      <c r="O1529" t="str">
        <f>VLOOKUP(Healthcare!$A1529,'Hospitalisation Details_A_sheet'!$A$1:$K$2344,COLUMN('Hospitalisation Details_A_sheet'!I1528),FALSE)</f>
        <v>R1012</v>
      </c>
      <c r="P1529" s="8" t="str">
        <f>VLOOKUP(Healthcare!$A1529,'Hospitalisation Details_A_sheet'!$A$1:$K$2344,COLUMN('Hospitalisation Details_A_sheet'!J1528),FALSE)</f>
        <v>12-Jun-1983</v>
      </c>
      <c r="Q1529">
        <f>VLOOKUP(Healthcare!$A1529,'Hospitalisation Details_A_sheet'!$A$1:$K$2344,COLUMN('Hospitalisation Details_A_sheet'!K1528),FALSE)</f>
        <v>39</v>
      </c>
    </row>
    <row r="1530" spans="1:17" ht="15.6" x14ac:dyDescent="0.3">
      <c r="A1530" s="1" t="s">
        <v>842</v>
      </c>
      <c r="B1530" s="24" t="str">
        <f>VLOOKUP('Customer Names_A_sheet'!$A1530,'Customer Names_A_sheet'!$A$1:$E$2336,4,FALSE)</f>
        <v>Claudia A.</v>
      </c>
      <c r="C1530">
        <f>VLOOKUP($A1530, 'Medical Examinations_A_sheet'!$A$1:$J$2336, COLUMN('Medical Examinations_A_sheet'!B1530), FALSE)</f>
        <v>19.399999999999999</v>
      </c>
      <c r="D1530">
        <f>VLOOKUP($A1530, 'Medical Examinations_A_sheet'!$A$1:$J$2336, COLUMN('Medical Examinations_A_sheet'!C1530), FALSE)</f>
        <v>11.93</v>
      </c>
      <c r="E1530" t="str">
        <f>VLOOKUP($A1530, 'Medical Examinations_A_sheet'!$A$1:$J$2336, COLUMN('Medical Examinations_A_sheet'!D1530), FALSE)</f>
        <v>No</v>
      </c>
      <c r="F1530" t="str">
        <f>VLOOKUP($A1530, 'Medical Examinations_A_sheet'!$A$1:$J$2336, COLUMN('Medical Examinations_A_sheet'!E1530), FALSE)</f>
        <v>No</v>
      </c>
      <c r="G1530" t="str">
        <f>VLOOKUP($A1530, 'Medical Examinations_A_sheet'!$A$1:$J$2336, COLUMN('Medical Examinations_A_sheet'!F1530), FALSE)</f>
        <v>No</v>
      </c>
      <c r="H1530">
        <f>VLOOKUP($A1530, 'Medical Examinations_A_sheet'!$A$1:$J$2336, COLUMN('Medical Examinations_A_sheet'!G1530), FALSE)</f>
        <v>0</v>
      </c>
      <c r="I1530" t="str">
        <f>VLOOKUP($A1530, 'Medical Examinations_A_sheet'!$A$1:$J$2336, COLUMN('Medical Examinations_A_sheet'!H1530), FALSE)</f>
        <v>No</v>
      </c>
      <c r="J1530" t="str">
        <f>VLOOKUP($A1530, 'Medical Examinations_A_sheet'!$A$1:$J$2336, COLUMN('Medical Examinations_A_sheet'!I1530), FALSE)</f>
        <v>Normal Weight</v>
      </c>
      <c r="K1530" t="str">
        <f>VLOOKUP($A1530, 'Medical Examinations_A_sheet'!$A$1:$J$2336, COLUMN('Medical Examinations_A_sheet'!J1530), FALSE)</f>
        <v>Diabetes</v>
      </c>
      <c r="L1530" s="10">
        <f>VLOOKUP(Healthcare!$A1530,'Hospitalisation Details_A_sheet'!$A$1:$K$2344,COLUMN('Hospitalisation Details_A_sheet'!F1529),FALSE)</f>
        <v>6706.47</v>
      </c>
      <c r="M1530" t="str">
        <f>VLOOKUP(Healthcare!$A1530,'Hospitalisation Details_A_sheet'!$A$1:$K$2344,COLUMN('Hospitalisation Details_A_sheet'!G1529),FALSE)</f>
        <v>tier - 2</v>
      </c>
      <c r="N1530" t="str">
        <f>VLOOKUP(Healthcare!$A1530,'Hospitalisation Details_A_sheet'!$A$1:$K$2344,COLUMN('Hospitalisation Details_A_sheet'!H1529),FALSE)</f>
        <v>tier - 1</v>
      </c>
      <c r="O1530" t="str">
        <f>VLOOKUP(Healthcare!$A1530,'Hospitalisation Details_A_sheet'!$A$1:$K$2344,COLUMN('Hospitalisation Details_A_sheet'!I1529),FALSE)</f>
        <v>R1013</v>
      </c>
      <c r="P1530" s="8" t="str">
        <f>VLOOKUP(Healthcare!$A1530,'Hospitalisation Details_A_sheet'!$A$1:$K$2344,COLUMN('Hospitalisation Details_A_sheet'!J1529),FALSE)</f>
        <v>12-Dec-1971</v>
      </c>
      <c r="Q1530">
        <f>VLOOKUP(Healthcare!$A1530,'Hospitalisation Details_A_sheet'!$A$1:$K$2344,COLUMN('Hospitalisation Details_A_sheet'!K1529),FALSE)</f>
        <v>51</v>
      </c>
    </row>
    <row r="1531" spans="1:17" ht="15.6" x14ac:dyDescent="0.3">
      <c r="A1531" s="1" t="s">
        <v>841</v>
      </c>
      <c r="B1531" s="24" t="str">
        <f>VLOOKUP('Customer Names_A_sheet'!$A1531,'Customer Names_A_sheet'!$A$1:$E$2336,4,FALSE)</f>
        <v>Kate</v>
      </c>
      <c r="C1531">
        <f>VLOOKUP($A1531, 'Medical Examinations_A_sheet'!$A$1:$J$2336, COLUMN('Medical Examinations_A_sheet'!B1531), FALSE)</f>
        <v>15.1</v>
      </c>
      <c r="D1531">
        <f>VLOOKUP($A1531, 'Medical Examinations_A_sheet'!$A$1:$J$2336, COLUMN('Medical Examinations_A_sheet'!C1531), FALSE)</f>
        <v>8.41</v>
      </c>
      <c r="E1531" t="str">
        <f>VLOOKUP($A1531, 'Medical Examinations_A_sheet'!$A$1:$J$2336, COLUMN('Medical Examinations_A_sheet'!D1531), FALSE)</f>
        <v>No</v>
      </c>
      <c r="F1531" t="str">
        <f>VLOOKUP($A1531, 'Medical Examinations_A_sheet'!$A$1:$J$2336, COLUMN('Medical Examinations_A_sheet'!E1531), FALSE)</f>
        <v>No</v>
      </c>
      <c r="G1531" t="str">
        <f>VLOOKUP($A1531, 'Medical Examinations_A_sheet'!$A$1:$J$2336, COLUMN('Medical Examinations_A_sheet'!F1531), FALSE)</f>
        <v>No</v>
      </c>
      <c r="H1531">
        <f>VLOOKUP($A1531, 'Medical Examinations_A_sheet'!$A$1:$J$2336, COLUMN('Medical Examinations_A_sheet'!G1531), FALSE)</f>
        <v>0</v>
      </c>
      <c r="I1531" t="str">
        <f>VLOOKUP($A1531, 'Medical Examinations_A_sheet'!$A$1:$J$2336, COLUMN('Medical Examinations_A_sheet'!H1531), FALSE)</f>
        <v>No</v>
      </c>
      <c r="J1531" t="str">
        <f>VLOOKUP($A1531, 'Medical Examinations_A_sheet'!$A$1:$J$2336, COLUMN('Medical Examinations_A_sheet'!I1531), FALSE)</f>
        <v>Underweight</v>
      </c>
      <c r="K1531" t="str">
        <f>VLOOKUP($A1531, 'Medical Examinations_A_sheet'!$A$1:$J$2336, COLUMN('Medical Examinations_A_sheet'!J1531), FALSE)</f>
        <v>Diabetes</v>
      </c>
      <c r="L1531" s="10">
        <f>VLOOKUP(Healthcare!$A1531,'Hospitalisation Details_A_sheet'!$A$1:$K$2344,COLUMN('Hospitalisation Details_A_sheet'!F1530),FALSE)</f>
        <v>6700.56</v>
      </c>
      <c r="M1531" t="str">
        <f>VLOOKUP(Healthcare!$A1531,'Hospitalisation Details_A_sheet'!$A$1:$K$2344,COLUMN('Hospitalisation Details_A_sheet'!G1530),FALSE)</f>
        <v>tier - 3</v>
      </c>
      <c r="N1531" t="str">
        <f>VLOOKUP(Healthcare!$A1531,'Hospitalisation Details_A_sheet'!$A$1:$K$2344,COLUMN('Hospitalisation Details_A_sheet'!H1530),FALSE)</f>
        <v>tier - 1</v>
      </c>
      <c r="O1531" t="str">
        <f>VLOOKUP(Healthcare!$A1531,'Hospitalisation Details_A_sheet'!$A$1:$K$2344,COLUMN('Hospitalisation Details_A_sheet'!I1530),FALSE)</f>
        <v>R1012</v>
      </c>
      <c r="P1531" s="8" t="str">
        <f>VLOOKUP(Healthcare!$A1531,'Hospitalisation Details_A_sheet'!$A$1:$K$2344,COLUMN('Hospitalisation Details_A_sheet'!J1530),FALSE)</f>
        <v>13-Jul-1968</v>
      </c>
      <c r="Q1531">
        <f>VLOOKUP(Healthcare!$A1531,'Hospitalisation Details_A_sheet'!$A$1:$K$2344,COLUMN('Hospitalisation Details_A_sheet'!K1530),FALSE)</f>
        <v>54</v>
      </c>
    </row>
    <row r="1532" spans="1:17" ht="15.6" x14ac:dyDescent="0.3">
      <c r="A1532" s="1" t="s">
        <v>840</v>
      </c>
      <c r="B1532" s="24" t="str">
        <f>VLOOKUP('Customer Names_A_sheet'!$A1532,'Customer Names_A_sheet'!$A$1:$E$2336,4,FALSE)</f>
        <v>Nicole M.</v>
      </c>
      <c r="C1532">
        <f>VLOOKUP($A1532, 'Medical Examinations_A_sheet'!$A$1:$J$2336, COLUMN('Medical Examinations_A_sheet'!B1532), FALSE)</f>
        <v>23.37</v>
      </c>
      <c r="D1532">
        <f>VLOOKUP($A1532, 'Medical Examinations_A_sheet'!$A$1:$J$2336, COLUMN('Medical Examinations_A_sheet'!C1532), FALSE)</f>
        <v>5.59</v>
      </c>
      <c r="E1532" t="str">
        <f>VLOOKUP($A1532, 'Medical Examinations_A_sheet'!$A$1:$J$2336, COLUMN('Medical Examinations_A_sheet'!D1532), FALSE)</f>
        <v>Yes</v>
      </c>
      <c r="F1532" t="str">
        <f>VLOOKUP($A1532, 'Medical Examinations_A_sheet'!$A$1:$J$2336, COLUMN('Medical Examinations_A_sheet'!E1532), FALSE)</f>
        <v>No</v>
      </c>
      <c r="G1532" t="str">
        <f>VLOOKUP($A1532, 'Medical Examinations_A_sheet'!$A$1:$J$2336, COLUMN('Medical Examinations_A_sheet'!F1532), FALSE)</f>
        <v>No</v>
      </c>
      <c r="H1532">
        <f>VLOOKUP($A1532, 'Medical Examinations_A_sheet'!$A$1:$J$2336, COLUMN('Medical Examinations_A_sheet'!G1532), FALSE)</f>
        <v>0</v>
      </c>
      <c r="I1532" t="str">
        <f>VLOOKUP($A1532, 'Medical Examinations_A_sheet'!$A$1:$J$2336, COLUMN('Medical Examinations_A_sheet'!H1532), FALSE)</f>
        <v>No</v>
      </c>
      <c r="J1532" t="str">
        <f>VLOOKUP($A1532, 'Medical Examinations_A_sheet'!$A$1:$J$2336, COLUMN('Medical Examinations_A_sheet'!I1532), FALSE)</f>
        <v>Normal Weight</v>
      </c>
      <c r="K1532" t="str">
        <f>VLOOKUP($A1532, 'Medical Examinations_A_sheet'!$A$1:$J$2336, COLUMN('Medical Examinations_A_sheet'!J1532), FALSE)</f>
        <v>Normal</v>
      </c>
      <c r="L1532" s="10">
        <f>VLOOKUP(Healthcare!$A1532,'Hospitalisation Details_A_sheet'!$A$1:$K$2344,COLUMN('Hospitalisation Details_A_sheet'!F1531),FALSE)</f>
        <v>6686.43</v>
      </c>
      <c r="M1532" t="str">
        <f>VLOOKUP(Healthcare!$A1532,'Hospitalisation Details_A_sheet'!$A$1:$K$2344,COLUMN('Hospitalisation Details_A_sheet'!G1531),FALSE)</f>
        <v>tier - 2</v>
      </c>
      <c r="N1532" t="str">
        <f>VLOOKUP(Healthcare!$A1532,'Hospitalisation Details_A_sheet'!$A$1:$K$2344,COLUMN('Hospitalisation Details_A_sheet'!H1531),FALSE)</f>
        <v>tier - 3</v>
      </c>
      <c r="O1532" t="str">
        <f>VLOOKUP(Healthcare!$A1532,'Hospitalisation Details_A_sheet'!$A$1:$K$2344,COLUMN('Hospitalisation Details_A_sheet'!I1531),FALSE)</f>
        <v>R1012</v>
      </c>
      <c r="P1532" s="8" t="str">
        <f>VLOOKUP(Healthcare!$A1532,'Hospitalisation Details_A_sheet'!$A$1:$K$2344,COLUMN('Hospitalisation Details_A_sheet'!J1531),FALSE)</f>
        <v>9-Jul-1985</v>
      </c>
      <c r="Q1532">
        <f>VLOOKUP(Healthcare!$A1532,'Hospitalisation Details_A_sheet'!$A$1:$K$2344,COLUMN('Hospitalisation Details_A_sheet'!K1531),FALSE)</f>
        <v>37</v>
      </c>
    </row>
    <row r="1533" spans="1:17" ht="15.6" x14ac:dyDescent="0.3">
      <c r="A1533" s="1" t="s">
        <v>839</v>
      </c>
      <c r="B1533" s="24" t="str">
        <f>VLOOKUP('Customer Names_A_sheet'!$A1533,'Customer Names_A_sheet'!$A$1:$E$2336,4,FALSE)</f>
        <v>Jack</v>
      </c>
      <c r="C1533">
        <f>VLOOKUP($A1533, 'Medical Examinations_A_sheet'!$A$1:$J$2336, COLUMN('Medical Examinations_A_sheet'!B1533), FALSE)</f>
        <v>42.4</v>
      </c>
      <c r="D1533">
        <f>VLOOKUP($A1533, 'Medical Examinations_A_sheet'!$A$1:$J$2336, COLUMN('Medical Examinations_A_sheet'!C1533), FALSE)</f>
        <v>4.0599999999999996</v>
      </c>
      <c r="E1533" t="str">
        <f>VLOOKUP($A1533, 'Medical Examinations_A_sheet'!$A$1:$J$2336, COLUMN('Medical Examinations_A_sheet'!D1533), FALSE)</f>
        <v>No</v>
      </c>
      <c r="F1533" t="str">
        <f>VLOOKUP($A1533, 'Medical Examinations_A_sheet'!$A$1:$J$2336, COLUMN('Medical Examinations_A_sheet'!E1533), FALSE)</f>
        <v>No</v>
      </c>
      <c r="G1533" t="str">
        <f>VLOOKUP($A1533, 'Medical Examinations_A_sheet'!$A$1:$J$2336, COLUMN('Medical Examinations_A_sheet'!F1533), FALSE)</f>
        <v>No</v>
      </c>
      <c r="H1533">
        <f>VLOOKUP($A1533, 'Medical Examinations_A_sheet'!$A$1:$J$2336, COLUMN('Medical Examinations_A_sheet'!G1533), FALSE)</f>
        <v>0</v>
      </c>
      <c r="I1533" t="str">
        <f>VLOOKUP($A1533, 'Medical Examinations_A_sheet'!$A$1:$J$2336, COLUMN('Medical Examinations_A_sheet'!H1533), FALSE)</f>
        <v>No</v>
      </c>
      <c r="J1533" t="str">
        <f>VLOOKUP($A1533, 'Medical Examinations_A_sheet'!$A$1:$J$2336, COLUMN('Medical Examinations_A_sheet'!I1533), FALSE)</f>
        <v>Obesity</v>
      </c>
      <c r="K1533" t="str">
        <f>VLOOKUP($A1533, 'Medical Examinations_A_sheet'!$A$1:$J$2336, COLUMN('Medical Examinations_A_sheet'!J1533), FALSE)</f>
        <v>Normal</v>
      </c>
      <c r="L1533" s="10">
        <f>VLOOKUP(Healthcare!$A1533,'Hospitalisation Details_A_sheet'!$A$1:$K$2344,COLUMN('Hospitalisation Details_A_sheet'!F1532),FALSE)</f>
        <v>6666.24</v>
      </c>
      <c r="M1533" t="str">
        <f>VLOOKUP(Healthcare!$A1533,'Hospitalisation Details_A_sheet'!$A$1:$K$2344,COLUMN('Hospitalisation Details_A_sheet'!G1532),FALSE)</f>
        <v>tier - 3</v>
      </c>
      <c r="N1533" t="str">
        <f>VLOOKUP(Healthcare!$A1533,'Hospitalisation Details_A_sheet'!$A$1:$K$2344,COLUMN('Hospitalisation Details_A_sheet'!H1532),FALSE)</f>
        <v>tier - 1</v>
      </c>
      <c r="O1533" t="str">
        <f>VLOOKUP(Healthcare!$A1533,'Hospitalisation Details_A_sheet'!$A$1:$K$2344,COLUMN('Hospitalisation Details_A_sheet'!I1532),FALSE)</f>
        <v>R1011</v>
      </c>
      <c r="P1533" s="8" t="str">
        <f>VLOOKUP(Healthcare!$A1533,'Hospitalisation Details_A_sheet'!$A$1:$K$2344,COLUMN('Hospitalisation Details_A_sheet'!J1532),FALSE)</f>
        <v>20-Oct-1989</v>
      </c>
      <c r="Q1533">
        <f>VLOOKUP(Healthcare!$A1533,'Hospitalisation Details_A_sheet'!$A$1:$K$2344,COLUMN('Hospitalisation Details_A_sheet'!K1532),FALSE)</f>
        <v>33</v>
      </c>
    </row>
    <row r="1534" spans="1:17" ht="15.6" x14ac:dyDescent="0.3">
      <c r="A1534" s="1" t="s">
        <v>838</v>
      </c>
      <c r="B1534" s="24" t="str">
        <f>VLOOKUP('Customer Names_A_sheet'!$A1534,'Customer Names_A_sheet'!$A$1:$E$2336,4,FALSE)</f>
        <v>Gregory</v>
      </c>
      <c r="C1534">
        <f>VLOOKUP($A1534, 'Medical Examinations_A_sheet'!$A$1:$J$2336, COLUMN('Medical Examinations_A_sheet'!B1534), FALSE)</f>
        <v>28.405000000000001</v>
      </c>
      <c r="D1534">
        <f>VLOOKUP($A1534, 'Medical Examinations_A_sheet'!$A$1:$J$2336, COLUMN('Medical Examinations_A_sheet'!C1534), FALSE)</f>
        <v>7.02</v>
      </c>
      <c r="E1534" t="str">
        <f>VLOOKUP($A1534, 'Medical Examinations_A_sheet'!$A$1:$J$2336, COLUMN('Medical Examinations_A_sheet'!D1534), FALSE)</f>
        <v>Yes</v>
      </c>
      <c r="F1534" t="str">
        <f>VLOOKUP($A1534, 'Medical Examinations_A_sheet'!$A$1:$J$2336, COLUMN('Medical Examinations_A_sheet'!E1534), FALSE)</f>
        <v>No</v>
      </c>
      <c r="G1534" t="str">
        <f>VLOOKUP($A1534, 'Medical Examinations_A_sheet'!$A$1:$J$2336, COLUMN('Medical Examinations_A_sheet'!F1534), FALSE)</f>
        <v>No</v>
      </c>
      <c r="H1534">
        <f>VLOOKUP($A1534, 'Medical Examinations_A_sheet'!$A$1:$J$2336, COLUMN('Medical Examinations_A_sheet'!G1534), FALSE)</f>
        <v>0</v>
      </c>
      <c r="I1534" t="str">
        <f>VLOOKUP($A1534, 'Medical Examinations_A_sheet'!$A$1:$J$2336, COLUMN('Medical Examinations_A_sheet'!H1534), FALSE)</f>
        <v>No</v>
      </c>
      <c r="J1534" t="str">
        <f>VLOOKUP($A1534, 'Medical Examinations_A_sheet'!$A$1:$J$2336, COLUMN('Medical Examinations_A_sheet'!I1534), FALSE)</f>
        <v>Overweight</v>
      </c>
      <c r="K1534" t="str">
        <f>VLOOKUP($A1534, 'Medical Examinations_A_sheet'!$A$1:$J$2336, COLUMN('Medical Examinations_A_sheet'!J1534), FALSE)</f>
        <v>Diabetes</v>
      </c>
      <c r="L1534" s="10">
        <f>VLOOKUP(Healthcare!$A1534,'Hospitalisation Details_A_sheet'!$A$1:$K$2344,COLUMN('Hospitalisation Details_A_sheet'!F1533),FALSE)</f>
        <v>6664.69</v>
      </c>
      <c r="M1534" t="str">
        <f>VLOOKUP(Healthcare!$A1534,'Hospitalisation Details_A_sheet'!$A$1:$K$2344,COLUMN('Hospitalisation Details_A_sheet'!G1533),FALSE)</f>
        <v>tier - 3</v>
      </c>
      <c r="N1534" t="str">
        <f>VLOOKUP(Healthcare!$A1534,'Hospitalisation Details_A_sheet'!$A$1:$K$2344,COLUMN('Hospitalisation Details_A_sheet'!H1533),FALSE)</f>
        <v>tier - 1</v>
      </c>
      <c r="O1534" t="str">
        <f>VLOOKUP(Healthcare!$A1534,'Hospitalisation Details_A_sheet'!$A$1:$K$2344,COLUMN('Hospitalisation Details_A_sheet'!I1533),FALSE)</f>
        <v>R1012</v>
      </c>
      <c r="P1534" s="8" t="str">
        <f>VLOOKUP(Healthcare!$A1534,'Hospitalisation Details_A_sheet'!$A$1:$K$2344,COLUMN('Hospitalisation Details_A_sheet'!J1533),FALSE)</f>
        <v>17-Sep-1981</v>
      </c>
      <c r="Q1534">
        <f>VLOOKUP(Healthcare!$A1534,'Hospitalisation Details_A_sheet'!$A$1:$K$2344,COLUMN('Hospitalisation Details_A_sheet'!K1533),FALSE)</f>
        <v>41</v>
      </c>
    </row>
    <row r="1535" spans="1:17" ht="15.6" x14ac:dyDescent="0.3">
      <c r="A1535" s="1" t="s">
        <v>837</v>
      </c>
      <c r="B1535" s="24" t="str">
        <f>VLOOKUP('Customer Names_A_sheet'!$A1535,'Customer Names_A_sheet'!$A$1:$E$2336,4,FALSE)</f>
        <v>Rebecca</v>
      </c>
      <c r="C1535">
        <f>VLOOKUP($A1535, 'Medical Examinations_A_sheet'!$A$1:$J$2336, COLUMN('Medical Examinations_A_sheet'!B1535), FALSE)</f>
        <v>23.4</v>
      </c>
      <c r="D1535">
        <f>VLOOKUP($A1535, 'Medical Examinations_A_sheet'!$A$1:$J$2336, COLUMN('Medical Examinations_A_sheet'!C1535), FALSE)</f>
        <v>4.47</v>
      </c>
      <c r="E1535" t="str">
        <f>VLOOKUP($A1535, 'Medical Examinations_A_sheet'!$A$1:$J$2336, COLUMN('Medical Examinations_A_sheet'!D1535), FALSE)</f>
        <v>No</v>
      </c>
      <c r="F1535" t="str">
        <f>VLOOKUP($A1535, 'Medical Examinations_A_sheet'!$A$1:$J$2336, COLUMN('Medical Examinations_A_sheet'!E1535), FALSE)</f>
        <v>No</v>
      </c>
      <c r="G1535" t="str">
        <f>VLOOKUP($A1535, 'Medical Examinations_A_sheet'!$A$1:$J$2336, COLUMN('Medical Examinations_A_sheet'!F1535), FALSE)</f>
        <v>No</v>
      </c>
      <c r="H1535">
        <f>VLOOKUP($A1535, 'Medical Examinations_A_sheet'!$A$1:$J$2336, COLUMN('Medical Examinations_A_sheet'!G1535), FALSE)</f>
        <v>0</v>
      </c>
      <c r="I1535" t="str">
        <f>VLOOKUP($A1535, 'Medical Examinations_A_sheet'!$A$1:$J$2336, COLUMN('Medical Examinations_A_sheet'!H1535), FALSE)</f>
        <v>No</v>
      </c>
      <c r="J1535" t="str">
        <f>VLOOKUP($A1535, 'Medical Examinations_A_sheet'!$A$1:$J$2336, COLUMN('Medical Examinations_A_sheet'!I1535), FALSE)</f>
        <v>Normal Weight</v>
      </c>
      <c r="K1535" t="str">
        <f>VLOOKUP($A1535, 'Medical Examinations_A_sheet'!$A$1:$J$2336, COLUMN('Medical Examinations_A_sheet'!J1535), FALSE)</f>
        <v>Normal</v>
      </c>
      <c r="L1535" s="10">
        <f>VLOOKUP(Healthcare!$A1535,'Hospitalisation Details_A_sheet'!$A$1:$K$2344,COLUMN('Hospitalisation Details_A_sheet'!F1534),FALSE)</f>
        <v>6664.32</v>
      </c>
      <c r="M1535" t="str">
        <f>VLOOKUP(Healthcare!$A1535,'Hospitalisation Details_A_sheet'!$A$1:$K$2344,COLUMN('Hospitalisation Details_A_sheet'!G1534),FALSE)</f>
        <v>tier - 2</v>
      </c>
      <c r="N1535" t="str">
        <f>VLOOKUP(Healthcare!$A1535,'Hospitalisation Details_A_sheet'!$A$1:$K$2344,COLUMN('Hospitalisation Details_A_sheet'!H1534),FALSE)</f>
        <v>tier - 2</v>
      </c>
      <c r="O1535" t="str">
        <f>VLOOKUP(Healthcare!$A1535,'Hospitalisation Details_A_sheet'!$A$1:$K$2344,COLUMN('Hospitalisation Details_A_sheet'!I1534),FALSE)</f>
        <v>R1013</v>
      </c>
      <c r="P1535" s="8" t="str">
        <f>VLOOKUP(Healthcare!$A1535,'Hospitalisation Details_A_sheet'!$A$1:$K$2344,COLUMN('Hospitalisation Details_A_sheet'!J1534),FALSE)</f>
        <v>27-Sep-1982</v>
      </c>
      <c r="Q1535">
        <f>VLOOKUP(Healthcare!$A1535,'Hospitalisation Details_A_sheet'!$A$1:$K$2344,COLUMN('Hospitalisation Details_A_sheet'!K1534),FALSE)</f>
        <v>40</v>
      </c>
    </row>
    <row r="1536" spans="1:17" ht="15.6" x14ac:dyDescent="0.3">
      <c r="A1536" s="1" t="s">
        <v>836</v>
      </c>
      <c r="B1536" s="24" t="str">
        <f>VLOOKUP('Customer Names_A_sheet'!$A1536,'Customer Names_A_sheet'!$A$1:$E$2336,4,FALSE)</f>
        <v>Adam</v>
      </c>
      <c r="C1536">
        <f>VLOOKUP($A1536, 'Medical Examinations_A_sheet'!$A$1:$J$2336, COLUMN('Medical Examinations_A_sheet'!B1536), FALSE)</f>
        <v>33.44</v>
      </c>
      <c r="D1536">
        <f>VLOOKUP($A1536, 'Medical Examinations_A_sheet'!$A$1:$J$2336, COLUMN('Medical Examinations_A_sheet'!C1536), FALSE)</f>
        <v>4.54</v>
      </c>
      <c r="E1536" t="str">
        <f>VLOOKUP($A1536, 'Medical Examinations_A_sheet'!$A$1:$J$2336, COLUMN('Medical Examinations_A_sheet'!D1536), FALSE)</f>
        <v>No</v>
      </c>
      <c r="F1536" t="str">
        <f>VLOOKUP($A1536, 'Medical Examinations_A_sheet'!$A$1:$J$2336, COLUMN('Medical Examinations_A_sheet'!E1536), FALSE)</f>
        <v>No</v>
      </c>
      <c r="G1536" t="str">
        <f>VLOOKUP($A1536, 'Medical Examinations_A_sheet'!$A$1:$J$2336, COLUMN('Medical Examinations_A_sheet'!F1536), FALSE)</f>
        <v>No</v>
      </c>
      <c r="H1536">
        <f>VLOOKUP($A1536, 'Medical Examinations_A_sheet'!$A$1:$J$2336, COLUMN('Medical Examinations_A_sheet'!G1536), FALSE)</f>
        <v>0</v>
      </c>
      <c r="I1536" t="str">
        <f>VLOOKUP($A1536, 'Medical Examinations_A_sheet'!$A$1:$J$2336, COLUMN('Medical Examinations_A_sheet'!H1536), FALSE)</f>
        <v>No</v>
      </c>
      <c r="J1536" t="str">
        <f>VLOOKUP($A1536, 'Medical Examinations_A_sheet'!$A$1:$J$2336, COLUMN('Medical Examinations_A_sheet'!I1536), FALSE)</f>
        <v>Obesity</v>
      </c>
      <c r="K1536" t="str">
        <f>VLOOKUP($A1536, 'Medical Examinations_A_sheet'!$A$1:$J$2336, COLUMN('Medical Examinations_A_sheet'!J1536), FALSE)</f>
        <v>Normal</v>
      </c>
      <c r="L1536" s="10">
        <f>VLOOKUP(Healthcare!$A1536,'Hospitalisation Details_A_sheet'!$A$1:$K$2344,COLUMN('Hospitalisation Details_A_sheet'!F1535),FALSE)</f>
        <v>6653.79</v>
      </c>
      <c r="M1536" t="str">
        <f>VLOOKUP(Healthcare!$A1536,'Hospitalisation Details_A_sheet'!$A$1:$K$2344,COLUMN('Hospitalisation Details_A_sheet'!G1535),FALSE)</f>
        <v>tier - 2</v>
      </c>
      <c r="N1536" t="str">
        <f>VLOOKUP(Healthcare!$A1536,'Hospitalisation Details_A_sheet'!$A$1:$K$2344,COLUMN('Hospitalisation Details_A_sheet'!H1535),FALSE)</f>
        <v>tier - 1</v>
      </c>
      <c r="O1536" t="str">
        <f>VLOOKUP(Healthcare!$A1536,'Hospitalisation Details_A_sheet'!$A$1:$K$2344,COLUMN('Hospitalisation Details_A_sheet'!I1535),FALSE)</f>
        <v>R1013</v>
      </c>
      <c r="P1536" s="8" t="str">
        <f>VLOOKUP(Healthcare!$A1536,'Hospitalisation Details_A_sheet'!$A$1:$K$2344,COLUMN('Hospitalisation Details_A_sheet'!J1535),FALSE)</f>
        <v>19-Nov-1989</v>
      </c>
      <c r="Q1536">
        <f>VLOOKUP(Healthcare!$A1536,'Hospitalisation Details_A_sheet'!$A$1:$K$2344,COLUMN('Hospitalisation Details_A_sheet'!K1535),FALSE)</f>
        <v>33</v>
      </c>
    </row>
    <row r="1537" spans="1:17" ht="15.6" x14ac:dyDescent="0.3">
      <c r="A1537" s="1" t="s">
        <v>835</v>
      </c>
      <c r="B1537" s="24" t="str">
        <f>VLOOKUP('Customer Names_A_sheet'!$A1537,'Customer Names_A_sheet'!$A$1:$E$2336,4,FALSE)</f>
        <v>Ryan</v>
      </c>
      <c r="C1537">
        <f>VLOOKUP($A1537, 'Medical Examinations_A_sheet'!$A$1:$J$2336, COLUMN('Medical Examinations_A_sheet'!B1537), FALSE)</f>
        <v>21.12</v>
      </c>
      <c r="D1537">
        <f>VLOOKUP($A1537, 'Medical Examinations_A_sheet'!$A$1:$J$2336, COLUMN('Medical Examinations_A_sheet'!C1537), FALSE)</f>
        <v>4.99</v>
      </c>
      <c r="E1537" t="str">
        <f>VLOOKUP($A1537, 'Medical Examinations_A_sheet'!$A$1:$J$2336, COLUMN('Medical Examinations_A_sheet'!D1537), FALSE)</f>
        <v>No</v>
      </c>
      <c r="F1537" t="str">
        <f>VLOOKUP($A1537, 'Medical Examinations_A_sheet'!$A$1:$J$2336, COLUMN('Medical Examinations_A_sheet'!E1537), FALSE)</f>
        <v>No</v>
      </c>
      <c r="G1537" t="str">
        <f>VLOOKUP($A1537, 'Medical Examinations_A_sheet'!$A$1:$J$2336, COLUMN('Medical Examinations_A_sheet'!F1537), FALSE)</f>
        <v>No</v>
      </c>
      <c r="H1537">
        <f>VLOOKUP($A1537, 'Medical Examinations_A_sheet'!$A$1:$J$2336, COLUMN('Medical Examinations_A_sheet'!G1537), FALSE)</f>
        <v>1</v>
      </c>
      <c r="I1537" t="str">
        <f>VLOOKUP($A1537, 'Medical Examinations_A_sheet'!$A$1:$J$2336, COLUMN('Medical Examinations_A_sheet'!H1537), FALSE)</f>
        <v>No</v>
      </c>
      <c r="J1537" t="str">
        <f>VLOOKUP($A1537, 'Medical Examinations_A_sheet'!$A$1:$J$2336, COLUMN('Medical Examinations_A_sheet'!I1537), FALSE)</f>
        <v>Normal Weight</v>
      </c>
      <c r="K1537" t="str">
        <f>VLOOKUP($A1537, 'Medical Examinations_A_sheet'!$A$1:$J$2336, COLUMN('Medical Examinations_A_sheet'!J1537), FALSE)</f>
        <v>Normal</v>
      </c>
      <c r="L1537" s="10">
        <f>VLOOKUP(Healthcare!$A1537,'Hospitalisation Details_A_sheet'!$A$1:$K$2344,COLUMN('Hospitalisation Details_A_sheet'!F1536),FALSE)</f>
        <v>6652.53</v>
      </c>
      <c r="M1537" t="str">
        <f>VLOOKUP(Healthcare!$A1537,'Hospitalisation Details_A_sheet'!$A$1:$K$2344,COLUMN('Hospitalisation Details_A_sheet'!G1536),FALSE)</f>
        <v>tier - 3</v>
      </c>
      <c r="N1537" t="str">
        <f>VLOOKUP(Healthcare!$A1537,'Hospitalisation Details_A_sheet'!$A$1:$K$2344,COLUMN('Hospitalisation Details_A_sheet'!H1536),FALSE)</f>
        <v>tier - 2</v>
      </c>
      <c r="O1537" t="str">
        <f>VLOOKUP(Healthcare!$A1537,'Hospitalisation Details_A_sheet'!$A$1:$K$2344,COLUMN('Hospitalisation Details_A_sheet'!I1536),FALSE)</f>
        <v>R1013</v>
      </c>
      <c r="P1537" s="8" t="str">
        <f>VLOOKUP(Healthcare!$A1537,'Hospitalisation Details_A_sheet'!$A$1:$K$2344,COLUMN('Hospitalisation Details_A_sheet'!J1536),FALSE)</f>
        <v>1-Jul-1984</v>
      </c>
      <c r="Q1537">
        <f>VLOOKUP(Healthcare!$A1537,'Hospitalisation Details_A_sheet'!$A$1:$K$2344,COLUMN('Hospitalisation Details_A_sheet'!K1536),FALSE)</f>
        <v>38</v>
      </c>
    </row>
    <row r="1538" spans="1:17" ht="15.6" x14ac:dyDescent="0.3">
      <c r="A1538" s="1" t="s">
        <v>834</v>
      </c>
      <c r="B1538" s="24" t="str">
        <f>VLOOKUP('Customer Names_A_sheet'!$A1538,'Customer Names_A_sheet'!$A$1:$E$2336,4,FALSE)</f>
        <v>Jackie K.</v>
      </c>
      <c r="C1538">
        <f>VLOOKUP($A1538, 'Medical Examinations_A_sheet'!$A$1:$J$2336, COLUMN('Medical Examinations_A_sheet'!B1538), FALSE)</f>
        <v>18.48</v>
      </c>
      <c r="D1538">
        <f>VLOOKUP($A1538, 'Medical Examinations_A_sheet'!$A$1:$J$2336, COLUMN('Medical Examinations_A_sheet'!C1538), FALSE)</f>
        <v>10.84</v>
      </c>
      <c r="E1538" t="str">
        <f>VLOOKUP($A1538, 'Medical Examinations_A_sheet'!$A$1:$J$2336, COLUMN('Medical Examinations_A_sheet'!D1538), FALSE)</f>
        <v>Yes</v>
      </c>
      <c r="F1538" t="str">
        <f>VLOOKUP($A1538, 'Medical Examinations_A_sheet'!$A$1:$J$2336, COLUMN('Medical Examinations_A_sheet'!E1538), FALSE)</f>
        <v>No</v>
      </c>
      <c r="G1538" t="str">
        <f>VLOOKUP($A1538, 'Medical Examinations_A_sheet'!$A$1:$J$2336, COLUMN('Medical Examinations_A_sheet'!F1538), FALSE)</f>
        <v>No</v>
      </c>
      <c r="H1538">
        <f>VLOOKUP($A1538, 'Medical Examinations_A_sheet'!$A$1:$J$2336, COLUMN('Medical Examinations_A_sheet'!G1538), FALSE)</f>
        <v>2</v>
      </c>
      <c r="I1538" t="str">
        <f>VLOOKUP($A1538, 'Medical Examinations_A_sheet'!$A$1:$J$2336, COLUMN('Medical Examinations_A_sheet'!H1538), FALSE)</f>
        <v>No</v>
      </c>
      <c r="J1538" t="str">
        <f>VLOOKUP($A1538, 'Medical Examinations_A_sheet'!$A$1:$J$2336, COLUMN('Medical Examinations_A_sheet'!I1538), FALSE)</f>
        <v>Underweight</v>
      </c>
      <c r="K1538" t="str">
        <f>VLOOKUP($A1538, 'Medical Examinations_A_sheet'!$A$1:$J$2336, COLUMN('Medical Examinations_A_sheet'!J1538), FALSE)</f>
        <v>Diabetes</v>
      </c>
      <c r="L1538" s="10">
        <f>VLOOKUP(Healthcare!$A1538,'Hospitalisation Details_A_sheet'!$A$1:$K$2344,COLUMN('Hospitalisation Details_A_sheet'!F1537),FALSE)</f>
        <v>6651.26</v>
      </c>
      <c r="M1538" t="str">
        <f>VLOOKUP(Healthcare!$A1538,'Hospitalisation Details_A_sheet'!$A$1:$K$2344,COLUMN('Hospitalisation Details_A_sheet'!G1537),FALSE)</f>
        <v>tier - 2</v>
      </c>
      <c r="N1538" t="str">
        <f>VLOOKUP(Healthcare!$A1538,'Hospitalisation Details_A_sheet'!$A$1:$K$2344,COLUMN('Hospitalisation Details_A_sheet'!H1537),FALSE)</f>
        <v>tier - 3</v>
      </c>
      <c r="O1538" t="str">
        <f>VLOOKUP(Healthcare!$A1538,'Hospitalisation Details_A_sheet'!$A$1:$K$2344,COLUMN('Hospitalisation Details_A_sheet'!I1537),FALSE)</f>
        <v>R1013</v>
      </c>
      <c r="P1538" s="8" t="str">
        <f>VLOOKUP(Healthcare!$A1538,'Hospitalisation Details_A_sheet'!$A$1:$K$2344,COLUMN('Hospitalisation Details_A_sheet'!J1537),FALSE)</f>
        <v>8-Nov-1970</v>
      </c>
      <c r="Q1538">
        <f>VLOOKUP(Healthcare!$A1538,'Hospitalisation Details_A_sheet'!$A$1:$K$2344,COLUMN('Hospitalisation Details_A_sheet'!K1537),FALSE)</f>
        <v>52</v>
      </c>
    </row>
    <row r="1539" spans="1:17" ht="15.6" x14ac:dyDescent="0.3">
      <c r="A1539" s="1" t="s">
        <v>833</v>
      </c>
      <c r="B1539" s="24" t="str">
        <f>VLOOKUP('Customer Names_A_sheet'!$A1539,'Customer Names_A_sheet'!$A$1:$E$2336,4,FALSE)</f>
        <v>Chris</v>
      </c>
      <c r="C1539">
        <f>VLOOKUP($A1539, 'Medical Examinations_A_sheet'!$A$1:$J$2336, COLUMN('Medical Examinations_A_sheet'!B1539), FALSE)</f>
        <v>16.815000000000001</v>
      </c>
      <c r="D1539">
        <f>VLOOKUP($A1539, 'Medical Examinations_A_sheet'!$A$1:$J$2336, COLUMN('Medical Examinations_A_sheet'!C1539), FALSE)</f>
        <v>5.63</v>
      </c>
      <c r="E1539" t="str">
        <f>VLOOKUP($A1539, 'Medical Examinations_A_sheet'!$A$1:$J$2336, COLUMN('Medical Examinations_A_sheet'!D1539), FALSE)</f>
        <v>No</v>
      </c>
      <c r="F1539" t="str">
        <f>VLOOKUP($A1539, 'Medical Examinations_A_sheet'!$A$1:$J$2336, COLUMN('Medical Examinations_A_sheet'!E1539), FALSE)</f>
        <v>No</v>
      </c>
      <c r="G1539" t="str">
        <f>VLOOKUP($A1539, 'Medical Examinations_A_sheet'!$A$1:$J$2336, COLUMN('Medical Examinations_A_sheet'!F1539), FALSE)</f>
        <v>No</v>
      </c>
      <c r="H1539">
        <f>VLOOKUP($A1539, 'Medical Examinations_A_sheet'!$A$1:$J$2336, COLUMN('Medical Examinations_A_sheet'!G1539), FALSE)</f>
        <v>1</v>
      </c>
      <c r="I1539" t="str">
        <f>VLOOKUP($A1539, 'Medical Examinations_A_sheet'!$A$1:$J$2336, COLUMN('Medical Examinations_A_sheet'!H1539), FALSE)</f>
        <v>No</v>
      </c>
      <c r="J1539" t="str">
        <f>VLOOKUP($A1539, 'Medical Examinations_A_sheet'!$A$1:$J$2336, COLUMN('Medical Examinations_A_sheet'!I1539), FALSE)</f>
        <v>Underweight</v>
      </c>
      <c r="K1539" t="str">
        <f>VLOOKUP($A1539, 'Medical Examinations_A_sheet'!$A$1:$J$2336, COLUMN('Medical Examinations_A_sheet'!J1539), FALSE)</f>
        <v>Normal</v>
      </c>
      <c r="L1539" s="10">
        <f>VLOOKUP(Healthcare!$A1539,'Hospitalisation Details_A_sheet'!$A$1:$K$2344,COLUMN('Hospitalisation Details_A_sheet'!F1538),FALSE)</f>
        <v>6640.54</v>
      </c>
      <c r="M1539" t="str">
        <f>VLOOKUP(Healthcare!$A1539,'Hospitalisation Details_A_sheet'!$A$1:$K$2344,COLUMN('Hospitalisation Details_A_sheet'!G1538),FALSE)</f>
        <v>tier - 2</v>
      </c>
      <c r="N1539" t="str">
        <f>VLOOKUP(Healthcare!$A1539,'Hospitalisation Details_A_sheet'!$A$1:$K$2344,COLUMN('Hospitalisation Details_A_sheet'!H1538),FALSE)</f>
        <v>tier - 3</v>
      </c>
      <c r="O1539" t="str">
        <f>VLOOKUP(Healthcare!$A1539,'Hospitalisation Details_A_sheet'!$A$1:$K$2344,COLUMN('Hospitalisation Details_A_sheet'!I1538),FALSE)</f>
        <v>R1019</v>
      </c>
      <c r="P1539" s="8" t="str">
        <f>VLOOKUP(Healthcare!$A1539,'Hospitalisation Details_A_sheet'!$A$1:$K$2344,COLUMN('Hospitalisation Details_A_sheet'!J1538),FALSE)</f>
        <v>8-Dec-1984</v>
      </c>
      <c r="Q1539">
        <f>VLOOKUP(Healthcare!$A1539,'Hospitalisation Details_A_sheet'!$A$1:$K$2344,COLUMN('Hospitalisation Details_A_sheet'!K1538),FALSE)</f>
        <v>38</v>
      </c>
    </row>
    <row r="1540" spans="1:17" ht="15.6" x14ac:dyDescent="0.3">
      <c r="A1540" s="1" t="s">
        <v>832</v>
      </c>
      <c r="B1540" s="24" t="str">
        <f>VLOOKUP('Customer Names_A_sheet'!$A1540,'Customer Names_A_sheet'!$A$1:$E$2336,4,FALSE)</f>
        <v>Tyler C</v>
      </c>
      <c r="C1540">
        <f>VLOOKUP($A1540, 'Medical Examinations_A_sheet'!$A$1:$J$2336, COLUMN('Medical Examinations_A_sheet'!B1540), FALSE)</f>
        <v>26.72</v>
      </c>
      <c r="D1540">
        <f>VLOOKUP($A1540, 'Medical Examinations_A_sheet'!$A$1:$J$2336, COLUMN('Medical Examinations_A_sheet'!C1540), FALSE)</f>
        <v>4.1399999999999997</v>
      </c>
      <c r="E1540" t="str">
        <f>VLOOKUP($A1540, 'Medical Examinations_A_sheet'!$A$1:$J$2336, COLUMN('Medical Examinations_A_sheet'!D1540), FALSE)</f>
        <v>No</v>
      </c>
      <c r="F1540" t="str">
        <f>VLOOKUP($A1540, 'Medical Examinations_A_sheet'!$A$1:$J$2336, COLUMN('Medical Examinations_A_sheet'!E1540), FALSE)</f>
        <v>No</v>
      </c>
      <c r="G1540" t="str">
        <f>VLOOKUP($A1540, 'Medical Examinations_A_sheet'!$A$1:$J$2336, COLUMN('Medical Examinations_A_sheet'!F1540), FALSE)</f>
        <v>No</v>
      </c>
      <c r="H1540">
        <f>VLOOKUP($A1540, 'Medical Examinations_A_sheet'!$A$1:$J$2336, COLUMN('Medical Examinations_A_sheet'!G1540), FALSE)</f>
        <v>0</v>
      </c>
      <c r="I1540" t="str">
        <f>VLOOKUP($A1540, 'Medical Examinations_A_sheet'!$A$1:$J$2336, COLUMN('Medical Examinations_A_sheet'!H1540), FALSE)</f>
        <v>No</v>
      </c>
      <c r="J1540" t="str">
        <f>VLOOKUP($A1540, 'Medical Examinations_A_sheet'!$A$1:$J$2336, COLUMN('Medical Examinations_A_sheet'!I1540), FALSE)</f>
        <v>Overweight</v>
      </c>
      <c r="K1540" t="str">
        <f>VLOOKUP($A1540, 'Medical Examinations_A_sheet'!$A$1:$J$2336, COLUMN('Medical Examinations_A_sheet'!J1540), FALSE)</f>
        <v>Normal</v>
      </c>
      <c r="L1540" s="10">
        <f>VLOOKUP(Healthcare!$A1540,'Hospitalisation Details_A_sheet'!$A$1:$K$2344,COLUMN('Hospitalisation Details_A_sheet'!F1539),FALSE)</f>
        <v>6639.3</v>
      </c>
      <c r="M1540" t="str">
        <f>VLOOKUP(Healthcare!$A1540,'Hospitalisation Details_A_sheet'!$A$1:$K$2344,COLUMN('Hospitalisation Details_A_sheet'!G1539),FALSE)</f>
        <v>tier - 2</v>
      </c>
      <c r="N1540" t="str">
        <f>VLOOKUP(Healthcare!$A1540,'Hospitalisation Details_A_sheet'!$A$1:$K$2344,COLUMN('Hospitalisation Details_A_sheet'!H1539),FALSE)</f>
        <v>tier - 2</v>
      </c>
      <c r="O1540" t="str">
        <f>VLOOKUP(Healthcare!$A1540,'Hospitalisation Details_A_sheet'!$A$1:$K$2344,COLUMN('Hospitalisation Details_A_sheet'!I1539),FALSE)</f>
        <v>R1021</v>
      </c>
      <c r="P1540" s="8" t="str">
        <f>VLOOKUP(Healthcare!$A1540,'Hospitalisation Details_A_sheet'!$A$1:$K$2344,COLUMN('Hospitalisation Details_A_sheet'!J1539),FALSE)</f>
        <v>6-Jun-1990</v>
      </c>
      <c r="Q1540">
        <f>VLOOKUP(Healthcare!$A1540,'Hospitalisation Details_A_sheet'!$A$1:$K$2344,COLUMN('Hospitalisation Details_A_sheet'!K1539),FALSE)</f>
        <v>33</v>
      </c>
    </row>
    <row r="1541" spans="1:17" ht="15.6" x14ac:dyDescent="0.3">
      <c r="A1541" s="1" t="s">
        <v>831</v>
      </c>
      <c r="B1541" s="24" t="str">
        <f>VLOOKUP('Customer Names_A_sheet'!$A1541,'Customer Names_A_sheet'!$A$1:$E$2336,4,FALSE)</f>
        <v>Yoshie</v>
      </c>
      <c r="C1541">
        <f>VLOOKUP($A1541, 'Medical Examinations_A_sheet'!$A$1:$J$2336, COLUMN('Medical Examinations_A_sheet'!B1541), FALSE)</f>
        <v>41.42</v>
      </c>
      <c r="D1541">
        <f>VLOOKUP($A1541, 'Medical Examinations_A_sheet'!$A$1:$J$2336, COLUMN('Medical Examinations_A_sheet'!C1541), FALSE)</f>
        <v>5.17</v>
      </c>
      <c r="E1541" t="str">
        <f>VLOOKUP($A1541, 'Medical Examinations_A_sheet'!$A$1:$J$2336, COLUMN('Medical Examinations_A_sheet'!D1541), FALSE)</f>
        <v>No</v>
      </c>
      <c r="F1541" t="str">
        <f>VLOOKUP($A1541, 'Medical Examinations_A_sheet'!$A$1:$J$2336, COLUMN('Medical Examinations_A_sheet'!E1541), FALSE)</f>
        <v>No</v>
      </c>
      <c r="G1541" t="str">
        <f>VLOOKUP($A1541, 'Medical Examinations_A_sheet'!$A$1:$J$2336, COLUMN('Medical Examinations_A_sheet'!F1541), FALSE)</f>
        <v>Yes</v>
      </c>
      <c r="H1541">
        <f>VLOOKUP($A1541, 'Medical Examinations_A_sheet'!$A$1:$J$2336, COLUMN('Medical Examinations_A_sheet'!G1541), FALSE)</f>
        <v>1</v>
      </c>
      <c r="I1541" t="str">
        <f>VLOOKUP($A1541, 'Medical Examinations_A_sheet'!$A$1:$J$2336, COLUMN('Medical Examinations_A_sheet'!H1541), FALSE)</f>
        <v>No</v>
      </c>
      <c r="J1541" t="str">
        <f>VLOOKUP($A1541, 'Medical Examinations_A_sheet'!$A$1:$J$2336, COLUMN('Medical Examinations_A_sheet'!I1541), FALSE)</f>
        <v>Obesity</v>
      </c>
      <c r="K1541" t="str">
        <f>VLOOKUP($A1541, 'Medical Examinations_A_sheet'!$A$1:$J$2336, COLUMN('Medical Examinations_A_sheet'!J1541), FALSE)</f>
        <v>Normal</v>
      </c>
      <c r="L1541" s="10">
        <f>VLOOKUP(Healthcare!$A1541,'Hospitalisation Details_A_sheet'!$A$1:$K$2344,COLUMN('Hospitalisation Details_A_sheet'!F1540),FALSE)</f>
        <v>6638.16</v>
      </c>
      <c r="M1541" t="str">
        <f>VLOOKUP(Healthcare!$A1541,'Hospitalisation Details_A_sheet'!$A$1:$K$2344,COLUMN('Hospitalisation Details_A_sheet'!G1540),FALSE)</f>
        <v>tier - 2</v>
      </c>
      <c r="N1541" t="str">
        <f>VLOOKUP(Healthcare!$A1541,'Hospitalisation Details_A_sheet'!$A$1:$K$2344,COLUMN('Hospitalisation Details_A_sheet'!H1540),FALSE)</f>
        <v>tier - 1</v>
      </c>
      <c r="O1541" t="str">
        <f>VLOOKUP(Healthcare!$A1541,'Hospitalisation Details_A_sheet'!$A$1:$K$2344,COLUMN('Hospitalisation Details_A_sheet'!I1540),FALSE)</f>
        <v>R1012</v>
      </c>
      <c r="P1541" s="8" t="str">
        <f>VLOOKUP(Healthcare!$A1541,'Hospitalisation Details_A_sheet'!$A$1:$K$2344,COLUMN('Hospitalisation Details_A_sheet'!J1540),FALSE)</f>
        <v>4-Sep-2003</v>
      </c>
      <c r="Q1541">
        <f>VLOOKUP(Healthcare!$A1541,'Hospitalisation Details_A_sheet'!$A$1:$K$2344,COLUMN('Hospitalisation Details_A_sheet'!K1540),FALSE)</f>
        <v>19</v>
      </c>
    </row>
    <row r="1542" spans="1:17" ht="15.6" x14ac:dyDescent="0.3">
      <c r="A1542" s="1" t="s">
        <v>830</v>
      </c>
      <c r="B1542" s="24" t="str">
        <f>VLOOKUP('Customer Names_A_sheet'!$A1542,'Customer Names_A_sheet'!$A$1:$E$2336,4,FALSE)</f>
        <v>Lauren A</v>
      </c>
      <c r="C1542">
        <f>VLOOKUP($A1542, 'Medical Examinations_A_sheet'!$A$1:$J$2336, COLUMN('Medical Examinations_A_sheet'!B1542), FALSE)</f>
        <v>20.69</v>
      </c>
      <c r="D1542">
        <f>VLOOKUP($A1542, 'Medical Examinations_A_sheet'!$A$1:$J$2336, COLUMN('Medical Examinations_A_sheet'!C1542), FALSE)</f>
        <v>6.93</v>
      </c>
      <c r="E1542" t="str">
        <f>VLOOKUP($A1542, 'Medical Examinations_A_sheet'!$A$1:$J$2336, COLUMN('Medical Examinations_A_sheet'!D1542), FALSE)</f>
        <v>No</v>
      </c>
      <c r="F1542" t="str">
        <f>VLOOKUP($A1542, 'Medical Examinations_A_sheet'!$A$1:$J$2336, COLUMN('Medical Examinations_A_sheet'!E1542), FALSE)</f>
        <v>No</v>
      </c>
      <c r="G1542" t="str">
        <f>VLOOKUP($A1542, 'Medical Examinations_A_sheet'!$A$1:$J$2336, COLUMN('Medical Examinations_A_sheet'!F1542), FALSE)</f>
        <v>No</v>
      </c>
      <c r="H1542">
        <f>VLOOKUP($A1542, 'Medical Examinations_A_sheet'!$A$1:$J$2336, COLUMN('Medical Examinations_A_sheet'!G1542), FALSE)</f>
        <v>2</v>
      </c>
      <c r="I1542" t="str">
        <f>VLOOKUP($A1542, 'Medical Examinations_A_sheet'!$A$1:$J$2336, COLUMN('Medical Examinations_A_sheet'!H1542), FALSE)</f>
        <v>No</v>
      </c>
      <c r="J1542" t="str">
        <f>VLOOKUP($A1542, 'Medical Examinations_A_sheet'!$A$1:$J$2336, COLUMN('Medical Examinations_A_sheet'!I1542), FALSE)</f>
        <v>Normal Weight</v>
      </c>
      <c r="K1542" t="str">
        <f>VLOOKUP($A1542, 'Medical Examinations_A_sheet'!$A$1:$J$2336, COLUMN('Medical Examinations_A_sheet'!J1542), FALSE)</f>
        <v>Diabetes</v>
      </c>
      <c r="L1542" s="10">
        <f>VLOOKUP(Healthcare!$A1542,'Hospitalisation Details_A_sheet'!$A$1:$K$2344,COLUMN('Hospitalisation Details_A_sheet'!F1541),FALSE)</f>
        <v>6630.31</v>
      </c>
      <c r="M1542" t="str">
        <f>VLOOKUP(Healthcare!$A1542,'Hospitalisation Details_A_sheet'!$A$1:$K$2344,COLUMN('Hospitalisation Details_A_sheet'!G1541),FALSE)</f>
        <v>tier - 2</v>
      </c>
      <c r="N1542" t="str">
        <f>VLOOKUP(Healthcare!$A1542,'Hospitalisation Details_A_sheet'!$A$1:$K$2344,COLUMN('Hospitalisation Details_A_sheet'!H1541),FALSE)</f>
        <v>tier - 1</v>
      </c>
      <c r="O1542" t="str">
        <f>VLOOKUP(Healthcare!$A1542,'Hospitalisation Details_A_sheet'!$A$1:$K$2344,COLUMN('Hospitalisation Details_A_sheet'!I1541),FALSE)</f>
        <v>R1013</v>
      </c>
      <c r="P1542" s="8" t="str">
        <f>VLOOKUP(Healthcare!$A1542,'Hospitalisation Details_A_sheet'!$A$1:$K$2344,COLUMN('Hospitalisation Details_A_sheet'!J1541),FALSE)</f>
        <v>29-Aug-1973</v>
      </c>
      <c r="Q1542">
        <f>VLOOKUP(Healthcare!$A1542,'Hospitalisation Details_A_sheet'!$A$1:$K$2344,COLUMN('Hospitalisation Details_A_sheet'!K1541),FALSE)</f>
        <v>49</v>
      </c>
    </row>
    <row r="1543" spans="1:17" ht="15.6" x14ac:dyDescent="0.3">
      <c r="A1543" s="1" t="s">
        <v>829</v>
      </c>
      <c r="B1543" s="24" t="str">
        <f>VLOOKUP('Customer Names_A_sheet'!$A1543,'Customer Names_A_sheet'!$A$1:$E$2336,4,FALSE)</f>
        <v>Mason D.</v>
      </c>
      <c r="C1543">
        <f>VLOOKUP($A1543, 'Medical Examinations_A_sheet'!$A$1:$J$2336, COLUMN('Medical Examinations_A_sheet'!B1543), FALSE)</f>
        <v>41.23</v>
      </c>
      <c r="D1543">
        <f>VLOOKUP($A1543, 'Medical Examinations_A_sheet'!$A$1:$J$2336, COLUMN('Medical Examinations_A_sheet'!C1543), FALSE)</f>
        <v>4.24</v>
      </c>
      <c r="E1543" t="str">
        <f>VLOOKUP($A1543, 'Medical Examinations_A_sheet'!$A$1:$J$2336, COLUMN('Medical Examinations_A_sheet'!D1543), FALSE)</f>
        <v>No</v>
      </c>
      <c r="F1543" t="str">
        <f>VLOOKUP($A1543, 'Medical Examinations_A_sheet'!$A$1:$J$2336, COLUMN('Medical Examinations_A_sheet'!E1543), FALSE)</f>
        <v>No</v>
      </c>
      <c r="G1543" t="str">
        <f>VLOOKUP($A1543, 'Medical Examinations_A_sheet'!$A$1:$J$2336, COLUMN('Medical Examinations_A_sheet'!F1543), FALSE)</f>
        <v>No</v>
      </c>
      <c r="H1543">
        <f>VLOOKUP($A1543, 'Medical Examinations_A_sheet'!$A$1:$J$2336, COLUMN('Medical Examinations_A_sheet'!G1543), FALSE)</f>
        <v>0</v>
      </c>
      <c r="I1543" t="str">
        <f>VLOOKUP($A1543, 'Medical Examinations_A_sheet'!$A$1:$J$2336, COLUMN('Medical Examinations_A_sheet'!H1543), FALSE)</f>
        <v>No</v>
      </c>
      <c r="J1543" t="str">
        <f>VLOOKUP($A1543, 'Medical Examinations_A_sheet'!$A$1:$J$2336, COLUMN('Medical Examinations_A_sheet'!I1543), FALSE)</f>
        <v>Obesity</v>
      </c>
      <c r="K1543" t="str">
        <f>VLOOKUP($A1543, 'Medical Examinations_A_sheet'!$A$1:$J$2336, COLUMN('Medical Examinations_A_sheet'!J1543), FALSE)</f>
        <v>Normal</v>
      </c>
      <c r="L1543" s="10">
        <f>VLOOKUP(Healthcare!$A1543,'Hospitalisation Details_A_sheet'!$A$1:$K$2344,COLUMN('Hospitalisation Details_A_sheet'!F1542),FALSE)</f>
        <v>6610.11</v>
      </c>
      <c r="M1543" t="str">
        <f>VLOOKUP(Healthcare!$A1543,'Hospitalisation Details_A_sheet'!$A$1:$K$2344,COLUMN('Hospitalisation Details_A_sheet'!G1542),FALSE)</f>
        <v>tier - 3</v>
      </c>
      <c r="N1543" t="str">
        <f>VLOOKUP(Healthcare!$A1543,'Hospitalisation Details_A_sheet'!$A$1:$K$2344,COLUMN('Hospitalisation Details_A_sheet'!H1542),FALSE)</f>
        <v>tier - 2</v>
      </c>
      <c r="O1543" t="str">
        <f>VLOOKUP(Healthcare!$A1543,'Hospitalisation Details_A_sheet'!$A$1:$K$2344,COLUMN('Hospitalisation Details_A_sheet'!I1542),FALSE)</f>
        <v>R1015</v>
      </c>
      <c r="P1543" s="8" t="str">
        <f>VLOOKUP(Healthcare!$A1543,'Hospitalisation Details_A_sheet'!$A$1:$K$2344,COLUMN('Hospitalisation Details_A_sheet'!J1542),FALSE)</f>
        <v>28-Aug-1982</v>
      </c>
      <c r="Q1543">
        <f>VLOOKUP(Healthcare!$A1543,'Hospitalisation Details_A_sheet'!$A$1:$K$2344,COLUMN('Hospitalisation Details_A_sheet'!K1542),FALSE)</f>
        <v>40</v>
      </c>
    </row>
    <row r="1544" spans="1:17" ht="15.6" x14ac:dyDescent="0.3">
      <c r="A1544" s="1" t="s">
        <v>828</v>
      </c>
      <c r="B1544" s="24" t="str">
        <f>VLOOKUP('Customer Names_A_sheet'!$A1544,'Customer Names_A_sheet'!$A$1:$E$2336,4,FALSE)</f>
        <v>Ryan</v>
      </c>
      <c r="C1544">
        <f>VLOOKUP($A1544, 'Medical Examinations_A_sheet'!$A$1:$J$2336, COLUMN('Medical Examinations_A_sheet'!B1544), FALSE)</f>
        <v>29.9</v>
      </c>
      <c r="D1544">
        <f>VLOOKUP($A1544, 'Medical Examinations_A_sheet'!$A$1:$J$2336, COLUMN('Medical Examinations_A_sheet'!C1544), FALSE)</f>
        <v>5.91</v>
      </c>
      <c r="E1544" t="str">
        <f>VLOOKUP($A1544, 'Medical Examinations_A_sheet'!$A$1:$J$2336, COLUMN('Medical Examinations_A_sheet'!D1544), FALSE)</f>
        <v>No</v>
      </c>
      <c r="F1544" t="str">
        <f>VLOOKUP($A1544, 'Medical Examinations_A_sheet'!$A$1:$J$2336, COLUMN('Medical Examinations_A_sheet'!E1544), FALSE)</f>
        <v>No</v>
      </c>
      <c r="G1544" t="str">
        <f>VLOOKUP($A1544, 'Medical Examinations_A_sheet'!$A$1:$J$2336, COLUMN('Medical Examinations_A_sheet'!F1544), FALSE)</f>
        <v>No</v>
      </c>
      <c r="H1544">
        <f>VLOOKUP($A1544, 'Medical Examinations_A_sheet'!$A$1:$J$2336, COLUMN('Medical Examinations_A_sheet'!G1544), FALSE)</f>
        <v>0</v>
      </c>
      <c r="I1544" t="str">
        <f>VLOOKUP($A1544, 'Medical Examinations_A_sheet'!$A$1:$J$2336, COLUMN('Medical Examinations_A_sheet'!H1544), FALSE)</f>
        <v>No</v>
      </c>
      <c r="J1544" t="str">
        <f>VLOOKUP($A1544, 'Medical Examinations_A_sheet'!$A$1:$J$2336, COLUMN('Medical Examinations_A_sheet'!I1544), FALSE)</f>
        <v>Overweight</v>
      </c>
      <c r="K1544" t="str">
        <f>VLOOKUP($A1544, 'Medical Examinations_A_sheet'!$A$1:$J$2336, COLUMN('Medical Examinations_A_sheet'!J1544), FALSE)</f>
        <v>Prediabetes</v>
      </c>
      <c r="L1544" s="10">
        <f>VLOOKUP(Healthcare!$A1544,'Hospitalisation Details_A_sheet'!$A$1:$K$2344,COLUMN('Hospitalisation Details_A_sheet'!F1543),FALSE)</f>
        <v>6600.36</v>
      </c>
      <c r="M1544" t="str">
        <f>VLOOKUP(Healthcare!$A1544,'Hospitalisation Details_A_sheet'!$A$1:$K$2344,COLUMN('Hospitalisation Details_A_sheet'!G1543),FALSE)</f>
        <v>tier - 2</v>
      </c>
      <c r="N1544" t="str">
        <f>VLOOKUP(Healthcare!$A1544,'Hospitalisation Details_A_sheet'!$A$1:$K$2344,COLUMN('Hospitalisation Details_A_sheet'!H1543),FALSE)</f>
        <v>tier - 3</v>
      </c>
      <c r="O1544" t="str">
        <f>VLOOKUP(Healthcare!$A1544,'Hospitalisation Details_A_sheet'!$A$1:$K$2344,COLUMN('Hospitalisation Details_A_sheet'!I1543),FALSE)</f>
        <v>R1011</v>
      </c>
      <c r="P1544" s="8" t="str">
        <f>VLOOKUP(Healthcare!$A1544,'Hospitalisation Details_A_sheet'!$A$1:$K$2344,COLUMN('Hospitalisation Details_A_sheet'!J1543),FALSE)</f>
        <v>7-Nov-1982</v>
      </c>
      <c r="Q1544">
        <f>VLOOKUP(Healthcare!$A1544,'Hospitalisation Details_A_sheet'!$A$1:$K$2344,COLUMN('Hospitalisation Details_A_sheet'!K1543),FALSE)</f>
        <v>40</v>
      </c>
    </row>
    <row r="1545" spans="1:17" ht="15.6" x14ac:dyDescent="0.3">
      <c r="A1545" s="1" t="s">
        <v>827</v>
      </c>
      <c r="B1545" s="24" t="str">
        <f>VLOOKUP('Customer Names_A_sheet'!$A1545,'Customer Names_A_sheet'!$A$1:$E$2336,4,FALSE)</f>
        <v>Mr.  Arturo</v>
      </c>
      <c r="C1545">
        <f>VLOOKUP($A1545, 'Medical Examinations_A_sheet'!$A$1:$J$2336, COLUMN('Medical Examinations_A_sheet'!B1545), FALSE)</f>
        <v>34.104999999999997</v>
      </c>
      <c r="D1545">
        <f>VLOOKUP($A1545, 'Medical Examinations_A_sheet'!$A$1:$J$2336, COLUMN('Medical Examinations_A_sheet'!C1545), FALSE)</f>
        <v>5.93</v>
      </c>
      <c r="E1545" t="str">
        <f>VLOOKUP($A1545, 'Medical Examinations_A_sheet'!$A$1:$J$2336, COLUMN('Medical Examinations_A_sheet'!D1545), FALSE)</f>
        <v>No</v>
      </c>
      <c r="F1545" t="str">
        <f>VLOOKUP($A1545, 'Medical Examinations_A_sheet'!$A$1:$J$2336, COLUMN('Medical Examinations_A_sheet'!E1545), FALSE)</f>
        <v>No</v>
      </c>
      <c r="G1545" t="str">
        <f>VLOOKUP($A1545, 'Medical Examinations_A_sheet'!$A$1:$J$2336, COLUMN('Medical Examinations_A_sheet'!F1545), FALSE)</f>
        <v>No</v>
      </c>
      <c r="H1545">
        <f>VLOOKUP($A1545, 'Medical Examinations_A_sheet'!$A$1:$J$2336, COLUMN('Medical Examinations_A_sheet'!G1545), FALSE)</f>
        <v>0</v>
      </c>
      <c r="I1545" t="str">
        <f>VLOOKUP($A1545, 'Medical Examinations_A_sheet'!$A$1:$J$2336, COLUMN('Medical Examinations_A_sheet'!H1545), FALSE)</f>
        <v>No</v>
      </c>
      <c r="J1545" t="str">
        <f>VLOOKUP($A1545, 'Medical Examinations_A_sheet'!$A$1:$J$2336, COLUMN('Medical Examinations_A_sheet'!I1545), FALSE)</f>
        <v>Obesity</v>
      </c>
      <c r="K1545" t="str">
        <f>VLOOKUP($A1545, 'Medical Examinations_A_sheet'!$A$1:$J$2336, COLUMN('Medical Examinations_A_sheet'!J1545), FALSE)</f>
        <v>Prediabetes</v>
      </c>
      <c r="L1545" s="10">
        <f>VLOOKUP(Healthcare!$A1545,'Hospitalisation Details_A_sheet'!$A$1:$K$2344,COLUMN('Hospitalisation Details_A_sheet'!F1544),FALSE)</f>
        <v>6600.21</v>
      </c>
      <c r="M1545" t="str">
        <f>VLOOKUP(Healthcare!$A1545,'Hospitalisation Details_A_sheet'!$A$1:$K$2344,COLUMN('Hospitalisation Details_A_sheet'!G1544),FALSE)</f>
        <v>tier - 3</v>
      </c>
      <c r="N1545" t="str">
        <f>VLOOKUP(Healthcare!$A1545,'Hospitalisation Details_A_sheet'!$A$1:$K$2344,COLUMN('Hospitalisation Details_A_sheet'!H1544),FALSE)</f>
        <v>tier - 2</v>
      </c>
      <c r="O1545" t="str">
        <f>VLOOKUP(Healthcare!$A1545,'Hospitalisation Details_A_sheet'!$A$1:$K$2344,COLUMN('Hospitalisation Details_A_sheet'!I1544),FALSE)</f>
        <v>R1016</v>
      </c>
      <c r="P1545" s="8" t="str">
        <f>VLOOKUP(Healthcare!$A1545,'Hospitalisation Details_A_sheet'!$A$1:$K$2344,COLUMN('Hospitalisation Details_A_sheet'!J1544),FALSE)</f>
        <v>29-Dec-1982</v>
      </c>
      <c r="Q1545">
        <f>VLOOKUP(Healthcare!$A1545,'Hospitalisation Details_A_sheet'!$A$1:$K$2344,COLUMN('Hospitalisation Details_A_sheet'!K1544),FALSE)</f>
        <v>40</v>
      </c>
    </row>
    <row r="1546" spans="1:17" ht="15.6" x14ac:dyDescent="0.3">
      <c r="A1546" s="1" t="s">
        <v>826</v>
      </c>
      <c r="B1546" s="24" t="str">
        <f>VLOOKUP('Customer Names_A_sheet'!$A1546,'Customer Names_A_sheet'!$A$1:$E$2336,4,FALSE)</f>
        <v>Jake</v>
      </c>
      <c r="C1546">
        <f>VLOOKUP($A1546, 'Medical Examinations_A_sheet'!$A$1:$J$2336, COLUMN('Medical Examinations_A_sheet'!B1546), FALSE)</f>
        <v>24.97</v>
      </c>
      <c r="D1546">
        <f>VLOOKUP($A1546, 'Medical Examinations_A_sheet'!$A$1:$J$2336, COLUMN('Medical Examinations_A_sheet'!C1546), FALSE)</f>
        <v>5.66</v>
      </c>
      <c r="E1546" t="str">
        <f>VLOOKUP($A1546, 'Medical Examinations_A_sheet'!$A$1:$J$2336, COLUMN('Medical Examinations_A_sheet'!D1546), FALSE)</f>
        <v>No</v>
      </c>
      <c r="F1546" t="str">
        <f>VLOOKUP($A1546, 'Medical Examinations_A_sheet'!$A$1:$J$2336, COLUMN('Medical Examinations_A_sheet'!E1546), FALSE)</f>
        <v>No</v>
      </c>
      <c r="G1546" t="str">
        <f>VLOOKUP($A1546, 'Medical Examinations_A_sheet'!$A$1:$J$2336, COLUMN('Medical Examinations_A_sheet'!F1546), FALSE)</f>
        <v>No</v>
      </c>
      <c r="H1546">
        <f>VLOOKUP($A1546, 'Medical Examinations_A_sheet'!$A$1:$J$2336, COLUMN('Medical Examinations_A_sheet'!G1546), FALSE)</f>
        <v>0</v>
      </c>
      <c r="I1546" t="str">
        <f>VLOOKUP($A1546, 'Medical Examinations_A_sheet'!$A$1:$J$2336, COLUMN('Medical Examinations_A_sheet'!H1546), FALSE)</f>
        <v>No</v>
      </c>
      <c r="J1546" t="str">
        <f>VLOOKUP($A1546, 'Medical Examinations_A_sheet'!$A$1:$J$2336, COLUMN('Medical Examinations_A_sheet'!I1546), FALSE)</f>
        <v>Normal Weight</v>
      </c>
      <c r="K1546" t="str">
        <f>VLOOKUP($A1546, 'Medical Examinations_A_sheet'!$A$1:$J$2336, COLUMN('Medical Examinations_A_sheet'!J1546), FALSE)</f>
        <v>Normal</v>
      </c>
      <c r="L1546" s="10">
        <f>VLOOKUP(Healthcare!$A1546,'Hospitalisation Details_A_sheet'!$A$1:$K$2344,COLUMN('Hospitalisation Details_A_sheet'!F1545),FALSE)</f>
        <v>6593.51</v>
      </c>
      <c r="M1546" t="str">
        <f>VLOOKUP(Healthcare!$A1546,'Hospitalisation Details_A_sheet'!$A$1:$K$2344,COLUMN('Hospitalisation Details_A_sheet'!G1545),FALSE)</f>
        <v>tier - 2</v>
      </c>
      <c r="N1546" t="str">
        <f>VLOOKUP(Healthcare!$A1546,'Hospitalisation Details_A_sheet'!$A$1:$K$2344,COLUMN('Hospitalisation Details_A_sheet'!H1545),FALSE)</f>
        <v>tier - 1</v>
      </c>
      <c r="O1546" t="str">
        <f>VLOOKUP(Healthcare!$A1546,'Hospitalisation Details_A_sheet'!$A$1:$K$2344,COLUMN('Hospitalisation Details_A_sheet'!I1545),FALSE)</f>
        <v>R1013</v>
      </c>
      <c r="P1546" s="8" t="str">
        <f>VLOOKUP(Healthcare!$A1546,'Hospitalisation Details_A_sheet'!$A$1:$K$2344,COLUMN('Hospitalisation Details_A_sheet'!J1545),FALSE)</f>
        <v>22-Nov-1982</v>
      </c>
      <c r="Q1546">
        <f>VLOOKUP(Healthcare!$A1546,'Hospitalisation Details_A_sheet'!$A$1:$K$2344,COLUMN('Hospitalisation Details_A_sheet'!K1545),FALSE)</f>
        <v>40</v>
      </c>
    </row>
    <row r="1547" spans="1:17" ht="15.6" x14ac:dyDescent="0.3">
      <c r="A1547" s="1" t="s">
        <v>825</v>
      </c>
      <c r="B1547" s="24" t="str">
        <f>VLOOKUP('Customer Names_A_sheet'!$A1547,'Customer Names_A_sheet'!$A$1:$E$2336,4,FALSE)</f>
        <v>Sarah E</v>
      </c>
      <c r="C1547">
        <f>VLOOKUP($A1547, 'Medical Examinations_A_sheet'!$A$1:$J$2336, COLUMN('Medical Examinations_A_sheet'!B1547), FALSE)</f>
        <v>34.799999999999997</v>
      </c>
      <c r="D1547">
        <f>VLOOKUP($A1547, 'Medical Examinations_A_sheet'!$A$1:$J$2336, COLUMN('Medical Examinations_A_sheet'!C1547), FALSE)</f>
        <v>4.1900000000000004</v>
      </c>
      <c r="E1547" t="str">
        <f>VLOOKUP($A1547, 'Medical Examinations_A_sheet'!$A$1:$J$2336, COLUMN('Medical Examinations_A_sheet'!D1547), FALSE)</f>
        <v>No</v>
      </c>
      <c r="F1547" t="str">
        <f>VLOOKUP($A1547, 'Medical Examinations_A_sheet'!$A$1:$J$2336, COLUMN('Medical Examinations_A_sheet'!E1547), FALSE)</f>
        <v>No</v>
      </c>
      <c r="G1547" t="str">
        <f>VLOOKUP($A1547, 'Medical Examinations_A_sheet'!$A$1:$J$2336, COLUMN('Medical Examinations_A_sheet'!F1547), FALSE)</f>
        <v>No</v>
      </c>
      <c r="H1547">
        <f>VLOOKUP($A1547, 'Medical Examinations_A_sheet'!$A$1:$J$2336, COLUMN('Medical Examinations_A_sheet'!G1547), FALSE)</f>
        <v>1</v>
      </c>
      <c r="I1547" t="str">
        <f>VLOOKUP($A1547, 'Medical Examinations_A_sheet'!$A$1:$J$2336, COLUMN('Medical Examinations_A_sheet'!H1547), FALSE)</f>
        <v>No</v>
      </c>
      <c r="J1547" t="str">
        <f>VLOOKUP($A1547, 'Medical Examinations_A_sheet'!$A$1:$J$2336, COLUMN('Medical Examinations_A_sheet'!I1547), FALSE)</f>
        <v>Obesity</v>
      </c>
      <c r="K1547" t="str">
        <f>VLOOKUP($A1547, 'Medical Examinations_A_sheet'!$A$1:$J$2336, COLUMN('Medical Examinations_A_sheet'!J1547), FALSE)</f>
        <v>Normal</v>
      </c>
      <c r="L1547" s="10">
        <f>VLOOKUP(Healthcare!$A1547,'Hospitalisation Details_A_sheet'!$A$1:$K$2344,COLUMN('Hospitalisation Details_A_sheet'!F1546),FALSE)</f>
        <v>6571.54</v>
      </c>
      <c r="M1547" t="str">
        <f>VLOOKUP(Healthcare!$A1547,'Hospitalisation Details_A_sheet'!$A$1:$K$2344,COLUMN('Hospitalisation Details_A_sheet'!G1546),FALSE)</f>
        <v>tier - 2</v>
      </c>
      <c r="N1547" t="str">
        <f>VLOOKUP(Healthcare!$A1547,'Hospitalisation Details_A_sheet'!$A$1:$K$2344,COLUMN('Hospitalisation Details_A_sheet'!H1546),FALSE)</f>
        <v>tier - 3</v>
      </c>
      <c r="O1547" t="str">
        <f>VLOOKUP(Healthcare!$A1547,'Hospitalisation Details_A_sheet'!$A$1:$K$2344,COLUMN('Hospitalisation Details_A_sheet'!I1546),FALSE)</f>
        <v>R1011</v>
      </c>
      <c r="P1547" s="8" t="str">
        <f>VLOOKUP(Healthcare!$A1547,'Hospitalisation Details_A_sheet'!$A$1:$K$2344,COLUMN('Hospitalisation Details_A_sheet'!J1546),FALSE)</f>
        <v>5-Oct-1984</v>
      </c>
      <c r="Q1547">
        <f>VLOOKUP(Healthcare!$A1547,'Hospitalisation Details_A_sheet'!$A$1:$K$2344,COLUMN('Hospitalisation Details_A_sheet'!K1546),FALSE)</f>
        <v>38</v>
      </c>
    </row>
    <row r="1548" spans="1:17" ht="15.6" x14ac:dyDescent="0.3">
      <c r="A1548" s="1" t="s">
        <v>824</v>
      </c>
      <c r="B1548" s="24" t="str">
        <f>VLOOKUP('Customer Names_A_sheet'!$A1548,'Customer Names_A_sheet'!$A$1:$E$2336,4,FALSE)</f>
        <v>Alison L.</v>
      </c>
      <c r="C1548">
        <f>VLOOKUP($A1548, 'Medical Examinations_A_sheet'!$A$1:$J$2336, COLUMN('Medical Examinations_A_sheet'!B1548), FALSE)</f>
        <v>32.965000000000003</v>
      </c>
      <c r="D1548">
        <f>VLOOKUP($A1548, 'Medical Examinations_A_sheet'!$A$1:$J$2336, COLUMN('Medical Examinations_A_sheet'!C1548), FALSE)</f>
        <v>9.2100000000000009</v>
      </c>
      <c r="E1548" t="str">
        <f>VLOOKUP($A1548, 'Medical Examinations_A_sheet'!$A$1:$J$2336, COLUMN('Medical Examinations_A_sheet'!D1548), FALSE)</f>
        <v>Yes</v>
      </c>
      <c r="F1548" t="str">
        <f>VLOOKUP($A1548, 'Medical Examinations_A_sheet'!$A$1:$J$2336, COLUMN('Medical Examinations_A_sheet'!E1548), FALSE)</f>
        <v>No</v>
      </c>
      <c r="G1548" t="str">
        <f>VLOOKUP($A1548, 'Medical Examinations_A_sheet'!$A$1:$J$2336, COLUMN('Medical Examinations_A_sheet'!F1548), FALSE)</f>
        <v>No</v>
      </c>
      <c r="H1548">
        <f>VLOOKUP($A1548, 'Medical Examinations_A_sheet'!$A$1:$J$2336, COLUMN('Medical Examinations_A_sheet'!G1548), FALSE)</f>
        <v>0</v>
      </c>
      <c r="I1548" t="str">
        <f>VLOOKUP($A1548, 'Medical Examinations_A_sheet'!$A$1:$J$2336, COLUMN('Medical Examinations_A_sheet'!H1548), FALSE)</f>
        <v>No</v>
      </c>
      <c r="J1548" t="str">
        <f>VLOOKUP($A1548, 'Medical Examinations_A_sheet'!$A$1:$J$2336, COLUMN('Medical Examinations_A_sheet'!I1548), FALSE)</f>
        <v>Obesity</v>
      </c>
      <c r="K1548" t="str">
        <f>VLOOKUP($A1548, 'Medical Examinations_A_sheet'!$A$1:$J$2336, COLUMN('Medical Examinations_A_sheet'!J1548), FALSE)</f>
        <v>Diabetes</v>
      </c>
      <c r="L1548" s="10">
        <f>VLOOKUP(Healthcare!$A1548,'Hospitalisation Details_A_sheet'!$A$1:$K$2344,COLUMN('Hospitalisation Details_A_sheet'!F1547),FALSE)</f>
        <v>6571.02</v>
      </c>
      <c r="M1548" t="str">
        <f>VLOOKUP(Healthcare!$A1548,'Hospitalisation Details_A_sheet'!$A$1:$K$2344,COLUMN('Hospitalisation Details_A_sheet'!G1547),FALSE)</f>
        <v>tier - 2</v>
      </c>
      <c r="N1548" t="str">
        <f>VLOOKUP(Healthcare!$A1548,'Hospitalisation Details_A_sheet'!$A$1:$K$2344,COLUMN('Hospitalisation Details_A_sheet'!H1547),FALSE)</f>
        <v>tier - 1</v>
      </c>
      <c r="O1548" t="str">
        <f>VLOOKUP(Healthcare!$A1548,'Hospitalisation Details_A_sheet'!$A$1:$K$2344,COLUMN('Hospitalisation Details_A_sheet'!I1547),FALSE)</f>
        <v>R1012</v>
      </c>
      <c r="P1548" s="8" t="str">
        <f>VLOOKUP(Healthcare!$A1548,'Hospitalisation Details_A_sheet'!$A$1:$K$2344,COLUMN('Hospitalisation Details_A_sheet'!J1547),FALSE)</f>
        <v>20-Jul-1981</v>
      </c>
      <c r="Q1548">
        <f>VLOOKUP(Healthcare!$A1548,'Hospitalisation Details_A_sheet'!$A$1:$K$2344,COLUMN('Hospitalisation Details_A_sheet'!K1547),FALSE)</f>
        <v>41</v>
      </c>
    </row>
    <row r="1549" spans="1:17" ht="15.6" x14ac:dyDescent="0.3">
      <c r="A1549" s="1" t="s">
        <v>823</v>
      </c>
      <c r="B1549" s="24" t="str">
        <f>VLOOKUP('Customer Names_A_sheet'!$A1549,'Customer Names_A_sheet'!$A$1:$E$2336,4,FALSE)</f>
        <v>Karen A.</v>
      </c>
      <c r="C1549">
        <f>VLOOKUP($A1549, 'Medical Examinations_A_sheet'!$A$1:$J$2336, COLUMN('Medical Examinations_A_sheet'!B1549), FALSE)</f>
        <v>27.265000000000001</v>
      </c>
      <c r="D1549">
        <f>VLOOKUP($A1549, 'Medical Examinations_A_sheet'!$A$1:$J$2336, COLUMN('Medical Examinations_A_sheet'!C1549), FALSE)</f>
        <v>5.51</v>
      </c>
      <c r="E1549" t="str">
        <f>VLOOKUP($A1549, 'Medical Examinations_A_sheet'!$A$1:$J$2336, COLUMN('Medical Examinations_A_sheet'!D1549), FALSE)</f>
        <v>No</v>
      </c>
      <c r="F1549" t="str">
        <f>VLOOKUP($A1549, 'Medical Examinations_A_sheet'!$A$1:$J$2336, COLUMN('Medical Examinations_A_sheet'!E1549), FALSE)</f>
        <v>No</v>
      </c>
      <c r="G1549" t="str">
        <f>VLOOKUP($A1549, 'Medical Examinations_A_sheet'!$A$1:$J$2336, COLUMN('Medical Examinations_A_sheet'!F1549), FALSE)</f>
        <v>No</v>
      </c>
      <c r="H1549">
        <f>VLOOKUP($A1549, 'Medical Examinations_A_sheet'!$A$1:$J$2336, COLUMN('Medical Examinations_A_sheet'!G1549), FALSE)</f>
        <v>1</v>
      </c>
      <c r="I1549" t="str">
        <f>VLOOKUP($A1549, 'Medical Examinations_A_sheet'!$A$1:$J$2336, COLUMN('Medical Examinations_A_sheet'!H1549), FALSE)</f>
        <v>No</v>
      </c>
      <c r="J1549" t="str">
        <f>VLOOKUP($A1549, 'Medical Examinations_A_sheet'!$A$1:$J$2336, COLUMN('Medical Examinations_A_sheet'!I1549), FALSE)</f>
        <v>Overweight</v>
      </c>
      <c r="K1549" t="str">
        <f>VLOOKUP($A1549, 'Medical Examinations_A_sheet'!$A$1:$J$2336, COLUMN('Medical Examinations_A_sheet'!J1549), FALSE)</f>
        <v>Normal</v>
      </c>
      <c r="L1549" s="10">
        <f>VLOOKUP(Healthcare!$A1549,'Hospitalisation Details_A_sheet'!$A$1:$K$2344,COLUMN('Hospitalisation Details_A_sheet'!F1548),FALSE)</f>
        <v>6555.07</v>
      </c>
      <c r="M1549" t="str">
        <f>VLOOKUP(Healthcare!$A1549,'Hospitalisation Details_A_sheet'!$A$1:$K$2344,COLUMN('Hospitalisation Details_A_sheet'!G1548),FALSE)</f>
        <v>tier - 2</v>
      </c>
      <c r="N1549" t="str">
        <f>VLOOKUP(Healthcare!$A1549,'Hospitalisation Details_A_sheet'!$A$1:$K$2344,COLUMN('Hospitalisation Details_A_sheet'!H1548),FALSE)</f>
        <v>tier - 2</v>
      </c>
      <c r="O1549" t="str">
        <f>VLOOKUP(Healthcare!$A1549,'Hospitalisation Details_A_sheet'!$A$1:$K$2344,COLUMN('Hospitalisation Details_A_sheet'!I1548),FALSE)</f>
        <v>R1024</v>
      </c>
      <c r="P1549" s="8" t="str">
        <f>VLOOKUP(Healthcare!$A1549,'Hospitalisation Details_A_sheet'!$A$1:$K$2344,COLUMN('Hospitalisation Details_A_sheet'!J1548),FALSE)</f>
        <v>20-Sep-1984</v>
      </c>
      <c r="Q1549">
        <f>VLOOKUP(Healthcare!$A1549,'Hospitalisation Details_A_sheet'!$A$1:$K$2344,COLUMN('Hospitalisation Details_A_sheet'!K1548),FALSE)</f>
        <v>38</v>
      </c>
    </row>
    <row r="1550" spans="1:17" ht="15.6" x14ac:dyDescent="0.3">
      <c r="A1550" s="1" t="s">
        <v>822</v>
      </c>
      <c r="B1550" s="24" t="str">
        <f>VLOOKUP('Customer Names_A_sheet'!$A1550,'Customer Names_A_sheet'!$A$1:$E$2336,4,FALSE)</f>
        <v>Thomas R. Jr.</v>
      </c>
      <c r="C1550">
        <f>VLOOKUP($A1550, 'Medical Examinations_A_sheet'!$A$1:$J$2336, COLUMN('Medical Examinations_A_sheet'!B1550), FALSE)</f>
        <v>17.059999999999999</v>
      </c>
      <c r="D1550">
        <f>VLOOKUP($A1550, 'Medical Examinations_A_sheet'!$A$1:$J$2336, COLUMN('Medical Examinations_A_sheet'!C1550), FALSE)</f>
        <v>8.5</v>
      </c>
      <c r="E1550" t="str">
        <f>VLOOKUP($A1550, 'Medical Examinations_A_sheet'!$A$1:$J$2336, COLUMN('Medical Examinations_A_sheet'!D1550), FALSE)</f>
        <v>No</v>
      </c>
      <c r="F1550" t="str">
        <f>VLOOKUP($A1550, 'Medical Examinations_A_sheet'!$A$1:$J$2336, COLUMN('Medical Examinations_A_sheet'!E1550), FALSE)</f>
        <v>No</v>
      </c>
      <c r="G1550" t="str">
        <f>VLOOKUP($A1550, 'Medical Examinations_A_sheet'!$A$1:$J$2336, COLUMN('Medical Examinations_A_sheet'!F1550), FALSE)</f>
        <v>No</v>
      </c>
      <c r="H1550">
        <f>VLOOKUP($A1550, 'Medical Examinations_A_sheet'!$A$1:$J$2336, COLUMN('Medical Examinations_A_sheet'!G1550), FALSE)</f>
        <v>0</v>
      </c>
      <c r="I1550" t="str">
        <f>VLOOKUP($A1550, 'Medical Examinations_A_sheet'!$A$1:$J$2336, COLUMN('Medical Examinations_A_sheet'!H1550), FALSE)</f>
        <v>No</v>
      </c>
      <c r="J1550" t="str">
        <f>VLOOKUP($A1550, 'Medical Examinations_A_sheet'!$A$1:$J$2336, COLUMN('Medical Examinations_A_sheet'!I1550), FALSE)</f>
        <v>Underweight</v>
      </c>
      <c r="K1550" t="str">
        <f>VLOOKUP($A1550, 'Medical Examinations_A_sheet'!$A$1:$J$2336, COLUMN('Medical Examinations_A_sheet'!J1550), FALSE)</f>
        <v>Diabetes</v>
      </c>
      <c r="L1550" s="10">
        <f>VLOOKUP(Healthcare!$A1550,'Hospitalisation Details_A_sheet'!$A$1:$K$2344,COLUMN('Hospitalisation Details_A_sheet'!F1549),FALSE)</f>
        <v>6552.01</v>
      </c>
      <c r="M1550" t="str">
        <f>VLOOKUP(Healthcare!$A1550,'Hospitalisation Details_A_sheet'!$A$1:$K$2344,COLUMN('Hospitalisation Details_A_sheet'!G1549),FALSE)</f>
        <v>tier - 3</v>
      </c>
      <c r="N1550" t="str">
        <f>VLOOKUP(Healthcare!$A1550,'Hospitalisation Details_A_sheet'!$A$1:$K$2344,COLUMN('Hospitalisation Details_A_sheet'!H1549),FALSE)</f>
        <v>tier - 2</v>
      </c>
      <c r="O1550" t="str">
        <f>VLOOKUP(Healthcare!$A1550,'Hospitalisation Details_A_sheet'!$A$1:$K$2344,COLUMN('Hospitalisation Details_A_sheet'!I1549),FALSE)</f>
        <v>R1013</v>
      </c>
      <c r="P1550" s="8" t="str">
        <f>VLOOKUP(Healthcare!$A1550,'Hospitalisation Details_A_sheet'!$A$1:$K$2344,COLUMN('Hospitalisation Details_A_sheet'!J1549),FALSE)</f>
        <v>11-Dec-1968</v>
      </c>
      <c r="Q1550">
        <f>VLOOKUP(Healthcare!$A1550,'Hospitalisation Details_A_sheet'!$A$1:$K$2344,COLUMN('Hospitalisation Details_A_sheet'!K1549),FALSE)</f>
        <v>54</v>
      </c>
    </row>
    <row r="1551" spans="1:17" ht="15.6" x14ac:dyDescent="0.3">
      <c r="A1551" s="1" t="s">
        <v>821</v>
      </c>
      <c r="B1551" s="24" t="str">
        <f>VLOOKUP('Customer Names_A_sheet'!$A1551,'Customer Names_A_sheet'!$A$1:$E$2336,4,FALSE)</f>
        <v>Stephanie W.</v>
      </c>
      <c r="C1551">
        <f>VLOOKUP($A1551, 'Medical Examinations_A_sheet'!$A$1:$J$2336, COLUMN('Medical Examinations_A_sheet'!B1551), FALSE)</f>
        <v>36.29</v>
      </c>
      <c r="D1551">
        <f>VLOOKUP($A1551, 'Medical Examinations_A_sheet'!$A$1:$J$2336, COLUMN('Medical Examinations_A_sheet'!C1551), FALSE)</f>
        <v>6.23</v>
      </c>
      <c r="E1551" t="str">
        <f>VLOOKUP($A1551, 'Medical Examinations_A_sheet'!$A$1:$J$2336, COLUMN('Medical Examinations_A_sheet'!D1551), FALSE)</f>
        <v>No</v>
      </c>
      <c r="F1551" t="str">
        <f>VLOOKUP($A1551, 'Medical Examinations_A_sheet'!$A$1:$J$2336, COLUMN('Medical Examinations_A_sheet'!E1551), FALSE)</f>
        <v>No</v>
      </c>
      <c r="G1551" t="str">
        <f>VLOOKUP($A1551, 'Medical Examinations_A_sheet'!$A$1:$J$2336, COLUMN('Medical Examinations_A_sheet'!F1551), FALSE)</f>
        <v>No</v>
      </c>
      <c r="H1551">
        <f>VLOOKUP($A1551, 'Medical Examinations_A_sheet'!$A$1:$J$2336, COLUMN('Medical Examinations_A_sheet'!G1551), FALSE)</f>
        <v>0</v>
      </c>
      <c r="I1551" t="str">
        <f>VLOOKUP($A1551, 'Medical Examinations_A_sheet'!$A$1:$J$2336, COLUMN('Medical Examinations_A_sheet'!H1551), FALSE)</f>
        <v>No</v>
      </c>
      <c r="J1551" t="str">
        <f>VLOOKUP($A1551, 'Medical Examinations_A_sheet'!$A$1:$J$2336, COLUMN('Medical Examinations_A_sheet'!I1551), FALSE)</f>
        <v>Obesity</v>
      </c>
      <c r="K1551" t="str">
        <f>VLOOKUP($A1551, 'Medical Examinations_A_sheet'!$A$1:$J$2336, COLUMN('Medical Examinations_A_sheet'!J1551), FALSE)</f>
        <v>Prediabetes</v>
      </c>
      <c r="L1551" s="10">
        <f>VLOOKUP(Healthcare!$A1551,'Hospitalisation Details_A_sheet'!$A$1:$K$2344,COLUMN('Hospitalisation Details_A_sheet'!F1550),FALSE)</f>
        <v>6551.75</v>
      </c>
      <c r="M1551" t="str">
        <f>VLOOKUP(Healthcare!$A1551,'Hospitalisation Details_A_sheet'!$A$1:$K$2344,COLUMN('Hospitalisation Details_A_sheet'!G1550),FALSE)</f>
        <v>tier - 2</v>
      </c>
      <c r="N1551" t="str">
        <f>VLOOKUP(Healthcare!$A1551,'Hospitalisation Details_A_sheet'!$A$1:$K$2344,COLUMN('Hospitalisation Details_A_sheet'!H1550),FALSE)</f>
        <v>tier - 2</v>
      </c>
      <c r="O1551" t="str">
        <f>VLOOKUP(Healthcare!$A1551,'Hospitalisation Details_A_sheet'!$A$1:$K$2344,COLUMN('Hospitalisation Details_A_sheet'!I1550),FALSE)</f>
        <v>R1024</v>
      </c>
      <c r="P1551" s="8" t="str">
        <f>VLOOKUP(Healthcare!$A1551,'Hospitalisation Details_A_sheet'!$A$1:$K$2344,COLUMN('Hospitalisation Details_A_sheet'!J1550),FALSE)</f>
        <v>6-Aug-1989</v>
      </c>
      <c r="Q1551">
        <f>VLOOKUP(Healthcare!$A1551,'Hospitalisation Details_A_sheet'!$A$1:$K$2344,COLUMN('Hospitalisation Details_A_sheet'!K1550),FALSE)</f>
        <v>33</v>
      </c>
    </row>
    <row r="1552" spans="1:17" ht="15.6" x14ac:dyDescent="0.3">
      <c r="A1552" s="1" t="s">
        <v>820</v>
      </c>
      <c r="B1552" s="24" t="str">
        <f>VLOOKUP('Customer Names_A_sheet'!$A1552,'Customer Names_A_sheet'!$A$1:$E$2336,4,FALSE)</f>
        <v>Ezra</v>
      </c>
      <c r="C1552">
        <f>VLOOKUP($A1552, 'Medical Examinations_A_sheet'!$A$1:$J$2336, COLUMN('Medical Examinations_A_sheet'!B1552), FALSE)</f>
        <v>28.594999999999999</v>
      </c>
      <c r="D1552">
        <f>VLOOKUP($A1552, 'Medical Examinations_A_sheet'!$A$1:$J$2336, COLUMN('Medical Examinations_A_sheet'!C1552), FALSE)</f>
        <v>8.5299999999999994</v>
      </c>
      <c r="E1552" t="str">
        <f>VLOOKUP($A1552, 'Medical Examinations_A_sheet'!$A$1:$J$2336, COLUMN('Medical Examinations_A_sheet'!D1552), FALSE)</f>
        <v>Yes</v>
      </c>
      <c r="F1552" t="str">
        <f>VLOOKUP($A1552, 'Medical Examinations_A_sheet'!$A$1:$J$2336, COLUMN('Medical Examinations_A_sheet'!E1552), FALSE)</f>
        <v>No</v>
      </c>
      <c r="G1552" t="str">
        <f>VLOOKUP($A1552, 'Medical Examinations_A_sheet'!$A$1:$J$2336, COLUMN('Medical Examinations_A_sheet'!F1552), FALSE)</f>
        <v>No</v>
      </c>
      <c r="H1552">
        <f>VLOOKUP($A1552, 'Medical Examinations_A_sheet'!$A$1:$J$2336, COLUMN('Medical Examinations_A_sheet'!G1552), FALSE)</f>
        <v>1</v>
      </c>
      <c r="I1552" t="str">
        <f>VLOOKUP($A1552, 'Medical Examinations_A_sheet'!$A$1:$J$2336, COLUMN('Medical Examinations_A_sheet'!H1552), FALSE)</f>
        <v>No</v>
      </c>
      <c r="J1552" t="str">
        <f>VLOOKUP($A1552, 'Medical Examinations_A_sheet'!$A$1:$J$2336, COLUMN('Medical Examinations_A_sheet'!I1552), FALSE)</f>
        <v>Overweight</v>
      </c>
      <c r="K1552" t="str">
        <f>VLOOKUP($A1552, 'Medical Examinations_A_sheet'!$A$1:$J$2336, COLUMN('Medical Examinations_A_sheet'!J1552), FALSE)</f>
        <v>Diabetes</v>
      </c>
      <c r="L1552" s="10">
        <f>VLOOKUP(Healthcare!$A1552,'Hospitalisation Details_A_sheet'!$A$1:$K$2344,COLUMN('Hospitalisation Details_A_sheet'!F1551),FALSE)</f>
        <v>6548.2</v>
      </c>
      <c r="M1552" t="str">
        <f>VLOOKUP(Healthcare!$A1552,'Hospitalisation Details_A_sheet'!$A$1:$K$2344,COLUMN('Hospitalisation Details_A_sheet'!G1551),FALSE)</f>
        <v>tier - 2</v>
      </c>
      <c r="N1552" t="str">
        <f>VLOOKUP(Healthcare!$A1552,'Hospitalisation Details_A_sheet'!$A$1:$K$2344,COLUMN('Hospitalisation Details_A_sheet'!H1551),FALSE)</f>
        <v>tier - 3</v>
      </c>
      <c r="O1552" t="str">
        <f>VLOOKUP(Healthcare!$A1552,'Hospitalisation Details_A_sheet'!$A$1:$K$2344,COLUMN('Hospitalisation Details_A_sheet'!I1551),FALSE)</f>
        <v>R1012</v>
      </c>
      <c r="P1552" s="8" t="str">
        <f>VLOOKUP(Healthcare!$A1552,'Hospitalisation Details_A_sheet'!$A$1:$K$2344,COLUMN('Hospitalisation Details_A_sheet'!J1551),FALSE)</f>
        <v>18-Dec-1986</v>
      </c>
      <c r="Q1552">
        <f>VLOOKUP(Healthcare!$A1552,'Hospitalisation Details_A_sheet'!$A$1:$K$2344,COLUMN('Hospitalisation Details_A_sheet'!K1551),FALSE)</f>
        <v>36</v>
      </c>
    </row>
    <row r="1553" spans="1:17" ht="15.6" x14ac:dyDescent="0.3">
      <c r="A1553" s="1" t="s">
        <v>819</v>
      </c>
      <c r="B1553" s="24" t="str">
        <f>VLOOKUP('Customer Names_A_sheet'!$A1553,'Customer Names_A_sheet'!$A$1:$E$2336,4,FALSE)</f>
        <v>Jim</v>
      </c>
      <c r="C1553">
        <f>VLOOKUP($A1553, 'Medical Examinations_A_sheet'!$A$1:$J$2336, COLUMN('Medical Examinations_A_sheet'!B1553), FALSE)</f>
        <v>17.8</v>
      </c>
      <c r="D1553">
        <f>VLOOKUP($A1553, 'Medical Examinations_A_sheet'!$A$1:$J$2336, COLUMN('Medical Examinations_A_sheet'!C1553), FALSE)</f>
        <v>5.75</v>
      </c>
      <c r="E1553" t="str">
        <f>VLOOKUP($A1553, 'Medical Examinations_A_sheet'!$A$1:$J$2336, COLUMN('Medical Examinations_A_sheet'!D1553), FALSE)</f>
        <v>Yes</v>
      </c>
      <c r="F1553" t="str">
        <f>VLOOKUP($A1553, 'Medical Examinations_A_sheet'!$A$1:$J$2336, COLUMN('Medical Examinations_A_sheet'!E1553), FALSE)</f>
        <v>No</v>
      </c>
      <c r="G1553" t="str">
        <f>VLOOKUP($A1553, 'Medical Examinations_A_sheet'!$A$1:$J$2336, COLUMN('Medical Examinations_A_sheet'!F1553), FALSE)</f>
        <v>Yes</v>
      </c>
      <c r="H1553">
        <f>VLOOKUP($A1553, 'Medical Examinations_A_sheet'!$A$1:$J$2336, COLUMN('Medical Examinations_A_sheet'!G1553), FALSE)</f>
        <v>1</v>
      </c>
      <c r="I1553" t="str">
        <f>VLOOKUP($A1553, 'Medical Examinations_A_sheet'!$A$1:$J$2336, COLUMN('Medical Examinations_A_sheet'!H1553), FALSE)</f>
        <v>No</v>
      </c>
      <c r="J1553" t="str">
        <f>VLOOKUP($A1553, 'Medical Examinations_A_sheet'!$A$1:$J$2336, COLUMN('Medical Examinations_A_sheet'!I1553), FALSE)</f>
        <v>Underweight</v>
      </c>
      <c r="K1553" t="str">
        <f>VLOOKUP($A1553, 'Medical Examinations_A_sheet'!$A$1:$J$2336, COLUMN('Medical Examinations_A_sheet'!J1553), FALSE)</f>
        <v>Prediabetes</v>
      </c>
      <c r="L1553" s="10">
        <f>VLOOKUP(Healthcare!$A1553,'Hospitalisation Details_A_sheet'!$A$1:$K$2344,COLUMN('Hospitalisation Details_A_sheet'!F1552),FALSE)</f>
        <v>6546.16</v>
      </c>
      <c r="M1553" t="str">
        <f>VLOOKUP(Healthcare!$A1553,'Hospitalisation Details_A_sheet'!$A$1:$K$2344,COLUMN('Hospitalisation Details_A_sheet'!G1552),FALSE)</f>
        <v>tier - 2</v>
      </c>
      <c r="N1553" t="str">
        <f>VLOOKUP(Healthcare!$A1553,'Hospitalisation Details_A_sheet'!$A$1:$K$2344,COLUMN('Hospitalisation Details_A_sheet'!H1552),FALSE)</f>
        <v>tier - 3</v>
      </c>
      <c r="O1553" t="str">
        <f>VLOOKUP(Healthcare!$A1553,'Hospitalisation Details_A_sheet'!$A$1:$K$2344,COLUMN('Hospitalisation Details_A_sheet'!I1552),FALSE)</f>
        <v>R1013</v>
      </c>
      <c r="P1553" s="8" t="str">
        <f>VLOOKUP(Healthcare!$A1553,'Hospitalisation Details_A_sheet'!$A$1:$K$2344,COLUMN('Hospitalisation Details_A_sheet'!J1552),FALSE)</f>
        <v>3-Dec-1969</v>
      </c>
      <c r="Q1553">
        <f>VLOOKUP(Healthcare!$A1553,'Hospitalisation Details_A_sheet'!$A$1:$K$2344,COLUMN('Hospitalisation Details_A_sheet'!K1552),FALSE)</f>
        <v>53</v>
      </c>
    </row>
    <row r="1554" spans="1:17" ht="15.6" x14ac:dyDescent="0.3">
      <c r="A1554" s="1" t="s">
        <v>818</v>
      </c>
      <c r="B1554" s="24" t="str">
        <f>VLOOKUP('Customer Names_A_sheet'!$A1554,'Customer Names_A_sheet'!$A$1:$E$2336,4,FALSE)</f>
        <v>Ari L.</v>
      </c>
      <c r="C1554">
        <f>VLOOKUP($A1554, 'Medical Examinations_A_sheet'!$A$1:$J$2336, COLUMN('Medical Examinations_A_sheet'!B1554), FALSE)</f>
        <v>21.4</v>
      </c>
      <c r="D1554">
        <f>VLOOKUP($A1554, 'Medical Examinations_A_sheet'!$A$1:$J$2336, COLUMN('Medical Examinations_A_sheet'!C1554), FALSE)</f>
        <v>5.6</v>
      </c>
      <c r="E1554" t="str">
        <f>VLOOKUP($A1554, 'Medical Examinations_A_sheet'!$A$1:$J$2336, COLUMN('Medical Examinations_A_sheet'!D1554), FALSE)</f>
        <v>No</v>
      </c>
      <c r="F1554" t="str">
        <f>VLOOKUP($A1554, 'Medical Examinations_A_sheet'!$A$1:$J$2336, COLUMN('Medical Examinations_A_sheet'!E1554), FALSE)</f>
        <v>No</v>
      </c>
      <c r="G1554" t="str">
        <f>VLOOKUP($A1554, 'Medical Examinations_A_sheet'!$A$1:$J$2336, COLUMN('Medical Examinations_A_sheet'!F1554), FALSE)</f>
        <v>No</v>
      </c>
      <c r="H1554">
        <f>VLOOKUP($A1554, 'Medical Examinations_A_sheet'!$A$1:$J$2336, COLUMN('Medical Examinations_A_sheet'!G1554), FALSE)</f>
        <v>0</v>
      </c>
      <c r="I1554" t="str">
        <f>VLOOKUP($A1554, 'Medical Examinations_A_sheet'!$A$1:$J$2336, COLUMN('Medical Examinations_A_sheet'!H1554), FALSE)</f>
        <v>No</v>
      </c>
      <c r="J1554" t="str">
        <f>VLOOKUP($A1554, 'Medical Examinations_A_sheet'!$A$1:$J$2336, COLUMN('Medical Examinations_A_sheet'!I1554), FALSE)</f>
        <v>Normal Weight</v>
      </c>
      <c r="K1554" t="str">
        <f>VLOOKUP($A1554, 'Medical Examinations_A_sheet'!$A$1:$J$2336, COLUMN('Medical Examinations_A_sheet'!J1554), FALSE)</f>
        <v>Normal</v>
      </c>
      <c r="L1554" s="10">
        <f>VLOOKUP(Healthcare!$A1554,'Hospitalisation Details_A_sheet'!$A$1:$K$2344,COLUMN('Hospitalisation Details_A_sheet'!F1553),FALSE)</f>
        <v>6536.68</v>
      </c>
      <c r="M1554" t="str">
        <f>VLOOKUP(Healthcare!$A1554,'Hospitalisation Details_A_sheet'!$A$1:$K$2344,COLUMN('Hospitalisation Details_A_sheet'!G1553),FALSE)</f>
        <v>tier - 2</v>
      </c>
      <c r="N1554" t="str">
        <f>VLOOKUP(Healthcare!$A1554,'Hospitalisation Details_A_sheet'!$A$1:$K$2344,COLUMN('Hospitalisation Details_A_sheet'!H1553),FALSE)</f>
        <v>tier - 2</v>
      </c>
      <c r="O1554" t="str">
        <f>VLOOKUP(Healthcare!$A1554,'Hospitalisation Details_A_sheet'!$A$1:$K$2344,COLUMN('Hospitalisation Details_A_sheet'!I1553),FALSE)</f>
        <v>R1012</v>
      </c>
      <c r="P1554" s="8" t="str">
        <f>VLOOKUP(Healthcare!$A1554,'Hospitalisation Details_A_sheet'!$A$1:$K$2344,COLUMN('Hospitalisation Details_A_sheet'!J1553),FALSE)</f>
        <v>2-Oct-1982</v>
      </c>
      <c r="Q1554">
        <f>VLOOKUP(Healthcare!$A1554,'Hospitalisation Details_A_sheet'!$A$1:$K$2344,COLUMN('Hospitalisation Details_A_sheet'!K1553),FALSE)</f>
        <v>40</v>
      </c>
    </row>
    <row r="1555" spans="1:17" ht="15.6" x14ac:dyDescent="0.3">
      <c r="A1555" s="1" t="s">
        <v>817</v>
      </c>
      <c r="B1555" s="24" t="str">
        <f>VLOOKUP('Customer Names_A_sheet'!$A1555,'Customer Names_A_sheet'!$A$1:$E$2336,4,FALSE)</f>
        <v>Fanny</v>
      </c>
      <c r="C1555">
        <f>VLOOKUP($A1555, 'Medical Examinations_A_sheet'!$A$1:$J$2336, COLUMN('Medical Examinations_A_sheet'!B1555), FALSE)</f>
        <v>23.01</v>
      </c>
      <c r="D1555">
        <f>VLOOKUP($A1555, 'Medical Examinations_A_sheet'!$A$1:$J$2336, COLUMN('Medical Examinations_A_sheet'!C1555), FALSE)</f>
        <v>4.68</v>
      </c>
      <c r="E1555" t="str">
        <f>VLOOKUP($A1555, 'Medical Examinations_A_sheet'!$A$1:$J$2336, COLUMN('Medical Examinations_A_sheet'!D1555), FALSE)</f>
        <v>No</v>
      </c>
      <c r="F1555" t="str">
        <f>VLOOKUP($A1555, 'Medical Examinations_A_sheet'!$A$1:$J$2336, COLUMN('Medical Examinations_A_sheet'!E1555), FALSE)</f>
        <v>No</v>
      </c>
      <c r="G1555" t="str">
        <f>VLOOKUP($A1555, 'Medical Examinations_A_sheet'!$A$1:$J$2336, COLUMN('Medical Examinations_A_sheet'!F1555), FALSE)</f>
        <v>No</v>
      </c>
      <c r="H1555">
        <f>VLOOKUP($A1555, 'Medical Examinations_A_sheet'!$A$1:$J$2336, COLUMN('Medical Examinations_A_sheet'!G1555), FALSE)</f>
        <v>0</v>
      </c>
      <c r="I1555" t="str">
        <f>VLOOKUP($A1555, 'Medical Examinations_A_sheet'!$A$1:$J$2336, COLUMN('Medical Examinations_A_sheet'!H1555), FALSE)</f>
        <v>No</v>
      </c>
      <c r="J1555" t="str">
        <f>VLOOKUP($A1555, 'Medical Examinations_A_sheet'!$A$1:$J$2336, COLUMN('Medical Examinations_A_sheet'!I1555), FALSE)</f>
        <v>Normal Weight</v>
      </c>
      <c r="K1555" t="str">
        <f>VLOOKUP($A1555, 'Medical Examinations_A_sheet'!$A$1:$J$2336, COLUMN('Medical Examinations_A_sheet'!J1555), FALSE)</f>
        <v>Normal</v>
      </c>
      <c r="L1555" s="10">
        <f>VLOOKUP(Healthcare!$A1555,'Hospitalisation Details_A_sheet'!$A$1:$K$2344,COLUMN('Hospitalisation Details_A_sheet'!F1554),FALSE)</f>
        <v>6532.04</v>
      </c>
      <c r="M1555" t="str">
        <f>VLOOKUP(Healthcare!$A1555,'Hospitalisation Details_A_sheet'!$A$1:$K$2344,COLUMN('Hospitalisation Details_A_sheet'!G1554),FALSE)</f>
        <v>tier - 2</v>
      </c>
      <c r="N1555" t="str">
        <f>VLOOKUP(Healthcare!$A1555,'Hospitalisation Details_A_sheet'!$A$1:$K$2344,COLUMN('Hospitalisation Details_A_sheet'!H1554),FALSE)</f>
        <v>tier - 1</v>
      </c>
      <c r="O1555" t="str">
        <f>VLOOKUP(Healthcare!$A1555,'Hospitalisation Details_A_sheet'!$A$1:$K$2344,COLUMN('Hospitalisation Details_A_sheet'!I1554),FALSE)</f>
        <v>R1013</v>
      </c>
      <c r="P1555" s="8" t="str">
        <f>VLOOKUP(Healthcare!$A1555,'Hospitalisation Details_A_sheet'!$A$1:$K$2344,COLUMN('Hospitalisation Details_A_sheet'!J1554),FALSE)</f>
        <v>12-Aug-1982</v>
      </c>
      <c r="Q1555">
        <f>VLOOKUP(Healthcare!$A1555,'Hospitalisation Details_A_sheet'!$A$1:$K$2344,COLUMN('Hospitalisation Details_A_sheet'!K1554),FALSE)</f>
        <v>40</v>
      </c>
    </row>
    <row r="1556" spans="1:17" ht="15.6" x14ac:dyDescent="0.3">
      <c r="A1556" s="1" t="s">
        <v>816</v>
      </c>
      <c r="B1556" s="24" t="str">
        <f>VLOOKUP('Customer Names_A_sheet'!$A1556,'Customer Names_A_sheet'!$A$1:$E$2336,4,FALSE)</f>
        <v>Ms.  Heather</v>
      </c>
      <c r="C1556">
        <f>VLOOKUP($A1556, 'Medical Examinations_A_sheet'!$A$1:$J$2336, COLUMN('Medical Examinations_A_sheet'!B1556), FALSE)</f>
        <v>19.86</v>
      </c>
      <c r="D1556">
        <f>VLOOKUP($A1556, 'Medical Examinations_A_sheet'!$A$1:$J$2336, COLUMN('Medical Examinations_A_sheet'!C1556), FALSE)</f>
        <v>5.62</v>
      </c>
      <c r="E1556" t="str">
        <f>VLOOKUP($A1556, 'Medical Examinations_A_sheet'!$A$1:$J$2336, COLUMN('Medical Examinations_A_sheet'!D1556), FALSE)</f>
        <v>Yes</v>
      </c>
      <c r="F1556" t="str">
        <f>VLOOKUP($A1556, 'Medical Examinations_A_sheet'!$A$1:$J$2336, COLUMN('Medical Examinations_A_sheet'!E1556), FALSE)</f>
        <v>No</v>
      </c>
      <c r="G1556" t="str">
        <f>VLOOKUP($A1556, 'Medical Examinations_A_sheet'!$A$1:$J$2336, COLUMN('Medical Examinations_A_sheet'!F1556), FALSE)</f>
        <v>No</v>
      </c>
      <c r="H1556">
        <f>VLOOKUP($A1556, 'Medical Examinations_A_sheet'!$A$1:$J$2336, COLUMN('Medical Examinations_A_sheet'!G1556), FALSE)</f>
        <v>0</v>
      </c>
      <c r="I1556" t="str">
        <f>VLOOKUP($A1556, 'Medical Examinations_A_sheet'!$A$1:$J$2336, COLUMN('Medical Examinations_A_sheet'!H1556), FALSE)</f>
        <v>No</v>
      </c>
      <c r="J1556" t="str">
        <f>VLOOKUP($A1556, 'Medical Examinations_A_sheet'!$A$1:$J$2336, COLUMN('Medical Examinations_A_sheet'!I1556), FALSE)</f>
        <v>Normal Weight</v>
      </c>
      <c r="K1556" t="str">
        <f>VLOOKUP($A1556, 'Medical Examinations_A_sheet'!$A$1:$J$2336, COLUMN('Medical Examinations_A_sheet'!J1556), FALSE)</f>
        <v>Normal</v>
      </c>
      <c r="L1556" s="10">
        <f>VLOOKUP(Healthcare!$A1556,'Hospitalisation Details_A_sheet'!$A$1:$K$2344,COLUMN('Hospitalisation Details_A_sheet'!F1555),FALSE)</f>
        <v>6529.21</v>
      </c>
      <c r="M1556" t="str">
        <f>VLOOKUP(Healthcare!$A1556,'Hospitalisation Details_A_sheet'!$A$1:$K$2344,COLUMN('Hospitalisation Details_A_sheet'!G1555),FALSE)</f>
        <v>tier - 2</v>
      </c>
      <c r="N1556" t="str">
        <f>VLOOKUP(Healthcare!$A1556,'Hospitalisation Details_A_sheet'!$A$1:$K$2344,COLUMN('Hospitalisation Details_A_sheet'!H1555),FALSE)</f>
        <v>tier - 1</v>
      </c>
      <c r="O1556" t="str">
        <f>VLOOKUP(Healthcare!$A1556,'Hospitalisation Details_A_sheet'!$A$1:$K$2344,COLUMN('Hospitalisation Details_A_sheet'!I1555),FALSE)</f>
        <v>R1013</v>
      </c>
      <c r="P1556" s="8" t="str">
        <f>VLOOKUP(Healthcare!$A1556,'Hospitalisation Details_A_sheet'!$A$1:$K$2344,COLUMN('Hospitalisation Details_A_sheet'!J1555),FALSE)</f>
        <v>23-Oct-1976</v>
      </c>
      <c r="Q1556">
        <f>VLOOKUP(Healthcare!$A1556,'Hospitalisation Details_A_sheet'!$A$1:$K$2344,COLUMN('Hospitalisation Details_A_sheet'!K1555),FALSE)</f>
        <v>46</v>
      </c>
    </row>
    <row r="1557" spans="1:17" ht="15.6" x14ac:dyDescent="0.3">
      <c r="A1557" s="1" t="s">
        <v>815</v>
      </c>
      <c r="B1557" s="24" t="str">
        <f>VLOOKUP('Customer Names_A_sheet'!$A1557,'Customer Names_A_sheet'!$A$1:$E$2336,4,FALSE)</f>
        <v>Peter W. Sr.</v>
      </c>
      <c r="C1557">
        <f>VLOOKUP($A1557, 'Medical Examinations_A_sheet'!$A$1:$J$2336, COLUMN('Medical Examinations_A_sheet'!B1557), FALSE)</f>
        <v>33.58</v>
      </c>
      <c r="D1557">
        <f>VLOOKUP($A1557, 'Medical Examinations_A_sheet'!$A$1:$J$2336, COLUMN('Medical Examinations_A_sheet'!C1557), FALSE)</f>
        <v>5.08</v>
      </c>
      <c r="E1557" t="str">
        <f>VLOOKUP($A1557, 'Medical Examinations_A_sheet'!$A$1:$J$2336, COLUMN('Medical Examinations_A_sheet'!D1557), FALSE)</f>
        <v>No</v>
      </c>
      <c r="F1557" t="str">
        <f>VLOOKUP($A1557, 'Medical Examinations_A_sheet'!$A$1:$J$2336, COLUMN('Medical Examinations_A_sheet'!E1557), FALSE)</f>
        <v>No</v>
      </c>
      <c r="G1557" t="str">
        <f>VLOOKUP($A1557, 'Medical Examinations_A_sheet'!$A$1:$J$2336, COLUMN('Medical Examinations_A_sheet'!F1557), FALSE)</f>
        <v>No</v>
      </c>
      <c r="H1557">
        <f>VLOOKUP($A1557, 'Medical Examinations_A_sheet'!$A$1:$J$2336, COLUMN('Medical Examinations_A_sheet'!G1557), FALSE)</f>
        <v>0</v>
      </c>
      <c r="I1557" t="str">
        <f>VLOOKUP($A1557, 'Medical Examinations_A_sheet'!$A$1:$J$2336, COLUMN('Medical Examinations_A_sheet'!H1557), FALSE)</f>
        <v>No</v>
      </c>
      <c r="J1557" t="str">
        <f>VLOOKUP($A1557, 'Medical Examinations_A_sheet'!$A$1:$J$2336, COLUMN('Medical Examinations_A_sheet'!I1557), FALSE)</f>
        <v>Obesity</v>
      </c>
      <c r="K1557" t="str">
        <f>VLOOKUP($A1557, 'Medical Examinations_A_sheet'!$A$1:$J$2336, COLUMN('Medical Examinations_A_sheet'!J1557), FALSE)</f>
        <v>Normal</v>
      </c>
      <c r="L1557" s="10">
        <f>VLOOKUP(Healthcare!$A1557,'Hospitalisation Details_A_sheet'!$A$1:$K$2344,COLUMN('Hospitalisation Details_A_sheet'!F1556),FALSE)</f>
        <v>6512.24</v>
      </c>
      <c r="M1557" t="str">
        <f>VLOOKUP(Healthcare!$A1557,'Hospitalisation Details_A_sheet'!$A$1:$K$2344,COLUMN('Hospitalisation Details_A_sheet'!G1556),FALSE)</f>
        <v>tier - 2</v>
      </c>
      <c r="N1557" t="str">
        <f>VLOOKUP(Healthcare!$A1557,'Hospitalisation Details_A_sheet'!$A$1:$K$2344,COLUMN('Hospitalisation Details_A_sheet'!H1556),FALSE)</f>
        <v>tier - 1</v>
      </c>
      <c r="O1557" t="str">
        <f>VLOOKUP(Healthcare!$A1557,'Hospitalisation Details_A_sheet'!$A$1:$K$2344,COLUMN('Hospitalisation Details_A_sheet'!I1556),FALSE)</f>
        <v>R1021</v>
      </c>
      <c r="P1557" s="8" t="str">
        <f>VLOOKUP(Healthcare!$A1557,'Hospitalisation Details_A_sheet'!$A$1:$K$2344,COLUMN('Hospitalisation Details_A_sheet'!J1556),FALSE)</f>
        <v>7-Jul-1994</v>
      </c>
      <c r="Q1557">
        <f>VLOOKUP(Healthcare!$A1557,'Hospitalisation Details_A_sheet'!$A$1:$K$2344,COLUMN('Hospitalisation Details_A_sheet'!K1556),FALSE)</f>
        <v>28</v>
      </c>
    </row>
    <row r="1558" spans="1:17" ht="15.6" x14ac:dyDescent="0.3">
      <c r="A1558" s="1" t="s">
        <v>814</v>
      </c>
      <c r="B1558" s="24" t="str">
        <f>VLOOKUP('Customer Names_A_sheet'!$A1558,'Customer Names_A_sheet'!$A$1:$E$2336,4,FALSE)</f>
        <v>Catherine A</v>
      </c>
      <c r="C1558">
        <f>VLOOKUP($A1558, 'Medical Examinations_A_sheet'!$A$1:$J$2336, COLUMN('Medical Examinations_A_sheet'!B1558), FALSE)</f>
        <v>29.81</v>
      </c>
      <c r="D1558">
        <f>VLOOKUP($A1558, 'Medical Examinations_A_sheet'!$A$1:$J$2336, COLUMN('Medical Examinations_A_sheet'!C1558), FALSE)</f>
        <v>5.28</v>
      </c>
      <c r="E1558" t="str">
        <f>VLOOKUP($A1558, 'Medical Examinations_A_sheet'!$A$1:$J$2336, COLUMN('Medical Examinations_A_sheet'!D1558), FALSE)</f>
        <v>No</v>
      </c>
      <c r="F1558" t="str">
        <f>VLOOKUP($A1558, 'Medical Examinations_A_sheet'!$A$1:$J$2336, COLUMN('Medical Examinations_A_sheet'!E1558), FALSE)</f>
        <v>No</v>
      </c>
      <c r="G1558" t="str">
        <f>VLOOKUP($A1558, 'Medical Examinations_A_sheet'!$A$1:$J$2336, COLUMN('Medical Examinations_A_sheet'!F1558), FALSE)</f>
        <v>No</v>
      </c>
      <c r="H1558">
        <f>VLOOKUP($A1558, 'Medical Examinations_A_sheet'!$A$1:$J$2336, COLUMN('Medical Examinations_A_sheet'!G1558), FALSE)</f>
        <v>0</v>
      </c>
      <c r="I1558" t="str">
        <f>VLOOKUP($A1558, 'Medical Examinations_A_sheet'!$A$1:$J$2336, COLUMN('Medical Examinations_A_sheet'!H1558), FALSE)</f>
        <v>No</v>
      </c>
      <c r="J1558" t="str">
        <f>VLOOKUP($A1558, 'Medical Examinations_A_sheet'!$A$1:$J$2336, COLUMN('Medical Examinations_A_sheet'!I1558), FALSE)</f>
        <v>Overweight</v>
      </c>
      <c r="K1558" t="str">
        <f>VLOOKUP($A1558, 'Medical Examinations_A_sheet'!$A$1:$J$2336, COLUMN('Medical Examinations_A_sheet'!J1558), FALSE)</f>
        <v>Normal</v>
      </c>
      <c r="L1558" s="10">
        <f>VLOOKUP(Healthcare!$A1558,'Hospitalisation Details_A_sheet'!$A$1:$K$2344,COLUMN('Hospitalisation Details_A_sheet'!F1557),FALSE)</f>
        <v>6500.24</v>
      </c>
      <c r="M1558" t="str">
        <f>VLOOKUP(Healthcare!$A1558,'Hospitalisation Details_A_sheet'!$A$1:$K$2344,COLUMN('Hospitalisation Details_A_sheet'!G1557),FALSE)</f>
        <v>tier - 2</v>
      </c>
      <c r="N1558" t="str">
        <f>VLOOKUP(Healthcare!$A1558,'Hospitalisation Details_A_sheet'!$A$1:$K$2344,COLUMN('Hospitalisation Details_A_sheet'!H1557),FALSE)</f>
        <v>tier - 2</v>
      </c>
      <c r="O1558" t="str">
        <f>VLOOKUP(Healthcare!$A1558,'Hospitalisation Details_A_sheet'!$A$1:$K$2344,COLUMN('Hospitalisation Details_A_sheet'!I1557),FALSE)</f>
        <v>R1013</v>
      </c>
      <c r="P1558" s="8" t="str">
        <f>VLOOKUP(Healthcare!$A1558,'Hospitalisation Details_A_sheet'!$A$1:$K$2344,COLUMN('Hospitalisation Details_A_sheet'!J1557),FALSE)</f>
        <v>28-Aug-1982</v>
      </c>
      <c r="Q1558">
        <f>VLOOKUP(Healthcare!$A1558,'Hospitalisation Details_A_sheet'!$A$1:$K$2344,COLUMN('Hospitalisation Details_A_sheet'!K1557),FALSE)</f>
        <v>40</v>
      </c>
    </row>
    <row r="1559" spans="1:17" ht="15.6" x14ac:dyDescent="0.3">
      <c r="A1559" s="1" t="s">
        <v>813</v>
      </c>
      <c r="B1559" s="24" t="str">
        <f>VLOOKUP('Customer Names_A_sheet'!$A1559,'Customer Names_A_sheet'!$A$1:$E$2336,4,FALSE)</f>
        <v>Kelly A</v>
      </c>
      <c r="C1559">
        <f>VLOOKUP($A1559, 'Medical Examinations_A_sheet'!$A$1:$J$2336, COLUMN('Medical Examinations_A_sheet'!B1559), FALSE)</f>
        <v>27.4</v>
      </c>
      <c r="D1559">
        <f>VLOOKUP($A1559, 'Medical Examinations_A_sheet'!$A$1:$J$2336, COLUMN('Medical Examinations_A_sheet'!C1559), FALSE)</f>
        <v>4.6100000000000003</v>
      </c>
      <c r="E1559" t="str">
        <f>VLOOKUP($A1559, 'Medical Examinations_A_sheet'!$A$1:$J$2336, COLUMN('Medical Examinations_A_sheet'!D1559), FALSE)</f>
        <v>No</v>
      </c>
      <c r="F1559" t="str">
        <f>VLOOKUP($A1559, 'Medical Examinations_A_sheet'!$A$1:$J$2336, COLUMN('Medical Examinations_A_sheet'!E1559), FALSE)</f>
        <v>No</v>
      </c>
      <c r="G1559" t="str">
        <f>VLOOKUP($A1559, 'Medical Examinations_A_sheet'!$A$1:$J$2336, COLUMN('Medical Examinations_A_sheet'!F1559), FALSE)</f>
        <v>No</v>
      </c>
      <c r="H1559">
        <f>VLOOKUP($A1559, 'Medical Examinations_A_sheet'!$A$1:$J$2336, COLUMN('Medical Examinations_A_sheet'!G1559), FALSE)</f>
        <v>0</v>
      </c>
      <c r="I1559" t="str">
        <f>VLOOKUP($A1559, 'Medical Examinations_A_sheet'!$A$1:$J$2336, COLUMN('Medical Examinations_A_sheet'!H1559), FALSE)</f>
        <v>No</v>
      </c>
      <c r="J1559" t="str">
        <f>VLOOKUP($A1559, 'Medical Examinations_A_sheet'!$A$1:$J$2336, COLUMN('Medical Examinations_A_sheet'!I1559), FALSE)</f>
        <v>Overweight</v>
      </c>
      <c r="K1559" t="str">
        <f>VLOOKUP($A1559, 'Medical Examinations_A_sheet'!$A$1:$J$2336, COLUMN('Medical Examinations_A_sheet'!J1559), FALSE)</f>
        <v>Normal</v>
      </c>
      <c r="L1559" s="10">
        <f>VLOOKUP(Healthcare!$A1559,'Hospitalisation Details_A_sheet'!$A$1:$K$2344,COLUMN('Hospitalisation Details_A_sheet'!F1558),FALSE)</f>
        <v>6496.89</v>
      </c>
      <c r="M1559" t="str">
        <f>VLOOKUP(Healthcare!$A1559,'Hospitalisation Details_A_sheet'!$A$1:$K$2344,COLUMN('Hospitalisation Details_A_sheet'!G1558),FALSE)</f>
        <v>tier - 2</v>
      </c>
      <c r="N1559" t="str">
        <f>VLOOKUP(Healthcare!$A1559,'Hospitalisation Details_A_sheet'!$A$1:$K$2344,COLUMN('Hospitalisation Details_A_sheet'!H1558),FALSE)</f>
        <v>tier - 3</v>
      </c>
      <c r="O1559" t="str">
        <f>VLOOKUP(Healthcare!$A1559,'Hospitalisation Details_A_sheet'!$A$1:$K$2344,COLUMN('Hospitalisation Details_A_sheet'!I1558),FALSE)</f>
        <v>R1011</v>
      </c>
      <c r="P1559" s="8" t="str">
        <f>VLOOKUP(Healthcare!$A1559,'Hospitalisation Details_A_sheet'!$A$1:$K$2344,COLUMN('Hospitalisation Details_A_sheet'!J1558),FALSE)</f>
        <v>9-Oct-1982</v>
      </c>
      <c r="Q1559">
        <f>VLOOKUP(Healthcare!$A1559,'Hospitalisation Details_A_sheet'!$A$1:$K$2344,COLUMN('Hospitalisation Details_A_sheet'!K1558),FALSE)</f>
        <v>40</v>
      </c>
    </row>
    <row r="1560" spans="1:17" ht="15.6" x14ac:dyDescent="0.3">
      <c r="A1560" s="1" t="s">
        <v>812</v>
      </c>
      <c r="B1560" s="24" t="str">
        <f>VLOOKUP('Customer Names_A_sheet'!$A1560,'Customer Names_A_sheet'!$A$1:$E$2336,4,FALSE)</f>
        <v>Janel N.</v>
      </c>
      <c r="C1560">
        <f>VLOOKUP($A1560, 'Medical Examinations_A_sheet'!$A$1:$J$2336, COLUMN('Medical Examinations_A_sheet'!B1560), FALSE)</f>
        <v>17.98</v>
      </c>
      <c r="D1560">
        <f>VLOOKUP($A1560, 'Medical Examinations_A_sheet'!$A$1:$J$2336, COLUMN('Medical Examinations_A_sheet'!C1560), FALSE)</f>
        <v>6.57</v>
      </c>
      <c r="E1560" t="str">
        <f>VLOOKUP($A1560, 'Medical Examinations_A_sheet'!$A$1:$J$2336, COLUMN('Medical Examinations_A_sheet'!D1560), FALSE)</f>
        <v>Yes</v>
      </c>
      <c r="F1560" t="str">
        <f>VLOOKUP($A1560, 'Medical Examinations_A_sheet'!$A$1:$J$2336, COLUMN('Medical Examinations_A_sheet'!E1560), FALSE)</f>
        <v>No</v>
      </c>
      <c r="G1560" t="str">
        <f>VLOOKUP($A1560, 'Medical Examinations_A_sheet'!$A$1:$J$2336, COLUMN('Medical Examinations_A_sheet'!F1560), FALSE)</f>
        <v>No</v>
      </c>
      <c r="H1560">
        <f>VLOOKUP($A1560, 'Medical Examinations_A_sheet'!$A$1:$J$2336, COLUMN('Medical Examinations_A_sheet'!G1560), FALSE)</f>
        <v>2</v>
      </c>
      <c r="I1560" t="str">
        <f>VLOOKUP($A1560, 'Medical Examinations_A_sheet'!$A$1:$J$2336, COLUMN('Medical Examinations_A_sheet'!H1560), FALSE)</f>
        <v>No</v>
      </c>
      <c r="J1560" t="str">
        <f>VLOOKUP($A1560, 'Medical Examinations_A_sheet'!$A$1:$J$2336, COLUMN('Medical Examinations_A_sheet'!I1560), FALSE)</f>
        <v>Underweight</v>
      </c>
      <c r="K1560" t="str">
        <f>VLOOKUP($A1560, 'Medical Examinations_A_sheet'!$A$1:$J$2336, COLUMN('Medical Examinations_A_sheet'!J1560), FALSE)</f>
        <v>Diabetes</v>
      </c>
      <c r="L1560" s="10">
        <f>VLOOKUP(Healthcare!$A1560,'Hospitalisation Details_A_sheet'!$A$1:$K$2344,COLUMN('Hospitalisation Details_A_sheet'!F1559),FALSE)</f>
        <v>6481.67</v>
      </c>
      <c r="M1560" t="str">
        <f>VLOOKUP(Healthcare!$A1560,'Hospitalisation Details_A_sheet'!$A$1:$K$2344,COLUMN('Hospitalisation Details_A_sheet'!G1559),FALSE)</f>
        <v>tier - 2</v>
      </c>
      <c r="N1560" t="str">
        <f>VLOOKUP(Healthcare!$A1560,'Hospitalisation Details_A_sheet'!$A$1:$K$2344,COLUMN('Hospitalisation Details_A_sheet'!H1559),FALSE)</f>
        <v>tier - 2</v>
      </c>
      <c r="O1560" t="str">
        <f>VLOOKUP(Healthcare!$A1560,'Hospitalisation Details_A_sheet'!$A$1:$K$2344,COLUMN('Hospitalisation Details_A_sheet'!I1559),FALSE)</f>
        <v>R1013</v>
      </c>
      <c r="P1560" s="8" t="str">
        <f>VLOOKUP(Healthcare!$A1560,'Hospitalisation Details_A_sheet'!$A$1:$K$2344,COLUMN('Hospitalisation Details_A_sheet'!J1559),FALSE)</f>
        <v>1-Dec-1970</v>
      </c>
      <c r="Q1560">
        <f>VLOOKUP(Healthcare!$A1560,'Hospitalisation Details_A_sheet'!$A$1:$K$2344,COLUMN('Hospitalisation Details_A_sheet'!K1559),FALSE)</f>
        <v>52</v>
      </c>
    </row>
    <row r="1561" spans="1:17" ht="15.6" x14ac:dyDescent="0.3">
      <c r="A1561" s="1" t="s">
        <v>811</v>
      </c>
      <c r="B1561" s="24" t="str">
        <f>VLOOKUP('Customer Names_A_sheet'!$A1561,'Customer Names_A_sheet'!$A$1:$E$2336,4,FALSE)</f>
        <v>Yann Kai</v>
      </c>
      <c r="C1561">
        <f>VLOOKUP($A1561, 'Medical Examinations_A_sheet'!$A$1:$J$2336, COLUMN('Medical Examinations_A_sheet'!B1561), FALSE)</f>
        <v>37.9</v>
      </c>
      <c r="D1561">
        <f>VLOOKUP($A1561, 'Medical Examinations_A_sheet'!$A$1:$J$2336, COLUMN('Medical Examinations_A_sheet'!C1561), FALSE)</f>
        <v>5.83</v>
      </c>
      <c r="E1561" t="str">
        <f>VLOOKUP($A1561, 'Medical Examinations_A_sheet'!$A$1:$J$2336, COLUMN('Medical Examinations_A_sheet'!D1561), FALSE)</f>
        <v>No</v>
      </c>
      <c r="F1561" t="str">
        <f>VLOOKUP($A1561, 'Medical Examinations_A_sheet'!$A$1:$J$2336, COLUMN('Medical Examinations_A_sheet'!E1561), FALSE)</f>
        <v>No</v>
      </c>
      <c r="G1561" t="str">
        <f>VLOOKUP($A1561, 'Medical Examinations_A_sheet'!$A$1:$J$2336, COLUMN('Medical Examinations_A_sheet'!F1561), FALSE)</f>
        <v>No</v>
      </c>
      <c r="H1561">
        <f>VLOOKUP($A1561, 'Medical Examinations_A_sheet'!$A$1:$J$2336, COLUMN('Medical Examinations_A_sheet'!G1561), FALSE)</f>
        <v>0</v>
      </c>
      <c r="I1561" t="str">
        <f>VLOOKUP($A1561, 'Medical Examinations_A_sheet'!$A$1:$J$2336, COLUMN('Medical Examinations_A_sheet'!H1561), FALSE)</f>
        <v>No</v>
      </c>
      <c r="J1561" t="str">
        <f>VLOOKUP($A1561, 'Medical Examinations_A_sheet'!$A$1:$J$2336, COLUMN('Medical Examinations_A_sheet'!I1561), FALSE)</f>
        <v>Obesity</v>
      </c>
      <c r="K1561" t="str">
        <f>VLOOKUP($A1561, 'Medical Examinations_A_sheet'!$A$1:$J$2336, COLUMN('Medical Examinations_A_sheet'!J1561), FALSE)</f>
        <v>Prediabetes</v>
      </c>
      <c r="L1561" s="10">
        <f>VLOOKUP(Healthcare!$A1561,'Hospitalisation Details_A_sheet'!$A$1:$K$2344,COLUMN('Hospitalisation Details_A_sheet'!F1560),FALSE)</f>
        <v>6474.01</v>
      </c>
      <c r="M1561" t="str">
        <f>VLOOKUP(Healthcare!$A1561,'Hospitalisation Details_A_sheet'!$A$1:$K$2344,COLUMN('Hospitalisation Details_A_sheet'!G1560),FALSE)</f>
        <v>tier - 2</v>
      </c>
      <c r="N1561" t="str">
        <f>VLOOKUP(Healthcare!$A1561,'Hospitalisation Details_A_sheet'!$A$1:$K$2344,COLUMN('Hospitalisation Details_A_sheet'!H1560),FALSE)</f>
        <v>tier - 3</v>
      </c>
      <c r="O1561" t="str">
        <f>VLOOKUP(Healthcare!$A1561,'Hospitalisation Details_A_sheet'!$A$1:$K$2344,COLUMN('Hospitalisation Details_A_sheet'!I1560),FALSE)</f>
        <v>R1011</v>
      </c>
      <c r="P1561" s="8" t="str">
        <f>VLOOKUP(Healthcare!$A1561,'Hospitalisation Details_A_sheet'!$A$1:$K$2344,COLUMN('Hospitalisation Details_A_sheet'!J1560),FALSE)</f>
        <v>8-Jun-1980</v>
      </c>
      <c r="Q1561">
        <f>VLOOKUP(Healthcare!$A1561,'Hospitalisation Details_A_sheet'!$A$1:$K$2344,COLUMN('Hospitalisation Details_A_sheet'!K1560),FALSE)</f>
        <v>43</v>
      </c>
    </row>
    <row r="1562" spans="1:17" ht="15.6" x14ac:dyDescent="0.3">
      <c r="A1562" s="1" t="s">
        <v>810</v>
      </c>
      <c r="B1562" s="24" t="str">
        <f>VLOOKUP('Customer Names_A_sheet'!$A1562,'Customer Names_A_sheet'!$A$1:$E$2336,4,FALSE)</f>
        <v>Zachary R.</v>
      </c>
      <c r="C1562">
        <f>VLOOKUP($A1562, 'Medical Examinations_A_sheet'!$A$1:$J$2336, COLUMN('Medical Examinations_A_sheet'!B1562), FALSE)</f>
        <v>25.27</v>
      </c>
      <c r="D1562">
        <f>VLOOKUP($A1562, 'Medical Examinations_A_sheet'!$A$1:$J$2336, COLUMN('Medical Examinations_A_sheet'!C1562), FALSE)</f>
        <v>6.98</v>
      </c>
      <c r="E1562" t="str">
        <f>VLOOKUP($A1562, 'Medical Examinations_A_sheet'!$A$1:$J$2336, COLUMN('Medical Examinations_A_sheet'!D1562), FALSE)</f>
        <v>Yes</v>
      </c>
      <c r="F1562" t="str">
        <f>VLOOKUP($A1562, 'Medical Examinations_A_sheet'!$A$1:$J$2336, COLUMN('Medical Examinations_A_sheet'!E1562), FALSE)</f>
        <v>No</v>
      </c>
      <c r="G1562" t="str">
        <f>VLOOKUP($A1562, 'Medical Examinations_A_sheet'!$A$1:$J$2336, COLUMN('Medical Examinations_A_sheet'!F1562), FALSE)</f>
        <v>No</v>
      </c>
      <c r="H1562">
        <f>VLOOKUP($A1562, 'Medical Examinations_A_sheet'!$A$1:$J$2336, COLUMN('Medical Examinations_A_sheet'!G1562), FALSE)</f>
        <v>0</v>
      </c>
      <c r="I1562" t="str">
        <f>VLOOKUP($A1562, 'Medical Examinations_A_sheet'!$A$1:$J$2336, COLUMN('Medical Examinations_A_sheet'!H1562), FALSE)</f>
        <v>No</v>
      </c>
      <c r="J1562" t="str">
        <f>VLOOKUP($A1562, 'Medical Examinations_A_sheet'!$A$1:$J$2336, COLUMN('Medical Examinations_A_sheet'!I1562), FALSE)</f>
        <v>Overweight</v>
      </c>
      <c r="K1562" t="str">
        <f>VLOOKUP($A1562, 'Medical Examinations_A_sheet'!$A$1:$J$2336, COLUMN('Medical Examinations_A_sheet'!J1562), FALSE)</f>
        <v>Diabetes</v>
      </c>
      <c r="L1562" s="10">
        <f>VLOOKUP(Healthcare!$A1562,'Hospitalisation Details_A_sheet'!$A$1:$K$2344,COLUMN('Hospitalisation Details_A_sheet'!F1561),FALSE)</f>
        <v>6473.15</v>
      </c>
      <c r="M1562" t="str">
        <f>VLOOKUP(Healthcare!$A1562,'Hospitalisation Details_A_sheet'!$A$1:$K$2344,COLUMN('Hospitalisation Details_A_sheet'!G1561),FALSE)</f>
        <v>tier - 2</v>
      </c>
      <c r="N1562" t="str">
        <f>VLOOKUP(Healthcare!$A1562,'Hospitalisation Details_A_sheet'!$A$1:$K$2344,COLUMN('Hospitalisation Details_A_sheet'!H1561),FALSE)</f>
        <v>tier - 2</v>
      </c>
      <c r="O1562" t="str">
        <f>VLOOKUP(Healthcare!$A1562,'Hospitalisation Details_A_sheet'!$A$1:$K$2344,COLUMN('Hospitalisation Details_A_sheet'!I1561),FALSE)</f>
        <v>R1013</v>
      </c>
      <c r="P1562" s="8" t="str">
        <f>VLOOKUP(Healthcare!$A1562,'Hospitalisation Details_A_sheet'!$A$1:$K$2344,COLUMN('Hospitalisation Details_A_sheet'!J1561),FALSE)</f>
        <v>27-Jul-1981</v>
      </c>
      <c r="Q1562">
        <f>VLOOKUP(Healthcare!$A1562,'Hospitalisation Details_A_sheet'!$A$1:$K$2344,COLUMN('Hospitalisation Details_A_sheet'!K1561),FALSE)</f>
        <v>41</v>
      </c>
    </row>
    <row r="1563" spans="1:17" ht="15.6" x14ac:dyDescent="0.3">
      <c r="A1563" s="1" t="s">
        <v>809</v>
      </c>
      <c r="B1563" s="24" t="str">
        <f>VLOOKUP('Customer Names_A_sheet'!$A1563,'Customer Names_A_sheet'!$A$1:$E$2336,4,FALSE)</f>
        <v>Mr.  Alejandro Sr.</v>
      </c>
      <c r="C1563">
        <f>VLOOKUP($A1563, 'Medical Examinations_A_sheet'!$A$1:$J$2336, COLUMN('Medical Examinations_A_sheet'!B1563), FALSE)</f>
        <v>29.26</v>
      </c>
      <c r="D1563">
        <f>VLOOKUP($A1563, 'Medical Examinations_A_sheet'!$A$1:$J$2336, COLUMN('Medical Examinations_A_sheet'!C1563), FALSE)</f>
        <v>4.03</v>
      </c>
      <c r="E1563" t="str">
        <f>VLOOKUP($A1563, 'Medical Examinations_A_sheet'!$A$1:$J$2336, COLUMN('Medical Examinations_A_sheet'!D1563), FALSE)</f>
        <v>No</v>
      </c>
      <c r="F1563" t="str">
        <f>VLOOKUP($A1563, 'Medical Examinations_A_sheet'!$A$1:$J$2336, COLUMN('Medical Examinations_A_sheet'!E1563), FALSE)</f>
        <v>No</v>
      </c>
      <c r="G1563" t="str">
        <f>VLOOKUP($A1563, 'Medical Examinations_A_sheet'!$A$1:$J$2336, COLUMN('Medical Examinations_A_sheet'!F1563), FALSE)</f>
        <v>No</v>
      </c>
      <c r="H1563">
        <f>VLOOKUP($A1563, 'Medical Examinations_A_sheet'!$A$1:$J$2336, COLUMN('Medical Examinations_A_sheet'!G1563), FALSE)</f>
        <v>1</v>
      </c>
      <c r="I1563" t="str">
        <f>VLOOKUP($A1563, 'Medical Examinations_A_sheet'!$A$1:$J$2336, COLUMN('Medical Examinations_A_sheet'!H1563), FALSE)</f>
        <v>No</v>
      </c>
      <c r="J1563" t="str">
        <f>VLOOKUP($A1563, 'Medical Examinations_A_sheet'!$A$1:$J$2336, COLUMN('Medical Examinations_A_sheet'!I1563), FALSE)</f>
        <v>Overweight</v>
      </c>
      <c r="K1563" t="str">
        <f>VLOOKUP($A1563, 'Medical Examinations_A_sheet'!$A$1:$J$2336, COLUMN('Medical Examinations_A_sheet'!J1563), FALSE)</f>
        <v>Normal</v>
      </c>
      <c r="L1563" s="10">
        <f>VLOOKUP(Healthcare!$A1563,'Hospitalisation Details_A_sheet'!$A$1:$K$2344,COLUMN('Hospitalisation Details_A_sheet'!F1562),FALSE)</f>
        <v>6457.84</v>
      </c>
      <c r="M1563" t="str">
        <f>VLOOKUP(Healthcare!$A1563,'Hospitalisation Details_A_sheet'!$A$1:$K$2344,COLUMN('Hospitalisation Details_A_sheet'!G1562),FALSE)</f>
        <v>tier - 2</v>
      </c>
      <c r="N1563" t="str">
        <f>VLOOKUP(Healthcare!$A1563,'Hospitalisation Details_A_sheet'!$A$1:$K$2344,COLUMN('Hospitalisation Details_A_sheet'!H1562),FALSE)</f>
        <v>tier - 3</v>
      </c>
      <c r="O1563" t="str">
        <f>VLOOKUP(Healthcare!$A1563,'Hospitalisation Details_A_sheet'!$A$1:$K$2344,COLUMN('Hospitalisation Details_A_sheet'!I1562),FALSE)</f>
        <v>R1012</v>
      </c>
      <c r="P1563" s="8" t="str">
        <f>VLOOKUP(Healthcare!$A1563,'Hospitalisation Details_A_sheet'!$A$1:$K$2344,COLUMN('Hospitalisation Details_A_sheet'!J1562),FALSE)</f>
        <v>1-Nov-1984</v>
      </c>
      <c r="Q1563">
        <f>VLOOKUP(Healthcare!$A1563,'Hospitalisation Details_A_sheet'!$A$1:$K$2344,COLUMN('Hospitalisation Details_A_sheet'!K1562),FALSE)</f>
        <v>38</v>
      </c>
    </row>
    <row r="1564" spans="1:17" ht="15.6" x14ac:dyDescent="0.3">
      <c r="A1564" s="1" t="s">
        <v>808</v>
      </c>
      <c r="B1564" s="24" t="str">
        <f>VLOOKUP('Customer Names_A_sheet'!$A1564,'Customer Names_A_sheet'!$A$1:$E$2336,4,FALSE)</f>
        <v>Nicholas R.</v>
      </c>
      <c r="C1564">
        <f>VLOOKUP($A1564, 'Medical Examinations_A_sheet'!$A$1:$J$2336, COLUMN('Medical Examinations_A_sheet'!B1564), FALSE)</f>
        <v>27.835000000000001</v>
      </c>
      <c r="D1564">
        <f>VLOOKUP($A1564, 'Medical Examinations_A_sheet'!$A$1:$J$2336, COLUMN('Medical Examinations_A_sheet'!C1564), FALSE)</f>
        <v>4.5599999999999996</v>
      </c>
      <c r="E1564" t="str">
        <f>VLOOKUP($A1564, 'Medical Examinations_A_sheet'!$A$1:$J$2336, COLUMN('Medical Examinations_A_sheet'!D1564), FALSE)</f>
        <v>No</v>
      </c>
      <c r="F1564" t="str">
        <f>VLOOKUP($A1564, 'Medical Examinations_A_sheet'!$A$1:$J$2336, COLUMN('Medical Examinations_A_sheet'!E1564), FALSE)</f>
        <v>No</v>
      </c>
      <c r="G1564" t="str">
        <f>VLOOKUP($A1564, 'Medical Examinations_A_sheet'!$A$1:$J$2336, COLUMN('Medical Examinations_A_sheet'!F1564), FALSE)</f>
        <v>No</v>
      </c>
      <c r="H1564">
        <f>VLOOKUP($A1564, 'Medical Examinations_A_sheet'!$A$1:$J$2336, COLUMN('Medical Examinations_A_sheet'!G1564), FALSE)</f>
        <v>1</v>
      </c>
      <c r="I1564" t="str">
        <f>VLOOKUP($A1564, 'Medical Examinations_A_sheet'!$A$1:$J$2336, COLUMN('Medical Examinations_A_sheet'!H1564), FALSE)</f>
        <v>No</v>
      </c>
      <c r="J1564" t="str">
        <f>VLOOKUP($A1564, 'Medical Examinations_A_sheet'!$A$1:$J$2336, COLUMN('Medical Examinations_A_sheet'!I1564), FALSE)</f>
        <v>Overweight</v>
      </c>
      <c r="K1564" t="str">
        <f>VLOOKUP($A1564, 'Medical Examinations_A_sheet'!$A$1:$J$2336, COLUMN('Medical Examinations_A_sheet'!J1564), FALSE)</f>
        <v>Normal</v>
      </c>
      <c r="L1564" s="10">
        <f>VLOOKUP(Healthcare!$A1564,'Hospitalisation Details_A_sheet'!$A$1:$K$2344,COLUMN('Hospitalisation Details_A_sheet'!F1563),FALSE)</f>
        <v>6455.86</v>
      </c>
      <c r="M1564" t="str">
        <f>VLOOKUP(Healthcare!$A1564,'Hospitalisation Details_A_sheet'!$A$1:$K$2344,COLUMN('Hospitalisation Details_A_sheet'!G1563),FALSE)</f>
        <v>tier - 3</v>
      </c>
      <c r="N1564" t="str">
        <f>VLOOKUP(Healthcare!$A1564,'Hospitalisation Details_A_sheet'!$A$1:$K$2344,COLUMN('Hospitalisation Details_A_sheet'!H1563),FALSE)</f>
        <v>tier - 3</v>
      </c>
      <c r="O1564" t="str">
        <f>VLOOKUP(Healthcare!$A1564,'Hospitalisation Details_A_sheet'!$A$1:$K$2344,COLUMN('Hospitalisation Details_A_sheet'!I1563),FALSE)</f>
        <v>R1012</v>
      </c>
      <c r="P1564" s="8" t="str">
        <f>VLOOKUP(Healthcare!$A1564,'Hospitalisation Details_A_sheet'!$A$1:$K$2344,COLUMN('Hospitalisation Details_A_sheet'!J1563),FALSE)</f>
        <v>26-Aug-1984</v>
      </c>
      <c r="Q1564">
        <f>VLOOKUP(Healthcare!$A1564,'Hospitalisation Details_A_sheet'!$A$1:$K$2344,COLUMN('Hospitalisation Details_A_sheet'!K1563),FALSE)</f>
        <v>38</v>
      </c>
    </row>
    <row r="1565" spans="1:17" ht="15.6" x14ac:dyDescent="0.3">
      <c r="A1565" s="1" t="s">
        <v>807</v>
      </c>
      <c r="B1565" s="24" t="str">
        <f>VLOOKUP('Customer Names_A_sheet'!$A1565,'Customer Names_A_sheet'!$A$1:$E$2336,4,FALSE)</f>
        <v>Paul</v>
      </c>
      <c r="C1565">
        <f>VLOOKUP($A1565, 'Medical Examinations_A_sheet'!$A$1:$J$2336, COLUMN('Medical Examinations_A_sheet'!B1565), FALSE)</f>
        <v>46.53</v>
      </c>
      <c r="D1565">
        <f>VLOOKUP($A1565, 'Medical Examinations_A_sheet'!$A$1:$J$2336, COLUMN('Medical Examinations_A_sheet'!C1565), FALSE)</f>
        <v>5.38</v>
      </c>
      <c r="E1565" t="str">
        <f>VLOOKUP($A1565, 'Medical Examinations_A_sheet'!$A$1:$J$2336, COLUMN('Medical Examinations_A_sheet'!D1565), FALSE)</f>
        <v>Yes</v>
      </c>
      <c r="F1565" t="str">
        <f>VLOOKUP($A1565, 'Medical Examinations_A_sheet'!$A$1:$J$2336, COLUMN('Medical Examinations_A_sheet'!E1565), FALSE)</f>
        <v>No</v>
      </c>
      <c r="G1565" t="str">
        <f>VLOOKUP($A1565, 'Medical Examinations_A_sheet'!$A$1:$J$2336, COLUMN('Medical Examinations_A_sheet'!F1565), FALSE)</f>
        <v>No</v>
      </c>
      <c r="H1565">
        <f>VLOOKUP($A1565, 'Medical Examinations_A_sheet'!$A$1:$J$2336, COLUMN('Medical Examinations_A_sheet'!G1565), FALSE)</f>
        <v>0</v>
      </c>
      <c r="I1565" t="str">
        <f>VLOOKUP($A1565, 'Medical Examinations_A_sheet'!$A$1:$J$2336, COLUMN('Medical Examinations_A_sheet'!H1565), FALSE)</f>
        <v>No</v>
      </c>
      <c r="J1565" t="str">
        <f>VLOOKUP($A1565, 'Medical Examinations_A_sheet'!$A$1:$J$2336, COLUMN('Medical Examinations_A_sheet'!I1565), FALSE)</f>
        <v>Obesity</v>
      </c>
      <c r="K1565" t="str">
        <f>VLOOKUP($A1565, 'Medical Examinations_A_sheet'!$A$1:$J$2336, COLUMN('Medical Examinations_A_sheet'!J1565), FALSE)</f>
        <v>Normal</v>
      </c>
      <c r="L1565" s="10">
        <f>VLOOKUP(Healthcare!$A1565,'Hospitalisation Details_A_sheet'!$A$1:$K$2344,COLUMN('Hospitalisation Details_A_sheet'!F1564),FALSE)</f>
        <v>6435.62</v>
      </c>
      <c r="M1565" t="str">
        <f>VLOOKUP(Healthcare!$A1565,'Hospitalisation Details_A_sheet'!$A$1:$K$2344,COLUMN('Hospitalisation Details_A_sheet'!G1564),FALSE)</f>
        <v>tier - 3</v>
      </c>
      <c r="N1565" t="str">
        <f>VLOOKUP(Healthcare!$A1565,'Hospitalisation Details_A_sheet'!$A$1:$K$2344,COLUMN('Hospitalisation Details_A_sheet'!H1564),FALSE)</f>
        <v>tier - 2</v>
      </c>
      <c r="O1565" t="str">
        <f>VLOOKUP(Healthcare!$A1565,'Hospitalisation Details_A_sheet'!$A$1:$K$2344,COLUMN('Hospitalisation Details_A_sheet'!I1564),FALSE)</f>
        <v>R1013</v>
      </c>
      <c r="P1565" s="8" t="str">
        <f>VLOOKUP(Healthcare!$A1565,'Hospitalisation Details_A_sheet'!$A$1:$K$2344,COLUMN('Hospitalisation Details_A_sheet'!J1564),FALSE)</f>
        <v>22-Jul-1985</v>
      </c>
      <c r="Q1565">
        <f>VLOOKUP(Healthcare!$A1565,'Hospitalisation Details_A_sheet'!$A$1:$K$2344,COLUMN('Hospitalisation Details_A_sheet'!K1564),FALSE)</f>
        <v>37</v>
      </c>
    </row>
    <row r="1566" spans="1:17" ht="15.6" x14ac:dyDescent="0.3">
      <c r="A1566" s="1" t="s">
        <v>806</v>
      </c>
      <c r="B1566" s="24" t="str">
        <f>VLOOKUP('Customer Names_A_sheet'!$A1566,'Customer Names_A_sheet'!$A$1:$E$2336,4,FALSE)</f>
        <v>Michael D</v>
      </c>
      <c r="C1566">
        <f>VLOOKUP($A1566, 'Medical Examinations_A_sheet'!$A$1:$J$2336, COLUMN('Medical Examinations_A_sheet'!B1566), FALSE)</f>
        <v>20.58</v>
      </c>
      <c r="D1566">
        <f>VLOOKUP($A1566, 'Medical Examinations_A_sheet'!$A$1:$J$2336, COLUMN('Medical Examinations_A_sheet'!C1566), FALSE)</f>
        <v>11.04</v>
      </c>
      <c r="E1566" t="str">
        <f>VLOOKUP($A1566, 'Medical Examinations_A_sheet'!$A$1:$J$2336, COLUMN('Medical Examinations_A_sheet'!D1566), FALSE)</f>
        <v>Yes</v>
      </c>
      <c r="F1566" t="str">
        <f>VLOOKUP($A1566, 'Medical Examinations_A_sheet'!$A$1:$J$2336, COLUMN('Medical Examinations_A_sheet'!E1566), FALSE)</f>
        <v>No</v>
      </c>
      <c r="G1566" t="str">
        <f>VLOOKUP($A1566, 'Medical Examinations_A_sheet'!$A$1:$J$2336, COLUMN('Medical Examinations_A_sheet'!F1566), FALSE)</f>
        <v>No</v>
      </c>
      <c r="H1566">
        <f>VLOOKUP($A1566, 'Medical Examinations_A_sheet'!$A$1:$J$2336, COLUMN('Medical Examinations_A_sheet'!G1566), FALSE)</f>
        <v>1</v>
      </c>
      <c r="I1566" t="str">
        <f>VLOOKUP($A1566, 'Medical Examinations_A_sheet'!$A$1:$J$2336, COLUMN('Medical Examinations_A_sheet'!H1566), FALSE)</f>
        <v>No</v>
      </c>
      <c r="J1566" t="str">
        <f>VLOOKUP($A1566, 'Medical Examinations_A_sheet'!$A$1:$J$2336, COLUMN('Medical Examinations_A_sheet'!I1566), FALSE)</f>
        <v>Normal Weight</v>
      </c>
      <c r="K1566" t="str">
        <f>VLOOKUP($A1566, 'Medical Examinations_A_sheet'!$A$1:$J$2336, COLUMN('Medical Examinations_A_sheet'!J1566), FALSE)</f>
        <v>Diabetes</v>
      </c>
      <c r="L1566" s="10">
        <f>VLOOKUP(Healthcare!$A1566,'Hospitalisation Details_A_sheet'!$A$1:$K$2344,COLUMN('Hospitalisation Details_A_sheet'!F1565),FALSE)</f>
        <v>6423.48</v>
      </c>
      <c r="M1566" t="str">
        <f>VLOOKUP(Healthcare!$A1566,'Hospitalisation Details_A_sheet'!$A$1:$K$2344,COLUMN('Hospitalisation Details_A_sheet'!G1565),FALSE)</f>
        <v>tier - 2</v>
      </c>
      <c r="N1566" t="str">
        <f>VLOOKUP(Healthcare!$A1566,'Hospitalisation Details_A_sheet'!$A$1:$K$2344,COLUMN('Hospitalisation Details_A_sheet'!H1565),FALSE)</f>
        <v>tier - 3</v>
      </c>
      <c r="O1566" t="str">
        <f>VLOOKUP(Healthcare!$A1566,'Hospitalisation Details_A_sheet'!$A$1:$K$2344,COLUMN('Hospitalisation Details_A_sheet'!I1565),FALSE)</f>
        <v>R1013</v>
      </c>
      <c r="P1566" s="8" t="str">
        <f>VLOOKUP(Healthcare!$A1566,'Hospitalisation Details_A_sheet'!$A$1:$K$2344,COLUMN('Hospitalisation Details_A_sheet'!J1565),FALSE)</f>
        <v>5-Aug-1975</v>
      </c>
      <c r="Q1566">
        <f>VLOOKUP(Healthcare!$A1566,'Hospitalisation Details_A_sheet'!$A$1:$K$2344,COLUMN('Hospitalisation Details_A_sheet'!K1565),FALSE)</f>
        <v>47</v>
      </c>
    </row>
    <row r="1567" spans="1:17" ht="15.6" x14ac:dyDescent="0.3">
      <c r="A1567" s="1" t="s">
        <v>805</v>
      </c>
      <c r="B1567" s="24" t="str">
        <f>VLOOKUP('Customer Names_A_sheet'!$A1567,'Customer Names_A_sheet'!$A$1:$E$2336,4,FALSE)</f>
        <v>Marina</v>
      </c>
      <c r="C1567">
        <f>VLOOKUP($A1567, 'Medical Examinations_A_sheet'!$A$1:$J$2336, COLUMN('Medical Examinations_A_sheet'!B1567), FALSE)</f>
        <v>19.53</v>
      </c>
      <c r="D1567">
        <f>VLOOKUP($A1567, 'Medical Examinations_A_sheet'!$A$1:$J$2336, COLUMN('Medical Examinations_A_sheet'!C1567), FALSE)</f>
        <v>6.09</v>
      </c>
      <c r="E1567" t="str">
        <f>VLOOKUP($A1567, 'Medical Examinations_A_sheet'!$A$1:$J$2336, COLUMN('Medical Examinations_A_sheet'!D1567), FALSE)</f>
        <v>Yes</v>
      </c>
      <c r="F1567" t="str">
        <f>VLOOKUP($A1567, 'Medical Examinations_A_sheet'!$A$1:$J$2336, COLUMN('Medical Examinations_A_sheet'!E1567), FALSE)</f>
        <v>No</v>
      </c>
      <c r="G1567" t="str">
        <f>VLOOKUP($A1567, 'Medical Examinations_A_sheet'!$A$1:$J$2336, COLUMN('Medical Examinations_A_sheet'!F1567), FALSE)</f>
        <v>No</v>
      </c>
      <c r="H1567">
        <f>VLOOKUP($A1567, 'Medical Examinations_A_sheet'!$A$1:$J$2336, COLUMN('Medical Examinations_A_sheet'!G1567), FALSE)</f>
        <v>0</v>
      </c>
      <c r="I1567" t="str">
        <f>VLOOKUP($A1567, 'Medical Examinations_A_sheet'!$A$1:$J$2336, COLUMN('Medical Examinations_A_sheet'!H1567), FALSE)</f>
        <v>No</v>
      </c>
      <c r="J1567" t="str">
        <f>VLOOKUP($A1567, 'Medical Examinations_A_sheet'!$A$1:$J$2336, COLUMN('Medical Examinations_A_sheet'!I1567), FALSE)</f>
        <v>Normal Weight</v>
      </c>
      <c r="K1567" t="str">
        <f>VLOOKUP($A1567, 'Medical Examinations_A_sheet'!$A$1:$J$2336, COLUMN('Medical Examinations_A_sheet'!J1567), FALSE)</f>
        <v>Prediabetes</v>
      </c>
      <c r="L1567" s="10">
        <f>VLOOKUP(Healthcare!$A1567,'Hospitalisation Details_A_sheet'!$A$1:$K$2344,COLUMN('Hospitalisation Details_A_sheet'!F1566),FALSE)</f>
        <v>6417.28</v>
      </c>
      <c r="M1567" t="str">
        <f>VLOOKUP(Healthcare!$A1567,'Hospitalisation Details_A_sheet'!$A$1:$K$2344,COLUMN('Hospitalisation Details_A_sheet'!G1566),FALSE)</f>
        <v>tier - 2</v>
      </c>
      <c r="N1567" t="str">
        <f>VLOOKUP(Healthcare!$A1567,'Hospitalisation Details_A_sheet'!$A$1:$K$2344,COLUMN('Hospitalisation Details_A_sheet'!H1566),FALSE)</f>
        <v>tier - 3</v>
      </c>
      <c r="O1567" t="str">
        <f>VLOOKUP(Healthcare!$A1567,'Hospitalisation Details_A_sheet'!$A$1:$K$2344,COLUMN('Hospitalisation Details_A_sheet'!I1566),FALSE)</f>
        <v>R1013</v>
      </c>
      <c r="P1567" s="8" t="str">
        <f>VLOOKUP(Healthcare!$A1567,'Hospitalisation Details_A_sheet'!$A$1:$K$2344,COLUMN('Hospitalisation Details_A_sheet'!J1566),FALSE)</f>
        <v>30-Dec-1976</v>
      </c>
      <c r="Q1567">
        <f>VLOOKUP(Healthcare!$A1567,'Hospitalisation Details_A_sheet'!$A$1:$K$2344,COLUMN('Hospitalisation Details_A_sheet'!K1566),FALSE)</f>
        <v>46</v>
      </c>
    </row>
    <row r="1568" spans="1:17" ht="15.6" x14ac:dyDescent="0.3">
      <c r="A1568" s="1" t="s">
        <v>804</v>
      </c>
      <c r="B1568" s="24" t="str">
        <f>VLOOKUP('Customer Names_A_sheet'!$A1568,'Customer Names_A_sheet'!$A$1:$E$2336,4,FALSE)</f>
        <v>Caroline</v>
      </c>
      <c r="C1568">
        <f>VLOOKUP($A1568, 'Medical Examinations_A_sheet'!$A$1:$J$2336, COLUMN('Medical Examinations_A_sheet'!B1568), FALSE)</f>
        <v>27.7</v>
      </c>
      <c r="D1568">
        <f>VLOOKUP($A1568, 'Medical Examinations_A_sheet'!$A$1:$J$2336, COLUMN('Medical Examinations_A_sheet'!C1568), FALSE)</f>
        <v>4.71</v>
      </c>
      <c r="E1568" t="str">
        <f>VLOOKUP($A1568, 'Medical Examinations_A_sheet'!$A$1:$J$2336, COLUMN('Medical Examinations_A_sheet'!D1568), FALSE)</f>
        <v>No</v>
      </c>
      <c r="F1568" t="str">
        <f>VLOOKUP($A1568, 'Medical Examinations_A_sheet'!$A$1:$J$2336, COLUMN('Medical Examinations_A_sheet'!E1568), FALSE)</f>
        <v>No</v>
      </c>
      <c r="G1568" t="str">
        <f>VLOOKUP($A1568, 'Medical Examinations_A_sheet'!$A$1:$J$2336, COLUMN('Medical Examinations_A_sheet'!F1568), FALSE)</f>
        <v>No</v>
      </c>
      <c r="H1568">
        <f>VLOOKUP($A1568, 'Medical Examinations_A_sheet'!$A$1:$J$2336, COLUMN('Medical Examinations_A_sheet'!G1568), FALSE)</f>
        <v>1</v>
      </c>
      <c r="I1568" t="str">
        <f>VLOOKUP($A1568, 'Medical Examinations_A_sheet'!$A$1:$J$2336, COLUMN('Medical Examinations_A_sheet'!H1568), FALSE)</f>
        <v>No</v>
      </c>
      <c r="J1568" t="str">
        <f>VLOOKUP($A1568, 'Medical Examinations_A_sheet'!$A$1:$J$2336, COLUMN('Medical Examinations_A_sheet'!I1568), FALSE)</f>
        <v>Overweight</v>
      </c>
      <c r="K1568" t="str">
        <f>VLOOKUP($A1568, 'Medical Examinations_A_sheet'!$A$1:$J$2336, COLUMN('Medical Examinations_A_sheet'!J1568), FALSE)</f>
        <v>Normal</v>
      </c>
      <c r="L1568" s="10">
        <f>VLOOKUP(Healthcare!$A1568,'Hospitalisation Details_A_sheet'!$A$1:$K$2344,COLUMN('Hospitalisation Details_A_sheet'!F1567),FALSE)</f>
        <v>6414.18</v>
      </c>
      <c r="M1568" t="str">
        <f>VLOOKUP(Healthcare!$A1568,'Hospitalisation Details_A_sheet'!$A$1:$K$2344,COLUMN('Hospitalisation Details_A_sheet'!G1567),FALSE)</f>
        <v>tier - 2</v>
      </c>
      <c r="N1568" t="str">
        <f>VLOOKUP(Healthcare!$A1568,'Hospitalisation Details_A_sheet'!$A$1:$K$2344,COLUMN('Hospitalisation Details_A_sheet'!H1567),FALSE)</f>
        <v>tier - 2</v>
      </c>
      <c r="O1568" t="str">
        <f>VLOOKUP(Healthcare!$A1568,'Hospitalisation Details_A_sheet'!$A$1:$K$2344,COLUMN('Hospitalisation Details_A_sheet'!I1567),FALSE)</f>
        <v>R1011</v>
      </c>
      <c r="P1568" s="8" t="str">
        <f>VLOOKUP(Healthcare!$A1568,'Hospitalisation Details_A_sheet'!$A$1:$K$2344,COLUMN('Hospitalisation Details_A_sheet'!J1567),FALSE)</f>
        <v>4-Sep-1987</v>
      </c>
      <c r="Q1568">
        <f>VLOOKUP(Healthcare!$A1568,'Hospitalisation Details_A_sheet'!$A$1:$K$2344,COLUMN('Hospitalisation Details_A_sheet'!K1567),FALSE)</f>
        <v>35</v>
      </c>
    </row>
    <row r="1569" spans="1:17" ht="15.6" x14ac:dyDescent="0.3">
      <c r="A1569" s="1" t="s">
        <v>803</v>
      </c>
      <c r="B1569" s="24" t="str">
        <f>VLOOKUP('Customer Names_A_sheet'!$A1569,'Customer Names_A_sheet'!$A$1:$E$2336,4,FALSE)</f>
        <v>Ross P</v>
      </c>
      <c r="C1569">
        <f>VLOOKUP($A1569, 'Medical Examinations_A_sheet'!$A$1:$J$2336, COLUMN('Medical Examinations_A_sheet'!B1569), FALSE)</f>
        <v>18.920000000000002</v>
      </c>
      <c r="D1569">
        <f>VLOOKUP($A1569, 'Medical Examinations_A_sheet'!$A$1:$J$2336, COLUMN('Medical Examinations_A_sheet'!C1569), FALSE)</f>
        <v>8.18</v>
      </c>
      <c r="E1569" t="str">
        <f>VLOOKUP($A1569, 'Medical Examinations_A_sheet'!$A$1:$J$2336, COLUMN('Medical Examinations_A_sheet'!D1569), FALSE)</f>
        <v>No</v>
      </c>
      <c r="F1569" t="str">
        <f>VLOOKUP($A1569, 'Medical Examinations_A_sheet'!$A$1:$J$2336, COLUMN('Medical Examinations_A_sheet'!E1569), FALSE)</f>
        <v>No</v>
      </c>
      <c r="G1569" t="str">
        <f>VLOOKUP($A1569, 'Medical Examinations_A_sheet'!$A$1:$J$2336, COLUMN('Medical Examinations_A_sheet'!F1569), FALSE)</f>
        <v>No</v>
      </c>
      <c r="H1569">
        <f>VLOOKUP($A1569, 'Medical Examinations_A_sheet'!$A$1:$J$2336, COLUMN('Medical Examinations_A_sheet'!G1569), FALSE)</f>
        <v>0</v>
      </c>
      <c r="I1569" t="str">
        <f>VLOOKUP($A1569, 'Medical Examinations_A_sheet'!$A$1:$J$2336, COLUMN('Medical Examinations_A_sheet'!H1569), FALSE)</f>
        <v>No</v>
      </c>
      <c r="J1569" t="str">
        <f>VLOOKUP($A1569, 'Medical Examinations_A_sheet'!$A$1:$J$2336, COLUMN('Medical Examinations_A_sheet'!I1569), FALSE)</f>
        <v>Normal Weight</v>
      </c>
      <c r="K1569" t="str">
        <f>VLOOKUP($A1569, 'Medical Examinations_A_sheet'!$A$1:$J$2336, COLUMN('Medical Examinations_A_sheet'!J1569), FALSE)</f>
        <v>Diabetes</v>
      </c>
      <c r="L1569" s="10">
        <f>VLOOKUP(Healthcare!$A1569,'Hospitalisation Details_A_sheet'!$A$1:$K$2344,COLUMN('Hospitalisation Details_A_sheet'!F1568),FALSE)</f>
        <v>6412.34</v>
      </c>
      <c r="M1569" t="str">
        <f>VLOOKUP(Healthcare!$A1569,'Hospitalisation Details_A_sheet'!$A$1:$K$2344,COLUMN('Hospitalisation Details_A_sheet'!G1568),FALSE)</f>
        <v>tier - 2</v>
      </c>
      <c r="N1569" t="str">
        <f>VLOOKUP(Healthcare!$A1569,'Hospitalisation Details_A_sheet'!$A$1:$K$2344,COLUMN('Hospitalisation Details_A_sheet'!H1568),FALSE)</f>
        <v>tier - 3</v>
      </c>
      <c r="O1569" t="str">
        <f>VLOOKUP(Healthcare!$A1569,'Hospitalisation Details_A_sheet'!$A$1:$K$2344,COLUMN('Hospitalisation Details_A_sheet'!I1568),FALSE)</f>
        <v>R1013</v>
      </c>
      <c r="P1569" s="8" t="str">
        <f>VLOOKUP(Healthcare!$A1569,'Hospitalisation Details_A_sheet'!$A$1:$K$2344,COLUMN('Hospitalisation Details_A_sheet'!J1568),FALSE)</f>
        <v>22-Aug-1971</v>
      </c>
      <c r="Q1569">
        <f>VLOOKUP(Healthcare!$A1569,'Hospitalisation Details_A_sheet'!$A$1:$K$2344,COLUMN('Hospitalisation Details_A_sheet'!K1568),FALSE)</f>
        <v>51</v>
      </c>
    </row>
    <row r="1570" spans="1:17" ht="15.6" x14ac:dyDescent="0.3">
      <c r="A1570" s="1" t="s">
        <v>802</v>
      </c>
      <c r="B1570" s="24" t="str">
        <f>VLOOKUP('Customer Names_A_sheet'!$A1570,'Customer Names_A_sheet'!$A$1:$E$2336,4,FALSE)</f>
        <v>Aoife</v>
      </c>
      <c r="C1570">
        <f>VLOOKUP($A1570, 'Medical Examinations_A_sheet'!$A$1:$J$2336, COLUMN('Medical Examinations_A_sheet'!B1570), FALSE)</f>
        <v>17.760000000000002</v>
      </c>
      <c r="D1570">
        <f>VLOOKUP($A1570, 'Medical Examinations_A_sheet'!$A$1:$J$2336, COLUMN('Medical Examinations_A_sheet'!C1570), FALSE)</f>
        <v>11.18</v>
      </c>
      <c r="E1570" t="str">
        <f>VLOOKUP($A1570, 'Medical Examinations_A_sheet'!$A$1:$J$2336, COLUMN('Medical Examinations_A_sheet'!D1570), FALSE)</f>
        <v>Yes</v>
      </c>
      <c r="F1570" t="str">
        <f>VLOOKUP($A1570, 'Medical Examinations_A_sheet'!$A$1:$J$2336, COLUMN('Medical Examinations_A_sheet'!E1570), FALSE)</f>
        <v>No</v>
      </c>
      <c r="G1570" t="str">
        <f>VLOOKUP($A1570, 'Medical Examinations_A_sheet'!$A$1:$J$2336, COLUMN('Medical Examinations_A_sheet'!F1570), FALSE)</f>
        <v>No</v>
      </c>
      <c r="H1570">
        <f>VLOOKUP($A1570, 'Medical Examinations_A_sheet'!$A$1:$J$2336, COLUMN('Medical Examinations_A_sheet'!G1570), FALSE)</f>
        <v>2</v>
      </c>
      <c r="I1570" t="str">
        <f>VLOOKUP($A1570, 'Medical Examinations_A_sheet'!$A$1:$J$2336, COLUMN('Medical Examinations_A_sheet'!H1570), FALSE)</f>
        <v>No</v>
      </c>
      <c r="J1570" t="str">
        <f>VLOOKUP($A1570, 'Medical Examinations_A_sheet'!$A$1:$J$2336, COLUMN('Medical Examinations_A_sheet'!I1570), FALSE)</f>
        <v>Underweight</v>
      </c>
      <c r="K1570" t="str">
        <f>VLOOKUP($A1570, 'Medical Examinations_A_sheet'!$A$1:$J$2336, COLUMN('Medical Examinations_A_sheet'!J1570), FALSE)</f>
        <v>Diabetes</v>
      </c>
      <c r="L1570" s="10">
        <f>VLOOKUP(Healthcare!$A1570,'Hospitalisation Details_A_sheet'!$A$1:$K$2344,COLUMN('Hospitalisation Details_A_sheet'!F1569),FALSE)</f>
        <v>6407.05</v>
      </c>
      <c r="M1570" t="str">
        <f>VLOOKUP(Healthcare!$A1570,'Hospitalisation Details_A_sheet'!$A$1:$K$2344,COLUMN('Hospitalisation Details_A_sheet'!G1569),FALSE)</f>
        <v>tier - 2</v>
      </c>
      <c r="N1570" t="str">
        <f>VLOOKUP(Healthcare!$A1570,'Hospitalisation Details_A_sheet'!$A$1:$K$2344,COLUMN('Hospitalisation Details_A_sheet'!H1569),FALSE)</f>
        <v>tier - 1</v>
      </c>
      <c r="O1570" t="str">
        <f>VLOOKUP(Healthcare!$A1570,'Hospitalisation Details_A_sheet'!$A$1:$K$2344,COLUMN('Hospitalisation Details_A_sheet'!I1569),FALSE)</f>
        <v>R1013</v>
      </c>
      <c r="P1570" s="8" t="str">
        <f>VLOOKUP(Healthcare!$A1570,'Hospitalisation Details_A_sheet'!$A$1:$K$2344,COLUMN('Hospitalisation Details_A_sheet'!J1569),FALSE)</f>
        <v>20-Aug-1970</v>
      </c>
      <c r="Q1570">
        <f>VLOOKUP(Healthcare!$A1570,'Hospitalisation Details_A_sheet'!$A$1:$K$2344,COLUMN('Hospitalisation Details_A_sheet'!K1569),FALSE)</f>
        <v>52</v>
      </c>
    </row>
    <row r="1571" spans="1:17" ht="15.6" x14ac:dyDescent="0.3">
      <c r="A1571" s="1" t="s">
        <v>801</v>
      </c>
      <c r="B1571" s="24" t="str">
        <f>VLOOKUP('Customer Names_A_sheet'!$A1571,'Customer Names_A_sheet'!$A$1:$E$2336,4,FALSE)</f>
        <v>Wesley</v>
      </c>
      <c r="C1571">
        <f>VLOOKUP($A1571, 'Medical Examinations_A_sheet'!$A$1:$J$2336, COLUMN('Medical Examinations_A_sheet'!B1571), FALSE)</f>
        <v>29.83</v>
      </c>
      <c r="D1571">
        <f>VLOOKUP($A1571, 'Medical Examinations_A_sheet'!$A$1:$J$2336, COLUMN('Medical Examinations_A_sheet'!C1571), FALSE)</f>
        <v>5.03</v>
      </c>
      <c r="E1571" t="str">
        <f>VLOOKUP($A1571, 'Medical Examinations_A_sheet'!$A$1:$J$2336, COLUMN('Medical Examinations_A_sheet'!D1571), FALSE)</f>
        <v>Yes</v>
      </c>
      <c r="F1571" t="str">
        <f>VLOOKUP($A1571, 'Medical Examinations_A_sheet'!$A$1:$J$2336, COLUMN('Medical Examinations_A_sheet'!E1571), FALSE)</f>
        <v>No</v>
      </c>
      <c r="G1571" t="str">
        <f>VLOOKUP($A1571, 'Medical Examinations_A_sheet'!$A$1:$J$2336, COLUMN('Medical Examinations_A_sheet'!F1571), FALSE)</f>
        <v>No</v>
      </c>
      <c r="H1571">
        <f>VLOOKUP($A1571, 'Medical Examinations_A_sheet'!$A$1:$J$2336, COLUMN('Medical Examinations_A_sheet'!G1571), FALSE)</f>
        <v>0</v>
      </c>
      <c r="I1571" t="str">
        <f>VLOOKUP($A1571, 'Medical Examinations_A_sheet'!$A$1:$J$2336, COLUMN('Medical Examinations_A_sheet'!H1571), FALSE)</f>
        <v>No</v>
      </c>
      <c r="J1571" t="str">
        <f>VLOOKUP($A1571, 'Medical Examinations_A_sheet'!$A$1:$J$2336, COLUMN('Medical Examinations_A_sheet'!I1571), FALSE)</f>
        <v>Overweight</v>
      </c>
      <c r="K1571" t="str">
        <f>VLOOKUP($A1571, 'Medical Examinations_A_sheet'!$A$1:$J$2336, COLUMN('Medical Examinations_A_sheet'!J1571), FALSE)</f>
        <v>Normal</v>
      </c>
      <c r="L1571" s="10">
        <f>VLOOKUP(Healthcare!$A1571,'Hospitalisation Details_A_sheet'!$A$1:$K$2344,COLUMN('Hospitalisation Details_A_sheet'!F1570),FALSE)</f>
        <v>6406.41</v>
      </c>
      <c r="M1571" t="str">
        <f>VLOOKUP(Healthcare!$A1571,'Hospitalisation Details_A_sheet'!$A$1:$K$2344,COLUMN('Hospitalisation Details_A_sheet'!G1570),FALSE)</f>
        <v>tier - 1</v>
      </c>
      <c r="N1571" t="str">
        <f>VLOOKUP(Healthcare!$A1571,'Hospitalisation Details_A_sheet'!$A$1:$K$2344,COLUMN('Hospitalisation Details_A_sheet'!H1570),FALSE)</f>
        <v>tier - 3</v>
      </c>
      <c r="O1571" t="str">
        <f>VLOOKUP(Healthcare!$A1571,'Hospitalisation Details_A_sheet'!$A$1:$K$2344,COLUMN('Hospitalisation Details_A_sheet'!I1570),FALSE)</f>
        <v>R1014</v>
      </c>
      <c r="P1571" s="8" t="str">
        <f>VLOOKUP(Healthcare!$A1571,'Hospitalisation Details_A_sheet'!$A$1:$K$2344,COLUMN('Hospitalisation Details_A_sheet'!J1570),FALSE)</f>
        <v>10-Dec-1985</v>
      </c>
      <c r="Q1571">
        <f>VLOOKUP(Healthcare!$A1571,'Hospitalisation Details_A_sheet'!$A$1:$K$2344,COLUMN('Hospitalisation Details_A_sheet'!K1570),FALSE)</f>
        <v>37</v>
      </c>
    </row>
    <row r="1572" spans="1:17" ht="15.6" x14ac:dyDescent="0.3">
      <c r="A1572" s="1" t="s">
        <v>800</v>
      </c>
      <c r="B1572" s="24" t="str">
        <f>VLOOKUP('Customer Names_A_sheet'!$A1572,'Customer Names_A_sheet'!$A$1:$E$2336,4,FALSE)</f>
        <v>Rebecca J</v>
      </c>
      <c r="C1572">
        <f>VLOOKUP($A1572, 'Medical Examinations_A_sheet'!$A$1:$J$2336, COLUMN('Medical Examinations_A_sheet'!B1572), FALSE)</f>
        <v>23.465</v>
      </c>
      <c r="D1572">
        <f>VLOOKUP($A1572, 'Medical Examinations_A_sheet'!$A$1:$J$2336, COLUMN('Medical Examinations_A_sheet'!C1572), FALSE)</f>
        <v>5.56</v>
      </c>
      <c r="E1572" t="str">
        <f>VLOOKUP($A1572, 'Medical Examinations_A_sheet'!$A$1:$J$2336, COLUMN('Medical Examinations_A_sheet'!D1572), FALSE)</f>
        <v>No</v>
      </c>
      <c r="F1572" t="str">
        <f>VLOOKUP($A1572, 'Medical Examinations_A_sheet'!$A$1:$J$2336, COLUMN('Medical Examinations_A_sheet'!E1572), FALSE)</f>
        <v>No</v>
      </c>
      <c r="G1572" t="str">
        <f>VLOOKUP($A1572, 'Medical Examinations_A_sheet'!$A$1:$J$2336, COLUMN('Medical Examinations_A_sheet'!F1572), FALSE)</f>
        <v>No</v>
      </c>
      <c r="H1572">
        <f>VLOOKUP($A1572, 'Medical Examinations_A_sheet'!$A$1:$J$2336, COLUMN('Medical Examinations_A_sheet'!G1572), FALSE)</f>
        <v>1</v>
      </c>
      <c r="I1572" t="str">
        <f>VLOOKUP($A1572, 'Medical Examinations_A_sheet'!$A$1:$J$2336, COLUMN('Medical Examinations_A_sheet'!H1572), FALSE)</f>
        <v>No</v>
      </c>
      <c r="J1572" t="str">
        <f>VLOOKUP($A1572, 'Medical Examinations_A_sheet'!$A$1:$J$2336, COLUMN('Medical Examinations_A_sheet'!I1572), FALSE)</f>
        <v>Normal Weight</v>
      </c>
      <c r="K1572" t="str">
        <f>VLOOKUP($A1572, 'Medical Examinations_A_sheet'!$A$1:$J$2336, COLUMN('Medical Examinations_A_sheet'!J1572), FALSE)</f>
        <v>Normal</v>
      </c>
      <c r="L1572" s="10">
        <f>VLOOKUP(Healthcare!$A1572,'Hospitalisation Details_A_sheet'!$A$1:$K$2344,COLUMN('Hospitalisation Details_A_sheet'!F1571),FALSE)</f>
        <v>6402.29</v>
      </c>
      <c r="M1572" t="str">
        <f>VLOOKUP(Healthcare!$A1572,'Hospitalisation Details_A_sheet'!$A$1:$K$2344,COLUMN('Hospitalisation Details_A_sheet'!G1571),FALSE)</f>
        <v>tier - 2</v>
      </c>
      <c r="N1572" t="str">
        <f>VLOOKUP(Healthcare!$A1572,'Hospitalisation Details_A_sheet'!$A$1:$K$2344,COLUMN('Hospitalisation Details_A_sheet'!H1571),FALSE)</f>
        <v>tier - 3</v>
      </c>
      <c r="O1572" t="str">
        <f>VLOOKUP(Healthcare!$A1572,'Hospitalisation Details_A_sheet'!$A$1:$K$2344,COLUMN('Hospitalisation Details_A_sheet'!I1571),FALSE)</f>
        <v>R1024</v>
      </c>
      <c r="P1572" s="8" t="str">
        <f>VLOOKUP(Healthcare!$A1572,'Hospitalisation Details_A_sheet'!$A$1:$K$2344,COLUMN('Hospitalisation Details_A_sheet'!J1571),FALSE)</f>
        <v>9-Sep-1987</v>
      </c>
      <c r="Q1572">
        <f>VLOOKUP(Healthcare!$A1572,'Hospitalisation Details_A_sheet'!$A$1:$K$2344,COLUMN('Hospitalisation Details_A_sheet'!K1571),FALSE)</f>
        <v>35</v>
      </c>
    </row>
    <row r="1573" spans="1:17" ht="15.6" x14ac:dyDescent="0.3">
      <c r="A1573" s="1" t="s">
        <v>799</v>
      </c>
      <c r="B1573" s="24" t="str">
        <f>VLOOKUP('Customer Names_A_sheet'!$A1573,'Customer Names_A_sheet'!$A$1:$E$2336,4,FALSE)</f>
        <v>Barry P.</v>
      </c>
      <c r="C1573">
        <f>VLOOKUP($A1573, 'Medical Examinations_A_sheet'!$A$1:$J$2336, COLUMN('Medical Examinations_A_sheet'!B1573), FALSE)</f>
        <v>29.355</v>
      </c>
      <c r="D1573">
        <f>VLOOKUP($A1573, 'Medical Examinations_A_sheet'!$A$1:$J$2336, COLUMN('Medical Examinations_A_sheet'!C1573), FALSE)</f>
        <v>4.33</v>
      </c>
      <c r="E1573" t="str">
        <f>VLOOKUP($A1573, 'Medical Examinations_A_sheet'!$A$1:$J$2336, COLUMN('Medical Examinations_A_sheet'!D1573), FALSE)</f>
        <v>No</v>
      </c>
      <c r="F1573" t="str">
        <f>VLOOKUP($A1573, 'Medical Examinations_A_sheet'!$A$1:$J$2336, COLUMN('Medical Examinations_A_sheet'!E1573), FALSE)</f>
        <v>No</v>
      </c>
      <c r="G1573" t="str">
        <f>VLOOKUP($A1573, 'Medical Examinations_A_sheet'!$A$1:$J$2336, COLUMN('Medical Examinations_A_sheet'!F1573), FALSE)</f>
        <v>No</v>
      </c>
      <c r="H1573">
        <f>VLOOKUP($A1573, 'Medical Examinations_A_sheet'!$A$1:$J$2336, COLUMN('Medical Examinations_A_sheet'!G1573), FALSE)</f>
        <v>0</v>
      </c>
      <c r="I1573" t="str">
        <f>VLOOKUP($A1573, 'Medical Examinations_A_sheet'!$A$1:$J$2336, COLUMN('Medical Examinations_A_sheet'!H1573), FALSE)</f>
        <v>No</v>
      </c>
      <c r="J1573" t="str">
        <f>VLOOKUP($A1573, 'Medical Examinations_A_sheet'!$A$1:$J$2336, COLUMN('Medical Examinations_A_sheet'!I1573), FALSE)</f>
        <v>Overweight</v>
      </c>
      <c r="K1573" t="str">
        <f>VLOOKUP($A1573, 'Medical Examinations_A_sheet'!$A$1:$J$2336, COLUMN('Medical Examinations_A_sheet'!J1573), FALSE)</f>
        <v>Normal</v>
      </c>
      <c r="L1573" s="10">
        <f>VLOOKUP(Healthcare!$A1573,'Hospitalisation Details_A_sheet'!$A$1:$K$2344,COLUMN('Hospitalisation Details_A_sheet'!F1572),FALSE)</f>
        <v>6393.6</v>
      </c>
      <c r="M1573" t="str">
        <f>VLOOKUP(Healthcare!$A1573,'Hospitalisation Details_A_sheet'!$A$1:$K$2344,COLUMN('Hospitalisation Details_A_sheet'!G1572),FALSE)</f>
        <v>tier - 2</v>
      </c>
      <c r="N1573" t="str">
        <f>VLOOKUP(Healthcare!$A1573,'Hospitalisation Details_A_sheet'!$A$1:$K$2344,COLUMN('Hospitalisation Details_A_sheet'!H1572),FALSE)</f>
        <v>tier - 1</v>
      </c>
      <c r="O1573" t="str">
        <f>VLOOKUP(Healthcare!$A1573,'Hospitalisation Details_A_sheet'!$A$1:$K$2344,COLUMN('Hospitalisation Details_A_sheet'!I1572),FALSE)</f>
        <v>R1012</v>
      </c>
      <c r="P1573" s="8" t="str">
        <f>VLOOKUP(Healthcare!$A1573,'Hospitalisation Details_A_sheet'!$A$1:$K$2344,COLUMN('Hospitalisation Details_A_sheet'!J1572),FALSE)</f>
        <v>28-Oct-1982</v>
      </c>
      <c r="Q1573">
        <f>VLOOKUP(Healthcare!$A1573,'Hospitalisation Details_A_sheet'!$A$1:$K$2344,COLUMN('Hospitalisation Details_A_sheet'!K1572),FALSE)</f>
        <v>40</v>
      </c>
    </row>
    <row r="1574" spans="1:17" ht="15.6" x14ac:dyDescent="0.3">
      <c r="A1574" s="1" t="s">
        <v>798</v>
      </c>
      <c r="B1574" s="24" t="str">
        <f>VLOOKUP('Customer Names_A_sheet'!$A1574,'Customer Names_A_sheet'!$A$1:$E$2336,4,FALSE)</f>
        <v>Maciej</v>
      </c>
      <c r="C1574">
        <f>VLOOKUP($A1574, 'Medical Examinations_A_sheet'!$A$1:$J$2336, COLUMN('Medical Examinations_A_sheet'!B1574), FALSE)</f>
        <v>35.49</v>
      </c>
      <c r="D1574">
        <f>VLOOKUP($A1574, 'Medical Examinations_A_sheet'!$A$1:$J$2336, COLUMN('Medical Examinations_A_sheet'!C1574), FALSE)</f>
        <v>5.21</v>
      </c>
      <c r="E1574" t="str">
        <f>VLOOKUP($A1574, 'Medical Examinations_A_sheet'!$A$1:$J$2336, COLUMN('Medical Examinations_A_sheet'!D1574), FALSE)</f>
        <v>Yes</v>
      </c>
      <c r="F1574" t="str">
        <f>VLOOKUP($A1574, 'Medical Examinations_A_sheet'!$A$1:$J$2336, COLUMN('Medical Examinations_A_sheet'!E1574), FALSE)</f>
        <v>No</v>
      </c>
      <c r="G1574" t="str">
        <f>VLOOKUP($A1574, 'Medical Examinations_A_sheet'!$A$1:$J$2336, COLUMN('Medical Examinations_A_sheet'!F1574), FALSE)</f>
        <v>Yes</v>
      </c>
      <c r="H1574">
        <f>VLOOKUP($A1574, 'Medical Examinations_A_sheet'!$A$1:$J$2336, COLUMN('Medical Examinations_A_sheet'!G1574), FALSE)</f>
        <v>1</v>
      </c>
      <c r="I1574" t="str">
        <f>VLOOKUP($A1574, 'Medical Examinations_A_sheet'!$A$1:$J$2336, COLUMN('Medical Examinations_A_sheet'!H1574), FALSE)</f>
        <v>No</v>
      </c>
      <c r="J1574" t="str">
        <f>VLOOKUP($A1574, 'Medical Examinations_A_sheet'!$A$1:$J$2336, COLUMN('Medical Examinations_A_sheet'!I1574), FALSE)</f>
        <v>Obesity</v>
      </c>
      <c r="K1574" t="str">
        <f>VLOOKUP($A1574, 'Medical Examinations_A_sheet'!$A$1:$J$2336, COLUMN('Medical Examinations_A_sheet'!J1574), FALSE)</f>
        <v>Normal</v>
      </c>
      <c r="L1574" s="10">
        <f>VLOOKUP(Healthcare!$A1574,'Hospitalisation Details_A_sheet'!$A$1:$K$2344,COLUMN('Hospitalisation Details_A_sheet'!F1573),FALSE)</f>
        <v>6389.53</v>
      </c>
      <c r="M1574" t="str">
        <f>VLOOKUP(Healthcare!$A1574,'Hospitalisation Details_A_sheet'!$A$1:$K$2344,COLUMN('Hospitalisation Details_A_sheet'!G1573),FALSE)</f>
        <v>tier - 2</v>
      </c>
      <c r="N1574" t="str">
        <f>VLOOKUP(Healthcare!$A1574,'Hospitalisation Details_A_sheet'!$A$1:$K$2344,COLUMN('Hospitalisation Details_A_sheet'!H1573),FALSE)</f>
        <v>tier - 2</v>
      </c>
      <c r="O1574" t="str">
        <f>VLOOKUP(Healthcare!$A1574,'Hospitalisation Details_A_sheet'!$A$1:$K$2344,COLUMN('Hospitalisation Details_A_sheet'!I1573),FALSE)</f>
        <v>R1021</v>
      </c>
      <c r="P1574" s="8" t="str">
        <f>VLOOKUP(Healthcare!$A1574,'Hospitalisation Details_A_sheet'!$A$1:$K$2344,COLUMN('Hospitalisation Details_A_sheet'!J1573),FALSE)</f>
        <v>16-Aug-1997</v>
      </c>
      <c r="Q1574">
        <f>VLOOKUP(Healthcare!$A1574,'Hospitalisation Details_A_sheet'!$A$1:$K$2344,COLUMN('Hospitalisation Details_A_sheet'!K1573),FALSE)</f>
        <v>25</v>
      </c>
    </row>
    <row r="1575" spans="1:17" ht="15.6" x14ac:dyDescent="0.3">
      <c r="A1575" s="1" t="s">
        <v>797</v>
      </c>
      <c r="B1575" s="24" t="str">
        <f>VLOOKUP('Customer Names_A_sheet'!$A1575,'Customer Names_A_sheet'!$A$1:$E$2336,4,FALSE)</f>
        <v>Jerry D.</v>
      </c>
      <c r="C1575">
        <f>VLOOKUP($A1575, 'Medical Examinations_A_sheet'!$A$1:$J$2336, COLUMN('Medical Examinations_A_sheet'!B1575), FALSE)</f>
        <v>26.315000000000001</v>
      </c>
      <c r="D1575">
        <f>VLOOKUP($A1575, 'Medical Examinations_A_sheet'!$A$1:$J$2336, COLUMN('Medical Examinations_A_sheet'!C1575), FALSE)</f>
        <v>5.89</v>
      </c>
      <c r="E1575" t="str">
        <f>VLOOKUP($A1575, 'Medical Examinations_A_sheet'!$A$1:$J$2336, COLUMN('Medical Examinations_A_sheet'!D1575), FALSE)</f>
        <v>No</v>
      </c>
      <c r="F1575" t="str">
        <f>VLOOKUP($A1575, 'Medical Examinations_A_sheet'!$A$1:$J$2336, COLUMN('Medical Examinations_A_sheet'!E1575), FALSE)</f>
        <v>No</v>
      </c>
      <c r="G1575" t="str">
        <f>VLOOKUP($A1575, 'Medical Examinations_A_sheet'!$A$1:$J$2336, COLUMN('Medical Examinations_A_sheet'!F1575), FALSE)</f>
        <v>No</v>
      </c>
      <c r="H1575">
        <f>VLOOKUP($A1575, 'Medical Examinations_A_sheet'!$A$1:$J$2336, COLUMN('Medical Examinations_A_sheet'!G1575), FALSE)</f>
        <v>0</v>
      </c>
      <c r="I1575" t="str">
        <f>VLOOKUP($A1575, 'Medical Examinations_A_sheet'!$A$1:$J$2336, COLUMN('Medical Examinations_A_sheet'!H1575), FALSE)</f>
        <v>No</v>
      </c>
      <c r="J1575" t="str">
        <f>VLOOKUP($A1575, 'Medical Examinations_A_sheet'!$A$1:$J$2336, COLUMN('Medical Examinations_A_sheet'!I1575), FALSE)</f>
        <v>Overweight</v>
      </c>
      <c r="K1575" t="str">
        <f>VLOOKUP($A1575, 'Medical Examinations_A_sheet'!$A$1:$J$2336, COLUMN('Medical Examinations_A_sheet'!J1575), FALSE)</f>
        <v>Prediabetes</v>
      </c>
      <c r="L1575" s="10">
        <f>VLOOKUP(Healthcare!$A1575,'Hospitalisation Details_A_sheet'!$A$1:$K$2344,COLUMN('Hospitalisation Details_A_sheet'!F1574),FALSE)</f>
        <v>6389.38</v>
      </c>
      <c r="M1575" t="str">
        <f>VLOOKUP(Healthcare!$A1575,'Hospitalisation Details_A_sheet'!$A$1:$K$2344,COLUMN('Hospitalisation Details_A_sheet'!G1574),FALSE)</f>
        <v>tier - 1</v>
      </c>
      <c r="N1575" t="str">
        <f>VLOOKUP(Healthcare!$A1575,'Hospitalisation Details_A_sheet'!$A$1:$K$2344,COLUMN('Hospitalisation Details_A_sheet'!H1574),FALSE)</f>
        <v>tier - 2</v>
      </c>
      <c r="O1575" t="str">
        <f>VLOOKUP(Healthcare!$A1575,'Hospitalisation Details_A_sheet'!$A$1:$K$2344,COLUMN('Hospitalisation Details_A_sheet'!I1574),FALSE)</f>
        <v>R1012</v>
      </c>
      <c r="P1575" s="8" t="str">
        <f>VLOOKUP(Healthcare!$A1575,'Hospitalisation Details_A_sheet'!$A$1:$K$2344,COLUMN('Hospitalisation Details_A_sheet'!J1574),FALSE)</f>
        <v>6-Aug-1982</v>
      </c>
      <c r="Q1575">
        <f>VLOOKUP(Healthcare!$A1575,'Hospitalisation Details_A_sheet'!$A$1:$K$2344,COLUMN('Hospitalisation Details_A_sheet'!K1574),FALSE)</f>
        <v>40</v>
      </c>
    </row>
    <row r="1576" spans="1:17" ht="15.6" x14ac:dyDescent="0.3">
      <c r="A1576" s="1" t="s">
        <v>796</v>
      </c>
      <c r="B1576" s="24" t="str">
        <f>VLOOKUP('Customer Names_A_sheet'!$A1576,'Customer Names_A_sheet'!$A$1:$E$2336,4,FALSE)</f>
        <v>Eric A.</v>
      </c>
      <c r="C1576">
        <f>VLOOKUP($A1576, 'Medical Examinations_A_sheet'!$A$1:$J$2336, COLUMN('Medical Examinations_A_sheet'!B1576), FALSE)</f>
        <v>19.79</v>
      </c>
      <c r="D1576">
        <f>VLOOKUP($A1576, 'Medical Examinations_A_sheet'!$A$1:$J$2336, COLUMN('Medical Examinations_A_sheet'!C1576), FALSE)</f>
        <v>4.8099999999999996</v>
      </c>
      <c r="E1576" t="str">
        <f>VLOOKUP($A1576, 'Medical Examinations_A_sheet'!$A$1:$J$2336, COLUMN('Medical Examinations_A_sheet'!D1576), FALSE)</f>
        <v>Yes</v>
      </c>
      <c r="F1576" t="str">
        <f>VLOOKUP($A1576, 'Medical Examinations_A_sheet'!$A$1:$J$2336, COLUMN('Medical Examinations_A_sheet'!E1576), FALSE)</f>
        <v>No</v>
      </c>
      <c r="G1576" t="str">
        <f>VLOOKUP($A1576, 'Medical Examinations_A_sheet'!$A$1:$J$2336, COLUMN('Medical Examinations_A_sheet'!F1576), FALSE)</f>
        <v>No</v>
      </c>
      <c r="H1576">
        <f>VLOOKUP($A1576, 'Medical Examinations_A_sheet'!$A$1:$J$2336, COLUMN('Medical Examinations_A_sheet'!G1576), FALSE)</f>
        <v>0</v>
      </c>
      <c r="I1576" t="str">
        <f>VLOOKUP($A1576, 'Medical Examinations_A_sheet'!$A$1:$J$2336, COLUMN('Medical Examinations_A_sheet'!H1576), FALSE)</f>
        <v>No</v>
      </c>
      <c r="J1576" t="str">
        <f>VLOOKUP($A1576, 'Medical Examinations_A_sheet'!$A$1:$J$2336, COLUMN('Medical Examinations_A_sheet'!I1576), FALSE)</f>
        <v>Normal Weight</v>
      </c>
      <c r="K1576" t="str">
        <f>VLOOKUP($A1576, 'Medical Examinations_A_sheet'!$A$1:$J$2336, COLUMN('Medical Examinations_A_sheet'!J1576), FALSE)</f>
        <v>Normal</v>
      </c>
      <c r="L1576" s="10">
        <f>VLOOKUP(Healthcare!$A1576,'Hospitalisation Details_A_sheet'!$A$1:$K$2344,COLUMN('Hospitalisation Details_A_sheet'!F1575),FALSE)</f>
        <v>6374.16</v>
      </c>
      <c r="M1576" t="str">
        <f>VLOOKUP(Healthcare!$A1576,'Hospitalisation Details_A_sheet'!$A$1:$K$2344,COLUMN('Hospitalisation Details_A_sheet'!G1575),FALSE)</f>
        <v>tier - 2</v>
      </c>
      <c r="N1576" t="str">
        <f>VLOOKUP(Healthcare!$A1576,'Hospitalisation Details_A_sheet'!$A$1:$K$2344,COLUMN('Hospitalisation Details_A_sheet'!H1575),FALSE)</f>
        <v>tier - 2</v>
      </c>
      <c r="O1576" t="str">
        <f>VLOOKUP(Healthcare!$A1576,'Hospitalisation Details_A_sheet'!$A$1:$K$2344,COLUMN('Hospitalisation Details_A_sheet'!I1575),FALSE)</f>
        <v>R1013</v>
      </c>
      <c r="P1576" s="8" t="str">
        <f>VLOOKUP(Healthcare!$A1576,'Hospitalisation Details_A_sheet'!$A$1:$K$2344,COLUMN('Hospitalisation Details_A_sheet'!J1575),FALSE)</f>
        <v>18-Nov-1976</v>
      </c>
      <c r="Q1576">
        <f>VLOOKUP(Healthcare!$A1576,'Hospitalisation Details_A_sheet'!$A$1:$K$2344,COLUMN('Hospitalisation Details_A_sheet'!K1575),FALSE)</f>
        <v>46</v>
      </c>
    </row>
    <row r="1577" spans="1:17" ht="15.6" x14ac:dyDescent="0.3">
      <c r="A1577" s="1" t="s">
        <v>795</v>
      </c>
      <c r="B1577" s="24" t="str">
        <f>VLOOKUP('Customer Names_A_sheet'!$A1577,'Customer Names_A_sheet'!$A$1:$E$2336,4,FALSE)</f>
        <v>Cathi</v>
      </c>
      <c r="C1577">
        <f>VLOOKUP($A1577, 'Medical Examinations_A_sheet'!$A$1:$J$2336, COLUMN('Medical Examinations_A_sheet'!B1577), FALSE)</f>
        <v>40.564999999999998</v>
      </c>
      <c r="D1577">
        <f>VLOOKUP($A1577, 'Medical Examinations_A_sheet'!$A$1:$J$2336, COLUMN('Medical Examinations_A_sheet'!C1577), FALSE)</f>
        <v>5.66</v>
      </c>
      <c r="E1577" t="str">
        <f>VLOOKUP($A1577, 'Medical Examinations_A_sheet'!$A$1:$J$2336, COLUMN('Medical Examinations_A_sheet'!D1577), FALSE)</f>
        <v>No</v>
      </c>
      <c r="F1577" t="str">
        <f>VLOOKUP($A1577, 'Medical Examinations_A_sheet'!$A$1:$J$2336, COLUMN('Medical Examinations_A_sheet'!E1577), FALSE)</f>
        <v>No</v>
      </c>
      <c r="G1577" t="str">
        <f>VLOOKUP($A1577, 'Medical Examinations_A_sheet'!$A$1:$J$2336, COLUMN('Medical Examinations_A_sheet'!F1577), FALSE)</f>
        <v>No</v>
      </c>
      <c r="H1577">
        <f>VLOOKUP($A1577, 'Medical Examinations_A_sheet'!$A$1:$J$2336, COLUMN('Medical Examinations_A_sheet'!G1577), FALSE)</f>
        <v>1</v>
      </c>
      <c r="I1577" t="str">
        <f>VLOOKUP($A1577, 'Medical Examinations_A_sheet'!$A$1:$J$2336, COLUMN('Medical Examinations_A_sheet'!H1577), FALSE)</f>
        <v>No</v>
      </c>
      <c r="J1577" t="str">
        <f>VLOOKUP($A1577, 'Medical Examinations_A_sheet'!$A$1:$J$2336, COLUMN('Medical Examinations_A_sheet'!I1577), FALSE)</f>
        <v>Obesity</v>
      </c>
      <c r="K1577" t="str">
        <f>VLOOKUP($A1577, 'Medical Examinations_A_sheet'!$A$1:$J$2336, COLUMN('Medical Examinations_A_sheet'!J1577), FALSE)</f>
        <v>Normal</v>
      </c>
      <c r="L1577" s="10">
        <f>VLOOKUP(Healthcare!$A1577,'Hospitalisation Details_A_sheet'!$A$1:$K$2344,COLUMN('Hospitalisation Details_A_sheet'!F1576),FALSE)</f>
        <v>6373.56</v>
      </c>
      <c r="M1577" t="str">
        <f>VLOOKUP(Healthcare!$A1577,'Hospitalisation Details_A_sheet'!$A$1:$K$2344,COLUMN('Hospitalisation Details_A_sheet'!G1576),FALSE)</f>
        <v>tier - 2</v>
      </c>
      <c r="N1577" t="str">
        <f>VLOOKUP(Healthcare!$A1577,'Hospitalisation Details_A_sheet'!$A$1:$K$2344,COLUMN('Hospitalisation Details_A_sheet'!H1576),FALSE)</f>
        <v>tier - 1</v>
      </c>
      <c r="O1577" t="str">
        <f>VLOOKUP(Healthcare!$A1577,'Hospitalisation Details_A_sheet'!$A$1:$K$2344,COLUMN('Hospitalisation Details_A_sheet'!I1576),FALSE)</f>
        <v>R1012</v>
      </c>
      <c r="P1577" s="8" t="str">
        <f>VLOOKUP(Healthcare!$A1577,'Hospitalisation Details_A_sheet'!$A$1:$K$2344,COLUMN('Hospitalisation Details_A_sheet'!J1576),FALSE)</f>
        <v>13-Aug-1984</v>
      </c>
      <c r="Q1577">
        <f>VLOOKUP(Healthcare!$A1577,'Hospitalisation Details_A_sheet'!$A$1:$K$2344,COLUMN('Hospitalisation Details_A_sheet'!K1576),FALSE)</f>
        <v>38</v>
      </c>
    </row>
    <row r="1578" spans="1:17" ht="15.6" x14ac:dyDescent="0.3">
      <c r="A1578" s="1" t="s">
        <v>794</v>
      </c>
      <c r="B1578" s="24" t="str">
        <f>VLOOKUP('Customer Names_A_sheet'!$A1578,'Customer Names_A_sheet'!$A$1:$E$2336,4,FALSE)</f>
        <v>Alex M</v>
      </c>
      <c r="C1578">
        <f>VLOOKUP($A1578, 'Medical Examinations_A_sheet'!$A$1:$J$2336, COLUMN('Medical Examinations_A_sheet'!B1578), FALSE)</f>
        <v>18.03</v>
      </c>
      <c r="D1578">
        <f>VLOOKUP($A1578, 'Medical Examinations_A_sheet'!$A$1:$J$2336, COLUMN('Medical Examinations_A_sheet'!C1578), FALSE)</f>
        <v>10.66</v>
      </c>
      <c r="E1578" t="str">
        <f>VLOOKUP($A1578, 'Medical Examinations_A_sheet'!$A$1:$J$2336, COLUMN('Medical Examinations_A_sheet'!D1578), FALSE)</f>
        <v>Yes</v>
      </c>
      <c r="F1578" t="str">
        <f>VLOOKUP($A1578, 'Medical Examinations_A_sheet'!$A$1:$J$2336, COLUMN('Medical Examinations_A_sheet'!E1578), FALSE)</f>
        <v>No</v>
      </c>
      <c r="G1578" t="str">
        <f>VLOOKUP($A1578, 'Medical Examinations_A_sheet'!$A$1:$J$2336, COLUMN('Medical Examinations_A_sheet'!F1578), FALSE)</f>
        <v>No</v>
      </c>
      <c r="H1578">
        <f>VLOOKUP($A1578, 'Medical Examinations_A_sheet'!$A$1:$J$2336, COLUMN('Medical Examinations_A_sheet'!G1578), FALSE)</f>
        <v>2</v>
      </c>
      <c r="I1578" t="str">
        <f>VLOOKUP($A1578, 'Medical Examinations_A_sheet'!$A$1:$J$2336, COLUMN('Medical Examinations_A_sheet'!H1578), FALSE)</f>
        <v>No</v>
      </c>
      <c r="J1578" t="str">
        <f>VLOOKUP($A1578, 'Medical Examinations_A_sheet'!$A$1:$J$2336, COLUMN('Medical Examinations_A_sheet'!I1578), FALSE)</f>
        <v>Underweight</v>
      </c>
      <c r="K1578" t="str">
        <f>VLOOKUP($A1578, 'Medical Examinations_A_sheet'!$A$1:$J$2336, COLUMN('Medical Examinations_A_sheet'!J1578), FALSE)</f>
        <v>Diabetes</v>
      </c>
      <c r="L1578" s="10">
        <f>VLOOKUP(Healthcare!$A1578,'Hospitalisation Details_A_sheet'!$A$1:$K$2344,COLUMN('Hospitalisation Details_A_sheet'!F1577),FALSE)</f>
        <v>6367.31</v>
      </c>
      <c r="M1578" t="str">
        <f>VLOOKUP(Healthcare!$A1578,'Hospitalisation Details_A_sheet'!$A$1:$K$2344,COLUMN('Hospitalisation Details_A_sheet'!G1577),FALSE)</f>
        <v>tier - 2</v>
      </c>
      <c r="N1578" t="str">
        <f>VLOOKUP(Healthcare!$A1578,'Hospitalisation Details_A_sheet'!$A$1:$K$2344,COLUMN('Hospitalisation Details_A_sheet'!H1577),FALSE)</f>
        <v>tier - 1</v>
      </c>
      <c r="O1578" t="str">
        <f>VLOOKUP(Healthcare!$A1578,'Hospitalisation Details_A_sheet'!$A$1:$K$2344,COLUMN('Hospitalisation Details_A_sheet'!I1577),FALSE)</f>
        <v>R1013</v>
      </c>
      <c r="P1578" s="8" t="str">
        <f>VLOOKUP(Healthcare!$A1578,'Hospitalisation Details_A_sheet'!$A$1:$K$2344,COLUMN('Hospitalisation Details_A_sheet'!J1577),FALSE)</f>
        <v>9-Nov-1970</v>
      </c>
      <c r="Q1578">
        <f>VLOOKUP(Healthcare!$A1578,'Hospitalisation Details_A_sheet'!$A$1:$K$2344,COLUMN('Hospitalisation Details_A_sheet'!K1577),FALSE)</f>
        <v>52</v>
      </c>
    </row>
    <row r="1579" spans="1:17" ht="15.6" x14ac:dyDescent="0.3">
      <c r="A1579" s="1" t="s">
        <v>793</v>
      </c>
      <c r="B1579" s="24" t="str">
        <f>VLOOKUP('Customer Names_A_sheet'!$A1579,'Customer Names_A_sheet'!$A$1:$E$2336,4,FALSE)</f>
        <v>Liang</v>
      </c>
      <c r="C1579">
        <f>VLOOKUP($A1579, 'Medical Examinations_A_sheet'!$A$1:$J$2336, COLUMN('Medical Examinations_A_sheet'!B1579), FALSE)</f>
        <v>34.65</v>
      </c>
      <c r="D1579">
        <f>VLOOKUP($A1579, 'Medical Examinations_A_sheet'!$A$1:$J$2336, COLUMN('Medical Examinations_A_sheet'!C1579), FALSE)</f>
        <v>5.98</v>
      </c>
      <c r="E1579" t="str">
        <f>VLOOKUP($A1579, 'Medical Examinations_A_sheet'!$A$1:$J$2336, COLUMN('Medical Examinations_A_sheet'!D1579), FALSE)</f>
        <v>Yes</v>
      </c>
      <c r="F1579" t="str">
        <f>VLOOKUP($A1579, 'Medical Examinations_A_sheet'!$A$1:$J$2336, COLUMN('Medical Examinations_A_sheet'!E1579), FALSE)</f>
        <v>No</v>
      </c>
      <c r="G1579" t="str">
        <f>VLOOKUP($A1579, 'Medical Examinations_A_sheet'!$A$1:$J$2336, COLUMN('Medical Examinations_A_sheet'!F1579), FALSE)</f>
        <v>No</v>
      </c>
      <c r="H1579">
        <f>VLOOKUP($A1579, 'Medical Examinations_A_sheet'!$A$1:$J$2336, COLUMN('Medical Examinations_A_sheet'!G1579), FALSE)</f>
        <v>0</v>
      </c>
      <c r="I1579" t="str">
        <f>VLOOKUP($A1579, 'Medical Examinations_A_sheet'!$A$1:$J$2336, COLUMN('Medical Examinations_A_sheet'!H1579), FALSE)</f>
        <v>No</v>
      </c>
      <c r="J1579" t="str">
        <f>VLOOKUP($A1579, 'Medical Examinations_A_sheet'!$A$1:$J$2336, COLUMN('Medical Examinations_A_sheet'!I1579), FALSE)</f>
        <v>Obesity</v>
      </c>
      <c r="K1579" t="str">
        <f>VLOOKUP($A1579, 'Medical Examinations_A_sheet'!$A$1:$J$2336, COLUMN('Medical Examinations_A_sheet'!J1579), FALSE)</f>
        <v>Prediabetes</v>
      </c>
      <c r="L1579" s="10">
        <f>VLOOKUP(Healthcare!$A1579,'Hospitalisation Details_A_sheet'!$A$1:$K$2344,COLUMN('Hospitalisation Details_A_sheet'!F1578),FALSE)</f>
        <v>6361.47</v>
      </c>
      <c r="M1579" t="str">
        <f>VLOOKUP(Healthcare!$A1579,'Hospitalisation Details_A_sheet'!$A$1:$K$2344,COLUMN('Hospitalisation Details_A_sheet'!G1578),FALSE)</f>
        <v>tier - 2</v>
      </c>
      <c r="N1579" t="str">
        <f>VLOOKUP(Healthcare!$A1579,'Hospitalisation Details_A_sheet'!$A$1:$K$2344,COLUMN('Hospitalisation Details_A_sheet'!H1578),FALSE)</f>
        <v>tier - 3</v>
      </c>
      <c r="O1579" t="str">
        <f>VLOOKUP(Healthcare!$A1579,'Hospitalisation Details_A_sheet'!$A$1:$K$2344,COLUMN('Hospitalisation Details_A_sheet'!I1578),FALSE)</f>
        <v>R1021</v>
      </c>
      <c r="P1579" s="8" t="str">
        <f>VLOOKUP(Healthcare!$A1579,'Hospitalisation Details_A_sheet'!$A$1:$K$2344,COLUMN('Hospitalisation Details_A_sheet'!J1578),FALSE)</f>
        <v>7-Jul-1996</v>
      </c>
      <c r="Q1579">
        <f>VLOOKUP(Healthcare!$A1579,'Hospitalisation Details_A_sheet'!$A$1:$K$2344,COLUMN('Hospitalisation Details_A_sheet'!K1578),FALSE)</f>
        <v>26</v>
      </c>
    </row>
    <row r="1580" spans="1:17" ht="15.6" x14ac:dyDescent="0.3">
      <c r="A1580" s="1" t="s">
        <v>792</v>
      </c>
      <c r="B1580" s="24" t="str">
        <f>VLOOKUP('Customer Names_A_sheet'!$A1580,'Customer Names_A_sheet'!$A$1:$E$2336,4,FALSE)</f>
        <v>Lexy</v>
      </c>
      <c r="C1580">
        <f>VLOOKUP($A1580, 'Medical Examinations_A_sheet'!$A$1:$J$2336, COLUMN('Medical Examinations_A_sheet'!B1580), FALSE)</f>
        <v>42.94</v>
      </c>
      <c r="D1580">
        <f>VLOOKUP($A1580, 'Medical Examinations_A_sheet'!$A$1:$J$2336, COLUMN('Medical Examinations_A_sheet'!C1580), FALSE)</f>
        <v>4.34</v>
      </c>
      <c r="E1580" t="str">
        <f>VLOOKUP($A1580, 'Medical Examinations_A_sheet'!$A$1:$J$2336, COLUMN('Medical Examinations_A_sheet'!D1580), FALSE)</f>
        <v>No</v>
      </c>
      <c r="F1580" t="str">
        <f>VLOOKUP($A1580, 'Medical Examinations_A_sheet'!$A$1:$J$2336, COLUMN('Medical Examinations_A_sheet'!E1580), FALSE)</f>
        <v>No</v>
      </c>
      <c r="G1580" t="str">
        <f>VLOOKUP($A1580, 'Medical Examinations_A_sheet'!$A$1:$J$2336, COLUMN('Medical Examinations_A_sheet'!F1580), FALSE)</f>
        <v>No</v>
      </c>
      <c r="H1580">
        <f>VLOOKUP($A1580, 'Medical Examinations_A_sheet'!$A$1:$J$2336, COLUMN('Medical Examinations_A_sheet'!G1580), FALSE)</f>
        <v>0</v>
      </c>
      <c r="I1580" t="str">
        <f>VLOOKUP($A1580, 'Medical Examinations_A_sheet'!$A$1:$J$2336, COLUMN('Medical Examinations_A_sheet'!H1580), FALSE)</f>
        <v>No</v>
      </c>
      <c r="J1580" t="str">
        <f>VLOOKUP($A1580, 'Medical Examinations_A_sheet'!$A$1:$J$2336, COLUMN('Medical Examinations_A_sheet'!I1580), FALSE)</f>
        <v>Obesity</v>
      </c>
      <c r="K1580" t="str">
        <f>VLOOKUP($A1580, 'Medical Examinations_A_sheet'!$A$1:$J$2336, COLUMN('Medical Examinations_A_sheet'!J1580), FALSE)</f>
        <v>Normal</v>
      </c>
      <c r="L1580" s="10">
        <f>VLOOKUP(Healthcare!$A1580,'Hospitalisation Details_A_sheet'!$A$1:$K$2344,COLUMN('Hospitalisation Details_A_sheet'!F1579),FALSE)</f>
        <v>6360.99</v>
      </c>
      <c r="M1580" t="str">
        <f>VLOOKUP(Healthcare!$A1580,'Hospitalisation Details_A_sheet'!$A$1:$K$2344,COLUMN('Hospitalisation Details_A_sheet'!G1579),FALSE)</f>
        <v>tier - 2</v>
      </c>
      <c r="N1580" t="str">
        <f>VLOOKUP(Healthcare!$A1580,'Hospitalisation Details_A_sheet'!$A$1:$K$2344,COLUMN('Hospitalisation Details_A_sheet'!H1579),FALSE)</f>
        <v>tier - 2</v>
      </c>
      <c r="O1580" t="str">
        <f>VLOOKUP(Healthcare!$A1580,'Hospitalisation Details_A_sheet'!$A$1:$K$2344,COLUMN('Hospitalisation Details_A_sheet'!I1579),FALSE)</f>
        <v>R1012</v>
      </c>
      <c r="P1580" s="8" t="str">
        <f>VLOOKUP(Healthcare!$A1580,'Hospitalisation Details_A_sheet'!$A$1:$K$2344,COLUMN('Hospitalisation Details_A_sheet'!J1579),FALSE)</f>
        <v>24-Jun-1989</v>
      </c>
      <c r="Q1580">
        <f>VLOOKUP(Healthcare!$A1580,'Hospitalisation Details_A_sheet'!$A$1:$K$2344,COLUMN('Hospitalisation Details_A_sheet'!K1579),FALSE)</f>
        <v>33</v>
      </c>
    </row>
    <row r="1581" spans="1:17" ht="15.6" x14ac:dyDescent="0.3">
      <c r="A1581" s="1" t="s">
        <v>791</v>
      </c>
      <c r="B1581" s="24" t="str">
        <f>VLOOKUP('Customer Names_A_sheet'!$A1581,'Customer Names_A_sheet'!$A$1:$E$2336,4,FALSE)</f>
        <v>Michael</v>
      </c>
      <c r="C1581">
        <f>VLOOKUP($A1581, 'Medical Examinations_A_sheet'!$A$1:$J$2336, COLUMN('Medical Examinations_A_sheet'!B1581), FALSE)</f>
        <v>31.254999999999999</v>
      </c>
      <c r="D1581">
        <f>VLOOKUP($A1581, 'Medical Examinations_A_sheet'!$A$1:$J$2336, COLUMN('Medical Examinations_A_sheet'!C1581), FALSE)</f>
        <v>5.17</v>
      </c>
      <c r="E1581" t="str">
        <f>VLOOKUP($A1581, 'Medical Examinations_A_sheet'!$A$1:$J$2336, COLUMN('Medical Examinations_A_sheet'!D1581), FALSE)</f>
        <v>No</v>
      </c>
      <c r="F1581" t="str">
        <f>VLOOKUP($A1581, 'Medical Examinations_A_sheet'!$A$1:$J$2336, COLUMN('Medical Examinations_A_sheet'!E1581), FALSE)</f>
        <v>No</v>
      </c>
      <c r="G1581" t="str">
        <f>VLOOKUP($A1581, 'Medical Examinations_A_sheet'!$A$1:$J$2336, COLUMN('Medical Examinations_A_sheet'!F1581), FALSE)</f>
        <v>No</v>
      </c>
      <c r="H1581">
        <f>VLOOKUP($A1581, 'Medical Examinations_A_sheet'!$A$1:$J$2336, COLUMN('Medical Examinations_A_sheet'!G1581), FALSE)</f>
        <v>0</v>
      </c>
      <c r="I1581" t="str">
        <f>VLOOKUP($A1581, 'Medical Examinations_A_sheet'!$A$1:$J$2336, COLUMN('Medical Examinations_A_sheet'!H1581), FALSE)</f>
        <v>No</v>
      </c>
      <c r="J1581" t="str">
        <f>VLOOKUP($A1581, 'Medical Examinations_A_sheet'!$A$1:$J$2336, COLUMN('Medical Examinations_A_sheet'!I1581), FALSE)</f>
        <v>Obesity</v>
      </c>
      <c r="K1581" t="str">
        <f>VLOOKUP($A1581, 'Medical Examinations_A_sheet'!$A$1:$J$2336, COLUMN('Medical Examinations_A_sheet'!J1581), FALSE)</f>
        <v>Normal</v>
      </c>
      <c r="L1581" s="10">
        <f>VLOOKUP(Healthcare!$A1581,'Hospitalisation Details_A_sheet'!$A$1:$K$2344,COLUMN('Hospitalisation Details_A_sheet'!F1580),FALSE)</f>
        <v>6358.78</v>
      </c>
      <c r="M1581" t="str">
        <f>VLOOKUP(Healthcare!$A1581,'Hospitalisation Details_A_sheet'!$A$1:$K$2344,COLUMN('Hospitalisation Details_A_sheet'!G1580),FALSE)</f>
        <v>tier - 2</v>
      </c>
      <c r="N1581" t="str">
        <f>VLOOKUP(Healthcare!$A1581,'Hospitalisation Details_A_sheet'!$A$1:$K$2344,COLUMN('Hospitalisation Details_A_sheet'!H1580),FALSE)</f>
        <v>tier - 1</v>
      </c>
      <c r="O1581" t="str">
        <f>VLOOKUP(Healthcare!$A1581,'Hospitalisation Details_A_sheet'!$A$1:$K$2344,COLUMN('Hospitalisation Details_A_sheet'!I1580),FALSE)</f>
        <v>R1012</v>
      </c>
      <c r="P1581" s="8" t="str">
        <f>VLOOKUP(Healthcare!$A1581,'Hospitalisation Details_A_sheet'!$A$1:$K$2344,COLUMN('Hospitalisation Details_A_sheet'!J1580),FALSE)</f>
        <v>30-Oct-1980</v>
      </c>
      <c r="Q1581">
        <f>VLOOKUP(Healthcare!$A1581,'Hospitalisation Details_A_sheet'!$A$1:$K$2344,COLUMN('Hospitalisation Details_A_sheet'!K1580),FALSE)</f>
        <v>42</v>
      </c>
    </row>
    <row r="1582" spans="1:17" ht="15.6" x14ac:dyDescent="0.3">
      <c r="A1582" s="1" t="s">
        <v>790</v>
      </c>
      <c r="B1582" s="24" t="str">
        <f>VLOOKUP('Customer Names_A_sheet'!$A1582,'Customer Names_A_sheet'!$A$1:$E$2336,4,FALSE)</f>
        <v>Samuel L</v>
      </c>
      <c r="C1582">
        <f>VLOOKUP($A1582, 'Medical Examinations_A_sheet'!$A$1:$J$2336, COLUMN('Medical Examinations_A_sheet'!B1582), FALSE)</f>
        <v>45.43</v>
      </c>
      <c r="D1582">
        <f>VLOOKUP($A1582, 'Medical Examinations_A_sheet'!$A$1:$J$2336, COLUMN('Medical Examinations_A_sheet'!C1582), FALSE)</f>
        <v>4.2300000000000004</v>
      </c>
      <c r="E1582" t="str">
        <f>VLOOKUP($A1582, 'Medical Examinations_A_sheet'!$A$1:$J$2336, COLUMN('Medical Examinations_A_sheet'!D1582), FALSE)</f>
        <v>Yes</v>
      </c>
      <c r="F1582" t="str">
        <f>VLOOKUP($A1582, 'Medical Examinations_A_sheet'!$A$1:$J$2336, COLUMN('Medical Examinations_A_sheet'!E1582), FALSE)</f>
        <v>No</v>
      </c>
      <c r="G1582" t="str">
        <f>VLOOKUP($A1582, 'Medical Examinations_A_sheet'!$A$1:$J$2336, COLUMN('Medical Examinations_A_sheet'!F1582), FALSE)</f>
        <v>Yes</v>
      </c>
      <c r="H1582">
        <f>VLOOKUP($A1582, 'Medical Examinations_A_sheet'!$A$1:$J$2336, COLUMN('Medical Examinations_A_sheet'!G1582), FALSE)</f>
        <v>1</v>
      </c>
      <c r="I1582" t="str">
        <f>VLOOKUP($A1582, 'Medical Examinations_A_sheet'!$A$1:$J$2336, COLUMN('Medical Examinations_A_sheet'!H1582), FALSE)</f>
        <v>No</v>
      </c>
      <c r="J1582" t="str">
        <f>VLOOKUP($A1582, 'Medical Examinations_A_sheet'!$A$1:$J$2336, COLUMN('Medical Examinations_A_sheet'!I1582), FALSE)</f>
        <v>Obesity</v>
      </c>
      <c r="K1582" t="str">
        <f>VLOOKUP($A1582, 'Medical Examinations_A_sheet'!$A$1:$J$2336, COLUMN('Medical Examinations_A_sheet'!J1582), FALSE)</f>
        <v>Normal</v>
      </c>
      <c r="L1582" s="10">
        <f>VLOOKUP(Healthcare!$A1582,'Hospitalisation Details_A_sheet'!$A$1:$K$2344,COLUMN('Hospitalisation Details_A_sheet'!F1581),FALSE)</f>
        <v>6356.27</v>
      </c>
      <c r="M1582" t="str">
        <f>VLOOKUP(Healthcare!$A1582,'Hospitalisation Details_A_sheet'!$A$1:$K$2344,COLUMN('Hospitalisation Details_A_sheet'!G1581),FALSE)</f>
        <v>tier - 3</v>
      </c>
      <c r="N1582" t="str">
        <f>VLOOKUP(Healthcare!$A1582,'Hospitalisation Details_A_sheet'!$A$1:$K$2344,COLUMN('Hospitalisation Details_A_sheet'!H1581),FALSE)</f>
        <v>tier - 2</v>
      </c>
      <c r="O1582" t="str">
        <f>VLOOKUP(Healthcare!$A1582,'Hospitalisation Details_A_sheet'!$A$1:$K$2344,COLUMN('Hospitalisation Details_A_sheet'!I1581),FALSE)</f>
        <v>R1013</v>
      </c>
      <c r="P1582" s="8" t="str">
        <f>VLOOKUP(Healthcare!$A1582,'Hospitalisation Details_A_sheet'!$A$1:$K$2344,COLUMN('Hospitalisation Details_A_sheet'!J1581),FALSE)</f>
        <v>19-Aug-1983</v>
      </c>
      <c r="Q1582">
        <f>VLOOKUP(Healthcare!$A1582,'Hospitalisation Details_A_sheet'!$A$1:$K$2344,COLUMN('Hospitalisation Details_A_sheet'!K1581),FALSE)</f>
        <v>39</v>
      </c>
    </row>
    <row r="1583" spans="1:17" ht="15.6" x14ac:dyDescent="0.3">
      <c r="A1583" s="1" t="s">
        <v>789</v>
      </c>
      <c r="B1583" s="24" t="str">
        <f>VLOOKUP('Customer Names_A_sheet'!$A1583,'Customer Names_A_sheet'!$A$1:$E$2336,4,FALSE)</f>
        <v>Spencer A.</v>
      </c>
      <c r="C1583">
        <f>VLOOKUP($A1583, 'Medical Examinations_A_sheet'!$A$1:$J$2336, COLUMN('Medical Examinations_A_sheet'!B1583), FALSE)</f>
        <v>32.340000000000003</v>
      </c>
      <c r="D1583">
        <f>VLOOKUP($A1583, 'Medical Examinations_A_sheet'!$A$1:$J$2336, COLUMN('Medical Examinations_A_sheet'!C1583), FALSE)</f>
        <v>4.88</v>
      </c>
      <c r="E1583" t="str">
        <f>VLOOKUP($A1583, 'Medical Examinations_A_sheet'!$A$1:$J$2336, COLUMN('Medical Examinations_A_sheet'!D1583), FALSE)</f>
        <v>Yes</v>
      </c>
      <c r="F1583" t="str">
        <f>VLOOKUP($A1583, 'Medical Examinations_A_sheet'!$A$1:$J$2336, COLUMN('Medical Examinations_A_sheet'!E1583), FALSE)</f>
        <v>No</v>
      </c>
      <c r="G1583" t="str">
        <f>VLOOKUP($A1583, 'Medical Examinations_A_sheet'!$A$1:$J$2336, COLUMN('Medical Examinations_A_sheet'!F1583), FALSE)</f>
        <v>Yes</v>
      </c>
      <c r="H1583">
        <f>VLOOKUP($A1583, 'Medical Examinations_A_sheet'!$A$1:$J$2336, COLUMN('Medical Examinations_A_sheet'!G1583), FALSE)</f>
        <v>1</v>
      </c>
      <c r="I1583" t="str">
        <f>VLOOKUP($A1583, 'Medical Examinations_A_sheet'!$A$1:$J$2336, COLUMN('Medical Examinations_A_sheet'!H1583), FALSE)</f>
        <v>No</v>
      </c>
      <c r="J1583" t="str">
        <f>VLOOKUP($A1583, 'Medical Examinations_A_sheet'!$A$1:$J$2336, COLUMN('Medical Examinations_A_sheet'!I1583), FALSE)</f>
        <v>Obesity</v>
      </c>
      <c r="K1583" t="str">
        <f>VLOOKUP($A1583, 'Medical Examinations_A_sheet'!$A$1:$J$2336, COLUMN('Medical Examinations_A_sheet'!J1583), FALSE)</f>
        <v>Normal</v>
      </c>
      <c r="L1583" s="10">
        <f>VLOOKUP(Healthcare!$A1583,'Hospitalisation Details_A_sheet'!$A$1:$K$2344,COLUMN('Hospitalisation Details_A_sheet'!F1582),FALSE)</f>
        <v>6338.08</v>
      </c>
      <c r="M1583" t="str">
        <f>VLOOKUP(Healthcare!$A1583,'Hospitalisation Details_A_sheet'!$A$1:$K$2344,COLUMN('Hospitalisation Details_A_sheet'!G1582),FALSE)</f>
        <v>tier - 2</v>
      </c>
      <c r="N1583" t="str">
        <f>VLOOKUP(Healthcare!$A1583,'Hospitalisation Details_A_sheet'!$A$1:$K$2344,COLUMN('Hospitalisation Details_A_sheet'!H1582),FALSE)</f>
        <v>tier - 1</v>
      </c>
      <c r="O1583" t="str">
        <f>VLOOKUP(Healthcare!$A1583,'Hospitalisation Details_A_sheet'!$A$1:$K$2344,COLUMN('Hospitalisation Details_A_sheet'!I1582),FALSE)</f>
        <v>R1013</v>
      </c>
      <c r="P1583" s="8" t="str">
        <f>VLOOKUP(Healthcare!$A1583,'Hospitalisation Details_A_sheet'!$A$1:$K$2344,COLUMN('Hospitalisation Details_A_sheet'!J1582),FALSE)</f>
        <v>21-Oct-1983</v>
      </c>
      <c r="Q1583">
        <f>VLOOKUP(Healthcare!$A1583,'Hospitalisation Details_A_sheet'!$A$1:$K$2344,COLUMN('Hospitalisation Details_A_sheet'!K1582),FALSE)</f>
        <v>39</v>
      </c>
    </row>
    <row r="1584" spans="1:17" ht="15.6" x14ac:dyDescent="0.3">
      <c r="A1584" s="1" t="s">
        <v>788</v>
      </c>
      <c r="B1584" s="24" t="str">
        <f>VLOOKUP('Customer Names_A_sheet'!$A1584,'Customer Names_A_sheet'!$A$1:$E$2336,4,FALSE)</f>
        <v>Rochelle</v>
      </c>
      <c r="C1584">
        <f>VLOOKUP($A1584, 'Medical Examinations_A_sheet'!$A$1:$J$2336, COLUMN('Medical Examinations_A_sheet'!B1584), FALSE)</f>
        <v>25.46</v>
      </c>
      <c r="D1584">
        <f>VLOOKUP($A1584, 'Medical Examinations_A_sheet'!$A$1:$J$2336, COLUMN('Medical Examinations_A_sheet'!C1584), FALSE)</f>
        <v>9.7100000000000009</v>
      </c>
      <c r="E1584" t="str">
        <f>VLOOKUP($A1584, 'Medical Examinations_A_sheet'!$A$1:$J$2336, COLUMN('Medical Examinations_A_sheet'!D1584), FALSE)</f>
        <v>Yes</v>
      </c>
      <c r="F1584" t="str">
        <f>VLOOKUP($A1584, 'Medical Examinations_A_sheet'!$A$1:$J$2336, COLUMN('Medical Examinations_A_sheet'!E1584), FALSE)</f>
        <v>No</v>
      </c>
      <c r="G1584" t="str">
        <f>VLOOKUP($A1584, 'Medical Examinations_A_sheet'!$A$1:$J$2336, COLUMN('Medical Examinations_A_sheet'!F1584), FALSE)</f>
        <v>No</v>
      </c>
      <c r="H1584">
        <f>VLOOKUP($A1584, 'Medical Examinations_A_sheet'!$A$1:$J$2336, COLUMN('Medical Examinations_A_sheet'!G1584), FALSE)</f>
        <v>1</v>
      </c>
      <c r="I1584" t="str">
        <f>VLOOKUP($A1584, 'Medical Examinations_A_sheet'!$A$1:$J$2336, COLUMN('Medical Examinations_A_sheet'!H1584), FALSE)</f>
        <v>No</v>
      </c>
      <c r="J1584" t="str">
        <f>VLOOKUP($A1584, 'Medical Examinations_A_sheet'!$A$1:$J$2336, COLUMN('Medical Examinations_A_sheet'!I1584), FALSE)</f>
        <v>Overweight</v>
      </c>
      <c r="K1584" t="str">
        <f>VLOOKUP($A1584, 'Medical Examinations_A_sheet'!$A$1:$J$2336, COLUMN('Medical Examinations_A_sheet'!J1584), FALSE)</f>
        <v>Diabetes</v>
      </c>
      <c r="L1584" s="10">
        <f>VLOOKUP(Healthcare!$A1584,'Hospitalisation Details_A_sheet'!$A$1:$K$2344,COLUMN('Hospitalisation Details_A_sheet'!F1583),FALSE)</f>
        <v>6335.64</v>
      </c>
      <c r="M1584" t="str">
        <f>VLOOKUP(Healthcare!$A1584,'Hospitalisation Details_A_sheet'!$A$1:$K$2344,COLUMN('Hospitalisation Details_A_sheet'!G1583),FALSE)</f>
        <v>tier - 2</v>
      </c>
      <c r="N1584" t="str">
        <f>VLOOKUP(Healthcare!$A1584,'Hospitalisation Details_A_sheet'!$A$1:$K$2344,COLUMN('Hospitalisation Details_A_sheet'!H1583),FALSE)</f>
        <v>tier - 2</v>
      </c>
      <c r="O1584" t="str">
        <f>VLOOKUP(Healthcare!$A1584,'Hospitalisation Details_A_sheet'!$A$1:$K$2344,COLUMN('Hospitalisation Details_A_sheet'!I1583),FALSE)</f>
        <v>R1013</v>
      </c>
      <c r="P1584" s="8" t="str">
        <f>VLOOKUP(Healthcare!$A1584,'Hospitalisation Details_A_sheet'!$A$1:$K$2344,COLUMN('Hospitalisation Details_A_sheet'!J1583),FALSE)</f>
        <v>25-Sep-1986</v>
      </c>
      <c r="Q1584">
        <f>VLOOKUP(Healthcare!$A1584,'Hospitalisation Details_A_sheet'!$A$1:$K$2344,COLUMN('Hospitalisation Details_A_sheet'!K1583),FALSE)</f>
        <v>36</v>
      </c>
    </row>
    <row r="1585" spans="1:17" ht="15.6" x14ac:dyDescent="0.3">
      <c r="A1585" s="1" t="s">
        <v>787</v>
      </c>
      <c r="B1585" s="24" t="str">
        <f>VLOOKUP('Customer Names_A_sheet'!$A1585,'Customer Names_A_sheet'!$A$1:$E$2336,4,FALSE)</f>
        <v>Paula</v>
      </c>
      <c r="C1585">
        <f>VLOOKUP($A1585, 'Medical Examinations_A_sheet'!$A$1:$J$2336, COLUMN('Medical Examinations_A_sheet'!B1585), FALSE)</f>
        <v>37.145000000000003</v>
      </c>
      <c r="D1585">
        <f>VLOOKUP($A1585, 'Medical Examinations_A_sheet'!$A$1:$J$2336, COLUMN('Medical Examinations_A_sheet'!C1585), FALSE)</f>
        <v>5.32</v>
      </c>
      <c r="E1585" t="str">
        <f>VLOOKUP($A1585, 'Medical Examinations_A_sheet'!$A$1:$J$2336, COLUMN('Medical Examinations_A_sheet'!D1585), FALSE)</f>
        <v>No</v>
      </c>
      <c r="F1585" t="str">
        <f>VLOOKUP($A1585, 'Medical Examinations_A_sheet'!$A$1:$J$2336, COLUMN('Medical Examinations_A_sheet'!E1585), FALSE)</f>
        <v>No</v>
      </c>
      <c r="G1585" t="str">
        <f>VLOOKUP($A1585, 'Medical Examinations_A_sheet'!$A$1:$J$2336, COLUMN('Medical Examinations_A_sheet'!F1585), FALSE)</f>
        <v>No</v>
      </c>
      <c r="H1585">
        <f>VLOOKUP($A1585, 'Medical Examinations_A_sheet'!$A$1:$J$2336, COLUMN('Medical Examinations_A_sheet'!G1585), FALSE)</f>
        <v>0</v>
      </c>
      <c r="I1585" t="str">
        <f>VLOOKUP($A1585, 'Medical Examinations_A_sheet'!$A$1:$J$2336, COLUMN('Medical Examinations_A_sheet'!H1585), FALSE)</f>
        <v>No</v>
      </c>
      <c r="J1585" t="str">
        <f>VLOOKUP($A1585, 'Medical Examinations_A_sheet'!$A$1:$J$2336, COLUMN('Medical Examinations_A_sheet'!I1585), FALSE)</f>
        <v>Obesity</v>
      </c>
      <c r="K1585" t="str">
        <f>VLOOKUP($A1585, 'Medical Examinations_A_sheet'!$A$1:$J$2336, COLUMN('Medical Examinations_A_sheet'!J1585), FALSE)</f>
        <v>Normal</v>
      </c>
      <c r="L1585" s="10">
        <f>VLOOKUP(Healthcare!$A1585,'Hospitalisation Details_A_sheet'!$A$1:$K$2344,COLUMN('Hospitalisation Details_A_sheet'!F1584),FALSE)</f>
        <v>6334.34</v>
      </c>
      <c r="M1585" t="str">
        <f>VLOOKUP(Healthcare!$A1585,'Hospitalisation Details_A_sheet'!$A$1:$K$2344,COLUMN('Hospitalisation Details_A_sheet'!G1584),FALSE)</f>
        <v>tier - 2</v>
      </c>
      <c r="N1585" t="str">
        <f>VLOOKUP(Healthcare!$A1585,'Hospitalisation Details_A_sheet'!$A$1:$K$2344,COLUMN('Hospitalisation Details_A_sheet'!H1584),FALSE)</f>
        <v>tier - 2</v>
      </c>
      <c r="O1585" t="str">
        <f>VLOOKUP(Healthcare!$A1585,'Hospitalisation Details_A_sheet'!$A$1:$K$2344,COLUMN('Hospitalisation Details_A_sheet'!I1584),FALSE)</f>
        <v>R1024</v>
      </c>
      <c r="P1585" s="8" t="str">
        <f>VLOOKUP(Healthcare!$A1585,'Hospitalisation Details_A_sheet'!$A$1:$K$2344,COLUMN('Hospitalisation Details_A_sheet'!J1584),FALSE)</f>
        <v>13-Aug-1990</v>
      </c>
      <c r="Q1585">
        <f>VLOOKUP(Healthcare!$A1585,'Hospitalisation Details_A_sheet'!$A$1:$K$2344,COLUMN('Hospitalisation Details_A_sheet'!K1584),FALSE)</f>
        <v>32</v>
      </c>
    </row>
    <row r="1586" spans="1:17" ht="15.6" x14ac:dyDescent="0.3">
      <c r="A1586" s="1" t="s">
        <v>786</v>
      </c>
      <c r="B1586" s="24" t="str">
        <f>VLOOKUP('Customer Names_A_sheet'!$A1586,'Customer Names_A_sheet'!$A$1:$E$2336,4,FALSE)</f>
        <v>Madeline E.</v>
      </c>
      <c r="C1586">
        <f>VLOOKUP($A1586, 'Medical Examinations_A_sheet'!$A$1:$J$2336, COLUMN('Medical Examinations_A_sheet'!B1586), FALSE)</f>
        <v>30.8</v>
      </c>
      <c r="D1586">
        <f>VLOOKUP($A1586, 'Medical Examinations_A_sheet'!$A$1:$J$2336, COLUMN('Medical Examinations_A_sheet'!C1586), FALSE)</f>
        <v>5.83</v>
      </c>
      <c r="E1586" t="str">
        <f>VLOOKUP($A1586, 'Medical Examinations_A_sheet'!$A$1:$J$2336, COLUMN('Medical Examinations_A_sheet'!D1586), FALSE)</f>
        <v>Yes</v>
      </c>
      <c r="F1586" t="str">
        <f>VLOOKUP($A1586, 'Medical Examinations_A_sheet'!$A$1:$J$2336, COLUMN('Medical Examinations_A_sheet'!E1586), FALSE)</f>
        <v>No</v>
      </c>
      <c r="G1586" t="str">
        <f>VLOOKUP($A1586, 'Medical Examinations_A_sheet'!$A$1:$J$2336, COLUMN('Medical Examinations_A_sheet'!F1586), FALSE)</f>
        <v>No</v>
      </c>
      <c r="H1586">
        <f>VLOOKUP($A1586, 'Medical Examinations_A_sheet'!$A$1:$J$2336, COLUMN('Medical Examinations_A_sheet'!G1586), FALSE)</f>
        <v>0</v>
      </c>
      <c r="I1586" t="str">
        <f>VLOOKUP($A1586, 'Medical Examinations_A_sheet'!$A$1:$J$2336, COLUMN('Medical Examinations_A_sheet'!H1586), FALSE)</f>
        <v>No</v>
      </c>
      <c r="J1586" t="str">
        <f>VLOOKUP($A1586, 'Medical Examinations_A_sheet'!$A$1:$J$2336, COLUMN('Medical Examinations_A_sheet'!I1586), FALSE)</f>
        <v>Obesity</v>
      </c>
      <c r="K1586" t="str">
        <f>VLOOKUP($A1586, 'Medical Examinations_A_sheet'!$A$1:$J$2336, COLUMN('Medical Examinations_A_sheet'!J1586), FALSE)</f>
        <v>Prediabetes</v>
      </c>
      <c r="L1586" s="10">
        <f>VLOOKUP(Healthcare!$A1586,'Hospitalisation Details_A_sheet'!$A$1:$K$2344,COLUMN('Hospitalisation Details_A_sheet'!F1585),FALSE)</f>
        <v>6313.76</v>
      </c>
      <c r="M1586" t="str">
        <f>VLOOKUP(Healthcare!$A1586,'Hospitalisation Details_A_sheet'!$A$1:$K$2344,COLUMN('Hospitalisation Details_A_sheet'!G1585),FALSE)</f>
        <v>tier - 2</v>
      </c>
      <c r="N1586" t="str">
        <f>VLOOKUP(Healthcare!$A1586,'Hospitalisation Details_A_sheet'!$A$1:$K$2344,COLUMN('Hospitalisation Details_A_sheet'!H1585),FALSE)</f>
        <v>tier - 1</v>
      </c>
      <c r="O1586" t="str">
        <f>VLOOKUP(Healthcare!$A1586,'Hospitalisation Details_A_sheet'!$A$1:$K$2344,COLUMN('Hospitalisation Details_A_sheet'!I1585),FALSE)</f>
        <v>R1013</v>
      </c>
      <c r="P1586" s="8" t="str">
        <f>VLOOKUP(Healthcare!$A1586,'Hospitalisation Details_A_sheet'!$A$1:$K$2344,COLUMN('Hospitalisation Details_A_sheet'!J1585),FALSE)</f>
        <v>15-Dec-1985</v>
      </c>
      <c r="Q1586">
        <f>VLOOKUP(Healthcare!$A1586,'Hospitalisation Details_A_sheet'!$A$1:$K$2344,COLUMN('Hospitalisation Details_A_sheet'!K1585),FALSE)</f>
        <v>37</v>
      </c>
    </row>
    <row r="1587" spans="1:17" ht="15.6" x14ac:dyDescent="0.3">
      <c r="A1587" s="1" t="s">
        <v>785</v>
      </c>
      <c r="B1587" s="24" t="str">
        <f>VLOOKUP('Customer Names_A_sheet'!$A1587,'Customer Names_A_sheet'!$A$1:$E$2336,4,FALSE)</f>
        <v>Maria Isabel</v>
      </c>
      <c r="C1587">
        <f>VLOOKUP($A1587, 'Medical Examinations_A_sheet'!$A$1:$J$2336, COLUMN('Medical Examinations_A_sheet'!B1587), FALSE)</f>
        <v>29.5</v>
      </c>
      <c r="D1587">
        <f>VLOOKUP($A1587, 'Medical Examinations_A_sheet'!$A$1:$J$2336, COLUMN('Medical Examinations_A_sheet'!C1587), FALSE)</f>
        <v>5.54</v>
      </c>
      <c r="E1587" t="str">
        <f>VLOOKUP($A1587, 'Medical Examinations_A_sheet'!$A$1:$J$2336, COLUMN('Medical Examinations_A_sheet'!D1587), FALSE)</f>
        <v>Yes</v>
      </c>
      <c r="F1587" t="str">
        <f>VLOOKUP($A1587, 'Medical Examinations_A_sheet'!$A$1:$J$2336, COLUMN('Medical Examinations_A_sheet'!E1587), FALSE)</f>
        <v>No</v>
      </c>
      <c r="G1587" t="str">
        <f>VLOOKUP($A1587, 'Medical Examinations_A_sheet'!$A$1:$J$2336, COLUMN('Medical Examinations_A_sheet'!F1587), FALSE)</f>
        <v>No</v>
      </c>
      <c r="H1587">
        <f>VLOOKUP($A1587, 'Medical Examinations_A_sheet'!$A$1:$J$2336, COLUMN('Medical Examinations_A_sheet'!G1587), FALSE)</f>
        <v>0</v>
      </c>
      <c r="I1587" t="str">
        <f>VLOOKUP($A1587, 'Medical Examinations_A_sheet'!$A$1:$J$2336, COLUMN('Medical Examinations_A_sheet'!H1587), FALSE)</f>
        <v>No</v>
      </c>
      <c r="J1587" t="str">
        <f>VLOOKUP($A1587, 'Medical Examinations_A_sheet'!$A$1:$J$2336, COLUMN('Medical Examinations_A_sheet'!I1587), FALSE)</f>
        <v>Overweight</v>
      </c>
      <c r="K1587" t="str">
        <f>VLOOKUP($A1587, 'Medical Examinations_A_sheet'!$A$1:$J$2336, COLUMN('Medical Examinations_A_sheet'!J1587), FALSE)</f>
        <v>Normal</v>
      </c>
      <c r="L1587" s="10">
        <f>VLOOKUP(Healthcare!$A1587,'Hospitalisation Details_A_sheet'!$A$1:$K$2344,COLUMN('Hospitalisation Details_A_sheet'!F1586),FALSE)</f>
        <v>6311.95</v>
      </c>
      <c r="M1587" t="str">
        <f>VLOOKUP(Healthcare!$A1587,'Hospitalisation Details_A_sheet'!$A$1:$K$2344,COLUMN('Hospitalisation Details_A_sheet'!G1586),FALSE)</f>
        <v>tier - 2</v>
      </c>
      <c r="N1587" t="str">
        <f>VLOOKUP(Healthcare!$A1587,'Hospitalisation Details_A_sheet'!$A$1:$K$2344,COLUMN('Hospitalisation Details_A_sheet'!H1586),FALSE)</f>
        <v>tier - 1</v>
      </c>
      <c r="O1587" t="str">
        <f>VLOOKUP(Healthcare!$A1587,'Hospitalisation Details_A_sheet'!$A$1:$K$2344,COLUMN('Hospitalisation Details_A_sheet'!I1586),FALSE)</f>
        <v>R1011</v>
      </c>
      <c r="P1587" s="8" t="str">
        <f>VLOOKUP(Healthcare!$A1587,'Hospitalisation Details_A_sheet'!$A$1:$K$2344,COLUMN('Hospitalisation Details_A_sheet'!J1586),FALSE)</f>
        <v>19-Nov-1985</v>
      </c>
      <c r="Q1587">
        <f>VLOOKUP(Healthcare!$A1587,'Hospitalisation Details_A_sheet'!$A$1:$K$2344,COLUMN('Hospitalisation Details_A_sheet'!K1586),FALSE)</f>
        <v>37</v>
      </c>
    </row>
    <row r="1588" spans="1:17" ht="15.6" x14ac:dyDescent="0.3">
      <c r="A1588" s="1" t="s">
        <v>784</v>
      </c>
      <c r="B1588" s="24" t="str">
        <f>VLOOKUP('Customer Names_A_sheet'!$A1588,'Customer Names_A_sheet'!$A$1:$E$2336,4,FALSE)</f>
        <v>Arthur M.</v>
      </c>
      <c r="C1588">
        <f>VLOOKUP($A1588, 'Medical Examinations_A_sheet'!$A$1:$J$2336, COLUMN('Medical Examinations_A_sheet'!B1588), FALSE)</f>
        <v>43.39</v>
      </c>
      <c r="D1588">
        <f>VLOOKUP($A1588, 'Medical Examinations_A_sheet'!$A$1:$J$2336, COLUMN('Medical Examinations_A_sheet'!C1588), FALSE)</f>
        <v>5.85</v>
      </c>
      <c r="E1588" t="str">
        <f>VLOOKUP($A1588, 'Medical Examinations_A_sheet'!$A$1:$J$2336, COLUMN('Medical Examinations_A_sheet'!D1588), FALSE)</f>
        <v>No</v>
      </c>
      <c r="F1588" t="str">
        <f>VLOOKUP($A1588, 'Medical Examinations_A_sheet'!$A$1:$J$2336, COLUMN('Medical Examinations_A_sheet'!E1588), FALSE)</f>
        <v>yes</v>
      </c>
      <c r="G1588" t="str">
        <f>VLOOKUP($A1588, 'Medical Examinations_A_sheet'!$A$1:$J$2336, COLUMN('Medical Examinations_A_sheet'!F1588), FALSE)</f>
        <v>No</v>
      </c>
      <c r="H1588">
        <f>VLOOKUP($A1588, 'Medical Examinations_A_sheet'!$A$1:$J$2336, COLUMN('Medical Examinations_A_sheet'!G1588), FALSE)</f>
        <v>1</v>
      </c>
      <c r="I1588" t="str">
        <f>VLOOKUP($A1588, 'Medical Examinations_A_sheet'!$A$1:$J$2336, COLUMN('Medical Examinations_A_sheet'!H1588), FALSE)</f>
        <v>No</v>
      </c>
      <c r="J1588" t="str">
        <f>VLOOKUP($A1588, 'Medical Examinations_A_sheet'!$A$1:$J$2336, COLUMN('Medical Examinations_A_sheet'!I1588), FALSE)</f>
        <v>Obesity</v>
      </c>
      <c r="K1588" t="str">
        <f>VLOOKUP($A1588, 'Medical Examinations_A_sheet'!$A$1:$J$2336, COLUMN('Medical Examinations_A_sheet'!J1588), FALSE)</f>
        <v>Prediabetes</v>
      </c>
      <c r="L1588" s="10">
        <f>VLOOKUP(Healthcare!$A1588,'Hospitalisation Details_A_sheet'!$A$1:$K$2344,COLUMN('Hospitalisation Details_A_sheet'!F1587),FALSE)</f>
        <v>6311.11</v>
      </c>
      <c r="M1588" t="str">
        <f>VLOOKUP(Healthcare!$A1588,'Hospitalisation Details_A_sheet'!$A$1:$K$2344,COLUMN('Hospitalisation Details_A_sheet'!G1587),FALSE)</f>
        <v>tier - 2</v>
      </c>
      <c r="N1588" t="str">
        <f>VLOOKUP(Healthcare!$A1588,'Hospitalisation Details_A_sheet'!$A$1:$K$2344,COLUMN('Hospitalisation Details_A_sheet'!H1587),FALSE)</f>
        <v>tier - 2</v>
      </c>
      <c r="O1588" t="str">
        <f>VLOOKUP(Healthcare!$A1588,'Hospitalisation Details_A_sheet'!$A$1:$K$2344,COLUMN('Hospitalisation Details_A_sheet'!I1587),FALSE)</f>
        <v>R1011</v>
      </c>
      <c r="P1588" s="8" t="str">
        <f>VLOOKUP(Healthcare!$A1588,'Hospitalisation Details_A_sheet'!$A$1:$K$2344,COLUMN('Hospitalisation Details_A_sheet'!J1587),FALSE)</f>
        <v>27-Jul-2004</v>
      </c>
      <c r="Q1588">
        <f>VLOOKUP(Healthcare!$A1588,'Hospitalisation Details_A_sheet'!$A$1:$K$2344,COLUMN('Hospitalisation Details_A_sheet'!K1587),FALSE)</f>
        <v>18</v>
      </c>
    </row>
    <row r="1589" spans="1:17" ht="15.6" x14ac:dyDescent="0.3">
      <c r="A1589" s="1" t="s">
        <v>783</v>
      </c>
      <c r="B1589" s="24" t="str">
        <f>VLOOKUP('Customer Names_A_sheet'!$A1589,'Customer Names_A_sheet'!$A$1:$E$2336,4,FALSE)</f>
        <v>Joseph R.</v>
      </c>
      <c r="C1589">
        <f>VLOOKUP($A1589, 'Medical Examinations_A_sheet'!$A$1:$J$2336, COLUMN('Medical Examinations_A_sheet'!B1589), FALSE)</f>
        <v>15.08</v>
      </c>
      <c r="D1589">
        <f>VLOOKUP($A1589, 'Medical Examinations_A_sheet'!$A$1:$J$2336, COLUMN('Medical Examinations_A_sheet'!C1589), FALSE)</f>
        <v>4.8499999999999996</v>
      </c>
      <c r="E1589" t="str">
        <f>VLOOKUP($A1589, 'Medical Examinations_A_sheet'!$A$1:$J$2336, COLUMN('Medical Examinations_A_sheet'!D1589), FALSE)</f>
        <v>Yes</v>
      </c>
      <c r="F1589" t="str">
        <f>VLOOKUP($A1589, 'Medical Examinations_A_sheet'!$A$1:$J$2336, COLUMN('Medical Examinations_A_sheet'!E1589), FALSE)</f>
        <v>No</v>
      </c>
      <c r="G1589" t="str">
        <f>VLOOKUP($A1589, 'Medical Examinations_A_sheet'!$A$1:$J$2336, COLUMN('Medical Examinations_A_sheet'!F1589), FALSE)</f>
        <v>Yes</v>
      </c>
      <c r="H1589">
        <f>VLOOKUP($A1589, 'Medical Examinations_A_sheet'!$A$1:$J$2336, COLUMN('Medical Examinations_A_sheet'!G1589), FALSE)</f>
        <v>1</v>
      </c>
      <c r="I1589" t="str">
        <f>VLOOKUP($A1589, 'Medical Examinations_A_sheet'!$A$1:$J$2336, COLUMN('Medical Examinations_A_sheet'!H1589), FALSE)</f>
        <v>No</v>
      </c>
      <c r="J1589" t="str">
        <f>VLOOKUP($A1589, 'Medical Examinations_A_sheet'!$A$1:$J$2336, COLUMN('Medical Examinations_A_sheet'!I1589), FALSE)</f>
        <v>Underweight</v>
      </c>
      <c r="K1589" t="str">
        <f>VLOOKUP($A1589, 'Medical Examinations_A_sheet'!$A$1:$J$2336, COLUMN('Medical Examinations_A_sheet'!J1589), FALSE)</f>
        <v>Normal</v>
      </c>
      <c r="L1589" s="10">
        <f>VLOOKUP(Healthcare!$A1589,'Hospitalisation Details_A_sheet'!$A$1:$K$2344,COLUMN('Hospitalisation Details_A_sheet'!F1588),FALSE)</f>
        <v>6305.61</v>
      </c>
      <c r="M1589" t="str">
        <f>VLOOKUP(Healthcare!$A1589,'Hospitalisation Details_A_sheet'!$A$1:$K$2344,COLUMN('Hospitalisation Details_A_sheet'!G1588),FALSE)</f>
        <v>tier - 2</v>
      </c>
      <c r="N1589" t="str">
        <f>VLOOKUP(Healthcare!$A1589,'Hospitalisation Details_A_sheet'!$A$1:$K$2344,COLUMN('Hospitalisation Details_A_sheet'!H1588),FALSE)</f>
        <v>tier - 2</v>
      </c>
      <c r="O1589" t="str">
        <f>VLOOKUP(Healthcare!$A1589,'Hospitalisation Details_A_sheet'!$A$1:$K$2344,COLUMN('Hospitalisation Details_A_sheet'!I1588),FALSE)</f>
        <v>R1012</v>
      </c>
      <c r="P1589" s="8" t="str">
        <f>VLOOKUP(Healthcare!$A1589,'Hospitalisation Details_A_sheet'!$A$1:$K$2344,COLUMN('Hospitalisation Details_A_sheet'!J1588),FALSE)</f>
        <v>4-Sep-1969</v>
      </c>
      <c r="Q1589">
        <f>VLOOKUP(Healthcare!$A1589,'Hospitalisation Details_A_sheet'!$A$1:$K$2344,COLUMN('Hospitalisation Details_A_sheet'!K1588),FALSE)</f>
        <v>53</v>
      </c>
    </row>
    <row r="1590" spans="1:17" ht="15.6" x14ac:dyDescent="0.3">
      <c r="A1590" s="1" t="s">
        <v>782</v>
      </c>
      <c r="B1590" s="24" t="str">
        <f>VLOOKUP('Customer Names_A_sheet'!$A1590,'Customer Names_A_sheet'!$A$1:$E$2336,4,FALSE)</f>
        <v>Sachiko</v>
      </c>
      <c r="C1590">
        <f>VLOOKUP($A1590, 'Medical Examinations_A_sheet'!$A$1:$J$2336, COLUMN('Medical Examinations_A_sheet'!B1590), FALSE)</f>
        <v>20.48</v>
      </c>
      <c r="D1590">
        <f>VLOOKUP($A1590, 'Medical Examinations_A_sheet'!$A$1:$J$2336, COLUMN('Medical Examinations_A_sheet'!C1590), FALSE)</f>
        <v>11.09</v>
      </c>
      <c r="E1590" t="str">
        <f>VLOOKUP($A1590, 'Medical Examinations_A_sheet'!$A$1:$J$2336, COLUMN('Medical Examinations_A_sheet'!D1590), FALSE)</f>
        <v>No</v>
      </c>
      <c r="F1590" t="str">
        <f>VLOOKUP($A1590, 'Medical Examinations_A_sheet'!$A$1:$J$2336, COLUMN('Medical Examinations_A_sheet'!E1590), FALSE)</f>
        <v>No</v>
      </c>
      <c r="G1590" t="str">
        <f>VLOOKUP($A1590, 'Medical Examinations_A_sheet'!$A$1:$J$2336, COLUMN('Medical Examinations_A_sheet'!F1590), FALSE)</f>
        <v>No</v>
      </c>
      <c r="H1590">
        <f>VLOOKUP($A1590, 'Medical Examinations_A_sheet'!$A$1:$J$2336, COLUMN('Medical Examinations_A_sheet'!G1590), FALSE)</f>
        <v>0</v>
      </c>
      <c r="I1590" t="str">
        <f>VLOOKUP($A1590, 'Medical Examinations_A_sheet'!$A$1:$J$2336, COLUMN('Medical Examinations_A_sheet'!H1590), FALSE)</f>
        <v>No</v>
      </c>
      <c r="J1590" t="str">
        <f>VLOOKUP($A1590, 'Medical Examinations_A_sheet'!$A$1:$J$2336, COLUMN('Medical Examinations_A_sheet'!I1590), FALSE)</f>
        <v>Normal Weight</v>
      </c>
      <c r="K1590" t="str">
        <f>VLOOKUP($A1590, 'Medical Examinations_A_sheet'!$A$1:$J$2336, COLUMN('Medical Examinations_A_sheet'!J1590), FALSE)</f>
        <v>Diabetes</v>
      </c>
      <c r="L1590" s="10">
        <f>VLOOKUP(Healthcare!$A1590,'Hospitalisation Details_A_sheet'!$A$1:$K$2344,COLUMN('Hospitalisation Details_A_sheet'!F1589),FALSE)</f>
        <v>6302.23</v>
      </c>
      <c r="M1590" t="str">
        <f>VLOOKUP(Healthcare!$A1590,'Hospitalisation Details_A_sheet'!$A$1:$K$2344,COLUMN('Hospitalisation Details_A_sheet'!G1589),FALSE)</f>
        <v>tier - 2</v>
      </c>
      <c r="N1590" t="str">
        <f>VLOOKUP(Healthcare!$A1590,'Hospitalisation Details_A_sheet'!$A$1:$K$2344,COLUMN('Hospitalisation Details_A_sheet'!H1589),FALSE)</f>
        <v>tier - 1</v>
      </c>
      <c r="O1590" t="str">
        <f>VLOOKUP(Healthcare!$A1590,'Hospitalisation Details_A_sheet'!$A$1:$K$2344,COLUMN('Hospitalisation Details_A_sheet'!I1589),FALSE)</f>
        <v>R1013</v>
      </c>
      <c r="P1590" s="8" t="str">
        <f>VLOOKUP(Healthcare!$A1590,'Hospitalisation Details_A_sheet'!$A$1:$K$2344,COLUMN('Hospitalisation Details_A_sheet'!J1589),FALSE)</f>
        <v>17-Sep-1974</v>
      </c>
      <c r="Q1590">
        <f>VLOOKUP(Healthcare!$A1590,'Hospitalisation Details_A_sheet'!$A$1:$K$2344,COLUMN('Hospitalisation Details_A_sheet'!K1589),FALSE)</f>
        <v>48</v>
      </c>
    </row>
    <row r="1591" spans="1:17" ht="15.6" x14ac:dyDescent="0.3">
      <c r="A1591" s="1" t="s">
        <v>781</v>
      </c>
      <c r="B1591" s="24" t="str">
        <f>VLOOKUP('Customer Names_A_sheet'!$A1591,'Customer Names_A_sheet'!$A$1:$E$2336,4,FALSE)</f>
        <v>Christopher</v>
      </c>
      <c r="C1591">
        <f>VLOOKUP($A1591, 'Medical Examinations_A_sheet'!$A$1:$J$2336, COLUMN('Medical Examinations_A_sheet'!B1591), FALSE)</f>
        <v>34.450000000000003</v>
      </c>
      <c r="D1591">
        <f>VLOOKUP($A1591, 'Medical Examinations_A_sheet'!$A$1:$J$2336, COLUMN('Medical Examinations_A_sheet'!C1591), FALSE)</f>
        <v>5.58</v>
      </c>
      <c r="E1591" t="str">
        <f>VLOOKUP($A1591, 'Medical Examinations_A_sheet'!$A$1:$J$2336, COLUMN('Medical Examinations_A_sheet'!D1591), FALSE)</f>
        <v>Yes</v>
      </c>
      <c r="F1591" t="str">
        <f>VLOOKUP($A1591, 'Medical Examinations_A_sheet'!$A$1:$J$2336, COLUMN('Medical Examinations_A_sheet'!E1591), FALSE)</f>
        <v>No</v>
      </c>
      <c r="G1591" t="str">
        <f>VLOOKUP($A1591, 'Medical Examinations_A_sheet'!$A$1:$J$2336, COLUMN('Medical Examinations_A_sheet'!F1591), FALSE)</f>
        <v>No</v>
      </c>
      <c r="H1591">
        <f>VLOOKUP($A1591, 'Medical Examinations_A_sheet'!$A$1:$J$2336, COLUMN('Medical Examinations_A_sheet'!G1591), FALSE)</f>
        <v>0</v>
      </c>
      <c r="I1591" t="str">
        <f>VLOOKUP($A1591, 'Medical Examinations_A_sheet'!$A$1:$J$2336, COLUMN('Medical Examinations_A_sheet'!H1591), FALSE)</f>
        <v>No</v>
      </c>
      <c r="J1591" t="str">
        <f>VLOOKUP($A1591, 'Medical Examinations_A_sheet'!$A$1:$J$2336, COLUMN('Medical Examinations_A_sheet'!I1591), FALSE)</f>
        <v>Obesity</v>
      </c>
      <c r="K1591" t="str">
        <f>VLOOKUP($A1591, 'Medical Examinations_A_sheet'!$A$1:$J$2336, COLUMN('Medical Examinations_A_sheet'!J1591), FALSE)</f>
        <v>Normal</v>
      </c>
      <c r="L1591" s="10">
        <f>VLOOKUP(Healthcare!$A1591,'Hospitalisation Details_A_sheet'!$A$1:$K$2344,COLUMN('Hospitalisation Details_A_sheet'!F1590),FALSE)</f>
        <v>6293.63</v>
      </c>
      <c r="M1591" t="str">
        <f>VLOOKUP(Healthcare!$A1591,'Hospitalisation Details_A_sheet'!$A$1:$K$2344,COLUMN('Hospitalisation Details_A_sheet'!G1590),FALSE)</f>
        <v>tier - 2</v>
      </c>
      <c r="N1591" t="str">
        <f>VLOOKUP(Healthcare!$A1591,'Hospitalisation Details_A_sheet'!$A$1:$K$2344,COLUMN('Hospitalisation Details_A_sheet'!H1590),FALSE)</f>
        <v>tier - 3</v>
      </c>
      <c r="O1591" t="str">
        <f>VLOOKUP(Healthcare!$A1591,'Hospitalisation Details_A_sheet'!$A$1:$K$2344,COLUMN('Hospitalisation Details_A_sheet'!I1590),FALSE)</f>
        <v>R1021</v>
      </c>
      <c r="P1591" s="8" t="str">
        <f>VLOOKUP(Healthcare!$A1591,'Hospitalisation Details_A_sheet'!$A$1:$K$2344,COLUMN('Hospitalisation Details_A_sheet'!J1590),FALSE)</f>
        <v>4-Jul-1996</v>
      </c>
      <c r="Q1591">
        <f>VLOOKUP(Healthcare!$A1591,'Hospitalisation Details_A_sheet'!$A$1:$K$2344,COLUMN('Hospitalisation Details_A_sheet'!K1590),FALSE)</f>
        <v>26</v>
      </c>
    </row>
    <row r="1592" spans="1:17" ht="15.6" x14ac:dyDescent="0.3">
      <c r="A1592" s="1" t="s">
        <v>780</v>
      </c>
      <c r="B1592" s="24" t="str">
        <f>VLOOKUP('Customer Names_A_sheet'!$A1592,'Customer Names_A_sheet'!$A$1:$E$2336,4,FALSE)</f>
        <v>Joseph</v>
      </c>
      <c r="C1592">
        <f>VLOOKUP($A1592, 'Medical Examinations_A_sheet'!$A$1:$J$2336, COLUMN('Medical Examinations_A_sheet'!B1592), FALSE)</f>
        <v>34.21</v>
      </c>
      <c r="D1592">
        <f>VLOOKUP($A1592, 'Medical Examinations_A_sheet'!$A$1:$J$2336, COLUMN('Medical Examinations_A_sheet'!C1592), FALSE)</f>
        <v>9.7200000000000006</v>
      </c>
      <c r="E1592" t="str">
        <f>VLOOKUP($A1592, 'Medical Examinations_A_sheet'!$A$1:$J$2336, COLUMN('Medical Examinations_A_sheet'!D1592), FALSE)</f>
        <v>Yes</v>
      </c>
      <c r="F1592" t="str">
        <f>VLOOKUP($A1592, 'Medical Examinations_A_sheet'!$A$1:$J$2336, COLUMN('Medical Examinations_A_sheet'!E1592), FALSE)</f>
        <v>No</v>
      </c>
      <c r="G1592" t="str">
        <f>VLOOKUP($A1592, 'Medical Examinations_A_sheet'!$A$1:$J$2336, COLUMN('Medical Examinations_A_sheet'!F1592), FALSE)</f>
        <v>No</v>
      </c>
      <c r="H1592">
        <f>VLOOKUP($A1592, 'Medical Examinations_A_sheet'!$A$1:$J$2336, COLUMN('Medical Examinations_A_sheet'!G1592), FALSE)</f>
        <v>0</v>
      </c>
      <c r="I1592" t="str">
        <f>VLOOKUP($A1592, 'Medical Examinations_A_sheet'!$A$1:$J$2336, COLUMN('Medical Examinations_A_sheet'!H1592), FALSE)</f>
        <v>No</v>
      </c>
      <c r="J1592" t="str">
        <f>VLOOKUP($A1592, 'Medical Examinations_A_sheet'!$A$1:$J$2336, COLUMN('Medical Examinations_A_sheet'!I1592), FALSE)</f>
        <v>Obesity</v>
      </c>
      <c r="K1592" t="str">
        <f>VLOOKUP($A1592, 'Medical Examinations_A_sheet'!$A$1:$J$2336, COLUMN('Medical Examinations_A_sheet'!J1592), FALSE)</f>
        <v>Diabetes</v>
      </c>
      <c r="L1592" s="10">
        <f>VLOOKUP(Healthcare!$A1592,'Hospitalisation Details_A_sheet'!$A$1:$K$2344,COLUMN('Hospitalisation Details_A_sheet'!F1591),FALSE)</f>
        <v>6289.75</v>
      </c>
      <c r="M1592" t="str">
        <f>VLOOKUP(Healthcare!$A1592,'Hospitalisation Details_A_sheet'!$A$1:$K$2344,COLUMN('Hospitalisation Details_A_sheet'!G1591),FALSE)</f>
        <v>tier - 2</v>
      </c>
      <c r="N1592" t="str">
        <f>VLOOKUP(Healthcare!$A1592,'Hospitalisation Details_A_sheet'!$A$1:$K$2344,COLUMN('Hospitalisation Details_A_sheet'!H1591),FALSE)</f>
        <v>tier - 3</v>
      </c>
      <c r="O1592" t="str">
        <f>VLOOKUP(Healthcare!$A1592,'Hospitalisation Details_A_sheet'!$A$1:$K$2344,COLUMN('Hospitalisation Details_A_sheet'!I1591),FALSE)</f>
        <v>R1013</v>
      </c>
      <c r="P1592" s="8" t="str">
        <f>VLOOKUP(Healthcare!$A1592,'Hospitalisation Details_A_sheet'!$A$1:$K$2344,COLUMN('Hospitalisation Details_A_sheet'!J1591),FALSE)</f>
        <v>26-Aug-1981</v>
      </c>
      <c r="Q1592">
        <f>VLOOKUP(Healthcare!$A1592,'Hospitalisation Details_A_sheet'!$A$1:$K$2344,COLUMN('Hospitalisation Details_A_sheet'!K1591),FALSE)</f>
        <v>41</v>
      </c>
    </row>
    <row r="1593" spans="1:17" ht="15.6" x14ac:dyDescent="0.3">
      <c r="A1593" s="1" t="s">
        <v>779</v>
      </c>
      <c r="B1593" s="24" t="str">
        <f>VLOOKUP('Customer Names_A_sheet'!$A1593,'Customer Names_A_sheet'!$A$1:$E$2336,4,FALSE)</f>
        <v>Lawrence</v>
      </c>
      <c r="C1593">
        <f>VLOOKUP($A1593, 'Medical Examinations_A_sheet'!$A$1:$J$2336, COLUMN('Medical Examinations_A_sheet'!B1593), FALSE)</f>
        <v>28.8</v>
      </c>
      <c r="D1593">
        <f>VLOOKUP($A1593, 'Medical Examinations_A_sheet'!$A$1:$J$2336, COLUMN('Medical Examinations_A_sheet'!C1593), FALSE)</f>
        <v>11.41</v>
      </c>
      <c r="E1593" t="str">
        <f>VLOOKUP($A1593, 'Medical Examinations_A_sheet'!$A$1:$J$2336, COLUMN('Medical Examinations_A_sheet'!D1593), FALSE)</f>
        <v>Yes</v>
      </c>
      <c r="F1593" t="str">
        <f>VLOOKUP($A1593, 'Medical Examinations_A_sheet'!$A$1:$J$2336, COLUMN('Medical Examinations_A_sheet'!E1593), FALSE)</f>
        <v>No</v>
      </c>
      <c r="G1593" t="str">
        <f>VLOOKUP($A1593, 'Medical Examinations_A_sheet'!$A$1:$J$2336, COLUMN('Medical Examinations_A_sheet'!F1593), FALSE)</f>
        <v>No</v>
      </c>
      <c r="H1593">
        <f>VLOOKUP($A1593, 'Medical Examinations_A_sheet'!$A$1:$J$2336, COLUMN('Medical Examinations_A_sheet'!G1593), FALSE)</f>
        <v>0</v>
      </c>
      <c r="I1593" t="str">
        <f>VLOOKUP($A1593, 'Medical Examinations_A_sheet'!$A$1:$J$2336, COLUMN('Medical Examinations_A_sheet'!H1593), FALSE)</f>
        <v>No</v>
      </c>
      <c r="J1593" t="str">
        <f>VLOOKUP($A1593, 'Medical Examinations_A_sheet'!$A$1:$J$2336, COLUMN('Medical Examinations_A_sheet'!I1593), FALSE)</f>
        <v>Overweight</v>
      </c>
      <c r="K1593" t="str">
        <f>VLOOKUP($A1593, 'Medical Examinations_A_sheet'!$A$1:$J$2336, COLUMN('Medical Examinations_A_sheet'!J1593), FALSE)</f>
        <v>Diabetes</v>
      </c>
      <c r="L1593" s="10">
        <f>VLOOKUP(Healthcare!$A1593,'Hospitalisation Details_A_sheet'!$A$1:$K$2344,COLUMN('Hospitalisation Details_A_sheet'!F1592),FALSE)</f>
        <v>6282.24</v>
      </c>
      <c r="M1593" t="str">
        <f>VLOOKUP(Healthcare!$A1593,'Hospitalisation Details_A_sheet'!$A$1:$K$2344,COLUMN('Hospitalisation Details_A_sheet'!G1592),FALSE)</f>
        <v>tier - 2</v>
      </c>
      <c r="N1593" t="str">
        <f>VLOOKUP(Healthcare!$A1593,'Hospitalisation Details_A_sheet'!$A$1:$K$2344,COLUMN('Hospitalisation Details_A_sheet'!H1592),FALSE)</f>
        <v>tier - 1</v>
      </c>
      <c r="O1593" t="str">
        <f>VLOOKUP(Healthcare!$A1593,'Hospitalisation Details_A_sheet'!$A$1:$K$2344,COLUMN('Hospitalisation Details_A_sheet'!I1592),FALSE)</f>
        <v>R1011</v>
      </c>
      <c r="P1593" s="8" t="str">
        <f>VLOOKUP(Healthcare!$A1593,'Hospitalisation Details_A_sheet'!$A$1:$K$2344,COLUMN('Hospitalisation Details_A_sheet'!J1592),FALSE)</f>
        <v>24-Nov-1981</v>
      </c>
      <c r="Q1593">
        <f>VLOOKUP(Healthcare!$A1593,'Hospitalisation Details_A_sheet'!$A$1:$K$2344,COLUMN('Hospitalisation Details_A_sheet'!K1592),FALSE)</f>
        <v>41</v>
      </c>
    </row>
    <row r="1594" spans="1:17" ht="15.6" x14ac:dyDescent="0.3">
      <c r="A1594" s="1" t="s">
        <v>778</v>
      </c>
      <c r="B1594" s="24" t="str">
        <f>VLOOKUP('Customer Names_A_sheet'!$A1594,'Customer Names_A_sheet'!$A$1:$E$2336,4,FALSE)</f>
        <v>Katie</v>
      </c>
      <c r="C1594">
        <f>VLOOKUP($A1594, 'Medical Examinations_A_sheet'!$A$1:$J$2336, COLUMN('Medical Examinations_A_sheet'!B1594), FALSE)</f>
        <v>31.74</v>
      </c>
      <c r="D1594">
        <f>VLOOKUP($A1594, 'Medical Examinations_A_sheet'!$A$1:$J$2336, COLUMN('Medical Examinations_A_sheet'!C1594), FALSE)</f>
        <v>4.46</v>
      </c>
      <c r="E1594" t="str">
        <f>VLOOKUP($A1594, 'Medical Examinations_A_sheet'!$A$1:$J$2336, COLUMN('Medical Examinations_A_sheet'!D1594), FALSE)</f>
        <v>No</v>
      </c>
      <c r="F1594" t="str">
        <f>VLOOKUP($A1594, 'Medical Examinations_A_sheet'!$A$1:$J$2336, COLUMN('Medical Examinations_A_sheet'!E1594), FALSE)</f>
        <v>No</v>
      </c>
      <c r="G1594" t="str">
        <f>VLOOKUP($A1594, 'Medical Examinations_A_sheet'!$A$1:$J$2336, COLUMN('Medical Examinations_A_sheet'!F1594), FALSE)</f>
        <v>Yes</v>
      </c>
      <c r="H1594">
        <f>VLOOKUP($A1594, 'Medical Examinations_A_sheet'!$A$1:$J$2336, COLUMN('Medical Examinations_A_sheet'!G1594), FALSE)</f>
        <v>1</v>
      </c>
      <c r="I1594" t="str">
        <f>VLOOKUP($A1594, 'Medical Examinations_A_sheet'!$A$1:$J$2336, COLUMN('Medical Examinations_A_sheet'!H1594), FALSE)</f>
        <v>No</v>
      </c>
      <c r="J1594" t="str">
        <f>VLOOKUP($A1594, 'Medical Examinations_A_sheet'!$A$1:$J$2336, COLUMN('Medical Examinations_A_sheet'!I1594), FALSE)</f>
        <v>Obesity</v>
      </c>
      <c r="K1594" t="str">
        <f>VLOOKUP($A1594, 'Medical Examinations_A_sheet'!$A$1:$J$2336, COLUMN('Medical Examinations_A_sheet'!J1594), FALSE)</f>
        <v>Normal</v>
      </c>
      <c r="L1594" s="10">
        <f>VLOOKUP(Healthcare!$A1594,'Hospitalisation Details_A_sheet'!$A$1:$K$2344,COLUMN('Hospitalisation Details_A_sheet'!F1593),FALSE)</f>
        <v>6276.3</v>
      </c>
      <c r="M1594" t="str">
        <f>VLOOKUP(Healthcare!$A1594,'Hospitalisation Details_A_sheet'!$A$1:$K$2344,COLUMN('Hospitalisation Details_A_sheet'!G1593),FALSE)</f>
        <v>tier - 2</v>
      </c>
      <c r="N1594" t="str">
        <f>VLOOKUP(Healthcare!$A1594,'Hospitalisation Details_A_sheet'!$A$1:$K$2344,COLUMN('Hospitalisation Details_A_sheet'!H1593),FALSE)</f>
        <v>tier - 1</v>
      </c>
      <c r="O1594" t="str">
        <f>VLOOKUP(Healthcare!$A1594,'Hospitalisation Details_A_sheet'!$A$1:$K$2344,COLUMN('Hospitalisation Details_A_sheet'!I1593),FALSE)</f>
        <v>R1025</v>
      </c>
      <c r="P1594" s="8" t="str">
        <f>VLOOKUP(Healthcare!$A1594,'Hospitalisation Details_A_sheet'!$A$1:$K$2344,COLUMN('Hospitalisation Details_A_sheet'!J1593),FALSE)</f>
        <v>16-Oct-1993</v>
      </c>
      <c r="Q1594">
        <f>VLOOKUP(Healthcare!$A1594,'Hospitalisation Details_A_sheet'!$A$1:$K$2344,COLUMN('Hospitalisation Details_A_sheet'!K1593),FALSE)</f>
        <v>29</v>
      </c>
    </row>
    <row r="1595" spans="1:17" ht="15.6" x14ac:dyDescent="0.3">
      <c r="A1595" s="1" t="s">
        <v>777</v>
      </c>
      <c r="B1595" s="24" t="str">
        <f>VLOOKUP('Customer Names_A_sheet'!$A1595,'Customer Names_A_sheet'!$A$1:$E$2336,4,FALSE)</f>
        <v>Ruben</v>
      </c>
      <c r="C1595">
        <f>VLOOKUP($A1595, 'Medical Examinations_A_sheet'!$A$1:$J$2336, COLUMN('Medical Examinations_A_sheet'!B1595), FALSE)</f>
        <v>21.78</v>
      </c>
      <c r="D1595">
        <f>VLOOKUP($A1595, 'Medical Examinations_A_sheet'!$A$1:$J$2336, COLUMN('Medical Examinations_A_sheet'!C1595), FALSE)</f>
        <v>9.31</v>
      </c>
      <c r="E1595" t="str">
        <f>VLOOKUP($A1595, 'Medical Examinations_A_sheet'!$A$1:$J$2336, COLUMN('Medical Examinations_A_sheet'!D1595), FALSE)</f>
        <v>Yes</v>
      </c>
      <c r="F1595" t="str">
        <f>VLOOKUP($A1595, 'Medical Examinations_A_sheet'!$A$1:$J$2336, COLUMN('Medical Examinations_A_sheet'!E1595), FALSE)</f>
        <v>No</v>
      </c>
      <c r="G1595" t="str">
        <f>VLOOKUP($A1595, 'Medical Examinations_A_sheet'!$A$1:$J$2336, COLUMN('Medical Examinations_A_sheet'!F1595), FALSE)</f>
        <v>No</v>
      </c>
      <c r="H1595">
        <f>VLOOKUP($A1595, 'Medical Examinations_A_sheet'!$A$1:$J$2336, COLUMN('Medical Examinations_A_sheet'!G1595), FALSE)</f>
        <v>0</v>
      </c>
      <c r="I1595" t="str">
        <f>VLOOKUP($A1595, 'Medical Examinations_A_sheet'!$A$1:$J$2336, COLUMN('Medical Examinations_A_sheet'!H1595), FALSE)</f>
        <v>No</v>
      </c>
      <c r="J1595" t="str">
        <f>VLOOKUP($A1595, 'Medical Examinations_A_sheet'!$A$1:$J$2336, COLUMN('Medical Examinations_A_sheet'!I1595), FALSE)</f>
        <v>Normal Weight</v>
      </c>
      <c r="K1595" t="str">
        <f>VLOOKUP($A1595, 'Medical Examinations_A_sheet'!$A$1:$J$2336, COLUMN('Medical Examinations_A_sheet'!J1595), FALSE)</f>
        <v>Diabetes</v>
      </c>
      <c r="L1595" s="10">
        <f>VLOOKUP(Healthcare!$A1595,'Hospitalisation Details_A_sheet'!$A$1:$K$2344,COLUMN('Hospitalisation Details_A_sheet'!F1594),FALSE)</f>
        <v>6272.48</v>
      </c>
      <c r="M1595" t="str">
        <f>VLOOKUP(Healthcare!$A1595,'Hospitalisation Details_A_sheet'!$A$1:$K$2344,COLUMN('Hospitalisation Details_A_sheet'!G1594),FALSE)</f>
        <v>tier - 1</v>
      </c>
      <c r="N1595" t="str">
        <f>VLOOKUP(Healthcare!$A1595,'Hospitalisation Details_A_sheet'!$A$1:$K$2344,COLUMN('Hospitalisation Details_A_sheet'!H1594),FALSE)</f>
        <v>tier - 3</v>
      </c>
      <c r="O1595" t="str">
        <f>VLOOKUP(Healthcare!$A1595,'Hospitalisation Details_A_sheet'!$A$1:$K$2344,COLUMN('Hospitalisation Details_A_sheet'!I1594),FALSE)</f>
        <v>R1013</v>
      </c>
      <c r="P1595" s="8" t="str">
        <f>VLOOKUP(Healthcare!$A1595,'Hospitalisation Details_A_sheet'!$A$1:$K$2344,COLUMN('Hospitalisation Details_A_sheet'!J1594),FALSE)</f>
        <v>30-Jun-1981</v>
      </c>
      <c r="Q1595">
        <f>VLOOKUP(Healthcare!$A1595,'Hospitalisation Details_A_sheet'!$A$1:$K$2344,COLUMN('Hospitalisation Details_A_sheet'!K1594),FALSE)</f>
        <v>41</v>
      </c>
    </row>
    <row r="1596" spans="1:17" ht="15.6" x14ac:dyDescent="0.3">
      <c r="A1596" s="1" t="s">
        <v>776</v>
      </c>
      <c r="B1596" s="24" t="str">
        <f>VLOOKUP('Customer Names_A_sheet'!$A1596,'Customer Names_A_sheet'!$A$1:$E$2336,4,FALSE)</f>
        <v>Sarah</v>
      </c>
      <c r="C1596">
        <f>VLOOKUP($A1596, 'Medical Examinations_A_sheet'!$A$1:$J$2336, COLUMN('Medical Examinations_A_sheet'!B1596), FALSE)</f>
        <v>23.75</v>
      </c>
      <c r="D1596">
        <f>VLOOKUP($A1596, 'Medical Examinations_A_sheet'!$A$1:$J$2336, COLUMN('Medical Examinations_A_sheet'!C1596), FALSE)</f>
        <v>5.03</v>
      </c>
      <c r="E1596" t="str">
        <f>VLOOKUP($A1596, 'Medical Examinations_A_sheet'!$A$1:$J$2336, COLUMN('Medical Examinations_A_sheet'!D1596), FALSE)</f>
        <v>No</v>
      </c>
      <c r="F1596" t="str">
        <f>VLOOKUP($A1596, 'Medical Examinations_A_sheet'!$A$1:$J$2336, COLUMN('Medical Examinations_A_sheet'!E1596), FALSE)</f>
        <v>No</v>
      </c>
      <c r="G1596" t="str">
        <f>VLOOKUP($A1596, 'Medical Examinations_A_sheet'!$A$1:$J$2336, COLUMN('Medical Examinations_A_sheet'!F1596), FALSE)</f>
        <v>No</v>
      </c>
      <c r="H1596">
        <f>VLOOKUP($A1596, 'Medical Examinations_A_sheet'!$A$1:$J$2336, COLUMN('Medical Examinations_A_sheet'!G1596), FALSE)</f>
        <v>1</v>
      </c>
      <c r="I1596" t="str">
        <f>VLOOKUP($A1596, 'Medical Examinations_A_sheet'!$A$1:$J$2336, COLUMN('Medical Examinations_A_sheet'!H1596), FALSE)</f>
        <v>No</v>
      </c>
      <c r="J1596" t="str">
        <f>VLOOKUP($A1596, 'Medical Examinations_A_sheet'!$A$1:$J$2336, COLUMN('Medical Examinations_A_sheet'!I1596), FALSE)</f>
        <v>Normal Weight</v>
      </c>
      <c r="K1596" t="str">
        <f>VLOOKUP($A1596, 'Medical Examinations_A_sheet'!$A$1:$J$2336, COLUMN('Medical Examinations_A_sheet'!J1596), FALSE)</f>
        <v>Normal</v>
      </c>
      <c r="L1596" s="10">
        <f>VLOOKUP(Healthcare!$A1596,'Hospitalisation Details_A_sheet'!$A$1:$K$2344,COLUMN('Hospitalisation Details_A_sheet'!F1595),FALSE)</f>
        <v>6269.33</v>
      </c>
      <c r="M1596" t="str">
        <f>VLOOKUP(Healthcare!$A1596,'Hospitalisation Details_A_sheet'!$A$1:$K$2344,COLUMN('Hospitalisation Details_A_sheet'!G1595),FALSE)</f>
        <v>tier - 2</v>
      </c>
      <c r="N1596" t="str">
        <f>VLOOKUP(Healthcare!$A1596,'Hospitalisation Details_A_sheet'!$A$1:$K$2344,COLUMN('Hospitalisation Details_A_sheet'!H1595),FALSE)</f>
        <v>tier - 1</v>
      </c>
      <c r="O1596" t="str">
        <f>VLOOKUP(Healthcare!$A1596,'Hospitalisation Details_A_sheet'!$A$1:$K$2344,COLUMN('Hospitalisation Details_A_sheet'!I1595),FALSE)</f>
        <v>R1013</v>
      </c>
      <c r="P1596" s="8" t="str">
        <f>VLOOKUP(Healthcare!$A1596,'Hospitalisation Details_A_sheet'!$A$1:$K$2344,COLUMN('Hospitalisation Details_A_sheet'!J1595),FALSE)</f>
        <v>25-Sep-1984</v>
      </c>
      <c r="Q1596">
        <f>VLOOKUP(Healthcare!$A1596,'Hospitalisation Details_A_sheet'!$A$1:$K$2344,COLUMN('Hospitalisation Details_A_sheet'!K1595),FALSE)</f>
        <v>38</v>
      </c>
    </row>
    <row r="1597" spans="1:17" ht="15.6" x14ac:dyDescent="0.3">
      <c r="A1597" s="1" t="s">
        <v>775</v>
      </c>
      <c r="B1597" s="24" t="str">
        <f>VLOOKUP('Customer Names_A_sheet'!$A1597,'Customer Names_A_sheet'!$A$1:$E$2336,4,FALSE)</f>
        <v>Angela R.</v>
      </c>
      <c r="C1597">
        <f>VLOOKUP($A1597, 'Medical Examinations_A_sheet'!$A$1:$J$2336, COLUMN('Medical Examinations_A_sheet'!B1597), FALSE)</f>
        <v>33.21</v>
      </c>
      <c r="D1597">
        <f>VLOOKUP($A1597, 'Medical Examinations_A_sheet'!$A$1:$J$2336, COLUMN('Medical Examinations_A_sheet'!C1597), FALSE)</f>
        <v>5.07</v>
      </c>
      <c r="E1597" t="str">
        <f>VLOOKUP($A1597, 'Medical Examinations_A_sheet'!$A$1:$J$2336, COLUMN('Medical Examinations_A_sheet'!D1597), FALSE)</f>
        <v>Yes</v>
      </c>
      <c r="F1597" t="str">
        <f>VLOOKUP($A1597, 'Medical Examinations_A_sheet'!$A$1:$J$2336, COLUMN('Medical Examinations_A_sheet'!E1597), FALSE)</f>
        <v>No</v>
      </c>
      <c r="G1597" t="str">
        <f>VLOOKUP($A1597, 'Medical Examinations_A_sheet'!$A$1:$J$2336, COLUMN('Medical Examinations_A_sheet'!F1597), FALSE)</f>
        <v>No</v>
      </c>
      <c r="H1597">
        <f>VLOOKUP($A1597, 'Medical Examinations_A_sheet'!$A$1:$J$2336, COLUMN('Medical Examinations_A_sheet'!G1597), FALSE)</f>
        <v>1</v>
      </c>
      <c r="I1597" t="str">
        <f>VLOOKUP($A1597, 'Medical Examinations_A_sheet'!$A$1:$J$2336, COLUMN('Medical Examinations_A_sheet'!H1597), FALSE)</f>
        <v>No</v>
      </c>
      <c r="J1597" t="str">
        <f>VLOOKUP($A1597, 'Medical Examinations_A_sheet'!$A$1:$J$2336, COLUMN('Medical Examinations_A_sheet'!I1597), FALSE)</f>
        <v>Obesity</v>
      </c>
      <c r="K1597" t="str">
        <f>VLOOKUP($A1597, 'Medical Examinations_A_sheet'!$A$1:$J$2336, COLUMN('Medical Examinations_A_sheet'!J1597), FALSE)</f>
        <v>Normal</v>
      </c>
      <c r="L1597" s="10">
        <f>VLOOKUP(Healthcare!$A1597,'Hospitalisation Details_A_sheet'!$A$1:$K$2344,COLUMN('Hospitalisation Details_A_sheet'!F1596),FALSE)</f>
        <v>6261.2</v>
      </c>
      <c r="M1597" t="str">
        <f>VLOOKUP(Healthcare!$A1597,'Hospitalisation Details_A_sheet'!$A$1:$K$2344,COLUMN('Hospitalisation Details_A_sheet'!G1596),FALSE)</f>
        <v>tier - 2</v>
      </c>
      <c r="N1597" t="str">
        <f>VLOOKUP(Healthcare!$A1597,'Hospitalisation Details_A_sheet'!$A$1:$K$2344,COLUMN('Hospitalisation Details_A_sheet'!H1596),FALSE)</f>
        <v>tier - 1</v>
      </c>
      <c r="O1597" t="str">
        <f>VLOOKUP(Healthcare!$A1597,'Hospitalisation Details_A_sheet'!$A$1:$K$2344,COLUMN('Hospitalisation Details_A_sheet'!I1596),FALSE)</f>
        <v>R1026</v>
      </c>
      <c r="P1597" s="8" t="str">
        <f>VLOOKUP(Healthcare!$A1597,'Hospitalisation Details_A_sheet'!$A$1:$K$2344,COLUMN('Hospitalisation Details_A_sheet'!J1596),FALSE)</f>
        <v>17-Oct-1995</v>
      </c>
      <c r="Q1597">
        <f>VLOOKUP(Healthcare!$A1597,'Hospitalisation Details_A_sheet'!$A$1:$K$2344,COLUMN('Hospitalisation Details_A_sheet'!K1596),FALSE)</f>
        <v>27</v>
      </c>
    </row>
    <row r="1598" spans="1:17" ht="15.6" x14ac:dyDescent="0.3">
      <c r="A1598" s="1" t="s">
        <v>774</v>
      </c>
      <c r="B1598" s="24" t="str">
        <f>VLOOKUP('Customer Names_A_sheet'!$A1598,'Customer Names_A_sheet'!$A$1:$E$2336,4,FALSE)</f>
        <v>Chatham</v>
      </c>
      <c r="C1598">
        <f>VLOOKUP($A1598, 'Medical Examinations_A_sheet'!$A$1:$J$2336, COLUMN('Medical Examinations_A_sheet'!B1598), FALSE)</f>
        <v>17.7</v>
      </c>
      <c r="D1598">
        <f>VLOOKUP($A1598, 'Medical Examinations_A_sheet'!$A$1:$J$2336, COLUMN('Medical Examinations_A_sheet'!C1598), FALSE)</f>
        <v>10.42</v>
      </c>
      <c r="E1598" t="str">
        <f>VLOOKUP($A1598, 'Medical Examinations_A_sheet'!$A$1:$J$2336, COLUMN('Medical Examinations_A_sheet'!D1598), FALSE)</f>
        <v>Yes</v>
      </c>
      <c r="F1598" t="str">
        <f>VLOOKUP($A1598, 'Medical Examinations_A_sheet'!$A$1:$J$2336, COLUMN('Medical Examinations_A_sheet'!E1598), FALSE)</f>
        <v>No</v>
      </c>
      <c r="G1598" t="str">
        <f>VLOOKUP($A1598, 'Medical Examinations_A_sheet'!$A$1:$J$2336, COLUMN('Medical Examinations_A_sheet'!F1598), FALSE)</f>
        <v>No</v>
      </c>
      <c r="H1598">
        <f>VLOOKUP($A1598, 'Medical Examinations_A_sheet'!$A$1:$J$2336, COLUMN('Medical Examinations_A_sheet'!G1598), FALSE)</f>
        <v>2</v>
      </c>
      <c r="I1598" t="str">
        <f>VLOOKUP($A1598, 'Medical Examinations_A_sheet'!$A$1:$J$2336, COLUMN('Medical Examinations_A_sheet'!H1598), FALSE)</f>
        <v>No</v>
      </c>
      <c r="J1598" t="str">
        <f>VLOOKUP($A1598, 'Medical Examinations_A_sheet'!$A$1:$J$2336, COLUMN('Medical Examinations_A_sheet'!I1598), FALSE)</f>
        <v>Underweight</v>
      </c>
      <c r="K1598" t="str">
        <f>VLOOKUP($A1598, 'Medical Examinations_A_sheet'!$A$1:$J$2336, COLUMN('Medical Examinations_A_sheet'!J1598), FALSE)</f>
        <v>Diabetes</v>
      </c>
      <c r="L1598" s="10">
        <f>VLOOKUP(Healthcare!$A1598,'Hospitalisation Details_A_sheet'!$A$1:$K$2344,COLUMN('Hospitalisation Details_A_sheet'!F1597),FALSE)</f>
        <v>6255.38</v>
      </c>
      <c r="M1598" t="str">
        <f>VLOOKUP(Healthcare!$A1598,'Hospitalisation Details_A_sheet'!$A$1:$K$2344,COLUMN('Hospitalisation Details_A_sheet'!G1597),FALSE)</f>
        <v>tier - 2</v>
      </c>
      <c r="N1598" t="str">
        <f>VLOOKUP(Healthcare!$A1598,'Hospitalisation Details_A_sheet'!$A$1:$K$2344,COLUMN('Hospitalisation Details_A_sheet'!H1597),FALSE)</f>
        <v>tier - 2</v>
      </c>
      <c r="O1598" t="str">
        <f>VLOOKUP(Healthcare!$A1598,'Hospitalisation Details_A_sheet'!$A$1:$K$2344,COLUMN('Hospitalisation Details_A_sheet'!I1597),FALSE)</f>
        <v>R1013</v>
      </c>
      <c r="P1598" s="8" t="str">
        <f>VLOOKUP(Healthcare!$A1598,'Hospitalisation Details_A_sheet'!$A$1:$K$2344,COLUMN('Hospitalisation Details_A_sheet'!J1597),FALSE)</f>
        <v>11-Oct-1970</v>
      </c>
      <c r="Q1598">
        <f>VLOOKUP(Healthcare!$A1598,'Hospitalisation Details_A_sheet'!$A$1:$K$2344,COLUMN('Hospitalisation Details_A_sheet'!K1597),FALSE)</f>
        <v>52</v>
      </c>
    </row>
    <row r="1599" spans="1:17" ht="15.6" x14ac:dyDescent="0.3">
      <c r="A1599" s="1" t="s">
        <v>773</v>
      </c>
      <c r="B1599" s="24" t="str">
        <f>VLOOKUP('Customer Names_A_sheet'!$A1599,'Customer Names_A_sheet'!$A$1:$E$2336,4,FALSE)</f>
        <v>Derek</v>
      </c>
      <c r="C1599">
        <f>VLOOKUP($A1599, 'Medical Examinations_A_sheet'!$A$1:$J$2336, COLUMN('Medical Examinations_A_sheet'!B1599), FALSE)</f>
        <v>17.2</v>
      </c>
      <c r="D1599">
        <f>VLOOKUP($A1599, 'Medical Examinations_A_sheet'!$A$1:$J$2336, COLUMN('Medical Examinations_A_sheet'!C1599), FALSE)</f>
        <v>6.45</v>
      </c>
      <c r="E1599" t="str">
        <f>VLOOKUP($A1599, 'Medical Examinations_A_sheet'!$A$1:$J$2336, COLUMN('Medical Examinations_A_sheet'!D1599), FALSE)</f>
        <v>No</v>
      </c>
      <c r="F1599" t="str">
        <f>VLOOKUP($A1599, 'Medical Examinations_A_sheet'!$A$1:$J$2336, COLUMN('Medical Examinations_A_sheet'!E1599), FALSE)</f>
        <v>No</v>
      </c>
      <c r="G1599" t="str">
        <f>VLOOKUP($A1599, 'Medical Examinations_A_sheet'!$A$1:$J$2336, COLUMN('Medical Examinations_A_sheet'!F1599), FALSE)</f>
        <v>No</v>
      </c>
      <c r="H1599">
        <f>VLOOKUP($A1599, 'Medical Examinations_A_sheet'!$A$1:$J$2336, COLUMN('Medical Examinations_A_sheet'!G1599), FALSE)</f>
        <v>2</v>
      </c>
      <c r="I1599" t="str">
        <f>VLOOKUP($A1599, 'Medical Examinations_A_sheet'!$A$1:$J$2336, COLUMN('Medical Examinations_A_sheet'!H1599), FALSE)</f>
        <v>No</v>
      </c>
      <c r="J1599" t="str">
        <f>VLOOKUP($A1599, 'Medical Examinations_A_sheet'!$A$1:$J$2336, COLUMN('Medical Examinations_A_sheet'!I1599), FALSE)</f>
        <v>Underweight</v>
      </c>
      <c r="K1599" t="str">
        <f>VLOOKUP($A1599, 'Medical Examinations_A_sheet'!$A$1:$J$2336, COLUMN('Medical Examinations_A_sheet'!J1599), FALSE)</f>
        <v>Prediabetes</v>
      </c>
      <c r="L1599" s="10">
        <f>VLOOKUP(Healthcare!$A1599,'Hospitalisation Details_A_sheet'!$A$1:$K$2344,COLUMN('Hospitalisation Details_A_sheet'!F1598),FALSE)</f>
        <v>6254.13</v>
      </c>
      <c r="M1599" t="str">
        <f>VLOOKUP(Healthcare!$A1599,'Hospitalisation Details_A_sheet'!$A$1:$K$2344,COLUMN('Hospitalisation Details_A_sheet'!G1598),FALSE)</f>
        <v>tier - 2</v>
      </c>
      <c r="N1599" t="str">
        <f>VLOOKUP(Healthcare!$A1599,'Hospitalisation Details_A_sheet'!$A$1:$K$2344,COLUMN('Hospitalisation Details_A_sheet'!H1598),FALSE)</f>
        <v>tier - 2</v>
      </c>
      <c r="O1599" t="str">
        <f>VLOOKUP(Healthcare!$A1599,'Hospitalisation Details_A_sheet'!$A$1:$K$2344,COLUMN('Hospitalisation Details_A_sheet'!I1598),FALSE)</f>
        <v>R1012</v>
      </c>
      <c r="P1599" s="8" t="str">
        <f>VLOOKUP(Healthcare!$A1599,'Hospitalisation Details_A_sheet'!$A$1:$K$2344,COLUMN('Hospitalisation Details_A_sheet'!J1598),FALSE)</f>
        <v>8-Sep-1972</v>
      </c>
      <c r="Q1599">
        <f>VLOOKUP(Healthcare!$A1599,'Hospitalisation Details_A_sheet'!$A$1:$K$2344,COLUMN('Hospitalisation Details_A_sheet'!K1598),FALSE)</f>
        <v>50</v>
      </c>
    </row>
    <row r="1600" spans="1:17" ht="15.6" x14ac:dyDescent="0.3">
      <c r="A1600" s="1" t="s">
        <v>772</v>
      </c>
      <c r="B1600" s="24" t="str">
        <f>VLOOKUP('Customer Names_A_sheet'!$A1600,'Customer Names_A_sheet'!$A$1:$E$2336,4,FALSE)</f>
        <v>Kalvin J.</v>
      </c>
      <c r="C1600">
        <f>VLOOKUP($A1600, 'Medical Examinations_A_sheet'!$A$1:$J$2336, COLUMN('Medical Examinations_A_sheet'!B1600), FALSE)</f>
        <v>19.21</v>
      </c>
      <c r="D1600">
        <f>VLOOKUP($A1600, 'Medical Examinations_A_sheet'!$A$1:$J$2336, COLUMN('Medical Examinations_A_sheet'!C1600), FALSE)</f>
        <v>5.52</v>
      </c>
      <c r="E1600" t="str">
        <f>VLOOKUP($A1600, 'Medical Examinations_A_sheet'!$A$1:$J$2336, COLUMN('Medical Examinations_A_sheet'!D1600), FALSE)</f>
        <v>No</v>
      </c>
      <c r="F1600" t="str">
        <f>VLOOKUP($A1600, 'Medical Examinations_A_sheet'!$A$1:$J$2336, COLUMN('Medical Examinations_A_sheet'!E1600), FALSE)</f>
        <v>No</v>
      </c>
      <c r="G1600" t="str">
        <f>VLOOKUP($A1600, 'Medical Examinations_A_sheet'!$A$1:$J$2336, COLUMN('Medical Examinations_A_sheet'!F1600), FALSE)</f>
        <v>No</v>
      </c>
      <c r="H1600">
        <f>VLOOKUP($A1600, 'Medical Examinations_A_sheet'!$A$1:$J$2336, COLUMN('Medical Examinations_A_sheet'!G1600), FALSE)</f>
        <v>2</v>
      </c>
      <c r="I1600" t="str">
        <f>VLOOKUP($A1600, 'Medical Examinations_A_sheet'!$A$1:$J$2336, COLUMN('Medical Examinations_A_sheet'!H1600), FALSE)</f>
        <v>No</v>
      </c>
      <c r="J1600" t="str">
        <f>VLOOKUP($A1600, 'Medical Examinations_A_sheet'!$A$1:$J$2336, COLUMN('Medical Examinations_A_sheet'!I1600), FALSE)</f>
        <v>Normal Weight</v>
      </c>
      <c r="K1600" t="str">
        <f>VLOOKUP($A1600, 'Medical Examinations_A_sheet'!$A$1:$J$2336, COLUMN('Medical Examinations_A_sheet'!J1600), FALSE)</f>
        <v>Normal</v>
      </c>
      <c r="L1600" s="10">
        <f>VLOOKUP(Healthcare!$A1600,'Hospitalisation Details_A_sheet'!$A$1:$K$2344,COLUMN('Hospitalisation Details_A_sheet'!F1599),FALSE)</f>
        <v>6253.85</v>
      </c>
      <c r="M1600" t="str">
        <f>VLOOKUP(Healthcare!$A1600,'Hospitalisation Details_A_sheet'!$A$1:$K$2344,COLUMN('Hospitalisation Details_A_sheet'!G1599),FALSE)</f>
        <v>tier - 2</v>
      </c>
      <c r="N1600" t="str">
        <f>VLOOKUP(Healthcare!$A1600,'Hospitalisation Details_A_sheet'!$A$1:$K$2344,COLUMN('Hospitalisation Details_A_sheet'!H1599),FALSE)</f>
        <v>tier - 2</v>
      </c>
      <c r="O1600" t="str">
        <f>VLOOKUP(Healthcare!$A1600,'Hospitalisation Details_A_sheet'!$A$1:$K$2344,COLUMN('Hospitalisation Details_A_sheet'!I1599),FALSE)</f>
        <v>R1013</v>
      </c>
      <c r="P1600" s="8" t="str">
        <f>VLOOKUP(Healthcare!$A1600,'Hospitalisation Details_A_sheet'!$A$1:$K$2344,COLUMN('Hospitalisation Details_A_sheet'!J1599),FALSE)</f>
        <v>11-Nov-1972</v>
      </c>
      <c r="Q1600">
        <f>VLOOKUP(Healthcare!$A1600,'Hospitalisation Details_A_sheet'!$A$1:$K$2344,COLUMN('Hospitalisation Details_A_sheet'!K1599),FALSE)</f>
        <v>50</v>
      </c>
    </row>
    <row r="1601" spans="1:17" ht="15.6" x14ac:dyDescent="0.3">
      <c r="A1601" s="1" t="s">
        <v>771</v>
      </c>
      <c r="B1601" s="24" t="str">
        <f>VLOOKUP('Customer Names_A_sheet'!$A1601,'Customer Names_A_sheet'!$A$1:$E$2336,4,FALSE)</f>
        <v>Dave</v>
      </c>
      <c r="C1601">
        <f>VLOOKUP($A1601, 'Medical Examinations_A_sheet'!$A$1:$J$2336, COLUMN('Medical Examinations_A_sheet'!B1601), FALSE)</f>
        <v>23.2</v>
      </c>
      <c r="D1601">
        <f>VLOOKUP($A1601, 'Medical Examinations_A_sheet'!$A$1:$J$2336, COLUMN('Medical Examinations_A_sheet'!C1601), FALSE)</f>
        <v>4.41</v>
      </c>
      <c r="E1601" t="str">
        <f>VLOOKUP($A1601, 'Medical Examinations_A_sheet'!$A$1:$J$2336, COLUMN('Medical Examinations_A_sheet'!D1601), FALSE)</f>
        <v>No</v>
      </c>
      <c r="F1601" t="str">
        <f>VLOOKUP($A1601, 'Medical Examinations_A_sheet'!$A$1:$J$2336, COLUMN('Medical Examinations_A_sheet'!E1601), FALSE)</f>
        <v>No</v>
      </c>
      <c r="G1601" t="str">
        <f>VLOOKUP($A1601, 'Medical Examinations_A_sheet'!$A$1:$J$2336, COLUMN('Medical Examinations_A_sheet'!F1601), FALSE)</f>
        <v>Yes</v>
      </c>
      <c r="H1601">
        <f>VLOOKUP($A1601, 'Medical Examinations_A_sheet'!$A$1:$J$2336, COLUMN('Medical Examinations_A_sheet'!G1601), FALSE)</f>
        <v>1</v>
      </c>
      <c r="I1601" t="str">
        <f>VLOOKUP($A1601, 'Medical Examinations_A_sheet'!$A$1:$J$2336, COLUMN('Medical Examinations_A_sheet'!H1601), FALSE)</f>
        <v>No</v>
      </c>
      <c r="J1601" t="str">
        <f>VLOOKUP($A1601, 'Medical Examinations_A_sheet'!$A$1:$J$2336, COLUMN('Medical Examinations_A_sheet'!I1601), FALSE)</f>
        <v>Normal Weight</v>
      </c>
      <c r="K1601" t="str">
        <f>VLOOKUP($A1601, 'Medical Examinations_A_sheet'!$A$1:$J$2336, COLUMN('Medical Examinations_A_sheet'!J1601), FALSE)</f>
        <v>Normal</v>
      </c>
      <c r="L1601" s="10">
        <f>VLOOKUP(Healthcare!$A1601,'Hospitalisation Details_A_sheet'!$A$1:$K$2344,COLUMN('Hospitalisation Details_A_sheet'!F1600),FALSE)</f>
        <v>6250.44</v>
      </c>
      <c r="M1601" t="str">
        <f>VLOOKUP(Healthcare!$A1601,'Hospitalisation Details_A_sheet'!$A$1:$K$2344,COLUMN('Hospitalisation Details_A_sheet'!G1600),FALSE)</f>
        <v>tier - 2</v>
      </c>
      <c r="N1601" t="str">
        <f>VLOOKUP(Healthcare!$A1601,'Hospitalisation Details_A_sheet'!$A$1:$K$2344,COLUMN('Hospitalisation Details_A_sheet'!H1600),FALSE)</f>
        <v>tier - 1</v>
      </c>
      <c r="O1601" t="str">
        <f>VLOOKUP(Healthcare!$A1601,'Hospitalisation Details_A_sheet'!$A$1:$K$2344,COLUMN('Hospitalisation Details_A_sheet'!I1600),FALSE)</f>
        <v>R1011</v>
      </c>
      <c r="P1601" s="8" t="str">
        <f>VLOOKUP(Healthcare!$A1601,'Hospitalisation Details_A_sheet'!$A$1:$K$2344,COLUMN('Hospitalisation Details_A_sheet'!J1600),FALSE)</f>
        <v>10-Oct-1979</v>
      </c>
      <c r="Q1601">
        <f>VLOOKUP(Healthcare!$A1601,'Hospitalisation Details_A_sheet'!$A$1:$K$2344,COLUMN('Hospitalisation Details_A_sheet'!K1600),FALSE)</f>
        <v>43</v>
      </c>
    </row>
    <row r="1602" spans="1:17" ht="15.6" x14ac:dyDescent="0.3">
      <c r="A1602" s="1" t="s">
        <v>770</v>
      </c>
      <c r="B1602" s="24" t="str">
        <f>VLOOKUP('Customer Names_A_sheet'!$A1602,'Customer Names_A_sheet'!$A$1:$E$2336,4,FALSE)</f>
        <v>Barbara G.</v>
      </c>
      <c r="C1602">
        <f>VLOOKUP($A1602, 'Medical Examinations_A_sheet'!$A$1:$J$2336, COLUMN('Medical Examinations_A_sheet'!B1602), FALSE)</f>
        <v>32.5</v>
      </c>
      <c r="D1602">
        <f>VLOOKUP($A1602, 'Medical Examinations_A_sheet'!$A$1:$J$2336, COLUMN('Medical Examinations_A_sheet'!C1602), FALSE)</f>
        <v>4.6900000000000004</v>
      </c>
      <c r="E1602" t="str">
        <f>VLOOKUP($A1602, 'Medical Examinations_A_sheet'!$A$1:$J$2336, COLUMN('Medical Examinations_A_sheet'!D1602), FALSE)</f>
        <v>Yes</v>
      </c>
      <c r="F1602" t="str">
        <f>VLOOKUP($A1602, 'Medical Examinations_A_sheet'!$A$1:$J$2336, COLUMN('Medical Examinations_A_sheet'!E1602), FALSE)</f>
        <v>No</v>
      </c>
      <c r="G1602" t="str">
        <f>VLOOKUP($A1602, 'Medical Examinations_A_sheet'!$A$1:$J$2336, COLUMN('Medical Examinations_A_sheet'!F1602), FALSE)</f>
        <v>Yes</v>
      </c>
      <c r="H1602">
        <f>VLOOKUP($A1602, 'Medical Examinations_A_sheet'!$A$1:$J$2336, COLUMN('Medical Examinations_A_sheet'!G1602), FALSE)</f>
        <v>1</v>
      </c>
      <c r="I1602" t="str">
        <f>VLOOKUP($A1602, 'Medical Examinations_A_sheet'!$A$1:$J$2336, COLUMN('Medical Examinations_A_sheet'!H1602), FALSE)</f>
        <v>No</v>
      </c>
      <c r="J1602" t="str">
        <f>VLOOKUP($A1602, 'Medical Examinations_A_sheet'!$A$1:$J$2336, COLUMN('Medical Examinations_A_sheet'!I1602), FALSE)</f>
        <v>Obesity</v>
      </c>
      <c r="K1602" t="str">
        <f>VLOOKUP($A1602, 'Medical Examinations_A_sheet'!$A$1:$J$2336, COLUMN('Medical Examinations_A_sheet'!J1602), FALSE)</f>
        <v>Normal</v>
      </c>
      <c r="L1602" s="10">
        <f>VLOOKUP(Healthcare!$A1602,'Hospitalisation Details_A_sheet'!$A$1:$K$2344,COLUMN('Hospitalisation Details_A_sheet'!F1601),FALSE)</f>
        <v>6238.3</v>
      </c>
      <c r="M1602" t="str">
        <f>VLOOKUP(Healthcare!$A1602,'Hospitalisation Details_A_sheet'!$A$1:$K$2344,COLUMN('Hospitalisation Details_A_sheet'!G1601),FALSE)</f>
        <v>tier - 2</v>
      </c>
      <c r="N1602" t="str">
        <f>VLOOKUP(Healthcare!$A1602,'Hospitalisation Details_A_sheet'!$A$1:$K$2344,COLUMN('Hospitalisation Details_A_sheet'!H1601),FALSE)</f>
        <v>tier - 1</v>
      </c>
      <c r="O1602" t="str">
        <f>VLOOKUP(Healthcare!$A1602,'Hospitalisation Details_A_sheet'!$A$1:$K$2344,COLUMN('Hospitalisation Details_A_sheet'!I1601),FALSE)</f>
        <v>R1011</v>
      </c>
      <c r="P1602" s="8" t="str">
        <f>VLOOKUP(Healthcare!$A1602,'Hospitalisation Details_A_sheet'!$A$1:$K$2344,COLUMN('Hospitalisation Details_A_sheet'!J1601),FALSE)</f>
        <v>11-Aug-1983</v>
      </c>
      <c r="Q1602">
        <f>VLOOKUP(Healthcare!$A1602,'Hospitalisation Details_A_sheet'!$A$1:$K$2344,COLUMN('Hospitalisation Details_A_sheet'!K1601),FALSE)</f>
        <v>39</v>
      </c>
    </row>
    <row r="1603" spans="1:17" ht="15.6" x14ac:dyDescent="0.3">
      <c r="A1603" s="1" t="s">
        <v>769</v>
      </c>
      <c r="B1603" s="24" t="str">
        <f>VLOOKUP('Customer Names_A_sheet'!$A1603,'Customer Names_A_sheet'!$A$1:$E$2336,4,FALSE)</f>
        <v>Skylar</v>
      </c>
      <c r="C1603">
        <f>VLOOKUP($A1603, 'Medical Examinations_A_sheet'!$A$1:$J$2336, COLUMN('Medical Examinations_A_sheet'!B1603), FALSE)</f>
        <v>20.9</v>
      </c>
      <c r="D1603">
        <f>VLOOKUP($A1603, 'Medical Examinations_A_sheet'!$A$1:$J$2336, COLUMN('Medical Examinations_A_sheet'!C1603), FALSE)</f>
        <v>6.94</v>
      </c>
      <c r="E1603" t="str">
        <f>VLOOKUP($A1603, 'Medical Examinations_A_sheet'!$A$1:$J$2336, COLUMN('Medical Examinations_A_sheet'!D1603), FALSE)</f>
        <v>No</v>
      </c>
      <c r="F1603" t="str">
        <f>VLOOKUP($A1603, 'Medical Examinations_A_sheet'!$A$1:$J$2336, COLUMN('Medical Examinations_A_sheet'!E1603), FALSE)</f>
        <v>No</v>
      </c>
      <c r="G1603" t="str">
        <f>VLOOKUP($A1603, 'Medical Examinations_A_sheet'!$A$1:$J$2336, COLUMN('Medical Examinations_A_sheet'!F1603), FALSE)</f>
        <v>No</v>
      </c>
      <c r="H1603">
        <f>VLOOKUP($A1603, 'Medical Examinations_A_sheet'!$A$1:$J$2336, COLUMN('Medical Examinations_A_sheet'!G1603), FALSE)</f>
        <v>0</v>
      </c>
      <c r="I1603" t="str">
        <f>VLOOKUP($A1603, 'Medical Examinations_A_sheet'!$A$1:$J$2336, COLUMN('Medical Examinations_A_sheet'!H1603), FALSE)</f>
        <v>No</v>
      </c>
      <c r="J1603" t="str">
        <f>VLOOKUP($A1603, 'Medical Examinations_A_sheet'!$A$1:$J$2336, COLUMN('Medical Examinations_A_sheet'!I1603), FALSE)</f>
        <v>Normal Weight</v>
      </c>
      <c r="K1603" t="str">
        <f>VLOOKUP($A1603, 'Medical Examinations_A_sheet'!$A$1:$J$2336, COLUMN('Medical Examinations_A_sheet'!J1603), FALSE)</f>
        <v>Diabetes</v>
      </c>
      <c r="L1603" s="10">
        <f>VLOOKUP(Healthcare!$A1603,'Hospitalisation Details_A_sheet'!$A$1:$K$2344,COLUMN('Hospitalisation Details_A_sheet'!F1602),FALSE)</f>
        <v>6236.95</v>
      </c>
      <c r="M1603" t="str">
        <f>VLOOKUP(Healthcare!$A1603,'Hospitalisation Details_A_sheet'!$A$1:$K$2344,COLUMN('Hospitalisation Details_A_sheet'!G1602),FALSE)</f>
        <v>tier - 2</v>
      </c>
      <c r="N1603" t="str">
        <f>VLOOKUP(Healthcare!$A1603,'Hospitalisation Details_A_sheet'!$A$1:$K$2344,COLUMN('Hospitalisation Details_A_sheet'!H1602),FALSE)</f>
        <v>tier - 2</v>
      </c>
      <c r="O1603" t="str">
        <f>VLOOKUP(Healthcare!$A1603,'Hospitalisation Details_A_sheet'!$A$1:$K$2344,COLUMN('Hospitalisation Details_A_sheet'!I1602),FALSE)</f>
        <v>R1013</v>
      </c>
      <c r="P1603" s="8" t="str">
        <f>VLOOKUP(Healthcare!$A1603,'Hospitalisation Details_A_sheet'!$A$1:$K$2344,COLUMN('Hospitalisation Details_A_sheet'!J1602),FALSE)</f>
        <v>19-Sep-1978</v>
      </c>
      <c r="Q1603">
        <f>VLOOKUP(Healthcare!$A1603,'Hospitalisation Details_A_sheet'!$A$1:$K$2344,COLUMN('Hospitalisation Details_A_sheet'!K1602),FALSE)</f>
        <v>44</v>
      </c>
    </row>
    <row r="1604" spans="1:17" ht="15.6" x14ac:dyDescent="0.3">
      <c r="A1604" s="1" t="s">
        <v>768</v>
      </c>
      <c r="B1604" s="24" t="str">
        <f>VLOOKUP('Customer Names_A_sheet'!$A1604,'Customer Names_A_sheet'!$A$1:$E$2336,4,FALSE)</f>
        <v>Nick</v>
      </c>
      <c r="C1604">
        <f>VLOOKUP($A1604, 'Medical Examinations_A_sheet'!$A$1:$J$2336, COLUMN('Medical Examinations_A_sheet'!B1604), FALSE)</f>
        <v>19.11</v>
      </c>
      <c r="D1604">
        <f>VLOOKUP($A1604, 'Medical Examinations_A_sheet'!$A$1:$J$2336, COLUMN('Medical Examinations_A_sheet'!C1604), FALSE)</f>
        <v>4.3499999999999996</v>
      </c>
      <c r="E1604" t="str">
        <f>VLOOKUP($A1604, 'Medical Examinations_A_sheet'!$A$1:$J$2336, COLUMN('Medical Examinations_A_sheet'!D1604), FALSE)</f>
        <v>No</v>
      </c>
      <c r="F1604" t="str">
        <f>VLOOKUP($A1604, 'Medical Examinations_A_sheet'!$A$1:$J$2336, COLUMN('Medical Examinations_A_sheet'!E1604), FALSE)</f>
        <v>No</v>
      </c>
      <c r="G1604" t="str">
        <f>VLOOKUP($A1604, 'Medical Examinations_A_sheet'!$A$1:$J$2336, COLUMN('Medical Examinations_A_sheet'!F1604), FALSE)</f>
        <v>No</v>
      </c>
      <c r="H1604">
        <f>VLOOKUP($A1604, 'Medical Examinations_A_sheet'!$A$1:$J$2336, COLUMN('Medical Examinations_A_sheet'!G1604), FALSE)</f>
        <v>2</v>
      </c>
      <c r="I1604" t="str">
        <f>VLOOKUP($A1604, 'Medical Examinations_A_sheet'!$A$1:$J$2336, COLUMN('Medical Examinations_A_sheet'!H1604), FALSE)</f>
        <v>No</v>
      </c>
      <c r="J1604" t="str">
        <f>VLOOKUP($A1604, 'Medical Examinations_A_sheet'!$A$1:$J$2336, COLUMN('Medical Examinations_A_sheet'!I1604), FALSE)</f>
        <v>Normal Weight</v>
      </c>
      <c r="K1604" t="str">
        <f>VLOOKUP($A1604, 'Medical Examinations_A_sheet'!$A$1:$J$2336, COLUMN('Medical Examinations_A_sheet'!J1604), FALSE)</f>
        <v>Normal</v>
      </c>
      <c r="L1604" s="10">
        <f>VLOOKUP(Healthcare!$A1604,'Hospitalisation Details_A_sheet'!$A$1:$K$2344,COLUMN('Hospitalisation Details_A_sheet'!F1603),FALSE)</f>
        <v>6219.93</v>
      </c>
      <c r="M1604" t="str">
        <f>VLOOKUP(Healthcare!$A1604,'Hospitalisation Details_A_sheet'!$A$1:$K$2344,COLUMN('Hospitalisation Details_A_sheet'!G1603),FALSE)</f>
        <v>tier - 2</v>
      </c>
      <c r="N1604" t="str">
        <f>VLOOKUP(Healthcare!$A1604,'Hospitalisation Details_A_sheet'!$A$1:$K$2344,COLUMN('Hospitalisation Details_A_sheet'!H1603),FALSE)</f>
        <v>tier - 2</v>
      </c>
      <c r="O1604" t="str">
        <f>VLOOKUP(Healthcare!$A1604,'Hospitalisation Details_A_sheet'!$A$1:$K$2344,COLUMN('Hospitalisation Details_A_sheet'!I1603),FALSE)</f>
        <v>R1013</v>
      </c>
      <c r="P1604" s="8" t="str">
        <f>VLOOKUP(Healthcare!$A1604,'Hospitalisation Details_A_sheet'!$A$1:$K$2344,COLUMN('Hospitalisation Details_A_sheet'!J1603),FALSE)</f>
        <v>29-Jun-1972</v>
      </c>
      <c r="Q1604">
        <f>VLOOKUP(Healthcare!$A1604,'Hospitalisation Details_A_sheet'!$A$1:$K$2344,COLUMN('Hospitalisation Details_A_sheet'!K1603),FALSE)</f>
        <v>50</v>
      </c>
    </row>
    <row r="1605" spans="1:17" ht="15.6" x14ac:dyDescent="0.3">
      <c r="A1605" s="1" t="s">
        <v>767</v>
      </c>
      <c r="B1605" s="24" t="str">
        <f>VLOOKUP('Customer Names_A_sheet'!$A1605,'Customer Names_A_sheet'!$A$1:$E$2336,4,FALSE)</f>
        <v>Sunny S</v>
      </c>
      <c r="C1605">
        <f>VLOOKUP($A1605, 'Medical Examinations_A_sheet'!$A$1:$J$2336, COLUMN('Medical Examinations_A_sheet'!B1605), FALSE)</f>
        <v>31.17</v>
      </c>
      <c r="D1605">
        <f>VLOOKUP($A1605, 'Medical Examinations_A_sheet'!$A$1:$J$2336, COLUMN('Medical Examinations_A_sheet'!C1605), FALSE)</f>
        <v>5.28</v>
      </c>
      <c r="E1605" t="str">
        <f>VLOOKUP($A1605, 'Medical Examinations_A_sheet'!$A$1:$J$2336, COLUMN('Medical Examinations_A_sheet'!D1605), FALSE)</f>
        <v>No</v>
      </c>
      <c r="F1605" t="str">
        <f>VLOOKUP($A1605, 'Medical Examinations_A_sheet'!$A$1:$J$2336, COLUMN('Medical Examinations_A_sheet'!E1605), FALSE)</f>
        <v>No</v>
      </c>
      <c r="G1605" t="str">
        <f>VLOOKUP($A1605, 'Medical Examinations_A_sheet'!$A$1:$J$2336, COLUMN('Medical Examinations_A_sheet'!F1605), FALSE)</f>
        <v>No</v>
      </c>
      <c r="H1605">
        <f>VLOOKUP($A1605, 'Medical Examinations_A_sheet'!$A$1:$J$2336, COLUMN('Medical Examinations_A_sheet'!G1605), FALSE)</f>
        <v>1</v>
      </c>
      <c r="I1605" t="str">
        <f>VLOOKUP($A1605, 'Medical Examinations_A_sheet'!$A$1:$J$2336, COLUMN('Medical Examinations_A_sheet'!H1605), FALSE)</f>
        <v>No</v>
      </c>
      <c r="J1605" t="str">
        <f>VLOOKUP($A1605, 'Medical Examinations_A_sheet'!$A$1:$J$2336, COLUMN('Medical Examinations_A_sheet'!I1605), FALSE)</f>
        <v>Obesity</v>
      </c>
      <c r="K1605" t="str">
        <f>VLOOKUP($A1605, 'Medical Examinations_A_sheet'!$A$1:$J$2336, COLUMN('Medical Examinations_A_sheet'!J1605), FALSE)</f>
        <v>Normal</v>
      </c>
      <c r="L1605" s="10">
        <f>VLOOKUP(Healthcare!$A1605,'Hospitalisation Details_A_sheet'!$A$1:$K$2344,COLUMN('Hospitalisation Details_A_sheet'!F1604),FALSE)</f>
        <v>6208.5</v>
      </c>
      <c r="M1605" t="str">
        <f>VLOOKUP(Healthcare!$A1605,'Hospitalisation Details_A_sheet'!$A$1:$K$2344,COLUMN('Hospitalisation Details_A_sheet'!G1604),FALSE)</f>
        <v>tier - 2</v>
      </c>
      <c r="N1605" t="str">
        <f>VLOOKUP(Healthcare!$A1605,'Hospitalisation Details_A_sheet'!$A$1:$K$2344,COLUMN('Hospitalisation Details_A_sheet'!H1604),FALSE)</f>
        <v>tier - 1</v>
      </c>
      <c r="O1605" t="str">
        <f>VLOOKUP(Healthcare!$A1605,'Hospitalisation Details_A_sheet'!$A$1:$K$2344,COLUMN('Hospitalisation Details_A_sheet'!I1604),FALSE)</f>
        <v>R1021</v>
      </c>
      <c r="P1605" s="8" t="str">
        <f>VLOOKUP(Healthcare!$A1605,'Hospitalisation Details_A_sheet'!$A$1:$K$2344,COLUMN('Hospitalisation Details_A_sheet'!J1604),FALSE)</f>
        <v>12-Aug-1992</v>
      </c>
      <c r="Q1605">
        <f>VLOOKUP(Healthcare!$A1605,'Hospitalisation Details_A_sheet'!$A$1:$K$2344,COLUMN('Hospitalisation Details_A_sheet'!K1604),FALSE)</f>
        <v>30</v>
      </c>
    </row>
    <row r="1606" spans="1:17" ht="15.6" x14ac:dyDescent="0.3">
      <c r="A1606" s="1" t="s">
        <v>766</v>
      </c>
      <c r="B1606" s="24" t="str">
        <f>VLOOKUP('Customer Names_A_sheet'!$A1606,'Customer Names_A_sheet'!$A$1:$E$2336,4,FALSE)</f>
        <v>Anne-Marie</v>
      </c>
      <c r="C1606">
        <f>VLOOKUP($A1606, 'Medical Examinations_A_sheet'!$A$1:$J$2336, COLUMN('Medical Examinations_A_sheet'!B1606), FALSE)</f>
        <v>36.08</v>
      </c>
      <c r="D1606">
        <f>VLOOKUP($A1606, 'Medical Examinations_A_sheet'!$A$1:$J$2336, COLUMN('Medical Examinations_A_sheet'!C1606), FALSE)</f>
        <v>4.29</v>
      </c>
      <c r="E1606" t="str">
        <f>VLOOKUP($A1606, 'Medical Examinations_A_sheet'!$A$1:$J$2336, COLUMN('Medical Examinations_A_sheet'!D1606), FALSE)</f>
        <v>No</v>
      </c>
      <c r="F1606" t="str">
        <f>VLOOKUP($A1606, 'Medical Examinations_A_sheet'!$A$1:$J$2336, COLUMN('Medical Examinations_A_sheet'!E1606), FALSE)</f>
        <v>No</v>
      </c>
      <c r="G1606" t="str">
        <f>VLOOKUP($A1606, 'Medical Examinations_A_sheet'!$A$1:$J$2336, COLUMN('Medical Examinations_A_sheet'!F1606), FALSE)</f>
        <v>No</v>
      </c>
      <c r="H1606">
        <f>VLOOKUP($A1606, 'Medical Examinations_A_sheet'!$A$1:$J$2336, COLUMN('Medical Examinations_A_sheet'!G1606), FALSE)</f>
        <v>0</v>
      </c>
      <c r="I1606" t="str">
        <f>VLOOKUP($A1606, 'Medical Examinations_A_sheet'!$A$1:$J$2336, COLUMN('Medical Examinations_A_sheet'!H1606), FALSE)</f>
        <v>No</v>
      </c>
      <c r="J1606" t="str">
        <f>VLOOKUP($A1606, 'Medical Examinations_A_sheet'!$A$1:$J$2336, COLUMN('Medical Examinations_A_sheet'!I1606), FALSE)</f>
        <v>Obesity</v>
      </c>
      <c r="K1606" t="str">
        <f>VLOOKUP($A1606, 'Medical Examinations_A_sheet'!$A$1:$J$2336, COLUMN('Medical Examinations_A_sheet'!J1606), FALSE)</f>
        <v>Normal</v>
      </c>
      <c r="L1606" s="10">
        <f>VLOOKUP(Healthcare!$A1606,'Hospitalisation Details_A_sheet'!$A$1:$K$2344,COLUMN('Hospitalisation Details_A_sheet'!F1605),FALSE)</f>
        <v>6207.26</v>
      </c>
      <c r="M1606" t="str">
        <f>VLOOKUP(Healthcare!$A1606,'Hospitalisation Details_A_sheet'!$A$1:$K$2344,COLUMN('Hospitalisation Details_A_sheet'!G1605),FALSE)</f>
        <v>tier - 2</v>
      </c>
      <c r="N1606" t="str">
        <f>VLOOKUP(Healthcare!$A1606,'Hospitalisation Details_A_sheet'!$A$1:$K$2344,COLUMN('Hospitalisation Details_A_sheet'!H1605),FALSE)</f>
        <v>tier - 2</v>
      </c>
      <c r="O1606" t="str">
        <f>VLOOKUP(Healthcare!$A1606,'Hospitalisation Details_A_sheet'!$A$1:$K$2344,COLUMN('Hospitalisation Details_A_sheet'!I1605),FALSE)</f>
        <v>R1026</v>
      </c>
      <c r="P1606" s="8" t="str">
        <f>VLOOKUP(Healthcare!$A1606,'Hospitalisation Details_A_sheet'!$A$1:$K$2344,COLUMN('Hospitalisation Details_A_sheet'!J1605),FALSE)</f>
        <v>10-Sep-1999</v>
      </c>
      <c r="Q1606">
        <f>VLOOKUP(Healthcare!$A1606,'Hospitalisation Details_A_sheet'!$A$1:$K$2344,COLUMN('Hospitalisation Details_A_sheet'!K1605),FALSE)</f>
        <v>23</v>
      </c>
    </row>
    <row r="1607" spans="1:17" ht="15.6" x14ac:dyDescent="0.3">
      <c r="A1607" s="1" t="s">
        <v>765</v>
      </c>
      <c r="B1607" s="24" t="str">
        <f>VLOOKUP('Customer Names_A_sheet'!$A1607,'Customer Names_A_sheet'!$A$1:$E$2336,4,FALSE)</f>
        <v>Nicholas</v>
      </c>
      <c r="C1607">
        <f>VLOOKUP($A1607, 'Medical Examinations_A_sheet'!$A$1:$J$2336, COLUMN('Medical Examinations_A_sheet'!B1607), FALSE)</f>
        <v>28.024999999999999</v>
      </c>
      <c r="D1607">
        <f>VLOOKUP($A1607, 'Medical Examinations_A_sheet'!$A$1:$J$2336, COLUMN('Medical Examinations_A_sheet'!C1607), FALSE)</f>
        <v>5.69</v>
      </c>
      <c r="E1607" t="str">
        <f>VLOOKUP($A1607, 'Medical Examinations_A_sheet'!$A$1:$J$2336, COLUMN('Medical Examinations_A_sheet'!D1607), FALSE)</f>
        <v>Yes</v>
      </c>
      <c r="F1607" t="str">
        <f>VLOOKUP($A1607, 'Medical Examinations_A_sheet'!$A$1:$J$2336, COLUMN('Medical Examinations_A_sheet'!E1607), FALSE)</f>
        <v>No</v>
      </c>
      <c r="G1607" t="str">
        <f>VLOOKUP($A1607, 'Medical Examinations_A_sheet'!$A$1:$J$2336, COLUMN('Medical Examinations_A_sheet'!F1607), FALSE)</f>
        <v>No</v>
      </c>
      <c r="H1607">
        <f>VLOOKUP($A1607, 'Medical Examinations_A_sheet'!$A$1:$J$2336, COLUMN('Medical Examinations_A_sheet'!G1607), FALSE)</f>
        <v>0</v>
      </c>
      <c r="I1607" t="str">
        <f>VLOOKUP($A1607, 'Medical Examinations_A_sheet'!$A$1:$J$2336, COLUMN('Medical Examinations_A_sheet'!H1607), FALSE)</f>
        <v>No</v>
      </c>
      <c r="J1607" t="str">
        <f>VLOOKUP($A1607, 'Medical Examinations_A_sheet'!$A$1:$J$2336, COLUMN('Medical Examinations_A_sheet'!I1607), FALSE)</f>
        <v>Overweight</v>
      </c>
      <c r="K1607" t="str">
        <f>VLOOKUP($A1607, 'Medical Examinations_A_sheet'!$A$1:$J$2336, COLUMN('Medical Examinations_A_sheet'!J1607), FALSE)</f>
        <v>Normal</v>
      </c>
      <c r="L1607" s="10">
        <f>VLOOKUP(Healthcare!$A1607,'Hospitalisation Details_A_sheet'!$A$1:$K$2344,COLUMN('Hospitalisation Details_A_sheet'!F1606),FALSE)</f>
        <v>6203.9</v>
      </c>
      <c r="M1607" t="str">
        <f>VLOOKUP(Healthcare!$A1607,'Hospitalisation Details_A_sheet'!$A$1:$K$2344,COLUMN('Hospitalisation Details_A_sheet'!G1606),FALSE)</f>
        <v>tier - 2</v>
      </c>
      <c r="N1607" t="str">
        <f>VLOOKUP(Healthcare!$A1607,'Hospitalisation Details_A_sheet'!$A$1:$K$2344,COLUMN('Hospitalisation Details_A_sheet'!H1606),FALSE)</f>
        <v>tier - 2</v>
      </c>
      <c r="O1607" t="str">
        <f>VLOOKUP(Healthcare!$A1607,'Hospitalisation Details_A_sheet'!$A$1:$K$2344,COLUMN('Hospitalisation Details_A_sheet'!I1606),FALSE)</f>
        <v>R1012</v>
      </c>
      <c r="P1607" s="8" t="str">
        <f>VLOOKUP(Healthcare!$A1607,'Hospitalisation Details_A_sheet'!$A$1:$K$2344,COLUMN('Hospitalisation Details_A_sheet'!J1606),FALSE)</f>
        <v>22-Sep-1985</v>
      </c>
      <c r="Q1607">
        <f>VLOOKUP(Healthcare!$A1607,'Hospitalisation Details_A_sheet'!$A$1:$K$2344,COLUMN('Hospitalisation Details_A_sheet'!K1606),FALSE)</f>
        <v>37</v>
      </c>
    </row>
    <row r="1608" spans="1:17" ht="15.6" x14ac:dyDescent="0.3">
      <c r="A1608" s="1" t="s">
        <v>764</v>
      </c>
      <c r="B1608" s="24" t="str">
        <f>VLOOKUP('Customer Names_A_sheet'!$A1608,'Customer Names_A_sheet'!$A$1:$E$2336,4,FALSE)</f>
        <v>Scott M.</v>
      </c>
      <c r="C1608">
        <f>VLOOKUP($A1608, 'Medical Examinations_A_sheet'!$A$1:$J$2336, COLUMN('Medical Examinations_A_sheet'!B1608), FALSE)</f>
        <v>24.32</v>
      </c>
      <c r="D1608">
        <f>VLOOKUP($A1608, 'Medical Examinations_A_sheet'!$A$1:$J$2336, COLUMN('Medical Examinations_A_sheet'!C1608), FALSE)</f>
        <v>5.56</v>
      </c>
      <c r="E1608" t="str">
        <f>VLOOKUP($A1608, 'Medical Examinations_A_sheet'!$A$1:$J$2336, COLUMN('Medical Examinations_A_sheet'!D1608), FALSE)</f>
        <v>Yes</v>
      </c>
      <c r="F1608" t="str">
        <f>VLOOKUP($A1608, 'Medical Examinations_A_sheet'!$A$1:$J$2336, COLUMN('Medical Examinations_A_sheet'!E1608), FALSE)</f>
        <v>No</v>
      </c>
      <c r="G1608" t="str">
        <f>VLOOKUP($A1608, 'Medical Examinations_A_sheet'!$A$1:$J$2336, COLUMN('Medical Examinations_A_sheet'!F1608), FALSE)</f>
        <v>No</v>
      </c>
      <c r="H1608">
        <f>VLOOKUP($A1608, 'Medical Examinations_A_sheet'!$A$1:$J$2336, COLUMN('Medical Examinations_A_sheet'!G1608), FALSE)</f>
        <v>0</v>
      </c>
      <c r="I1608" t="str">
        <f>VLOOKUP($A1608, 'Medical Examinations_A_sheet'!$A$1:$J$2336, COLUMN('Medical Examinations_A_sheet'!H1608), FALSE)</f>
        <v>No</v>
      </c>
      <c r="J1608" t="str">
        <f>VLOOKUP($A1608, 'Medical Examinations_A_sheet'!$A$1:$J$2336, COLUMN('Medical Examinations_A_sheet'!I1608), FALSE)</f>
        <v>Normal Weight</v>
      </c>
      <c r="K1608" t="str">
        <f>VLOOKUP($A1608, 'Medical Examinations_A_sheet'!$A$1:$J$2336, COLUMN('Medical Examinations_A_sheet'!J1608), FALSE)</f>
        <v>Normal</v>
      </c>
      <c r="L1608" s="10">
        <f>VLOOKUP(Healthcare!$A1608,'Hospitalisation Details_A_sheet'!$A$1:$K$2344,COLUMN('Hospitalisation Details_A_sheet'!F1607),FALSE)</f>
        <v>6198.75</v>
      </c>
      <c r="M1608" t="str">
        <f>VLOOKUP(Healthcare!$A1608,'Hospitalisation Details_A_sheet'!$A$1:$K$2344,COLUMN('Hospitalisation Details_A_sheet'!G1607),FALSE)</f>
        <v>tier - 2</v>
      </c>
      <c r="N1608" t="str">
        <f>VLOOKUP(Healthcare!$A1608,'Hospitalisation Details_A_sheet'!$A$1:$K$2344,COLUMN('Hospitalisation Details_A_sheet'!H1607),FALSE)</f>
        <v>tier - 1</v>
      </c>
      <c r="O1608" t="str">
        <f>VLOOKUP(Healthcare!$A1608,'Hospitalisation Details_A_sheet'!$A$1:$K$2344,COLUMN('Hospitalisation Details_A_sheet'!I1607),FALSE)</f>
        <v>R1012</v>
      </c>
      <c r="P1608" s="8" t="str">
        <f>VLOOKUP(Healthcare!$A1608,'Hospitalisation Details_A_sheet'!$A$1:$K$2344,COLUMN('Hospitalisation Details_A_sheet'!J1607),FALSE)</f>
        <v>22-Jul-1985</v>
      </c>
      <c r="Q1608">
        <f>VLOOKUP(Healthcare!$A1608,'Hospitalisation Details_A_sheet'!$A$1:$K$2344,COLUMN('Hospitalisation Details_A_sheet'!K1607),FALSE)</f>
        <v>37</v>
      </c>
    </row>
    <row r="1609" spans="1:17" ht="15.6" x14ac:dyDescent="0.3">
      <c r="A1609" s="1" t="s">
        <v>763</v>
      </c>
      <c r="B1609" s="24" t="str">
        <f>VLOOKUP('Customer Names_A_sheet'!$A1609,'Customer Names_A_sheet'!$A$1:$E$2336,4,FALSE)</f>
        <v>Marisa A</v>
      </c>
      <c r="C1609">
        <f>VLOOKUP($A1609, 'Medical Examinations_A_sheet'!$A$1:$J$2336, COLUMN('Medical Examinations_A_sheet'!B1609), FALSE)</f>
        <v>38</v>
      </c>
      <c r="D1609">
        <f>VLOOKUP($A1609, 'Medical Examinations_A_sheet'!$A$1:$J$2336, COLUMN('Medical Examinations_A_sheet'!C1609), FALSE)</f>
        <v>5.41</v>
      </c>
      <c r="E1609" t="str">
        <f>VLOOKUP($A1609, 'Medical Examinations_A_sheet'!$A$1:$J$2336, COLUMN('Medical Examinations_A_sheet'!D1609), FALSE)</f>
        <v>Yes</v>
      </c>
      <c r="F1609" t="str">
        <f>VLOOKUP($A1609, 'Medical Examinations_A_sheet'!$A$1:$J$2336, COLUMN('Medical Examinations_A_sheet'!E1609), FALSE)</f>
        <v>No</v>
      </c>
      <c r="G1609" t="str">
        <f>VLOOKUP($A1609, 'Medical Examinations_A_sheet'!$A$1:$J$2336, COLUMN('Medical Examinations_A_sheet'!F1609), FALSE)</f>
        <v>No</v>
      </c>
      <c r="H1609">
        <f>VLOOKUP($A1609, 'Medical Examinations_A_sheet'!$A$1:$J$2336, COLUMN('Medical Examinations_A_sheet'!G1609), FALSE)</f>
        <v>1</v>
      </c>
      <c r="I1609" t="str">
        <f>VLOOKUP($A1609, 'Medical Examinations_A_sheet'!$A$1:$J$2336, COLUMN('Medical Examinations_A_sheet'!H1609), FALSE)</f>
        <v>No</v>
      </c>
      <c r="J1609" t="str">
        <f>VLOOKUP($A1609, 'Medical Examinations_A_sheet'!$A$1:$J$2336, COLUMN('Medical Examinations_A_sheet'!I1609), FALSE)</f>
        <v>Obesity</v>
      </c>
      <c r="K1609" t="str">
        <f>VLOOKUP($A1609, 'Medical Examinations_A_sheet'!$A$1:$J$2336, COLUMN('Medical Examinations_A_sheet'!J1609), FALSE)</f>
        <v>Normal</v>
      </c>
      <c r="L1609" s="10">
        <f>VLOOKUP(Healthcare!$A1609,'Hospitalisation Details_A_sheet'!$A$1:$K$2344,COLUMN('Hospitalisation Details_A_sheet'!F1608),FALSE)</f>
        <v>6196.45</v>
      </c>
      <c r="M1609" t="str">
        <f>VLOOKUP(Healthcare!$A1609,'Hospitalisation Details_A_sheet'!$A$1:$K$2344,COLUMN('Hospitalisation Details_A_sheet'!G1608),FALSE)</f>
        <v>tier - 2</v>
      </c>
      <c r="N1609" t="str">
        <f>VLOOKUP(Healthcare!$A1609,'Hospitalisation Details_A_sheet'!$A$1:$K$2344,COLUMN('Hospitalisation Details_A_sheet'!H1608),FALSE)</f>
        <v>tier - 1</v>
      </c>
      <c r="O1609" t="str">
        <f>VLOOKUP(Healthcare!$A1609,'Hospitalisation Details_A_sheet'!$A$1:$K$2344,COLUMN('Hospitalisation Details_A_sheet'!I1608),FALSE)</f>
        <v>R1011</v>
      </c>
      <c r="P1609" s="8" t="str">
        <f>VLOOKUP(Healthcare!$A1609,'Hospitalisation Details_A_sheet'!$A$1:$K$2344,COLUMN('Hospitalisation Details_A_sheet'!J1608),FALSE)</f>
        <v>23-Oct-1988</v>
      </c>
      <c r="Q1609">
        <f>VLOOKUP(Healthcare!$A1609,'Hospitalisation Details_A_sheet'!$A$1:$K$2344,COLUMN('Hospitalisation Details_A_sheet'!K1608),FALSE)</f>
        <v>34</v>
      </c>
    </row>
    <row r="1610" spans="1:17" ht="15.6" x14ac:dyDescent="0.3">
      <c r="A1610" s="1" t="s">
        <v>762</v>
      </c>
      <c r="B1610" s="24" t="str">
        <f>VLOOKUP('Customer Names_A_sheet'!$A1610,'Customer Names_A_sheet'!$A$1:$E$2336,4,FALSE)</f>
        <v>Katie</v>
      </c>
      <c r="C1610">
        <f>VLOOKUP($A1610, 'Medical Examinations_A_sheet'!$A$1:$J$2336, COLUMN('Medical Examinations_A_sheet'!B1610), FALSE)</f>
        <v>31.6</v>
      </c>
      <c r="D1610">
        <f>VLOOKUP($A1610, 'Medical Examinations_A_sheet'!$A$1:$J$2336, COLUMN('Medical Examinations_A_sheet'!C1610), FALSE)</f>
        <v>10.85</v>
      </c>
      <c r="E1610" t="str">
        <f>VLOOKUP($A1610, 'Medical Examinations_A_sheet'!$A$1:$J$2336, COLUMN('Medical Examinations_A_sheet'!D1610), FALSE)</f>
        <v>Yes</v>
      </c>
      <c r="F1610" t="str">
        <f>VLOOKUP($A1610, 'Medical Examinations_A_sheet'!$A$1:$J$2336, COLUMN('Medical Examinations_A_sheet'!E1610), FALSE)</f>
        <v>No</v>
      </c>
      <c r="G1610" t="str">
        <f>VLOOKUP($A1610, 'Medical Examinations_A_sheet'!$A$1:$J$2336, COLUMN('Medical Examinations_A_sheet'!F1610), FALSE)</f>
        <v>No</v>
      </c>
      <c r="H1610">
        <f>VLOOKUP($A1610, 'Medical Examinations_A_sheet'!$A$1:$J$2336, COLUMN('Medical Examinations_A_sheet'!G1610), FALSE)</f>
        <v>0</v>
      </c>
      <c r="I1610" t="str">
        <f>VLOOKUP($A1610, 'Medical Examinations_A_sheet'!$A$1:$J$2336, COLUMN('Medical Examinations_A_sheet'!H1610), FALSE)</f>
        <v>No</v>
      </c>
      <c r="J1610" t="str">
        <f>VLOOKUP($A1610, 'Medical Examinations_A_sheet'!$A$1:$J$2336, COLUMN('Medical Examinations_A_sheet'!I1610), FALSE)</f>
        <v>Obesity</v>
      </c>
      <c r="K1610" t="str">
        <f>VLOOKUP($A1610, 'Medical Examinations_A_sheet'!$A$1:$J$2336, COLUMN('Medical Examinations_A_sheet'!J1610), FALSE)</f>
        <v>Diabetes</v>
      </c>
      <c r="L1610" s="10">
        <f>VLOOKUP(Healthcare!$A1610,'Hospitalisation Details_A_sheet'!$A$1:$K$2344,COLUMN('Hospitalisation Details_A_sheet'!F1609),FALSE)</f>
        <v>6186.13</v>
      </c>
      <c r="M1610" t="str">
        <f>VLOOKUP(Healthcare!$A1610,'Hospitalisation Details_A_sheet'!$A$1:$K$2344,COLUMN('Hospitalisation Details_A_sheet'!G1609),FALSE)</f>
        <v>tier - 2</v>
      </c>
      <c r="N1610" t="str">
        <f>VLOOKUP(Healthcare!$A1610,'Hospitalisation Details_A_sheet'!$A$1:$K$2344,COLUMN('Hospitalisation Details_A_sheet'!H1609),FALSE)</f>
        <v>tier - 3</v>
      </c>
      <c r="O1610" t="str">
        <f>VLOOKUP(Healthcare!$A1610,'Hospitalisation Details_A_sheet'!$A$1:$K$2344,COLUMN('Hospitalisation Details_A_sheet'!I1609),FALSE)</f>
        <v>R1011</v>
      </c>
      <c r="P1610" s="8" t="str">
        <f>VLOOKUP(Healthcare!$A1610,'Hospitalisation Details_A_sheet'!$A$1:$K$2344,COLUMN('Hospitalisation Details_A_sheet'!J1609),FALSE)</f>
        <v>1-Oct-1981</v>
      </c>
      <c r="Q1610">
        <f>VLOOKUP(Healthcare!$A1610,'Hospitalisation Details_A_sheet'!$A$1:$K$2344,COLUMN('Hospitalisation Details_A_sheet'!K1609),FALSE)</f>
        <v>41</v>
      </c>
    </row>
    <row r="1611" spans="1:17" ht="15.6" x14ac:dyDescent="0.3">
      <c r="A1611" s="1" t="s">
        <v>761</v>
      </c>
      <c r="B1611" s="24" t="str">
        <f>VLOOKUP('Customer Names_A_sheet'!$A1611,'Customer Names_A_sheet'!$A$1:$E$2336,4,FALSE)</f>
        <v>Amy L</v>
      </c>
      <c r="C1611">
        <f>VLOOKUP($A1611, 'Medical Examinations_A_sheet'!$A$1:$J$2336, COLUMN('Medical Examinations_A_sheet'!B1611), FALSE)</f>
        <v>31.02</v>
      </c>
      <c r="D1611">
        <f>VLOOKUP($A1611, 'Medical Examinations_A_sheet'!$A$1:$J$2336, COLUMN('Medical Examinations_A_sheet'!C1611), FALSE)</f>
        <v>11.63</v>
      </c>
      <c r="E1611" t="str">
        <f>VLOOKUP($A1611, 'Medical Examinations_A_sheet'!$A$1:$J$2336, COLUMN('Medical Examinations_A_sheet'!D1611), FALSE)</f>
        <v>Yes</v>
      </c>
      <c r="F1611" t="str">
        <f>VLOOKUP($A1611, 'Medical Examinations_A_sheet'!$A$1:$J$2336, COLUMN('Medical Examinations_A_sheet'!E1611), FALSE)</f>
        <v>No</v>
      </c>
      <c r="G1611" t="str">
        <f>VLOOKUP($A1611, 'Medical Examinations_A_sheet'!$A$1:$J$2336, COLUMN('Medical Examinations_A_sheet'!F1611), FALSE)</f>
        <v>No</v>
      </c>
      <c r="H1611">
        <f>VLOOKUP($A1611, 'Medical Examinations_A_sheet'!$A$1:$J$2336, COLUMN('Medical Examinations_A_sheet'!G1611), FALSE)</f>
        <v>0</v>
      </c>
      <c r="I1611" t="str">
        <f>VLOOKUP($A1611, 'Medical Examinations_A_sheet'!$A$1:$J$2336, COLUMN('Medical Examinations_A_sheet'!H1611), FALSE)</f>
        <v>No</v>
      </c>
      <c r="J1611" t="str">
        <f>VLOOKUP($A1611, 'Medical Examinations_A_sheet'!$A$1:$J$2336, COLUMN('Medical Examinations_A_sheet'!I1611), FALSE)</f>
        <v>Obesity</v>
      </c>
      <c r="K1611" t="str">
        <f>VLOOKUP($A1611, 'Medical Examinations_A_sheet'!$A$1:$J$2336, COLUMN('Medical Examinations_A_sheet'!J1611), FALSE)</f>
        <v>Diabetes</v>
      </c>
      <c r="L1611" s="10">
        <f>VLOOKUP(Healthcare!$A1611,'Hospitalisation Details_A_sheet'!$A$1:$K$2344,COLUMN('Hospitalisation Details_A_sheet'!F1610),FALSE)</f>
        <v>6185.32</v>
      </c>
      <c r="M1611" t="str">
        <f>VLOOKUP(Healthcare!$A1611,'Hospitalisation Details_A_sheet'!$A$1:$K$2344,COLUMN('Hospitalisation Details_A_sheet'!G1610),FALSE)</f>
        <v>tier - 2</v>
      </c>
      <c r="N1611" t="str">
        <f>VLOOKUP(Healthcare!$A1611,'Hospitalisation Details_A_sheet'!$A$1:$K$2344,COLUMN('Hospitalisation Details_A_sheet'!H1610),FALSE)</f>
        <v>tier - 1</v>
      </c>
      <c r="O1611" t="str">
        <f>VLOOKUP(Healthcare!$A1611,'Hospitalisation Details_A_sheet'!$A$1:$K$2344,COLUMN('Hospitalisation Details_A_sheet'!I1610),FALSE)</f>
        <v>R1013</v>
      </c>
      <c r="P1611" s="8" t="str">
        <f>VLOOKUP(Healthcare!$A1611,'Hospitalisation Details_A_sheet'!$A$1:$K$2344,COLUMN('Hospitalisation Details_A_sheet'!J1610),FALSE)</f>
        <v>22-Nov-1981</v>
      </c>
      <c r="Q1611">
        <f>VLOOKUP(Healthcare!$A1611,'Hospitalisation Details_A_sheet'!$A$1:$K$2344,COLUMN('Hospitalisation Details_A_sheet'!K1610),FALSE)</f>
        <v>41</v>
      </c>
    </row>
    <row r="1612" spans="1:17" ht="15.6" x14ac:dyDescent="0.3">
      <c r="A1612" s="1" t="s">
        <v>760</v>
      </c>
      <c r="B1612" s="24" t="str">
        <f>VLOOKUP('Customer Names_A_sheet'!$A1612,'Customer Names_A_sheet'!$A$1:$E$2336,4,FALSE)</f>
        <v>Jenna M</v>
      </c>
      <c r="C1612">
        <f>VLOOKUP($A1612, 'Medical Examinations_A_sheet'!$A$1:$J$2336, COLUMN('Medical Examinations_A_sheet'!B1612), FALSE)</f>
        <v>29.26</v>
      </c>
      <c r="D1612">
        <f>VLOOKUP($A1612, 'Medical Examinations_A_sheet'!$A$1:$J$2336, COLUMN('Medical Examinations_A_sheet'!C1612), FALSE)</f>
        <v>5.68</v>
      </c>
      <c r="E1612" t="str">
        <f>VLOOKUP($A1612, 'Medical Examinations_A_sheet'!$A$1:$J$2336, COLUMN('Medical Examinations_A_sheet'!D1612), FALSE)</f>
        <v>Yes</v>
      </c>
      <c r="F1612" t="str">
        <f>VLOOKUP($A1612, 'Medical Examinations_A_sheet'!$A$1:$J$2336, COLUMN('Medical Examinations_A_sheet'!E1612), FALSE)</f>
        <v>No</v>
      </c>
      <c r="G1612" t="str">
        <f>VLOOKUP($A1612, 'Medical Examinations_A_sheet'!$A$1:$J$2336, COLUMN('Medical Examinations_A_sheet'!F1612), FALSE)</f>
        <v>No</v>
      </c>
      <c r="H1612">
        <f>VLOOKUP($A1612, 'Medical Examinations_A_sheet'!$A$1:$J$2336, COLUMN('Medical Examinations_A_sheet'!G1612), FALSE)</f>
        <v>1</v>
      </c>
      <c r="I1612" t="str">
        <f>VLOOKUP($A1612, 'Medical Examinations_A_sheet'!$A$1:$J$2336, COLUMN('Medical Examinations_A_sheet'!H1612), FALSE)</f>
        <v>No</v>
      </c>
      <c r="J1612" t="str">
        <f>VLOOKUP($A1612, 'Medical Examinations_A_sheet'!$A$1:$J$2336, COLUMN('Medical Examinations_A_sheet'!I1612), FALSE)</f>
        <v>Overweight</v>
      </c>
      <c r="K1612" t="str">
        <f>VLOOKUP($A1612, 'Medical Examinations_A_sheet'!$A$1:$J$2336, COLUMN('Medical Examinations_A_sheet'!J1612), FALSE)</f>
        <v>Normal</v>
      </c>
      <c r="L1612" s="10">
        <f>VLOOKUP(Healthcare!$A1612,'Hospitalisation Details_A_sheet'!$A$1:$K$2344,COLUMN('Hospitalisation Details_A_sheet'!F1611),FALSE)</f>
        <v>6184.3</v>
      </c>
      <c r="M1612" t="str">
        <f>VLOOKUP(Healthcare!$A1612,'Hospitalisation Details_A_sheet'!$A$1:$K$2344,COLUMN('Hospitalisation Details_A_sheet'!G1611),FALSE)</f>
        <v>tier - 2</v>
      </c>
      <c r="N1612" t="str">
        <f>VLOOKUP(Healthcare!$A1612,'Hospitalisation Details_A_sheet'!$A$1:$K$2344,COLUMN('Hospitalisation Details_A_sheet'!H1611),FALSE)</f>
        <v>tier - 3</v>
      </c>
      <c r="O1612" t="str">
        <f>VLOOKUP(Healthcare!$A1612,'Hospitalisation Details_A_sheet'!$A$1:$K$2344,COLUMN('Hospitalisation Details_A_sheet'!I1611),FALSE)</f>
        <v>R1013</v>
      </c>
      <c r="P1612" s="8" t="str">
        <f>VLOOKUP(Healthcare!$A1612,'Hospitalisation Details_A_sheet'!$A$1:$K$2344,COLUMN('Hospitalisation Details_A_sheet'!J1611),FALSE)</f>
        <v>1-Nov-1988</v>
      </c>
      <c r="Q1612">
        <f>VLOOKUP(Healthcare!$A1612,'Hospitalisation Details_A_sheet'!$A$1:$K$2344,COLUMN('Hospitalisation Details_A_sheet'!K1611),FALSE)</f>
        <v>34</v>
      </c>
    </row>
    <row r="1613" spans="1:17" ht="15.6" x14ac:dyDescent="0.3">
      <c r="A1613" s="1" t="s">
        <v>759</v>
      </c>
      <c r="B1613" s="24" t="str">
        <f>VLOOKUP('Customer Names_A_sheet'!$A1613,'Customer Names_A_sheet'!$A$1:$E$2336,4,FALSE)</f>
        <v>Elizabeth M.</v>
      </c>
      <c r="C1613">
        <f>VLOOKUP($A1613, 'Medical Examinations_A_sheet'!$A$1:$J$2336, COLUMN('Medical Examinations_A_sheet'!B1613), FALSE)</f>
        <v>15.09</v>
      </c>
      <c r="D1613">
        <f>VLOOKUP($A1613, 'Medical Examinations_A_sheet'!$A$1:$J$2336, COLUMN('Medical Examinations_A_sheet'!C1613), FALSE)</f>
        <v>7.59</v>
      </c>
      <c r="E1613" t="str">
        <f>VLOOKUP($A1613, 'Medical Examinations_A_sheet'!$A$1:$J$2336, COLUMN('Medical Examinations_A_sheet'!D1613), FALSE)</f>
        <v>Yes</v>
      </c>
      <c r="F1613" t="str">
        <f>VLOOKUP($A1613, 'Medical Examinations_A_sheet'!$A$1:$J$2336, COLUMN('Medical Examinations_A_sheet'!E1613), FALSE)</f>
        <v>No</v>
      </c>
      <c r="G1613" t="str">
        <f>VLOOKUP($A1613, 'Medical Examinations_A_sheet'!$A$1:$J$2336, COLUMN('Medical Examinations_A_sheet'!F1613), FALSE)</f>
        <v>No</v>
      </c>
      <c r="H1613">
        <f>VLOOKUP($A1613, 'Medical Examinations_A_sheet'!$A$1:$J$2336, COLUMN('Medical Examinations_A_sheet'!G1613), FALSE)</f>
        <v>2</v>
      </c>
      <c r="I1613" t="str">
        <f>VLOOKUP($A1613, 'Medical Examinations_A_sheet'!$A$1:$J$2336, COLUMN('Medical Examinations_A_sheet'!H1613), FALSE)</f>
        <v>No</v>
      </c>
      <c r="J1613" t="str">
        <f>VLOOKUP($A1613, 'Medical Examinations_A_sheet'!$A$1:$J$2336, COLUMN('Medical Examinations_A_sheet'!I1613), FALSE)</f>
        <v>Underweight</v>
      </c>
      <c r="K1613" t="str">
        <f>VLOOKUP($A1613, 'Medical Examinations_A_sheet'!$A$1:$J$2336, COLUMN('Medical Examinations_A_sheet'!J1613), FALSE)</f>
        <v>Diabetes</v>
      </c>
      <c r="L1613" s="10">
        <f>VLOOKUP(Healthcare!$A1613,'Hospitalisation Details_A_sheet'!$A$1:$K$2344,COLUMN('Hospitalisation Details_A_sheet'!F1612),FALSE)</f>
        <v>6183.46</v>
      </c>
      <c r="M1613" t="str">
        <f>VLOOKUP(Healthcare!$A1613,'Hospitalisation Details_A_sheet'!$A$1:$K$2344,COLUMN('Hospitalisation Details_A_sheet'!G1612),FALSE)</f>
        <v>tier - 2</v>
      </c>
      <c r="N1613" t="str">
        <f>VLOOKUP(Healthcare!$A1613,'Hospitalisation Details_A_sheet'!$A$1:$K$2344,COLUMN('Hospitalisation Details_A_sheet'!H1612),FALSE)</f>
        <v>tier - 2</v>
      </c>
      <c r="O1613" t="str">
        <f>VLOOKUP(Healthcare!$A1613,'Hospitalisation Details_A_sheet'!$A$1:$K$2344,COLUMN('Hospitalisation Details_A_sheet'!I1612),FALSE)</f>
        <v>R1012</v>
      </c>
      <c r="P1613" s="8" t="str">
        <f>VLOOKUP(Healthcare!$A1613,'Hospitalisation Details_A_sheet'!$A$1:$K$2344,COLUMN('Hospitalisation Details_A_sheet'!J1612),FALSE)</f>
        <v>5-Oct-1970</v>
      </c>
      <c r="Q1613">
        <f>VLOOKUP(Healthcare!$A1613,'Hospitalisation Details_A_sheet'!$A$1:$K$2344,COLUMN('Hospitalisation Details_A_sheet'!K1612),FALSE)</f>
        <v>52</v>
      </c>
    </row>
    <row r="1614" spans="1:17" ht="15.6" x14ac:dyDescent="0.3">
      <c r="A1614" s="1" t="s">
        <v>758</v>
      </c>
      <c r="B1614" s="24" t="str">
        <f>VLOOKUP('Customer Names_A_sheet'!$A1614,'Customer Names_A_sheet'!$A$1:$E$2336,4,FALSE)</f>
        <v>Lyazid</v>
      </c>
      <c r="C1614">
        <f>VLOOKUP($A1614, 'Medical Examinations_A_sheet'!$A$1:$J$2336, COLUMN('Medical Examinations_A_sheet'!B1614), FALSE)</f>
        <v>22.63</v>
      </c>
      <c r="D1614">
        <f>VLOOKUP($A1614, 'Medical Examinations_A_sheet'!$A$1:$J$2336, COLUMN('Medical Examinations_A_sheet'!C1614), FALSE)</f>
        <v>5.09</v>
      </c>
      <c r="E1614" t="str">
        <f>VLOOKUP($A1614, 'Medical Examinations_A_sheet'!$A$1:$J$2336, COLUMN('Medical Examinations_A_sheet'!D1614), FALSE)</f>
        <v>Yes</v>
      </c>
      <c r="F1614" t="str">
        <f>VLOOKUP($A1614, 'Medical Examinations_A_sheet'!$A$1:$J$2336, COLUMN('Medical Examinations_A_sheet'!E1614), FALSE)</f>
        <v>No</v>
      </c>
      <c r="G1614" t="str">
        <f>VLOOKUP($A1614, 'Medical Examinations_A_sheet'!$A$1:$J$2336, COLUMN('Medical Examinations_A_sheet'!F1614), FALSE)</f>
        <v>No</v>
      </c>
      <c r="H1614">
        <f>VLOOKUP($A1614, 'Medical Examinations_A_sheet'!$A$1:$J$2336, COLUMN('Medical Examinations_A_sheet'!G1614), FALSE)</f>
        <v>0</v>
      </c>
      <c r="I1614" t="str">
        <f>VLOOKUP($A1614, 'Medical Examinations_A_sheet'!$A$1:$J$2336, COLUMN('Medical Examinations_A_sheet'!H1614), FALSE)</f>
        <v>No</v>
      </c>
      <c r="J1614" t="str">
        <f>VLOOKUP($A1614, 'Medical Examinations_A_sheet'!$A$1:$J$2336, COLUMN('Medical Examinations_A_sheet'!I1614), FALSE)</f>
        <v>Normal Weight</v>
      </c>
      <c r="K1614" t="str">
        <f>VLOOKUP($A1614, 'Medical Examinations_A_sheet'!$A$1:$J$2336, COLUMN('Medical Examinations_A_sheet'!J1614), FALSE)</f>
        <v>Normal</v>
      </c>
      <c r="L1614" s="10">
        <f>VLOOKUP(Healthcare!$A1614,'Hospitalisation Details_A_sheet'!$A$1:$K$2344,COLUMN('Hospitalisation Details_A_sheet'!F1613),FALSE)</f>
        <v>6183.32</v>
      </c>
      <c r="M1614" t="str">
        <f>VLOOKUP(Healthcare!$A1614,'Hospitalisation Details_A_sheet'!$A$1:$K$2344,COLUMN('Hospitalisation Details_A_sheet'!G1613),FALSE)</f>
        <v>tier - 2</v>
      </c>
      <c r="N1614" t="str">
        <f>VLOOKUP(Healthcare!$A1614,'Hospitalisation Details_A_sheet'!$A$1:$K$2344,COLUMN('Hospitalisation Details_A_sheet'!H1613),FALSE)</f>
        <v>tier - 2</v>
      </c>
      <c r="O1614" t="str">
        <f>VLOOKUP(Healthcare!$A1614,'Hospitalisation Details_A_sheet'!$A$1:$K$2344,COLUMN('Hospitalisation Details_A_sheet'!I1613),FALSE)</f>
        <v>R1012</v>
      </c>
      <c r="P1614" s="8" t="str">
        <f>VLOOKUP(Healthcare!$A1614,'Hospitalisation Details_A_sheet'!$A$1:$K$2344,COLUMN('Hospitalisation Details_A_sheet'!J1613),FALSE)</f>
        <v>9-Aug-1985</v>
      </c>
      <c r="Q1614">
        <f>VLOOKUP(Healthcare!$A1614,'Hospitalisation Details_A_sheet'!$A$1:$K$2344,COLUMN('Hospitalisation Details_A_sheet'!K1613),FALSE)</f>
        <v>37</v>
      </c>
    </row>
    <row r="1615" spans="1:17" ht="15.6" x14ac:dyDescent="0.3">
      <c r="A1615" s="1" t="s">
        <v>757</v>
      </c>
      <c r="B1615" s="24" t="str">
        <f>VLOOKUP('Customer Names_A_sheet'!$A1615,'Customer Names_A_sheet'!$A$1:$E$2336,4,FALSE)</f>
        <v>Lindsey A.</v>
      </c>
      <c r="C1615">
        <f>VLOOKUP($A1615, 'Medical Examinations_A_sheet'!$A$1:$J$2336, COLUMN('Medical Examinations_A_sheet'!B1615), FALSE)</f>
        <v>23.46</v>
      </c>
      <c r="D1615">
        <f>VLOOKUP($A1615, 'Medical Examinations_A_sheet'!$A$1:$J$2336, COLUMN('Medical Examinations_A_sheet'!C1615), FALSE)</f>
        <v>4.21</v>
      </c>
      <c r="E1615" t="str">
        <f>VLOOKUP($A1615, 'Medical Examinations_A_sheet'!$A$1:$J$2336, COLUMN('Medical Examinations_A_sheet'!D1615), FALSE)</f>
        <v>No</v>
      </c>
      <c r="F1615" t="str">
        <f>VLOOKUP($A1615, 'Medical Examinations_A_sheet'!$A$1:$J$2336, COLUMN('Medical Examinations_A_sheet'!E1615), FALSE)</f>
        <v>No</v>
      </c>
      <c r="G1615" t="str">
        <f>VLOOKUP($A1615, 'Medical Examinations_A_sheet'!$A$1:$J$2336, COLUMN('Medical Examinations_A_sheet'!F1615), FALSE)</f>
        <v>No</v>
      </c>
      <c r="H1615">
        <f>VLOOKUP($A1615, 'Medical Examinations_A_sheet'!$A$1:$J$2336, COLUMN('Medical Examinations_A_sheet'!G1615), FALSE)</f>
        <v>1</v>
      </c>
      <c r="I1615" t="str">
        <f>VLOOKUP($A1615, 'Medical Examinations_A_sheet'!$A$1:$J$2336, COLUMN('Medical Examinations_A_sheet'!H1615), FALSE)</f>
        <v>No</v>
      </c>
      <c r="J1615" t="str">
        <f>VLOOKUP($A1615, 'Medical Examinations_A_sheet'!$A$1:$J$2336, COLUMN('Medical Examinations_A_sheet'!I1615), FALSE)</f>
        <v>Normal Weight</v>
      </c>
      <c r="K1615" t="str">
        <f>VLOOKUP($A1615, 'Medical Examinations_A_sheet'!$A$1:$J$2336, COLUMN('Medical Examinations_A_sheet'!J1615), FALSE)</f>
        <v>Normal</v>
      </c>
      <c r="L1615" s="10">
        <f>VLOOKUP(Healthcare!$A1615,'Hospitalisation Details_A_sheet'!$A$1:$K$2344,COLUMN('Hospitalisation Details_A_sheet'!F1614),FALSE)</f>
        <v>6170.96</v>
      </c>
      <c r="M1615" t="str">
        <f>VLOOKUP(Healthcare!$A1615,'Hospitalisation Details_A_sheet'!$A$1:$K$2344,COLUMN('Hospitalisation Details_A_sheet'!G1614),FALSE)</f>
        <v>tier - 2</v>
      </c>
      <c r="N1615" t="str">
        <f>VLOOKUP(Healthcare!$A1615,'Hospitalisation Details_A_sheet'!$A$1:$K$2344,COLUMN('Hospitalisation Details_A_sheet'!H1614),FALSE)</f>
        <v>tier - 1</v>
      </c>
      <c r="O1615" t="str">
        <f>VLOOKUP(Healthcare!$A1615,'Hospitalisation Details_A_sheet'!$A$1:$K$2344,COLUMN('Hospitalisation Details_A_sheet'!I1614),FALSE)</f>
        <v>R1013</v>
      </c>
      <c r="P1615" s="8" t="str">
        <f>VLOOKUP(Healthcare!$A1615,'Hospitalisation Details_A_sheet'!$A$1:$K$2344,COLUMN('Hospitalisation Details_A_sheet'!J1614),FALSE)</f>
        <v>6-Oct-1984</v>
      </c>
      <c r="Q1615">
        <f>VLOOKUP(Healthcare!$A1615,'Hospitalisation Details_A_sheet'!$A$1:$K$2344,COLUMN('Hospitalisation Details_A_sheet'!K1614),FALSE)</f>
        <v>38</v>
      </c>
    </row>
    <row r="1616" spans="1:17" ht="15.6" x14ac:dyDescent="0.3">
      <c r="A1616" s="1" t="s">
        <v>756</v>
      </c>
      <c r="B1616" s="24" t="str">
        <f>VLOOKUP('Customer Names_A_sheet'!$A1616,'Customer Names_A_sheet'!$A$1:$E$2336,4,FALSE)</f>
        <v>Chris</v>
      </c>
      <c r="C1616">
        <f>VLOOKUP($A1616, 'Medical Examinations_A_sheet'!$A$1:$J$2336, COLUMN('Medical Examinations_A_sheet'!B1616), FALSE)</f>
        <v>22.56</v>
      </c>
      <c r="D1616">
        <f>VLOOKUP($A1616, 'Medical Examinations_A_sheet'!$A$1:$J$2336, COLUMN('Medical Examinations_A_sheet'!C1616), FALSE)</f>
        <v>4.34</v>
      </c>
      <c r="E1616" t="str">
        <f>VLOOKUP($A1616, 'Medical Examinations_A_sheet'!$A$1:$J$2336, COLUMN('Medical Examinations_A_sheet'!D1616), FALSE)</f>
        <v>Yes</v>
      </c>
      <c r="F1616" t="str">
        <f>VLOOKUP($A1616, 'Medical Examinations_A_sheet'!$A$1:$J$2336, COLUMN('Medical Examinations_A_sheet'!E1616), FALSE)</f>
        <v>No</v>
      </c>
      <c r="G1616" t="str">
        <f>VLOOKUP($A1616, 'Medical Examinations_A_sheet'!$A$1:$J$2336, COLUMN('Medical Examinations_A_sheet'!F1616), FALSE)</f>
        <v>No</v>
      </c>
      <c r="H1616">
        <f>VLOOKUP($A1616, 'Medical Examinations_A_sheet'!$A$1:$J$2336, COLUMN('Medical Examinations_A_sheet'!G1616), FALSE)</f>
        <v>0</v>
      </c>
      <c r="I1616" t="str">
        <f>VLOOKUP($A1616, 'Medical Examinations_A_sheet'!$A$1:$J$2336, COLUMN('Medical Examinations_A_sheet'!H1616), FALSE)</f>
        <v>No</v>
      </c>
      <c r="J1616" t="str">
        <f>VLOOKUP($A1616, 'Medical Examinations_A_sheet'!$A$1:$J$2336, COLUMN('Medical Examinations_A_sheet'!I1616), FALSE)</f>
        <v>Normal Weight</v>
      </c>
      <c r="K1616" t="str">
        <f>VLOOKUP($A1616, 'Medical Examinations_A_sheet'!$A$1:$J$2336, COLUMN('Medical Examinations_A_sheet'!J1616), FALSE)</f>
        <v>Normal</v>
      </c>
      <c r="L1616" s="10">
        <f>VLOOKUP(Healthcare!$A1616,'Hospitalisation Details_A_sheet'!$A$1:$K$2344,COLUMN('Hospitalisation Details_A_sheet'!F1615),FALSE)</f>
        <v>6159.57</v>
      </c>
      <c r="M1616" t="str">
        <f>VLOOKUP(Healthcare!$A1616,'Hospitalisation Details_A_sheet'!$A$1:$K$2344,COLUMN('Hospitalisation Details_A_sheet'!G1615),FALSE)</f>
        <v>tier - 2</v>
      </c>
      <c r="N1616" t="str">
        <f>VLOOKUP(Healthcare!$A1616,'Hospitalisation Details_A_sheet'!$A$1:$K$2344,COLUMN('Hospitalisation Details_A_sheet'!H1615),FALSE)</f>
        <v>tier - 1</v>
      </c>
      <c r="O1616" t="str">
        <f>VLOOKUP(Healthcare!$A1616,'Hospitalisation Details_A_sheet'!$A$1:$K$2344,COLUMN('Hospitalisation Details_A_sheet'!I1615),FALSE)</f>
        <v>R1012</v>
      </c>
      <c r="P1616" s="8" t="str">
        <f>VLOOKUP(Healthcare!$A1616,'Hospitalisation Details_A_sheet'!$A$1:$K$2344,COLUMN('Hospitalisation Details_A_sheet'!J1615),FALSE)</f>
        <v>15-Oct-1985</v>
      </c>
      <c r="Q1616">
        <f>VLOOKUP(Healthcare!$A1616,'Hospitalisation Details_A_sheet'!$A$1:$K$2344,COLUMN('Hospitalisation Details_A_sheet'!K1615),FALSE)</f>
        <v>37</v>
      </c>
    </row>
    <row r="1617" spans="1:17" ht="15.6" x14ac:dyDescent="0.3">
      <c r="A1617" s="1" t="s">
        <v>755</v>
      </c>
      <c r="B1617" s="24" t="str">
        <f>VLOOKUP('Customer Names_A_sheet'!$A1617,'Customer Names_A_sheet'!$A$1:$E$2336,4,FALSE)</f>
        <v>Jennifer A</v>
      </c>
      <c r="C1617">
        <f>VLOOKUP($A1617, 'Medical Examinations_A_sheet'!$A$1:$J$2336, COLUMN('Medical Examinations_A_sheet'!B1617), FALSE)</f>
        <v>19.28</v>
      </c>
      <c r="D1617">
        <f>VLOOKUP($A1617, 'Medical Examinations_A_sheet'!$A$1:$J$2336, COLUMN('Medical Examinations_A_sheet'!C1617), FALSE)</f>
        <v>11.85</v>
      </c>
      <c r="E1617" t="str">
        <f>VLOOKUP($A1617, 'Medical Examinations_A_sheet'!$A$1:$J$2336, COLUMN('Medical Examinations_A_sheet'!D1617), FALSE)</f>
        <v>No</v>
      </c>
      <c r="F1617" t="str">
        <f>VLOOKUP($A1617, 'Medical Examinations_A_sheet'!$A$1:$J$2336, COLUMN('Medical Examinations_A_sheet'!E1617), FALSE)</f>
        <v>No</v>
      </c>
      <c r="G1617" t="str">
        <f>VLOOKUP($A1617, 'Medical Examinations_A_sheet'!$A$1:$J$2336, COLUMN('Medical Examinations_A_sheet'!F1617), FALSE)</f>
        <v>No</v>
      </c>
      <c r="H1617">
        <f>VLOOKUP($A1617, 'Medical Examinations_A_sheet'!$A$1:$J$2336, COLUMN('Medical Examinations_A_sheet'!G1617), FALSE)</f>
        <v>2</v>
      </c>
      <c r="I1617" t="str">
        <f>VLOOKUP($A1617, 'Medical Examinations_A_sheet'!$A$1:$J$2336, COLUMN('Medical Examinations_A_sheet'!H1617), FALSE)</f>
        <v>No</v>
      </c>
      <c r="J1617" t="str">
        <f>VLOOKUP($A1617, 'Medical Examinations_A_sheet'!$A$1:$J$2336, COLUMN('Medical Examinations_A_sheet'!I1617), FALSE)</f>
        <v>Normal Weight</v>
      </c>
      <c r="K1617" t="str">
        <f>VLOOKUP($A1617, 'Medical Examinations_A_sheet'!$A$1:$J$2336, COLUMN('Medical Examinations_A_sheet'!J1617), FALSE)</f>
        <v>Diabetes</v>
      </c>
      <c r="L1617" s="10">
        <f>VLOOKUP(Healthcare!$A1617,'Hospitalisation Details_A_sheet'!$A$1:$K$2344,COLUMN('Hospitalisation Details_A_sheet'!F1616),FALSE)</f>
        <v>6152.05</v>
      </c>
      <c r="M1617" t="str">
        <f>VLOOKUP(Healthcare!$A1617,'Hospitalisation Details_A_sheet'!$A$1:$K$2344,COLUMN('Hospitalisation Details_A_sheet'!G1616),FALSE)</f>
        <v>tier - 2</v>
      </c>
      <c r="N1617" t="str">
        <f>VLOOKUP(Healthcare!$A1617,'Hospitalisation Details_A_sheet'!$A$1:$K$2344,COLUMN('Hospitalisation Details_A_sheet'!H1616),FALSE)</f>
        <v>tier - 3</v>
      </c>
      <c r="O1617" t="str">
        <f>VLOOKUP(Healthcare!$A1617,'Hospitalisation Details_A_sheet'!$A$1:$K$2344,COLUMN('Hospitalisation Details_A_sheet'!I1616),FALSE)</f>
        <v>R1013</v>
      </c>
      <c r="P1617" s="8" t="str">
        <f>VLOOKUP(Healthcare!$A1617,'Hospitalisation Details_A_sheet'!$A$1:$K$2344,COLUMN('Hospitalisation Details_A_sheet'!J1616),FALSE)</f>
        <v>6-Nov-1973</v>
      </c>
      <c r="Q1617">
        <f>VLOOKUP(Healthcare!$A1617,'Hospitalisation Details_A_sheet'!$A$1:$K$2344,COLUMN('Hospitalisation Details_A_sheet'!K1616),FALSE)</f>
        <v>49</v>
      </c>
    </row>
    <row r="1618" spans="1:17" ht="15.6" x14ac:dyDescent="0.3">
      <c r="A1618" s="1" t="s">
        <v>754</v>
      </c>
      <c r="B1618" s="24" t="str">
        <f>VLOOKUP('Customer Names_A_sheet'!$A1618,'Customer Names_A_sheet'!$A$1:$E$2336,4,FALSE)</f>
        <v>Leif S.</v>
      </c>
      <c r="C1618">
        <f>VLOOKUP($A1618, 'Medical Examinations_A_sheet'!$A$1:$J$2336, COLUMN('Medical Examinations_A_sheet'!B1618), FALSE)</f>
        <v>15.37</v>
      </c>
      <c r="D1618">
        <f>VLOOKUP($A1618, 'Medical Examinations_A_sheet'!$A$1:$J$2336, COLUMN('Medical Examinations_A_sheet'!C1618), FALSE)</f>
        <v>9.61</v>
      </c>
      <c r="E1618" t="str">
        <f>VLOOKUP($A1618, 'Medical Examinations_A_sheet'!$A$1:$J$2336, COLUMN('Medical Examinations_A_sheet'!D1618), FALSE)</f>
        <v>Yes</v>
      </c>
      <c r="F1618" t="str">
        <f>VLOOKUP($A1618, 'Medical Examinations_A_sheet'!$A$1:$J$2336, COLUMN('Medical Examinations_A_sheet'!E1618), FALSE)</f>
        <v>No</v>
      </c>
      <c r="G1618" t="str">
        <f>VLOOKUP($A1618, 'Medical Examinations_A_sheet'!$A$1:$J$2336, COLUMN('Medical Examinations_A_sheet'!F1618), FALSE)</f>
        <v>No</v>
      </c>
      <c r="H1618">
        <f>VLOOKUP($A1618, 'Medical Examinations_A_sheet'!$A$1:$J$2336, COLUMN('Medical Examinations_A_sheet'!G1618), FALSE)</f>
        <v>2</v>
      </c>
      <c r="I1618" t="str">
        <f>VLOOKUP($A1618, 'Medical Examinations_A_sheet'!$A$1:$J$2336, COLUMN('Medical Examinations_A_sheet'!H1618), FALSE)</f>
        <v>No</v>
      </c>
      <c r="J1618" t="str">
        <f>VLOOKUP($A1618, 'Medical Examinations_A_sheet'!$A$1:$J$2336, COLUMN('Medical Examinations_A_sheet'!I1618), FALSE)</f>
        <v>Underweight</v>
      </c>
      <c r="K1618" t="str">
        <f>VLOOKUP($A1618, 'Medical Examinations_A_sheet'!$A$1:$J$2336, COLUMN('Medical Examinations_A_sheet'!J1618), FALSE)</f>
        <v>Diabetes</v>
      </c>
      <c r="L1618" s="10">
        <f>VLOOKUP(Healthcare!$A1618,'Hospitalisation Details_A_sheet'!$A$1:$K$2344,COLUMN('Hospitalisation Details_A_sheet'!F1617),FALSE)</f>
        <v>6147.12</v>
      </c>
      <c r="M1618" t="str">
        <f>VLOOKUP(Healthcare!$A1618,'Hospitalisation Details_A_sheet'!$A$1:$K$2344,COLUMN('Hospitalisation Details_A_sheet'!G1617),FALSE)</f>
        <v>tier - 2</v>
      </c>
      <c r="N1618" t="str">
        <f>VLOOKUP(Healthcare!$A1618,'Hospitalisation Details_A_sheet'!$A$1:$K$2344,COLUMN('Hospitalisation Details_A_sheet'!H1617),FALSE)</f>
        <v>tier - 3</v>
      </c>
      <c r="O1618" t="str">
        <f>VLOOKUP(Healthcare!$A1618,'Hospitalisation Details_A_sheet'!$A$1:$K$2344,COLUMN('Hospitalisation Details_A_sheet'!I1617),FALSE)</f>
        <v>R1012</v>
      </c>
      <c r="P1618" s="8" t="str">
        <f>VLOOKUP(Healthcare!$A1618,'Hospitalisation Details_A_sheet'!$A$1:$K$2344,COLUMN('Hospitalisation Details_A_sheet'!J1617),FALSE)</f>
        <v>14-Oct-1970</v>
      </c>
      <c r="Q1618">
        <f>VLOOKUP(Healthcare!$A1618,'Hospitalisation Details_A_sheet'!$A$1:$K$2344,COLUMN('Hospitalisation Details_A_sheet'!K1617),FALSE)</f>
        <v>52</v>
      </c>
    </row>
    <row r="1619" spans="1:17" ht="15.6" x14ac:dyDescent="0.3">
      <c r="A1619" s="1" t="s">
        <v>753</v>
      </c>
      <c r="B1619" s="24" t="str">
        <f>VLOOKUP('Customer Names_A_sheet'!$A1619,'Customer Names_A_sheet'!$A$1:$E$2336,4,FALSE)</f>
        <v>Stephanie A</v>
      </c>
      <c r="C1619">
        <f>VLOOKUP($A1619, 'Medical Examinations_A_sheet'!$A$1:$J$2336, COLUMN('Medical Examinations_A_sheet'!B1619), FALSE)</f>
        <v>18.71</v>
      </c>
      <c r="D1619">
        <f>VLOOKUP($A1619, 'Medical Examinations_A_sheet'!$A$1:$J$2336, COLUMN('Medical Examinations_A_sheet'!C1619), FALSE)</f>
        <v>5.29</v>
      </c>
      <c r="E1619" t="str">
        <f>VLOOKUP($A1619, 'Medical Examinations_A_sheet'!$A$1:$J$2336, COLUMN('Medical Examinations_A_sheet'!D1619), FALSE)</f>
        <v>Yes</v>
      </c>
      <c r="F1619" t="str">
        <f>VLOOKUP($A1619, 'Medical Examinations_A_sheet'!$A$1:$J$2336, COLUMN('Medical Examinations_A_sheet'!E1619), FALSE)</f>
        <v>No</v>
      </c>
      <c r="G1619" t="str">
        <f>VLOOKUP($A1619, 'Medical Examinations_A_sheet'!$A$1:$J$2336, COLUMN('Medical Examinations_A_sheet'!F1619), FALSE)</f>
        <v>No</v>
      </c>
      <c r="H1619">
        <f>VLOOKUP($A1619, 'Medical Examinations_A_sheet'!$A$1:$J$2336, COLUMN('Medical Examinations_A_sheet'!G1619), FALSE)</f>
        <v>0</v>
      </c>
      <c r="I1619" t="str">
        <f>VLOOKUP($A1619, 'Medical Examinations_A_sheet'!$A$1:$J$2336, COLUMN('Medical Examinations_A_sheet'!H1619), FALSE)</f>
        <v>No</v>
      </c>
      <c r="J1619" t="str">
        <f>VLOOKUP($A1619, 'Medical Examinations_A_sheet'!$A$1:$J$2336, COLUMN('Medical Examinations_A_sheet'!I1619), FALSE)</f>
        <v>Normal Weight</v>
      </c>
      <c r="K1619" t="str">
        <f>VLOOKUP($A1619, 'Medical Examinations_A_sheet'!$A$1:$J$2336, COLUMN('Medical Examinations_A_sheet'!J1619), FALSE)</f>
        <v>Normal</v>
      </c>
      <c r="L1619" s="10">
        <f>VLOOKUP(Healthcare!$A1619,'Hospitalisation Details_A_sheet'!$A$1:$K$2344,COLUMN('Hospitalisation Details_A_sheet'!F1618),FALSE)</f>
        <v>6139.14</v>
      </c>
      <c r="M1619" t="str">
        <f>VLOOKUP(Healthcare!$A1619,'Hospitalisation Details_A_sheet'!$A$1:$K$2344,COLUMN('Hospitalisation Details_A_sheet'!G1618),FALSE)</f>
        <v>tier - 2</v>
      </c>
      <c r="N1619" t="str">
        <f>VLOOKUP(Healthcare!$A1619,'Hospitalisation Details_A_sheet'!$A$1:$K$2344,COLUMN('Hospitalisation Details_A_sheet'!H1618),FALSE)</f>
        <v>tier - 3</v>
      </c>
      <c r="O1619" t="str">
        <f>VLOOKUP(Healthcare!$A1619,'Hospitalisation Details_A_sheet'!$A$1:$K$2344,COLUMN('Hospitalisation Details_A_sheet'!I1618),FALSE)</f>
        <v>R1013</v>
      </c>
      <c r="P1619" s="8" t="str">
        <f>VLOOKUP(Healthcare!$A1619,'Hospitalisation Details_A_sheet'!$A$1:$K$2344,COLUMN('Hospitalisation Details_A_sheet'!J1618),FALSE)</f>
        <v>12-Dec-1976</v>
      </c>
      <c r="Q1619">
        <f>VLOOKUP(Healthcare!$A1619,'Hospitalisation Details_A_sheet'!$A$1:$K$2344,COLUMN('Hospitalisation Details_A_sheet'!K1618),FALSE)</f>
        <v>46</v>
      </c>
    </row>
    <row r="1620" spans="1:17" ht="15.6" x14ac:dyDescent="0.3">
      <c r="A1620" s="1" t="s">
        <v>752</v>
      </c>
      <c r="B1620" s="24" t="str">
        <f>VLOOKUP('Customer Names_A_sheet'!$A1620,'Customer Names_A_sheet'!$A$1:$E$2336,4,FALSE)</f>
        <v>Bo</v>
      </c>
      <c r="C1620">
        <f>VLOOKUP($A1620, 'Medical Examinations_A_sheet'!$A$1:$J$2336, COLUMN('Medical Examinations_A_sheet'!B1620), FALSE)</f>
        <v>20.61</v>
      </c>
      <c r="D1620">
        <f>VLOOKUP($A1620, 'Medical Examinations_A_sheet'!$A$1:$J$2336, COLUMN('Medical Examinations_A_sheet'!C1620), FALSE)</f>
        <v>6.89</v>
      </c>
      <c r="E1620" t="str">
        <f>VLOOKUP($A1620, 'Medical Examinations_A_sheet'!$A$1:$J$2336, COLUMN('Medical Examinations_A_sheet'!D1620), FALSE)</f>
        <v>No</v>
      </c>
      <c r="F1620" t="str">
        <f>VLOOKUP($A1620, 'Medical Examinations_A_sheet'!$A$1:$J$2336, COLUMN('Medical Examinations_A_sheet'!E1620), FALSE)</f>
        <v>No</v>
      </c>
      <c r="G1620" t="str">
        <f>VLOOKUP($A1620, 'Medical Examinations_A_sheet'!$A$1:$J$2336, COLUMN('Medical Examinations_A_sheet'!F1620), FALSE)</f>
        <v>No</v>
      </c>
      <c r="H1620">
        <f>VLOOKUP($A1620, 'Medical Examinations_A_sheet'!$A$1:$J$2336, COLUMN('Medical Examinations_A_sheet'!G1620), FALSE)</f>
        <v>0</v>
      </c>
      <c r="I1620" t="str">
        <f>VLOOKUP($A1620, 'Medical Examinations_A_sheet'!$A$1:$J$2336, COLUMN('Medical Examinations_A_sheet'!H1620), FALSE)</f>
        <v>No</v>
      </c>
      <c r="J1620" t="str">
        <f>VLOOKUP($A1620, 'Medical Examinations_A_sheet'!$A$1:$J$2336, COLUMN('Medical Examinations_A_sheet'!I1620), FALSE)</f>
        <v>Normal Weight</v>
      </c>
      <c r="K1620" t="str">
        <f>VLOOKUP($A1620, 'Medical Examinations_A_sheet'!$A$1:$J$2336, COLUMN('Medical Examinations_A_sheet'!J1620), FALSE)</f>
        <v>Diabetes</v>
      </c>
      <c r="L1620" s="10">
        <f>VLOOKUP(Healthcare!$A1620,'Hospitalisation Details_A_sheet'!$A$1:$K$2344,COLUMN('Hospitalisation Details_A_sheet'!F1619),FALSE)</f>
        <v>6138.58</v>
      </c>
      <c r="M1620" t="str">
        <f>VLOOKUP(Healthcare!$A1620,'Hospitalisation Details_A_sheet'!$A$1:$K$2344,COLUMN('Hospitalisation Details_A_sheet'!G1619),FALSE)</f>
        <v>tier - 2</v>
      </c>
      <c r="N1620" t="str">
        <f>VLOOKUP(Healthcare!$A1620,'Hospitalisation Details_A_sheet'!$A$1:$K$2344,COLUMN('Hospitalisation Details_A_sheet'!H1619),FALSE)</f>
        <v>tier - 1</v>
      </c>
      <c r="O1620" t="str">
        <f>VLOOKUP(Healthcare!$A1620,'Hospitalisation Details_A_sheet'!$A$1:$K$2344,COLUMN('Hospitalisation Details_A_sheet'!I1619),FALSE)</f>
        <v>R1013</v>
      </c>
      <c r="P1620" s="8" t="str">
        <f>VLOOKUP(Healthcare!$A1620,'Hospitalisation Details_A_sheet'!$A$1:$K$2344,COLUMN('Hospitalisation Details_A_sheet'!J1619),FALSE)</f>
        <v>5-Sep-1978</v>
      </c>
      <c r="Q1620">
        <f>VLOOKUP(Healthcare!$A1620,'Hospitalisation Details_A_sheet'!$A$1:$K$2344,COLUMN('Hospitalisation Details_A_sheet'!K1619),FALSE)</f>
        <v>44</v>
      </c>
    </row>
    <row r="1621" spans="1:17" ht="15.6" x14ac:dyDescent="0.3">
      <c r="A1621" s="1" t="s">
        <v>751</v>
      </c>
      <c r="B1621" s="24" t="str">
        <f>VLOOKUP('Customer Names_A_sheet'!$A1621,'Customer Names_A_sheet'!$A$1:$E$2336,4,FALSE)</f>
        <v>Leah</v>
      </c>
      <c r="C1621">
        <f>VLOOKUP($A1621, 'Medical Examinations_A_sheet'!$A$1:$J$2336, COLUMN('Medical Examinations_A_sheet'!B1621), FALSE)</f>
        <v>15.99</v>
      </c>
      <c r="D1621">
        <f>VLOOKUP($A1621, 'Medical Examinations_A_sheet'!$A$1:$J$2336, COLUMN('Medical Examinations_A_sheet'!C1621), FALSE)</f>
        <v>4.57</v>
      </c>
      <c r="E1621" t="str">
        <f>VLOOKUP($A1621, 'Medical Examinations_A_sheet'!$A$1:$J$2336, COLUMN('Medical Examinations_A_sheet'!D1621), FALSE)</f>
        <v>Yes</v>
      </c>
      <c r="F1621" t="str">
        <f>VLOOKUP($A1621, 'Medical Examinations_A_sheet'!$A$1:$J$2336, COLUMN('Medical Examinations_A_sheet'!E1621), FALSE)</f>
        <v>No</v>
      </c>
      <c r="G1621" t="str">
        <f>VLOOKUP($A1621, 'Medical Examinations_A_sheet'!$A$1:$J$2336, COLUMN('Medical Examinations_A_sheet'!F1621), FALSE)</f>
        <v>Yes</v>
      </c>
      <c r="H1621">
        <f>VLOOKUP($A1621, 'Medical Examinations_A_sheet'!$A$1:$J$2336, COLUMN('Medical Examinations_A_sheet'!G1621), FALSE)</f>
        <v>1</v>
      </c>
      <c r="I1621" t="str">
        <f>VLOOKUP($A1621, 'Medical Examinations_A_sheet'!$A$1:$J$2336, COLUMN('Medical Examinations_A_sheet'!H1621), FALSE)</f>
        <v>No</v>
      </c>
      <c r="J1621" t="str">
        <f>VLOOKUP($A1621, 'Medical Examinations_A_sheet'!$A$1:$J$2336, COLUMN('Medical Examinations_A_sheet'!I1621), FALSE)</f>
        <v>Underweight</v>
      </c>
      <c r="K1621" t="str">
        <f>VLOOKUP($A1621, 'Medical Examinations_A_sheet'!$A$1:$J$2336, COLUMN('Medical Examinations_A_sheet'!J1621), FALSE)</f>
        <v>Normal</v>
      </c>
      <c r="L1621" s="10">
        <f>VLOOKUP(Healthcare!$A1621,'Hospitalisation Details_A_sheet'!$A$1:$K$2344,COLUMN('Hospitalisation Details_A_sheet'!F1620),FALSE)</f>
        <v>6138.5</v>
      </c>
      <c r="M1621" t="str">
        <f>VLOOKUP(Healthcare!$A1621,'Hospitalisation Details_A_sheet'!$A$1:$K$2344,COLUMN('Hospitalisation Details_A_sheet'!G1620),FALSE)</f>
        <v>tier - 2</v>
      </c>
      <c r="N1621" t="str">
        <f>VLOOKUP(Healthcare!$A1621,'Hospitalisation Details_A_sheet'!$A$1:$K$2344,COLUMN('Hospitalisation Details_A_sheet'!H1620),FALSE)</f>
        <v>tier - 2</v>
      </c>
      <c r="O1621" t="str">
        <f>VLOOKUP(Healthcare!$A1621,'Hospitalisation Details_A_sheet'!$A$1:$K$2344,COLUMN('Hospitalisation Details_A_sheet'!I1620),FALSE)</f>
        <v>R1011</v>
      </c>
      <c r="P1621" s="8" t="str">
        <f>VLOOKUP(Healthcare!$A1621,'Hospitalisation Details_A_sheet'!$A$1:$K$2344,COLUMN('Hospitalisation Details_A_sheet'!J1620),FALSE)</f>
        <v>9-Nov-1969</v>
      </c>
      <c r="Q1621">
        <f>VLOOKUP(Healthcare!$A1621,'Hospitalisation Details_A_sheet'!$A$1:$K$2344,COLUMN('Hospitalisation Details_A_sheet'!K1620),FALSE)</f>
        <v>53</v>
      </c>
    </row>
    <row r="1622" spans="1:17" ht="15.6" x14ac:dyDescent="0.3">
      <c r="A1622" s="1" t="s">
        <v>750</v>
      </c>
      <c r="B1622" s="24" t="str">
        <f>VLOOKUP('Customer Names_A_sheet'!$A1622,'Customer Names_A_sheet'!$A$1:$E$2336,4,FALSE)</f>
        <v>Kara Lynne</v>
      </c>
      <c r="C1622">
        <f>VLOOKUP($A1622, 'Medical Examinations_A_sheet'!$A$1:$J$2336, COLUMN('Medical Examinations_A_sheet'!B1622), FALSE)</f>
        <v>33.155000000000001</v>
      </c>
      <c r="D1622">
        <f>VLOOKUP($A1622, 'Medical Examinations_A_sheet'!$A$1:$J$2336, COLUMN('Medical Examinations_A_sheet'!C1622), FALSE)</f>
        <v>4.32</v>
      </c>
      <c r="E1622" t="str">
        <f>VLOOKUP($A1622, 'Medical Examinations_A_sheet'!$A$1:$J$2336, COLUMN('Medical Examinations_A_sheet'!D1622), FALSE)</f>
        <v>No</v>
      </c>
      <c r="F1622" t="str">
        <f>VLOOKUP($A1622, 'Medical Examinations_A_sheet'!$A$1:$J$2336, COLUMN('Medical Examinations_A_sheet'!E1622), FALSE)</f>
        <v>No</v>
      </c>
      <c r="G1622" t="str">
        <f>VLOOKUP($A1622, 'Medical Examinations_A_sheet'!$A$1:$J$2336, COLUMN('Medical Examinations_A_sheet'!F1622), FALSE)</f>
        <v>No</v>
      </c>
      <c r="H1622">
        <f>VLOOKUP($A1622, 'Medical Examinations_A_sheet'!$A$1:$J$2336, COLUMN('Medical Examinations_A_sheet'!G1622), FALSE)</f>
        <v>0</v>
      </c>
      <c r="I1622" t="str">
        <f>VLOOKUP($A1622, 'Medical Examinations_A_sheet'!$A$1:$J$2336, COLUMN('Medical Examinations_A_sheet'!H1622), FALSE)</f>
        <v>No</v>
      </c>
      <c r="J1622" t="str">
        <f>VLOOKUP($A1622, 'Medical Examinations_A_sheet'!$A$1:$J$2336, COLUMN('Medical Examinations_A_sheet'!I1622), FALSE)</f>
        <v>Obesity</v>
      </c>
      <c r="K1622" t="str">
        <f>VLOOKUP($A1622, 'Medical Examinations_A_sheet'!$A$1:$J$2336, COLUMN('Medical Examinations_A_sheet'!J1622), FALSE)</f>
        <v>Normal</v>
      </c>
      <c r="L1622" s="10">
        <f>VLOOKUP(Healthcare!$A1622,'Hospitalisation Details_A_sheet'!$A$1:$K$2344,COLUMN('Hospitalisation Details_A_sheet'!F1621),FALSE)</f>
        <v>6128.8</v>
      </c>
      <c r="M1622" t="str">
        <f>VLOOKUP(Healthcare!$A1622,'Hospitalisation Details_A_sheet'!$A$1:$K$2344,COLUMN('Hospitalisation Details_A_sheet'!G1621),FALSE)</f>
        <v>tier - 2</v>
      </c>
      <c r="N1622" t="str">
        <f>VLOOKUP(Healthcare!$A1622,'Hospitalisation Details_A_sheet'!$A$1:$K$2344,COLUMN('Hospitalisation Details_A_sheet'!H1621),FALSE)</f>
        <v>tier - 3</v>
      </c>
      <c r="O1622" t="str">
        <f>VLOOKUP(Healthcare!$A1622,'Hospitalisation Details_A_sheet'!$A$1:$K$2344,COLUMN('Hospitalisation Details_A_sheet'!I1621),FALSE)</f>
        <v>R1012</v>
      </c>
      <c r="P1622" s="8" t="str">
        <f>VLOOKUP(Healthcare!$A1622,'Hospitalisation Details_A_sheet'!$A$1:$K$2344,COLUMN('Hospitalisation Details_A_sheet'!J1621),FALSE)</f>
        <v>18-Aug-1990</v>
      </c>
      <c r="Q1622">
        <f>VLOOKUP(Healthcare!$A1622,'Hospitalisation Details_A_sheet'!$A$1:$K$2344,COLUMN('Hospitalisation Details_A_sheet'!K1621),FALSE)</f>
        <v>32</v>
      </c>
    </row>
    <row r="1623" spans="1:17" ht="15.6" x14ac:dyDescent="0.3">
      <c r="A1623" s="1" t="s">
        <v>749</v>
      </c>
      <c r="B1623" s="24" t="str">
        <f>VLOOKUP('Customer Names_A_sheet'!$A1623,'Customer Names_A_sheet'!$A$1:$E$2336,4,FALSE)</f>
        <v>Jeffrey</v>
      </c>
      <c r="C1623">
        <f>VLOOKUP($A1623, 'Medical Examinations_A_sheet'!$A$1:$J$2336, COLUMN('Medical Examinations_A_sheet'!B1623), FALSE)</f>
        <v>26.22</v>
      </c>
      <c r="D1623">
        <f>VLOOKUP($A1623, 'Medical Examinations_A_sheet'!$A$1:$J$2336, COLUMN('Medical Examinations_A_sheet'!C1623), FALSE)</f>
        <v>5.57</v>
      </c>
      <c r="E1623" t="str">
        <f>VLOOKUP($A1623, 'Medical Examinations_A_sheet'!$A$1:$J$2336, COLUMN('Medical Examinations_A_sheet'!D1623), FALSE)</f>
        <v>Yes</v>
      </c>
      <c r="F1623" t="str">
        <f>VLOOKUP($A1623, 'Medical Examinations_A_sheet'!$A$1:$J$2336, COLUMN('Medical Examinations_A_sheet'!E1623), FALSE)</f>
        <v>No</v>
      </c>
      <c r="G1623" t="str">
        <f>VLOOKUP($A1623, 'Medical Examinations_A_sheet'!$A$1:$J$2336, COLUMN('Medical Examinations_A_sheet'!F1623), FALSE)</f>
        <v>Yes</v>
      </c>
      <c r="H1623">
        <f>VLOOKUP($A1623, 'Medical Examinations_A_sheet'!$A$1:$J$2336, COLUMN('Medical Examinations_A_sheet'!G1623), FALSE)</f>
        <v>1</v>
      </c>
      <c r="I1623" t="str">
        <f>VLOOKUP($A1623, 'Medical Examinations_A_sheet'!$A$1:$J$2336, COLUMN('Medical Examinations_A_sheet'!H1623), FALSE)</f>
        <v>No</v>
      </c>
      <c r="J1623" t="str">
        <f>VLOOKUP($A1623, 'Medical Examinations_A_sheet'!$A$1:$J$2336, COLUMN('Medical Examinations_A_sheet'!I1623), FALSE)</f>
        <v>Overweight</v>
      </c>
      <c r="K1623" t="str">
        <f>VLOOKUP($A1623, 'Medical Examinations_A_sheet'!$A$1:$J$2336, COLUMN('Medical Examinations_A_sheet'!J1623), FALSE)</f>
        <v>Normal</v>
      </c>
      <c r="L1623" s="10">
        <f>VLOOKUP(Healthcare!$A1623,'Hospitalisation Details_A_sheet'!$A$1:$K$2344,COLUMN('Hospitalisation Details_A_sheet'!F1622),FALSE)</f>
        <v>6123.57</v>
      </c>
      <c r="M1623" t="str">
        <f>VLOOKUP(Healthcare!$A1623,'Hospitalisation Details_A_sheet'!$A$1:$K$2344,COLUMN('Hospitalisation Details_A_sheet'!G1622),FALSE)</f>
        <v>tier - 3</v>
      </c>
      <c r="N1623" t="str">
        <f>VLOOKUP(Healthcare!$A1623,'Hospitalisation Details_A_sheet'!$A$1:$K$2344,COLUMN('Hospitalisation Details_A_sheet'!H1622),FALSE)</f>
        <v>tier - 2</v>
      </c>
      <c r="O1623" t="str">
        <f>VLOOKUP(Healthcare!$A1623,'Hospitalisation Details_A_sheet'!$A$1:$K$2344,COLUMN('Hospitalisation Details_A_sheet'!I1622),FALSE)</f>
        <v>R1012</v>
      </c>
      <c r="P1623" s="8" t="str">
        <f>VLOOKUP(Healthcare!$A1623,'Hospitalisation Details_A_sheet'!$A$1:$K$2344,COLUMN('Hospitalisation Details_A_sheet'!J1622),FALSE)</f>
        <v>16-Nov-1983</v>
      </c>
      <c r="Q1623">
        <f>VLOOKUP(Healthcare!$A1623,'Hospitalisation Details_A_sheet'!$A$1:$K$2344,COLUMN('Hospitalisation Details_A_sheet'!K1622),FALSE)</f>
        <v>39</v>
      </c>
    </row>
    <row r="1624" spans="1:17" ht="15.6" x14ac:dyDescent="0.3">
      <c r="A1624" s="1" t="s">
        <v>748</v>
      </c>
      <c r="B1624" s="24" t="str">
        <f>VLOOKUP('Customer Names_A_sheet'!$A1624,'Customer Names_A_sheet'!$A$1:$E$2336,4,FALSE)</f>
        <v>Justin</v>
      </c>
      <c r="C1624">
        <f>VLOOKUP($A1624, 'Medical Examinations_A_sheet'!$A$1:$J$2336, COLUMN('Medical Examinations_A_sheet'!B1624), FALSE)</f>
        <v>21.85</v>
      </c>
      <c r="D1624">
        <f>VLOOKUP($A1624, 'Medical Examinations_A_sheet'!$A$1:$J$2336, COLUMN('Medical Examinations_A_sheet'!C1624), FALSE)</f>
        <v>5.26</v>
      </c>
      <c r="E1624" t="str">
        <f>VLOOKUP($A1624, 'Medical Examinations_A_sheet'!$A$1:$J$2336, COLUMN('Medical Examinations_A_sheet'!D1624), FALSE)</f>
        <v>Yes</v>
      </c>
      <c r="F1624" t="str">
        <f>VLOOKUP($A1624, 'Medical Examinations_A_sheet'!$A$1:$J$2336, COLUMN('Medical Examinations_A_sheet'!E1624), FALSE)</f>
        <v>No</v>
      </c>
      <c r="G1624" t="str">
        <f>VLOOKUP($A1624, 'Medical Examinations_A_sheet'!$A$1:$J$2336, COLUMN('Medical Examinations_A_sheet'!F1624), FALSE)</f>
        <v>Yes</v>
      </c>
      <c r="H1624">
        <f>VLOOKUP($A1624, 'Medical Examinations_A_sheet'!$A$1:$J$2336, COLUMN('Medical Examinations_A_sheet'!G1624), FALSE)</f>
        <v>1</v>
      </c>
      <c r="I1624" t="str">
        <f>VLOOKUP($A1624, 'Medical Examinations_A_sheet'!$A$1:$J$2336, COLUMN('Medical Examinations_A_sheet'!H1624), FALSE)</f>
        <v>No</v>
      </c>
      <c r="J1624" t="str">
        <f>VLOOKUP($A1624, 'Medical Examinations_A_sheet'!$A$1:$J$2336, COLUMN('Medical Examinations_A_sheet'!I1624), FALSE)</f>
        <v>Normal Weight</v>
      </c>
      <c r="K1624" t="str">
        <f>VLOOKUP($A1624, 'Medical Examinations_A_sheet'!$A$1:$J$2336, COLUMN('Medical Examinations_A_sheet'!J1624), FALSE)</f>
        <v>Normal</v>
      </c>
      <c r="L1624" s="10">
        <f>VLOOKUP(Healthcare!$A1624,'Hospitalisation Details_A_sheet'!$A$1:$K$2344,COLUMN('Hospitalisation Details_A_sheet'!F1623),FALSE)</f>
        <v>6117.49</v>
      </c>
      <c r="M1624" t="str">
        <f>VLOOKUP(Healthcare!$A1624,'Hospitalisation Details_A_sheet'!$A$1:$K$2344,COLUMN('Hospitalisation Details_A_sheet'!G1623),FALSE)</f>
        <v>tier - 2</v>
      </c>
      <c r="N1624" t="str">
        <f>VLOOKUP(Healthcare!$A1624,'Hospitalisation Details_A_sheet'!$A$1:$K$2344,COLUMN('Hospitalisation Details_A_sheet'!H1623),FALSE)</f>
        <v>tier - 3</v>
      </c>
      <c r="O1624" t="str">
        <f>VLOOKUP(Healthcare!$A1624,'Hospitalisation Details_A_sheet'!$A$1:$K$2344,COLUMN('Hospitalisation Details_A_sheet'!I1623),FALSE)</f>
        <v>R1012</v>
      </c>
      <c r="P1624" s="8" t="str">
        <f>VLOOKUP(Healthcare!$A1624,'Hospitalisation Details_A_sheet'!$A$1:$K$2344,COLUMN('Hospitalisation Details_A_sheet'!J1623),FALSE)</f>
        <v>11-Aug-1983</v>
      </c>
      <c r="Q1624">
        <f>VLOOKUP(Healthcare!$A1624,'Hospitalisation Details_A_sheet'!$A$1:$K$2344,COLUMN('Hospitalisation Details_A_sheet'!K1623),FALSE)</f>
        <v>39</v>
      </c>
    </row>
    <row r="1625" spans="1:17" ht="15.6" x14ac:dyDescent="0.3">
      <c r="A1625" s="1" t="s">
        <v>747</v>
      </c>
      <c r="B1625" s="24" t="str">
        <f>VLOOKUP('Customer Names_A_sheet'!$A1625,'Customer Names_A_sheet'!$A$1:$E$2336,4,FALSE)</f>
        <v>Emily</v>
      </c>
      <c r="C1625">
        <f>VLOOKUP($A1625, 'Medical Examinations_A_sheet'!$A$1:$J$2336, COLUMN('Medical Examinations_A_sheet'!B1625), FALSE)</f>
        <v>30.495000000000001</v>
      </c>
      <c r="D1625">
        <f>VLOOKUP($A1625, 'Medical Examinations_A_sheet'!$A$1:$J$2336, COLUMN('Medical Examinations_A_sheet'!C1625), FALSE)</f>
        <v>6.25</v>
      </c>
      <c r="E1625" t="str">
        <f>VLOOKUP($A1625, 'Medical Examinations_A_sheet'!$A$1:$J$2336, COLUMN('Medical Examinations_A_sheet'!D1625), FALSE)</f>
        <v>No</v>
      </c>
      <c r="F1625" t="str">
        <f>VLOOKUP($A1625, 'Medical Examinations_A_sheet'!$A$1:$J$2336, COLUMN('Medical Examinations_A_sheet'!E1625), FALSE)</f>
        <v>No</v>
      </c>
      <c r="G1625" t="str">
        <f>VLOOKUP($A1625, 'Medical Examinations_A_sheet'!$A$1:$J$2336, COLUMN('Medical Examinations_A_sheet'!F1625), FALSE)</f>
        <v>No</v>
      </c>
      <c r="H1625">
        <f>VLOOKUP($A1625, 'Medical Examinations_A_sheet'!$A$1:$J$2336, COLUMN('Medical Examinations_A_sheet'!G1625), FALSE)</f>
        <v>0</v>
      </c>
      <c r="I1625" t="str">
        <f>VLOOKUP($A1625, 'Medical Examinations_A_sheet'!$A$1:$J$2336, COLUMN('Medical Examinations_A_sheet'!H1625), FALSE)</f>
        <v>No</v>
      </c>
      <c r="J1625" t="str">
        <f>VLOOKUP($A1625, 'Medical Examinations_A_sheet'!$A$1:$J$2336, COLUMN('Medical Examinations_A_sheet'!I1625), FALSE)</f>
        <v>Obesity</v>
      </c>
      <c r="K1625" t="str">
        <f>VLOOKUP($A1625, 'Medical Examinations_A_sheet'!$A$1:$J$2336, COLUMN('Medical Examinations_A_sheet'!J1625), FALSE)</f>
        <v>Prediabetes</v>
      </c>
      <c r="L1625" s="10">
        <f>VLOOKUP(Healthcare!$A1625,'Hospitalisation Details_A_sheet'!$A$1:$K$2344,COLUMN('Hospitalisation Details_A_sheet'!F1624),FALSE)</f>
        <v>6113.23</v>
      </c>
      <c r="M1625" t="str">
        <f>VLOOKUP(Healthcare!$A1625,'Hospitalisation Details_A_sheet'!$A$1:$K$2344,COLUMN('Hospitalisation Details_A_sheet'!G1624),FALSE)</f>
        <v>tier - 2</v>
      </c>
      <c r="N1625" t="str">
        <f>VLOOKUP(Healthcare!$A1625,'Hospitalisation Details_A_sheet'!$A$1:$K$2344,COLUMN('Hospitalisation Details_A_sheet'!H1624),FALSE)</f>
        <v>tier - 2</v>
      </c>
      <c r="O1625" t="str">
        <f>VLOOKUP(Healthcare!$A1625,'Hospitalisation Details_A_sheet'!$A$1:$K$2344,COLUMN('Hospitalisation Details_A_sheet'!I1624),FALSE)</f>
        <v>R1024</v>
      </c>
      <c r="P1625" s="8" t="str">
        <f>VLOOKUP(Healthcare!$A1625,'Hospitalisation Details_A_sheet'!$A$1:$K$2344,COLUMN('Hospitalisation Details_A_sheet'!J1624),FALSE)</f>
        <v>25-Jul-1991</v>
      </c>
      <c r="Q1625">
        <f>VLOOKUP(Healthcare!$A1625,'Hospitalisation Details_A_sheet'!$A$1:$K$2344,COLUMN('Hospitalisation Details_A_sheet'!K1624),FALSE)</f>
        <v>31</v>
      </c>
    </row>
    <row r="1626" spans="1:17" ht="15.6" x14ac:dyDescent="0.3">
      <c r="A1626" s="1" t="s">
        <v>746</v>
      </c>
      <c r="B1626" s="24" t="str">
        <f>VLOOKUP('Customer Names_A_sheet'!$A1626,'Customer Names_A_sheet'!$A$1:$E$2336,4,FALSE)</f>
        <v>Rebecca</v>
      </c>
      <c r="C1626">
        <f>VLOOKUP($A1626, 'Medical Examinations_A_sheet'!$A$1:$J$2336, COLUMN('Medical Examinations_A_sheet'!B1626), FALSE)</f>
        <v>34.104999999999997</v>
      </c>
      <c r="D1626">
        <f>VLOOKUP($A1626, 'Medical Examinations_A_sheet'!$A$1:$J$2336, COLUMN('Medical Examinations_A_sheet'!C1626), FALSE)</f>
        <v>5.67</v>
      </c>
      <c r="E1626" t="str">
        <f>VLOOKUP($A1626, 'Medical Examinations_A_sheet'!$A$1:$J$2336, COLUMN('Medical Examinations_A_sheet'!D1626), FALSE)</f>
        <v>Yes</v>
      </c>
      <c r="F1626" t="str">
        <f>VLOOKUP($A1626, 'Medical Examinations_A_sheet'!$A$1:$J$2336, COLUMN('Medical Examinations_A_sheet'!E1626), FALSE)</f>
        <v>No</v>
      </c>
      <c r="G1626" t="str">
        <f>VLOOKUP($A1626, 'Medical Examinations_A_sheet'!$A$1:$J$2336, COLUMN('Medical Examinations_A_sheet'!F1626), FALSE)</f>
        <v>No</v>
      </c>
      <c r="H1626">
        <f>VLOOKUP($A1626, 'Medical Examinations_A_sheet'!$A$1:$J$2336, COLUMN('Medical Examinations_A_sheet'!G1626), FALSE)</f>
        <v>0</v>
      </c>
      <c r="I1626" t="str">
        <f>VLOOKUP($A1626, 'Medical Examinations_A_sheet'!$A$1:$J$2336, COLUMN('Medical Examinations_A_sheet'!H1626), FALSE)</f>
        <v>No</v>
      </c>
      <c r="J1626" t="str">
        <f>VLOOKUP($A1626, 'Medical Examinations_A_sheet'!$A$1:$J$2336, COLUMN('Medical Examinations_A_sheet'!I1626), FALSE)</f>
        <v>Obesity</v>
      </c>
      <c r="K1626" t="str">
        <f>VLOOKUP($A1626, 'Medical Examinations_A_sheet'!$A$1:$J$2336, COLUMN('Medical Examinations_A_sheet'!J1626), FALSE)</f>
        <v>Normal</v>
      </c>
      <c r="L1626" s="10">
        <f>VLOOKUP(Healthcare!$A1626,'Hospitalisation Details_A_sheet'!$A$1:$K$2344,COLUMN('Hospitalisation Details_A_sheet'!F1625),FALSE)</f>
        <v>6112.35</v>
      </c>
      <c r="M1626" t="str">
        <f>VLOOKUP(Healthcare!$A1626,'Hospitalisation Details_A_sheet'!$A$1:$K$2344,COLUMN('Hospitalisation Details_A_sheet'!G1625),FALSE)</f>
        <v>tier - 2</v>
      </c>
      <c r="N1626" t="str">
        <f>VLOOKUP(Healthcare!$A1626,'Hospitalisation Details_A_sheet'!$A$1:$K$2344,COLUMN('Hospitalisation Details_A_sheet'!H1625),FALSE)</f>
        <v>tier - 1</v>
      </c>
      <c r="O1626" t="str">
        <f>VLOOKUP(Healthcare!$A1626,'Hospitalisation Details_A_sheet'!$A$1:$K$2344,COLUMN('Hospitalisation Details_A_sheet'!I1625),FALSE)</f>
        <v>R1012</v>
      </c>
      <c r="P1626" s="8" t="str">
        <f>VLOOKUP(Healthcare!$A1626,'Hospitalisation Details_A_sheet'!$A$1:$K$2344,COLUMN('Hospitalisation Details_A_sheet'!J1625),FALSE)</f>
        <v>21-Jul-1985</v>
      </c>
      <c r="Q1626">
        <f>VLOOKUP(Healthcare!$A1626,'Hospitalisation Details_A_sheet'!$A$1:$K$2344,COLUMN('Hospitalisation Details_A_sheet'!K1625),FALSE)</f>
        <v>37</v>
      </c>
    </row>
    <row r="1627" spans="1:17" ht="15.6" x14ac:dyDescent="0.3">
      <c r="A1627" s="1" t="s">
        <v>745</v>
      </c>
      <c r="B1627" s="24" t="str">
        <f>VLOOKUP('Customer Names_A_sheet'!$A1627,'Customer Names_A_sheet'!$A$1:$E$2336,4,FALSE)</f>
        <v>Allie</v>
      </c>
      <c r="C1627">
        <f>VLOOKUP($A1627, 'Medical Examinations_A_sheet'!$A$1:$J$2336, COLUMN('Medical Examinations_A_sheet'!B1627), FALSE)</f>
        <v>32.770000000000003</v>
      </c>
      <c r="D1627">
        <f>VLOOKUP($A1627, 'Medical Examinations_A_sheet'!$A$1:$J$2336, COLUMN('Medical Examinations_A_sheet'!C1627), FALSE)</f>
        <v>4.42</v>
      </c>
      <c r="E1627" t="str">
        <f>VLOOKUP($A1627, 'Medical Examinations_A_sheet'!$A$1:$J$2336, COLUMN('Medical Examinations_A_sheet'!D1627), FALSE)</f>
        <v>Yes</v>
      </c>
      <c r="F1627" t="str">
        <f>VLOOKUP($A1627, 'Medical Examinations_A_sheet'!$A$1:$J$2336, COLUMN('Medical Examinations_A_sheet'!E1627), FALSE)</f>
        <v>No</v>
      </c>
      <c r="G1627" t="str">
        <f>VLOOKUP($A1627, 'Medical Examinations_A_sheet'!$A$1:$J$2336, COLUMN('Medical Examinations_A_sheet'!F1627), FALSE)</f>
        <v>No</v>
      </c>
      <c r="H1627">
        <f>VLOOKUP($A1627, 'Medical Examinations_A_sheet'!$A$1:$J$2336, COLUMN('Medical Examinations_A_sheet'!G1627), FALSE)</f>
        <v>1</v>
      </c>
      <c r="I1627" t="str">
        <f>VLOOKUP($A1627, 'Medical Examinations_A_sheet'!$A$1:$J$2336, COLUMN('Medical Examinations_A_sheet'!H1627), FALSE)</f>
        <v>No</v>
      </c>
      <c r="J1627" t="str">
        <f>VLOOKUP($A1627, 'Medical Examinations_A_sheet'!$A$1:$J$2336, COLUMN('Medical Examinations_A_sheet'!I1627), FALSE)</f>
        <v>Obesity</v>
      </c>
      <c r="K1627" t="str">
        <f>VLOOKUP($A1627, 'Medical Examinations_A_sheet'!$A$1:$J$2336, COLUMN('Medical Examinations_A_sheet'!J1627), FALSE)</f>
        <v>Normal</v>
      </c>
      <c r="L1627" s="10">
        <f>VLOOKUP(Healthcare!$A1627,'Hospitalisation Details_A_sheet'!$A$1:$K$2344,COLUMN('Hospitalisation Details_A_sheet'!F1626),FALSE)</f>
        <v>6111.95</v>
      </c>
      <c r="M1627" t="str">
        <f>VLOOKUP(Healthcare!$A1627,'Hospitalisation Details_A_sheet'!$A$1:$K$2344,COLUMN('Hospitalisation Details_A_sheet'!G1626),FALSE)</f>
        <v>tier - 2</v>
      </c>
      <c r="N1627" t="str">
        <f>VLOOKUP(Healthcare!$A1627,'Hospitalisation Details_A_sheet'!$A$1:$K$2344,COLUMN('Hospitalisation Details_A_sheet'!H1626),FALSE)</f>
        <v>tier - 3</v>
      </c>
      <c r="O1627" t="str">
        <f>VLOOKUP(Healthcare!$A1627,'Hospitalisation Details_A_sheet'!$A$1:$K$2344,COLUMN('Hospitalisation Details_A_sheet'!I1626),FALSE)</f>
        <v>R1026</v>
      </c>
      <c r="P1627" s="8" t="str">
        <f>VLOOKUP(Healthcare!$A1627,'Hospitalisation Details_A_sheet'!$A$1:$K$2344,COLUMN('Hospitalisation Details_A_sheet'!J1626),FALSE)</f>
        <v>9-Sep-1995</v>
      </c>
      <c r="Q1627">
        <f>VLOOKUP(Healthcare!$A1627,'Hospitalisation Details_A_sheet'!$A$1:$K$2344,COLUMN('Hospitalisation Details_A_sheet'!K1626),FALSE)</f>
        <v>27</v>
      </c>
    </row>
    <row r="1628" spans="1:17" ht="15.6" x14ac:dyDescent="0.3">
      <c r="A1628" s="1" t="s">
        <v>744</v>
      </c>
      <c r="B1628" s="24" t="str">
        <f>VLOOKUP('Customer Names_A_sheet'!$A1628,'Customer Names_A_sheet'!$A$1:$E$2336,4,FALSE)</f>
        <v>Trasi</v>
      </c>
      <c r="C1628">
        <f>VLOOKUP($A1628, 'Medical Examinations_A_sheet'!$A$1:$J$2336, COLUMN('Medical Examinations_A_sheet'!B1628), FALSE)</f>
        <v>16.850000000000001</v>
      </c>
      <c r="D1628">
        <f>VLOOKUP($A1628, 'Medical Examinations_A_sheet'!$A$1:$J$2336, COLUMN('Medical Examinations_A_sheet'!C1628), FALSE)</f>
        <v>11.75</v>
      </c>
      <c r="E1628" t="str">
        <f>VLOOKUP($A1628, 'Medical Examinations_A_sheet'!$A$1:$J$2336, COLUMN('Medical Examinations_A_sheet'!D1628), FALSE)</f>
        <v>Yes</v>
      </c>
      <c r="F1628" t="str">
        <f>VLOOKUP($A1628, 'Medical Examinations_A_sheet'!$A$1:$J$2336, COLUMN('Medical Examinations_A_sheet'!E1628), FALSE)</f>
        <v>No</v>
      </c>
      <c r="G1628" t="str">
        <f>VLOOKUP($A1628, 'Medical Examinations_A_sheet'!$A$1:$J$2336, COLUMN('Medical Examinations_A_sheet'!F1628), FALSE)</f>
        <v>No</v>
      </c>
      <c r="H1628">
        <f>VLOOKUP($A1628, 'Medical Examinations_A_sheet'!$A$1:$J$2336, COLUMN('Medical Examinations_A_sheet'!G1628), FALSE)</f>
        <v>2</v>
      </c>
      <c r="I1628" t="str">
        <f>VLOOKUP($A1628, 'Medical Examinations_A_sheet'!$A$1:$J$2336, COLUMN('Medical Examinations_A_sheet'!H1628), FALSE)</f>
        <v>No</v>
      </c>
      <c r="J1628" t="str">
        <f>VLOOKUP($A1628, 'Medical Examinations_A_sheet'!$A$1:$J$2336, COLUMN('Medical Examinations_A_sheet'!I1628), FALSE)</f>
        <v>Underweight</v>
      </c>
      <c r="K1628" t="str">
        <f>VLOOKUP($A1628, 'Medical Examinations_A_sheet'!$A$1:$J$2336, COLUMN('Medical Examinations_A_sheet'!J1628), FALSE)</f>
        <v>Diabetes</v>
      </c>
      <c r="L1628" s="10">
        <f>VLOOKUP(Healthcare!$A1628,'Hospitalisation Details_A_sheet'!$A$1:$K$2344,COLUMN('Hospitalisation Details_A_sheet'!F1627),FALSE)</f>
        <v>6098.38</v>
      </c>
      <c r="M1628" t="str">
        <f>VLOOKUP(Healthcare!$A1628,'Hospitalisation Details_A_sheet'!$A$1:$K$2344,COLUMN('Hospitalisation Details_A_sheet'!G1627),FALSE)</f>
        <v>tier - 2</v>
      </c>
      <c r="N1628" t="str">
        <f>VLOOKUP(Healthcare!$A1628,'Hospitalisation Details_A_sheet'!$A$1:$K$2344,COLUMN('Hospitalisation Details_A_sheet'!H1627),FALSE)</f>
        <v>tier - 2</v>
      </c>
      <c r="O1628" t="str">
        <f>VLOOKUP(Healthcare!$A1628,'Hospitalisation Details_A_sheet'!$A$1:$K$2344,COLUMN('Hospitalisation Details_A_sheet'!I1627),FALSE)</f>
        <v>R1013</v>
      </c>
      <c r="P1628" s="8" t="str">
        <f>VLOOKUP(Healthcare!$A1628,'Hospitalisation Details_A_sheet'!$A$1:$K$2344,COLUMN('Hospitalisation Details_A_sheet'!J1627),FALSE)</f>
        <v>9-Jun-1970</v>
      </c>
      <c r="Q1628">
        <f>VLOOKUP(Healthcare!$A1628,'Hospitalisation Details_A_sheet'!$A$1:$K$2344,COLUMN('Hospitalisation Details_A_sheet'!K1627),FALSE)</f>
        <v>52</v>
      </c>
    </row>
    <row r="1629" spans="1:17" ht="15.6" x14ac:dyDescent="0.3">
      <c r="A1629" s="1" t="s">
        <v>743</v>
      </c>
      <c r="B1629" s="24" t="str">
        <f>VLOOKUP('Customer Names_A_sheet'!$A1629,'Customer Names_A_sheet'!$A$1:$E$2336,4,FALSE)</f>
        <v>Kevin</v>
      </c>
      <c r="C1629">
        <f>VLOOKUP($A1629, 'Medical Examinations_A_sheet'!$A$1:$J$2336, COLUMN('Medical Examinations_A_sheet'!B1629), FALSE)</f>
        <v>34.700000000000003</v>
      </c>
      <c r="D1629">
        <f>VLOOKUP($A1629, 'Medical Examinations_A_sheet'!$A$1:$J$2336, COLUMN('Medical Examinations_A_sheet'!C1629), FALSE)</f>
        <v>6.06</v>
      </c>
      <c r="E1629" t="str">
        <f>VLOOKUP($A1629, 'Medical Examinations_A_sheet'!$A$1:$J$2336, COLUMN('Medical Examinations_A_sheet'!D1629), FALSE)</f>
        <v>No</v>
      </c>
      <c r="F1629" t="str">
        <f>VLOOKUP($A1629, 'Medical Examinations_A_sheet'!$A$1:$J$2336, COLUMN('Medical Examinations_A_sheet'!E1629), FALSE)</f>
        <v>No</v>
      </c>
      <c r="G1629" t="str">
        <f>VLOOKUP($A1629, 'Medical Examinations_A_sheet'!$A$1:$J$2336, COLUMN('Medical Examinations_A_sheet'!F1629), FALSE)</f>
        <v>No</v>
      </c>
      <c r="H1629">
        <f>VLOOKUP($A1629, 'Medical Examinations_A_sheet'!$A$1:$J$2336, COLUMN('Medical Examinations_A_sheet'!G1629), FALSE)</f>
        <v>1</v>
      </c>
      <c r="I1629" t="str">
        <f>VLOOKUP($A1629, 'Medical Examinations_A_sheet'!$A$1:$J$2336, COLUMN('Medical Examinations_A_sheet'!H1629), FALSE)</f>
        <v>No</v>
      </c>
      <c r="J1629" t="str">
        <f>VLOOKUP($A1629, 'Medical Examinations_A_sheet'!$A$1:$J$2336, COLUMN('Medical Examinations_A_sheet'!I1629), FALSE)</f>
        <v>Obesity</v>
      </c>
      <c r="K1629" t="str">
        <f>VLOOKUP($A1629, 'Medical Examinations_A_sheet'!$A$1:$J$2336, COLUMN('Medical Examinations_A_sheet'!J1629), FALSE)</f>
        <v>Prediabetes</v>
      </c>
      <c r="L1629" s="10">
        <f>VLOOKUP(Healthcare!$A1629,'Hospitalisation Details_A_sheet'!$A$1:$K$2344,COLUMN('Hospitalisation Details_A_sheet'!F1628),FALSE)</f>
        <v>6082.41</v>
      </c>
      <c r="M1629" t="str">
        <f>VLOOKUP(Healthcare!$A1629,'Hospitalisation Details_A_sheet'!$A$1:$K$2344,COLUMN('Hospitalisation Details_A_sheet'!G1628),FALSE)</f>
        <v>tier - 1</v>
      </c>
      <c r="N1629" t="str">
        <f>VLOOKUP(Healthcare!$A1629,'Hospitalisation Details_A_sheet'!$A$1:$K$2344,COLUMN('Hospitalisation Details_A_sheet'!H1628),FALSE)</f>
        <v>tier - 2</v>
      </c>
      <c r="O1629" t="str">
        <f>VLOOKUP(Healthcare!$A1629,'Hospitalisation Details_A_sheet'!$A$1:$K$2344,COLUMN('Hospitalisation Details_A_sheet'!I1628),FALSE)</f>
        <v>R1011</v>
      </c>
      <c r="P1629" s="8" t="str">
        <f>VLOOKUP(Healthcare!$A1629,'Hospitalisation Details_A_sheet'!$A$1:$K$2344,COLUMN('Hospitalisation Details_A_sheet'!J1628),FALSE)</f>
        <v>25-Jul-1984</v>
      </c>
      <c r="Q1629">
        <f>VLOOKUP(Healthcare!$A1629,'Hospitalisation Details_A_sheet'!$A$1:$K$2344,COLUMN('Hospitalisation Details_A_sheet'!K1628),FALSE)</f>
        <v>38</v>
      </c>
    </row>
    <row r="1630" spans="1:17" ht="15.6" x14ac:dyDescent="0.3">
      <c r="A1630" s="1" t="s">
        <v>742</v>
      </c>
      <c r="B1630" s="24" t="str">
        <f>VLOOKUP('Customer Names_A_sheet'!$A1630,'Customer Names_A_sheet'!$A$1:$E$2336,4,FALSE)</f>
        <v>Fernando</v>
      </c>
      <c r="C1630">
        <f>VLOOKUP($A1630, 'Medical Examinations_A_sheet'!$A$1:$J$2336, COLUMN('Medical Examinations_A_sheet'!B1630), FALSE)</f>
        <v>37.049999999999997</v>
      </c>
      <c r="D1630">
        <f>VLOOKUP($A1630, 'Medical Examinations_A_sheet'!$A$1:$J$2336, COLUMN('Medical Examinations_A_sheet'!C1630), FALSE)</f>
        <v>5.48</v>
      </c>
      <c r="E1630" t="str">
        <f>VLOOKUP($A1630, 'Medical Examinations_A_sheet'!$A$1:$J$2336, COLUMN('Medical Examinations_A_sheet'!D1630), FALSE)</f>
        <v>No</v>
      </c>
      <c r="F1630" t="str">
        <f>VLOOKUP($A1630, 'Medical Examinations_A_sheet'!$A$1:$J$2336, COLUMN('Medical Examinations_A_sheet'!E1630), FALSE)</f>
        <v>No</v>
      </c>
      <c r="G1630" t="str">
        <f>VLOOKUP($A1630, 'Medical Examinations_A_sheet'!$A$1:$J$2336, COLUMN('Medical Examinations_A_sheet'!F1630), FALSE)</f>
        <v>No</v>
      </c>
      <c r="H1630">
        <f>VLOOKUP($A1630, 'Medical Examinations_A_sheet'!$A$1:$J$2336, COLUMN('Medical Examinations_A_sheet'!G1630), FALSE)</f>
        <v>1</v>
      </c>
      <c r="I1630" t="str">
        <f>VLOOKUP($A1630, 'Medical Examinations_A_sheet'!$A$1:$J$2336, COLUMN('Medical Examinations_A_sheet'!H1630), FALSE)</f>
        <v>No</v>
      </c>
      <c r="J1630" t="str">
        <f>VLOOKUP($A1630, 'Medical Examinations_A_sheet'!$A$1:$J$2336, COLUMN('Medical Examinations_A_sheet'!I1630), FALSE)</f>
        <v>Obesity</v>
      </c>
      <c r="K1630" t="str">
        <f>VLOOKUP($A1630, 'Medical Examinations_A_sheet'!$A$1:$J$2336, COLUMN('Medical Examinations_A_sheet'!J1630), FALSE)</f>
        <v>Normal</v>
      </c>
      <c r="L1630" s="10">
        <f>VLOOKUP(Healthcare!$A1630,'Hospitalisation Details_A_sheet'!$A$1:$K$2344,COLUMN('Hospitalisation Details_A_sheet'!F1629),FALSE)</f>
        <v>6079.67</v>
      </c>
      <c r="M1630" t="str">
        <f>VLOOKUP(Healthcare!$A1630,'Hospitalisation Details_A_sheet'!$A$1:$K$2344,COLUMN('Hospitalisation Details_A_sheet'!G1629),FALSE)</f>
        <v>tier - 1</v>
      </c>
      <c r="N1630" t="str">
        <f>VLOOKUP(Healthcare!$A1630,'Hospitalisation Details_A_sheet'!$A$1:$K$2344,COLUMN('Hospitalisation Details_A_sheet'!H1629),FALSE)</f>
        <v>tier - 1</v>
      </c>
      <c r="O1630" t="str">
        <f>VLOOKUP(Healthcare!$A1630,'Hospitalisation Details_A_sheet'!$A$1:$K$2344,COLUMN('Hospitalisation Details_A_sheet'!I1629),FALSE)</f>
        <v>R1014</v>
      </c>
      <c r="P1630" s="8" t="str">
        <f>VLOOKUP(Healthcare!$A1630,'Hospitalisation Details_A_sheet'!$A$1:$K$2344,COLUMN('Hospitalisation Details_A_sheet'!J1629),FALSE)</f>
        <v>14-Oct-1984</v>
      </c>
      <c r="Q1630">
        <f>VLOOKUP(Healthcare!$A1630,'Hospitalisation Details_A_sheet'!$A$1:$K$2344,COLUMN('Hospitalisation Details_A_sheet'!K1629),FALSE)</f>
        <v>38</v>
      </c>
    </row>
    <row r="1631" spans="1:17" ht="15.6" x14ac:dyDescent="0.3">
      <c r="A1631" s="1" t="s">
        <v>741</v>
      </c>
      <c r="B1631" s="24" t="str">
        <f>VLOOKUP('Customer Names_A_sheet'!$A1631,'Customer Names_A_sheet'!$A$1:$E$2336,4,FALSE)</f>
        <v>Ieva</v>
      </c>
      <c r="C1631">
        <f>VLOOKUP($A1631, 'Medical Examinations_A_sheet'!$A$1:$J$2336, COLUMN('Medical Examinations_A_sheet'!B1631), FALSE)</f>
        <v>18.78</v>
      </c>
      <c r="D1631">
        <f>VLOOKUP($A1631, 'Medical Examinations_A_sheet'!$A$1:$J$2336, COLUMN('Medical Examinations_A_sheet'!C1631), FALSE)</f>
        <v>4.45</v>
      </c>
      <c r="E1631" t="str">
        <f>VLOOKUP($A1631, 'Medical Examinations_A_sheet'!$A$1:$J$2336, COLUMN('Medical Examinations_A_sheet'!D1631), FALSE)</f>
        <v>No</v>
      </c>
      <c r="F1631" t="str">
        <f>VLOOKUP($A1631, 'Medical Examinations_A_sheet'!$A$1:$J$2336, COLUMN('Medical Examinations_A_sheet'!E1631), FALSE)</f>
        <v>No</v>
      </c>
      <c r="G1631" t="str">
        <f>VLOOKUP($A1631, 'Medical Examinations_A_sheet'!$A$1:$J$2336, COLUMN('Medical Examinations_A_sheet'!F1631), FALSE)</f>
        <v>Yes</v>
      </c>
      <c r="H1631">
        <f>VLOOKUP($A1631, 'Medical Examinations_A_sheet'!$A$1:$J$2336, COLUMN('Medical Examinations_A_sheet'!G1631), FALSE)</f>
        <v>1</v>
      </c>
      <c r="I1631" t="str">
        <f>VLOOKUP($A1631, 'Medical Examinations_A_sheet'!$A$1:$J$2336, COLUMN('Medical Examinations_A_sheet'!H1631), FALSE)</f>
        <v>No</v>
      </c>
      <c r="J1631" t="str">
        <f>VLOOKUP($A1631, 'Medical Examinations_A_sheet'!$A$1:$J$2336, COLUMN('Medical Examinations_A_sheet'!I1631), FALSE)</f>
        <v>Normal Weight</v>
      </c>
      <c r="K1631" t="str">
        <f>VLOOKUP($A1631, 'Medical Examinations_A_sheet'!$A$1:$J$2336, COLUMN('Medical Examinations_A_sheet'!J1631), FALSE)</f>
        <v>Normal</v>
      </c>
      <c r="L1631" s="10">
        <f>VLOOKUP(Healthcare!$A1631,'Hospitalisation Details_A_sheet'!$A$1:$K$2344,COLUMN('Hospitalisation Details_A_sheet'!F1630),FALSE)</f>
        <v>6074.37</v>
      </c>
      <c r="M1631" t="str">
        <f>VLOOKUP(Healthcare!$A1631,'Hospitalisation Details_A_sheet'!$A$1:$K$2344,COLUMN('Hospitalisation Details_A_sheet'!G1630),FALSE)</f>
        <v>tier - 2</v>
      </c>
      <c r="N1631" t="str">
        <f>VLOOKUP(Healthcare!$A1631,'Hospitalisation Details_A_sheet'!$A$1:$K$2344,COLUMN('Hospitalisation Details_A_sheet'!H1630),FALSE)</f>
        <v>tier - 2</v>
      </c>
      <c r="O1631" t="str">
        <f>VLOOKUP(Healthcare!$A1631,'Hospitalisation Details_A_sheet'!$A$1:$K$2344,COLUMN('Hospitalisation Details_A_sheet'!I1630),FALSE)</f>
        <v>R1012</v>
      </c>
      <c r="P1631" s="8" t="str">
        <f>VLOOKUP(Healthcare!$A1631,'Hospitalisation Details_A_sheet'!$A$1:$K$2344,COLUMN('Hospitalisation Details_A_sheet'!J1630),FALSE)</f>
        <v>8-Aug-1979</v>
      </c>
      <c r="Q1631">
        <f>VLOOKUP(Healthcare!$A1631,'Hospitalisation Details_A_sheet'!$A$1:$K$2344,COLUMN('Hospitalisation Details_A_sheet'!K1630),FALSE)</f>
        <v>43</v>
      </c>
    </row>
    <row r="1632" spans="1:17" ht="15.6" x14ac:dyDescent="0.3">
      <c r="A1632" s="1" t="s">
        <v>740</v>
      </c>
      <c r="B1632" s="24" t="str">
        <f>VLOOKUP('Customer Names_A_sheet'!$A1632,'Customer Names_A_sheet'!$A$1:$E$2336,4,FALSE)</f>
        <v>Chris</v>
      </c>
      <c r="C1632">
        <f>VLOOKUP($A1632, 'Medical Examinations_A_sheet'!$A$1:$J$2336, COLUMN('Medical Examinations_A_sheet'!B1632), FALSE)</f>
        <v>28.024999999999999</v>
      </c>
      <c r="D1632">
        <f>VLOOKUP($A1632, 'Medical Examinations_A_sheet'!$A$1:$J$2336, COLUMN('Medical Examinations_A_sheet'!C1632), FALSE)</f>
        <v>5</v>
      </c>
      <c r="E1632" t="str">
        <f>VLOOKUP($A1632, 'Medical Examinations_A_sheet'!$A$1:$J$2336, COLUMN('Medical Examinations_A_sheet'!D1632), FALSE)</f>
        <v>No</v>
      </c>
      <c r="F1632" t="str">
        <f>VLOOKUP($A1632, 'Medical Examinations_A_sheet'!$A$1:$J$2336, COLUMN('Medical Examinations_A_sheet'!E1632), FALSE)</f>
        <v>No</v>
      </c>
      <c r="G1632" t="str">
        <f>VLOOKUP($A1632, 'Medical Examinations_A_sheet'!$A$1:$J$2336, COLUMN('Medical Examinations_A_sheet'!F1632), FALSE)</f>
        <v>No</v>
      </c>
      <c r="H1632">
        <f>VLOOKUP($A1632, 'Medical Examinations_A_sheet'!$A$1:$J$2336, COLUMN('Medical Examinations_A_sheet'!G1632), FALSE)</f>
        <v>1</v>
      </c>
      <c r="I1632" t="str">
        <f>VLOOKUP($A1632, 'Medical Examinations_A_sheet'!$A$1:$J$2336, COLUMN('Medical Examinations_A_sheet'!H1632), FALSE)</f>
        <v>No</v>
      </c>
      <c r="J1632" t="str">
        <f>VLOOKUP($A1632, 'Medical Examinations_A_sheet'!$A$1:$J$2336, COLUMN('Medical Examinations_A_sheet'!I1632), FALSE)</f>
        <v>Overweight</v>
      </c>
      <c r="K1632" t="str">
        <f>VLOOKUP($A1632, 'Medical Examinations_A_sheet'!$A$1:$J$2336, COLUMN('Medical Examinations_A_sheet'!J1632), FALSE)</f>
        <v>Normal</v>
      </c>
      <c r="L1632" s="10">
        <f>VLOOKUP(Healthcare!$A1632,'Hospitalisation Details_A_sheet'!$A$1:$K$2344,COLUMN('Hospitalisation Details_A_sheet'!F1631),FALSE)</f>
        <v>6067.13</v>
      </c>
      <c r="M1632" t="str">
        <f>VLOOKUP(Healthcare!$A1632,'Hospitalisation Details_A_sheet'!$A$1:$K$2344,COLUMN('Hospitalisation Details_A_sheet'!G1631),FALSE)</f>
        <v>tier - 3</v>
      </c>
      <c r="N1632" t="str">
        <f>VLOOKUP(Healthcare!$A1632,'Hospitalisation Details_A_sheet'!$A$1:$K$2344,COLUMN('Hospitalisation Details_A_sheet'!H1631),FALSE)</f>
        <v>tier - 1</v>
      </c>
      <c r="O1632" t="str">
        <f>VLOOKUP(Healthcare!$A1632,'Hospitalisation Details_A_sheet'!$A$1:$K$2344,COLUMN('Hospitalisation Details_A_sheet'!I1631),FALSE)</f>
        <v>R1016</v>
      </c>
      <c r="P1632" s="8" t="str">
        <f>VLOOKUP(Healthcare!$A1632,'Hospitalisation Details_A_sheet'!$A$1:$K$2344,COLUMN('Hospitalisation Details_A_sheet'!J1631),FALSE)</f>
        <v>21-Sep-1984</v>
      </c>
      <c r="Q1632">
        <f>VLOOKUP(Healthcare!$A1632,'Hospitalisation Details_A_sheet'!$A$1:$K$2344,COLUMN('Hospitalisation Details_A_sheet'!K1631),FALSE)</f>
        <v>38</v>
      </c>
    </row>
    <row r="1633" spans="1:17" ht="15.6" x14ac:dyDescent="0.3">
      <c r="A1633" s="1" t="s">
        <v>739</v>
      </c>
      <c r="B1633" s="24" t="str">
        <f>VLOOKUP('Customer Names_A_sheet'!$A1633,'Customer Names_A_sheet'!$A$1:$E$2336,4,FALSE)</f>
        <v>Drew L.</v>
      </c>
      <c r="C1633">
        <f>VLOOKUP($A1633, 'Medical Examinations_A_sheet'!$A$1:$J$2336, COLUMN('Medical Examinations_A_sheet'!B1633), FALSE)</f>
        <v>35.090000000000003</v>
      </c>
      <c r="D1633">
        <f>VLOOKUP($A1633, 'Medical Examinations_A_sheet'!$A$1:$J$2336, COLUMN('Medical Examinations_A_sheet'!C1633), FALSE)</f>
        <v>5.84</v>
      </c>
      <c r="E1633" t="str">
        <f>VLOOKUP($A1633, 'Medical Examinations_A_sheet'!$A$1:$J$2336, COLUMN('Medical Examinations_A_sheet'!D1633), FALSE)</f>
        <v>No</v>
      </c>
      <c r="F1633" t="str">
        <f>VLOOKUP($A1633, 'Medical Examinations_A_sheet'!$A$1:$J$2336, COLUMN('Medical Examinations_A_sheet'!E1633), FALSE)</f>
        <v>No</v>
      </c>
      <c r="G1633" t="str">
        <f>VLOOKUP($A1633, 'Medical Examinations_A_sheet'!$A$1:$J$2336, COLUMN('Medical Examinations_A_sheet'!F1633), FALSE)</f>
        <v>No</v>
      </c>
      <c r="H1633">
        <f>VLOOKUP($A1633, 'Medical Examinations_A_sheet'!$A$1:$J$2336, COLUMN('Medical Examinations_A_sheet'!G1633), FALSE)</f>
        <v>0</v>
      </c>
      <c r="I1633" t="str">
        <f>VLOOKUP($A1633, 'Medical Examinations_A_sheet'!$A$1:$J$2336, COLUMN('Medical Examinations_A_sheet'!H1633), FALSE)</f>
        <v>No</v>
      </c>
      <c r="J1633" t="str">
        <f>VLOOKUP($A1633, 'Medical Examinations_A_sheet'!$A$1:$J$2336, COLUMN('Medical Examinations_A_sheet'!I1633), FALSE)</f>
        <v>Obesity</v>
      </c>
      <c r="K1633" t="str">
        <f>VLOOKUP($A1633, 'Medical Examinations_A_sheet'!$A$1:$J$2336, COLUMN('Medical Examinations_A_sheet'!J1633), FALSE)</f>
        <v>Prediabetes</v>
      </c>
      <c r="L1633" s="10">
        <f>VLOOKUP(Healthcare!$A1633,'Hospitalisation Details_A_sheet'!$A$1:$K$2344,COLUMN('Hospitalisation Details_A_sheet'!F1632),FALSE)</f>
        <v>6064.37</v>
      </c>
      <c r="M1633" t="str">
        <f>VLOOKUP(Healthcare!$A1633,'Hospitalisation Details_A_sheet'!$A$1:$K$2344,COLUMN('Hospitalisation Details_A_sheet'!G1632),FALSE)</f>
        <v>tier - 2</v>
      </c>
      <c r="N1633" t="str">
        <f>VLOOKUP(Healthcare!$A1633,'Hospitalisation Details_A_sheet'!$A$1:$K$2344,COLUMN('Hospitalisation Details_A_sheet'!H1632),FALSE)</f>
        <v>tier - 2</v>
      </c>
      <c r="O1633" t="str">
        <f>VLOOKUP(Healthcare!$A1633,'Hospitalisation Details_A_sheet'!$A$1:$K$2344,COLUMN('Hospitalisation Details_A_sheet'!I1632),FALSE)</f>
        <v>R1011</v>
      </c>
      <c r="P1633" s="8" t="str">
        <f>VLOOKUP(Healthcare!$A1633,'Hospitalisation Details_A_sheet'!$A$1:$K$2344,COLUMN('Hospitalisation Details_A_sheet'!J1632),FALSE)</f>
        <v>8-Nov-1994</v>
      </c>
      <c r="Q1633">
        <f>VLOOKUP(Healthcare!$A1633,'Hospitalisation Details_A_sheet'!$A$1:$K$2344,COLUMN('Hospitalisation Details_A_sheet'!K1632),FALSE)</f>
        <v>28</v>
      </c>
    </row>
    <row r="1634" spans="1:17" ht="15.6" x14ac:dyDescent="0.3">
      <c r="A1634" s="1" t="s">
        <v>738</v>
      </c>
      <c r="B1634" s="24" t="str">
        <f>VLOOKUP('Customer Names_A_sheet'!$A1634,'Customer Names_A_sheet'!$A$1:$E$2336,4,FALSE)</f>
        <v>Christina</v>
      </c>
      <c r="C1634">
        <f>VLOOKUP($A1634, 'Medical Examinations_A_sheet'!$A$1:$J$2336, COLUMN('Medical Examinations_A_sheet'!B1634), FALSE)</f>
        <v>34.42</v>
      </c>
      <c r="D1634">
        <f>VLOOKUP($A1634, 'Medical Examinations_A_sheet'!$A$1:$J$2336, COLUMN('Medical Examinations_A_sheet'!C1634), FALSE)</f>
        <v>5.21</v>
      </c>
      <c r="E1634" t="str">
        <f>VLOOKUP($A1634, 'Medical Examinations_A_sheet'!$A$1:$J$2336, COLUMN('Medical Examinations_A_sheet'!D1634), FALSE)</f>
        <v>Yes</v>
      </c>
      <c r="F1634" t="str">
        <f>VLOOKUP($A1634, 'Medical Examinations_A_sheet'!$A$1:$J$2336, COLUMN('Medical Examinations_A_sheet'!E1634), FALSE)</f>
        <v>No</v>
      </c>
      <c r="G1634" t="str">
        <f>VLOOKUP($A1634, 'Medical Examinations_A_sheet'!$A$1:$J$2336, COLUMN('Medical Examinations_A_sheet'!F1634), FALSE)</f>
        <v>No</v>
      </c>
      <c r="H1634">
        <f>VLOOKUP($A1634, 'Medical Examinations_A_sheet'!$A$1:$J$2336, COLUMN('Medical Examinations_A_sheet'!G1634), FALSE)</f>
        <v>0</v>
      </c>
      <c r="I1634" t="str">
        <f>VLOOKUP($A1634, 'Medical Examinations_A_sheet'!$A$1:$J$2336, COLUMN('Medical Examinations_A_sheet'!H1634), FALSE)</f>
        <v>No</v>
      </c>
      <c r="J1634" t="str">
        <f>VLOOKUP($A1634, 'Medical Examinations_A_sheet'!$A$1:$J$2336, COLUMN('Medical Examinations_A_sheet'!I1634), FALSE)</f>
        <v>Obesity</v>
      </c>
      <c r="K1634" t="str">
        <f>VLOOKUP($A1634, 'Medical Examinations_A_sheet'!$A$1:$J$2336, COLUMN('Medical Examinations_A_sheet'!J1634), FALSE)</f>
        <v>Normal</v>
      </c>
      <c r="L1634" s="10">
        <f>VLOOKUP(Healthcare!$A1634,'Hospitalisation Details_A_sheet'!$A$1:$K$2344,COLUMN('Hospitalisation Details_A_sheet'!F1633),FALSE)</f>
        <v>6061.8</v>
      </c>
      <c r="M1634" t="str">
        <f>VLOOKUP(Healthcare!$A1634,'Hospitalisation Details_A_sheet'!$A$1:$K$2344,COLUMN('Hospitalisation Details_A_sheet'!G1633),FALSE)</f>
        <v>tier - 2</v>
      </c>
      <c r="N1634" t="str">
        <f>VLOOKUP(Healthcare!$A1634,'Hospitalisation Details_A_sheet'!$A$1:$K$2344,COLUMN('Hospitalisation Details_A_sheet'!H1633),FALSE)</f>
        <v>tier - 3</v>
      </c>
      <c r="O1634" t="str">
        <f>VLOOKUP(Healthcare!$A1634,'Hospitalisation Details_A_sheet'!$A$1:$K$2344,COLUMN('Hospitalisation Details_A_sheet'!I1633),FALSE)</f>
        <v>R1012</v>
      </c>
      <c r="P1634" s="8" t="str">
        <f>VLOOKUP(Healthcare!$A1634,'Hospitalisation Details_A_sheet'!$A$1:$K$2344,COLUMN('Hospitalisation Details_A_sheet'!J1633),FALSE)</f>
        <v>28-Jul-1996</v>
      </c>
      <c r="Q1634">
        <f>VLOOKUP(Healthcare!$A1634,'Hospitalisation Details_A_sheet'!$A$1:$K$2344,COLUMN('Hospitalisation Details_A_sheet'!K1633),FALSE)</f>
        <v>26</v>
      </c>
    </row>
    <row r="1635" spans="1:17" ht="15.6" x14ac:dyDescent="0.3">
      <c r="A1635" s="1" t="s">
        <v>737</v>
      </c>
      <c r="B1635" s="24" t="str">
        <f>VLOOKUP('Customer Names_A_sheet'!$A1635,'Customer Names_A_sheet'!$A$1:$E$2336,4,FALSE)</f>
        <v>Alexander G</v>
      </c>
      <c r="C1635">
        <f>VLOOKUP($A1635, 'Medical Examinations_A_sheet'!$A$1:$J$2336, COLUMN('Medical Examinations_A_sheet'!B1635), FALSE)</f>
        <v>29.4</v>
      </c>
      <c r="D1635">
        <f>VLOOKUP($A1635, 'Medical Examinations_A_sheet'!$A$1:$J$2336, COLUMN('Medical Examinations_A_sheet'!C1635), FALSE)</f>
        <v>4.26</v>
      </c>
      <c r="E1635" t="str">
        <f>VLOOKUP($A1635, 'Medical Examinations_A_sheet'!$A$1:$J$2336, COLUMN('Medical Examinations_A_sheet'!D1635), FALSE)</f>
        <v>No</v>
      </c>
      <c r="F1635" t="str">
        <f>VLOOKUP($A1635, 'Medical Examinations_A_sheet'!$A$1:$J$2336, COLUMN('Medical Examinations_A_sheet'!E1635), FALSE)</f>
        <v>No</v>
      </c>
      <c r="G1635" t="str">
        <f>VLOOKUP($A1635, 'Medical Examinations_A_sheet'!$A$1:$J$2336, COLUMN('Medical Examinations_A_sheet'!F1635), FALSE)</f>
        <v>No</v>
      </c>
      <c r="H1635">
        <f>VLOOKUP($A1635, 'Medical Examinations_A_sheet'!$A$1:$J$2336, COLUMN('Medical Examinations_A_sheet'!G1635), FALSE)</f>
        <v>0</v>
      </c>
      <c r="I1635" t="str">
        <f>VLOOKUP($A1635, 'Medical Examinations_A_sheet'!$A$1:$J$2336, COLUMN('Medical Examinations_A_sheet'!H1635), FALSE)</f>
        <v>No</v>
      </c>
      <c r="J1635" t="str">
        <f>VLOOKUP($A1635, 'Medical Examinations_A_sheet'!$A$1:$J$2336, COLUMN('Medical Examinations_A_sheet'!I1635), FALSE)</f>
        <v>Overweight</v>
      </c>
      <c r="K1635" t="str">
        <f>VLOOKUP($A1635, 'Medical Examinations_A_sheet'!$A$1:$J$2336, COLUMN('Medical Examinations_A_sheet'!J1635), FALSE)</f>
        <v>Normal</v>
      </c>
      <c r="L1635" s="10">
        <f>VLOOKUP(Healthcare!$A1635,'Hospitalisation Details_A_sheet'!$A$1:$K$2344,COLUMN('Hospitalisation Details_A_sheet'!F1634),FALSE)</f>
        <v>6059.17</v>
      </c>
      <c r="M1635" t="str">
        <f>VLOOKUP(Healthcare!$A1635,'Hospitalisation Details_A_sheet'!$A$1:$K$2344,COLUMN('Hospitalisation Details_A_sheet'!G1634),FALSE)</f>
        <v>tier - 2</v>
      </c>
      <c r="N1635" t="str">
        <f>VLOOKUP(Healthcare!$A1635,'Hospitalisation Details_A_sheet'!$A$1:$K$2344,COLUMN('Hospitalisation Details_A_sheet'!H1634),FALSE)</f>
        <v>tier - 1</v>
      </c>
      <c r="O1635" t="str">
        <f>VLOOKUP(Healthcare!$A1635,'Hospitalisation Details_A_sheet'!$A$1:$K$2344,COLUMN('Hospitalisation Details_A_sheet'!I1634),FALSE)</f>
        <v>R1011</v>
      </c>
      <c r="P1635" s="8" t="str">
        <f>VLOOKUP(Healthcare!$A1635,'Hospitalisation Details_A_sheet'!$A$1:$K$2344,COLUMN('Hospitalisation Details_A_sheet'!J1634),FALSE)</f>
        <v>16-Aug-1989</v>
      </c>
      <c r="Q1635">
        <f>VLOOKUP(Healthcare!$A1635,'Hospitalisation Details_A_sheet'!$A$1:$K$2344,COLUMN('Hospitalisation Details_A_sheet'!K1634),FALSE)</f>
        <v>33</v>
      </c>
    </row>
    <row r="1636" spans="1:17" ht="15.6" x14ac:dyDescent="0.3">
      <c r="A1636" s="1" t="s">
        <v>736</v>
      </c>
      <c r="B1636" s="24" t="str">
        <f>VLOOKUP('Customer Names_A_sheet'!$A1636,'Customer Names_A_sheet'!$A$1:$E$2336,4,FALSE)</f>
        <v>Meaghan</v>
      </c>
      <c r="C1636">
        <f>VLOOKUP($A1636, 'Medical Examinations_A_sheet'!$A$1:$J$2336, COLUMN('Medical Examinations_A_sheet'!B1636), FALSE)</f>
        <v>21.31</v>
      </c>
      <c r="D1636">
        <f>VLOOKUP($A1636, 'Medical Examinations_A_sheet'!$A$1:$J$2336, COLUMN('Medical Examinations_A_sheet'!C1636), FALSE)</f>
        <v>4.17</v>
      </c>
      <c r="E1636" t="str">
        <f>VLOOKUP($A1636, 'Medical Examinations_A_sheet'!$A$1:$J$2336, COLUMN('Medical Examinations_A_sheet'!D1636), FALSE)</f>
        <v>No</v>
      </c>
      <c r="F1636" t="str">
        <f>VLOOKUP($A1636, 'Medical Examinations_A_sheet'!$A$1:$J$2336, COLUMN('Medical Examinations_A_sheet'!E1636), FALSE)</f>
        <v>No</v>
      </c>
      <c r="G1636" t="str">
        <f>VLOOKUP($A1636, 'Medical Examinations_A_sheet'!$A$1:$J$2336, COLUMN('Medical Examinations_A_sheet'!F1636), FALSE)</f>
        <v>No</v>
      </c>
      <c r="H1636">
        <f>VLOOKUP($A1636, 'Medical Examinations_A_sheet'!$A$1:$J$2336, COLUMN('Medical Examinations_A_sheet'!G1636), FALSE)</f>
        <v>0</v>
      </c>
      <c r="I1636" t="str">
        <f>VLOOKUP($A1636, 'Medical Examinations_A_sheet'!$A$1:$J$2336, COLUMN('Medical Examinations_A_sheet'!H1636), FALSE)</f>
        <v>No</v>
      </c>
      <c r="J1636" t="str">
        <f>VLOOKUP($A1636, 'Medical Examinations_A_sheet'!$A$1:$J$2336, COLUMN('Medical Examinations_A_sheet'!I1636), FALSE)</f>
        <v>Normal Weight</v>
      </c>
      <c r="K1636" t="str">
        <f>VLOOKUP($A1636, 'Medical Examinations_A_sheet'!$A$1:$J$2336, COLUMN('Medical Examinations_A_sheet'!J1636), FALSE)</f>
        <v>Normal</v>
      </c>
      <c r="L1636" s="10">
        <f>VLOOKUP(Healthcare!$A1636,'Hospitalisation Details_A_sheet'!$A$1:$K$2344,COLUMN('Hospitalisation Details_A_sheet'!F1635),FALSE)</f>
        <v>5993.62</v>
      </c>
      <c r="M1636" t="str">
        <f>VLOOKUP(Healthcare!$A1636,'Hospitalisation Details_A_sheet'!$A$1:$K$2344,COLUMN('Hospitalisation Details_A_sheet'!G1635),FALSE)</f>
        <v>tier - 2</v>
      </c>
      <c r="N1636" t="str">
        <f>VLOOKUP(Healthcare!$A1636,'Hospitalisation Details_A_sheet'!$A$1:$K$2344,COLUMN('Hospitalisation Details_A_sheet'!H1635),FALSE)</f>
        <v>tier - 3</v>
      </c>
      <c r="O1636" t="str">
        <f>VLOOKUP(Healthcare!$A1636,'Hospitalisation Details_A_sheet'!$A$1:$K$2344,COLUMN('Hospitalisation Details_A_sheet'!I1635),FALSE)</f>
        <v>R1013</v>
      </c>
      <c r="P1636" s="8" t="str">
        <f>VLOOKUP(Healthcare!$A1636,'Hospitalisation Details_A_sheet'!$A$1:$K$2344,COLUMN('Hospitalisation Details_A_sheet'!J1635),FALSE)</f>
        <v>8-Aug-1980</v>
      </c>
      <c r="Q1636">
        <f>VLOOKUP(Healthcare!$A1636,'Hospitalisation Details_A_sheet'!$A$1:$K$2344,COLUMN('Hospitalisation Details_A_sheet'!K1635),FALSE)</f>
        <v>42</v>
      </c>
    </row>
    <row r="1637" spans="1:17" ht="15.6" x14ac:dyDescent="0.3">
      <c r="A1637" s="1" t="s">
        <v>735</v>
      </c>
      <c r="B1637" s="24" t="str">
        <f>VLOOKUP('Customer Names_A_sheet'!$A1637,'Customer Names_A_sheet'!$A$1:$E$2336,4,FALSE)</f>
        <v>Kristin</v>
      </c>
      <c r="C1637">
        <f>VLOOKUP($A1637, 'Medical Examinations_A_sheet'!$A$1:$J$2336, COLUMN('Medical Examinations_A_sheet'!B1637), FALSE)</f>
        <v>19.559999999999999</v>
      </c>
      <c r="D1637">
        <f>VLOOKUP($A1637, 'Medical Examinations_A_sheet'!$A$1:$J$2336, COLUMN('Medical Examinations_A_sheet'!C1637), FALSE)</f>
        <v>11.96</v>
      </c>
      <c r="E1637" t="str">
        <f>VLOOKUP($A1637, 'Medical Examinations_A_sheet'!$A$1:$J$2336, COLUMN('Medical Examinations_A_sheet'!D1637), FALSE)</f>
        <v>No</v>
      </c>
      <c r="F1637" t="str">
        <f>VLOOKUP($A1637, 'Medical Examinations_A_sheet'!$A$1:$J$2336, COLUMN('Medical Examinations_A_sheet'!E1637), FALSE)</f>
        <v>No</v>
      </c>
      <c r="G1637" t="str">
        <f>VLOOKUP($A1637, 'Medical Examinations_A_sheet'!$A$1:$J$2336, COLUMN('Medical Examinations_A_sheet'!F1637), FALSE)</f>
        <v>No</v>
      </c>
      <c r="H1637">
        <f>VLOOKUP($A1637, 'Medical Examinations_A_sheet'!$A$1:$J$2336, COLUMN('Medical Examinations_A_sheet'!G1637), FALSE)</f>
        <v>0</v>
      </c>
      <c r="I1637" t="str">
        <f>VLOOKUP($A1637, 'Medical Examinations_A_sheet'!$A$1:$J$2336, COLUMN('Medical Examinations_A_sheet'!H1637), FALSE)</f>
        <v>No</v>
      </c>
      <c r="J1637" t="str">
        <f>VLOOKUP($A1637, 'Medical Examinations_A_sheet'!$A$1:$J$2336, COLUMN('Medical Examinations_A_sheet'!I1637), FALSE)</f>
        <v>Normal Weight</v>
      </c>
      <c r="K1637" t="str">
        <f>VLOOKUP($A1637, 'Medical Examinations_A_sheet'!$A$1:$J$2336, COLUMN('Medical Examinations_A_sheet'!J1637), FALSE)</f>
        <v>Diabetes</v>
      </c>
      <c r="L1637" s="10">
        <f>VLOOKUP(Healthcare!$A1637,'Hospitalisation Details_A_sheet'!$A$1:$K$2344,COLUMN('Hospitalisation Details_A_sheet'!F1636),FALSE)</f>
        <v>5990.17</v>
      </c>
      <c r="M1637" t="str">
        <f>VLOOKUP(Healthcare!$A1637,'Hospitalisation Details_A_sheet'!$A$1:$K$2344,COLUMN('Hospitalisation Details_A_sheet'!G1636),FALSE)</f>
        <v>tier - 2</v>
      </c>
      <c r="N1637" t="str">
        <f>VLOOKUP(Healthcare!$A1637,'Hospitalisation Details_A_sheet'!$A$1:$K$2344,COLUMN('Hospitalisation Details_A_sheet'!H1636),FALSE)</f>
        <v>tier - 2</v>
      </c>
      <c r="O1637" t="str">
        <f>VLOOKUP(Healthcare!$A1637,'Hospitalisation Details_A_sheet'!$A$1:$K$2344,COLUMN('Hospitalisation Details_A_sheet'!I1636),FALSE)</f>
        <v>R1013</v>
      </c>
      <c r="P1637" s="8" t="str">
        <f>VLOOKUP(Healthcare!$A1637,'Hospitalisation Details_A_sheet'!$A$1:$K$2344,COLUMN('Hospitalisation Details_A_sheet'!J1636),FALSE)</f>
        <v>17-Aug-1974</v>
      </c>
      <c r="Q1637">
        <f>VLOOKUP(Healthcare!$A1637,'Hospitalisation Details_A_sheet'!$A$1:$K$2344,COLUMN('Hospitalisation Details_A_sheet'!K1636),FALSE)</f>
        <v>48</v>
      </c>
    </row>
    <row r="1638" spans="1:17" ht="15.6" x14ac:dyDescent="0.3">
      <c r="A1638" s="1" t="s">
        <v>734</v>
      </c>
      <c r="B1638" s="24" t="str">
        <f>VLOOKUP('Customer Names_A_sheet'!$A1638,'Customer Names_A_sheet'!$A$1:$E$2336,4,FALSE)</f>
        <v>Andrea K.</v>
      </c>
      <c r="C1638">
        <f>VLOOKUP($A1638, 'Medical Examinations_A_sheet'!$A$1:$J$2336, COLUMN('Medical Examinations_A_sheet'!B1638), FALSE)</f>
        <v>37.335000000000001</v>
      </c>
      <c r="D1638">
        <f>VLOOKUP($A1638, 'Medical Examinations_A_sheet'!$A$1:$J$2336, COLUMN('Medical Examinations_A_sheet'!C1638), FALSE)</f>
        <v>6.26</v>
      </c>
      <c r="E1638" t="str">
        <f>VLOOKUP($A1638, 'Medical Examinations_A_sheet'!$A$1:$J$2336, COLUMN('Medical Examinations_A_sheet'!D1638), FALSE)</f>
        <v>Yes</v>
      </c>
      <c r="F1638" t="str">
        <f>VLOOKUP($A1638, 'Medical Examinations_A_sheet'!$A$1:$J$2336, COLUMN('Medical Examinations_A_sheet'!E1638), FALSE)</f>
        <v>No</v>
      </c>
      <c r="G1638" t="str">
        <f>VLOOKUP($A1638, 'Medical Examinations_A_sheet'!$A$1:$J$2336, COLUMN('Medical Examinations_A_sheet'!F1638), FALSE)</f>
        <v>No</v>
      </c>
      <c r="H1638">
        <f>VLOOKUP($A1638, 'Medical Examinations_A_sheet'!$A$1:$J$2336, COLUMN('Medical Examinations_A_sheet'!G1638), FALSE)</f>
        <v>1</v>
      </c>
      <c r="I1638" t="str">
        <f>VLOOKUP($A1638, 'Medical Examinations_A_sheet'!$A$1:$J$2336, COLUMN('Medical Examinations_A_sheet'!H1638), FALSE)</f>
        <v>No</v>
      </c>
      <c r="J1638" t="str">
        <f>VLOOKUP($A1638, 'Medical Examinations_A_sheet'!$A$1:$J$2336, COLUMN('Medical Examinations_A_sheet'!I1638), FALSE)</f>
        <v>Obesity</v>
      </c>
      <c r="K1638" t="str">
        <f>VLOOKUP($A1638, 'Medical Examinations_A_sheet'!$A$1:$J$2336, COLUMN('Medical Examinations_A_sheet'!J1638), FALSE)</f>
        <v>Prediabetes</v>
      </c>
      <c r="L1638" s="10">
        <f>VLOOKUP(Healthcare!$A1638,'Hospitalisation Details_A_sheet'!$A$1:$K$2344,COLUMN('Hospitalisation Details_A_sheet'!F1637),FALSE)</f>
        <v>5989.52</v>
      </c>
      <c r="M1638" t="str">
        <f>VLOOKUP(Healthcare!$A1638,'Hospitalisation Details_A_sheet'!$A$1:$K$2344,COLUMN('Hospitalisation Details_A_sheet'!G1637),FALSE)</f>
        <v>tier - 2</v>
      </c>
      <c r="N1638" t="str">
        <f>VLOOKUP(Healthcare!$A1638,'Hospitalisation Details_A_sheet'!$A$1:$K$2344,COLUMN('Hospitalisation Details_A_sheet'!H1637),FALSE)</f>
        <v>tier - 1</v>
      </c>
      <c r="O1638" t="str">
        <f>VLOOKUP(Healthcare!$A1638,'Hospitalisation Details_A_sheet'!$A$1:$K$2344,COLUMN('Hospitalisation Details_A_sheet'!I1637),FALSE)</f>
        <v>R1012</v>
      </c>
      <c r="P1638" s="8" t="str">
        <f>VLOOKUP(Healthcare!$A1638,'Hospitalisation Details_A_sheet'!$A$1:$K$2344,COLUMN('Hospitalisation Details_A_sheet'!J1637),FALSE)</f>
        <v>10-Jun-1988</v>
      </c>
      <c r="Q1638">
        <f>VLOOKUP(Healthcare!$A1638,'Hospitalisation Details_A_sheet'!$A$1:$K$2344,COLUMN('Hospitalisation Details_A_sheet'!K1637),FALSE)</f>
        <v>34</v>
      </c>
    </row>
    <row r="1639" spans="1:17" ht="15.6" x14ac:dyDescent="0.3">
      <c r="A1639" s="1" t="s">
        <v>733</v>
      </c>
      <c r="B1639" s="24" t="str">
        <f>VLOOKUP('Customer Names_A_sheet'!$A1639,'Customer Names_A_sheet'!$A$1:$E$2336,4,FALSE)</f>
        <v>Kris</v>
      </c>
      <c r="C1639">
        <f>VLOOKUP($A1639, 'Medical Examinations_A_sheet'!$A$1:$J$2336, COLUMN('Medical Examinations_A_sheet'!B1639), FALSE)</f>
        <v>19.53</v>
      </c>
      <c r="D1639">
        <f>VLOOKUP($A1639, 'Medical Examinations_A_sheet'!$A$1:$J$2336, COLUMN('Medical Examinations_A_sheet'!C1639), FALSE)</f>
        <v>11.68</v>
      </c>
      <c r="E1639" t="str">
        <f>VLOOKUP($A1639, 'Medical Examinations_A_sheet'!$A$1:$J$2336, COLUMN('Medical Examinations_A_sheet'!D1639), FALSE)</f>
        <v>No</v>
      </c>
      <c r="F1639" t="str">
        <f>VLOOKUP($A1639, 'Medical Examinations_A_sheet'!$A$1:$J$2336, COLUMN('Medical Examinations_A_sheet'!E1639), FALSE)</f>
        <v>No</v>
      </c>
      <c r="G1639" t="str">
        <f>VLOOKUP($A1639, 'Medical Examinations_A_sheet'!$A$1:$J$2336, COLUMN('Medical Examinations_A_sheet'!F1639), FALSE)</f>
        <v>No</v>
      </c>
      <c r="H1639">
        <f>VLOOKUP($A1639, 'Medical Examinations_A_sheet'!$A$1:$J$2336, COLUMN('Medical Examinations_A_sheet'!G1639), FALSE)</f>
        <v>0</v>
      </c>
      <c r="I1639" t="str">
        <f>VLOOKUP($A1639, 'Medical Examinations_A_sheet'!$A$1:$J$2336, COLUMN('Medical Examinations_A_sheet'!H1639), FALSE)</f>
        <v>No</v>
      </c>
      <c r="J1639" t="str">
        <f>VLOOKUP($A1639, 'Medical Examinations_A_sheet'!$A$1:$J$2336, COLUMN('Medical Examinations_A_sheet'!I1639), FALSE)</f>
        <v>Normal Weight</v>
      </c>
      <c r="K1639" t="str">
        <f>VLOOKUP($A1639, 'Medical Examinations_A_sheet'!$A$1:$J$2336, COLUMN('Medical Examinations_A_sheet'!J1639), FALSE)</f>
        <v>Diabetes</v>
      </c>
      <c r="L1639" s="10">
        <f>VLOOKUP(Healthcare!$A1639,'Hospitalisation Details_A_sheet'!$A$1:$K$2344,COLUMN('Hospitalisation Details_A_sheet'!F1638),FALSE)</f>
        <v>5979.99</v>
      </c>
      <c r="M1639" t="str">
        <f>VLOOKUP(Healthcare!$A1639,'Hospitalisation Details_A_sheet'!$A$1:$K$2344,COLUMN('Hospitalisation Details_A_sheet'!G1638),FALSE)</f>
        <v>tier - 2</v>
      </c>
      <c r="N1639" t="str">
        <f>VLOOKUP(Healthcare!$A1639,'Hospitalisation Details_A_sheet'!$A$1:$K$2344,COLUMN('Hospitalisation Details_A_sheet'!H1638),FALSE)</f>
        <v>tier - 3</v>
      </c>
      <c r="O1639" t="str">
        <f>VLOOKUP(Healthcare!$A1639,'Hospitalisation Details_A_sheet'!$A$1:$K$2344,COLUMN('Hospitalisation Details_A_sheet'!I1638),FALSE)</f>
        <v>R1013</v>
      </c>
      <c r="P1639" s="8" t="str">
        <f>VLOOKUP(Healthcare!$A1639,'Hospitalisation Details_A_sheet'!$A$1:$K$2344,COLUMN('Hospitalisation Details_A_sheet'!J1638),FALSE)</f>
        <v>11-Oct-1974</v>
      </c>
      <c r="Q1639">
        <f>VLOOKUP(Healthcare!$A1639,'Hospitalisation Details_A_sheet'!$A$1:$K$2344,COLUMN('Hospitalisation Details_A_sheet'!K1638),FALSE)</f>
        <v>48</v>
      </c>
    </row>
    <row r="1640" spans="1:17" ht="15.6" x14ac:dyDescent="0.3">
      <c r="A1640" s="1" t="s">
        <v>732</v>
      </c>
      <c r="B1640" s="24" t="str">
        <f>VLOOKUP('Customer Names_A_sheet'!$A1640,'Customer Names_A_sheet'!$A$1:$E$2336,4,FALSE)</f>
        <v>Alden W</v>
      </c>
      <c r="C1640">
        <f>VLOOKUP($A1640, 'Medical Examinations_A_sheet'!$A$1:$J$2336, COLUMN('Medical Examinations_A_sheet'!B1640), FALSE)</f>
        <v>34.1</v>
      </c>
      <c r="D1640">
        <f>VLOOKUP($A1640, 'Medical Examinations_A_sheet'!$A$1:$J$2336, COLUMN('Medical Examinations_A_sheet'!C1640), FALSE)</f>
        <v>5.16</v>
      </c>
      <c r="E1640" t="str">
        <f>VLOOKUP($A1640, 'Medical Examinations_A_sheet'!$A$1:$J$2336, COLUMN('Medical Examinations_A_sheet'!D1640), FALSE)</f>
        <v>No</v>
      </c>
      <c r="F1640" t="str">
        <f>VLOOKUP($A1640, 'Medical Examinations_A_sheet'!$A$1:$J$2336, COLUMN('Medical Examinations_A_sheet'!E1640), FALSE)</f>
        <v>No</v>
      </c>
      <c r="G1640" t="str">
        <f>VLOOKUP($A1640, 'Medical Examinations_A_sheet'!$A$1:$J$2336, COLUMN('Medical Examinations_A_sheet'!F1640), FALSE)</f>
        <v>No</v>
      </c>
      <c r="H1640">
        <f>VLOOKUP($A1640, 'Medical Examinations_A_sheet'!$A$1:$J$2336, COLUMN('Medical Examinations_A_sheet'!G1640), FALSE)</f>
        <v>0</v>
      </c>
      <c r="I1640" t="str">
        <f>VLOOKUP($A1640, 'Medical Examinations_A_sheet'!$A$1:$J$2336, COLUMN('Medical Examinations_A_sheet'!H1640), FALSE)</f>
        <v>No</v>
      </c>
      <c r="J1640" t="str">
        <f>VLOOKUP($A1640, 'Medical Examinations_A_sheet'!$A$1:$J$2336, COLUMN('Medical Examinations_A_sheet'!I1640), FALSE)</f>
        <v>Obesity</v>
      </c>
      <c r="K1640" t="str">
        <f>VLOOKUP($A1640, 'Medical Examinations_A_sheet'!$A$1:$J$2336, COLUMN('Medical Examinations_A_sheet'!J1640), FALSE)</f>
        <v>Normal</v>
      </c>
      <c r="L1640" s="10">
        <f>VLOOKUP(Healthcare!$A1640,'Hospitalisation Details_A_sheet'!$A$1:$K$2344,COLUMN('Hospitalisation Details_A_sheet'!F1639),FALSE)</f>
        <v>5979.73</v>
      </c>
      <c r="M1640" t="str">
        <f>VLOOKUP(Healthcare!$A1640,'Hospitalisation Details_A_sheet'!$A$1:$K$2344,COLUMN('Hospitalisation Details_A_sheet'!G1639),FALSE)</f>
        <v>tier - 2</v>
      </c>
      <c r="N1640" t="str">
        <f>VLOOKUP(Healthcare!$A1640,'Hospitalisation Details_A_sheet'!$A$1:$K$2344,COLUMN('Hospitalisation Details_A_sheet'!H1639),FALSE)</f>
        <v>tier - 2</v>
      </c>
      <c r="O1640" t="str">
        <f>VLOOKUP(Healthcare!$A1640,'Hospitalisation Details_A_sheet'!$A$1:$K$2344,COLUMN('Hospitalisation Details_A_sheet'!I1639),FALSE)</f>
        <v>R1011</v>
      </c>
      <c r="P1640" s="8" t="str">
        <f>VLOOKUP(Healthcare!$A1640,'Hospitalisation Details_A_sheet'!$A$1:$K$2344,COLUMN('Hospitalisation Details_A_sheet'!J1639),FALSE)</f>
        <v>10-Oct-1980</v>
      </c>
      <c r="Q1640">
        <f>VLOOKUP(Healthcare!$A1640,'Hospitalisation Details_A_sheet'!$A$1:$K$2344,COLUMN('Hospitalisation Details_A_sheet'!K1639),FALSE)</f>
        <v>42</v>
      </c>
    </row>
    <row r="1641" spans="1:17" ht="15.6" x14ac:dyDescent="0.3">
      <c r="A1641" s="1" t="s">
        <v>731</v>
      </c>
      <c r="B1641" s="24" t="str">
        <f>VLOOKUP('Customer Names_A_sheet'!$A1641,'Customer Names_A_sheet'!$A$1:$E$2336,4,FALSE)</f>
        <v>Suzanne M</v>
      </c>
      <c r="C1641">
        <f>VLOOKUP($A1641, 'Medical Examinations_A_sheet'!$A$1:$J$2336, COLUMN('Medical Examinations_A_sheet'!B1641), FALSE)</f>
        <v>16.5</v>
      </c>
      <c r="D1641">
        <f>VLOOKUP($A1641, 'Medical Examinations_A_sheet'!$A$1:$J$2336, COLUMN('Medical Examinations_A_sheet'!C1641), FALSE)</f>
        <v>6.9</v>
      </c>
      <c r="E1641" t="str">
        <f>VLOOKUP($A1641, 'Medical Examinations_A_sheet'!$A$1:$J$2336, COLUMN('Medical Examinations_A_sheet'!D1641), FALSE)</f>
        <v>Yes</v>
      </c>
      <c r="F1641" t="str">
        <f>VLOOKUP($A1641, 'Medical Examinations_A_sheet'!$A$1:$J$2336, COLUMN('Medical Examinations_A_sheet'!E1641), FALSE)</f>
        <v>No</v>
      </c>
      <c r="G1641" t="str">
        <f>VLOOKUP($A1641, 'Medical Examinations_A_sheet'!$A$1:$J$2336, COLUMN('Medical Examinations_A_sheet'!F1641), FALSE)</f>
        <v>No</v>
      </c>
      <c r="H1641">
        <f>VLOOKUP($A1641, 'Medical Examinations_A_sheet'!$A$1:$J$2336, COLUMN('Medical Examinations_A_sheet'!G1641), FALSE)</f>
        <v>2</v>
      </c>
      <c r="I1641" t="str">
        <f>VLOOKUP($A1641, 'Medical Examinations_A_sheet'!$A$1:$J$2336, COLUMN('Medical Examinations_A_sheet'!H1641), FALSE)</f>
        <v>No</v>
      </c>
      <c r="J1641" t="str">
        <f>VLOOKUP($A1641, 'Medical Examinations_A_sheet'!$A$1:$J$2336, COLUMN('Medical Examinations_A_sheet'!I1641), FALSE)</f>
        <v>Underweight</v>
      </c>
      <c r="K1641" t="str">
        <f>VLOOKUP($A1641, 'Medical Examinations_A_sheet'!$A$1:$J$2336, COLUMN('Medical Examinations_A_sheet'!J1641), FALSE)</f>
        <v>Diabetes</v>
      </c>
      <c r="L1641" s="10">
        <f>VLOOKUP(Healthcare!$A1641,'Hospitalisation Details_A_sheet'!$A$1:$K$2344,COLUMN('Hospitalisation Details_A_sheet'!F1640),FALSE)</f>
        <v>5979.66</v>
      </c>
      <c r="M1641" t="str">
        <f>VLOOKUP(Healthcare!$A1641,'Hospitalisation Details_A_sheet'!$A$1:$K$2344,COLUMN('Hospitalisation Details_A_sheet'!G1640),FALSE)</f>
        <v>tier - 2</v>
      </c>
      <c r="N1641" t="str">
        <f>VLOOKUP(Healthcare!$A1641,'Hospitalisation Details_A_sheet'!$A$1:$K$2344,COLUMN('Hospitalisation Details_A_sheet'!H1640),FALSE)</f>
        <v>tier - 3</v>
      </c>
      <c r="O1641" t="str">
        <f>VLOOKUP(Healthcare!$A1641,'Hospitalisation Details_A_sheet'!$A$1:$K$2344,COLUMN('Hospitalisation Details_A_sheet'!I1640),FALSE)</f>
        <v>R1013</v>
      </c>
      <c r="P1641" s="8" t="str">
        <f>VLOOKUP(Healthcare!$A1641,'Hospitalisation Details_A_sheet'!$A$1:$K$2344,COLUMN('Hospitalisation Details_A_sheet'!J1640),FALSE)</f>
        <v>25-Jun-1970</v>
      </c>
      <c r="Q1641">
        <f>VLOOKUP(Healthcare!$A1641,'Hospitalisation Details_A_sheet'!$A$1:$K$2344,COLUMN('Hospitalisation Details_A_sheet'!K1640),FALSE)</f>
        <v>52</v>
      </c>
    </row>
    <row r="1642" spans="1:17" ht="15.6" x14ac:dyDescent="0.3">
      <c r="A1642" s="1" t="s">
        <v>730</v>
      </c>
      <c r="B1642" s="24" t="str">
        <f>VLOOKUP('Customer Names_A_sheet'!$A1642,'Customer Names_A_sheet'!$A$1:$E$2336,4,FALSE)</f>
        <v>Heidi Z.</v>
      </c>
      <c r="C1642">
        <f>VLOOKUP($A1642, 'Medical Examinations_A_sheet'!$A$1:$J$2336, COLUMN('Medical Examinations_A_sheet'!B1642), FALSE)</f>
        <v>30.69</v>
      </c>
      <c r="D1642">
        <f>VLOOKUP($A1642, 'Medical Examinations_A_sheet'!$A$1:$J$2336, COLUMN('Medical Examinations_A_sheet'!C1642), FALSE)</f>
        <v>4.83</v>
      </c>
      <c r="E1642" t="str">
        <f>VLOOKUP($A1642, 'Medical Examinations_A_sheet'!$A$1:$J$2336, COLUMN('Medical Examinations_A_sheet'!D1642), FALSE)</f>
        <v>No</v>
      </c>
      <c r="F1642" t="str">
        <f>VLOOKUP($A1642, 'Medical Examinations_A_sheet'!$A$1:$J$2336, COLUMN('Medical Examinations_A_sheet'!E1642), FALSE)</f>
        <v>No</v>
      </c>
      <c r="G1642" t="str">
        <f>VLOOKUP($A1642, 'Medical Examinations_A_sheet'!$A$1:$J$2336, COLUMN('Medical Examinations_A_sheet'!F1642), FALSE)</f>
        <v>No</v>
      </c>
      <c r="H1642">
        <f>VLOOKUP($A1642, 'Medical Examinations_A_sheet'!$A$1:$J$2336, COLUMN('Medical Examinations_A_sheet'!G1642), FALSE)</f>
        <v>1</v>
      </c>
      <c r="I1642" t="str">
        <f>VLOOKUP($A1642, 'Medical Examinations_A_sheet'!$A$1:$J$2336, COLUMN('Medical Examinations_A_sheet'!H1642), FALSE)</f>
        <v>No</v>
      </c>
      <c r="J1642" t="str">
        <f>VLOOKUP($A1642, 'Medical Examinations_A_sheet'!$A$1:$J$2336, COLUMN('Medical Examinations_A_sheet'!I1642), FALSE)</f>
        <v>Obesity</v>
      </c>
      <c r="K1642" t="str">
        <f>VLOOKUP($A1642, 'Medical Examinations_A_sheet'!$A$1:$J$2336, COLUMN('Medical Examinations_A_sheet'!J1642), FALSE)</f>
        <v>Normal</v>
      </c>
      <c r="L1642" s="10">
        <f>VLOOKUP(Healthcare!$A1642,'Hospitalisation Details_A_sheet'!$A$1:$K$2344,COLUMN('Hospitalisation Details_A_sheet'!F1641),FALSE)</f>
        <v>5976.83</v>
      </c>
      <c r="M1642" t="str">
        <f>VLOOKUP(Healthcare!$A1642,'Hospitalisation Details_A_sheet'!$A$1:$K$2344,COLUMN('Hospitalisation Details_A_sheet'!G1641),FALSE)</f>
        <v>tier - 2</v>
      </c>
      <c r="N1642" t="str">
        <f>VLOOKUP(Healthcare!$A1642,'Hospitalisation Details_A_sheet'!$A$1:$K$2344,COLUMN('Hospitalisation Details_A_sheet'!H1641),FALSE)</f>
        <v>tier - 2</v>
      </c>
      <c r="O1642" t="str">
        <f>VLOOKUP(Healthcare!$A1642,'Hospitalisation Details_A_sheet'!$A$1:$K$2344,COLUMN('Hospitalisation Details_A_sheet'!I1641),FALSE)</f>
        <v>R1013</v>
      </c>
      <c r="P1642" s="8" t="str">
        <f>VLOOKUP(Healthcare!$A1642,'Hospitalisation Details_A_sheet'!$A$1:$K$2344,COLUMN('Hospitalisation Details_A_sheet'!J1641),FALSE)</f>
        <v>11-Nov-1984</v>
      </c>
      <c r="Q1642">
        <f>VLOOKUP(Healthcare!$A1642,'Hospitalisation Details_A_sheet'!$A$1:$K$2344,COLUMN('Hospitalisation Details_A_sheet'!K1641),FALSE)</f>
        <v>38</v>
      </c>
    </row>
    <row r="1643" spans="1:17" ht="15.6" x14ac:dyDescent="0.3">
      <c r="A1643" s="1" t="s">
        <v>729</v>
      </c>
      <c r="B1643" s="24" t="str">
        <f>VLOOKUP('Customer Names_A_sheet'!$A1643,'Customer Names_A_sheet'!$A$1:$E$2336,4,FALSE)</f>
        <v>Carolyn</v>
      </c>
      <c r="C1643">
        <f>VLOOKUP($A1643, 'Medical Examinations_A_sheet'!$A$1:$J$2336, COLUMN('Medical Examinations_A_sheet'!B1643), FALSE)</f>
        <v>28.93</v>
      </c>
      <c r="D1643">
        <f>VLOOKUP($A1643, 'Medical Examinations_A_sheet'!$A$1:$J$2336, COLUMN('Medical Examinations_A_sheet'!C1643), FALSE)</f>
        <v>4.87</v>
      </c>
      <c r="E1643" t="str">
        <f>VLOOKUP($A1643, 'Medical Examinations_A_sheet'!$A$1:$J$2336, COLUMN('Medical Examinations_A_sheet'!D1643), FALSE)</f>
        <v>No</v>
      </c>
      <c r="F1643" t="str">
        <f>VLOOKUP($A1643, 'Medical Examinations_A_sheet'!$A$1:$J$2336, COLUMN('Medical Examinations_A_sheet'!E1643), FALSE)</f>
        <v>No</v>
      </c>
      <c r="G1643" t="str">
        <f>VLOOKUP($A1643, 'Medical Examinations_A_sheet'!$A$1:$J$2336, COLUMN('Medical Examinations_A_sheet'!F1643), FALSE)</f>
        <v>No</v>
      </c>
      <c r="H1643">
        <f>VLOOKUP($A1643, 'Medical Examinations_A_sheet'!$A$1:$J$2336, COLUMN('Medical Examinations_A_sheet'!G1643), FALSE)</f>
        <v>1</v>
      </c>
      <c r="I1643" t="str">
        <f>VLOOKUP($A1643, 'Medical Examinations_A_sheet'!$A$1:$J$2336, COLUMN('Medical Examinations_A_sheet'!H1643), FALSE)</f>
        <v>No</v>
      </c>
      <c r="J1643" t="str">
        <f>VLOOKUP($A1643, 'Medical Examinations_A_sheet'!$A$1:$J$2336, COLUMN('Medical Examinations_A_sheet'!I1643), FALSE)</f>
        <v>Overweight</v>
      </c>
      <c r="K1643" t="str">
        <f>VLOOKUP($A1643, 'Medical Examinations_A_sheet'!$A$1:$J$2336, COLUMN('Medical Examinations_A_sheet'!J1643), FALSE)</f>
        <v>Normal</v>
      </c>
      <c r="L1643" s="10">
        <f>VLOOKUP(Healthcare!$A1643,'Hospitalisation Details_A_sheet'!$A$1:$K$2344,COLUMN('Hospitalisation Details_A_sheet'!F1642),FALSE)</f>
        <v>5974.38</v>
      </c>
      <c r="M1643" t="str">
        <f>VLOOKUP(Healthcare!$A1643,'Hospitalisation Details_A_sheet'!$A$1:$K$2344,COLUMN('Hospitalisation Details_A_sheet'!G1642),FALSE)</f>
        <v>tier - 2</v>
      </c>
      <c r="N1643" t="str">
        <f>VLOOKUP(Healthcare!$A1643,'Hospitalisation Details_A_sheet'!$A$1:$K$2344,COLUMN('Hospitalisation Details_A_sheet'!H1642),FALSE)</f>
        <v>tier - 3</v>
      </c>
      <c r="O1643" t="str">
        <f>VLOOKUP(Healthcare!$A1643,'Hospitalisation Details_A_sheet'!$A$1:$K$2344,COLUMN('Hospitalisation Details_A_sheet'!I1642),FALSE)</f>
        <v>R1013</v>
      </c>
      <c r="P1643" s="8" t="str">
        <f>VLOOKUP(Healthcare!$A1643,'Hospitalisation Details_A_sheet'!$A$1:$K$2344,COLUMN('Hospitalisation Details_A_sheet'!J1642),FALSE)</f>
        <v>19-Sep-1984</v>
      </c>
      <c r="Q1643">
        <f>VLOOKUP(Healthcare!$A1643,'Hospitalisation Details_A_sheet'!$A$1:$K$2344,COLUMN('Hospitalisation Details_A_sheet'!K1642),FALSE)</f>
        <v>38</v>
      </c>
    </row>
    <row r="1644" spans="1:17" ht="15.6" x14ac:dyDescent="0.3">
      <c r="A1644" s="1" t="s">
        <v>728</v>
      </c>
      <c r="B1644" s="24" t="str">
        <f>VLOOKUP('Customer Names_A_sheet'!$A1644,'Customer Names_A_sheet'!$A$1:$E$2336,4,FALSE)</f>
        <v>Ms.  Sabine</v>
      </c>
      <c r="C1644">
        <f>VLOOKUP($A1644, 'Medical Examinations_A_sheet'!$A$1:$J$2336, COLUMN('Medical Examinations_A_sheet'!B1644), FALSE)</f>
        <v>38.9</v>
      </c>
      <c r="D1644">
        <f>VLOOKUP($A1644, 'Medical Examinations_A_sheet'!$A$1:$J$2336, COLUMN('Medical Examinations_A_sheet'!C1644), FALSE)</f>
        <v>4.28</v>
      </c>
      <c r="E1644" t="str">
        <f>VLOOKUP($A1644, 'Medical Examinations_A_sheet'!$A$1:$J$2336, COLUMN('Medical Examinations_A_sheet'!D1644), FALSE)</f>
        <v>No</v>
      </c>
      <c r="F1644" t="str">
        <f>VLOOKUP($A1644, 'Medical Examinations_A_sheet'!$A$1:$J$2336, COLUMN('Medical Examinations_A_sheet'!E1644), FALSE)</f>
        <v>No</v>
      </c>
      <c r="G1644" t="str">
        <f>VLOOKUP($A1644, 'Medical Examinations_A_sheet'!$A$1:$J$2336, COLUMN('Medical Examinations_A_sheet'!F1644), FALSE)</f>
        <v>No</v>
      </c>
      <c r="H1644">
        <f>VLOOKUP($A1644, 'Medical Examinations_A_sheet'!$A$1:$J$2336, COLUMN('Medical Examinations_A_sheet'!G1644), FALSE)</f>
        <v>0</v>
      </c>
      <c r="I1644" t="str">
        <f>VLOOKUP($A1644, 'Medical Examinations_A_sheet'!$A$1:$J$2336, COLUMN('Medical Examinations_A_sheet'!H1644), FALSE)</f>
        <v>No</v>
      </c>
      <c r="J1644" t="str">
        <f>VLOOKUP($A1644, 'Medical Examinations_A_sheet'!$A$1:$J$2336, COLUMN('Medical Examinations_A_sheet'!I1644), FALSE)</f>
        <v>Obesity</v>
      </c>
      <c r="K1644" t="str">
        <f>VLOOKUP($A1644, 'Medical Examinations_A_sheet'!$A$1:$J$2336, COLUMN('Medical Examinations_A_sheet'!J1644), FALSE)</f>
        <v>Normal</v>
      </c>
      <c r="L1644" s="10">
        <f>VLOOKUP(Healthcare!$A1644,'Hospitalisation Details_A_sheet'!$A$1:$K$2344,COLUMN('Hospitalisation Details_A_sheet'!F1643),FALSE)</f>
        <v>5972.38</v>
      </c>
      <c r="M1644" t="str">
        <f>VLOOKUP(Healthcare!$A1644,'Hospitalisation Details_A_sheet'!$A$1:$K$2344,COLUMN('Hospitalisation Details_A_sheet'!G1643),FALSE)</f>
        <v>tier - 2</v>
      </c>
      <c r="N1644" t="str">
        <f>VLOOKUP(Healthcare!$A1644,'Hospitalisation Details_A_sheet'!$A$1:$K$2344,COLUMN('Hospitalisation Details_A_sheet'!H1643),FALSE)</f>
        <v>tier - 2</v>
      </c>
      <c r="O1644" t="str">
        <f>VLOOKUP(Healthcare!$A1644,'Hospitalisation Details_A_sheet'!$A$1:$K$2344,COLUMN('Hospitalisation Details_A_sheet'!I1643),FALSE)</f>
        <v>R1011</v>
      </c>
      <c r="P1644" s="8" t="str">
        <f>VLOOKUP(Healthcare!$A1644,'Hospitalisation Details_A_sheet'!$A$1:$K$2344,COLUMN('Hospitalisation Details_A_sheet'!J1643),FALSE)</f>
        <v>22-Jul-1989</v>
      </c>
      <c r="Q1644">
        <f>VLOOKUP(Healthcare!$A1644,'Hospitalisation Details_A_sheet'!$A$1:$K$2344,COLUMN('Hospitalisation Details_A_sheet'!K1643),FALSE)</f>
        <v>33</v>
      </c>
    </row>
    <row r="1645" spans="1:17" ht="15.6" x14ac:dyDescent="0.3">
      <c r="A1645" s="1" t="s">
        <v>727</v>
      </c>
      <c r="B1645" s="24" t="str">
        <f>VLOOKUP('Customer Names_A_sheet'!$A1645,'Customer Names_A_sheet'!$A$1:$E$2336,4,FALSE)</f>
        <v>Bobby</v>
      </c>
      <c r="C1645">
        <f>VLOOKUP($A1645, 'Medical Examinations_A_sheet'!$A$1:$J$2336, COLUMN('Medical Examinations_A_sheet'!B1645), FALSE)</f>
        <v>26.9</v>
      </c>
      <c r="D1645">
        <f>VLOOKUP($A1645, 'Medical Examinations_A_sheet'!$A$1:$J$2336, COLUMN('Medical Examinations_A_sheet'!C1645), FALSE)</f>
        <v>4.07</v>
      </c>
      <c r="E1645" t="str">
        <f>VLOOKUP($A1645, 'Medical Examinations_A_sheet'!$A$1:$J$2336, COLUMN('Medical Examinations_A_sheet'!D1645), FALSE)</f>
        <v>No</v>
      </c>
      <c r="F1645" t="str">
        <f>VLOOKUP($A1645, 'Medical Examinations_A_sheet'!$A$1:$J$2336, COLUMN('Medical Examinations_A_sheet'!E1645), FALSE)</f>
        <v>No</v>
      </c>
      <c r="G1645" t="str">
        <f>VLOOKUP($A1645, 'Medical Examinations_A_sheet'!$A$1:$J$2336, COLUMN('Medical Examinations_A_sheet'!F1645), FALSE)</f>
        <v>No</v>
      </c>
      <c r="H1645">
        <f>VLOOKUP($A1645, 'Medical Examinations_A_sheet'!$A$1:$J$2336, COLUMN('Medical Examinations_A_sheet'!G1645), FALSE)</f>
        <v>0</v>
      </c>
      <c r="I1645" t="str">
        <f>VLOOKUP($A1645, 'Medical Examinations_A_sheet'!$A$1:$J$2336, COLUMN('Medical Examinations_A_sheet'!H1645), FALSE)</f>
        <v>No</v>
      </c>
      <c r="J1645" t="str">
        <f>VLOOKUP($A1645, 'Medical Examinations_A_sheet'!$A$1:$J$2336, COLUMN('Medical Examinations_A_sheet'!I1645), FALSE)</f>
        <v>Overweight</v>
      </c>
      <c r="K1645" t="str">
        <f>VLOOKUP($A1645, 'Medical Examinations_A_sheet'!$A$1:$J$2336, COLUMN('Medical Examinations_A_sheet'!J1645), FALSE)</f>
        <v>Normal</v>
      </c>
      <c r="L1645" s="10">
        <f>VLOOKUP(Healthcare!$A1645,'Hospitalisation Details_A_sheet'!$A$1:$K$2344,COLUMN('Hospitalisation Details_A_sheet'!F1644),FALSE)</f>
        <v>5969.72</v>
      </c>
      <c r="M1645" t="str">
        <f>VLOOKUP(Healthcare!$A1645,'Hospitalisation Details_A_sheet'!$A$1:$K$2344,COLUMN('Hospitalisation Details_A_sheet'!G1644),FALSE)</f>
        <v>tier - 3</v>
      </c>
      <c r="N1645" t="str">
        <f>VLOOKUP(Healthcare!$A1645,'Hospitalisation Details_A_sheet'!$A$1:$K$2344,COLUMN('Hospitalisation Details_A_sheet'!H1644),FALSE)</f>
        <v>tier - 3</v>
      </c>
      <c r="O1645" t="str">
        <f>VLOOKUP(Healthcare!$A1645,'Hospitalisation Details_A_sheet'!$A$1:$K$2344,COLUMN('Hospitalisation Details_A_sheet'!I1644),FALSE)</f>
        <v>R1011</v>
      </c>
      <c r="P1645" s="8" t="str">
        <f>VLOOKUP(Healthcare!$A1645,'Hospitalisation Details_A_sheet'!$A$1:$K$2344,COLUMN('Hospitalisation Details_A_sheet'!J1644),FALSE)</f>
        <v>21-Jul-1980</v>
      </c>
      <c r="Q1645">
        <f>VLOOKUP(Healthcare!$A1645,'Hospitalisation Details_A_sheet'!$A$1:$K$2344,COLUMN('Hospitalisation Details_A_sheet'!K1644),FALSE)</f>
        <v>42</v>
      </c>
    </row>
    <row r="1646" spans="1:17" ht="15.6" x14ac:dyDescent="0.3">
      <c r="A1646" s="1" t="s">
        <v>726</v>
      </c>
      <c r="B1646" s="24" t="str">
        <f>VLOOKUP('Customer Names_A_sheet'!$A1646,'Customer Names_A_sheet'!$A$1:$E$2336,4,FALSE)</f>
        <v>Fan</v>
      </c>
      <c r="C1646">
        <f>VLOOKUP($A1646, 'Medical Examinations_A_sheet'!$A$1:$J$2336, COLUMN('Medical Examinations_A_sheet'!B1646), FALSE)</f>
        <v>24.86</v>
      </c>
      <c r="D1646">
        <f>VLOOKUP($A1646, 'Medical Examinations_A_sheet'!$A$1:$J$2336, COLUMN('Medical Examinations_A_sheet'!C1646), FALSE)</f>
        <v>6.23</v>
      </c>
      <c r="E1646" t="str">
        <f>VLOOKUP($A1646, 'Medical Examinations_A_sheet'!$A$1:$J$2336, COLUMN('Medical Examinations_A_sheet'!D1646), FALSE)</f>
        <v>No</v>
      </c>
      <c r="F1646" t="str">
        <f>VLOOKUP($A1646, 'Medical Examinations_A_sheet'!$A$1:$J$2336, COLUMN('Medical Examinations_A_sheet'!E1646), FALSE)</f>
        <v>No</v>
      </c>
      <c r="G1646" t="str">
        <f>VLOOKUP($A1646, 'Medical Examinations_A_sheet'!$A$1:$J$2336, COLUMN('Medical Examinations_A_sheet'!F1646), FALSE)</f>
        <v>No</v>
      </c>
      <c r="H1646">
        <f>VLOOKUP($A1646, 'Medical Examinations_A_sheet'!$A$1:$J$2336, COLUMN('Medical Examinations_A_sheet'!G1646), FALSE)</f>
        <v>0</v>
      </c>
      <c r="I1646" t="str">
        <f>VLOOKUP($A1646, 'Medical Examinations_A_sheet'!$A$1:$J$2336, COLUMN('Medical Examinations_A_sheet'!H1646), FALSE)</f>
        <v>No</v>
      </c>
      <c r="J1646" t="str">
        <f>VLOOKUP($A1646, 'Medical Examinations_A_sheet'!$A$1:$J$2336, COLUMN('Medical Examinations_A_sheet'!I1646), FALSE)</f>
        <v>Normal Weight</v>
      </c>
      <c r="K1646" t="str">
        <f>VLOOKUP($A1646, 'Medical Examinations_A_sheet'!$A$1:$J$2336, COLUMN('Medical Examinations_A_sheet'!J1646), FALSE)</f>
        <v>Prediabetes</v>
      </c>
      <c r="L1646" s="10">
        <f>VLOOKUP(Healthcare!$A1646,'Hospitalisation Details_A_sheet'!$A$1:$K$2344,COLUMN('Hospitalisation Details_A_sheet'!F1645),FALSE)</f>
        <v>5966.89</v>
      </c>
      <c r="M1646" t="str">
        <f>VLOOKUP(Healthcare!$A1646,'Hospitalisation Details_A_sheet'!$A$1:$K$2344,COLUMN('Hospitalisation Details_A_sheet'!G1645),FALSE)</f>
        <v>tier - 2</v>
      </c>
      <c r="N1646" t="str">
        <f>VLOOKUP(Healthcare!$A1646,'Hospitalisation Details_A_sheet'!$A$1:$K$2344,COLUMN('Hospitalisation Details_A_sheet'!H1645),FALSE)</f>
        <v>tier - 3</v>
      </c>
      <c r="O1646" t="str">
        <f>VLOOKUP(Healthcare!$A1646,'Hospitalisation Details_A_sheet'!$A$1:$K$2344,COLUMN('Hospitalisation Details_A_sheet'!I1645),FALSE)</f>
        <v>R1013</v>
      </c>
      <c r="P1646" s="8" t="str">
        <f>VLOOKUP(Healthcare!$A1646,'Hospitalisation Details_A_sheet'!$A$1:$K$2344,COLUMN('Hospitalisation Details_A_sheet'!J1645),FALSE)</f>
        <v>5-Aug-1980</v>
      </c>
      <c r="Q1646">
        <f>VLOOKUP(Healthcare!$A1646,'Hospitalisation Details_A_sheet'!$A$1:$K$2344,COLUMN('Hospitalisation Details_A_sheet'!K1645),FALSE)</f>
        <v>42</v>
      </c>
    </row>
    <row r="1647" spans="1:17" ht="15.6" x14ac:dyDescent="0.3">
      <c r="A1647" s="1" t="s">
        <v>725</v>
      </c>
      <c r="B1647" s="24" t="str">
        <f>VLOOKUP('Customer Names_A_sheet'!$A1647,'Customer Names_A_sheet'!$A$1:$E$2336,4,FALSE)</f>
        <v>Rachel M</v>
      </c>
      <c r="C1647">
        <f>VLOOKUP($A1647, 'Medical Examinations_A_sheet'!$A$1:$J$2336, COLUMN('Medical Examinations_A_sheet'!B1647), FALSE)</f>
        <v>39.14</v>
      </c>
      <c r="D1647">
        <f>VLOOKUP($A1647, 'Medical Examinations_A_sheet'!$A$1:$J$2336, COLUMN('Medical Examinations_A_sheet'!C1647), FALSE)</f>
        <v>6.24</v>
      </c>
      <c r="E1647" t="str">
        <f>VLOOKUP($A1647, 'Medical Examinations_A_sheet'!$A$1:$J$2336, COLUMN('Medical Examinations_A_sheet'!D1647), FALSE)</f>
        <v>No</v>
      </c>
      <c r="F1647" t="str">
        <f>VLOOKUP($A1647, 'Medical Examinations_A_sheet'!$A$1:$J$2336, COLUMN('Medical Examinations_A_sheet'!E1647), FALSE)</f>
        <v>yes</v>
      </c>
      <c r="G1647" t="str">
        <f>VLOOKUP($A1647, 'Medical Examinations_A_sheet'!$A$1:$J$2336, COLUMN('Medical Examinations_A_sheet'!F1647), FALSE)</f>
        <v>No</v>
      </c>
      <c r="H1647">
        <f>VLOOKUP($A1647, 'Medical Examinations_A_sheet'!$A$1:$J$2336, COLUMN('Medical Examinations_A_sheet'!G1647), FALSE)</f>
        <v>1</v>
      </c>
      <c r="I1647" t="str">
        <f>VLOOKUP($A1647, 'Medical Examinations_A_sheet'!$A$1:$J$2336, COLUMN('Medical Examinations_A_sheet'!H1647), FALSE)</f>
        <v>No</v>
      </c>
      <c r="J1647" t="str">
        <f>VLOOKUP($A1647, 'Medical Examinations_A_sheet'!$A$1:$J$2336, COLUMN('Medical Examinations_A_sheet'!I1647), FALSE)</f>
        <v>Obesity</v>
      </c>
      <c r="K1647" t="str">
        <f>VLOOKUP($A1647, 'Medical Examinations_A_sheet'!$A$1:$J$2336, COLUMN('Medical Examinations_A_sheet'!J1647), FALSE)</f>
        <v>Prediabetes</v>
      </c>
      <c r="L1647" s="10">
        <f>VLOOKUP(Healthcare!$A1647,'Hospitalisation Details_A_sheet'!$A$1:$K$2344,COLUMN('Hospitalisation Details_A_sheet'!F1646),FALSE)</f>
        <v>5960.91</v>
      </c>
      <c r="M1647" t="str">
        <f>VLOOKUP(Healthcare!$A1647,'Hospitalisation Details_A_sheet'!$A$1:$K$2344,COLUMN('Hospitalisation Details_A_sheet'!G1646),FALSE)</f>
        <v>tier - 2</v>
      </c>
      <c r="N1647" t="str">
        <f>VLOOKUP(Healthcare!$A1647,'Hospitalisation Details_A_sheet'!$A$1:$K$2344,COLUMN('Hospitalisation Details_A_sheet'!H1646),FALSE)</f>
        <v>tier - 1</v>
      </c>
      <c r="O1647" t="str">
        <f>VLOOKUP(Healthcare!$A1647,'Hospitalisation Details_A_sheet'!$A$1:$K$2344,COLUMN('Hospitalisation Details_A_sheet'!I1646),FALSE)</f>
        <v>R1026</v>
      </c>
      <c r="P1647" s="8" t="str">
        <f>VLOOKUP(Healthcare!$A1647,'Hospitalisation Details_A_sheet'!$A$1:$K$2344,COLUMN('Hospitalisation Details_A_sheet'!J1646),FALSE)</f>
        <v>15-Jul-2004</v>
      </c>
      <c r="Q1647">
        <f>VLOOKUP(Healthcare!$A1647,'Hospitalisation Details_A_sheet'!$A$1:$K$2344,COLUMN('Hospitalisation Details_A_sheet'!K1646),FALSE)</f>
        <v>18</v>
      </c>
    </row>
    <row r="1648" spans="1:17" ht="15.6" x14ac:dyDescent="0.3">
      <c r="A1648" s="1" t="s">
        <v>724</v>
      </c>
      <c r="B1648" s="24" t="str">
        <f>VLOOKUP('Customer Names_A_sheet'!$A1648,'Customer Names_A_sheet'!$A$1:$E$2336,4,FALSE)</f>
        <v>Greg</v>
      </c>
      <c r="C1648">
        <f>VLOOKUP($A1648, 'Medical Examinations_A_sheet'!$A$1:$J$2336, COLUMN('Medical Examinations_A_sheet'!B1648), FALSE)</f>
        <v>39.799999999999997</v>
      </c>
      <c r="D1648">
        <f>VLOOKUP($A1648, 'Medical Examinations_A_sheet'!$A$1:$J$2336, COLUMN('Medical Examinations_A_sheet'!C1648), FALSE)</f>
        <v>6.17</v>
      </c>
      <c r="E1648" t="str">
        <f>VLOOKUP($A1648, 'Medical Examinations_A_sheet'!$A$1:$J$2336, COLUMN('Medical Examinations_A_sheet'!D1648), FALSE)</f>
        <v>No</v>
      </c>
      <c r="F1648" t="str">
        <f>VLOOKUP($A1648, 'Medical Examinations_A_sheet'!$A$1:$J$2336, COLUMN('Medical Examinations_A_sheet'!E1648), FALSE)</f>
        <v>No</v>
      </c>
      <c r="G1648" t="str">
        <f>VLOOKUP($A1648, 'Medical Examinations_A_sheet'!$A$1:$J$2336, COLUMN('Medical Examinations_A_sheet'!F1648), FALSE)</f>
        <v>Yes</v>
      </c>
      <c r="H1648">
        <f>VLOOKUP($A1648, 'Medical Examinations_A_sheet'!$A$1:$J$2336, COLUMN('Medical Examinations_A_sheet'!G1648), FALSE)</f>
        <v>1</v>
      </c>
      <c r="I1648" t="str">
        <f>VLOOKUP($A1648, 'Medical Examinations_A_sheet'!$A$1:$J$2336, COLUMN('Medical Examinations_A_sheet'!H1648), FALSE)</f>
        <v>No</v>
      </c>
      <c r="J1648" t="str">
        <f>VLOOKUP($A1648, 'Medical Examinations_A_sheet'!$A$1:$J$2336, COLUMN('Medical Examinations_A_sheet'!I1648), FALSE)</f>
        <v>Obesity</v>
      </c>
      <c r="K1648" t="str">
        <f>VLOOKUP($A1648, 'Medical Examinations_A_sheet'!$A$1:$J$2336, COLUMN('Medical Examinations_A_sheet'!J1648), FALSE)</f>
        <v>Prediabetes</v>
      </c>
      <c r="L1648" s="10">
        <f>VLOOKUP(Healthcare!$A1648,'Hospitalisation Details_A_sheet'!$A$1:$K$2344,COLUMN('Hospitalisation Details_A_sheet'!F1647),FALSE)</f>
        <v>5957.35</v>
      </c>
      <c r="M1648" t="str">
        <f>VLOOKUP(Healthcare!$A1648,'Hospitalisation Details_A_sheet'!$A$1:$K$2344,COLUMN('Hospitalisation Details_A_sheet'!G1647),FALSE)</f>
        <v>tier - 2</v>
      </c>
      <c r="N1648" t="str">
        <f>VLOOKUP(Healthcare!$A1648,'Hospitalisation Details_A_sheet'!$A$1:$K$2344,COLUMN('Hospitalisation Details_A_sheet'!H1647),FALSE)</f>
        <v>tier - 2</v>
      </c>
      <c r="O1648" t="str">
        <f>VLOOKUP(Healthcare!$A1648,'Hospitalisation Details_A_sheet'!$A$1:$K$2344,COLUMN('Hospitalisation Details_A_sheet'!I1647),FALSE)</f>
        <v>R1012</v>
      </c>
      <c r="P1648" s="8" t="str">
        <f>VLOOKUP(Healthcare!$A1648,'Hospitalisation Details_A_sheet'!$A$1:$K$2344,COLUMN('Hospitalisation Details_A_sheet'!J1647),FALSE)</f>
        <v>13-Aug-2003</v>
      </c>
      <c r="Q1648">
        <f>VLOOKUP(Healthcare!$A1648,'Hospitalisation Details_A_sheet'!$A$1:$K$2344,COLUMN('Hospitalisation Details_A_sheet'!K1647),FALSE)</f>
        <v>19</v>
      </c>
    </row>
    <row r="1649" spans="1:17" ht="15.6" x14ac:dyDescent="0.3">
      <c r="A1649" s="1" t="s">
        <v>723</v>
      </c>
      <c r="B1649" s="24" t="str">
        <f>VLOOKUP('Customer Names_A_sheet'!$A1649,'Customer Names_A_sheet'!$A$1:$E$2336,4,FALSE)</f>
        <v>Dan</v>
      </c>
      <c r="C1649">
        <f>VLOOKUP($A1649, 'Medical Examinations_A_sheet'!$A$1:$J$2336, COLUMN('Medical Examinations_A_sheet'!B1649), FALSE)</f>
        <v>34.32</v>
      </c>
      <c r="D1649">
        <f>VLOOKUP($A1649, 'Medical Examinations_A_sheet'!$A$1:$J$2336, COLUMN('Medical Examinations_A_sheet'!C1649), FALSE)</f>
        <v>5.16</v>
      </c>
      <c r="E1649" t="str">
        <f>VLOOKUP($A1649, 'Medical Examinations_A_sheet'!$A$1:$J$2336, COLUMN('Medical Examinations_A_sheet'!D1649), FALSE)</f>
        <v>No</v>
      </c>
      <c r="F1649" t="str">
        <f>VLOOKUP($A1649, 'Medical Examinations_A_sheet'!$A$1:$J$2336, COLUMN('Medical Examinations_A_sheet'!E1649), FALSE)</f>
        <v>No</v>
      </c>
      <c r="G1649" t="str">
        <f>VLOOKUP($A1649, 'Medical Examinations_A_sheet'!$A$1:$J$2336, COLUMN('Medical Examinations_A_sheet'!F1649), FALSE)</f>
        <v>No</v>
      </c>
      <c r="H1649">
        <f>VLOOKUP($A1649, 'Medical Examinations_A_sheet'!$A$1:$J$2336, COLUMN('Medical Examinations_A_sheet'!G1649), FALSE)</f>
        <v>1</v>
      </c>
      <c r="I1649" t="str">
        <f>VLOOKUP($A1649, 'Medical Examinations_A_sheet'!$A$1:$J$2336, COLUMN('Medical Examinations_A_sheet'!H1649), FALSE)</f>
        <v>No</v>
      </c>
      <c r="J1649" t="str">
        <f>VLOOKUP($A1649, 'Medical Examinations_A_sheet'!$A$1:$J$2336, COLUMN('Medical Examinations_A_sheet'!I1649), FALSE)</f>
        <v>Obesity</v>
      </c>
      <c r="K1649" t="str">
        <f>VLOOKUP($A1649, 'Medical Examinations_A_sheet'!$A$1:$J$2336, COLUMN('Medical Examinations_A_sheet'!J1649), FALSE)</f>
        <v>Normal</v>
      </c>
      <c r="L1649" s="10">
        <f>VLOOKUP(Healthcare!$A1649,'Hospitalisation Details_A_sheet'!$A$1:$K$2344,COLUMN('Hospitalisation Details_A_sheet'!F1648),FALSE)</f>
        <v>5934.38</v>
      </c>
      <c r="M1649" t="str">
        <f>VLOOKUP(Healthcare!$A1649,'Hospitalisation Details_A_sheet'!$A$1:$K$2344,COLUMN('Hospitalisation Details_A_sheet'!G1648),FALSE)</f>
        <v>tier - 3</v>
      </c>
      <c r="N1649" t="str">
        <f>VLOOKUP(Healthcare!$A1649,'Hospitalisation Details_A_sheet'!$A$1:$K$2344,COLUMN('Hospitalisation Details_A_sheet'!H1648),FALSE)</f>
        <v>tier - 2</v>
      </c>
      <c r="O1649" t="str">
        <f>VLOOKUP(Healthcare!$A1649,'Hospitalisation Details_A_sheet'!$A$1:$K$2344,COLUMN('Hospitalisation Details_A_sheet'!I1648),FALSE)</f>
        <v>R1013</v>
      </c>
      <c r="P1649" s="8" t="str">
        <f>VLOOKUP(Healthcare!$A1649,'Hospitalisation Details_A_sheet'!$A$1:$K$2344,COLUMN('Hospitalisation Details_A_sheet'!J1648),FALSE)</f>
        <v>14-Jul-1987</v>
      </c>
      <c r="Q1649">
        <f>VLOOKUP(Healthcare!$A1649,'Hospitalisation Details_A_sheet'!$A$1:$K$2344,COLUMN('Hospitalisation Details_A_sheet'!K1648),FALSE)</f>
        <v>35</v>
      </c>
    </row>
    <row r="1650" spans="1:17" ht="15.6" x14ac:dyDescent="0.3">
      <c r="A1650" s="1" t="s">
        <v>722</v>
      </c>
      <c r="B1650" s="24" t="str">
        <f>VLOOKUP('Customer Names_A_sheet'!$A1650,'Customer Names_A_sheet'!$A$1:$E$2336,4,FALSE)</f>
        <v>Jennifer A</v>
      </c>
      <c r="C1650">
        <f>VLOOKUP($A1650, 'Medical Examinations_A_sheet'!$A$1:$J$2336, COLUMN('Medical Examinations_A_sheet'!B1650), FALSE)</f>
        <v>32.51</v>
      </c>
      <c r="D1650">
        <f>VLOOKUP($A1650, 'Medical Examinations_A_sheet'!$A$1:$J$2336, COLUMN('Medical Examinations_A_sheet'!C1650), FALSE)</f>
        <v>4.3</v>
      </c>
      <c r="E1650" t="str">
        <f>VLOOKUP($A1650, 'Medical Examinations_A_sheet'!$A$1:$J$2336, COLUMN('Medical Examinations_A_sheet'!D1650), FALSE)</f>
        <v>No</v>
      </c>
      <c r="F1650" t="str">
        <f>VLOOKUP($A1650, 'Medical Examinations_A_sheet'!$A$1:$J$2336, COLUMN('Medical Examinations_A_sheet'!E1650), FALSE)</f>
        <v>No</v>
      </c>
      <c r="G1650" t="str">
        <f>VLOOKUP($A1650, 'Medical Examinations_A_sheet'!$A$1:$J$2336, COLUMN('Medical Examinations_A_sheet'!F1650), FALSE)</f>
        <v>No</v>
      </c>
      <c r="H1650">
        <f>VLOOKUP($A1650, 'Medical Examinations_A_sheet'!$A$1:$J$2336, COLUMN('Medical Examinations_A_sheet'!G1650), FALSE)</f>
        <v>0</v>
      </c>
      <c r="I1650" t="str">
        <f>VLOOKUP($A1650, 'Medical Examinations_A_sheet'!$A$1:$J$2336, COLUMN('Medical Examinations_A_sheet'!H1650), FALSE)</f>
        <v>No</v>
      </c>
      <c r="J1650" t="str">
        <f>VLOOKUP($A1650, 'Medical Examinations_A_sheet'!$A$1:$J$2336, COLUMN('Medical Examinations_A_sheet'!I1650), FALSE)</f>
        <v>Obesity</v>
      </c>
      <c r="K1650" t="str">
        <f>VLOOKUP($A1650, 'Medical Examinations_A_sheet'!$A$1:$J$2336, COLUMN('Medical Examinations_A_sheet'!J1650), FALSE)</f>
        <v>Normal</v>
      </c>
      <c r="L1650" s="10">
        <f>VLOOKUP(Healthcare!$A1650,'Hospitalisation Details_A_sheet'!$A$1:$K$2344,COLUMN('Hospitalisation Details_A_sheet'!F1649),FALSE)</f>
        <v>5927.65</v>
      </c>
      <c r="M1650" t="str">
        <f>VLOOKUP(Healthcare!$A1650,'Hospitalisation Details_A_sheet'!$A$1:$K$2344,COLUMN('Hospitalisation Details_A_sheet'!G1649),FALSE)</f>
        <v>tier - 2</v>
      </c>
      <c r="N1650" t="str">
        <f>VLOOKUP(Healthcare!$A1650,'Hospitalisation Details_A_sheet'!$A$1:$K$2344,COLUMN('Hospitalisation Details_A_sheet'!H1649),FALSE)</f>
        <v>tier - 1</v>
      </c>
      <c r="O1650" t="str">
        <f>VLOOKUP(Healthcare!$A1650,'Hospitalisation Details_A_sheet'!$A$1:$K$2344,COLUMN('Hospitalisation Details_A_sheet'!I1649),FALSE)</f>
        <v>R1012</v>
      </c>
      <c r="P1650" s="8" t="str">
        <f>VLOOKUP(Healthcare!$A1650,'Hospitalisation Details_A_sheet'!$A$1:$K$2344,COLUMN('Hospitalisation Details_A_sheet'!J1649),FALSE)</f>
        <v>30-Jul-1994</v>
      </c>
      <c r="Q1650">
        <f>VLOOKUP(Healthcare!$A1650,'Hospitalisation Details_A_sheet'!$A$1:$K$2344,COLUMN('Hospitalisation Details_A_sheet'!K1649),FALSE)</f>
        <v>28</v>
      </c>
    </row>
    <row r="1651" spans="1:17" ht="15.6" x14ac:dyDescent="0.3">
      <c r="A1651" s="1" t="s">
        <v>721</v>
      </c>
      <c r="B1651" s="24" t="str">
        <f>VLOOKUP('Customer Names_A_sheet'!$A1651,'Customer Names_A_sheet'!$A$1:$E$2336,4,FALSE)</f>
        <v>Jessica</v>
      </c>
      <c r="C1651">
        <f>VLOOKUP($A1651, 'Medical Examinations_A_sheet'!$A$1:$J$2336, COLUMN('Medical Examinations_A_sheet'!B1651), FALSE)</f>
        <v>30.71</v>
      </c>
      <c r="D1651">
        <f>VLOOKUP($A1651, 'Medical Examinations_A_sheet'!$A$1:$J$2336, COLUMN('Medical Examinations_A_sheet'!C1651), FALSE)</f>
        <v>6.14</v>
      </c>
      <c r="E1651" t="str">
        <f>VLOOKUP($A1651, 'Medical Examinations_A_sheet'!$A$1:$J$2336, COLUMN('Medical Examinations_A_sheet'!D1651), FALSE)</f>
        <v>No</v>
      </c>
      <c r="F1651" t="str">
        <f>VLOOKUP($A1651, 'Medical Examinations_A_sheet'!$A$1:$J$2336, COLUMN('Medical Examinations_A_sheet'!E1651), FALSE)</f>
        <v>No</v>
      </c>
      <c r="G1651" t="str">
        <f>VLOOKUP($A1651, 'Medical Examinations_A_sheet'!$A$1:$J$2336, COLUMN('Medical Examinations_A_sheet'!F1651), FALSE)</f>
        <v>Yes</v>
      </c>
      <c r="H1651">
        <f>VLOOKUP($A1651, 'Medical Examinations_A_sheet'!$A$1:$J$2336, COLUMN('Medical Examinations_A_sheet'!G1651), FALSE)</f>
        <v>1</v>
      </c>
      <c r="I1651" t="str">
        <f>VLOOKUP($A1651, 'Medical Examinations_A_sheet'!$A$1:$J$2336, COLUMN('Medical Examinations_A_sheet'!H1651), FALSE)</f>
        <v>No</v>
      </c>
      <c r="J1651" t="str">
        <f>VLOOKUP($A1651, 'Medical Examinations_A_sheet'!$A$1:$J$2336, COLUMN('Medical Examinations_A_sheet'!I1651), FALSE)</f>
        <v>Obesity</v>
      </c>
      <c r="K1651" t="str">
        <f>VLOOKUP($A1651, 'Medical Examinations_A_sheet'!$A$1:$J$2336, COLUMN('Medical Examinations_A_sheet'!J1651), FALSE)</f>
        <v>Prediabetes</v>
      </c>
      <c r="L1651" s="10">
        <f>VLOOKUP(Healthcare!$A1651,'Hospitalisation Details_A_sheet'!$A$1:$K$2344,COLUMN('Hospitalisation Details_A_sheet'!F1650),FALSE)</f>
        <v>5926.93</v>
      </c>
      <c r="M1651" t="str">
        <f>VLOOKUP(Healthcare!$A1651,'Hospitalisation Details_A_sheet'!$A$1:$K$2344,COLUMN('Hospitalisation Details_A_sheet'!G1650),FALSE)</f>
        <v>tier - 2</v>
      </c>
      <c r="N1651" t="str">
        <f>VLOOKUP(Healthcare!$A1651,'Hospitalisation Details_A_sheet'!$A$1:$K$2344,COLUMN('Hospitalisation Details_A_sheet'!H1650),FALSE)</f>
        <v>tier - 2</v>
      </c>
      <c r="O1651" t="str">
        <f>VLOOKUP(Healthcare!$A1651,'Hospitalisation Details_A_sheet'!$A$1:$K$2344,COLUMN('Hospitalisation Details_A_sheet'!I1650),FALSE)</f>
        <v>R1025</v>
      </c>
      <c r="P1651" s="8" t="str">
        <f>VLOOKUP(Healthcare!$A1651,'Hospitalisation Details_A_sheet'!$A$1:$K$2344,COLUMN('Hospitalisation Details_A_sheet'!J1650),FALSE)</f>
        <v>13-Aug-1993</v>
      </c>
      <c r="Q1651">
        <f>VLOOKUP(Healthcare!$A1651,'Hospitalisation Details_A_sheet'!$A$1:$K$2344,COLUMN('Hospitalisation Details_A_sheet'!K1650),FALSE)</f>
        <v>29</v>
      </c>
    </row>
    <row r="1652" spans="1:17" ht="15.6" x14ac:dyDescent="0.3">
      <c r="A1652" s="1" t="s">
        <v>720</v>
      </c>
      <c r="B1652" s="24" t="str">
        <f>VLOOKUP('Customer Names_A_sheet'!$A1652,'Customer Names_A_sheet'!$A$1:$E$2336,4,FALSE)</f>
        <v>Chaiwat</v>
      </c>
      <c r="C1652">
        <f>VLOOKUP($A1652, 'Medical Examinations_A_sheet'!$A$1:$J$2336, COLUMN('Medical Examinations_A_sheet'!B1652), FALSE)</f>
        <v>28.9</v>
      </c>
      <c r="D1652">
        <f>VLOOKUP($A1652, 'Medical Examinations_A_sheet'!$A$1:$J$2336, COLUMN('Medical Examinations_A_sheet'!C1652), FALSE)</f>
        <v>5.36</v>
      </c>
      <c r="E1652" t="str">
        <f>VLOOKUP($A1652, 'Medical Examinations_A_sheet'!$A$1:$J$2336, COLUMN('Medical Examinations_A_sheet'!D1652), FALSE)</f>
        <v>No</v>
      </c>
      <c r="F1652" t="str">
        <f>VLOOKUP($A1652, 'Medical Examinations_A_sheet'!$A$1:$J$2336, COLUMN('Medical Examinations_A_sheet'!E1652), FALSE)</f>
        <v>No</v>
      </c>
      <c r="G1652" t="str">
        <f>VLOOKUP($A1652, 'Medical Examinations_A_sheet'!$A$1:$J$2336, COLUMN('Medical Examinations_A_sheet'!F1652), FALSE)</f>
        <v>No</v>
      </c>
      <c r="H1652">
        <f>VLOOKUP($A1652, 'Medical Examinations_A_sheet'!$A$1:$J$2336, COLUMN('Medical Examinations_A_sheet'!G1652), FALSE)</f>
        <v>1</v>
      </c>
      <c r="I1652" t="str">
        <f>VLOOKUP($A1652, 'Medical Examinations_A_sheet'!$A$1:$J$2336, COLUMN('Medical Examinations_A_sheet'!H1652), FALSE)</f>
        <v>No</v>
      </c>
      <c r="J1652" t="str">
        <f>VLOOKUP($A1652, 'Medical Examinations_A_sheet'!$A$1:$J$2336, COLUMN('Medical Examinations_A_sheet'!I1652), FALSE)</f>
        <v>Overweight</v>
      </c>
      <c r="K1652" t="str">
        <f>VLOOKUP($A1652, 'Medical Examinations_A_sheet'!$A$1:$J$2336, COLUMN('Medical Examinations_A_sheet'!J1652), FALSE)</f>
        <v>Normal</v>
      </c>
      <c r="L1652" s="10">
        <f>VLOOKUP(Healthcare!$A1652,'Hospitalisation Details_A_sheet'!$A$1:$K$2344,COLUMN('Hospitalisation Details_A_sheet'!F1651),FALSE)</f>
        <v>5926.85</v>
      </c>
      <c r="M1652" t="str">
        <f>VLOOKUP(Healthcare!$A1652,'Hospitalisation Details_A_sheet'!$A$1:$K$2344,COLUMN('Hospitalisation Details_A_sheet'!G1651),FALSE)</f>
        <v>tier - 3</v>
      </c>
      <c r="N1652" t="str">
        <f>VLOOKUP(Healthcare!$A1652,'Hospitalisation Details_A_sheet'!$A$1:$K$2344,COLUMN('Hospitalisation Details_A_sheet'!H1651),FALSE)</f>
        <v>tier - 3</v>
      </c>
      <c r="O1652" t="str">
        <f>VLOOKUP(Healthcare!$A1652,'Hospitalisation Details_A_sheet'!$A$1:$K$2344,COLUMN('Hospitalisation Details_A_sheet'!I1651),FALSE)</f>
        <v>R1011</v>
      </c>
      <c r="P1652" s="8" t="str">
        <f>VLOOKUP(Healthcare!$A1652,'Hospitalisation Details_A_sheet'!$A$1:$K$2344,COLUMN('Hospitalisation Details_A_sheet'!J1651),FALSE)</f>
        <v>29-Jul-1987</v>
      </c>
      <c r="Q1652">
        <f>VLOOKUP(Healthcare!$A1652,'Hospitalisation Details_A_sheet'!$A$1:$K$2344,COLUMN('Hospitalisation Details_A_sheet'!K1651),FALSE)</f>
        <v>35</v>
      </c>
    </row>
    <row r="1653" spans="1:17" ht="15.6" x14ac:dyDescent="0.3">
      <c r="A1653" s="1" t="s">
        <v>719</v>
      </c>
      <c r="B1653" s="24" t="str">
        <f>VLOOKUP('Customer Names_A_sheet'!$A1653,'Customer Names_A_sheet'!$A$1:$E$2336,4,FALSE)</f>
        <v>Kerri</v>
      </c>
      <c r="C1653">
        <f>VLOOKUP($A1653, 'Medical Examinations_A_sheet'!$A$1:$J$2336, COLUMN('Medical Examinations_A_sheet'!B1653), FALSE)</f>
        <v>36.19</v>
      </c>
      <c r="D1653">
        <f>VLOOKUP($A1653, 'Medical Examinations_A_sheet'!$A$1:$J$2336, COLUMN('Medical Examinations_A_sheet'!C1653), FALSE)</f>
        <v>4.3</v>
      </c>
      <c r="E1653" t="str">
        <f>VLOOKUP($A1653, 'Medical Examinations_A_sheet'!$A$1:$J$2336, COLUMN('Medical Examinations_A_sheet'!D1653), FALSE)</f>
        <v>No</v>
      </c>
      <c r="F1653" t="str">
        <f>VLOOKUP($A1653, 'Medical Examinations_A_sheet'!$A$1:$J$2336, COLUMN('Medical Examinations_A_sheet'!E1653), FALSE)</f>
        <v>No</v>
      </c>
      <c r="G1653" t="str">
        <f>VLOOKUP($A1653, 'Medical Examinations_A_sheet'!$A$1:$J$2336, COLUMN('Medical Examinations_A_sheet'!F1653), FALSE)</f>
        <v>No</v>
      </c>
      <c r="H1653">
        <f>VLOOKUP($A1653, 'Medical Examinations_A_sheet'!$A$1:$J$2336, COLUMN('Medical Examinations_A_sheet'!G1653), FALSE)</f>
        <v>0</v>
      </c>
      <c r="I1653" t="str">
        <f>VLOOKUP($A1653, 'Medical Examinations_A_sheet'!$A$1:$J$2336, COLUMN('Medical Examinations_A_sheet'!H1653), FALSE)</f>
        <v>No</v>
      </c>
      <c r="J1653" t="str">
        <f>VLOOKUP($A1653, 'Medical Examinations_A_sheet'!$A$1:$J$2336, COLUMN('Medical Examinations_A_sheet'!I1653), FALSE)</f>
        <v>Obesity</v>
      </c>
      <c r="K1653" t="str">
        <f>VLOOKUP($A1653, 'Medical Examinations_A_sheet'!$A$1:$J$2336, COLUMN('Medical Examinations_A_sheet'!J1653), FALSE)</f>
        <v>Normal</v>
      </c>
      <c r="L1653" s="10">
        <f>VLOOKUP(Healthcare!$A1653,'Hospitalisation Details_A_sheet'!$A$1:$K$2344,COLUMN('Hospitalisation Details_A_sheet'!F1652),FALSE)</f>
        <v>5920.1</v>
      </c>
      <c r="M1653" t="str">
        <f>VLOOKUP(Healthcare!$A1653,'Hospitalisation Details_A_sheet'!$A$1:$K$2344,COLUMN('Hospitalisation Details_A_sheet'!G1652),FALSE)</f>
        <v>tier - 2</v>
      </c>
      <c r="N1653" t="str">
        <f>VLOOKUP(Healthcare!$A1653,'Hospitalisation Details_A_sheet'!$A$1:$K$2344,COLUMN('Hospitalisation Details_A_sheet'!H1652),FALSE)</f>
        <v>tier - 1</v>
      </c>
      <c r="O1653" t="str">
        <f>VLOOKUP(Healthcare!$A1653,'Hospitalisation Details_A_sheet'!$A$1:$K$2344,COLUMN('Hospitalisation Details_A_sheet'!I1652),FALSE)</f>
        <v>R1013</v>
      </c>
      <c r="P1653" s="8" t="str">
        <f>VLOOKUP(Healthcare!$A1653,'Hospitalisation Details_A_sheet'!$A$1:$K$2344,COLUMN('Hospitalisation Details_A_sheet'!J1652),FALSE)</f>
        <v>21-Dec-1982</v>
      </c>
      <c r="Q1653">
        <f>VLOOKUP(Healthcare!$A1653,'Hospitalisation Details_A_sheet'!$A$1:$K$2344,COLUMN('Hospitalisation Details_A_sheet'!K1652),FALSE)</f>
        <v>40</v>
      </c>
    </row>
    <row r="1654" spans="1:17" ht="15.6" x14ac:dyDescent="0.3">
      <c r="A1654" s="1" t="s">
        <v>718</v>
      </c>
      <c r="B1654" s="24" t="str">
        <f>VLOOKUP('Customer Names_A_sheet'!$A1654,'Customer Names_A_sheet'!$A$1:$E$2336,4,FALSE)</f>
        <v>Lisa</v>
      </c>
      <c r="C1654">
        <f>VLOOKUP($A1654, 'Medical Examinations_A_sheet'!$A$1:$J$2336, COLUMN('Medical Examinations_A_sheet'!B1654), FALSE)</f>
        <v>29.6</v>
      </c>
      <c r="D1654">
        <f>VLOOKUP($A1654, 'Medical Examinations_A_sheet'!$A$1:$J$2336, COLUMN('Medical Examinations_A_sheet'!C1654), FALSE)</f>
        <v>4.09</v>
      </c>
      <c r="E1654" t="str">
        <f>VLOOKUP($A1654, 'Medical Examinations_A_sheet'!$A$1:$J$2336, COLUMN('Medical Examinations_A_sheet'!D1654), FALSE)</f>
        <v>No</v>
      </c>
      <c r="F1654" t="str">
        <f>VLOOKUP($A1654, 'Medical Examinations_A_sheet'!$A$1:$J$2336, COLUMN('Medical Examinations_A_sheet'!E1654), FALSE)</f>
        <v>No</v>
      </c>
      <c r="G1654" t="str">
        <f>VLOOKUP($A1654, 'Medical Examinations_A_sheet'!$A$1:$J$2336, COLUMN('Medical Examinations_A_sheet'!F1654), FALSE)</f>
        <v>No</v>
      </c>
      <c r="H1654">
        <f>VLOOKUP($A1654, 'Medical Examinations_A_sheet'!$A$1:$J$2336, COLUMN('Medical Examinations_A_sheet'!G1654), FALSE)</f>
        <v>0</v>
      </c>
      <c r="I1654" t="str">
        <f>VLOOKUP($A1654, 'Medical Examinations_A_sheet'!$A$1:$J$2336, COLUMN('Medical Examinations_A_sheet'!H1654), FALSE)</f>
        <v>No</v>
      </c>
      <c r="J1654" t="str">
        <f>VLOOKUP($A1654, 'Medical Examinations_A_sheet'!$A$1:$J$2336, COLUMN('Medical Examinations_A_sheet'!I1654), FALSE)</f>
        <v>Overweight</v>
      </c>
      <c r="K1654" t="str">
        <f>VLOOKUP($A1654, 'Medical Examinations_A_sheet'!$A$1:$J$2336, COLUMN('Medical Examinations_A_sheet'!J1654), FALSE)</f>
        <v>Normal</v>
      </c>
      <c r="L1654" s="10">
        <f>VLOOKUP(Healthcare!$A1654,'Hospitalisation Details_A_sheet'!$A$1:$K$2344,COLUMN('Hospitalisation Details_A_sheet'!F1653),FALSE)</f>
        <v>5910.94</v>
      </c>
      <c r="M1654" t="str">
        <f>VLOOKUP(Healthcare!$A1654,'Hospitalisation Details_A_sheet'!$A$1:$K$2344,COLUMN('Hospitalisation Details_A_sheet'!G1653),FALSE)</f>
        <v>tier - 2</v>
      </c>
      <c r="N1654" t="str">
        <f>VLOOKUP(Healthcare!$A1654,'Hospitalisation Details_A_sheet'!$A$1:$K$2344,COLUMN('Hospitalisation Details_A_sheet'!H1653),FALSE)</f>
        <v>tier - 1</v>
      </c>
      <c r="O1654" t="str">
        <f>VLOOKUP(Healthcare!$A1654,'Hospitalisation Details_A_sheet'!$A$1:$K$2344,COLUMN('Hospitalisation Details_A_sheet'!I1653),FALSE)</f>
        <v>R1011</v>
      </c>
      <c r="P1654" s="8" t="str">
        <f>VLOOKUP(Healthcare!$A1654,'Hospitalisation Details_A_sheet'!$A$1:$K$2344,COLUMN('Hospitalisation Details_A_sheet'!J1653),FALSE)</f>
        <v>8-Jul-1982</v>
      </c>
      <c r="Q1654">
        <f>VLOOKUP(Healthcare!$A1654,'Hospitalisation Details_A_sheet'!$A$1:$K$2344,COLUMN('Hospitalisation Details_A_sheet'!K1653),FALSE)</f>
        <v>40</v>
      </c>
    </row>
    <row r="1655" spans="1:17" ht="15.6" x14ac:dyDescent="0.3">
      <c r="A1655" s="1" t="s">
        <v>717</v>
      </c>
      <c r="B1655" s="24" t="str">
        <f>VLOOKUP('Customer Names_A_sheet'!$A1655,'Customer Names_A_sheet'!$A$1:$E$2336,4,FALSE)</f>
        <v>Nicholas G</v>
      </c>
      <c r="C1655">
        <f>VLOOKUP($A1655, 'Medical Examinations_A_sheet'!$A$1:$J$2336, COLUMN('Medical Examinations_A_sheet'!B1655), FALSE)</f>
        <v>30.95</v>
      </c>
      <c r="D1655">
        <f>VLOOKUP($A1655, 'Medical Examinations_A_sheet'!$A$1:$J$2336, COLUMN('Medical Examinations_A_sheet'!C1655), FALSE)</f>
        <v>6.27</v>
      </c>
      <c r="E1655" t="str">
        <f>VLOOKUP($A1655, 'Medical Examinations_A_sheet'!$A$1:$J$2336, COLUMN('Medical Examinations_A_sheet'!D1655), FALSE)</f>
        <v>No</v>
      </c>
      <c r="F1655" t="str">
        <f>VLOOKUP($A1655, 'Medical Examinations_A_sheet'!$A$1:$J$2336, COLUMN('Medical Examinations_A_sheet'!E1655), FALSE)</f>
        <v>No</v>
      </c>
      <c r="G1655" t="str">
        <f>VLOOKUP($A1655, 'Medical Examinations_A_sheet'!$A$1:$J$2336, COLUMN('Medical Examinations_A_sheet'!F1655), FALSE)</f>
        <v>Yes</v>
      </c>
      <c r="H1655">
        <f>VLOOKUP($A1655, 'Medical Examinations_A_sheet'!$A$1:$J$2336, COLUMN('Medical Examinations_A_sheet'!G1655), FALSE)</f>
        <v>1</v>
      </c>
      <c r="I1655" t="str">
        <f>VLOOKUP($A1655, 'Medical Examinations_A_sheet'!$A$1:$J$2336, COLUMN('Medical Examinations_A_sheet'!H1655), FALSE)</f>
        <v>No</v>
      </c>
      <c r="J1655" t="str">
        <f>VLOOKUP($A1655, 'Medical Examinations_A_sheet'!$A$1:$J$2336, COLUMN('Medical Examinations_A_sheet'!I1655), FALSE)</f>
        <v>Obesity</v>
      </c>
      <c r="K1655" t="str">
        <f>VLOOKUP($A1655, 'Medical Examinations_A_sheet'!$A$1:$J$2336, COLUMN('Medical Examinations_A_sheet'!J1655), FALSE)</f>
        <v>Prediabetes</v>
      </c>
      <c r="L1655" s="10">
        <f>VLOOKUP(Healthcare!$A1655,'Hospitalisation Details_A_sheet'!$A$1:$K$2344,COLUMN('Hospitalisation Details_A_sheet'!F1654),FALSE)</f>
        <v>5877.02</v>
      </c>
      <c r="M1655" t="str">
        <f>VLOOKUP(Healthcare!$A1655,'Hospitalisation Details_A_sheet'!$A$1:$K$2344,COLUMN('Hospitalisation Details_A_sheet'!G1654),FALSE)</f>
        <v>tier - 2</v>
      </c>
      <c r="N1655" t="str">
        <f>VLOOKUP(Healthcare!$A1655,'Hospitalisation Details_A_sheet'!$A$1:$K$2344,COLUMN('Hospitalisation Details_A_sheet'!H1654),FALSE)</f>
        <v>tier - 2</v>
      </c>
      <c r="O1655" t="str">
        <f>VLOOKUP(Healthcare!$A1655,'Hospitalisation Details_A_sheet'!$A$1:$K$2344,COLUMN('Hospitalisation Details_A_sheet'!I1654),FALSE)</f>
        <v>R1021</v>
      </c>
      <c r="P1655" s="8" t="str">
        <f>VLOOKUP(Healthcare!$A1655,'Hospitalisation Details_A_sheet'!$A$1:$K$2344,COLUMN('Hospitalisation Details_A_sheet'!J1654),FALSE)</f>
        <v>19-Oct-1993</v>
      </c>
      <c r="Q1655">
        <f>VLOOKUP(Healthcare!$A1655,'Hospitalisation Details_A_sheet'!$A$1:$K$2344,COLUMN('Hospitalisation Details_A_sheet'!K1654),FALSE)</f>
        <v>29</v>
      </c>
    </row>
    <row r="1656" spans="1:17" ht="15.6" x14ac:dyDescent="0.3">
      <c r="A1656" s="1" t="s">
        <v>716</v>
      </c>
      <c r="B1656" s="24" t="str">
        <f>VLOOKUP('Customer Names_A_sheet'!$A1656,'Customer Names_A_sheet'!$A$1:$E$2336,4,FALSE)</f>
        <v>Vasilis S</v>
      </c>
      <c r="C1656">
        <f>VLOOKUP($A1656, 'Medical Examinations_A_sheet'!$A$1:$J$2336, COLUMN('Medical Examinations_A_sheet'!B1656), FALSE)</f>
        <v>19.95</v>
      </c>
      <c r="D1656">
        <f>VLOOKUP($A1656, 'Medical Examinations_A_sheet'!$A$1:$J$2336, COLUMN('Medical Examinations_A_sheet'!C1656), FALSE)</f>
        <v>5.39</v>
      </c>
      <c r="E1656" t="str">
        <f>VLOOKUP($A1656, 'Medical Examinations_A_sheet'!$A$1:$J$2336, COLUMN('Medical Examinations_A_sheet'!D1656), FALSE)</f>
        <v>No</v>
      </c>
      <c r="F1656" t="str">
        <f>VLOOKUP($A1656, 'Medical Examinations_A_sheet'!$A$1:$J$2336, COLUMN('Medical Examinations_A_sheet'!E1656), FALSE)</f>
        <v>No</v>
      </c>
      <c r="G1656" t="str">
        <f>VLOOKUP($A1656, 'Medical Examinations_A_sheet'!$A$1:$J$2336, COLUMN('Medical Examinations_A_sheet'!F1656), FALSE)</f>
        <v>No</v>
      </c>
      <c r="H1656">
        <f>VLOOKUP($A1656, 'Medical Examinations_A_sheet'!$A$1:$J$2336, COLUMN('Medical Examinations_A_sheet'!G1656), FALSE)</f>
        <v>1</v>
      </c>
      <c r="I1656" t="str">
        <f>VLOOKUP($A1656, 'Medical Examinations_A_sheet'!$A$1:$J$2336, COLUMN('Medical Examinations_A_sheet'!H1656), FALSE)</f>
        <v>No</v>
      </c>
      <c r="J1656" t="str">
        <f>VLOOKUP($A1656, 'Medical Examinations_A_sheet'!$A$1:$J$2336, COLUMN('Medical Examinations_A_sheet'!I1656), FALSE)</f>
        <v>Normal Weight</v>
      </c>
      <c r="K1656" t="str">
        <f>VLOOKUP($A1656, 'Medical Examinations_A_sheet'!$A$1:$J$2336, COLUMN('Medical Examinations_A_sheet'!J1656), FALSE)</f>
        <v>Normal</v>
      </c>
      <c r="L1656" s="10">
        <f>VLOOKUP(Healthcare!$A1656,'Hospitalisation Details_A_sheet'!$A$1:$K$2344,COLUMN('Hospitalisation Details_A_sheet'!F1655),FALSE)</f>
        <v>5855.9</v>
      </c>
      <c r="M1656" t="str">
        <f>VLOOKUP(Healthcare!$A1656,'Hospitalisation Details_A_sheet'!$A$1:$K$2344,COLUMN('Hospitalisation Details_A_sheet'!G1655),FALSE)</f>
        <v>tier - 2</v>
      </c>
      <c r="N1656" t="str">
        <f>VLOOKUP(Healthcare!$A1656,'Hospitalisation Details_A_sheet'!$A$1:$K$2344,COLUMN('Hospitalisation Details_A_sheet'!H1655),FALSE)</f>
        <v>tier - 3</v>
      </c>
      <c r="O1656" t="str">
        <f>VLOOKUP(Healthcare!$A1656,'Hospitalisation Details_A_sheet'!$A$1:$K$2344,COLUMN('Hospitalisation Details_A_sheet'!I1655),FALSE)</f>
        <v>R1012</v>
      </c>
      <c r="P1656" s="8" t="str">
        <f>VLOOKUP(Healthcare!$A1656,'Hospitalisation Details_A_sheet'!$A$1:$K$2344,COLUMN('Hospitalisation Details_A_sheet'!J1655),FALSE)</f>
        <v>22-Nov-1984</v>
      </c>
      <c r="Q1656">
        <f>VLOOKUP(Healthcare!$A1656,'Hospitalisation Details_A_sheet'!$A$1:$K$2344,COLUMN('Hospitalisation Details_A_sheet'!K1655),FALSE)</f>
        <v>38</v>
      </c>
    </row>
    <row r="1657" spans="1:17" ht="15.6" x14ac:dyDescent="0.3">
      <c r="A1657" s="1" t="s">
        <v>715</v>
      </c>
      <c r="B1657" s="24" t="str">
        <f>VLOOKUP('Customer Names_A_sheet'!$A1657,'Customer Names_A_sheet'!$A$1:$E$2336,4,FALSE)</f>
        <v>Michael P</v>
      </c>
      <c r="C1657">
        <f>VLOOKUP($A1657, 'Medical Examinations_A_sheet'!$A$1:$J$2336, COLUMN('Medical Examinations_A_sheet'!B1657), FALSE)</f>
        <v>23.65</v>
      </c>
      <c r="D1657">
        <f>VLOOKUP($A1657, 'Medical Examinations_A_sheet'!$A$1:$J$2336, COLUMN('Medical Examinations_A_sheet'!C1657), FALSE)</f>
        <v>5.75</v>
      </c>
      <c r="E1657" t="str">
        <f>VLOOKUP($A1657, 'Medical Examinations_A_sheet'!$A$1:$J$2336, COLUMN('Medical Examinations_A_sheet'!D1657), FALSE)</f>
        <v>Yes</v>
      </c>
      <c r="F1657" t="str">
        <f>VLOOKUP($A1657, 'Medical Examinations_A_sheet'!$A$1:$J$2336, COLUMN('Medical Examinations_A_sheet'!E1657), FALSE)</f>
        <v>No</v>
      </c>
      <c r="G1657" t="str">
        <f>VLOOKUP($A1657, 'Medical Examinations_A_sheet'!$A$1:$J$2336, COLUMN('Medical Examinations_A_sheet'!F1657), FALSE)</f>
        <v>No</v>
      </c>
      <c r="H1657">
        <f>VLOOKUP($A1657, 'Medical Examinations_A_sheet'!$A$1:$J$2336, COLUMN('Medical Examinations_A_sheet'!G1657), FALSE)</f>
        <v>0</v>
      </c>
      <c r="I1657" t="str">
        <f>VLOOKUP($A1657, 'Medical Examinations_A_sheet'!$A$1:$J$2336, COLUMN('Medical Examinations_A_sheet'!H1657), FALSE)</f>
        <v>No</v>
      </c>
      <c r="J1657" t="str">
        <f>VLOOKUP($A1657, 'Medical Examinations_A_sheet'!$A$1:$J$2336, COLUMN('Medical Examinations_A_sheet'!I1657), FALSE)</f>
        <v>Normal Weight</v>
      </c>
      <c r="K1657" t="str">
        <f>VLOOKUP($A1657, 'Medical Examinations_A_sheet'!$A$1:$J$2336, COLUMN('Medical Examinations_A_sheet'!J1657), FALSE)</f>
        <v>Prediabetes</v>
      </c>
      <c r="L1657" s="10">
        <f>VLOOKUP(Healthcare!$A1657,'Hospitalisation Details_A_sheet'!$A$1:$K$2344,COLUMN('Hospitalisation Details_A_sheet'!F1656),FALSE)</f>
        <v>5847.24</v>
      </c>
      <c r="M1657" t="str">
        <f>VLOOKUP(Healthcare!$A1657,'Hospitalisation Details_A_sheet'!$A$1:$K$2344,COLUMN('Hospitalisation Details_A_sheet'!G1656),FALSE)</f>
        <v>tier - 2</v>
      </c>
      <c r="N1657" t="str">
        <f>VLOOKUP(Healthcare!$A1657,'Hospitalisation Details_A_sheet'!$A$1:$K$2344,COLUMN('Hospitalisation Details_A_sheet'!H1656),FALSE)</f>
        <v>tier - 1</v>
      </c>
      <c r="O1657" t="str">
        <f>VLOOKUP(Healthcare!$A1657,'Hospitalisation Details_A_sheet'!$A$1:$K$2344,COLUMN('Hospitalisation Details_A_sheet'!I1656),FALSE)</f>
        <v>R1013</v>
      </c>
      <c r="P1657" s="8" t="str">
        <f>VLOOKUP(Healthcare!$A1657,'Hospitalisation Details_A_sheet'!$A$1:$K$2344,COLUMN('Hospitalisation Details_A_sheet'!J1656),FALSE)</f>
        <v>18-Jun-1985</v>
      </c>
      <c r="Q1657">
        <f>VLOOKUP(Healthcare!$A1657,'Hospitalisation Details_A_sheet'!$A$1:$K$2344,COLUMN('Hospitalisation Details_A_sheet'!K1656),FALSE)</f>
        <v>37</v>
      </c>
    </row>
    <row r="1658" spans="1:17" ht="15.6" x14ac:dyDescent="0.3">
      <c r="A1658" s="1" t="s">
        <v>714</v>
      </c>
      <c r="B1658" s="24" t="str">
        <f>VLOOKUP('Customer Names_A_sheet'!$A1658,'Customer Names_A_sheet'!$A$1:$E$2336,4,FALSE)</f>
        <v>Colleen C.</v>
      </c>
      <c r="C1658">
        <f>VLOOKUP($A1658, 'Medical Examinations_A_sheet'!$A$1:$J$2336, COLUMN('Medical Examinations_A_sheet'!B1658), FALSE)</f>
        <v>43.34</v>
      </c>
      <c r="D1658">
        <f>VLOOKUP($A1658, 'Medical Examinations_A_sheet'!$A$1:$J$2336, COLUMN('Medical Examinations_A_sheet'!C1658), FALSE)</f>
        <v>4.91</v>
      </c>
      <c r="E1658" t="str">
        <f>VLOOKUP($A1658, 'Medical Examinations_A_sheet'!$A$1:$J$2336, COLUMN('Medical Examinations_A_sheet'!D1658), FALSE)</f>
        <v>No</v>
      </c>
      <c r="F1658" t="str">
        <f>VLOOKUP($A1658, 'Medical Examinations_A_sheet'!$A$1:$J$2336, COLUMN('Medical Examinations_A_sheet'!E1658), FALSE)</f>
        <v>No</v>
      </c>
      <c r="G1658" t="str">
        <f>VLOOKUP($A1658, 'Medical Examinations_A_sheet'!$A$1:$J$2336, COLUMN('Medical Examinations_A_sheet'!F1658), FALSE)</f>
        <v>No</v>
      </c>
      <c r="H1658">
        <f>VLOOKUP($A1658, 'Medical Examinations_A_sheet'!$A$1:$J$2336, COLUMN('Medical Examinations_A_sheet'!G1658), FALSE)</f>
        <v>1</v>
      </c>
      <c r="I1658" t="str">
        <f>VLOOKUP($A1658, 'Medical Examinations_A_sheet'!$A$1:$J$2336, COLUMN('Medical Examinations_A_sheet'!H1658), FALSE)</f>
        <v>No</v>
      </c>
      <c r="J1658" t="str">
        <f>VLOOKUP($A1658, 'Medical Examinations_A_sheet'!$A$1:$J$2336, COLUMN('Medical Examinations_A_sheet'!I1658), FALSE)</f>
        <v>Obesity</v>
      </c>
      <c r="K1658" t="str">
        <f>VLOOKUP($A1658, 'Medical Examinations_A_sheet'!$A$1:$J$2336, COLUMN('Medical Examinations_A_sheet'!J1658), FALSE)</f>
        <v>Normal</v>
      </c>
      <c r="L1658" s="10">
        <f>VLOOKUP(Healthcare!$A1658,'Hospitalisation Details_A_sheet'!$A$1:$K$2344,COLUMN('Hospitalisation Details_A_sheet'!F1657),FALSE)</f>
        <v>5846.92</v>
      </c>
      <c r="M1658" t="str">
        <f>VLOOKUP(Healthcare!$A1658,'Hospitalisation Details_A_sheet'!$A$1:$K$2344,COLUMN('Hospitalisation Details_A_sheet'!G1657),FALSE)</f>
        <v>tier - 2</v>
      </c>
      <c r="N1658" t="str">
        <f>VLOOKUP(Healthcare!$A1658,'Hospitalisation Details_A_sheet'!$A$1:$K$2344,COLUMN('Hospitalisation Details_A_sheet'!H1657),FALSE)</f>
        <v>tier - 2</v>
      </c>
      <c r="O1658" t="str">
        <f>VLOOKUP(Healthcare!$A1658,'Hospitalisation Details_A_sheet'!$A$1:$K$2344,COLUMN('Hospitalisation Details_A_sheet'!I1657),FALSE)</f>
        <v>R1013</v>
      </c>
      <c r="P1658" s="8" t="str">
        <f>VLOOKUP(Healthcare!$A1658,'Hospitalisation Details_A_sheet'!$A$1:$K$2344,COLUMN('Hospitalisation Details_A_sheet'!J1657),FALSE)</f>
        <v>30-Sep-1987</v>
      </c>
      <c r="Q1658">
        <f>VLOOKUP(Healthcare!$A1658,'Hospitalisation Details_A_sheet'!$A$1:$K$2344,COLUMN('Hospitalisation Details_A_sheet'!K1657),FALSE)</f>
        <v>35</v>
      </c>
    </row>
    <row r="1659" spans="1:17" ht="15.6" x14ac:dyDescent="0.3">
      <c r="A1659" s="1" t="s">
        <v>713</v>
      </c>
      <c r="B1659" s="24" t="str">
        <f>VLOOKUP('Customer Names_A_sheet'!$A1659,'Customer Names_A_sheet'!$A$1:$E$2336,4,FALSE)</f>
        <v>Annika</v>
      </c>
      <c r="C1659">
        <f>VLOOKUP($A1659, 'Medical Examinations_A_sheet'!$A$1:$J$2336, COLUMN('Medical Examinations_A_sheet'!B1659), FALSE)</f>
        <v>31.98</v>
      </c>
      <c r="D1659">
        <f>VLOOKUP($A1659, 'Medical Examinations_A_sheet'!$A$1:$J$2336, COLUMN('Medical Examinations_A_sheet'!C1659), FALSE)</f>
        <v>4.46</v>
      </c>
      <c r="E1659" t="str">
        <f>VLOOKUP($A1659, 'Medical Examinations_A_sheet'!$A$1:$J$2336, COLUMN('Medical Examinations_A_sheet'!D1659), FALSE)</f>
        <v>Yes</v>
      </c>
      <c r="F1659" t="str">
        <f>VLOOKUP($A1659, 'Medical Examinations_A_sheet'!$A$1:$J$2336, COLUMN('Medical Examinations_A_sheet'!E1659), FALSE)</f>
        <v>No</v>
      </c>
      <c r="G1659" t="str">
        <f>VLOOKUP($A1659, 'Medical Examinations_A_sheet'!$A$1:$J$2336, COLUMN('Medical Examinations_A_sheet'!F1659), FALSE)</f>
        <v>No</v>
      </c>
      <c r="H1659">
        <f>VLOOKUP($A1659, 'Medical Examinations_A_sheet'!$A$1:$J$2336, COLUMN('Medical Examinations_A_sheet'!G1659), FALSE)</f>
        <v>1</v>
      </c>
      <c r="I1659" t="str">
        <f>VLOOKUP($A1659, 'Medical Examinations_A_sheet'!$A$1:$J$2336, COLUMN('Medical Examinations_A_sheet'!H1659), FALSE)</f>
        <v>No</v>
      </c>
      <c r="J1659" t="str">
        <f>VLOOKUP($A1659, 'Medical Examinations_A_sheet'!$A$1:$J$2336, COLUMN('Medical Examinations_A_sheet'!I1659), FALSE)</f>
        <v>Obesity</v>
      </c>
      <c r="K1659" t="str">
        <f>VLOOKUP($A1659, 'Medical Examinations_A_sheet'!$A$1:$J$2336, COLUMN('Medical Examinations_A_sheet'!J1659), FALSE)</f>
        <v>Normal</v>
      </c>
      <c r="L1659" s="10">
        <f>VLOOKUP(Healthcare!$A1659,'Hospitalisation Details_A_sheet'!$A$1:$K$2344,COLUMN('Hospitalisation Details_A_sheet'!F1658),FALSE)</f>
        <v>5843.99</v>
      </c>
      <c r="M1659" t="str">
        <f>VLOOKUP(Healthcare!$A1659,'Hospitalisation Details_A_sheet'!$A$1:$K$2344,COLUMN('Hospitalisation Details_A_sheet'!G1658),FALSE)</f>
        <v>tier - 2</v>
      </c>
      <c r="N1659" t="str">
        <f>VLOOKUP(Healthcare!$A1659,'Hospitalisation Details_A_sheet'!$A$1:$K$2344,COLUMN('Hospitalisation Details_A_sheet'!H1658),FALSE)</f>
        <v>tier - 2</v>
      </c>
      <c r="O1659" t="str">
        <f>VLOOKUP(Healthcare!$A1659,'Hospitalisation Details_A_sheet'!$A$1:$K$2344,COLUMN('Hospitalisation Details_A_sheet'!I1658),FALSE)</f>
        <v>R1025</v>
      </c>
      <c r="P1659" s="8" t="str">
        <f>VLOOKUP(Healthcare!$A1659,'Hospitalisation Details_A_sheet'!$A$1:$K$2344,COLUMN('Hospitalisation Details_A_sheet'!J1658),FALSE)</f>
        <v>20-Aug-1995</v>
      </c>
      <c r="Q1659">
        <f>VLOOKUP(Healthcare!$A1659,'Hospitalisation Details_A_sheet'!$A$1:$K$2344,COLUMN('Hospitalisation Details_A_sheet'!K1658),FALSE)</f>
        <v>27</v>
      </c>
    </row>
    <row r="1660" spans="1:17" ht="15.6" x14ac:dyDescent="0.3">
      <c r="A1660" s="1" t="s">
        <v>712</v>
      </c>
      <c r="B1660" s="24" t="str">
        <f>VLOOKUP('Customer Names_A_sheet'!$A1660,'Customer Names_A_sheet'!$A$1:$E$2336,4,FALSE)</f>
        <v>Kelly</v>
      </c>
      <c r="C1660">
        <f>VLOOKUP($A1660, 'Medical Examinations_A_sheet'!$A$1:$J$2336, COLUMN('Medical Examinations_A_sheet'!B1660), FALSE)</f>
        <v>35.86</v>
      </c>
      <c r="D1660">
        <f>VLOOKUP($A1660, 'Medical Examinations_A_sheet'!$A$1:$J$2336, COLUMN('Medical Examinations_A_sheet'!C1660), FALSE)</f>
        <v>6.22</v>
      </c>
      <c r="E1660" t="str">
        <f>VLOOKUP($A1660, 'Medical Examinations_A_sheet'!$A$1:$J$2336, COLUMN('Medical Examinations_A_sheet'!D1660), FALSE)</f>
        <v>No</v>
      </c>
      <c r="F1660" t="str">
        <f>VLOOKUP($A1660, 'Medical Examinations_A_sheet'!$A$1:$J$2336, COLUMN('Medical Examinations_A_sheet'!E1660), FALSE)</f>
        <v>No</v>
      </c>
      <c r="G1660" t="str">
        <f>VLOOKUP($A1660, 'Medical Examinations_A_sheet'!$A$1:$J$2336, COLUMN('Medical Examinations_A_sheet'!F1660), FALSE)</f>
        <v>No</v>
      </c>
      <c r="H1660">
        <f>VLOOKUP($A1660, 'Medical Examinations_A_sheet'!$A$1:$J$2336, COLUMN('Medical Examinations_A_sheet'!G1660), FALSE)</f>
        <v>1</v>
      </c>
      <c r="I1660" t="str">
        <f>VLOOKUP($A1660, 'Medical Examinations_A_sheet'!$A$1:$J$2336, COLUMN('Medical Examinations_A_sheet'!H1660), FALSE)</f>
        <v>No</v>
      </c>
      <c r="J1660" t="str">
        <f>VLOOKUP($A1660, 'Medical Examinations_A_sheet'!$A$1:$J$2336, COLUMN('Medical Examinations_A_sheet'!I1660), FALSE)</f>
        <v>Obesity</v>
      </c>
      <c r="K1660" t="str">
        <f>VLOOKUP($A1660, 'Medical Examinations_A_sheet'!$A$1:$J$2336, COLUMN('Medical Examinations_A_sheet'!J1660), FALSE)</f>
        <v>Prediabetes</v>
      </c>
      <c r="L1660" s="10">
        <f>VLOOKUP(Healthcare!$A1660,'Hospitalisation Details_A_sheet'!$A$1:$K$2344,COLUMN('Hospitalisation Details_A_sheet'!F1659),FALSE)</f>
        <v>5836.52</v>
      </c>
      <c r="M1660" t="str">
        <f>VLOOKUP(Healthcare!$A1660,'Hospitalisation Details_A_sheet'!$A$1:$K$2344,COLUMN('Hospitalisation Details_A_sheet'!G1659),FALSE)</f>
        <v>tier - 2</v>
      </c>
      <c r="N1660" t="str">
        <f>VLOOKUP(Healthcare!$A1660,'Hospitalisation Details_A_sheet'!$A$1:$K$2344,COLUMN('Hospitalisation Details_A_sheet'!H1659),FALSE)</f>
        <v>tier - 3</v>
      </c>
      <c r="O1660" t="str">
        <f>VLOOKUP(Healthcare!$A1660,'Hospitalisation Details_A_sheet'!$A$1:$K$2344,COLUMN('Hospitalisation Details_A_sheet'!I1659),FALSE)</f>
        <v>R1013</v>
      </c>
      <c r="P1660" s="8" t="str">
        <f>VLOOKUP(Healthcare!$A1660,'Hospitalisation Details_A_sheet'!$A$1:$K$2344,COLUMN('Hospitalisation Details_A_sheet'!J1659),FALSE)</f>
        <v>27-Jul-1987</v>
      </c>
      <c r="Q1660">
        <f>VLOOKUP(Healthcare!$A1660,'Hospitalisation Details_A_sheet'!$A$1:$K$2344,COLUMN('Hospitalisation Details_A_sheet'!K1659),FALSE)</f>
        <v>35</v>
      </c>
    </row>
    <row r="1661" spans="1:17" ht="15.6" x14ac:dyDescent="0.3">
      <c r="A1661" s="1" t="s">
        <v>711</v>
      </c>
      <c r="B1661" s="24" t="str">
        <f>VLOOKUP('Customer Names_A_sheet'!$A1661,'Customer Names_A_sheet'!$A$1:$E$2336,4,FALSE)</f>
        <v>Nicholas C.</v>
      </c>
      <c r="C1661">
        <f>VLOOKUP($A1661, 'Medical Examinations_A_sheet'!$A$1:$J$2336, COLUMN('Medical Examinations_A_sheet'!B1661), FALSE)</f>
        <v>15.2</v>
      </c>
      <c r="D1661">
        <f>VLOOKUP($A1661, 'Medical Examinations_A_sheet'!$A$1:$J$2336, COLUMN('Medical Examinations_A_sheet'!C1661), FALSE)</f>
        <v>8.82</v>
      </c>
      <c r="E1661" t="str">
        <f>VLOOKUP($A1661, 'Medical Examinations_A_sheet'!$A$1:$J$2336, COLUMN('Medical Examinations_A_sheet'!D1661), FALSE)</f>
        <v>No</v>
      </c>
      <c r="F1661" t="str">
        <f>VLOOKUP($A1661, 'Medical Examinations_A_sheet'!$A$1:$J$2336, COLUMN('Medical Examinations_A_sheet'!E1661), FALSE)</f>
        <v>No</v>
      </c>
      <c r="G1661" t="str">
        <f>VLOOKUP($A1661, 'Medical Examinations_A_sheet'!$A$1:$J$2336, COLUMN('Medical Examinations_A_sheet'!F1661), FALSE)</f>
        <v>No</v>
      </c>
      <c r="H1661">
        <f>VLOOKUP($A1661, 'Medical Examinations_A_sheet'!$A$1:$J$2336, COLUMN('Medical Examinations_A_sheet'!G1661), FALSE)</f>
        <v>0</v>
      </c>
      <c r="I1661" t="str">
        <f>VLOOKUP($A1661, 'Medical Examinations_A_sheet'!$A$1:$J$2336, COLUMN('Medical Examinations_A_sheet'!H1661), FALSE)</f>
        <v>No</v>
      </c>
      <c r="J1661" t="str">
        <f>VLOOKUP($A1661, 'Medical Examinations_A_sheet'!$A$1:$J$2336, COLUMN('Medical Examinations_A_sheet'!I1661), FALSE)</f>
        <v>Underweight</v>
      </c>
      <c r="K1661" t="str">
        <f>VLOOKUP($A1661, 'Medical Examinations_A_sheet'!$A$1:$J$2336, COLUMN('Medical Examinations_A_sheet'!J1661), FALSE)</f>
        <v>Diabetes</v>
      </c>
      <c r="L1661" s="10">
        <f>VLOOKUP(Healthcare!$A1661,'Hospitalisation Details_A_sheet'!$A$1:$K$2344,COLUMN('Hospitalisation Details_A_sheet'!F1660),FALSE)</f>
        <v>5832.6</v>
      </c>
      <c r="M1661" t="str">
        <f>VLOOKUP(Healthcare!$A1661,'Hospitalisation Details_A_sheet'!$A$1:$K$2344,COLUMN('Hospitalisation Details_A_sheet'!G1660),FALSE)</f>
        <v>tier - 2</v>
      </c>
      <c r="N1661" t="str">
        <f>VLOOKUP(Healthcare!$A1661,'Hospitalisation Details_A_sheet'!$A$1:$K$2344,COLUMN('Hospitalisation Details_A_sheet'!H1660),FALSE)</f>
        <v>tier - 3</v>
      </c>
      <c r="O1661" t="str">
        <f>VLOOKUP(Healthcare!$A1661,'Hospitalisation Details_A_sheet'!$A$1:$K$2344,COLUMN('Hospitalisation Details_A_sheet'!I1660),FALSE)</f>
        <v>R1012</v>
      </c>
      <c r="P1661" s="8" t="str">
        <f>VLOOKUP(Healthcare!$A1661,'Hospitalisation Details_A_sheet'!$A$1:$K$2344,COLUMN('Hospitalisation Details_A_sheet'!J1660),FALSE)</f>
        <v>27-Sep-1971</v>
      </c>
      <c r="Q1661">
        <f>VLOOKUP(Healthcare!$A1661,'Hospitalisation Details_A_sheet'!$A$1:$K$2344,COLUMN('Hospitalisation Details_A_sheet'!K1660),FALSE)</f>
        <v>51</v>
      </c>
    </row>
    <row r="1662" spans="1:17" ht="15.6" x14ac:dyDescent="0.3">
      <c r="A1662" s="1" t="s">
        <v>710</v>
      </c>
      <c r="B1662" s="24" t="str">
        <f>VLOOKUP('Customer Names_A_sheet'!$A1662,'Customer Names_A_sheet'!$A$1:$E$2336,4,FALSE)</f>
        <v>Kelly K</v>
      </c>
      <c r="C1662">
        <f>VLOOKUP($A1662, 'Medical Examinations_A_sheet'!$A$1:$J$2336, COLUMN('Medical Examinations_A_sheet'!B1662), FALSE)</f>
        <v>37.200000000000003</v>
      </c>
      <c r="D1662">
        <f>VLOOKUP($A1662, 'Medical Examinations_A_sheet'!$A$1:$J$2336, COLUMN('Medical Examinations_A_sheet'!C1662), FALSE)</f>
        <v>10.14</v>
      </c>
      <c r="E1662" t="str">
        <f>VLOOKUP($A1662, 'Medical Examinations_A_sheet'!$A$1:$J$2336, COLUMN('Medical Examinations_A_sheet'!D1662), FALSE)</f>
        <v>No</v>
      </c>
      <c r="F1662" t="str">
        <f>VLOOKUP($A1662, 'Medical Examinations_A_sheet'!$A$1:$J$2336, COLUMN('Medical Examinations_A_sheet'!E1662), FALSE)</f>
        <v>No</v>
      </c>
      <c r="G1662" t="str">
        <f>VLOOKUP($A1662, 'Medical Examinations_A_sheet'!$A$1:$J$2336, COLUMN('Medical Examinations_A_sheet'!F1662), FALSE)</f>
        <v>No</v>
      </c>
      <c r="H1662">
        <f>VLOOKUP($A1662, 'Medical Examinations_A_sheet'!$A$1:$J$2336, COLUMN('Medical Examinations_A_sheet'!G1662), FALSE)</f>
        <v>0</v>
      </c>
      <c r="I1662" t="str">
        <f>VLOOKUP($A1662, 'Medical Examinations_A_sheet'!$A$1:$J$2336, COLUMN('Medical Examinations_A_sheet'!H1662), FALSE)</f>
        <v>No</v>
      </c>
      <c r="J1662" t="str">
        <f>VLOOKUP($A1662, 'Medical Examinations_A_sheet'!$A$1:$J$2336, COLUMN('Medical Examinations_A_sheet'!I1662), FALSE)</f>
        <v>Obesity</v>
      </c>
      <c r="K1662" t="str">
        <f>VLOOKUP($A1662, 'Medical Examinations_A_sheet'!$A$1:$J$2336, COLUMN('Medical Examinations_A_sheet'!J1662), FALSE)</f>
        <v>Diabetes</v>
      </c>
      <c r="L1662" s="10">
        <f>VLOOKUP(Healthcare!$A1662,'Hospitalisation Details_A_sheet'!$A$1:$K$2344,COLUMN('Hospitalisation Details_A_sheet'!F1661),FALSE)</f>
        <v>5816.58</v>
      </c>
      <c r="M1662" t="str">
        <f>VLOOKUP(Healthcare!$A1662,'Hospitalisation Details_A_sheet'!$A$1:$K$2344,COLUMN('Hospitalisation Details_A_sheet'!G1661),FALSE)</f>
        <v>tier - 2</v>
      </c>
      <c r="N1662" t="str">
        <f>VLOOKUP(Healthcare!$A1662,'Hospitalisation Details_A_sheet'!$A$1:$K$2344,COLUMN('Hospitalisation Details_A_sheet'!H1661),FALSE)</f>
        <v>tier - 2</v>
      </c>
      <c r="O1662" t="str">
        <f>VLOOKUP(Healthcare!$A1662,'Hospitalisation Details_A_sheet'!$A$1:$K$2344,COLUMN('Hospitalisation Details_A_sheet'!I1661),FALSE)</f>
        <v>R1026</v>
      </c>
      <c r="P1662" s="8" t="str">
        <f>VLOOKUP(Healthcare!$A1662,'Hospitalisation Details_A_sheet'!$A$1:$K$2344,COLUMN('Hospitalisation Details_A_sheet'!J1661),FALSE)</f>
        <v>22-Jul-2002</v>
      </c>
      <c r="Q1662">
        <f>VLOOKUP(Healthcare!$A1662,'Hospitalisation Details_A_sheet'!$A$1:$K$2344,COLUMN('Hospitalisation Details_A_sheet'!K1661),FALSE)</f>
        <v>20</v>
      </c>
    </row>
    <row r="1663" spans="1:17" ht="15.6" x14ac:dyDescent="0.3">
      <c r="A1663" s="1" t="s">
        <v>709</v>
      </c>
      <c r="B1663" s="24" t="str">
        <f>VLOOKUP('Customer Names_A_sheet'!$A1663,'Customer Names_A_sheet'!$A$1:$E$2336,4,FALSE)</f>
        <v>Andrew</v>
      </c>
      <c r="C1663">
        <f>VLOOKUP($A1663, 'Medical Examinations_A_sheet'!$A$1:$J$2336, COLUMN('Medical Examinations_A_sheet'!B1663), FALSE)</f>
        <v>17.91</v>
      </c>
      <c r="D1663">
        <f>VLOOKUP($A1663, 'Medical Examinations_A_sheet'!$A$1:$J$2336, COLUMN('Medical Examinations_A_sheet'!C1663), FALSE)</f>
        <v>4.66</v>
      </c>
      <c r="E1663" t="str">
        <f>VLOOKUP($A1663, 'Medical Examinations_A_sheet'!$A$1:$J$2336, COLUMN('Medical Examinations_A_sheet'!D1663), FALSE)</f>
        <v>No</v>
      </c>
      <c r="F1663" t="str">
        <f>VLOOKUP($A1663, 'Medical Examinations_A_sheet'!$A$1:$J$2336, COLUMN('Medical Examinations_A_sheet'!E1663), FALSE)</f>
        <v>No</v>
      </c>
      <c r="G1663" t="str">
        <f>VLOOKUP($A1663, 'Medical Examinations_A_sheet'!$A$1:$J$2336, COLUMN('Medical Examinations_A_sheet'!F1663), FALSE)</f>
        <v>No</v>
      </c>
      <c r="H1663">
        <f>VLOOKUP($A1663, 'Medical Examinations_A_sheet'!$A$1:$J$2336, COLUMN('Medical Examinations_A_sheet'!G1663), FALSE)</f>
        <v>2</v>
      </c>
      <c r="I1663" t="str">
        <f>VLOOKUP($A1663, 'Medical Examinations_A_sheet'!$A$1:$J$2336, COLUMN('Medical Examinations_A_sheet'!H1663), FALSE)</f>
        <v>No</v>
      </c>
      <c r="J1663" t="str">
        <f>VLOOKUP($A1663, 'Medical Examinations_A_sheet'!$A$1:$J$2336, COLUMN('Medical Examinations_A_sheet'!I1663), FALSE)</f>
        <v>Underweight</v>
      </c>
      <c r="K1663" t="str">
        <f>VLOOKUP($A1663, 'Medical Examinations_A_sheet'!$A$1:$J$2336, COLUMN('Medical Examinations_A_sheet'!J1663), FALSE)</f>
        <v>Normal</v>
      </c>
      <c r="L1663" s="10">
        <f>VLOOKUP(Healthcare!$A1663,'Hospitalisation Details_A_sheet'!$A$1:$K$2344,COLUMN('Hospitalisation Details_A_sheet'!F1662),FALSE)</f>
        <v>5812.9</v>
      </c>
      <c r="M1663" t="str">
        <f>VLOOKUP(Healthcare!$A1663,'Hospitalisation Details_A_sheet'!$A$1:$K$2344,COLUMN('Hospitalisation Details_A_sheet'!G1662),FALSE)</f>
        <v>tier - 2</v>
      </c>
      <c r="N1663" t="str">
        <f>VLOOKUP(Healthcare!$A1663,'Hospitalisation Details_A_sheet'!$A$1:$K$2344,COLUMN('Hospitalisation Details_A_sheet'!H1662),FALSE)</f>
        <v>tier - 2</v>
      </c>
      <c r="O1663" t="str">
        <f>VLOOKUP(Healthcare!$A1663,'Hospitalisation Details_A_sheet'!$A$1:$K$2344,COLUMN('Hospitalisation Details_A_sheet'!I1662),FALSE)</f>
        <v>R1013</v>
      </c>
      <c r="P1663" s="8" t="str">
        <f>VLOOKUP(Healthcare!$A1663,'Hospitalisation Details_A_sheet'!$A$1:$K$2344,COLUMN('Hospitalisation Details_A_sheet'!J1662),FALSE)</f>
        <v>2-Nov-1972</v>
      </c>
      <c r="Q1663">
        <f>VLOOKUP(Healthcare!$A1663,'Hospitalisation Details_A_sheet'!$A$1:$K$2344,COLUMN('Hospitalisation Details_A_sheet'!K1662),FALSE)</f>
        <v>50</v>
      </c>
    </row>
    <row r="1664" spans="1:17" ht="15.6" x14ac:dyDescent="0.3">
      <c r="A1664" s="1" t="s">
        <v>708</v>
      </c>
      <c r="B1664" s="24" t="str">
        <f>VLOOKUP('Customer Names_A_sheet'!$A1664,'Customer Names_A_sheet'!$A$1:$E$2336,4,FALSE)</f>
        <v>Hannah</v>
      </c>
      <c r="C1664">
        <f>VLOOKUP($A1664, 'Medical Examinations_A_sheet'!$A$1:$J$2336, COLUMN('Medical Examinations_A_sheet'!B1664), FALSE)</f>
        <v>20.76</v>
      </c>
      <c r="D1664">
        <f>VLOOKUP($A1664, 'Medical Examinations_A_sheet'!$A$1:$J$2336, COLUMN('Medical Examinations_A_sheet'!C1664), FALSE)</f>
        <v>6.26</v>
      </c>
      <c r="E1664" t="str">
        <f>VLOOKUP($A1664, 'Medical Examinations_A_sheet'!$A$1:$J$2336, COLUMN('Medical Examinations_A_sheet'!D1664), FALSE)</f>
        <v>No</v>
      </c>
      <c r="F1664" t="str">
        <f>VLOOKUP($A1664, 'Medical Examinations_A_sheet'!$A$1:$J$2336, COLUMN('Medical Examinations_A_sheet'!E1664), FALSE)</f>
        <v>No</v>
      </c>
      <c r="G1664" t="str">
        <f>VLOOKUP($A1664, 'Medical Examinations_A_sheet'!$A$1:$J$2336, COLUMN('Medical Examinations_A_sheet'!F1664), FALSE)</f>
        <v>No</v>
      </c>
      <c r="H1664">
        <f>VLOOKUP($A1664, 'Medical Examinations_A_sheet'!$A$1:$J$2336, COLUMN('Medical Examinations_A_sheet'!G1664), FALSE)</f>
        <v>0</v>
      </c>
      <c r="I1664" t="str">
        <f>VLOOKUP($A1664, 'Medical Examinations_A_sheet'!$A$1:$J$2336, COLUMN('Medical Examinations_A_sheet'!H1664), FALSE)</f>
        <v>No</v>
      </c>
      <c r="J1664" t="str">
        <f>VLOOKUP($A1664, 'Medical Examinations_A_sheet'!$A$1:$J$2336, COLUMN('Medical Examinations_A_sheet'!I1664), FALSE)</f>
        <v>Normal Weight</v>
      </c>
      <c r="K1664" t="str">
        <f>VLOOKUP($A1664, 'Medical Examinations_A_sheet'!$A$1:$J$2336, COLUMN('Medical Examinations_A_sheet'!J1664), FALSE)</f>
        <v>Prediabetes</v>
      </c>
      <c r="L1664" s="10">
        <f>VLOOKUP(Healthcare!$A1664,'Hospitalisation Details_A_sheet'!$A$1:$K$2344,COLUMN('Hospitalisation Details_A_sheet'!F1663),FALSE)</f>
        <v>5807.06</v>
      </c>
      <c r="M1664" t="str">
        <f>VLOOKUP(Healthcare!$A1664,'Hospitalisation Details_A_sheet'!$A$1:$K$2344,COLUMN('Hospitalisation Details_A_sheet'!G1663),FALSE)</f>
        <v>tier - 2</v>
      </c>
      <c r="N1664" t="str">
        <f>VLOOKUP(Healthcare!$A1664,'Hospitalisation Details_A_sheet'!$A$1:$K$2344,COLUMN('Hospitalisation Details_A_sheet'!H1663),FALSE)</f>
        <v>tier - 3</v>
      </c>
      <c r="O1664" t="str">
        <f>VLOOKUP(Healthcare!$A1664,'Hospitalisation Details_A_sheet'!$A$1:$K$2344,COLUMN('Hospitalisation Details_A_sheet'!I1663),FALSE)</f>
        <v>R1013</v>
      </c>
      <c r="P1664" s="8" t="str">
        <f>VLOOKUP(Healthcare!$A1664,'Hospitalisation Details_A_sheet'!$A$1:$K$2344,COLUMN('Hospitalisation Details_A_sheet'!J1663),FALSE)</f>
        <v>18-Sep-1980</v>
      </c>
      <c r="Q1664">
        <f>VLOOKUP(Healthcare!$A1664,'Hospitalisation Details_A_sheet'!$A$1:$K$2344,COLUMN('Hospitalisation Details_A_sheet'!K1663),FALSE)</f>
        <v>42</v>
      </c>
    </row>
    <row r="1665" spans="1:17" ht="15.6" x14ac:dyDescent="0.3">
      <c r="A1665" s="1" t="s">
        <v>707</v>
      </c>
      <c r="B1665" s="24" t="str">
        <f>VLOOKUP('Customer Names_A_sheet'!$A1665,'Customer Names_A_sheet'!$A$1:$E$2336,4,FALSE)</f>
        <v>Patricio Sr.</v>
      </c>
      <c r="C1665">
        <f>VLOOKUP($A1665, 'Medical Examinations_A_sheet'!$A$1:$J$2336, COLUMN('Medical Examinations_A_sheet'!B1665), FALSE)</f>
        <v>38.99</v>
      </c>
      <c r="D1665">
        <f>VLOOKUP($A1665, 'Medical Examinations_A_sheet'!$A$1:$J$2336, COLUMN('Medical Examinations_A_sheet'!C1665), FALSE)</f>
        <v>5.21</v>
      </c>
      <c r="E1665" t="str">
        <f>VLOOKUP($A1665, 'Medical Examinations_A_sheet'!$A$1:$J$2336, COLUMN('Medical Examinations_A_sheet'!D1665), FALSE)</f>
        <v>No</v>
      </c>
      <c r="F1665" t="str">
        <f>VLOOKUP($A1665, 'Medical Examinations_A_sheet'!$A$1:$J$2336, COLUMN('Medical Examinations_A_sheet'!E1665), FALSE)</f>
        <v>yes</v>
      </c>
      <c r="G1665" t="str">
        <f>VLOOKUP($A1665, 'Medical Examinations_A_sheet'!$A$1:$J$2336, COLUMN('Medical Examinations_A_sheet'!F1665), FALSE)</f>
        <v>No</v>
      </c>
      <c r="H1665">
        <f>VLOOKUP($A1665, 'Medical Examinations_A_sheet'!$A$1:$J$2336, COLUMN('Medical Examinations_A_sheet'!G1665), FALSE)</f>
        <v>1</v>
      </c>
      <c r="I1665" t="str">
        <f>VLOOKUP($A1665, 'Medical Examinations_A_sheet'!$A$1:$J$2336, COLUMN('Medical Examinations_A_sheet'!H1665), FALSE)</f>
        <v>No</v>
      </c>
      <c r="J1665" t="str">
        <f>VLOOKUP($A1665, 'Medical Examinations_A_sheet'!$A$1:$J$2336, COLUMN('Medical Examinations_A_sheet'!I1665), FALSE)</f>
        <v>Obesity</v>
      </c>
      <c r="K1665" t="str">
        <f>VLOOKUP($A1665, 'Medical Examinations_A_sheet'!$A$1:$J$2336, COLUMN('Medical Examinations_A_sheet'!J1665), FALSE)</f>
        <v>Normal</v>
      </c>
      <c r="L1665" s="10">
        <f>VLOOKUP(Healthcare!$A1665,'Hospitalisation Details_A_sheet'!$A$1:$K$2344,COLUMN('Hospitalisation Details_A_sheet'!F1664),FALSE)</f>
        <v>5778.71</v>
      </c>
      <c r="M1665" t="str">
        <f>VLOOKUP(Healthcare!$A1665,'Hospitalisation Details_A_sheet'!$A$1:$K$2344,COLUMN('Hospitalisation Details_A_sheet'!G1664),FALSE)</f>
        <v>tier - 2</v>
      </c>
      <c r="N1665" t="str">
        <f>VLOOKUP(Healthcare!$A1665,'Hospitalisation Details_A_sheet'!$A$1:$K$2344,COLUMN('Hospitalisation Details_A_sheet'!H1664),FALSE)</f>
        <v>tier - 3</v>
      </c>
      <c r="O1665" t="str">
        <f>VLOOKUP(Healthcare!$A1665,'Hospitalisation Details_A_sheet'!$A$1:$K$2344,COLUMN('Hospitalisation Details_A_sheet'!I1664),FALSE)</f>
        <v>R1022</v>
      </c>
      <c r="P1665" s="8" t="str">
        <f>VLOOKUP(Healthcare!$A1665,'Hospitalisation Details_A_sheet'!$A$1:$K$2344,COLUMN('Hospitalisation Details_A_sheet'!J1664),FALSE)</f>
        <v>1-Nov-2004</v>
      </c>
      <c r="Q1665">
        <f>VLOOKUP(Healthcare!$A1665,'Hospitalisation Details_A_sheet'!$A$1:$K$2344,COLUMN('Hospitalisation Details_A_sheet'!K1664),FALSE)</f>
        <v>18</v>
      </c>
    </row>
    <row r="1666" spans="1:17" ht="15.6" x14ac:dyDescent="0.3">
      <c r="A1666" s="1" t="s">
        <v>706</v>
      </c>
      <c r="B1666" s="24" t="str">
        <f>VLOOKUP('Customer Names_A_sheet'!$A1666,'Customer Names_A_sheet'!$A$1:$E$2336,4,FALSE)</f>
        <v>Robert B</v>
      </c>
      <c r="C1666">
        <f>VLOOKUP($A1666, 'Medical Examinations_A_sheet'!$A$1:$J$2336, COLUMN('Medical Examinations_A_sheet'!B1666), FALSE)</f>
        <v>42.655000000000001</v>
      </c>
      <c r="D1666">
        <f>VLOOKUP($A1666, 'Medical Examinations_A_sheet'!$A$1:$J$2336, COLUMN('Medical Examinations_A_sheet'!C1666), FALSE)</f>
        <v>5.94</v>
      </c>
      <c r="E1666" t="str">
        <f>VLOOKUP($A1666, 'Medical Examinations_A_sheet'!$A$1:$J$2336, COLUMN('Medical Examinations_A_sheet'!D1666), FALSE)</f>
        <v>Yes</v>
      </c>
      <c r="F1666" t="str">
        <f>VLOOKUP($A1666, 'Medical Examinations_A_sheet'!$A$1:$J$2336, COLUMN('Medical Examinations_A_sheet'!E1666), FALSE)</f>
        <v>No</v>
      </c>
      <c r="G1666" t="str">
        <f>VLOOKUP($A1666, 'Medical Examinations_A_sheet'!$A$1:$J$2336, COLUMN('Medical Examinations_A_sheet'!F1666), FALSE)</f>
        <v>Yes</v>
      </c>
      <c r="H1666">
        <f>VLOOKUP($A1666, 'Medical Examinations_A_sheet'!$A$1:$J$2336, COLUMN('Medical Examinations_A_sheet'!G1666), FALSE)</f>
        <v>1</v>
      </c>
      <c r="I1666" t="str">
        <f>VLOOKUP($A1666, 'Medical Examinations_A_sheet'!$A$1:$J$2336, COLUMN('Medical Examinations_A_sheet'!H1666), FALSE)</f>
        <v>No</v>
      </c>
      <c r="J1666" t="str">
        <f>VLOOKUP($A1666, 'Medical Examinations_A_sheet'!$A$1:$J$2336, COLUMN('Medical Examinations_A_sheet'!I1666), FALSE)</f>
        <v>Obesity</v>
      </c>
      <c r="K1666" t="str">
        <f>VLOOKUP($A1666, 'Medical Examinations_A_sheet'!$A$1:$J$2336, COLUMN('Medical Examinations_A_sheet'!J1666), FALSE)</f>
        <v>Prediabetes</v>
      </c>
      <c r="L1666" s="10">
        <f>VLOOKUP(Healthcare!$A1666,'Hospitalisation Details_A_sheet'!$A$1:$K$2344,COLUMN('Hospitalisation Details_A_sheet'!F1665),FALSE)</f>
        <v>5757.41</v>
      </c>
      <c r="M1666" t="str">
        <f>VLOOKUP(Healthcare!$A1666,'Hospitalisation Details_A_sheet'!$A$1:$K$2344,COLUMN('Hospitalisation Details_A_sheet'!G1665),FALSE)</f>
        <v>tier - 2</v>
      </c>
      <c r="N1666" t="str">
        <f>VLOOKUP(Healthcare!$A1666,'Hospitalisation Details_A_sheet'!$A$1:$K$2344,COLUMN('Hospitalisation Details_A_sheet'!H1665),FALSE)</f>
        <v>tier - 3</v>
      </c>
      <c r="O1666" t="str">
        <f>VLOOKUP(Healthcare!$A1666,'Hospitalisation Details_A_sheet'!$A$1:$K$2344,COLUMN('Hospitalisation Details_A_sheet'!I1665),FALSE)</f>
        <v>R1019</v>
      </c>
      <c r="P1666" s="8" t="str">
        <f>VLOOKUP(Healthcare!$A1666,'Hospitalisation Details_A_sheet'!$A$1:$K$2344,COLUMN('Hospitalisation Details_A_sheet'!J1665),FALSE)</f>
        <v>30-Aug-1983</v>
      </c>
      <c r="Q1666">
        <f>VLOOKUP(Healthcare!$A1666,'Hospitalisation Details_A_sheet'!$A$1:$K$2344,COLUMN('Hospitalisation Details_A_sheet'!K1665),FALSE)</f>
        <v>39</v>
      </c>
    </row>
    <row r="1667" spans="1:17" ht="15.6" x14ac:dyDescent="0.3">
      <c r="A1667" s="1" t="s">
        <v>705</v>
      </c>
      <c r="B1667" s="24" t="str">
        <f>VLOOKUP('Customer Names_A_sheet'!$A1667,'Customer Names_A_sheet'!$A$1:$E$2336,4,FALSE)</f>
        <v>Benjamin M</v>
      </c>
      <c r="C1667">
        <f>VLOOKUP($A1667, 'Medical Examinations_A_sheet'!$A$1:$J$2336, COLUMN('Medical Examinations_A_sheet'!B1667), FALSE)</f>
        <v>30.57</v>
      </c>
      <c r="D1667">
        <f>VLOOKUP($A1667, 'Medical Examinations_A_sheet'!$A$1:$J$2336, COLUMN('Medical Examinations_A_sheet'!C1667), FALSE)</f>
        <v>5.34</v>
      </c>
      <c r="E1667" t="str">
        <f>VLOOKUP($A1667, 'Medical Examinations_A_sheet'!$A$1:$J$2336, COLUMN('Medical Examinations_A_sheet'!D1667), FALSE)</f>
        <v>No</v>
      </c>
      <c r="F1667" t="str">
        <f>VLOOKUP($A1667, 'Medical Examinations_A_sheet'!$A$1:$J$2336, COLUMN('Medical Examinations_A_sheet'!E1667), FALSE)</f>
        <v>No</v>
      </c>
      <c r="G1667" t="str">
        <f>VLOOKUP($A1667, 'Medical Examinations_A_sheet'!$A$1:$J$2336, COLUMN('Medical Examinations_A_sheet'!F1667), FALSE)</f>
        <v>Yes</v>
      </c>
      <c r="H1667">
        <f>VLOOKUP($A1667, 'Medical Examinations_A_sheet'!$A$1:$J$2336, COLUMN('Medical Examinations_A_sheet'!G1667), FALSE)</f>
        <v>1</v>
      </c>
      <c r="I1667" t="str">
        <f>VLOOKUP($A1667, 'Medical Examinations_A_sheet'!$A$1:$J$2336, COLUMN('Medical Examinations_A_sheet'!H1667), FALSE)</f>
        <v>No</v>
      </c>
      <c r="J1667" t="str">
        <f>VLOOKUP($A1667, 'Medical Examinations_A_sheet'!$A$1:$J$2336, COLUMN('Medical Examinations_A_sheet'!I1667), FALSE)</f>
        <v>Obesity</v>
      </c>
      <c r="K1667" t="str">
        <f>VLOOKUP($A1667, 'Medical Examinations_A_sheet'!$A$1:$J$2336, COLUMN('Medical Examinations_A_sheet'!J1667), FALSE)</f>
        <v>Normal</v>
      </c>
      <c r="L1667" s="10">
        <f>VLOOKUP(Healthcare!$A1667,'Hospitalisation Details_A_sheet'!$A$1:$K$2344,COLUMN('Hospitalisation Details_A_sheet'!F1666),FALSE)</f>
        <v>5748.13</v>
      </c>
      <c r="M1667" t="str">
        <f>VLOOKUP(Healthcare!$A1667,'Hospitalisation Details_A_sheet'!$A$1:$K$2344,COLUMN('Hospitalisation Details_A_sheet'!G1666),FALSE)</f>
        <v>tier - 2</v>
      </c>
      <c r="N1667" t="str">
        <f>VLOOKUP(Healthcare!$A1667,'Hospitalisation Details_A_sheet'!$A$1:$K$2344,COLUMN('Hospitalisation Details_A_sheet'!H1666),FALSE)</f>
        <v>tier - 1</v>
      </c>
      <c r="O1667" t="str">
        <f>VLOOKUP(Healthcare!$A1667,'Hospitalisation Details_A_sheet'!$A$1:$K$2344,COLUMN('Hospitalisation Details_A_sheet'!I1666),FALSE)</f>
        <v>R1021</v>
      </c>
      <c r="P1667" s="8" t="str">
        <f>VLOOKUP(Healthcare!$A1667,'Hospitalisation Details_A_sheet'!$A$1:$K$2344,COLUMN('Hospitalisation Details_A_sheet'!J1666),FALSE)</f>
        <v>10-Jun-1993</v>
      </c>
      <c r="Q1667">
        <f>VLOOKUP(Healthcare!$A1667,'Hospitalisation Details_A_sheet'!$A$1:$K$2344,COLUMN('Hospitalisation Details_A_sheet'!K1666),FALSE)</f>
        <v>29</v>
      </c>
    </row>
    <row r="1668" spans="1:17" ht="15.6" x14ac:dyDescent="0.3">
      <c r="A1668" s="1" t="s">
        <v>704</v>
      </c>
      <c r="B1668" s="24" t="str">
        <f>VLOOKUP('Customer Names_A_sheet'!$A1668,'Customer Names_A_sheet'!$A$1:$E$2336,4,FALSE)</f>
        <v>Robert</v>
      </c>
      <c r="C1668">
        <f>VLOOKUP($A1668, 'Medical Examinations_A_sheet'!$A$1:$J$2336, COLUMN('Medical Examinations_A_sheet'!B1668), FALSE)</f>
        <v>17.7</v>
      </c>
      <c r="D1668">
        <f>VLOOKUP($A1668, 'Medical Examinations_A_sheet'!$A$1:$J$2336, COLUMN('Medical Examinations_A_sheet'!C1668), FALSE)</f>
        <v>6.38</v>
      </c>
      <c r="E1668" t="str">
        <f>VLOOKUP($A1668, 'Medical Examinations_A_sheet'!$A$1:$J$2336, COLUMN('Medical Examinations_A_sheet'!D1668), FALSE)</f>
        <v>No</v>
      </c>
      <c r="F1668" t="str">
        <f>VLOOKUP($A1668, 'Medical Examinations_A_sheet'!$A$1:$J$2336, COLUMN('Medical Examinations_A_sheet'!E1668), FALSE)</f>
        <v>No</v>
      </c>
      <c r="G1668" t="str">
        <f>VLOOKUP($A1668, 'Medical Examinations_A_sheet'!$A$1:$J$2336, COLUMN('Medical Examinations_A_sheet'!F1668), FALSE)</f>
        <v>No</v>
      </c>
      <c r="H1668">
        <f>VLOOKUP($A1668, 'Medical Examinations_A_sheet'!$A$1:$J$2336, COLUMN('Medical Examinations_A_sheet'!G1668), FALSE)</f>
        <v>2</v>
      </c>
      <c r="I1668" t="str">
        <f>VLOOKUP($A1668, 'Medical Examinations_A_sheet'!$A$1:$J$2336, COLUMN('Medical Examinations_A_sheet'!H1668), FALSE)</f>
        <v>No</v>
      </c>
      <c r="J1668" t="str">
        <f>VLOOKUP($A1668, 'Medical Examinations_A_sheet'!$A$1:$J$2336, COLUMN('Medical Examinations_A_sheet'!I1668), FALSE)</f>
        <v>Underweight</v>
      </c>
      <c r="K1668" t="str">
        <f>VLOOKUP($A1668, 'Medical Examinations_A_sheet'!$A$1:$J$2336, COLUMN('Medical Examinations_A_sheet'!J1668), FALSE)</f>
        <v>Prediabetes</v>
      </c>
      <c r="L1668" s="10">
        <f>VLOOKUP(Healthcare!$A1668,'Hospitalisation Details_A_sheet'!$A$1:$K$2344,COLUMN('Hospitalisation Details_A_sheet'!F1667),FALSE)</f>
        <v>5741.67</v>
      </c>
      <c r="M1668" t="str">
        <f>VLOOKUP(Healthcare!$A1668,'Hospitalisation Details_A_sheet'!$A$1:$K$2344,COLUMN('Hospitalisation Details_A_sheet'!G1667),FALSE)</f>
        <v>tier - 2</v>
      </c>
      <c r="N1668" t="str">
        <f>VLOOKUP(Healthcare!$A1668,'Hospitalisation Details_A_sheet'!$A$1:$K$2344,COLUMN('Hospitalisation Details_A_sheet'!H1667),FALSE)</f>
        <v>tier - 3</v>
      </c>
      <c r="O1668" t="str">
        <f>VLOOKUP(Healthcare!$A1668,'Hospitalisation Details_A_sheet'!$A$1:$K$2344,COLUMN('Hospitalisation Details_A_sheet'!I1667),FALSE)</f>
        <v>R1013</v>
      </c>
      <c r="P1668" s="8" t="str">
        <f>VLOOKUP(Healthcare!$A1668,'Hospitalisation Details_A_sheet'!$A$1:$K$2344,COLUMN('Hospitalisation Details_A_sheet'!J1667),FALSE)</f>
        <v>21-Aug-1972</v>
      </c>
      <c r="Q1668">
        <f>VLOOKUP(Healthcare!$A1668,'Hospitalisation Details_A_sheet'!$A$1:$K$2344,COLUMN('Hospitalisation Details_A_sheet'!K1667),FALSE)</f>
        <v>50</v>
      </c>
    </row>
    <row r="1669" spans="1:17" ht="15.6" x14ac:dyDescent="0.3">
      <c r="A1669" s="1" t="s">
        <v>703</v>
      </c>
      <c r="B1669" s="24" t="str">
        <f>VLOOKUP('Customer Names_A_sheet'!$A1669,'Customer Names_A_sheet'!$A$1:$E$2336,4,FALSE)</f>
        <v>Eric R.</v>
      </c>
      <c r="C1669">
        <f>VLOOKUP($A1669, 'Medical Examinations_A_sheet'!$A$1:$J$2336, COLUMN('Medical Examinations_A_sheet'!B1669), FALSE)</f>
        <v>34.770000000000003</v>
      </c>
      <c r="D1669">
        <f>VLOOKUP($A1669, 'Medical Examinations_A_sheet'!$A$1:$J$2336, COLUMN('Medical Examinations_A_sheet'!C1669), FALSE)</f>
        <v>4.47</v>
      </c>
      <c r="E1669" t="str">
        <f>VLOOKUP($A1669, 'Medical Examinations_A_sheet'!$A$1:$J$2336, COLUMN('Medical Examinations_A_sheet'!D1669), FALSE)</f>
        <v>No</v>
      </c>
      <c r="F1669" t="str">
        <f>VLOOKUP($A1669, 'Medical Examinations_A_sheet'!$A$1:$J$2336, COLUMN('Medical Examinations_A_sheet'!E1669), FALSE)</f>
        <v>No</v>
      </c>
      <c r="G1669" t="str">
        <f>VLOOKUP($A1669, 'Medical Examinations_A_sheet'!$A$1:$J$2336, COLUMN('Medical Examinations_A_sheet'!F1669), FALSE)</f>
        <v>No</v>
      </c>
      <c r="H1669">
        <f>VLOOKUP($A1669, 'Medical Examinations_A_sheet'!$A$1:$J$2336, COLUMN('Medical Examinations_A_sheet'!G1669), FALSE)</f>
        <v>1</v>
      </c>
      <c r="I1669" t="str">
        <f>VLOOKUP($A1669, 'Medical Examinations_A_sheet'!$A$1:$J$2336, COLUMN('Medical Examinations_A_sheet'!H1669), FALSE)</f>
        <v>No</v>
      </c>
      <c r="J1669" t="str">
        <f>VLOOKUP($A1669, 'Medical Examinations_A_sheet'!$A$1:$J$2336, COLUMN('Medical Examinations_A_sheet'!I1669), FALSE)</f>
        <v>Obesity</v>
      </c>
      <c r="K1669" t="str">
        <f>VLOOKUP($A1669, 'Medical Examinations_A_sheet'!$A$1:$J$2336, COLUMN('Medical Examinations_A_sheet'!J1669), FALSE)</f>
        <v>Normal</v>
      </c>
      <c r="L1669" s="10">
        <f>VLOOKUP(Healthcare!$A1669,'Hospitalisation Details_A_sheet'!$A$1:$K$2344,COLUMN('Hospitalisation Details_A_sheet'!F1668),FALSE)</f>
        <v>5729.01</v>
      </c>
      <c r="M1669" t="str">
        <f>VLOOKUP(Healthcare!$A1669,'Hospitalisation Details_A_sheet'!$A$1:$K$2344,COLUMN('Hospitalisation Details_A_sheet'!G1668),FALSE)</f>
        <v>tier - 1</v>
      </c>
      <c r="N1669" t="str">
        <f>VLOOKUP(Healthcare!$A1669,'Hospitalisation Details_A_sheet'!$A$1:$K$2344,COLUMN('Hospitalisation Details_A_sheet'!H1668),FALSE)</f>
        <v>tier - 2</v>
      </c>
      <c r="O1669" t="str">
        <f>VLOOKUP(Healthcare!$A1669,'Hospitalisation Details_A_sheet'!$A$1:$K$2344,COLUMN('Hospitalisation Details_A_sheet'!I1668),FALSE)</f>
        <v>R1012</v>
      </c>
      <c r="P1669" s="8" t="str">
        <f>VLOOKUP(Healthcare!$A1669,'Hospitalisation Details_A_sheet'!$A$1:$K$2344,COLUMN('Hospitalisation Details_A_sheet'!J1668),FALSE)</f>
        <v>19-Oct-1987</v>
      </c>
      <c r="Q1669">
        <f>VLOOKUP(Healthcare!$A1669,'Hospitalisation Details_A_sheet'!$A$1:$K$2344,COLUMN('Hospitalisation Details_A_sheet'!K1668),FALSE)</f>
        <v>35</v>
      </c>
    </row>
    <row r="1670" spans="1:17" ht="15.6" x14ac:dyDescent="0.3">
      <c r="A1670" s="1" t="s">
        <v>702</v>
      </c>
      <c r="B1670" s="24" t="str">
        <f>VLOOKUP('Customer Names_A_sheet'!$A1670,'Customer Names_A_sheet'!$A$1:$E$2336,4,FALSE)</f>
        <v>Matthew</v>
      </c>
      <c r="C1670">
        <f>VLOOKUP($A1670, 'Medical Examinations_A_sheet'!$A$1:$J$2336, COLUMN('Medical Examinations_A_sheet'!B1670), FALSE)</f>
        <v>16.88</v>
      </c>
      <c r="D1670">
        <f>VLOOKUP($A1670, 'Medical Examinations_A_sheet'!$A$1:$J$2336, COLUMN('Medical Examinations_A_sheet'!C1670), FALSE)</f>
        <v>9.9600000000000009</v>
      </c>
      <c r="E1670" t="str">
        <f>VLOOKUP($A1670, 'Medical Examinations_A_sheet'!$A$1:$J$2336, COLUMN('Medical Examinations_A_sheet'!D1670), FALSE)</f>
        <v>No</v>
      </c>
      <c r="F1670" t="str">
        <f>VLOOKUP($A1670, 'Medical Examinations_A_sheet'!$A$1:$J$2336, COLUMN('Medical Examinations_A_sheet'!E1670), FALSE)</f>
        <v>No</v>
      </c>
      <c r="G1670" t="str">
        <f>VLOOKUP($A1670, 'Medical Examinations_A_sheet'!$A$1:$J$2336, COLUMN('Medical Examinations_A_sheet'!F1670), FALSE)</f>
        <v>No</v>
      </c>
      <c r="H1670">
        <f>VLOOKUP($A1670, 'Medical Examinations_A_sheet'!$A$1:$J$2336, COLUMN('Medical Examinations_A_sheet'!G1670), FALSE)</f>
        <v>0</v>
      </c>
      <c r="I1670" t="str">
        <f>VLOOKUP($A1670, 'Medical Examinations_A_sheet'!$A$1:$J$2336, COLUMN('Medical Examinations_A_sheet'!H1670), FALSE)</f>
        <v>No</v>
      </c>
      <c r="J1670" t="str">
        <f>VLOOKUP($A1670, 'Medical Examinations_A_sheet'!$A$1:$J$2336, COLUMN('Medical Examinations_A_sheet'!I1670), FALSE)</f>
        <v>Underweight</v>
      </c>
      <c r="K1670" t="str">
        <f>VLOOKUP($A1670, 'Medical Examinations_A_sheet'!$A$1:$J$2336, COLUMN('Medical Examinations_A_sheet'!J1670), FALSE)</f>
        <v>Diabetes</v>
      </c>
      <c r="L1670" s="10">
        <f>VLOOKUP(Healthcare!$A1670,'Hospitalisation Details_A_sheet'!$A$1:$K$2344,COLUMN('Hospitalisation Details_A_sheet'!F1669),FALSE)</f>
        <v>5720.38</v>
      </c>
      <c r="M1670" t="str">
        <f>VLOOKUP(Healthcare!$A1670,'Hospitalisation Details_A_sheet'!$A$1:$K$2344,COLUMN('Hospitalisation Details_A_sheet'!G1669),FALSE)</f>
        <v>tier - 2</v>
      </c>
      <c r="N1670" t="str">
        <f>VLOOKUP(Healthcare!$A1670,'Hospitalisation Details_A_sheet'!$A$1:$K$2344,COLUMN('Hospitalisation Details_A_sheet'!H1669),FALSE)</f>
        <v>tier - 1</v>
      </c>
      <c r="O1670" t="str">
        <f>VLOOKUP(Healthcare!$A1670,'Hospitalisation Details_A_sheet'!$A$1:$K$2344,COLUMN('Hospitalisation Details_A_sheet'!I1669),FALSE)</f>
        <v>R1013</v>
      </c>
      <c r="P1670" s="8" t="str">
        <f>VLOOKUP(Healthcare!$A1670,'Hospitalisation Details_A_sheet'!$A$1:$K$2344,COLUMN('Hospitalisation Details_A_sheet'!J1669),FALSE)</f>
        <v>18-Dec-1971</v>
      </c>
      <c r="Q1670">
        <f>VLOOKUP(Healthcare!$A1670,'Hospitalisation Details_A_sheet'!$A$1:$K$2344,COLUMN('Hospitalisation Details_A_sheet'!K1669),FALSE)</f>
        <v>51</v>
      </c>
    </row>
    <row r="1671" spans="1:17" ht="15.6" x14ac:dyDescent="0.3">
      <c r="A1671" s="1" t="s">
        <v>701</v>
      </c>
      <c r="B1671" s="24" t="str">
        <f>VLOOKUP('Customer Names_A_sheet'!$A1671,'Customer Names_A_sheet'!$A$1:$E$2336,4,FALSE)</f>
        <v>Bob R</v>
      </c>
      <c r="C1671">
        <f>VLOOKUP($A1671, 'Medical Examinations_A_sheet'!$A$1:$J$2336, COLUMN('Medical Examinations_A_sheet'!B1671), FALSE)</f>
        <v>40.26</v>
      </c>
      <c r="D1671">
        <f>VLOOKUP($A1671, 'Medical Examinations_A_sheet'!$A$1:$J$2336, COLUMN('Medical Examinations_A_sheet'!C1671), FALSE)</f>
        <v>9.92</v>
      </c>
      <c r="E1671" t="str">
        <f>VLOOKUP($A1671, 'Medical Examinations_A_sheet'!$A$1:$J$2336, COLUMN('Medical Examinations_A_sheet'!D1671), FALSE)</f>
        <v>Yes</v>
      </c>
      <c r="F1671" t="str">
        <f>VLOOKUP($A1671, 'Medical Examinations_A_sheet'!$A$1:$J$2336, COLUMN('Medical Examinations_A_sheet'!E1671), FALSE)</f>
        <v>No</v>
      </c>
      <c r="G1671" t="str">
        <f>VLOOKUP($A1671, 'Medical Examinations_A_sheet'!$A$1:$J$2336, COLUMN('Medical Examinations_A_sheet'!F1671), FALSE)</f>
        <v>No</v>
      </c>
      <c r="H1671">
        <f>VLOOKUP($A1671, 'Medical Examinations_A_sheet'!$A$1:$J$2336, COLUMN('Medical Examinations_A_sheet'!G1671), FALSE)</f>
        <v>0</v>
      </c>
      <c r="I1671" t="str">
        <f>VLOOKUP($A1671, 'Medical Examinations_A_sheet'!$A$1:$J$2336, COLUMN('Medical Examinations_A_sheet'!H1671), FALSE)</f>
        <v>No</v>
      </c>
      <c r="J1671" t="str">
        <f>VLOOKUP($A1671, 'Medical Examinations_A_sheet'!$A$1:$J$2336, COLUMN('Medical Examinations_A_sheet'!I1671), FALSE)</f>
        <v>Obesity</v>
      </c>
      <c r="K1671" t="str">
        <f>VLOOKUP($A1671, 'Medical Examinations_A_sheet'!$A$1:$J$2336, COLUMN('Medical Examinations_A_sheet'!J1671), FALSE)</f>
        <v>Diabetes</v>
      </c>
      <c r="L1671" s="10">
        <f>VLOOKUP(Healthcare!$A1671,'Hospitalisation Details_A_sheet'!$A$1:$K$2344,COLUMN('Hospitalisation Details_A_sheet'!F1670),FALSE)</f>
        <v>5709.16</v>
      </c>
      <c r="M1671" t="str">
        <f>VLOOKUP(Healthcare!$A1671,'Hospitalisation Details_A_sheet'!$A$1:$K$2344,COLUMN('Hospitalisation Details_A_sheet'!G1670),FALSE)</f>
        <v>tier - 3</v>
      </c>
      <c r="N1671" t="str">
        <f>VLOOKUP(Healthcare!$A1671,'Hospitalisation Details_A_sheet'!$A$1:$K$2344,COLUMN('Hospitalisation Details_A_sheet'!H1670),FALSE)</f>
        <v>tier - 3</v>
      </c>
      <c r="O1671" t="str">
        <f>VLOOKUP(Healthcare!$A1671,'Hospitalisation Details_A_sheet'!$A$1:$K$2344,COLUMN('Hospitalisation Details_A_sheet'!I1670),FALSE)</f>
        <v>R1013</v>
      </c>
      <c r="P1671" s="8" t="str">
        <f>VLOOKUP(Healthcare!$A1671,'Hospitalisation Details_A_sheet'!$A$1:$K$2344,COLUMN('Hospitalisation Details_A_sheet'!J1670),FALSE)</f>
        <v>30-Aug-1981</v>
      </c>
      <c r="Q1671">
        <f>VLOOKUP(Healthcare!$A1671,'Hospitalisation Details_A_sheet'!$A$1:$K$2344,COLUMN('Hospitalisation Details_A_sheet'!K1670),FALSE)</f>
        <v>41</v>
      </c>
    </row>
    <row r="1672" spans="1:17" ht="15.6" x14ac:dyDescent="0.3">
      <c r="A1672" s="1" t="s">
        <v>700</v>
      </c>
      <c r="B1672" s="24" t="str">
        <f>VLOOKUP('Customer Names_A_sheet'!$A1672,'Customer Names_A_sheet'!$A$1:$E$2336,4,FALSE)</f>
        <v>Stephanie J.</v>
      </c>
      <c r="C1672">
        <f>VLOOKUP($A1672, 'Medical Examinations_A_sheet'!$A$1:$J$2336, COLUMN('Medical Examinations_A_sheet'!B1672), FALSE)</f>
        <v>25.6</v>
      </c>
      <c r="D1672">
        <f>VLOOKUP($A1672, 'Medical Examinations_A_sheet'!$A$1:$J$2336, COLUMN('Medical Examinations_A_sheet'!C1672), FALSE)</f>
        <v>6.03</v>
      </c>
      <c r="E1672" t="str">
        <f>VLOOKUP($A1672, 'Medical Examinations_A_sheet'!$A$1:$J$2336, COLUMN('Medical Examinations_A_sheet'!D1672), FALSE)</f>
        <v>No</v>
      </c>
      <c r="F1672" t="str">
        <f>VLOOKUP($A1672, 'Medical Examinations_A_sheet'!$A$1:$J$2336, COLUMN('Medical Examinations_A_sheet'!E1672), FALSE)</f>
        <v>No</v>
      </c>
      <c r="G1672" t="str">
        <f>VLOOKUP($A1672, 'Medical Examinations_A_sheet'!$A$1:$J$2336, COLUMN('Medical Examinations_A_sheet'!F1672), FALSE)</f>
        <v>Yes</v>
      </c>
      <c r="H1672">
        <f>VLOOKUP($A1672, 'Medical Examinations_A_sheet'!$A$1:$J$2336, COLUMN('Medical Examinations_A_sheet'!G1672), FALSE)</f>
        <v>1</v>
      </c>
      <c r="I1672" t="str">
        <f>VLOOKUP($A1672, 'Medical Examinations_A_sheet'!$A$1:$J$2336, COLUMN('Medical Examinations_A_sheet'!H1672), FALSE)</f>
        <v>No</v>
      </c>
      <c r="J1672" t="str">
        <f>VLOOKUP($A1672, 'Medical Examinations_A_sheet'!$A$1:$J$2336, COLUMN('Medical Examinations_A_sheet'!I1672), FALSE)</f>
        <v>Overweight</v>
      </c>
      <c r="K1672" t="str">
        <f>VLOOKUP($A1672, 'Medical Examinations_A_sheet'!$A$1:$J$2336, COLUMN('Medical Examinations_A_sheet'!J1672), FALSE)</f>
        <v>Prediabetes</v>
      </c>
      <c r="L1672" s="10">
        <f>VLOOKUP(Healthcare!$A1672,'Hospitalisation Details_A_sheet'!$A$1:$K$2344,COLUMN('Hospitalisation Details_A_sheet'!F1671),FALSE)</f>
        <v>5708.87</v>
      </c>
      <c r="M1672" t="str">
        <f>VLOOKUP(Healthcare!$A1672,'Hospitalisation Details_A_sheet'!$A$1:$K$2344,COLUMN('Hospitalisation Details_A_sheet'!G1671),FALSE)</f>
        <v>tier - 2</v>
      </c>
      <c r="N1672" t="str">
        <f>VLOOKUP(Healthcare!$A1672,'Hospitalisation Details_A_sheet'!$A$1:$K$2344,COLUMN('Hospitalisation Details_A_sheet'!H1671),FALSE)</f>
        <v>tier - 1</v>
      </c>
      <c r="O1672" t="str">
        <f>VLOOKUP(Healthcare!$A1672,'Hospitalisation Details_A_sheet'!$A$1:$K$2344,COLUMN('Hospitalisation Details_A_sheet'!I1671),FALSE)</f>
        <v>R1011</v>
      </c>
      <c r="P1672" s="8" t="str">
        <f>VLOOKUP(Healthcare!$A1672,'Hospitalisation Details_A_sheet'!$A$1:$K$2344,COLUMN('Hospitalisation Details_A_sheet'!J1671),FALSE)</f>
        <v>3-Nov-1993</v>
      </c>
      <c r="Q1672">
        <f>VLOOKUP(Healthcare!$A1672,'Hospitalisation Details_A_sheet'!$A$1:$K$2344,COLUMN('Hospitalisation Details_A_sheet'!K1671),FALSE)</f>
        <v>29</v>
      </c>
    </row>
    <row r="1673" spans="1:17" ht="15.6" x14ac:dyDescent="0.3">
      <c r="A1673" s="1" t="s">
        <v>699</v>
      </c>
      <c r="B1673" s="24" t="str">
        <f>VLOOKUP('Customer Names_A_sheet'!$A1673,'Customer Names_A_sheet'!$A$1:$E$2336,4,FALSE)</f>
        <v>Jake</v>
      </c>
      <c r="C1673">
        <f>VLOOKUP($A1673, 'Medical Examinations_A_sheet'!$A$1:$J$2336, COLUMN('Medical Examinations_A_sheet'!B1673), FALSE)</f>
        <v>33.549999999999997</v>
      </c>
      <c r="D1673">
        <f>VLOOKUP($A1673, 'Medical Examinations_A_sheet'!$A$1:$J$2336, COLUMN('Medical Examinations_A_sheet'!C1673), FALSE)</f>
        <v>10.9</v>
      </c>
      <c r="E1673" t="str">
        <f>VLOOKUP($A1673, 'Medical Examinations_A_sheet'!$A$1:$J$2336, COLUMN('Medical Examinations_A_sheet'!D1673), FALSE)</f>
        <v>Yes</v>
      </c>
      <c r="F1673" t="str">
        <f>VLOOKUP($A1673, 'Medical Examinations_A_sheet'!$A$1:$J$2336, COLUMN('Medical Examinations_A_sheet'!E1673), FALSE)</f>
        <v>No</v>
      </c>
      <c r="G1673" t="str">
        <f>VLOOKUP($A1673, 'Medical Examinations_A_sheet'!$A$1:$J$2336, COLUMN('Medical Examinations_A_sheet'!F1673), FALSE)</f>
        <v>No</v>
      </c>
      <c r="H1673">
        <f>VLOOKUP($A1673, 'Medical Examinations_A_sheet'!$A$1:$J$2336, COLUMN('Medical Examinations_A_sheet'!G1673), FALSE)</f>
        <v>0</v>
      </c>
      <c r="I1673" t="str">
        <f>VLOOKUP($A1673, 'Medical Examinations_A_sheet'!$A$1:$J$2336, COLUMN('Medical Examinations_A_sheet'!H1673), FALSE)</f>
        <v>No</v>
      </c>
      <c r="J1673" t="str">
        <f>VLOOKUP($A1673, 'Medical Examinations_A_sheet'!$A$1:$J$2336, COLUMN('Medical Examinations_A_sheet'!I1673), FALSE)</f>
        <v>Obesity</v>
      </c>
      <c r="K1673" t="str">
        <f>VLOOKUP($A1673, 'Medical Examinations_A_sheet'!$A$1:$J$2336, COLUMN('Medical Examinations_A_sheet'!J1673), FALSE)</f>
        <v>Diabetes</v>
      </c>
      <c r="L1673" s="10">
        <f>VLOOKUP(Healthcare!$A1673,'Hospitalisation Details_A_sheet'!$A$1:$K$2344,COLUMN('Hospitalisation Details_A_sheet'!F1672),FALSE)</f>
        <v>5699.84</v>
      </c>
      <c r="M1673" t="str">
        <f>VLOOKUP(Healthcare!$A1673,'Hospitalisation Details_A_sheet'!$A$1:$K$2344,COLUMN('Hospitalisation Details_A_sheet'!G1672),FALSE)</f>
        <v>tier - 2</v>
      </c>
      <c r="N1673" t="str">
        <f>VLOOKUP(Healthcare!$A1673,'Hospitalisation Details_A_sheet'!$A$1:$K$2344,COLUMN('Hospitalisation Details_A_sheet'!H1672),FALSE)</f>
        <v>tier - 3</v>
      </c>
      <c r="O1673" t="str">
        <f>VLOOKUP(Healthcare!$A1673,'Hospitalisation Details_A_sheet'!$A$1:$K$2344,COLUMN('Hospitalisation Details_A_sheet'!I1672),FALSE)</f>
        <v>R1013</v>
      </c>
      <c r="P1673" s="8" t="str">
        <f>VLOOKUP(Healthcare!$A1673,'Hospitalisation Details_A_sheet'!$A$1:$K$2344,COLUMN('Hospitalisation Details_A_sheet'!J1672),FALSE)</f>
        <v>15-Jun-1981</v>
      </c>
      <c r="Q1673">
        <f>VLOOKUP(Healthcare!$A1673,'Hospitalisation Details_A_sheet'!$A$1:$K$2344,COLUMN('Hospitalisation Details_A_sheet'!K1672),FALSE)</f>
        <v>41</v>
      </c>
    </row>
    <row r="1674" spans="1:17" ht="15.6" x14ac:dyDescent="0.3">
      <c r="A1674" s="1" t="s">
        <v>698</v>
      </c>
      <c r="B1674" s="24" t="str">
        <f>VLOOKUP('Customer Names_A_sheet'!$A1674,'Customer Names_A_sheet'!$A$1:$E$2336,4,FALSE)</f>
        <v>Alison L.</v>
      </c>
      <c r="C1674">
        <f>VLOOKUP($A1674, 'Medical Examinations_A_sheet'!$A$1:$J$2336, COLUMN('Medical Examinations_A_sheet'!B1674), FALSE)</f>
        <v>16.690000000000001</v>
      </c>
      <c r="D1674">
        <f>VLOOKUP($A1674, 'Medical Examinations_A_sheet'!$A$1:$J$2336, COLUMN('Medical Examinations_A_sheet'!C1674), FALSE)</f>
        <v>10.66</v>
      </c>
      <c r="E1674" t="str">
        <f>VLOOKUP($A1674, 'Medical Examinations_A_sheet'!$A$1:$J$2336, COLUMN('Medical Examinations_A_sheet'!D1674), FALSE)</f>
        <v>No</v>
      </c>
      <c r="F1674" t="str">
        <f>VLOOKUP($A1674, 'Medical Examinations_A_sheet'!$A$1:$J$2336, COLUMN('Medical Examinations_A_sheet'!E1674), FALSE)</f>
        <v>No</v>
      </c>
      <c r="G1674" t="str">
        <f>VLOOKUP($A1674, 'Medical Examinations_A_sheet'!$A$1:$J$2336, COLUMN('Medical Examinations_A_sheet'!F1674), FALSE)</f>
        <v>No</v>
      </c>
      <c r="H1674">
        <f>VLOOKUP($A1674, 'Medical Examinations_A_sheet'!$A$1:$J$2336, COLUMN('Medical Examinations_A_sheet'!G1674), FALSE)</f>
        <v>0</v>
      </c>
      <c r="I1674" t="str">
        <f>VLOOKUP($A1674, 'Medical Examinations_A_sheet'!$A$1:$J$2336, COLUMN('Medical Examinations_A_sheet'!H1674), FALSE)</f>
        <v>No</v>
      </c>
      <c r="J1674" t="str">
        <f>VLOOKUP($A1674, 'Medical Examinations_A_sheet'!$A$1:$J$2336, COLUMN('Medical Examinations_A_sheet'!I1674), FALSE)</f>
        <v>Underweight</v>
      </c>
      <c r="K1674" t="str">
        <f>VLOOKUP($A1674, 'Medical Examinations_A_sheet'!$A$1:$J$2336, COLUMN('Medical Examinations_A_sheet'!J1674), FALSE)</f>
        <v>Diabetes</v>
      </c>
      <c r="L1674" s="10">
        <f>VLOOKUP(Healthcare!$A1674,'Hospitalisation Details_A_sheet'!$A$1:$K$2344,COLUMN('Hospitalisation Details_A_sheet'!F1673),FALSE)</f>
        <v>5698.74</v>
      </c>
      <c r="M1674" t="str">
        <f>VLOOKUP(Healthcare!$A1674,'Hospitalisation Details_A_sheet'!$A$1:$K$2344,COLUMN('Hospitalisation Details_A_sheet'!G1673),FALSE)</f>
        <v>tier - 2</v>
      </c>
      <c r="N1674" t="str">
        <f>VLOOKUP(Healthcare!$A1674,'Hospitalisation Details_A_sheet'!$A$1:$K$2344,COLUMN('Hospitalisation Details_A_sheet'!H1673),FALSE)</f>
        <v>tier - 2</v>
      </c>
      <c r="O1674" t="str">
        <f>VLOOKUP(Healthcare!$A1674,'Hospitalisation Details_A_sheet'!$A$1:$K$2344,COLUMN('Hospitalisation Details_A_sheet'!I1673),FALSE)</f>
        <v>R1012</v>
      </c>
      <c r="P1674" s="8" t="str">
        <f>VLOOKUP(Healthcare!$A1674,'Hospitalisation Details_A_sheet'!$A$1:$K$2344,COLUMN('Hospitalisation Details_A_sheet'!J1673),FALSE)</f>
        <v>6-Jul-1974</v>
      </c>
      <c r="Q1674">
        <f>VLOOKUP(Healthcare!$A1674,'Hospitalisation Details_A_sheet'!$A$1:$K$2344,COLUMN('Hospitalisation Details_A_sheet'!K1673),FALSE)</f>
        <v>48</v>
      </c>
    </row>
    <row r="1675" spans="1:17" ht="15.6" x14ac:dyDescent="0.3">
      <c r="A1675" s="1" t="s">
        <v>697</v>
      </c>
      <c r="B1675" s="24" t="str">
        <f>VLOOKUP('Customer Names_A_sheet'!$A1675,'Customer Names_A_sheet'!$A$1:$E$2336,4,FALSE)</f>
        <v>Lindsay M</v>
      </c>
      <c r="C1675">
        <f>VLOOKUP($A1675, 'Medical Examinations_A_sheet'!$A$1:$J$2336, COLUMN('Medical Examinations_A_sheet'!B1675), FALSE)</f>
        <v>19.95</v>
      </c>
      <c r="D1675">
        <f>VLOOKUP($A1675, 'Medical Examinations_A_sheet'!$A$1:$J$2336, COLUMN('Medical Examinations_A_sheet'!C1675), FALSE)</f>
        <v>4.05</v>
      </c>
      <c r="E1675" t="str">
        <f>VLOOKUP($A1675, 'Medical Examinations_A_sheet'!$A$1:$J$2336, COLUMN('Medical Examinations_A_sheet'!D1675), FALSE)</f>
        <v>No</v>
      </c>
      <c r="F1675" t="str">
        <f>VLOOKUP($A1675, 'Medical Examinations_A_sheet'!$A$1:$J$2336, COLUMN('Medical Examinations_A_sheet'!E1675), FALSE)</f>
        <v>No</v>
      </c>
      <c r="G1675" t="str">
        <f>VLOOKUP($A1675, 'Medical Examinations_A_sheet'!$A$1:$J$2336, COLUMN('Medical Examinations_A_sheet'!F1675), FALSE)</f>
        <v>No</v>
      </c>
      <c r="H1675">
        <f>VLOOKUP($A1675, 'Medical Examinations_A_sheet'!$A$1:$J$2336, COLUMN('Medical Examinations_A_sheet'!G1675), FALSE)</f>
        <v>1</v>
      </c>
      <c r="I1675" t="str">
        <f>VLOOKUP($A1675, 'Medical Examinations_A_sheet'!$A$1:$J$2336, COLUMN('Medical Examinations_A_sheet'!H1675), FALSE)</f>
        <v>No</v>
      </c>
      <c r="J1675" t="str">
        <f>VLOOKUP($A1675, 'Medical Examinations_A_sheet'!$A$1:$J$2336, COLUMN('Medical Examinations_A_sheet'!I1675), FALSE)</f>
        <v>Normal Weight</v>
      </c>
      <c r="K1675" t="str">
        <f>VLOOKUP($A1675, 'Medical Examinations_A_sheet'!$A$1:$J$2336, COLUMN('Medical Examinations_A_sheet'!J1675), FALSE)</f>
        <v>Normal</v>
      </c>
      <c r="L1675" s="10">
        <f>VLOOKUP(Healthcare!$A1675,'Hospitalisation Details_A_sheet'!$A$1:$K$2344,COLUMN('Hospitalisation Details_A_sheet'!F1674),FALSE)</f>
        <v>5693.43</v>
      </c>
      <c r="M1675" t="str">
        <f>VLOOKUP(Healthcare!$A1675,'Hospitalisation Details_A_sheet'!$A$1:$K$2344,COLUMN('Hospitalisation Details_A_sheet'!G1674),FALSE)</f>
        <v>tier - 2</v>
      </c>
      <c r="N1675" t="str">
        <f>VLOOKUP(Healthcare!$A1675,'Hospitalisation Details_A_sheet'!$A$1:$K$2344,COLUMN('Hospitalisation Details_A_sheet'!H1674),FALSE)</f>
        <v>tier - 3</v>
      </c>
      <c r="O1675" t="str">
        <f>VLOOKUP(Healthcare!$A1675,'Hospitalisation Details_A_sheet'!$A$1:$K$2344,COLUMN('Hospitalisation Details_A_sheet'!I1674),FALSE)</f>
        <v>R1012</v>
      </c>
      <c r="P1675" s="8" t="str">
        <f>VLOOKUP(Healthcare!$A1675,'Hospitalisation Details_A_sheet'!$A$1:$K$2344,COLUMN('Hospitalisation Details_A_sheet'!J1674),FALSE)</f>
        <v>3-Nov-1992</v>
      </c>
      <c r="Q1675">
        <f>VLOOKUP(Healthcare!$A1675,'Hospitalisation Details_A_sheet'!$A$1:$K$2344,COLUMN('Hospitalisation Details_A_sheet'!K1674),FALSE)</f>
        <v>30</v>
      </c>
    </row>
    <row r="1676" spans="1:17" ht="15.6" x14ac:dyDescent="0.3">
      <c r="A1676" s="1" t="s">
        <v>696</v>
      </c>
      <c r="B1676" s="24" t="str">
        <f>VLOOKUP('Customer Names_A_sheet'!$A1676,'Customer Names_A_sheet'!$A$1:$E$2336,4,FALSE)</f>
        <v>Guillaume</v>
      </c>
      <c r="C1676">
        <f>VLOOKUP($A1676, 'Medical Examinations_A_sheet'!$A$1:$J$2336, COLUMN('Medical Examinations_A_sheet'!B1676), FALSE)</f>
        <v>17.55</v>
      </c>
      <c r="D1676">
        <f>VLOOKUP($A1676, 'Medical Examinations_A_sheet'!$A$1:$J$2336, COLUMN('Medical Examinations_A_sheet'!C1676), FALSE)</f>
        <v>4.2300000000000004</v>
      </c>
      <c r="E1676" t="str">
        <f>VLOOKUP($A1676, 'Medical Examinations_A_sheet'!$A$1:$J$2336, COLUMN('Medical Examinations_A_sheet'!D1676), FALSE)</f>
        <v>No</v>
      </c>
      <c r="F1676" t="str">
        <f>VLOOKUP($A1676, 'Medical Examinations_A_sheet'!$A$1:$J$2336, COLUMN('Medical Examinations_A_sheet'!E1676), FALSE)</f>
        <v>No</v>
      </c>
      <c r="G1676" t="str">
        <f>VLOOKUP($A1676, 'Medical Examinations_A_sheet'!$A$1:$J$2336, COLUMN('Medical Examinations_A_sheet'!F1676), FALSE)</f>
        <v>No</v>
      </c>
      <c r="H1676">
        <f>VLOOKUP($A1676, 'Medical Examinations_A_sheet'!$A$1:$J$2336, COLUMN('Medical Examinations_A_sheet'!G1676), FALSE)</f>
        <v>2</v>
      </c>
      <c r="I1676" t="str">
        <f>VLOOKUP($A1676, 'Medical Examinations_A_sheet'!$A$1:$J$2336, COLUMN('Medical Examinations_A_sheet'!H1676), FALSE)</f>
        <v>No</v>
      </c>
      <c r="J1676" t="str">
        <f>VLOOKUP($A1676, 'Medical Examinations_A_sheet'!$A$1:$J$2336, COLUMN('Medical Examinations_A_sheet'!I1676), FALSE)</f>
        <v>Underweight</v>
      </c>
      <c r="K1676" t="str">
        <f>VLOOKUP($A1676, 'Medical Examinations_A_sheet'!$A$1:$J$2336, COLUMN('Medical Examinations_A_sheet'!J1676), FALSE)</f>
        <v>Normal</v>
      </c>
      <c r="L1676" s="10">
        <f>VLOOKUP(Healthcare!$A1676,'Hospitalisation Details_A_sheet'!$A$1:$K$2344,COLUMN('Hospitalisation Details_A_sheet'!F1675),FALSE)</f>
        <v>5690.79</v>
      </c>
      <c r="M1676" t="str">
        <f>VLOOKUP(Healthcare!$A1676,'Hospitalisation Details_A_sheet'!$A$1:$K$2344,COLUMN('Hospitalisation Details_A_sheet'!G1675),FALSE)</f>
        <v>tier - 2</v>
      </c>
      <c r="N1676" t="str">
        <f>VLOOKUP(Healthcare!$A1676,'Hospitalisation Details_A_sheet'!$A$1:$K$2344,COLUMN('Hospitalisation Details_A_sheet'!H1675),FALSE)</f>
        <v>tier - 1</v>
      </c>
      <c r="O1676" t="str">
        <f>VLOOKUP(Healthcare!$A1676,'Hospitalisation Details_A_sheet'!$A$1:$K$2344,COLUMN('Hospitalisation Details_A_sheet'!I1675),FALSE)</f>
        <v>R1013</v>
      </c>
      <c r="P1676" s="8" t="str">
        <f>VLOOKUP(Healthcare!$A1676,'Hospitalisation Details_A_sheet'!$A$1:$K$2344,COLUMN('Hospitalisation Details_A_sheet'!J1675),FALSE)</f>
        <v>28-Oct-1972</v>
      </c>
      <c r="Q1676">
        <f>VLOOKUP(Healthcare!$A1676,'Hospitalisation Details_A_sheet'!$A$1:$K$2344,COLUMN('Hospitalisation Details_A_sheet'!K1675),FALSE)</f>
        <v>50</v>
      </c>
    </row>
    <row r="1677" spans="1:17" ht="15.6" x14ac:dyDescent="0.3">
      <c r="A1677" s="1" t="s">
        <v>695</v>
      </c>
      <c r="B1677" s="24" t="str">
        <f>VLOOKUP('Customer Names_A_sheet'!$A1677,'Customer Names_A_sheet'!$A$1:$E$2336,4,FALSE)</f>
        <v>Kaylee</v>
      </c>
      <c r="C1677">
        <f>VLOOKUP($A1677, 'Medical Examinations_A_sheet'!$A$1:$J$2336, COLUMN('Medical Examinations_A_sheet'!B1677), FALSE)</f>
        <v>22.01</v>
      </c>
      <c r="D1677">
        <f>VLOOKUP($A1677, 'Medical Examinations_A_sheet'!$A$1:$J$2336, COLUMN('Medical Examinations_A_sheet'!C1677), FALSE)</f>
        <v>5.01</v>
      </c>
      <c r="E1677" t="str">
        <f>VLOOKUP($A1677, 'Medical Examinations_A_sheet'!$A$1:$J$2336, COLUMN('Medical Examinations_A_sheet'!D1677), FALSE)</f>
        <v>No</v>
      </c>
      <c r="F1677" t="str">
        <f>VLOOKUP($A1677, 'Medical Examinations_A_sheet'!$A$1:$J$2336, COLUMN('Medical Examinations_A_sheet'!E1677), FALSE)</f>
        <v>No</v>
      </c>
      <c r="G1677" t="str">
        <f>VLOOKUP($A1677, 'Medical Examinations_A_sheet'!$A$1:$J$2336, COLUMN('Medical Examinations_A_sheet'!F1677), FALSE)</f>
        <v>No</v>
      </c>
      <c r="H1677">
        <f>VLOOKUP($A1677, 'Medical Examinations_A_sheet'!$A$1:$J$2336, COLUMN('Medical Examinations_A_sheet'!G1677), FALSE)</f>
        <v>1</v>
      </c>
      <c r="I1677" t="str">
        <f>VLOOKUP($A1677, 'Medical Examinations_A_sheet'!$A$1:$J$2336, COLUMN('Medical Examinations_A_sheet'!H1677), FALSE)</f>
        <v>No</v>
      </c>
      <c r="J1677" t="str">
        <f>VLOOKUP($A1677, 'Medical Examinations_A_sheet'!$A$1:$J$2336, COLUMN('Medical Examinations_A_sheet'!I1677), FALSE)</f>
        <v>Normal Weight</v>
      </c>
      <c r="K1677" t="str">
        <f>VLOOKUP($A1677, 'Medical Examinations_A_sheet'!$A$1:$J$2336, COLUMN('Medical Examinations_A_sheet'!J1677), FALSE)</f>
        <v>Normal</v>
      </c>
      <c r="L1677" s="10">
        <f>VLOOKUP(Healthcare!$A1677,'Hospitalisation Details_A_sheet'!$A$1:$K$2344,COLUMN('Hospitalisation Details_A_sheet'!F1676),FALSE)</f>
        <v>5679.13</v>
      </c>
      <c r="M1677" t="str">
        <f>VLOOKUP(Healthcare!$A1677,'Hospitalisation Details_A_sheet'!$A$1:$K$2344,COLUMN('Hospitalisation Details_A_sheet'!G1676),FALSE)</f>
        <v>tier - 2</v>
      </c>
      <c r="N1677" t="str">
        <f>VLOOKUP(Healthcare!$A1677,'Hospitalisation Details_A_sheet'!$A$1:$K$2344,COLUMN('Hospitalisation Details_A_sheet'!H1676),FALSE)</f>
        <v>tier - 2</v>
      </c>
      <c r="O1677" t="str">
        <f>VLOOKUP(Healthcare!$A1677,'Hospitalisation Details_A_sheet'!$A$1:$K$2344,COLUMN('Hospitalisation Details_A_sheet'!I1676),FALSE)</f>
        <v>R1013</v>
      </c>
      <c r="P1677" s="8" t="str">
        <f>VLOOKUP(Healthcare!$A1677,'Hospitalisation Details_A_sheet'!$A$1:$K$2344,COLUMN('Hospitalisation Details_A_sheet'!J1676),FALSE)</f>
        <v>12-Aug-1984</v>
      </c>
      <c r="Q1677">
        <f>VLOOKUP(Healthcare!$A1677,'Hospitalisation Details_A_sheet'!$A$1:$K$2344,COLUMN('Hospitalisation Details_A_sheet'!K1676),FALSE)</f>
        <v>38</v>
      </c>
    </row>
    <row r="1678" spans="1:17" ht="15.6" x14ac:dyDescent="0.3">
      <c r="A1678" s="1" t="s">
        <v>694</v>
      </c>
      <c r="B1678" s="24" t="str">
        <f>VLOOKUP('Customer Names_A_sheet'!$A1678,'Customer Names_A_sheet'!$A$1:$E$2336,4,FALSE)</f>
        <v>Theresa</v>
      </c>
      <c r="C1678">
        <f>VLOOKUP($A1678, 'Medical Examinations_A_sheet'!$A$1:$J$2336, COLUMN('Medical Examinations_A_sheet'!B1678), FALSE)</f>
        <v>41.8</v>
      </c>
      <c r="D1678">
        <f>VLOOKUP($A1678, 'Medical Examinations_A_sheet'!$A$1:$J$2336, COLUMN('Medical Examinations_A_sheet'!C1678), FALSE)</f>
        <v>5.82</v>
      </c>
      <c r="E1678" t="str">
        <f>VLOOKUP($A1678, 'Medical Examinations_A_sheet'!$A$1:$J$2336, COLUMN('Medical Examinations_A_sheet'!D1678), FALSE)</f>
        <v>Yes</v>
      </c>
      <c r="F1678" t="str">
        <f>VLOOKUP($A1678, 'Medical Examinations_A_sheet'!$A$1:$J$2336, COLUMN('Medical Examinations_A_sheet'!E1678), FALSE)</f>
        <v>No</v>
      </c>
      <c r="G1678" t="str">
        <f>VLOOKUP($A1678, 'Medical Examinations_A_sheet'!$A$1:$J$2336, COLUMN('Medical Examinations_A_sheet'!F1678), FALSE)</f>
        <v>Yes</v>
      </c>
      <c r="H1678">
        <f>VLOOKUP($A1678, 'Medical Examinations_A_sheet'!$A$1:$J$2336, COLUMN('Medical Examinations_A_sheet'!G1678), FALSE)</f>
        <v>1</v>
      </c>
      <c r="I1678" t="str">
        <f>VLOOKUP($A1678, 'Medical Examinations_A_sheet'!$A$1:$J$2336, COLUMN('Medical Examinations_A_sheet'!H1678), FALSE)</f>
        <v>No</v>
      </c>
      <c r="J1678" t="str">
        <f>VLOOKUP($A1678, 'Medical Examinations_A_sheet'!$A$1:$J$2336, COLUMN('Medical Examinations_A_sheet'!I1678), FALSE)</f>
        <v>Obesity</v>
      </c>
      <c r="K1678" t="str">
        <f>VLOOKUP($A1678, 'Medical Examinations_A_sheet'!$A$1:$J$2336, COLUMN('Medical Examinations_A_sheet'!J1678), FALSE)</f>
        <v>Prediabetes</v>
      </c>
      <c r="L1678" s="10">
        <f>VLOOKUP(Healthcare!$A1678,'Hospitalisation Details_A_sheet'!$A$1:$K$2344,COLUMN('Hospitalisation Details_A_sheet'!F1677),FALSE)</f>
        <v>5662.23</v>
      </c>
      <c r="M1678" t="str">
        <f>VLOOKUP(Healthcare!$A1678,'Hospitalisation Details_A_sheet'!$A$1:$K$2344,COLUMN('Hospitalisation Details_A_sheet'!G1677),FALSE)</f>
        <v>tier - 2</v>
      </c>
      <c r="N1678" t="str">
        <f>VLOOKUP(Healthcare!$A1678,'Hospitalisation Details_A_sheet'!$A$1:$K$2344,COLUMN('Hospitalisation Details_A_sheet'!H1677),FALSE)</f>
        <v>tier - 1</v>
      </c>
      <c r="O1678" t="str">
        <f>VLOOKUP(Healthcare!$A1678,'Hospitalisation Details_A_sheet'!$A$1:$K$2344,COLUMN('Hospitalisation Details_A_sheet'!I1677),FALSE)</f>
        <v>R1013</v>
      </c>
      <c r="P1678" s="8" t="str">
        <f>VLOOKUP(Healthcare!$A1678,'Hospitalisation Details_A_sheet'!$A$1:$K$2344,COLUMN('Hospitalisation Details_A_sheet'!J1677),FALSE)</f>
        <v>3-Sep-1983</v>
      </c>
      <c r="Q1678">
        <f>VLOOKUP(Healthcare!$A1678,'Hospitalisation Details_A_sheet'!$A$1:$K$2344,COLUMN('Hospitalisation Details_A_sheet'!K1677),FALSE)</f>
        <v>39</v>
      </c>
    </row>
    <row r="1679" spans="1:17" ht="15.6" x14ac:dyDescent="0.3">
      <c r="A1679" s="1" t="s">
        <v>693</v>
      </c>
      <c r="B1679" s="24" t="str">
        <f>VLOOKUP('Customer Names_A_sheet'!$A1679,'Customer Names_A_sheet'!$A$1:$E$2336,4,FALSE)</f>
        <v>Mr.  Travis G.</v>
      </c>
      <c r="C1679">
        <f>VLOOKUP($A1679, 'Medical Examinations_A_sheet'!$A$1:$J$2336, COLUMN('Medical Examinations_A_sheet'!B1679), FALSE)</f>
        <v>19.170000000000002</v>
      </c>
      <c r="D1679">
        <f>VLOOKUP($A1679, 'Medical Examinations_A_sheet'!$A$1:$J$2336, COLUMN('Medical Examinations_A_sheet'!C1679), FALSE)</f>
        <v>7.94</v>
      </c>
      <c r="E1679" t="str">
        <f>VLOOKUP($A1679, 'Medical Examinations_A_sheet'!$A$1:$J$2336, COLUMN('Medical Examinations_A_sheet'!D1679), FALSE)</f>
        <v>No</v>
      </c>
      <c r="F1679" t="str">
        <f>VLOOKUP($A1679, 'Medical Examinations_A_sheet'!$A$1:$J$2336, COLUMN('Medical Examinations_A_sheet'!E1679), FALSE)</f>
        <v>No</v>
      </c>
      <c r="G1679" t="str">
        <f>VLOOKUP($A1679, 'Medical Examinations_A_sheet'!$A$1:$J$2336, COLUMN('Medical Examinations_A_sheet'!F1679), FALSE)</f>
        <v>No</v>
      </c>
      <c r="H1679">
        <f>VLOOKUP($A1679, 'Medical Examinations_A_sheet'!$A$1:$J$2336, COLUMN('Medical Examinations_A_sheet'!G1679), FALSE)</f>
        <v>0</v>
      </c>
      <c r="I1679" t="str">
        <f>VLOOKUP($A1679, 'Medical Examinations_A_sheet'!$A$1:$J$2336, COLUMN('Medical Examinations_A_sheet'!H1679), FALSE)</f>
        <v>No</v>
      </c>
      <c r="J1679" t="str">
        <f>VLOOKUP($A1679, 'Medical Examinations_A_sheet'!$A$1:$J$2336, COLUMN('Medical Examinations_A_sheet'!I1679), FALSE)</f>
        <v>Normal Weight</v>
      </c>
      <c r="K1679" t="str">
        <f>VLOOKUP($A1679, 'Medical Examinations_A_sheet'!$A$1:$J$2336, COLUMN('Medical Examinations_A_sheet'!J1679), FALSE)</f>
        <v>Diabetes</v>
      </c>
      <c r="L1679" s="10">
        <f>VLOOKUP(Healthcare!$A1679,'Hospitalisation Details_A_sheet'!$A$1:$K$2344,COLUMN('Hospitalisation Details_A_sheet'!F1678),FALSE)</f>
        <v>5650.14</v>
      </c>
      <c r="M1679" t="str">
        <f>VLOOKUP(Healthcare!$A1679,'Hospitalisation Details_A_sheet'!$A$1:$K$2344,COLUMN('Hospitalisation Details_A_sheet'!G1678),FALSE)</f>
        <v>tier - 2</v>
      </c>
      <c r="N1679" t="str">
        <f>VLOOKUP(Healthcare!$A1679,'Hospitalisation Details_A_sheet'!$A$1:$K$2344,COLUMN('Hospitalisation Details_A_sheet'!H1678),FALSE)</f>
        <v>tier - 1</v>
      </c>
      <c r="O1679" t="str">
        <f>VLOOKUP(Healthcare!$A1679,'Hospitalisation Details_A_sheet'!$A$1:$K$2344,COLUMN('Hospitalisation Details_A_sheet'!I1678),FALSE)</f>
        <v>R1013</v>
      </c>
      <c r="P1679" s="8" t="str">
        <f>VLOOKUP(Healthcare!$A1679,'Hospitalisation Details_A_sheet'!$A$1:$K$2344,COLUMN('Hospitalisation Details_A_sheet'!J1678),FALSE)</f>
        <v>27-Sep-1978</v>
      </c>
      <c r="Q1679">
        <f>VLOOKUP(Healthcare!$A1679,'Hospitalisation Details_A_sheet'!$A$1:$K$2344,COLUMN('Hospitalisation Details_A_sheet'!K1678),FALSE)</f>
        <v>44</v>
      </c>
    </row>
    <row r="1680" spans="1:17" ht="15.6" x14ac:dyDescent="0.3">
      <c r="A1680" s="1" t="s">
        <v>692</v>
      </c>
      <c r="B1680" s="24" t="str">
        <f>VLOOKUP('Customer Names_A_sheet'!$A1680,'Customer Names_A_sheet'!$A$1:$E$2336,4,FALSE)</f>
        <v>Emma L.</v>
      </c>
      <c r="C1680">
        <f>VLOOKUP($A1680, 'Medical Examinations_A_sheet'!$A$1:$J$2336, COLUMN('Medical Examinations_A_sheet'!B1680), FALSE)</f>
        <v>32.799999999999997</v>
      </c>
      <c r="D1680">
        <f>VLOOKUP($A1680, 'Medical Examinations_A_sheet'!$A$1:$J$2336, COLUMN('Medical Examinations_A_sheet'!C1680), FALSE)</f>
        <v>6.16</v>
      </c>
      <c r="E1680" t="str">
        <f>VLOOKUP($A1680, 'Medical Examinations_A_sheet'!$A$1:$J$2336, COLUMN('Medical Examinations_A_sheet'!D1680), FALSE)</f>
        <v>Yes</v>
      </c>
      <c r="F1680" t="str">
        <f>VLOOKUP($A1680, 'Medical Examinations_A_sheet'!$A$1:$J$2336, COLUMN('Medical Examinations_A_sheet'!E1680), FALSE)</f>
        <v>No</v>
      </c>
      <c r="G1680" t="str">
        <f>VLOOKUP($A1680, 'Medical Examinations_A_sheet'!$A$1:$J$2336, COLUMN('Medical Examinations_A_sheet'!F1680), FALSE)</f>
        <v>Yes</v>
      </c>
      <c r="H1680">
        <f>VLOOKUP($A1680, 'Medical Examinations_A_sheet'!$A$1:$J$2336, COLUMN('Medical Examinations_A_sheet'!G1680), FALSE)</f>
        <v>1</v>
      </c>
      <c r="I1680" t="str">
        <f>VLOOKUP($A1680, 'Medical Examinations_A_sheet'!$A$1:$J$2336, COLUMN('Medical Examinations_A_sheet'!H1680), FALSE)</f>
        <v>No</v>
      </c>
      <c r="J1680" t="str">
        <f>VLOOKUP($A1680, 'Medical Examinations_A_sheet'!$A$1:$J$2336, COLUMN('Medical Examinations_A_sheet'!I1680), FALSE)</f>
        <v>Obesity</v>
      </c>
      <c r="K1680" t="str">
        <f>VLOOKUP($A1680, 'Medical Examinations_A_sheet'!$A$1:$J$2336, COLUMN('Medical Examinations_A_sheet'!J1680), FALSE)</f>
        <v>Prediabetes</v>
      </c>
      <c r="L1680" s="10">
        <f>VLOOKUP(Healthcare!$A1680,'Hospitalisation Details_A_sheet'!$A$1:$K$2344,COLUMN('Hospitalisation Details_A_sheet'!F1679),FALSE)</f>
        <v>5649.72</v>
      </c>
      <c r="M1680" t="str">
        <f>VLOOKUP(Healthcare!$A1680,'Hospitalisation Details_A_sheet'!$A$1:$K$2344,COLUMN('Hospitalisation Details_A_sheet'!G1679),FALSE)</f>
        <v>tier - 2</v>
      </c>
      <c r="N1680" t="str">
        <f>VLOOKUP(Healthcare!$A1680,'Hospitalisation Details_A_sheet'!$A$1:$K$2344,COLUMN('Hospitalisation Details_A_sheet'!H1679),FALSE)</f>
        <v>tier - 3</v>
      </c>
      <c r="O1680" t="str">
        <f>VLOOKUP(Healthcare!$A1680,'Hospitalisation Details_A_sheet'!$A$1:$K$2344,COLUMN('Hospitalisation Details_A_sheet'!I1679),FALSE)</f>
        <v>R1011</v>
      </c>
      <c r="P1680" s="8" t="str">
        <f>VLOOKUP(Healthcare!$A1680,'Hospitalisation Details_A_sheet'!$A$1:$K$2344,COLUMN('Hospitalisation Details_A_sheet'!J1679),FALSE)</f>
        <v>8-Jun-1983</v>
      </c>
      <c r="Q1680">
        <f>VLOOKUP(Healthcare!$A1680,'Hospitalisation Details_A_sheet'!$A$1:$K$2344,COLUMN('Hospitalisation Details_A_sheet'!K1679),FALSE)</f>
        <v>40</v>
      </c>
    </row>
    <row r="1681" spans="1:17" ht="15.6" x14ac:dyDescent="0.3">
      <c r="A1681" s="1" t="s">
        <v>691</v>
      </c>
      <c r="B1681" s="24" t="str">
        <f>VLOOKUP('Customer Names_A_sheet'!$A1681,'Customer Names_A_sheet'!$A$1:$E$2336,4,FALSE)</f>
        <v>Linda</v>
      </c>
      <c r="C1681">
        <f>VLOOKUP($A1681, 'Medical Examinations_A_sheet'!$A$1:$J$2336, COLUMN('Medical Examinations_A_sheet'!B1681), FALSE)</f>
        <v>35.814999999999998</v>
      </c>
      <c r="D1681">
        <f>VLOOKUP($A1681, 'Medical Examinations_A_sheet'!$A$1:$J$2336, COLUMN('Medical Examinations_A_sheet'!C1681), FALSE)</f>
        <v>4.1500000000000004</v>
      </c>
      <c r="E1681" t="str">
        <f>VLOOKUP($A1681, 'Medical Examinations_A_sheet'!$A$1:$J$2336, COLUMN('Medical Examinations_A_sheet'!D1681), FALSE)</f>
        <v>No</v>
      </c>
      <c r="F1681" t="str">
        <f>VLOOKUP($A1681, 'Medical Examinations_A_sheet'!$A$1:$J$2336, COLUMN('Medical Examinations_A_sheet'!E1681), FALSE)</f>
        <v>No</v>
      </c>
      <c r="G1681" t="str">
        <f>VLOOKUP($A1681, 'Medical Examinations_A_sheet'!$A$1:$J$2336, COLUMN('Medical Examinations_A_sheet'!F1681), FALSE)</f>
        <v>No</v>
      </c>
      <c r="H1681">
        <f>VLOOKUP($A1681, 'Medical Examinations_A_sheet'!$A$1:$J$2336, COLUMN('Medical Examinations_A_sheet'!G1681), FALSE)</f>
        <v>1</v>
      </c>
      <c r="I1681" t="str">
        <f>VLOOKUP($A1681, 'Medical Examinations_A_sheet'!$A$1:$J$2336, COLUMN('Medical Examinations_A_sheet'!H1681), FALSE)</f>
        <v>No</v>
      </c>
      <c r="J1681" t="str">
        <f>VLOOKUP($A1681, 'Medical Examinations_A_sheet'!$A$1:$J$2336, COLUMN('Medical Examinations_A_sheet'!I1681), FALSE)</f>
        <v>Obesity</v>
      </c>
      <c r="K1681" t="str">
        <f>VLOOKUP($A1681, 'Medical Examinations_A_sheet'!$A$1:$J$2336, COLUMN('Medical Examinations_A_sheet'!J1681), FALSE)</f>
        <v>Normal</v>
      </c>
      <c r="L1681" s="10">
        <f>VLOOKUP(Healthcare!$A1681,'Hospitalisation Details_A_sheet'!$A$1:$K$2344,COLUMN('Hospitalisation Details_A_sheet'!F1680),FALSE)</f>
        <v>5630.46</v>
      </c>
      <c r="M1681" t="str">
        <f>VLOOKUP(Healthcare!$A1681,'Hospitalisation Details_A_sheet'!$A$1:$K$2344,COLUMN('Hospitalisation Details_A_sheet'!G1680),FALSE)</f>
        <v>tier - 2</v>
      </c>
      <c r="N1681" t="str">
        <f>VLOOKUP(Healthcare!$A1681,'Hospitalisation Details_A_sheet'!$A$1:$K$2344,COLUMN('Hospitalisation Details_A_sheet'!H1680),FALSE)</f>
        <v>tier - 3</v>
      </c>
      <c r="O1681" t="str">
        <f>VLOOKUP(Healthcare!$A1681,'Hospitalisation Details_A_sheet'!$A$1:$K$2344,COLUMN('Hospitalisation Details_A_sheet'!I1680),FALSE)</f>
        <v>R1012</v>
      </c>
      <c r="P1681" s="8" t="str">
        <f>VLOOKUP(Healthcare!$A1681,'Hospitalisation Details_A_sheet'!$A$1:$K$2344,COLUMN('Hospitalisation Details_A_sheet'!J1680),FALSE)</f>
        <v>9-Dec-1987</v>
      </c>
      <c r="Q1681">
        <f>VLOOKUP(Healthcare!$A1681,'Hospitalisation Details_A_sheet'!$A$1:$K$2344,COLUMN('Hospitalisation Details_A_sheet'!K1680),FALSE)</f>
        <v>35</v>
      </c>
    </row>
    <row r="1682" spans="1:17" ht="15.6" x14ac:dyDescent="0.3">
      <c r="A1682" s="1" t="s">
        <v>690</v>
      </c>
      <c r="B1682" s="24" t="str">
        <f>VLOOKUP('Customer Names_A_sheet'!$A1682,'Customer Names_A_sheet'!$A$1:$E$2336,4,FALSE)</f>
        <v>Owen R</v>
      </c>
      <c r="C1682">
        <f>VLOOKUP($A1682, 'Medical Examinations_A_sheet'!$A$1:$J$2336, COLUMN('Medical Examinations_A_sheet'!B1682), FALSE)</f>
        <v>24.3</v>
      </c>
      <c r="D1682">
        <f>VLOOKUP($A1682, 'Medical Examinations_A_sheet'!$A$1:$J$2336, COLUMN('Medical Examinations_A_sheet'!C1682), FALSE)</f>
        <v>6.23</v>
      </c>
      <c r="E1682" t="str">
        <f>VLOOKUP($A1682, 'Medical Examinations_A_sheet'!$A$1:$J$2336, COLUMN('Medical Examinations_A_sheet'!D1682), FALSE)</f>
        <v>No</v>
      </c>
      <c r="F1682" t="str">
        <f>VLOOKUP($A1682, 'Medical Examinations_A_sheet'!$A$1:$J$2336, COLUMN('Medical Examinations_A_sheet'!E1682), FALSE)</f>
        <v>No</v>
      </c>
      <c r="G1682" t="str">
        <f>VLOOKUP($A1682, 'Medical Examinations_A_sheet'!$A$1:$J$2336, COLUMN('Medical Examinations_A_sheet'!F1682), FALSE)</f>
        <v>No</v>
      </c>
      <c r="H1682">
        <f>VLOOKUP($A1682, 'Medical Examinations_A_sheet'!$A$1:$J$2336, COLUMN('Medical Examinations_A_sheet'!G1682), FALSE)</f>
        <v>0</v>
      </c>
      <c r="I1682" t="str">
        <f>VLOOKUP($A1682, 'Medical Examinations_A_sheet'!$A$1:$J$2336, COLUMN('Medical Examinations_A_sheet'!H1682), FALSE)</f>
        <v>No</v>
      </c>
      <c r="J1682" t="str">
        <f>VLOOKUP($A1682, 'Medical Examinations_A_sheet'!$A$1:$J$2336, COLUMN('Medical Examinations_A_sheet'!I1682), FALSE)</f>
        <v>Normal Weight</v>
      </c>
      <c r="K1682" t="str">
        <f>VLOOKUP($A1682, 'Medical Examinations_A_sheet'!$A$1:$J$2336, COLUMN('Medical Examinations_A_sheet'!J1682), FALSE)</f>
        <v>Prediabetes</v>
      </c>
      <c r="L1682" s="10">
        <f>VLOOKUP(Healthcare!$A1682,'Hospitalisation Details_A_sheet'!$A$1:$K$2344,COLUMN('Hospitalisation Details_A_sheet'!F1681),FALSE)</f>
        <v>5615.37</v>
      </c>
      <c r="M1682" t="str">
        <f>VLOOKUP(Healthcare!$A1682,'Hospitalisation Details_A_sheet'!$A$1:$K$2344,COLUMN('Hospitalisation Details_A_sheet'!G1681),FALSE)</f>
        <v>tier - 2</v>
      </c>
      <c r="N1682" t="str">
        <f>VLOOKUP(Healthcare!$A1682,'Hospitalisation Details_A_sheet'!$A$1:$K$2344,COLUMN('Hospitalisation Details_A_sheet'!H1681),FALSE)</f>
        <v>tier - 3</v>
      </c>
      <c r="O1682" t="str">
        <f>VLOOKUP(Healthcare!$A1682,'Hospitalisation Details_A_sheet'!$A$1:$K$2344,COLUMN('Hospitalisation Details_A_sheet'!I1681),FALSE)</f>
        <v>R1011</v>
      </c>
      <c r="P1682" s="8" t="str">
        <f>VLOOKUP(Healthcare!$A1682,'Hospitalisation Details_A_sheet'!$A$1:$K$2344,COLUMN('Hospitalisation Details_A_sheet'!J1681),FALSE)</f>
        <v>15-Nov-1994</v>
      </c>
      <c r="Q1682">
        <f>VLOOKUP(Healthcare!$A1682,'Hospitalisation Details_A_sheet'!$A$1:$K$2344,COLUMN('Hospitalisation Details_A_sheet'!K1681),FALSE)</f>
        <v>28</v>
      </c>
    </row>
    <row r="1683" spans="1:17" ht="15.6" x14ac:dyDescent="0.3">
      <c r="A1683" s="1" t="s">
        <v>689</v>
      </c>
      <c r="B1683" s="24" t="str">
        <f>VLOOKUP('Customer Names_A_sheet'!$A1683,'Customer Names_A_sheet'!$A$1:$E$2336,4,FALSE)</f>
        <v>Jacob</v>
      </c>
      <c r="C1683">
        <f>VLOOKUP($A1683, 'Medical Examinations_A_sheet'!$A$1:$J$2336, COLUMN('Medical Examinations_A_sheet'!B1683), FALSE)</f>
        <v>19.059999999999999</v>
      </c>
      <c r="D1683">
        <f>VLOOKUP($A1683, 'Medical Examinations_A_sheet'!$A$1:$J$2336, COLUMN('Medical Examinations_A_sheet'!C1683), FALSE)</f>
        <v>7.41</v>
      </c>
      <c r="E1683" t="str">
        <f>VLOOKUP($A1683, 'Medical Examinations_A_sheet'!$A$1:$J$2336, COLUMN('Medical Examinations_A_sheet'!D1683), FALSE)</f>
        <v>No</v>
      </c>
      <c r="F1683" t="str">
        <f>VLOOKUP($A1683, 'Medical Examinations_A_sheet'!$A$1:$J$2336, COLUMN('Medical Examinations_A_sheet'!E1683), FALSE)</f>
        <v>No</v>
      </c>
      <c r="G1683" t="str">
        <f>VLOOKUP($A1683, 'Medical Examinations_A_sheet'!$A$1:$J$2336, COLUMN('Medical Examinations_A_sheet'!F1683), FALSE)</f>
        <v>No</v>
      </c>
      <c r="H1683">
        <f>VLOOKUP($A1683, 'Medical Examinations_A_sheet'!$A$1:$J$2336, COLUMN('Medical Examinations_A_sheet'!G1683), FALSE)</f>
        <v>0</v>
      </c>
      <c r="I1683" t="str">
        <f>VLOOKUP($A1683, 'Medical Examinations_A_sheet'!$A$1:$J$2336, COLUMN('Medical Examinations_A_sheet'!H1683), FALSE)</f>
        <v>No</v>
      </c>
      <c r="J1683" t="str">
        <f>VLOOKUP($A1683, 'Medical Examinations_A_sheet'!$A$1:$J$2336, COLUMN('Medical Examinations_A_sheet'!I1683), FALSE)</f>
        <v>Normal Weight</v>
      </c>
      <c r="K1683" t="str">
        <f>VLOOKUP($A1683, 'Medical Examinations_A_sheet'!$A$1:$J$2336, COLUMN('Medical Examinations_A_sheet'!J1683), FALSE)</f>
        <v>Diabetes</v>
      </c>
      <c r="L1683" s="10">
        <f>VLOOKUP(Healthcare!$A1683,'Hospitalisation Details_A_sheet'!$A$1:$K$2344,COLUMN('Hospitalisation Details_A_sheet'!F1682),FALSE)</f>
        <v>5612.83</v>
      </c>
      <c r="M1683" t="str">
        <f>VLOOKUP(Healthcare!$A1683,'Hospitalisation Details_A_sheet'!$A$1:$K$2344,COLUMN('Hospitalisation Details_A_sheet'!G1682),FALSE)</f>
        <v>tier - 2</v>
      </c>
      <c r="N1683" t="str">
        <f>VLOOKUP(Healthcare!$A1683,'Hospitalisation Details_A_sheet'!$A$1:$K$2344,COLUMN('Hospitalisation Details_A_sheet'!H1682),FALSE)</f>
        <v>tier - 3</v>
      </c>
      <c r="O1683" t="str">
        <f>VLOOKUP(Healthcare!$A1683,'Hospitalisation Details_A_sheet'!$A$1:$K$2344,COLUMN('Hospitalisation Details_A_sheet'!I1682),FALSE)</f>
        <v>R1013</v>
      </c>
      <c r="P1683" s="8" t="str">
        <f>VLOOKUP(Healthcare!$A1683,'Hospitalisation Details_A_sheet'!$A$1:$K$2344,COLUMN('Hospitalisation Details_A_sheet'!J1682),FALSE)</f>
        <v>11-Sep-1978</v>
      </c>
      <c r="Q1683">
        <f>VLOOKUP(Healthcare!$A1683,'Hospitalisation Details_A_sheet'!$A$1:$K$2344,COLUMN('Hospitalisation Details_A_sheet'!K1682),FALSE)</f>
        <v>44</v>
      </c>
    </row>
    <row r="1684" spans="1:17" ht="15.6" x14ac:dyDescent="0.3">
      <c r="A1684" s="1" t="s">
        <v>688</v>
      </c>
      <c r="B1684" s="24" t="str">
        <f>VLOOKUP('Customer Names_A_sheet'!$A1684,'Customer Names_A_sheet'!$A$1:$E$2336,4,FALSE)</f>
        <v>Jacqueline</v>
      </c>
      <c r="C1684">
        <f>VLOOKUP($A1684, 'Medical Examinations_A_sheet'!$A$1:$J$2336, COLUMN('Medical Examinations_A_sheet'!B1684), FALSE)</f>
        <v>33.25</v>
      </c>
      <c r="D1684">
        <f>VLOOKUP($A1684, 'Medical Examinations_A_sheet'!$A$1:$J$2336, COLUMN('Medical Examinations_A_sheet'!C1684), FALSE)</f>
        <v>5.62</v>
      </c>
      <c r="E1684" t="str">
        <f>VLOOKUP($A1684, 'Medical Examinations_A_sheet'!$A$1:$J$2336, COLUMN('Medical Examinations_A_sheet'!D1684), FALSE)</f>
        <v>Yes</v>
      </c>
      <c r="F1684" t="str">
        <f>VLOOKUP($A1684, 'Medical Examinations_A_sheet'!$A$1:$J$2336, COLUMN('Medical Examinations_A_sheet'!E1684), FALSE)</f>
        <v>No</v>
      </c>
      <c r="G1684" t="str">
        <f>VLOOKUP($A1684, 'Medical Examinations_A_sheet'!$A$1:$J$2336, COLUMN('Medical Examinations_A_sheet'!F1684), FALSE)</f>
        <v>No</v>
      </c>
      <c r="H1684">
        <f>VLOOKUP($A1684, 'Medical Examinations_A_sheet'!$A$1:$J$2336, COLUMN('Medical Examinations_A_sheet'!G1684), FALSE)</f>
        <v>1</v>
      </c>
      <c r="I1684" t="str">
        <f>VLOOKUP($A1684, 'Medical Examinations_A_sheet'!$A$1:$J$2336, COLUMN('Medical Examinations_A_sheet'!H1684), FALSE)</f>
        <v>No</v>
      </c>
      <c r="J1684" t="str">
        <f>VLOOKUP($A1684, 'Medical Examinations_A_sheet'!$A$1:$J$2336, COLUMN('Medical Examinations_A_sheet'!I1684), FALSE)</f>
        <v>Obesity</v>
      </c>
      <c r="K1684" t="str">
        <f>VLOOKUP($A1684, 'Medical Examinations_A_sheet'!$A$1:$J$2336, COLUMN('Medical Examinations_A_sheet'!J1684), FALSE)</f>
        <v>Normal</v>
      </c>
      <c r="L1684" s="10">
        <f>VLOOKUP(Healthcare!$A1684,'Hospitalisation Details_A_sheet'!$A$1:$K$2344,COLUMN('Hospitalisation Details_A_sheet'!F1683),FALSE)</f>
        <v>5594.85</v>
      </c>
      <c r="M1684" t="str">
        <f>VLOOKUP(Healthcare!$A1684,'Hospitalisation Details_A_sheet'!$A$1:$K$2344,COLUMN('Hospitalisation Details_A_sheet'!G1683),FALSE)</f>
        <v>tier - 2</v>
      </c>
      <c r="N1684" t="str">
        <f>VLOOKUP(Healthcare!$A1684,'Hospitalisation Details_A_sheet'!$A$1:$K$2344,COLUMN('Hospitalisation Details_A_sheet'!H1683),FALSE)</f>
        <v>tier - 3</v>
      </c>
      <c r="O1684" t="str">
        <f>VLOOKUP(Healthcare!$A1684,'Hospitalisation Details_A_sheet'!$A$1:$K$2344,COLUMN('Hospitalisation Details_A_sheet'!I1683),FALSE)</f>
        <v>R1024</v>
      </c>
      <c r="P1684" s="8" t="str">
        <f>VLOOKUP(Healthcare!$A1684,'Hospitalisation Details_A_sheet'!$A$1:$K$2344,COLUMN('Hospitalisation Details_A_sheet'!J1683),FALSE)</f>
        <v>18-Nov-1988</v>
      </c>
      <c r="Q1684">
        <f>VLOOKUP(Healthcare!$A1684,'Hospitalisation Details_A_sheet'!$A$1:$K$2344,COLUMN('Hospitalisation Details_A_sheet'!K1683),FALSE)</f>
        <v>34</v>
      </c>
    </row>
    <row r="1685" spans="1:17" ht="15.6" x14ac:dyDescent="0.3">
      <c r="A1685" s="1" t="s">
        <v>687</v>
      </c>
      <c r="B1685" s="24" t="str">
        <f>VLOOKUP('Customer Names_A_sheet'!$A1685,'Customer Names_A_sheet'!$A$1:$E$2336,4,FALSE)</f>
        <v>Yefeng</v>
      </c>
      <c r="C1685">
        <f>VLOOKUP($A1685, 'Medical Examinations_A_sheet'!$A$1:$J$2336, COLUMN('Medical Examinations_A_sheet'!B1685), FALSE)</f>
        <v>21.37</v>
      </c>
      <c r="D1685">
        <f>VLOOKUP($A1685, 'Medical Examinations_A_sheet'!$A$1:$J$2336, COLUMN('Medical Examinations_A_sheet'!C1685), FALSE)</f>
        <v>4.54</v>
      </c>
      <c r="E1685" t="str">
        <f>VLOOKUP($A1685, 'Medical Examinations_A_sheet'!$A$1:$J$2336, COLUMN('Medical Examinations_A_sheet'!D1685), FALSE)</f>
        <v>Yes</v>
      </c>
      <c r="F1685" t="str">
        <f>VLOOKUP($A1685, 'Medical Examinations_A_sheet'!$A$1:$J$2336, COLUMN('Medical Examinations_A_sheet'!E1685), FALSE)</f>
        <v>No</v>
      </c>
      <c r="G1685" t="str">
        <f>VLOOKUP($A1685, 'Medical Examinations_A_sheet'!$A$1:$J$2336, COLUMN('Medical Examinations_A_sheet'!F1685), FALSE)</f>
        <v>Yes</v>
      </c>
      <c r="H1685">
        <f>VLOOKUP($A1685, 'Medical Examinations_A_sheet'!$A$1:$J$2336, COLUMN('Medical Examinations_A_sheet'!G1685), FALSE)</f>
        <v>1</v>
      </c>
      <c r="I1685" t="str">
        <f>VLOOKUP($A1685, 'Medical Examinations_A_sheet'!$A$1:$J$2336, COLUMN('Medical Examinations_A_sheet'!H1685), FALSE)</f>
        <v>No</v>
      </c>
      <c r="J1685" t="str">
        <f>VLOOKUP($A1685, 'Medical Examinations_A_sheet'!$A$1:$J$2336, COLUMN('Medical Examinations_A_sheet'!I1685), FALSE)</f>
        <v>Normal Weight</v>
      </c>
      <c r="K1685" t="str">
        <f>VLOOKUP($A1685, 'Medical Examinations_A_sheet'!$A$1:$J$2336, COLUMN('Medical Examinations_A_sheet'!J1685), FALSE)</f>
        <v>Normal</v>
      </c>
      <c r="L1685" s="10">
        <f>VLOOKUP(Healthcare!$A1685,'Hospitalisation Details_A_sheet'!$A$1:$K$2344,COLUMN('Hospitalisation Details_A_sheet'!F1684),FALSE)</f>
        <v>5587.59</v>
      </c>
      <c r="M1685" t="str">
        <f>VLOOKUP(Healthcare!$A1685,'Hospitalisation Details_A_sheet'!$A$1:$K$2344,COLUMN('Hospitalisation Details_A_sheet'!G1684),FALSE)</f>
        <v>tier - 2</v>
      </c>
      <c r="N1685" t="str">
        <f>VLOOKUP(Healthcare!$A1685,'Hospitalisation Details_A_sheet'!$A$1:$K$2344,COLUMN('Hospitalisation Details_A_sheet'!H1684),FALSE)</f>
        <v>tier - 1</v>
      </c>
      <c r="O1685" t="str">
        <f>VLOOKUP(Healthcare!$A1685,'Hospitalisation Details_A_sheet'!$A$1:$K$2344,COLUMN('Hospitalisation Details_A_sheet'!I1684),FALSE)</f>
        <v>R1013</v>
      </c>
      <c r="P1685" s="8" t="str">
        <f>VLOOKUP(Healthcare!$A1685,'Hospitalisation Details_A_sheet'!$A$1:$K$2344,COLUMN('Hospitalisation Details_A_sheet'!J1684),FALSE)</f>
        <v>3-Oct-1983</v>
      </c>
      <c r="Q1685">
        <f>VLOOKUP(Healthcare!$A1685,'Hospitalisation Details_A_sheet'!$A$1:$K$2344,COLUMN('Hospitalisation Details_A_sheet'!K1684),FALSE)</f>
        <v>39</v>
      </c>
    </row>
    <row r="1686" spans="1:17" ht="15.6" x14ac:dyDescent="0.3">
      <c r="A1686" s="1" t="s">
        <v>686</v>
      </c>
      <c r="B1686" s="24" t="str">
        <f>VLOOKUP('Customer Names_A_sheet'!$A1686,'Customer Names_A_sheet'!$A$1:$E$2336,4,FALSE)</f>
        <v>Thomas J</v>
      </c>
      <c r="C1686">
        <f>VLOOKUP($A1686, 'Medical Examinations_A_sheet'!$A$1:$J$2336, COLUMN('Medical Examinations_A_sheet'!B1686), FALSE)</f>
        <v>34.43</v>
      </c>
      <c r="D1686">
        <f>VLOOKUP($A1686, 'Medical Examinations_A_sheet'!$A$1:$J$2336, COLUMN('Medical Examinations_A_sheet'!C1686), FALSE)</f>
        <v>8.6199999999999992</v>
      </c>
      <c r="E1686" t="str">
        <f>VLOOKUP($A1686, 'Medical Examinations_A_sheet'!$A$1:$J$2336, COLUMN('Medical Examinations_A_sheet'!D1686), FALSE)</f>
        <v>Yes</v>
      </c>
      <c r="F1686" t="str">
        <f>VLOOKUP($A1686, 'Medical Examinations_A_sheet'!$A$1:$J$2336, COLUMN('Medical Examinations_A_sheet'!E1686), FALSE)</f>
        <v>No</v>
      </c>
      <c r="G1686" t="str">
        <f>VLOOKUP($A1686, 'Medical Examinations_A_sheet'!$A$1:$J$2336, COLUMN('Medical Examinations_A_sheet'!F1686), FALSE)</f>
        <v>No</v>
      </c>
      <c r="H1686">
        <f>VLOOKUP($A1686, 'Medical Examinations_A_sheet'!$A$1:$J$2336, COLUMN('Medical Examinations_A_sheet'!G1686), FALSE)</f>
        <v>1</v>
      </c>
      <c r="I1686" t="str">
        <f>VLOOKUP($A1686, 'Medical Examinations_A_sheet'!$A$1:$J$2336, COLUMN('Medical Examinations_A_sheet'!H1686), FALSE)</f>
        <v>No</v>
      </c>
      <c r="J1686" t="str">
        <f>VLOOKUP($A1686, 'Medical Examinations_A_sheet'!$A$1:$J$2336, COLUMN('Medical Examinations_A_sheet'!I1686), FALSE)</f>
        <v>Obesity</v>
      </c>
      <c r="K1686" t="str">
        <f>VLOOKUP($A1686, 'Medical Examinations_A_sheet'!$A$1:$J$2336, COLUMN('Medical Examinations_A_sheet'!J1686), FALSE)</f>
        <v>Diabetes</v>
      </c>
      <c r="L1686" s="10">
        <f>VLOOKUP(Healthcare!$A1686,'Hospitalisation Details_A_sheet'!$A$1:$K$2344,COLUMN('Hospitalisation Details_A_sheet'!F1685),FALSE)</f>
        <v>5584.31</v>
      </c>
      <c r="M1686" t="str">
        <f>VLOOKUP(Healthcare!$A1686,'Hospitalisation Details_A_sheet'!$A$1:$K$2344,COLUMN('Hospitalisation Details_A_sheet'!G1685),FALSE)</f>
        <v>tier - 3</v>
      </c>
      <c r="N1686" t="str">
        <f>VLOOKUP(Healthcare!$A1686,'Hospitalisation Details_A_sheet'!$A$1:$K$2344,COLUMN('Hospitalisation Details_A_sheet'!H1685),FALSE)</f>
        <v>tier - 1</v>
      </c>
      <c r="O1686" t="str">
        <f>VLOOKUP(Healthcare!$A1686,'Hospitalisation Details_A_sheet'!$A$1:$K$2344,COLUMN('Hospitalisation Details_A_sheet'!I1685),FALSE)</f>
        <v>R1013</v>
      </c>
      <c r="P1686" s="8" t="str">
        <f>VLOOKUP(Healthcare!$A1686,'Hospitalisation Details_A_sheet'!$A$1:$K$2344,COLUMN('Hospitalisation Details_A_sheet'!J1685),FALSE)</f>
        <v>21-Nov-1986</v>
      </c>
      <c r="Q1686">
        <f>VLOOKUP(Healthcare!$A1686,'Hospitalisation Details_A_sheet'!$A$1:$K$2344,COLUMN('Hospitalisation Details_A_sheet'!K1685),FALSE)</f>
        <v>36</v>
      </c>
    </row>
    <row r="1687" spans="1:17" ht="15.6" x14ac:dyDescent="0.3">
      <c r="A1687" s="1" t="s">
        <v>685</v>
      </c>
      <c r="B1687" s="24" t="str">
        <f>VLOOKUP('Customer Names_A_sheet'!$A1687,'Customer Names_A_sheet'!$A$1:$E$2336,4,FALSE)</f>
        <v>Ken</v>
      </c>
      <c r="C1687">
        <f>VLOOKUP($A1687, 'Medical Examinations_A_sheet'!$A$1:$J$2336, COLUMN('Medical Examinations_A_sheet'!B1687), FALSE)</f>
        <v>20.86</v>
      </c>
      <c r="D1687">
        <f>VLOOKUP($A1687, 'Medical Examinations_A_sheet'!$A$1:$J$2336, COLUMN('Medical Examinations_A_sheet'!C1687), FALSE)</f>
        <v>4.3600000000000003</v>
      </c>
      <c r="E1687" t="str">
        <f>VLOOKUP($A1687, 'Medical Examinations_A_sheet'!$A$1:$J$2336, COLUMN('Medical Examinations_A_sheet'!D1687), FALSE)</f>
        <v>Yes</v>
      </c>
      <c r="F1687" t="str">
        <f>VLOOKUP($A1687, 'Medical Examinations_A_sheet'!$A$1:$J$2336, COLUMN('Medical Examinations_A_sheet'!E1687), FALSE)</f>
        <v>No</v>
      </c>
      <c r="G1687" t="str">
        <f>VLOOKUP($A1687, 'Medical Examinations_A_sheet'!$A$1:$J$2336, COLUMN('Medical Examinations_A_sheet'!F1687), FALSE)</f>
        <v>No</v>
      </c>
      <c r="H1687">
        <f>VLOOKUP($A1687, 'Medical Examinations_A_sheet'!$A$1:$J$2336, COLUMN('Medical Examinations_A_sheet'!G1687), FALSE)</f>
        <v>0</v>
      </c>
      <c r="I1687" t="str">
        <f>VLOOKUP($A1687, 'Medical Examinations_A_sheet'!$A$1:$J$2336, COLUMN('Medical Examinations_A_sheet'!H1687), FALSE)</f>
        <v>No</v>
      </c>
      <c r="J1687" t="str">
        <f>VLOOKUP($A1687, 'Medical Examinations_A_sheet'!$A$1:$J$2336, COLUMN('Medical Examinations_A_sheet'!I1687), FALSE)</f>
        <v>Normal Weight</v>
      </c>
      <c r="K1687" t="str">
        <f>VLOOKUP($A1687, 'Medical Examinations_A_sheet'!$A$1:$J$2336, COLUMN('Medical Examinations_A_sheet'!J1687), FALSE)</f>
        <v>Normal</v>
      </c>
      <c r="L1687" s="10">
        <f>VLOOKUP(Healthcare!$A1687,'Hospitalisation Details_A_sheet'!$A$1:$K$2344,COLUMN('Hospitalisation Details_A_sheet'!F1686),FALSE)</f>
        <v>5582.95</v>
      </c>
      <c r="M1687" t="str">
        <f>VLOOKUP(Healthcare!$A1687,'Hospitalisation Details_A_sheet'!$A$1:$K$2344,COLUMN('Hospitalisation Details_A_sheet'!G1686),FALSE)</f>
        <v>tier - 2</v>
      </c>
      <c r="N1687" t="str">
        <f>VLOOKUP(Healthcare!$A1687,'Hospitalisation Details_A_sheet'!$A$1:$K$2344,COLUMN('Hospitalisation Details_A_sheet'!H1686),FALSE)</f>
        <v>tier - 1</v>
      </c>
      <c r="O1687" t="str">
        <f>VLOOKUP(Healthcare!$A1687,'Hospitalisation Details_A_sheet'!$A$1:$K$2344,COLUMN('Hospitalisation Details_A_sheet'!I1686),FALSE)</f>
        <v>R1012</v>
      </c>
      <c r="P1687" s="8" t="str">
        <f>VLOOKUP(Healthcare!$A1687,'Hospitalisation Details_A_sheet'!$A$1:$K$2344,COLUMN('Hospitalisation Details_A_sheet'!J1686),FALSE)</f>
        <v>5-Sep-1985</v>
      </c>
      <c r="Q1687">
        <f>VLOOKUP(Healthcare!$A1687,'Hospitalisation Details_A_sheet'!$A$1:$K$2344,COLUMN('Hospitalisation Details_A_sheet'!K1686),FALSE)</f>
        <v>37</v>
      </c>
    </row>
    <row r="1688" spans="1:17" ht="15.6" x14ac:dyDescent="0.3">
      <c r="A1688" s="1" t="s">
        <v>684</v>
      </c>
      <c r="B1688" s="24" t="str">
        <f>VLOOKUP('Customer Names_A_sheet'!$A1688,'Customer Names_A_sheet'!$A$1:$E$2336,4,FALSE)</f>
        <v>Annie E</v>
      </c>
      <c r="C1688">
        <f>VLOOKUP($A1688, 'Medical Examinations_A_sheet'!$A$1:$J$2336, COLUMN('Medical Examinations_A_sheet'!B1688), FALSE)</f>
        <v>18.34</v>
      </c>
      <c r="D1688">
        <f>VLOOKUP($A1688, 'Medical Examinations_A_sheet'!$A$1:$J$2336, COLUMN('Medical Examinations_A_sheet'!C1688), FALSE)</f>
        <v>10.01</v>
      </c>
      <c r="E1688" t="str">
        <f>VLOOKUP($A1688, 'Medical Examinations_A_sheet'!$A$1:$J$2336, COLUMN('Medical Examinations_A_sheet'!D1688), FALSE)</f>
        <v>No</v>
      </c>
      <c r="F1688" t="str">
        <f>VLOOKUP($A1688, 'Medical Examinations_A_sheet'!$A$1:$J$2336, COLUMN('Medical Examinations_A_sheet'!E1688), FALSE)</f>
        <v>No</v>
      </c>
      <c r="G1688" t="str">
        <f>VLOOKUP($A1688, 'Medical Examinations_A_sheet'!$A$1:$J$2336, COLUMN('Medical Examinations_A_sheet'!F1688), FALSE)</f>
        <v>No</v>
      </c>
      <c r="H1688">
        <f>VLOOKUP($A1688, 'Medical Examinations_A_sheet'!$A$1:$J$2336, COLUMN('Medical Examinations_A_sheet'!G1688), FALSE)</f>
        <v>0</v>
      </c>
      <c r="I1688" t="str">
        <f>VLOOKUP($A1688, 'Medical Examinations_A_sheet'!$A$1:$J$2336, COLUMN('Medical Examinations_A_sheet'!H1688), FALSE)</f>
        <v>No</v>
      </c>
      <c r="J1688" t="str">
        <f>VLOOKUP($A1688, 'Medical Examinations_A_sheet'!$A$1:$J$2336, COLUMN('Medical Examinations_A_sheet'!I1688), FALSE)</f>
        <v>Underweight</v>
      </c>
      <c r="K1688" t="str">
        <f>VLOOKUP($A1688, 'Medical Examinations_A_sheet'!$A$1:$J$2336, COLUMN('Medical Examinations_A_sheet'!J1688), FALSE)</f>
        <v>Diabetes</v>
      </c>
      <c r="L1688" s="10">
        <f>VLOOKUP(Healthcare!$A1688,'Hospitalisation Details_A_sheet'!$A$1:$K$2344,COLUMN('Hospitalisation Details_A_sheet'!F1687),FALSE)</f>
        <v>5576.35</v>
      </c>
      <c r="M1688" t="str">
        <f>VLOOKUP(Healthcare!$A1688,'Hospitalisation Details_A_sheet'!$A$1:$K$2344,COLUMN('Hospitalisation Details_A_sheet'!G1687),FALSE)</f>
        <v>tier - 2</v>
      </c>
      <c r="N1688" t="str">
        <f>VLOOKUP(Healthcare!$A1688,'Hospitalisation Details_A_sheet'!$A$1:$K$2344,COLUMN('Hospitalisation Details_A_sheet'!H1687),FALSE)</f>
        <v>tier - 3</v>
      </c>
      <c r="O1688" t="str">
        <f>VLOOKUP(Healthcare!$A1688,'Hospitalisation Details_A_sheet'!$A$1:$K$2344,COLUMN('Hospitalisation Details_A_sheet'!I1687),FALSE)</f>
        <v>R1013</v>
      </c>
      <c r="P1688" s="8" t="str">
        <f>VLOOKUP(Healthcare!$A1688,'Hospitalisation Details_A_sheet'!$A$1:$K$2344,COLUMN('Hospitalisation Details_A_sheet'!J1687),FALSE)</f>
        <v>18-Sep-1974</v>
      </c>
      <c r="Q1688">
        <f>VLOOKUP(Healthcare!$A1688,'Hospitalisation Details_A_sheet'!$A$1:$K$2344,COLUMN('Hospitalisation Details_A_sheet'!K1687),FALSE)</f>
        <v>48</v>
      </c>
    </row>
    <row r="1689" spans="1:17" ht="15.6" x14ac:dyDescent="0.3">
      <c r="A1689" s="1" t="s">
        <v>683</v>
      </c>
      <c r="B1689" s="24" t="str">
        <f>VLOOKUP('Customer Names_A_sheet'!$A1689,'Customer Names_A_sheet'!$A$1:$E$2336,4,FALSE)</f>
        <v>Noel K.</v>
      </c>
      <c r="C1689">
        <f>VLOOKUP($A1689, 'Medical Examinations_A_sheet'!$A$1:$J$2336, COLUMN('Medical Examinations_A_sheet'!B1689), FALSE)</f>
        <v>34.15</v>
      </c>
      <c r="D1689">
        <f>VLOOKUP($A1689, 'Medical Examinations_A_sheet'!$A$1:$J$2336, COLUMN('Medical Examinations_A_sheet'!C1689), FALSE)</f>
        <v>5.42</v>
      </c>
      <c r="E1689" t="str">
        <f>VLOOKUP($A1689, 'Medical Examinations_A_sheet'!$A$1:$J$2336, COLUMN('Medical Examinations_A_sheet'!D1689), FALSE)</f>
        <v>No</v>
      </c>
      <c r="F1689" t="str">
        <f>VLOOKUP($A1689, 'Medical Examinations_A_sheet'!$A$1:$J$2336, COLUMN('Medical Examinations_A_sheet'!E1689), FALSE)</f>
        <v>No</v>
      </c>
      <c r="G1689" t="str">
        <f>VLOOKUP($A1689, 'Medical Examinations_A_sheet'!$A$1:$J$2336, COLUMN('Medical Examinations_A_sheet'!F1689), FALSE)</f>
        <v>No</v>
      </c>
      <c r="H1689">
        <f>VLOOKUP($A1689, 'Medical Examinations_A_sheet'!$A$1:$J$2336, COLUMN('Medical Examinations_A_sheet'!G1689), FALSE)</f>
        <v>0</v>
      </c>
      <c r="I1689" t="str">
        <f>VLOOKUP($A1689, 'Medical Examinations_A_sheet'!$A$1:$J$2336, COLUMN('Medical Examinations_A_sheet'!H1689), FALSE)</f>
        <v>No</v>
      </c>
      <c r="J1689" t="str">
        <f>VLOOKUP($A1689, 'Medical Examinations_A_sheet'!$A$1:$J$2336, COLUMN('Medical Examinations_A_sheet'!I1689), FALSE)</f>
        <v>Obesity</v>
      </c>
      <c r="K1689" t="str">
        <f>VLOOKUP($A1689, 'Medical Examinations_A_sheet'!$A$1:$J$2336, COLUMN('Medical Examinations_A_sheet'!J1689), FALSE)</f>
        <v>Normal</v>
      </c>
      <c r="L1689" s="10">
        <f>VLOOKUP(Healthcare!$A1689,'Hospitalisation Details_A_sheet'!$A$1:$K$2344,COLUMN('Hospitalisation Details_A_sheet'!F1688),FALSE)</f>
        <v>5552.61</v>
      </c>
      <c r="M1689" t="str">
        <f>VLOOKUP(Healthcare!$A1689,'Hospitalisation Details_A_sheet'!$A$1:$K$2344,COLUMN('Hospitalisation Details_A_sheet'!G1688),FALSE)</f>
        <v>tier - 2</v>
      </c>
      <c r="N1689" t="str">
        <f>VLOOKUP(Healthcare!$A1689,'Hospitalisation Details_A_sheet'!$A$1:$K$2344,COLUMN('Hospitalisation Details_A_sheet'!H1688),FALSE)</f>
        <v>tier - 3</v>
      </c>
      <c r="O1689" t="str">
        <f>VLOOKUP(Healthcare!$A1689,'Hospitalisation Details_A_sheet'!$A$1:$K$2344,COLUMN('Hospitalisation Details_A_sheet'!I1688),FALSE)</f>
        <v>R1026</v>
      </c>
      <c r="P1689" s="8" t="str">
        <f>VLOOKUP(Healthcare!$A1689,'Hospitalisation Details_A_sheet'!$A$1:$K$2344,COLUMN('Hospitalisation Details_A_sheet'!J1688),FALSE)</f>
        <v>22-Sep-1999</v>
      </c>
      <c r="Q1689">
        <f>VLOOKUP(Healthcare!$A1689,'Hospitalisation Details_A_sheet'!$A$1:$K$2344,COLUMN('Hospitalisation Details_A_sheet'!K1688),FALSE)</f>
        <v>23</v>
      </c>
    </row>
    <row r="1690" spans="1:17" ht="15.6" x14ac:dyDescent="0.3">
      <c r="A1690" s="1" t="s">
        <v>682</v>
      </c>
      <c r="B1690" s="24" t="str">
        <f>VLOOKUP('Customer Names_A_sheet'!$A1690,'Customer Names_A_sheet'!$A$1:$E$2336,4,FALSE)</f>
        <v>Mark S</v>
      </c>
      <c r="C1690">
        <f>VLOOKUP($A1690, 'Medical Examinations_A_sheet'!$A$1:$J$2336, COLUMN('Medical Examinations_A_sheet'!B1690), FALSE)</f>
        <v>18.350000000000001</v>
      </c>
      <c r="D1690">
        <f>VLOOKUP($A1690, 'Medical Examinations_A_sheet'!$A$1:$J$2336, COLUMN('Medical Examinations_A_sheet'!C1690), FALSE)</f>
        <v>5.12</v>
      </c>
      <c r="E1690" t="str">
        <f>VLOOKUP($A1690, 'Medical Examinations_A_sheet'!$A$1:$J$2336, COLUMN('Medical Examinations_A_sheet'!D1690), FALSE)</f>
        <v>No</v>
      </c>
      <c r="F1690" t="str">
        <f>VLOOKUP($A1690, 'Medical Examinations_A_sheet'!$A$1:$J$2336, COLUMN('Medical Examinations_A_sheet'!E1690), FALSE)</f>
        <v>No</v>
      </c>
      <c r="G1690" t="str">
        <f>VLOOKUP($A1690, 'Medical Examinations_A_sheet'!$A$1:$J$2336, COLUMN('Medical Examinations_A_sheet'!F1690), FALSE)</f>
        <v>No</v>
      </c>
      <c r="H1690">
        <f>VLOOKUP($A1690, 'Medical Examinations_A_sheet'!$A$1:$J$2336, COLUMN('Medical Examinations_A_sheet'!G1690), FALSE)</f>
        <v>0</v>
      </c>
      <c r="I1690" t="str">
        <f>VLOOKUP($A1690, 'Medical Examinations_A_sheet'!$A$1:$J$2336, COLUMN('Medical Examinations_A_sheet'!H1690), FALSE)</f>
        <v>No</v>
      </c>
      <c r="J1690" t="str">
        <f>VLOOKUP($A1690, 'Medical Examinations_A_sheet'!$A$1:$J$2336, COLUMN('Medical Examinations_A_sheet'!I1690), FALSE)</f>
        <v>Underweight</v>
      </c>
      <c r="K1690" t="str">
        <f>VLOOKUP($A1690, 'Medical Examinations_A_sheet'!$A$1:$J$2336, COLUMN('Medical Examinations_A_sheet'!J1690), FALSE)</f>
        <v>Normal</v>
      </c>
      <c r="L1690" s="10">
        <f>VLOOKUP(Healthcare!$A1690,'Hospitalisation Details_A_sheet'!$A$1:$K$2344,COLUMN('Hospitalisation Details_A_sheet'!F1689),FALSE)</f>
        <v>5540.35</v>
      </c>
      <c r="M1690" t="str">
        <f>VLOOKUP(Healthcare!$A1690,'Hospitalisation Details_A_sheet'!$A$1:$K$2344,COLUMN('Hospitalisation Details_A_sheet'!G1689),FALSE)</f>
        <v>tier - 2</v>
      </c>
      <c r="N1690" t="str">
        <f>VLOOKUP(Healthcare!$A1690,'Hospitalisation Details_A_sheet'!$A$1:$K$2344,COLUMN('Hospitalisation Details_A_sheet'!H1689),FALSE)</f>
        <v>tier - 2</v>
      </c>
      <c r="O1690" t="str">
        <f>VLOOKUP(Healthcare!$A1690,'Hospitalisation Details_A_sheet'!$A$1:$K$2344,COLUMN('Hospitalisation Details_A_sheet'!I1689),FALSE)</f>
        <v>R1012</v>
      </c>
      <c r="P1690" s="8" t="str">
        <f>VLOOKUP(Healthcare!$A1690,'Hospitalisation Details_A_sheet'!$A$1:$K$2344,COLUMN('Hospitalisation Details_A_sheet'!J1689),FALSE)</f>
        <v>7-Dec-1980</v>
      </c>
      <c r="Q1690">
        <f>VLOOKUP(Healthcare!$A1690,'Hospitalisation Details_A_sheet'!$A$1:$K$2344,COLUMN('Hospitalisation Details_A_sheet'!K1689),FALSE)</f>
        <v>42</v>
      </c>
    </row>
    <row r="1691" spans="1:17" ht="15.6" x14ac:dyDescent="0.3">
      <c r="A1691" s="1" t="s">
        <v>681</v>
      </c>
      <c r="B1691" s="24" t="str">
        <f>VLOOKUP('Customer Names_A_sheet'!$A1691,'Customer Names_A_sheet'!$A$1:$E$2336,4,FALSE)</f>
        <v>Federica</v>
      </c>
      <c r="C1691">
        <f>VLOOKUP($A1691, 'Medical Examinations_A_sheet'!$A$1:$J$2336, COLUMN('Medical Examinations_A_sheet'!B1691), FALSE)</f>
        <v>22.13</v>
      </c>
      <c r="D1691">
        <f>VLOOKUP($A1691, 'Medical Examinations_A_sheet'!$A$1:$J$2336, COLUMN('Medical Examinations_A_sheet'!C1691), FALSE)</f>
        <v>9.1999999999999993</v>
      </c>
      <c r="E1691" t="str">
        <f>VLOOKUP($A1691, 'Medical Examinations_A_sheet'!$A$1:$J$2336, COLUMN('Medical Examinations_A_sheet'!D1691), FALSE)</f>
        <v>Yes</v>
      </c>
      <c r="F1691" t="str">
        <f>VLOOKUP($A1691, 'Medical Examinations_A_sheet'!$A$1:$J$2336, COLUMN('Medical Examinations_A_sheet'!E1691), FALSE)</f>
        <v>No</v>
      </c>
      <c r="G1691" t="str">
        <f>VLOOKUP($A1691, 'Medical Examinations_A_sheet'!$A$1:$J$2336, COLUMN('Medical Examinations_A_sheet'!F1691), FALSE)</f>
        <v>No</v>
      </c>
      <c r="H1691">
        <f>VLOOKUP($A1691, 'Medical Examinations_A_sheet'!$A$1:$J$2336, COLUMN('Medical Examinations_A_sheet'!G1691), FALSE)</f>
        <v>0</v>
      </c>
      <c r="I1691" t="str">
        <f>VLOOKUP($A1691, 'Medical Examinations_A_sheet'!$A$1:$J$2336, COLUMN('Medical Examinations_A_sheet'!H1691), FALSE)</f>
        <v>No</v>
      </c>
      <c r="J1691" t="str">
        <f>VLOOKUP($A1691, 'Medical Examinations_A_sheet'!$A$1:$J$2336, COLUMN('Medical Examinations_A_sheet'!I1691), FALSE)</f>
        <v>Normal Weight</v>
      </c>
      <c r="K1691" t="str">
        <f>VLOOKUP($A1691, 'Medical Examinations_A_sheet'!$A$1:$J$2336, COLUMN('Medical Examinations_A_sheet'!J1691), FALSE)</f>
        <v>Diabetes</v>
      </c>
      <c r="L1691" s="10">
        <f>VLOOKUP(Healthcare!$A1691,'Hospitalisation Details_A_sheet'!$A$1:$K$2344,COLUMN('Hospitalisation Details_A_sheet'!F1690),FALSE)</f>
        <v>5539.4</v>
      </c>
      <c r="M1691" t="str">
        <f>VLOOKUP(Healthcare!$A1691,'Hospitalisation Details_A_sheet'!$A$1:$K$2344,COLUMN('Hospitalisation Details_A_sheet'!G1690),FALSE)</f>
        <v>tier - 2</v>
      </c>
      <c r="N1691" t="str">
        <f>VLOOKUP(Healthcare!$A1691,'Hospitalisation Details_A_sheet'!$A$1:$K$2344,COLUMN('Hospitalisation Details_A_sheet'!H1690),FALSE)</f>
        <v>tier - 2</v>
      </c>
      <c r="O1691" t="str">
        <f>VLOOKUP(Healthcare!$A1691,'Hospitalisation Details_A_sheet'!$A$1:$K$2344,COLUMN('Hospitalisation Details_A_sheet'!I1690),FALSE)</f>
        <v>R1013</v>
      </c>
      <c r="P1691" s="8" t="str">
        <f>VLOOKUP(Healthcare!$A1691,'Hospitalisation Details_A_sheet'!$A$1:$K$2344,COLUMN('Hospitalisation Details_A_sheet'!J1690),FALSE)</f>
        <v>7-Nov-1981</v>
      </c>
      <c r="Q1691">
        <f>VLOOKUP(Healthcare!$A1691,'Hospitalisation Details_A_sheet'!$A$1:$K$2344,COLUMN('Hospitalisation Details_A_sheet'!K1690),FALSE)</f>
        <v>41</v>
      </c>
    </row>
    <row r="1692" spans="1:17" ht="15.6" x14ac:dyDescent="0.3">
      <c r="A1692" s="1" t="s">
        <v>680</v>
      </c>
      <c r="B1692" s="24" t="str">
        <f>VLOOKUP('Customer Names_A_sheet'!$A1692,'Customer Names_A_sheet'!$A$1:$E$2336,4,FALSE)</f>
        <v>Pamela L</v>
      </c>
      <c r="C1692">
        <f>VLOOKUP($A1692, 'Medical Examinations_A_sheet'!$A$1:$J$2336, COLUMN('Medical Examinations_A_sheet'!B1692), FALSE)</f>
        <v>22.51</v>
      </c>
      <c r="D1692">
        <f>VLOOKUP($A1692, 'Medical Examinations_A_sheet'!$A$1:$J$2336, COLUMN('Medical Examinations_A_sheet'!C1692), FALSE)</f>
        <v>6.08</v>
      </c>
      <c r="E1692" t="str">
        <f>VLOOKUP($A1692, 'Medical Examinations_A_sheet'!$A$1:$J$2336, COLUMN('Medical Examinations_A_sheet'!D1692), FALSE)</f>
        <v>Yes</v>
      </c>
      <c r="F1692" t="str">
        <f>VLOOKUP($A1692, 'Medical Examinations_A_sheet'!$A$1:$J$2336, COLUMN('Medical Examinations_A_sheet'!E1692), FALSE)</f>
        <v>No</v>
      </c>
      <c r="G1692" t="str">
        <f>VLOOKUP($A1692, 'Medical Examinations_A_sheet'!$A$1:$J$2336, COLUMN('Medical Examinations_A_sheet'!F1692), FALSE)</f>
        <v>No</v>
      </c>
      <c r="H1692">
        <f>VLOOKUP($A1692, 'Medical Examinations_A_sheet'!$A$1:$J$2336, COLUMN('Medical Examinations_A_sheet'!G1692), FALSE)</f>
        <v>1</v>
      </c>
      <c r="I1692" t="str">
        <f>VLOOKUP($A1692, 'Medical Examinations_A_sheet'!$A$1:$J$2336, COLUMN('Medical Examinations_A_sheet'!H1692), FALSE)</f>
        <v>No</v>
      </c>
      <c r="J1692" t="str">
        <f>VLOOKUP($A1692, 'Medical Examinations_A_sheet'!$A$1:$J$2336, COLUMN('Medical Examinations_A_sheet'!I1692), FALSE)</f>
        <v>Normal Weight</v>
      </c>
      <c r="K1692" t="str">
        <f>VLOOKUP($A1692, 'Medical Examinations_A_sheet'!$A$1:$J$2336, COLUMN('Medical Examinations_A_sheet'!J1692), FALSE)</f>
        <v>Prediabetes</v>
      </c>
      <c r="L1692" s="10">
        <f>VLOOKUP(Healthcare!$A1692,'Hospitalisation Details_A_sheet'!$A$1:$K$2344,COLUMN('Hospitalisation Details_A_sheet'!F1691),FALSE)</f>
        <v>5503.36</v>
      </c>
      <c r="M1692" t="str">
        <f>VLOOKUP(Healthcare!$A1692,'Hospitalisation Details_A_sheet'!$A$1:$K$2344,COLUMN('Hospitalisation Details_A_sheet'!G1691),FALSE)</f>
        <v>tier - 2</v>
      </c>
      <c r="N1692" t="str">
        <f>VLOOKUP(Healthcare!$A1692,'Hospitalisation Details_A_sheet'!$A$1:$K$2344,COLUMN('Hospitalisation Details_A_sheet'!H1691),FALSE)</f>
        <v>tier - 2</v>
      </c>
      <c r="O1692" t="str">
        <f>VLOOKUP(Healthcare!$A1692,'Hospitalisation Details_A_sheet'!$A$1:$K$2344,COLUMN('Hospitalisation Details_A_sheet'!I1691),FALSE)</f>
        <v>R1012</v>
      </c>
      <c r="P1692" s="8" t="str">
        <f>VLOOKUP(Healthcare!$A1692,'Hospitalisation Details_A_sheet'!$A$1:$K$2344,COLUMN('Hospitalisation Details_A_sheet'!J1691),FALSE)</f>
        <v>29-Jul-1988</v>
      </c>
      <c r="Q1692">
        <f>VLOOKUP(Healthcare!$A1692,'Hospitalisation Details_A_sheet'!$A$1:$K$2344,COLUMN('Hospitalisation Details_A_sheet'!K1691),FALSE)</f>
        <v>34</v>
      </c>
    </row>
    <row r="1693" spans="1:17" ht="15.6" x14ac:dyDescent="0.3">
      <c r="A1693" s="1" t="s">
        <v>679</v>
      </c>
      <c r="B1693" s="24" t="str">
        <f>VLOOKUP('Customer Names_A_sheet'!$A1693,'Customer Names_A_sheet'!$A$1:$E$2336,4,FALSE)</f>
        <v>Andrew W.</v>
      </c>
      <c r="C1693">
        <f>VLOOKUP($A1693, 'Medical Examinations_A_sheet'!$A$1:$J$2336, COLUMN('Medical Examinations_A_sheet'!B1693), FALSE)</f>
        <v>31</v>
      </c>
      <c r="D1693">
        <f>VLOOKUP($A1693, 'Medical Examinations_A_sheet'!$A$1:$J$2336, COLUMN('Medical Examinations_A_sheet'!C1693), FALSE)</f>
        <v>4.7699999999999996</v>
      </c>
      <c r="E1693" t="str">
        <f>VLOOKUP($A1693, 'Medical Examinations_A_sheet'!$A$1:$J$2336, COLUMN('Medical Examinations_A_sheet'!D1693), FALSE)</f>
        <v>No</v>
      </c>
      <c r="F1693" t="str">
        <f>VLOOKUP($A1693, 'Medical Examinations_A_sheet'!$A$1:$J$2336, COLUMN('Medical Examinations_A_sheet'!E1693), FALSE)</f>
        <v>No</v>
      </c>
      <c r="G1693" t="str">
        <f>VLOOKUP($A1693, 'Medical Examinations_A_sheet'!$A$1:$J$2336, COLUMN('Medical Examinations_A_sheet'!F1693), FALSE)</f>
        <v>No</v>
      </c>
      <c r="H1693">
        <f>VLOOKUP($A1693, 'Medical Examinations_A_sheet'!$A$1:$J$2336, COLUMN('Medical Examinations_A_sheet'!G1693), FALSE)</f>
        <v>1</v>
      </c>
      <c r="I1693" t="str">
        <f>VLOOKUP($A1693, 'Medical Examinations_A_sheet'!$A$1:$J$2336, COLUMN('Medical Examinations_A_sheet'!H1693), FALSE)</f>
        <v>No</v>
      </c>
      <c r="J1693" t="str">
        <f>VLOOKUP($A1693, 'Medical Examinations_A_sheet'!$A$1:$J$2336, COLUMN('Medical Examinations_A_sheet'!I1693), FALSE)</f>
        <v>Obesity</v>
      </c>
      <c r="K1693" t="str">
        <f>VLOOKUP($A1693, 'Medical Examinations_A_sheet'!$A$1:$J$2336, COLUMN('Medical Examinations_A_sheet'!J1693), FALSE)</f>
        <v>Normal</v>
      </c>
      <c r="L1693" s="10">
        <f>VLOOKUP(Healthcare!$A1693,'Hospitalisation Details_A_sheet'!$A$1:$K$2344,COLUMN('Hospitalisation Details_A_sheet'!F1692),FALSE)</f>
        <v>5488.26</v>
      </c>
      <c r="M1693" t="str">
        <f>VLOOKUP(Healthcare!$A1693,'Hospitalisation Details_A_sheet'!$A$1:$K$2344,COLUMN('Hospitalisation Details_A_sheet'!G1692),FALSE)</f>
        <v>tier - 2</v>
      </c>
      <c r="N1693" t="str">
        <f>VLOOKUP(Healthcare!$A1693,'Hospitalisation Details_A_sheet'!$A$1:$K$2344,COLUMN('Hospitalisation Details_A_sheet'!H1692),FALSE)</f>
        <v>tier - 3</v>
      </c>
      <c r="O1693" t="str">
        <f>VLOOKUP(Healthcare!$A1693,'Hospitalisation Details_A_sheet'!$A$1:$K$2344,COLUMN('Hospitalisation Details_A_sheet'!I1692),FALSE)</f>
        <v>R1011</v>
      </c>
      <c r="P1693" s="8" t="str">
        <f>VLOOKUP(Healthcare!$A1693,'Hospitalisation Details_A_sheet'!$A$1:$K$2344,COLUMN('Hospitalisation Details_A_sheet'!J1692),FALSE)</f>
        <v>17-Aug-1984</v>
      </c>
      <c r="Q1693">
        <f>VLOOKUP(Healthcare!$A1693,'Hospitalisation Details_A_sheet'!$A$1:$K$2344,COLUMN('Hospitalisation Details_A_sheet'!K1692),FALSE)</f>
        <v>38</v>
      </c>
    </row>
    <row r="1694" spans="1:17" ht="15.6" x14ac:dyDescent="0.3">
      <c r="A1694" s="1" t="s">
        <v>678</v>
      </c>
      <c r="B1694" s="24" t="str">
        <f>VLOOKUP('Customer Names_A_sheet'!$A1694,'Customer Names_A_sheet'!$A$1:$E$2336,4,FALSE)</f>
        <v>Randall</v>
      </c>
      <c r="C1694">
        <f>VLOOKUP($A1694, 'Medical Examinations_A_sheet'!$A$1:$J$2336, COLUMN('Medical Examinations_A_sheet'!B1694), FALSE)</f>
        <v>28.27</v>
      </c>
      <c r="D1694">
        <f>VLOOKUP($A1694, 'Medical Examinations_A_sheet'!$A$1:$J$2336, COLUMN('Medical Examinations_A_sheet'!C1694), FALSE)</f>
        <v>4.62</v>
      </c>
      <c r="E1694" t="str">
        <f>VLOOKUP($A1694, 'Medical Examinations_A_sheet'!$A$1:$J$2336, COLUMN('Medical Examinations_A_sheet'!D1694), FALSE)</f>
        <v>No</v>
      </c>
      <c r="F1694" t="str">
        <f>VLOOKUP($A1694, 'Medical Examinations_A_sheet'!$A$1:$J$2336, COLUMN('Medical Examinations_A_sheet'!E1694), FALSE)</f>
        <v>No</v>
      </c>
      <c r="G1694" t="str">
        <f>VLOOKUP($A1694, 'Medical Examinations_A_sheet'!$A$1:$J$2336, COLUMN('Medical Examinations_A_sheet'!F1694), FALSE)</f>
        <v>No</v>
      </c>
      <c r="H1694">
        <f>VLOOKUP($A1694, 'Medical Examinations_A_sheet'!$A$1:$J$2336, COLUMN('Medical Examinations_A_sheet'!G1694), FALSE)</f>
        <v>1</v>
      </c>
      <c r="I1694" t="str">
        <f>VLOOKUP($A1694, 'Medical Examinations_A_sheet'!$A$1:$J$2336, COLUMN('Medical Examinations_A_sheet'!H1694), FALSE)</f>
        <v>No</v>
      </c>
      <c r="J1694" t="str">
        <f>VLOOKUP($A1694, 'Medical Examinations_A_sheet'!$A$1:$J$2336, COLUMN('Medical Examinations_A_sheet'!I1694), FALSE)</f>
        <v>Overweight</v>
      </c>
      <c r="K1694" t="str">
        <f>VLOOKUP($A1694, 'Medical Examinations_A_sheet'!$A$1:$J$2336, COLUMN('Medical Examinations_A_sheet'!J1694), FALSE)</f>
        <v>Normal</v>
      </c>
      <c r="L1694" s="10">
        <f>VLOOKUP(Healthcare!$A1694,'Hospitalisation Details_A_sheet'!$A$1:$K$2344,COLUMN('Hospitalisation Details_A_sheet'!F1693),FALSE)</f>
        <v>5484.47</v>
      </c>
      <c r="M1694" t="str">
        <f>VLOOKUP(Healthcare!$A1694,'Hospitalisation Details_A_sheet'!$A$1:$K$2344,COLUMN('Hospitalisation Details_A_sheet'!G1693),FALSE)</f>
        <v>tier - 2</v>
      </c>
      <c r="N1694" t="str">
        <f>VLOOKUP(Healthcare!$A1694,'Hospitalisation Details_A_sheet'!$A$1:$K$2344,COLUMN('Hospitalisation Details_A_sheet'!H1693),FALSE)</f>
        <v>tier - 2</v>
      </c>
      <c r="O1694" t="str">
        <f>VLOOKUP(Healthcare!$A1694,'Hospitalisation Details_A_sheet'!$A$1:$K$2344,COLUMN('Hospitalisation Details_A_sheet'!I1693),FALSE)</f>
        <v>R1013</v>
      </c>
      <c r="P1694" s="8" t="str">
        <f>VLOOKUP(Healthcare!$A1694,'Hospitalisation Details_A_sheet'!$A$1:$K$2344,COLUMN('Hospitalisation Details_A_sheet'!J1693),FALSE)</f>
        <v>26-Aug-1984</v>
      </c>
      <c r="Q1694">
        <f>VLOOKUP(Healthcare!$A1694,'Hospitalisation Details_A_sheet'!$A$1:$K$2344,COLUMN('Hospitalisation Details_A_sheet'!K1693),FALSE)</f>
        <v>38</v>
      </c>
    </row>
    <row r="1695" spans="1:17" ht="15.6" x14ac:dyDescent="0.3">
      <c r="A1695" s="1" t="s">
        <v>677</v>
      </c>
      <c r="B1695" s="24" t="str">
        <f>VLOOKUP('Customer Names_A_sheet'!$A1695,'Customer Names_A_sheet'!$A$1:$E$2336,4,FALSE)</f>
        <v>Tracy L</v>
      </c>
      <c r="C1695">
        <f>VLOOKUP($A1695, 'Medical Examinations_A_sheet'!$A$1:$J$2336, COLUMN('Medical Examinations_A_sheet'!B1695), FALSE)</f>
        <v>29.92</v>
      </c>
      <c r="D1695">
        <f>VLOOKUP($A1695, 'Medical Examinations_A_sheet'!$A$1:$J$2336, COLUMN('Medical Examinations_A_sheet'!C1695), FALSE)</f>
        <v>9.07</v>
      </c>
      <c r="E1695" t="str">
        <f>VLOOKUP($A1695, 'Medical Examinations_A_sheet'!$A$1:$J$2336, COLUMN('Medical Examinations_A_sheet'!D1695), FALSE)</f>
        <v>Yes</v>
      </c>
      <c r="F1695" t="str">
        <f>VLOOKUP($A1695, 'Medical Examinations_A_sheet'!$A$1:$J$2336, COLUMN('Medical Examinations_A_sheet'!E1695), FALSE)</f>
        <v>No</v>
      </c>
      <c r="G1695" t="str">
        <f>VLOOKUP($A1695, 'Medical Examinations_A_sheet'!$A$1:$J$2336, COLUMN('Medical Examinations_A_sheet'!F1695), FALSE)</f>
        <v>No</v>
      </c>
      <c r="H1695">
        <f>VLOOKUP($A1695, 'Medical Examinations_A_sheet'!$A$1:$J$2336, COLUMN('Medical Examinations_A_sheet'!G1695), FALSE)</f>
        <v>1</v>
      </c>
      <c r="I1695" t="str">
        <f>VLOOKUP($A1695, 'Medical Examinations_A_sheet'!$A$1:$J$2336, COLUMN('Medical Examinations_A_sheet'!H1695), FALSE)</f>
        <v>No</v>
      </c>
      <c r="J1695" t="str">
        <f>VLOOKUP($A1695, 'Medical Examinations_A_sheet'!$A$1:$J$2336, COLUMN('Medical Examinations_A_sheet'!I1695), FALSE)</f>
        <v>Overweight</v>
      </c>
      <c r="K1695" t="str">
        <f>VLOOKUP($A1695, 'Medical Examinations_A_sheet'!$A$1:$J$2336, COLUMN('Medical Examinations_A_sheet'!J1695), FALSE)</f>
        <v>Diabetes</v>
      </c>
      <c r="L1695" s="10">
        <f>VLOOKUP(Healthcare!$A1695,'Hospitalisation Details_A_sheet'!$A$1:$K$2344,COLUMN('Hospitalisation Details_A_sheet'!F1694),FALSE)</f>
        <v>5478.04</v>
      </c>
      <c r="M1695" t="str">
        <f>VLOOKUP(Healthcare!$A1695,'Hospitalisation Details_A_sheet'!$A$1:$K$2344,COLUMN('Hospitalisation Details_A_sheet'!G1694),FALSE)</f>
        <v>tier - 2</v>
      </c>
      <c r="N1695" t="str">
        <f>VLOOKUP(Healthcare!$A1695,'Hospitalisation Details_A_sheet'!$A$1:$K$2344,COLUMN('Hospitalisation Details_A_sheet'!H1694),FALSE)</f>
        <v>tier - 3</v>
      </c>
      <c r="O1695" t="str">
        <f>VLOOKUP(Healthcare!$A1695,'Hospitalisation Details_A_sheet'!$A$1:$K$2344,COLUMN('Hospitalisation Details_A_sheet'!I1694),FALSE)</f>
        <v>R1013</v>
      </c>
      <c r="P1695" s="8" t="str">
        <f>VLOOKUP(Healthcare!$A1695,'Hospitalisation Details_A_sheet'!$A$1:$K$2344,COLUMN('Hospitalisation Details_A_sheet'!J1694),FALSE)</f>
        <v>30-Sep-1986</v>
      </c>
      <c r="Q1695">
        <f>VLOOKUP(Healthcare!$A1695,'Hospitalisation Details_A_sheet'!$A$1:$K$2344,COLUMN('Hospitalisation Details_A_sheet'!K1694),FALSE)</f>
        <v>36</v>
      </c>
    </row>
    <row r="1696" spans="1:17" ht="15.6" x14ac:dyDescent="0.3">
      <c r="A1696" s="1" t="s">
        <v>676</v>
      </c>
      <c r="B1696" s="24" t="str">
        <f>VLOOKUP('Customer Names_A_sheet'!$A1696,'Customer Names_A_sheet'!$A$1:$E$2336,4,FALSE)</f>
        <v>Azelie</v>
      </c>
      <c r="C1696">
        <f>VLOOKUP($A1696, 'Medical Examinations_A_sheet'!$A$1:$J$2336, COLUMN('Medical Examinations_A_sheet'!B1696), FALSE)</f>
        <v>25.9</v>
      </c>
      <c r="D1696">
        <f>VLOOKUP($A1696, 'Medical Examinations_A_sheet'!$A$1:$J$2336, COLUMN('Medical Examinations_A_sheet'!C1696), FALSE)</f>
        <v>9.1199999999999992</v>
      </c>
      <c r="E1696" t="str">
        <f>VLOOKUP($A1696, 'Medical Examinations_A_sheet'!$A$1:$J$2336, COLUMN('Medical Examinations_A_sheet'!D1696), FALSE)</f>
        <v>Yes</v>
      </c>
      <c r="F1696" t="str">
        <f>VLOOKUP($A1696, 'Medical Examinations_A_sheet'!$A$1:$J$2336, COLUMN('Medical Examinations_A_sheet'!E1696), FALSE)</f>
        <v>No</v>
      </c>
      <c r="G1696" t="str">
        <f>VLOOKUP($A1696, 'Medical Examinations_A_sheet'!$A$1:$J$2336, COLUMN('Medical Examinations_A_sheet'!F1696), FALSE)</f>
        <v>No</v>
      </c>
      <c r="H1696">
        <f>VLOOKUP($A1696, 'Medical Examinations_A_sheet'!$A$1:$J$2336, COLUMN('Medical Examinations_A_sheet'!G1696), FALSE)</f>
        <v>1</v>
      </c>
      <c r="I1696" t="str">
        <f>VLOOKUP($A1696, 'Medical Examinations_A_sheet'!$A$1:$J$2336, COLUMN('Medical Examinations_A_sheet'!H1696), FALSE)</f>
        <v>No</v>
      </c>
      <c r="J1696" t="str">
        <f>VLOOKUP($A1696, 'Medical Examinations_A_sheet'!$A$1:$J$2336, COLUMN('Medical Examinations_A_sheet'!I1696), FALSE)</f>
        <v>Overweight</v>
      </c>
      <c r="K1696" t="str">
        <f>VLOOKUP($A1696, 'Medical Examinations_A_sheet'!$A$1:$J$2336, COLUMN('Medical Examinations_A_sheet'!J1696), FALSE)</f>
        <v>Diabetes</v>
      </c>
      <c r="L1696" s="10">
        <f>VLOOKUP(Healthcare!$A1696,'Hospitalisation Details_A_sheet'!$A$1:$K$2344,COLUMN('Hospitalisation Details_A_sheet'!F1695),FALSE)</f>
        <v>5472.45</v>
      </c>
      <c r="M1696" t="str">
        <f>VLOOKUP(Healthcare!$A1696,'Hospitalisation Details_A_sheet'!$A$1:$K$2344,COLUMN('Hospitalisation Details_A_sheet'!G1695),FALSE)</f>
        <v>tier - 2</v>
      </c>
      <c r="N1696" t="str">
        <f>VLOOKUP(Healthcare!$A1696,'Hospitalisation Details_A_sheet'!$A$1:$K$2344,COLUMN('Hospitalisation Details_A_sheet'!H1695),FALSE)</f>
        <v>tier - 3</v>
      </c>
      <c r="O1696" t="str">
        <f>VLOOKUP(Healthcare!$A1696,'Hospitalisation Details_A_sheet'!$A$1:$K$2344,COLUMN('Hospitalisation Details_A_sheet'!I1695),FALSE)</f>
        <v>R1011</v>
      </c>
      <c r="P1696" s="8" t="str">
        <f>VLOOKUP(Healthcare!$A1696,'Hospitalisation Details_A_sheet'!$A$1:$K$2344,COLUMN('Hospitalisation Details_A_sheet'!J1695),FALSE)</f>
        <v>12-Jul-1986</v>
      </c>
      <c r="Q1696">
        <f>VLOOKUP(Healthcare!$A1696,'Hospitalisation Details_A_sheet'!$A$1:$K$2344,COLUMN('Hospitalisation Details_A_sheet'!K1695),FALSE)</f>
        <v>36</v>
      </c>
    </row>
    <row r="1697" spans="1:17" ht="15.6" x14ac:dyDescent="0.3">
      <c r="A1697" s="1" t="s">
        <v>675</v>
      </c>
      <c r="B1697" s="24" t="str">
        <f>VLOOKUP('Customer Names_A_sheet'!$A1697,'Customer Names_A_sheet'!$A$1:$E$2336,4,FALSE)</f>
        <v>Monica M.</v>
      </c>
      <c r="C1697">
        <f>VLOOKUP($A1697, 'Medical Examinations_A_sheet'!$A$1:$J$2336, COLUMN('Medical Examinations_A_sheet'!B1697), FALSE)</f>
        <v>27.74</v>
      </c>
      <c r="D1697">
        <f>VLOOKUP($A1697, 'Medical Examinations_A_sheet'!$A$1:$J$2336, COLUMN('Medical Examinations_A_sheet'!C1697), FALSE)</f>
        <v>7.32</v>
      </c>
      <c r="E1697" t="str">
        <f>VLOOKUP($A1697, 'Medical Examinations_A_sheet'!$A$1:$J$2336, COLUMN('Medical Examinations_A_sheet'!D1697), FALSE)</f>
        <v>Yes</v>
      </c>
      <c r="F1697" t="str">
        <f>VLOOKUP($A1697, 'Medical Examinations_A_sheet'!$A$1:$J$2336, COLUMN('Medical Examinations_A_sheet'!E1697), FALSE)</f>
        <v>No</v>
      </c>
      <c r="G1697" t="str">
        <f>VLOOKUP($A1697, 'Medical Examinations_A_sheet'!$A$1:$J$2336, COLUMN('Medical Examinations_A_sheet'!F1697), FALSE)</f>
        <v>No</v>
      </c>
      <c r="H1697">
        <f>VLOOKUP($A1697, 'Medical Examinations_A_sheet'!$A$1:$J$2336, COLUMN('Medical Examinations_A_sheet'!G1697), FALSE)</f>
        <v>1</v>
      </c>
      <c r="I1697" t="str">
        <f>VLOOKUP($A1697, 'Medical Examinations_A_sheet'!$A$1:$J$2336, COLUMN('Medical Examinations_A_sheet'!H1697), FALSE)</f>
        <v>No</v>
      </c>
      <c r="J1697" t="str">
        <f>VLOOKUP($A1697, 'Medical Examinations_A_sheet'!$A$1:$J$2336, COLUMN('Medical Examinations_A_sheet'!I1697), FALSE)</f>
        <v>Overweight</v>
      </c>
      <c r="K1697" t="str">
        <f>VLOOKUP($A1697, 'Medical Examinations_A_sheet'!$A$1:$J$2336, COLUMN('Medical Examinations_A_sheet'!J1697), FALSE)</f>
        <v>Diabetes</v>
      </c>
      <c r="L1697" s="10">
        <f>VLOOKUP(Healthcare!$A1697,'Hospitalisation Details_A_sheet'!$A$1:$K$2344,COLUMN('Hospitalisation Details_A_sheet'!F1696),FALSE)</f>
        <v>5469.01</v>
      </c>
      <c r="M1697" t="str">
        <f>VLOOKUP(Healthcare!$A1697,'Hospitalisation Details_A_sheet'!$A$1:$K$2344,COLUMN('Hospitalisation Details_A_sheet'!G1696),FALSE)</f>
        <v>tier - 2</v>
      </c>
      <c r="N1697" t="str">
        <f>VLOOKUP(Healthcare!$A1697,'Hospitalisation Details_A_sheet'!$A$1:$K$2344,COLUMN('Hospitalisation Details_A_sheet'!H1696),FALSE)</f>
        <v>tier - 2</v>
      </c>
      <c r="O1697" t="str">
        <f>VLOOKUP(Healthcare!$A1697,'Hospitalisation Details_A_sheet'!$A$1:$K$2344,COLUMN('Hospitalisation Details_A_sheet'!I1696),FALSE)</f>
        <v>R1024</v>
      </c>
      <c r="P1697" s="8" t="str">
        <f>VLOOKUP(Healthcare!$A1697,'Hospitalisation Details_A_sheet'!$A$1:$K$2344,COLUMN('Hospitalisation Details_A_sheet'!J1696),FALSE)</f>
        <v>2-Dec-1986</v>
      </c>
      <c r="Q1697">
        <f>VLOOKUP(Healthcare!$A1697,'Hospitalisation Details_A_sheet'!$A$1:$K$2344,COLUMN('Hospitalisation Details_A_sheet'!K1696),FALSE)</f>
        <v>36</v>
      </c>
    </row>
    <row r="1698" spans="1:17" ht="15.6" x14ac:dyDescent="0.3">
      <c r="A1698" s="1" t="s">
        <v>674</v>
      </c>
      <c r="B1698" s="24" t="str">
        <f>VLOOKUP('Customer Names_A_sheet'!$A1698,'Customer Names_A_sheet'!$A$1:$E$2336,4,FALSE)</f>
        <v>Katarina K.</v>
      </c>
      <c r="C1698">
        <f>VLOOKUP($A1698, 'Medical Examinations_A_sheet'!$A$1:$J$2336, COLUMN('Medical Examinations_A_sheet'!B1698), FALSE)</f>
        <v>17.260000000000002</v>
      </c>
      <c r="D1698">
        <f>VLOOKUP($A1698, 'Medical Examinations_A_sheet'!$A$1:$J$2336, COLUMN('Medical Examinations_A_sheet'!C1698), FALSE)</f>
        <v>11.73</v>
      </c>
      <c r="E1698" t="str">
        <f>VLOOKUP($A1698, 'Medical Examinations_A_sheet'!$A$1:$J$2336, COLUMN('Medical Examinations_A_sheet'!D1698), FALSE)</f>
        <v>No</v>
      </c>
      <c r="F1698" t="str">
        <f>VLOOKUP($A1698, 'Medical Examinations_A_sheet'!$A$1:$J$2336, COLUMN('Medical Examinations_A_sheet'!E1698), FALSE)</f>
        <v>No</v>
      </c>
      <c r="G1698" t="str">
        <f>VLOOKUP($A1698, 'Medical Examinations_A_sheet'!$A$1:$J$2336, COLUMN('Medical Examinations_A_sheet'!F1698), FALSE)</f>
        <v>No</v>
      </c>
      <c r="H1698">
        <f>VLOOKUP($A1698, 'Medical Examinations_A_sheet'!$A$1:$J$2336, COLUMN('Medical Examinations_A_sheet'!G1698), FALSE)</f>
        <v>2</v>
      </c>
      <c r="I1698" t="str">
        <f>VLOOKUP($A1698, 'Medical Examinations_A_sheet'!$A$1:$J$2336, COLUMN('Medical Examinations_A_sheet'!H1698), FALSE)</f>
        <v>No</v>
      </c>
      <c r="J1698" t="str">
        <f>VLOOKUP($A1698, 'Medical Examinations_A_sheet'!$A$1:$J$2336, COLUMN('Medical Examinations_A_sheet'!I1698), FALSE)</f>
        <v>Underweight</v>
      </c>
      <c r="K1698" t="str">
        <f>VLOOKUP($A1698, 'Medical Examinations_A_sheet'!$A$1:$J$2336, COLUMN('Medical Examinations_A_sheet'!J1698), FALSE)</f>
        <v>Diabetes</v>
      </c>
      <c r="L1698" s="10">
        <f>VLOOKUP(Healthcare!$A1698,'Hospitalisation Details_A_sheet'!$A$1:$K$2344,COLUMN('Hospitalisation Details_A_sheet'!F1697),FALSE)</f>
        <v>5466.88</v>
      </c>
      <c r="M1698" t="str">
        <f>VLOOKUP(Healthcare!$A1698,'Hospitalisation Details_A_sheet'!$A$1:$K$2344,COLUMN('Hospitalisation Details_A_sheet'!G1697),FALSE)</f>
        <v>tier - 2</v>
      </c>
      <c r="N1698" t="str">
        <f>VLOOKUP(Healthcare!$A1698,'Hospitalisation Details_A_sheet'!$A$1:$K$2344,COLUMN('Hospitalisation Details_A_sheet'!H1697),FALSE)</f>
        <v>tier - 2</v>
      </c>
      <c r="O1698" t="str">
        <f>VLOOKUP(Healthcare!$A1698,'Hospitalisation Details_A_sheet'!$A$1:$K$2344,COLUMN('Hospitalisation Details_A_sheet'!I1697),FALSE)</f>
        <v>R1013</v>
      </c>
      <c r="P1698" s="8" t="str">
        <f>VLOOKUP(Healthcare!$A1698,'Hospitalisation Details_A_sheet'!$A$1:$K$2344,COLUMN('Hospitalisation Details_A_sheet'!J1697),FALSE)</f>
        <v>24-Oct-1973</v>
      </c>
      <c r="Q1698">
        <f>VLOOKUP(Healthcare!$A1698,'Hospitalisation Details_A_sheet'!$A$1:$K$2344,COLUMN('Hospitalisation Details_A_sheet'!K1697),FALSE)</f>
        <v>49</v>
      </c>
    </row>
    <row r="1699" spans="1:17" ht="15.6" x14ac:dyDescent="0.3">
      <c r="A1699" s="1" t="s">
        <v>673</v>
      </c>
      <c r="B1699" s="24" t="str">
        <f>VLOOKUP('Customer Names_A_sheet'!$A1699,'Customer Names_A_sheet'!$A$1:$E$2336,4,FALSE)</f>
        <v>Jamie L.</v>
      </c>
      <c r="C1699">
        <f>VLOOKUP($A1699, 'Medical Examinations_A_sheet'!$A$1:$J$2336, COLUMN('Medical Examinations_A_sheet'!B1699), FALSE)</f>
        <v>19.855</v>
      </c>
      <c r="D1699">
        <f>VLOOKUP($A1699, 'Medical Examinations_A_sheet'!$A$1:$J$2336, COLUMN('Medical Examinations_A_sheet'!C1699), FALSE)</f>
        <v>6.64</v>
      </c>
      <c r="E1699" t="str">
        <f>VLOOKUP($A1699, 'Medical Examinations_A_sheet'!$A$1:$J$2336, COLUMN('Medical Examinations_A_sheet'!D1699), FALSE)</f>
        <v>Yes</v>
      </c>
      <c r="F1699" t="str">
        <f>VLOOKUP($A1699, 'Medical Examinations_A_sheet'!$A$1:$J$2336, COLUMN('Medical Examinations_A_sheet'!E1699), FALSE)</f>
        <v>No</v>
      </c>
      <c r="G1699" t="str">
        <f>VLOOKUP($A1699, 'Medical Examinations_A_sheet'!$A$1:$J$2336, COLUMN('Medical Examinations_A_sheet'!F1699), FALSE)</f>
        <v>No</v>
      </c>
      <c r="H1699">
        <f>VLOOKUP($A1699, 'Medical Examinations_A_sheet'!$A$1:$J$2336, COLUMN('Medical Examinations_A_sheet'!G1699), FALSE)</f>
        <v>1</v>
      </c>
      <c r="I1699" t="str">
        <f>VLOOKUP($A1699, 'Medical Examinations_A_sheet'!$A$1:$J$2336, COLUMN('Medical Examinations_A_sheet'!H1699), FALSE)</f>
        <v>No</v>
      </c>
      <c r="J1699" t="str">
        <f>VLOOKUP($A1699, 'Medical Examinations_A_sheet'!$A$1:$J$2336, COLUMN('Medical Examinations_A_sheet'!I1699), FALSE)</f>
        <v>Normal Weight</v>
      </c>
      <c r="K1699" t="str">
        <f>VLOOKUP($A1699, 'Medical Examinations_A_sheet'!$A$1:$J$2336, COLUMN('Medical Examinations_A_sheet'!J1699), FALSE)</f>
        <v>Diabetes</v>
      </c>
      <c r="L1699" s="10">
        <f>VLOOKUP(Healthcare!$A1699,'Hospitalisation Details_A_sheet'!$A$1:$K$2344,COLUMN('Hospitalisation Details_A_sheet'!F1698),FALSE)</f>
        <v>5458.05</v>
      </c>
      <c r="M1699" t="str">
        <f>VLOOKUP(Healthcare!$A1699,'Hospitalisation Details_A_sheet'!$A$1:$K$2344,COLUMN('Hospitalisation Details_A_sheet'!G1698),FALSE)</f>
        <v>tier - 2</v>
      </c>
      <c r="N1699" t="str">
        <f>VLOOKUP(Healthcare!$A1699,'Hospitalisation Details_A_sheet'!$A$1:$K$2344,COLUMN('Hospitalisation Details_A_sheet'!H1698),FALSE)</f>
        <v>tier - 2</v>
      </c>
      <c r="O1699" t="str">
        <f>VLOOKUP(Healthcare!$A1699,'Hospitalisation Details_A_sheet'!$A$1:$K$2344,COLUMN('Hospitalisation Details_A_sheet'!I1698),FALSE)</f>
        <v>R1024</v>
      </c>
      <c r="P1699" s="8" t="str">
        <f>VLOOKUP(Healthcare!$A1699,'Hospitalisation Details_A_sheet'!$A$1:$K$2344,COLUMN('Hospitalisation Details_A_sheet'!J1698),FALSE)</f>
        <v>25-Dec-1986</v>
      </c>
      <c r="Q1699">
        <f>VLOOKUP(Healthcare!$A1699,'Hospitalisation Details_A_sheet'!$A$1:$K$2344,COLUMN('Hospitalisation Details_A_sheet'!K1698),FALSE)</f>
        <v>36</v>
      </c>
    </row>
    <row r="1700" spans="1:17" ht="15.6" x14ac:dyDescent="0.3">
      <c r="A1700" s="1" t="s">
        <v>672</v>
      </c>
      <c r="B1700" s="24" t="str">
        <f>VLOOKUP('Customer Names_A_sheet'!$A1700,'Customer Names_A_sheet'!$A$1:$E$2336,4,FALSE)</f>
        <v>Brian</v>
      </c>
      <c r="C1700">
        <f>VLOOKUP($A1700, 'Medical Examinations_A_sheet'!$A$1:$J$2336, COLUMN('Medical Examinations_A_sheet'!B1700), FALSE)</f>
        <v>41.69</v>
      </c>
      <c r="D1700">
        <f>VLOOKUP($A1700, 'Medical Examinations_A_sheet'!$A$1:$J$2336, COLUMN('Medical Examinations_A_sheet'!C1700), FALSE)</f>
        <v>5.78</v>
      </c>
      <c r="E1700" t="str">
        <f>VLOOKUP($A1700, 'Medical Examinations_A_sheet'!$A$1:$J$2336, COLUMN('Medical Examinations_A_sheet'!D1700), FALSE)</f>
        <v>No</v>
      </c>
      <c r="F1700" t="str">
        <f>VLOOKUP($A1700, 'Medical Examinations_A_sheet'!$A$1:$J$2336, COLUMN('Medical Examinations_A_sheet'!E1700), FALSE)</f>
        <v>No</v>
      </c>
      <c r="G1700" t="str">
        <f>VLOOKUP($A1700, 'Medical Examinations_A_sheet'!$A$1:$J$2336, COLUMN('Medical Examinations_A_sheet'!F1700), FALSE)</f>
        <v>No</v>
      </c>
      <c r="H1700">
        <f>VLOOKUP($A1700, 'Medical Examinations_A_sheet'!$A$1:$J$2336, COLUMN('Medical Examinations_A_sheet'!G1700), FALSE)</f>
        <v>0</v>
      </c>
      <c r="I1700" t="str">
        <f>VLOOKUP($A1700, 'Medical Examinations_A_sheet'!$A$1:$J$2336, COLUMN('Medical Examinations_A_sheet'!H1700), FALSE)</f>
        <v>No</v>
      </c>
      <c r="J1700" t="str">
        <f>VLOOKUP($A1700, 'Medical Examinations_A_sheet'!$A$1:$J$2336, COLUMN('Medical Examinations_A_sheet'!I1700), FALSE)</f>
        <v>Obesity</v>
      </c>
      <c r="K1700" t="str">
        <f>VLOOKUP($A1700, 'Medical Examinations_A_sheet'!$A$1:$J$2336, COLUMN('Medical Examinations_A_sheet'!J1700), FALSE)</f>
        <v>Prediabetes</v>
      </c>
      <c r="L1700" s="10">
        <f>VLOOKUP(Healthcare!$A1700,'Hospitalisation Details_A_sheet'!$A$1:$K$2344,COLUMN('Hospitalisation Details_A_sheet'!F1699),FALSE)</f>
        <v>5438.75</v>
      </c>
      <c r="M1700" t="str">
        <f>VLOOKUP(Healthcare!$A1700,'Hospitalisation Details_A_sheet'!$A$1:$K$2344,COLUMN('Hospitalisation Details_A_sheet'!G1699),FALSE)</f>
        <v>tier - 3</v>
      </c>
      <c r="N1700" t="str">
        <f>VLOOKUP(Healthcare!$A1700,'Hospitalisation Details_A_sheet'!$A$1:$K$2344,COLUMN('Hospitalisation Details_A_sheet'!H1699),FALSE)</f>
        <v>tier - 2</v>
      </c>
      <c r="O1700" t="str">
        <f>VLOOKUP(Healthcare!$A1700,'Hospitalisation Details_A_sheet'!$A$1:$K$2344,COLUMN('Hospitalisation Details_A_sheet'!I1699),FALSE)</f>
        <v>R1013</v>
      </c>
      <c r="P1700" s="8" t="str">
        <f>VLOOKUP(Healthcare!$A1700,'Hospitalisation Details_A_sheet'!$A$1:$K$2344,COLUMN('Hospitalisation Details_A_sheet'!J1699),FALSE)</f>
        <v>25-Aug-1982</v>
      </c>
      <c r="Q1700">
        <f>VLOOKUP(Healthcare!$A1700,'Hospitalisation Details_A_sheet'!$A$1:$K$2344,COLUMN('Hospitalisation Details_A_sheet'!K1699),FALSE)</f>
        <v>40</v>
      </c>
    </row>
    <row r="1701" spans="1:17" ht="15.6" x14ac:dyDescent="0.3">
      <c r="A1701" s="1" t="s">
        <v>671</v>
      </c>
      <c r="B1701" s="24" t="str">
        <f>VLOOKUP('Customer Names_A_sheet'!$A1701,'Customer Names_A_sheet'!$A$1:$E$2336,4,FALSE)</f>
        <v>Stacey L.</v>
      </c>
      <c r="C1701">
        <f>VLOOKUP($A1701, 'Medical Examinations_A_sheet'!$A$1:$J$2336, COLUMN('Medical Examinations_A_sheet'!B1701), FALSE)</f>
        <v>16.12</v>
      </c>
      <c r="D1701">
        <f>VLOOKUP($A1701, 'Medical Examinations_A_sheet'!$A$1:$J$2336, COLUMN('Medical Examinations_A_sheet'!C1701), FALSE)</f>
        <v>10.45</v>
      </c>
      <c r="E1701" t="str">
        <f>VLOOKUP($A1701, 'Medical Examinations_A_sheet'!$A$1:$J$2336, COLUMN('Medical Examinations_A_sheet'!D1701), FALSE)</f>
        <v>No</v>
      </c>
      <c r="F1701" t="str">
        <f>VLOOKUP($A1701, 'Medical Examinations_A_sheet'!$A$1:$J$2336, COLUMN('Medical Examinations_A_sheet'!E1701), FALSE)</f>
        <v>No</v>
      </c>
      <c r="G1701" t="str">
        <f>VLOOKUP($A1701, 'Medical Examinations_A_sheet'!$A$1:$J$2336, COLUMN('Medical Examinations_A_sheet'!F1701), FALSE)</f>
        <v>No</v>
      </c>
      <c r="H1701">
        <f>VLOOKUP($A1701, 'Medical Examinations_A_sheet'!$A$1:$J$2336, COLUMN('Medical Examinations_A_sheet'!G1701), FALSE)</f>
        <v>0</v>
      </c>
      <c r="I1701" t="str">
        <f>VLOOKUP($A1701, 'Medical Examinations_A_sheet'!$A$1:$J$2336, COLUMN('Medical Examinations_A_sheet'!H1701), FALSE)</f>
        <v>No</v>
      </c>
      <c r="J1701" t="str">
        <f>VLOOKUP($A1701, 'Medical Examinations_A_sheet'!$A$1:$J$2336, COLUMN('Medical Examinations_A_sheet'!I1701), FALSE)</f>
        <v>Underweight</v>
      </c>
      <c r="K1701" t="str">
        <f>VLOOKUP($A1701, 'Medical Examinations_A_sheet'!$A$1:$J$2336, COLUMN('Medical Examinations_A_sheet'!J1701), FALSE)</f>
        <v>Diabetes</v>
      </c>
      <c r="L1701" s="10">
        <f>VLOOKUP(Healthcare!$A1701,'Hospitalisation Details_A_sheet'!$A$1:$K$2344,COLUMN('Hospitalisation Details_A_sheet'!F1700),FALSE)</f>
        <v>5428.98</v>
      </c>
      <c r="M1701" t="str">
        <f>VLOOKUP(Healthcare!$A1701,'Hospitalisation Details_A_sheet'!$A$1:$K$2344,COLUMN('Hospitalisation Details_A_sheet'!G1700),FALSE)</f>
        <v>tier - 2</v>
      </c>
      <c r="N1701" t="str">
        <f>VLOOKUP(Healthcare!$A1701,'Hospitalisation Details_A_sheet'!$A$1:$K$2344,COLUMN('Hospitalisation Details_A_sheet'!H1700),FALSE)</f>
        <v>tier - 2</v>
      </c>
      <c r="O1701" t="str">
        <f>VLOOKUP(Healthcare!$A1701,'Hospitalisation Details_A_sheet'!$A$1:$K$2344,COLUMN('Hospitalisation Details_A_sheet'!I1700),FALSE)</f>
        <v>R1012</v>
      </c>
      <c r="P1701" s="8" t="str">
        <f>VLOOKUP(Healthcare!$A1701,'Hospitalisation Details_A_sheet'!$A$1:$K$2344,COLUMN('Hospitalisation Details_A_sheet'!J1700),FALSE)</f>
        <v>8-Jun-1978</v>
      </c>
      <c r="Q1701">
        <f>VLOOKUP(Healthcare!$A1701,'Hospitalisation Details_A_sheet'!$A$1:$K$2344,COLUMN('Hospitalisation Details_A_sheet'!K1700),FALSE)</f>
        <v>45</v>
      </c>
    </row>
    <row r="1702" spans="1:17" ht="15.6" x14ac:dyDescent="0.3">
      <c r="A1702" s="1" t="s">
        <v>670</v>
      </c>
      <c r="B1702" s="24" t="str">
        <f>VLOOKUP('Customer Names_A_sheet'!$A1702,'Customer Names_A_sheet'!$A$1:$E$2336,4,FALSE)</f>
        <v>Stephen</v>
      </c>
      <c r="C1702">
        <f>VLOOKUP($A1702, 'Medical Examinations_A_sheet'!$A$1:$J$2336, COLUMN('Medical Examinations_A_sheet'!B1702), FALSE)</f>
        <v>37.43</v>
      </c>
      <c r="D1702">
        <f>VLOOKUP($A1702, 'Medical Examinations_A_sheet'!$A$1:$J$2336, COLUMN('Medical Examinations_A_sheet'!C1702), FALSE)</f>
        <v>4.5199999999999996</v>
      </c>
      <c r="E1702" t="str">
        <f>VLOOKUP($A1702, 'Medical Examinations_A_sheet'!$A$1:$J$2336, COLUMN('Medical Examinations_A_sheet'!D1702), FALSE)</f>
        <v>No</v>
      </c>
      <c r="F1702" t="str">
        <f>VLOOKUP($A1702, 'Medical Examinations_A_sheet'!$A$1:$J$2336, COLUMN('Medical Examinations_A_sheet'!E1702), FALSE)</f>
        <v>No</v>
      </c>
      <c r="G1702" t="str">
        <f>VLOOKUP($A1702, 'Medical Examinations_A_sheet'!$A$1:$J$2336, COLUMN('Medical Examinations_A_sheet'!F1702), FALSE)</f>
        <v>No</v>
      </c>
      <c r="H1702">
        <f>VLOOKUP($A1702, 'Medical Examinations_A_sheet'!$A$1:$J$2336, COLUMN('Medical Examinations_A_sheet'!G1702), FALSE)</f>
        <v>1</v>
      </c>
      <c r="I1702" t="str">
        <f>VLOOKUP($A1702, 'Medical Examinations_A_sheet'!$A$1:$J$2336, COLUMN('Medical Examinations_A_sheet'!H1702), FALSE)</f>
        <v>No</v>
      </c>
      <c r="J1702" t="str">
        <f>VLOOKUP($A1702, 'Medical Examinations_A_sheet'!$A$1:$J$2336, COLUMN('Medical Examinations_A_sheet'!I1702), FALSE)</f>
        <v>Obesity</v>
      </c>
      <c r="K1702" t="str">
        <f>VLOOKUP($A1702, 'Medical Examinations_A_sheet'!$A$1:$J$2336, COLUMN('Medical Examinations_A_sheet'!J1702), FALSE)</f>
        <v>Normal</v>
      </c>
      <c r="L1702" s="10">
        <f>VLOOKUP(Healthcare!$A1702,'Hospitalisation Details_A_sheet'!$A$1:$K$2344,COLUMN('Hospitalisation Details_A_sheet'!F1701),FALSE)</f>
        <v>5428.73</v>
      </c>
      <c r="M1702" t="str">
        <f>VLOOKUP(Healthcare!$A1702,'Hospitalisation Details_A_sheet'!$A$1:$K$2344,COLUMN('Hospitalisation Details_A_sheet'!G1701),FALSE)</f>
        <v>tier - 3</v>
      </c>
      <c r="N1702" t="str">
        <f>VLOOKUP(Healthcare!$A1702,'Hospitalisation Details_A_sheet'!$A$1:$K$2344,COLUMN('Hospitalisation Details_A_sheet'!H1701),FALSE)</f>
        <v>tier - 1</v>
      </c>
      <c r="O1702" t="str">
        <f>VLOOKUP(Healthcare!$A1702,'Hospitalisation Details_A_sheet'!$A$1:$K$2344,COLUMN('Hospitalisation Details_A_sheet'!I1701),FALSE)</f>
        <v>R1017</v>
      </c>
      <c r="P1702" s="8" t="str">
        <f>VLOOKUP(Healthcare!$A1702,'Hospitalisation Details_A_sheet'!$A$1:$K$2344,COLUMN('Hospitalisation Details_A_sheet'!J1701),FALSE)</f>
        <v>17-Sep-1992</v>
      </c>
      <c r="Q1702">
        <f>VLOOKUP(Healthcare!$A1702,'Hospitalisation Details_A_sheet'!$A$1:$K$2344,COLUMN('Hospitalisation Details_A_sheet'!K1701),FALSE)</f>
        <v>30</v>
      </c>
    </row>
    <row r="1703" spans="1:17" ht="15.6" x14ac:dyDescent="0.3">
      <c r="A1703" s="1" t="s">
        <v>669</v>
      </c>
      <c r="B1703" s="24" t="str">
        <f>VLOOKUP('Customer Names_A_sheet'!$A1703,'Customer Names_A_sheet'!$A$1:$E$2336,4,FALSE)</f>
        <v>Joshua</v>
      </c>
      <c r="C1703">
        <f>VLOOKUP($A1703, 'Medical Examinations_A_sheet'!$A$1:$J$2336, COLUMN('Medical Examinations_A_sheet'!B1703), FALSE)</f>
        <v>31.065000000000001</v>
      </c>
      <c r="D1703">
        <f>VLOOKUP($A1703, 'Medical Examinations_A_sheet'!$A$1:$J$2336, COLUMN('Medical Examinations_A_sheet'!C1703), FALSE)</f>
        <v>5.71</v>
      </c>
      <c r="E1703" t="str">
        <f>VLOOKUP($A1703, 'Medical Examinations_A_sheet'!$A$1:$J$2336, COLUMN('Medical Examinations_A_sheet'!D1703), FALSE)</f>
        <v>No</v>
      </c>
      <c r="F1703" t="str">
        <f>VLOOKUP($A1703, 'Medical Examinations_A_sheet'!$A$1:$J$2336, COLUMN('Medical Examinations_A_sheet'!E1703), FALSE)</f>
        <v>No</v>
      </c>
      <c r="G1703" t="str">
        <f>VLOOKUP($A1703, 'Medical Examinations_A_sheet'!$A$1:$J$2336, COLUMN('Medical Examinations_A_sheet'!F1703), FALSE)</f>
        <v>No</v>
      </c>
      <c r="H1703">
        <f>VLOOKUP($A1703, 'Medical Examinations_A_sheet'!$A$1:$J$2336, COLUMN('Medical Examinations_A_sheet'!G1703), FALSE)</f>
        <v>0</v>
      </c>
      <c r="I1703" t="str">
        <f>VLOOKUP($A1703, 'Medical Examinations_A_sheet'!$A$1:$J$2336, COLUMN('Medical Examinations_A_sheet'!H1703), FALSE)</f>
        <v>No</v>
      </c>
      <c r="J1703" t="str">
        <f>VLOOKUP($A1703, 'Medical Examinations_A_sheet'!$A$1:$J$2336, COLUMN('Medical Examinations_A_sheet'!I1703), FALSE)</f>
        <v>Obesity</v>
      </c>
      <c r="K1703" t="str">
        <f>VLOOKUP($A1703, 'Medical Examinations_A_sheet'!$A$1:$J$2336, COLUMN('Medical Examinations_A_sheet'!J1703), FALSE)</f>
        <v>Prediabetes</v>
      </c>
      <c r="L1703" s="10">
        <f>VLOOKUP(Healthcare!$A1703,'Hospitalisation Details_A_sheet'!$A$1:$K$2344,COLUMN('Hospitalisation Details_A_sheet'!F1702),FALSE)</f>
        <v>5425.02</v>
      </c>
      <c r="M1703" t="str">
        <f>VLOOKUP(Healthcare!$A1703,'Hospitalisation Details_A_sheet'!$A$1:$K$2344,COLUMN('Hospitalisation Details_A_sheet'!G1702),FALSE)</f>
        <v>tier - 2</v>
      </c>
      <c r="N1703" t="str">
        <f>VLOOKUP(Healthcare!$A1703,'Hospitalisation Details_A_sheet'!$A$1:$K$2344,COLUMN('Hospitalisation Details_A_sheet'!H1702),FALSE)</f>
        <v>tier - 1</v>
      </c>
      <c r="O1703" t="str">
        <f>VLOOKUP(Healthcare!$A1703,'Hospitalisation Details_A_sheet'!$A$1:$K$2344,COLUMN('Hospitalisation Details_A_sheet'!I1702),FALSE)</f>
        <v>R1012</v>
      </c>
      <c r="P1703" s="8" t="str">
        <f>VLOOKUP(Healthcare!$A1703,'Hospitalisation Details_A_sheet'!$A$1:$K$2344,COLUMN('Hospitalisation Details_A_sheet'!J1702),FALSE)</f>
        <v>6-Jul-1991</v>
      </c>
      <c r="Q1703">
        <f>VLOOKUP(Healthcare!$A1703,'Hospitalisation Details_A_sheet'!$A$1:$K$2344,COLUMN('Hospitalisation Details_A_sheet'!K1702),FALSE)</f>
        <v>31</v>
      </c>
    </row>
    <row r="1704" spans="1:17" ht="15.6" x14ac:dyDescent="0.3">
      <c r="A1704" s="1" t="s">
        <v>668</v>
      </c>
      <c r="B1704" s="24" t="str">
        <f>VLOOKUP('Customer Names_A_sheet'!$A1704,'Customer Names_A_sheet'!$A$1:$E$2336,4,FALSE)</f>
        <v>Josh</v>
      </c>
      <c r="C1704">
        <f>VLOOKUP($A1704, 'Medical Examinations_A_sheet'!$A$1:$J$2336, COLUMN('Medical Examinations_A_sheet'!B1704), FALSE)</f>
        <v>25.08</v>
      </c>
      <c r="D1704">
        <f>VLOOKUP($A1704, 'Medical Examinations_A_sheet'!$A$1:$J$2336, COLUMN('Medical Examinations_A_sheet'!C1704), FALSE)</f>
        <v>4.7699999999999996</v>
      </c>
      <c r="E1704" t="str">
        <f>VLOOKUP($A1704, 'Medical Examinations_A_sheet'!$A$1:$J$2336, COLUMN('Medical Examinations_A_sheet'!D1704), FALSE)</f>
        <v>No</v>
      </c>
      <c r="F1704" t="str">
        <f>VLOOKUP($A1704, 'Medical Examinations_A_sheet'!$A$1:$J$2336, COLUMN('Medical Examinations_A_sheet'!E1704), FALSE)</f>
        <v>No</v>
      </c>
      <c r="G1704" t="str">
        <f>VLOOKUP($A1704, 'Medical Examinations_A_sheet'!$A$1:$J$2336, COLUMN('Medical Examinations_A_sheet'!F1704), FALSE)</f>
        <v>No</v>
      </c>
      <c r="H1704">
        <f>VLOOKUP($A1704, 'Medical Examinations_A_sheet'!$A$1:$J$2336, COLUMN('Medical Examinations_A_sheet'!G1704), FALSE)</f>
        <v>0</v>
      </c>
      <c r="I1704" t="str">
        <f>VLOOKUP($A1704, 'Medical Examinations_A_sheet'!$A$1:$J$2336, COLUMN('Medical Examinations_A_sheet'!H1704), FALSE)</f>
        <v>No</v>
      </c>
      <c r="J1704" t="str">
        <f>VLOOKUP($A1704, 'Medical Examinations_A_sheet'!$A$1:$J$2336, COLUMN('Medical Examinations_A_sheet'!I1704), FALSE)</f>
        <v>Overweight</v>
      </c>
      <c r="K1704" t="str">
        <f>VLOOKUP($A1704, 'Medical Examinations_A_sheet'!$A$1:$J$2336, COLUMN('Medical Examinations_A_sheet'!J1704), FALSE)</f>
        <v>Normal</v>
      </c>
      <c r="L1704" s="10">
        <f>VLOOKUP(Healthcare!$A1704,'Hospitalisation Details_A_sheet'!$A$1:$K$2344,COLUMN('Hospitalisation Details_A_sheet'!F1703),FALSE)</f>
        <v>5415.66</v>
      </c>
      <c r="M1704" t="str">
        <f>VLOOKUP(Healthcare!$A1704,'Hospitalisation Details_A_sheet'!$A$1:$K$2344,COLUMN('Hospitalisation Details_A_sheet'!G1703),FALSE)</f>
        <v>tier - 2</v>
      </c>
      <c r="N1704" t="str">
        <f>VLOOKUP(Healthcare!$A1704,'Hospitalisation Details_A_sheet'!$A$1:$K$2344,COLUMN('Hospitalisation Details_A_sheet'!H1703),FALSE)</f>
        <v>tier - 3</v>
      </c>
      <c r="O1704" t="str">
        <f>VLOOKUP(Healthcare!$A1704,'Hospitalisation Details_A_sheet'!$A$1:$K$2344,COLUMN('Hospitalisation Details_A_sheet'!I1703),FALSE)</f>
        <v>R1013</v>
      </c>
      <c r="P1704" s="8" t="str">
        <f>VLOOKUP(Healthcare!$A1704,'Hospitalisation Details_A_sheet'!$A$1:$K$2344,COLUMN('Hospitalisation Details_A_sheet'!J1703),FALSE)</f>
        <v>27-Sep-1982</v>
      </c>
      <c r="Q1704">
        <f>VLOOKUP(Healthcare!$A1704,'Hospitalisation Details_A_sheet'!$A$1:$K$2344,COLUMN('Hospitalisation Details_A_sheet'!K1703),FALSE)</f>
        <v>40</v>
      </c>
    </row>
    <row r="1705" spans="1:17" ht="15.6" x14ac:dyDescent="0.3">
      <c r="A1705" s="1" t="s">
        <v>667</v>
      </c>
      <c r="B1705" s="24" t="str">
        <f>VLOOKUP('Customer Names_A_sheet'!$A1705,'Customer Names_A_sheet'!$A$1:$E$2336,4,FALSE)</f>
        <v>Heather</v>
      </c>
      <c r="C1705">
        <f>VLOOKUP($A1705, 'Medical Examinations_A_sheet'!$A$1:$J$2336, COLUMN('Medical Examinations_A_sheet'!B1705), FALSE)</f>
        <v>15.2</v>
      </c>
      <c r="D1705">
        <f>VLOOKUP($A1705, 'Medical Examinations_A_sheet'!$A$1:$J$2336, COLUMN('Medical Examinations_A_sheet'!C1705), FALSE)</f>
        <v>7.81</v>
      </c>
      <c r="E1705" t="str">
        <f>VLOOKUP($A1705, 'Medical Examinations_A_sheet'!$A$1:$J$2336, COLUMN('Medical Examinations_A_sheet'!D1705), FALSE)</f>
        <v>Yes</v>
      </c>
      <c r="F1705" t="str">
        <f>VLOOKUP($A1705, 'Medical Examinations_A_sheet'!$A$1:$J$2336, COLUMN('Medical Examinations_A_sheet'!E1705), FALSE)</f>
        <v>No</v>
      </c>
      <c r="G1705" t="str">
        <f>VLOOKUP($A1705, 'Medical Examinations_A_sheet'!$A$1:$J$2336, COLUMN('Medical Examinations_A_sheet'!F1705), FALSE)</f>
        <v>No</v>
      </c>
      <c r="H1705">
        <f>VLOOKUP($A1705, 'Medical Examinations_A_sheet'!$A$1:$J$2336, COLUMN('Medical Examinations_A_sheet'!G1705), FALSE)</f>
        <v>1</v>
      </c>
      <c r="I1705" t="str">
        <f>VLOOKUP($A1705, 'Medical Examinations_A_sheet'!$A$1:$J$2336, COLUMN('Medical Examinations_A_sheet'!H1705), FALSE)</f>
        <v>No</v>
      </c>
      <c r="J1705" t="str">
        <f>VLOOKUP($A1705, 'Medical Examinations_A_sheet'!$A$1:$J$2336, COLUMN('Medical Examinations_A_sheet'!I1705), FALSE)</f>
        <v>Underweight</v>
      </c>
      <c r="K1705" t="str">
        <f>VLOOKUP($A1705, 'Medical Examinations_A_sheet'!$A$1:$J$2336, COLUMN('Medical Examinations_A_sheet'!J1705), FALSE)</f>
        <v>Diabetes</v>
      </c>
      <c r="L1705" s="10">
        <f>VLOOKUP(Healthcare!$A1705,'Hospitalisation Details_A_sheet'!$A$1:$K$2344,COLUMN('Hospitalisation Details_A_sheet'!F1704),FALSE)</f>
        <v>5411.99</v>
      </c>
      <c r="M1705" t="str">
        <f>VLOOKUP(Healthcare!$A1705,'Hospitalisation Details_A_sheet'!$A$1:$K$2344,COLUMN('Hospitalisation Details_A_sheet'!G1704),FALSE)</f>
        <v>tier - 2</v>
      </c>
      <c r="N1705" t="str">
        <f>VLOOKUP(Healthcare!$A1705,'Hospitalisation Details_A_sheet'!$A$1:$K$2344,COLUMN('Hospitalisation Details_A_sheet'!H1704),FALSE)</f>
        <v>tier - 3</v>
      </c>
      <c r="O1705" t="str">
        <f>VLOOKUP(Healthcare!$A1705,'Hospitalisation Details_A_sheet'!$A$1:$K$2344,COLUMN('Hospitalisation Details_A_sheet'!I1704),FALSE)</f>
        <v>R1012</v>
      </c>
      <c r="P1705" s="8" t="str">
        <f>VLOOKUP(Healthcare!$A1705,'Hospitalisation Details_A_sheet'!$A$1:$K$2344,COLUMN('Hospitalisation Details_A_sheet'!J1704),FALSE)</f>
        <v>27-Sep-1975</v>
      </c>
      <c r="Q1705">
        <f>VLOOKUP(Healthcare!$A1705,'Hospitalisation Details_A_sheet'!$A$1:$K$2344,COLUMN('Hospitalisation Details_A_sheet'!K1704),FALSE)</f>
        <v>47</v>
      </c>
    </row>
    <row r="1706" spans="1:17" ht="15.6" x14ac:dyDescent="0.3">
      <c r="A1706" s="1" t="s">
        <v>666</v>
      </c>
      <c r="B1706" s="24" t="str">
        <f>VLOOKUP('Customer Names_A_sheet'!$A1706,'Customer Names_A_sheet'!$A$1:$E$2336,4,FALSE)</f>
        <v>James C.</v>
      </c>
      <c r="C1706">
        <f>VLOOKUP($A1706, 'Medical Examinations_A_sheet'!$A$1:$J$2336, COLUMN('Medical Examinations_A_sheet'!B1706), FALSE)</f>
        <v>22.34</v>
      </c>
      <c r="D1706">
        <f>VLOOKUP($A1706, 'Medical Examinations_A_sheet'!$A$1:$J$2336, COLUMN('Medical Examinations_A_sheet'!C1706), FALSE)</f>
        <v>5.19</v>
      </c>
      <c r="E1706" t="str">
        <f>VLOOKUP($A1706, 'Medical Examinations_A_sheet'!$A$1:$J$2336, COLUMN('Medical Examinations_A_sheet'!D1706), FALSE)</f>
        <v>Yes</v>
      </c>
      <c r="F1706" t="str">
        <f>VLOOKUP($A1706, 'Medical Examinations_A_sheet'!$A$1:$J$2336, COLUMN('Medical Examinations_A_sheet'!E1706), FALSE)</f>
        <v>No</v>
      </c>
      <c r="G1706" t="str">
        <f>VLOOKUP($A1706, 'Medical Examinations_A_sheet'!$A$1:$J$2336, COLUMN('Medical Examinations_A_sheet'!F1706), FALSE)</f>
        <v>No</v>
      </c>
      <c r="H1706">
        <f>VLOOKUP($A1706, 'Medical Examinations_A_sheet'!$A$1:$J$2336, COLUMN('Medical Examinations_A_sheet'!G1706), FALSE)</f>
        <v>0</v>
      </c>
      <c r="I1706" t="str">
        <f>VLOOKUP($A1706, 'Medical Examinations_A_sheet'!$A$1:$J$2336, COLUMN('Medical Examinations_A_sheet'!H1706), FALSE)</f>
        <v>No</v>
      </c>
      <c r="J1706" t="str">
        <f>VLOOKUP($A1706, 'Medical Examinations_A_sheet'!$A$1:$J$2336, COLUMN('Medical Examinations_A_sheet'!I1706), FALSE)</f>
        <v>Normal Weight</v>
      </c>
      <c r="K1706" t="str">
        <f>VLOOKUP($A1706, 'Medical Examinations_A_sheet'!$A$1:$J$2336, COLUMN('Medical Examinations_A_sheet'!J1706), FALSE)</f>
        <v>Normal</v>
      </c>
      <c r="L1706" s="10">
        <f>VLOOKUP(Healthcare!$A1706,'Hospitalisation Details_A_sheet'!$A$1:$K$2344,COLUMN('Hospitalisation Details_A_sheet'!F1705),FALSE)</f>
        <v>5402.89</v>
      </c>
      <c r="M1706" t="str">
        <f>VLOOKUP(Healthcare!$A1706,'Hospitalisation Details_A_sheet'!$A$1:$K$2344,COLUMN('Hospitalisation Details_A_sheet'!G1705),FALSE)</f>
        <v>tier - 2</v>
      </c>
      <c r="N1706" t="str">
        <f>VLOOKUP(Healthcare!$A1706,'Hospitalisation Details_A_sheet'!$A$1:$K$2344,COLUMN('Hospitalisation Details_A_sheet'!H1705),FALSE)</f>
        <v>tier - 1</v>
      </c>
      <c r="O1706" t="str">
        <f>VLOOKUP(Healthcare!$A1706,'Hospitalisation Details_A_sheet'!$A$1:$K$2344,COLUMN('Hospitalisation Details_A_sheet'!I1705),FALSE)</f>
        <v>R1013</v>
      </c>
      <c r="P1706" s="8" t="str">
        <f>VLOOKUP(Healthcare!$A1706,'Hospitalisation Details_A_sheet'!$A$1:$K$2344,COLUMN('Hospitalisation Details_A_sheet'!J1705),FALSE)</f>
        <v>23-Dec-1985</v>
      </c>
      <c r="Q1706">
        <f>VLOOKUP(Healthcare!$A1706,'Hospitalisation Details_A_sheet'!$A$1:$K$2344,COLUMN('Hospitalisation Details_A_sheet'!K1705),FALSE)</f>
        <v>37</v>
      </c>
    </row>
    <row r="1707" spans="1:17" ht="15.6" x14ac:dyDescent="0.3">
      <c r="A1707" s="1" t="s">
        <v>665</v>
      </c>
      <c r="B1707" s="24" t="str">
        <f>VLOOKUP('Customer Names_A_sheet'!$A1707,'Customer Names_A_sheet'!$A$1:$E$2336,4,FALSE)</f>
        <v>Kim</v>
      </c>
      <c r="C1707">
        <f>VLOOKUP($A1707, 'Medical Examinations_A_sheet'!$A$1:$J$2336, COLUMN('Medical Examinations_A_sheet'!B1707), FALSE)</f>
        <v>40.15</v>
      </c>
      <c r="D1707">
        <f>VLOOKUP($A1707, 'Medical Examinations_A_sheet'!$A$1:$J$2336, COLUMN('Medical Examinations_A_sheet'!C1707), FALSE)</f>
        <v>5.93</v>
      </c>
      <c r="E1707" t="str">
        <f>VLOOKUP($A1707, 'Medical Examinations_A_sheet'!$A$1:$J$2336, COLUMN('Medical Examinations_A_sheet'!D1707), FALSE)</f>
        <v>No</v>
      </c>
      <c r="F1707" t="str">
        <f>VLOOKUP($A1707, 'Medical Examinations_A_sheet'!$A$1:$J$2336, COLUMN('Medical Examinations_A_sheet'!E1707), FALSE)</f>
        <v>No</v>
      </c>
      <c r="G1707" t="str">
        <f>VLOOKUP($A1707, 'Medical Examinations_A_sheet'!$A$1:$J$2336, COLUMN('Medical Examinations_A_sheet'!F1707), FALSE)</f>
        <v>No</v>
      </c>
      <c r="H1707">
        <f>VLOOKUP($A1707, 'Medical Examinations_A_sheet'!$A$1:$J$2336, COLUMN('Medical Examinations_A_sheet'!G1707), FALSE)</f>
        <v>1</v>
      </c>
      <c r="I1707" t="str">
        <f>VLOOKUP($A1707, 'Medical Examinations_A_sheet'!$A$1:$J$2336, COLUMN('Medical Examinations_A_sheet'!H1707), FALSE)</f>
        <v>No</v>
      </c>
      <c r="J1707" t="str">
        <f>VLOOKUP($A1707, 'Medical Examinations_A_sheet'!$A$1:$J$2336, COLUMN('Medical Examinations_A_sheet'!I1707), FALSE)</f>
        <v>Obesity</v>
      </c>
      <c r="K1707" t="str">
        <f>VLOOKUP($A1707, 'Medical Examinations_A_sheet'!$A$1:$J$2336, COLUMN('Medical Examinations_A_sheet'!J1707), FALSE)</f>
        <v>Prediabetes</v>
      </c>
      <c r="L1707" s="10">
        <f>VLOOKUP(Healthcare!$A1707,'Hospitalisation Details_A_sheet'!$A$1:$K$2344,COLUMN('Hospitalisation Details_A_sheet'!F1706),FALSE)</f>
        <v>5400.98</v>
      </c>
      <c r="M1707" t="str">
        <f>VLOOKUP(Healthcare!$A1707,'Hospitalisation Details_A_sheet'!$A$1:$K$2344,COLUMN('Hospitalisation Details_A_sheet'!G1706),FALSE)</f>
        <v>tier - 2</v>
      </c>
      <c r="N1707" t="str">
        <f>VLOOKUP(Healthcare!$A1707,'Hospitalisation Details_A_sheet'!$A$1:$K$2344,COLUMN('Hospitalisation Details_A_sheet'!H1706),FALSE)</f>
        <v>tier - 2</v>
      </c>
      <c r="O1707" t="str">
        <f>VLOOKUP(Healthcare!$A1707,'Hospitalisation Details_A_sheet'!$A$1:$K$2344,COLUMN('Hospitalisation Details_A_sheet'!I1706),FALSE)</f>
        <v>R1013</v>
      </c>
      <c r="P1707" s="8" t="str">
        <f>VLOOKUP(Healthcare!$A1707,'Hospitalisation Details_A_sheet'!$A$1:$K$2344,COLUMN('Hospitalisation Details_A_sheet'!J1706),FALSE)</f>
        <v>1-Aug-1984</v>
      </c>
      <c r="Q1707">
        <f>VLOOKUP(Healthcare!$A1707,'Hospitalisation Details_A_sheet'!$A$1:$K$2344,COLUMN('Hospitalisation Details_A_sheet'!K1706),FALSE)</f>
        <v>38</v>
      </c>
    </row>
    <row r="1708" spans="1:17" ht="15.6" x14ac:dyDescent="0.3">
      <c r="A1708" s="1" t="s">
        <v>664</v>
      </c>
      <c r="B1708" s="24" t="str">
        <f>VLOOKUP('Customer Names_A_sheet'!$A1708,'Customer Names_A_sheet'!$A$1:$E$2336,4,FALSE)</f>
        <v>Marie E.</v>
      </c>
      <c r="C1708">
        <f>VLOOKUP($A1708, 'Medical Examinations_A_sheet'!$A$1:$J$2336, COLUMN('Medical Examinations_A_sheet'!B1708), FALSE)</f>
        <v>37.729999999999997</v>
      </c>
      <c r="D1708">
        <f>VLOOKUP($A1708, 'Medical Examinations_A_sheet'!$A$1:$J$2336, COLUMN('Medical Examinations_A_sheet'!C1708), FALSE)</f>
        <v>6.29</v>
      </c>
      <c r="E1708" t="str">
        <f>VLOOKUP($A1708, 'Medical Examinations_A_sheet'!$A$1:$J$2336, COLUMN('Medical Examinations_A_sheet'!D1708), FALSE)</f>
        <v>No</v>
      </c>
      <c r="F1708" t="str">
        <f>VLOOKUP($A1708, 'Medical Examinations_A_sheet'!$A$1:$J$2336, COLUMN('Medical Examinations_A_sheet'!E1708), FALSE)</f>
        <v>No</v>
      </c>
      <c r="G1708" t="str">
        <f>VLOOKUP($A1708, 'Medical Examinations_A_sheet'!$A$1:$J$2336, COLUMN('Medical Examinations_A_sheet'!F1708), FALSE)</f>
        <v>No</v>
      </c>
      <c r="H1708">
        <f>VLOOKUP($A1708, 'Medical Examinations_A_sheet'!$A$1:$J$2336, COLUMN('Medical Examinations_A_sheet'!G1708), FALSE)</f>
        <v>1</v>
      </c>
      <c r="I1708" t="str">
        <f>VLOOKUP($A1708, 'Medical Examinations_A_sheet'!$A$1:$J$2336, COLUMN('Medical Examinations_A_sheet'!H1708), FALSE)</f>
        <v>No</v>
      </c>
      <c r="J1708" t="str">
        <f>VLOOKUP($A1708, 'Medical Examinations_A_sheet'!$A$1:$J$2336, COLUMN('Medical Examinations_A_sheet'!I1708), FALSE)</f>
        <v>Obesity</v>
      </c>
      <c r="K1708" t="str">
        <f>VLOOKUP($A1708, 'Medical Examinations_A_sheet'!$A$1:$J$2336, COLUMN('Medical Examinations_A_sheet'!J1708), FALSE)</f>
        <v>Prediabetes</v>
      </c>
      <c r="L1708" s="10">
        <f>VLOOKUP(Healthcare!$A1708,'Hospitalisation Details_A_sheet'!$A$1:$K$2344,COLUMN('Hospitalisation Details_A_sheet'!F1707),FALSE)</f>
        <v>5397.62</v>
      </c>
      <c r="M1708" t="str">
        <f>VLOOKUP(Healthcare!$A1708,'Hospitalisation Details_A_sheet'!$A$1:$K$2344,COLUMN('Hospitalisation Details_A_sheet'!G1707),FALSE)</f>
        <v>tier - 2</v>
      </c>
      <c r="N1708" t="str">
        <f>VLOOKUP(Healthcare!$A1708,'Hospitalisation Details_A_sheet'!$A$1:$K$2344,COLUMN('Hospitalisation Details_A_sheet'!H1707),FALSE)</f>
        <v>tier - 2</v>
      </c>
      <c r="O1708" t="str">
        <f>VLOOKUP(Healthcare!$A1708,'Hospitalisation Details_A_sheet'!$A$1:$K$2344,COLUMN('Hospitalisation Details_A_sheet'!I1707),FALSE)</f>
        <v>R1013</v>
      </c>
      <c r="P1708" s="8" t="str">
        <f>VLOOKUP(Healthcare!$A1708,'Hospitalisation Details_A_sheet'!$A$1:$K$2344,COLUMN('Hospitalisation Details_A_sheet'!J1707),FALSE)</f>
        <v>3-Sep-1984</v>
      </c>
      <c r="Q1708">
        <f>VLOOKUP(Healthcare!$A1708,'Hospitalisation Details_A_sheet'!$A$1:$K$2344,COLUMN('Hospitalisation Details_A_sheet'!K1707),FALSE)</f>
        <v>38</v>
      </c>
    </row>
    <row r="1709" spans="1:17" ht="15.6" x14ac:dyDescent="0.3">
      <c r="A1709" s="1" t="s">
        <v>663</v>
      </c>
      <c r="B1709" s="24" t="str">
        <f>VLOOKUP('Customer Names_A_sheet'!$A1709,'Customer Names_A_sheet'!$A$1:$E$2336,4,FALSE)</f>
        <v>Dariusz</v>
      </c>
      <c r="C1709">
        <f>VLOOKUP($A1709, 'Medical Examinations_A_sheet'!$A$1:$J$2336, COLUMN('Medical Examinations_A_sheet'!B1709), FALSE)</f>
        <v>25.35</v>
      </c>
      <c r="D1709">
        <f>VLOOKUP($A1709, 'Medical Examinations_A_sheet'!$A$1:$J$2336, COLUMN('Medical Examinations_A_sheet'!C1709), FALSE)</f>
        <v>4.9000000000000004</v>
      </c>
      <c r="E1709" t="str">
        <f>VLOOKUP($A1709, 'Medical Examinations_A_sheet'!$A$1:$J$2336, COLUMN('Medical Examinations_A_sheet'!D1709), FALSE)</f>
        <v>No</v>
      </c>
      <c r="F1709" t="str">
        <f>VLOOKUP($A1709, 'Medical Examinations_A_sheet'!$A$1:$J$2336, COLUMN('Medical Examinations_A_sheet'!E1709), FALSE)</f>
        <v>No</v>
      </c>
      <c r="G1709" t="str">
        <f>VLOOKUP($A1709, 'Medical Examinations_A_sheet'!$A$1:$J$2336, COLUMN('Medical Examinations_A_sheet'!F1709), FALSE)</f>
        <v>No</v>
      </c>
      <c r="H1709">
        <f>VLOOKUP($A1709, 'Medical Examinations_A_sheet'!$A$1:$J$2336, COLUMN('Medical Examinations_A_sheet'!G1709), FALSE)</f>
        <v>0</v>
      </c>
      <c r="I1709" t="str">
        <f>VLOOKUP($A1709, 'Medical Examinations_A_sheet'!$A$1:$J$2336, COLUMN('Medical Examinations_A_sheet'!H1709), FALSE)</f>
        <v>No</v>
      </c>
      <c r="J1709" t="str">
        <f>VLOOKUP($A1709, 'Medical Examinations_A_sheet'!$A$1:$J$2336, COLUMN('Medical Examinations_A_sheet'!I1709), FALSE)</f>
        <v>Overweight</v>
      </c>
      <c r="K1709" t="str">
        <f>VLOOKUP($A1709, 'Medical Examinations_A_sheet'!$A$1:$J$2336, COLUMN('Medical Examinations_A_sheet'!J1709), FALSE)</f>
        <v>Normal</v>
      </c>
      <c r="L1709" s="10">
        <f>VLOOKUP(Healthcare!$A1709,'Hospitalisation Details_A_sheet'!$A$1:$K$2344,COLUMN('Hospitalisation Details_A_sheet'!F1708),FALSE)</f>
        <v>5396.44</v>
      </c>
      <c r="M1709" t="str">
        <f>VLOOKUP(Healthcare!$A1709,'Hospitalisation Details_A_sheet'!$A$1:$K$2344,COLUMN('Hospitalisation Details_A_sheet'!G1708),FALSE)</f>
        <v>tier - 2</v>
      </c>
      <c r="N1709" t="str">
        <f>VLOOKUP(Healthcare!$A1709,'Hospitalisation Details_A_sheet'!$A$1:$K$2344,COLUMN('Hospitalisation Details_A_sheet'!H1708),FALSE)</f>
        <v>tier - 3</v>
      </c>
      <c r="O1709" t="str">
        <f>VLOOKUP(Healthcare!$A1709,'Hospitalisation Details_A_sheet'!$A$1:$K$2344,COLUMN('Hospitalisation Details_A_sheet'!I1708),FALSE)</f>
        <v>R1013</v>
      </c>
      <c r="P1709" s="8" t="str">
        <f>VLOOKUP(Healthcare!$A1709,'Hospitalisation Details_A_sheet'!$A$1:$K$2344,COLUMN('Hospitalisation Details_A_sheet'!J1708),FALSE)</f>
        <v>6-Nov-1989</v>
      </c>
      <c r="Q1709">
        <f>VLOOKUP(Healthcare!$A1709,'Hospitalisation Details_A_sheet'!$A$1:$K$2344,COLUMN('Hospitalisation Details_A_sheet'!K1708),FALSE)</f>
        <v>33</v>
      </c>
    </row>
    <row r="1710" spans="1:17" ht="15.6" x14ac:dyDescent="0.3">
      <c r="A1710" s="1" t="s">
        <v>662</v>
      </c>
      <c r="B1710" s="24" t="str">
        <f>VLOOKUP('Customer Names_A_sheet'!$A1710,'Customer Names_A_sheet'!$A$1:$E$2336,4,FALSE)</f>
        <v>Jessica E.</v>
      </c>
      <c r="C1710">
        <f>VLOOKUP($A1710, 'Medical Examinations_A_sheet'!$A$1:$J$2336, COLUMN('Medical Examinations_A_sheet'!B1710), FALSE)</f>
        <v>26.41</v>
      </c>
      <c r="D1710">
        <f>VLOOKUP($A1710, 'Medical Examinations_A_sheet'!$A$1:$J$2336, COLUMN('Medical Examinations_A_sheet'!C1710), FALSE)</f>
        <v>5.07</v>
      </c>
      <c r="E1710" t="str">
        <f>VLOOKUP($A1710, 'Medical Examinations_A_sheet'!$A$1:$J$2336, COLUMN('Medical Examinations_A_sheet'!D1710), FALSE)</f>
        <v>Yes</v>
      </c>
      <c r="F1710" t="str">
        <f>VLOOKUP($A1710, 'Medical Examinations_A_sheet'!$A$1:$J$2336, COLUMN('Medical Examinations_A_sheet'!E1710), FALSE)</f>
        <v>No</v>
      </c>
      <c r="G1710" t="str">
        <f>VLOOKUP($A1710, 'Medical Examinations_A_sheet'!$A$1:$J$2336, COLUMN('Medical Examinations_A_sheet'!F1710), FALSE)</f>
        <v>No</v>
      </c>
      <c r="H1710">
        <f>VLOOKUP($A1710, 'Medical Examinations_A_sheet'!$A$1:$J$2336, COLUMN('Medical Examinations_A_sheet'!G1710), FALSE)</f>
        <v>1</v>
      </c>
      <c r="I1710" t="str">
        <f>VLOOKUP($A1710, 'Medical Examinations_A_sheet'!$A$1:$J$2336, COLUMN('Medical Examinations_A_sheet'!H1710), FALSE)</f>
        <v>No</v>
      </c>
      <c r="J1710" t="str">
        <f>VLOOKUP($A1710, 'Medical Examinations_A_sheet'!$A$1:$J$2336, COLUMN('Medical Examinations_A_sheet'!I1710), FALSE)</f>
        <v>Overweight</v>
      </c>
      <c r="K1710" t="str">
        <f>VLOOKUP($A1710, 'Medical Examinations_A_sheet'!$A$1:$J$2336, COLUMN('Medical Examinations_A_sheet'!J1710), FALSE)</f>
        <v>Normal</v>
      </c>
      <c r="L1710" s="10">
        <f>VLOOKUP(Healthcare!$A1710,'Hospitalisation Details_A_sheet'!$A$1:$K$2344,COLUMN('Hospitalisation Details_A_sheet'!F1709),FALSE)</f>
        <v>5385.34</v>
      </c>
      <c r="M1710" t="str">
        <f>VLOOKUP(Healthcare!$A1710,'Hospitalisation Details_A_sheet'!$A$1:$K$2344,COLUMN('Hospitalisation Details_A_sheet'!G1709),FALSE)</f>
        <v>tier - 2</v>
      </c>
      <c r="N1710" t="str">
        <f>VLOOKUP(Healthcare!$A1710,'Hospitalisation Details_A_sheet'!$A$1:$K$2344,COLUMN('Hospitalisation Details_A_sheet'!H1709),FALSE)</f>
        <v>tier - 3</v>
      </c>
      <c r="O1710" t="str">
        <f>VLOOKUP(Healthcare!$A1710,'Hospitalisation Details_A_sheet'!$A$1:$K$2344,COLUMN('Hospitalisation Details_A_sheet'!I1709),FALSE)</f>
        <v>R1012</v>
      </c>
      <c r="P1710" s="8" t="str">
        <f>VLOOKUP(Healthcare!$A1710,'Hospitalisation Details_A_sheet'!$A$1:$K$2344,COLUMN('Hospitalisation Details_A_sheet'!J1709),FALSE)</f>
        <v>8-Aug-1988</v>
      </c>
      <c r="Q1710">
        <f>VLOOKUP(Healthcare!$A1710,'Hospitalisation Details_A_sheet'!$A$1:$K$2344,COLUMN('Hospitalisation Details_A_sheet'!K1709),FALSE)</f>
        <v>34</v>
      </c>
    </row>
    <row r="1711" spans="1:17" ht="15.6" x14ac:dyDescent="0.3">
      <c r="A1711" s="1" t="s">
        <v>661</v>
      </c>
      <c r="B1711" s="24" t="str">
        <f>VLOOKUP('Customer Names_A_sheet'!$A1711,'Customer Names_A_sheet'!$A$1:$E$2336,4,FALSE)</f>
        <v>Kristen</v>
      </c>
      <c r="C1711">
        <f>VLOOKUP($A1711, 'Medical Examinations_A_sheet'!$A$1:$J$2336, COLUMN('Medical Examinations_A_sheet'!B1711), FALSE)</f>
        <v>27.6</v>
      </c>
      <c r="D1711">
        <f>VLOOKUP($A1711, 'Medical Examinations_A_sheet'!$A$1:$J$2336, COLUMN('Medical Examinations_A_sheet'!C1711), FALSE)</f>
        <v>5.33</v>
      </c>
      <c r="E1711" t="str">
        <f>VLOOKUP($A1711, 'Medical Examinations_A_sheet'!$A$1:$J$2336, COLUMN('Medical Examinations_A_sheet'!D1711), FALSE)</f>
        <v>No</v>
      </c>
      <c r="F1711" t="str">
        <f>VLOOKUP($A1711, 'Medical Examinations_A_sheet'!$A$1:$J$2336, COLUMN('Medical Examinations_A_sheet'!E1711), FALSE)</f>
        <v>No</v>
      </c>
      <c r="G1711" t="str">
        <f>VLOOKUP($A1711, 'Medical Examinations_A_sheet'!$A$1:$J$2336, COLUMN('Medical Examinations_A_sheet'!F1711), FALSE)</f>
        <v>No</v>
      </c>
      <c r="H1711">
        <f>VLOOKUP($A1711, 'Medical Examinations_A_sheet'!$A$1:$J$2336, COLUMN('Medical Examinations_A_sheet'!G1711), FALSE)</f>
        <v>1</v>
      </c>
      <c r="I1711" t="str">
        <f>VLOOKUP($A1711, 'Medical Examinations_A_sheet'!$A$1:$J$2336, COLUMN('Medical Examinations_A_sheet'!H1711), FALSE)</f>
        <v>No</v>
      </c>
      <c r="J1711" t="str">
        <f>VLOOKUP($A1711, 'Medical Examinations_A_sheet'!$A$1:$J$2336, COLUMN('Medical Examinations_A_sheet'!I1711), FALSE)</f>
        <v>Overweight</v>
      </c>
      <c r="K1711" t="str">
        <f>VLOOKUP($A1711, 'Medical Examinations_A_sheet'!$A$1:$J$2336, COLUMN('Medical Examinations_A_sheet'!J1711), FALSE)</f>
        <v>Normal</v>
      </c>
      <c r="L1711" s="10">
        <f>VLOOKUP(Healthcare!$A1711,'Hospitalisation Details_A_sheet'!$A$1:$K$2344,COLUMN('Hospitalisation Details_A_sheet'!F1710),FALSE)</f>
        <v>5383.54</v>
      </c>
      <c r="M1711" t="str">
        <f>VLOOKUP(Healthcare!$A1711,'Hospitalisation Details_A_sheet'!$A$1:$K$2344,COLUMN('Hospitalisation Details_A_sheet'!G1710),FALSE)</f>
        <v>tier - 2</v>
      </c>
      <c r="N1711" t="str">
        <f>VLOOKUP(Healthcare!$A1711,'Hospitalisation Details_A_sheet'!$A$1:$K$2344,COLUMN('Hospitalisation Details_A_sheet'!H1710),FALSE)</f>
        <v>tier - 3</v>
      </c>
      <c r="O1711" t="str">
        <f>VLOOKUP(Healthcare!$A1711,'Hospitalisation Details_A_sheet'!$A$1:$K$2344,COLUMN('Hospitalisation Details_A_sheet'!I1710),FALSE)</f>
        <v>R1011</v>
      </c>
      <c r="P1711" s="8" t="str">
        <f>VLOOKUP(Healthcare!$A1711,'Hospitalisation Details_A_sheet'!$A$1:$K$2344,COLUMN('Hospitalisation Details_A_sheet'!J1710),FALSE)</f>
        <v>1-Jun-1984</v>
      </c>
      <c r="Q1711">
        <f>VLOOKUP(Healthcare!$A1711,'Hospitalisation Details_A_sheet'!$A$1:$K$2344,COLUMN('Hospitalisation Details_A_sheet'!K1710),FALSE)</f>
        <v>39</v>
      </c>
    </row>
    <row r="1712" spans="1:17" ht="15.6" x14ac:dyDescent="0.3">
      <c r="A1712" s="1" t="s">
        <v>660</v>
      </c>
      <c r="B1712" s="24" t="str">
        <f>VLOOKUP('Customer Names_A_sheet'!$A1712,'Customer Names_A_sheet'!$A$1:$E$2336,4,FALSE)</f>
        <v>Mr.  Jose Guadalupe P. Sr.</v>
      </c>
      <c r="C1712">
        <f>VLOOKUP($A1712, 'Medical Examinations_A_sheet'!$A$1:$J$2336, COLUMN('Medical Examinations_A_sheet'!B1712), FALSE)</f>
        <v>33.82</v>
      </c>
      <c r="D1712">
        <f>VLOOKUP($A1712, 'Medical Examinations_A_sheet'!$A$1:$J$2336, COLUMN('Medical Examinations_A_sheet'!C1712), FALSE)</f>
        <v>8.93</v>
      </c>
      <c r="E1712" t="str">
        <f>VLOOKUP($A1712, 'Medical Examinations_A_sheet'!$A$1:$J$2336, COLUMN('Medical Examinations_A_sheet'!D1712), FALSE)</f>
        <v>Yes</v>
      </c>
      <c r="F1712" t="str">
        <f>VLOOKUP($A1712, 'Medical Examinations_A_sheet'!$A$1:$J$2336, COLUMN('Medical Examinations_A_sheet'!E1712), FALSE)</f>
        <v>No</v>
      </c>
      <c r="G1712" t="str">
        <f>VLOOKUP($A1712, 'Medical Examinations_A_sheet'!$A$1:$J$2336, COLUMN('Medical Examinations_A_sheet'!F1712), FALSE)</f>
        <v>No</v>
      </c>
      <c r="H1712">
        <f>VLOOKUP($A1712, 'Medical Examinations_A_sheet'!$A$1:$J$2336, COLUMN('Medical Examinations_A_sheet'!G1712), FALSE)</f>
        <v>1</v>
      </c>
      <c r="I1712" t="str">
        <f>VLOOKUP($A1712, 'Medical Examinations_A_sheet'!$A$1:$J$2336, COLUMN('Medical Examinations_A_sheet'!H1712), FALSE)</f>
        <v>No</v>
      </c>
      <c r="J1712" t="str">
        <f>VLOOKUP($A1712, 'Medical Examinations_A_sheet'!$A$1:$J$2336, COLUMN('Medical Examinations_A_sheet'!I1712), FALSE)</f>
        <v>Obesity</v>
      </c>
      <c r="K1712" t="str">
        <f>VLOOKUP($A1712, 'Medical Examinations_A_sheet'!$A$1:$J$2336, COLUMN('Medical Examinations_A_sheet'!J1712), FALSE)</f>
        <v>Diabetes</v>
      </c>
      <c r="L1712" s="10">
        <f>VLOOKUP(Healthcare!$A1712,'Hospitalisation Details_A_sheet'!$A$1:$K$2344,COLUMN('Hospitalisation Details_A_sheet'!F1711),FALSE)</f>
        <v>5377.46</v>
      </c>
      <c r="M1712" t="str">
        <f>VLOOKUP(Healthcare!$A1712,'Hospitalisation Details_A_sheet'!$A$1:$K$2344,COLUMN('Hospitalisation Details_A_sheet'!G1711),FALSE)</f>
        <v>tier - 2</v>
      </c>
      <c r="N1712" t="str">
        <f>VLOOKUP(Healthcare!$A1712,'Hospitalisation Details_A_sheet'!$A$1:$K$2344,COLUMN('Hospitalisation Details_A_sheet'!H1711),FALSE)</f>
        <v>tier - 3</v>
      </c>
      <c r="O1712" t="str">
        <f>VLOOKUP(Healthcare!$A1712,'Hospitalisation Details_A_sheet'!$A$1:$K$2344,COLUMN('Hospitalisation Details_A_sheet'!I1711),FALSE)</f>
        <v>R1012</v>
      </c>
      <c r="P1712" s="8" t="str">
        <f>VLOOKUP(Healthcare!$A1712,'Hospitalisation Details_A_sheet'!$A$1:$K$2344,COLUMN('Hospitalisation Details_A_sheet'!J1711),FALSE)</f>
        <v>22-Jul-1986</v>
      </c>
      <c r="Q1712">
        <f>VLOOKUP(Healthcare!$A1712,'Hospitalisation Details_A_sheet'!$A$1:$K$2344,COLUMN('Hospitalisation Details_A_sheet'!K1711),FALSE)</f>
        <v>36</v>
      </c>
    </row>
    <row r="1713" spans="1:17" ht="15.6" x14ac:dyDescent="0.3">
      <c r="A1713" s="1" t="s">
        <v>659</v>
      </c>
      <c r="B1713" s="24" t="str">
        <f>VLOOKUP('Customer Names_A_sheet'!$A1713,'Customer Names_A_sheet'!$A$1:$E$2336,4,FALSE)</f>
        <v>Cynthia</v>
      </c>
      <c r="C1713">
        <f>VLOOKUP($A1713, 'Medical Examinations_A_sheet'!$A$1:$J$2336, COLUMN('Medical Examinations_A_sheet'!B1713), FALSE)</f>
        <v>32.9</v>
      </c>
      <c r="D1713">
        <f>VLOOKUP($A1713, 'Medical Examinations_A_sheet'!$A$1:$J$2336, COLUMN('Medical Examinations_A_sheet'!C1713), FALSE)</f>
        <v>4.3499999999999996</v>
      </c>
      <c r="E1713" t="str">
        <f>VLOOKUP($A1713, 'Medical Examinations_A_sheet'!$A$1:$J$2336, COLUMN('Medical Examinations_A_sheet'!D1713), FALSE)</f>
        <v>No</v>
      </c>
      <c r="F1713" t="str">
        <f>VLOOKUP($A1713, 'Medical Examinations_A_sheet'!$A$1:$J$2336, COLUMN('Medical Examinations_A_sheet'!E1713), FALSE)</f>
        <v>No</v>
      </c>
      <c r="G1713" t="str">
        <f>VLOOKUP($A1713, 'Medical Examinations_A_sheet'!$A$1:$J$2336, COLUMN('Medical Examinations_A_sheet'!F1713), FALSE)</f>
        <v>No</v>
      </c>
      <c r="H1713">
        <f>VLOOKUP($A1713, 'Medical Examinations_A_sheet'!$A$1:$J$2336, COLUMN('Medical Examinations_A_sheet'!G1713), FALSE)</f>
        <v>0</v>
      </c>
      <c r="I1713" t="str">
        <f>VLOOKUP($A1713, 'Medical Examinations_A_sheet'!$A$1:$J$2336, COLUMN('Medical Examinations_A_sheet'!H1713), FALSE)</f>
        <v>No</v>
      </c>
      <c r="J1713" t="str">
        <f>VLOOKUP($A1713, 'Medical Examinations_A_sheet'!$A$1:$J$2336, COLUMN('Medical Examinations_A_sheet'!I1713), FALSE)</f>
        <v>Obesity</v>
      </c>
      <c r="K1713" t="str">
        <f>VLOOKUP($A1713, 'Medical Examinations_A_sheet'!$A$1:$J$2336, COLUMN('Medical Examinations_A_sheet'!J1713), FALSE)</f>
        <v>Normal</v>
      </c>
      <c r="L1713" s="10">
        <f>VLOOKUP(Healthcare!$A1713,'Hospitalisation Details_A_sheet'!$A$1:$K$2344,COLUMN('Hospitalisation Details_A_sheet'!F1712),FALSE)</f>
        <v>5375.04</v>
      </c>
      <c r="M1713" t="str">
        <f>VLOOKUP(Healthcare!$A1713,'Hospitalisation Details_A_sheet'!$A$1:$K$2344,COLUMN('Hospitalisation Details_A_sheet'!G1712),FALSE)</f>
        <v>tier - 2</v>
      </c>
      <c r="N1713" t="str">
        <f>VLOOKUP(Healthcare!$A1713,'Hospitalisation Details_A_sheet'!$A$1:$K$2344,COLUMN('Hospitalisation Details_A_sheet'!H1712),FALSE)</f>
        <v>tier - 1</v>
      </c>
      <c r="O1713" t="str">
        <f>VLOOKUP(Healthcare!$A1713,'Hospitalisation Details_A_sheet'!$A$1:$K$2344,COLUMN('Hospitalisation Details_A_sheet'!I1712),FALSE)</f>
        <v>R1011</v>
      </c>
      <c r="P1713" s="8" t="str">
        <f>VLOOKUP(Healthcare!$A1713,'Hospitalisation Details_A_sheet'!$A$1:$K$2344,COLUMN('Hospitalisation Details_A_sheet'!J1712),FALSE)</f>
        <v>18-Nov-1989</v>
      </c>
      <c r="Q1713">
        <f>VLOOKUP(Healthcare!$A1713,'Hospitalisation Details_A_sheet'!$A$1:$K$2344,COLUMN('Hospitalisation Details_A_sheet'!K1712),FALSE)</f>
        <v>33</v>
      </c>
    </row>
    <row r="1714" spans="1:17" ht="15.6" x14ac:dyDescent="0.3">
      <c r="A1714" s="1" t="s">
        <v>658</v>
      </c>
      <c r="B1714" s="24" t="str">
        <f>VLOOKUP('Customer Names_A_sheet'!$A1714,'Customer Names_A_sheet'!$A$1:$E$2336,4,FALSE)</f>
        <v>Tyler</v>
      </c>
      <c r="C1714">
        <f>VLOOKUP($A1714, 'Medical Examinations_A_sheet'!$A$1:$J$2336, COLUMN('Medical Examinations_A_sheet'!B1714), FALSE)</f>
        <v>30.875</v>
      </c>
      <c r="D1714">
        <f>VLOOKUP($A1714, 'Medical Examinations_A_sheet'!$A$1:$J$2336, COLUMN('Medical Examinations_A_sheet'!C1714), FALSE)</f>
        <v>9.5399999999999991</v>
      </c>
      <c r="E1714" t="str">
        <f>VLOOKUP($A1714, 'Medical Examinations_A_sheet'!$A$1:$J$2336, COLUMN('Medical Examinations_A_sheet'!D1714), FALSE)</f>
        <v>Yes</v>
      </c>
      <c r="F1714" t="str">
        <f>VLOOKUP($A1714, 'Medical Examinations_A_sheet'!$A$1:$J$2336, COLUMN('Medical Examinations_A_sheet'!E1714), FALSE)</f>
        <v>No</v>
      </c>
      <c r="G1714" t="str">
        <f>VLOOKUP($A1714, 'Medical Examinations_A_sheet'!$A$1:$J$2336, COLUMN('Medical Examinations_A_sheet'!F1714), FALSE)</f>
        <v>No</v>
      </c>
      <c r="H1714">
        <f>VLOOKUP($A1714, 'Medical Examinations_A_sheet'!$A$1:$J$2336, COLUMN('Medical Examinations_A_sheet'!G1714), FALSE)</f>
        <v>1</v>
      </c>
      <c r="I1714" t="str">
        <f>VLOOKUP($A1714, 'Medical Examinations_A_sheet'!$A$1:$J$2336, COLUMN('Medical Examinations_A_sheet'!H1714), FALSE)</f>
        <v>No</v>
      </c>
      <c r="J1714" t="str">
        <f>VLOOKUP($A1714, 'Medical Examinations_A_sheet'!$A$1:$J$2336, COLUMN('Medical Examinations_A_sheet'!I1714), FALSE)</f>
        <v>Obesity</v>
      </c>
      <c r="K1714" t="str">
        <f>VLOOKUP($A1714, 'Medical Examinations_A_sheet'!$A$1:$J$2336, COLUMN('Medical Examinations_A_sheet'!J1714), FALSE)</f>
        <v>Diabetes</v>
      </c>
      <c r="L1714" s="10">
        <f>VLOOKUP(Healthcare!$A1714,'Hospitalisation Details_A_sheet'!$A$1:$K$2344,COLUMN('Hospitalisation Details_A_sheet'!F1713),FALSE)</f>
        <v>5373.36</v>
      </c>
      <c r="M1714" t="str">
        <f>VLOOKUP(Healthcare!$A1714,'Hospitalisation Details_A_sheet'!$A$1:$K$2344,COLUMN('Hospitalisation Details_A_sheet'!G1713),FALSE)</f>
        <v>tier - 2</v>
      </c>
      <c r="N1714" t="str">
        <f>VLOOKUP(Healthcare!$A1714,'Hospitalisation Details_A_sheet'!$A$1:$K$2344,COLUMN('Hospitalisation Details_A_sheet'!H1713),FALSE)</f>
        <v>tier - 2</v>
      </c>
      <c r="O1714" t="str">
        <f>VLOOKUP(Healthcare!$A1714,'Hospitalisation Details_A_sheet'!$A$1:$K$2344,COLUMN('Hospitalisation Details_A_sheet'!I1713),FALSE)</f>
        <v>R1012</v>
      </c>
      <c r="P1714" s="8" t="str">
        <f>VLOOKUP(Healthcare!$A1714,'Hospitalisation Details_A_sheet'!$A$1:$K$2344,COLUMN('Hospitalisation Details_A_sheet'!J1713),FALSE)</f>
        <v>1-Jun-1986</v>
      </c>
      <c r="Q1714">
        <f>VLOOKUP(Healthcare!$A1714,'Hospitalisation Details_A_sheet'!$A$1:$K$2344,COLUMN('Hospitalisation Details_A_sheet'!K1713),FALSE)</f>
        <v>37</v>
      </c>
    </row>
    <row r="1715" spans="1:17" ht="15.6" x14ac:dyDescent="0.3">
      <c r="A1715" s="1" t="s">
        <v>657</v>
      </c>
      <c r="B1715" s="24" t="str">
        <f>VLOOKUP('Customer Names_A_sheet'!$A1715,'Customer Names_A_sheet'!$A$1:$E$2336,4,FALSE)</f>
        <v>Holly J</v>
      </c>
      <c r="C1715">
        <f>VLOOKUP($A1715, 'Medical Examinations_A_sheet'!$A$1:$J$2336, COLUMN('Medical Examinations_A_sheet'!B1715), FALSE)</f>
        <v>32.64</v>
      </c>
      <c r="D1715">
        <f>VLOOKUP($A1715, 'Medical Examinations_A_sheet'!$A$1:$J$2336, COLUMN('Medical Examinations_A_sheet'!C1715), FALSE)</f>
        <v>5.91</v>
      </c>
      <c r="E1715" t="str">
        <f>VLOOKUP($A1715, 'Medical Examinations_A_sheet'!$A$1:$J$2336, COLUMN('Medical Examinations_A_sheet'!D1715), FALSE)</f>
        <v>No</v>
      </c>
      <c r="F1715" t="str">
        <f>VLOOKUP($A1715, 'Medical Examinations_A_sheet'!$A$1:$J$2336, COLUMN('Medical Examinations_A_sheet'!E1715), FALSE)</f>
        <v>No</v>
      </c>
      <c r="G1715" t="str">
        <f>VLOOKUP($A1715, 'Medical Examinations_A_sheet'!$A$1:$J$2336, COLUMN('Medical Examinations_A_sheet'!F1715), FALSE)</f>
        <v>No</v>
      </c>
      <c r="H1715">
        <f>VLOOKUP($A1715, 'Medical Examinations_A_sheet'!$A$1:$J$2336, COLUMN('Medical Examinations_A_sheet'!G1715), FALSE)</f>
        <v>0</v>
      </c>
      <c r="I1715" t="str">
        <f>VLOOKUP($A1715, 'Medical Examinations_A_sheet'!$A$1:$J$2336, COLUMN('Medical Examinations_A_sheet'!H1715), FALSE)</f>
        <v>No</v>
      </c>
      <c r="J1715" t="str">
        <f>VLOOKUP($A1715, 'Medical Examinations_A_sheet'!$A$1:$J$2336, COLUMN('Medical Examinations_A_sheet'!I1715), FALSE)</f>
        <v>Obesity</v>
      </c>
      <c r="K1715" t="str">
        <f>VLOOKUP($A1715, 'Medical Examinations_A_sheet'!$A$1:$J$2336, COLUMN('Medical Examinations_A_sheet'!J1715), FALSE)</f>
        <v>Prediabetes</v>
      </c>
      <c r="L1715" s="10">
        <f>VLOOKUP(Healthcare!$A1715,'Hospitalisation Details_A_sheet'!$A$1:$K$2344,COLUMN('Hospitalisation Details_A_sheet'!F1714),FALSE)</f>
        <v>5364.66</v>
      </c>
      <c r="M1715" t="str">
        <f>VLOOKUP(Healthcare!$A1715,'Hospitalisation Details_A_sheet'!$A$1:$K$2344,COLUMN('Hospitalisation Details_A_sheet'!G1714),FALSE)</f>
        <v>tier - 2</v>
      </c>
      <c r="N1715" t="str">
        <f>VLOOKUP(Healthcare!$A1715,'Hospitalisation Details_A_sheet'!$A$1:$K$2344,COLUMN('Hospitalisation Details_A_sheet'!H1714),FALSE)</f>
        <v>tier - 1</v>
      </c>
      <c r="O1715" t="str">
        <f>VLOOKUP(Healthcare!$A1715,'Hospitalisation Details_A_sheet'!$A$1:$K$2344,COLUMN('Hospitalisation Details_A_sheet'!I1714),FALSE)</f>
        <v>R1011</v>
      </c>
      <c r="P1715" s="8" t="str">
        <f>VLOOKUP(Healthcare!$A1715,'Hospitalisation Details_A_sheet'!$A$1:$K$2344,COLUMN('Hospitalisation Details_A_sheet'!J1714),FALSE)</f>
        <v>7-Dec-1994</v>
      </c>
      <c r="Q1715">
        <f>VLOOKUP(Healthcare!$A1715,'Hospitalisation Details_A_sheet'!$A$1:$K$2344,COLUMN('Hospitalisation Details_A_sheet'!K1714),FALSE)</f>
        <v>28</v>
      </c>
    </row>
    <row r="1716" spans="1:17" ht="15.6" x14ac:dyDescent="0.3">
      <c r="A1716" s="1" t="s">
        <v>656</v>
      </c>
      <c r="B1716" s="24" t="str">
        <f>VLOOKUP('Customer Names_A_sheet'!$A1716,'Customer Names_A_sheet'!$A$1:$E$2336,4,FALSE)</f>
        <v>Kristen</v>
      </c>
      <c r="C1716">
        <f>VLOOKUP($A1716, 'Medical Examinations_A_sheet'!$A$1:$J$2336, COLUMN('Medical Examinations_A_sheet'!B1716), FALSE)</f>
        <v>22.135000000000002</v>
      </c>
      <c r="D1716">
        <f>VLOOKUP($A1716, 'Medical Examinations_A_sheet'!$A$1:$J$2336, COLUMN('Medical Examinations_A_sheet'!C1716), FALSE)</f>
        <v>5.0999999999999996</v>
      </c>
      <c r="E1716" t="str">
        <f>VLOOKUP($A1716, 'Medical Examinations_A_sheet'!$A$1:$J$2336, COLUMN('Medical Examinations_A_sheet'!D1716), FALSE)</f>
        <v>No</v>
      </c>
      <c r="F1716" t="str">
        <f>VLOOKUP($A1716, 'Medical Examinations_A_sheet'!$A$1:$J$2336, COLUMN('Medical Examinations_A_sheet'!E1716), FALSE)</f>
        <v>No</v>
      </c>
      <c r="G1716" t="str">
        <f>VLOOKUP($A1716, 'Medical Examinations_A_sheet'!$A$1:$J$2336, COLUMN('Medical Examinations_A_sheet'!F1716), FALSE)</f>
        <v>No</v>
      </c>
      <c r="H1716">
        <f>VLOOKUP($A1716, 'Medical Examinations_A_sheet'!$A$1:$J$2336, COLUMN('Medical Examinations_A_sheet'!G1716), FALSE)</f>
        <v>0</v>
      </c>
      <c r="I1716" t="str">
        <f>VLOOKUP($A1716, 'Medical Examinations_A_sheet'!$A$1:$J$2336, COLUMN('Medical Examinations_A_sheet'!H1716), FALSE)</f>
        <v>No</v>
      </c>
      <c r="J1716" t="str">
        <f>VLOOKUP($A1716, 'Medical Examinations_A_sheet'!$A$1:$J$2336, COLUMN('Medical Examinations_A_sheet'!I1716), FALSE)</f>
        <v>Normal Weight</v>
      </c>
      <c r="K1716" t="str">
        <f>VLOOKUP($A1716, 'Medical Examinations_A_sheet'!$A$1:$J$2336, COLUMN('Medical Examinations_A_sheet'!J1716), FALSE)</f>
        <v>Normal</v>
      </c>
      <c r="L1716" s="10">
        <f>VLOOKUP(Healthcare!$A1716,'Hospitalisation Details_A_sheet'!$A$1:$K$2344,COLUMN('Hospitalisation Details_A_sheet'!F1715),FALSE)</f>
        <v>5354.07</v>
      </c>
      <c r="M1716" t="str">
        <f>VLOOKUP(Healthcare!$A1716,'Hospitalisation Details_A_sheet'!$A$1:$K$2344,COLUMN('Hospitalisation Details_A_sheet'!G1715),FALSE)</f>
        <v>tier - 2</v>
      </c>
      <c r="N1716" t="str">
        <f>VLOOKUP(Healthcare!$A1716,'Hospitalisation Details_A_sheet'!$A$1:$K$2344,COLUMN('Hospitalisation Details_A_sheet'!H1715),FALSE)</f>
        <v>tier - 3</v>
      </c>
      <c r="O1716" t="str">
        <f>VLOOKUP(Healthcare!$A1716,'Hospitalisation Details_A_sheet'!$A$1:$K$2344,COLUMN('Hospitalisation Details_A_sheet'!I1715),FALSE)</f>
        <v>R1024</v>
      </c>
      <c r="P1716" s="8" t="str">
        <f>VLOOKUP(Healthcare!$A1716,'Hospitalisation Details_A_sheet'!$A$1:$K$2344,COLUMN('Hospitalisation Details_A_sheet'!J1715),FALSE)</f>
        <v>7-Nov-1989</v>
      </c>
      <c r="Q1716">
        <f>VLOOKUP(Healthcare!$A1716,'Hospitalisation Details_A_sheet'!$A$1:$K$2344,COLUMN('Hospitalisation Details_A_sheet'!K1715),FALSE)</f>
        <v>33</v>
      </c>
    </row>
    <row r="1717" spans="1:17" ht="15.6" x14ac:dyDescent="0.3">
      <c r="A1717" s="1" t="s">
        <v>655</v>
      </c>
      <c r="B1717" s="24" t="str">
        <f>VLOOKUP('Customer Names_A_sheet'!$A1717,'Customer Names_A_sheet'!$A$1:$E$2336,4,FALSE)</f>
        <v>Thomas</v>
      </c>
      <c r="C1717">
        <f>VLOOKUP($A1717, 'Medical Examinations_A_sheet'!$A$1:$J$2336, COLUMN('Medical Examinations_A_sheet'!B1717), FALSE)</f>
        <v>16.53</v>
      </c>
      <c r="D1717">
        <f>VLOOKUP($A1717, 'Medical Examinations_A_sheet'!$A$1:$J$2336, COLUMN('Medical Examinations_A_sheet'!C1717), FALSE)</f>
        <v>5.08</v>
      </c>
      <c r="E1717" t="str">
        <f>VLOOKUP($A1717, 'Medical Examinations_A_sheet'!$A$1:$J$2336, COLUMN('Medical Examinations_A_sheet'!D1717), FALSE)</f>
        <v>No</v>
      </c>
      <c r="F1717" t="str">
        <f>VLOOKUP($A1717, 'Medical Examinations_A_sheet'!$A$1:$J$2336, COLUMN('Medical Examinations_A_sheet'!E1717), FALSE)</f>
        <v>No</v>
      </c>
      <c r="G1717" t="str">
        <f>VLOOKUP($A1717, 'Medical Examinations_A_sheet'!$A$1:$J$2336, COLUMN('Medical Examinations_A_sheet'!F1717), FALSE)</f>
        <v>No</v>
      </c>
      <c r="H1717">
        <f>VLOOKUP($A1717, 'Medical Examinations_A_sheet'!$A$1:$J$2336, COLUMN('Medical Examinations_A_sheet'!G1717), FALSE)</f>
        <v>2</v>
      </c>
      <c r="I1717" t="str">
        <f>VLOOKUP($A1717, 'Medical Examinations_A_sheet'!$A$1:$J$2336, COLUMN('Medical Examinations_A_sheet'!H1717), FALSE)</f>
        <v>No</v>
      </c>
      <c r="J1717" t="str">
        <f>VLOOKUP($A1717, 'Medical Examinations_A_sheet'!$A$1:$J$2336, COLUMN('Medical Examinations_A_sheet'!I1717), FALSE)</f>
        <v>Underweight</v>
      </c>
      <c r="K1717" t="str">
        <f>VLOOKUP($A1717, 'Medical Examinations_A_sheet'!$A$1:$J$2336, COLUMN('Medical Examinations_A_sheet'!J1717), FALSE)</f>
        <v>Normal</v>
      </c>
      <c r="L1717" s="10">
        <f>VLOOKUP(Healthcare!$A1717,'Hospitalisation Details_A_sheet'!$A$1:$K$2344,COLUMN('Hospitalisation Details_A_sheet'!F1716),FALSE)</f>
        <v>5344.81</v>
      </c>
      <c r="M1717" t="str">
        <f>VLOOKUP(Healthcare!$A1717,'Hospitalisation Details_A_sheet'!$A$1:$K$2344,COLUMN('Hospitalisation Details_A_sheet'!G1716),FALSE)</f>
        <v>tier - 2</v>
      </c>
      <c r="N1717" t="str">
        <f>VLOOKUP(Healthcare!$A1717,'Hospitalisation Details_A_sheet'!$A$1:$K$2344,COLUMN('Hospitalisation Details_A_sheet'!H1716),FALSE)</f>
        <v>tier - 3</v>
      </c>
      <c r="O1717" t="str">
        <f>VLOOKUP(Healthcare!$A1717,'Hospitalisation Details_A_sheet'!$A$1:$K$2344,COLUMN('Hospitalisation Details_A_sheet'!I1716),FALSE)</f>
        <v>R1013</v>
      </c>
      <c r="P1717" s="8" t="str">
        <f>VLOOKUP(Healthcare!$A1717,'Hospitalisation Details_A_sheet'!$A$1:$K$2344,COLUMN('Hospitalisation Details_A_sheet'!J1716),FALSE)</f>
        <v>15-Dec-1972</v>
      </c>
      <c r="Q1717">
        <f>VLOOKUP(Healthcare!$A1717,'Hospitalisation Details_A_sheet'!$A$1:$K$2344,COLUMN('Hospitalisation Details_A_sheet'!K1716),FALSE)</f>
        <v>50</v>
      </c>
    </row>
    <row r="1718" spans="1:17" ht="15.6" x14ac:dyDescent="0.3">
      <c r="A1718" s="1" t="s">
        <v>654</v>
      </c>
      <c r="B1718" s="24" t="str">
        <f>VLOOKUP('Customer Names_A_sheet'!$A1718,'Customer Names_A_sheet'!$A$1:$E$2336,4,FALSE)</f>
        <v>Tricity M</v>
      </c>
      <c r="C1718">
        <f>VLOOKUP($A1718, 'Medical Examinations_A_sheet'!$A$1:$J$2336, COLUMN('Medical Examinations_A_sheet'!B1718), FALSE)</f>
        <v>32.774999999999999</v>
      </c>
      <c r="D1718">
        <f>VLOOKUP($A1718, 'Medical Examinations_A_sheet'!$A$1:$J$2336, COLUMN('Medical Examinations_A_sheet'!C1718), FALSE)</f>
        <v>4.75</v>
      </c>
      <c r="E1718" t="str">
        <f>VLOOKUP($A1718, 'Medical Examinations_A_sheet'!$A$1:$J$2336, COLUMN('Medical Examinations_A_sheet'!D1718), FALSE)</f>
        <v>No</v>
      </c>
      <c r="F1718" t="str">
        <f>VLOOKUP($A1718, 'Medical Examinations_A_sheet'!$A$1:$J$2336, COLUMN('Medical Examinations_A_sheet'!E1718), FALSE)</f>
        <v>No</v>
      </c>
      <c r="G1718" t="str">
        <f>VLOOKUP($A1718, 'Medical Examinations_A_sheet'!$A$1:$J$2336, COLUMN('Medical Examinations_A_sheet'!F1718), FALSE)</f>
        <v>No</v>
      </c>
      <c r="H1718">
        <f>VLOOKUP($A1718, 'Medical Examinations_A_sheet'!$A$1:$J$2336, COLUMN('Medical Examinations_A_sheet'!G1718), FALSE)</f>
        <v>0</v>
      </c>
      <c r="I1718" t="str">
        <f>VLOOKUP($A1718, 'Medical Examinations_A_sheet'!$A$1:$J$2336, COLUMN('Medical Examinations_A_sheet'!H1718), FALSE)</f>
        <v>No</v>
      </c>
      <c r="J1718" t="str">
        <f>VLOOKUP($A1718, 'Medical Examinations_A_sheet'!$A$1:$J$2336, COLUMN('Medical Examinations_A_sheet'!I1718), FALSE)</f>
        <v>Obesity</v>
      </c>
      <c r="K1718" t="str">
        <f>VLOOKUP($A1718, 'Medical Examinations_A_sheet'!$A$1:$J$2336, COLUMN('Medical Examinations_A_sheet'!J1718), FALSE)</f>
        <v>Normal</v>
      </c>
      <c r="L1718" s="10">
        <f>VLOOKUP(Healthcare!$A1718,'Hospitalisation Details_A_sheet'!$A$1:$K$2344,COLUMN('Hospitalisation Details_A_sheet'!F1717),FALSE)</f>
        <v>5327.4</v>
      </c>
      <c r="M1718" t="str">
        <f>VLOOKUP(Healthcare!$A1718,'Hospitalisation Details_A_sheet'!$A$1:$K$2344,COLUMN('Hospitalisation Details_A_sheet'!G1717),FALSE)</f>
        <v>tier - 2</v>
      </c>
      <c r="N1718" t="str">
        <f>VLOOKUP(Healthcare!$A1718,'Hospitalisation Details_A_sheet'!$A$1:$K$2344,COLUMN('Hospitalisation Details_A_sheet'!H1717),FALSE)</f>
        <v>tier - 1</v>
      </c>
      <c r="O1718" t="str">
        <f>VLOOKUP(Healthcare!$A1718,'Hospitalisation Details_A_sheet'!$A$1:$K$2344,COLUMN('Hospitalisation Details_A_sheet'!I1717),FALSE)</f>
        <v>R1012</v>
      </c>
      <c r="P1718" s="8" t="str">
        <f>VLOOKUP(Healthcare!$A1718,'Hospitalisation Details_A_sheet'!$A$1:$K$2344,COLUMN('Hospitalisation Details_A_sheet'!J1717),FALSE)</f>
        <v>28-Aug-1991</v>
      </c>
      <c r="Q1718">
        <f>VLOOKUP(Healthcare!$A1718,'Hospitalisation Details_A_sheet'!$A$1:$K$2344,COLUMN('Hospitalisation Details_A_sheet'!K1717),FALSE)</f>
        <v>31</v>
      </c>
    </row>
    <row r="1719" spans="1:17" ht="15.6" x14ac:dyDescent="0.3">
      <c r="A1719" s="1" t="s">
        <v>653</v>
      </c>
      <c r="B1719" s="24" t="str">
        <f>VLOOKUP('Customer Names_A_sheet'!$A1719,'Customer Names_A_sheet'!$A$1:$E$2336,4,FALSE)</f>
        <v>Sarah A</v>
      </c>
      <c r="C1719">
        <f>VLOOKUP($A1719, 'Medical Examinations_A_sheet'!$A$1:$J$2336, COLUMN('Medical Examinations_A_sheet'!B1719), FALSE)</f>
        <v>30.9</v>
      </c>
      <c r="D1719">
        <f>VLOOKUP($A1719, 'Medical Examinations_A_sheet'!$A$1:$J$2336, COLUMN('Medical Examinations_A_sheet'!C1719), FALSE)</f>
        <v>6.05</v>
      </c>
      <c r="E1719" t="str">
        <f>VLOOKUP($A1719, 'Medical Examinations_A_sheet'!$A$1:$J$2336, COLUMN('Medical Examinations_A_sheet'!D1719), FALSE)</f>
        <v>No</v>
      </c>
      <c r="F1719" t="str">
        <f>VLOOKUP($A1719, 'Medical Examinations_A_sheet'!$A$1:$J$2336, COLUMN('Medical Examinations_A_sheet'!E1719), FALSE)</f>
        <v>No</v>
      </c>
      <c r="G1719" t="str">
        <f>VLOOKUP($A1719, 'Medical Examinations_A_sheet'!$A$1:$J$2336, COLUMN('Medical Examinations_A_sheet'!F1719), FALSE)</f>
        <v>No</v>
      </c>
      <c r="H1719">
        <f>VLOOKUP($A1719, 'Medical Examinations_A_sheet'!$A$1:$J$2336, COLUMN('Medical Examinations_A_sheet'!G1719), FALSE)</f>
        <v>1</v>
      </c>
      <c r="I1719" t="str">
        <f>VLOOKUP($A1719, 'Medical Examinations_A_sheet'!$A$1:$J$2336, COLUMN('Medical Examinations_A_sheet'!H1719), FALSE)</f>
        <v>No</v>
      </c>
      <c r="J1719" t="str">
        <f>VLOOKUP($A1719, 'Medical Examinations_A_sheet'!$A$1:$J$2336, COLUMN('Medical Examinations_A_sheet'!I1719), FALSE)</f>
        <v>Obesity</v>
      </c>
      <c r="K1719" t="str">
        <f>VLOOKUP($A1719, 'Medical Examinations_A_sheet'!$A$1:$J$2336, COLUMN('Medical Examinations_A_sheet'!J1719), FALSE)</f>
        <v>Prediabetes</v>
      </c>
      <c r="L1719" s="10">
        <f>VLOOKUP(Healthcare!$A1719,'Hospitalisation Details_A_sheet'!$A$1:$K$2344,COLUMN('Hospitalisation Details_A_sheet'!F1718),FALSE)</f>
        <v>5325.65</v>
      </c>
      <c r="M1719" t="str">
        <f>VLOOKUP(Healthcare!$A1719,'Hospitalisation Details_A_sheet'!$A$1:$K$2344,COLUMN('Hospitalisation Details_A_sheet'!G1718),FALSE)</f>
        <v>tier - 2</v>
      </c>
      <c r="N1719" t="str">
        <f>VLOOKUP(Healthcare!$A1719,'Hospitalisation Details_A_sheet'!$A$1:$K$2344,COLUMN('Hospitalisation Details_A_sheet'!H1718),FALSE)</f>
        <v>tier - 1</v>
      </c>
      <c r="O1719" t="str">
        <f>VLOOKUP(Healthcare!$A1719,'Hospitalisation Details_A_sheet'!$A$1:$K$2344,COLUMN('Hospitalisation Details_A_sheet'!I1718),FALSE)</f>
        <v>R1011</v>
      </c>
      <c r="P1719" s="8" t="str">
        <f>VLOOKUP(Healthcare!$A1719,'Hospitalisation Details_A_sheet'!$A$1:$K$2344,COLUMN('Hospitalisation Details_A_sheet'!J1718),FALSE)</f>
        <v>18-Jun-1992</v>
      </c>
      <c r="Q1719">
        <f>VLOOKUP(Healthcare!$A1719,'Hospitalisation Details_A_sheet'!$A$1:$K$2344,COLUMN('Hospitalisation Details_A_sheet'!K1718),FALSE)</f>
        <v>30</v>
      </c>
    </row>
    <row r="1720" spans="1:17" ht="15.6" x14ac:dyDescent="0.3">
      <c r="A1720" s="1" t="s">
        <v>652</v>
      </c>
      <c r="B1720" s="24" t="str">
        <f>VLOOKUP('Customer Names_A_sheet'!$A1720,'Customer Names_A_sheet'!$A$1:$E$2336,4,FALSE)</f>
        <v>Lisa M.</v>
      </c>
      <c r="C1720">
        <f>VLOOKUP($A1720, 'Medical Examinations_A_sheet'!$A$1:$J$2336, COLUMN('Medical Examinations_A_sheet'!B1720), FALSE)</f>
        <v>15.58</v>
      </c>
      <c r="D1720">
        <f>VLOOKUP($A1720, 'Medical Examinations_A_sheet'!$A$1:$J$2336, COLUMN('Medical Examinations_A_sheet'!C1720), FALSE)</f>
        <v>11.56</v>
      </c>
      <c r="E1720" t="str">
        <f>VLOOKUP($A1720, 'Medical Examinations_A_sheet'!$A$1:$J$2336, COLUMN('Medical Examinations_A_sheet'!D1720), FALSE)</f>
        <v>No</v>
      </c>
      <c r="F1720" t="str">
        <f>VLOOKUP($A1720, 'Medical Examinations_A_sheet'!$A$1:$J$2336, COLUMN('Medical Examinations_A_sheet'!E1720), FALSE)</f>
        <v>No</v>
      </c>
      <c r="G1720" t="str">
        <f>VLOOKUP($A1720, 'Medical Examinations_A_sheet'!$A$1:$J$2336, COLUMN('Medical Examinations_A_sheet'!F1720), FALSE)</f>
        <v>No</v>
      </c>
      <c r="H1720">
        <f>VLOOKUP($A1720, 'Medical Examinations_A_sheet'!$A$1:$J$2336, COLUMN('Medical Examinations_A_sheet'!G1720), FALSE)</f>
        <v>0</v>
      </c>
      <c r="I1720" t="str">
        <f>VLOOKUP($A1720, 'Medical Examinations_A_sheet'!$A$1:$J$2336, COLUMN('Medical Examinations_A_sheet'!H1720), FALSE)</f>
        <v>No</v>
      </c>
      <c r="J1720" t="str">
        <f>VLOOKUP($A1720, 'Medical Examinations_A_sheet'!$A$1:$J$2336, COLUMN('Medical Examinations_A_sheet'!I1720), FALSE)</f>
        <v>Underweight</v>
      </c>
      <c r="K1720" t="str">
        <f>VLOOKUP($A1720, 'Medical Examinations_A_sheet'!$A$1:$J$2336, COLUMN('Medical Examinations_A_sheet'!J1720), FALSE)</f>
        <v>Diabetes</v>
      </c>
      <c r="L1720" s="10">
        <f>VLOOKUP(Healthcare!$A1720,'Hospitalisation Details_A_sheet'!$A$1:$K$2344,COLUMN('Hospitalisation Details_A_sheet'!F1719),FALSE)</f>
        <v>5322.24</v>
      </c>
      <c r="M1720" t="str">
        <f>VLOOKUP(Healthcare!$A1720,'Hospitalisation Details_A_sheet'!$A$1:$K$2344,COLUMN('Hospitalisation Details_A_sheet'!G1719),FALSE)</f>
        <v>tier - 2</v>
      </c>
      <c r="N1720" t="str">
        <f>VLOOKUP(Healthcare!$A1720,'Hospitalisation Details_A_sheet'!$A$1:$K$2344,COLUMN('Hospitalisation Details_A_sheet'!H1719),FALSE)</f>
        <v>tier - 1</v>
      </c>
      <c r="O1720" t="str">
        <f>VLOOKUP(Healthcare!$A1720,'Hospitalisation Details_A_sheet'!$A$1:$K$2344,COLUMN('Hospitalisation Details_A_sheet'!I1719),FALSE)</f>
        <v>R1012</v>
      </c>
      <c r="P1720" s="8" t="str">
        <f>VLOOKUP(Healthcare!$A1720,'Hospitalisation Details_A_sheet'!$A$1:$K$2344,COLUMN('Hospitalisation Details_A_sheet'!J1719),FALSE)</f>
        <v>2-Sep-1974</v>
      </c>
      <c r="Q1720">
        <f>VLOOKUP(Healthcare!$A1720,'Hospitalisation Details_A_sheet'!$A$1:$K$2344,COLUMN('Hospitalisation Details_A_sheet'!K1719),FALSE)</f>
        <v>48</v>
      </c>
    </row>
    <row r="1721" spans="1:17" ht="15.6" x14ac:dyDescent="0.3">
      <c r="A1721" s="1" t="s">
        <v>651</v>
      </c>
      <c r="B1721" s="24" t="str">
        <f>VLOOKUP('Customer Names_A_sheet'!$A1721,'Customer Names_A_sheet'!$A$1:$E$2336,4,FALSE)</f>
        <v>Tracy A.</v>
      </c>
      <c r="C1721">
        <f>VLOOKUP($A1721, 'Medical Examinations_A_sheet'!$A$1:$J$2336, COLUMN('Medical Examinations_A_sheet'!B1721), FALSE)</f>
        <v>26.315000000000001</v>
      </c>
      <c r="D1721">
        <f>VLOOKUP($A1721, 'Medical Examinations_A_sheet'!$A$1:$J$2336, COLUMN('Medical Examinations_A_sheet'!C1721), FALSE)</f>
        <v>5.76</v>
      </c>
      <c r="E1721" t="str">
        <f>VLOOKUP($A1721, 'Medical Examinations_A_sheet'!$A$1:$J$2336, COLUMN('Medical Examinations_A_sheet'!D1721), FALSE)</f>
        <v>No</v>
      </c>
      <c r="F1721" t="str">
        <f>VLOOKUP($A1721, 'Medical Examinations_A_sheet'!$A$1:$J$2336, COLUMN('Medical Examinations_A_sheet'!E1721), FALSE)</f>
        <v>No</v>
      </c>
      <c r="G1721" t="str">
        <f>VLOOKUP($A1721, 'Medical Examinations_A_sheet'!$A$1:$J$2336, COLUMN('Medical Examinations_A_sheet'!F1721), FALSE)</f>
        <v>No</v>
      </c>
      <c r="H1721">
        <f>VLOOKUP($A1721, 'Medical Examinations_A_sheet'!$A$1:$J$2336, COLUMN('Medical Examinations_A_sheet'!G1721), FALSE)</f>
        <v>0</v>
      </c>
      <c r="I1721" t="str">
        <f>VLOOKUP($A1721, 'Medical Examinations_A_sheet'!$A$1:$J$2336, COLUMN('Medical Examinations_A_sheet'!H1721), FALSE)</f>
        <v>No</v>
      </c>
      <c r="J1721" t="str">
        <f>VLOOKUP($A1721, 'Medical Examinations_A_sheet'!$A$1:$J$2336, COLUMN('Medical Examinations_A_sheet'!I1721), FALSE)</f>
        <v>Overweight</v>
      </c>
      <c r="K1721" t="str">
        <f>VLOOKUP($A1721, 'Medical Examinations_A_sheet'!$A$1:$J$2336, COLUMN('Medical Examinations_A_sheet'!J1721), FALSE)</f>
        <v>Prediabetes</v>
      </c>
      <c r="L1721" s="10">
        <f>VLOOKUP(Healthcare!$A1721,'Hospitalisation Details_A_sheet'!$A$1:$K$2344,COLUMN('Hospitalisation Details_A_sheet'!F1720),FALSE)</f>
        <v>5312.17</v>
      </c>
      <c r="M1721" t="str">
        <f>VLOOKUP(Healthcare!$A1721,'Hospitalisation Details_A_sheet'!$A$1:$K$2344,COLUMN('Hospitalisation Details_A_sheet'!G1720),FALSE)</f>
        <v>tier - 2</v>
      </c>
      <c r="N1721" t="str">
        <f>VLOOKUP(Healthcare!$A1721,'Hospitalisation Details_A_sheet'!$A$1:$K$2344,COLUMN('Hospitalisation Details_A_sheet'!H1720),FALSE)</f>
        <v>tier - 2</v>
      </c>
      <c r="O1721" t="str">
        <f>VLOOKUP(Healthcare!$A1721,'Hospitalisation Details_A_sheet'!$A$1:$K$2344,COLUMN('Hospitalisation Details_A_sheet'!I1720),FALSE)</f>
        <v>R1012</v>
      </c>
      <c r="P1721" s="8" t="str">
        <f>VLOOKUP(Healthcare!$A1721,'Hospitalisation Details_A_sheet'!$A$1:$K$2344,COLUMN('Hospitalisation Details_A_sheet'!J1720),FALSE)</f>
        <v>13-Nov-1994</v>
      </c>
      <c r="Q1721">
        <f>VLOOKUP(Healthcare!$A1721,'Hospitalisation Details_A_sheet'!$A$1:$K$2344,COLUMN('Hospitalisation Details_A_sheet'!K1720),FALSE)</f>
        <v>28</v>
      </c>
    </row>
    <row r="1722" spans="1:17" ht="15.6" x14ac:dyDescent="0.3">
      <c r="A1722" s="1" t="s">
        <v>650</v>
      </c>
      <c r="B1722" s="24" t="str">
        <f>VLOOKUP('Customer Names_A_sheet'!$A1722,'Customer Names_A_sheet'!$A$1:$E$2336,4,FALSE)</f>
        <v>Patrick</v>
      </c>
      <c r="C1722">
        <f>VLOOKUP($A1722, 'Medical Examinations_A_sheet'!$A$1:$J$2336, COLUMN('Medical Examinations_A_sheet'!B1722), FALSE)</f>
        <v>35.61</v>
      </c>
      <c r="D1722">
        <f>VLOOKUP($A1722, 'Medical Examinations_A_sheet'!$A$1:$J$2336, COLUMN('Medical Examinations_A_sheet'!C1722), FALSE)</f>
        <v>5.65</v>
      </c>
      <c r="E1722" t="str">
        <f>VLOOKUP($A1722, 'Medical Examinations_A_sheet'!$A$1:$J$2336, COLUMN('Medical Examinations_A_sheet'!D1722), FALSE)</f>
        <v>No</v>
      </c>
      <c r="F1722" t="str">
        <f>VLOOKUP($A1722, 'Medical Examinations_A_sheet'!$A$1:$J$2336, COLUMN('Medical Examinations_A_sheet'!E1722), FALSE)</f>
        <v>yes</v>
      </c>
      <c r="G1722" t="str">
        <f>VLOOKUP($A1722, 'Medical Examinations_A_sheet'!$A$1:$J$2336, COLUMN('Medical Examinations_A_sheet'!F1722), FALSE)</f>
        <v>No</v>
      </c>
      <c r="H1722">
        <f>VLOOKUP($A1722, 'Medical Examinations_A_sheet'!$A$1:$J$2336, COLUMN('Medical Examinations_A_sheet'!G1722), FALSE)</f>
        <v>1</v>
      </c>
      <c r="I1722" t="str">
        <f>VLOOKUP($A1722, 'Medical Examinations_A_sheet'!$A$1:$J$2336, COLUMN('Medical Examinations_A_sheet'!H1722), FALSE)</f>
        <v>No</v>
      </c>
      <c r="J1722" t="str">
        <f>VLOOKUP($A1722, 'Medical Examinations_A_sheet'!$A$1:$J$2336, COLUMN('Medical Examinations_A_sheet'!I1722), FALSE)</f>
        <v>Obesity</v>
      </c>
      <c r="K1722" t="str">
        <f>VLOOKUP($A1722, 'Medical Examinations_A_sheet'!$A$1:$J$2336, COLUMN('Medical Examinations_A_sheet'!J1722), FALSE)</f>
        <v>Normal</v>
      </c>
      <c r="L1722" s="10">
        <f>VLOOKUP(Healthcare!$A1722,'Hospitalisation Details_A_sheet'!$A$1:$K$2344,COLUMN('Hospitalisation Details_A_sheet'!F1721),FALSE)</f>
        <v>5306.7</v>
      </c>
      <c r="M1722" t="str">
        <f>VLOOKUP(Healthcare!$A1722,'Hospitalisation Details_A_sheet'!$A$1:$K$2344,COLUMN('Hospitalisation Details_A_sheet'!G1721),FALSE)</f>
        <v>tier - 2</v>
      </c>
      <c r="N1722" t="str">
        <f>VLOOKUP(Healthcare!$A1722,'Hospitalisation Details_A_sheet'!$A$1:$K$2344,COLUMN('Hospitalisation Details_A_sheet'!H1721),FALSE)</f>
        <v>tier - 3</v>
      </c>
      <c r="O1722" t="str">
        <f>VLOOKUP(Healthcare!$A1722,'Hospitalisation Details_A_sheet'!$A$1:$K$2344,COLUMN('Hospitalisation Details_A_sheet'!I1721),FALSE)</f>
        <v>R1012</v>
      </c>
      <c r="P1722" s="8" t="str">
        <f>VLOOKUP(Healthcare!$A1722,'Hospitalisation Details_A_sheet'!$A$1:$K$2344,COLUMN('Hospitalisation Details_A_sheet'!J1721),FALSE)</f>
        <v>9-Sep-2000</v>
      </c>
      <c r="Q1722">
        <f>VLOOKUP(Healthcare!$A1722,'Hospitalisation Details_A_sheet'!$A$1:$K$2344,COLUMN('Hospitalisation Details_A_sheet'!K1721),FALSE)</f>
        <v>22</v>
      </c>
    </row>
    <row r="1723" spans="1:17" ht="15.6" x14ac:dyDescent="0.3">
      <c r="A1723" s="1" t="s">
        <v>649</v>
      </c>
      <c r="B1723" s="24" t="str">
        <f>VLOOKUP('Customer Names_A_sheet'!$A1723,'Customer Names_A_sheet'!$A$1:$E$2336,4,FALSE)</f>
        <v>Trent</v>
      </c>
      <c r="C1723">
        <f>VLOOKUP($A1723, 'Medical Examinations_A_sheet'!$A$1:$J$2336, COLUMN('Medical Examinations_A_sheet'!B1723), FALSE)</f>
        <v>37.56</v>
      </c>
      <c r="D1723">
        <f>VLOOKUP($A1723, 'Medical Examinations_A_sheet'!$A$1:$J$2336, COLUMN('Medical Examinations_A_sheet'!C1723), FALSE)</f>
        <v>5.88</v>
      </c>
      <c r="E1723" t="str">
        <f>VLOOKUP($A1723, 'Medical Examinations_A_sheet'!$A$1:$J$2336, COLUMN('Medical Examinations_A_sheet'!D1723), FALSE)</f>
        <v>No</v>
      </c>
      <c r="F1723" t="str">
        <f>VLOOKUP($A1723, 'Medical Examinations_A_sheet'!$A$1:$J$2336, COLUMN('Medical Examinations_A_sheet'!E1723), FALSE)</f>
        <v>yes</v>
      </c>
      <c r="G1723" t="str">
        <f>VLOOKUP($A1723, 'Medical Examinations_A_sheet'!$A$1:$J$2336, COLUMN('Medical Examinations_A_sheet'!F1723), FALSE)</f>
        <v>No</v>
      </c>
      <c r="H1723">
        <f>VLOOKUP($A1723, 'Medical Examinations_A_sheet'!$A$1:$J$2336, COLUMN('Medical Examinations_A_sheet'!G1723), FALSE)</f>
        <v>1</v>
      </c>
      <c r="I1723" t="str">
        <f>VLOOKUP($A1723, 'Medical Examinations_A_sheet'!$A$1:$J$2336, COLUMN('Medical Examinations_A_sheet'!H1723), FALSE)</f>
        <v>No</v>
      </c>
      <c r="J1723" t="str">
        <f>VLOOKUP($A1723, 'Medical Examinations_A_sheet'!$A$1:$J$2336, COLUMN('Medical Examinations_A_sheet'!I1723), FALSE)</f>
        <v>Obesity</v>
      </c>
      <c r="K1723" t="str">
        <f>VLOOKUP($A1723, 'Medical Examinations_A_sheet'!$A$1:$J$2336, COLUMN('Medical Examinations_A_sheet'!J1723), FALSE)</f>
        <v>Prediabetes</v>
      </c>
      <c r="L1723" s="10">
        <f>VLOOKUP(Healthcare!$A1723,'Hospitalisation Details_A_sheet'!$A$1:$K$2344,COLUMN('Hospitalisation Details_A_sheet'!F1722),FALSE)</f>
        <v>5293.67</v>
      </c>
      <c r="M1723" t="str">
        <f>VLOOKUP(Healthcare!$A1723,'Hospitalisation Details_A_sheet'!$A$1:$K$2344,COLUMN('Hospitalisation Details_A_sheet'!G1722),FALSE)</f>
        <v>tier - 2</v>
      </c>
      <c r="N1723" t="str">
        <f>VLOOKUP(Healthcare!$A1723,'Hospitalisation Details_A_sheet'!$A$1:$K$2344,COLUMN('Hospitalisation Details_A_sheet'!H1722),FALSE)</f>
        <v>tier - 2</v>
      </c>
      <c r="O1723" t="str">
        <f>VLOOKUP(Healthcare!$A1723,'Hospitalisation Details_A_sheet'!$A$1:$K$2344,COLUMN('Hospitalisation Details_A_sheet'!I1722),FALSE)</f>
        <v>R1022</v>
      </c>
      <c r="P1723" s="8" t="str">
        <f>VLOOKUP(Healthcare!$A1723,'Hospitalisation Details_A_sheet'!$A$1:$K$2344,COLUMN('Hospitalisation Details_A_sheet'!J1722),FALSE)</f>
        <v>22-Aug-2004</v>
      </c>
      <c r="Q1723">
        <f>VLOOKUP(Healthcare!$A1723,'Hospitalisation Details_A_sheet'!$A$1:$K$2344,COLUMN('Hospitalisation Details_A_sheet'!K1722),FALSE)</f>
        <v>18</v>
      </c>
    </row>
    <row r="1724" spans="1:17" ht="15.6" x14ac:dyDescent="0.3">
      <c r="A1724" s="1" t="s">
        <v>648</v>
      </c>
      <c r="B1724" s="24" t="str">
        <f>VLOOKUP('Customer Names_A_sheet'!$A1724,'Customer Names_A_sheet'!$A$1:$E$2336,4,FALSE)</f>
        <v>Julie</v>
      </c>
      <c r="C1724">
        <f>VLOOKUP($A1724, 'Medical Examinations_A_sheet'!$A$1:$J$2336, COLUMN('Medical Examinations_A_sheet'!B1724), FALSE)</f>
        <v>15.49</v>
      </c>
      <c r="D1724">
        <f>VLOOKUP($A1724, 'Medical Examinations_A_sheet'!$A$1:$J$2336, COLUMN('Medical Examinations_A_sheet'!C1724), FALSE)</f>
        <v>9.6</v>
      </c>
      <c r="E1724" t="str">
        <f>VLOOKUP($A1724, 'Medical Examinations_A_sheet'!$A$1:$J$2336, COLUMN('Medical Examinations_A_sheet'!D1724), FALSE)</f>
        <v>No</v>
      </c>
      <c r="F1724" t="str">
        <f>VLOOKUP($A1724, 'Medical Examinations_A_sheet'!$A$1:$J$2336, COLUMN('Medical Examinations_A_sheet'!E1724), FALSE)</f>
        <v>No</v>
      </c>
      <c r="G1724" t="str">
        <f>VLOOKUP($A1724, 'Medical Examinations_A_sheet'!$A$1:$J$2336, COLUMN('Medical Examinations_A_sheet'!F1724), FALSE)</f>
        <v>No</v>
      </c>
      <c r="H1724">
        <f>VLOOKUP($A1724, 'Medical Examinations_A_sheet'!$A$1:$J$2336, COLUMN('Medical Examinations_A_sheet'!G1724), FALSE)</f>
        <v>0</v>
      </c>
      <c r="I1724" t="str">
        <f>VLOOKUP($A1724, 'Medical Examinations_A_sheet'!$A$1:$J$2336, COLUMN('Medical Examinations_A_sheet'!H1724), FALSE)</f>
        <v>No</v>
      </c>
      <c r="J1724" t="str">
        <f>VLOOKUP($A1724, 'Medical Examinations_A_sheet'!$A$1:$J$2336, COLUMN('Medical Examinations_A_sheet'!I1724), FALSE)</f>
        <v>Underweight</v>
      </c>
      <c r="K1724" t="str">
        <f>VLOOKUP($A1724, 'Medical Examinations_A_sheet'!$A$1:$J$2336, COLUMN('Medical Examinations_A_sheet'!J1724), FALSE)</f>
        <v>Diabetes</v>
      </c>
      <c r="L1724" s="10">
        <f>VLOOKUP(Healthcare!$A1724,'Hospitalisation Details_A_sheet'!$A$1:$K$2344,COLUMN('Hospitalisation Details_A_sheet'!F1723),FALSE)</f>
        <v>5291.71</v>
      </c>
      <c r="M1724" t="str">
        <f>VLOOKUP(Healthcare!$A1724,'Hospitalisation Details_A_sheet'!$A$1:$K$2344,COLUMN('Hospitalisation Details_A_sheet'!G1723),FALSE)</f>
        <v>tier - 2</v>
      </c>
      <c r="N1724" t="str">
        <f>VLOOKUP(Healthcare!$A1724,'Hospitalisation Details_A_sheet'!$A$1:$K$2344,COLUMN('Hospitalisation Details_A_sheet'!H1723),FALSE)</f>
        <v>tier - 2</v>
      </c>
      <c r="O1724" t="str">
        <f>VLOOKUP(Healthcare!$A1724,'Hospitalisation Details_A_sheet'!$A$1:$K$2344,COLUMN('Hospitalisation Details_A_sheet'!I1723),FALSE)</f>
        <v>R1012</v>
      </c>
      <c r="P1724" s="8" t="str">
        <f>VLOOKUP(Healthcare!$A1724,'Hospitalisation Details_A_sheet'!$A$1:$K$2344,COLUMN('Hospitalisation Details_A_sheet'!J1723),FALSE)</f>
        <v>12-Nov-1974</v>
      </c>
      <c r="Q1724">
        <f>VLOOKUP(Healthcare!$A1724,'Hospitalisation Details_A_sheet'!$A$1:$K$2344,COLUMN('Hospitalisation Details_A_sheet'!K1723),FALSE)</f>
        <v>48</v>
      </c>
    </row>
    <row r="1725" spans="1:17" ht="15.6" x14ac:dyDescent="0.3">
      <c r="A1725" s="1" t="s">
        <v>647</v>
      </c>
      <c r="B1725" s="24" t="str">
        <f>VLOOKUP('Customer Names_A_sheet'!$A1725,'Customer Names_A_sheet'!$A$1:$E$2336,4,FALSE)</f>
        <v>Sawomir</v>
      </c>
      <c r="C1725">
        <f>VLOOKUP($A1725, 'Medical Examinations_A_sheet'!$A$1:$J$2336, COLUMN('Medical Examinations_A_sheet'!B1725), FALSE)</f>
        <v>23.48</v>
      </c>
      <c r="D1725">
        <f>VLOOKUP($A1725, 'Medical Examinations_A_sheet'!$A$1:$J$2336, COLUMN('Medical Examinations_A_sheet'!C1725), FALSE)</f>
        <v>6.24</v>
      </c>
      <c r="E1725" t="str">
        <f>VLOOKUP($A1725, 'Medical Examinations_A_sheet'!$A$1:$J$2336, COLUMN('Medical Examinations_A_sheet'!D1725), FALSE)</f>
        <v>No</v>
      </c>
      <c r="F1725" t="str">
        <f>VLOOKUP($A1725, 'Medical Examinations_A_sheet'!$A$1:$J$2336, COLUMN('Medical Examinations_A_sheet'!E1725), FALSE)</f>
        <v>No</v>
      </c>
      <c r="G1725" t="str">
        <f>VLOOKUP($A1725, 'Medical Examinations_A_sheet'!$A$1:$J$2336, COLUMN('Medical Examinations_A_sheet'!F1725), FALSE)</f>
        <v>No</v>
      </c>
      <c r="H1725">
        <f>VLOOKUP($A1725, 'Medical Examinations_A_sheet'!$A$1:$J$2336, COLUMN('Medical Examinations_A_sheet'!G1725), FALSE)</f>
        <v>1</v>
      </c>
      <c r="I1725" t="str">
        <f>VLOOKUP($A1725, 'Medical Examinations_A_sheet'!$A$1:$J$2336, COLUMN('Medical Examinations_A_sheet'!H1725), FALSE)</f>
        <v>No</v>
      </c>
      <c r="J1725" t="str">
        <f>VLOOKUP($A1725, 'Medical Examinations_A_sheet'!$A$1:$J$2336, COLUMN('Medical Examinations_A_sheet'!I1725), FALSE)</f>
        <v>Normal Weight</v>
      </c>
      <c r="K1725" t="str">
        <f>VLOOKUP($A1725, 'Medical Examinations_A_sheet'!$A$1:$J$2336, COLUMN('Medical Examinations_A_sheet'!J1725), FALSE)</f>
        <v>Prediabetes</v>
      </c>
      <c r="L1725" s="10">
        <f>VLOOKUP(Healthcare!$A1725,'Hospitalisation Details_A_sheet'!$A$1:$K$2344,COLUMN('Hospitalisation Details_A_sheet'!F1724),FALSE)</f>
        <v>5275.86</v>
      </c>
      <c r="M1725" t="str">
        <f>VLOOKUP(Healthcare!$A1725,'Hospitalisation Details_A_sheet'!$A$1:$K$2344,COLUMN('Hospitalisation Details_A_sheet'!G1724),FALSE)</f>
        <v>tier - 2</v>
      </c>
      <c r="N1725" t="str">
        <f>VLOOKUP(Healthcare!$A1725,'Hospitalisation Details_A_sheet'!$A$1:$K$2344,COLUMN('Hospitalisation Details_A_sheet'!H1724),FALSE)</f>
        <v>tier - 2</v>
      </c>
      <c r="O1725" t="str">
        <f>VLOOKUP(Healthcare!$A1725,'Hospitalisation Details_A_sheet'!$A$1:$K$2344,COLUMN('Hospitalisation Details_A_sheet'!I1724),FALSE)</f>
        <v>R1013</v>
      </c>
      <c r="P1725" s="8" t="str">
        <f>VLOOKUP(Healthcare!$A1725,'Hospitalisation Details_A_sheet'!$A$1:$K$2344,COLUMN('Hospitalisation Details_A_sheet'!J1724),FALSE)</f>
        <v>1-Sep-1987</v>
      </c>
      <c r="Q1725">
        <f>VLOOKUP(Healthcare!$A1725,'Hospitalisation Details_A_sheet'!$A$1:$K$2344,COLUMN('Hospitalisation Details_A_sheet'!K1724),FALSE)</f>
        <v>35</v>
      </c>
    </row>
    <row r="1726" spans="1:17" ht="15.6" x14ac:dyDescent="0.3">
      <c r="A1726" s="1" t="s">
        <v>646</v>
      </c>
      <c r="B1726" s="24" t="str">
        <f>VLOOKUP('Customer Names_A_sheet'!$A1726,'Customer Names_A_sheet'!$A$1:$E$2336,4,FALSE)</f>
        <v>Micah</v>
      </c>
      <c r="C1726">
        <f>VLOOKUP($A1726, 'Medical Examinations_A_sheet'!$A$1:$J$2336, COLUMN('Medical Examinations_A_sheet'!B1726), FALSE)</f>
        <v>30.02</v>
      </c>
      <c r="D1726">
        <f>VLOOKUP($A1726, 'Medical Examinations_A_sheet'!$A$1:$J$2336, COLUMN('Medical Examinations_A_sheet'!C1726), FALSE)</f>
        <v>7.63</v>
      </c>
      <c r="E1726" t="str">
        <f>VLOOKUP($A1726, 'Medical Examinations_A_sheet'!$A$1:$J$2336, COLUMN('Medical Examinations_A_sheet'!D1726), FALSE)</f>
        <v>Yes</v>
      </c>
      <c r="F1726" t="str">
        <f>VLOOKUP($A1726, 'Medical Examinations_A_sheet'!$A$1:$J$2336, COLUMN('Medical Examinations_A_sheet'!E1726), FALSE)</f>
        <v>No</v>
      </c>
      <c r="G1726" t="str">
        <f>VLOOKUP($A1726, 'Medical Examinations_A_sheet'!$A$1:$J$2336, COLUMN('Medical Examinations_A_sheet'!F1726), FALSE)</f>
        <v>No</v>
      </c>
      <c r="H1726">
        <f>VLOOKUP($A1726, 'Medical Examinations_A_sheet'!$A$1:$J$2336, COLUMN('Medical Examinations_A_sheet'!G1726), FALSE)</f>
        <v>1</v>
      </c>
      <c r="I1726" t="str">
        <f>VLOOKUP($A1726, 'Medical Examinations_A_sheet'!$A$1:$J$2336, COLUMN('Medical Examinations_A_sheet'!H1726), FALSE)</f>
        <v>No</v>
      </c>
      <c r="J1726" t="str">
        <f>VLOOKUP($A1726, 'Medical Examinations_A_sheet'!$A$1:$J$2336, COLUMN('Medical Examinations_A_sheet'!I1726), FALSE)</f>
        <v>Obesity</v>
      </c>
      <c r="K1726" t="str">
        <f>VLOOKUP($A1726, 'Medical Examinations_A_sheet'!$A$1:$J$2336, COLUMN('Medical Examinations_A_sheet'!J1726), FALSE)</f>
        <v>Diabetes</v>
      </c>
      <c r="L1726" s="10">
        <f>VLOOKUP(Healthcare!$A1726,'Hospitalisation Details_A_sheet'!$A$1:$K$2344,COLUMN('Hospitalisation Details_A_sheet'!F1725),FALSE)</f>
        <v>5272.18</v>
      </c>
      <c r="M1726" t="str">
        <f>VLOOKUP(Healthcare!$A1726,'Hospitalisation Details_A_sheet'!$A$1:$K$2344,COLUMN('Hospitalisation Details_A_sheet'!G1725),FALSE)</f>
        <v>tier - 2</v>
      </c>
      <c r="N1726" t="str">
        <f>VLOOKUP(Healthcare!$A1726,'Hospitalisation Details_A_sheet'!$A$1:$K$2344,COLUMN('Hospitalisation Details_A_sheet'!H1725),FALSE)</f>
        <v>tier - 3</v>
      </c>
      <c r="O1726" t="str">
        <f>VLOOKUP(Healthcare!$A1726,'Hospitalisation Details_A_sheet'!$A$1:$K$2344,COLUMN('Hospitalisation Details_A_sheet'!I1725),FALSE)</f>
        <v>R1012</v>
      </c>
      <c r="P1726" s="8" t="str">
        <f>VLOOKUP(Healthcare!$A1726,'Hospitalisation Details_A_sheet'!$A$1:$K$2344,COLUMN('Hospitalisation Details_A_sheet'!J1725),FALSE)</f>
        <v>20-Oct-1986</v>
      </c>
      <c r="Q1726">
        <f>VLOOKUP(Healthcare!$A1726,'Hospitalisation Details_A_sheet'!$A$1:$K$2344,COLUMN('Hospitalisation Details_A_sheet'!K1725),FALSE)</f>
        <v>36</v>
      </c>
    </row>
    <row r="1727" spans="1:17" ht="15.6" x14ac:dyDescent="0.3">
      <c r="A1727" s="1" t="s">
        <v>645</v>
      </c>
      <c r="B1727" s="24" t="str">
        <f>VLOOKUP('Customer Names_A_sheet'!$A1727,'Customer Names_A_sheet'!$A$1:$E$2336,4,FALSE)</f>
        <v>Kelly H.</v>
      </c>
      <c r="C1727">
        <f>VLOOKUP($A1727, 'Medical Examinations_A_sheet'!$A$1:$J$2336, COLUMN('Medical Examinations_A_sheet'!B1727), FALSE)</f>
        <v>26.885000000000002</v>
      </c>
      <c r="D1727">
        <f>VLOOKUP($A1727, 'Medical Examinations_A_sheet'!$A$1:$J$2336, COLUMN('Medical Examinations_A_sheet'!C1727), FALSE)</f>
        <v>8.66</v>
      </c>
      <c r="E1727" t="str">
        <f>VLOOKUP($A1727, 'Medical Examinations_A_sheet'!$A$1:$J$2336, COLUMN('Medical Examinations_A_sheet'!D1727), FALSE)</f>
        <v>Yes</v>
      </c>
      <c r="F1727" t="str">
        <f>VLOOKUP($A1727, 'Medical Examinations_A_sheet'!$A$1:$J$2336, COLUMN('Medical Examinations_A_sheet'!E1727), FALSE)</f>
        <v>No</v>
      </c>
      <c r="G1727" t="str">
        <f>VLOOKUP($A1727, 'Medical Examinations_A_sheet'!$A$1:$J$2336, COLUMN('Medical Examinations_A_sheet'!F1727), FALSE)</f>
        <v>No</v>
      </c>
      <c r="H1727">
        <f>VLOOKUP($A1727, 'Medical Examinations_A_sheet'!$A$1:$J$2336, COLUMN('Medical Examinations_A_sheet'!G1727), FALSE)</f>
        <v>1</v>
      </c>
      <c r="I1727" t="str">
        <f>VLOOKUP($A1727, 'Medical Examinations_A_sheet'!$A$1:$J$2336, COLUMN('Medical Examinations_A_sheet'!H1727), FALSE)</f>
        <v>No</v>
      </c>
      <c r="J1727" t="str">
        <f>VLOOKUP($A1727, 'Medical Examinations_A_sheet'!$A$1:$J$2336, COLUMN('Medical Examinations_A_sheet'!I1727), FALSE)</f>
        <v>Overweight</v>
      </c>
      <c r="K1727" t="str">
        <f>VLOOKUP($A1727, 'Medical Examinations_A_sheet'!$A$1:$J$2336, COLUMN('Medical Examinations_A_sheet'!J1727), FALSE)</f>
        <v>Diabetes</v>
      </c>
      <c r="L1727" s="10">
        <f>VLOOKUP(Healthcare!$A1727,'Hospitalisation Details_A_sheet'!$A$1:$K$2344,COLUMN('Hospitalisation Details_A_sheet'!F1726),FALSE)</f>
        <v>5267.82</v>
      </c>
      <c r="M1727" t="str">
        <f>VLOOKUP(Healthcare!$A1727,'Hospitalisation Details_A_sheet'!$A$1:$K$2344,COLUMN('Hospitalisation Details_A_sheet'!G1726),FALSE)</f>
        <v>tier - 2</v>
      </c>
      <c r="N1727" t="str">
        <f>VLOOKUP(Healthcare!$A1727,'Hospitalisation Details_A_sheet'!$A$1:$K$2344,COLUMN('Hospitalisation Details_A_sheet'!H1726),FALSE)</f>
        <v>tier - 2</v>
      </c>
      <c r="O1727" t="str">
        <f>VLOOKUP(Healthcare!$A1727,'Hospitalisation Details_A_sheet'!$A$1:$K$2344,COLUMN('Hospitalisation Details_A_sheet'!I1726),FALSE)</f>
        <v>R1012</v>
      </c>
      <c r="P1727" s="8" t="str">
        <f>VLOOKUP(Healthcare!$A1727,'Hospitalisation Details_A_sheet'!$A$1:$K$2344,COLUMN('Hospitalisation Details_A_sheet'!J1726),FALSE)</f>
        <v>20-Sep-1986</v>
      </c>
      <c r="Q1727">
        <f>VLOOKUP(Healthcare!$A1727,'Hospitalisation Details_A_sheet'!$A$1:$K$2344,COLUMN('Hospitalisation Details_A_sheet'!K1726),FALSE)</f>
        <v>36</v>
      </c>
    </row>
    <row r="1728" spans="1:17" ht="15.6" x14ac:dyDescent="0.3">
      <c r="A1728" s="1" t="s">
        <v>644</v>
      </c>
      <c r="B1728" s="24" t="str">
        <f>VLOOKUP('Customer Names_A_sheet'!$A1728,'Customer Names_A_sheet'!$A$1:$E$2336,4,FALSE)</f>
        <v>Lindsay M.</v>
      </c>
      <c r="C1728">
        <f>VLOOKUP($A1728, 'Medical Examinations_A_sheet'!$A$1:$J$2336, COLUMN('Medical Examinations_A_sheet'!B1728), FALSE)</f>
        <v>25.84</v>
      </c>
      <c r="D1728">
        <f>VLOOKUP($A1728, 'Medical Examinations_A_sheet'!$A$1:$J$2336, COLUMN('Medical Examinations_A_sheet'!C1728), FALSE)</f>
        <v>8.5500000000000007</v>
      </c>
      <c r="E1728" t="str">
        <f>VLOOKUP($A1728, 'Medical Examinations_A_sheet'!$A$1:$J$2336, COLUMN('Medical Examinations_A_sheet'!D1728), FALSE)</f>
        <v>Yes</v>
      </c>
      <c r="F1728" t="str">
        <f>VLOOKUP($A1728, 'Medical Examinations_A_sheet'!$A$1:$J$2336, COLUMN('Medical Examinations_A_sheet'!E1728), FALSE)</f>
        <v>No</v>
      </c>
      <c r="G1728" t="str">
        <f>VLOOKUP($A1728, 'Medical Examinations_A_sheet'!$A$1:$J$2336, COLUMN('Medical Examinations_A_sheet'!F1728), FALSE)</f>
        <v>No</v>
      </c>
      <c r="H1728">
        <f>VLOOKUP($A1728, 'Medical Examinations_A_sheet'!$A$1:$J$2336, COLUMN('Medical Examinations_A_sheet'!G1728), FALSE)</f>
        <v>1</v>
      </c>
      <c r="I1728" t="str">
        <f>VLOOKUP($A1728, 'Medical Examinations_A_sheet'!$A$1:$J$2336, COLUMN('Medical Examinations_A_sheet'!H1728), FALSE)</f>
        <v>No</v>
      </c>
      <c r="J1728" t="str">
        <f>VLOOKUP($A1728, 'Medical Examinations_A_sheet'!$A$1:$J$2336, COLUMN('Medical Examinations_A_sheet'!I1728), FALSE)</f>
        <v>Overweight</v>
      </c>
      <c r="K1728" t="str">
        <f>VLOOKUP($A1728, 'Medical Examinations_A_sheet'!$A$1:$J$2336, COLUMN('Medical Examinations_A_sheet'!J1728), FALSE)</f>
        <v>Diabetes</v>
      </c>
      <c r="L1728" s="10">
        <f>VLOOKUP(Healthcare!$A1728,'Hospitalisation Details_A_sheet'!$A$1:$K$2344,COLUMN('Hospitalisation Details_A_sheet'!F1727),FALSE)</f>
        <v>5266.37</v>
      </c>
      <c r="M1728" t="str">
        <f>VLOOKUP(Healthcare!$A1728,'Hospitalisation Details_A_sheet'!$A$1:$K$2344,COLUMN('Hospitalisation Details_A_sheet'!G1727),FALSE)</f>
        <v>tier - 2</v>
      </c>
      <c r="N1728" t="str">
        <f>VLOOKUP(Healthcare!$A1728,'Hospitalisation Details_A_sheet'!$A$1:$K$2344,COLUMN('Hospitalisation Details_A_sheet'!H1727),FALSE)</f>
        <v>tier - 2</v>
      </c>
      <c r="O1728" t="str">
        <f>VLOOKUP(Healthcare!$A1728,'Hospitalisation Details_A_sheet'!$A$1:$K$2344,COLUMN('Hospitalisation Details_A_sheet'!I1727),FALSE)</f>
        <v>R1012</v>
      </c>
      <c r="P1728" s="8" t="str">
        <f>VLOOKUP(Healthcare!$A1728,'Hospitalisation Details_A_sheet'!$A$1:$K$2344,COLUMN('Hospitalisation Details_A_sheet'!J1727),FALSE)</f>
        <v>25-Oct-1986</v>
      </c>
      <c r="Q1728">
        <f>VLOOKUP(Healthcare!$A1728,'Hospitalisation Details_A_sheet'!$A$1:$K$2344,COLUMN('Hospitalisation Details_A_sheet'!K1727),FALSE)</f>
        <v>36</v>
      </c>
    </row>
    <row r="1729" spans="1:17" ht="15.6" x14ac:dyDescent="0.3">
      <c r="A1729" s="1" t="s">
        <v>643</v>
      </c>
      <c r="B1729" s="24" t="str">
        <f>VLOOKUP('Customer Names_A_sheet'!$A1729,'Customer Names_A_sheet'!$A$1:$E$2336,4,FALSE)</f>
        <v>Austen G</v>
      </c>
      <c r="C1729">
        <f>VLOOKUP($A1729, 'Medical Examinations_A_sheet'!$A$1:$J$2336, COLUMN('Medical Examinations_A_sheet'!B1729), FALSE)</f>
        <v>27.454999999999998</v>
      </c>
      <c r="D1729">
        <f>VLOOKUP($A1729, 'Medical Examinations_A_sheet'!$A$1:$J$2336, COLUMN('Medical Examinations_A_sheet'!C1729), FALSE)</f>
        <v>4.54</v>
      </c>
      <c r="E1729" t="str">
        <f>VLOOKUP($A1729, 'Medical Examinations_A_sheet'!$A$1:$J$2336, COLUMN('Medical Examinations_A_sheet'!D1729), FALSE)</f>
        <v>No</v>
      </c>
      <c r="F1729" t="str">
        <f>VLOOKUP($A1729, 'Medical Examinations_A_sheet'!$A$1:$J$2336, COLUMN('Medical Examinations_A_sheet'!E1729), FALSE)</f>
        <v>No</v>
      </c>
      <c r="G1729" t="str">
        <f>VLOOKUP($A1729, 'Medical Examinations_A_sheet'!$A$1:$J$2336, COLUMN('Medical Examinations_A_sheet'!F1729), FALSE)</f>
        <v>No</v>
      </c>
      <c r="H1729">
        <f>VLOOKUP($A1729, 'Medical Examinations_A_sheet'!$A$1:$J$2336, COLUMN('Medical Examinations_A_sheet'!G1729), FALSE)</f>
        <v>0</v>
      </c>
      <c r="I1729" t="str">
        <f>VLOOKUP($A1729, 'Medical Examinations_A_sheet'!$A$1:$J$2336, COLUMN('Medical Examinations_A_sheet'!H1729), FALSE)</f>
        <v>No</v>
      </c>
      <c r="J1729" t="str">
        <f>VLOOKUP($A1729, 'Medical Examinations_A_sheet'!$A$1:$J$2336, COLUMN('Medical Examinations_A_sheet'!I1729), FALSE)</f>
        <v>Overweight</v>
      </c>
      <c r="K1729" t="str">
        <f>VLOOKUP($A1729, 'Medical Examinations_A_sheet'!$A$1:$J$2336, COLUMN('Medical Examinations_A_sheet'!J1729), FALSE)</f>
        <v>Normal</v>
      </c>
      <c r="L1729" s="10">
        <f>VLOOKUP(Healthcare!$A1729,'Hospitalisation Details_A_sheet'!$A$1:$K$2344,COLUMN('Hospitalisation Details_A_sheet'!F1728),FALSE)</f>
        <v>5261.47</v>
      </c>
      <c r="M1729" t="str">
        <f>VLOOKUP(Healthcare!$A1729,'Hospitalisation Details_A_sheet'!$A$1:$K$2344,COLUMN('Hospitalisation Details_A_sheet'!G1728),FALSE)</f>
        <v>tier - 2</v>
      </c>
      <c r="N1729" t="str">
        <f>VLOOKUP(Healthcare!$A1729,'Hospitalisation Details_A_sheet'!$A$1:$K$2344,COLUMN('Hospitalisation Details_A_sheet'!H1728),FALSE)</f>
        <v>tier - 2</v>
      </c>
      <c r="O1729" t="str">
        <f>VLOOKUP(Healthcare!$A1729,'Hospitalisation Details_A_sheet'!$A$1:$K$2344,COLUMN('Hospitalisation Details_A_sheet'!I1728),FALSE)</f>
        <v>R1012</v>
      </c>
      <c r="P1729" s="8" t="str">
        <f>VLOOKUP(Healthcare!$A1729,'Hospitalisation Details_A_sheet'!$A$1:$K$2344,COLUMN('Hospitalisation Details_A_sheet'!J1728),FALSE)</f>
        <v>19-Jul-1989</v>
      </c>
      <c r="Q1729">
        <f>VLOOKUP(Healthcare!$A1729,'Hospitalisation Details_A_sheet'!$A$1:$K$2344,COLUMN('Hospitalisation Details_A_sheet'!K1728),FALSE)</f>
        <v>33</v>
      </c>
    </row>
    <row r="1730" spans="1:17" ht="15.6" x14ac:dyDescent="0.3">
      <c r="A1730" s="1" t="s">
        <v>642</v>
      </c>
      <c r="B1730" s="24" t="str">
        <f>VLOOKUP('Customer Names_A_sheet'!$A1730,'Customer Names_A_sheet'!$A$1:$E$2336,4,FALSE)</f>
        <v>Tory J.</v>
      </c>
      <c r="C1730">
        <f>VLOOKUP($A1730, 'Medical Examinations_A_sheet'!$A$1:$J$2336, COLUMN('Medical Examinations_A_sheet'!B1730), FALSE)</f>
        <v>24.605</v>
      </c>
      <c r="D1730">
        <f>VLOOKUP($A1730, 'Medical Examinations_A_sheet'!$A$1:$J$2336, COLUMN('Medical Examinations_A_sheet'!C1730), FALSE)</f>
        <v>5.7</v>
      </c>
      <c r="E1730" t="str">
        <f>VLOOKUP($A1730, 'Medical Examinations_A_sheet'!$A$1:$J$2336, COLUMN('Medical Examinations_A_sheet'!D1730), FALSE)</f>
        <v>No</v>
      </c>
      <c r="F1730" t="str">
        <f>VLOOKUP($A1730, 'Medical Examinations_A_sheet'!$A$1:$J$2336, COLUMN('Medical Examinations_A_sheet'!E1730), FALSE)</f>
        <v>No</v>
      </c>
      <c r="G1730" t="str">
        <f>VLOOKUP($A1730, 'Medical Examinations_A_sheet'!$A$1:$J$2336, COLUMN('Medical Examinations_A_sheet'!F1730), FALSE)</f>
        <v>No</v>
      </c>
      <c r="H1730">
        <f>VLOOKUP($A1730, 'Medical Examinations_A_sheet'!$A$1:$J$2336, COLUMN('Medical Examinations_A_sheet'!G1730), FALSE)</f>
        <v>0</v>
      </c>
      <c r="I1730" t="str">
        <f>VLOOKUP($A1730, 'Medical Examinations_A_sheet'!$A$1:$J$2336, COLUMN('Medical Examinations_A_sheet'!H1730), FALSE)</f>
        <v>No</v>
      </c>
      <c r="J1730" t="str">
        <f>VLOOKUP($A1730, 'Medical Examinations_A_sheet'!$A$1:$J$2336, COLUMN('Medical Examinations_A_sheet'!I1730), FALSE)</f>
        <v>Normal Weight</v>
      </c>
      <c r="K1730" t="str">
        <f>VLOOKUP($A1730, 'Medical Examinations_A_sheet'!$A$1:$J$2336, COLUMN('Medical Examinations_A_sheet'!J1730), FALSE)</f>
        <v>Prediabetes</v>
      </c>
      <c r="L1730" s="10">
        <f>VLOOKUP(Healthcare!$A1730,'Hospitalisation Details_A_sheet'!$A$1:$K$2344,COLUMN('Hospitalisation Details_A_sheet'!F1729),FALSE)</f>
        <v>5257.51</v>
      </c>
      <c r="M1730" t="str">
        <f>VLOOKUP(Healthcare!$A1730,'Hospitalisation Details_A_sheet'!$A$1:$K$2344,COLUMN('Hospitalisation Details_A_sheet'!G1729),FALSE)</f>
        <v>tier - 2</v>
      </c>
      <c r="N1730" t="str">
        <f>VLOOKUP(Healthcare!$A1730,'Hospitalisation Details_A_sheet'!$A$1:$K$2344,COLUMN('Hospitalisation Details_A_sheet'!H1729),FALSE)</f>
        <v>tier - 2</v>
      </c>
      <c r="O1730" t="str">
        <f>VLOOKUP(Healthcare!$A1730,'Hospitalisation Details_A_sheet'!$A$1:$K$2344,COLUMN('Hospitalisation Details_A_sheet'!I1729),FALSE)</f>
        <v>R1012</v>
      </c>
      <c r="P1730" s="8" t="str">
        <f>VLOOKUP(Healthcare!$A1730,'Hospitalisation Details_A_sheet'!$A$1:$K$2344,COLUMN('Hospitalisation Details_A_sheet'!J1729),FALSE)</f>
        <v>25-Nov-1989</v>
      </c>
      <c r="Q1730">
        <f>VLOOKUP(Healthcare!$A1730,'Hospitalisation Details_A_sheet'!$A$1:$K$2344,COLUMN('Hospitalisation Details_A_sheet'!K1729),FALSE)</f>
        <v>33</v>
      </c>
    </row>
    <row r="1731" spans="1:17" ht="15.6" x14ac:dyDescent="0.3">
      <c r="A1731" s="1" t="s">
        <v>641</v>
      </c>
      <c r="B1731" s="24" t="str">
        <f>VLOOKUP('Customer Names_A_sheet'!$A1731,'Customer Names_A_sheet'!$A$1:$E$2336,4,FALSE)</f>
        <v>Robert J.</v>
      </c>
      <c r="C1731">
        <f>VLOOKUP($A1731, 'Medical Examinations_A_sheet'!$A$1:$J$2336, COLUMN('Medical Examinations_A_sheet'!B1731), FALSE)</f>
        <v>30.8</v>
      </c>
      <c r="D1731">
        <f>VLOOKUP($A1731, 'Medical Examinations_A_sheet'!$A$1:$J$2336, COLUMN('Medical Examinations_A_sheet'!C1731), FALSE)</f>
        <v>5.07</v>
      </c>
      <c r="E1731" t="str">
        <f>VLOOKUP($A1731, 'Medical Examinations_A_sheet'!$A$1:$J$2336, COLUMN('Medical Examinations_A_sheet'!D1731), FALSE)</f>
        <v>No</v>
      </c>
      <c r="F1731" t="str">
        <f>VLOOKUP($A1731, 'Medical Examinations_A_sheet'!$A$1:$J$2336, COLUMN('Medical Examinations_A_sheet'!E1731), FALSE)</f>
        <v>No</v>
      </c>
      <c r="G1731" t="str">
        <f>VLOOKUP($A1731, 'Medical Examinations_A_sheet'!$A$1:$J$2336, COLUMN('Medical Examinations_A_sheet'!F1731), FALSE)</f>
        <v>No</v>
      </c>
      <c r="H1731">
        <f>VLOOKUP($A1731, 'Medical Examinations_A_sheet'!$A$1:$J$2336, COLUMN('Medical Examinations_A_sheet'!G1731), FALSE)</f>
        <v>0</v>
      </c>
      <c r="I1731" t="str">
        <f>VLOOKUP($A1731, 'Medical Examinations_A_sheet'!$A$1:$J$2336, COLUMN('Medical Examinations_A_sheet'!H1731), FALSE)</f>
        <v>No</v>
      </c>
      <c r="J1731" t="str">
        <f>VLOOKUP($A1731, 'Medical Examinations_A_sheet'!$A$1:$J$2336, COLUMN('Medical Examinations_A_sheet'!I1731), FALSE)</f>
        <v>Obesity</v>
      </c>
      <c r="K1731" t="str">
        <f>VLOOKUP($A1731, 'Medical Examinations_A_sheet'!$A$1:$J$2336, COLUMN('Medical Examinations_A_sheet'!J1731), FALSE)</f>
        <v>Normal</v>
      </c>
      <c r="L1731" s="10">
        <f>VLOOKUP(Healthcare!$A1731,'Hospitalisation Details_A_sheet'!$A$1:$K$2344,COLUMN('Hospitalisation Details_A_sheet'!F1730),FALSE)</f>
        <v>5253.52</v>
      </c>
      <c r="M1731" t="str">
        <f>VLOOKUP(Healthcare!$A1731,'Hospitalisation Details_A_sheet'!$A$1:$K$2344,COLUMN('Hospitalisation Details_A_sheet'!G1730),FALSE)</f>
        <v>tier - 3</v>
      </c>
      <c r="N1731" t="str">
        <f>VLOOKUP(Healthcare!$A1731,'Hospitalisation Details_A_sheet'!$A$1:$K$2344,COLUMN('Hospitalisation Details_A_sheet'!H1730),FALSE)</f>
        <v>tier - 3</v>
      </c>
      <c r="O1731" t="str">
        <f>VLOOKUP(Healthcare!$A1731,'Hospitalisation Details_A_sheet'!$A$1:$K$2344,COLUMN('Hospitalisation Details_A_sheet'!I1730),FALSE)</f>
        <v>R1011</v>
      </c>
      <c r="P1731" s="8" t="str">
        <f>VLOOKUP(Healthcare!$A1731,'Hospitalisation Details_A_sheet'!$A$1:$K$2344,COLUMN('Hospitalisation Details_A_sheet'!J1730),FALSE)</f>
        <v>6-Jul-1990</v>
      </c>
      <c r="Q1731">
        <f>VLOOKUP(Healthcare!$A1731,'Hospitalisation Details_A_sheet'!$A$1:$K$2344,COLUMN('Hospitalisation Details_A_sheet'!K1730),FALSE)</f>
        <v>32</v>
      </c>
    </row>
    <row r="1732" spans="1:17" ht="15.6" x14ac:dyDescent="0.3">
      <c r="A1732" s="1" t="s">
        <v>640</v>
      </c>
      <c r="B1732" s="24" t="str">
        <f>VLOOKUP('Customer Names_A_sheet'!$A1732,'Customer Names_A_sheet'!$A$1:$E$2336,4,FALSE)</f>
        <v>Steph</v>
      </c>
      <c r="C1732">
        <f>VLOOKUP($A1732, 'Medical Examinations_A_sheet'!$A$1:$J$2336, COLUMN('Medical Examinations_A_sheet'!B1732), FALSE)</f>
        <v>34.799999999999997</v>
      </c>
      <c r="D1732">
        <f>VLOOKUP($A1732, 'Medical Examinations_A_sheet'!$A$1:$J$2336, COLUMN('Medical Examinations_A_sheet'!C1732), FALSE)</f>
        <v>4.38</v>
      </c>
      <c r="E1732" t="str">
        <f>VLOOKUP($A1732, 'Medical Examinations_A_sheet'!$A$1:$J$2336, COLUMN('Medical Examinations_A_sheet'!D1732), FALSE)</f>
        <v>No</v>
      </c>
      <c r="F1732" t="str">
        <f>VLOOKUP($A1732, 'Medical Examinations_A_sheet'!$A$1:$J$2336, COLUMN('Medical Examinations_A_sheet'!E1732), FALSE)</f>
        <v>No</v>
      </c>
      <c r="G1732" t="str">
        <f>VLOOKUP($A1732, 'Medical Examinations_A_sheet'!$A$1:$J$2336, COLUMN('Medical Examinations_A_sheet'!F1732), FALSE)</f>
        <v>No</v>
      </c>
      <c r="H1732">
        <f>VLOOKUP($A1732, 'Medical Examinations_A_sheet'!$A$1:$J$2336, COLUMN('Medical Examinations_A_sheet'!G1732), FALSE)</f>
        <v>1</v>
      </c>
      <c r="I1732" t="str">
        <f>VLOOKUP($A1732, 'Medical Examinations_A_sheet'!$A$1:$J$2336, COLUMN('Medical Examinations_A_sheet'!H1732), FALSE)</f>
        <v>No</v>
      </c>
      <c r="J1732" t="str">
        <f>VLOOKUP($A1732, 'Medical Examinations_A_sheet'!$A$1:$J$2336, COLUMN('Medical Examinations_A_sheet'!I1732), FALSE)</f>
        <v>Obesity</v>
      </c>
      <c r="K1732" t="str">
        <f>VLOOKUP($A1732, 'Medical Examinations_A_sheet'!$A$1:$J$2336, COLUMN('Medical Examinations_A_sheet'!J1732), FALSE)</f>
        <v>Normal</v>
      </c>
      <c r="L1732" s="10">
        <f>VLOOKUP(Healthcare!$A1732,'Hospitalisation Details_A_sheet'!$A$1:$K$2344,COLUMN('Hospitalisation Details_A_sheet'!F1731),FALSE)</f>
        <v>5246.05</v>
      </c>
      <c r="M1732" t="str">
        <f>VLOOKUP(Healthcare!$A1732,'Hospitalisation Details_A_sheet'!$A$1:$K$2344,COLUMN('Hospitalisation Details_A_sheet'!G1731),FALSE)</f>
        <v>tier - 2</v>
      </c>
      <c r="N1732" t="str">
        <f>VLOOKUP(Healthcare!$A1732,'Hospitalisation Details_A_sheet'!$A$1:$K$2344,COLUMN('Hospitalisation Details_A_sheet'!H1731),FALSE)</f>
        <v>tier - 3</v>
      </c>
      <c r="O1732" t="str">
        <f>VLOOKUP(Healthcare!$A1732,'Hospitalisation Details_A_sheet'!$A$1:$K$2344,COLUMN('Hospitalisation Details_A_sheet'!I1731),FALSE)</f>
        <v>R1011</v>
      </c>
      <c r="P1732" s="8" t="str">
        <f>VLOOKUP(Healthcare!$A1732,'Hospitalisation Details_A_sheet'!$A$1:$K$2344,COLUMN('Hospitalisation Details_A_sheet'!J1731),FALSE)</f>
        <v>9-Sep-1987</v>
      </c>
      <c r="Q1732">
        <f>VLOOKUP(Healthcare!$A1732,'Hospitalisation Details_A_sheet'!$A$1:$K$2344,COLUMN('Hospitalisation Details_A_sheet'!K1731),FALSE)</f>
        <v>35</v>
      </c>
    </row>
    <row r="1733" spans="1:17" ht="15.6" x14ac:dyDescent="0.3">
      <c r="A1733" s="1" t="s">
        <v>639</v>
      </c>
      <c r="B1733" s="24" t="str">
        <f>VLOOKUP('Customer Names_A_sheet'!$A1733,'Customer Names_A_sheet'!$A$1:$E$2336,4,FALSE)</f>
        <v>Kate</v>
      </c>
      <c r="C1733">
        <f>VLOOKUP($A1733, 'Medical Examinations_A_sheet'!$A$1:$J$2336, COLUMN('Medical Examinations_A_sheet'!B1733), FALSE)</f>
        <v>34.21</v>
      </c>
      <c r="D1733">
        <f>VLOOKUP($A1733, 'Medical Examinations_A_sheet'!$A$1:$J$2336, COLUMN('Medical Examinations_A_sheet'!C1733), FALSE)</f>
        <v>4.54</v>
      </c>
      <c r="E1733" t="str">
        <f>VLOOKUP($A1733, 'Medical Examinations_A_sheet'!$A$1:$J$2336, COLUMN('Medical Examinations_A_sheet'!D1733), FALSE)</f>
        <v>No</v>
      </c>
      <c r="F1733" t="str">
        <f>VLOOKUP($A1733, 'Medical Examinations_A_sheet'!$A$1:$J$2336, COLUMN('Medical Examinations_A_sheet'!E1733), FALSE)</f>
        <v>No</v>
      </c>
      <c r="G1733" t="str">
        <f>VLOOKUP($A1733, 'Medical Examinations_A_sheet'!$A$1:$J$2336, COLUMN('Medical Examinations_A_sheet'!F1733), FALSE)</f>
        <v>No</v>
      </c>
      <c r="H1733">
        <f>VLOOKUP($A1733, 'Medical Examinations_A_sheet'!$A$1:$J$2336, COLUMN('Medical Examinations_A_sheet'!G1733), FALSE)</f>
        <v>1</v>
      </c>
      <c r="I1733" t="str">
        <f>VLOOKUP($A1733, 'Medical Examinations_A_sheet'!$A$1:$J$2336, COLUMN('Medical Examinations_A_sheet'!H1733), FALSE)</f>
        <v>No</v>
      </c>
      <c r="J1733" t="str">
        <f>VLOOKUP($A1733, 'Medical Examinations_A_sheet'!$A$1:$J$2336, COLUMN('Medical Examinations_A_sheet'!I1733), FALSE)</f>
        <v>Obesity</v>
      </c>
      <c r="K1733" t="str">
        <f>VLOOKUP($A1733, 'Medical Examinations_A_sheet'!$A$1:$J$2336, COLUMN('Medical Examinations_A_sheet'!J1733), FALSE)</f>
        <v>Normal</v>
      </c>
      <c r="L1733" s="10">
        <f>VLOOKUP(Healthcare!$A1733,'Hospitalisation Details_A_sheet'!$A$1:$K$2344,COLUMN('Hospitalisation Details_A_sheet'!F1732),FALSE)</f>
        <v>5245.23</v>
      </c>
      <c r="M1733" t="str">
        <f>VLOOKUP(Healthcare!$A1733,'Hospitalisation Details_A_sheet'!$A$1:$K$2344,COLUMN('Hospitalisation Details_A_sheet'!G1732),FALSE)</f>
        <v>tier - 2</v>
      </c>
      <c r="N1733" t="str">
        <f>VLOOKUP(Healthcare!$A1733,'Hospitalisation Details_A_sheet'!$A$1:$K$2344,COLUMN('Hospitalisation Details_A_sheet'!H1732),FALSE)</f>
        <v>tier - 2</v>
      </c>
      <c r="O1733" t="str">
        <f>VLOOKUP(Healthcare!$A1733,'Hospitalisation Details_A_sheet'!$A$1:$K$2344,COLUMN('Hospitalisation Details_A_sheet'!I1732),FALSE)</f>
        <v>R1013</v>
      </c>
      <c r="P1733" s="8" t="str">
        <f>VLOOKUP(Healthcare!$A1733,'Hospitalisation Details_A_sheet'!$A$1:$K$2344,COLUMN('Hospitalisation Details_A_sheet'!J1732),FALSE)</f>
        <v>5-Jul-1987</v>
      </c>
      <c r="Q1733">
        <f>VLOOKUP(Healthcare!$A1733,'Hospitalisation Details_A_sheet'!$A$1:$K$2344,COLUMN('Hospitalisation Details_A_sheet'!K1732),FALSE)</f>
        <v>35</v>
      </c>
    </row>
    <row r="1734" spans="1:17" ht="15.6" x14ac:dyDescent="0.3">
      <c r="A1734" s="1" t="s">
        <v>638</v>
      </c>
      <c r="B1734" s="24" t="str">
        <f>VLOOKUP('Customer Names_A_sheet'!$A1734,'Customer Names_A_sheet'!$A$1:$E$2336,4,FALSE)</f>
        <v>Kristina</v>
      </c>
      <c r="C1734">
        <f>VLOOKUP($A1734, 'Medical Examinations_A_sheet'!$A$1:$J$2336, COLUMN('Medical Examinations_A_sheet'!B1734), FALSE)</f>
        <v>31</v>
      </c>
      <c r="D1734">
        <f>VLOOKUP($A1734, 'Medical Examinations_A_sheet'!$A$1:$J$2336, COLUMN('Medical Examinations_A_sheet'!C1734), FALSE)</f>
        <v>5.38</v>
      </c>
      <c r="E1734" t="str">
        <f>VLOOKUP($A1734, 'Medical Examinations_A_sheet'!$A$1:$J$2336, COLUMN('Medical Examinations_A_sheet'!D1734), FALSE)</f>
        <v>No</v>
      </c>
      <c r="F1734" t="str">
        <f>VLOOKUP($A1734, 'Medical Examinations_A_sheet'!$A$1:$J$2336, COLUMN('Medical Examinations_A_sheet'!E1734), FALSE)</f>
        <v>No</v>
      </c>
      <c r="G1734" t="str">
        <f>VLOOKUP($A1734, 'Medical Examinations_A_sheet'!$A$1:$J$2336, COLUMN('Medical Examinations_A_sheet'!F1734), FALSE)</f>
        <v>No</v>
      </c>
      <c r="H1734">
        <f>VLOOKUP($A1734, 'Medical Examinations_A_sheet'!$A$1:$J$2336, COLUMN('Medical Examinations_A_sheet'!G1734), FALSE)</f>
        <v>1</v>
      </c>
      <c r="I1734" t="str">
        <f>VLOOKUP($A1734, 'Medical Examinations_A_sheet'!$A$1:$J$2336, COLUMN('Medical Examinations_A_sheet'!H1734), FALSE)</f>
        <v>No</v>
      </c>
      <c r="J1734" t="str">
        <f>VLOOKUP($A1734, 'Medical Examinations_A_sheet'!$A$1:$J$2336, COLUMN('Medical Examinations_A_sheet'!I1734), FALSE)</f>
        <v>Obesity</v>
      </c>
      <c r="K1734" t="str">
        <f>VLOOKUP($A1734, 'Medical Examinations_A_sheet'!$A$1:$J$2336, COLUMN('Medical Examinations_A_sheet'!J1734), FALSE)</f>
        <v>Normal</v>
      </c>
      <c r="L1734" s="10">
        <f>VLOOKUP(Healthcare!$A1734,'Hospitalisation Details_A_sheet'!$A$1:$K$2344,COLUMN('Hospitalisation Details_A_sheet'!F1733),FALSE)</f>
        <v>5240.7700000000004</v>
      </c>
      <c r="M1734" t="str">
        <f>VLOOKUP(Healthcare!$A1734,'Hospitalisation Details_A_sheet'!$A$1:$K$2344,COLUMN('Hospitalisation Details_A_sheet'!G1733),FALSE)</f>
        <v>tier - 2</v>
      </c>
      <c r="N1734" t="str">
        <f>VLOOKUP(Healthcare!$A1734,'Hospitalisation Details_A_sheet'!$A$1:$K$2344,COLUMN('Hospitalisation Details_A_sheet'!H1733),FALSE)</f>
        <v>tier - 2</v>
      </c>
      <c r="O1734" t="str">
        <f>VLOOKUP(Healthcare!$A1734,'Hospitalisation Details_A_sheet'!$A$1:$K$2344,COLUMN('Hospitalisation Details_A_sheet'!I1733),FALSE)</f>
        <v>R1011</v>
      </c>
      <c r="P1734" s="8" t="str">
        <f>VLOOKUP(Healthcare!$A1734,'Hospitalisation Details_A_sheet'!$A$1:$K$2344,COLUMN('Hospitalisation Details_A_sheet'!J1733),FALSE)</f>
        <v>26-Dec-1987</v>
      </c>
      <c r="Q1734">
        <f>VLOOKUP(Healthcare!$A1734,'Hospitalisation Details_A_sheet'!$A$1:$K$2344,COLUMN('Hospitalisation Details_A_sheet'!K1733),FALSE)</f>
        <v>35</v>
      </c>
    </row>
    <row r="1735" spans="1:17" ht="15.6" x14ac:dyDescent="0.3">
      <c r="A1735" s="1" t="s">
        <v>637</v>
      </c>
      <c r="B1735" s="24" t="str">
        <f>VLOOKUP('Customer Names_A_sheet'!$A1735,'Customer Names_A_sheet'!$A$1:$E$2336,4,FALSE)</f>
        <v>Ms.  Flo</v>
      </c>
      <c r="C1735">
        <f>VLOOKUP($A1735, 'Medical Examinations_A_sheet'!$A$1:$J$2336, COLUMN('Medical Examinations_A_sheet'!B1735), FALSE)</f>
        <v>26.125</v>
      </c>
      <c r="D1735">
        <f>VLOOKUP($A1735, 'Medical Examinations_A_sheet'!$A$1:$J$2336, COLUMN('Medical Examinations_A_sheet'!C1735), FALSE)</f>
        <v>5.55</v>
      </c>
      <c r="E1735" t="str">
        <f>VLOOKUP($A1735, 'Medical Examinations_A_sheet'!$A$1:$J$2336, COLUMN('Medical Examinations_A_sheet'!D1735), FALSE)</f>
        <v>No</v>
      </c>
      <c r="F1735" t="str">
        <f>VLOOKUP($A1735, 'Medical Examinations_A_sheet'!$A$1:$J$2336, COLUMN('Medical Examinations_A_sheet'!E1735), FALSE)</f>
        <v>No</v>
      </c>
      <c r="G1735" t="str">
        <f>VLOOKUP($A1735, 'Medical Examinations_A_sheet'!$A$1:$J$2336, COLUMN('Medical Examinations_A_sheet'!F1735), FALSE)</f>
        <v>No</v>
      </c>
      <c r="H1735">
        <f>VLOOKUP($A1735, 'Medical Examinations_A_sheet'!$A$1:$J$2336, COLUMN('Medical Examinations_A_sheet'!G1735), FALSE)</f>
        <v>1</v>
      </c>
      <c r="I1735" t="str">
        <f>VLOOKUP($A1735, 'Medical Examinations_A_sheet'!$A$1:$J$2336, COLUMN('Medical Examinations_A_sheet'!H1735), FALSE)</f>
        <v>No</v>
      </c>
      <c r="J1735" t="str">
        <f>VLOOKUP($A1735, 'Medical Examinations_A_sheet'!$A$1:$J$2336, COLUMN('Medical Examinations_A_sheet'!I1735), FALSE)</f>
        <v>Overweight</v>
      </c>
      <c r="K1735" t="str">
        <f>VLOOKUP($A1735, 'Medical Examinations_A_sheet'!$A$1:$J$2336, COLUMN('Medical Examinations_A_sheet'!J1735), FALSE)</f>
        <v>Normal</v>
      </c>
      <c r="L1735" s="10">
        <f>VLOOKUP(Healthcare!$A1735,'Hospitalisation Details_A_sheet'!$A$1:$K$2344,COLUMN('Hospitalisation Details_A_sheet'!F1734),FALSE)</f>
        <v>5227.99</v>
      </c>
      <c r="M1735" t="str">
        <f>VLOOKUP(Healthcare!$A1735,'Hospitalisation Details_A_sheet'!$A$1:$K$2344,COLUMN('Hospitalisation Details_A_sheet'!G1734),FALSE)</f>
        <v>tier - 2</v>
      </c>
      <c r="N1735" t="str">
        <f>VLOOKUP(Healthcare!$A1735,'Hospitalisation Details_A_sheet'!$A$1:$K$2344,COLUMN('Hospitalisation Details_A_sheet'!H1734),FALSE)</f>
        <v>tier - 1</v>
      </c>
      <c r="O1735" t="str">
        <f>VLOOKUP(Healthcare!$A1735,'Hospitalisation Details_A_sheet'!$A$1:$K$2344,COLUMN('Hospitalisation Details_A_sheet'!I1734),FALSE)</f>
        <v>R1024</v>
      </c>
      <c r="P1735" s="8" t="str">
        <f>VLOOKUP(Healthcare!$A1735,'Hospitalisation Details_A_sheet'!$A$1:$K$2344,COLUMN('Hospitalisation Details_A_sheet'!J1734),FALSE)</f>
        <v>29-Jun-1987</v>
      </c>
      <c r="Q1735">
        <f>VLOOKUP(Healthcare!$A1735,'Hospitalisation Details_A_sheet'!$A$1:$K$2344,COLUMN('Hospitalisation Details_A_sheet'!K1734),FALSE)</f>
        <v>35</v>
      </c>
    </row>
    <row r="1736" spans="1:17" ht="15.6" x14ac:dyDescent="0.3">
      <c r="A1736" s="1" t="s">
        <v>636</v>
      </c>
      <c r="B1736" s="24" t="str">
        <f>VLOOKUP('Customer Names_A_sheet'!$A1736,'Customer Names_A_sheet'!$A$1:$E$2336,4,FALSE)</f>
        <v>Sarah P.</v>
      </c>
      <c r="C1736">
        <f>VLOOKUP($A1736, 'Medical Examinations_A_sheet'!$A$1:$J$2336, COLUMN('Medical Examinations_A_sheet'!B1736), FALSE)</f>
        <v>30.13</v>
      </c>
      <c r="D1736">
        <f>VLOOKUP($A1736, 'Medical Examinations_A_sheet'!$A$1:$J$2336, COLUMN('Medical Examinations_A_sheet'!C1736), FALSE)</f>
        <v>4.03</v>
      </c>
      <c r="E1736" t="str">
        <f>VLOOKUP($A1736, 'Medical Examinations_A_sheet'!$A$1:$J$2336, COLUMN('Medical Examinations_A_sheet'!D1736), FALSE)</f>
        <v>Yes</v>
      </c>
      <c r="F1736" t="str">
        <f>VLOOKUP($A1736, 'Medical Examinations_A_sheet'!$A$1:$J$2336, COLUMN('Medical Examinations_A_sheet'!E1736), FALSE)</f>
        <v>No</v>
      </c>
      <c r="G1736" t="str">
        <f>VLOOKUP($A1736, 'Medical Examinations_A_sheet'!$A$1:$J$2336, COLUMN('Medical Examinations_A_sheet'!F1736), FALSE)</f>
        <v>No</v>
      </c>
      <c r="H1736">
        <f>VLOOKUP($A1736, 'Medical Examinations_A_sheet'!$A$1:$J$2336, COLUMN('Medical Examinations_A_sheet'!G1736), FALSE)</f>
        <v>1</v>
      </c>
      <c r="I1736" t="str">
        <f>VLOOKUP($A1736, 'Medical Examinations_A_sheet'!$A$1:$J$2336, COLUMN('Medical Examinations_A_sheet'!H1736), FALSE)</f>
        <v>No</v>
      </c>
      <c r="J1736" t="str">
        <f>VLOOKUP($A1736, 'Medical Examinations_A_sheet'!$A$1:$J$2336, COLUMN('Medical Examinations_A_sheet'!I1736), FALSE)</f>
        <v>Obesity</v>
      </c>
      <c r="K1736" t="str">
        <f>VLOOKUP($A1736, 'Medical Examinations_A_sheet'!$A$1:$J$2336, COLUMN('Medical Examinations_A_sheet'!J1736), FALSE)</f>
        <v>Normal</v>
      </c>
      <c r="L1736" s="10">
        <f>VLOOKUP(Healthcare!$A1736,'Hospitalisation Details_A_sheet'!$A$1:$K$2344,COLUMN('Hospitalisation Details_A_sheet'!F1735),FALSE)</f>
        <v>5216.4799999999996</v>
      </c>
      <c r="M1736" t="str">
        <f>VLOOKUP(Healthcare!$A1736,'Hospitalisation Details_A_sheet'!$A$1:$K$2344,COLUMN('Hospitalisation Details_A_sheet'!G1735),FALSE)</f>
        <v>tier - 2</v>
      </c>
      <c r="N1736" t="str">
        <f>VLOOKUP(Healthcare!$A1736,'Hospitalisation Details_A_sheet'!$A$1:$K$2344,COLUMN('Hospitalisation Details_A_sheet'!H1735),FALSE)</f>
        <v>tier - 2</v>
      </c>
      <c r="O1736" t="str">
        <f>VLOOKUP(Healthcare!$A1736,'Hospitalisation Details_A_sheet'!$A$1:$K$2344,COLUMN('Hospitalisation Details_A_sheet'!I1735),FALSE)</f>
        <v>R1025</v>
      </c>
      <c r="P1736" s="8" t="str">
        <f>VLOOKUP(Healthcare!$A1736,'Hospitalisation Details_A_sheet'!$A$1:$K$2344,COLUMN('Hospitalisation Details_A_sheet'!J1735),FALSE)</f>
        <v>6-Jun-1995</v>
      </c>
      <c r="Q1736">
        <f>VLOOKUP(Healthcare!$A1736,'Hospitalisation Details_A_sheet'!$A$1:$K$2344,COLUMN('Hospitalisation Details_A_sheet'!K1735),FALSE)</f>
        <v>28</v>
      </c>
    </row>
    <row r="1737" spans="1:17" ht="15.6" x14ac:dyDescent="0.3">
      <c r="A1737" s="1" t="s">
        <v>635</v>
      </c>
      <c r="B1737" s="24" t="str">
        <f>VLOOKUP('Customer Names_A_sheet'!$A1737,'Customer Names_A_sheet'!$A$1:$E$2336,4,FALSE)</f>
        <v>Anabel</v>
      </c>
      <c r="C1737">
        <f>VLOOKUP($A1737, 'Medical Examinations_A_sheet'!$A$1:$J$2336, COLUMN('Medical Examinations_A_sheet'!B1737), FALSE)</f>
        <v>34.19</v>
      </c>
      <c r="D1737">
        <f>VLOOKUP($A1737, 'Medical Examinations_A_sheet'!$A$1:$J$2336, COLUMN('Medical Examinations_A_sheet'!C1737), FALSE)</f>
        <v>4.1900000000000004</v>
      </c>
      <c r="E1737" t="str">
        <f>VLOOKUP($A1737, 'Medical Examinations_A_sheet'!$A$1:$J$2336, COLUMN('Medical Examinations_A_sheet'!D1737), FALSE)</f>
        <v>No</v>
      </c>
      <c r="F1737" t="str">
        <f>VLOOKUP($A1737, 'Medical Examinations_A_sheet'!$A$1:$J$2336, COLUMN('Medical Examinations_A_sheet'!E1737), FALSE)</f>
        <v>No</v>
      </c>
      <c r="G1737" t="str">
        <f>VLOOKUP($A1737, 'Medical Examinations_A_sheet'!$A$1:$J$2336, COLUMN('Medical Examinations_A_sheet'!F1737), FALSE)</f>
        <v>No</v>
      </c>
      <c r="H1737">
        <f>VLOOKUP($A1737, 'Medical Examinations_A_sheet'!$A$1:$J$2336, COLUMN('Medical Examinations_A_sheet'!G1737), FALSE)</f>
        <v>0</v>
      </c>
      <c r="I1737" t="str">
        <f>VLOOKUP($A1737, 'Medical Examinations_A_sheet'!$A$1:$J$2336, COLUMN('Medical Examinations_A_sheet'!H1737), FALSE)</f>
        <v>No</v>
      </c>
      <c r="J1737" t="str">
        <f>VLOOKUP($A1737, 'Medical Examinations_A_sheet'!$A$1:$J$2336, COLUMN('Medical Examinations_A_sheet'!I1737), FALSE)</f>
        <v>Obesity</v>
      </c>
      <c r="K1737" t="str">
        <f>VLOOKUP($A1737, 'Medical Examinations_A_sheet'!$A$1:$J$2336, COLUMN('Medical Examinations_A_sheet'!J1737), FALSE)</f>
        <v>Normal</v>
      </c>
      <c r="L1737" s="10">
        <f>VLOOKUP(Healthcare!$A1737,'Hospitalisation Details_A_sheet'!$A$1:$K$2344,COLUMN('Hospitalisation Details_A_sheet'!F1736),FALSE)</f>
        <v>5213.22</v>
      </c>
      <c r="M1737" t="str">
        <f>VLOOKUP(Healthcare!$A1737,'Hospitalisation Details_A_sheet'!$A$1:$K$2344,COLUMN('Hospitalisation Details_A_sheet'!G1736),FALSE)</f>
        <v>tier - 2</v>
      </c>
      <c r="N1737" t="str">
        <f>VLOOKUP(Healthcare!$A1737,'Hospitalisation Details_A_sheet'!$A$1:$K$2344,COLUMN('Hospitalisation Details_A_sheet'!H1736),FALSE)</f>
        <v>tier - 1</v>
      </c>
      <c r="O1737" t="str">
        <f>VLOOKUP(Healthcare!$A1737,'Hospitalisation Details_A_sheet'!$A$1:$K$2344,COLUMN('Hospitalisation Details_A_sheet'!I1736),FALSE)</f>
        <v>R1012</v>
      </c>
      <c r="P1737" s="8" t="str">
        <f>VLOOKUP(Healthcare!$A1737,'Hospitalisation Details_A_sheet'!$A$1:$K$2344,COLUMN('Hospitalisation Details_A_sheet'!J1736),FALSE)</f>
        <v>1-Dec-1999</v>
      </c>
      <c r="Q1737">
        <f>VLOOKUP(Healthcare!$A1737,'Hospitalisation Details_A_sheet'!$A$1:$K$2344,COLUMN('Hospitalisation Details_A_sheet'!K1736),FALSE)</f>
        <v>23</v>
      </c>
    </row>
    <row r="1738" spans="1:17" ht="15.6" x14ac:dyDescent="0.3">
      <c r="A1738" s="1" t="s">
        <v>634</v>
      </c>
      <c r="B1738" s="24" t="str">
        <f>VLOOKUP('Customer Names_A_sheet'!$A1738,'Customer Names_A_sheet'!$A$1:$E$2336,4,FALSE)</f>
        <v>Ian</v>
      </c>
      <c r="C1738">
        <f>VLOOKUP($A1738, 'Medical Examinations_A_sheet'!$A$1:$J$2336, COLUMN('Medical Examinations_A_sheet'!B1738), FALSE)</f>
        <v>22.515000000000001</v>
      </c>
      <c r="D1738">
        <f>VLOOKUP($A1738, 'Medical Examinations_A_sheet'!$A$1:$J$2336, COLUMN('Medical Examinations_A_sheet'!C1738), FALSE)</f>
        <v>4.37</v>
      </c>
      <c r="E1738" t="str">
        <f>VLOOKUP($A1738, 'Medical Examinations_A_sheet'!$A$1:$J$2336, COLUMN('Medical Examinations_A_sheet'!D1738), FALSE)</f>
        <v>No</v>
      </c>
      <c r="F1738" t="str">
        <f>VLOOKUP($A1738, 'Medical Examinations_A_sheet'!$A$1:$J$2336, COLUMN('Medical Examinations_A_sheet'!E1738), FALSE)</f>
        <v>No</v>
      </c>
      <c r="G1738" t="str">
        <f>VLOOKUP($A1738, 'Medical Examinations_A_sheet'!$A$1:$J$2336, COLUMN('Medical Examinations_A_sheet'!F1738), FALSE)</f>
        <v>Yes</v>
      </c>
      <c r="H1738">
        <f>VLOOKUP($A1738, 'Medical Examinations_A_sheet'!$A$1:$J$2336, COLUMN('Medical Examinations_A_sheet'!G1738), FALSE)</f>
        <v>1</v>
      </c>
      <c r="I1738" t="str">
        <f>VLOOKUP($A1738, 'Medical Examinations_A_sheet'!$A$1:$J$2336, COLUMN('Medical Examinations_A_sheet'!H1738), FALSE)</f>
        <v>No</v>
      </c>
      <c r="J1738" t="str">
        <f>VLOOKUP($A1738, 'Medical Examinations_A_sheet'!$A$1:$J$2336, COLUMN('Medical Examinations_A_sheet'!I1738), FALSE)</f>
        <v>Normal Weight</v>
      </c>
      <c r="K1738" t="str">
        <f>VLOOKUP($A1738, 'Medical Examinations_A_sheet'!$A$1:$J$2336, COLUMN('Medical Examinations_A_sheet'!J1738), FALSE)</f>
        <v>Normal</v>
      </c>
      <c r="L1738" s="10">
        <f>VLOOKUP(Healthcare!$A1738,'Hospitalisation Details_A_sheet'!$A$1:$K$2344,COLUMN('Hospitalisation Details_A_sheet'!F1737),FALSE)</f>
        <v>5209.58</v>
      </c>
      <c r="M1738" t="str">
        <f>VLOOKUP(Healthcare!$A1738,'Hospitalisation Details_A_sheet'!$A$1:$K$2344,COLUMN('Hospitalisation Details_A_sheet'!G1737),FALSE)</f>
        <v>tier - 3</v>
      </c>
      <c r="N1738" t="str">
        <f>VLOOKUP(Healthcare!$A1738,'Hospitalisation Details_A_sheet'!$A$1:$K$2344,COLUMN('Hospitalisation Details_A_sheet'!H1737),FALSE)</f>
        <v>tier - 3</v>
      </c>
      <c r="O1738" t="str">
        <f>VLOOKUP(Healthcare!$A1738,'Hospitalisation Details_A_sheet'!$A$1:$K$2344,COLUMN('Hospitalisation Details_A_sheet'!I1737),FALSE)</f>
        <v>R1017</v>
      </c>
      <c r="P1738" s="8" t="str">
        <f>VLOOKUP(Healthcare!$A1738,'Hospitalisation Details_A_sheet'!$A$1:$K$2344,COLUMN('Hospitalisation Details_A_sheet'!J1737),FALSE)</f>
        <v>17-Jun-1993</v>
      </c>
      <c r="Q1738">
        <f>VLOOKUP(Healthcare!$A1738,'Hospitalisation Details_A_sheet'!$A$1:$K$2344,COLUMN('Hospitalisation Details_A_sheet'!K1737),FALSE)</f>
        <v>29</v>
      </c>
    </row>
    <row r="1739" spans="1:17" ht="15.6" x14ac:dyDescent="0.3">
      <c r="A1739" s="1" t="s">
        <v>633</v>
      </c>
      <c r="B1739" s="24" t="str">
        <f>VLOOKUP('Customer Names_A_sheet'!$A1739,'Customer Names_A_sheet'!$A$1:$E$2336,4,FALSE)</f>
        <v>Alex</v>
      </c>
      <c r="C1739">
        <f>VLOOKUP($A1739, 'Medical Examinations_A_sheet'!$A$1:$J$2336, COLUMN('Medical Examinations_A_sheet'!B1739), FALSE)</f>
        <v>18.239999999999998</v>
      </c>
      <c r="D1739">
        <f>VLOOKUP($A1739, 'Medical Examinations_A_sheet'!$A$1:$J$2336, COLUMN('Medical Examinations_A_sheet'!C1739), FALSE)</f>
        <v>5.31</v>
      </c>
      <c r="E1739" t="str">
        <f>VLOOKUP($A1739, 'Medical Examinations_A_sheet'!$A$1:$J$2336, COLUMN('Medical Examinations_A_sheet'!D1739), FALSE)</f>
        <v>Yes</v>
      </c>
      <c r="F1739" t="str">
        <f>VLOOKUP($A1739, 'Medical Examinations_A_sheet'!$A$1:$J$2336, COLUMN('Medical Examinations_A_sheet'!E1739), FALSE)</f>
        <v>No</v>
      </c>
      <c r="G1739" t="str">
        <f>VLOOKUP($A1739, 'Medical Examinations_A_sheet'!$A$1:$J$2336, COLUMN('Medical Examinations_A_sheet'!F1739), FALSE)</f>
        <v>Yes</v>
      </c>
      <c r="H1739">
        <f>VLOOKUP($A1739, 'Medical Examinations_A_sheet'!$A$1:$J$2336, COLUMN('Medical Examinations_A_sheet'!G1739), FALSE)</f>
        <v>1</v>
      </c>
      <c r="I1739" t="str">
        <f>VLOOKUP($A1739, 'Medical Examinations_A_sheet'!$A$1:$J$2336, COLUMN('Medical Examinations_A_sheet'!H1739), FALSE)</f>
        <v>No</v>
      </c>
      <c r="J1739" t="str">
        <f>VLOOKUP($A1739, 'Medical Examinations_A_sheet'!$A$1:$J$2336, COLUMN('Medical Examinations_A_sheet'!I1739), FALSE)</f>
        <v>Underweight</v>
      </c>
      <c r="K1739" t="str">
        <f>VLOOKUP($A1739, 'Medical Examinations_A_sheet'!$A$1:$J$2336, COLUMN('Medical Examinations_A_sheet'!J1739), FALSE)</f>
        <v>Normal</v>
      </c>
      <c r="L1739" s="10">
        <f>VLOOKUP(Healthcare!$A1739,'Hospitalisation Details_A_sheet'!$A$1:$K$2344,COLUMN('Hospitalisation Details_A_sheet'!F1738),FALSE)</f>
        <v>5207.97</v>
      </c>
      <c r="M1739" t="str">
        <f>VLOOKUP(Healthcare!$A1739,'Hospitalisation Details_A_sheet'!$A$1:$K$2344,COLUMN('Hospitalisation Details_A_sheet'!G1738),FALSE)</f>
        <v>tier - 2</v>
      </c>
      <c r="N1739" t="str">
        <f>VLOOKUP(Healthcare!$A1739,'Hospitalisation Details_A_sheet'!$A$1:$K$2344,COLUMN('Hospitalisation Details_A_sheet'!H1738),FALSE)</f>
        <v>tier - 2</v>
      </c>
      <c r="O1739" t="str">
        <f>VLOOKUP(Healthcare!$A1739,'Hospitalisation Details_A_sheet'!$A$1:$K$2344,COLUMN('Hospitalisation Details_A_sheet'!I1738),FALSE)</f>
        <v>R1012</v>
      </c>
      <c r="P1739" s="8" t="str">
        <f>VLOOKUP(Healthcare!$A1739,'Hospitalisation Details_A_sheet'!$A$1:$K$2344,COLUMN('Hospitalisation Details_A_sheet'!J1738),FALSE)</f>
        <v>24-Oct-1983</v>
      </c>
      <c r="Q1739">
        <f>VLOOKUP(Healthcare!$A1739,'Hospitalisation Details_A_sheet'!$A$1:$K$2344,COLUMN('Hospitalisation Details_A_sheet'!K1738),FALSE)</f>
        <v>39</v>
      </c>
    </row>
    <row r="1740" spans="1:17" ht="15.6" x14ac:dyDescent="0.3">
      <c r="A1740" s="1" t="s">
        <v>631</v>
      </c>
      <c r="B1740" s="24" t="str">
        <f>VLOOKUP('Customer Names_A_sheet'!$A1740,'Customer Names_A_sheet'!$A$1:$E$2336,4,FALSE)</f>
        <v>Richard J</v>
      </c>
      <c r="C1740">
        <f>VLOOKUP($A1740, 'Medical Examinations_A_sheet'!$A$1:$J$2336, COLUMN('Medical Examinations_A_sheet'!B1740), FALSE)</f>
        <v>37.28</v>
      </c>
      <c r="D1740">
        <f>VLOOKUP($A1740, 'Medical Examinations_A_sheet'!$A$1:$J$2336, COLUMN('Medical Examinations_A_sheet'!C1740), FALSE)</f>
        <v>4.66</v>
      </c>
      <c r="E1740" t="str">
        <f>VLOOKUP($A1740, 'Medical Examinations_A_sheet'!$A$1:$J$2336, COLUMN('Medical Examinations_A_sheet'!D1740), FALSE)</f>
        <v>No</v>
      </c>
      <c r="F1740" t="str">
        <f>VLOOKUP($A1740, 'Medical Examinations_A_sheet'!$A$1:$J$2336, COLUMN('Medical Examinations_A_sheet'!E1740), FALSE)</f>
        <v>yes</v>
      </c>
      <c r="G1740" t="str">
        <f>VLOOKUP($A1740, 'Medical Examinations_A_sheet'!$A$1:$J$2336, COLUMN('Medical Examinations_A_sheet'!F1740), FALSE)</f>
        <v>No</v>
      </c>
      <c r="H1740">
        <f>VLOOKUP($A1740, 'Medical Examinations_A_sheet'!$A$1:$J$2336, COLUMN('Medical Examinations_A_sheet'!G1740), FALSE)</f>
        <v>1</v>
      </c>
      <c r="I1740" t="str">
        <f>VLOOKUP($A1740, 'Medical Examinations_A_sheet'!$A$1:$J$2336, COLUMN('Medical Examinations_A_sheet'!H1740), FALSE)</f>
        <v>No</v>
      </c>
      <c r="J1740" t="str">
        <f>VLOOKUP($A1740, 'Medical Examinations_A_sheet'!$A$1:$J$2336, COLUMN('Medical Examinations_A_sheet'!I1740), FALSE)</f>
        <v>Obesity</v>
      </c>
      <c r="K1740" t="str">
        <f>VLOOKUP($A1740, 'Medical Examinations_A_sheet'!$A$1:$J$2336, COLUMN('Medical Examinations_A_sheet'!J1740), FALSE)</f>
        <v>Normal</v>
      </c>
      <c r="L1740" s="10">
        <f>VLOOKUP(Healthcare!$A1740,'Hospitalisation Details_A_sheet'!$A$1:$K$2344,COLUMN('Hospitalisation Details_A_sheet'!F1739),FALSE)</f>
        <v>5198.6899999999996</v>
      </c>
      <c r="M1740" t="str">
        <f>VLOOKUP(Healthcare!$A1740,'Hospitalisation Details_A_sheet'!$A$1:$K$2344,COLUMN('Hospitalisation Details_A_sheet'!G1739),FALSE)</f>
        <v>tier - 2</v>
      </c>
      <c r="N1740" t="str">
        <f>VLOOKUP(Healthcare!$A1740,'Hospitalisation Details_A_sheet'!$A$1:$K$2344,COLUMN('Hospitalisation Details_A_sheet'!H1739),FALSE)</f>
        <v>tier - 2</v>
      </c>
      <c r="O1740" t="str">
        <f>VLOOKUP(Healthcare!$A1740,'Hospitalisation Details_A_sheet'!$A$1:$K$2344,COLUMN('Hospitalisation Details_A_sheet'!I1739),FALSE)</f>
        <v>R1022</v>
      </c>
      <c r="P1740" s="8" t="str">
        <f>VLOOKUP(Healthcare!$A1740,'Hospitalisation Details_A_sheet'!$A$1:$K$2344,COLUMN('Hospitalisation Details_A_sheet'!J1739),FALSE)</f>
        <v>6-Jun-2004</v>
      </c>
      <c r="Q1740">
        <f>VLOOKUP(Healthcare!$A1740,'Hospitalisation Details_A_sheet'!$A$1:$K$2344,COLUMN('Hospitalisation Details_A_sheet'!K1739),FALSE)</f>
        <v>19</v>
      </c>
    </row>
    <row r="1741" spans="1:17" ht="15.6" x14ac:dyDescent="0.3">
      <c r="A1741" s="1" t="s">
        <v>630</v>
      </c>
      <c r="B1741" s="24" t="str">
        <f>VLOOKUP('Customer Names_A_sheet'!$A1741,'Customer Names_A_sheet'!$A$1:$E$2336,4,FALSE)</f>
        <v>Jacqueline N.</v>
      </c>
      <c r="C1741">
        <f>VLOOKUP($A1741, 'Medical Examinations_A_sheet'!$A$1:$J$2336, COLUMN('Medical Examinations_A_sheet'!B1741), FALSE)</f>
        <v>18.2</v>
      </c>
      <c r="D1741">
        <f>VLOOKUP($A1741, 'Medical Examinations_A_sheet'!$A$1:$J$2336, COLUMN('Medical Examinations_A_sheet'!C1741), FALSE)</f>
        <v>6.19</v>
      </c>
      <c r="E1741" t="str">
        <f>VLOOKUP($A1741, 'Medical Examinations_A_sheet'!$A$1:$J$2336, COLUMN('Medical Examinations_A_sheet'!D1741), FALSE)</f>
        <v>No</v>
      </c>
      <c r="F1741" t="str">
        <f>VLOOKUP($A1741, 'Medical Examinations_A_sheet'!$A$1:$J$2336, COLUMN('Medical Examinations_A_sheet'!E1741), FALSE)</f>
        <v>No</v>
      </c>
      <c r="G1741" t="str">
        <f>VLOOKUP($A1741, 'Medical Examinations_A_sheet'!$A$1:$J$2336, COLUMN('Medical Examinations_A_sheet'!F1741), FALSE)</f>
        <v>Yes</v>
      </c>
      <c r="H1741">
        <f>VLOOKUP($A1741, 'Medical Examinations_A_sheet'!$A$1:$J$2336, COLUMN('Medical Examinations_A_sheet'!G1741), FALSE)</f>
        <v>1</v>
      </c>
      <c r="I1741" t="str">
        <f>VLOOKUP($A1741, 'Medical Examinations_A_sheet'!$A$1:$J$2336, COLUMN('Medical Examinations_A_sheet'!H1741), FALSE)</f>
        <v>No</v>
      </c>
      <c r="J1741" t="str">
        <f>VLOOKUP($A1741, 'Medical Examinations_A_sheet'!$A$1:$J$2336, COLUMN('Medical Examinations_A_sheet'!I1741), FALSE)</f>
        <v>Underweight</v>
      </c>
      <c r="K1741" t="str">
        <f>VLOOKUP($A1741, 'Medical Examinations_A_sheet'!$A$1:$J$2336, COLUMN('Medical Examinations_A_sheet'!J1741), FALSE)</f>
        <v>Prediabetes</v>
      </c>
      <c r="L1741" s="10">
        <f>VLOOKUP(Healthcare!$A1741,'Hospitalisation Details_A_sheet'!$A$1:$K$2344,COLUMN('Hospitalisation Details_A_sheet'!F1740),FALSE)</f>
        <v>5195.58</v>
      </c>
      <c r="M1741" t="str">
        <f>VLOOKUP(Healthcare!$A1741,'Hospitalisation Details_A_sheet'!$A$1:$K$2344,COLUMN('Hospitalisation Details_A_sheet'!G1740),FALSE)</f>
        <v>tier - 2</v>
      </c>
      <c r="N1741" t="str">
        <f>VLOOKUP(Healthcare!$A1741,'Hospitalisation Details_A_sheet'!$A$1:$K$2344,COLUMN('Hospitalisation Details_A_sheet'!H1740),FALSE)</f>
        <v>tier - 2</v>
      </c>
      <c r="O1741" t="str">
        <f>VLOOKUP(Healthcare!$A1741,'Hospitalisation Details_A_sheet'!$A$1:$K$2344,COLUMN('Hospitalisation Details_A_sheet'!I1740),FALSE)</f>
        <v>R1013</v>
      </c>
      <c r="P1741" s="8" t="str">
        <f>VLOOKUP(Healthcare!$A1741,'Hospitalisation Details_A_sheet'!$A$1:$K$2344,COLUMN('Hospitalisation Details_A_sheet'!J1740),FALSE)</f>
        <v>12-Sep-1979</v>
      </c>
      <c r="Q1741">
        <f>VLOOKUP(Healthcare!$A1741,'Hospitalisation Details_A_sheet'!$A$1:$K$2344,COLUMN('Hospitalisation Details_A_sheet'!K1740),FALSE)</f>
        <v>43</v>
      </c>
    </row>
    <row r="1742" spans="1:17" ht="15.6" x14ac:dyDescent="0.3">
      <c r="A1742" s="1" t="s">
        <v>629</v>
      </c>
      <c r="B1742" s="24" t="str">
        <f>VLOOKUP('Customer Names_A_sheet'!$A1742,'Customer Names_A_sheet'!$A$1:$E$2336,4,FALSE)</f>
        <v>Cindy</v>
      </c>
      <c r="C1742">
        <f>VLOOKUP($A1742, 'Medical Examinations_A_sheet'!$A$1:$J$2336, COLUMN('Medical Examinations_A_sheet'!B1742), FALSE)</f>
        <v>20.53</v>
      </c>
      <c r="D1742">
        <f>VLOOKUP($A1742, 'Medical Examinations_A_sheet'!$A$1:$J$2336, COLUMN('Medical Examinations_A_sheet'!C1742), FALSE)</f>
        <v>4.8600000000000003</v>
      </c>
      <c r="E1742" t="str">
        <f>VLOOKUP($A1742, 'Medical Examinations_A_sheet'!$A$1:$J$2336, COLUMN('Medical Examinations_A_sheet'!D1742), FALSE)</f>
        <v>No</v>
      </c>
      <c r="F1742" t="str">
        <f>VLOOKUP($A1742, 'Medical Examinations_A_sheet'!$A$1:$J$2336, COLUMN('Medical Examinations_A_sheet'!E1742), FALSE)</f>
        <v>No</v>
      </c>
      <c r="G1742" t="str">
        <f>VLOOKUP($A1742, 'Medical Examinations_A_sheet'!$A$1:$J$2336, COLUMN('Medical Examinations_A_sheet'!F1742), FALSE)</f>
        <v>No</v>
      </c>
      <c r="H1742">
        <f>VLOOKUP($A1742, 'Medical Examinations_A_sheet'!$A$1:$J$2336, COLUMN('Medical Examinations_A_sheet'!G1742), FALSE)</f>
        <v>1</v>
      </c>
      <c r="I1742" t="str">
        <f>VLOOKUP($A1742, 'Medical Examinations_A_sheet'!$A$1:$J$2336, COLUMN('Medical Examinations_A_sheet'!H1742), FALSE)</f>
        <v>No</v>
      </c>
      <c r="J1742" t="str">
        <f>VLOOKUP($A1742, 'Medical Examinations_A_sheet'!$A$1:$J$2336, COLUMN('Medical Examinations_A_sheet'!I1742), FALSE)</f>
        <v>Normal Weight</v>
      </c>
      <c r="K1742" t="str">
        <f>VLOOKUP($A1742, 'Medical Examinations_A_sheet'!$A$1:$J$2336, COLUMN('Medical Examinations_A_sheet'!J1742), FALSE)</f>
        <v>Normal</v>
      </c>
      <c r="L1742" s="10">
        <f>VLOOKUP(Healthcare!$A1742,'Hospitalisation Details_A_sheet'!$A$1:$K$2344,COLUMN('Hospitalisation Details_A_sheet'!F1741),FALSE)</f>
        <v>5177.12</v>
      </c>
      <c r="M1742" t="str">
        <f>VLOOKUP(Healthcare!$A1742,'Hospitalisation Details_A_sheet'!$A$1:$K$2344,COLUMN('Hospitalisation Details_A_sheet'!G1741),FALSE)</f>
        <v>tier - 2</v>
      </c>
      <c r="N1742" t="str">
        <f>VLOOKUP(Healthcare!$A1742,'Hospitalisation Details_A_sheet'!$A$1:$K$2344,COLUMN('Hospitalisation Details_A_sheet'!H1741),FALSE)</f>
        <v>tier - 1</v>
      </c>
      <c r="O1742" t="str">
        <f>VLOOKUP(Healthcare!$A1742,'Hospitalisation Details_A_sheet'!$A$1:$K$2344,COLUMN('Hospitalisation Details_A_sheet'!I1741),FALSE)</f>
        <v>R1013</v>
      </c>
      <c r="P1742" s="8" t="str">
        <f>VLOOKUP(Healthcare!$A1742,'Hospitalisation Details_A_sheet'!$A$1:$K$2344,COLUMN('Hospitalisation Details_A_sheet'!J1741),FALSE)</f>
        <v>16-Oct-1984</v>
      </c>
      <c r="Q1742">
        <f>VLOOKUP(Healthcare!$A1742,'Hospitalisation Details_A_sheet'!$A$1:$K$2344,COLUMN('Hospitalisation Details_A_sheet'!K1741),FALSE)</f>
        <v>38</v>
      </c>
    </row>
    <row r="1743" spans="1:17" ht="15.6" x14ac:dyDescent="0.3">
      <c r="A1743" s="1" t="s">
        <v>628</v>
      </c>
      <c r="B1743" s="24" t="str">
        <f>VLOOKUP('Customer Names_A_sheet'!$A1743,'Customer Names_A_sheet'!$A$1:$E$2336,4,FALSE)</f>
        <v>Marcia</v>
      </c>
      <c r="C1743">
        <f>VLOOKUP($A1743, 'Medical Examinations_A_sheet'!$A$1:$J$2336, COLUMN('Medical Examinations_A_sheet'!B1743), FALSE)</f>
        <v>23.79</v>
      </c>
      <c r="D1743">
        <f>VLOOKUP($A1743, 'Medical Examinations_A_sheet'!$A$1:$J$2336, COLUMN('Medical Examinations_A_sheet'!C1743), FALSE)</f>
        <v>4.74</v>
      </c>
      <c r="E1743" t="str">
        <f>VLOOKUP($A1743, 'Medical Examinations_A_sheet'!$A$1:$J$2336, COLUMN('Medical Examinations_A_sheet'!D1743), FALSE)</f>
        <v>No</v>
      </c>
      <c r="F1743" t="str">
        <f>VLOOKUP($A1743, 'Medical Examinations_A_sheet'!$A$1:$J$2336, COLUMN('Medical Examinations_A_sheet'!E1743), FALSE)</f>
        <v>No</v>
      </c>
      <c r="G1743" t="str">
        <f>VLOOKUP($A1743, 'Medical Examinations_A_sheet'!$A$1:$J$2336, COLUMN('Medical Examinations_A_sheet'!F1743), FALSE)</f>
        <v>No</v>
      </c>
      <c r="H1743">
        <f>VLOOKUP($A1743, 'Medical Examinations_A_sheet'!$A$1:$J$2336, COLUMN('Medical Examinations_A_sheet'!G1743), FALSE)</f>
        <v>0</v>
      </c>
      <c r="I1743" t="str">
        <f>VLOOKUP($A1743, 'Medical Examinations_A_sheet'!$A$1:$J$2336, COLUMN('Medical Examinations_A_sheet'!H1743), FALSE)</f>
        <v>No</v>
      </c>
      <c r="J1743" t="str">
        <f>VLOOKUP($A1743, 'Medical Examinations_A_sheet'!$A$1:$J$2336, COLUMN('Medical Examinations_A_sheet'!I1743), FALSE)</f>
        <v>Normal Weight</v>
      </c>
      <c r="K1743" t="str">
        <f>VLOOKUP($A1743, 'Medical Examinations_A_sheet'!$A$1:$J$2336, COLUMN('Medical Examinations_A_sheet'!J1743), FALSE)</f>
        <v>Normal</v>
      </c>
      <c r="L1743" s="10">
        <f>VLOOKUP(Healthcare!$A1743,'Hospitalisation Details_A_sheet'!$A$1:$K$2344,COLUMN('Hospitalisation Details_A_sheet'!F1742),FALSE)</f>
        <v>5166.96</v>
      </c>
      <c r="M1743" t="str">
        <f>VLOOKUP(Healthcare!$A1743,'Hospitalisation Details_A_sheet'!$A$1:$K$2344,COLUMN('Hospitalisation Details_A_sheet'!G1742),FALSE)</f>
        <v>tier - 2</v>
      </c>
      <c r="N1743" t="str">
        <f>VLOOKUP(Healthcare!$A1743,'Hospitalisation Details_A_sheet'!$A$1:$K$2344,COLUMN('Hospitalisation Details_A_sheet'!H1742),FALSE)</f>
        <v>tier - 2</v>
      </c>
      <c r="O1743" t="str">
        <f>VLOOKUP(Healthcare!$A1743,'Hospitalisation Details_A_sheet'!$A$1:$K$2344,COLUMN('Hospitalisation Details_A_sheet'!I1742),FALSE)</f>
        <v>R1012</v>
      </c>
      <c r="P1743" s="8" t="str">
        <f>VLOOKUP(Healthcare!$A1743,'Hospitalisation Details_A_sheet'!$A$1:$K$2344,COLUMN('Hospitalisation Details_A_sheet'!J1742),FALSE)</f>
        <v>29-Aug-1991</v>
      </c>
      <c r="Q1743">
        <f>VLOOKUP(Healthcare!$A1743,'Hospitalisation Details_A_sheet'!$A$1:$K$2344,COLUMN('Hospitalisation Details_A_sheet'!K1742),FALSE)</f>
        <v>31</v>
      </c>
    </row>
    <row r="1744" spans="1:17" ht="15.6" x14ac:dyDescent="0.3">
      <c r="A1744" s="1" t="s">
        <v>627</v>
      </c>
      <c r="B1744" s="24" t="str">
        <f>VLOOKUP('Customer Names_A_sheet'!$A1744,'Customer Names_A_sheet'!$A$1:$E$2336,4,FALSE)</f>
        <v>Samantha R.</v>
      </c>
      <c r="C1744">
        <f>VLOOKUP($A1744, 'Medical Examinations_A_sheet'!$A$1:$J$2336, COLUMN('Medical Examinations_A_sheet'!B1744), FALSE)</f>
        <v>29.8</v>
      </c>
      <c r="D1744">
        <f>VLOOKUP($A1744, 'Medical Examinations_A_sheet'!$A$1:$J$2336, COLUMN('Medical Examinations_A_sheet'!C1744), FALSE)</f>
        <v>6.03</v>
      </c>
      <c r="E1744" t="str">
        <f>VLOOKUP($A1744, 'Medical Examinations_A_sheet'!$A$1:$J$2336, COLUMN('Medical Examinations_A_sheet'!D1744), FALSE)</f>
        <v>No</v>
      </c>
      <c r="F1744" t="str">
        <f>VLOOKUP($A1744, 'Medical Examinations_A_sheet'!$A$1:$J$2336, COLUMN('Medical Examinations_A_sheet'!E1744), FALSE)</f>
        <v>No</v>
      </c>
      <c r="G1744" t="str">
        <f>VLOOKUP($A1744, 'Medical Examinations_A_sheet'!$A$1:$J$2336, COLUMN('Medical Examinations_A_sheet'!F1744), FALSE)</f>
        <v>No</v>
      </c>
      <c r="H1744">
        <f>VLOOKUP($A1744, 'Medical Examinations_A_sheet'!$A$1:$J$2336, COLUMN('Medical Examinations_A_sheet'!G1744), FALSE)</f>
        <v>0</v>
      </c>
      <c r="I1744" t="str">
        <f>VLOOKUP($A1744, 'Medical Examinations_A_sheet'!$A$1:$J$2336, COLUMN('Medical Examinations_A_sheet'!H1744), FALSE)</f>
        <v>No</v>
      </c>
      <c r="J1744" t="str">
        <f>VLOOKUP($A1744, 'Medical Examinations_A_sheet'!$A$1:$J$2336, COLUMN('Medical Examinations_A_sheet'!I1744), FALSE)</f>
        <v>Overweight</v>
      </c>
      <c r="K1744" t="str">
        <f>VLOOKUP($A1744, 'Medical Examinations_A_sheet'!$A$1:$J$2336, COLUMN('Medical Examinations_A_sheet'!J1744), FALSE)</f>
        <v>Prediabetes</v>
      </c>
      <c r="L1744" s="10">
        <f>VLOOKUP(Healthcare!$A1744,'Hospitalisation Details_A_sheet'!$A$1:$K$2344,COLUMN('Hospitalisation Details_A_sheet'!F1743),FALSE)</f>
        <v>5152.13</v>
      </c>
      <c r="M1744" t="str">
        <f>VLOOKUP(Healthcare!$A1744,'Hospitalisation Details_A_sheet'!$A$1:$K$2344,COLUMN('Hospitalisation Details_A_sheet'!G1743),FALSE)</f>
        <v>tier - 2</v>
      </c>
      <c r="N1744" t="str">
        <f>VLOOKUP(Healthcare!$A1744,'Hospitalisation Details_A_sheet'!$A$1:$K$2344,COLUMN('Hospitalisation Details_A_sheet'!H1743),FALSE)</f>
        <v>tier - 2</v>
      </c>
      <c r="O1744" t="str">
        <f>VLOOKUP(Healthcare!$A1744,'Hospitalisation Details_A_sheet'!$A$1:$K$2344,COLUMN('Hospitalisation Details_A_sheet'!I1743),FALSE)</f>
        <v>R1011</v>
      </c>
      <c r="P1744" s="8" t="str">
        <f>VLOOKUP(Healthcare!$A1744,'Hospitalisation Details_A_sheet'!$A$1:$K$2344,COLUMN('Hospitalisation Details_A_sheet'!J1743),FALSE)</f>
        <v>9-Oct-1990</v>
      </c>
      <c r="Q1744">
        <f>VLOOKUP(Healthcare!$A1744,'Hospitalisation Details_A_sheet'!$A$1:$K$2344,COLUMN('Hospitalisation Details_A_sheet'!K1743),FALSE)</f>
        <v>32</v>
      </c>
    </row>
    <row r="1745" spans="1:17" ht="15.6" x14ac:dyDescent="0.3">
      <c r="A1745" s="1" t="s">
        <v>626</v>
      </c>
      <c r="B1745" s="24" t="str">
        <f>VLOOKUP('Customer Names_A_sheet'!$A1745,'Customer Names_A_sheet'!$A$1:$E$2336,4,FALSE)</f>
        <v>Katie</v>
      </c>
      <c r="C1745">
        <f>VLOOKUP($A1745, 'Medical Examinations_A_sheet'!$A$1:$J$2336, COLUMN('Medical Examinations_A_sheet'!B1745), FALSE)</f>
        <v>31.54</v>
      </c>
      <c r="D1745">
        <f>VLOOKUP($A1745, 'Medical Examinations_A_sheet'!$A$1:$J$2336, COLUMN('Medical Examinations_A_sheet'!C1745), FALSE)</f>
        <v>4.71</v>
      </c>
      <c r="E1745" t="str">
        <f>VLOOKUP($A1745, 'Medical Examinations_A_sheet'!$A$1:$J$2336, COLUMN('Medical Examinations_A_sheet'!D1745), FALSE)</f>
        <v>No</v>
      </c>
      <c r="F1745" t="str">
        <f>VLOOKUP($A1745, 'Medical Examinations_A_sheet'!$A$1:$J$2336, COLUMN('Medical Examinations_A_sheet'!E1745), FALSE)</f>
        <v>No</v>
      </c>
      <c r="G1745" t="str">
        <f>VLOOKUP($A1745, 'Medical Examinations_A_sheet'!$A$1:$J$2336, COLUMN('Medical Examinations_A_sheet'!F1745), FALSE)</f>
        <v>No</v>
      </c>
      <c r="H1745">
        <f>VLOOKUP($A1745, 'Medical Examinations_A_sheet'!$A$1:$J$2336, COLUMN('Medical Examinations_A_sheet'!G1745), FALSE)</f>
        <v>0</v>
      </c>
      <c r="I1745" t="str">
        <f>VLOOKUP($A1745, 'Medical Examinations_A_sheet'!$A$1:$J$2336, COLUMN('Medical Examinations_A_sheet'!H1745), FALSE)</f>
        <v>No</v>
      </c>
      <c r="J1745" t="str">
        <f>VLOOKUP($A1745, 'Medical Examinations_A_sheet'!$A$1:$J$2336, COLUMN('Medical Examinations_A_sheet'!I1745), FALSE)</f>
        <v>Obesity</v>
      </c>
      <c r="K1745" t="str">
        <f>VLOOKUP($A1745, 'Medical Examinations_A_sheet'!$A$1:$J$2336, COLUMN('Medical Examinations_A_sheet'!J1745), FALSE)</f>
        <v>Normal</v>
      </c>
      <c r="L1745" s="10">
        <f>VLOOKUP(Healthcare!$A1745,'Hospitalisation Details_A_sheet'!$A$1:$K$2344,COLUMN('Hospitalisation Details_A_sheet'!F1744),FALSE)</f>
        <v>5148.55</v>
      </c>
      <c r="M1745" t="str">
        <f>VLOOKUP(Healthcare!$A1745,'Hospitalisation Details_A_sheet'!$A$1:$K$2344,COLUMN('Hospitalisation Details_A_sheet'!G1744),FALSE)</f>
        <v>tier - 2</v>
      </c>
      <c r="N1745" t="str">
        <f>VLOOKUP(Healthcare!$A1745,'Hospitalisation Details_A_sheet'!$A$1:$K$2344,COLUMN('Hospitalisation Details_A_sheet'!H1744),FALSE)</f>
        <v>tier - 2</v>
      </c>
      <c r="O1745" t="str">
        <f>VLOOKUP(Healthcare!$A1745,'Hospitalisation Details_A_sheet'!$A$1:$K$2344,COLUMN('Hospitalisation Details_A_sheet'!I1744),FALSE)</f>
        <v>R1024</v>
      </c>
      <c r="P1745" s="8" t="str">
        <f>VLOOKUP(Healthcare!$A1745,'Hospitalisation Details_A_sheet'!$A$1:$K$2344,COLUMN('Hospitalisation Details_A_sheet'!J1744),FALSE)</f>
        <v>22-Aug-1990</v>
      </c>
      <c r="Q1745">
        <f>VLOOKUP(Healthcare!$A1745,'Hospitalisation Details_A_sheet'!$A$1:$K$2344,COLUMN('Hospitalisation Details_A_sheet'!K1744),FALSE)</f>
        <v>32</v>
      </c>
    </row>
    <row r="1746" spans="1:17" ht="15.6" x14ac:dyDescent="0.3">
      <c r="A1746" s="1" t="s">
        <v>625</v>
      </c>
      <c r="B1746" s="24" t="str">
        <f>VLOOKUP('Customer Names_A_sheet'!$A1746,'Customer Names_A_sheet'!$A$1:$E$2336,4,FALSE)</f>
        <v>John P</v>
      </c>
      <c r="C1746">
        <f>VLOOKUP($A1746, 'Medical Examinations_A_sheet'!$A$1:$J$2336, COLUMN('Medical Examinations_A_sheet'!B1746), FALSE)</f>
        <v>20.82</v>
      </c>
      <c r="D1746">
        <f>VLOOKUP($A1746, 'Medical Examinations_A_sheet'!$A$1:$J$2336, COLUMN('Medical Examinations_A_sheet'!C1746), FALSE)</f>
        <v>5.55</v>
      </c>
      <c r="E1746" t="str">
        <f>VLOOKUP($A1746, 'Medical Examinations_A_sheet'!$A$1:$J$2336, COLUMN('Medical Examinations_A_sheet'!D1746), FALSE)</f>
        <v>No</v>
      </c>
      <c r="F1746" t="str">
        <f>VLOOKUP($A1746, 'Medical Examinations_A_sheet'!$A$1:$J$2336, COLUMN('Medical Examinations_A_sheet'!E1746), FALSE)</f>
        <v>No</v>
      </c>
      <c r="G1746" t="str">
        <f>VLOOKUP($A1746, 'Medical Examinations_A_sheet'!$A$1:$J$2336, COLUMN('Medical Examinations_A_sheet'!F1746), FALSE)</f>
        <v>No</v>
      </c>
      <c r="H1746">
        <f>VLOOKUP($A1746, 'Medical Examinations_A_sheet'!$A$1:$J$2336, COLUMN('Medical Examinations_A_sheet'!G1746), FALSE)</f>
        <v>1</v>
      </c>
      <c r="I1746" t="str">
        <f>VLOOKUP($A1746, 'Medical Examinations_A_sheet'!$A$1:$J$2336, COLUMN('Medical Examinations_A_sheet'!H1746), FALSE)</f>
        <v>No</v>
      </c>
      <c r="J1746" t="str">
        <f>VLOOKUP($A1746, 'Medical Examinations_A_sheet'!$A$1:$J$2336, COLUMN('Medical Examinations_A_sheet'!I1746), FALSE)</f>
        <v>Normal Weight</v>
      </c>
      <c r="K1746" t="str">
        <f>VLOOKUP($A1746, 'Medical Examinations_A_sheet'!$A$1:$J$2336, COLUMN('Medical Examinations_A_sheet'!J1746), FALSE)</f>
        <v>Normal</v>
      </c>
      <c r="L1746" s="10">
        <f>VLOOKUP(Healthcare!$A1746,'Hospitalisation Details_A_sheet'!$A$1:$K$2344,COLUMN('Hospitalisation Details_A_sheet'!F1745),FALSE)</f>
        <v>5144.18</v>
      </c>
      <c r="M1746" t="str">
        <f>VLOOKUP(Healthcare!$A1746,'Hospitalisation Details_A_sheet'!$A$1:$K$2344,COLUMN('Hospitalisation Details_A_sheet'!G1745),FALSE)</f>
        <v>tier - 2</v>
      </c>
      <c r="N1746" t="str">
        <f>VLOOKUP(Healthcare!$A1746,'Hospitalisation Details_A_sheet'!$A$1:$K$2344,COLUMN('Hospitalisation Details_A_sheet'!H1745),FALSE)</f>
        <v>tier - 1</v>
      </c>
      <c r="O1746" t="str">
        <f>VLOOKUP(Healthcare!$A1746,'Hospitalisation Details_A_sheet'!$A$1:$K$2344,COLUMN('Hospitalisation Details_A_sheet'!I1745),FALSE)</f>
        <v>R1013</v>
      </c>
      <c r="P1746" s="8" t="str">
        <f>VLOOKUP(Healthcare!$A1746,'Hospitalisation Details_A_sheet'!$A$1:$K$2344,COLUMN('Hospitalisation Details_A_sheet'!J1745),FALSE)</f>
        <v>22-Aug-1984</v>
      </c>
      <c r="Q1746">
        <f>VLOOKUP(Healthcare!$A1746,'Hospitalisation Details_A_sheet'!$A$1:$K$2344,COLUMN('Hospitalisation Details_A_sheet'!K1745),FALSE)</f>
        <v>38</v>
      </c>
    </row>
    <row r="1747" spans="1:17" ht="15.6" x14ac:dyDescent="0.3">
      <c r="A1747" s="1" t="s">
        <v>624</v>
      </c>
      <c r="B1747" s="24" t="str">
        <f>VLOOKUP('Customer Names_A_sheet'!$A1747,'Customer Names_A_sheet'!$A$1:$E$2336,4,FALSE)</f>
        <v>Rachel</v>
      </c>
      <c r="C1747">
        <f>VLOOKUP($A1747, 'Medical Examinations_A_sheet'!$A$1:$J$2336, COLUMN('Medical Examinations_A_sheet'!B1747), FALSE)</f>
        <v>38.83</v>
      </c>
      <c r="D1747">
        <f>VLOOKUP($A1747, 'Medical Examinations_A_sheet'!$A$1:$J$2336, COLUMN('Medical Examinations_A_sheet'!C1747), FALSE)</f>
        <v>4.78</v>
      </c>
      <c r="E1747" t="str">
        <f>VLOOKUP($A1747, 'Medical Examinations_A_sheet'!$A$1:$J$2336, COLUMN('Medical Examinations_A_sheet'!D1747), FALSE)</f>
        <v>No</v>
      </c>
      <c r="F1747" t="str">
        <f>VLOOKUP($A1747, 'Medical Examinations_A_sheet'!$A$1:$J$2336, COLUMN('Medical Examinations_A_sheet'!E1747), FALSE)</f>
        <v>No</v>
      </c>
      <c r="G1747" t="str">
        <f>VLOOKUP($A1747, 'Medical Examinations_A_sheet'!$A$1:$J$2336, COLUMN('Medical Examinations_A_sheet'!F1747), FALSE)</f>
        <v>Yes</v>
      </c>
      <c r="H1747">
        <f>VLOOKUP($A1747, 'Medical Examinations_A_sheet'!$A$1:$J$2336, COLUMN('Medical Examinations_A_sheet'!G1747), FALSE)</f>
        <v>1</v>
      </c>
      <c r="I1747" t="str">
        <f>VLOOKUP($A1747, 'Medical Examinations_A_sheet'!$A$1:$J$2336, COLUMN('Medical Examinations_A_sheet'!H1747), FALSE)</f>
        <v>No</v>
      </c>
      <c r="J1747" t="str">
        <f>VLOOKUP($A1747, 'Medical Examinations_A_sheet'!$A$1:$J$2336, COLUMN('Medical Examinations_A_sheet'!I1747), FALSE)</f>
        <v>Obesity</v>
      </c>
      <c r="K1747" t="str">
        <f>VLOOKUP($A1747, 'Medical Examinations_A_sheet'!$A$1:$J$2336, COLUMN('Medical Examinations_A_sheet'!J1747), FALSE)</f>
        <v>Normal</v>
      </c>
      <c r="L1747" s="10">
        <f>VLOOKUP(Healthcare!$A1747,'Hospitalisation Details_A_sheet'!$A$1:$K$2344,COLUMN('Hospitalisation Details_A_sheet'!F1746),FALSE)</f>
        <v>5138.26</v>
      </c>
      <c r="M1747" t="str">
        <f>VLOOKUP(Healthcare!$A1747,'Hospitalisation Details_A_sheet'!$A$1:$K$2344,COLUMN('Hospitalisation Details_A_sheet'!G1746),FALSE)</f>
        <v>tier - 2</v>
      </c>
      <c r="N1747" t="str">
        <f>VLOOKUP(Healthcare!$A1747,'Hospitalisation Details_A_sheet'!$A$1:$K$2344,COLUMN('Hospitalisation Details_A_sheet'!H1746),FALSE)</f>
        <v>tier - 2</v>
      </c>
      <c r="O1747" t="str">
        <f>VLOOKUP(Healthcare!$A1747,'Hospitalisation Details_A_sheet'!$A$1:$K$2344,COLUMN('Hospitalisation Details_A_sheet'!I1746),FALSE)</f>
        <v>R1013</v>
      </c>
      <c r="P1747" s="8" t="str">
        <f>VLOOKUP(Healthcare!$A1747,'Hospitalisation Details_A_sheet'!$A$1:$K$2344,COLUMN('Hospitalisation Details_A_sheet'!J1746),FALSE)</f>
        <v>10-Dec-1993</v>
      </c>
      <c r="Q1747">
        <f>VLOOKUP(Healthcare!$A1747,'Hospitalisation Details_A_sheet'!$A$1:$K$2344,COLUMN('Hospitalisation Details_A_sheet'!K1746),FALSE)</f>
        <v>29</v>
      </c>
    </row>
    <row r="1748" spans="1:17" ht="15.6" x14ac:dyDescent="0.3">
      <c r="A1748" s="1" t="s">
        <v>623</v>
      </c>
      <c r="B1748" s="24" t="str">
        <f>VLOOKUP('Customer Names_A_sheet'!$A1748,'Customer Names_A_sheet'!$A$1:$E$2336,4,FALSE)</f>
        <v>Isabelle</v>
      </c>
      <c r="C1748">
        <f>VLOOKUP($A1748, 'Medical Examinations_A_sheet'!$A$1:$J$2336, COLUMN('Medical Examinations_A_sheet'!B1748), FALSE)</f>
        <v>23.44</v>
      </c>
      <c r="D1748">
        <f>VLOOKUP($A1748, 'Medical Examinations_A_sheet'!$A$1:$J$2336, COLUMN('Medical Examinations_A_sheet'!C1748), FALSE)</f>
        <v>4.6500000000000004</v>
      </c>
      <c r="E1748" t="str">
        <f>VLOOKUP($A1748, 'Medical Examinations_A_sheet'!$A$1:$J$2336, COLUMN('Medical Examinations_A_sheet'!D1748), FALSE)</f>
        <v>Yes</v>
      </c>
      <c r="F1748" t="str">
        <f>VLOOKUP($A1748, 'Medical Examinations_A_sheet'!$A$1:$J$2336, COLUMN('Medical Examinations_A_sheet'!E1748), FALSE)</f>
        <v>No</v>
      </c>
      <c r="G1748" t="str">
        <f>VLOOKUP($A1748, 'Medical Examinations_A_sheet'!$A$1:$J$2336, COLUMN('Medical Examinations_A_sheet'!F1748), FALSE)</f>
        <v>No</v>
      </c>
      <c r="H1748">
        <f>VLOOKUP($A1748, 'Medical Examinations_A_sheet'!$A$1:$J$2336, COLUMN('Medical Examinations_A_sheet'!G1748), FALSE)</f>
        <v>1</v>
      </c>
      <c r="I1748" t="str">
        <f>VLOOKUP($A1748, 'Medical Examinations_A_sheet'!$A$1:$J$2336, COLUMN('Medical Examinations_A_sheet'!H1748), FALSE)</f>
        <v>No</v>
      </c>
      <c r="J1748" t="str">
        <f>VLOOKUP($A1748, 'Medical Examinations_A_sheet'!$A$1:$J$2336, COLUMN('Medical Examinations_A_sheet'!I1748), FALSE)</f>
        <v>Normal Weight</v>
      </c>
      <c r="K1748" t="str">
        <f>VLOOKUP($A1748, 'Medical Examinations_A_sheet'!$A$1:$J$2336, COLUMN('Medical Examinations_A_sheet'!J1748), FALSE)</f>
        <v>Normal</v>
      </c>
      <c r="L1748" s="10">
        <f>VLOOKUP(Healthcare!$A1748,'Hospitalisation Details_A_sheet'!$A$1:$K$2344,COLUMN('Hospitalisation Details_A_sheet'!F1747),FALSE)</f>
        <v>5136.75</v>
      </c>
      <c r="M1748" t="str">
        <f>VLOOKUP(Healthcare!$A1748,'Hospitalisation Details_A_sheet'!$A$1:$K$2344,COLUMN('Hospitalisation Details_A_sheet'!G1747),FALSE)</f>
        <v>tier - 2</v>
      </c>
      <c r="N1748" t="str">
        <f>VLOOKUP(Healthcare!$A1748,'Hospitalisation Details_A_sheet'!$A$1:$K$2344,COLUMN('Hospitalisation Details_A_sheet'!H1747),FALSE)</f>
        <v>tier - 1</v>
      </c>
      <c r="O1748" t="str">
        <f>VLOOKUP(Healthcare!$A1748,'Hospitalisation Details_A_sheet'!$A$1:$K$2344,COLUMN('Hospitalisation Details_A_sheet'!I1747),FALSE)</f>
        <v>R1013</v>
      </c>
      <c r="P1748" s="8" t="str">
        <f>VLOOKUP(Healthcare!$A1748,'Hospitalisation Details_A_sheet'!$A$1:$K$2344,COLUMN('Hospitalisation Details_A_sheet'!J1747),FALSE)</f>
        <v>15-Sep-1988</v>
      </c>
      <c r="Q1748">
        <f>VLOOKUP(Healthcare!$A1748,'Hospitalisation Details_A_sheet'!$A$1:$K$2344,COLUMN('Hospitalisation Details_A_sheet'!K1747),FALSE)</f>
        <v>34</v>
      </c>
    </row>
    <row r="1749" spans="1:17" ht="15.6" x14ac:dyDescent="0.3">
      <c r="A1749" s="1" t="s">
        <v>622</v>
      </c>
      <c r="B1749" s="24" t="str">
        <f>VLOOKUP('Customer Names_A_sheet'!$A1749,'Customer Names_A_sheet'!$A$1:$E$2336,4,FALSE)</f>
        <v>Neil</v>
      </c>
      <c r="C1749">
        <f>VLOOKUP($A1749, 'Medical Examinations_A_sheet'!$A$1:$J$2336, COLUMN('Medical Examinations_A_sheet'!B1749), FALSE)</f>
        <v>24.13</v>
      </c>
      <c r="D1749">
        <f>VLOOKUP($A1749, 'Medical Examinations_A_sheet'!$A$1:$J$2336, COLUMN('Medical Examinations_A_sheet'!C1749), FALSE)</f>
        <v>5.2</v>
      </c>
      <c r="E1749" t="str">
        <f>VLOOKUP($A1749, 'Medical Examinations_A_sheet'!$A$1:$J$2336, COLUMN('Medical Examinations_A_sheet'!D1749), FALSE)</f>
        <v>No</v>
      </c>
      <c r="F1749" t="str">
        <f>VLOOKUP($A1749, 'Medical Examinations_A_sheet'!$A$1:$J$2336, COLUMN('Medical Examinations_A_sheet'!E1749), FALSE)</f>
        <v>No</v>
      </c>
      <c r="G1749" t="str">
        <f>VLOOKUP($A1749, 'Medical Examinations_A_sheet'!$A$1:$J$2336, COLUMN('Medical Examinations_A_sheet'!F1749), FALSE)</f>
        <v>No</v>
      </c>
      <c r="H1749">
        <f>VLOOKUP($A1749, 'Medical Examinations_A_sheet'!$A$1:$J$2336, COLUMN('Medical Examinations_A_sheet'!G1749), FALSE)</f>
        <v>1</v>
      </c>
      <c r="I1749" t="str">
        <f>VLOOKUP($A1749, 'Medical Examinations_A_sheet'!$A$1:$J$2336, COLUMN('Medical Examinations_A_sheet'!H1749), FALSE)</f>
        <v>No</v>
      </c>
      <c r="J1749" t="str">
        <f>VLOOKUP($A1749, 'Medical Examinations_A_sheet'!$A$1:$J$2336, COLUMN('Medical Examinations_A_sheet'!I1749), FALSE)</f>
        <v>Normal Weight</v>
      </c>
      <c r="K1749" t="str">
        <f>VLOOKUP($A1749, 'Medical Examinations_A_sheet'!$A$1:$J$2336, COLUMN('Medical Examinations_A_sheet'!J1749), FALSE)</f>
        <v>Normal</v>
      </c>
      <c r="L1749" s="10">
        <f>VLOOKUP(Healthcare!$A1749,'Hospitalisation Details_A_sheet'!$A$1:$K$2344,COLUMN('Hospitalisation Details_A_sheet'!F1748),FALSE)</f>
        <v>5125.22</v>
      </c>
      <c r="M1749" t="str">
        <f>VLOOKUP(Healthcare!$A1749,'Hospitalisation Details_A_sheet'!$A$1:$K$2344,COLUMN('Hospitalisation Details_A_sheet'!G1748),FALSE)</f>
        <v>tier - 1</v>
      </c>
      <c r="N1749" t="str">
        <f>VLOOKUP(Healthcare!$A1749,'Hospitalisation Details_A_sheet'!$A$1:$K$2344,COLUMN('Hospitalisation Details_A_sheet'!H1748),FALSE)</f>
        <v>tier - 2</v>
      </c>
      <c r="O1749" t="str">
        <f>VLOOKUP(Healthcare!$A1749,'Hospitalisation Details_A_sheet'!$A$1:$K$2344,COLUMN('Hospitalisation Details_A_sheet'!I1748),FALSE)</f>
        <v>R1012</v>
      </c>
      <c r="P1749" s="8" t="str">
        <f>VLOOKUP(Healthcare!$A1749,'Hospitalisation Details_A_sheet'!$A$1:$K$2344,COLUMN('Hospitalisation Details_A_sheet'!J1748),FALSE)</f>
        <v>13-Sep-1987</v>
      </c>
      <c r="Q1749">
        <f>VLOOKUP(Healthcare!$A1749,'Hospitalisation Details_A_sheet'!$A$1:$K$2344,COLUMN('Hospitalisation Details_A_sheet'!K1748),FALSE)</f>
        <v>35</v>
      </c>
    </row>
    <row r="1750" spans="1:17" ht="15.6" x14ac:dyDescent="0.3">
      <c r="A1750" s="1" t="s">
        <v>621</v>
      </c>
      <c r="B1750" s="24" t="str">
        <f>VLOOKUP('Customer Names_A_sheet'!$A1750,'Customer Names_A_sheet'!$A$1:$E$2336,4,FALSE)</f>
        <v>Tom</v>
      </c>
      <c r="C1750">
        <f>VLOOKUP($A1750, 'Medical Examinations_A_sheet'!$A$1:$J$2336, COLUMN('Medical Examinations_A_sheet'!B1750), FALSE)</f>
        <v>42.13</v>
      </c>
      <c r="D1750">
        <f>VLOOKUP($A1750, 'Medical Examinations_A_sheet'!$A$1:$J$2336, COLUMN('Medical Examinations_A_sheet'!C1750), FALSE)</f>
        <v>4.54</v>
      </c>
      <c r="E1750" t="str">
        <f>VLOOKUP($A1750, 'Medical Examinations_A_sheet'!$A$1:$J$2336, COLUMN('Medical Examinations_A_sheet'!D1750), FALSE)</f>
        <v>Yes</v>
      </c>
      <c r="F1750" t="str">
        <f>VLOOKUP($A1750, 'Medical Examinations_A_sheet'!$A$1:$J$2336, COLUMN('Medical Examinations_A_sheet'!E1750), FALSE)</f>
        <v>No</v>
      </c>
      <c r="G1750" t="str">
        <f>VLOOKUP($A1750, 'Medical Examinations_A_sheet'!$A$1:$J$2336, COLUMN('Medical Examinations_A_sheet'!F1750), FALSE)</f>
        <v>No</v>
      </c>
      <c r="H1750">
        <f>VLOOKUP($A1750, 'Medical Examinations_A_sheet'!$A$1:$J$2336, COLUMN('Medical Examinations_A_sheet'!G1750), FALSE)</f>
        <v>1</v>
      </c>
      <c r="I1750" t="str">
        <f>VLOOKUP($A1750, 'Medical Examinations_A_sheet'!$A$1:$J$2336, COLUMN('Medical Examinations_A_sheet'!H1750), FALSE)</f>
        <v>No</v>
      </c>
      <c r="J1750" t="str">
        <f>VLOOKUP($A1750, 'Medical Examinations_A_sheet'!$A$1:$J$2336, COLUMN('Medical Examinations_A_sheet'!I1750), FALSE)</f>
        <v>Obesity</v>
      </c>
      <c r="K1750" t="str">
        <f>VLOOKUP($A1750, 'Medical Examinations_A_sheet'!$A$1:$J$2336, COLUMN('Medical Examinations_A_sheet'!J1750), FALSE)</f>
        <v>Normal</v>
      </c>
      <c r="L1750" s="10">
        <f>VLOOKUP(Healthcare!$A1750,'Hospitalisation Details_A_sheet'!$A$1:$K$2344,COLUMN('Hospitalisation Details_A_sheet'!F1749),FALSE)</f>
        <v>5124.1899999999996</v>
      </c>
      <c r="M1750" t="str">
        <f>VLOOKUP(Healthcare!$A1750,'Hospitalisation Details_A_sheet'!$A$1:$K$2344,COLUMN('Hospitalisation Details_A_sheet'!G1749),FALSE)</f>
        <v>tier - 2</v>
      </c>
      <c r="N1750" t="str">
        <f>VLOOKUP(Healthcare!$A1750,'Hospitalisation Details_A_sheet'!$A$1:$K$2344,COLUMN('Hospitalisation Details_A_sheet'!H1749),FALSE)</f>
        <v>tier - 3</v>
      </c>
      <c r="O1750" t="str">
        <f>VLOOKUP(Healthcare!$A1750,'Hospitalisation Details_A_sheet'!$A$1:$K$2344,COLUMN('Hospitalisation Details_A_sheet'!I1749),FALSE)</f>
        <v>R1013</v>
      </c>
      <c r="P1750" s="8" t="str">
        <f>VLOOKUP(Healthcare!$A1750,'Hospitalisation Details_A_sheet'!$A$1:$K$2344,COLUMN('Hospitalisation Details_A_sheet'!J1749),FALSE)</f>
        <v>1-Nov-1988</v>
      </c>
      <c r="Q1750">
        <f>VLOOKUP(Healthcare!$A1750,'Hospitalisation Details_A_sheet'!$A$1:$K$2344,COLUMN('Hospitalisation Details_A_sheet'!K1749),FALSE)</f>
        <v>34</v>
      </c>
    </row>
    <row r="1751" spans="1:17" ht="15.6" x14ac:dyDescent="0.3">
      <c r="A1751" s="1" t="s">
        <v>620</v>
      </c>
      <c r="B1751" s="24" t="str">
        <f>VLOOKUP('Customer Names_A_sheet'!$A1751,'Customer Names_A_sheet'!$A$1:$E$2336,4,FALSE)</f>
        <v>Nathan</v>
      </c>
      <c r="C1751">
        <f>VLOOKUP($A1751, 'Medical Examinations_A_sheet'!$A$1:$J$2336, COLUMN('Medical Examinations_A_sheet'!B1751), FALSE)</f>
        <v>17.86</v>
      </c>
      <c r="D1751">
        <f>VLOOKUP($A1751, 'Medical Examinations_A_sheet'!$A$1:$J$2336, COLUMN('Medical Examinations_A_sheet'!C1751), FALSE)</f>
        <v>4.1100000000000003</v>
      </c>
      <c r="E1751" t="str">
        <f>VLOOKUP($A1751, 'Medical Examinations_A_sheet'!$A$1:$J$2336, COLUMN('Medical Examinations_A_sheet'!D1751), FALSE)</f>
        <v>No</v>
      </c>
      <c r="F1751" t="str">
        <f>VLOOKUP($A1751, 'Medical Examinations_A_sheet'!$A$1:$J$2336, COLUMN('Medical Examinations_A_sheet'!E1751), FALSE)</f>
        <v>No</v>
      </c>
      <c r="G1751" t="str">
        <f>VLOOKUP($A1751, 'Medical Examinations_A_sheet'!$A$1:$J$2336, COLUMN('Medical Examinations_A_sheet'!F1751), FALSE)</f>
        <v>No</v>
      </c>
      <c r="H1751">
        <f>VLOOKUP($A1751, 'Medical Examinations_A_sheet'!$A$1:$J$2336, COLUMN('Medical Examinations_A_sheet'!G1751), FALSE)</f>
        <v>1</v>
      </c>
      <c r="I1751" t="str">
        <f>VLOOKUP($A1751, 'Medical Examinations_A_sheet'!$A$1:$J$2336, COLUMN('Medical Examinations_A_sheet'!H1751), FALSE)</f>
        <v>No</v>
      </c>
      <c r="J1751" t="str">
        <f>VLOOKUP($A1751, 'Medical Examinations_A_sheet'!$A$1:$J$2336, COLUMN('Medical Examinations_A_sheet'!I1751), FALSE)</f>
        <v>Underweight</v>
      </c>
      <c r="K1751" t="str">
        <f>VLOOKUP($A1751, 'Medical Examinations_A_sheet'!$A$1:$J$2336, COLUMN('Medical Examinations_A_sheet'!J1751), FALSE)</f>
        <v>Normal</v>
      </c>
      <c r="L1751" s="10">
        <f>VLOOKUP(Healthcare!$A1751,'Hospitalisation Details_A_sheet'!$A$1:$K$2344,COLUMN('Hospitalisation Details_A_sheet'!F1750),FALSE)</f>
        <v>5116.5</v>
      </c>
      <c r="M1751" t="str">
        <f>VLOOKUP(Healthcare!$A1751,'Hospitalisation Details_A_sheet'!$A$1:$K$2344,COLUMN('Hospitalisation Details_A_sheet'!G1750),FALSE)</f>
        <v>tier - 2</v>
      </c>
      <c r="N1751" t="str">
        <f>VLOOKUP(Healthcare!$A1751,'Hospitalisation Details_A_sheet'!$A$1:$K$2344,COLUMN('Hospitalisation Details_A_sheet'!H1750),FALSE)</f>
        <v>tier - 2</v>
      </c>
      <c r="O1751" t="str">
        <f>VLOOKUP(Healthcare!$A1751,'Hospitalisation Details_A_sheet'!$A$1:$K$2344,COLUMN('Hospitalisation Details_A_sheet'!I1750),FALSE)</f>
        <v>R1012</v>
      </c>
      <c r="P1751" s="8" t="str">
        <f>VLOOKUP(Healthcare!$A1751,'Hospitalisation Details_A_sheet'!$A$1:$K$2344,COLUMN('Hospitalisation Details_A_sheet'!J1750),FALSE)</f>
        <v>18-Nov-1987</v>
      </c>
      <c r="Q1751">
        <f>VLOOKUP(Healthcare!$A1751,'Hospitalisation Details_A_sheet'!$A$1:$K$2344,COLUMN('Hospitalisation Details_A_sheet'!K1750),FALSE)</f>
        <v>35</v>
      </c>
    </row>
    <row r="1752" spans="1:17" ht="15.6" x14ac:dyDescent="0.3">
      <c r="A1752" s="1" t="s">
        <v>619</v>
      </c>
      <c r="B1752" s="24" t="str">
        <f>VLOOKUP('Customer Names_A_sheet'!$A1752,'Customer Names_A_sheet'!$A$1:$E$2336,4,FALSE)</f>
        <v>Kelli N</v>
      </c>
      <c r="C1752">
        <f>VLOOKUP($A1752, 'Medical Examinations_A_sheet'!$A$1:$J$2336, COLUMN('Medical Examinations_A_sheet'!B1752), FALSE)</f>
        <v>32.78</v>
      </c>
      <c r="D1752">
        <f>VLOOKUP($A1752, 'Medical Examinations_A_sheet'!$A$1:$J$2336, COLUMN('Medical Examinations_A_sheet'!C1752), FALSE)</f>
        <v>4.63</v>
      </c>
      <c r="E1752" t="str">
        <f>VLOOKUP($A1752, 'Medical Examinations_A_sheet'!$A$1:$J$2336, COLUMN('Medical Examinations_A_sheet'!D1752), FALSE)</f>
        <v>No</v>
      </c>
      <c r="F1752" t="str">
        <f>VLOOKUP($A1752, 'Medical Examinations_A_sheet'!$A$1:$J$2336, COLUMN('Medical Examinations_A_sheet'!E1752), FALSE)</f>
        <v>No</v>
      </c>
      <c r="G1752" t="str">
        <f>VLOOKUP($A1752, 'Medical Examinations_A_sheet'!$A$1:$J$2336, COLUMN('Medical Examinations_A_sheet'!F1752), FALSE)</f>
        <v>No</v>
      </c>
      <c r="H1752">
        <f>VLOOKUP($A1752, 'Medical Examinations_A_sheet'!$A$1:$J$2336, COLUMN('Medical Examinations_A_sheet'!G1752), FALSE)</f>
        <v>0</v>
      </c>
      <c r="I1752" t="str">
        <f>VLOOKUP($A1752, 'Medical Examinations_A_sheet'!$A$1:$J$2336, COLUMN('Medical Examinations_A_sheet'!H1752), FALSE)</f>
        <v>No</v>
      </c>
      <c r="J1752" t="str">
        <f>VLOOKUP($A1752, 'Medical Examinations_A_sheet'!$A$1:$J$2336, COLUMN('Medical Examinations_A_sheet'!I1752), FALSE)</f>
        <v>Obesity</v>
      </c>
      <c r="K1752" t="str">
        <f>VLOOKUP($A1752, 'Medical Examinations_A_sheet'!$A$1:$J$2336, COLUMN('Medical Examinations_A_sheet'!J1752), FALSE)</f>
        <v>Normal</v>
      </c>
      <c r="L1752" s="10">
        <f>VLOOKUP(Healthcare!$A1752,'Hospitalisation Details_A_sheet'!$A$1:$K$2344,COLUMN('Hospitalisation Details_A_sheet'!F1751),FALSE)</f>
        <v>5087.92</v>
      </c>
      <c r="M1752" t="str">
        <f>VLOOKUP(Healthcare!$A1752,'Hospitalisation Details_A_sheet'!$A$1:$K$2344,COLUMN('Hospitalisation Details_A_sheet'!G1751),FALSE)</f>
        <v>tier - 2</v>
      </c>
      <c r="N1752" t="str">
        <f>VLOOKUP(Healthcare!$A1752,'Hospitalisation Details_A_sheet'!$A$1:$K$2344,COLUMN('Hospitalisation Details_A_sheet'!H1751),FALSE)</f>
        <v>tier - 2</v>
      </c>
      <c r="O1752" t="str">
        <f>VLOOKUP(Healthcare!$A1752,'Hospitalisation Details_A_sheet'!$A$1:$K$2344,COLUMN('Hospitalisation Details_A_sheet'!I1751),FALSE)</f>
        <v>R1026</v>
      </c>
      <c r="P1752" s="8" t="str">
        <f>VLOOKUP(Healthcare!$A1752,'Hospitalisation Details_A_sheet'!$A$1:$K$2344,COLUMN('Hospitalisation Details_A_sheet'!J1751),FALSE)</f>
        <v>19-Jun-1999</v>
      </c>
      <c r="Q1752">
        <f>VLOOKUP(Healthcare!$A1752,'Hospitalisation Details_A_sheet'!$A$1:$K$2344,COLUMN('Hospitalisation Details_A_sheet'!K1751),FALSE)</f>
        <v>23</v>
      </c>
    </row>
    <row r="1753" spans="1:17" ht="15.6" x14ac:dyDescent="0.3">
      <c r="A1753" s="1" t="s">
        <v>618</v>
      </c>
      <c r="B1753" s="24" t="str">
        <f>VLOOKUP('Customer Names_A_sheet'!$A1753,'Customer Names_A_sheet'!$A$1:$E$2336,4,FALSE)</f>
        <v>Scott M.</v>
      </c>
      <c r="C1753">
        <f>VLOOKUP($A1753, 'Medical Examinations_A_sheet'!$A$1:$J$2336, COLUMN('Medical Examinations_A_sheet'!B1753), FALSE)</f>
        <v>23.9</v>
      </c>
      <c r="D1753">
        <f>VLOOKUP($A1753, 'Medical Examinations_A_sheet'!$A$1:$J$2336, COLUMN('Medical Examinations_A_sheet'!C1753), FALSE)</f>
        <v>6.06</v>
      </c>
      <c r="E1753" t="str">
        <f>VLOOKUP($A1753, 'Medical Examinations_A_sheet'!$A$1:$J$2336, COLUMN('Medical Examinations_A_sheet'!D1753), FALSE)</f>
        <v>Yes</v>
      </c>
      <c r="F1753" t="str">
        <f>VLOOKUP($A1753, 'Medical Examinations_A_sheet'!$A$1:$J$2336, COLUMN('Medical Examinations_A_sheet'!E1753), FALSE)</f>
        <v>No</v>
      </c>
      <c r="G1753" t="str">
        <f>VLOOKUP($A1753, 'Medical Examinations_A_sheet'!$A$1:$J$2336, COLUMN('Medical Examinations_A_sheet'!F1753), FALSE)</f>
        <v>Yes</v>
      </c>
      <c r="H1753">
        <f>VLOOKUP($A1753, 'Medical Examinations_A_sheet'!$A$1:$J$2336, COLUMN('Medical Examinations_A_sheet'!G1753), FALSE)</f>
        <v>1</v>
      </c>
      <c r="I1753" t="str">
        <f>VLOOKUP($A1753, 'Medical Examinations_A_sheet'!$A$1:$J$2336, COLUMN('Medical Examinations_A_sheet'!H1753), FALSE)</f>
        <v>No</v>
      </c>
      <c r="J1753" t="str">
        <f>VLOOKUP($A1753, 'Medical Examinations_A_sheet'!$A$1:$J$2336, COLUMN('Medical Examinations_A_sheet'!I1753), FALSE)</f>
        <v>Normal Weight</v>
      </c>
      <c r="K1753" t="str">
        <f>VLOOKUP($A1753, 'Medical Examinations_A_sheet'!$A$1:$J$2336, COLUMN('Medical Examinations_A_sheet'!J1753), FALSE)</f>
        <v>Prediabetes</v>
      </c>
      <c r="L1753" s="10">
        <f>VLOOKUP(Healthcare!$A1753,'Hospitalisation Details_A_sheet'!$A$1:$K$2344,COLUMN('Hospitalisation Details_A_sheet'!F1752),FALSE)</f>
        <v>5080.1000000000004</v>
      </c>
      <c r="M1753" t="str">
        <f>VLOOKUP(Healthcare!$A1753,'Hospitalisation Details_A_sheet'!$A$1:$K$2344,COLUMN('Hospitalisation Details_A_sheet'!G1752),FALSE)</f>
        <v>tier - 3</v>
      </c>
      <c r="N1753" t="str">
        <f>VLOOKUP(Healthcare!$A1753,'Hospitalisation Details_A_sheet'!$A$1:$K$2344,COLUMN('Hospitalisation Details_A_sheet'!H1752),FALSE)</f>
        <v>tier - 2</v>
      </c>
      <c r="O1753" t="str">
        <f>VLOOKUP(Healthcare!$A1753,'Hospitalisation Details_A_sheet'!$A$1:$K$2344,COLUMN('Hospitalisation Details_A_sheet'!I1752),FALSE)</f>
        <v>R1011</v>
      </c>
      <c r="P1753" s="8" t="str">
        <f>VLOOKUP(Healthcare!$A1753,'Hospitalisation Details_A_sheet'!$A$1:$K$2344,COLUMN('Hospitalisation Details_A_sheet'!J1752),FALSE)</f>
        <v>14-Jul-1997</v>
      </c>
      <c r="Q1753">
        <f>VLOOKUP(Healthcare!$A1753,'Hospitalisation Details_A_sheet'!$A$1:$K$2344,COLUMN('Hospitalisation Details_A_sheet'!K1752),FALSE)</f>
        <v>25</v>
      </c>
    </row>
    <row r="1754" spans="1:17" ht="15.6" x14ac:dyDescent="0.3">
      <c r="A1754" s="1" t="s">
        <v>617</v>
      </c>
      <c r="B1754" s="24" t="str">
        <f>VLOOKUP('Customer Names_A_sheet'!$A1754,'Customer Names_A_sheet'!$A$1:$E$2336,4,FALSE)</f>
        <v>Grant A</v>
      </c>
      <c r="C1754">
        <f>VLOOKUP($A1754, 'Medical Examinations_A_sheet'!$A$1:$J$2336, COLUMN('Medical Examinations_A_sheet'!B1754), FALSE)</f>
        <v>15.47</v>
      </c>
      <c r="D1754">
        <f>VLOOKUP($A1754, 'Medical Examinations_A_sheet'!$A$1:$J$2336, COLUMN('Medical Examinations_A_sheet'!C1754), FALSE)</f>
        <v>8.43</v>
      </c>
      <c r="E1754" t="str">
        <f>VLOOKUP($A1754, 'Medical Examinations_A_sheet'!$A$1:$J$2336, COLUMN('Medical Examinations_A_sheet'!D1754), FALSE)</f>
        <v>No</v>
      </c>
      <c r="F1754" t="str">
        <f>VLOOKUP($A1754, 'Medical Examinations_A_sheet'!$A$1:$J$2336, COLUMN('Medical Examinations_A_sheet'!E1754), FALSE)</f>
        <v>No</v>
      </c>
      <c r="G1754" t="str">
        <f>VLOOKUP($A1754, 'Medical Examinations_A_sheet'!$A$1:$J$2336, COLUMN('Medical Examinations_A_sheet'!F1754), FALSE)</f>
        <v>No</v>
      </c>
      <c r="H1754">
        <f>VLOOKUP($A1754, 'Medical Examinations_A_sheet'!$A$1:$J$2336, COLUMN('Medical Examinations_A_sheet'!G1754), FALSE)</f>
        <v>0</v>
      </c>
      <c r="I1754" t="str">
        <f>VLOOKUP($A1754, 'Medical Examinations_A_sheet'!$A$1:$J$2336, COLUMN('Medical Examinations_A_sheet'!H1754), FALSE)</f>
        <v>No</v>
      </c>
      <c r="J1754" t="str">
        <f>VLOOKUP($A1754, 'Medical Examinations_A_sheet'!$A$1:$J$2336, COLUMN('Medical Examinations_A_sheet'!I1754), FALSE)</f>
        <v>Underweight</v>
      </c>
      <c r="K1754" t="str">
        <f>VLOOKUP($A1754, 'Medical Examinations_A_sheet'!$A$1:$J$2336, COLUMN('Medical Examinations_A_sheet'!J1754), FALSE)</f>
        <v>Diabetes</v>
      </c>
      <c r="L1754" s="10">
        <f>VLOOKUP(Healthcare!$A1754,'Hospitalisation Details_A_sheet'!$A$1:$K$2344,COLUMN('Hospitalisation Details_A_sheet'!F1753),FALSE)</f>
        <v>5077.1899999999996</v>
      </c>
      <c r="M1754" t="str">
        <f>VLOOKUP(Healthcare!$A1754,'Hospitalisation Details_A_sheet'!$A$1:$K$2344,COLUMN('Hospitalisation Details_A_sheet'!G1753),FALSE)</f>
        <v>tier - 2</v>
      </c>
      <c r="N1754" t="str">
        <f>VLOOKUP(Healthcare!$A1754,'Hospitalisation Details_A_sheet'!$A$1:$K$2344,COLUMN('Hospitalisation Details_A_sheet'!H1753),FALSE)</f>
        <v>tier - 3</v>
      </c>
      <c r="O1754" t="str">
        <f>VLOOKUP(Healthcare!$A1754,'Hospitalisation Details_A_sheet'!$A$1:$K$2344,COLUMN('Hospitalisation Details_A_sheet'!I1753),FALSE)</f>
        <v>R1012</v>
      </c>
      <c r="P1754" s="8" t="str">
        <f>VLOOKUP(Healthcare!$A1754,'Hospitalisation Details_A_sheet'!$A$1:$K$2344,COLUMN('Hospitalisation Details_A_sheet'!J1753),FALSE)</f>
        <v>22-Nov-1978</v>
      </c>
      <c r="Q1754">
        <f>VLOOKUP(Healthcare!$A1754,'Hospitalisation Details_A_sheet'!$A$1:$K$2344,COLUMN('Hospitalisation Details_A_sheet'!K1753),FALSE)</f>
        <v>44</v>
      </c>
    </row>
    <row r="1755" spans="1:17" ht="15.6" x14ac:dyDescent="0.3">
      <c r="A1755" s="1" t="s">
        <v>616</v>
      </c>
      <c r="B1755" s="24" t="str">
        <f>VLOOKUP('Customer Names_A_sheet'!$A1755,'Customer Names_A_sheet'!$A$1:$E$2336,4,FALSE)</f>
        <v>Jonathan C</v>
      </c>
      <c r="C1755">
        <f>VLOOKUP($A1755, 'Medical Examinations_A_sheet'!$A$1:$J$2336, COLUMN('Medical Examinations_A_sheet'!B1755), FALSE)</f>
        <v>28.54</v>
      </c>
      <c r="D1755">
        <f>VLOOKUP($A1755, 'Medical Examinations_A_sheet'!$A$1:$J$2336, COLUMN('Medical Examinations_A_sheet'!C1755), FALSE)</f>
        <v>5.51</v>
      </c>
      <c r="E1755" t="str">
        <f>VLOOKUP($A1755, 'Medical Examinations_A_sheet'!$A$1:$J$2336, COLUMN('Medical Examinations_A_sheet'!D1755), FALSE)</f>
        <v>No</v>
      </c>
      <c r="F1755" t="str">
        <f>VLOOKUP($A1755, 'Medical Examinations_A_sheet'!$A$1:$J$2336, COLUMN('Medical Examinations_A_sheet'!E1755), FALSE)</f>
        <v>No</v>
      </c>
      <c r="G1755" t="str">
        <f>VLOOKUP($A1755, 'Medical Examinations_A_sheet'!$A$1:$J$2336, COLUMN('Medical Examinations_A_sheet'!F1755), FALSE)</f>
        <v>Yes</v>
      </c>
      <c r="H1755">
        <f>VLOOKUP($A1755, 'Medical Examinations_A_sheet'!$A$1:$J$2336, COLUMN('Medical Examinations_A_sheet'!G1755), FALSE)</f>
        <v>1</v>
      </c>
      <c r="I1755" t="str">
        <f>VLOOKUP($A1755, 'Medical Examinations_A_sheet'!$A$1:$J$2336, COLUMN('Medical Examinations_A_sheet'!H1755), FALSE)</f>
        <v>No</v>
      </c>
      <c r="J1755" t="str">
        <f>VLOOKUP($A1755, 'Medical Examinations_A_sheet'!$A$1:$J$2336, COLUMN('Medical Examinations_A_sheet'!I1755), FALSE)</f>
        <v>Overweight</v>
      </c>
      <c r="K1755" t="str">
        <f>VLOOKUP($A1755, 'Medical Examinations_A_sheet'!$A$1:$J$2336, COLUMN('Medical Examinations_A_sheet'!J1755), FALSE)</f>
        <v>Normal</v>
      </c>
      <c r="L1755" s="10">
        <f>VLOOKUP(Healthcare!$A1755,'Hospitalisation Details_A_sheet'!$A$1:$K$2344,COLUMN('Hospitalisation Details_A_sheet'!F1754),FALSE)</f>
        <v>5059.5600000000004</v>
      </c>
      <c r="M1755" t="str">
        <f>VLOOKUP(Healthcare!$A1755,'Hospitalisation Details_A_sheet'!$A$1:$K$2344,COLUMN('Hospitalisation Details_A_sheet'!G1754),FALSE)</f>
        <v>tier - 2</v>
      </c>
      <c r="N1755" t="str">
        <f>VLOOKUP(Healthcare!$A1755,'Hospitalisation Details_A_sheet'!$A$1:$K$2344,COLUMN('Hospitalisation Details_A_sheet'!H1754),FALSE)</f>
        <v>tier - 1</v>
      </c>
      <c r="O1755" t="str">
        <f>VLOOKUP(Healthcare!$A1755,'Hospitalisation Details_A_sheet'!$A$1:$K$2344,COLUMN('Hospitalisation Details_A_sheet'!I1754),FALSE)</f>
        <v>R1021</v>
      </c>
      <c r="P1755" s="8" t="str">
        <f>VLOOKUP(Healthcare!$A1755,'Hospitalisation Details_A_sheet'!$A$1:$K$2344,COLUMN('Hospitalisation Details_A_sheet'!J1754),FALSE)</f>
        <v>11-Jun-1993</v>
      </c>
      <c r="Q1755">
        <f>VLOOKUP(Healthcare!$A1755,'Hospitalisation Details_A_sheet'!$A$1:$K$2344,COLUMN('Hospitalisation Details_A_sheet'!K1754),FALSE)</f>
        <v>29</v>
      </c>
    </row>
    <row r="1756" spans="1:17" ht="15.6" x14ac:dyDescent="0.3">
      <c r="A1756" s="1" t="s">
        <v>615</v>
      </c>
      <c r="B1756" s="24" t="str">
        <f>VLOOKUP('Customer Names_A_sheet'!$A1756,'Customer Names_A_sheet'!$A$1:$E$2336,4,FALSE)</f>
        <v>Rachael M.</v>
      </c>
      <c r="C1756">
        <f>VLOOKUP($A1756, 'Medical Examinations_A_sheet'!$A$1:$J$2336, COLUMN('Medical Examinations_A_sheet'!B1756), FALSE)</f>
        <v>18.54</v>
      </c>
      <c r="D1756">
        <f>VLOOKUP($A1756, 'Medical Examinations_A_sheet'!$A$1:$J$2336, COLUMN('Medical Examinations_A_sheet'!C1756), FALSE)</f>
        <v>4.95</v>
      </c>
      <c r="E1756" t="str">
        <f>VLOOKUP($A1756, 'Medical Examinations_A_sheet'!$A$1:$J$2336, COLUMN('Medical Examinations_A_sheet'!D1756), FALSE)</f>
        <v>No</v>
      </c>
      <c r="F1756" t="str">
        <f>VLOOKUP($A1756, 'Medical Examinations_A_sheet'!$A$1:$J$2336, COLUMN('Medical Examinations_A_sheet'!E1756), FALSE)</f>
        <v>No</v>
      </c>
      <c r="G1756" t="str">
        <f>VLOOKUP($A1756, 'Medical Examinations_A_sheet'!$A$1:$J$2336, COLUMN('Medical Examinations_A_sheet'!F1756), FALSE)</f>
        <v>No</v>
      </c>
      <c r="H1756">
        <f>VLOOKUP($A1756, 'Medical Examinations_A_sheet'!$A$1:$J$2336, COLUMN('Medical Examinations_A_sheet'!G1756), FALSE)</f>
        <v>0</v>
      </c>
      <c r="I1756" t="str">
        <f>VLOOKUP($A1756, 'Medical Examinations_A_sheet'!$A$1:$J$2336, COLUMN('Medical Examinations_A_sheet'!H1756), FALSE)</f>
        <v>No</v>
      </c>
      <c r="J1756" t="str">
        <f>VLOOKUP($A1756, 'Medical Examinations_A_sheet'!$A$1:$J$2336, COLUMN('Medical Examinations_A_sheet'!I1756), FALSE)</f>
        <v>Normal Weight</v>
      </c>
      <c r="K1756" t="str">
        <f>VLOOKUP($A1756, 'Medical Examinations_A_sheet'!$A$1:$J$2336, COLUMN('Medical Examinations_A_sheet'!J1756), FALSE)</f>
        <v>Normal</v>
      </c>
      <c r="L1756" s="10">
        <f>VLOOKUP(Healthcare!$A1756,'Hospitalisation Details_A_sheet'!$A$1:$K$2344,COLUMN('Hospitalisation Details_A_sheet'!F1755),FALSE)</f>
        <v>5054.05</v>
      </c>
      <c r="M1756" t="str">
        <f>VLOOKUP(Healthcare!$A1756,'Hospitalisation Details_A_sheet'!$A$1:$K$2344,COLUMN('Hospitalisation Details_A_sheet'!G1755),FALSE)</f>
        <v>tier - 2</v>
      </c>
      <c r="N1756" t="str">
        <f>VLOOKUP(Healthcare!$A1756,'Hospitalisation Details_A_sheet'!$A$1:$K$2344,COLUMN('Hospitalisation Details_A_sheet'!H1755),FALSE)</f>
        <v>tier - 2</v>
      </c>
      <c r="O1756" t="str">
        <f>VLOOKUP(Healthcare!$A1756,'Hospitalisation Details_A_sheet'!$A$1:$K$2344,COLUMN('Hospitalisation Details_A_sheet'!I1755),FALSE)</f>
        <v>R1013</v>
      </c>
      <c r="P1756" s="8" t="str">
        <f>VLOOKUP(Healthcare!$A1756,'Hospitalisation Details_A_sheet'!$A$1:$K$2344,COLUMN('Hospitalisation Details_A_sheet'!J1755),FALSE)</f>
        <v>7-Sep-1980</v>
      </c>
      <c r="Q1756">
        <f>VLOOKUP(Healthcare!$A1756,'Hospitalisation Details_A_sheet'!$A$1:$K$2344,COLUMN('Hospitalisation Details_A_sheet'!K1755),FALSE)</f>
        <v>42</v>
      </c>
    </row>
    <row r="1757" spans="1:17" ht="15.6" x14ac:dyDescent="0.3">
      <c r="A1757" s="1" t="s">
        <v>614</v>
      </c>
      <c r="B1757" s="24" t="str">
        <f>VLOOKUP('Customer Names_A_sheet'!$A1757,'Customer Names_A_sheet'!$A$1:$E$2336,4,FALSE)</f>
        <v>Pilar</v>
      </c>
      <c r="C1757">
        <f>VLOOKUP($A1757, 'Medical Examinations_A_sheet'!$A$1:$J$2336, COLUMN('Medical Examinations_A_sheet'!B1757), FALSE)</f>
        <v>32.18</v>
      </c>
      <c r="D1757">
        <f>VLOOKUP($A1757, 'Medical Examinations_A_sheet'!$A$1:$J$2336, COLUMN('Medical Examinations_A_sheet'!C1757), FALSE)</f>
        <v>6.44</v>
      </c>
      <c r="E1757" t="str">
        <f>VLOOKUP($A1757, 'Medical Examinations_A_sheet'!$A$1:$J$2336, COLUMN('Medical Examinations_A_sheet'!D1757), FALSE)</f>
        <v>Yes</v>
      </c>
      <c r="F1757" t="str">
        <f>VLOOKUP($A1757, 'Medical Examinations_A_sheet'!$A$1:$J$2336, COLUMN('Medical Examinations_A_sheet'!E1757), FALSE)</f>
        <v>No</v>
      </c>
      <c r="G1757" t="str">
        <f>VLOOKUP($A1757, 'Medical Examinations_A_sheet'!$A$1:$J$2336, COLUMN('Medical Examinations_A_sheet'!F1757), FALSE)</f>
        <v>Yes</v>
      </c>
      <c r="H1757">
        <f>VLOOKUP($A1757, 'Medical Examinations_A_sheet'!$A$1:$J$2336, COLUMN('Medical Examinations_A_sheet'!G1757), FALSE)</f>
        <v>1</v>
      </c>
      <c r="I1757" t="str">
        <f>VLOOKUP($A1757, 'Medical Examinations_A_sheet'!$A$1:$J$2336, COLUMN('Medical Examinations_A_sheet'!H1757), FALSE)</f>
        <v>No</v>
      </c>
      <c r="J1757" t="str">
        <f>VLOOKUP($A1757, 'Medical Examinations_A_sheet'!$A$1:$J$2336, COLUMN('Medical Examinations_A_sheet'!I1757), FALSE)</f>
        <v>Obesity</v>
      </c>
      <c r="K1757" t="str">
        <f>VLOOKUP($A1757, 'Medical Examinations_A_sheet'!$A$1:$J$2336, COLUMN('Medical Examinations_A_sheet'!J1757), FALSE)</f>
        <v>Prediabetes</v>
      </c>
      <c r="L1757" s="10">
        <f>VLOOKUP(Healthcare!$A1757,'Hospitalisation Details_A_sheet'!$A$1:$K$2344,COLUMN('Hospitalisation Details_A_sheet'!F1756),FALSE)</f>
        <v>5045.1499999999996</v>
      </c>
      <c r="M1757" t="str">
        <f>VLOOKUP(Healthcare!$A1757,'Hospitalisation Details_A_sheet'!$A$1:$K$2344,COLUMN('Hospitalisation Details_A_sheet'!G1756),FALSE)</f>
        <v>tier - 2</v>
      </c>
      <c r="N1757" t="str">
        <f>VLOOKUP(Healthcare!$A1757,'Hospitalisation Details_A_sheet'!$A$1:$K$2344,COLUMN('Hospitalisation Details_A_sheet'!H1756),FALSE)</f>
        <v>tier - 2</v>
      </c>
      <c r="O1757" t="str">
        <f>VLOOKUP(Healthcare!$A1757,'Hospitalisation Details_A_sheet'!$A$1:$K$2344,COLUMN('Hospitalisation Details_A_sheet'!I1756),FALSE)</f>
        <v>R1012</v>
      </c>
      <c r="P1757" s="8" t="str">
        <f>VLOOKUP(Healthcare!$A1757,'Hospitalisation Details_A_sheet'!$A$1:$K$2344,COLUMN('Hospitalisation Details_A_sheet'!J1756),FALSE)</f>
        <v>29-Jul-1997</v>
      </c>
      <c r="Q1757">
        <f>VLOOKUP(Healthcare!$A1757,'Hospitalisation Details_A_sheet'!$A$1:$K$2344,COLUMN('Hospitalisation Details_A_sheet'!K1756),FALSE)</f>
        <v>25</v>
      </c>
    </row>
    <row r="1758" spans="1:17" ht="15.6" x14ac:dyDescent="0.3">
      <c r="A1758" s="1" t="s">
        <v>613</v>
      </c>
      <c r="B1758" s="24" t="str">
        <f>VLOOKUP('Customer Names_A_sheet'!$A1758,'Customer Names_A_sheet'!$A$1:$E$2336,4,FALSE)</f>
        <v>Kyle M</v>
      </c>
      <c r="C1758">
        <f>VLOOKUP($A1758, 'Medical Examinations_A_sheet'!$A$1:$J$2336, COLUMN('Medical Examinations_A_sheet'!B1758), FALSE)</f>
        <v>37.380000000000003</v>
      </c>
      <c r="D1758">
        <f>VLOOKUP($A1758, 'Medical Examinations_A_sheet'!$A$1:$J$2336, COLUMN('Medical Examinations_A_sheet'!C1758), FALSE)</f>
        <v>6.05</v>
      </c>
      <c r="E1758" t="str">
        <f>VLOOKUP($A1758, 'Medical Examinations_A_sheet'!$A$1:$J$2336, COLUMN('Medical Examinations_A_sheet'!D1758), FALSE)</f>
        <v>Yes</v>
      </c>
      <c r="F1758" t="str">
        <f>VLOOKUP($A1758, 'Medical Examinations_A_sheet'!$A$1:$J$2336, COLUMN('Medical Examinations_A_sheet'!E1758), FALSE)</f>
        <v>No</v>
      </c>
      <c r="G1758" t="str">
        <f>VLOOKUP($A1758, 'Medical Examinations_A_sheet'!$A$1:$J$2336, COLUMN('Medical Examinations_A_sheet'!F1758), FALSE)</f>
        <v>No</v>
      </c>
      <c r="H1758">
        <f>VLOOKUP($A1758, 'Medical Examinations_A_sheet'!$A$1:$J$2336, COLUMN('Medical Examinations_A_sheet'!G1758), FALSE)</f>
        <v>0</v>
      </c>
      <c r="I1758" t="str">
        <f>VLOOKUP($A1758, 'Medical Examinations_A_sheet'!$A$1:$J$2336, COLUMN('Medical Examinations_A_sheet'!H1758), FALSE)</f>
        <v>No</v>
      </c>
      <c r="J1758" t="str">
        <f>VLOOKUP($A1758, 'Medical Examinations_A_sheet'!$A$1:$J$2336, COLUMN('Medical Examinations_A_sheet'!I1758), FALSE)</f>
        <v>Obesity</v>
      </c>
      <c r="K1758" t="str">
        <f>VLOOKUP($A1758, 'Medical Examinations_A_sheet'!$A$1:$J$2336, COLUMN('Medical Examinations_A_sheet'!J1758), FALSE)</f>
        <v>Prediabetes</v>
      </c>
      <c r="L1758" s="10">
        <f>VLOOKUP(Healthcare!$A1758,'Hospitalisation Details_A_sheet'!$A$1:$K$2344,COLUMN('Hospitalisation Details_A_sheet'!F1757),FALSE)</f>
        <v>5043.13</v>
      </c>
      <c r="M1758" t="str">
        <f>VLOOKUP(Healthcare!$A1758,'Hospitalisation Details_A_sheet'!$A$1:$K$2344,COLUMN('Hospitalisation Details_A_sheet'!G1757),FALSE)</f>
        <v>tier - 2</v>
      </c>
      <c r="N1758" t="str">
        <f>VLOOKUP(Healthcare!$A1758,'Hospitalisation Details_A_sheet'!$A$1:$K$2344,COLUMN('Hospitalisation Details_A_sheet'!H1757),FALSE)</f>
        <v>tier - 3</v>
      </c>
      <c r="O1758" t="str">
        <f>VLOOKUP(Healthcare!$A1758,'Hospitalisation Details_A_sheet'!$A$1:$K$2344,COLUMN('Hospitalisation Details_A_sheet'!I1757),FALSE)</f>
        <v>R1011</v>
      </c>
      <c r="P1758" s="8" t="str">
        <f>VLOOKUP(Healthcare!$A1758,'Hospitalisation Details_A_sheet'!$A$1:$K$2344,COLUMN('Hospitalisation Details_A_sheet'!J1757),FALSE)</f>
        <v>16-Oct-2001</v>
      </c>
      <c r="Q1758">
        <f>VLOOKUP(Healthcare!$A1758,'Hospitalisation Details_A_sheet'!$A$1:$K$2344,COLUMN('Hospitalisation Details_A_sheet'!K1757),FALSE)</f>
        <v>21</v>
      </c>
    </row>
    <row r="1759" spans="1:17" ht="15.6" x14ac:dyDescent="0.3">
      <c r="A1759" s="1" t="s">
        <v>612</v>
      </c>
      <c r="B1759" s="24" t="str">
        <f>VLOOKUP('Customer Names_A_sheet'!$A1759,'Customer Names_A_sheet'!$A$1:$E$2336,4,FALSE)</f>
        <v>Mrs.  Christie</v>
      </c>
      <c r="C1759">
        <f>VLOOKUP($A1759, 'Medical Examinations_A_sheet'!$A$1:$J$2336, COLUMN('Medical Examinations_A_sheet'!B1759), FALSE)</f>
        <v>31.12</v>
      </c>
      <c r="D1759">
        <f>VLOOKUP($A1759, 'Medical Examinations_A_sheet'!$A$1:$J$2336, COLUMN('Medical Examinations_A_sheet'!C1759), FALSE)</f>
        <v>4.76</v>
      </c>
      <c r="E1759" t="str">
        <f>VLOOKUP($A1759, 'Medical Examinations_A_sheet'!$A$1:$J$2336, COLUMN('Medical Examinations_A_sheet'!D1759), FALSE)</f>
        <v>Yes</v>
      </c>
      <c r="F1759" t="str">
        <f>VLOOKUP($A1759, 'Medical Examinations_A_sheet'!$A$1:$J$2336, COLUMN('Medical Examinations_A_sheet'!E1759), FALSE)</f>
        <v>No</v>
      </c>
      <c r="G1759" t="str">
        <f>VLOOKUP($A1759, 'Medical Examinations_A_sheet'!$A$1:$J$2336, COLUMN('Medical Examinations_A_sheet'!F1759), FALSE)</f>
        <v>Yes</v>
      </c>
      <c r="H1759">
        <f>VLOOKUP($A1759, 'Medical Examinations_A_sheet'!$A$1:$J$2336, COLUMN('Medical Examinations_A_sheet'!G1759), FALSE)</f>
        <v>1</v>
      </c>
      <c r="I1759" t="str">
        <f>VLOOKUP($A1759, 'Medical Examinations_A_sheet'!$A$1:$J$2336, COLUMN('Medical Examinations_A_sheet'!H1759), FALSE)</f>
        <v>No</v>
      </c>
      <c r="J1759" t="str">
        <f>VLOOKUP($A1759, 'Medical Examinations_A_sheet'!$A$1:$J$2336, COLUMN('Medical Examinations_A_sheet'!I1759), FALSE)</f>
        <v>Obesity</v>
      </c>
      <c r="K1759" t="str">
        <f>VLOOKUP($A1759, 'Medical Examinations_A_sheet'!$A$1:$J$2336, COLUMN('Medical Examinations_A_sheet'!J1759), FALSE)</f>
        <v>Normal</v>
      </c>
      <c r="L1759" s="10">
        <f>VLOOKUP(Healthcare!$A1759,'Hospitalisation Details_A_sheet'!$A$1:$K$2344,COLUMN('Hospitalisation Details_A_sheet'!F1758),FALSE)</f>
        <v>5038.57</v>
      </c>
      <c r="M1759" t="str">
        <f>VLOOKUP(Healthcare!$A1759,'Hospitalisation Details_A_sheet'!$A$1:$K$2344,COLUMN('Hospitalisation Details_A_sheet'!G1758),FALSE)</f>
        <v>tier - 2</v>
      </c>
      <c r="N1759" t="str">
        <f>VLOOKUP(Healthcare!$A1759,'Hospitalisation Details_A_sheet'!$A$1:$K$2344,COLUMN('Hospitalisation Details_A_sheet'!H1758),FALSE)</f>
        <v>tier - 2</v>
      </c>
      <c r="O1759" t="str">
        <f>VLOOKUP(Healthcare!$A1759,'Hospitalisation Details_A_sheet'!$A$1:$K$2344,COLUMN('Hospitalisation Details_A_sheet'!I1758),FALSE)</f>
        <v>R1025</v>
      </c>
      <c r="P1759" s="8" t="str">
        <f>VLOOKUP(Healthcare!$A1759,'Hospitalisation Details_A_sheet'!$A$1:$K$2344,COLUMN('Hospitalisation Details_A_sheet'!J1758),FALSE)</f>
        <v>4-Dec-1997</v>
      </c>
      <c r="Q1759">
        <f>VLOOKUP(Healthcare!$A1759,'Hospitalisation Details_A_sheet'!$A$1:$K$2344,COLUMN('Hospitalisation Details_A_sheet'!K1758),FALSE)</f>
        <v>25</v>
      </c>
    </row>
    <row r="1760" spans="1:17" ht="15.6" x14ac:dyDescent="0.3">
      <c r="A1760" s="1" t="s">
        <v>611</v>
      </c>
      <c r="B1760" s="24" t="str">
        <f>VLOOKUP('Customer Names_A_sheet'!$A1760,'Customer Names_A_sheet'!$A$1:$E$2336,4,FALSE)</f>
        <v>David A.</v>
      </c>
      <c r="C1760">
        <f>VLOOKUP($A1760, 'Medical Examinations_A_sheet'!$A$1:$J$2336, COLUMN('Medical Examinations_A_sheet'!B1760), FALSE)</f>
        <v>22.01</v>
      </c>
      <c r="D1760">
        <f>VLOOKUP($A1760, 'Medical Examinations_A_sheet'!$A$1:$J$2336, COLUMN('Medical Examinations_A_sheet'!C1760), FALSE)</f>
        <v>6.72</v>
      </c>
      <c r="E1760" t="str">
        <f>VLOOKUP($A1760, 'Medical Examinations_A_sheet'!$A$1:$J$2336, COLUMN('Medical Examinations_A_sheet'!D1760), FALSE)</f>
        <v>Yes</v>
      </c>
      <c r="F1760" t="str">
        <f>VLOOKUP($A1760, 'Medical Examinations_A_sheet'!$A$1:$J$2336, COLUMN('Medical Examinations_A_sheet'!E1760), FALSE)</f>
        <v>No</v>
      </c>
      <c r="G1760" t="str">
        <f>VLOOKUP($A1760, 'Medical Examinations_A_sheet'!$A$1:$J$2336, COLUMN('Medical Examinations_A_sheet'!F1760), FALSE)</f>
        <v>No</v>
      </c>
      <c r="H1760">
        <f>VLOOKUP($A1760, 'Medical Examinations_A_sheet'!$A$1:$J$2336, COLUMN('Medical Examinations_A_sheet'!G1760), FALSE)</f>
        <v>1</v>
      </c>
      <c r="I1760" t="str">
        <f>VLOOKUP($A1760, 'Medical Examinations_A_sheet'!$A$1:$J$2336, COLUMN('Medical Examinations_A_sheet'!H1760), FALSE)</f>
        <v>No</v>
      </c>
      <c r="J1760" t="str">
        <f>VLOOKUP($A1760, 'Medical Examinations_A_sheet'!$A$1:$J$2336, COLUMN('Medical Examinations_A_sheet'!I1760), FALSE)</f>
        <v>Normal Weight</v>
      </c>
      <c r="K1760" t="str">
        <f>VLOOKUP($A1760, 'Medical Examinations_A_sheet'!$A$1:$J$2336, COLUMN('Medical Examinations_A_sheet'!J1760), FALSE)</f>
        <v>Diabetes</v>
      </c>
      <c r="L1760" s="10">
        <f>VLOOKUP(Healthcare!$A1760,'Hospitalisation Details_A_sheet'!$A$1:$K$2344,COLUMN('Hospitalisation Details_A_sheet'!F1759),FALSE)</f>
        <v>5034.1000000000004</v>
      </c>
      <c r="M1760" t="str">
        <f>VLOOKUP(Healthcare!$A1760,'Hospitalisation Details_A_sheet'!$A$1:$K$2344,COLUMN('Hospitalisation Details_A_sheet'!G1759),FALSE)</f>
        <v>tier - 2</v>
      </c>
      <c r="N1760" t="str">
        <f>VLOOKUP(Healthcare!$A1760,'Hospitalisation Details_A_sheet'!$A$1:$K$2344,COLUMN('Hospitalisation Details_A_sheet'!H1759),FALSE)</f>
        <v>tier - 2</v>
      </c>
      <c r="O1760" t="str">
        <f>VLOOKUP(Healthcare!$A1760,'Hospitalisation Details_A_sheet'!$A$1:$K$2344,COLUMN('Hospitalisation Details_A_sheet'!I1759),FALSE)</f>
        <v>R1013</v>
      </c>
      <c r="P1760" s="8" t="str">
        <f>VLOOKUP(Healthcare!$A1760,'Hospitalisation Details_A_sheet'!$A$1:$K$2344,COLUMN('Hospitalisation Details_A_sheet'!J1759),FALSE)</f>
        <v>29-Jun-1986</v>
      </c>
      <c r="Q1760">
        <f>VLOOKUP(Healthcare!$A1760,'Hospitalisation Details_A_sheet'!$A$1:$K$2344,COLUMN('Hospitalisation Details_A_sheet'!K1759),FALSE)</f>
        <v>36</v>
      </c>
    </row>
    <row r="1761" spans="1:17" ht="15.6" x14ac:dyDescent="0.3">
      <c r="A1761" s="1" t="s">
        <v>610</v>
      </c>
      <c r="B1761" s="24" t="str">
        <f>VLOOKUP('Customer Names_A_sheet'!$A1761,'Customer Names_A_sheet'!$A$1:$E$2336,4,FALSE)</f>
        <v>Masahiro</v>
      </c>
      <c r="C1761">
        <f>VLOOKUP($A1761, 'Medical Examinations_A_sheet'!$A$1:$J$2336, COLUMN('Medical Examinations_A_sheet'!B1761), FALSE)</f>
        <v>27.645</v>
      </c>
      <c r="D1761">
        <f>VLOOKUP($A1761, 'Medical Examinations_A_sheet'!$A$1:$J$2336, COLUMN('Medical Examinations_A_sheet'!C1761), FALSE)</f>
        <v>5.7</v>
      </c>
      <c r="E1761" t="str">
        <f>VLOOKUP($A1761, 'Medical Examinations_A_sheet'!$A$1:$J$2336, COLUMN('Medical Examinations_A_sheet'!D1761), FALSE)</f>
        <v>No</v>
      </c>
      <c r="F1761" t="str">
        <f>VLOOKUP($A1761, 'Medical Examinations_A_sheet'!$A$1:$J$2336, COLUMN('Medical Examinations_A_sheet'!E1761), FALSE)</f>
        <v>No</v>
      </c>
      <c r="G1761" t="str">
        <f>VLOOKUP($A1761, 'Medical Examinations_A_sheet'!$A$1:$J$2336, COLUMN('Medical Examinations_A_sheet'!F1761), FALSE)</f>
        <v>No</v>
      </c>
      <c r="H1761">
        <f>VLOOKUP($A1761, 'Medical Examinations_A_sheet'!$A$1:$J$2336, COLUMN('Medical Examinations_A_sheet'!G1761), FALSE)</f>
        <v>0</v>
      </c>
      <c r="I1761" t="str">
        <f>VLOOKUP($A1761, 'Medical Examinations_A_sheet'!$A$1:$J$2336, COLUMN('Medical Examinations_A_sheet'!H1761), FALSE)</f>
        <v>No</v>
      </c>
      <c r="J1761" t="str">
        <f>VLOOKUP($A1761, 'Medical Examinations_A_sheet'!$A$1:$J$2336, COLUMN('Medical Examinations_A_sheet'!I1761), FALSE)</f>
        <v>Overweight</v>
      </c>
      <c r="K1761" t="str">
        <f>VLOOKUP($A1761, 'Medical Examinations_A_sheet'!$A$1:$J$2336, COLUMN('Medical Examinations_A_sheet'!J1761), FALSE)</f>
        <v>Prediabetes</v>
      </c>
      <c r="L1761" s="10">
        <f>VLOOKUP(Healthcare!$A1761,'Hospitalisation Details_A_sheet'!$A$1:$K$2344,COLUMN('Hospitalisation Details_A_sheet'!F1760),FALSE)</f>
        <v>5031.2700000000004</v>
      </c>
      <c r="M1761" t="str">
        <f>VLOOKUP(Healthcare!$A1761,'Hospitalisation Details_A_sheet'!$A$1:$K$2344,COLUMN('Hospitalisation Details_A_sheet'!G1760),FALSE)</f>
        <v>tier - 3</v>
      </c>
      <c r="N1761" t="str">
        <f>VLOOKUP(Healthcare!$A1761,'Hospitalisation Details_A_sheet'!$A$1:$K$2344,COLUMN('Hospitalisation Details_A_sheet'!H1760),FALSE)</f>
        <v>tier - 1</v>
      </c>
      <c r="O1761" t="str">
        <f>VLOOKUP(Healthcare!$A1761,'Hospitalisation Details_A_sheet'!$A$1:$K$2344,COLUMN('Hospitalisation Details_A_sheet'!I1760),FALSE)</f>
        <v>R1016</v>
      </c>
      <c r="P1761" s="8" t="str">
        <f>VLOOKUP(Healthcare!$A1761,'Hospitalisation Details_A_sheet'!$A$1:$K$2344,COLUMN('Hospitalisation Details_A_sheet'!J1760),FALSE)</f>
        <v>10-Sep-1991</v>
      </c>
      <c r="Q1761">
        <f>VLOOKUP(Healthcare!$A1761,'Hospitalisation Details_A_sheet'!$A$1:$K$2344,COLUMN('Hospitalisation Details_A_sheet'!K1760),FALSE)</f>
        <v>31</v>
      </c>
    </row>
    <row r="1762" spans="1:17" ht="15.6" x14ac:dyDescent="0.3">
      <c r="A1762" s="1" t="s">
        <v>609</v>
      </c>
      <c r="B1762" s="24" t="str">
        <f>VLOOKUP('Customer Names_A_sheet'!$A1762,'Customer Names_A_sheet'!$A$1:$E$2336,4,FALSE)</f>
        <v>Logan B.</v>
      </c>
      <c r="C1762">
        <f>VLOOKUP($A1762, 'Medical Examinations_A_sheet'!$A$1:$J$2336, COLUMN('Medical Examinations_A_sheet'!B1762), FALSE)</f>
        <v>29.64</v>
      </c>
      <c r="D1762">
        <f>VLOOKUP($A1762, 'Medical Examinations_A_sheet'!$A$1:$J$2336, COLUMN('Medical Examinations_A_sheet'!C1762), FALSE)</f>
        <v>5.31</v>
      </c>
      <c r="E1762" t="str">
        <f>VLOOKUP($A1762, 'Medical Examinations_A_sheet'!$A$1:$J$2336, COLUMN('Medical Examinations_A_sheet'!D1762), FALSE)</f>
        <v>Yes</v>
      </c>
      <c r="F1762" t="str">
        <f>VLOOKUP($A1762, 'Medical Examinations_A_sheet'!$A$1:$J$2336, COLUMN('Medical Examinations_A_sheet'!E1762), FALSE)</f>
        <v>No</v>
      </c>
      <c r="G1762" t="str">
        <f>VLOOKUP($A1762, 'Medical Examinations_A_sheet'!$A$1:$J$2336, COLUMN('Medical Examinations_A_sheet'!F1762), FALSE)</f>
        <v>No</v>
      </c>
      <c r="H1762">
        <f>VLOOKUP($A1762, 'Medical Examinations_A_sheet'!$A$1:$J$2336, COLUMN('Medical Examinations_A_sheet'!G1762), FALSE)</f>
        <v>0</v>
      </c>
      <c r="I1762" t="str">
        <f>VLOOKUP($A1762, 'Medical Examinations_A_sheet'!$A$1:$J$2336, COLUMN('Medical Examinations_A_sheet'!H1762), FALSE)</f>
        <v>No</v>
      </c>
      <c r="J1762" t="str">
        <f>VLOOKUP($A1762, 'Medical Examinations_A_sheet'!$A$1:$J$2336, COLUMN('Medical Examinations_A_sheet'!I1762), FALSE)</f>
        <v>Overweight</v>
      </c>
      <c r="K1762" t="str">
        <f>VLOOKUP($A1762, 'Medical Examinations_A_sheet'!$A$1:$J$2336, COLUMN('Medical Examinations_A_sheet'!J1762), FALSE)</f>
        <v>Normal</v>
      </c>
      <c r="L1762" s="10">
        <f>VLOOKUP(Healthcare!$A1762,'Hospitalisation Details_A_sheet'!$A$1:$K$2344,COLUMN('Hospitalisation Details_A_sheet'!F1761),FALSE)</f>
        <v>5028.1499999999996</v>
      </c>
      <c r="M1762" t="str">
        <f>VLOOKUP(Healthcare!$A1762,'Hospitalisation Details_A_sheet'!$A$1:$K$2344,COLUMN('Hospitalisation Details_A_sheet'!G1761),FALSE)</f>
        <v>tier - 1</v>
      </c>
      <c r="N1762" t="str">
        <f>VLOOKUP(Healthcare!$A1762,'Hospitalisation Details_A_sheet'!$A$1:$K$2344,COLUMN('Hospitalisation Details_A_sheet'!H1761),FALSE)</f>
        <v>tier - 2</v>
      </c>
      <c r="O1762" t="str">
        <f>VLOOKUP(Healthcare!$A1762,'Hospitalisation Details_A_sheet'!$A$1:$K$2344,COLUMN('Hospitalisation Details_A_sheet'!I1761),FALSE)</f>
        <v>R1012</v>
      </c>
      <c r="P1762" s="8" t="str">
        <f>VLOOKUP(Healthcare!$A1762,'Hospitalisation Details_A_sheet'!$A$1:$K$2344,COLUMN('Hospitalisation Details_A_sheet'!J1761),FALSE)</f>
        <v>28-Dec-1985</v>
      </c>
      <c r="Q1762">
        <f>VLOOKUP(Healthcare!$A1762,'Hospitalisation Details_A_sheet'!$A$1:$K$2344,COLUMN('Hospitalisation Details_A_sheet'!K1761),FALSE)</f>
        <v>37</v>
      </c>
    </row>
    <row r="1763" spans="1:17" ht="15.6" x14ac:dyDescent="0.3">
      <c r="A1763" s="1" t="s">
        <v>608</v>
      </c>
      <c r="B1763" s="24" t="str">
        <f>VLOOKUP('Customer Names_A_sheet'!$A1763,'Customer Names_A_sheet'!$A$1:$E$2336,4,FALSE)</f>
        <v>Stephanie L.</v>
      </c>
      <c r="C1763">
        <f>VLOOKUP($A1763, 'Medical Examinations_A_sheet'!$A$1:$J$2336, COLUMN('Medical Examinations_A_sheet'!B1763), FALSE)</f>
        <v>33.700000000000003</v>
      </c>
      <c r="D1763">
        <f>VLOOKUP($A1763, 'Medical Examinations_A_sheet'!$A$1:$J$2336, COLUMN('Medical Examinations_A_sheet'!C1763), FALSE)</f>
        <v>4.32</v>
      </c>
      <c r="E1763" t="str">
        <f>VLOOKUP($A1763, 'Medical Examinations_A_sheet'!$A$1:$J$2336, COLUMN('Medical Examinations_A_sheet'!D1763), FALSE)</f>
        <v>Yes</v>
      </c>
      <c r="F1763" t="str">
        <f>VLOOKUP($A1763, 'Medical Examinations_A_sheet'!$A$1:$J$2336, COLUMN('Medical Examinations_A_sheet'!E1763), FALSE)</f>
        <v>No</v>
      </c>
      <c r="G1763" t="str">
        <f>VLOOKUP($A1763, 'Medical Examinations_A_sheet'!$A$1:$J$2336, COLUMN('Medical Examinations_A_sheet'!F1763), FALSE)</f>
        <v>No</v>
      </c>
      <c r="H1763">
        <f>VLOOKUP($A1763, 'Medical Examinations_A_sheet'!$A$1:$J$2336, COLUMN('Medical Examinations_A_sheet'!G1763), FALSE)</f>
        <v>1</v>
      </c>
      <c r="I1763" t="str">
        <f>VLOOKUP($A1763, 'Medical Examinations_A_sheet'!$A$1:$J$2336, COLUMN('Medical Examinations_A_sheet'!H1763), FALSE)</f>
        <v>No</v>
      </c>
      <c r="J1763" t="str">
        <f>VLOOKUP($A1763, 'Medical Examinations_A_sheet'!$A$1:$J$2336, COLUMN('Medical Examinations_A_sheet'!I1763), FALSE)</f>
        <v>Obesity</v>
      </c>
      <c r="K1763" t="str">
        <f>VLOOKUP($A1763, 'Medical Examinations_A_sheet'!$A$1:$J$2336, COLUMN('Medical Examinations_A_sheet'!J1763), FALSE)</f>
        <v>Normal</v>
      </c>
      <c r="L1763" s="10">
        <f>VLOOKUP(Healthcare!$A1763,'Hospitalisation Details_A_sheet'!$A$1:$K$2344,COLUMN('Hospitalisation Details_A_sheet'!F1762),FALSE)</f>
        <v>5012.47</v>
      </c>
      <c r="M1763" t="str">
        <f>VLOOKUP(Healthcare!$A1763,'Hospitalisation Details_A_sheet'!$A$1:$K$2344,COLUMN('Hospitalisation Details_A_sheet'!G1762),FALSE)</f>
        <v>tier - 2</v>
      </c>
      <c r="N1763" t="str">
        <f>VLOOKUP(Healthcare!$A1763,'Hospitalisation Details_A_sheet'!$A$1:$K$2344,COLUMN('Hospitalisation Details_A_sheet'!H1762),FALSE)</f>
        <v>tier - 3</v>
      </c>
      <c r="O1763" t="str">
        <f>VLOOKUP(Healthcare!$A1763,'Hospitalisation Details_A_sheet'!$A$1:$K$2344,COLUMN('Hospitalisation Details_A_sheet'!I1762),FALSE)</f>
        <v>R1011</v>
      </c>
      <c r="P1763" s="8" t="str">
        <f>VLOOKUP(Healthcare!$A1763,'Hospitalisation Details_A_sheet'!$A$1:$K$2344,COLUMN('Hospitalisation Details_A_sheet'!J1762),FALSE)</f>
        <v>9-Nov-1988</v>
      </c>
      <c r="Q1763">
        <f>VLOOKUP(Healthcare!$A1763,'Hospitalisation Details_A_sheet'!$A$1:$K$2344,COLUMN('Hospitalisation Details_A_sheet'!K1762),FALSE)</f>
        <v>34</v>
      </c>
    </row>
    <row r="1764" spans="1:17" ht="15.6" x14ac:dyDescent="0.3">
      <c r="A1764" s="1" t="s">
        <v>607</v>
      </c>
      <c r="B1764" s="24" t="str">
        <f>VLOOKUP('Customer Names_A_sheet'!$A1764,'Customer Names_A_sheet'!$A$1:$E$2336,4,FALSE)</f>
        <v>Angela H</v>
      </c>
      <c r="C1764">
        <f>VLOOKUP($A1764, 'Medical Examinations_A_sheet'!$A$1:$J$2336, COLUMN('Medical Examinations_A_sheet'!B1764), FALSE)</f>
        <v>27.5</v>
      </c>
      <c r="D1764">
        <f>VLOOKUP($A1764, 'Medical Examinations_A_sheet'!$A$1:$J$2336, COLUMN('Medical Examinations_A_sheet'!C1764), FALSE)</f>
        <v>4.2300000000000004</v>
      </c>
      <c r="E1764" t="str">
        <f>VLOOKUP($A1764, 'Medical Examinations_A_sheet'!$A$1:$J$2336, COLUMN('Medical Examinations_A_sheet'!D1764), FALSE)</f>
        <v>Yes</v>
      </c>
      <c r="F1764" t="str">
        <f>VLOOKUP($A1764, 'Medical Examinations_A_sheet'!$A$1:$J$2336, COLUMN('Medical Examinations_A_sheet'!E1764), FALSE)</f>
        <v>No</v>
      </c>
      <c r="G1764" t="str">
        <f>VLOOKUP($A1764, 'Medical Examinations_A_sheet'!$A$1:$J$2336, COLUMN('Medical Examinations_A_sheet'!F1764), FALSE)</f>
        <v>No</v>
      </c>
      <c r="H1764">
        <f>VLOOKUP($A1764, 'Medical Examinations_A_sheet'!$A$1:$J$2336, COLUMN('Medical Examinations_A_sheet'!G1764), FALSE)</f>
        <v>1</v>
      </c>
      <c r="I1764" t="str">
        <f>VLOOKUP($A1764, 'Medical Examinations_A_sheet'!$A$1:$J$2336, COLUMN('Medical Examinations_A_sheet'!H1764), FALSE)</f>
        <v>No</v>
      </c>
      <c r="J1764" t="str">
        <f>VLOOKUP($A1764, 'Medical Examinations_A_sheet'!$A$1:$J$2336, COLUMN('Medical Examinations_A_sheet'!I1764), FALSE)</f>
        <v>Overweight</v>
      </c>
      <c r="K1764" t="str">
        <f>VLOOKUP($A1764, 'Medical Examinations_A_sheet'!$A$1:$J$2336, COLUMN('Medical Examinations_A_sheet'!J1764), FALSE)</f>
        <v>Normal</v>
      </c>
      <c r="L1764" s="10">
        <f>VLOOKUP(Healthcare!$A1764,'Hospitalisation Details_A_sheet'!$A$1:$K$2344,COLUMN('Hospitalisation Details_A_sheet'!F1763),FALSE)</f>
        <v>5003.8500000000004</v>
      </c>
      <c r="M1764" t="str">
        <f>VLOOKUP(Healthcare!$A1764,'Hospitalisation Details_A_sheet'!$A$1:$K$2344,COLUMN('Hospitalisation Details_A_sheet'!G1763),FALSE)</f>
        <v>tier - 2</v>
      </c>
      <c r="N1764" t="str">
        <f>VLOOKUP(Healthcare!$A1764,'Hospitalisation Details_A_sheet'!$A$1:$K$2344,COLUMN('Hospitalisation Details_A_sheet'!H1763),FALSE)</f>
        <v>tier - 3</v>
      </c>
      <c r="O1764" t="str">
        <f>VLOOKUP(Healthcare!$A1764,'Hospitalisation Details_A_sheet'!$A$1:$K$2344,COLUMN('Hospitalisation Details_A_sheet'!I1763),FALSE)</f>
        <v>R1011</v>
      </c>
      <c r="P1764" s="8" t="str">
        <f>VLOOKUP(Healthcare!$A1764,'Hospitalisation Details_A_sheet'!$A$1:$K$2344,COLUMN('Hospitalisation Details_A_sheet'!J1763),FALSE)</f>
        <v>8-Jul-1988</v>
      </c>
      <c r="Q1764">
        <f>VLOOKUP(Healthcare!$A1764,'Hospitalisation Details_A_sheet'!$A$1:$K$2344,COLUMN('Hospitalisation Details_A_sheet'!K1763),FALSE)</f>
        <v>34</v>
      </c>
    </row>
    <row r="1765" spans="1:17" ht="15.6" x14ac:dyDescent="0.3">
      <c r="A1765" s="1" t="s">
        <v>606</v>
      </c>
      <c r="B1765" s="24" t="str">
        <f>VLOOKUP('Customer Names_A_sheet'!$A1765,'Customer Names_A_sheet'!$A$1:$E$2336,4,FALSE)</f>
        <v>Britt K</v>
      </c>
      <c r="C1765">
        <f>VLOOKUP($A1765, 'Medical Examinations_A_sheet'!$A$1:$J$2336, COLUMN('Medical Examinations_A_sheet'!B1765), FALSE)</f>
        <v>16.12</v>
      </c>
      <c r="D1765">
        <f>VLOOKUP($A1765, 'Medical Examinations_A_sheet'!$A$1:$J$2336, COLUMN('Medical Examinations_A_sheet'!C1765), FALSE)</f>
        <v>6.09</v>
      </c>
      <c r="E1765" t="str">
        <f>VLOOKUP($A1765, 'Medical Examinations_A_sheet'!$A$1:$J$2336, COLUMN('Medical Examinations_A_sheet'!D1765), FALSE)</f>
        <v>No</v>
      </c>
      <c r="F1765" t="str">
        <f>VLOOKUP($A1765, 'Medical Examinations_A_sheet'!$A$1:$J$2336, COLUMN('Medical Examinations_A_sheet'!E1765), FALSE)</f>
        <v>No</v>
      </c>
      <c r="G1765" t="str">
        <f>VLOOKUP($A1765, 'Medical Examinations_A_sheet'!$A$1:$J$2336, COLUMN('Medical Examinations_A_sheet'!F1765), FALSE)</f>
        <v>No</v>
      </c>
      <c r="H1765">
        <f>VLOOKUP($A1765, 'Medical Examinations_A_sheet'!$A$1:$J$2336, COLUMN('Medical Examinations_A_sheet'!G1765), FALSE)</f>
        <v>0</v>
      </c>
      <c r="I1765" t="str">
        <f>VLOOKUP($A1765, 'Medical Examinations_A_sheet'!$A$1:$J$2336, COLUMN('Medical Examinations_A_sheet'!H1765), FALSE)</f>
        <v>No</v>
      </c>
      <c r="J1765" t="str">
        <f>VLOOKUP($A1765, 'Medical Examinations_A_sheet'!$A$1:$J$2336, COLUMN('Medical Examinations_A_sheet'!I1765), FALSE)</f>
        <v>Underweight</v>
      </c>
      <c r="K1765" t="str">
        <f>VLOOKUP($A1765, 'Medical Examinations_A_sheet'!$A$1:$J$2336, COLUMN('Medical Examinations_A_sheet'!J1765), FALSE)</f>
        <v>Prediabetes</v>
      </c>
      <c r="L1765" s="10">
        <f>VLOOKUP(Healthcare!$A1765,'Hospitalisation Details_A_sheet'!$A$1:$K$2344,COLUMN('Hospitalisation Details_A_sheet'!F1764),FALSE)</f>
        <v>5003.7700000000004</v>
      </c>
      <c r="M1765" t="str">
        <f>VLOOKUP(Healthcare!$A1765,'Hospitalisation Details_A_sheet'!$A$1:$K$2344,COLUMN('Hospitalisation Details_A_sheet'!G1764),FALSE)</f>
        <v>tier - 2</v>
      </c>
      <c r="N1765" t="str">
        <f>VLOOKUP(Healthcare!$A1765,'Hospitalisation Details_A_sheet'!$A$1:$K$2344,COLUMN('Hospitalisation Details_A_sheet'!H1764),FALSE)</f>
        <v>tier - 3</v>
      </c>
      <c r="O1765" t="str">
        <f>VLOOKUP(Healthcare!$A1765,'Hospitalisation Details_A_sheet'!$A$1:$K$2344,COLUMN('Hospitalisation Details_A_sheet'!I1764),FALSE)</f>
        <v>R1013</v>
      </c>
      <c r="P1765" s="8" t="str">
        <f>VLOOKUP(Healthcare!$A1765,'Hospitalisation Details_A_sheet'!$A$1:$K$2344,COLUMN('Hospitalisation Details_A_sheet'!J1764),FALSE)</f>
        <v>9-Jun-1977</v>
      </c>
      <c r="Q1765">
        <f>VLOOKUP(Healthcare!$A1765,'Hospitalisation Details_A_sheet'!$A$1:$K$2344,COLUMN('Hospitalisation Details_A_sheet'!K1764),FALSE)</f>
        <v>45</v>
      </c>
    </row>
    <row r="1766" spans="1:17" ht="15.6" x14ac:dyDescent="0.3">
      <c r="A1766" s="1" t="s">
        <v>605</v>
      </c>
      <c r="B1766" s="24" t="str">
        <f>VLOOKUP('Customer Names_A_sheet'!$A1766,'Customer Names_A_sheet'!$A$1:$E$2336,4,FALSE)</f>
        <v>Joyce R.</v>
      </c>
      <c r="C1766">
        <f>VLOOKUP($A1766, 'Medical Examinations_A_sheet'!$A$1:$J$2336, COLUMN('Medical Examinations_A_sheet'!B1766), FALSE)</f>
        <v>26.73</v>
      </c>
      <c r="D1766">
        <f>VLOOKUP($A1766, 'Medical Examinations_A_sheet'!$A$1:$J$2336, COLUMN('Medical Examinations_A_sheet'!C1766), FALSE)</f>
        <v>4.74</v>
      </c>
      <c r="E1766" t="str">
        <f>VLOOKUP($A1766, 'Medical Examinations_A_sheet'!$A$1:$J$2336, COLUMN('Medical Examinations_A_sheet'!D1766), FALSE)</f>
        <v>Yes</v>
      </c>
      <c r="F1766" t="str">
        <f>VLOOKUP($A1766, 'Medical Examinations_A_sheet'!$A$1:$J$2336, COLUMN('Medical Examinations_A_sheet'!E1766), FALSE)</f>
        <v>No</v>
      </c>
      <c r="G1766" t="str">
        <f>VLOOKUP($A1766, 'Medical Examinations_A_sheet'!$A$1:$J$2336, COLUMN('Medical Examinations_A_sheet'!F1766), FALSE)</f>
        <v>No</v>
      </c>
      <c r="H1766">
        <f>VLOOKUP($A1766, 'Medical Examinations_A_sheet'!$A$1:$J$2336, COLUMN('Medical Examinations_A_sheet'!G1766), FALSE)</f>
        <v>1</v>
      </c>
      <c r="I1766" t="str">
        <f>VLOOKUP($A1766, 'Medical Examinations_A_sheet'!$A$1:$J$2336, COLUMN('Medical Examinations_A_sheet'!H1766), FALSE)</f>
        <v>No</v>
      </c>
      <c r="J1766" t="str">
        <f>VLOOKUP($A1766, 'Medical Examinations_A_sheet'!$A$1:$J$2336, COLUMN('Medical Examinations_A_sheet'!I1766), FALSE)</f>
        <v>Overweight</v>
      </c>
      <c r="K1766" t="str">
        <f>VLOOKUP($A1766, 'Medical Examinations_A_sheet'!$A$1:$J$2336, COLUMN('Medical Examinations_A_sheet'!J1766), FALSE)</f>
        <v>Normal</v>
      </c>
      <c r="L1766" s="10">
        <f>VLOOKUP(Healthcare!$A1766,'Hospitalisation Details_A_sheet'!$A$1:$K$2344,COLUMN('Hospitalisation Details_A_sheet'!F1765),FALSE)</f>
        <v>5002.78</v>
      </c>
      <c r="M1766" t="str">
        <f>VLOOKUP(Healthcare!$A1766,'Hospitalisation Details_A_sheet'!$A$1:$K$2344,COLUMN('Hospitalisation Details_A_sheet'!G1765),FALSE)</f>
        <v>tier - 2</v>
      </c>
      <c r="N1766" t="str">
        <f>VLOOKUP(Healthcare!$A1766,'Hospitalisation Details_A_sheet'!$A$1:$K$2344,COLUMN('Hospitalisation Details_A_sheet'!H1765),FALSE)</f>
        <v>tier - 2</v>
      </c>
      <c r="O1766" t="str">
        <f>VLOOKUP(Healthcare!$A1766,'Hospitalisation Details_A_sheet'!$A$1:$K$2344,COLUMN('Hospitalisation Details_A_sheet'!I1765),FALSE)</f>
        <v>R1013</v>
      </c>
      <c r="P1766" s="8" t="str">
        <f>VLOOKUP(Healthcare!$A1766,'Hospitalisation Details_A_sheet'!$A$1:$K$2344,COLUMN('Hospitalisation Details_A_sheet'!J1765),FALSE)</f>
        <v>4-Sep-1988</v>
      </c>
      <c r="Q1766">
        <f>VLOOKUP(Healthcare!$A1766,'Hospitalisation Details_A_sheet'!$A$1:$K$2344,COLUMN('Hospitalisation Details_A_sheet'!K1765),FALSE)</f>
        <v>34</v>
      </c>
    </row>
    <row r="1767" spans="1:17" ht="15.6" x14ac:dyDescent="0.3">
      <c r="A1767" s="1" t="s">
        <v>604</v>
      </c>
      <c r="B1767" s="24" t="str">
        <f>VLOOKUP('Customer Names_A_sheet'!$A1767,'Customer Names_A_sheet'!$A$1:$E$2336,4,FALSE)</f>
        <v>Ben</v>
      </c>
      <c r="C1767">
        <f>VLOOKUP($A1767, 'Medical Examinations_A_sheet'!$A$1:$J$2336, COLUMN('Medical Examinations_A_sheet'!B1767), FALSE)</f>
        <v>37.25</v>
      </c>
      <c r="D1767">
        <f>VLOOKUP($A1767, 'Medical Examinations_A_sheet'!$A$1:$J$2336, COLUMN('Medical Examinations_A_sheet'!C1767), FALSE)</f>
        <v>6.23</v>
      </c>
      <c r="E1767" t="str">
        <f>VLOOKUP($A1767, 'Medical Examinations_A_sheet'!$A$1:$J$2336, COLUMN('Medical Examinations_A_sheet'!D1767), FALSE)</f>
        <v>Yes</v>
      </c>
      <c r="F1767" t="str">
        <f>VLOOKUP($A1767, 'Medical Examinations_A_sheet'!$A$1:$J$2336, COLUMN('Medical Examinations_A_sheet'!E1767), FALSE)</f>
        <v>No</v>
      </c>
      <c r="G1767" t="str">
        <f>VLOOKUP($A1767, 'Medical Examinations_A_sheet'!$A$1:$J$2336, COLUMN('Medical Examinations_A_sheet'!F1767), FALSE)</f>
        <v>No</v>
      </c>
      <c r="H1767">
        <f>VLOOKUP($A1767, 'Medical Examinations_A_sheet'!$A$1:$J$2336, COLUMN('Medical Examinations_A_sheet'!G1767), FALSE)</f>
        <v>0</v>
      </c>
      <c r="I1767" t="str">
        <f>VLOOKUP($A1767, 'Medical Examinations_A_sheet'!$A$1:$J$2336, COLUMN('Medical Examinations_A_sheet'!H1767), FALSE)</f>
        <v>No</v>
      </c>
      <c r="J1767" t="str">
        <f>VLOOKUP($A1767, 'Medical Examinations_A_sheet'!$A$1:$J$2336, COLUMN('Medical Examinations_A_sheet'!I1767), FALSE)</f>
        <v>Obesity</v>
      </c>
      <c r="K1767" t="str">
        <f>VLOOKUP($A1767, 'Medical Examinations_A_sheet'!$A$1:$J$2336, COLUMN('Medical Examinations_A_sheet'!J1767), FALSE)</f>
        <v>Prediabetes</v>
      </c>
      <c r="L1767" s="10">
        <f>VLOOKUP(Healthcare!$A1767,'Hospitalisation Details_A_sheet'!$A$1:$K$2344,COLUMN('Hospitalisation Details_A_sheet'!F1766),FALSE)</f>
        <v>4999.04</v>
      </c>
      <c r="M1767" t="str">
        <f>VLOOKUP(Healthcare!$A1767,'Hospitalisation Details_A_sheet'!$A$1:$K$2344,COLUMN('Hospitalisation Details_A_sheet'!G1766),FALSE)</f>
        <v>tier - 2</v>
      </c>
      <c r="N1767" t="str">
        <f>VLOOKUP(Healthcare!$A1767,'Hospitalisation Details_A_sheet'!$A$1:$K$2344,COLUMN('Hospitalisation Details_A_sheet'!H1766),FALSE)</f>
        <v>tier - 2</v>
      </c>
      <c r="O1767" t="str">
        <f>VLOOKUP(Healthcare!$A1767,'Hospitalisation Details_A_sheet'!$A$1:$K$2344,COLUMN('Hospitalisation Details_A_sheet'!I1766),FALSE)</f>
        <v>R1011</v>
      </c>
      <c r="P1767" s="8" t="str">
        <f>VLOOKUP(Healthcare!$A1767,'Hospitalisation Details_A_sheet'!$A$1:$K$2344,COLUMN('Hospitalisation Details_A_sheet'!J1766),FALSE)</f>
        <v>5-Oct-2001</v>
      </c>
      <c r="Q1767">
        <f>VLOOKUP(Healthcare!$A1767,'Hospitalisation Details_A_sheet'!$A$1:$K$2344,COLUMN('Hospitalisation Details_A_sheet'!K1766),FALSE)</f>
        <v>21</v>
      </c>
    </row>
    <row r="1768" spans="1:17" ht="15.6" x14ac:dyDescent="0.3">
      <c r="A1768" s="1" t="s">
        <v>603</v>
      </c>
      <c r="B1768" s="24" t="str">
        <f>VLOOKUP('Customer Names_A_sheet'!$A1768,'Customer Names_A_sheet'!$A$1:$E$2336,4,FALSE)</f>
        <v>Sarah M.</v>
      </c>
      <c r="C1768">
        <f>VLOOKUP($A1768, 'Medical Examinations_A_sheet'!$A$1:$J$2336, COLUMN('Medical Examinations_A_sheet'!B1768), FALSE)</f>
        <v>23.56</v>
      </c>
      <c r="D1768">
        <f>VLOOKUP($A1768, 'Medical Examinations_A_sheet'!$A$1:$J$2336, COLUMN('Medical Examinations_A_sheet'!C1768), FALSE)</f>
        <v>5.45</v>
      </c>
      <c r="E1768" t="str">
        <f>VLOOKUP($A1768, 'Medical Examinations_A_sheet'!$A$1:$J$2336, COLUMN('Medical Examinations_A_sheet'!D1768), FALSE)</f>
        <v>Yes</v>
      </c>
      <c r="F1768" t="str">
        <f>VLOOKUP($A1768, 'Medical Examinations_A_sheet'!$A$1:$J$2336, COLUMN('Medical Examinations_A_sheet'!E1768), FALSE)</f>
        <v>No</v>
      </c>
      <c r="G1768" t="str">
        <f>VLOOKUP($A1768, 'Medical Examinations_A_sheet'!$A$1:$J$2336, COLUMN('Medical Examinations_A_sheet'!F1768), FALSE)</f>
        <v>No</v>
      </c>
      <c r="H1768">
        <f>VLOOKUP($A1768, 'Medical Examinations_A_sheet'!$A$1:$J$2336, COLUMN('Medical Examinations_A_sheet'!G1768), FALSE)</f>
        <v>1</v>
      </c>
      <c r="I1768" t="str">
        <f>VLOOKUP($A1768, 'Medical Examinations_A_sheet'!$A$1:$J$2336, COLUMN('Medical Examinations_A_sheet'!H1768), FALSE)</f>
        <v>No</v>
      </c>
      <c r="J1768" t="str">
        <f>VLOOKUP($A1768, 'Medical Examinations_A_sheet'!$A$1:$J$2336, COLUMN('Medical Examinations_A_sheet'!I1768), FALSE)</f>
        <v>Normal Weight</v>
      </c>
      <c r="K1768" t="str">
        <f>VLOOKUP($A1768, 'Medical Examinations_A_sheet'!$A$1:$J$2336, COLUMN('Medical Examinations_A_sheet'!J1768), FALSE)</f>
        <v>Normal</v>
      </c>
      <c r="L1768" s="10">
        <f>VLOOKUP(Healthcare!$A1768,'Hospitalisation Details_A_sheet'!$A$1:$K$2344,COLUMN('Hospitalisation Details_A_sheet'!F1767),FALSE)</f>
        <v>4992.38</v>
      </c>
      <c r="M1768" t="str">
        <f>VLOOKUP(Healthcare!$A1768,'Hospitalisation Details_A_sheet'!$A$1:$K$2344,COLUMN('Hospitalisation Details_A_sheet'!G1767),FALSE)</f>
        <v>tier - 2</v>
      </c>
      <c r="N1768" t="str">
        <f>VLOOKUP(Healthcare!$A1768,'Hospitalisation Details_A_sheet'!$A$1:$K$2344,COLUMN('Hospitalisation Details_A_sheet'!H1767),FALSE)</f>
        <v>tier - 3</v>
      </c>
      <c r="O1768" t="str">
        <f>VLOOKUP(Healthcare!$A1768,'Hospitalisation Details_A_sheet'!$A$1:$K$2344,COLUMN('Hospitalisation Details_A_sheet'!I1767),FALSE)</f>
        <v>R1024</v>
      </c>
      <c r="P1768" s="8" t="str">
        <f>VLOOKUP(Healthcare!$A1768,'Hospitalisation Details_A_sheet'!$A$1:$K$2344,COLUMN('Hospitalisation Details_A_sheet'!J1767),FALSE)</f>
        <v>24-Jun-1988</v>
      </c>
      <c r="Q1768">
        <f>VLOOKUP(Healthcare!$A1768,'Hospitalisation Details_A_sheet'!$A$1:$K$2344,COLUMN('Hospitalisation Details_A_sheet'!K1767),FALSE)</f>
        <v>34</v>
      </c>
    </row>
    <row r="1769" spans="1:17" ht="15.6" x14ac:dyDescent="0.3">
      <c r="A1769" s="1" t="s">
        <v>602</v>
      </c>
      <c r="B1769" s="24" t="str">
        <f>VLOOKUP('Customer Names_A_sheet'!$A1769,'Customer Names_A_sheet'!$A$1:$E$2336,4,FALSE)</f>
        <v>Sarah</v>
      </c>
      <c r="C1769">
        <f>VLOOKUP($A1769, 'Medical Examinations_A_sheet'!$A$1:$J$2336, COLUMN('Medical Examinations_A_sheet'!B1769), FALSE)</f>
        <v>15.84</v>
      </c>
      <c r="D1769">
        <f>VLOOKUP($A1769, 'Medical Examinations_A_sheet'!$A$1:$J$2336, COLUMN('Medical Examinations_A_sheet'!C1769), FALSE)</f>
        <v>10.34</v>
      </c>
      <c r="E1769" t="str">
        <f>VLOOKUP($A1769, 'Medical Examinations_A_sheet'!$A$1:$J$2336, COLUMN('Medical Examinations_A_sheet'!D1769), FALSE)</f>
        <v>No</v>
      </c>
      <c r="F1769" t="str">
        <f>VLOOKUP($A1769, 'Medical Examinations_A_sheet'!$A$1:$J$2336, COLUMN('Medical Examinations_A_sheet'!E1769), FALSE)</f>
        <v>No</v>
      </c>
      <c r="G1769" t="str">
        <f>VLOOKUP($A1769, 'Medical Examinations_A_sheet'!$A$1:$J$2336, COLUMN('Medical Examinations_A_sheet'!F1769), FALSE)</f>
        <v>No</v>
      </c>
      <c r="H1769">
        <f>VLOOKUP($A1769, 'Medical Examinations_A_sheet'!$A$1:$J$2336, COLUMN('Medical Examinations_A_sheet'!G1769), FALSE)</f>
        <v>2</v>
      </c>
      <c r="I1769" t="str">
        <f>VLOOKUP($A1769, 'Medical Examinations_A_sheet'!$A$1:$J$2336, COLUMN('Medical Examinations_A_sheet'!H1769), FALSE)</f>
        <v>No</v>
      </c>
      <c r="J1769" t="str">
        <f>VLOOKUP($A1769, 'Medical Examinations_A_sheet'!$A$1:$J$2336, COLUMN('Medical Examinations_A_sheet'!I1769), FALSE)</f>
        <v>Underweight</v>
      </c>
      <c r="K1769" t="str">
        <f>VLOOKUP($A1769, 'Medical Examinations_A_sheet'!$A$1:$J$2336, COLUMN('Medical Examinations_A_sheet'!J1769), FALSE)</f>
        <v>Diabetes</v>
      </c>
      <c r="L1769" s="10">
        <f>VLOOKUP(Healthcare!$A1769,'Hospitalisation Details_A_sheet'!$A$1:$K$2344,COLUMN('Hospitalisation Details_A_sheet'!F1768),FALSE)</f>
        <v>4985.22</v>
      </c>
      <c r="M1769" t="str">
        <f>VLOOKUP(Healthcare!$A1769,'Hospitalisation Details_A_sheet'!$A$1:$K$2344,COLUMN('Hospitalisation Details_A_sheet'!G1768),FALSE)</f>
        <v>tier - 2</v>
      </c>
      <c r="N1769" t="str">
        <f>VLOOKUP(Healthcare!$A1769,'Hospitalisation Details_A_sheet'!$A$1:$K$2344,COLUMN('Hospitalisation Details_A_sheet'!H1768),FALSE)</f>
        <v>tier - 3</v>
      </c>
      <c r="O1769" t="str">
        <f>VLOOKUP(Healthcare!$A1769,'Hospitalisation Details_A_sheet'!$A$1:$K$2344,COLUMN('Hospitalisation Details_A_sheet'!I1768),FALSE)</f>
        <v>R1013</v>
      </c>
      <c r="P1769" s="8" t="str">
        <f>VLOOKUP(Healthcare!$A1769,'Hospitalisation Details_A_sheet'!$A$1:$K$2344,COLUMN('Hospitalisation Details_A_sheet'!J1768),FALSE)</f>
        <v>7-Nov-1973</v>
      </c>
      <c r="Q1769">
        <f>VLOOKUP(Healthcare!$A1769,'Hospitalisation Details_A_sheet'!$A$1:$K$2344,COLUMN('Hospitalisation Details_A_sheet'!K1768),FALSE)</f>
        <v>49</v>
      </c>
    </row>
    <row r="1770" spans="1:17" ht="15.6" x14ac:dyDescent="0.3">
      <c r="A1770" s="1" t="s">
        <v>601</v>
      </c>
      <c r="B1770" s="24" t="str">
        <f>VLOOKUP('Customer Names_A_sheet'!$A1770,'Customer Names_A_sheet'!$A$1:$E$2336,4,FALSE)</f>
        <v>Katie</v>
      </c>
      <c r="C1770">
        <f>VLOOKUP($A1770, 'Medical Examinations_A_sheet'!$A$1:$J$2336, COLUMN('Medical Examinations_A_sheet'!B1770), FALSE)</f>
        <v>36.630000000000003</v>
      </c>
      <c r="D1770">
        <f>VLOOKUP($A1770, 'Medical Examinations_A_sheet'!$A$1:$J$2336, COLUMN('Medical Examinations_A_sheet'!C1770), FALSE)</f>
        <v>5.15</v>
      </c>
      <c r="E1770" t="str">
        <f>VLOOKUP($A1770, 'Medical Examinations_A_sheet'!$A$1:$J$2336, COLUMN('Medical Examinations_A_sheet'!D1770), FALSE)</f>
        <v>No</v>
      </c>
      <c r="F1770" t="str">
        <f>VLOOKUP($A1770, 'Medical Examinations_A_sheet'!$A$1:$J$2336, COLUMN('Medical Examinations_A_sheet'!E1770), FALSE)</f>
        <v>No</v>
      </c>
      <c r="G1770" t="str">
        <f>VLOOKUP($A1770, 'Medical Examinations_A_sheet'!$A$1:$J$2336, COLUMN('Medical Examinations_A_sheet'!F1770), FALSE)</f>
        <v>No</v>
      </c>
      <c r="H1770">
        <f>VLOOKUP($A1770, 'Medical Examinations_A_sheet'!$A$1:$J$2336, COLUMN('Medical Examinations_A_sheet'!G1770), FALSE)</f>
        <v>0</v>
      </c>
      <c r="I1770" t="str">
        <f>VLOOKUP($A1770, 'Medical Examinations_A_sheet'!$A$1:$J$2336, COLUMN('Medical Examinations_A_sheet'!H1770), FALSE)</f>
        <v>No</v>
      </c>
      <c r="J1770" t="str">
        <f>VLOOKUP($A1770, 'Medical Examinations_A_sheet'!$A$1:$J$2336, COLUMN('Medical Examinations_A_sheet'!I1770), FALSE)</f>
        <v>Obesity</v>
      </c>
      <c r="K1770" t="str">
        <f>VLOOKUP($A1770, 'Medical Examinations_A_sheet'!$A$1:$J$2336, COLUMN('Medical Examinations_A_sheet'!J1770), FALSE)</f>
        <v>Normal</v>
      </c>
      <c r="L1770" s="10">
        <f>VLOOKUP(Healthcare!$A1770,'Hospitalisation Details_A_sheet'!$A$1:$K$2344,COLUMN('Hospitalisation Details_A_sheet'!F1769),FALSE)</f>
        <v>4949.76</v>
      </c>
      <c r="M1770" t="str">
        <f>VLOOKUP(Healthcare!$A1770,'Hospitalisation Details_A_sheet'!$A$1:$K$2344,COLUMN('Hospitalisation Details_A_sheet'!G1769),FALSE)</f>
        <v>tier - 2</v>
      </c>
      <c r="N1770" t="str">
        <f>VLOOKUP(Healthcare!$A1770,'Hospitalisation Details_A_sheet'!$A$1:$K$2344,COLUMN('Hospitalisation Details_A_sheet'!H1769),FALSE)</f>
        <v>tier - 1</v>
      </c>
      <c r="O1770" t="str">
        <f>VLOOKUP(Healthcare!$A1770,'Hospitalisation Details_A_sheet'!$A$1:$K$2344,COLUMN('Hospitalisation Details_A_sheet'!I1769),FALSE)</f>
        <v>R1013</v>
      </c>
      <c r="P1770" s="8" t="str">
        <f>VLOOKUP(Healthcare!$A1770,'Hospitalisation Details_A_sheet'!$A$1:$K$2344,COLUMN('Hospitalisation Details_A_sheet'!J1769),FALSE)</f>
        <v>30-Aug-1991</v>
      </c>
      <c r="Q1770">
        <f>VLOOKUP(Healthcare!$A1770,'Hospitalisation Details_A_sheet'!$A$1:$K$2344,COLUMN('Hospitalisation Details_A_sheet'!K1769),FALSE)</f>
        <v>31</v>
      </c>
    </row>
    <row r="1771" spans="1:17" ht="15.6" x14ac:dyDescent="0.3">
      <c r="A1771" s="1" t="s">
        <v>600</v>
      </c>
      <c r="B1771" s="24" t="str">
        <f>VLOOKUP('Customer Names_A_sheet'!$A1771,'Customer Names_A_sheet'!$A$1:$E$2336,4,FALSE)</f>
        <v>Michaela L</v>
      </c>
      <c r="C1771">
        <f>VLOOKUP($A1771, 'Medical Examinations_A_sheet'!$A$1:$J$2336, COLUMN('Medical Examinations_A_sheet'!B1771), FALSE)</f>
        <v>16.47</v>
      </c>
      <c r="D1771">
        <f>VLOOKUP($A1771, 'Medical Examinations_A_sheet'!$A$1:$J$2336, COLUMN('Medical Examinations_A_sheet'!C1771), FALSE)</f>
        <v>11.72</v>
      </c>
      <c r="E1771" t="str">
        <f>VLOOKUP($A1771, 'Medical Examinations_A_sheet'!$A$1:$J$2336, COLUMN('Medical Examinations_A_sheet'!D1771), FALSE)</f>
        <v>No</v>
      </c>
      <c r="F1771" t="str">
        <f>VLOOKUP($A1771, 'Medical Examinations_A_sheet'!$A$1:$J$2336, COLUMN('Medical Examinations_A_sheet'!E1771), FALSE)</f>
        <v>No</v>
      </c>
      <c r="G1771" t="str">
        <f>VLOOKUP($A1771, 'Medical Examinations_A_sheet'!$A$1:$J$2336, COLUMN('Medical Examinations_A_sheet'!F1771), FALSE)</f>
        <v>No</v>
      </c>
      <c r="H1771">
        <f>VLOOKUP($A1771, 'Medical Examinations_A_sheet'!$A$1:$J$2336, COLUMN('Medical Examinations_A_sheet'!G1771), FALSE)</f>
        <v>0</v>
      </c>
      <c r="I1771" t="str">
        <f>VLOOKUP($A1771, 'Medical Examinations_A_sheet'!$A$1:$J$2336, COLUMN('Medical Examinations_A_sheet'!H1771), FALSE)</f>
        <v>No</v>
      </c>
      <c r="J1771" t="str">
        <f>VLOOKUP($A1771, 'Medical Examinations_A_sheet'!$A$1:$J$2336, COLUMN('Medical Examinations_A_sheet'!I1771), FALSE)</f>
        <v>Underweight</v>
      </c>
      <c r="K1771" t="str">
        <f>VLOOKUP($A1771, 'Medical Examinations_A_sheet'!$A$1:$J$2336, COLUMN('Medical Examinations_A_sheet'!J1771), FALSE)</f>
        <v>Diabetes</v>
      </c>
      <c r="L1771" s="10">
        <f>VLOOKUP(Healthcare!$A1771,'Hospitalisation Details_A_sheet'!$A$1:$K$2344,COLUMN('Hospitalisation Details_A_sheet'!F1770),FALSE)</f>
        <v>4942.0600000000004</v>
      </c>
      <c r="M1771" t="str">
        <f>VLOOKUP(Healthcare!$A1771,'Hospitalisation Details_A_sheet'!$A$1:$K$2344,COLUMN('Hospitalisation Details_A_sheet'!G1770),FALSE)</f>
        <v>tier - 2</v>
      </c>
      <c r="N1771" t="str">
        <f>VLOOKUP(Healthcare!$A1771,'Hospitalisation Details_A_sheet'!$A$1:$K$2344,COLUMN('Hospitalisation Details_A_sheet'!H1770),FALSE)</f>
        <v>tier - 2</v>
      </c>
      <c r="O1771" t="str">
        <f>VLOOKUP(Healthcare!$A1771,'Hospitalisation Details_A_sheet'!$A$1:$K$2344,COLUMN('Hospitalisation Details_A_sheet'!I1770),FALSE)</f>
        <v>R1013</v>
      </c>
      <c r="P1771" s="8" t="str">
        <f>VLOOKUP(Healthcare!$A1771,'Hospitalisation Details_A_sheet'!$A$1:$K$2344,COLUMN('Hospitalisation Details_A_sheet'!J1770),FALSE)</f>
        <v>26-Jun-1974</v>
      </c>
      <c r="Q1771">
        <f>VLOOKUP(Healthcare!$A1771,'Hospitalisation Details_A_sheet'!$A$1:$K$2344,COLUMN('Hospitalisation Details_A_sheet'!K1770),FALSE)</f>
        <v>48</v>
      </c>
    </row>
    <row r="1772" spans="1:17" ht="15.6" x14ac:dyDescent="0.3">
      <c r="A1772" s="1" t="s">
        <v>599</v>
      </c>
      <c r="B1772" s="24" t="str">
        <f>VLOOKUP('Customer Names_A_sheet'!$A1772,'Customer Names_A_sheet'!$A$1:$E$2336,4,FALSE)</f>
        <v>Shalaleh</v>
      </c>
      <c r="C1772">
        <f>VLOOKUP($A1772, 'Medical Examinations_A_sheet'!$A$1:$J$2336, COLUMN('Medical Examinations_A_sheet'!B1772), FALSE)</f>
        <v>25.8</v>
      </c>
      <c r="D1772">
        <f>VLOOKUP($A1772, 'Medical Examinations_A_sheet'!$A$1:$J$2336, COLUMN('Medical Examinations_A_sheet'!C1772), FALSE)</f>
        <v>5.29</v>
      </c>
      <c r="E1772" t="str">
        <f>VLOOKUP($A1772, 'Medical Examinations_A_sheet'!$A$1:$J$2336, COLUMN('Medical Examinations_A_sheet'!D1772), FALSE)</f>
        <v>No</v>
      </c>
      <c r="F1772" t="str">
        <f>VLOOKUP($A1772, 'Medical Examinations_A_sheet'!$A$1:$J$2336, COLUMN('Medical Examinations_A_sheet'!E1772), FALSE)</f>
        <v>No</v>
      </c>
      <c r="G1772" t="str">
        <f>VLOOKUP($A1772, 'Medical Examinations_A_sheet'!$A$1:$J$2336, COLUMN('Medical Examinations_A_sheet'!F1772), FALSE)</f>
        <v>No</v>
      </c>
      <c r="H1772">
        <f>VLOOKUP($A1772, 'Medical Examinations_A_sheet'!$A$1:$J$2336, COLUMN('Medical Examinations_A_sheet'!G1772), FALSE)</f>
        <v>0</v>
      </c>
      <c r="I1772" t="str">
        <f>VLOOKUP($A1772, 'Medical Examinations_A_sheet'!$A$1:$J$2336, COLUMN('Medical Examinations_A_sheet'!H1772), FALSE)</f>
        <v>No</v>
      </c>
      <c r="J1772" t="str">
        <f>VLOOKUP($A1772, 'Medical Examinations_A_sheet'!$A$1:$J$2336, COLUMN('Medical Examinations_A_sheet'!I1772), FALSE)</f>
        <v>Overweight</v>
      </c>
      <c r="K1772" t="str">
        <f>VLOOKUP($A1772, 'Medical Examinations_A_sheet'!$A$1:$J$2336, COLUMN('Medical Examinations_A_sheet'!J1772), FALSE)</f>
        <v>Normal</v>
      </c>
      <c r="L1772" s="10">
        <f>VLOOKUP(Healthcare!$A1772,'Hospitalisation Details_A_sheet'!$A$1:$K$2344,COLUMN('Hospitalisation Details_A_sheet'!F1771),FALSE)</f>
        <v>4934.71</v>
      </c>
      <c r="M1772" t="str">
        <f>VLOOKUP(Healthcare!$A1772,'Hospitalisation Details_A_sheet'!$A$1:$K$2344,COLUMN('Hospitalisation Details_A_sheet'!G1771),FALSE)</f>
        <v>tier - 2</v>
      </c>
      <c r="N1772" t="str">
        <f>VLOOKUP(Healthcare!$A1772,'Hospitalisation Details_A_sheet'!$A$1:$K$2344,COLUMN('Hospitalisation Details_A_sheet'!H1771),FALSE)</f>
        <v>tier - 3</v>
      </c>
      <c r="O1772" t="str">
        <f>VLOOKUP(Healthcare!$A1772,'Hospitalisation Details_A_sheet'!$A$1:$K$2344,COLUMN('Hospitalisation Details_A_sheet'!I1771),FALSE)</f>
        <v>R1011</v>
      </c>
      <c r="P1772" s="8" t="str">
        <f>VLOOKUP(Healthcare!$A1772,'Hospitalisation Details_A_sheet'!$A$1:$K$2344,COLUMN('Hospitalisation Details_A_sheet'!J1771),FALSE)</f>
        <v>27-Nov-1991</v>
      </c>
      <c r="Q1772">
        <f>VLOOKUP(Healthcare!$A1772,'Hospitalisation Details_A_sheet'!$A$1:$K$2344,COLUMN('Hospitalisation Details_A_sheet'!K1771),FALSE)</f>
        <v>31</v>
      </c>
    </row>
    <row r="1773" spans="1:17" ht="15.6" x14ac:dyDescent="0.3">
      <c r="A1773" s="1" t="s">
        <v>598</v>
      </c>
      <c r="B1773" s="24" t="str">
        <f>VLOOKUP('Customer Names_A_sheet'!$A1773,'Customer Names_A_sheet'!$A$1:$E$2336,4,FALSE)</f>
        <v>Karen</v>
      </c>
      <c r="C1773">
        <f>VLOOKUP($A1773, 'Medical Examinations_A_sheet'!$A$1:$J$2336, COLUMN('Medical Examinations_A_sheet'!B1773), FALSE)</f>
        <v>23.6</v>
      </c>
      <c r="D1773">
        <f>VLOOKUP($A1773, 'Medical Examinations_A_sheet'!$A$1:$J$2336, COLUMN('Medical Examinations_A_sheet'!C1773), FALSE)</f>
        <v>4.33</v>
      </c>
      <c r="E1773" t="str">
        <f>VLOOKUP($A1773, 'Medical Examinations_A_sheet'!$A$1:$J$2336, COLUMN('Medical Examinations_A_sheet'!D1773), FALSE)</f>
        <v>No</v>
      </c>
      <c r="F1773" t="str">
        <f>VLOOKUP($A1773, 'Medical Examinations_A_sheet'!$A$1:$J$2336, COLUMN('Medical Examinations_A_sheet'!E1773), FALSE)</f>
        <v>No</v>
      </c>
      <c r="G1773" t="str">
        <f>VLOOKUP($A1773, 'Medical Examinations_A_sheet'!$A$1:$J$2336, COLUMN('Medical Examinations_A_sheet'!F1773), FALSE)</f>
        <v>No</v>
      </c>
      <c r="H1773">
        <f>VLOOKUP($A1773, 'Medical Examinations_A_sheet'!$A$1:$J$2336, COLUMN('Medical Examinations_A_sheet'!G1773), FALSE)</f>
        <v>0</v>
      </c>
      <c r="I1773" t="str">
        <f>VLOOKUP($A1773, 'Medical Examinations_A_sheet'!$A$1:$J$2336, COLUMN('Medical Examinations_A_sheet'!H1773), FALSE)</f>
        <v>No</v>
      </c>
      <c r="J1773" t="str">
        <f>VLOOKUP($A1773, 'Medical Examinations_A_sheet'!$A$1:$J$2336, COLUMN('Medical Examinations_A_sheet'!I1773), FALSE)</f>
        <v>Normal Weight</v>
      </c>
      <c r="K1773" t="str">
        <f>VLOOKUP($A1773, 'Medical Examinations_A_sheet'!$A$1:$J$2336, COLUMN('Medical Examinations_A_sheet'!J1773), FALSE)</f>
        <v>Normal</v>
      </c>
      <c r="L1773" s="10">
        <f>VLOOKUP(Healthcare!$A1773,'Hospitalisation Details_A_sheet'!$A$1:$K$2344,COLUMN('Hospitalisation Details_A_sheet'!F1772),FALSE)</f>
        <v>4931.6499999999996</v>
      </c>
      <c r="M1773" t="str">
        <f>VLOOKUP(Healthcare!$A1773,'Hospitalisation Details_A_sheet'!$A$1:$K$2344,COLUMN('Hospitalisation Details_A_sheet'!G1772),FALSE)</f>
        <v>tier - 2</v>
      </c>
      <c r="N1773" t="str">
        <f>VLOOKUP(Healthcare!$A1773,'Hospitalisation Details_A_sheet'!$A$1:$K$2344,COLUMN('Hospitalisation Details_A_sheet'!H1772),FALSE)</f>
        <v>tier - 3</v>
      </c>
      <c r="O1773" t="str">
        <f>VLOOKUP(Healthcare!$A1773,'Hospitalisation Details_A_sheet'!$A$1:$K$2344,COLUMN('Hospitalisation Details_A_sheet'!I1772),FALSE)</f>
        <v>R1011</v>
      </c>
      <c r="P1773" s="8" t="str">
        <f>VLOOKUP(Healthcare!$A1773,'Hospitalisation Details_A_sheet'!$A$1:$K$2344,COLUMN('Hospitalisation Details_A_sheet'!J1772),FALSE)</f>
        <v>23-Aug-1991</v>
      </c>
      <c r="Q1773">
        <f>VLOOKUP(Healthcare!$A1773,'Hospitalisation Details_A_sheet'!$A$1:$K$2344,COLUMN('Hospitalisation Details_A_sheet'!K1772),FALSE)</f>
        <v>31</v>
      </c>
    </row>
    <row r="1774" spans="1:17" ht="15.6" x14ac:dyDescent="0.3">
      <c r="A1774" s="1" t="s">
        <v>597</v>
      </c>
      <c r="B1774" s="24" t="str">
        <f>VLOOKUP('Customer Names_A_sheet'!$A1774,'Customer Names_A_sheet'!$A$1:$E$2336,4,FALSE)</f>
        <v>Zuzana</v>
      </c>
      <c r="C1774">
        <f>VLOOKUP($A1774, 'Medical Examinations_A_sheet'!$A$1:$J$2336, COLUMN('Medical Examinations_A_sheet'!B1774), FALSE)</f>
        <v>32.11</v>
      </c>
      <c r="D1774">
        <f>VLOOKUP($A1774, 'Medical Examinations_A_sheet'!$A$1:$J$2336, COLUMN('Medical Examinations_A_sheet'!C1774), FALSE)</f>
        <v>6.24</v>
      </c>
      <c r="E1774" t="str">
        <f>VLOOKUP($A1774, 'Medical Examinations_A_sheet'!$A$1:$J$2336, COLUMN('Medical Examinations_A_sheet'!D1774), FALSE)</f>
        <v>No</v>
      </c>
      <c r="F1774" t="str">
        <f>VLOOKUP($A1774, 'Medical Examinations_A_sheet'!$A$1:$J$2336, COLUMN('Medical Examinations_A_sheet'!E1774), FALSE)</f>
        <v>No</v>
      </c>
      <c r="G1774" t="str">
        <f>VLOOKUP($A1774, 'Medical Examinations_A_sheet'!$A$1:$J$2336, COLUMN('Medical Examinations_A_sheet'!F1774), FALSE)</f>
        <v>Yes</v>
      </c>
      <c r="H1774">
        <f>VLOOKUP($A1774, 'Medical Examinations_A_sheet'!$A$1:$J$2336, COLUMN('Medical Examinations_A_sheet'!G1774), FALSE)</f>
        <v>1</v>
      </c>
      <c r="I1774" t="str">
        <f>VLOOKUP($A1774, 'Medical Examinations_A_sheet'!$A$1:$J$2336, COLUMN('Medical Examinations_A_sheet'!H1774), FALSE)</f>
        <v>No</v>
      </c>
      <c r="J1774" t="str">
        <f>VLOOKUP($A1774, 'Medical Examinations_A_sheet'!$A$1:$J$2336, COLUMN('Medical Examinations_A_sheet'!I1774), FALSE)</f>
        <v>Obesity</v>
      </c>
      <c r="K1774" t="str">
        <f>VLOOKUP($A1774, 'Medical Examinations_A_sheet'!$A$1:$J$2336, COLUMN('Medical Examinations_A_sheet'!J1774), FALSE)</f>
        <v>Prediabetes</v>
      </c>
      <c r="L1774" s="10">
        <f>VLOOKUP(Healthcare!$A1774,'Hospitalisation Details_A_sheet'!$A$1:$K$2344,COLUMN('Hospitalisation Details_A_sheet'!F1773),FALSE)</f>
        <v>4922.92</v>
      </c>
      <c r="M1774" t="str">
        <f>VLOOKUP(Healthcare!$A1774,'Hospitalisation Details_A_sheet'!$A$1:$K$2344,COLUMN('Hospitalisation Details_A_sheet'!G1773),FALSE)</f>
        <v>tier - 2</v>
      </c>
      <c r="N1774" t="str">
        <f>VLOOKUP(Healthcare!$A1774,'Hospitalisation Details_A_sheet'!$A$1:$K$2344,COLUMN('Hospitalisation Details_A_sheet'!H1773),FALSE)</f>
        <v>tier - 2</v>
      </c>
      <c r="O1774" t="str">
        <f>VLOOKUP(Healthcare!$A1774,'Hospitalisation Details_A_sheet'!$A$1:$K$2344,COLUMN('Hospitalisation Details_A_sheet'!I1773),FALSE)</f>
        <v>R1012</v>
      </c>
      <c r="P1774" s="8" t="str">
        <f>VLOOKUP(Healthcare!$A1774,'Hospitalisation Details_A_sheet'!$A$1:$K$2344,COLUMN('Hospitalisation Details_A_sheet'!J1773),FALSE)</f>
        <v>10-Aug-1993</v>
      </c>
      <c r="Q1774">
        <f>VLOOKUP(Healthcare!$A1774,'Hospitalisation Details_A_sheet'!$A$1:$K$2344,COLUMN('Hospitalisation Details_A_sheet'!K1773),FALSE)</f>
        <v>29</v>
      </c>
    </row>
    <row r="1775" spans="1:17" ht="15.6" x14ac:dyDescent="0.3">
      <c r="A1775" s="1" t="s">
        <v>596</v>
      </c>
      <c r="B1775" s="24" t="str">
        <f>VLOOKUP('Customer Names_A_sheet'!$A1775,'Customer Names_A_sheet'!$A$1:$E$2336,4,FALSE)</f>
        <v>Daniel J.</v>
      </c>
      <c r="C1775">
        <f>VLOOKUP($A1775, 'Medical Examinations_A_sheet'!$A$1:$J$2336, COLUMN('Medical Examinations_A_sheet'!B1775), FALSE)</f>
        <v>30.114999999999998</v>
      </c>
      <c r="D1775">
        <f>VLOOKUP($A1775, 'Medical Examinations_A_sheet'!$A$1:$J$2336, COLUMN('Medical Examinations_A_sheet'!C1775), FALSE)</f>
        <v>11.61</v>
      </c>
      <c r="E1775" t="str">
        <f>VLOOKUP($A1775, 'Medical Examinations_A_sheet'!$A$1:$J$2336, COLUMN('Medical Examinations_A_sheet'!D1775), FALSE)</f>
        <v>No</v>
      </c>
      <c r="F1775" t="str">
        <f>VLOOKUP($A1775, 'Medical Examinations_A_sheet'!$A$1:$J$2336, COLUMN('Medical Examinations_A_sheet'!E1775), FALSE)</f>
        <v>No</v>
      </c>
      <c r="G1775" t="str">
        <f>VLOOKUP($A1775, 'Medical Examinations_A_sheet'!$A$1:$J$2336, COLUMN('Medical Examinations_A_sheet'!F1775), FALSE)</f>
        <v>No</v>
      </c>
      <c r="H1775">
        <f>VLOOKUP($A1775, 'Medical Examinations_A_sheet'!$A$1:$J$2336, COLUMN('Medical Examinations_A_sheet'!G1775), FALSE)</f>
        <v>0</v>
      </c>
      <c r="I1775" t="str">
        <f>VLOOKUP($A1775, 'Medical Examinations_A_sheet'!$A$1:$J$2336, COLUMN('Medical Examinations_A_sheet'!H1775), FALSE)</f>
        <v>No</v>
      </c>
      <c r="J1775" t="str">
        <f>VLOOKUP($A1775, 'Medical Examinations_A_sheet'!$A$1:$J$2336, COLUMN('Medical Examinations_A_sheet'!I1775), FALSE)</f>
        <v>Obesity</v>
      </c>
      <c r="K1775" t="str">
        <f>VLOOKUP($A1775, 'Medical Examinations_A_sheet'!$A$1:$J$2336, COLUMN('Medical Examinations_A_sheet'!J1775), FALSE)</f>
        <v>Diabetes</v>
      </c>
      <c r="L1775" s="10">
        <f>VLOOKUP(Healthcare!$A1775,'Hospitalisation Details_A_sheet'!$A$1:$K$2344,COLUMN('Hospitalisation Details_A_sheet'!F1774),FALSE)</f>
        <v>4915.0600000000004</v>
      </c>
      <c r="M1775" t="str">
        <f>VLOOKUP(Healthcare!$A1775,'Hospitalisation Details_A_sheet'!$A$1:$K$2344,COLUMN('Hospitalisation Details_A_sheet'!G1774),FALSE)</f>
        <v>tier - 2</v>
      </c>
      <c r="N1775" t="str">
        <f>VLOOKUP(Healthcare!$A1775,'Hospitalisation Details_A_sheet'!$A$1:$K$2344,COLUMN('Hospitalisation Details_A_sheet'!H1774),FALSE)</f>
        <v>tier - 1</v>
      </c>
      <c r="O1775" t="str">
        <f>VLOOKUP(Healthcare!$A1775,'Hospitalisation Details_A_sheet'!$A$1:$K$2344,COLUMN('Hospitalisation Details_A_sheet'!I1774),FALSE)</f>
        <v>R1017</v>
      </c>
      <c r="P1775" s="8" t="str">
        <f>VLOOKUP(Healthcare!$A1775,'Hospitalisation Details_A_sheet'!$A$1:$K$2344,COLUMN('Hospitalisation Details_A_sheet'!J1774),FALSE)</f>
        <v>21-Aug-2002</v>
      </c>
      <c r="Q1775">
        <f>VLOOKUP(Healthcare!$A1775,'Hospitalisation Details_A_sheet'!$A$1:$K$2344,COLUMN('Hospitalisation Details_A_sheet'!K1774),FALSE)</f>
        <v>20</v>
      </c>
    </row>
    <row r="1776" spans="1:17" ht="15.6" x14ac:dyDescent="0.3">
      <c r="A1776" s="1" t="s">
        <v>595</v>
      </c>
      <c r="B1776" s="24" t="str">
        <f>VLOOKUP('Customer Names_A_sheet'!$A1776,'Customer Names_A_sheet'!$A$1:$E$2336,4,FALSE)</f>
        <v>Alexandra</v>
      </c>
      <c r="C1776">
        <f>VLOOKUP($A1776, 'Medical Examinations_A_sheet'!$A$1:$J$2336, COLUMN('Medical Examinations_A_sheet'!B1776), FALSE)</f>
        <v>20.28</v>
      </c>
      <c r="D1776">
        <f>VLOOKUP($A1776, 'Medical Examinations_A_sheet'!$A$1:$J$2336, COLUMN('Medical Examinations_A_sheet'!C1776), FALSE)</f>
        <v>11.07</v>
      </c>
      <c r="E1776" t="str">
        <f>VLOOKUP($A1776, 'Medical Examinations_A_sheet'!$A$1:$J$2336, COLUMN('Medical Examinations_A_sheet'!D1776), FALSE)</f>
        <v>Yes</v>
      </c>
      <c r="F1776" t="str">
        <f>VLOOKUP($A1776, 'Medical Examinations_A_sheet'!$A$1:$J$2336, COLUMN('Medical Examinations_A_sheet'!E1776), FALSE)</f>
        <v>No</v>
      </c>
      <c r="G1776" t="str">
        <f>VLOOKUP($A1776, 'Medical Examinations_A_sheet'!$A$1:$J$2336, COLUMN('Medical Examinations_A_sheet'!F1776), FALSE)</f>
        <v>No</v>
      </c>
      <c r="H1776">
        <f>VLOOKUP($A1776, 'Medical Examinations_A_sheet'!$A$1:$J$2336, COLUMN('Medical Examinations_A_sheet'!G1776), FALSE)</f>
        <v>0</v>
      </c>
      <c r="I1776" t="str">
        <f>VLOOKUP($A1776, 'Medical Examinations_A_sheet'!$A$1:$J$2336, COLUMN('Medical Examinations_A_sheet'!H1776), FALSE)</f>
        <v>No</v>
      </c>
      <c r="J1776" t="str">
        <f>VLOOKUP($A1776, 'Medical Examinations_A_sheet'!$A$1:$J$2336, COLUMN('Medical Examinations_A_sheet'!I1776), FALSE)</f>
        <v>Normal Weight</v>
      </c>
      <c r="K1776" t="str">
        <f>VLOOKUP($A1776, 'Medical Examinations_A_sheet'!$A$1:$J$2336, COLUMN('Medical Examinations_A_sheet'!J1776), FALSE)</f>
        <v>Diabetes</v>
      </c>
      <c r="L1776" s="10">
        <f>VLOOKUP(Healthcare!$A1776,'Hospitalisation Details_A_sheet'!$A$1:$K$2344,COLUMN('Hospitalisation Details_A_sheet'!F1775),FALSE)</f>
        <v>4911.8900000000003</v>
      </c>
      <c r="M1776" t="str">
        <f>VLOOKUP(Healthcare!$A1776,'Hospitalisation Details_A_sheet'!$A$1:$K$2344,COLUMN('Hospitalisation Details_A_sheet'!G1775),FALSE)</f>
        <v>tier - 2</v>
      </c>
      <c r="N1776" t="str">
        <f>VLOOKUP(Healthcare!$A1776,'Hospitalisation Details_A_sheet'!$A$1:$K$2344,COLUMN('Hospitalisation Details_A_sheet'!H1775),FALSE)</f>
        <v>tier - 3</v>
      </c>
      <c r="O1776" t="str">
        <f>VLOOKUP(Healthcare!$A1776,'Hospitalisation Details_A_sheet'!$A$1:$K$2344,COLUMN('Hospitalisation Details_A_sheet'!I1775),FALSE)</f>
        <v>R1013</v>
      </c>
      <c r="P1776" s="8" t="str">
        <f>VLOOKUP(Healthcare!$A1776,'Hospitalisation Details_A_sheet'!$A$1:$K$2344,COLUMN('Hospitalisation Details_A_sheet'!J1775),FALSE)</f>
        <v>18-Oct-1981</v>
      </c>
      <c r="Q1776">
        <f>VLOOKUP(Healthcare!$A1776,'Hospitalisation Details_A_sheet'!$A$1:$K$2344,COLUMN('Hospitalisation Details_A_sheet'!K1775),FALSE)</f>
        <v>41</v>
      </c>
    </row>
    <row r="1777" spans="1:17" ht="15.6" x14ac:dyDescent="0.3">
      <c r="A1777" s="1" t="s">
        <v>594</v>
      </c>
      <c r="B1777" s="24" t="str">
        <f>VLOOKUP('Customer Names_A_sheet'!$A1777,'Customer Names_A_sheet'!$A$1:$E$2336,4,FALSE)</f>
        <v>Jessica</v>
      </c>
      <c r="C1777">
        <f>VLOOKUP($A1777, 'Medical Examinations_A_sheet'!$A$1:$J$2336, COLUMN('Medical Examinations_A_sheet'!B1777), FALSE)</f>
        <v>20.234999999999999</v>
      </c>
      <c r="D1777">
        <f>VLOOKUP($A1777, 'Medical Examinations_A_sheet'!$A$1:$J$2336, COLUMN('Medical Examinations_A_sheet'!C1777), FALSE)</f>
        <v>5.19</v>
      </c>
      <c r="E1777" t="str">
        <f>VLOOKUP($A1777, 'Medical Examinations_A_sheet'!$A$1:$J$2336, COLUMN('Medical Examinations_A_sheet'!D1777), FALSE)</f>
        <v>No</v>
      </c>
      <c r="F1777" t="str">
        <f>VLOOKUP($A1777, 'Medical Examinations_A_sheet'!$A$1:$J$2336, COLUMN('Medical Examinations_A_sheet'!E1777), FALSE)</f>
        <v>No</v>
      </c>
      <c r="G1777" t="str">
        <f>VLOOKUP($A1777, 'Medical Examinations_A_sheet'!$A$1:$J$2336, COLUMN('Medical Examinations_A_sheet'!F1777), FALSE)</f>
        <v>Yes</v>
      </c>
      <c r="H1777">
        <f>VLOOKUP($A1777, 'Medical Examinations_A_sheet'!$A$1:$J$2336, COLUMN('Medical Examinations_A_sheet'!G1777), FALSE)</f>
        <v>1</v>
      </c>
      <c r="I1777" t="str">
        <f>VLOOKUP($A1777, 'Medical Examinations_A_sheet'!$A$1:$J$2336, COLUMN('Medical Examinations_A_sheet'!H1777), FALSE)</f>
        <v>No</v>
      </c>
      <c r="J1777" t="str">
        <f>VLOOKUP($A1777, 'Medical Examinations_A_sheet'!$A$1:$J$2336, COLUMN('Medical Examinations_A_sheet'!I1777), FALSE)</f>
        <v>Normal Weight</v>
      </c>
      <c r="K1777" t="str">
        <f>VLOOKUP($A1777, 'Medical Examinations_A_sheet'!$A$1:$J$2336, COLUMN('Medical Examinations_A_sheet'!J1777), FALSE)</f>
        <v>Normal</v>
      </c>
      <c r="L1777" s="10">
        <f>VLOOKUP(Healthcare!$A1777,'Hospitalisation Details_A_sheet'!$A$1:$K$2344,COLUMN('Hospitalisation Details_A_sheet'!F1776),FALSE)</f>
        <v>4906.41</v>
      </c>
      <c r="M1777" t="str">
        <f>VLOOKUP(Healthcare!$A1777,'Hospitalisation Details_A_sheet'!$A$1:$K$2344,COLUMN('Hospitalisation Details_A_sheet'!G1776),FALSE)</f>
        <v>tier - 2</v>
      </c>
      <c r="N1777" t="str">
        <f>VLOOKUP(Healthcare!$A1777,'Hospitalisation Details_A_sheet'!$A$1:$K$2344,COLUMN('Hospitalisation Details_A_sheet'!H1776),FALSE)</f>
        <v>tier - 1</v>
      </c>
      <c r="O1777" t="str">
        <f>VLOOKUP(Healthcare!$A1777,'Hospitalisation Details_A_sheet'!$A$1:$K$2344,COLUMN('Hospitalisation Details_A_sheet'!I1776),FALSE)</f>
        <v>R1012</v>
      </c>
      <c r="P1777" s="8" t="str">
        <f>VLOOKUP(Healthcare!$A1777,'Hospitalisation Details_A_sheet'!$A$1:$K$2344,COLUMN('Hospitalisation Details_A_sheet'!J1776),FALSE)</f>
        <v>10-Jul-1993</v>
      </c>
      <c r="Q1777">
        <f>VLOOKUP(Healthcare!$A1777,'Hospitalisation Details_A_sheet'!$A$1:$K$2344,COLUMN('Hospitalisation Details_A_sheet'!K1776),FALSE)</f>
        <v>29</v>
      </c>
    </row>
    <row r="1778" spans="1:17" ht="15.6" x14ac:dyDescent="0.3">
      <c r="A1778" s="1" t="s">
        <v>593</v>
      </c>
      <c r="B1778" s="24" t="str">
        <f>VLOOKUP('Customer Names_A_sheet'!$A1778,'Customer Names_A_sheet'!$A$1:$E$2336,4,FALSE)</f>
        <v>Matthew M</v>
      </c>
      <c r="C1778">
        <f>VLOOKUP($A1778, 'Medical Examinations_A_sheet'!$A$1:$J$2336, COLUMN('Medical Examinations_A_sheet'!B1778), FALSE)</f>
        <v>25.27</v>
      </c>
      <c r="D1778">
        <f>VLOOKUP($A1778, 'Medical Examinations_A_sheet'!$A$1:$J$2336, COLUMN('Medical Examinations_A_sheet'!C1778), FALSE)</f>
        <v>5.7</v>
      </c>
      <c r="E1778" t="str">
        <f>VLOOKUP($A1778, 'Medical Examinations_A_sheet'!$A$1:$J$2336, COLUMN('Medical Examinations_A_sheet'!D1778), FALSE)</f>
        <v>Yes</v>
      </c>
      <c r="F1778" t="str">
        <f>VLOOKUP($A1778, 'Medical Examinations_A_sheet'!$A$1:$J$2336, COLUMN('Medical Examinations_A_sheet'!E1778), FALSE)</f>
        <v>No</v>
      </c>
      <c r="G1778" t="str">
        <f>VLOOKUP($A1778, 'Medical Examinations_A_sheet'!$A$1:$J$2336, COLUMN('Medical Examinations_A_sheet'!F1778), FALSE)</f>
        <v>No</v>
      </c>
      <c r="H1778">
        <f>VLOOKUP($A1778, 'Medical Examinations_A_sheet'!$A$1:$J$2336, COLUMN('Medical Examinations_A_sheet'!G1778), FALSE)</f>
        <v>1</v>
      </c>
      <c r="I1778" t="str">
        <f>VLOOKUP($A1778, 'Medical Examinations_A_sheet'!$A$1:$J$2336, COLUMN('Medical Examinations_A_sheet'!H1778), FALSE)</f>
        <v>No</v>
      </c>
      <c r="J1778" t="str">
        <f>VLOOKUP($A1778, 'Medical Examinations_A_sheet'!$A$1:$J$2336, COLUMN('Medical Examinations_A_sheet'!I1778), FALSE)</f>
        <v>Overweight</v>
      </c>
      <c r="K1778" t="str">
        <f>VLOOKUP($A1778, 'Medical Examinations_A_sheet'!$A$1:$J$2336, COLUMN('Medical Examinations_A_sheet'!J1778), FALSE)</f>
        <v>Prediabetes</v>
      </c>
      <c r="L1778" s="10">
        <f>VLOOKUP(Healthcare!$A1778,'Hospitalisation Details_A_sheet'!$A$1:$K$2344,COLUMN('Hospitalisation Details_A_sheet'!F1777),FALSE)</f>
        <v>4894.75</v>
      </c>
      <c r="M1778" t="str">
        <f>VLOOKUP(Healthcare!$A1778,'Hospitalisation Details_A_sheet'!$A$1:$K$2344,COLUMN('Hospitalisation Details_A_sheet'!G1777),FALSE)</f>
        <v>tier - 3</v>
      </c>
      <c r="N1778" t="str">
        <f>VLOOKUP(Healthcare!$A1778,'Hospitalisation Details_A_sheet'!$A$1:$K$2344,COLUMN('Hospitalisation Details_A_sheet'!H1777),FALSE)</f>
        <v>tier - 3</v>
      </c>
      <c r="O1778" t="str">
        <f>VLOOKUP(Healthcare!$A1778,'Hospitalisation Details_A_sheet'!$A$1:$K$2344,COLUMN('Hospitalisation Details_A_sheet'!I1777),FALSE)</f>
        <v>R1012</v>
      </c>
      <c r="P1778" s="8" t="str">
        <f>VLOOKUP(Healthcare!$A1778,'Hospitalisation Details_A_sheet'!$A$1:$K$2344,COLUMN('Hospitalisation Details_A_sheet'!J1777),FALSE)</f>
        <v>23-Sep-1988</v>
      </c>
      <c r="Q1778">
        <f>VLOOKUP(Healthcare!$A1778,'Hospitalisation Details_A_sheet'!$A$1:$K$2344,COLUMN('Hospitalisation Details_A_sheet'!K1777),FALSE)</f>
        <v>34</v>
      </c>
    </row>
    <row r="1779" spans="1:17" ht="15.6" x14ac:dyDescent="0.3">
      <c r="A1779" s="1" t="s">
        <v>592</v>
      </c>
      <c r="B1779" s="24" t="str">
        <f>VLOOKUP('Customer Names_A_sheet'!$A1779,'Customer Names_A_sheet'!$A$1:$E$2336,4,FALSE)</f>
        <v>Nadine A.</v>
      </c>
      <c r="C1779">
        <f>VLOOKUP($A1779, 'Medical Examinations_A_sheet'!$A$1:$J$2336, COLUMN('Medical Examinations_A_sheet'!B1779), FALSE)</f>
        <v>24.24</v>
      </c>
      <c r="D1779">
        <f>VLOOKUP($A1779, 'Medical Examinations_A_sheet'!$A$1:$J$2336, COLUMN('Medical Examinations_A_sheet'!C1779), FALSE)</f>
        <v>6.15</v>
      </c>
      <c r="E1779" t="str">
        <f>VLOOKUP($A1779, 'Medical Examinations_A_sheet'!$A$1:$J$2336, COLUMN('Medical Examinations_A_sheet'!D1779), FALSE)</f>
        <v>No</v>
      </c>
      <c r="F1779" t="str">
        <f>VLOOKUP($A1779, 'Medical Examinations_A_sheet'!$A$1:$J$2336, COLUMN('Medical Examinations_A_sheet'!E1779), FALSE)</f>
        <v>No</v>
      </c>
      <c r="G1779" t="str">
        <f>VLOOKUP($A1779, 'Medical Examinations_A_sheet'!$A$1:$J$2336, COLUMN('Medical Examinations_A_sheet'!F1779), FALSE)</f>
        <v>No</v>
      </c>
      <c r="H1779">
        <f>VLOOKUP($A1779, 'Medical Examinations_A_sheet'!$A$1:$J$2336, COLUMN('Medical Examinations_A_sheet'!G1779), FALSE)</f>
        <v>0</v>
      </c>
      <c r="I1779" t="str">
        <f>VLOOKUP($A1779, 'Medical Examinations_A_sheet'!$A$1:$J$2336, COLUMN('Medical Examinations_A_sheet'!H1779), FALSE)</f>
        <v>No</v>
      </c>
      <c r="J1779" t="str">
        <f>VLOOKUP($A1779, 'Medical Examinations_A_sheet'!$A$1:$J$2336, COLUMN('Medical Examinations_A_sheet'!I1779), FALSE)</f>
        <v>Normal Weight</v>
      </c>
      <c r="K1779" t="str">
        <f>VLOOKUP($A1779, 'Medical Examinations_A_sheet'!$A$1:$J$2336, COLUMN('Medical Examinations_A_sheet'!J1779), FALSE)</f>
        <v>Prediabetes</v>
      </c>
      <c r="L1779" s="10">
        <f>VLOOKUP(Healthcare!$A1779,'Hospitalisation Details_A_sheet'!$A$1:$K$2344,COLUMN('Hospitalisation Details_A_sheet'!F1778),FALSE)</f>
        <v>4894.3900000000003</v>
      </c>
      <c r="M1779" t="str">
        <f>VLOOKUP(Healthcare!$A1779,'Hospitalisation Details_A_sheet'!$A$1:$K$2344,COLUMN('Hospitalisation Details_A_sheet'!G1778),FALSE)</f>
        <v>tier - 2</v>
      </c>
      <c r="N1779" t="str">
        <f>VLOOKUP(Healthcare!$A1779,'Hospitalisation Details_A_sheet'!$A$1:$K$2344,COLUMN('Hospitalisation Details_A_sheet'!H1778),FALSE)</f>
        <v>tier - 3</v>
      </c>
      <c r="O1779" t="str">
        <f>VLOOKUP(Healthcare!$A1779,'Hospitalisation Details_A_sheet'!$A$1:$K$2344,COLUMN('Hospitalisation Details_A_sheet'!I1778),FALSE)</f>
        <v>R1013</v>
      </c>
      <c r="P1779" s="8" t="str">
        <f>VLOOKUP(Healthcare!$A1779,'Hospitalisation Details_A_sheet'!$A$1:$K$2344,COLUMN('Hospitalisation Details_A_sheet'!J1778),FALSE)</f>
        <v>28-Nov-1990</v>
      </c>
      <c r="Q1779">
        <f>VLOOKUP(Healthcare!$A1779,'Hospitalisation Details_A_sheet'!$A$1:$K$2344,COLUMN('Hospitalisation Details_A_sheet'!K1778),FALSE)</f>
        <v>32</v>
      </c>
    </row>
    <row r="1780" spans="1:17" ht="15.6" x14ac:dyDescent="0.3">
      <c r="A1780" s="1" t="s">
        <v>591</v>
      </c>
      <c r="B1780" s="24" t="str">
        <f>VLOOKUP('Customer Names_A_sheet'!$A1780,'Customer Names_A_sheet'!$A$1:$E$2336,4,FALSE)</f>
        <v>Peter J. Jr.</v>
      </c>
      <c r="C1780">
        <f>VLOOKUP($A1780, 'Medical Examinations_A_sheet'!$A$1:$J$2336, COLUMN('Medical Examinations_A_sheet'!B1780), FALSE)</f>
        <v>35.75</v>
      </c>
      <c r="D1780">
        <f>VLOOKUP($A1780, 'Medical Examinations_A_sheet'!$A$1:$J$2336, COLUMN('Medical Examinations_A_sheet'!C1780), FALSE)</f>
        <v>5.07</v>
      </c>
      <c r="E1780" t="str">
        <f>VLOOKUP($A1780, 'Medical Examinations_A_sheet'!$A$1:$J$2336, COLUMN('Medical Examinations_A_sheet'!D1780), FALSE)</f>
        <v>No</v>
      </c>
      <c r="F1780" t="str">
        <f>VLOOKUP($A1780, 'Medical Examinations_A_sheet'!$A$1:$J$2336, COLUMN('Medical Examinations_A_sheet'!E1780), FALSE)</f>
        <v>No</v>
      </c>
      <c r="G1780" t="str">
        <f>VLOOKUP($A1780, 'Medical Examinations_A_sheet'!$A$1:$J$2336, COLUMN('Medical Examinations_A_sheet'!F1780), FALSE)</f>
        <v>No</v>
      </c>
      <c r="H1780">
        <f>VLOOKUP($A1780, 'Medical Examinations_A_sheet'!$A$1:$J$2336, COLUMN('Medical Examinations_A_sheet'!G1780), FALSE)</f>
        <v>0</v>
      </c>
      <c r="I1780" t="str">
        <f>VLOOKUP($A1780, 'Medical Examinations_A_sheet'!$A$1:$J$2336, COLUMN('Medical Examinations_A_sheet'!H1780), FALSE)</f>
        <v>No</v>
      </c>
      <c r="J1780" t="str">
        <f>VLOOKUP($A1780, 'Medical Examinations_A_sheet'!$A$1:$J$2336, COLUMN('Medical Examinations_A_sheet'!I1780), FALSE)</f>
        <v>Obesity</v>
      </c>
      <c r="K1780" t="str">
        <f>VLOOKUP($A1780, 'Medical Examinations_A_sheet'!$A$1:$J$2336, COLUMN('Medical Examinations_A_sheet'!J1780), FALSE)</f>
        <v>Normal</v>
      </c>
      <c r="L1780" s="10">
        <f>VLOOKUP(Healthcare!$A1780,'Hospitalisation Details_A_sheet'!$A$1:$K$2344,COLUMN('Hospitalisation Details_A_sheet'!F1779),FALSE)</f>
        <v>4890</v>
      </c>
      <c r="M1780" t="str">
        <f>VLOOKUP(Healthcare!$A1780,'Hospitalisation Details_A_sheet'!$A$1:$K$2344,COLUMN('Hospitalisation Details_A_sheet'!G1779),FALSE)</f>
        <v>tier - 3</v>
      </c>
      <c r="N1780" t="str">
        <f>VLOOKUP(Healthcare!$A1780,'Hospitalisation Details_A_sheet'!$A$1:$K$2344,COLUMN('Hospitalisation Details_A_sheet'!H1779),FALSE)</f>
        <v>tier - 2</v>
      </c>
      <c r="O1780" t="str">
        <f>VLOOKUP(Healthcare!$A1780,'Hospitalisation Details_A_sheet'!$A$1:$K$2344,COLUMN('Hospitalisation Details_A_sheet'!I1779),FALSE)</f>
        <v>R1013</v>
      </c>
      <c r="P1780" s="8" t="str">
        <f>VLOOKUP(Healthcare!$A1780,'Hospitalisation Details_A_sheet'!$A$1:$K$2344,COLUMN('Hospitalisation Details_A_sheet'!J1779),FALSE)</f>
        <v>10-Jul-1989</v>
      </c>
      <c r="Q1780">
        <f>VLOOKUP(Healthcare!$A1780,'Hospitalisation Details_A_sheet'!$A$1:$K$2344,COLUMN('Hospitalisation Details_A_sheet'!K1779),FALSE)</f>
        <v>33</v>
      </c>
    </row>
    <row r="1781" spans="1:17" ht="15.6" x14ac:dyDescent="0.3">
      <c r="A1781" s="1" t="s">
        <v>590</v>
      </c>
      <c r="B1781" s="24" t="str">
        <f>VLOOKUP('Customer Names_A_sheet'!$A1781,'Customer Names_A_sheet'!$A$1:$E$2336,4,FALSE)</f>
        <v>Colleen M</v>
      </c>
      <c r="C1781">
        <f>VLOOKUP($A1781, 'Medical Examinations_A_sheet'!$A$1:$J$2336, COLUMN('Medical Examinations_A_sheet'!B1781), FALSE)</f>
        <v>29.92</v>
      </c>
      <c r="D1781">
        <f>VLOOKUP($A1781, 'Medical Examinations_A_sheet'!$A$1:$J$2336, COLUMN('Medical Examinations_A_sheet'!C1781), FALSE)</f>
        <v>10.97</v>
      </c>
      <c r="E1781" t="str">
        <f>VLOOKUP($A1781, 'Medical Examinations_A_sheet'!$A$1:$J$2336, COLUMN('Medical Examinations_A_sheet'!D1781), FALSE)</f>
        <v>Yes</v>
      </c>
      <c r="F1781" t="str">
        <f>VLOOKUP($A1781, 'Medical Examinations_A_sheet'!$A$1:$J$2336, COLUMN('Medical Examinations_A_sheet'!E1781), FALSE)</f>
        <v>No</v>
      </c>
      <c r="G1781" t="str">
        <f>VLOOKUP($A1781, 'Medical Examinations_A_sheet'!$A$1:$J$2336, COLUMN('Medical Examinations_A_sheet'!F1781), FALSE)</f>
        <v>No</v>
      </c>
      <c r="H1781">
        <f>VLOOKUP($A1781, 'Medical Examinations_A_sheet'!$A$1:$J$2336, COLUMN('Medical Examinations_A_sheet'!G1781), FALSE)</f>
        <v>1</v>
      </c>
      <c r="I1781" t="str">
        <f>VLOOKUP($A1781, 'Medical Examinations_A_sheet'!$A$1:$J$2336, COLUMN('Medical Examinations_A_sheet'!H1781), FALSE)</f>
        <v>No</v>
      </c>
      <c r="J1781" t="str">
        <f>VLOOKUP($A1781, 'Medical Examinations_A_sheet'!$A$1:$J$2336, COLUMN('Medical Examinations_A_sheet'!I1781), FALSE)</f>
        <v>Overweight</v>
      </c>
      <c r="K1781" t="str">
        <f>VLOOKUP($A1781, 'Medical Examinations_A_sheet'!$A$1:$J$2336, COLUMN('Medical Examinations_A_sheet'!J1781), FALSE)</f>
        <v>Diabetes</v>
      </c>
      <c r="L1781" s="10">
        <f>VLOOKUP(Healthcare!$A1781,'Hospitalisation Details_A_sheet'!$A$1:$K$2344,COLUMN('Hospitalisation Details_A_sheet'!F1780),FALSE)</f>
        <v>4889.04</v>
      </c>
      <c r="M1781" t="str">
        <f>VLOOKUP(Healthcare!$A1781,'Hospitalisation Details_A_sheet'!$A$1:$K$2344,COLUMN('Hospitalisation Details_A_sheet'!G1780),FALSE)</f>
        <v>tier - 2</v>
      </c>
      <c r="N1781" t="str">
        <f>VLOOKUP(Healthcare!$A1781,'Hospitalisation Details_A_sheet'!$A$1:$K$2344,COLUMN('Hospitalisation Details_A_sheet'!H1780),FALSE)</f>
        <v>tier - 1</v>
      </c>
      <c r="O1781" t="str">
        <f>VLOOKUP(Healthcare!$A1781,'Hospitalisation Details_A_sheet'!$A$1:$K$2344,COLUMN('Hospitalisation Details_A_sheet'!I1780),FALSE)</f>
        <v>R1013</v>
      </c>
      <c r="P1781" s="8" t="str">
        <f>VLOOKUP(Healthcare!$A1781,'Hospitalisation Details_A_sheet'!$A$1:$K$2344,COLUMN('Hospitalisation Details_A_sheet'!J1780),FALSE)</f>
        <v>27-Oct-1986</v>
      </c>
      <c r="Q1781">
        <f>VLOOKUP(Healthcare!$A1781,'Hospitalisation Details_A_sheet'!$A$1:$K$2344,COLUMN('Hospitalisation Details_A_sheet'!K1780),FALSE)</f>
        <v>36</v>
      </c>
    </row>
    <row r="1782" spans="1:17" ht="15.6" x14ac:dyDescent="0.3">
      <c r="A1782" s="1" t="s">
        <v>589</v>
      </c>
      <c r="B1782" s="24" t="str">
        <f>VLOOKUP('Customer Names_A_sheet'!$A1782,'Customer Names_A_sheet'!$A$1:$E$2336,4,FALSE)</f>
        <v>Julie A.</v>
      </c>
      <c r="C1782">
        <f>VLOOKUP($A1782, 'Medical Examinations_A_sheet'!$A$1:$J$2336, COLUMN('Medical Examinations_A_sheet'!B1782), FALSE)</f>
        <v>26.2</v>
      </c>
      <c r="D1782">
        <f>VLOOKUP($A1782, 'Medical Examinations_A_sheet'!$A$1:$J$2336, COLUMN('Medical Examinations_A_sheet'!C1782), FALSE)</f>
        <v>10.93</v>
      </c>
      <c r="E1782" t="str">
        <f>VLOOKUP($A1782, 'Medical Examinations_A_sheet'!$A$1:$J$2336, COLUMN('Medical Examinations_A_sheet'!D1782), FALSE)</f>
        <v>Yes</v>
      </c>
      <c r="F1782" t="str">
        <f>VLOOKUP($A1782, 'Medical Examinations_A_sheet'!$A$1:$J$2336, COLUMN('Medical Examinations_A_sheet'!E1782), FALSE)</f>
        <v>No</v>
      </c>
      <c r="G1782" t="str">
        <f>VLOOKUP($A1782, 'Medical Examinations_A_sheet'!$A$1:$J$2336, COLUMN('Medical Examinations_A_sheet'!F1782), FALSE)</f>
        <v>No</v>
      </c>
      <c r="H1782">
        <f>VLOOKUP($A1782, 'Medical Examinations_A_sheet'!$A$1:$J$2336, COLUMN('Medical Examinations_A_sheet'!G1782), FALSE)</f>
        <v>1</v>
      </c>
      <c r="I1782" t="str">
        <f>VLOOKUP($A1782, 'Medical Examinations_A_sheet'!$A$1:$J$2336, COLUMN('Medical Examinations_A_sheet'!H1782), FALSE)</f>
        <v>No</v>
      </c>
      <c r="J1782" t="str">
        <f>VLOOKUP($A1782, 'Medical Examinations_A_sheet'!$A$1:$J$2336, COLUMN('Medical Examinations_A_sheet'!I1782), FALSE)</f>
        <v>Overweight</v>
      </c>
      <c r="K1782" t="str">
        <f>VLOOKUP($A1782, 'Medical Examinations_A_sheet'!$A$1:$J$2336, COLUMN('Medical Examinations_A_sheet'!J1782), FALSE)</f>
        <v>Diabetes</v>
      </c>
      <c r="L1782" s="10">
        <f>VLOOKUP(Healthcare!$A1782,'Hospitalisation Details_A_sheet'!$A$1:$K$2344,COLUMN('Hospitalisation Details_A_sheet'!F1781),FALSE)</f>
        <v>4883.87</v>
      </c>
      <c r="M1782" t="str">
        <f>VLOOKUP(Healthcare!$A1782,'Hospitalisation Details_A_sheet'!$A$1:$K$2344,COLUMN('Hospitalisation Details_A_sheet'!G1781),FALSE)</f>
        <v>tier - 2</v>
      </c>
      <c r="N1782" t="str">
        <f>VLOOKUP(Healthcare!$A1782,'Hospitalisation Details_A_sheet'!$A$1:$K$2344,COLUMN('Hospitalisation Details_A_sheet'!H1781),FALSE)</f>
        <v>tier - 1</v>
      </c>
      <c r="O1782" t="str">
        <f>VLOOKUP(Healthcare!$A1782,'Hospitalisation Details_A_sheet'!$A$1:$K$2344,COLUMN('Hospitalisation Details_A_sheet'!I1781),FALSE)</f>
        <v>R1011</v>
      </c>
      <c r="P1782" s="8" t="str">
        <f>VLOOKUP(Healthcare!$A1782,'Hospitalisation Details_A_sheet'!$A$1:$K$2344,COLUMN('Hospitalisation Details_A_sheet'!J1781),FALSE)</f>
        <v>23-Dec-1986</v>
      </c>
      <c r="Q1782">
        <f>VLOOKUP(Healthcare!$A1782,'Hospitalisation Details_A_sheet'!$A$1:$K$2344,COLUMN('Hospitalisation Details_A_sheet'!K1781),FALSE)</f>
        <v>36</v>
      </c>
    </row>
    <row r="1783" spans="1:17" ht="15.6" x14ac:dyDescent="0.3">
      <c r="A1783" s="1" t="s">
        <v>588</v>
      </c>
      <c r="B1783" s="24" t="str">
        <f>VLOOKUP('Customer Names_A_sheet'!$A1783,'Customer Names_A_sheet'!$A$1:$E$2336,4,FALSE)</f>
        <v>Douglas W</v>
      </c>
      <c r="C1783">
        <f>VLOOKUP($A1783, 'Medical Examinations_A_sheet'!$A$1:$J$2336, COLUMN('Medical Examinations_A_sheet'!B1783), FALSE)</f>
        <v>26.695</v>
      </c>
      <c r="D1783">
        <f>VLOOKUP($A1783, 'Medical Examinations_A_sheet'!$A$1:$J$2336, COLUMN('Medical Examinations_A_sheet'!C1783), FALSE)</f>
        <v>4.21</v>
      </c>
      <c r="E1783" t="str">
        <f>VLOOKUP($A1783, 'Medical Examinations_A_sheet'!$A$1:$J$2336, COLUMN('Medical Examinations_A_sheet'!D1783), FALSE)</f>
        <v>Yes</v>
      </c>
      <c r="F1783" t="str">
        <f>VLOOKUP($A1783, 'Medical Examinations_A_sheet'!$A$1:$J$2336, COLUMN('Medical Examinations_A_sheet'!E1783), FALSE)</f>
        <v>No</v>
      </c>
      <c r="G1783" t="str">
        <f>VLOOKUP($A1783, 'Medical Examinations_A_sheet'!$A$1:$J$2336, COLUMN('Medical Examinations_A_sheet'!F1783), FALSE)</f>
        <v>Yes</v>
      </c>
      <c r="H1783">
        <f>VLOOKUP($A1783, 'Medical Examinations_A_sheet'!$A$1:$J$2336, COLUMN('Medical Examinations_A_sheet'!G1783), FALSE)</f>
        <v>1</v>
      </c>
      <c r="I1783" t="str">
        <f>VLOOKUP($A1783, 'Medical Examinations_A_sheet'!$A$1:$J$2336, COLUMN('Medical Examinations_A_sheet'!H1783), FALSE)</f>
        <v>No</v>
      </c>
      <c r="J1783" t="str">
        <f>VLOOKUP($A1783, 'Medical Examinations_A_sheet'!$A$1:$J$2336, COLUMN('Medical Examinations_A_sheet'!I1783), FALSE)</f>
        <v>Overweight</v>
      </c>
      <c r="K1783" t="str">
        <f>VLOOKUP($A1783, 'Medical Examinations_A_sheet'!$A$1:$J$2336, COLUMN('Medical Examinations_A_sheet'!J1783), FALSE)</f>
        <v>Normal</v>
      </c>
      <c r="L1783" s="10">
        <f>VLOOKUP(Healthcare!$A1783,'Hospitalisation Details_A_sheet'!$A$1:$K$2344,COLUMN('Hospitalisation Details_A_sheet'!F1782),FALSE)</f>
        <v>4877.9799999999996</v>
      </c>
      <c r="M1783" t="str">
        <f>VLOOKUP(Healthcare!$A1783,'Hospitalisation Details_A_sheet'!$A$1:$K$2344,COLUMN('Hospitalisation Details_A_sheet'!G1782),FALSE)</f>
        <v>tier - 2</v>
      </c>
      <c r="N1783" t="str">
        <f>VLOOKUP(Healthcare!$A1783,'Hospitalisation Details_A_sheet'!$A$1:$K$2344,COLUMN('Hospitalisation Details_A_sheet'!H1782),FALSE)</f>
        <v>tier - 3</v>
      </c>
      <c r="O1783" t="str">
        <f>VLOOKUP(Healthcare!$A1783,'Hospitalisation Details_A_sheet'!$A$1:$K$2344,COLUMN('Hospitalisation Details_A_sheet'!I1782),FALSE)</f>
        <v>R1012</v>
      </c>
      <c r="P1783" s="8" t="str">
        <f>VLOOKUP(Healthcare!$A1783,'Hospitalisation Details_A_sheet'!$A$1:$K$2344,COLUMN('Hospitalisation Details_A_sheet'!J1782),FALSE)</f>
        <v>29-Sep-1997</v>
      </c>
      <c r="Q1783">
        <f>VLOOKUP(Healthcare!$A1783,'Hospitalisation Details_A_sheet'!$A$1:$K$2344,COLUMN('Hospitalisation Details_A_sheet'!K1782),FALSE)</f>
        <v>25</v>
      </c>
    </row>
    <row r="1784" spans="1:17" ht="15.6" x14ac:dyDescent="0.3">
      <c r="A1784" s="1" t="s">
        <v>587</v>
      </c>
      <c r="B1784" s="24" t="str">
        <f>VLOOKUP('Customer Names_A_sheet'!$A1784,'Customer Names_A_sheet'!$A$1:$E$2336,4,FALSE)</f>
        <v>Catherine</v>
      </c>
      <c r="C1784">
        <f>VLOOKUP($A1784, 'Medical Examinations_A_sheet'!$A$1:$J$2336, COLUMN('Medical Examinations_A_sheet'!B1784), FALSE)</f>
        <v>23.16</v>
      </c>
      <c r="D1784">
        <f>VLOOKUP($A1784, 'Medical Examinations_A_sheet'!$A$1:$J$2336, COLUMN('Medical Examinations_A_sheet'!C1784), FALSE)</f>
        <v>5.5</v>
      </c>
      <c r="E1784" t="str">
        <f>VLOOKUP($A1784, 'Medical Examinations_A_sheet'!$A$1:$J$2336, COLUMN('Medical Examinations_A_sheet'!D1784), FALSE)</f>
        <v>No</v>
      </c>
      <c r="F1784" t="str">
        <f>VLOOKUP($A1784, 'Medical Examinations_A_sheet'!$A$1:$J$2336, COLUMN('Medical Examinations_A_sheet'!E1784), FALSE)</f>
        <v>No</v>
      </c>
      <c r="G1784" t="str">
        <f>VLOOKUP($A1784, 'Medical Examinations_A_sheet'!$A$1:$J$2336, COLUMN('Medical Examinations_A_sheet'!F1784), FALSE)</f>
        <v>No</v>
      </c>
      <c r="H1784">
        <f>VLOOKUP($A1784, 'Medical Examinations_A_sheet'!$A$1:$J$2336, COLUMN('Medical Examinations_A_sheet'!G1784), FALSE)</f>
        <v>0</v>
      </c>
      <c r="I1784" t="str">
        <f>VLOOKUP($A1784, 'Medical Examinations_A_sheet'!$A$1:$J$2336, COLUMN('Medical Examinations_A_sheet'!H1784), FALSE)</f>
        <v>No</v>
      </c>
      <c r="J1784" t="str">
        <f>VLOOKUP($A1784, 'Medical Examinations_A_sheet'!$A$1:$J$2336, COLUMN('Medical Examinations_A_sheet'!I1784), FALSE)</f>
        <v>Normal Weight</v>
      </c>
      <c r="K1784" t="str">
        <f>VLOOKUP($A1784, 'Medical Examinations_A_sheet'!$A$1:$J$2336, COLUMN('Medical Examinations_A_sheet'!J1784), FALSE)</f>
        <v>Normal</v>
      </c>
      <c r="L1784" s="10">
        <f>VLOOKUP(Healthcare!$A1784,'Hospitalisation Details_A_sheet'!$A$1:$K$2344,COLUMN('Hospitalisation Details_A_sheet'!F1783),FALSE)</f>
        <v>4859.8900000000003</v>
      </c>
      <c r="M1784" t="str">
        <f>VLOOKUP(Healthcare!$A1784,'Hospitalisation Details_A_sheet'!$A$1:$K$2344,COLUMN('Hospitalisation Details_A_sheet'!G1783),FALSE)</f>
        <v>tier - 2</v>
      </c>
      <c r="N1784" t="str">
        <f>VLOOKUP(Healthcare!$A1784,'Hospitalisation Details_A_sheet'!$A$1:$K$2344,COLUMN('Hospitalisation Details_A_sheet'!H1783),FALSE)</f>
        <v>tier - 3</v>
      </c>
      <c r="O1784" t="str">
        <f>VLOOKUP(Healthcare!$A1784,'Hospitalisation Details_A_sheet'!$A$1:$K$2344,COLUMN('Hospitalisation Details_A_sheet'!I1783),FALSE)</f>
        <v>R1011</v>
      </c>
      <c r="P1784" s="8" t="str">
        <f>VLOOKUP(Healthcare!$A1784,'Hospitalisation Details_A_sheet'!$A$1:$K$2344,COLUMN('Hospitalisation Details_A_sheet'!J1783),FALSE)</f>
        <v>1-Sep-1989</v>
      </c>
      <c r="Q1784">
        <f>VLOOKUP(Healthcare!$A1784,'Hospitalisation Details_A_sheet'!$A$1:$K$2344,COLUMN('Hospitalisation Details_A_sheet'!K1783),FALSE)</f>
        <v>33</v>
      </c>
    </row>
    <row r="1785" spans="1:17" ht="15.6" x14ac:dyDescent="0.3">
      <c r="A1785" s="1" t="s">
        <v>586</v>
      </c>
      <c r="B1785" s="24" t="str">
        <f>VLOOKUP('Customer Names_A_sheet'!$A1785,'Customer Names_A_sheet'!$A$1:$E$2336,4,FALSE)</f>
        <v>James A</v>
      </c>
      <c r="C1785">
        <f>VLOOKUP($A1785, 'Medical Examinations_A_sheet'!$A$1:$J$2336, COLUMN('Medical Examinations_A_sheet'!B1785), FALSE)</f>
        <v>32.585000000000001</v>
      </c>
      <c r="D1785">
        <f>VLOOKUP($A1785, 'Medical Examinations_A_sheet'!$A$1:$J$2336, COLUMN('Medical Examinations_A_sheet'!C1785), FALSE)</f>
        <v>4.93</v>
      </c>
      <c r="E1785" t="str">
        <f>VLOOKUP($A1785, 'Medical Examinations_A_sheet'!$A$1:$J$2336, COLUMN('Medical Examinations_A_sheet'!D1785), FALSE)</f>
        <v>Yes</v>
      </c>
      <c r="F1785" t="str">
        <f>VLOOKUP($A1785, 'Medical Examinations_A_sheet'!$A$1:$J$2336, COLUMN('Medical Examinations_A_sheet'!E1785), FALSE)</f>
        <v>No</v>
      </c>
      <c r="G1785" t="str">
        <f>VLOOKUP($A1785, 'Medical Examinations_A_sheet'!$A$1:$J$2336, COLUMN('Medical Examinations_A_sheet'!F1785), FALSE)</f>
        <v>No</v>
      </c>
      <c r="H1785">
        <f>VLOOKUP($A1785, 'Medical Examinations_A_sheet'!$A$1:$J$2336, COLUMN('Medical Examinations_A_sheet'!G1785), FALSE)</f>
        <v>1</v>
      </c>
      <c r="I1785" t="str">
        <f>VLOOKUP($A1785, 'Medical Examinations_A_sheet'!$A$1:$J$2336, COLUMN('Medical Examinations_A_sheet'!H1785), FALSE)</f>
        <v>No</v>
      </c>
      <c r="J1785" t="str">
        <f>VLOOKUP($A1785, 'Medical Examinations_A_sheet'!$A$1:$J$2336, COLUMN('Medical Examinations_A_sheet'!I1785), FALSE)</f>
        <v>Obesity</v>
      </c>
      <c r="K1785" t="str">
        <f>VLOOKUP($A1785, 'Medical Examinations_A_sheet'!$A$1:$J$2336, COLUMN('Medical Examinations_A_sheet'!J1785), FALSE)</f>
        <v>Normal</v>
      </c>
      <c r="L1785" s="10">
        <f>VLOOKUP(Healthcare!$A1785,'Hospitalisation Details_A_sheet'!$A$1:$K$2344,COLUMN('Hospitalisation Details_A_sheet'!F1784),FALSE)</f>
        <v>4846.92</v>
      </c>
      <c r="M1785" t="str">
        <f>VLOOKUP(Healthcare!$A1785,'Hospitalisation Details_A_sheet'!$A$1:$K$2344,COLUMN('Hospitalisation Details_A_sheet'!G1784),FALSE)</f>
        <v>tier - 2</v>
      </c>
      <c r="N1785" t="str">
        <f>VLOOKUP(Healthcare!$A1785,'Hospitalisation Details_A_sheet'!$A$1:$K$2344,COLUMN('Hospitalisation Details_A_sheet'!H1784),FALSE)</f>
        <v>tier - 3</v>
      </c>
      <c r="O1785" t="str">
        <f>VLOOKUP(Healthcare!$A1785,'Hospitalisation Details_A_sheet'!$A$1:$K$2344,COLUMN('Hospitalisation Details_A_sheet'!I1784),FALSE)</f>
        <v>R1017</v>
      </c>
      <c r="P1785" s="8" t="str">
        <f>VLOOKUP(Healthcare!$A1785,'Hospitalisation Details_A_sheet'!$A$1:$K$2344,COLUMN('Hospitalisation Details_A_sheet'!J1784),FALSE)</f>
        <v>27-Dec-1995</v>
      </c>
      <c r="Q1785">
        <f>VLOOKUP(Healthcare!$A1785,'Hospitalisation Details_A_sheet'!$A$1:$K$2344,COLUMN('Hospitalisation Details_A_sheet'!K1784),FALSE)</f>
        <v>27</v>
      </c>
    </row>
    <row r="1786" spans="1:17" ht="15.6" x14ac:dyDescent="0.3">
      <c r="A1786" s="1" t="s">
        <v>585</v>
      </c>
      <c r="B1786" s="24" t="str">
        <f>VLOOKUP('Customer Names_A_sheet'!$A1786,'Customer Names_A_sheet'!$A$1:$E$2336,4,FALSE)</f>
        <v>Youngseong</v>
      </c>
      <c r="C1786">
        <f>VLOOKUP($A1786, 'Medical Examinations_A_sheet'!$A$1:$J$2336, COLUMN('Medical Examinations_A_sheet'!B1786), FALSE)</f>
        <v>33.97</v>
      </c>
      <c r="D1786">
        <f>VLOOKUP($A1786, 'Medical Examinations_A_sheet'!$A$1:$J$2336, COLUMN('Medical Examinations_A_sheet'!C1786), FALSE)</f>
        <v>5.6</v>
      </c>
      <c r="E1786" t="str">
        <f>VLOOKUP($A1786, 'Medical Examinations_A_sheet'!$A$1:$J$2336, COLUMN('Medical Examinations_A_sheet'!D1786), FALSE)</f>
        <v>Yes</v>
      </c>
      <c r="F1786" t="str">
        <f>VLOOKUP($A1786, 'Medical Examinations_A_sheet'!$A$1:$J$2336, COLUMN('Medical Examinations_A_sheet'!E1786), FALSE)</f>
        <v>No</v>
      </c>
      <c r="G1786" t="str">
        <f>VLOOKUP($A1786, 'Medical Examinations_A_sheet'!$A$1:$J$2336, COLUMN('Medical Examinations_A_sheet'!F1786), FALSE)</f>
        <v>No</v>
      </c>
      <c r="H1786">
        <f>VLOOKUP($A1786, 'Medical Examinations_A_sheet'!$A$1:$J$2336, COLUMN('Medical Examinations_A_sheet'!G1786), FALSE)</f>
        <v>0</v>
      </c>
      <c r="I1786" t="str">
        <f>VLOOKUP($A1786, 'Medical Examinations_A_sheet'!$A$1:$J$2336, COLUMN('Medical Examinations_A_sheet'!H1786), FALSE)</f>
        <v>No</v>
      </c>
      <c r="J1786" t="str">
        <f>VLOOKUP($A1786, 'Medical Examinations_A_sheet'!$A$1:$J$2336, COLUMN('Medical Examinations_A_sheet'!I1786), FALSE)</f>
        <v>Obesity</v>
      </c>
      <c r="K1786" t="str">
        <f>VLOOKUP($A1786, 'Medical Examinations_A_sheet'!$A$1:$J$2336, COLUMN('Medical Examinations_A_sheet'!J1786), FALSE)</f>
        <v>Normal</v>
      </c>
      <c r="L1786" s="10">
        <f>VLOOKUP(Healthcare!$A1786,'Hospitalisation Details_A_sheet'!$A$1:$K$2344,COLUMN('Hospitalisation Details_A_sheet'!F1785),FALSE)</f>
        <v>4846.53</v>
      </c>
      <c r="M1786" t="str">
        <f>VLOOKUP(Healthcare!$A1786,'Hospitalisation Details_A_sheet'!$A$1:$K$2344,COLUMN('Hospitalisation Details_A_sheet'!G1785),FALSE)</f>
        <v>tier - 2</v>
      </c>
      <c r="N1786" t="str">
        <f>VLOOKUP(Healthcare!$A1786,'Hospitalisation Details_A_sheet'!$A$1:$K$2344,COLUMN('Hospitalisation Details_A_sheet'!H1785),FALSE)</f>
        <v>tier - 3</v>
      </c>
      <c r="O1786" t="str">
        <f>VLOOKUP(Healthcare!$A1786,'Hospitalisation Details_A_sheet'!$A$1:$K$2344,COLUMN('Hospitalisation Details_A_sheet'!I1785),FALSE)</f>
        <v>R1021</v>
      </c>
      <c r="P1786" s="8" t="str">
        <f>VLOOKUP(Healthcare!$A1786,'Hospitalisation Details_A_sheet'!$A$1:$K$2344,COLUMN('Hospitalisation Details_A_sheet'!J1785),FALSE)</f>
        <v>7-Jun-2001</v>
      </c>
      <c r="Q1786">
        <f>VLOOKUP(Healthcare!$A1786,'Hospitalisation Details_A_sheet'!$A$1:$K$2344,COLUMN('Hospitalisation Details_A_sheet'!K1785),FALSE)</f>
        <v>22</v>
      </c>
    </row>
    <row r="1787" spans="1:17" ht="15.6" x14ac:dyDescent="0.3">
      <c r="A1787" s="1" t="s">
        <v>584</v>
      </c>
      <c r="B1787" s="24" t="str">
        <f>VLOOKUP('Customer Names_A_sheet'!$A1787,'Customer Names_A_sheet'!$A$1:$E$2336,4,FALSE)</f>
        <v>John</v>
      </c>
      <c r="C1787">
        <f>VLOOKUP($A1787, 'Medical Examinations_A_sheet'!$A$1:$J$2336, COLUMN('Medical Examinations_A_sheet'!B1787), FALSE)</f>
        <v>16.57</v>
      </c>
      <c r="D1787">
        <f>VLOOKUP($A1787, 'Medical Examinations_A_sheet'!$A$1:$J$2336, COLUMN('Medical Examinations_A_sheet'!C1787), FALSE)</f>
        <v>9.99</v>
      </c>
      <c r="E1787" t="str">
        <f>VLOOKUP($A1787, 'Medical Examinations_A_sheet'!$A$1:$J$2336, COLUMN('Medical Examinations_A_sheet'!D1787), FALSE)</f>
        <v>No</v>
      </c>
      <c r="F1787" t="str">
        <f>VLOOKUP($A1787, 'Medical Examinations_A_sheet'!$A$1:$J$2336, COLUMN('Medical Examinations_A_sheet'!E1787), FALSE)</f>
        <v>No</v>
      </c>
      <c r="G1787" t="str">
        <f>VLOOKUP($A1787, 'Medical Examinations_A_sheet'!$A$1:$J$2336, COLUMN('Medical Examinations_A_sheet'!F1787), FALSE)</f>
        <v>No</v>
      </c>
      <c r="H1787">
        <f>VLOOKUP($A1787, 'Medical Examinations_A_sheet'!$A$1:$J$2336, COLUMN('Medical Examinations_A_sheet'!G1787), FALSE)</f>
        <v>0</v>
      </c>
      <c r="I1787" t="str">
        <f>VLOOKUP($A1787, 'Medical Examinations_A_sheet'!$A$1:$J$2336, COLUMN('Medical Examinations_A_sheet'!H1787), FALSE)</f>
        <v>No</v>
      </c>
      <c r="J1787" t="str">
        <f>VLOOKUP($A1787, 'Medical Examinations_A_sheet'!$A$1:$J$2336, COLUMN('Medical Examinations_A_sheet'!I1787), FALSE)</f>
        <v>Underweight</v>
      </c>
      <c r="K1787" t="str">
        <f>VLOOKUP($A1787, 'Medical Examinations_A_sheet'!$A$1:$J$2336, COLUMN('Medical Examinations_A_sheet'!J1787), FALSE)</f>
        <v>Diabetes</v>
      </c>
      <c r="L1787" s="10">
        <f>VLOOKUP(Healthcare!$A1787,'Hospitalisation Details_A_sheet'!$A$1:$K$2344,COLUMN('Hospitalisation Details_A_sheet'!F1786),FALSE)</f>
        <v>4844.67</v>
      </c>
      <c r="M1787" t="str">
        <f>VLOOKUP(Healthcare!$A1787,'Hospitalisation Details_A_sheet'!$A$1:$K$2344,COLUMN('Hospitalisation Details_A_sheet'!G1786),FALSE)</f>
        <v>tier - 2</v>
      </c>
      <c r="N1787" t="str">
        <f>VLOOKUP(Healthcare!$A1787,'Hospitalisation Details_A_sheet'!$A$1:$K$2344,COLUMN('Hospitalisation Details_A_sheet'!H1786),FALSE)</f>
        <v>tier - 2</v>
      </c>
      <c r="O1787" t="str">
        <f>VLOOKUP(Healthcare!$A1787,'Hospitalisation Details_A_sheet'!$A$1:$K$2344,COLUMN('Hospitalisation Details_A_sheet'!I1786),FALSE)</f>
        <v>R1013</v>
      </c>
      <c r="P1787" s="8" t="str">
        <f>VLOOKUP(Healthcare!$A1787,'Hospitalisation Details_A_sheet'!$A$1:$K$2344,COLUMN('Hospitalisation Details_A_sheet'!J1786),FALSE)</f>
        <v>11-Sep-1974</v>
      </c>
      <c r="Q1787">
        <f>VLOOKUP(Healthcare!$A1787,'Hospitalisation Details_A_sheet'!$A$1:$K$2344,COLUMN('Hospitalisation Details_A_sheet'!K1786),FALSE)</f>
        <v>48</v>
      </c>
    </row>
    <row r="1788" spans="1:17" ht="15.6" x14ac:dyDescent="0.3">
      <c r="A1788" s="1" t="s">
        <v>583</v>
      </c>
      <c r="B1788" s="24" t="str">
        <f>VLOOKUP('Customer Names_A_sheet'!$A1788,'Customer Names_A_sheet'!$A$1:$E$2336,4,FALSE)</f>
        <v>Brandon S.</v>
      </c>
      <c r="C1788">
        <f>VLOOKUP($A1788, 'Medical Examinations_A_sheet'!$A$1:$J$2336, COLUMN('Medical Examinations_A_sheet'!B1788), FALSE)</f>
        <v>17.55</v>
      </c>
      <c r="D1788">
        <f>VLOOKUP($A1788, 'Medical Examinations_A_sheet'!$A$1:$J$2336, COLUMN('Medical Examinations_A_sheet'!C1788), FALSE)</f>
        <v>5.93</v>
      </c>
      <c r="E1788" t="str">
        <f>VLOOKUP($A1788, 'Medical Examinations_A_sheet'!$A$1:$J$2336, COLUMN('Medical Examinations_A_sheet'!D1788), FALSE)</f>
        <v>No</v>
      </c>
      <c r="F1788" t="str">
        <f>VLOOKUP($A1788, 'Medical Examinations_A_sheet'!$A$1:$J$2336, COLUMN('Medical Examinations_A_sheet'!E1788), FALSE)</f>
        <v>No</v>
      </c>
      <c r="G1788" t="str">
        <f>VLOOKUP($A1788, 'Medical Examinations_A_sheet'!$A$1:$J$2336, COLUMN('Medical Examinations_A_sheet'!F1788), FALSE)</f>
        <v>Yes</v>
      </c>
      <c r="H1788">
        <f>VLOOKUP($A1788, 'Medical Examinations_A_sheet'!$A$1:$J$2336, COLUMN('Medical Examinations_A_sheet'!G1788), FALSE)</f>
        <v>1</v>
      </c>
      <c r="I1788" t="str">
        <f>VLOOKUP($A1788, 'Medical Examinations_A_sheet'!$A$1:$J$2336, COLUMN('Medical Examinations_A_sheet'!H1788), FALSE)</f>
        <v>No</v>
      </c>
      <c r="J1788" t="str">
        <f>VLOOKUP($A1788, 'Medical Examinations_A_sheet'!$A$1:$J$2336, COLUMN('Medical Examinations_A_sheet'!I1788), FALSE)</f>
        <v>Underweight</v>
      </c>
      <c r="K1788" t="str">
        <f>VLOOKUP($A1788, 'Medical Examinations_A_sheet'!$A$1:$J$2336, COLUMN('Medical Examinations_A_sheet'!J1788), FALSE)</f>
        <v>Prediabetes</v>
      </c>
      <c r="L1788" s="10">
        <f>VLOOKUP(Healthcare!$A1788,'Hospitalisation Details_A_sheet'!$A$1:$K$2344,COLUMN('Hospitalisation Details_A_sheet'!F1787),FALSE)</f>
        <v>4843.79</v>
      </c>
      <c r="M1788" t="str">
        <f>VLOOKUP(Healthcare!$A1788,'Hospitalisation Details_A_sheet'!$A$1:$K$2344,COLUMN('Hospitalisation Details_A_sheet'!G1787),FALSE)</f>
        <v>tier - 2</v>
      </c>
      <c r="N1788" t="str">
        <f>VLOOKUP(Healthcare!$A1788,'Hospitalisation Details_A_sheet'!$A$1:$K$2344,COLUMN('Hospitalisation Details_A_sheet'!H1787),FALSE)</f>
        <v>tier - 3</v>
      </c>
      <c r="O1788" t="str">
        <f>VLOOKUP(Healthcare!$A1788,'Hospitalisation Details_A_sheet'!$A$1:$K$2344,COLUMN('Hospitalisation Details_A_sheet'!I1787),FALSE)</f>
        <v>R1013</v>
      </c>
      <c r="P1788" s="8" t="str">
        <f>VLOOKUP(Healthcare!$A1788,'Hospitalisation Details_A_sheet'!$A$1:$K$2344,COLUMN('Hospitalisation Details_A_sheet'!J1787),FALSE)</f>
        <v>13-Dec-1979</v>
      </c>
      <c r="Q1788">
        <f>VLOOKUP(Healthcare!$A1788,'Hospitalisation Details_A_sheet'!$A$1:$K$2344,COLUMN('Hospitalisation Details_A_sheet'!K1787),FALSE)</f>
        <v>43</v>
      </c>
    </row>
    <row r="1789" spans="1:17" ht="15.6" x14ac:dyDescent="0.3">
      <c r="A1789" s="1" t="s">
        <v>582</v>
      </c>
      <c r="B1789" s="24" t="str">
        <f>VLOOKUP('Customer Names_A_sheet'!$A1789,'Customer Names_A_sheet'!$A$1:$E$2336,4,FALSE)</f>
        <v>Sean P</v>
      </c>
      <c r="C1789">
        <f>VLOOKUP($A1789, 'Medical Examinations_A_sheet'!$A$1:$J$2336, COLUMN('Medical Examinations_A_sheet'!B1789), FALSE)</f>
        <v>29.41</v>
      </c>
      <c r="D1789">
        <f>VLOOKUP($A1789, 'Medical Examinations_A_sheet'!$A$1:$J$2336, COLUMN('Medical Examinations_A_sheet'!C1789), FALSE)</f>
        <v>6.29</v>
      </c>
      <c r="E1789" t="str">
        <f>VLOOKUP($A1789, 'Medical Examinations_A_sheet'!$A$1:$J$2336, COLUMN('Medical Examinations_A_sheet'!D1789), FALSE)</f>
        <v>Yes</v>
      </c>
      <c r="F1789" t="str">
        <f>VLOOKUP($A1789, 'Medical Examinations_A_sheet'!$A$1:$J$2336, COLUMN('Medical Examinations_A_sheet'!E1789), FALSE)</f>
        <v>No</v>
      </c>
      <c r="G1789" t="str">
        <f>VLOOKUP($A1789, 'Medical Examinations_A_sheet'!$A$1:$J$2336, COLUMN('Medical Examinations_A_sheet'!F1789), FALSE)</f>
        <v>No</v>
      </c>
      <c r="H1789">
        <f>VLOOKUP($A1789, 'Medical Examinations_A_sheet'!$A$1:$J$2336, COLUMN('Medical Examinations_A_sheet'!G1789), FALSE)</f>
        <v>1</v>
      </c>
      <c r="I1789" t="str">
        <f>VLOOKUP($A1789, 'Medical Examinations_A_sheet'!$A$1:$J$2336, COLUMN('Medical Examinations_A_sheet'!H1789), FALSE)</f>
        <v>No</v>
      </c>
      <c r="J1789" t="str">
        <f>VLOOKUP($A1789, 'Medical Examinations_A_sheet'!$A$1:$J$2336, COLUMN('Medical Examinations_A_sheet'!I1789), FALSE)</f>
        <v>Overweight</v>
      </c>
      <c r="K1789" t="str">
        <f>VLOOKUP($A1789, 'Medical Examinations_A_sheet'!$A$1:$J$2336, COLUMN('Medical Examinations_A_sheet'!J1789), FALSE)</f>
        <v>Prediabetes</v>
      </c>
      <c r="L1789" s="10">
        <f>VLOOKUP(Healthcare!$A1789,'Hospitalisation Details_A_sheet'!$A$1:$K$2344,COLUMN('Hospitalisation Details_A_sheet'!F1788),FALSE)</f>
        <v>4840.95</v>
      </c>
      <c r="M1789" t="str">
        <f>VLOOKUP(Healthcare!$A1789,'Hospitalisation Details_A_sheet'!$A$1:$K$2344,COLUMN('Hospitalisation Details_A_sheet'!G1788),FALSE)</f>
        <v>tier - 2</v>
      </c>
      <c r="N1789" t="str">
        <f>VLOOKUP(Healthcare!$A1789,'Hospitalisation Details_A_sheet'!$A$1:$K$2344,COLUMN('Hospitalisation Details_A_sheet'!H1788),FALSE)</f>
        <v>tier - 1</v>
      </c>
      <c r="O1789" t="str">
        <f>VLOOKUP(Healthcare!$A1789,'Hospitalisation Details_A_sheet'!$A$1:$K$2344,COLUMN('Hospitalisation Details_A_sheet'!I1788),FALSE)</f>
        <v>R1021</v>
      </c>
      <c r="P1789" s="8" t="str">
        <f>VLOOKUP(Healthcare!$A1789,'Hospitalisation Details_A_sheet'!$A$1:$K$2344,COLUMN('Hospitalisation Details_A_sheet'!J1788),FALSE)</f>
        <v>29-Sep-1995</v>
      </c>
      <c r="Q1789">
        <f>VLOOKUP(Healthcare!$A1789,'Hospitalisation Details_A_sheet'!$A$1:$K$2344,COLUMN('Hospitalisation Details_A_sheet'!K1788),FALSE)</f>
        <v>27</v>
      </c>
    </row>
    <row r="1790" spans="1:17" ht="15.6" x14ac:dyDescent="0.3">
      <c r="A1790" s="1" t="s">
        <v>581</v>
      </c>
      <c r="B1790" s="24" t="str">
        <f>VLOOKUP('Customer Names_A_sheet'!$A1790,'Customer Names_A_sheet'!$A$1:$E$2336,4,FALSE)</f>
        <v>Scott</v>
      </c>
      <c r="C1790">
        <f>VLOOKUP($A1790, 'Medical Examinations_A_sheet'!$A$1:$J$2336, COLUMN('Medical Examinations_A_sheet'!B1790), FALSE)</f>
        <v>17.91</v>
      </c>
      <c r="D1790">
        <f>VLOOKUP($A1790, 'Medical Examinations_A_sheet'!$A$1:$J$2336, COLUMN('Medical Examinations_A_sheet'!C1790), FALSE)</f>
        <v>5.65</v>
      </c>
      <c r="E1790" t="str">
        <f>VLOOKUP($A1790, 'Medical Examinations_A_sheet'!$A$1:$J$2336, COLUMN('Medical Examinations_A_sheet'!D1790), FALSE)</f>
        <v>No</v>
      </c>
      <c r="F1790" t="str">
        <f>VLOOKUP($A1790, 'Medical Examinations_A_sheet'!$A$1:$J$2336, COLUMN('Medical Examinations_A_sheet'!E1790), FALSE)</f>
        <v>No</v>
      </c>
      <c r="G1790" t="str">
        <f>VLOOKUP($A1790, 'Medical Examinations_A_sheet'!$A$1:$J$2336, COLUMN('Medical Examinations_A_sheet'!F1790), FALSE)</f>
        <v>No</v>
      </c>
      <c r="H1790">
        <f>VLOOKUP($A1790, 'Medical Examinations_A_sheet'!$A$1:$J$2336, COLUMN('Medical Examinations_A_sheet'!G1790), FALSE)</f>
        <v>1</v>
      </c>
      <c r="I1790" t="str">
        <f>VLOOKUP($A1790, 'Medical Examinations_A_sheet'!$A$1:$J$2336, COLUMN('Medical Examinations_A_sheet'!H1790), FALSE)</f>
        <v>No</v>
      </c>
      <c r="J1790" t="str">
        <f>VLOOKUP($A1790, 'Medical Examinations_A_sheet'!$A$1:$J$2336, COLUMN('Medical Examinations_A_sheet'!I1790), FALSE)</f>
        <v>Underweight</v>
      </c>
      <c r="K1790" t="str">
        <f>VLOOKUP($A1790, 'Medical Examinations_A_sheet'!$A$1:$J$2336, COLUMN('Medical Examinations_A_sheet'!J1790), FALSE)</f>
        <v>Normal</v>
      </c>
      <c r="L1790" s="10">
        <f>VLOOKUP(Healthcare!$A1790,'Hospitalisation Details_A_sheet'!$A$1:$K$2344,COLUMN('Hospitalisation Details_A_sheet'!F1789),FALSE)</f>
        <v>4839.18</v>
      </c>
      <c r="M1790" t="str">
        <f>VLOOKUP(Healthcare!$A1790,'Hospitalisation Details_A_sheet'!$A$1:$K$2344,COLUMN('Hospitalisation Details_A_sheet'!G1789),FALSE)</f>
        <v>tier - 2</v>
      </c>
      <c r="N1790" t="str">
        <f>VLOOKUP(Healthcare!$A1790,'Hospitalisation Details_A_sheet'!$A$1:$K$2344,COLUMN('Hospitalisation Details_A_sheet'!H1789),FALSE)</f>
        <v>tier - 1</v>
      </c>
      <c r="O1790" t="str">
        <f>VLOOKUP(Healthcare!$A1790,'Hospitalisation Details_A_sheet'!$A$1:$K$2344,COLUMN('Hospitalisation Details_A_sheet'!I1789),FALSE)</f>
        <v>R1012</v>
      </c>
      <c r="P1790" s="8" t="str">
        <f>VLOOKUP(Healthcare!$A1790,'Hospitalisation Details_A_sheet'!$A$1:$K$2344,COLUMN('Hospitalisation Details_A_sheet'!J1789),FALSE)</f>
        <v>15-Oct-1984</v>
      </c>
      <c r="Q1790">
        <f>VLOOKUP(Healthcare!$A1790,'Hospitalisation Details_A_sheet'!$A$1:$K$2344,COLUMN('Hospitalisation Details_A_sheet'!K1789),FALSE)</f>
        <v>38</v>
      </c>
    </row>
    <row r="1791" spans="1:17" ht="15.6" x14ac:dyDescent="0.3">
      <c r="A1791" s="1" t="s">
        <v>580</v>
      </c>
      <c r="B1791" s="24" t="str">
        <f>VLOOKUP('Customer Names_A_sheet'!$A1791,'Customer Names_A_sheet'!$A$1:$E$2336,4,FALSE)</f>
        <v>Janez</v>
      </c>
      <c r="C1791">
        <f>VLOOKUP($A1791, 'Medical Examinations_A_sheet'!$A$1:$J$2336, COLUMN('Medical Examinations_A_sheet'!B1791), FALSE)</f>
        <v>31.57</v>
      </c>
      <c r="D1791">
        <f>VLOOKUP($A1791, 'Medical Examinations_A_sheet'!$A$1:$J$2336, COLUMN('Medical Examinations_A_sheet'!C1791), FALSE)</f>
        <v>6.15</v>
      </c>
      <c r="E1791" t="str">
        <f>VLOOKUP($A1791, 'Medical Examinations_A_sheet'!$A$1:$J$2336, COLUMN('Medical Examinations_A_sheet'!D1791), FALSE)</f>
        <v>No</v>
      </c>
      <c r="F1791" t="str">
        <f>VLOOKUP($A1791, 'Medical Examinations_A_sheet'!$A$1:$J$2336, COLUMN('Medical Examinations_A_sheet'!E1791), FALSE)</f>
        <v>No</v>
      </c>
      <c r="G1791" t="str">
        <f>VLOOKUP($A1791, 'Medical Examinations_A_sheet'!$A$1:$J$2336, COLUMN('Medical Examinations_A_sheet'!F1791), FALSE)</f>
        <v>No</v>
      </c>
      <c r="H1791">
        <f>VLOOKUP($A1791, 'Medical Examinations_A_sheet'!$A$1:$J$2336, COLUMN('Medical Examinations_A_sheet'!G1791), FALSE)</f>
        <v>1</v>
      </c>
      <c r="I1791" t="str">
        <f>VLOOKUP($A1791, 'Medical Examinations_A_sheet'!$A$1:$J$2336, COLUMN('Medical Examinations_A_sheet'!H1791), FALSE)</f>
        <v>No</v>
      </c>
      <c r="J1791" t="str">
        <f>VLOOKUP($A1791, 'Medical Examinations_A_sheet'!$A$1:$J$2336, COLUMN('Medical Examinations_A_sheet'!I1791), FALSE)</f>
        <v>Obesity</v>
      </c>
      <c r="K1791" t="str">
        <f>VLOOKUP($A1791, 'Medical Examinations_A_sheet'!$A$1:$J$2336, COLUMN('Medical Examinations_A_sheet'!J1791), FALSE)</f>
        <v>Prediabetes</v>
      </c>
      <c r="L1791" s="10">
        <f>VLOOKUP(Healthcare!$A1791,'Hospitalisation Details_A_sheet'!$A$1:$K$2344,COLUMN('Hospitalisation Details_A_sheet'!F1790),FALSE)</f>
        <v>4837.58</v>
      </c>
      <c r="M1791" t="str">
        <f>VLOOKUP(Healthcare!$A1791,'Hospitalisation Details_A_sheet'!$A$1:$K$2344,COLUMN('Hospitalisation Details_A_sheet'!G1790),FALSE)</f>
        <v>tier - 3</v>
      </c>
      <c r="N1791" t="str">
        <f>VLOOKUP(Healthcare!$A1791,'Hospitalisation Details_A_sheet'!$A$1:$K$2344,COLUMN('Hospitalisation Details_A_sheet'!H1790),FALSE)</f>
        <v>tier - 2</v>
      </c>
      <c r="O1791" t="str">
        <f>VLOOKUP(Healthcare!$A1791,'Hospitalisation Details_A_sheet'!$A$1:$K$2344,COLUMN('Hospitalisation Details_A_sheet'!I1790),FALSE)</f>
        <v>R1013</v>
      </c>
      <c r="P1791" s="8" t="str">
        <f>VLOOKUP(Healthcare!$A1791,'Hospitalisation Details_A_sheet'!$A$1:$K$2344,COLUMN('Hospitalisation Details_A_sheet'!J1790),FALSE)</f>
        <v>10-Sep-1992</v>
      </c>
      <c r="Q1791">
        <f>VLOOKUP(Healthcare!$A1791,'Hospitalisation Details_A_sheet'!$A$1:$K$2344,COLUMN('Hospitalisation Details_A_sheet'!K1790),FALSE)</f>
        <v>30</v>
      </c>
    </row>
    <row r="1792" spans="1:17" ht="15.6" x14ac:dyDescent="0.3">
      <c r="A1792" s="1" t="s">
        <v>579</v>
      </c>
      <c r="B1792" s="24" t="str">
        <f>VLOOKUP('Customer Names_A_sheet'!$A1792,'Customer Names_A_sheet'!$A$1:$E$2336,4,FALSE)</f>
        <v>John I. Jr.</v>
      </c>
      <c r="C1792">
        <f>VLOOKUP($A1792, 'Medical Examinations_A_sheet'!$A$1:$J$2336, COLUMN('Medical Examinations_A_sheet'!B1792), FALSE)</f>
        <v>33.18</v>
      </c>
      <c r="D1792">
        <f>VLOOKUP($A1792, 'Medical Examinations_A_sheet'!$A$1:$J$2336, COLUMN('Medical Examinations_A_sheet'!C1792), FALSE)</f>
        <v>5.22</v>
      </c>
      <c r="E1792" t="str">
        <f>VLOOKUP($A1792, 'Medical Examinations_A_sheet'!$A$1:$J$2336, COLUMN('Medical Examinations_A_sheet'!D1792), FALSE)</f>
        <v>No</v>
      </c>
      <c r="F1792" t="str">
        <f>VLOOKUP($A1792, 'Medical Examinations_A_sheet'!$A$1:$J$2336, COLUMN('Medical Examinations_A_sheet'!E1792), FALSE)</f>
        <v>yes</v>
      </c>
      <c r="G1792" t="str">
        <f>VLOOKUP($A1792, 'Medical Examinations_A_sheet'!$A$1:$J$2336, COLUMN('Medical Examinations_A_sheet'!F1792), FALSE)</f>
        <v>No</v>
      </c>
      <c r="H1792">
        <f>VLOOKUP($A1792, 'Medical Examinations_A_sheet'!$A$1:$J$2336, COLUMN('Medical Examinations_A_sheet'!G1792), FALSE)</f>
        <v>1</v>
      </c>
      <c r="I1792" t="str">
        <f>VLOOKUP($A1792, 'Medical Examinations_A_sheet'!$A$1:$J$2336, COLUMN('Medical Examinations_A_sheet'!H1792), FALSE)</f>
        <v>No</v>
      </c>
      <c r="J1792" t="str">
        <f>VLOOKUP($A1792, 'Medical Examinations_A_sheet'!$A$1:$J$2336, COLUMN('Medical Examinations_A_sheet'!I1792), FALSE)</f>
        <v>Obesity</v>
      </c>
      <c r="K1792" t="str">
        <f>VLOOKUP($A1792, 'Medical Examinations_A_sheet'!$A$1:$J$2336, COLUMN('Medical Examinations_A_sheet'!J1792), FALSE)</f>
        <v>Normal</v>
      </c>
      <c r="L1792" s="10">
        <f>VLOOKUP(Healthcare!$A1792,'Hospitalisation Details_A_sheet'!$A$1:$K$2344,COLUMN('Hospitalisation Details_A_sheet'!F1791),FALSE)</f>
        <v>4835.43</v>
      </c>
      <c r="M1792" t="str">
        <f>VLOOKUP(Healthcare!$A1792,'Hospitalisation Details_A_sheet'!$A$1:$K$2344,COLUMN('Hospitalisation Details_A_sheet'!G1791),FALSE)</f>
        <v>tier - 2</v>
      </c>
      <c r="N1792" t="str">
        <f>VLOOKUP(Healthcare!$A1792,'Hospitalisation Details_A_sheet'!$A$1:$K$2344,COLUMN('Hospitalisation Details_A_sheet'!H1791),FALSE)</f>
        <v>tier - 2</v>
      </c>
      <c r="O1792" t="str">
        <f>VLOOKUP(Healthcare!$A1792,'Hospitalisation Details_A_sheet'!$A$1:$K$2344,COLUMN('Hospitalisation Details_A_sheet'!I1791),FALSE)</f>
        <v>R1021</v>
      </c>
      <c r="P1792" s="8" t="str">
        <f>VLOOKUP(Healthcare!$A1792,'Hospitalisation Details_A_sheet'!$A$1:$K$2344,COLUMN('Hospitalisation Details_A_sheet'!J1791),FALSE)</f>
        <v>11-Dec-2000</v>
      </c>
      <c r="Q1792">
        <f>VLOOKUP(Healthcare!$A1792,'Hospitalisation Details_A_sheet'!$A$1:$K$2344,COLUMN('Hospitalisation Details_A_sheet'!K1791),FALSE)</f>
        <v>22</v>
      </c>
    </row>
    <row r="1793" spans="1:17" ht="15.6" x14ac:dyDescent="0.3">
      <c r="A1793" s="1" t="s">
        <v>578</v>
      </c>
      <c r="B1793" s="24" t="str">
        <f>VLOOKUP('Customer Names_A_sheet'!$A1793,'Customer Names_A_sheet'!$A$1:$E$2336,4,FALSE)</f>
        <v>Heather</v>
      </c>
      <c r="C1793">
        <f>VLOOKUP($A1793, 'Medical Examinations_A_sheet'!$A$1:$J$2336, COLUMN('Medical Examinations_A_sheet'!B1793), FALSE)</f>
        <v>37</v>
      </c>
      <c r="D1793">
        <f>VLOOKUP($A1793, 'Medical Examinations_A_sheet'!$A$1:$J$2336, COLUMN('Medical Examinations_A_sheet'!C1793), FALSE)</f>
        <v>11.66</v>
      </c>
      <c r="E1793" t="str">
        <f>VLOOKUP($A1793, 'Medical Examinations_A_sheet'!$A$1:$J$2336, COLUMN('Medical Examinations_A_sheet'!D1793), FALSE)</f>
        <v>No</v>
      </c>
      <c r="F1793" t="str">
        <f>VLOOKUP($A1793, 'Medical Examinations_A_sheet'!$A$1:$J$2336, COLUMN('Medical Examinations_A_sheet'!E1793), FALSE)</f>
        <v>No</v>
      </c>
      <c r="G1793" t="str">
        <f>VLOOKUP($A1793, 'Medical Examinations_A_sheet'!$A$1:$J$2336, COLUMN('Medical Examinations_A_sheet'!F1793), FALSE)</f>
        <v>No</v>
      </c>
      <c r="H1793">
        <f>VLOOKUP($A1793, 'Medical Examinations_A_sheet'!$A$1:$J$2336, COLUMN('Medical Examinations_A_sheet'!G1793), FALSE)</f>
        <v>0</v>
      </c>
      <c r="I1793" t="str">
        <f>VLOOKUP($A1793, 'Medical Examinations_A_sheet'!$A$1:$J$2336, COLUMN('Medical Examinations_A_sheet'!H1793), FALSE)</f>
        <v>No</v>
      </c>
      <c r="J1793" t="str">
        <f>VLOOKUP($A1793, 'Medical Examinations_A_sheet'!$A$1:$J$2336, COLUMN('Medical Examinations_A_sheet'!I1793), FALSE)</f>
        <v>Obesity</v>
      </c>
      <c r="K1793" t="str">
        <f>VLOOKUP($A1793, 'Medical Examinations_A_sheet'!$A$1:$J$2336, COLUMN('Medical Examinations_A_sheet'!J1793), FALSE)</f>
        <v>Diabetes</v>
      </c>
      <c r="L1793" s="10">
        <f>VLOOKUP(Healthcare!$A1793,'Hospitalisation Details_A_sheet'!$A$1:$K$2344,COLUMN('Hospitalisation Details_A_sheet'!F1792),FALSE)</f>
        <v>4830.63</v>
      </c>
      <c r="M1793" t="str">
        <f>VLOOKUP(Healthcare!$A1793,'Hospitalisation Details_A_sheet'!$A$1:$K$2344,COLUMN('Hospitalisation Details_A_sheet'!G1792),FALSE)</f>
        <v>tier - 2</v>
      </c>
      <c r="N1793" t="str">
        <f>VLOOKUP(Healthcare!$A1793,'Hospitalisation Details_A_sheet'!$A$1:$K$2344,COLUMN('Hospitalisation Details_A_sheet'!H1792),FALSE)</f>
        <v>tier - 1</v>
      </c>
      <c r="O1793" t="str">
        <f>VLOOKUP(Healthcare!$A1793,'Hospitalisation Details_A_sheet'!$A$1:$K$2344,COLUMN('Hospitalisation Details_A_sheet'!I1792),FALSE)</f>
        <v>R1011</v>
      </c>
      <c r="P1793" s="8" t="str">
        <f>VLOOKUP(Healthcare!$A1793,'Hospitalisation Details_A_sheet'!$A$1:$K$2344,COLUMN('Hospitalisation Details_A_sheet'!J1792),FALSE)</f>
        <v>27-Jun-2002</v>
      </c>
      <c r="Q1793">
        <f>VLOOKUP(Healthcare!$A1793,'Hospitalisation Details_A_sheet'!$A$1:$K$2344,COLUMN('Hospitalisation Details_A_sheet'!K1792),FALSE)</f>
        <v>20</v>
      </c>
    </row>
    <row r="1794" spans="1:17" ht="15.6" x14ac:dyDescent="0.3">
      <c r="A1794" s="1" t="s">
        <v>577</v>
      </c>
      <c r="B1794" s="24" t="str">
        <f>VLOOKUP('Customer Names_A_sheet'!$A1794,'Customer Names_A_sheet'!$A$1:$E$2336,4,FALSE)</f>
        <v>Michael</v>
      </c>
      <c r="C1794">
        <f>VLOOKUP($A1794, 'Medical Examinations_A_sheet'!$A$1:$J$2336, COLUMN('Medical Examinations_A_sheet'!B1794), FALSE)</f>
        <v>18.905000000000001</v>
      </c>
      <c r="D1794">
        <f>VLOOKUP($A1794, 'Medical Examinations_A_sheet'!$A$1:$J$2336, COLUMN('Medical Examinations_A_sheet'!C1794), FALSE)</f>
        <v>4.91</v>
      </c>
      <c r="E1794" t="str">
        <f>VLOOKUP($A1794, 'Medical Examinations_A_sheet'!$A$1:$J$2336, COLUMN('Medical Examinations_A_sheet'!D1794), FALSE)</f>
        <v>Yes</v>
      </c>
      <c r="F1794" t="str">
        <f>VLOOKUP($A1794, 'Medical Examinations_A_sheet'!$A$1:$J$2336, COLUMN('Medical Examinations_A_sheet'!E1794), FALSE)</f>
        <v>No</v>
      </c>
      <c r="G1794" t="str">
        <f>VLOOKUP($A1794, 'Medical Examinations_A_sheet'!$A$1:$J$2336, COLUMN('Medical Examinations_A_sheet'!F1794), FALSE)</f>
        <v>No</v>
      </c>
      <c r="H1794">
        <f>VLOOKUP($A1794, 'Medical Examinations_A_sheet'!$A$1:$J$2336, COLUMN('Medical Examinations_A_sheet'!G1794), FALSE)</f>
        <v>1</v>
      </c>
      <c r="I1794" t="str">
        <f>VLOOKUP($A1794, 'Medical Examinations_A_sheet'!$A$1:$J$2336, COLUMN('Medical Examinations_A_sheet'!H1794), FALSE)</f>
        <v>No</v>
      </c>
      <c r="J1794" t="str">
        <f>VLOOKUP($A1794, 'Medical Examinations_A_sheet'!$A$1:$J$2336, COLUMN('Medical Examinations_A_sheet'!I1794), FALSE)</f>
        <v>Normal Weight</v>
      </c>
      <c r="K1794" t="str">
        <f>VLOOKUP($A1794, 'Medical Examinations_A_sheet'!$A$1:$J$2336, COLUMN('Medical Examinations_A_sheet'!J1794), FALSE)</f>
        <v>Normal</v>
      </c>
      <c r="L1794" s="10">
        <f>VLOOKUP(Healthcare!$A1794,'Hospitalisation Details_A_sheet'!$A$1:$K$2344,COLUMN('Hospitalisation Details_A_sheet'!F1793),FALSE)</f>
        <v>4827.8999999999996</v>
      </c>
      <c r="M1794" t="str">
        <f>VLOOKUP(Healthcare!$A1794,'Hospitalisation Details_A_sheet'!$A$1:$K$2344,COLUMN('Hospitalisation Details_A_sheet'!G1793),FALSE)</f>
        <v>tier - 1</v>
      </c>
      <c r="N1794" t="str">
        <f>VLOOKUP(Healthcare!$A1794,'Hospitalisation Details_A_sheet'!$A$1:$K$2344,COLUMN('Hospitalisation Details_A_sheet'!H1793),FALSE)</f>
        <v>tier - 2</v>
      </c>
      <c r="O1794" t="str">
        <f>VLOOKUP(Healthcare!$A1794,'Hospitalisation Details_A_sheet'!$A$1:$K$2344,COLUMN('Hospitalisation Details_A_sheet'!I1793),FALSE)</f>
        <v>Unknown</v>
      </c>
      <c r="P1794" s="8" t="str">
        <f>VLOOKUP(Healthcare!$A1794,'Hospitalisation Details_A_sheet'!$A$1:$K$2344,COLUMN('Hospitalisation Details_A_sheet'!J1793),FALSE)</f>
        <v>1-Dec-1995</v>
      </c>
      <c r="Q1794">
        <f>VLOOKUP(Healthcare!$A1794,'Hospitalisation Details_A_sheet'!$A$1:$K$2344,COLUMN('Hospitalisation Details_A_sheet'!K1793),FALSE)</f>
        <v>27</v>
      </c>
    </row>
    <row r="1795" spans="1:17" ht="15.6" x14ac:dyDescent="0.3">
      <c r="A1795" s="1" t="s">
        <v>576</v>
      </c>
      <c r="B1795" s="24" t="str">
        <f>VLOOKUP('Customer Names_A_sheet'!$A1795,'Customer Names_A_sheet'!$A$1:$E$2336,4,FALSE)</f>
        <v>Kathleen</v>
      </c>
      <c r="C1795">
        <f>VLOOKUP($A1795, 'Medical Examinations_A_sheet'!$A$1:$J$2336, COLUMN('Medical Examinations_A_sheet'!B1795), FALSE)</f>
        <v>20.03</v>
      </c>
      <c r="D1795">
        <f>VLOOKUP($A1795, 'Medical Examinations_A_sheet'!$A$1:$J$2336, COLUMN('Medical Examinations_A_sheet'!C1795), FALSE)</f>
        <v>9.25</v>
      </c>
      <c r="E1795" t="str">
        <f>VLOOKUP($A1795, 'Medical Examinations_A_sheet'!$A$1:$J$2336, COLUMN('Medical Examinations_A_sheet'!D1795), FALSE)</f>
        <v>Yes</v>
      </c>
      <c r="F1795" t="str">
        <f>VLOOKUP($A1795, 'Medical Examinations_A_sheet'!$A$1:$J$2336, COLUMN('Medical Examinations_A_sheet'!E1795), FALSE)</f>
        <v>No</v>
      </c>
      <c r="G1795" t="str">
        <f>VLOOKUP($A1795, 'Medical Examinations_A_sheet'!$A$1:$J$2336, COLUMN('Medical Examinations_A_sheet'!F1795), FALSE)</f>
        <v>No</v>
      </c>
      <c r="H1795">
        <f>VLOOKUP($A1795, 'Medical Examinations_A_sheet'!$A$1:$J$2336, COLUMN('Medical Examinations_A_sheet'!G1795), FALSE)</f>
        <v>0</v>
      </c>
      <c r="I1795" t="str">
        <f>VLOOKUP($A1795, 'Medical Examinations_A_sheet'!$A$1:$J$2336, COLUMN('Medical Examinations_A_sheet'!H1795), FALSE)</f>
        <v>No</v>
      </c>
      <c r="J1795" t="str">
        <f>VLOOKUP($A1795, 'Medical Examinations_A_sheet'!$A$1:$J$2336, COLUMN('Medical Examinations_A_sheet'!I1795), FALSE)</f>
        <v>Normal Weight</v>
      </c>
      <c r="K1795" t="str">
        <f>VLOOKUP($A1795, 'Medical Examinations_A_sheet'!$A$1:$J$2336, COLUMN('Medical Examinations_A_sheet'!J1795), FALSE)</f>
        <v>Diabetes</v>
      </c>
      <c r="L1795" s="10">
        <f>VLOOKUP(Healthcare!$A1795,'Hospitalisation Details_A_sheet'!$A$1:$K$2344,COLUMN('Hospitalisation Details_A_sheet'!F1794),FALSE)</f>
        <v>4827.1000000000004</v>
      </c>
      <c r="M1795" t="str">
        <f>VLOOKUP(Healthcare!$A1795,'Hospitalisation Details_A_sheet'!$A$1:$K$2344,COLUMN('Hospitalisation Details_A_sheet'!G1794),FALSE)</f>
        <v>tier - 2</v>
      </c>
      <c r="N1795" t="str">
        <f>VLOOKUP(Healthcare!$A1795,'Hospitalisation Details_A_sheet'!$A$1:$K$2344,COLUMN('Hospitalisation Details_A_sheet'!H1794),FALSE)</f>
        <v>tier - 1</v>
      </c>
      <c r="O1795" t="str">
        <f>VLOOKUP(Healthcare!$A1795,'Hospitalisation Details_A_sheet'!$A$1:$K$2344,COLUMN('Hospitalisation Details_A_sheet'!I1794),FALSE)</f>
        <v>R1013</v>
      </c>
      <c r="P1795" s="8" t="str">
        <f>VLOOKUP(Healthcare!$A1795,'Hospitalisation Details_A_sheet'!$A$1:$K$2344,COLUMN('Hospitalisation Details_A_sheet'!J1794),FALSE)</f>
        <v>3-Jul-1981</v>
      </c>
      <c r="Q1795">
        <f>VLOOKUP(Healthcare!$A1795,'Hospitalisation Details_A_sheet'!$A$1:$K$2344,COLUMN('Hospitalisation Details_A_sheet'!K1794),FALSE)</f>
        <v>41</v>
      </c>
    </row>
    <row r="1796" spans="1:17" ht="15.6" x14ac:dyDescent="0.3">
      <c r="A1796" s="1" t="s">
        <v>575</v>
      </c>
      <c r="B1796" s="24" t="str">
        <f>VLOOKUP('Customer Names_A_sheet'!$A1796,'Customer Names_A_sheet'!$A$1:$E$2336,4,FALSE)</f>
        <v>Ryan M</v>
      </c>
      <c r="C1796">
        <f>VLOOKUP($A1796, 'Medical Examinations_A_sheet'!$A$1:$J$2336, COLUMN('Medical Examinations_A_sheet'!B1796), FALSE)</f>
        <v>16.7</v>
      </c>
      <c r="D1796">
        <f>VLOOKUP($A1796, 'Medical Examinations_A_sheet'!$A$1:$J$2336, COLUMN('Medical Examinations_A_sheet'!C1796), FALSE)</f>
        <v>11.48</v>
      </c>
      <c r="E1796" t="str">
        <f>VLOOKUP($A1796, 'Medical Examinations_A_sheet'!$A$1:$J$2336, COLUMN('Medical Examinations_A_sheet'!D1796), FALSE)</f>
        <v>No</v>
      </c>
      <c r="F1796" t="str">
        <f>VLOOKUP($A1796, 'Medical Examinations_A_sheet'!$A$1:$J$2336, COLUMN('Medical Examinations_A_sheet'!E1796), FALSE)</f>
        <v>No</v>
      </c>
      <c r="G1796" t="str">
        <f>VLOOKUP($A1796, 'Medical Examinations_A_sheet'!$A$1:$J$2336, COLUMN('Medical Examinations_A_sheet'!F1796), FALSE)</f>
        <v>No</v>
      </c>
      <c r="H1796">
        <f>VLOOKUP($A1796, 'Medical Examinations_A_sheet'!$A$1:$J$2336, COLUMN('Medical Examinations_A_sheet'!G1796), FALSE)</f>
        <v>0</v>
      </c>
      <c r="I1796" t="str">
        <f>VLOOKUP($A1796, 'Medical Examinations_A_sheet'!$A$1:$J$2336, COLUMN('Medical Examinations_A_sheet'!H1796), FALSE)</f>
        <v>No</v>
      </c>
      <c r="J1796" t="str">
        <f>VLOOKUP($A1796, 'Medical Examinations_A_sheet'!$A$1:$J$2336, COLUMN('Medical Examinations_A_sheet'!I1796), FALSE)</f>
        <v>Underweight</v>
      </c>
      <c r="K1796" t="str">
        <f>VLOOKUP($A1796, 'Medical Examinations_A_sheet'!$A$1:$J$2336, COLUMN('Medical Examinations_A_sheet'!J1796), FALSE)</f>
        <v>Diabetes</v>
      </c>
      <c r="L1796" s="10">
        <f>VLOOKUP(Healthcare!$A1796,'Hospitalisation Details_A_sheet'!$A$1:$K$2344,COLUMN('Hospitalisation Details_A_sheet'!F1795),FALSE)</f>
        <v>4812.34</v>
      </c>
      <c r="M1796" t="str">
        <f>VLOOKUP(Healthcare!$A1796,'Hospitalisation Details_A_sheet'!$A$1:$K$2344,COLUMN('Hospitalisation Details_A_sheet'!G1795),FALSE)</f>
        <v>tier - 2</v>
      </c>
      <c r="N1796" t="str">
        <f>VLOOKUP(Healthcare!$A1796,'Hospitalisation Details_A_sheet'!$A$1:$K$2344,COLUMN('Hospitalisation Details_A_sheet'!H1795),FALSE)</f>
        <v>tier - 3</v>
      </c>
      <c r="O1796" t="str">
        <f>VLOOKUP(Healthcare!$A1796,'Hospitalisation Details_A_sheet'!$A$1:$K$2344,COLUMN('Hospitalisation Details_A_sheet'!I1795),FALSE)</f>
        <v>R1013</v>
      </c>
      <c r="P1796" s="8" t="str">
        <f>VLOOKUP(Healthcare!$A1796,'Hospitalisation Details_A_sheet'!$A$1:$K$2344,COLUMN('Hospitalisation Details_A_sheet'!J1795),FALSE)</f>
        <v>3-Oct-1978</v>
      </c>
      <c r="Q1796">
        <f>VLOOKUP(Healthcare!$A1796,'Hospitalisation Details_A_sheet'!$A$1:$K$2344,COLUMN('Hospitalisation Details_A_sheet'!K1795),FALSE)</f>
        <v>44</v>
      </c>
    </row>
    <row r="1797" spans="1:17" ht="15.6" x14ac:dyDescent="0.3">
      <c r="A1797" s="1" t="s">
        <v>574</v>
      </c>
      <c r="B1797" s="24" t="str">
        <f>VLOOKUP('Customer Names_A_sheet'!$A1797,'Customer Names_A_sheet'!$A$1:$E$2336,4,FALSE)</f>
        <v>Sara</v>
      </c>
      <c r="C1797">
        <f>VLOOKUP($A1797, 'Medical Examinations_A_sheet'!$A$1:$J$2336, COLUMN('Medical Examinations_A_sheet'!B1797), FALSE)</f>
        <v>39.82</v>
      </c>
      <c r="D1797">
        <f>VLOOKUP($A1797, 'Medical Examinations_A_sheet'!$A$1:$J$2336, COLUMN('Medical Examinations_A_sheet'!C1797), FALSE)</f>
        <v>6.06</v>
      </c>
      <c r="E1797" t="str">
        <f>VLOOKUP($A1797, 'Medical Examinations_A_sheet'!$A$1:$J$2336, COLUMN('Medical Examinations_A_sheet'!D1797), FALSE)</f>
        <v>No</v>
      </c>
      <c r="F1797" t="str">
        <f>VLOOKUP($A1797, 'Medical Examinations_A_sheet'!$A$1:$J$2336, COLUMN('Medical Examinations_A_sheet'!E1797), FALSE)</f>
        <v>No</v>
      </c>
      <c r="G1797" t="str">
        <f>VLOOKUP($A1797, 'Medical Examinations_A_sheet'!$A$1:$J$2336, COLUMN('Medical Examinations_A_sheet'!F1797), FALSE)</f>
        <v>No</v>
      </c>
      <c r="H1797">
        <f>VLOOKUP($A1797, 'Medical Examinations_A_sheet'!$A$1:$J$2336, COLUMN('Medical Examinations_A_sheet'!G1797), FALSE)</f>
        <v>0</v>
      </c>
      <c r="I1797" t="str">
        <f>VLOOKUP($A1797, 'Medical Examinations_A_sheet'!$A$1:$J$2336, COLUMN('Medical Examinations_A_sheet'!H1797), FALSE)</f>
        <v>No</v>
      </c>
      <c r="J1797" t="str">
        <f>VLOOKUP($A1797, 'Medical Examinations_A_sheet'!$A$1:$J$2336, COLUMN('Medical Examinations_A_sheet'!I1797), FALSE)</f>
        <v>Obesity</v>
      </c>
      <c r="K1797" t="str">
        <f>VLOOKUP($A1797, 'Medical Examinations_A_sheet'!$A$1:$J$2336, COLUMN('Medical Examinations_A_sheet'!J1797), FALSE)</f>
        <v>Prediabetes</v>
      </c>
      <c r="L1797" s="10">
        <f>VLOOKUP(Healthcare!$A1797,'Hospitalisation Details_A_sheet'!$A$1:$K$2344,COLUMN('Hospitalisation Details_A_sheet'!F1796),FALSE)</f>
        <v>4795.66</v>
      </c>
      <c r="M1797" t="str">
        <f>VLOOKUP(Healthcare!$A1797,'Hospitalisation Details_A_sheet'!$A$1:$K$2344,COLUMN('Hospitalisation Details_A_sheet'!G1796),FALSE)</f>
        <v>tier - 2</v>
      </c>
      <c r="N1797" t="str">
        <f>VLOOKUP(Healthcare!$A1797,'Hospitalisation Details_A_sheet'!$A$1:$K$2344,COLUMN('Hospitalisation Details_A_sheet'!H1796),FALSE)</f>
        <v>tier - 1</v>
      </c>
      <c r="O1797" t="str">
        <f>VLOOKUP(Healthcare!$A1797,'Hospitalisation Details_A_sheet'!$A$1:$K$2344,COLUMN('Hospitalisation Details_A_sheet'!I1796),FALSE)</f>
        <v>R1013</v>
      </c>
      <c r="P1797" s="8" t="str">
        <f>VLOOKUP(Healthcare!$A1797,'Hospitalisation Details_A_sheet'!$A$1:$K$2344,COLUMN('Hospitalisation Details_A_sheet'!J1796),FALSE)</f>
        <v>16-Dec-1989</v>
      </c>
      <c r="Q1797">
        <f>VLOOKUP(Healthcare!$A1797,'Hospitalisation Details_A_sheet'!$A$1:$K$2344,COLUMN('Hospitalisation Details_A_sheet'!K1796),FALSE)</f>
        <v>33</v>
      </c>
    </row>
    <row r="1798" spans="1:17" ht="15.6" x14ac:dyDescent="0.3">
      <c r="A1798" s="1" t="s">
        <v>573</v>
      </c>
      <c r="B1798" s="24" t="str">
        <f>VLOOKUP('Customer Names_A_sheet'!$A1798,'Customer Names_A_sheet'!$A$1:$E$2336,4,FALSE)</f>
        <v>Deniz</v>
      </c>
      <c r="C1798">
        <f>VLOOKUP($A1798, 'Medical Examinations_A_sheet'!$A$1:$J$2336, COLUMN('Medical Examinations_A_sheet'!B1798), FALSE)</f>
        <v>22.04</v>
      </c>
      <c r="D1798">
        <f>VLOOKUP($A1798, 'Medical Examinations_A_sheet'!$A$1:$J$2336, COLUMN('Medical Examinations_A_sheet'!C1798), FALSE)</f>
        <v>5.86</v>
      </c>
      <c r="E1798" t="str">
        <f>VLOOKUP($A1798, 'Medical Examinations_A_sheet'!$A$1:$J$2336, COLUMN('Medical Examinations_A_sheet'!D1798), FALSE)</f>
        <v>No</v>
      </c>
      <c r="F1798" t="str">
        <f>VLOOKUP($A1798, 'Medical Examinations_A_sheet'!$A$1:$J$2336, COLUMN('Medical Examinations_A_sheet'!E1798), FALSE)</f>
        <v>No</v>
      </c>
      <c r="G1798" t="str">
        <f>VLOOKUP($A1798, 'Medical Examinations_A_sheet'!$A$1:$J$2336, COLUMN('Medical Examinations_A_sheet'!F1798), FALSE)</f>
        <v>No</v>
      </c>
      <c r="H1798">
        <f>VLOOKUP($A1798, 'Medical Examinations_A_sheet'!$A$1:$J$2336, COLUMN('Medical Examinations_A_sheet'!G1798), FALSE)</f>
        <v>1</v>
      </c>
      <c r="I1798" t="str">
        <f>VLOOKUP($A1798, 'Medical Examinations_A_sheet'!$A$1:$J$2336, COLUMN('Medical Examinations_A_sheet'!H1798), FALSE)</f>
        <v>No</v>
      </c>
      <c r="J1798" t="str">
        <f>VLOOKUP($A1798, 'Medical Examinations_A_sheet'!$A$1:$J$2336, COLUMN('Medical Examinations_A_sheet'!I1798), FALSE)</f>
        <v>Normal Weight</v>
      </c>
      <c r="K1798" t="str">
        <f>VLOOKUP($A1798, 'Medical Examinations_A_sheet'!$A$1:$J$2336, COLUMN('Medical Examinations_A_sheet'!J1798), FALSE)</f>
        <v>Prediabetes</v>
      </c>
      <c r="L1798" s="10">
        <f>VLOOKUP(Healthcare!$A1798,'Hospitalisation Details_A_sheet'!$A$1:$K$2344,COLUMN('Hospitalisation Details_A_sheet'!F1797),FALSE)</f>
        <v>4787.42</v>
      </c>
      <c r="M1798" t="str">
        <f>VLOOKUP(Healthcare!$A1798,'Hospitalisation Details_A_sheet'!$A$1:$K$2344,COLUMN('Hospitalisation Details_A_sheet'!G1797),FALSE)</f>
        <v>tier - 2</v>
      </c>
      <c r="N1798" t="str">
        <f>VLOOKUP(Healthcare!$A1798,'Hospitalisation Details_A_sheet'!$A$1:$K$2344,COLUMN('Hospitalisation Details_A_sheet'!H1797),FALSE)</f>
        <v>tier - 3</v>
      </c>
      <c r="O1798" t="str">
        <f>VLOOKUP(Healthcare!$A1798,'Hospitalisation Details_A_sheet'!$A$1:$K$2344,COLUMN('Hospitalisation Details_A_sheet'!I1797),FALSE)</f>
        <v>R1013</v>
      </c>
      <c r="P1798" s="8" t="str">
        <f>VLOOKUP(Healthcare!$A1798,'Hospitalisation Details_A_sheet'!$A$1:$K$2344,COLUMN('Hospitalisation Details_A_sheet'!J1797),FALSE)</f>
        <v>22-Jun-1987</v>
      </c>
      <c r="Q1798">
        <f>VLOOKUP(Healthcare!$A1798,'Hospitalisation Details_A_sheet'!$A$1:$K$2344,COLUMN('Hospitalisation Details_A_sheet'!K1797),FALSE)</f>
        <v>35</v>
      </c>
    </row>
    <row r="1799" spans="1:17" ht="15.6" x14ac:dyDescent="0.3">
      <c r="A1799" s="1" t="s">
        <v>572</v>
      </c>
      <c r="B1799" s="24" t="str">
        <f>VLOOKUP('Customer Names_A_sheet'!$A1799,'Customer Names_A_sheet'!$A$1:$E$2336,4,FALSE)</f>
        <v>Shannon L.</v>
      </c>
      <c r="C1799">
        <f>VLOOKUP($A1799, 'Medical Examinations_A_sheet'!$A$1:$J$2336, COLUMN('Medical Examinations_A_sheet'!B1799), FALSE)</f>
        <v>28.27</v>
      </c>
      <c r="D1799">
        <f>VLOOKUP($A1799, 'Medical Examinations_A_sheet'!$A$1:$J$2336, COLUMN('Medical Examinations_A_sheet'!C1799), FALSE)</f>
        <v>5.33</v>
      </c>
      <c r="E1799" t="str">
        <f>VLOOKUP($A1799, 'Medical Examinations_A_sheet'!$A$1:$J$2336, COLUMN('Medical Examinations_A_sheet'!D1799), FALSE)</f>
        <v>No</v>
      </c>
      <c r="F1799" t="str">
        <f>VLOOKUP($A1799, 'Medical Examinations_A_sheet'!$A$1:$J$2336, COLUMN('Medical Examinations_A_sheet'!E1799), FALSE)</f>
        <v>No</v>
      </c>
      <c r="G1799" t="str">
        <f>VLOOKUP($A1799, 'Medical Examinations_A_sheet'!$A$1:$J$2336, COLUMN('Medical Examinations_A_sheet'!F1799), FALSE)</f>
        <v>No</v>
      </c>
      <c r="H1799">
        <f>VLOOKUP($A1799, 'Medical Examinations_A_sheet'!$A$1:$J$2336, COLUMN('Medical Examinations_A_sheet'!G1799), FALSE)</f>
        <v>0</v>
      </c>
      <c r="I1799" t="str">
        <f>VLOOKUP($A1799, 'Medical Examinations_A_sheet'!$A$1:$J$2336, COLUMN('Medical Examinations_A_sheet'!H1799), FALSE)</f>
        <v>No</v>
      </c>
      <c r="J1799" t="str">
        <f>VLOOKUP($A1799, 'Medical Examinations_A_sheet'!$A$1:$J$2336, COLUMN('Medical Examinations_A_sheet'!I1799), FALSE)</f>
        <v>Overweight</v>
      </c>
      <c r="K1799" t="str">
        <f>VLOOKUP($A1799, 'Medical Examinations_A_sheet'!$A$1:$J$2336, COLUMN('Medical Examinations_A_sheet'!J1799), FALSE)</f>
        <v>Normal</v>
      </c>
      <c r="L1799" s="10">
        <f>VLOOKUP(Healthcare!$A1799,'Hospitalisation Details_A_sheet'!$A$1:$K$2344,COLUMN('Hospitalisation Details_A_sheet'!F1798),FALSE)</f>
        <v>4779.6000000000004</v>
      </c>
      <c r="M1799" t="str">
        <f>VLOOKUP(Healthcare!$A1799,'Hospitalisation Details_A_sheet'!$A$1:$K$2344,COLUMN('Hospitalisation Details_A_sheet'!G1798),FALSE)</f>
        <v>tier - 2</v>
      </c>
      <c r="N1799" t="str">
        <f>VLOOKUP(Healthcare!$A1799,'Hospitalisation Details_A_sheet'!$A$1:$K$2344,COLUMN('Hospitalisation Details_A_sheet'!H1798),FALSE)</f>
        <v>tier - 3</v>
      </c>
      <c r="O1799" t="str">
        <f>VLOOKUP(Healthcare!$A1799,'Hospitalisation Details_A_sheet'!$A$1:$K$2344,COLUMN('Hospitalisation Details_A_sheet'!I1798),FALSE)</f>
        <v>R1013</v>
      </c>
      <c r="P1799" s="8" t="str">
        <f>VLOOKUP(Healthcare!$A1799,'Hospitalisation Details_A_sheet'!$A$1:$K$2344,COLUMN('Hospitalisation Details_A_sheet'!J1798),FALSE)</f>
        <v>9-Dec-1989</v>
      </c>
      <c r="Q1799">
        <f>VLOOKUP(Healthcare!$A1799,'Hospitalisation Details_A_sheet'!$A$1:$K$2344,COLUMN('Hospitalisation Details_A_sheet'!K1798),FALSE)</f>
        <v>33</v>
      </c>
    </row>
    <row r="1800" spans="1:17" ht="15.6" x14ac:dyDescent="0.3">
      <c r="A1800" s="1" t="s">
        <v>571</v>
      </c>
      <c r="B1800" s="24" t="str">
        <f>VLOOKUP('Customer Names_A_sheet'!$A1800,'Customer Names_A_sheet'!$A$1:$E$2336,4,FALSE)</f>
        <v>Kaitlin M.</v>
      </c>
      <c r="C1800">
        <f>VLOOKUP($A1800, 'Medical Examinations_A_sheet'!$A$1:$J$2336, COLUMN('Medical Examinations_A_sheet'!B1800), FALSE)</f>
        <v>18.5</v>
      </c>
      <c r="D1800">
        <f>VLOOKUP($A1800, 'Medical Examinations_A_sheet'!$A$1:$J$2336, COLUMN('Medical Examinations_A_sheet'!C1800), FALSE)</f>
        <v>5.33</v>
      </c>
      <c r="E1800" t="str">
        <f>VLOOKUP($A1800, 'Medical Examinations_A_sheet'!$A$1:$J$2336, COLUMN('Medical Examinations_A_sheet'!D1800), FALSE)</f>
        <v>No</v>
      </c>
      <c r="F1800" t="str">
        <f>VLOOKUP($A1800, 'Medical Examinations_A_sheet'!$A$1:$J$2336, COLUMN('Medical Examinations_A_sheet'!E1800), FALSE)</f>
        <v>No</v>
      </c>
      <c r="G1800" t="str">
        <f>VLOOKUP($A1800, 'Medical Examinations_A_sheet'!$A$1:$J$2336, COLUMN('Medical Examinations_A_sheet'!F1800), FALSE)</f>
        <v>No</v>
      </c>
      <c r="H1800">
        <f>VLOOKUP($A1800, 'Medical Examinations_A_sheet'!$A$1:$J$2336, COLUMN('Medical Examinations_A_sheet'!G1800), FALSE)</f>
        <v>0</v>
      </c>
      <c r="I1800" t="str">
        <f>VLOOKUP($A1800, 'Medical Examinations_A_sheet'!$A$1:$J$2336, COLUMN('Medical Examinations_A_sheet'!H1800), FALSE)</f>
        <v>No</v>
      </c>
      <c r="J1800" t="str">
        <f>VLOOKUP($A1800, 'Medical Examinations_A_sheet'!$A$1:$J$2336, COLUMN('Medical Examinations_A_sheet'!I1800), FALSE)</f>
        <v>Normal Weight</v>
      </c>
      <c r="K1800" t="str">
        <f>VLOOKUP($A1800, 'Medical Examinations_A_sheet'!$A$1:$J$2336, COLUMN('Medical Examinations_A_sheet'!J1800), FALSE)</f>
        <v>Normal</v>
      </c>
      <c r="L1800" s="10">
        <f>VLOOKUP(Healthcare!$A1800,'Hospitalisation Details_A_sheet'!$A$1:$K$2344,COLUMN('Hospitalisation Details_A_sheet'!F1799),FALSE)</f>
        <v>4766.0200000000004</v>
      </c>
      <c r="M1800" t="str">
        <f>VLOOKUP(Healthcare!$A1800,'Hospitalisation Details_A_sheet'!$A$1:$K$2344,COLUMN('Hospitalisation Details_A_sheet'!G1799),FALSE)</f>
        <v>tier - 2</v>
      </c>
      <c r="N1800" t="str">
        <f>VLOOKUP(Healthcare!$A1800,'Hospitalisation Details_A_sheet'!$A$1:$K$2344,COLUMN('Hospitalisation Details_A_sheet'!H1799),FALSE)</f>
        <v>tier - 3</v>
      </c>
      <c r="O1800" t="str">
        <f>VLOOKUP(Healthcare!$A1800,'Hospitalisation Details_A_sheet'!$A$1:$K$2344,COLUMN('Hospitalisation Details_A_sheet'!I1799),FALSE)</f>
        <v>R1011</v>
      </c>
      <c r="P1800" s="8" t="str">
        <f>VLOOKUP(Healthcare!$A1800,'Hospitalisation Details_A_sheet'!$A$1:$K$2344,COLUMN('Hospitalisation Details_A_sheet'!J1799),FALSE)</f>
        <v>1-Aug-1989</v>
      </c>
      <c r="Q1800">
        <f>VLOOKUP(Healthcare!$A1800,'Hospitalisation Details_A_sheet'!$A$1:$K$2344,COLUMN('Hospitalisation Details_A_sheet'!K1799),FALSE)</f>
        <v>33</v>
      </c>
    </row>
    <row r="1801" spans="1:17" ht="15.6" x14ac:dyDescent="0.3">
      <c r="A1801" s="1" t="s">
        <v>570</v>
      </c>
      <c r="B1801" s="24" t="str">
        <f>VLOOKUP('Customer Names_A_sheet'!$A1801,'Customer Names_A_sheet'!$A$1:$E$2336,4,FALSE)</f>
        <v>Mr.  Alfredo</v>
      </c>
      <c r="C1801">
        <f>VLOOKUP($A1801, 'Medical Examinations_A_sheet'!$A$1:$J$2336, COLUMN('Medical Examinations_A_sheet'!B1801), FALSE)</f>
        <v>38.6</v>
      </c>
      <c r="D1801">
        <f>VLOOKUP($A1801, 'Medical Examinations_A_sheet'!$A$1:$J$2336, COLUMN('Medical Examinations_A_sheet'!C1801), FALSE)</f>
        <v>6.02</v>
      </c>
      <c r="E1801" t="str">
        <f>VLOOKUP($A1801, 'Medical Examinations_A_sheet'!$A$1:$J$2336, COLUMN('Medical Examinations_A_sheet'!D1801), FALSE)</f>
        <v>No</v>
      </c>
      <c r="F1801" t="str">
        <f>VLOOKUP($A1801, 'Medical Examinations_A_sheet'!$A$1:$J$2336, COLUMN('Medical Examinations_A_sheet'!E1801), FALSE)</f>
        <v>No</v>
      </c>
      <c r="G1801" t="str">
        <f>VLOOKUP($A1801, 'Medical Examinations_A_sheet'!$A$1:$J$2336, COLUMN('Medical Examinations_A_sheet'!F1801), FALSE)</f>
        <v>No</v>
      </c>
      <c r="H1801">
        <f>VLOOKUP($A1801, 'Medical Examinations_A_sheet'!$A$1:$J$2336, COLUMN('Medical Examinations_A_sheet'!G1801), FALSE)</f>
        <v>1</v>
      </c>
      <c r="I1801" t="str">
        <f>VLOOKUP($A1801, 'Medical Examinations_A_sheet'!$A$1:$J$2336, COLUMN('Medical Examinations_A_sheet'!H1801), FALSE)</f>
        <v>No</v>
      </c>
      <c r="J1801" t="str">
        <f>VLOOKUP($A1801, 'Medical Examinations_A_sheet'!$A$1:$J$2336, COLUMN('Medical Examinations_A_sheet'!I1801), FALSE)</f>
        <v>Obesity</v>
      </c>
      <c r="K1801" t="str">
        <f>VLOOKUP($A1801, 'Medical Examinations_A_sheet'!$A$1:$J$2336, COLUMN('Medical Examinations_A_sheet'!J1801), FALSE)</f>
        <v>Prediabetes</v>
      </c>
      <c r="L1801" s="10">
        <f>VLOOKUP(Healthcare!$A1801,'Hospitalisation Details_A_sheet'!$A$1:$K$2344,COLUMN('Hospitalisation Details_A_sheet'!F1800),FALSE)</f>
        <v>4762.33</v>
      </c>
      <c r="M1801" t="str">
        <f>VLOOKUP(Healthcare!$A1801,'Hospitalisation Details_A_sheet'!$A$1:$K$2344,COLUMN('Hospitalisation Details_A_sheet'!G1800),FALSE)</f>
        <v>tier - 3</v>
      </c>
      <c r="N1801" t="str">
        <f>VLOOKUP(Healthcare!$A1801,'Hospitalisation Details_A_sheet'!$A$1:$K$2344,COLUMN('Hospitalisation Details_A_sheet'!H1800),FALSE)</f>
        <v>tier - 3</v>
      </c>
      <c r="O1801" t="str">
        <f>VLOOKUP(Healthcare!$A1801,'Hospitalisation Details_A_sheet'!$A$1:$K$2344,COLUMN('Hospitalisation Details_A_sheet'!I1800),FALSE)</f>
        <v>R1011</v>
      </c>
      <c r="P1801" s="8" t="str">
        <f>VLOOKUP(Healthcare!$A1801,'Hospitalisation Details_A_sheet'!$A$1:$K$2344,COLUMN('Hospitalisation Details_A_sheet'!J1800),FALSE)</f>
        <v>27-Sep-1987</v>
      </c>
      <c r="Q1801">
        <f>VLOOKUP(Healthcare!$A1801,'Hospitalisation Details_A_sheet'!$A$1:$K$2344,COLUMN('Hospitalisation Details_A_sheet'!K1800),FALSE)</f>
        <v>35</v>
      </c>
    </row>
    <row r="1802" spans="1:17" ht="15.6" x14ac:dyDescent="0.3">
      <c r="A1802" s="1" t="s">
        <v>569</v>
      </c>
      <c r="B1802" s="24" t="str">
        <f>VLOOKUP('Customer Names_A_sheet'!$A1802,'Customer Names_A_sheet'!$A$1:$E$2336,4,FALSE)</f>
        <v>Kristen</v>
      </c>
      <c r="C1802">
        <f>VLOOKUP($A1802, 'Medical Examinations_A_sheet'!$A$1:$J$2336, COLUMN('Medical Examinations_A_sheet'!B1802), FALSE)</f>
        <v>43.12</v>
      </c>
      <c r="D1802">
        <f>VLOOKUP($A1802, 'Medical Examinations_A_sheet'!$A$1:$J$2336, COLUMN('Medical Examinations_A_sheet'!C1802), FALSE)</f>
        <v>6.25</v>
      </c>
      <c r="E1802" t="str">
        <f>VLOOKUP($A1802, 'Medical Examinations_A_sheet'!$A$1:$J$2336, COLUMN('Medical Examinations_A_sheet'!D1802), FALSE)</f>
        <v>No</v>
      </c>
      <c r="F1802" t="str">
        <f>VLOOKUP($A1802, 'Medical Examinations_A_sheet'!$A$1:$J$2336, COLUMN('Medical Examinations_A_sheet'!E1802), FALSE)</f>
        <v>No</v>
      </c>
      <c r="G1802" t="str">
        <f>VLOOKUP($A1802, 'Medical Examinations_A_sheet'!$A$1:$J$2336, COLUMN('Medical Examinations_A_sheet'!F1802), FALSE)</f>
        <v>No</v>
      </c>
      <c r="H1802">
        <f>VLOOKUP($A1802, 'Medical Examinations_A_sheet'!$A$1:$J$2336, COLUMN('Medical Examinations_A_sheet'!G1802), FALSE)</f>
        <v>1</v>
      </c>
      <c r="I1802" t="str">
        <f>VLOOKUP($A1802, 'Medical Examinations_A_sheet'!$A$1:$J$2336, COLUMN('Medical Examinations_A_sheet'!H1802), FALSE)</f>
        <v>No</v>
      </c>
      <c r="J1802" t="str">
        <f>VLOOKUP($A1802, 'Medical Examinations_A_sheet'!$A$1:$J$2336, COLUMN('Medical Examinations_A_sheet'!I1802), FALSE)</f>
        <v>Obesity</v>
      </c>
      <c r="K1802" t="str">
        <f>VLOOKUP($A1802, 'Medical Examinations_A_sheet'!$A$1:$J$2336, COLUMN('Medical Examinations_A_sheet'!J1802), FALSE)</f>
        <v>Prediabetes</v>
      </c>
      <c r="L1802" s="10">
        <f>VLOOKUP(Healthcare!$A1802,'Hospitalisation Details_A_sheet'!$A$1:$K$2344,COLUMN('Hospitalisation Details_A_sheet'!F1801),FALSE)</f>
        <v>4753.6400000000003</v>
      </c>
      <c r="M1802" t="str">
        <f>VLOOKUP(Healthcare!$A1802,'Hospitalisation Details_A_sheet'!$A$1:$K$2344,COLUMN('Hospitalisation Details_A_sheet'!G1801),FALSE)</f>
        <v>tier - 2</v>
      </c>
      <c r="N1802" t="str">
        <f>VLOOKUP(Healthcare!$A1802,'Hospitalisation Details_A_sheet'!$A$1:$K$2344,COLUMN('Hospitalisation Details_A_sheet'!H1801),FALSE)</f>
        <v>tier - 3</v>
      </c>
      <c r="O1802" t="str">
        <f>VLOOKUP(Healthcare!$A1802,'Hospitalisation Details_A_sheet'!$A$1:$K$2344,COLUMN('Hospitalisation Details_A_sheet'!I1801),FALSE)</f>
        <v>R1013</v>
      </c>
      <c r="P1802" s="8" t="str">
        <f>VLOOKUP(Healthcare!$A1802,'Hospitalisation Details_A_sheet'!$A$1:$K$2344,COLUMN('Hospitalisation Details_A_sheet'!J1801),FALSE)</f>
        <v>16-Aug-1992</v>
      </c>
      <c r="Q1802">
        <f>VLOOKUP(Healthcare!$A1802,'Hospitalisation Details_A_sheet'!$A$1:$K$2344,COLUMN('Hospitalisation Details_A_sheet'!K1801),FALSE)</f>
        <v>30</v>
      </c>
    </row>
    <row r="1803" spans="1:17" ht="15.6" x14ac:dyDescent="0.3">
      <c r="A1803" s="1" t="s">
        <v>568</v>
      </c>
      <c r="B1803" s="24" t="str">
        <f>VLOOKUP('Customer Names_A_sheet'!$A1803,'Customer Names_A_sheet'!$A$1:$E$2336,4,FALSE)</f>
        <v>Daniel</v>
      </c>
      <c r="C1803">
        <f>VLOOKUP($A1803, 'Medical Examinations_A_sheet'!$A$1:$J$2336, COLUMN('Medical Examinations_A_sheet'!B1803), FALSE)</f>
        <v>30.5</v>
      </c>
      <c r="D1803">
        <f>VLOOKUP($A1803, 'Medical Examinations_A_sheet'!$A$1:$J$2336, COLUMN('Medical Examinations_A_sheet'!C1803), FALSE)</f>
        <v>4.8099999999999996</v>
      </c>
      <c r="E1803" t="str">
        <f>VLOOKUP($A1803, 'Medical Examinations_A_sheet'!$A$1:$J$2336, COLUMN('Medical Examinations_A_sheet'!D1803), FALSE)</f>
        <v>No</v>
      </c>
      <c r="F1803" t="str">
        <f>VLOOKUP($A1803, 'Medical Examinations_A_sheet'!$A$1:$J$2336, COLUMN('Medical Examinations_A_sheet'!E1803), FALSE)</f>
        <v>No</v>
      </c>
      <c r="G1803" t="str">
        <f>VLOOKUP($A1803, 'Medical Examinations_A_sheet'!$A$1:$J$2336, COLUMN('Medical Examinations_A_sheet'!F1803), FALSE)</f>
        <v>No</v>
      </c>
      <c r="H1803">
        <f>VLOOKUP($A1803, 'Medical Examinations_A_sheet'!$A$1:$J$2336, COLUMN('Medical Examinations_A_sheet'!G1803), FALSE)</f>
        <v>1</v>
      </c>
      <c r="I1803" t="str">
        <f>VLOOKUP($A1803, 'Medical Examinations_A_sheet'!$A$1:$J$2336, COLUMN('Medical Examinations_A_sheet'!H1803), FALSE)</f>
        <v>No</v>
      </c>
      <c r="J1803" t="str">
        <f>VLOOKUP($A1803, 'Medical Examinations_A_sheet'!$A$1:$J$2336, COLUMN('Medical Examinations_A_sheet'!I1803), FALSE)</f>
        <v>Obesity</v>
      </c>
      <c r="K1803" t="str">
        <f>VLOOKUP($A1803, 'Medical Examinations_A_sheet'!$A$1:$J$2336, COLUMN('Medical Examinations_A_sheet'!J1803), FALSE)</f>
        <v>Normal</v>
      </c>
      <c r="L1803" s="10">
        <f>VLOOKUP(Healthcare!$A1803,'Hospitalisation Details_A_sheet'!$A$1:$K$2344,COLUMN('Hospitalisation Details_A_sheet'!F1802),FALSE)</f>
        <v>4751.07</v>
      </c>
      <c r="M1803" t="str">
        <f>VLOOKUP(Healthcare!$A1803,'Hospitalisation Details_A_sheet'!$A$1:$K$2344,COLUMN('Hospitalisation Details_A_sheet'!G1802),FALSE)</f>
        <v>tier - 3</v>
      </c>
      <c r="N1803" t="str">
        <f>VLOOKUP(Healthcare!$A1803,'Hospitalisation Details_A_sheet'!$A$1:$K$2344,COLUMN('Hospitalisation Details_A_sheet'!H1802),FALSE)</f>
        <v>tier - 1</v>
      </c>
      <c r="O1803" t="str">
        <f>VLOOKUP(Healthcare!$A1803,'Hospitalisation Details_A_sheet'!$A$1:$K$2344,COLUMN('Hospitalisation Details_A_sheet'!I1802),FALSE)</f>
        <v>R1011</v>
      </c>
      <c r="P1803" s="8" t="str">
        <f>VLOOKUP(Healthcare!$A1803,'Hospitalisation Details_A_sheet'!$A$1:$K$2344,COLUMN('Hospitalisation Details_A_sheet'!J1802),FALSE)</f>
        <v>22-Nov-1987</v>
      </c>
      <c r="Q1803">
        <f>VLOOKUP(Healthcare!$A1803,'Hospitalisation Details_A_sheet'!$A$1:$K$2344,COLUMN('Hospitalisation Details_A_sheet'!K1802),FALSE)</f>
        <v>35</v>
      </c>
    </row>
    <row r="1804" spans="1:17" ht="15.6" x14ac:dyDescent="0.3">
      <c r="A1804" s="1" t="s">
        <v>567</v>
      </c>
      <c r="B1804" s="24" t="str">
        <f>VLOOKUP('Customer Names_A_sheet'!$A1804,'Customer Names_A_sheet'!$A$1:$E$2336,4,FALSE)</f>
        <v>Jonathan</v>
      </c>
      <c r="C1804">
        <f>VLOOKUP($A1804, 'Medical Examinations_A_sheet'!$A$1:$J$2336, COLUMN('Medical Examinations_A_sheet'!B1804), FALSE)</f>
        <v>27.61</v>
      </c>
      <c r="D1804">
        <f>VLOOKUP($A1804, 'Medical Examinations_A_sheet'!$A$1:$J$2336, COLUMN('Medical Examinations_A_sheet'!C1804), FALSE)</f>
        <v>4.5999999999999996</v>
      </c>
      <c r="E1804" t="str">
        <f>VLOOKUP($A1804, 'Medical Examinations_A_sheet'!$A$1:$J$2336, COLUMN('Medical Examinations_A_sheet'!D1804), FALSE)</f>
        <v>No</v>
      </c>
      <c r="F1804" t="str">
        <f>VLOOKUP($A1804, 'Medical Examinations_A_sheet'!$A$1:$J$2336, COLUMN('Medical Examinations_A_sheet'!E1804), FALSE)</f>
        <v>No</v>
      </c>
      <c r="G1804" t="str">
        <f>VLOOKUP($A1804, 'Medical Examinations_A_sheet'!$A$1:$J$2336, COLUMN('Medical Examinations_A_sheet'!F1804), FALSE)</f>
        <v>No</v>
      </c>
      <c r="H1804">
        <f>VLOOKUP($A1804, 'Medical Examinations_A_sheet'!$A$1:$J$2336, COLUMN('Medical Examinations_A_sheet'!G1804), FALSE)</f>
        <v>1</v>
      </c>
      <c r="I1804" t="str">
        <f>VLOOKUP($A1804, 'Medical Examinations_A_sheet'!$A$1:$J$2336, COLUMN('Medical Examinations_A_sheet'!H1804), FALSE)</f>
        <v>No</v>
      </c>
      <c r="J1804" t="str">
        <f>VLOOKUP($A1804, 'Medical Examinations_A_sheet'!$A$1:$J$2336, COLUMN('Medical Examinations_A_sheet'!I1804), FALSE)</f>
        <v>Overweight</v>
      </c>
      <c r="K1804" t="str">
        <f>VLOOKUP($A1804, 'Medical Examinations_A_sheet'!$A$1:$J$2336, COLUMN('Medical Examinations_A_sheet'!J1804), FALSE)</f>
        <v>Normal</v>
      </c>
      <c r="L1804" s="10">
        <f>VLOOKUP(Healthcare!$A1804,'Hospitalisation Details_A_sheet'!$A$1:$K$2344,COLUMN('Hospitalisation Details_A_sheet'!F1803),FALSE)</f>
        <v>4747.05</v>
      </c>
      <c r="M1804" t="str">
        <f>VLOOKUP(Healthcare!$A1804,'Hospitalisation Details_A_sheet'!$A$1:$K$2344,COLUMN('Hospitalisation Details_A_sheet'!G1803),FALSE)</f>
        <v>tier - 2</v>
      </c>
      <c r="N1804" t="str">
        <f>VLOOKUP(Healthcare!$A1804,'Hospitalisation Details_A_sheet'!$A$1:$K$2344,COLUMN('Hospitalisation Details_A_sheet'!H1803),FALSE)</f>
        <v>tier - 2</v>
      </c>
      <c r="O1804" t="str">
        <f>VLOOKUP(Healthcare!$A1804,'Hospitalisation Details_A_sheet'!$A$1:$K$2344,COLUMN('Hospitalisation Details_A_sheet'!I1803),FALSE)</f>
        <v>R1013</v>
      </c>
      <c r="P1804" s="8" t="str">
        <f>VLOOKUP(Healthcare!$A1804,'Hospitalisation Details_A_sheet'!$A$1:$K$2344,COLUMN('Hospitalisation Details_A_sheet'!J1803),FALSE)</f>
        <v>2-Sep-1987</v>
      </c>
      <c r="Q1804">
        <f>VLOOKUP(Healthcare!$A1804,'Hospitalisation Details_A_sheet'!$A$1:$K$2344,COLUMN('Hospitalisation Details_A_sheet'!K1803),FALSE)</f>
        <v>35</v>
      </c>
    </row>
    <row r="1805" spans="1:17" ht="15.6" x14ac:dyDescent="0.3">
      <c r="A1805" s="1" t="s">
        <v>566</v>
      </c>
      <c r="B1805" s="24" t="str">
        <f>VLOOKUP('Customer Names_A_sheet'!$A1805,'Customer Names_A_sheet'!$A$1:$E$2336,4,FALSE)</f>
        <v>Troy</v>
      </c>
      <c r="C1805">
        <f>VLOOKUP($A1805, 'Medical Examinations_A_sheet'!$A$1:$J$2336, COLUMN('Medical Examinations_A_sheet'!B1805), FALSE)</f>
        <v>27.1</v>
      </c>
      <c r="D1805">
        <f>VLOOKUP($A1805, 'Medical Examinations_A_sheet'!$A$1:$J$2336, COLUMN('Medical Examinations_A_sheet'!C1805), FALSE)</f>
        <v>5.08</v>
      </c>
      <c r="E1805" t="str">
        <f>VLOOKUP($A1805, 'Medical Examinations_A_sheet'!$A$1:$J$2336, COLUMN('Medical Examinations_A_sheet'!D1805), FALSE)</f>
        <v>No</v>
      </c>
      <c r="F1805" t="str">
        <f>VLOOKUP($A1805, 'Medical Examinations_A_sheet'!$A$1:$J$2336, COLUMN('Medical Examinations_A_sheet'!E1805), FALSE)</f>
        <v>No</v>
      </c>
      <c r="G1805" t="str">
        <f>VLOOKUP($A1805, 'Medical Examinations_A_sheet'!$A$1:$J$2336, COLUMN('Medical Examinations_A_sheet'!F1805), FALSE)</f>
        <v>No</v>
      </c>
      <c r="H1805">
        <f>VLOOKUP($A1805, 'Medical Examinations_A_sheet'!$A$1:$J$2336, COLUMN('Medical Examinations_A_sheet'!G1805), FALSE)</f>
        <v>1</v>
      </c>
      <c r="I1805" t="str">
        <f>VLOOKUP($A1805, 'Medical Examinations_A_sheet'!$A$1:$J$2336, COLUMN('Medical Examinations_A_sheet'!H1805), FALSE)</f>
        <v>No</v>
      </c>
      <c r="J1805" t="str">
        <f>VLOOKUP($A1805, 'Medical Examinations_A_sheet'!$A$1:$J$2336, COLUMN('Medical Examinations_A_sheet'!I1805), FALSE)</f>
        <v>Overweight</v>
      </c>
      <c r="K1805" t="str">
        <f>VLOOKUP($A1805, 'Medical Examinations_A_sheet'!$A$1:$J$2336, COLUMN('Medical Examinations_A_sheet'!J1805), FALSE)</f>
        <v>Normal</v>
      </c>
      <c r="L1805" s="10">
        <f>VLOOKUP(Healthcare!$A1805,'Hospitalisation Details_A_sheet'!$A$1:$K$2344,COLUMN('Hospitalisation Details_A_sheet'!F1804),FALSE)</f>
        <v>4746.34</v>
      </c>
      <c r="M1805" t="str">
        <f>VLOOKUP(Healthcare!$A1805,'Hospitalisation Details_A_sheet'!$A$1:$K$2344,COLUMN('Hospitalisation Details_A_sheet'!G1804),FALSE)</f>
        <v>tier - 2</v>
      </c>
      <c r="N1805" t="str">
        <f>VLOOKUP(Healthcare!$A1805,'Hospitalisation Details_A_sheet'!$A$1:$K$2344,COLUMN('Hospitalisation Details_A_sheet'!H1804),FALSE)</f>
        <v>tier - 2</v>
      </c>
      <c r="O1805" t="str">
        <f>VLOOKUP(Healthcare!$A1805,'Hospitalisation Details_A_sheet'!$A$1:$K$2344,COLUMN('Hospitalisation Details_A_sheet'!I1804),FALSE)</f>
        <v>R1011</v>
      </c>
      <c r="P1805" s="8" t="str">
        <f>VLOOKUP(Healthcare!$A1805,'Hospitalisation Details_A_sheet'!$A$1:$K$2344,COLUMN('Hospitalisation Details_A_sheet'!J1804),FALSE)</f>
        <v>5-Jun-1987</v>
      </c>
      <c r="Q1805">
        <f>VLOOKUP(Healthcare!$A1805,'Hospitalisation Details_A_sheet'!$A$1:$K$2344,COLUMN('Hospitalisation Details_A_sheet'!K1804),FALSE)</f>
        <v>36</v>
      </c>
    </row>
    <row r="1806" spans="1:17" ht="15.6" x14ac:dyDescent="0.3">
      <c r="A1806" s="1" t="s">
        <v>565</v>
      </c>
      <c r="B1806" s="24" t="str">
        <f>VLOOKUP('Customer Names_A_sheet'!$A1806,'Customer Names_A_sheet'!$A$1:$E$2336,4,FALSE)</f>
        <v>Daniel C</v>
      </c>
      <c r="C1806">
        <f>VLOOKUP($A1806, 'Medical Examinations_A_sheet'!$A$1:$J$2336, COLUMN('Medical Examinations_A_sheet'!B1806), FALSE)</f>
        <v>35.93</v>
      </c>
      <c r="D1806">
        <f>VLOOKUP($A1806, 'Medical Examinations_A_sheet'!$A$1:$J$2336, COLUMN('Medical Examinations_A_sheet'!C1806), FALSE)</f>
        <v>5.43</v>
      </c>
      <c r="E1806" t="str">
        <f>VLOOKUP($A1806, 'Medical Examinations_A_sheet'!$A$1:$J$2336, COLUMN('Medical Examinations_A_sheet'!D1806), FALSE)</f>
        <v>No</v>
      </c>
      <c r="F1806" t="str">
        <f>VLOOKUP($A1806, 'Medical Examinations_A_sheet'!$A$1:$J$2336, COLUMN('Medical Examinations_A_sheet'!E1806), FALSE)</f>
        <v>yes</v>
      </c>
      <c r="G1806" t="str">
        <f>VLOOKUP($A1806, 'Medical Examinations_A_sheet'!$A$1:$J$2336, COLUMN('Medical Examinations_A_sheet'!F1806), FALSE)</f>
        <v>No</v>
      </c>
      <c r="H1806">
        <f>VLOOKUP($A1806, 'Medical Examinations_A_sheet'!$A$1:$J$2336, COLUMN('Medical Examinations_A_sheet'!G1806), FALSE)</f>
        <v>1</v>
      </c>
      <c r="I1806" t="str">
        <f>VLOOKUP($A1806, 'Medical Examinations_A_sheet'!$A$1:$J$2336, COLUMN('Medical Examinations_A_sheet'!H1806), FALSE)</f>
        <v>No</v>
      </c>
      <c r="J1806" t="str">
        <f>VLOOKUP($A1806, 'Medical Examinations_A_sheet'!$A$1:$J$2336, COLUMN('Medical Examinations_A_sheet'!I1806), FALSE)</f>
        <v>Obesity</v>
      </c>
      <c r="K1806" t="str">
        <f>VLOOKUP($A1806, 'Medical Examinations_A_sheet'!$A$1:$J$2336, COLUMN('Medical Examinations_A_sheet'!J1806), FALSE)</f>
        <v>Normal</v>
      </c>
      <c r="L1806" s="10">
        <f>VLOOKUP(Healthcare!$A1806,'Hospitalisation Details_A_sheet'!$A$1:$K$2344,COLUMN('Hospitalisation Details_A_sheet'!F1805),FALSE)</f>
        <v>4740.78</v>
      </c>
      <c r="M1806" t="str">
        <f>VLOOKUP(Healthcare!$A1806,'Hospitalisation Details_A_sheet'!$A$1:$K$2344,COLUMN('Hospitalisation Details_A_sheet'!G1805),FALSE)</f>
        <v>tier - 2</v>
      </c>
      <c r="N1806" t="str">
        <f>VLOOKUP(Healthcare!$A1806,'Hospitalisation Details_A_sheet'!$A$1:$K$2344,COLUMN('Hospitalisation Details_A_sheet'!H1805),FALSE)</f>
        <v>tier - 3</v>
      </c>
      <c r="O1806" t="str">
        <f>VLOOKUP(Healthcare!$A1806,'Hospitalisation Details_A_sheet'!$A$1:$K$2344,COLUMN('Hospitalisation Details_A_sheet'!I1805),FALSE)</f>
        <v>R1021</v>
      </c>
      <c r="P1806" s="8" t="str">
        <f>VLOOKUP(Healthcare!$A1806,'Hospitalisation Details_A_sheet'!$A$1:$K$2344,COLUMN('Hospitalisation Details_A_sheet'!J1805),FALSE)</f>
        <v>24-Nov-2004</v>
      </c>
      <c r="Q1806">
        <f>VLOOKUP(Healthcare!$A1806,'Hospitalisation Details_A_sheet'!$A$1:$K$2344,COLUMN('Hospitalisation Details_A_sheet'!K1805),FALSE)</f>
        <v>18</v>
      </c>
    </row>
    <row r="1807" spans="1:17" ht="15.6" x14ac:dyDescent="0.3">
      <c r="A1807" s="1" t="s">
        <v>564</v>
      </c>
      <c r="B1807" s="24" t="str">
        <f>VLOOKUP('Customer Names_A_sheet'!$A1807,'Customer Names_A_sheet'!$A$1:$E$2336,4,FALSE)</f>
        <v>Lauren</v>
      </c>
      <c r="C1807">
        <f>VLOOKUP($A1807, 'Medical Examinations_A_sheet'!$A$1:$J$2336, COLUMN('Medical Examinations_A_sheet'!B1807), FALSE)</f>
        <v>32.68</v>
      </c>
      <c r="D1807">
        <f>VLOOKUP($A1807, 'Medical Examinations_A_sheet'!$A$1:$J$2336, COLUMN('Medical Examinations_A_sheet'!C1807), FALSE)</f>
        <v>5.44</v>
      </c>
      <c r="E1807" t="str">
        <f>VLOOKUP($A1807, 'Medical Examinations_A_sheet'!$A$1:$J$2336, COLUMN('Medical Examinations_A_sheet'!D1807), FALSE)</f>
        <v>No</v>
      </c>
      <c r="F1807" t="str">
        <f>VLOOKUP($A1807, 'Medical Examinations_A_sheet'!$A$1:$J$2336, COLUMN('Medical Examinations_A_sheet'!E1807), FALSE)</f>
        <v>No</v>
      </c>
      <c r="G1807" t="str">
        <f>VLOOKUP($A1807, 'Medical Examinations_A_sheet'!$A$1:$J$2336, COLUMN('Medical Examinations_A_sheet'!F1807), FALSE)</f>
        <v>No</v>
      </c>
      <c r="H1807">
        <f>VLOOKUP($A1807, 'Medical Examinations_A_sheet'!$A$1:$J$2336, COLUMN('Medical Examinations_A_sheet'!G1807), FALSE)</f>
        <v>0</v>
      </c>
      <c r="I1807" t="str">
        <f>VLOOKUP($A1807, 'Medical Examinations_A_sheet'!$A$1:$J$2336, COLUMN('Medical Examinations_A_sheet'!H1807), FALSE)</f>
        <v>No</v>
      </c>
      <c r="J1807" t="str">
        <f>VLOOKUP($A1807, 'Medical Examinations_A_sheet'!$A$1:$J$2336, COLUMN('Medical Examinations_A_sheet'!I1807), FALSE)</f>
        <v>Obesity</v>
      </c>
      <c r="K1807" t="str">
        <f>VLOOKUP($A1807, 'Medical Examinations_A_sheet'!$A$1:$J$2336, COLUMN('Medical Examinations_A_sheet'!J1807), FALSE)</f>
        <v>Normal</v>
      </c>
      <c r="L1807" s="10">
        <f>VLOOKUP(Healthcare!$A1807,'Hospitalisation Details_A_sheet'!$A$1:$K$2344,COLUMN('Hospitalisation Details_A_sheet'!F1806),FALSE)</f>
        <v>4738.2700000000004</v>
      </c>
      <c r="M1807" t="str">
        <f>VLOOKUP(Healthcare!$A1807,'Hospitalisation Details_A_sheet'!$A$1:$K$2344,COLUMN('Hospitalisation Details_A_sheet'!G1806),FALSE)</f>
        <v>tier - 2</v>
      </c>
      <c r="N1807" t="str">
        <f>VLOOKUP(Healthcare!$A1807,'Hospitalisation Details_A_sheet'!$A$1:$K$2344,COLUMN('Hospitalisation Details_A_sheet'!H1806),FALSE)</f>
        <v>tier - 3</v>
      </c>
      <c r="O1807" t="str">
        <f>VLOOKUP(Healthcare!$A1807,'Hospitalisation Details_A_sheet'!$A$1:$K$2344,COLUMN('Hospitalisation Details_A_sheet'!I1806),FALSE)</f>
        <v>R1012</v>
      </c>
      <c r="P1807" s="8" t="str">
        <f>VLOOKUP(Healthcare!$A1807,'Hospitalisation Details_A_sheet'!$A$1:$K$2344,COLUMN('Hospitalisation Details_A_sheet'!J1806),FALSE)</f>
        <v>12-Oct-1991</v>
      </c>
      <c r="Q1807">
        <f>VLOOKUP(Healthcare!$A1807,'Hospitalisation Details_A_sheet'!$A$1:$K$2344,COLUMN('Hospitalisation Details_A_sheet'!K1806),FALSE)</f>
        <v>31</v>
      </c>
    </row>
    <row r="1808" spans="1:17" ht="15.6" x14ac:dyDescent="0.3">
      <c r="A1808" s="1" t="s">
        <v>563</v>
      </c>
      <c r="B1808" s="24" t="str">
        <f>VLOOKUP('Customer Names_A_sheet'!$A1808,'Customer Names_A_sheet'!$A$1:$E$2336,4,FALSE)</f>
        <v>Jennefer</v>
      </c>
      <c r="C1808">
        <f>VLOOKUP($A1808, 'Medical Examinations_A_sheet'!$A$1:$J$2336, COLUMN('Medical Examinations_A_sheet'!B1808), FALSE)</f>
        <v>20.74</v>
      </c>
      <c r="D1808">
        <f>VLOOKUP($A1808, 'Medical Examinations_A_sheet'!$A$1:$J$2336, COLUMN('Medical Examinations_A_sheet'!C1808), FALSE)</f>
        <v>11.69</v>
      </c>
      <c r="E1808" t="str">
        <f>VLOOKUP($A1808, 'Medical Examinations_A_sheet'!$A$1:$J$2336, COLUMN('Medical Examinations_A_sheet'!D1808), FALSE)</f>
        <v>Yes</v>
      </c>
      <c r="F1808" t="str">
        <f>VLOOKUP($A1808, 'Medical Examinations_A_sheet'!$A$1:$J$2336, COLUMN('Medical Examinations_A_sheet'!E1808), FALSE)</f>
        <v>No</v>
      </c>
      <c r="G1808" t="str">
        <f>VLOOKUP($A1808, 'Medical Examinations_A_sheet'!$A$1:$J$2336, COLUMN('Medical Examinations_A_sheet'!F1808), FALSE)</f>
        <v>No</v>
      </c>
      <c r="H1808">
        <f>VLOOKUP($A1808, 'Medical Examinations_A_sheet'!$A$1:$J$2336, COLUMN('Medical Examinations_A_sheet'!G1808), FALSE)</f>
        <v>1</v>
      </c>
      <c r="I1808" t="str">
        <f>VLOOKUP($A1808, 'Medical Examinations_A_sheet'!$A$1:$J$2336, COLUMN('Medical Examinations_A_sheet'!H1808), FALSE)</f>
        <v>No</v>
      </c>
      <c r="J1808" t="str">
        <f>VLOOKUP($A1808, 'Medical Examinations_A_sheet'!$A$1:$J$2336, COLUMN('Medical Examinations_A_sheet'!I1808), FALSE)</f>
        <v>Normal Weight</v>
      </c>
      <c r="K1808" t="str">
        <f>VLOOKUP($A1808, 'Medical Examinations_A_sheet'!$A$1:$J$2336, COLUMN('Medical Examinations_A_sheet'!J1808), FALSE)</f>
        <v>Diabetes</v>
      </c>
      <c r="L1808" s="10">
        <f>VLOOKUP(Healthcare!$A1808,'Hospitalisation Details_A_sheet'!$A$1:$K$2344,COLUMN('Hospitalisation Details_A_sheet'!F1807),FALSE)</f>
        <v>4734.6400000000003</v>
      </c>
      <c r="M1808" t="str">
        <f>VLOOKUP(Healthcare!$A1808,'Hospitalisation Details_A_sheet'!$A$1:$K$2344,COLUMN('Hospitalisation Details_A_sheet'!G1807),FALSE)</f>
        <v>tier - 2</v>
      </c>
      <c r="N1808" t="str">
        <f>VLOOKUP(Healthcare!$A1808,'Hospitalisation Details_A_sheet'!$A$1:$K$2344,COLUMN('Hospitalisation Details_A_sheet'!H1807),FALSE)</f>
        <v>tier - 1</v>
      </c>
      <c r="O1808" t="str">
        <f>VLOOKUP(Healthcare!$A1808,'Hospitalisation Details_A_sheet'!$A$1:$K$2344,COLUMN('Hospitalisation Details_A_sheet'!I1807),FALSE)</f>
        <v>R1013</v>
      </c>
      <c r="P1808" s="8" t="str">
        <f>VLOOKUP(Healthcare!$A1808,'Hospitalisation Details_A_sheet'!$A$1:$K$2344,COLUMN('Hospitalisation Details_A_sheet'!J1807),FALSE)</f>
        <v>5-Sep-1986</v>
      </c>
      <c r="Q1808">
        <f>VLOOKUP(Healthcare!$A1808,'Hospitalisation Details_A_sheet'!$A$1:$K$2344,COLUMN('Hospitalisation Details_A_sheet'!K1807),FALSE)</f>
        <v>36</v>
      </c>
    </row>
    <row r="1809" spans="1:17" ht="15.6" x14ac:dyDescent="0.3">
      <c r="A1809" s="1" t="s">
        <v>562</v>
      </c>
      <c r="B1809" s="24" t="str">
        <f>VLOOKUP('Customer Names_A_sheet'!$A1809,'Customer Names_A_sheet'!$A$1:$E$2336,4,FALSE)</f>
        <v>Tracey L.</v>
      </c>
      <c r="C1809">
        <f>VLOOKUP($A1809, 'Medical Examinations_A_sheet'!$A$1:$J$2336, COLUMN('Medical Examinations_A_sheet'!B1809), FALSE)</f>
        <v>15.57</v>
      </c>
      <c r="D1809">
        <f>VLOOKUP($A1809, 'Medical Examinations_A_sheet'!$A$1:$J$2336, COLUMN('Medical Examinations_A_sheet'!C1809), FALSE)</f>
        <v>6.07</v>
      </c>
      <c r="E1809" t="str">
        <f>VLOOKUP($A1809, 'Medical Examinations_A_sheet'!$A$1:$J$2336, COLUMN('Medical Examinations_A_sheet'!D1809), FALSE)</f>
        <v>No</v>
      </c>
      <c r="F1809" t="str">
        <f>VLOOKUP($A1809, 'Medical Examinations_A_sheet'!$A$1:$J$2336, COLUMN('Medical Examinations_A_sheet'!E1809), FALSE)</f>
        <v>No</v>
      </c>
      <c r="G1809" t="str">
        <f>VLOOKUP($A1809, 'Medical Examinations_A_sheet'!$A$1:$J$2336, COLUMN('Medical Examinations_A_sheet'!F1809), FALSE)</f>
        <v>No</v>
      </c>
      <c r="H1809">
        <f>VLOOKUP($A1809, 'Medical Examinations_A_sheet'!$A$1:$J$2336, COLUMN('Medical Examinations_A_sheet'!G1809), FALSE)</f>
        <v>0</v>
      </c>
      <c r="I1809" t="str">
        <f>VLOOKUP($A1809, 'Medical Examinations_A_sheet'!$A$1:$J$2336, COLUMN('Medical Examinations_A_sheet'!H1809), FALSE)</f>
        <v>No</v>
      </c>
      <c r="J1809" t="str">
        <f>VLOOKUP($A1809, 'Medical Examinations_A_sheet'!$A$1:$J$2336, COLUMN('Medical Examinations_A_sheet'!I1809), FALSE)</f>
        <v>Underweight</v>
      </c>
      <c r="K1809" t="str">
        <f>VLOOKUP($A1809, 'Medical Examinations_A_sheet'!$A$1:$J$2336, COLUMN('Medical Examinations_A_sheet'!J1809), FALSE)</f>
        <v>Prediabetes</v>
      </c>
      <c r="L1809" s="10">
        <f>VLOOKUP(Healthcare!$A1809,'Hospitalisation Details_A_sheet'!$A$1:$K$2344,COLUMN('Hospitalisation Details_A_sheet'!F1808),FALSE)</f>
        <v>4728.71</v>
      </c>
      <c r="M1809" t="str">
        <f>VLOOKUP(Healthcare!$A1809,'Hospitalisation Details_A_sheet'!$A$1:$K$2344,COLUMN('Hospitalisation Details_A_sheet'!G1808),FALSE)</f>
        <v>tier - 2</v>
      </c>
      <c r="N1809" t="str">
        <f>VLOOKUP(Healthcare!$A1809,'Hospitalisation Details_A_sheet'!$A$1:$K$2344,COLUMN('Hospitalisation Details_A_sheet'!H1808),FALSE)</f>
        <v>tier - 3</v>
      </c>
      <c r="O1809" t="str">
        <f>VLOOKUP(Healthcare!$A1809,'Hospitalisation Details_A_sheet'!$A$1:$K$2344,COLUMN('Hospitalisation Details_A_sheet'!I1808),FALSE)</f>
        <v>R1012</v>
      </c>
      <c r="P1809" s="8" t="str">
        <f>VLOOKUP(Healthcare!$A1809,'Hospitalisation Details_A_sheet'!$A$1:$K$2344,COLUMN('Hospitalisation Details_A_sheet'!J1808),FALSE)</f>
        <v>2-Jul-1980</v>
      </c>
      <c r="Q1809">
        <f>VLOOKUP(Healthcare!$A1809,'Hospitalisation Details_A_sheet'!$A$1:$K$2344,COLUMN('Hospitalisation Details_A_sheet'!K1808),FALSE)</f>
        <v>42</v>
      </c>
    </row>
    <row r="1810" spans="1:17" ht="15.6" x14ac:dyDescent="0.3">
      <c r="A1810" s="1" t="s">
        <v>561</v>
      </c>
      <c r="B1810" s="24" t="str">
        <f>VLOOKUP('Customer Names_A_sheet'!$A1810,'Customer Names_A_sheet'!$A$1:$E$2336,4,FALSE)</f>
        <v>Ashley</v>
      </c>
      <c r="C1810">
        <f>VLOOKUP($A1810, 'Medical Examinations_A_sheet'!$A$1:$J$2336, COLUMN('Medical Examinations_A_sheet'!B1810), FALSE)</f>
        <v>23.844999999999999</v>
      </c>
      <c r="D1810">
        <f>VLOOKUP($A1810, 'Medical Examinations_A_sheet'!$A$1:$J$2336, COLUMN('Medical Examinations_A_sheet'!C1810), FALSE)</f>
        <v>4.3600000000000003</v>
      </c>
      <c r="E1810" t="str">
        <f>VLOOKUP($A1810, 'Medical Examinations_A_sheet'!$A$1:$J$2336, COLUMN('Medical Examinations_A_sheet'!D1810), FALSE)</f>
        <v>No</v>
      </c>
      <c r="F1810" t="str">
        <f>VLOOKUP($A1810, 'Medical Examinations_A_sheet'!$A$1:$J$2336, COLUMN('Medical Examinations_A_sheet'!E1810), FALSE)</f>
        <v>No</v>
      </c>
      <c r="G1810" t="str">
        <f>VLOOKUP($A1810, 'Medical Examinations_A_sheet'!$A$1:$J$2336, COLUMN('Medical Examinations_A_sheet'!F1810), FALSE)</f>
        <v>No</v>
      </c>
      <c r="H1810">
        <f>VLOOKUP($A1810, 'Medical Examinations_A_sheet'!$A$1:$J$2336, COLUMN('Medical Examinations_A_sheet'!G1810), FALSE)</f>
        <v>0</v>
      </c>
      <c r="I1810" t="str">
        <f>VLOOKUP($A1810, 'Medical Examinations_A_sheet'!$A$1:$J$2336, COLUMN('Medical Examinations_A_sheet'!H1810), FALSE)</f>
        <v>No</v>
      </c>
      <c r="J1810" t="str">
        <f>VLOOKUP($A1810, 'Medical Examinations_A_sheet'!$A$1:$J$2336, COLUMN('Medical Examinations_A_sheet'!I1810), FALSE)</f>
        <v>Normal Weight</v>
      </c>
      <c r="K1810" t="str">
        <f>VLOOKUP($A1810, 'Medical Examinations_A_sheet'!$A$1:$J$2336, COLUMN('Medical Examinations_A_sheet'!J1810), FALSE)</f>
        <v>Normal</v>
      </c>
      <c r="L1810" s="10">
        <f>VLOOKUP(Healthcare!$A1810,'Hospitalisation Details_A_sheet'!$A$1:$K$2344,COLUMN('Hospitalisation Details_A_sheet'!F1809),FALSE)</f>
        <v>4719.74</v>
      </c>
      <c r="M1810" t="str">
        <f>VLOOKUP(Healthcare!$A1810,'Hospitalisation Details_A_sheet'!$A$1:$K$2344,COLUMN('Hospitalisation Details_A_sheet'!G1809),FALSE)</f>
        <v>tier - 2</v>
      </c>
      <c r="N1810" t="str">
        <f>VLOOKUP(Healthcare!$A1810,'Hospitalisation Details_A_sheet'!$A$1:$K$2344,COLUMN('Hospitalisation Details_A_sheet'!H1809),FALSE)</f>
        <v>tier - 1</v>
      </c>
      <c r="O1810" t="str">
        <f>VLOOKUP(Healthcare!$A1810,'Hospitalisation Details_A_sheet'!$A$1:$K$2344,COLUMN('Hospitalisation Details_A_sheet'!I1809),FALSE)</f>
        <v>R1012</v>
      </c>
      <c r="P1810" s="8" t="str">
        <f>VLOOKUP(Healthcare!$A1810,'Hospitalisation Details_A_sheet'!$A$1:$K$2344,COLUMN('Hospitalisation Details_A_sheet'!J1809),FALSE)</f>
        <v>12-Aug-1994</v>
      </c>
      <c r="Q1810">
        <f>VLOOKUP(Healthcare!$A1810,'Hospitalisation Details_A_sheet'!$A$1:$K$2344,COLUMN('Hospitalisation Details_A_sheet'!K1809),FALSE)</f>
        <v>28</v>
      </c>
    </row>
    <row r="1811" spans="1:17" ht="15.6" x14ac:dyDescent="0.3">
      <c r="A1811" s="1" t="s">
        <v>560</v>
      </c>
      <c r="B1811" s="24" t="str">
        <f>VLOOKUP('Customer Names_A_sheet'!$A1811,'Customer Names_A_sheet'!$A$1:$E$2336,4,FALSE)</f>
        <v>Cindy</v>
      </c>
      <c r="C1811">
        <f>VLOOKUP($A1811, 'Medical Examinations_A_sheet'!$A$1:$J$2336, COLUMN('Medical Examinations_A_sheet'!B1811), FALSE)</f>
        <v>22.895</v>
      </c>
      <c r="D1811">
        <f>VLOOKUP($A1811, 'Medical Examinations_A_sheet'!$A$1:$J$2336, COLUMN('Medical Examinations_A_sheet'!C1811), FALSE)</f>
        <v>5.24</v>
      </c>
      <c r="E1811" t="str">
        <f>VLOOKUP($A1811, 'Medical Examinations_A_sheet'!$A$1:$J$2336, COLUMN('Medical Examinations_A_sheet'!D1811), FALSE)</f>
        <v>No</v>
      </c>
      <c r="F1811" t="str">
        <f>VLOOKUP($A1811, 'Medical Examinations_A_sheet'!$A$1:$J$2336, COLUMN('Medical Examinations_A_sheet'!E1811), FALSE)</f>
        <v>No</v>
      </c>
      <c r="G1811" t="str">
        <f>VLOOKUP($A1811, 'Medical Examinations_A_sheet'!$A$1:$J$2336, COLUMN('Medical Examinations_A_sheet'!F1811), FALSE)</f>
        <v>No</v>
      </c>
      <c r="H1811">
        <f>VLOOKUP($A1811, 'Medical Examinations_A_sheet'!$A$1:$J$2336, COLUMN('Medical Examinations_A_sheet'!G1811), FALSE)</f>
        <v>1</v>
      </c>
      <c r="I1811" t="str">
        <f>VLOOKUP($A1811, 'Medical Examinations_A_sheet'!$A$1:$J$2336, COLUMN('Medical Examinations_A_sheet'!H1811), FALSE)</f>
        <v>No</v>
      </c>
      <c r="J1811" t="str">
        <f>VLOOKUP($A1811, 'Medical Examinations_A_sheet'!$A$1:$J$2336, COLUMN('Medical Examinations_A_sheet'!I1811), FALSE)</f>
        <v>Normal Weight</v>
      </c>
      <c r="K1811" t="str">
        <f>VLOOKUP($A1811, 'Medical Examinations_A_sheet'!$A$1:$J$2336, COLUMN('Medical Examinations_A_sheet'!J1811), FALSE)</f>
        <v>Normal</v>
      </c>
      <c r="L1811" s="10">
        <f>VLOOKUP(Healthcare!$A1811,'Hospitalisation Details_A_sheet'!$A$1:$K$2344,COLUMN('Hospitalisation Details_A_sheet'!F1810),FALSE)</f>
        <v>4719.5200000000004</v>
      </c>
      <c r="M1811" t="str">
        <f>VLOOKUP(Healthcare!$A1811,'Hospitalisation Details_A_sheet'!$A$1:$K$2344,COLUMN('Hospitalisation Details_A_sheet'!G1810),FALSE)</f>
        <v>tier - 2</v>
      </c>
      <c r="N1811" t="str">
        <f>VLOOKUP(Healthcare!$A1811,'Hospitalisation Details_A_sheet'!$A$1:$K$2344,COLUMN('Hospitalisation Details_A_sheet'!H1810),FALSE)</f>
        <v>tier - 2</v>
      </c>
      <c r="O1811" t="str">
        <f>VLOOKUP(Healthcare!$A1811,'Hospitalisation Details_A_sheet'!$A$1:$K$2344,COLUMN('Hospitalisation Details_A_sheet'!I1810),FALSE)</f>
        <v>R1024</v>
      </c>
      <c r="P1811" s="8" t="str">
        <f>VLOOKUP(Healthcare!$A1811,'Hospitalisation Details_A_sheet'!$A$1:$K$2344,COLUMN('Hospitalisation Details_A_sheet'!J1810),FALSE)</f>
        <v>28-Sep-1992</v>
      </c>
      <c r="Q1811">
        <f>VLOOKUP(Healthcare!$A1811,'Hospitalisation Details_A_sheet'!$A$1:$K$2344,COLUMN('Hospitalisation Details_A_sheet'!K1810),FALSE)</f>
        <v>30</v>
      </c>
    </row>
    <row r="1812" spans="1:17" ht="15.6" x14ac:dyDescent="0.3">
      <c r="A1812" s="1" t="s">
        <v>559</v>
      </c>
      <c r="B1812" s="24" t="str">
        <f>VLOOKUP('Customer Names_A_sheet'!$A1812,'Customer Names_A_sheet'!$A$1:$E$2336,4,FALSE)</f>
        <v>Esther</v>
      </c>
      <c r="C1812">
        <f>VLOOKUP($A1812, 'Medical Examinations_A_sheet'!$A$1:$J$2336, COLUMN('Medical Examinations_A_sheet'!B1812), FALSE)</f>
        <v>21.945</v>
      </c>
      <c r="D1812">
        <f>VLOOKUP($A1812, 'Medical Examinations_A_sheet'!$A$1:$J$2336, COLUMN('Medical Examinations_A_sheet'!C1812), FALSE)</f>
        <v>5.37</v>
      </c>
      <c r="E1812" t="str">
        <f>VLOOKUP($A1812, 'Medical Examinations_A_sheet'!$A$1:$J$2336, COLUMN('Medical Examinations_A_sheet'!D1812), FALSE)</f>
        <v>No</v>
      </c>
      <c r="F1812" t="str">
        <f>VLOOKUP($A1812, 'Medical Examinations_A_sheet'!$A$1:$J$2336, COLUMN('Medical Examinations_A_sheet'!E1812), FALSE)</f>
        <v>No</v>
      </c>
      <c r="G1812" t="str">
        <f>VLOOKUP($A1812, 'Medical Examinations_A_sheet'!$A$1:$J$2336, COLUMN('Medical Examinations_A_sheet'!F1812), FALSE)</f>
        <v>No</v>
      </c>
      <c r="H1812">
        <f>VLOOKUP($A1812, 'Medical Examinations_A_sheet'!$A$1:$J$2336, COLUMN('Medical Examinations_A_sheet'!G1812), FALSE)</f>
        <v>1</v>
      </c>
      <c r="I1812" t="str">
        <f>VLOOKUP($A1812, 'Medical Examinations_A_sheet'!$A$1:$J$2336, COLUMN('Medical Examinations_A_sheet'!H1812), FALSE)</f>
        <v>No</v>
      </c>
      <c r="J1812" t="str">
        <f>VLOOKUP($A1812, 'Medical Examinations_A_sheet'!$A$1:$J$2336, COLUMN('Medical Examinations_A_sheet'!I1812), FALSE)</f>
        <v>Normal Weight</v>
      </c>
      <c r="K1812" t="str">
        <f>VLOOKUP($A1812, 'Medical Examinations_A_sheet'!$A$1:$J$2336, COLUMN('Medical Examinations_A_sheet'!J1812), FALSE)</f>
        <v>Normal</v>
      </c>
      <c r="L1812" s="10">
        <f>VLOOKUP(Healthcare!$A1812,'Hospitalisation Details_A_sheet'!$A$1:$K$2344,COLUMN('Hospitalisation Details_A_sheet'!F1811),FALSE)</f>
        <v>4718.2</v>
      </c>
      <c r="M1812" t="str">
        <f>VLOOKUP(Healthcare!$A1812,'Hospitalisation Details_A_sheet'!$A$1:$K$2344,COLUMN('Hospitalisation Details_A_sheet'!G1811),FALSE)</f>
        <v>tier - 2</v>
      </c>
      <c r="N1812" t="str">
        <f>VLOOKUP(Healthcare!$A1812,'Hospitalisation Details_A_sheet'!$A$1:$K$2344,COLUMN('Hospitalisation Details_A_sheet'!H1811),FALSE)</f>
        <v>tier - 3</v>
      </c>
      <c r="O1812" t="str">
        <f>VLOOKUP(Healthcare!$A1812,'Hospitalisation Details_A_sheet'!$A$1:$K$2344,COLUMN('Hospitalisation Details_A_sheet'!I1811),FALSE)</f>
        <v>R1024</v>
      </c>
      <c r="P1812" s="8" t="str">
        <f>VLOOKUP(Healthcare!$A1812,'Hospitalisation Details_A_sheet'!$A$1:$K$2344,COLUMN('Hospitalisation Details_A_sheet'!J1811),FALSE)</f>
        <v>9-Oct-1992</v>
      </c>
      <c r="Q1812">
        <f>VLOOKUP(Healthcare!$A1812,'Hospitalisation Details_A_sheet'!$A$1:$K$2344,COLUMN('Hospitalisation Details_A_sheet'!K1811),FALSE)</f>
        <v>30</v>
      </c>
    </row>
    <row r="1813" spans="1:17" ht="15.6" x14ac:dyDescent="0.3">
      <c r="A1813" s="1" t="s">
        <v>558</v>
      </c>
      <c r="B1813" s="24" t="str">
        <f>VLOOKUP('Customer Names_A_sheet'!$A1813,'Customer Names_A_sheet'!$A$1:$E$2336,4,FALSE)</f>
        <v>Jackie</v>
      </c>
      <c r="C1813">
        <f>VLOOKUP($A1813, 'Medical Examinations_A_sheet'!$A$1:$J$2336, COLUMN('Medical Examinations_A_sheet'!B1813), FALSE)</f>
        <v>19.47</v>
      </c>
      <c r="D1813">
        <f>VLOOKUP($A1813, 'Medical Examinations_A_sheet'!$A$1:$J$2336, COLUMN('Medical Examinations_A_sheet'!C1813), FALSE)</f>
        <v>6.6</v>
      </c>
      <c r="E1813" t="str">
        <f>VLOOKUP($A1813, 'Medical Examinations_A_sheet'!$A$1:$J$2336, COLUMN('Medical Examinations_A_sheet'!D1813), FALSE)</f>
        <v>Yes</v>
      </c>
      <c r="F1813" t="str">
        <f>VLOOKUP($A1813, 'Medical Examinations_A_sheet'!$A$1:$J$2336, COLUMN('Medical Examinations_A_sheet'!E1813), FALSE)</f>
        <v>No</v>
      </c>
      <c r="G1813" t="str">
        <f>VLOOKUP($A1813, 'Medical Examinations_A_sheet'!$A$1:$J$2336, COLUMN('Medical Examinations_A_sheet'!F1813), FALSE)</f>
        <v>No</v>
      </c>
      <c r="H1813">
        <f>VLOOKUP($A1813, 'Medical Examinations_A_sheet'!$A$1:$J$2336, COLUMN('Medical Examinations_A_sheet'!G1813), FALSE)</f>
        <v>0</v>
      </c>
      <c r="I1813" t="str">
        <f>VLOOKUP($A1813, 'Medical Examinations_A_sheet'!$A$1:$J$2336, COLUMN('Medical Examinations_A_sheet'!H1813), FALSE)</f>
        <v>No</v>
      </c>
      <c r="J1813" t="str">
        <f>VLOOKUP($A1813, 'Medical Examinations_A_sheet'!$A$1:$J$2336, COLUMN('Medical Examinations_A_sheet'!I1813), FALSE)</f>
        <v>Normal Weight</v>
      </c>
      <c r="K1813" t="str">
        <f>VLOOKUP($A1813, 'Medical Examinations_A_sheet'!$A$1:$J$2336, COLUMN('Medical Examinations_A_sheet'!J1813), FALSE)</f>
        <v>Diabetes</v>
      </c>
      <c r="L1813" s="10">
        <f>VLOOKUP(Healthcare!$A1813,'Hospitalisation Details_A_sheet'!$A$1:$K$2344,COLUMN('Hospitalisation Details_A_sheet'!F1812),FALSE)</f>
        <v>4712.12</v>
      </c>
      <c r="M1813" t="str">
        <f>VLOOKUP(Healthcare!$A1813,'Hospitalisation Details_A_sheet'!$A$1:$K$2344,COLUMN('Hospitalisation Details_A_sheet'!G1812),FALSE)</f>
        <v>tier - 2</v>
      </c>
      <c r="N1813" t="str">
        <f>VLOOKUP(Healthcare!$A1813,'Hospitalisation Details_A_sheet'!$A$1:$K$2344,COLUMN('Hospitalisation Details_A_sheet'!H1812),FALSE)</f>
        <v>tier - 3</v>
      </c>
      <c r="O1813" t="str">
        <f>VLOOKUP(Healthcare!$A1813,'Hospitalisation Details_A_sheet'!$A$1:$K$2344,COLUMN('Hospitalisation Details_A_sheet'!I1812),FALSE)</f>
        <v>R1011</v>
      </c>
      <c r="P1813" s="8" t="str">
        <f>VLOOKUP(Healthcare!$A1813,'Hospitalisation Details_A_sheet'!$A$1:$K$2344,COLUMN('Hospitalisation Details_A_sheet'!J1812),FALSE)</f>
        <v>12-Aug-1981</v>
      </c>
      <c r="Q1813">
        <f>VLOOKUP(Healthcare!$A1813,'Hospitalisation Details_A_sheet'!$A$1:$K$2344,COLUMN('Hospitalisation Details_A_sheet'!K1812),FALSE)</f>
        <v>41</v>
      </c>
    </row>
    <row r="1814" spans="1:17" ht="15.6" x14ac:dyDescent="0.3">
      <c r="A1814" s="1" t="s">
        <v>557</v>
      </c>
      <c r="B1814" s="24" t="str">
        <f>VLOOKUP('Customer Names_A_sheet'!$A1814,'Customer Names_A_sheet'!$A$1:$E$2336,4,FALSE)</f>
        <v>Timothy P.</v>
      </c>
      <c r="C1814">
        <f>VLOOKUP($A1814, 'Medical Examinations_A_sheet'!$A$1:$J$2336, COLUMN('Medical Examinations_A_sheet'!B1814), FALSE)</f>
        <v>15.61</v>
      </c>
      <c r="D1814">
        <f>VLOOKUP($A1814, 'Medical Examinations_A_sheet'!$A$1:$J$2336, COLUMN('Medical Examinations_A_sheet'!C1814), FALSE)</f>
        <v>5.77</v>
      </c>
      <c r="E1814" t="str">
        <f>VLOOKUP($A1814, 'Medical Examinations_A_sheet'!$A$1:$J$2336, COLUMN('Medical Examinations_A_sheet'!D1814), FALSE)</f>
        <v>No</v>
      </c>
      <c r="F1814" t="str">
        <f>VLOOKUP($A1814, 'Medical Examinations_A_sheet'!$A$1:$J$2336, COLUMN('Medical Examinations_A_sheet'!E1814), FALSE)</f>
        <v>No</v>
      </c>
      <c r="G1814" t="str">
        <f>VLOOKUP($A1814, 'Medical Examinations_A_sheet'!$A$1:$J$2336, COLUMN('Medical Examinations_A_sheet'!F1814), FALSE)</f>
        <v>No</v>
      </c>
      <c r="H1814">
        <f>VLOOKUP($A1814, 'Medical Examinations_A_sheet'!$A$1:$J$2336, COLUMN('Medical Examinations_A_sheet'!G1814), FALSE)</f>
        <v>0</v>
      </c>
      <c r="I1814" t="str">
        <f>VLOOKUP($A1814, 'Medical Examinations_A_sheet'!$A$1:$J$2336, COLUMN('Medical Examinations_A_sheet'!H1814), FALSE)</f>
        <v>No</v>
      </c>
      <c r="J1814" t="str">
        <f>VLOOKUP($A1814, 'Medical Examinations_A_sheet'!$A$1:$J$2336, COLUMN('Medical Examinations_A_sheet'!I1814), FALSE)</f>
        <v>Underweight</v>
      </c>
      <c r="K1814" t="str">
        <f>VLOOKUP($A1814, 'Medical Examinations_A_sheet'!$A$1:$J$2336, COLUMN('Medical Examinations_A_sheet'!J1814), FALSE)</f>
        <v>Prediabetes</v>
      </c>
      <c r="L1814" s="10">
        <f>VLOOKUP(Healthcare!$A1814,'Hospitalisation Details_A_sheet'!$A$1:$K$2344,COLUMN('Hospitalisation Details_A_sheet'!F1813),FALSE)</f>
        <v>4699.47</v>
      </c>
      <c r="M1814" t="str">
        <f>VLOOKUP(Healthcare!$A1814,'Hospitalisation Details_A_sheet'!$A$1:$K$2344,COLUMN('Hospitalisation Details_A_sheet'!G1813),FALSE)</f>
        <v>tier - 2</v>
      </c>
      <c r="N1814" t="str">
        <f>VLOOKUP(Healthcare!$A1814,'Hospitalisation Details_A_sheet'!$A$1:$K$2344,COLUMN('Hospitalisation Details_A_sheet'!H1813),FALSE)</f>
        <v>tier - 3</v>
      </c>
      <c r="O1814" t="str">
        <f>VLOOKUP(Healthcare!$A1814,'Hospitalisation Details_A_sheet'!$A$1:$K$2344,COLUMN('Hospitalisation Details_A_sheet'!I1813),FALSE)</f>
        <v>R1013</v>
      </c>
      <c r="P1814" s="8" t="str">
        <f>VLOOKUP(Healthcare!$A1814,'Hospitalisation Details_A_sheet'!$A$1:$K$2344,COLUMN('Hospitalisation Details_A_sheet'!J1813),FALSE)</f>
        <v>4-Dec-1977</v>
      </c>
      <c r="Q1814">
        <f>VLOOKUP(Healthcare!$A1814,'Hospitalisation Details_A_sheet'!$A$1:$K$2344,COLUMN('Hospitalisation Details_A_sheet'!K1813),FALSE)</f>
        <v>45</v>
      </c>
    </row>
    <row r="1815" spans="1:17" ht="15.6" x14ac:dyDescent="0.3">
      <c r="A1815" s="1" t="s">
        <v>556</v>
      </c>
      <c r="B1815" s="24" t="str">
        <f>VLOOKUP('Customer Names_A_sheet'!$A1815,'Customer Names_A_sheet'!$A$1:$E$2336,4,FALSE)</f>
        <v>Lauren</v>
      </c>
      <c r="C1815">
        <f>VLOOKUP($A1815, 'Medical Examinations_A_sheet'!$A$1:$J$2336, COLUMN('Medical Examinations_A_sheet'!B1815), FALSE)</f>
        <v>28.6</v>
      </c>
      <c r="D1815">
        <f>VLOOKUP($A1815, 'Medical Examinations_A_sheet'!$A$1:$J$2336, COLUMN('Medical Examinations_A_sheet'!C1815), FALSE)</f>
        <v>6.08</v>
      </c>
      <c r="E1815" t="str">
        <f>VLOOKUP($A1815, 'Medical Examinations_A_sheet'!$A$1:$J$2336, COLUMN('Medical Examinations_A_sheet'!D1815), FALSE)</f>
        <v>No</v>
      </c>
      <c r="F1815" t="str">
        <f>VLOOKUP($A1815, 'Medical Examinations_A_sheet'!$A$1:$J$2336, COLUMN('Medical Examinations_A_sheet'!E1815), FALSE)</f>
        <v>No</v>
      </c>
      <c r="G1815" t="str">
        <f>VLOOKUP($A1815, 'Medical Examinations_A_sheet'!$A$1:$J$2336, COLUMN('Medical Examinations_A_sheet'!F1815), FALSE)</f>
        <v>Yes</v>
      </c>
      <c r="H1815">
        <f>VLOOKUP($A1815, 'Medical Examinations_A_sheet'!$A$1:$J$2336, COLUMN('Medical Examinations_A_sheet'!G1815), FALSE)</f>
        <v>1</v>
      </c>
      <c r="I1815" t="str">
        <f>VLOOKUP($A1815, 'Medical Examinations_A_sheet'!$A$1:$J$2336, COLUMN('Medical Examinations_A_sheet'!H1815), FALSE)</f>
        <v>No</v>
      </c>
      <c r="J1815" t="str">
        <f>VLOOKUP($A1815, 'Medical Examinations_A_sheet'!$A$1:$J$2336, COLUMN('Medical Examinations_A_sheet'!I1815), FALSE)</f>
        <v>Overweight</v>
      </c>
      <c r="K1815" t="str">
        <f>VLOOKUP($A1815, 'Medical Examinations_A_sheet'!$A$1:$J$2336, COLUMN('Medical Examinations_A_sheet'!J1815), FALSE)</f>
        <v>Prediabetes</v>
      </c>
      <c r="L1815" s="10">
        <f>VLOOKUP(Healthcare!$A1815,'Hospitalisation Details_A_sheet'!$A$1:$K$2344,COLUMN('Hospitalisation Details_A_sheet'!F1814),FALSE)</f>
        <v>4687.8</v>
      </c>
      <c r="M1815" t="str">
        <f>VLOOKUP(Healthcare!$A1815,'Hospitalisation Details_A_sheet'!$A$1:$K$2344,COLUMN('Hospitalisation Details_A_sheet'!G1814),FALSE)</f>
        <v>tier - 2</v>
      </c>
      <c r="N1815" t="str">
        <f>VLOOKUP(Healthcare!$A1815,'Hospitalisation Details_A_sheet'!$A$1:$K$2344,COLUMN('Hospitalisation Details_A_sheet'!H1814),FALSE)</f>
        <v>tier - 3</v>
      </c>
      <c r="O1815" t="str">
        <f>VLOOKUP(Healthcare!$A1815,'Hospitalisation Details_A_sheet'!$A$1:$K$2344,COLUMN('Hospitalisation Details_A_sheet'!I1814),FALSE)</f>
        <v>R1011</v>
      </c>
      <c r="P1815" s="8" t="str">
        <f>VLOOKUP(Healthcare!$A1815,'Hospitalisation Details_A_sheet'!$A$1:$K$2344,COLUMN('Hospitalisation Details_A_sheet'!J1814),FALSE)</f>
        <v>22-Jun-2003</v>
      </c>
      <c r="Q1815">
        <f>VLOOKUP(Healthcare!$A1815,'Hospitalisation Details_A_sheet'!$A$1:$K$2344,COLUMN('Hospitalisation Details_A_sheet'!K1814),FALSE)</f>
        <v>19</v>
      </c>
    </row>
    <row r="1816" spans="1:17" ht="15.6" x14ac:dyDescent="0.3">
      <c r="A1816" s="1" t="s">
        <v>555</v>
      </c>
      <c r="B1816" s="24" t="str">
        <f>VLOOKUP('Customer Names_A_sheet'!$A1816,'Customer Names_A_sheet'!$A$1:$E$2336,4,FALSE)</f>
        <v>Benjamin</v>
      </c>
      <c r="C1816">
        <f>VLOOKUP($A1816, 'Medical Examinations_A_sheet'!$A$1:$J$2336, COLUMN('Medical Examinations_A_sheet'!B1816), FALSE)</f>
        <v>46.53</v>
      </c>
      <c r="D1816">
        <f>VLOOKUP($A1816, 'Medical Examinations_A_sheet'!$A$1:$J$2336, COLUMN('Medical Examinations_A_sheet'!C1816), FALSE)</f>
        <v>4.16</v>
      </c>
      <c r="E1816" t="str">
        <f>VLOOKUP($A1816, 'Medical Examinations_A_sheet'!$A$1:$J$2336, COLUMN('Medical Examinations_A_sheet'!D1816), FALSE)</f>
        <v>No</v>
      </c>
      <c r="F1816" t="str">
        <f>VLOOKUP($A1816, 'Medical Examinations_A_sheet'!$A$1:$J$2336, COLUMN('Medical Examinations_A_sheet'!E1816), FALSE)</f>
        <v>No</v>
      </c>
      <c r="G1816" t="str">
        <f>VLOOKUP($A1816, 'Medical Examinations_A_sheet'!$A$1:$J$2336, COLUMN('Medical Examinations_A_sheet'!F1816), FALSE)</f>
        <v>No</v>
      </c>
      <c r="H1816">
        <f>VLOOKUP($A1816, 'Medical Examinations_A_sheet'!$A$1:$J$2336, COLUMN('Medical Examinations_A_sheet'!G1816), FALSE)</f>
        <v>0</v>
      </c>
      <c r="I1816" t="str">
        <f>VLOOKUP($A1816, 'Medical Examinations_A_sheet'!$A$1:$J$2336, COLUMN('Medical Examinations_A_sheet'!H1816), FALSE)</f>
        <v>No</v>
      </c>
      <c r="J1816" t="str">
        <f>VLOOKUP($A1816, 'Medical Examinations_A_sheet'!$A$1:$J$2336, COLUMN('Medical Examinations_A_sheet'!I1816), FALSE)</f>
        <v>Obesity</v>
      </c>
      <c r="K1816" t="str">
        <f>VLOOKUP($A1816, 'Medical Examinations_A_sheet'!$A$1:$J$2336, COLUMN('Medical Examinations_A_sheet'!J1816), FALSE)</f>
        <v>Normal</v>
      </c>
      <c r="L1816" s="10">
        <f>VLOOKUP(Healthcare!$A1816,'Hospitalisation Details_A_sheet'!$A$1:$K$2344,COLUMN('Hospitalisation Details_A_sheet'!F1815),FALSE)</f>
        <v>4686.3900000000003</v>
      </c>
      <c r="M1816" t="str">
        <f>VLOOKUP(Healthcare!$A1816,'Hospitalisation Details_A_sheet'!$A$1:$K$2344,COLUMN('Hospitalisation Details_A_sheet'!G1815),FALSE)</f>
        <v>tier - 3</v>
      </c>
      <c r="N1816" t="str">
        <f>VLOOKUP(Healthcare!$A1816,'Hospitalisation Details_A_sheet'!$A$1:$K$2344,COLUMN('Hospitalisation Details_A_sheet'!H1815),FALSE)</f>
        <v>tier - 3</v>
      </c>
      <c r="O1816" t="str">
        <f>VLOOKUP(Healthcare!$A1816,'Hospitalisation Details_A_sheet'!$A$1:$K$2344,COLUMN('Hospitalisation Details_A_sheet'!I1815),FALSE)</f>
        <v>R1013</v>
      </c>
      <c r="P1816" s="8" t="str">
        <f>VLOOKUP(Healthcare!$A1816,'Hospitalisation Details_A_sheet'!$A$1:$K$2344,COLUMN('Hospitalisation Details_A_sheet'!J1815),FALSE)</f>
        <v>4-Sep-1990</v>
      </c>
      <c r="Q1816">
        <f>VLOOKUP(Healthcare!$A1816,'Hospitalisation Details_A_sheet'!$A$1:$K$2344,COLUMN('Hospitalisation Details_A_sheet'!K1815),FALSE)</f>
        <v>32</v>
      </c>
    </row>
    <row r="1817" spans="1:17" ht="15.6" x14ac:dyDescent="0.3">
      <c r="A1817" s="1" t="s">
        <v>554</v>
      </c>
      <c r="B1817" s="24" t="str">
        <f>VLOOKUP('Customer Names_A_sheet'!$A1817,'Customer Names_A_sheet'!$A$1:$E$2336,4,FALSE)</f>
        <v>Hugo M</v>
      </c>
      <c r="C1817">
        <f>VLOOKUP($A1817, 'Medical Examinations_A_sheet'!$A$1:$J$2336, COLUMN('Medical Examinations_A_sheet'!B1817), FALSE)</f>
        <v>34.99</v>
      </c>
      <c r="D1817">
        <f>VLOOKUP($A1817, 'Medical Examinations_A_sheet'!$A$1:$J$2336, COLUMN('Medical Examinations_A_sheet'!C1817), FALSE)</f>
        <v>5.0999999999999996</v>
      </c>
      <c r="E1817" t="str">
        <f>VLOOKUP($A1817, 'Medical Examinations_A_sheet'!$A$1:$J$2336, COLUMN('Medical Examinations_A_sheet'!D1817), FALSE)</f>
        <v>No</v>
      </c>
      <c r="F1817" t="str">
        <f>VLOOKUP($A1817, 'Medical Examinations_A_sheet'!$A$1:$J$2336, COLUMN('Medical Examinations_A_sheet'!E1817), FALSE)</f>
        <v>No</v>
      </c>
      <c r="G1817" t="str">
        <f>VLOOKUP($A1817, 'Medical Examinations_A_sheet'!$A$1:$J$2336, COLUMN('Medical Examinations_A_sheet'!F1817), FALSE)</f>
        <v>Yes</v>
      </c>
      <c r="H1817">
        <f>VLOOKUP($A1817, 'Medical Examinations_A_sheet'!$A$1:$J$2336, COLUMN('Medical Examinations_A_sheet'!G1817), FALSE)</f>
        <v>1</v>
      </c>
      <c r="I1817" t="str">
        <f>VLOOKUP($A1817, 'Medical Examinations_A_sheet'!$A$1:$J$2336, COLUMN('Medical Examinations_A_sheet'!H1817), FALSE)</f>
        <v>No</v>
      </c>
      <c r="J1817" t="str">
        <f>VLOOKUP($A1817, 'Medical Examinations_A_sheet'!$A$1:$J$2336, COLUMN('Medical Examinations_A_sheet'!I1817), FALSE)</f>
        <v>Obesity</v>
      </c>
      <c r="K1817" t="str">
        <f>VLOOKUP($A1817, 'Medical Examinations_A_sheet'!$A$1:$J$2336, COLUMN('Medical Examinations_A_sheet'!J1817), FALSE)</f>
        <v>Normal</v>
      </c>
      <c r="L1817" s="10">
        <f>VLOOKUP(Healthcare!$A1817,'Hospitalisation Details_A_sheet'!$A$1:$K$2344,COLUMN('Hospitalisation Details_A_sheet'!F1816),FALSE)</f>
        <v>4678.8</v>
      </c>
      <c r="M1817" t="str">
        <f>VLOOKUP(Healthcare!$A1817,'Hospitalisation Details_A_sheet'!$A$1:$K$2344,COLUMN('Hospitalisation Details_A_sheet'!G1816),FALSE)</f>
        <v>tier - 2</v>
      </c>
      <c r="N1817" t="str">
        <f>VLOOKUP(Healthcare!$A1817,'Hospitalisation Details_A_sheet'!$A$1:$K$2344,COLUMN('Hospitalisation Details_A_sheet'!H1816),FALSE)</f>
        <v>tier - 1</v>
      </c>
      <c r="O1817" t="str">
        <f>VLOOKUP(Healthcare!$A1817,'Hospitalisation Details_A_sheet'!$A$1:$K$2344,COLUMN('Hospitalisation Details_A_sheet'!I1816),FALSE)</f>
        <v>R1021</v>
      </c>
      <c r="P1817" s="8" t="str">
        <f>VLOOKUP(Healthcare!$A1817,'Hospitalisation Details_A_sheet'!$A$1:$K$2344,COLUMN('Hospitalisation Details_A_sheet'!J1816),FALSE)</f>
        <v>4-Oct-2003</v>
      </c>
      <c r="Q1817">
        <f>VLOOKUP(Healthcare!$A1817,'Hospitalisation Details_A_sheet'!$A$1:$K$2344,COLUMN('Hospitalisation Details_A_sheet'!K1816),FALSE)</f>
        <v>19</v>
      </c>
    </row>
    <row r="1818" spans="1:17" ht="15.6" x14ac:dyDescent="0.3">
      <c r="A1818" s="1" t="s">
        <v>553</v>
      </c>
      <c r="B1818" s="24" t="str">
        <f>VLOOKUP('Customer Names_A_sheet'!$A1818,'Customer Names_A_sheet'!$A$1:$E$2336,4,FALSE)</f>
        <v>Daniel J. Jr.</v>
      </c>
      <c r="C1818">
        <f>VLOOKUP($A1818, 'Medical Examinations_A_sheet'!$A$1:$J$2336, COLUMN('Medical Examinations_A_sheet'!B1818), FALSE)</f>
        <v>17.05</v>
      </c>
      <c r="D1818">
        <f>VLOOKUP($A1818, 'Medical Examinations_A_sheet'!$A$1:$J$2336, COLUMN('Medical Examinations_A_sheet'!C1818), FALSE)</f>
        <v>5.3</v>
      </c>
      <c r="E1818" t="str">
        <f>VLOOKUP($A1818, 'Medical Examinations_A_sheet'!$A$1:$J$2336, COLUMN('Medical Examinations_A_sheet'!D1818), FALSE)</f>
        <v>No</v>
      </c>
      <c r="F1818" t="str">
        <f>VLOOKUP($A1818, 'Medical Examinations_A_sheet'!$A$1:$J$2336, COLUMN('Medical Examinations_A_sheet'!E1818), FALSE)</f>
        <v>No</v>
      </c>
      <c r="G1818" t="str">
        <f>VLOOKUP($A1818, 'Medical Examinations_A_sheet'!$A$1:$J$2336, COLUMN('Medical Examinations_A_sheet'!F1818), FALSE)</f>
        <v>Yes</v>
      </c>
      <c r="H1818">
        <f>VLOOKUP($A1818, 'Medical Examinations_A_sheet'!$A$1:$J$2336, COLUMN('Medical Examinations_A_sheet'!G1818), FALSE)</f>
        <v>1</v>
      </c>
      <c r="I1818" t="str">
        <f>VLOOKUP($A1818, 'Medical Examinations_A_sheet'!$A$1:$J$2336, COLUMN('Medical Examinations_A_sheet'!H1818), FALSE)</f>
        <v>No</v>
      </c>
      <c r="J1818" t="str">
        <f>VLOOKUP($A1818, 'Medical Examinations_A_sheet'!$A$1:$J$2336, COLUMN('Medical Examinations_A_sheet'!I1818), FALSE)</f>
        <v>Underweight</v>
      </c>
      <c r="K1818" t="str">
        <f>VLOOKUP($A1818, 'Medical Examinations_A_sheet'!$A$1:$J$2336, COLUMN('Medical Examinations_A_sheet'!J1818), FALSE)</f>
        <v>Normal</v>
      </c>
      <c r="L1818" s="10">
        <f>VLOOKUP(Healthcare!$A1818,'Hospitalisation Details_A_sheet'!$A$1:$K$2344,COLUMN('Hospitalisation Details_A_sheet'!F1817),FALSE)</f>
        <v>4674.2</v>
      </c>
      <c r="M1818" t="str">
        <f>VLOOKUP(Healthcare!$A1818,'Hospitalisation Details_A_sheet'!$A$1:$K$2344,COLUMN('Hospitalisation Details_A_sheet'!G1817),FALSE)</f>
        <v>tier - 2</v>
      </c>
      <c r="N1818" t="str">
        <f>VLOOKUP(Healthcare!$A1818,'Hospitalisation Details_A_sheet'!$A$1:$K$2344,COLUMN('Hospitalisation Details_A_sheet'!H1817),FALSE)</f>
        <v>tier - 1</v>
      </c>
      <c r="O1818" t="str">
        <f>VLOOKUP(Healthcare!$A1818,'Hospitalisation Details_A_sheet'!$A$1:$K$2344,COLUMN('Hospitalisation Details_A_sheet'!I1817),FALSE)</f>
        <v>R1013</v>
      </c>
      <c r="P1818" s="8" t="str">
        <f>VLOOKUP(Healthcare!$A1818,'Hospitalisation Details_A_sheet'!$A$1:$K$2344,COLUMN('Hospitalisation Details_A_sheet'!J1817),FALSE)</f>
        <v>18-Oct-1979</v>
      </c>
      <c r="Q1818">
        <f>VLOOKUP(Healthcare!$A1818,'Hospitalisation Details_A_sheet'!$A$1:$K$2344,COLUMN('Hospitalisation Details_A_sheet'!K1817),FALSE)</f>
        <v>43</v>
      </c>
    </row>
    <row r="1819" spans="1:17" ht="15.6" x14ac:dyDescent="0.3">
      <c r="A1819" s="1" t="s">
        <v>552</v>
      </c>
      <c r="B1819" s="24" t="str">
        <f>VLOOKUP('Customer Names_A_sheet'!$A1819,'Customer Names_A_sheet'!$A$1:$E$2336,4,FALSE)</f>
        <v>Justin R</v>
      </c>
      <c r="C1819">
        <f>VLOOKUP($A1819, 'Medical Examinations_A_sheet'!$A$1:$J$2336, COLUMN('Medical Examinations_A_sheet'!B1819), FALSE)</f>
        <v>37.18</v>
      </c>
      <c r="D1819">
        <f>VLOOKUP($A1819, 'Medical Examinations_A_sheet'!$A$1:$J$2336, COLUMN('Medical Examinations_A_sheet'!C1819), FALSE)</f>
        <v>4.9000000000000004</v>
      </c>
      <c r="E1819" t="str">
        <f>VLOOKUP($A1819, 'Medical Examinations_A_sheet'!$A$1:$J$2336, COLUMN('Medical Examinations_A_sheet'!D1819), FALSE)</f>
        <v>No</v>
      </c>
      <c r="F1819" t="str">
        <f>VLOOKUP($A1819, 'Medical Examinations_A_sheet'!$A$1:$J$2336, COLUMN('Medical Examinations_A_sheet'!E1819), FALSE)</f>
        <v>No</v>
      </c>
      <c r="G1819" t="str">
        <f>VLOOKUP($A1819, 'Medical Examinations_A_sheet'!$A$1:$J$2336, COLUMN('Medical Examinations_A_sheet'!F1819), FALSE)</f>
        <v>No</v>
      </c>
      <c r="H1819">
        <f>VLOOKUP($A1819, 'Medical Examinations_A_sheet'!$A$1:$J$2336, COLUMN('Medical Examinations_A_sheet'!G1819), FALSE)</f>
        <v>0</v>
      </c>
      <c r="I1819" t="str">
        <f>VLOOKUP($A1819, 'Medical Examinations_A_sheet'!$A$1:$J$2336, COLUMN('Medical Examinations_A_sheet'!H1819), FALSE)</f>
        <v>No</v>
      </c>
      <c r="J1819" t="str">
        <f>VLOOKUP($A1819, 'Medical Examinations_A_sheet'!$A$1:$J$2336, COLUMN('Medical Examinations_A_sheet'!I1819), FALSE)</f>
        <v>Obesity</v>
      </c>
      <c r="K1819" t="str">
        <f>VLOOKUP($A1819, 'Medical Examinations_A_sheet'!$A$1:$J$2336, COLUMN('Medical Examinations_A_sheet'!J1819), FALSE)</f>
        <v>Normal</v>
      </c>
      <c r="L1819" s="10">
        <f>VLOOKUP(Healthcare!$A1819,'Hospitalisation Details_A_sheet'!$A$1:$K$2344,COLUMN('Hospitalisation Details_A_sheet'!F1818),FALSE)</f>
        <v>4673.3900000000003</v>
      </c>
      <c r="M1819" t="str">
        <f>VLOOKUP(Healthcare!$A1819,'Hospitalisation Details_A_sheet'!$A$1:$K$2344,COLUMN('Hospitalisation Details_A_sheet'!G1818),FALSE)</f>
        <v>tier - 2</v>
      </c>
      <c r="N1819" t="str">
        <f>VLOOKUP(Healthcare!$A1819,'Hospitalisation Details_A_sheet'!$A$1:$K$2344,COLUMN('Hospitalisation Details_A_sheet'!H1818),FALSE)</f>
        <v>tier - 1</v>
      </c>
      <c r="O1819" t="str">
        <f>VLOOKUP(Healthcare!$A1819,'Hospitalisation Details_A_sheet'!$A$1:$K$2344,COLUMN('Hospitalisation Details_A_sheet'!I1818),FALSE)</f>
        <v>R1013</v>
      </c>
      <c r="P1819" s="8" t="str">
        <f>VLOOKUP(Healthcare!$A1819,'Hospitalisation Details_A_sheet'!$A$1:$K$2344,COLUMN('Hospitalisation Details_A_sheet'!J1818),FALSE)</f>
        <v>13-Jul-1990</v>
      </c>
      <c r="Q1819">
        <f>VLOOKUP(Healthcare!$A1819,'Hospitalisation Details_A_sheet'!$A$1:$K$2344,COLUMN('Hospitalisation Details_A_sheet'!K1818),FALSE)</f>
        <v>32</v>
      </c>
    </row>
    <row r="1820" spans="1:17" ht="15.6" x14ac:dyDescent="0.3">
      <c r="A1820" s="1" t="s">
        <v>551</v>
      </c>
      <c r="B1820" s="24" t="str">
        <f>VLOOKUP('Customer Names_A_sheet'!$A1820,'Customer Names_A_sheet'!$A$1:$E$2336,4,FALSE)</f>
        <v>Colin</v>
      </c>
      <c r="C1820">
        <f>VLOOKUP($A1820, 'Medical Examinations_A_sheet'!$A$1:$J$2336, COLUMN('Medical Examinations_A_sheet'!B1820), FALSE)</f>
        <v>35.200000000000003</v>
      </c>
      <c r="D1820">
        <f>VLOOKUP($A1820, 'Medical Examinations_A_sheet'!$A$1:$J$2336, COLUMN('Medical Examinations_A_sheet'!C1820), FALSE)</f>
        <v>5.55</v>
      </c>
      <c r="E1820" t="str">
        <f>VLOOKUP($A1820, 'Medical Examinations_A_sheet'!$A$1:$J$2336, COLUMN('Medical Examinations_A_sheet'!D1820), FALSE)</f>
        <v>No</v>
      </c>
      <c r="F1820" t="str">
        <f>VLOOKUP($A1820, 'Medical Examinations_A_sheet'!$A$1:$J$2336, COLUMN('Medical Examinations_A_sheet'!E1820), FALSE)</f>
        <v>No</v>
      </c>
      <c r="G1820" t="str">
        <f>VLOOKUP($A1820, 'Medical Examinations_A_sheet'!$A$1:$J$2336, COLUMN('Medical Examinations_A_sheet'!F1820), FALSE)</f>
        <v>No</v>
      </c>
      <c r="H1820">
        <f>VLOOKUP($A1820, 'Medical Examinations_A_sheet'!$A$1:$J$2336, COLUMN('Medical Examinations_A_sheet'!G1820), FALSE)</f>
        <v>0</v>
      </c>
      <c r="I1820" t="str">
        <f>VLOOKUP($A1820, 'Medical Examinations_A_sheet'!$A$1:$J$2336, COLUMN('Medical Examinations_A_sheet'!H1820), FALSE)</f>
        <v>No</v>
      </c>
      <c r="J1820" t="str">
        <f>VLOOKUP($A1820, 'Medical Examinations_A_sheet'!$A$1:$J$2336, COLUMN('Medical Examinations_A_sheet'!I1820), FALSE)</f>
        <v>Obesity</v>
      </c>
      <c r="K1820" t="str">
        <f>VLOOKUP($A1820, 'Medical Examinations_A_sheet'!$A$1:$J$2336, COLUMN('Medical Examinations_A_sheet'!J1820), FALSE)</f>
        <v>Normal</v>
      </c>
      <c r="L1820" s="10">
        <f>VLOOKUP(Healthcare!$A1820,'Hospitalisation Details_A_sheet'!$A$1:$K$2344,COLUMN('Hospitalisation Details_A_sheet'!F1819),FALSE)</f>
        <v>4670.6400000000003</v>
      </c>
      <c r="M1820" t="str">
        <f>VLOOKUP(Healthcare!$A1820,'Hospitalisation Details_A_sheet'!$A$1:$K$2344,COLUMN('Hospitalisation Details_A_sheet'!G1819),FALSE)</f>
        <v>tier - 2</v>
      </c>
      <c r="N1820" t="str">
        <f>VLOOKUP(Healthcare!$A1820,'Hospitalisation Details_A_sheet'!$A$1:$K$2344,COLUMN('Hospitalisation Details_A_sheet'!H1819),FALSE)</f>
        <v>tier - 2</v>
      </c>
      <c r="O1820" t="str">
        <f>VLOOKUP(Healthcare!$A1820,'Hospitalisation Details_A_sheet'!$A$1:$K$2344,COLUMN('Hospitalisation Details_A_sheet'!I1819),FALSE)</f>
        <v>R1011</v>
      </c>
      <c r="P1820" s="8" t="str">
        <f>VLOOKUP(Healthcare!$A1820,'Hospitalisation Details_A_sheet'!$A$1:$K$2344,COLUMN('Hospitalisation Details_A_sheet'!J1819),FALSE)</f>
        <v>26-Sep-1990</v>
      </c>
      <c r="Q1820">
        <f>VLOOKUP(Healthcare!$A1820,'Hospitalisation Details_A_sheet'!$A$1:$K$2344,COLUMN('Hospitalisation Details_A_sheet'!K1819),FALSE)</f>
        <v>32</v>
      </c>
    </row>
    <row r="1821" spans="1:17" ht="15.6" x14ac:dyDescent="0.3">
      <c r="A1821" s="1" t="s">
        <v>550</v>
      </c>
      <c r="B1821" s="24" t="str">
        <f>VLOOKUP('Customer Names_A_sheet'!$A1821,'Customer Names_A_sheet'!$A$1:$E$2336,4,FALSE)</f>
        <v>Rob</v>
      </c>
      <c r="C1821">
        <f>VLOOKUP($A1821, 'Medical Examinations_A_sheet'!$A$1:$J$2336, COLUMN('Medical Examinations_A_sheet'!B1821), FALSE)</f>
        <v>37.335000000000001</v>
      </c>
      <c r="D1821">
        <f>VLOOKUP($A1821, 'Medical Examinations_A_sheet'!$A$1:$J$2336, COLUMN('Medical Examinations_A_sheet'!C1821), FALSE)</f>
        <v>4.95</v>
      </c>
      <c r="E1821" t="str">
        <f>VLOOKUP($A1821, 'Medical Examinations_A_sheet'!$A$1:$J$2336, COLUMN('Medical Examinations_A_sheet'!D1821), FALSE)</f>
        <v>No</v>
      </c>
      <c r="F1821" t="str">
        <f>VLOOKUP($A1821, 'Medical Examinations_A_sheet'!$A$1:$J$2336, COLUMN('Medical Examinations_A_sheet'!E1821), FALSE)</f>
        <v>No</v>
      </c>
      <c r="G1821" t="str">
        <f>VLOOKUP($A1821, 'Medical Examinations_A_sheet'!$A$1:$J$2336, COLUMN('Medical Examinations_A_sheet'!F1821), FALSE)</f>
        <v>No</v>
      </c>
      <c r="H1821">
        <f>VLOOKUP($A1821, 'Medical Examinations_A_sheet'!$A$1:$J$2336, COLUMN('Medical Examinations_A_sheet'!G1821), FALSE)</f>
        <v>0</v>
      </c>
      <c r="I1821" t="str">
        <f>VLOOKUP($A1821, 'Medical Examinations_A_sheet'!$A$1:$J$2336, COLUMN('Medical Examinations_A_sheet'!H1821), FALSE)</f>
        <v>No</v>
      </c>
      <c r="J1821" t="str">
        <f>VLOOKUP($A1821, 'Medical Examinations_A_sheet'!$A$1:$J$2336, COLUMN('Medical Examinations_A_sheet'!I1821), FALSE)</f>
        <v>Obesity</v>
      </c>
      <c r="K1821" t="str">
        <f>VLOOKUP($A1821, 'Medical Examinations_A_sheet'!$A$1:$J$2336, COLUMN('Medical Examinations_A_sheet'!J1821), FALSE)</f>
        <v>Normal</v>
      </c>
      <c r="L1821" s="10">
        <f>VLOOKUP(Healthcare!$A1821,'Hospitalisation Details_A_sheet'!$A$1:$K$2344,COLUMN('Hospitalisation Details_A_sheet'!F1820),FALSE)</f>
        <v>4667.6099999999997</v>
      </c>
      <c r="M1821" t="str">
        <f>VLOOKUP(Healthcare!$A1821,'Hospitalisation Details_A_sheet'!$A$1:$K$2344,COLUMN('Hospitalisation Details_A_sheet'!G1820),FALSE)</f>
        <v>tier - 3</v>
      </c>
      <c r="N1821" t="str">
        <f>VLOOKUP(Healthcare!$A1821,'Hospitalisation Details_A_sheet'!$A$1:$K$2344,COLUMN('Hospitalisation Details_A_sheet'!H1820),FALSE)</f>
        <v>tier - 3</v>
      </c>
      <c r="O1821" t="str">
        <f>VLOOKUP(Healthcare!$A1821,'Hospitalisation Details_A_sheet'!$A$1:$K$2344,COLUMN('Hospitalisation Details_A_sheet'!I1820),FALSE)</f>
        <v>R1016</v>
      </c>
      <c r="P1821" s="8" t="str">
        <f>VLOOKUP(Healthcare!$A1821,'Hospitalisation Details_A_sheet'!$A$1:$K$2344,COLUMN('Hospitalisation Details_A_sheet'!J1820),FALSE)</f>
        <v>5-Aug-1990</v>
      </c>
      <c r="Q1821">
        <f>VLOOKUP(Healthcare!$A1821,'Hospitalisation Details_A_sheet'!$A$1:$K$2344,COLUMN('Hospitalisation Details_A_sheet'!K1820),FALSE)</f>
        <v>32</v>
      </c>
    </row>
    <row r="1822" spans="1:17" ht="15.6" x14ac:dyDescent="0.3">
      <c r="A1822" s="1" t="s">
        <v>549</v>
      </c>
      <c r="B1822" s="24" t="str">
        <f>VLOOKUP('Customer Names_A_sheet'!$A1822,'Customer Names_A_sheet'!$A$1:$E$2336,4,FALSE)</f>
        <v>Patrick</v>
      </c>
      <c r="C1822">
        <f>VLOOKUP($A1822, 'Medical Examinations_A_sheet'!$A$1:$J$2336, COLUMN('Medical Examinations_A_sheet'!B1822), FALSE)</f>
        <v>27.265000000000001</v>
      </c>
      <c r="D1822">
        <f>VLOOKUP($A1822, 'Medical Examinations_A_sheet'!$A$1:$J$2336, COLUMN('Medical Examinations_A_sheet'!C1822), FALSE)</f>
        <v>6.46</v>
      </c>
      <c r="E1822" t="str">
        <f>VLOOKUP($A1822, 'Medical Examinations_A_sheet'!$A$1:$J$2336, COLUMN('Medical Examinations_A_sheet'!D1822), FALSE)</f>
        <v>Yes</v>
      </c>
      <c r="F1822" t="str">
        <f>VLOOKUP($A1822, 'Medical Examinations_A_sheet'!$A$1:$J$2336, COLUMN('Medical Examinations_A_sheet'!E1822), FALSE)</f>
        <v>No</v>
      </c>
      <c r="G1822" t="str">
        <f>VLOOKUP($A1822, 'Medical Examinations_A_sheet'!$A$1:$J$2336, COLUMN('Medical Examinations_A_sheet'!F1822), FALSE)</f>
        <v>No</v>
      </c>
      <c r="H1822">
        <f>VLOOKUP($A1822, 'Medical Examinations_A_sheet'!$A$1:$J$2336, COLUMN('Medical Examinations_A_sheet'!G1822), FALSE)</f>
        <v>0</v>
      </c>
      <c r="I1822" t="str">
        <f>VLOOKUP($A1822, 'Medical Examinations_A_sheet'!$A$1:$J$2336, COLUMN('Medical Examinations_A_sheet'!H1822), FALSE)</f>
        <v>No</v>
      </c>
      <c r="J1822" t="str">
        <f>VLOOKUP($A1822, 'Medical Examinations_A_sheet'!$A$1:$J$2336, COLUMN('Medical Examinations_A_sheet'!I1822), FALSE)</f>
        <v>Overweight</v>
      </c>
      <c r="K1822" t="str">
        <f>VLOOKUP($A1822, 'Medical Examinations_A_sheet'!$A$1:$J$2336, COLUMN('Medical Examinations_A_sheet'!J1822), FALSE)</f>
        <v>Prediabetes</v>
      </c>
      <c r="L1822" s="10">
        <f>VLOOKUP(Healthcare!$A1822,'Hospitalisation Details_A_sheet'!$A$1:$K$2344,COLUMN('Hospitalisation Details_A_sheet'!F1821),FALSE)</f>
        <v>4661.29</v>
      </c>
      <c r="M1822" t="str">
        <f>VLOOKUP(Healthcare!$A1822,'Hospitalisation Details_A_sheet'!$A$1:$K$2344,COLUMN('Hospitalisation Details_A_sheet'!G1821),FALSE)</f>
        <v>tier - 2</v>
      </c>
      <c r="N1822" t="str">
        <f>VLOOKUP(Healthcare!$A1822,'Hospitalisation Details_A_sheet'!$A$1:$K$2344,COLUMN('Hospitalisation Details_A_sheet'!H1821),FALSE)</f>
        <v>tier - 1</v>
      </c>
      <c r="O1822" t="str">
        <f>VLOOKUP(Healthcare!$A1822,'Hospitalisation Details_A_sheet'!$A$1:$K$2344,COLUMN('Hospitalisation Details_A_sheet'!I1821),FALSE)</f>
        <v>R1017</v>
      </c>
      <c r="P1822" s="8" t="str">
        <f>VLOOKUP(Healthcare!$A1822,'Hospitalisation Details_A_sheet'!$A$1:$K$2344,COLUMN('Hospitalisation Details_A_sheet'!J1821),FALSE)</f>
        <v>25-Oct-1996</v>
      </c>
      <c r="Q1822">
        <f>VLOOKUP(Healthcare!$A1822,'Hospitalisation Details_A_sheet'!$A$1:$K$2344,COLUMN('Hospitalisation Details_A_sheet'!K1821),FALSE)</f>
        <v>26</v>
      </c>
    </row>
    <row r="1823" spans="1:17" ht="15.6" x14ac:dyDescent="0.3">
      <c r="A1823" s="1" t="s">
        <v>548</v>
      </c>
      <c r="B1823" s="24" t="str">
        <f>VLOOKUP('Customer Names_A_sheet'!$A1823,'Customer Names_A_sheet'!$A$1:$E$2336,4,FALSE)</f>
        <v>Austin D</v>
      </c>
      <c r="C1823">
        <f>VLOOKUP($A1823, 'Medical Examinations_A_sheet'!$A$1:$J$2336, COLUMN('Medical Examinations_A_sheet'!B1823), FALSE)</f>
        <v>30.8</v>
      </c>
      <c r="D1823">
        <f>VLOOKUP($A1823, 'Medical Examinations_A_sheet'!$A$1:$J$2336, COLUMN('Medical Examinations_A_sheet'!C1823), FALSE)</f>
        <v>4.9000000000000004</v>
      </c>
      <c r="E1823" t="str">
        <f>VLOOKUP($A1823, 'Medical Examinations_A_sheet'!$A$1:$J$2336, COLUMN('Medical Examinations_A_sheet'!D1823), FALSE)</f>
        <v>Yes</v>
      </c>
      <c r="F1823" t="str">
        <f>VLOOKUP($A1823, 'Medical Examinations_A_sheet'!$A$1:$J$2336, COLUMN('Medical Examinations_A_sheet'!E1823), FALSE)</f>
        <v>No</v>
      </c>
      <c r="G1823" t="str">
        <f>VLOOKUP($A1823, 'Medical Examinations_A_sheet'!$A$1:$J$2336, COLUMN('Medical Examinations_A_sheet'!F1823), FALSE)</f>
        <v>No</v>
      </c>
      <c r="H1823">
        <f>VLOOKUP($A1823, 'Medical Examinations_A_sheet'!$A$1:$J$2336, COLUMN('Medical Examinations_A_sheet'!G1823), FALSE)</f>
        <v>0</v>
      </c>
      <c r="I1823" t="str">
        <f>VLOOKUP($A1823, 'Medical Examinations_A_sheet'!$A$1:$J$2336, COLUMN('Medical Examinations_A_sheet'!H1823), FALSE)</f>
        <v>No</v>
      </c>
      <c r="J1823" t="str">
        <f>VLOOKUP($A1823, 'Medical Examinations_A_sheet'!$A$1:$J$2336, COLUMN('Medical Examinations_A_sheet'!I1823), FALSE)</f>
        <v>Obesity</v>
      </c>
      <c r="K1823" t="str">
        <f>VLOOKUP($A1823, 'Medical Examinations_A_sheet'!$A$1:$J$2336, COLUMN('Medical Examinations_A_sheet'!J1823), FALSE)</f>
        <v>Normal</v>
      </c>
      <c r="L1823" s="10">
        <f>VLOOKUP(Healthcare!$A1823,'Hospitalisation Details_A_sheet'!$A$1:$K$2344,COLUMN('Hospitalisation Details_A_sheet'!F1822),FALSE)</f>
        <v>4646.76</v>
      </c>
      <c r="M1823" t="str">
        <f>VLOOKUP(Healthcare!$A1823,'Hospitalisation Details_A_sheet'!$A$1:$K$2344,COLUMN('Hospitalisation Details_A_sheet'!G1822),FALSE)</f>
        <v>tier - 1</v>
      </c>
      <c r="N1823" t="str">
        <f>VLOOKUP(Healthcare!$A1823,'Hospitalisation Details_A_sheet'!$A$1:$K$2344,COLUMN('Hospitalisation Details_A_sheet'!H1822),FALSE)</f>
        <v>tier - 1</v>
      </c>
      <c r="O1823" t="str">
        <f>VLOOKUP(Healthcare!$A1823,'Hospitalisation Details_A_sheet'!$A$1:$K$2344,COLUMN('Hospitalisation Details_A_sheet'!I1822),FALSE)</f>
        <v>R1011</v>
      </c>
      <c r="P1823" s="8" t="str">
        <f>VLOOKUP(Healthcare!$A1823,'Hospitalisation Details_A_sheet'!$A$1:$K$2344,COLUMN('Hospitalisation Details_A_sheet'!J1822),FALSE)</f>
        <v>22-Jun-1985</v>
      </c>
      <c r="Q1823">
        <f>VLOOKUP(Healthcare!$A1823,'Hospitalisation Details_A_sheet'!$A$1:$K$2344,COLUMN('Hospitalisation Details_A_sheet'!K1822),FALSE)</f>
        <v>37</v>
      </c>
    </row>
    <row r="1824" spans="1:17" ht="15.6" x14ac:dyDescent="0.3">
      <c r="A1824" s="1" t="s">
        <v>547</v>
      </c>
      <c r="B1824" s="24" t="str">
        <f>VLOOKUP('Customer Names_A_sheet'!$A1824,'Customer Names_A_sheet'!$A$1:$E$2336,4,FALSE)</f>
        <v>Ms.  Brittany</v>
      </c>
      <c r="C1824">
        <f>VLOOKUP($A1824, 'Medical Examinations_A_sheet'!$A$1:$J$2336, COLUMN('Medical Examinations_A_sheet'!B1824), FALSE)</f>
        <v>30.21</v>
      </c>
      <c r="D1824">
        <f>VLOOKUP($A1824, 'Medical Examinations_A_sheet'!$A$1:$J$2336, COLUMN('Medical Examinations_A_sheet'!C1824), FALSE)</f>
        <v>5.21</v>
      </c>
      <c r="E1824" t="str">
        <f>VLOOKUP($A1824, 'Medical Examinations_A_sheet'!$A$1:$J$2336, COLUMN('Medical Examinations_A_sheet'!D1824), FALSE)</f>
        <v>No</v>
      </c>
      <c r="F1824" t="str">
        <f>VLOOKUP($A1824, 'Medical Examinations_A_sheet'!$A$1:$J$2336, COLUMN('Medical Examinations_A_sheet'!E1824), FALSE)</f>
        <v>No</v>
      </c>
      <c r="G1824" t="str">
        <f>VLOOKUP($A1824, 'Medical Examinations_A_sheet'!$A$1:$J$2336, COLUMN('Medical Examinations_A_sheet'!F1824), FALSE)</f>
        <v>No</v>
      </c>
      <c r="H1824">
        <f>VLOOKUP($A1824, 'Medical Examinations_A_sheet'!$A$1:$J$2336, COLUMN('Medical Examinations_A_sheet'!G1824), FALSE)</f>
        <v>1</v>
      </c>
      <c r="I1824" t="str">
        <f>VLOOKUP($A1824, 'Medical Examinations_A_sheet'!$A$1:$J$2336, COLUMN('Medical Examinations_A_sheet'!H1824), FALSE)</f>
        <v>No</v>
      </c>
      <c r="J1824" t="str">
        <f>VLOOKUP($A1824, 'Medical Examinations_A_sheet'!$A$1:$J$2336, COLUMN('Medical Examinations_A_sheet'!I1824), FALSE)</f>
        <v>Obesity</v>
      </c>
      <c r="K1824" t="str">
        <f>VLOOKUP($A1824, 'Medical Examinations_A_sheet'!$A$1:$J$2336, COLUMN('Medical Examinations_A_sheet'!J1824), FALSE)</f>
        <v>Normal</v>
      </c>
      <c r="L1824" s="10">
        <f>VLOOKUP(Healthcare!$A1824,'Hospitalisation Details_A_sheet'!$A$1:$K$2344,COLUMN('Hospitalisation Details_A_sheet'!F1823),FALSE)</f>
        <v>4618.08</v>
      </c>
      <c r="M1824" t="str">
        <f>VLOOKUP(Healthcare!$A1824,'Hospitalisation Details_A_sheet'!$A$1:$K$2344,COLUMN('Hospitalisation Details_A_sheet'!G1823),FALSE)</f>
        <v>tier - 2</v>
      </c>
      <c r="N1824" t="str">
        <f>VLOOKUP(Healthcare!$A1824,'Hospitalisation Details_A_sheet'!$A$1:$K$2344,COLUMN('Hospitalisation Details_A_sheet'!H1823),FALSE)</f>
        <v>tier - 1</v>
      </c>
      <c r="O1824" t="str">
        <f>VLOOKUP(Healthcare!$A1824,'Hospitalisation Details_A_sheet'!$A$1:$K$2344,COLUMN('Hospitalisation Details_A_sheet'!I1823),FALSE)</f>
        <v>R1012</v>
      </c>
      <c r="P1824" s="8" t="str">
        <f>VLOOKUP(Healthcare!$A1824,'Hospitalisation Details_A_sheet'!$A$1:$K$2344,COLUMN('Hospitalisation Details_A_sheet'!J1823),FALSE)</f>
        <v>29-Jun-1998</v>
      </c>
      <c r="Q1824">
        <f>VLOOKUP(Healthcare!$A1824,'Hospitalisation Details_A_sheet'!$A$1:$K$2344,COLUMN('Hospitalisation Details_A_sheet'!K1823),FALSE)</f>
        <v>24</v>
      </c>
    </row>
    <row r="1825" spans="1:17" ht="15.6" x14ac:dyDescent="0.3">
      <c r="A1825" s="1" t="s">
        <v>546</v>
      </c>
      <c r="B1825" s="24" t="str">
        <f>VLOOKUP('Customer Names_A_sheet'!$A1825,'Customer Names_A_sheet'!$A$1:$E$2336,4,FALSE)</f>
        <v>Matthew T</v>
      </c>
      <c r="C1825">
        <f>VLOOKUP($A1825, 'Medical Examinations_A_sheet'!$A$1:$J$2336, COLUMN('Medical Examinations_A_sheet'!B1825), FALSE)</f>
        <v>35.340000000000003</v>
      </c>
      <c r="D1825">
        <f>VLOOKUP($A1825, 'Medical Examinations_A_sheet'!$A$1:$J$2336, COLUMN('Medical Examinations_A_sheet'!C1825), FALSE)</f>
        <v>4.13</v>
      </c>
      <c r="E1825" t="str">
        <f>VLOOKUP($A1825, 'Medical Examinations_A_sheet'!$A$1:$J$2336, COLUMN('Medical Examinations_A_sheet'!D1825), FALSE)</f>
        <v>No</v>
      </c>
      <c r="F1825" t="str">
        <f>VLOOKUP($A1825, 'Medical Examinations_A_sheet'!$A$1:$J$2336, COLUMN('Medical Examinations_A_sheet'!E1825), FALSE)</f>
        <v>yes</v>
      </c>
      <c r="G1825" t="str">
        <f>VLOOKUP($A1825, 'Medical Examinations_A_sheet'!$A$1:$J$2336, COLUMN('Medical Examinations_A_sheet'!F1825), FALSE)</f>
        <v>No</v>
      </c>
      <c r="H1825">
        <f>VLOOKUP($A1825, 'Medical Examinations_A_sheet'!$A$1:$J$2336, COLUMN('Medical Examinations_A_sheet'!G1825), FALSE)</f>
        <v>1</v>
      </c>
      <c r="I1825" t="str">
        <f>VLOOKUP($A1825, 'Medical Examinations_A_sheet'!$A$1:$J$2336, COLUMN('Medical Examinations_A_sheet'!H1825), FALSE)</f>
        <v>No</v>
      </c>
      <c r="J1825" t="str">
        <f>VLOOKUP($A1825, 'Medical Examinations_A_sheet'!$A$1:$J$2336, COLUMN('Medical Examinations_A_sheet'!I1825), FALSE)</f>
        <v>Obesity</v>
      </c>
      <c r="K1825" t="str">
        <f>VLOOKUP($A1825, 'Medical Examinations_A_sheet'!$A$1:$J$2336, COLUMN('Medical Examinations_A_sheet'!J1825), FALSE)</f>
        <v>Normal</v>
      </c>
      <c r="L1825" s="10">
        <f>VLOOKUP(Healthcare!$A1825,'Hospitalisation Details_A_sheet'!$A$1:$K$2344,COLUMN('Hospitalisation Details_A_sheet'!F1824),FALSE)</f>
        <v>4608.03</v>
      </c>
      <c r="M1825" t="str">
        <f>VLOOKUP(Healthcare!$A1825,'Hospitalisation Details_A_sheet'!$A$1:$K$2344,COLUMN('Hospitalisation Details_A_sheet'!G1824),FALSE)</f>
        <v>tier - 2</v>
      </c>
      <c r="N1825" t="str">
        <f>VLOOKUP(Healthcare!$A1825,'Hospitalisation Details_A_sheet'!$A$1:$K$2344,COLUMN('Hospitalisation Details_A_sheet'!H1824),FALSE)</f>
        <v>tier - 3</v>
      </c>
      <c r="O1825" t="str">
        <f>VLOOKUP(Healthcare!$A1825,'Hospitalisation Details_A_sheet'!$A$1:$K$2344,COLUMN('Hospitalisation Details_A_sheet'!I1824),FALSE)</f>
        <v>R1011</v>
      </c>
      <c r="P1825" s="8" t="str">
        <f>VLOOKUP(Healthcare!$A1825,'Hospitalisation Details_A_sheet'!$A$1:$K$2344,COLUMN('Hospitalisation Details_A_sheet'!J1824),FALSE)</f>
        <v>2-Jul-2000</v>
      </c>
      <c r="Q1825">
        <f>VLOOKUP(Healthcare!$A1825,'Hospitalisation Details_A_sheet'!$A$1:$K$2344,COLUMN('Hospitalisation Details_A_sheet'!K1824),FALSE)</f>
        <v>22</v>
      </c>
    </row>
    <row r="1826" spans="1:17" ht="15.6" x14ac:dyDescent="0.3">
      <c r="A1826" s="1" t="s">
        <v>545</v>
      </c>
      <c r="B1826" s="24" t="str">
        <f>VLOOKUP('Customer Names_A_sheet'!$A1826,'Customer Names_A_sheet'!$A$1:$E$2336,4,FALSE)</f>
        <v>Becky G.</v>
      </c>
      <c r="C1826">
        <f>VLOOKUP($A1826, 'Medical Examinations_A_sheet'!$A$1:$J$2336, COLUMN('Medical Examinations_A_sheet'!B1826), FALSE)</f>
        <v>26.695</v>
      </c>
      <c r="D1826">
        <f>VLOOKUP($A1826, 'Medical Examinations_A_sheet'!$A$1:$J$2336, COLUMN('Medical Examinations_A_sheet'!C1826), FALSE)</f>
        <v>5.28</v>
      </c>
      <c r="E1826" t="str">
        <f>VLOOKUP($A1826, 'Medical Examinations_A_sheet'!$A$1:$J$2336, COLUMN('Medical Examinations_A_sheet'!D1826), FALSE)</f>
        <v>No</v>
      </c>
      <c r="F1826" t="str">
        <f>VLOOKUP($A1826, 'Medical Examinations_A_sheet'!$A$1:$J$2336, COLUMN('Medical Examinations_A_sheet'!E1826), FALSE)</f>
        <v>No</v>
      </c>
      <c r="G1826" t="str">
        <f>VLOOKUP($A1826, 'Medical Examinations_A_sheet'!$A$1:$J$2336, COLUMN('Medical Examinations_A_sheet'!F1826), FALSE)</f>
        <v>No</v>
      </c>
      <c r="H1826">
        <f>VLOOKUP($A1826, 'Medical Examinations_A_sheet'!$A$1:$J$2336, COLUMN('Medical Examinations_A_sheet'!G1826), FALSE)</f>
        <v>0</v>
      </c>
      <c r="I1826" t="str">
        <f>VLOOKUP($A1826, 'Medical Examinations_A_sheet'!$A$1:$J$2336, COLUMN('Medical Examinations_A_sheet'!H1826), FALSE)</f>
        <v>No</v>
      </c>
      <c r="J1826" t="str">
        <f>VLOOKUP($A1826, 'Medical Examinations_A_sheet'!$A$1:$J$2336, COLUMN('Medical Examinations_A_sheet'!I1826), FALSE)</f>
        <v>Overweight</v>
      </c>
      <c r="K1826" t="str">
        <f>VLOOKUP($A1826, 'Medical Examinations_A_sheet'!$A$1:$J$2336, COLUMN('Medical Examinations_A_sheet'!J1826), FALSE)</f>
        <v>Normal</v>
      </c>
      <c r="L1826" s="10">
        <f>VLOOKUP(Healthcare!$A1826,'Hospitalisation Details_A_sheet'!$A$1:$K$2344,COLUMN('Hospitalisation Details_A_sheet'!F1825),FALSE)</f>
        <v>4571.41</v>
      </c>
      <c r="M1826" t="str">
        <f>VLOOKUP(Healthcare!$A1826,'Hospitalisation Details_A_sheet'!$A$1:$K$2344,COLUMN('Hospitalisation Details_A_sheet'!G1825),FALSE)</f>
        <v>tier - 2</v>
      </c>
      <c r="N1826" t="str">
        <f>VLOOKUP(Healthcare!$A1826,'Hospitalisation Details_A_sheet'!$A$1:$K$2344,COLUMN('Hospitalisation Details_A_sheet'!H1825),FALSE)</f>
        <v>tier - 2</v>
      </c>
      <c r="O1826" t="str">
        <f>VLOOKUP(Healthcare!$A1826,'Hospitalisation Details_A_sheet'!$A$1:$K$2344,COLUMN('Hospitalisation Details_A_sheet'!I1825),FALSE)</f>
        <v>R1012</v>
      </c>
      <c r="P1826" s="8" t="str">
        <f>VLOOKUP(Healthcare!$A1826,'Hospitalisation Details_A_sheet'!$A$1:$K$2344,COLUMN('Hospitalisation Details_A_sheet'!J1825),FALSE)</f>
        <v>18-Sep-1989</v>
      </c>
      <c r="Q1826">
        <f>VLOOKUP(Healthcare!$A1826,'Hospitalisation Details_A_sheet'!$A$1:$K$2344,COLUMN('Hospitalisation Details_A_sheet'!K1825),FALSE)</f>
        <v>33</v>
      </c>
    </row>
    <row r="1827" spans="1:17" ht="15.6" x14ac:dyDescent="0.3">
      <c r="A1827" s="1" t="s">
        <v>544</v>
      </c>
      <c r="B1827" s="24" t="str">
        <f>VLOOKUP('Customer Names_A_sheet'!$A1827,'Customer Names_A_sheet'!$A$1:$E$2336,4,FALSE)</f>
        <v>Virginie</v>
      </c>
      <c r="C1827">
        <f>VLOOKUP($A1827, 'Medical Examinations_A_sheet'!$A$1:$J$2336, COLUMN('Medical Examinations_A_sheet'!B1827), FALSE)</f>
        <v>29.355</v>
      </c>
      <c r="D1827">
        <f>VLOOKUP($A1827, 'Medical Examinations_A_sheet'!$A$1:$J$2336, COLUMN('Medical Examinations_A_sheet'!C1827), FALSE)</f>
        <v>4.68</v>
      </c>
      <c r="E1827" t="str">
        <f>VLOOKUP($A1827, 'Medical Examinations_A_sheet'!$A$1:$J$2336, COLUMN('Medical Examinations_A_sheet'!D1827), FALSE)</f>
        <v>Yes</v>
      </c>
      <c r="F1827" t="str">
        <f>VLOOKUP($A1827, 'Medical Examinations_A_sheet'!$A$1:$J$2336, COLUMN('Medical Examinations_A_sheet'!E1827), FALSE)</f>
        <v>No</v>
      </c>
      <c r="G1827" t="str">
        <f>VLOOKUP($A1827, 'Medical Examinations_A_sheet'!$A$1:$J$2336, COLUMN('Medical Examinations_A_sheet'!F1827), FALSE)</f>
        <v>No</v>
      </c>
      <c r="H1827">
        <f>VLOOKUP($A1827, 'Medical Examinations_A_sheet'!$A$1:$J$2336, COLUMN('Medical Examinations_A_sheet'!G1827), FALSE)</f>
        <v>0</v>
      </c>
      <c r="I1827" t="str">
        <f>VLOOKUP($A1827, 'Medical Examinations_A_sheet'!$A$1:$J$2336, COLUMN('Medical Examinations_A_sheet'!H1827), FALSE)</f>
        <v>No</v>
      </c>
      <c r="J1827" t="str">
        <f>VLOOKUP($A1827, 'Medical Examinations_A_sheet'!$A$1:$J$2336, COLUMN('Medical Examinations_A_sheet'!I1827), FALSE)</f>
        <v>Overweight</v>
      </c>
      <c r="K1827" t="str">
        <f>VLOOKUP($A1827, 'Medical Examinations_A_sheet'!$A$1:$J$2336, COLUMN('Medical Examinations_A_sheet'!J1827), FALSE)</f>
        <v>Normal</v>
      </c>
      <c r="L1827" s="10">
        <f>VLOOKUP(Healthcare!$A1827,'Hospitalisation Details_A_sheet'!$A$1:$K$2344,COLUMN('Hospitalisation Details_A_sheet'!F1826),FALSE)</f>
        <v>4564.1899999999996</v>
      </c>
      <c r="M1827" t="str">
        <f>VLOOKUP(Healthcare!$A1827,'Hospitalisation Details_A_sheet'!$A$1:$K$2344,COLUMN('Hospitalisation Details_A_sheet'!G1826),FALSE)</f>
        <v>tier - 2</v>
      </c>
      <c r="N1827" t="str">
        <f>VLOOKUP(Healthcare!$A1827,'Hospitalisation Details_A_sheet'!$A$1:$K$2344,COLUMN('Hospitalisation Details_A_sheet'!H1826),FALSE)</f>
        <v>tier - 2</v>
      </c>
      <c r="O1827" t="str">
        <f>VLOOKUP(Healthcare!$A1827,'Hospitalisation Details_A_sheet'!$A$1:$K$2344,COLUMN('Hospitalisation Details_A_sheet'!I1826),FALSE)</f>
        <v>R1024</v>
      </c>
      <c r="P1827" s="8" t="str">
        <f>VLOOKUP(Healthcare!$A1827,'Hospitalisation Details_A_sheet'!$A$1:$K$2344,COLUMN('Hospitalisation Details_A_sheet'!J1826),FALSE)</f>
        <v>25-Dec-1996</v>
      </c>
      <c r="Q1827">
        <f>VLOOKUP(Healthcare!$A1827,'Hospitalisation Details_A_sheet'!$A$1:$K$2344,COLUMN('Hospitalisation Details_A_sheet'!K1826),FALSE)</f>
        <v>26</v>
      </c>
    </row>
    <row r="1828" spans="1:17" ht="15.6" x14ac:dyDescent="0.3">
      <c r="A1828" s="1" t="s">
        <v>543</v>
      </c>
      <c r="B1828" s="24" t="str">
        <f>VLOOKUP('Customer Names_A_sheet'!$A1828,'Customer Names_A_sheet'!$A$1:$E$2336,4,FALSE)</f>
        <v>Allison A</v>
      </c>
      <c r="C1828">
        <f>VLOOKUP($A1828, 'Medical Examinations_A_sheet'!$A$1:$J$2336, COLUMN('Medical Examinations_A_sheet'!B1828), FALSE)</f>
        <v>29.59</v>
      </c>
      <c r="D1828">
        <f>VLOOKUP($A1828, 'Medical Examinations_A_sheet'!$A$1:$J$2336, COLUMN('Medical Examinations_A_sheet'!C1828), FALSE)</f>
        <v>4.0599999999999996</v>
      </c>
      <c r="E1828" t="str">
        <f>VLOOKUP($A1828, 'Medical Examinations_A_sheet'!$A$1:$J$2336, COLUMN('Medical Examinations_A_sheet'!D1828), FALSE)</f>
        <v>No</v>
      </c>
      <c r="F1828" t="str">
        <f>VLOOKUP($A1828, 'Medical Examinations_A_sheet'!$A$1:$J$2336, COLUMN('Medical Examinations_A_sheet'!E1828), FALSE)</f>
        <v>No</v>
      </c>
      <c r="G1828" t="str">
        <f>VLOOKUP($A1828, 'Medical Examinations_A_sheet'!$A$1:$J$2336, COLUMN('Medical Examinations_A_sheet'!F1828), FALSE)</f>
        <v>No</v>
      </c>
      <c r="H1828">
        <f>VLOOKUP($A1828, 'Medical Examinations_A_sheet'!$A$1:$J$2336, COLUMN('Medical Examinations_A_sheet'!G1828), FALSE)</f>
        <v>0</v>
      </c>
      <c r="I1828" t="str">
        <f>VLOOKUP($A1828, 'Medical Examinations_A_sheet'!$A$1:$J$2336, COLUMN('Medical Examinations_A_sheet'!H1828), FALSE)</f>
        <v>No</v>
      </c>
      <c r="J1828" t="str">
        <f>VLOOKUP($A1828, 'Medical Examinations_A_sheet'!$A$1:$J$2336, COLUMN('Medical Examinations_A_sheet'!I1828), FALSE)</f>
        <v>Overweight</v>
      </c>
      <c r="K1828" t="str">
        <f>VLOOKUP($A1828, 'Medical Examinations_A_sheet'!$A$1:$J$2336, COLUMN('Medical Examinations_A_sheet'!J1828), FALSE)</f>
        <v>Normal</v>
      </c>
      <c r="L1828" s="10">
        <f>VLOOKUP(Healthcare!$A1828,'Hospitalisation Details_A_sheet'!$A$1:$K$2344,COLUMN('Hospitalisation Details_A_sheet'!F1827),FALSE)</f>
        <v>4562.84</v>
      </c>
      <c r="M1828" t="str">
        <f>VLOOKUP(Healthcare!$A1828,'Hospitalisation Details_A_sheet'!$A$1:$K$2344,COLUMN('Hospitalisation Details_A_sheet'!G1827),FALSE)</f>
        <v>tier - 2</v>
      </c>
      <c r="N1828" t="str">
        <f>VLOOKUP(Healthcare!$A1828,'Hospitalisation Details_A_sheet'!$A$1:$K$2344,COLUMN('Hospitalisation Details_A_sheet'!H1827),FALSE)</f>
        <v>tier - 2</v>
      </c>
      <c r="O1828" t="str">
        <f>VLOOKUP(Healthcare!$A1828,'Hospitalisation Details_A_sheet'!$A$1:$K$2344,COLUMN('Hospitalisation Details_A_sheet'!I1827),FALSE)</f>
        <v>R1013</v>
      </c>
      <c r="P1828" s="8" t="str">
        <f>VLOOKUP(Healthcare!$A1828,'Hospitalisation Details_A_sheet'!$A$1:$K$2344,COLUMN('Hospitalisation Details_A_sheet'!J1827),FALSE)</f>
        <v>20-Sep-1990</v>
      </c>
      <c r="Q1828">
        <f>VLOOKUP(Healthcare!$A1828,'Hospitalisation Details_A_sheet'!$A$1:$K$2344,COLUMN('Hospitalisation Details_A_sheet'!K1827),FALSE)</f>
        <v>32</v>
      </c>
    </row>
    <row r="1829" spans="1:17" ht="15.6" x14ac:dyDescent="0.3">
      <c r="A1829" s="1" t="s">
        <v>542</v>
      </c>
      <c r="B1829" s="24" t="str">
        <f>VLOOKUP('Customer Names_A_sheet'!$A1829,'Customer Names_A_sheet'!$A$1:$E$2336,4,FALSE)</f>
        <v>Julie</v>
      </c>
      <c r="C1829">
        <f>VLOOKUP($A1829, 'Medical Examinations_A_sheet'!$A$1:$J$2336, COLUMN('Medical Examinations_A_sheet'!B1829), FALSE)</f>
        <v>31.35</v>
      </c>
      <c r="D1829">
        <f>VLOOKUP($A1829, 'Medical Examinations_A_sheet'!$A$1:$J$2336, COLUMN('Medical Examinations_A_sheet'!C1829), FALSE)</f>
        <v>4.2</v>
      </c>
      <c r="E1829" t="str">
        <f>VLOOKUP($A1829, 'Medical Examinations_A_sheet'!$A$1:$J$2336, COLUMN('Medical Examinations_A_sheet'!D1829), FALSE)</f>
        <v>No</v>
      </c>
      <c r="F1829" t="str">
        <f>VLOOKUP($A1829, 'Medical Examinations_A_sheet'!$A$1:$J$2336, COLUMN('Medical Examinations_A_sheet'!E1829), FALSE)</f>
        <v>yes</v>
      </c>
      <c r="G1829" t="str">
        <f>VLOOKUP($A1829, 'Medical Examinations_A_sheet'!$A$1:$J$2336, COLUMN('Medical Examinations_A_sheet'!F1829), FALSE)</f>
        <v>No</v>
      </c>
      <c r="H1829">
        <f>VLOOKUP($A1829, 'Medical Examinations_A_sheet'!$A$1:$J$2336, COLUMN('Medical Examinations_A_sheet'!G1829), FALSE)</f>
        <v>1</v>
      </c>
      <c r="I1829" t="str">
        <f>VLOOKUP($A1829, 'Medical Examinations_A_sheet'!$A$1:$J$2336, COLUMN('Medical Examinations_A_sheet'!H1829), FALSE)</f>
        <v>No</v>
      </c>
      <c r="J1829" t="str">
        <f>VLOOKUP($A1829, 'Medical Examinations_A_sheet'!$A$1:$J$2336, COLUMN('Medical Examinations_A_sheet'!I1829), FALSE)</f>
        <v>Obesity</v>
      </c>
      <c r="K1829" t="str">
        <f>VLOOKUP($A1829, 'Medical Examinations_A_sheet'!$A$1:$J$2336, COLUMN('Medical Examinations_A_sheet'!J1829), FALSE)</f>
        <v>Normal</v>
      </c>
      <c r="L1829" s="10">
        <f>VLOOKUP(Healthcare!$A1829,'Hospitalisation Details_A_sheet'!$A$1:$K$2344,COLUMN('Hospitalisation Details_A_sheet'!F1828),FALSE)</f>
        <v>4561.1899999999996</v>
      </c>
      <c r="M1829" t="str">
        <f>VLOOKUP(Healthcare!$A1829,'Hospitalisation Details_A_sheet'!$A$1:$K$2344,COLUMN('Hospitalisation Details_A_sheet'!G1828),FALSE)</f>
        <v>tier - 2</v>
      </c>
      <c r="N1829" t="str">
        <f>VLOOKUP(Healthcare!$A1829,'Hospitalisation Details_A_sheet'!$A$1:$K$2344,COLUMN('Hospitalisation Details_A_sheet'!H1828),FALSE)</f>
        <v>tier - 2</v>
      </c>
      <c r="O1829" t="str">
        <f>VLOOKUP(Healthcare!$A1829,'Hospitalisation Details_A_sheet'!$A$1:$K$2344,COLUMN('Hospitalisation Details_A_sheet'!I1828),FALSE)</f>
        <v>R1024</v>
      </c>
      <c r="P1829" s="8" t="str">
        <f>VLOOKUP(Healthcare!$A1829,'Hospitalisation Details_A_sheet'!$A$1:$K$2344,COLUMN('Hospitalisation Details_A_sheet'!J1828),FALSE)</f>
        <v>22-Dec-2004</v>
      </c>
      <c r="Q1829">
        <f>VLOOKUP(Healthcare!$A1829,'Hospitalisation Details_A_sheet'!$A$1:$K$2344,COLUMN('Hospitalisation Details_A_sheet'!K1828),FALSE)</f>
        <v>18</v>
      </c>
    </row>
    <row r="1830" spans="1:17" ht="15.6" x14ac:dyDescent="0.3">
      <c r="A1830" s="1" t="s">
        <v>541</v>
      </c>
      <c r="B1830" s="24" t="str">
        <f>VLOOKUP('Customer Names_A_sheet'!$A1830,'Customer Names_A_sheet'!$A$1:$E$2336,4,FALSE)</f>
        <v>Katherine</v>
      </c>
      <c r="C1830">
        <f>VLOOKUP($A1830, 'Medical Examinations_A_sheet'!$A$1:$J$2336, COLUMN('Medical Examinations_A_sheet'!B1830), FALSE)</f>
        <v>20.52</v>
      </c>
      <c r="D1830">
        <f>VLOOKUP($A1830, 'Medical Examinations_A_sheet'!$A$1:$J$2336, COLUMN('Medical Examinations_A_sheet'!C1830), FALSE)</f>
        <v>4.83</v>
      </c>
      <c r="E1830" t="str">
        <f>VLOOKUP($A1830, 'Medical Examinations_A_sheet'!$A$1:$J$2336, COLUMN('Medical Examinations_A_sheet'!D1830), FALSE)</f>
        <v>No</v>
      </c>
      <c r="F1830" t="str">
        <f>VLOOKUP($A1830, 'Medical Examinations_A_sheet'!$A$1:$J$2336, COLUMN('Medical Examinations_A_sheet'!E1830), FALSE)</f>
        <v>No</v>
      </c>
      <c r="G1830" t="str">
        <f>VLOOKUP($A1830, 'Medical Examinations_A_sheet'!$A$1:$J$2336, COLUMN('Medical Examinations_A_sheet'!F1830), FALSE)</f>
        <v>No</v>
      </c>
      <c r="H1830">
        <f>VLOOKUP($A1830, 'Medical Examinations_A_sheet'!$A$1:$J$2336, COLUMN('Medical Examinations_A_sheet'!G1830), FALSE)</f>
        <v>0</v>
      </c>
      <c r="I1830" t="str">
        <f>VLOOKUP($A1830, 'Medical Examinations_A_sheet'!$A$1:$J$2336, COLUMN('Medical Examinations_A_sheet'!H1830), FALSE)</f>
        <v>No</v>
      </c>
      <c r="J1830" t="str">
        <f>VLOOKUP($A1830, 'Medical Examinations_A_sheet'!$A$1:$J$2336, COLUMN('Medical Examinations_A_sheet'!I1830), FALSE)</f>
        <v>Normal Weight</v>
      </c>
      <c r="K1830" t="str">
        <f>VLOOKUP($A1830, 'Medical Examinations_A_sheet'!$A$1:$J$2336, COLUMN('Medical Examinations_A_sheet'!J1830), FALSE)</f>
        <v>Normal</v>
      </c>
      <c r="L1830" s="10">
        <f>VLOOKUP(Healthcare!$A1830,'Hospitalisation Details_A_sheet'!$A$1:$K$2344,COLUMN('Hospitalisation Details_A_sheet'!F1829),FALSE)</f>
        <v>4544.2299999999996</v>
      </c>
      <c r="M1830" t="str">
        <f>VLOOKUP(Healthcare!$A1830,'Hospitalisation Details_A_sheet'!$A$1:$K$2344,COLUMN('Hospitalisation Details_A_sheet'!G1829),FALSE)</f>
        <v>tier - 2</v>
      </c>
      <c r="N1830" t="str">
        <f>VLOOKUP(Healthcare!$A1830,'Hospitalisation Details_A_sheet'!$A$1:$K$2344,COLUMN('Hospitalisation Details_A_sheet'!H1829),FALSE)</f>
        <v>tier - 1</v>
      </c>
      <c r="O1830" t="str">
        <f>VLOOKUP(Healthcare!$A1830,'Hospitalisation Details_A_sheet'!$A$1:$K$2344,COLUMN('Hospitalisation Details_A_sheet'!I1829),FALSE)</f>
        <v>R1024</v>
      </c>
      <c r="P1830" s="8" t="str">
        <f>VLOOKUP(Healthcare!$A1830,'Hospitalisation Details_A_sheet'!$A$1:$K$2344,COLUMN('Hospitalisation Details_A_sheet'!J1829),FALSE)</f>
        <v>17-Nov-1990</v>
      </c>
      <c r="Q1830">
        <f>VLOOKUP(Healthcare!$A1830,'Hospitalisation Details_A_sheet'!$A$1:$K$2344,COLUMN('Hospitalisation Details_A_sheet'!K1829),FALSE)</f>
        <v>32</v>
      </c>
    </row>
    <row r="1831" spans="1:17" ht="15.6" x14ac:dyDescent="0.3">
      <c r="A1831" s="1" t="s">
        <v>540</v>
      </c>
      <c r="B1831" s="24" t="str">
        <f>VLOOKUP('Customer Names_A_sheet'!$A1831,'Customer Names_A_sheet'!$A$1:$E$2336,4,FALSE)</f>
        <v>Caleb</v>
      </c>
      <c r="C1831">
        <f>VLOOKUP($A1831, 'Medical Examinations_A_sheet'!$A$1:$J$2336, COLUMN('Medical Examinations_A_sheet'!B1831), FALSE)</f>
        <v>42.9</v>
      </c>
      <c r="D1831">
        <f>VLOOKUP($A1831, 'Medical Examinations_A_sheet'!$A$1:$J$2336, COLUMN('Medical Examinations_A_sheet'!C1831), FALSE)</f>
        <v>4.87</v>
      </c>
      <c r="E1831" t="str">
        <f>VLOOKUP($A1831, 'Medical Examinations_A_sheet'!$A$1:$J$2336, COLUMN('Medical Examinations_A_sheet'!D1831), FALSE)</f>
        <v>Yes</v>
      </c>
      <c r="F1831" t="str">
        <f>VLOOKUP($A1831, 'Medical Examinations_A_sheet'!$A$1:$J$2336, COLUMN('Medical Examinations_A_sheet'!E1831), FALSE)</f>
        <v>No</v>
      </c>
      <c r="G1831" t="str">
        <f>VLOOKUP($A1831, 'Medical Examinations_A_sheet'!$A$1:$J$2336, COLUMN('Medical Examinations_A_sheet'!F1831), FALSE)</f>
        <v>No</v>
      </c>
      <c r="H1831">
        <f>VLOOKUP($A1831, 'Medical Examinations_A_sheet'!$A$1:$J$2336, COLUMN('Medical Examinations_A_sheet'!G1831), FALSE)</f>
        <v>1</v>
      </c>
      <c r="I1831" t="str">
        <f>VLOOKUP($A1831, 'Medical Examinations_A_sheet'!$A$1:$J$2336, COLUMN('Medical Examinations_A_sheet'!H1831), FALSE)</f>
        <v>No</v>
      </c>
      <c r="J1831" t="str">
        <f>VLOOKUP($A1831, 'Medical Examinations_A_sheet'!$A$1:$J$2336, COLUMN('Medical Examinations_A_sheet'!I1831), FALSE)</f>
        <v>Obesity</v>
      </c>
      <c r="K1831" t="str">
        <f>VLOOKUP($A1831, 'Medical Examinations_A_sheet'!$A$1:$J$2336, COLUMN('Medical Examinations_A_sheet'!J1831), FALSE)</f>
        <v>Normal</v>
      </c>
      <c r="L1831" s="10">
        <f>VLOOKUP(Healthcare!$A1831,'Hospitalisation Details_A_sheet'!$A$1:$K$2344,COLUMN('Hospitalisation Details_A_sheet'!F1830),FALSE)</f>
        <v>4536.26</v>
      </c>
      <c r="M1831" t="str">
        <f>VLOOKUP(Healthcare!$A1831,'Hospitalisation Details_A_sheet'!$A$1:$K$2344,COLUMN('Hospitalisation Details_A_sheet'!G1830),FALSE)</f>
        <v>tier - 2</v>
      </c>
      <c r="N1831" t="str">
        <f>VLOOKUP(Healthcare!$A1831,'Hospitalisation Details_A_sheet'!$A$1:$K$2344,COLUMN('Hospitalisation Details_A_sheet'!H1830),FALSE)</f>
        <v>tier - 2</v>
      </c>
      <c r="O1831" t="str">
        <f>VLOOKUP(Healthcare!$A1831,'Hospitalisation Details_A_sheet'!$A$1:$K$2344,COLUMN('Hospitalisation Details_A_sheet'!I1830),FALSE)</f>
        <v>R1011</v>
      </c>
      <c r="P1831" s="8" t="str">
        <f>VLOOKUP(Healthcare!$A1831,'Hospitalisation Details_A_sheet'!$A$1:$K$2344,COLUMN('Hospitalisation Details_A_sheet'!J1830),FALSE)</f>
        <v>13-Jun-1988</v>
      </c>
      <c r="Q1831">
        <f>VLOOKUP(Healthcare!$A1831,'Hospitalisation Details_A_sheet'!$A$1:$K$2344,COLUMN('Hospitalisation Details_A_sheet'!K1830),FALSE)</f>
        <v>34</v>
      </c>
    </row>
    <row r="1832" spans="1:17" ht="15.6" x14ac:dyDescent="0.3">
      <c r="A1832" s="1" t="s">
        <v>539</v>
      </c>
      <c r="B1832" s="24" t="str">
        <f>VLOOKUP('Customer Names_A_sheet'!$A1832,'Customer Names_A_sheet'!$A$1:$E$2336,4,FALSE)</f>
        <v>Jaime</v>
      </c>
      <c r="C1832">
        <f>VLOOKUP($A1832, 'Medical Examinations_A_sheet'!$A$1:$J$2336, COLUMN('Medical Examinations_A_sheet'!B1832), FALSE)</f>
        <v>24.6</v>
      </c>
      <c r="D1832">
        <f>VLOOKUP($A1832, 'Medical Examinations_A_sheet'!$A$1:$J$2336, COLUMN('Medical Examinations_A_sheet'!C1832), FALSE)</f>
        <v>5.86</v>
      </c>
      <c r="E1832" t="str">
        <f>VLOOKUP($A1832, 'Medical Examinations_A_sheet'!$A$1:$J$2336, COLUMN('Medical Examinations_A_sheet'!D1832), FALSE)</f>
        <v>No</v>
      </c>
      <c r="F1832" t="str">
        <f>VLOOKUP($A1832, 'Medical Examinations_A_sheet'!$A$1:$J$2336, COLUMN('Medical Examinations_A_sheet'!E1832), FALSE)</f>
        <v>No</v>
      </c>
      <c r="G1832" t="str">
        <f>VLOOKUP($A1832, 'Medical Examinations_A_sheet'!$A$1:$J$2336, COLUMN('Medical Examinations_A_sheet'!F1832), FALSE)</f>
        <v>Yes</v>
      </c>
      <c r="H1832">
        <f>VLOOKUP($A1832, 'Medical Examinations_A_sheet'!$A$1:$J$2336, COLUMN('Medical Examinations_A_sheet'!G1832), FALSE)</f>
        <v>1</v>
      </c>
      <c r="I1832" t="str">
        <f>VLOOKUP($A1832, 'Medical Examinations_A_sheet'!$A$1:$J$2336, COLUMN('Medical Examinations_A_sheet'!H1832), FALSE)</f>
        <v>No</v>
      </c>
      <c r="J1832" t="str">
        <f>VLOOKUP($A1832, 'Medical Examinations_A_sheet'!$A$1:$J$2336, COLUMN('Medical Examinations_A_sheet'!I1832), FALSE)</f>
        <v>Normal Weight</v>
      </c>
      <c r="K1832" t="str">
        <f>VLOOKUP($A1832, 'Medical Examinations_A_sheet'!$A$1:$J$2336, COLUMN('Medical Examinations_A_sheet'!J1832), FALSE)</f>
        <v>Prediabetes</v>
      </c>
      <c r="L1832" s="10">
        <f>VLOOKUP(Healthcare!$A1832,'Hospitalisation Details_A_sheet'!$A$1:$K$2344,COLUMN('Hospitalisation Details_A_sheet'!F1831),FALSE)</f>
        <v>4529.4799999999996</v>
      </c>
      <c r="M1832" t="str">
        <f>VLOOKUP(Healthcare!$A1832,'Hospitalisation Details_A_sheet'!$A$1:$K$2344,COLUMN('Hospitalisation Details_A_sheet'!G1831),FALSE)</f>
        <v>tier - 2</v>
      </c>
      <c r="N1832" t="str">
        <f>VLOOKUP(Healthcare!$A1832,'Hospitalisation Details_A_sheet'!$A$1:$K$2344,COLUMN('Hospitalisation Details_A_sheet'!H1831),FALSE)</f>
        <v>tier - 1</v>
      </c>
      <c r="O1832" t="str">
        <f>VLOOKUP(Healthcare!$A1832,'Hospitalisation Details_A_sheet'!$A$1:$K$2344,COLUMN('Hospitalisation Details_A_sheet'!I1831),FALSE)</f>
        <v>R1011</v>
      </c>
      <c r="P1832" s="8" t="str">
        <f>VLOOKUP(Healthcare!$A1832,'Hospitalisation Details_A_sheet'!$A$1:$K$2344,COLUMN('Hospitalisation Details_A_sheet'!J1831),FALSE)</f>
        <v>29-Jun-1993</v>
      </c>
      <c r="Q1832">
        <f>VLOOKUP(Healthcare!$A1832,'Hospitalisation Details_A_sheet'!$A$1:$K$2344,COLUMN('Hospitalisation Details_A_sheet'!K1831),FALSE)</f>
        <v>29</v>
      </c>
    </row>
    <row r="1833" spans="1:17" ht="15.6" x14ac:dyDescent="0.3">
      <c r="A1833" s="1" t="s">
        <v>538</v>
      </c>
      <c r="B1833" s="24" t="str">
        <f>VLOOKUP('Customer Names_A_sheet'!$A1833,'Customer Names_A_sheet'!$A$1:$E$2336,4,FALSE)</f>
        <v>Hannah</v>
      </c>
      <c r="C1833">
        <f>VLOOKUP($A1833, 'Medical Examinations_A_sheet'!$A$1:$J$2336, COLUMN('Medical Examinations_A_sheet'!B1833), FALSE)</f>
        <v>28.405000000000001</v>
      </c>
      <c r="D1833">
        <f>VLOOKUP($A1833, 'Medical Examinations_A_sheet'!$A$1:$J$2336, COLUMN('Medical Examinations_A_sheet'!C1833), FALSE)</f>
        <v>4.12</v>
      </c>
      <c r="E1833" t="str">
        <f>VLOOKUP($A1833, 'Medical Examinations_A_sheet'!$A$1:$J$2336, COLUMN('Medical Examinations_A_sheet'!D1833), FALSE)</f>
        <v>No</v>
      </c>
      <c r="F1833" t="str">
        <f>VLOOKUP($A1833, 'Medical Examinations_A_sheet'!$A$1:$J$2336, COLUMN('Medical Examinations_A_sheet'!E1833), FALSE)</f>
        <v>No</v>
      </c>
      <c r="G1833" t="str">
        <f>VLOOKUP($A1833, 'Medical Examinations_A_sheet'!$A$1:$J$2336, COLUMN('Medical Examinations_A_sheet'!F1833), FALSE)</f>
        <v>No</v>
      </c>
      <c r="H1833">
        <f>VLOOKUP($A1833, 'Medical Examinations_A_sheet'!$A$1:$J$2336, COLUMN('Medical Examinations_A_sheet'!G1833), FALSE)</f>
        <v>1</v>
      </c>
      <c r="I1833" t="str">
        <f>VLOOKUP($A1833, 'Medical Examinations_A_sheet'!$A$1:$J$2336, COLUMN('Medical Examinations_A_sheet'!H1833), FALSE)</f>
        <v>No</v>
      </c>
      <c r="J1833" t="str">
        <f>VLOOKUP($A1833, 'Medical Examinations_A_sheet'!$A$1:$J$2336, COLUMN('Medical Examinations_A_sheet'!I1833), FALSE)</f>
        <v>Overweight</v>
      </c>
      <c r="K1833" t="str">
        <f>VLOOKUP($A1833, 'Medical Examinations_A_sheet'!$A$1:$J$2336, COLUMN('Medical Examinations_A_sheet'!J1833), FALSE)</f>
        <v>Normal</v>
      </c>
      <c r="L1833" s="10">
        <f>VLOOKUP(Healthcare!$A1833,'Hospitalisation Details_A_sheet'!$A$1:$K$2344,COLUMN('Hospitalisation Details_A_sheet'!F1832),FALSE)</f>
        <v>4527.18</v>
      </c>
      <c r="M1833" t="str">
        <f>VLOOKUP(Healthcare!$A1833,'Hospitalisation Details_A_sheet'!$A$1:$K$2344,COLUMN('Hospitalisation Details_A_sheet'!G1832),FALSE)</f>
        <v>tier - 2</v>
      </c>
      <c r="N1833" t="str">
        <f>VLOOKUP(Healthcare!$A1833,'Hospitalisation Details_A_sheet'!$A$1:$K$2344,COLUMN('Hospitalisation Details_A_sheet'!H1832),FALSE)</f>
        <v>tier - 2</v>
      </c>
      <c r="O1833" t="str">
        <f>VLOOKUP(Healthcare!$A1833,'Hospitalisation Details_A_sheet'!$A$1:$K$2344,COLUMN('Hospitalisation Details_A_sheet'!I1832),FALSE)</f>
        <v>R1012</v>
      </c>
      <c r="P1833" s="8" t="str">
        <f>VLOOKUP(Healthcare!$A1833,'Hospitalisation Details_A_sheet'!$A$1:$K$2344,COLUMN('Hospitalisation Details_A_sheet'!J1832),FALSE)</f>
        <v>13-Aug-1992</v>
      </c>
      <c r="Q1833">
        <f>VLOOKUP(Healthcare!$A1833,'Hospitalisation Details_A_sheet'!$A$1:$K$2344,COLUMN('Hospitalisation Details_A_sheet'!K1832),FALSE)</f>
        <v>30</v>
      </c>
    </row>
    <row r="1834" spans="1:17" ht="15.6" x14ac:dyDescent="0.3">
      <c r="A1834" s="1" t="s">
        <v>537</v>
      </c>
      <c r="B1834" s="24" t="str">
        <f>VLOOKUP('Customer Names_A_sheet'!$A1834,'Customer Names_A_sheet'!$A$1:$E$2336,4,FALSE)</f>
        <v>Zachariah</v>
      </c>
      <c r="C1834">
        <f>VLOOKUP($A1834, 'Medical Examinations_A_sheet'!$A$1:$J$2336, COLUMN('Medical Examinations_A_sheet'!B1834), FALSE)</f>
        <v>34.674999999999997</v>
      </c>
      <c r="D1834">
        <f>VLOOKUP($A1834, 'Medical Examinations_A_sheet'!$A$1:$J$2336, COLUMN('Medical Examinations_A_sheet'!C1834), FALSE)</f>
        <v>5.71</v>
      </c>
      <c r="E1834" t="str">
        <f>VLOOKUP($A1834, 'Medical Examinations_A_sheet'!$A$1:$J$2336, COLUMN('Medical Examinations_A_sheet'!D1834), FALSE)</f>
        <v>Yes</v>
      </c>
      <c r="F1834" t="str">
        <f>VLOOKUP($A1834, 'Medical Examinations_A_sheet'!$A$1:$J$2336, COLUMN('Medical Examinations_A_sheet'!E1834), FALSE)</f>
        <v>No</v>
      </c>
      <c r="G1834" t="str">
        <f>VLOOKUP($A1834, 'Medical Examinations_A_sheet'!$A$1:$J$2336, COLUMN('Medical Examinations_A_sheet'!F1834), FALSE)</f>
        <v>No</v>
      </c>
      <c r="H1834">
        <f>VLOOKUP($A1834, 'Medical Examinations_A_sheet'!$A$1:$J$2336, COLUMN('Medical Examinations_A_sheet'!G1834), FALSE)</f>
        <v>1</v>
      </c>
      <c r="I1834" t="str">
        <f>VLOOKUP($A1834, 'Medical Examinations_A_sheet'!$A$1:$J$2336, COLUMN('Medical Examinations_A_sheet'!H1834), FALSE)</f>
        <v>No</v>
      </c>
      <c r="J1834" t="str">
        <f>VLOOKUP($A1834, 'Medical Examinations_A_sheet'!$A$1:$J$2336, COLUMN('Medical Examinations_A_sheet'!I1834), FALSE)</f>
        <v>Obesity</v>
      </c>
      <c r="K1834" t="str">
        <f>VLOOKUP($A1834, 'Medical Examinations_A_sheet'!$A$1:$J$2336, COLUMN('Medical Examinations_A_sheet'!J1834), FALSE)</f>
        <v>Prediabetes</v>
      </c>
      <c r="L1834" s="10">
        <f>VLOOKUP(Healthcare!$A1834,'Hospitalisation Details_A_sheet'!$A$1:$K$2344,COLUMN('Hospitalisation Details_A_sheet'!F1833),FALSE)</f>
        <v>4518.83</v>
      </c>
      <c r="M1834" t="str">
        <f>VLOOKUP(Healthcare!$A1834,'Hospitalisation Details_A_sheet'!$A$1:$K$2344,COLUMN('Hospitalisation Details_A_sheet'!G1833),FALSE)</f>
        <v>tier - 2</v>
      </c>
      <c r="N1834" t="str">
        <f>VLOOKUP(Healthcare!$A1834,'Hospitalisation Details_A_sheet'!$A$1:$K$2344,COLUMN('Hospitalisation Details_A_sheet'!H1833),FALSE)</f>
        <v>tier - 2</v>
      </c>
      <c r="O1834" t="str">
        <f>VLOOKUP(Healthcare!$A1834,'Hospitalisation Details_A_sheet'!$A$1:$K$2344,COLUMN('Hospitalisation Details_A_sheet'!I1833),FALSE)</f>
        <v>R1017</v>
      </c>
      <c r="P1834" s="8" t="str">
        <f>VLOOKUP(Healthcare!$A1834,'Hospitalisation Details_A_sheet'!$A$1:$K$2344,COLUMN('Hospitalisation Details_A_sheet'!J1833),FALSE)</f>
        <v>21-Dec-1988</v>
      </c>
      <c r="Q1834">
        <f>VLOOKUP(Healthcare!$A1834,'Hospitalisation Details_A_sheet'!$A$1:$K$2344,COLUMN('Hospitalisation Details_A_sheet'!K1833),FALSE)</f>
        <v>34</v>
      </c>
    </row>
    <row r="1835" spans="1:17" ht="15.6" x14ac:dyDescent="0.3">
      <c r="A1835" s="1" t="s">
        <v>536</v>
      </c>
      <c r="B1835" s="24" t="str">
        <f>VLOOKUP('Customer Names_A_sheet'!$A1835,'Customer Names_A_sheet'!$A$1:$E$2336,4,FALSE)</f>
        <v>Patricia A</v>
      </c>
      <c r="C1835">
        <f>VLOOKUP($A1835, 'Medical Examinations_A_sheet'!$A$1:$J$2336, COLUMN('Medical Examinations_A_sheet'!B1835), FALSE)</f>
        <v>18.850000000000001</v>
      </c>
      <c r="D1835">
        <f>VLOOKUP($A1835, 'Medical Examinations_A_sheet'!$A$1:$J$2336, COLUMN('Medical Examinations_A_sheet'!C1835), FALSE)</f>
        <v>6.03</v>
      </c>
      <c r="E1835" t="str">
        <f>VLOOKUP($A1835, 'Medical Examinations_A_sheet'!$A$1:$J$2336, COLUMN('Medical Examinations_A_sheet'!D1835), FALSE)</f>
        <v>No</v>
      </c>
      <c r="F1835" t="str">
        <f>VLOOKUP($A1835, 'Medical Examinations_A_sheet'!$A$1:$J$2336, COLUMN('Medical Examinations_A_sheet'!E1835), FALSE)</f>
        <v>No</v>
      </c>
      <c r="G1835" t="str">
        <f>VLOOKUP($A1835, 'Medical Examinations_A_sheet'!$A$1:$J$2336, COLUMN('Medical Examinations_A_sheet'!F1835), FALSE)</f>
        <v>No</v>
      </c>
      <c r="H1835">
        <f>VLOOKUP($A1835, 'Medical Examinations_A_sheet'!$A$1:$J$2336, COLUMN('Medical Examinations_A_sheet'!G1835), FALSE)</f>
        <v>1</v>
      </c>
      <c r="I1835" t="str">
        <f>VLOOKUP($A1835, 'Medical Examinations_A_sheet'!$A$1:$J$2336, COLUMN('Medical Examinations_A_sheet'!H1835), FALSE)</f>
        <v>No</v>
      </c>
      <c r="J1835" t="str">
        <f>VLOOKUP($A1835, 'Medical Examinations_A_sheet'!$A$1:$J$2336, COLUMN('Medical Examinations_A_sheet'!I1835), FALSE)</f>
        <v>Normal Weight</v>
      </c>
      <c r="K1835" t="str">
        <f>VLOOKUP($A1835, 'Medical Examinations_A_sheet'!$A$1:$J$2336, COLUMN('Medical Examinations_A_sheet'!J1835), FALSE)</f>
        <v>Prediabetes</v>
      </c>
      <c r="L1835" s="10">
        <f>VLOOKUP(Healthcare!$A1835,'Hospitalisation Details_A_sheet'!$A$1:$K$2344,COLUMN('Hospitalisation Details_A_sheet'!F1834),FALSE)</f>
        <v>4518.7700000000004</v>
      </c>
      <c r="M1835" t="str">
        <f>VLOOKUP(Healthcare!$A1835,'Hospitalisation Details_A_sheet'!$A$1:$K$2344,COLUMN('Hospitalisation Details_A_sheet'!G1834),FALSE)</f>
        <v>tier - 2</v>
      </c>
      <c r="N1835" t="str">
        <f>VLOOKUP(Healthcare!$A1835,'Hospitalisation Details_A_sheet'!$A$1:$K$2344,COLUMN('Hospitalisation Details_A_sheet'!H1834),FALSE)</f>
        <v>tier - 3</v>
      </c>
      <c r="O1835" t="str">
        <f>VLOOKUP(Healthcare!$A1835,'Hospitalisation Details_A_sheet'!$A$1:$K$2344,COLUMN('Hospitalisation Details_A_sheet'!I1834),FALSE)</f>
        <v>R1012</v>
      </c>
      <c r="P1835" s="8" t="str">
        <f>VLOOKUP(Healthcare!$A1835,'Hospitalisation Details_A_sheet'!$A$1:$K$2344,COLUMN('Hospitalisation Details_A_sheet'!J1834),FALSE)</f>
        <v>5-Dec-1987</v>
      </c>
      <c r="Q1835">
        <f>VLOOKUP(Healthcare!$A1835,'Hospitalisation Details_A_sheet'!$A$1:$K$2344,COLUMN('Hospitalisation Details_A_sheet'!K1834),FALSE)</f>
        <v>35</v>
      </c>
    </row>
    <row r="1836" spans="1:17" ht="15.6" x14ac:dyDescent="0.3">
      <c r="A1836" s="1" t="s">
        <v>534</v>
      </c>
      <c r="B1836" s="24" t="str">
        <f>VLOOKUP('Customer Names_A_sheet'!$A1836,'Customer Names_A_sheet'!$A$1:$E$2336,4,FALSE)</f>
        <v>Elizabeth A.</v>
      </c>
      <c r="C1836">
        <f>VLOOKUP($A1836, 'Medical Examinations_A_sheet'!$A$1:$J$2336, COLUMN('Medical Examinations_A_sheet'!B1836), FALSE)</f>
        <v>34.130000000000003</v>
      </c>
      <c r="D1836">
        <f>VLOOKUP($A1836, 'Medical Examinations_A_sheet'!$A$1:$J$2336, COLUMN('Medical Examinations_A_sheet'!C1836), FALSE)</f>
        <v>5.65</v>
      </c>
      <c r="E1836" t="str">
        <f>VLOOKUP($A1836, 'Medical Examinations_A_sheet'!$A$1:$J$2336, COLUMN('Medical Examinations_A_sheet'!D1836), FALSE)</f>
        <v>No</v>
      </c>
      <c r="F1836" t="str">
        <f>VLOOKUP($A1836, 'Medical Examinations_A_sheet'!$A$1:$J$2336, COLUMN('Medical Examinations_A_sheet'!E1836), FALSE)</f>
        <v>No</v>
      </c>
      <c r="G1836" t="str">
        <f>VLOOKUP($A1836, 'Medical Examinations_A_sheet'!$A$1:$J$2336, COLUMN('Medical Examinations_A_sheet'!F1836), FALSE)</f>
        <v>Yes</v>
      </c>
      <c r="H1836">
        <f>VLOOKUP($A1836, 'Medical Examinations_A_sheet'!$A$1:$J$2336, COLUMN('Medical Examinations_A_sheet'!G1836), FALSE)</f>
        <v>1</v>
      </c>
      <c r="I1836" t="str">
        <f>VLOOKUP($A1836, 'Medical Examinations_A_sheet'!$A$1:$J$2336, COLUMN('Medical Examinations_A_sheet'!H1836), FALSE)</f>
        <v>No</v>
      </c>
      <c r="J1836" t="str">
        <f>VLOOKUP($A1836, 'Medical Examinations_A_sheet'!$A$1:$J$2336, COLUMN('Medical Examinations_A_sheet'!I1836), FALSE)</f>
        <v>Obesity</v>
      </c>
      <c r="K1836" t="str">
        <f>VLOOKUP($A1836, 'Medical Examinations_A_sheet'!$A$1:$J$2336, COLUMN('Medical Examinations_A_sheet'!J1836), FALSE)</f>
        <v>Normal</v>
      </c>
      <c r="L1836" s="10">
        <f>VLOOKUP(Healthcare!$A1836,'Hospitalisation Details_A_sheet'!$A$1:$K$2344,COLUMN('Hospitalisation Details_A_sheet'!F1835),FALSE)</f>
        <v>4518.3999999999996</v>
      </c>
      <c r="M1836" t="str">
        <f>VLOOKUP(Healthcare!$A1836,'Hospitalisation Details_A_sheet'!$A$1:$K$2344,COLUMN('Hospitalisation Details_A_sheet'!G1835),FALSE)</f>
        <v>tier - 2</v>
      </c>
      <c r="N1836" t="str">
        <f>VLOOKUP(Healthcare!$A1836,'Hospitalisation Details_A_sheet'!$A$1:$K$2344,COLUMN('Hospitalisation Details_A_sheet'!H1835),FALSE)</f>
        <v>tier - 3</v>
      </c>
      <c r="O1836" t="str">
        <f>VLOOKUP(Healthcare!$A1836,'Hospitalisation Details_A_sheet'!$A$1:$K$2344,COLUMN('Hospitalisation Details_A_sheet'!I1835),FALSE)</f>
        <v>R1026</v>
      </c>
      <c r="P1836" s="8" t="str">
        <f>VLOOKUP(Healthcare!$A1836,'Hospitalisation Details_A_sheet'!$A$1:$K$2344,COLUMN('Hospitalisation Details_A_sheet'!J1835),FALSE)</f>
        <v>2-Oct-2003</v>
      </c>
      <c r="Q1836">
        <f>VLOOKUP(Healthcare!$A1836,'Hospitalisation Details_A_sheet'!$A$1:$K$2344,COLUMN('Hospitalisation Details_A_sheet'!K1835),FALSE)</f>
        <v>19</v>
      </c>
    </row>
    <row r="1837" spans="1:17" ht="15.6" x14ac:dyDescent="0.3">
      <c r="A1837" s="1" t="s">
        <v>533</v>
      </c>
      <c r="B1837" s="24" t="str">
        <f>VLOOKUP('Customer Names_A_sheet'!$A1837,'Customer Names_A_sheet'!$A$1:$E$2336,4,FALSE)</f>
        <v>Benjamin</v>
      </c>
      <c r="C1837">
        <f>VLOOKUP($A1837, 'Medical Examinations_A_sheet'!$A$1:$J$2336, COLUMN('Medical Examinations_A_sheet'!B1837), FALSE)</f>
        <v>17.34</v>
      </c>
      <c r="D1837">
        <f>VLOOKUP($A1837, 'Medical Examinations_A_sheet'!$A$1:$J$2336, COLUMN('Medical Examinations_A_sheet'!C1837), FALSE)</f>
        <v>5.05</v>
      </c>
      <c r="E1837" t="str">
        <f>VLOOKUP($A1837, 'Medical Examinations_A_sheet'!$A$1:$J$2336, COLUMN('Medical Examinations_A_sheet'!D1837), FALSE)</f>
        <v>No</v>
      </c>
      <c r="F1837" t="str">
        <f>VLOOKUP($A1837, 'Medical Examinations_A_sheet'!$A$1:$J$2336, COLUMN('Medical Examinations_A_sheet'!E1837), FALSE)</f>
        <v>No</v>
      </c>
      <c r="G1837" t="str">
        <f>VLOOKUP($A1837, 'Medical Examinations_A_sheet'!$A$1:$J$2336, COLUMN('Medical Examinations_A_sheet'!F1837), FALSE)</f>
        <v>No</v>
      </c>
      <c r="H1837">
        <f>VLOOKUP($A1837, 'Medical Examinations_A_sheet'!$A$1:$J$2336, COLUMN('Medical Examinations_A_sheet'!G1837), FALSE)</f>
        <v>0</v>
      </c>
      <c r="I1837" t="str">
        <f>VLOOKUP($A1837, 'Medical Examinations_A_sheet'!$A$1:$J$2336, COLUMN('Medical Examinations_A_sheet'!H1837), FALSE)</f>
        <v>No</v>
      </c>
      <c r="J1837" t="str">
        <f>VLOOKUP($A1837, 'Medical Examinations_A_sheet'!$A$1:$J$2336, COLUMN('Medical Examinations_A_sheet'!I1837), FALSE)</f>
        <v>Underweight</v>
      </c>
      <c r="K1837" t="str">
        <f>VLOOKUP($A1837, 'Medical Examinations_A_sheet'!$A$1:$J$2336, COLUMN('Medical Examinations_A_sheet'!J1837), FALSE)</f>
        <v>Normal</v>
      </c>
      <c r="L1837" s="10">
        <f>VLOOKUP(Healthcare!$A1837,'Hospitalisation Details_A_sheet'!$A$1:$K$2344,COLUMN('Hospitalisation Details_A_sheet'!F1836),FALSE)</f>
        <v>4515.71</v>
      </c>
      <c r="M1837" t="str">
        <f>VLOOKUP(Healthcare!$A1837,'Hospitalisation Details_A_sheet'!$A$1:$K$2344,COLUMN('Hospitalisation Details_A_sheet'!G1836),FALSE)</f>
        <v>tier - 2</v>
      </c>
      <c r="N1837" t="str">
        <f>VLOOKUP(Healthcare!$A1837,'Hospitalisation Details_A_sheet'!$A$1:$K$2344,COLUMN('Hospitalisation Details_A_sheet'!H1836),FALSE)</f>
        <v>tier - 3</v>
      </c>
      <c r="O1837" t="str">
        <f>VLOOKUP(Healthcare!$A1837,'Hospitalisation Details_A_sheet'!$A$1:$K$2344,COLUMN('Hospitalisation Details_A_sheet'!I1836),FALSE)</f>
        <v>R1013</v>
      </c>
      <c r="P1837" s="8" t="str">
        <f>VLOOKUP(Healthcare!$A1837,'Hospitalisation Details_A_sheet'!$A$1:$K$2344,COLUMN('Hospitalisation Details_A_sheet'!J1836),FALSE)</f>
        <v>16-Jun-1980</v>
      </c>
      <c r="Q1837">
        <f>VLOOKUP(Healthcare!$A1837,'Hospitalisation Details_A_sheet'!$A$1:$K$2344,COLUMN('Hospitalisation Details_A_sheet'!K1836),FALSE)</f>
        <v>42</v>
      </c>
    </row>
    <row r="1838" spans="1:17" ht="15.6" x14ac:dyDescent="0.3">
      <c r="A1838" s="1" t="s">
        <v>532</v>
      </c>
      <c r="B1838" s="24" t="str">
        <f>VLOOKUP('Customer Names_A_sheet'!$A1838,'Customer Names_A_sheet'!$A$1:$E$2336,4,FALSE)</f>
        <v>Breno</v>
      </c>
      <c r="C1838">
        <f>VLOOKUP($A1838, 'Medical Examinations_A_sheet'!$A$1:$J$2336, COLUMN('Medical Examinations_A_sheet'!B1838), FALSE)</f>
        <v>17.440000000000001</v>
      </c>
      <c r="D1838">
        <f>VLOOKUP($A1838, 'Medical Examinations_A_sheet'!$A$1:$J$2336, COLUMN('Medical Examinations_A_sheet'!C1838), FALSE)</f>
        <v>6.26</v>
      </c>
      <c r="E1838" t="str">
        <f>VLOOKUP($A1838, 'Medical Examinations_A_sheet'!$A$1:$J$2336, COLUMN('Medical Examinations_A_sheet'!D1838), FALSE)</f>
        <v>No</v>
      </c>
      <c r="F1838" t="str">
        <f>VLOOKUP($A1838, 'Medical Examinations_A_sheet'!$A$1:$J$2336, COLUMN('Medical Examinations_A_sheet'!E1838), FALSE)</f>
        <v>No</v>
      </c>
      <c r="G1838" t="str">
        <f>VLOOKUP($A1838, 'Medical Examinations_A_sheet'!$A$1:$J$2336, COLUMN('Medical Examinations_A_sheet'!F1838), FALSE)</f>
        <v>No</v>
      </c>
      <c r="H1838">
        <f>VLOOKUP($A1838, 'Medical Examinations_A_sheet'!$A$1:$J$2336, COLUMN('Medical Examinations_A_sheet'!G1838), FALSE)</f>
        <v>0</v>
      </c>
      <c r="I1838" t="str">
        <f>VLOOKUP($A1838, 'Medical Examinations_A_sheet'!$A$1:$J$2336, COLUMN('Medical Examinations_A_sheet'!H1838), FALSE)</f>
        <v>No</v>
      </c>
      <c r="J1838" t="str">
        <f>VLOOKUP($A1838, 'Medical Examinations_A_sheet'!$A$1:$J$2336, COLUMN('Medical Examinations_A_sheet'!I1838), FALSE)</f>
        <v>Underweight</v>
      </c>
      <c r="K1838" t="str">
        <f>VLOOKUP($A1838, 'Medical Examinations_A_sheet'!$A$1:$J$2336, COLUMN('Medical Examinations_A_sheet'!J1838), FALSE)</f>
        <v>Prediabetes</v>
      </c>
      <c r="L1838" s="10">
        <f>VLOOKUP(Healthcare!$A1838,'Hospitalisation Details_A_sheet'!$A$1:$K$2344,COLUMN('Hospitalisation Details_A_sheet'!F1837),FALSE)</f>
        <v>4511.41</v>
      </c>
      <c r="M1838" t="str">
        <f>VLOOKUP(Healthcare!$A1838,'Hospitalisation Details_A_sheet'!$A$1:$K$2344,COLUMN('Hospitalisation Details_A_sheet'!G1837),FALSE)</f>
        <v>tier - 2</v>
      </c>
      <c r="N1838" t="str">
        <f>VLOOKUP(Healthcare!$A1838,'Hospitalisation Details_A_sheet'!$A$1:$K$2344,COLUMN('Hospitalisation Details_A_sheet'!H1837),FALSE)</f>
        <v>tier - 3</v>
      </c>
      <c r="O1838" t="str">
        <f>VLOOKUP(Healthcare!$A1838,'Hospitalisation Details_A_sheet'!$A$1:$K$2344,COLUMN('Hospitalisation Details_A_sheet'!I1837),FALSE)</f>
        <v>R1013</v>
      </c>
      <c r="P1838" s="8" t="str">
        <f>VLOOKUP(Healthcare!$A1838,'Hospitalisation Details_A_sheet'!$A$1:$K$2344,COLUMN('Hospitalisation Details_A_sheet'!J1837),FALSE)</f>
        <v>27-Sep-1982</v>
      </c>
      <c r="Q1838">
        <f>VLOOKUP(Healthcare!$A1838,'Hospitalisation Details_A_sheet'!$A$1:$K$2344,COLUMN('Hospitalisation Details_A_sheet'!K1837),FALSE)</f>
        <v>40</v>
      </c>
    </row>
    <row r="1839" spans="1:17" ht="15.6" x14ac:dyDescent="0.3">
      <c r="A1839" s="1" t="s">
        <v>531</v>
      </c>
      <c r="B1839" s="24" t="str">
        <f>VLOOKUP('Customer Names_A_sheet'!$A1839,'Customer Names_A_sheet'!$A$1:$E$2336,4,FALSE)</f>
        <v>Takaya</v>
      </c>
      <c r="C1839">
        <f>VLOOKUP($A1839, 'Medical Examinations_A_sheet'!$A$1:$J$2336, COLUMN('Medical Examinations_A_sheet'!B1839), FALSE)</f>
        <v>33.659999999999997</v>
      </c>
      <c r="D1839">
        <f>VLOOKUP($A1839, 'Medical Examinations_A_sheet'!$A$1:$J$2336, COLUMN('Medical Examinations_A_sheet'!C1839), FALSE)</f>
        <v>4.08</v>
      </c>
      <c r="E1839" t="str">
        <f>VLOOKUP($A1839, 'Medical Examinations_A_sheet'!$A$1:$J$2336, COLUMN('Medical Examinations_A_sheet'!D1839), FALSE)</f>
        <v>Yes</v>
      </c>
      <c r="F1839" t="str">
        <f>VLOOKUP($A1839, 'Medical Examinations_A_sheet'!$A$1:$J$2336, COLUMN('Medical Examinations_A_sheet'!E1839), FALSE)</f>
        <v>No</v>
      </c>
      <c r="G1839" t="str">
        <f>VLOOKUP($A1839, 'Medical Examinations_A_sheet'!$A$1:$J$2336, COLUMN('Medical Examinations_A_sheet'!F1839), FALSE)</f>
        <v>Yes</v>
      </c>
      <c r="H1839">
        <f>VLOOKUP($A1839, 'Medical Examinations_A_sheet'!$A$1:$J$2336, COLUMN('Medical Examinations_A_sheet'!G1839), FALSE)</f>
        <v>1</v>
      </c>
      <c r="I1839" t="str">
        <f>VLOOKUP($A1839, 'Medical Examinations_A_sheet'!$A$1:$J$2336, COLUMN('Medical Examinations_A_sheet'!H1839), FALSE)</f>
        <v>No</v>
      </c>
      <c r="J1839" t="str">
        <f>VLOOKUP($A1839, 'Medical Examinations_A_sheet'!$A$1:$J$2336, COLUMN('Medical Examinations_A_sheet'!I1839), FALSE)</f>
        <v>Obesity</v>
      </c>
      <c r="K1839" t="str">
        <f>VLOOKUP($A1839, 'Medical Examinations_A_sheet'!$A$1:$J$2336, COLUMN('Medical Examinations_A_sheet'!J1839), FALSE)</f>
        <v>Normal</v>
      </c>
      <c r="L1839" s="10">
        <f>VLOOKUP(Healthcare!$A1839,'Hospitalisation Details_A_sheet'!$A$1:$K$2344,COLUMN('Hospitalisation Details_A_sheet'!F1838),FALSE)</f>
        <v>4504.66</v>
      </c>
      <c r="M1839" t="str">
        <f>VLOOKUP(Healthcare!$A1839,'Hospitalisation Details_A_sheet'!$A$1:$K$2344,COLUMN('Hospitalisation Details_A_sheet'!G1838),FALSE)</f>
        <v>tier - 1</v>
      </c>
      <c r="N1839" t="str">
        <f>VLOOKUP(Healthcare!$A1839,'Hospitalisation Details_A_sheet'!$A$1:$K$2344,COLUMN('Hospitalisation Details_A_sheet'!H1838),FALSE)</f>
        <v>tier - 2</v>
      </c>
      <c r="O1839" t="str">
        <f>VLOOKUP(Healthcare!$A1839,'Hospitalisation Details_A_sheet'!$A$1:$K$2344,COLUMN('Hospitalisation Details_A_sheet'!I1838),FALSE)</f>
        <v>R1013</v>
      </c>
      <c r="P1839" s="8" t="str">
        <f>VLOOKUP(Healthcare!$A1839,'Hospitalisation Details_A_sheet'!$A$1:$K$2344,COLUMN('Hospitalisation Details_A_sheet'!J1838),FALSE)</f>
        <v>13-Oct-1997</v>
      </c>
      <c r="Q1839">
        <f>VLOOKUP(Healthcare!$A1839,'Hospitalisation Details_A_sheet'!$A$1:$K$2344,COLUMN('Hospitalisation Details_A_sheet'!K1838),FALSE)</f>
        <v>25</v>
      </c>
    </row>
    <row r="1840" spans="1:17" ht="15.6" x14ac:dyDescent="0.3">
      <c r="A1840" s="1" t="s">
        <v>530</v>
      </c>
      <c r="B1840" s="24" t="str">
        <f>VLOOKUP('Customer Names_A_sheet'!$A1840,'Customer Names_A_sheet'!$A$1:$E$2336,4,FALSE)</f>
        <v>Thomas IV</v>
      </c>
      <c r="C1840">
        <f>VLOOKUP($A1840, 'Medical Examinations_A_sheet'!$A$1:$J$2336, COLUMN('Medical Examinations_A_sheet'!B1840), FALSE)</f>
        <v>21.375</v>
      </c>
      <c r="D1840">
        <f>VLOOKUP($A1840, 'Medical Examinations_A_sheet'!$A$1:$J$2336, COLUMN('Medical Examinations_A_sheet'!C1840), FALSE)</f>
        <v>6.19</v>
      </c>
      <c r="E1840" t="str">
        <f>VLOOKUP($A1840, 'Medical Examinations_A_sheet'!$A$1:$J$2336, COLUMN('Medical Examinations_A_sheet'!D1840), FALSE)</f>
        <v>Yes</v>
      </c>
      <c r="F1840" t="str">
        <f>VLOOKUP($A1840, 'Medical Examinations_A_sheet'!$A$1:$J$2336, COLUMN('Medical Examinations_A_sheet'!E1840), FALSE)</f>
        <v>No</v>
      </c>
      <c r="G1840" t="str">
        <f>VLOOKUP($A1840, 'Medical Examinations_A_sheet'!$A$1:$J$2336, COLUMN('Medical Examinations_A_sheet'!F1840), FALSE)</f>
        <v>No</v>
      </c>
      <c r="H1840">
        <f>VLOOKUP($A1840, 'Medical Examinations_A_sheet'!$A$1:$J$2336, COLUMN('Medical Examinations_A_sheet'!G1840), FALSE)</f>
        <v>1</v>
      </c>
      <c r="I1840" t="str">
        <f>VLOOKUP($A1840, 'Medical Examinations_A_sheet'!$A$1:$J$2336, COLUMN('Medical Examinations_A_sheet'!H1840), FALSE)</f>
        <v>No</v>
      </c>
      <c r="J1840" t="str">
        <f>VLOOKUP($A1840, 'Medical Examinations_A_sheet'!$A$1:$J$2336, COLUMN('Medical Examinations_A_sheet'!I1840), FALSE)</f>
        <v>Normal Weight</v>
      </c>
      <c r="K1840" t="str">
        <f>VLOOKUP($A1840, 'Medical Examinations_A_sheet'!$A$1:$J$2336, COLUMN('Medical Examinations_A_sheet'!J1840), FALSE)</f>
        <v>Prediabetes</v>
      </c>
      <c r="L1840" s="10">
        <f>VLOOKUP(Healthcare!$A1840,'Hospitalisation Details_A_sheet'!$A$1:$K$2344,COLUMN('Hospitalisation Details_A_sheet'!F1839),FALSE)</f>
        <v>4500.34</v>
      </c>
      <c r="M1840" t="str">
        <f>VLOOKUP(Healthcare!$A1840,'Hospitalisation Details_A_sheet'!$A$1:$K$2344,COLUMN('Hospitalisation Details_A_sheet'!G1839),FALSE)</f>
        <v>tier - 2</v>
      </c>
      <c r="N1840" t="str">
        <f>VLOOKUP(Healthcare!$A1840,'Hospitalisation Details_A_sheet'!$A$1:$K$2344,COLUMN('Hospitalisation Details_A_sheet'!H1839),FALSE)</f>
        <v>tier - 1</v>
      </c>
      <c r="O1840" t="str">
        <f>VLOOKUP(Healthcare!$A1840,'Hospitalisation Details_A_sheet'!$A$1:$K$2344,COLUMN('Hospitalisation Details_A_sheet'!I1839),FALSE)</f>
        <v>R1017</v>
      </c>
      <c r="P1840" s="8" t="str">
        <f>VLOOKUP(Healthcare!$A1840,'Hospitalisation Details_A_sheet'!$A$1:$K$2344,COLUMN('Hospitalisation Details_A_sheet'!J1839),FALSE)</f>
        <v>26-Jun-1988</v>
      </c>
      <c r="Q1840">
        <f>VLOOKUP(Healthcare!$A1840,'Hospitalisation Details_A_sheet'!$A$1:$K$2344,COLUMN('Hospitalisation Details_A_sheet'!K1839),FALSE)</f>
        <v>34</v>
      </c>
    </row>
    <row r="1841" spans="1:17" ht="15.6" x14ac:dyDescent="0.3">
      <c r="A1841" s="1" t="s">
        <v>529</v>
      </c>
      <c r="B1841" s="24" t="str">
        <f>VLOOKUP('Customer Names_A_sheet'!$A1841,'Customer Names_A_sheet'!$A$1:$E$2336,4,FALSE)</f>
        <v>Bradley E</v>
      </c>
      <c r="C1841">
        <f>VLOOKUP($A1841, 'Medical Examinations_A_sheet'!$A$1:$J$2336, COLUMN('Medical Examinations_A_sheet'!B1841), FALSE)</f>
        <v>27.14</v>
      </c>
      <c r="D1841">
        <f>VLOOKUP($A1841, 'Medical Examinations_A_sheet'!$A$1:$J$2336, COLUMN('Medical Examinations_A_sheet'!C1841), FALSE)</f>
        <v>6.01</v>
      </c>
      <c r="E1841" t="str">
        <f>VLOOKUP($A1841, 'Medical Examinations_A_sheet'!$A$1:$J$2336, COLUMN('Medical Examinations_A_sheet'!D1841), FALSE)</f>
        <v>No</v>
      </c>
      <c r="F1841" t="str">
        <f>VLOOKUP($A1841, 'Medical Examinations_A_sheet'!$A$1:$J$2336, COLUMN('Medical Examinations_A_sheet'!E1841), FALSE)</f>
        <v>No</v>
      </c>
      <c r="G1841" t="str">
        <f>VLOOKUP($A1841, 'Medical Examinations_A_sheet'!$A$1:$J$2336, COLUMN('Medical Examinations_A_sheet'!F1841), FALSE)</f>
        <v>No</v>
      </c>
      <c r="H1841">
        <f>VLOOKUP($A1841, 'Medical Examinations_A_sheet'!$A$1:$J$2336, COLUMN('Medical Examinations_A_sheet'!G1841), FALSE)</f>
        <v>1</v>
      </c>
      <c r="I1841" t="str">
        <f>VLOOKUP($A1841, 'Medical Examinations_A_sheet'!$A$1:$J$2336, COLUMN('Medical Examinations_A_sheet'!H1841), FALSE)</f>
        <v>No</v>
      </c>
      <c r="J1841" t="str">
        <f>VLOOKUP($A1841, 'Medical Examinations_A_sheet'!$A$1:$J$2336, COLUMN('Medical Examinations_A_sheet'!I1841), FALSE)</f>
        <v>Overweight</v>
      </c>
      <c r="K1841" t="str">
        <f>VLOOKUP($A1841, 'Medical Examinations_A_sheet'!$A$1:$J$2336, COLUMN('Medical Examinations_A_sheet'!J1841), FALSE)</f>
        <v>Prediabetes</v>
      </c>
      <c r="L1841" s="10">
        <f>VLOOKUP(Healthcare!$A1841,'Hospitalisation Details_A_sheet'!$A$1:$K$2344,COLUMN('Hospitalisation Details_A_sheet'!F1840),FALSE)</f>
        <v>4488.58</v>
      </c>
      <c r="M1841" t="str">
        <f>VLOOKUP(Healthcare!$A1841,'Hospitalisation Details_A_sheet'!$A$1:$K$2344,COLUMN('Hospitalisation Details_A_sheet'!G1840),FALSE)</f>
        <v>tier - 2</v>
      </c>
      <c r="N1841" t="str">
        <f>VLOOKUP(Healthcare!$A1841,'Hospitalisation Details_A_sheet'!$A$1:$K$2344,COLUMN('Hospitalisation Details_A_sheet'!H1840),FALSE)</f>
        <v>tier - 3</v>
      </c>
      <c r="O1841" t="str">
        <f>VLOOKUP(Healthcare!$A1841,'Hospitalisation Details_A_sheet'!$A$1:$K$2344,COLUMN('Hospitalisation Details_A_sheet'!I1840),FALSE)</f>
        <v>R1012</v>
      </c>
      <c r="P1841" s="8" t="str">
        <f>VLOOKUP(Healthcare!$A1841,'Hospitalisation Details_A_sheet'!$A$1:$K$2344,COLUMN('Hospitalisation Details_A_sheet'!J1840),FALSE)</f>
        <v>12-Jul-1992</v>
      </c>
      <c r="Q1841">
        <f>VLOOKUP(Healthcare!$A1841,'Hospitalisation Details_A_sheet'!$A$1:$K$2344,COLUMN('Hospitalisation Details_A_sheet'!K1840),FALSE)</f>
        <v>30</v>
      </c>
    </row>
    <row r="1842" spans="1:17" ht="15.6" x14ac:dyDescent="0.3">
      <c r="A1842" s="1" t="s">
        <v>528</v>
      </c>
      <c r="B1842" s="24" t="str">
        <f>VLOOKUP('Customer Names_A_sheet'!$A1842,'Customer Names_A_sheet'!$A$1:$E$2336,4,FALSE)</f>
        <v>Megan</v>
      </c>
      <c r="C1842">
        <f>VLOOKUP($A1842, 'Medical Examinations_A_sheet'!$A$1:$J$2336, COLUMN('Medical Examinations_A_sheet'!B1842), FALSE)</f>
        <v>35.78</v>
      </c>
      <c r="D1842">
        <f>VLOOKUP($A1842, 'Medical Examinations_A_sheet'!$A$1:$J$2336, COLUMN('Medical Examinations_A_sheet'!C1842), FALSE)</f>
        <v>6.07</v>
      </c>
      <c r="E1842" t="str">
        <f>VLOOKUP($A1842, 'Medical Examinations_A_sheet'!$A$1:$J$2336, COLUMN('Medical Examinations_A_sheet'!D1842), FALSE)</f>
        <v>No</v>
      </c>
      <c r="F1842" t="str">
        <f>VLOOKUP($A1842, 'Medical Examinations_A_sheet'!$A$1:$J$2336, COLUMN('Medical Examinations_A_sheet'!E1842), FALSE)</f>
        <v>yes</v>
      </c>
      <c r="G1842" t="str">
        <f>VLOOKUP($A1842, 'Medical Examinations_A_sheet'!$A$1:$J$2336, COLUMN('Medical Examinations_A_sheet'!F1842), FALSE)</f>
        <v>No</v>
      </c>
      <c r="H1842">
        <f>VLOOKUP($A1842, 'Medical Examinations_A_sheet'!$A$1:$J$2336, COLUMN('Medical Examinations_A_sheet'!G1842), FALSE)</f>
        <v>1</v>
      </c>
      <c r="I1842" t="str">
        <f>VLOOKUP($A1842, 'Medical Examinations_A_sheet'!$A$1:$J$2336, COLUMN('Medical Examinations_A_sheet'!H1842), FALSE)</f>
        <v>No</v>
      </c>
      <c r="J1842" t="str">
        <f>VLOOKUP($A1842, 'Medical Examinations_A_sheet'!$A$1:$J$2336, COLUMN('Medical Examinations_A_sheet'!I1842), FALSE)</f>
        <v>Obesity</v>
      </c>
      <c r="K1842" t="str">
        <f>VLOOKUP($A1842, 'Medical Examinations_A_sheet'!$A$1:$J$2336, COLUMN('Medical Examinations_A_sheet'!J1842), FALSE)</f>
        <v>Prediabetes</v>
      </c>
      <c r="L1842" s="10">
        <f>VLOOKUP(Healthcare!$A1842,'Hospitalisation Details_A_sheet'!$A$1:$K$2344,COLUMN('Hospitalisation Details_A_sheet'!F1841),FALSE)</f>
        <v>4468.25</v>
      </c>
      <c r="M1842" t="str">
        <f>VLOOKUP(Healthcare!$A1842,'Hospitalisation Details_A_sheet'!$A$1:$K$2344,COLUMN('Hospitalisation Details_A_sheet'!G1841),FALSE)</f>
        <v>tier - 2</v>
      </c>
      <c r="N1842" t="str">
        <f>VLOOKUP(Healthcare!$A1842,'Hospitalisation Details_A_sheet'!$A$1:$K$2344,COLUMN('Hospitalisation Details_A_sheet'!H1841),FALSE)</f>
        <v>tier - 2</v>
      </c>
      <c r="O1842" t="str">
        <f>VLOOKUP(Healthcare!$A1842,'Hospitalisation Details_A_sheet'!$A$1:$K$2344,COLUMN('Hospitalisation Details_A_sheet'!I1841),FALSE)</f>
        <v>R1012</v>
      </c>
      <c r="P1842" s="8" t="str">
        <f>VLOOKUP(Healthcare!$A1842,'Hospitalisation Details_A_sheet'!$A$1:$K$2344,COLUMN('Hospitalisation Details_A_sheet'!J1841),FALSE)</f>
        <v>18-Jul-2004</v>
      </c>
      <c r="Q1842">
        <f>VLOOKUP(Healthcare!$A1842,'Hospitalisation Details_A_sheet'!$A$1:$K$2344,COLUMN('Hospitalisation Details_A_sheet'!K1841),FALSE)</f>
        <v>18</v>
      </c>
    </row>
    <row r="1843" spans="1:17" ht="15.6" x14ac:dyDescent="0.3">
      <c r="A1843" s="1" t="s">
        <v>527</v>
      </c>
      <c r="B1843" s="24" t="str">
        <f>VLOOKUP('Customer Names_A_sheet'!$A1843,'Customer Names_A_sheet'!$A$1:$E$2336,4,FALSE)</f>
        <v>Ruby J</v>
      </c>
      <c r="C1843">
        <f>VLOOKUP($A1843, 'Medical Examinations_A_sheet'!$A$1:$J$2336, COLUMN('Medical Examinations_A_sheet'!B1843), FALSE)</f>
        <v>34.96</v>
      </c>
      <c r="D1843">
        <f>VLOOKUP($A1843, 'Medical Examinations_A_sheet'!$A$1:$J$2336, COLUMN('Medical Examinations_A_sheet'!C1843), FALSE)</f>
        <v>5.63</v>
      </c>
      <c r="E1843" t="str">
        <f>VLOOKUP($A1843, 'Medical Examinations_A_sheet'!$A$1:$J$2336, COLUMN('Medical Examinations_A_sheet'!D1843), FALSE)</f>
        <v>No</v>
      </c>
      <c r="F1843" t="str">
        <f>VLOOKUP($A1843, 'Medical Examinations_A_sheet'!$A$1:$J$2336, COLUMN('Medical Examinations_A_sheet'!E1843), FALSE)</f>
        <v>No</v>
      </c>
      <c r="G1843" t="str">
        <f>VLOOKUP($A1843, 'Medical Examinations_A_sheet'!$A$1:$J$2336, COLUMN('Medical Examinations_A_sheet'!F1843), FALSE)</f>
        <v>No</v>
      </c>
      <c r="H1843">
        <f>VLOOKUP($A1843, 'Medical Examinations_A_sheet'!$A$1:$J$2336, COLUMN('Medical Examinations_A_sheet'!G1843), FALSE)</f>
        <v>0</v>
      </c>
      <c r="I1843" t="str">
        <f>VLOOKUP($A1843, 'Medical Examinations_A_sheet'!$A$1:$J$2336, COLUMN('Medical Examinations_A_sheet'!H1843), FALSE)</f>
        <v>No</v>
      </c>
      <c r="J1843" t="str">
        <f>VLOOKUP($A1843, 'Medical Examinations_A_sheet'!$A$1:$J$2336, COLUMN('Medical Examinations_A_sheet'!I1843), FALSE)</f>
        <v>Obesity</v>
      </c>
      <c r="K1843" t="str">
        <f>VLOOKUP($A1843, 'Medical Examinations_A_sheet'!$A$1:$J$2336, COLUMN('Medical Examinations_A_sheet'!J1843), FALSE)</f>
        <v>Normal</v>
      </c>
      <c r="L1843" s="10">
        <f>VLOOKUP(Healthcare!$A1843,'Hospitalisation Details_A_sheet'!$A$1:$K$2344,COLUMN('Hospitalisation Details_A_sheet'!F1842),FALSE)</f>
        <v>4466.62</v>
      </c>
      <c r="M1843" t="str">
        <f>VLOOKUP(Healthcare!$A1843,'Hospitalisation Details_A_sheet'!$A$1:$K$2344,COLUMN('Hospitalisation Details_A_sheet'!G1842),FALSE)</f>
        <v>tier - 2</v>
      </c>
      <c r="N1843" t="str">
        <f>VLOOKUP(Healthcare!$A1843,'Hospitalisation Details_A_sheet'!$A$1:$K$2344,COLUMN('Hospitalisation Details_A_sheet'!H1842),FALSE)</f>
        <v>tier - 2</v>
      </c>
      <c r="O1843" t="str">
        <f>VLOOKUP(Healthcare!$A1843,'Hospitalisation Details_A_sheet'!$A$1:$K$2344,COLUMN('Hospitalisation Details_A_sheet'!I1842),FALSE)</f>
        <v>R1012</v>
      </c>
      <c r="P1843" s="8" t="str">
        <f>VLOOKUP(Healthcare!$A1843,'Hospitalisation Details_A_sheet'!$A$1:$K$2344,COLUMN('Hospitalisation Details_A_sheet'!J1842),FALSE)</f>
        <v>20-Nov-1999</v>
      </c>
      <c r="Q1843">
        <f>VLOOKUP(Healthcare!$A1843,'Hospitalisation Details_A_sheet'!$A$1:$K$2344,COLUMN('Hospitalisation Details_A_sheet'!K1842),FALSE)</f>
        <v>23</v>
      </c>
    </row>
    <row r="1844" spans="1:17" ht="15.6" x14ac:dyDescent="0.3">
      <c r="A1844" s="1" t="s">
        <v>526</v>
      </c>
      <c r="B1844" s="24" t="str">
        <f>VLOOKUP('Customer Names_A_sheet'!$A1844,'Customer Names_A_sheet'!$A$1:$E$2336,4,FALSE)</f>
        <v>Bart</v>
      </c>
      <c r="C1844">
        <f>VLOOKUP($A1844, 'Medical Examinations_A_sheet'!$A$1:$J$2336, COLUMN('Medical Examinations_A_sheet'!B1844), FALSE)</f>
        <v>38.39</v>
      </c>
      <c r="D1844">
        <f>VLOOKUP($A1844, 'Medical Examinations_A_sheet'!$A$1:$J$2336, COLUMN('Medical Examinations_A_sheet'!C1844), FALSE)</f>
        <v>6.05</v>
      </c>
      <c r="E1844" t="str">
        <f>VLOOKUP($A1844, 'Medical Examinations_A_sheet'!$A$1:$J$2336, COLUMN('Medical Examinations_A_sheet'!D1844), FALSE)</f>
        <v>No</v>
      </c>
      <c r="F1844" t="str">
        <f>VLOOKUP($A1844, 'Medical Examinations_A_sheet'!$A$1:$J$2336, COLUMN('Medical Examinations_A_sheet'!E1844), FALSE)</f>
        <v>No</v>
      </c>
      <c r="G1844" t="str">
        <f>VLOOKUP($A1844, 'Medical Examinations_A_sheet'!$A$1:$J$2336, COLUMN('Medical Examinations_A_sheet'!F1844), FALSE)</f>
        <v>No</v>
      </c>
      <c r="H1844">
        <f>VLOOKUP($A1844, 'Medical Examinations_A_sheet'!$A$1:$J$2336, COLUMN('Medical Examinations_A_sheet'!G1844), FALSE)</f>
        <v>0</v>
      </c>
      <c r="I1844" t="str">
        <f>VLOOKUP($A1844, 'Medical Examinations_A_sheet'!$A$1:$J$2336, COLUMN('Medical Examinations_A_sheet'!H1844), FALSE)</f>
        <v>No</v>
      </c>
      <c r="J1844" t="str">
        <f>VLOOKUP($A1844, 'Medical Examinations_A_sheet'!$A$1:$J$2336, COLUMN('Medical Examinations_A_sheet'!I1844), FALSE)</f>
        <v>Obesity</v>
      </c>
      <c r="K1844" t="str">
        <f>VLOOKUP($A1844, 'Medical Examinations_A_sheet'!$A$1:$J$2336, COLUMN('Medical Examinations_A_sheet'!J1844), FALSE)</f>
        <v>Prediabetes</v>
      </c>
      <c r="L1844" s="10">
        <f>VLOOKUP(Healthcare!$A1844,'Hospitalisation Details_A_sheet'!$A$1:$K$2344,COLUMN('Hospitalisation Details_A_sheet'!F1843),FALSE)</f>
        <v>4463.21</v>
      </c>
      <c r="M1844" t="str">
        <f>VLOOKUP(Healthcare!$A1844,'Hospitalisation Details_A_sheet'!$A$1:$K$2344,COLUMN('Hospitalisation Details_A_sheet'!G1843),FALSE)</f>
        <v>tier - 3</v>
      </c>
      <c r="N1844" t="str">
        <f>VLOOKUP(Healthcare!$A1844,'Hospitalisation Details_A_sheet'!$A$1:$K$2344,COLUMN('Hospitalisation Details_A_sheet'!H1843),FALSE)</f>
        <v>tier - 3</v>
      </c>
      <c r="O1844" t="str">
        <f>VLOOKUP(Healthcare!$A1844,'Hospitalisation Details_A_sheet'!$A$1:$K$2344,COLUMN('Hospitalisation Details_A_sheet'!I1843),FALSE)</f>
        <v>R1013</v>
      </c>
      <c r="P1844" s="8" t="str">
        <f>VLOOKUP(Healthcare!$A1844,'Hospitalisation Details_A_sheet'!$A$1:$K$2344,COLUMN('Hospitalisation Details_A_sheet'!J1843),FALSE)</f>
        <v>4-Jul-1991</v>
      </c>
      <c r="Q1844">
        <f>VLOOKUP(Healthcare!$A1844,'Hospitalisation Details_A_sheet'!$A$1:$K$2344,COLUMN('Hospitalisation Details_A_sheet'!K1843),FALSE)</f>
        <v>31</v>
      </c>
    </row>
    <row r="1845" spans="1:17" ht="15.6" x14ac:dyDescent="0.3">
      <c r="A1845" s="1" t="s">
        <v>525</v>
      </c>
      <c r="B1845" s="24" t="str">
        <f>VLOOKUP('Customer Names_A_sheet'!$A1845,'Customer Names_A_sheet'!$A$1:$E$2336,4,FALSE)</f>
        <v>Robert A.</v>
      </c>
      <c r="C1845">
        <f>VLOOKUP($A1845, 'Medical Examinations_A_sheet'!$A$1:$J$2336, COLUMN('Medical Examinations_A_sheet'!B1845), FALSE)</f>
        <v>33.82</v>
      </c>
      <c r="D1845">
        <f>VLOOKUP($A1845, 'Medical Examinations_A_sheet'!$A$1:$J$2336, COLUMN('Medical Examinations_A_sheet'!C1845), FALSE)</f>
        <v>4.6500000000000004</v>
      </c>
      <c r="E1845" t="str">
        <f>VLOOKUP($A1845, 'Medical Examinations_A_sheet'!$A$1:$J$2336, COLUMN('Medical Examinations_A_sheet'!D1845), FALSE)</f>
        <v>No</v>
      </c>
      <c r="F1845" t="str">
        <f>VLOOKUP($A1845, 'Medical Examinations_A_sheet'!$A$1:$J$2336, COLUMN('Medical Examinations_A_sheet'!E1845), FALSE)</f>
        <v>No</v>
      </c>
      <c r="G1845" t="str">
        <f>VLOOKUP($A1845, 'Medical Examinations_A_sheet'!$A$1:$J$2336, COLUMN('Medical Examinations_A_sheet'!F1845), FALSE)</f>
        <v>No</v>
      </c>
      <c r="H1845">
        <f>VLOOKUP($A1845, 'Medical Examinations_A_sheet'!$A$1:$J$2336, COLUMN('Medical Examinations_A_sheet'!G1845), FALSE)</f>
        <v>0</v>
      </c>
      <c r="I1845" t="str">
        <f>VLOOKUP($A1845, 'Medical Examinations_A_sheet'!$A$1:$J$2336, COLUMN('Medical Examinations_A_sheet'!H1845), FALSE)</f>
        <v>No</v>
      </c>
      <c r="J1845" t="str">
        <f>VLOOKUP($A1845, 'Medical Examinations_A_sheet'!$A$1:$J$2336, COLUMN('Medical Examinations_A_sheet'!I1845), FALSE)</f>
        <v>Obesity</v>
      </c>
      <c r="K1845" t="str">
        <f>VLOOKUP($A1845, 'Medical Examinations_A_sheet'!$A$1:$J$2336, COLUMN('Medical Examinations_A_sheet'!J1845), FALSE)</f>
        <v>Normal</v>
      </c>
      <c r="L1845" s="10">
        <f>VLOOKUP(Healthcare!$A1845,'Hospitalisation Details_A_sheet'!$A$1:$K$2344,COLUMN('Hospitalisation Details_A_sheet'!F1844),FALSE)</f>
        <v>4462.72</v>
      </c>
      <c r="M1845" t="str">
        <f>VLOOKUP(Healthcare!$A1845,'Hospitalisation Details_A_sheet'!$A$1:$K$2344,COLUMN('Hospitalisation Details_A_sheet'!G1844),FALSE)</f>
        <v>tier - 2</v>
      </c>
      <c r="N1845" t="str">
        <f>VLOOKUP(Healthcare!$A1845,'Hospitalisation Details_A_sheet'!$A$1:$K$2344,COLUMN('Hospitalisation Details_A_sheet'!H1844),FALSE)</f>
        <v>tier - 3</v>
      </c>
      <c r="O1845" t="str">
        <f>VLOOKUP(Healthcare!$A1845,'Hospitalisation Details_A_sheet'!$A$1:$K$2344,COLUMN('Hospitalisation Details_A_sheet'!I1844),FALSE)</f>
        <v>R1012</v>
      </c>
      <c r="P1845" s="8" t="str">
        <f>VLOOKUP(Healthcare!$A1845,'Hospitalisation Details_A_sheet'!$A$1:$K$2344,COLUMN('Hospitalisation Details_A_sheet'!J1844),FALSE)</f>
        <v>15-Jul-1990</v>
      </c>
      <c r="Q1845">
        <f>VLOOKUP(Healthcare!$A1845,'Hospitalisation Details_A_sheet'!$A$1:$K$2344,COLUMN('Hospitalisation Details_A_sheet'!K1844),FALSE)</f>
        <v>32</v>
      </c>
    </row>
    <row r="1846" spans="1:17" ht="15.6" x14ac:dyDescent="0.3">
      <c r="A1846" s="1" t="s">
        <v>524</v>
      </c>
      <c r="B1846" s="24" t="str">
        <f>VLOOKUP('Customer Names_A_sheet'!$A1846,'Customer Names_A_sheet'!$A$1:$E$2336,4,FALSE)</f>
        <v>Adam</v>
      </c>
      <c r="C1846">
        <f>VLOOKUP($A1846, 'Medical Examinations_A_sheet'!$A$1:$J$2336, COLUMN('Medical Examinations_A_sheet'!B1846), FALSE)</f>
        <v>27.835000000000001</v>
      </c>
      <c r="D1846">
        <f>VLOOKUP($A1846, 'Medical Examinations_A_sheet'!$A$1:$J$2336, COLUMN('Medical Examinations_A_sheet'!C1846), FALSE)</f>
        <v>5.37</v>
      </c>
      <c r="E1846" t="str">
        <f>VLOOKUP($A1846, 'Medical Examinations_A_sheet'!$A$1:$J$2336, COLUMN('Medical Examinations_A_sheet'!D1846), FALSE)</f>
        <v>No</v>
      </c>
      <c r="F1846" t="str">
        <f>VLOOKUP($A1846, 'Medical Examinations_A_sheet'!$A$1:$J$2336, COLUMN('Medical Examinations_A_sheet'!E1846), FALSE)</f>
        <v>No</v>
      </c>
      <c r="G1846" t="str">
        <f>VLOOKUP($A1846, 'Medical Examinations_A_sheet'!$A$1:$J$2336, COLUMN('Medical Examinations_A_sheet'!F1846), FALSE)</f>
        <v>No</v>
      </c>
      <c r="H1846">
        <f>VLOOKUP($A1846, 'Medical Examinations_A_sheet'!$A$1:$J$2336, COLUMN('Medical Examinations_A_sheet'!G1846), FALSE)</f>
        <v>0</v>
      </c>
      <c r="I1846" t="str">
        <f>VLOOKUP($A1846, 'Medical Examinations_A_sheet'!$A$1:$J$2336, COLUMN('Medical Examinations_A_sheet'!H1846), FALSE)</f>
        <v>No</v>
      </c>
      <c r="J1846" t="str">
        <f>VLOOKUP($A1846, 'Medical Examinations_A_sheet'!$A$1:$J$2336, COLUMN('Medical Examinations_A_sheet'!I1846), FALSE)</f>
        <v>Overweight</v>
      </c>
      <c r="K1846" t="str">
        <f>VLOOKUP($A1846, 'Medical Examinations_A_sheet'!$A$1:$J$2336, COLUMN('Medical Examinations_A_sheet'!J1846), FALSE)</f>
        <v>Normal</v>
      </c>
      <c r="L1846" s="10">
        <f>VLOOKUP(Healthcare!$A1846,'Hospitalisation Details_A_sheet'!$A$1:$K$2344,COLUMN('Hospitalisation Details_A_sheet'!F1845),FALSE)</f>
        <v>4454.3999999999996</v>
      </c>
      <c r="M1846" t="str">
        <f>VLOOKUP(Healthcare!$A1846,'Hospitalisation Details_A_sheet'!$A$1:$K$2344,COLUMN('Hospitalisation Details_A_sheet'!G1845),FALSE)</f>
        <v>tier - 2</v>
      </c>
      <c r="N1846" t="str">
        <f>VLOOKUP(Healthcare!$A1846,'Hospitalisation Details_A_sheet'!$A$1:$K$2344,COLUMN('Hospitalisation Details_A_sheet'!H1845),FALSE)</f>
        <v>tier - 3</v>
      </c>
      <c r="O1846" t="str">
        <f>VLOOKUP(Healthcare!$A1846,'Hospitalisation Details_A_sheet'!$A$1:$K$2344,COLUMN('Hospitalisation Details_A_sheet'!I1845),FALSE)</f>
        <v>R1012</v>
      </c>
      <c r="P1846" s="8" t="str">
        <f>VLOOKUP(Healthcare!$A1846,'Hospitalisation Details_A_sheet'!$A$1:$K$2344,COLUMN('Hospitalisation Details_A_sheet'!J1845),FALSE)</f>
        <v>8-Aug-1990</v>
      </c>
      <c r="Q1846">
        <f>VLOOKUP(Healthcare!$A1846,'Hospitalisation Details_A_sheet'!$A$1:$K$2344,COLUMN('Hospitalisation Details_A_sheet'!K1845),FALSE)</f>
        <v>32</v>
      </c>
    </row>
    <row r="1847" spans="1:17" ht="15.6" x14ac:dyDescent="0.3">
      <c r="A1847" s="1" t="s">
        <v>523</v>
      </c>
      <c r="B1847" s="24" t="str">
        <f>VLOOKUP('Customer Names_A_sheet'!$A1847,'Customer Names_A_sheet'!$A$1:$E$2336,4,FALSE)</f>
        <v>Yemane Adhane</v>
      </c>
      <c r="C1847">
        <f>VLOOKUP($A1847, 'Medical Examinations_A_sheet'!$A$1:$J$2336, COLUMN('Medical Examinations_A_sheet'!B1847), FALSE)</f>
        <v>33</v>
      </c>
      <c r="D1847">
        <f>VLOOKUP($A1847, 'Medical Examinations_A_sheet'!$A$1:$J$2336, COLUMN('Medical Examinations_A_sheet'!C1847), FALSE)</f>
        <v>5.39</v>
      </c>
      <c r="E1847" t="str">
        <f>VLOOKUP($A1847, 'Medical Examinations_A_sheet'!$A$1:$J$2336, COLUMN('Medical Examinations_A_sheet'!D1847), FALSE)</f>
        <v>No</v>
      </c>
      <c r="F1847" t="str">
        <f>VLOOKUP($A1847, 'Medical Examinations_A_sheet'!$A$1:$J$2336, COLUMN('Medical Examinations_A_sheet'!E1847), FALSE)</f>
        <v>No</v>
      </c>
      <c r="G1847" t="str">
        <f>VLOOKUP($A1847, 'Medical Examinations_A_sheet'!$A$1:$J$2336, COLUMN('Medical Examinations_A_sheet'!F1847), FALSE)</f>
        <v>No</v>
      </c>
      <c r="H1847">
        <f>VLOOKUP($A1847, 'Medical Examinations_A_sheet'!$A$1:$J$2336, COLUMN('Medical Examinations_A_sheet'!G1847), FALSE)</f>
        <v>0</v>
      </c>
      <c r="I1847" t="str">
        <f>VLOOKUP($A1847, 'Medical Examinations_A_sheet'!$A$1:$J$2336, COLUMN('Medical Examinations_A_sheet'!H1847), FALSE)</f>
        <v>No</v>
      </c>
      <c r="J1847" t="str">
        <f>VLOOKUP($A1847, 'Medical Examinations_A_sheet'!$A$1:$J$2336, COLUMN('Medical Examinations_A_sheet'!I1847), FALSE)</f>
        <v>Obesity</v>
      </c>
      <c r="K1847" t="str">
        <f>VLOOKUP($A1847, 'Medical Examinations_A_sheet'!$A$1:$J$2336, COLUMN('Medical Examinations_A_sheet'!J1847), FALSE)</f>
        <v>Normal</v>
      </c>
      <c r="L1847" s="10">
        <f>VLOOKUP(Healthcare!$A1847,'Hospitalisation Details_A_sheet'!$A$1:$K$2344,COLUMN('Hospitalisation Details_A_sheet'!F1846),FALSE)</f>
        <v>4449.46</v>
      </c>
      <c r="M1847" t="str">
        <f>VLOOKUP(Healthcare!$A1847,'Hospitalisation Details_A_sheet'!$A$1:$K$2344,COLUMN('Hospitalisation Details_A_sheet'!G1846),FALSE)</f>
        <v>tier - 1</v>
      </c>
      <c r="N1847" t="str">
        <f>VLOOKUP(Healthcare!$A1847,'Hospitalisation Details_A_sheet'!$A$1:$K$2344,COLUMN('Hospitalisation Details_A_sheet'!H1846),FALSE)</f>
        <v>tier - 2</v>
      </c>
      <c r="O1847" t="str">
        <f>VLOOKUP(Healthcare!$A1847,'Hospitalisation Details_A_sheet'!$A$1:$K$2344,COLUMN('Hospitalisation Details_A_sheet'!I1846),FALSE)</f>
        <v>R1013</v>
      </c>
      <c r="P1847" s="8" t="str">
        <f>VLOOKUP(Healthcare!$A1847,'Hospitalisation Details_A_sheet'!$A$1:$K$2344,COLUMN('Hospitalisation Details_A_sheet'!J1846),FALSE)</f>
        <v>28-Jun-1994</v>
      </c>
      <c r="Q1847">
        <f>VLOOKUP(Healthcare!$A1847,'Hospitalisation Details_A_sheet'!$A$1:$K$2344,COLUMN('Hospitalisation Details_A_sheet'!K1846),FALSE)</f>
        <v>28</v>
      </c>
    </row>
    <row r="1848" spans="1:17" ht="15.6" x14ac:dyDescent="0.3">
      <c r="A1848" s="1" t="s">
        <v>522</v>
      </c>
      <c r="B1848" s="24" t="str">
        <f>VLOOKUP('Customer Names_A_sheet'!$A1848,'Customer Names_A_sheet'!$A$1:$E$2336,4,FALSE)</f>
        <v>Jesse A.</v>
      </c>
      <c r="C1848">
        <f>VLOOKUP($A1848, 'Medical Examinations_A_sheet'!$A$1:$J$2336, COLUMN('Medical Examinations_A_sheet'!B1848), FALSE)</f>
        <v>26.885000000000002</v>
      </c>
      <c r="D1848">
        <f>VLOOKUP($A1848, 'Medical Examinations_A_sheet'!$A$1:$J$2336, COLUMN('Medical Examinations_A_sheet'!C1848), FALSE)</f>
        <v>5.86</v>
      </c>
      <c r="E1848" t="str">
        <f>VLOOKUP($A1848, 'Medical Examinations_A_sheet'!$A$1:$J$2336, COLUMN('Medical Examinations_A_sheet'!D1848), FALSE)</f>
        <v>No</v>
      </c>
      <c r="F1848" t="str">
        <f>VLOOKUP($A1848, 'Medical Examinations_A_sheet'!$A$1:$J$2336, COLUMN('Medical Examinations_A_sheet'!E1848), FALSE)</f>
        <v>No</v>
      </c>
      <c r="G1848" t="str">
        <f>VLOOKUP($A1848, 'Medical Examinations_A_sheet'!$A$1:$J$2336, COLUMN('Medical Examinations_A_sheet'!F1848), FALSE)</f>
        <v>No</v>
      </c>
      <c r="H1848">
        <f>VLOOKUP($A1848, 'Medical Examinations_A_sheet'!$A$1:$J$2336, COLUMN('Medical Examinations_A_sheet'!G1848), FALSE)</f>
        <v>0</v>
      </c>
      <c r="I1848" t="str">
        <f>VLOOKUP($A1848, 'Medical Examinations_A_sheet'!$A$1:$J$2336, COLUMN('Medical Examinations_A_sheet'!H1848), FALSE)</f>
        <v>No</v>
      </c>
      <c r="J1848" t="str">
        <f>VLOOKUP($A1848, 'Medical Examinations_A_sheet'!$A$1:$J$2336, COLUMN('Medical Examinations_A_sheet'!I1848), FALSE)</f>
        <v>Overweight</v>
      </c>
      <c r="K1848" t="str">
        <f>VLOOKUP($A1848, 'Medical Examinations_A_sheet'!$A$1:$J$2336, COLUMN('Medical Examinations_A_sheet'!J1848), FALSE)</f>
        <v>Prediabetes</v>
      </c>
      <c r="L1848" s="10">
        <f>VLOOKUP(Healthcare!$A1848,'Hospitalisation Details_A_sheet'!$A$1:$K$2344,COLUMN('Hospitalisation Details_A_sheet'!F1847),FALSE)</f>
        <v>4441.21</v>
      </c>
      <c r="M1848" t="str">
        <f>VLOOKUP(Healthcare!$A1848,'Hospitalisation Details_A_sheet'!$A$1:$K$2344,COLUMN('Hospitalisation Details_A_sheet'!G1847),FALSE)</f>
        <v>tier - 1</v>
      </c>
      <c r="N1848" t="str">
        <f>VLOOKUP(Healthcare!$A1848,'Hospitalisation Details_A_sheet'!$A$1:$K$2344,COLUMN('Hospitalisation Details_A_sheet'!H1847),FALSE)</f>
        <v>tier - 2</v>
      </c>
      <c r="O1848" t="str">
        <f>VLOOKUP(Healthcare!$A1848,'Hospitalisation Details_A_sheet'!$A$1:$K$2344,COLUMN('Hospitalisation Details_A_sheet'!I1847),FALSE)</f>
        <v>R1014</v>
      </c>
      <c r="P1848" s="8" t="str">
        <f>VLOOKUP(Healthcare!$A1848,'Hospitalisation Details_A_sheet'!$A$1:$K$2344,COLUMN('Hospitalisation Details_A_sheet'!J1847),FALSE)</f>
        <v>3-Sep-1991</v>
      </c>
      <c r="Q1848">
        <f>VLOOKUP(Healthcare!$A1848,'Hospitalisation Details_A_sheet'!$A$1:$K$2344,COLUMN('Hospitalisation Details_A_sheet'!K1847),FALSE)</f>
        <v>31</v>
      </c>
    </row>
    <row r="1849" spans="1:17" ht="15.6" x14ac:dyDescent="0.3">
      <c r="A1849" s="1" t="s">
        <v>521</v>
      </c>
      <c r="B1849" s="24" t="str">
        <f>VLOOKUP('Customer Names_A_sheet'!$A1849,'Customer Names_A_sheet'!$A$1:$E$2336,4,FALSE)</f>
        <v>Bird</v>
      </c>
      <c r="C1849">
        <f>VLOOKUP($A1849, 'Medical Examinations_A_sheet'!$A$1:$J$2336, COLUMN('Medical Examinations_A_sheet'!B1849), FALSE)</f>
        <v>29.26</v>
      </c>
      <c r="D1849">
        <f>VLOOKUP($A1849, 'Medical Examinations_A_sheet'!$A$1:$J$2336, COLUMN('Medical Examinations_A_sheet'!C1849), FALSE)</f>
        <v>4.4400000000000004</v>
      </c>
      <c r="E1849" t="str">
        <f>VLOOKUP($A1849, 'Medical Examinations_A_sheet'!$A$1:$J$2336, COLUMN('Medical Examinations_A_sheet'!D1849), FALSE)</f>
        <v>No</v>
      </c>
      <c r="F1849" t="str">
        <f>VLOOKUP($A1849, 'Medical Examinations_A_sheet'!$A$1:$J$2336, COLUMN('Medical Examinations_A_sheet'!E1849), FALSE)</f>
        <v>No</v>
      </c>
      <c r="G1849" t="str">
        <f>VLOOKUP($A1849, 'Medical Examinations_A_sheet'!$A$1:$J$2336, COLUMN('Medical Examinations_A_sheet'!F1849), FALSE)</f>
        <v>No</v>
      </c>
      <c r="H1849">
        <f>VLOOKUP($A1849, 'Medical Examinations_A_sheet'!$A$1:$J$2336, COLUMN('Medical Examinations_A_sheet'!G1849), FALSE)</f>
        <v>0</v>
      </c>
      <c r="I1849" t="str">
        <f>VLOOKUP($A1849, 'Medical Examinations_A_sheet'!$A$1:$J$2336, COLUMN('Medical Examinations_A_sheet'!H1849), FALSE)</f>
        <v>No</v>
      </c>
      <c r="J1849" t="str">
        <f>VLOOKUP($A1849, 'Medical Examinations_A_sheet'!$A$1:$J$2336, COLUMN('Medical Examinations_A_sheet'!I1849), FALSE)</f>
        <v>Overweight</v>
      </c>
      <c r="K1849" t="str">
        <f>VLOOKUP($A1849, 'Medical Examinations_A_sheet'!$A$1:$J$2336, COLUMN('Medical Examinations_A_sheet'!J1849), FALSE)</f>
        <v>Normal</v>
      </c>
      <c r="L1849" s="10">
        <f>VLOOKUP(Healthcare!$A1849,'Hospitalisation Details_A_sheet'!$A$1:$K$2344,COLUMN('Hospitalisation Details_A_sheet'!F1848),FALSE)</f>
        <v>4438.26</v>
      </c>
      <c r="M1849" t="str">
        <f>VLOOKUP(Healthcare!$A1849,'Hospitalisation Details_A_sheet'!$A$1:$K$2344,COLUMN('Hospitalisation Details_A_sheet'!G1848),FALSE)</f>
        <v>tier - 2</v>
      </c>
      <c r="N1849" t="str">
        <f>VLOOKUP(Healthcare!$A1849,'Hospitalisation Details_A_sheet'!$A$1:$K$2344,COLUMN('Hospitalisation Details_A_sheet'!H1848),FALSE)</f>
        <v>tier - 3</v>
      </c>
      <c r="O1849" t="str">
        <f>VLOOKUP(Healthcare!$A1849,'Hospitalisation Details_A_sheet'!$A$1:$K$2344,COLUMN('Hospitalisation Details_A_sheet'!I1848),FALSE)</f>
        <v>R1017</v>
      </c>
      <c r="P1849" s="8" t="str">
        <f>VLOOKUP(Healthcare!$A1849,'Hospitalisation Details_A_sheet'!$A$1:$K$2344,COLUMN('Hospitalisation Details_A_sheet'!J1848),FALSE)</f>
        <v>24-Oct-1994</v>
      </c>
      <c r="Q1849">
        <f>VLOOKUP(Healthcare!$A1849,'Hospitalisation Details_A_sheet'!$A$1:$K$2344,COLUMN('Hospitalisation Details_A_sheet'!K1848),FALSE)</f>
        <v>28</v>
      </c>
    </row>
    <row r="1850" spans="1:17" ht="15.6" x14ac:dyDescent="0.3">
      <c r="A1850" s="1" t="s">
        <v>520</v>
      </c>
      <c r="B1850" s="24" t="str">
        <f>VLOOKUP('Customer Names_A_sheet'!$A1850,'Customer Names_A_sheet'!$A$1:$E$2336,4,FALSE)</f>
        <v>Patrick M.</v>
      </c>
      <c r="C1850">
        <f>VLOOKUP($A1850, 'Medical Examinations_A_sheet'!$A$1:$J$2336, COLUMN('Medical Examinations_A_sheet'!B1850), FALSE)</f>
        <v>26.98</v>
      </c>
      <c r="D1850">
        <f>VLOOKUP($A1850, 'Medical Examinations_A_sheet'!$A$1:$J$2336, COLUMN('Medical Examinations_A_sheet'!C1850), FALSE)</f>
        <v>4.41</v>
      </c>
      <c r="E1850" t="str">
        <f>VLOOKUP($A1850, 'Medical Examinations_A_sheet'!$A$1:$J$2336, COLUMN('Medical Examinations_A_sheet'!D1850), FALSE)</f>
        <v>No</v>
      </c>
      <c r="F1850" t="str">
        <f>VLOOKUP($A1850, 'Medical Examinations_A_sheet'!$A$1:$J$2336, COLUMN('Medical Examinations_A_sheet'!E1850), FALSE)</f>
        <v>No</v>
      </c>
      <c r="G1850" t="str">
        <f>VLOOKUP($A1850, 'Medical Examinations_A_sheet'!$A$1:$J$2336, COLUMN('Medical Examinations_A_sheet'!F1850), FALSE)</f>
        <v>No</v>
      </c>
      <c r="H1850">
        <f>VLOOKUP($A1850, 'Medical Examinations_A_sheet'!$A$1:$J$2336, COLUMN('Medical Examinations_A_sheet'!G1850), FALSE)</f>
        <v>0</v>
      </c>
      <c r="I1850" t="str">
        <f>VLOOKUP($A1850, 'Medical Examinations_A_sheet'!$A$1:$J$2336, COLUMN('Medical Examinations_A_sheet'!H1850), FALSE)</f>
        <v>No</v>
      </c>
      <c r="J1850" t="str">
        <f>VLOOKUP($A1850, 'Medical Examinations_A_sheet'!$A$1:$J$2336, COLUMN('Medical Examinations_A_sheet'!I1850), FALSE)</f>
        <v>Overweight</v>
      </c>
      <c r="K1850" t="str">
        <f>VLOOKUP($A1850, 'Medical Examinations_A_sheet'!$A$1:$J$2336, COLUMN('Medical Examinations_A_sheet'!J1850), FALSE)</f>
        <v>Normal</v>
      </c>
      <c r="L1850" s="10">
        <f>VLOOKUP(Healthcare!$A1850,'Hospitalisation Details_A_sheet'!$A$1:$K$2344,COLUMN('Hospitalisation Details_A_sheet'!F1849),FALSE)</f>
        <v>4435.09</v>
      </c>
      <c r="M1850" t="str">
        <f>VLOOKUP(Healthcare!$A1850,'Hospitalisation Details_A_sheet'!$A$1:$K$2344,COLUMN('Hospitalisation Details_A_sheet'!G1849),FALSE)</f>
        <v>tier - 3</v>
      </c>
      <c r="N1850" t="str">
        <f>VLOOKUP(Healthcare!$A1850,'Hospitalisation Details_A_sheet'!$A$1:$K$2344,COLUMN('Hospitalisation Details_A_sheet'!H1849),FALSE)</f>
        <v>tier - 2</v>
      </c>
      <c r="O1850" t="str">
        <f>VLOOKUP(Healthcare!$A1850,'Hospitalisation Details_A_sheet'!$A$1:$K$2344,COLUMN('Hospitalisation Details_A_sheet'!I1849),FALSE)</f>
        <v>R1016</v>
      </c>
      <c r="P1850" s="8" t="str">
        <f>VLOOKUP(Healthcare!$A1850,'Hospitalisation Details_A_sheet'!$A$1:$K$2344,COLUMN('Hospitalisation Details_A_sheet'!J1849),FALSE)</f>
        <v>8-Oct-1994</v>
      </c>
      <c r="Q1850">
        <f>VLOOKUP(Healthcare!$A1850,'Hospitalisation Details_A_sheet'!$A$1:$K$2344,COLUMN('Hospitalisation Details_A_sheet'!K1849),FALSE)</f>
        <v>28</v>
      </c>
    </row>
    <row r="1851" spans="1:17" ht="15.6" x14ac:dyDescent="0.3">
      <c r="A1851" s="1" t="s">
        <v>519</v>
      </c>
      <c r="B1851" s="24" t="str">
        <f>VLOOKUP('Customer Names_A_sheet'!$A1851,'Customer Names_A_sheet'!$A$1:$E$2336,4,FALSE)</f>
        <v>Kyle</v>
      </c>
      <c r="C1851">
        <f>VLOOKUP($A1851, 'Medical Examinations_A_sheet'!$A$1:$J$2336, COLUMN('Medical Examinations_A_sheet'!B1851), FALSE)</f>
        <v>32.11</v>
      </c>
      <c r="D1851">
        <f>VLOOKUP($A1851, 'Medical Examinations_A_sheet'!$A$1:$J$2336, COLUMN('Medical Examinations_A_sheet'!C1851), FALSE)</f>
        <v>5.19</v>
      </c>
      <c r="E1851" t="str">
        <f>VLOOKUP($A1851, 'Medical Examinations_A_sheet'!$A$1:$J$2336, COLUMN('Medical Examinations_A_sheet'!D1851), FALSE)</f>
        <v>No</v>
      </c>
      <c r="F1851" t="str">
        <f>VLOOKUP($A1851, 'Medical Examinations_A_sheet'!$A$1:$J$2336, COLUMN('Medical Examinations_A_sheet'!E1851), FALSE)</f>
        <v>No</v>
      </c>
      <c r="G1851" t="str">
        <f>VLOOKUP($A1851, 'Medical Examinations_A_sheet'!$A$1:$J$2336, COLUMN('Medical Examinations_A_sheet'!F1851), FALSE)</f>
        <v>Yes</v>
      </c>
      <c r="H1851">
        <f>VLOOKUP($A1851, 'Medical Examinations_A_sheet'!$A$1:$J$2336, COLUMN('Medical Examinations_A_sheet'!G1851), FALSE)</f>
        <v>1</v>
      </c>
      <c r="I1851" t="str">
        <f>VLOOKUP($A1851, 'Medical Examinations_A_sheet'!$A$1:$J$2336, COLUMN('Medical Examinations_A_sheet'!H1851), FALSE)</f>
        <v>No</v>
      </c>
      <c r="J1851" t="str">
        <f>VLOOKUP($A1851, 'Medical Examinations_A_sheet'!$A$1:$J$2336, COLUMN('Medical Examinations_A_sheet'!I1851), FALSE)</f>
        <v>Obesity</v>
      </c>
      <c r="K1851" t="str">
        <f>VLOOKUP($A1851, 'Medical Examinations_A_sheet'!$A$1:$J$2336, COLUMN('Medical Examinations_A_sheet'!J1851), FALSE)</f>
        <v>Normal</v>
      </c>
      <c r="L1851" s="10">
        <f>VLOOKUP(Healthcare!$A1851,'Hospitalisation Details_A_sheet'!$A$1:$K$2344,COLUMN('Hospitalisation Details_A_sheet'!F1850),FALSE)</f>
        <v>4433.92</v>
      </c>
      <c r="M1851" t="str">
        <f>VLOOKUP(Healthcare!$A1851,'Hospitalisation Details_A_sheet'!$A$1:$K$2344,COLUMN('Hospitalisation Details_A_sheet'!G1850),FALSE)</f>
        <v>tier - 2</v>
      </c>
      <c r="N1851" t="str">
        <f>VLOOKUP(Healthcare!$A1851,'Hospitalisation Details_A_sheet'!$A$1:$K$2344,COLUMN('Hospitalisation Details_A_sheet'!H1850),FALSE)</f>
        <v>tier - 2</v>
      </c>
      <c r="O1851" t="str">
        <f>VLOOKUP(Healthcare!$A1851,'Hospitalisation Details_A_sheet'!$A$1:$K$2344,COLUMN('Hospitalisation Details_A_sheet'!I1850),FALSE)</f>
        <v>R1012</v>
      </c>
      <c r="P1851" s="8" t="str">
        <f>VLOOKUP(Healthcare!$A1851,'Hospitalisation Details_A_sheet'!$A$1:$K$2344,COLUMN('Hospitalisation Details_A_sheet'!J1850),FALSE)</f>
        <v>23-Dec-1993</v>
      </c>
      <c r="Q1851">
        <f>VLOOKUP(Healthcare!$A1851,'Hospitalisation Details_A_sheet'!$A$1:$K$2344,COLUMN('Hospitalisation Details_A_sheet'!K1850),FALSE)</f>
        <v>29</v>
      </c>
    </row>
    <row r="1852" spans="1:17" ht="15.6" x14ac:dyDescent="0.3">
      <c r="A1852" s="1" t="s">
        <v>518</v>
      </c>
      <c r="B1852" s="24" t="str">
        <f>VLOOKUP('Customer Names_A_sheet'!$A1852,'Customer Names_A_sheet'!$A$1:$E$2336,4,FALSE)</f>
        <v>Ryan</v>
      </c>
      <c r="C1852">
        <f>VLOOKUP($A1852, 'Medical Examinations_A_sheet'!$A$1:$J$2336, COLUMN('Medical Examinations_A_sheet'!B1852), FALSE)</f>
        <v>31.73</v>
      </c>
      <c r="D1852">
        <f>VLOOKUP($A1852, 'Medical Examinations_A_sheet'!$A$1:$J$2336, COLUMN('Medical Examinations_A_sheet'!C1852), FALSE)</f>
        <v>5.16</v>
      </c>
      <c r="E1852" t="str">
        <f>VLOOKUP($A1852, 'Medical Examinations_A_sheet'!$A$1:$J$2336, COLUMN('Medical Examinations_A_sheet'!D1852), FALSE)</f>
        <v>No</v>
      </c>
      <c r="F1852" t="str">
        <f>VLOOKUP($A1852, 'Medical Examinations_A_sheet'!$A$1:$J$2336, COLUMN('Medical Examinations_A_sheet'!E1852), FALSE)</f>
        <v>No</v>
      </c>
      <c r="G1852" t="str">
        <f>VLOOKUP($A1852, 'Medical Examinations_A_sheet'!$A$1:$J$2336, COLUMN('Medical Examinations_A_sheet'!F1852), FALSE)</f>
        <v>Yes</v>
      </c>
      <c r="H1852">
        <f>VLOOKUP($A1852, 'Medical Examinations_A_sheet'!$A$1:$J$2336, COLUMN('Medical Examinations_A_sheet'!G1852), FALSE)</f>
        <v>1</v>
      </c>
      <c r="I1852" t="str">
        <f>VLOOKUP($A1852, 'Medical Examinations_A_sheet'!$A$1:$J$2336, COLUMN('Medical Examinations_A_sheet'!H1852), FALSE)</f>
        <v>No</v>
      </c>
      <c r="J1852" t="str">
        <f>VLOOKUP($A1852, 'Medical Examinations_A_sheet'!$A$1:$J$2336, COLUMN('Medical Examinations_A_sheet'!I1852), FALSE)</f>
        <v>Obesity</v>
      </c>
      <c r="K1852" t="str">
        <f>VLOOKUP($A1852, 'Medical Examinations_A_sheet'!$A$1:$J$2336, COLUMN('Medical Examinations_A_sheet'!J1852), FALSE)</f>
        <v>Normal</v>
      </c>
      <c r="L1852" s="10">
        <f>VLOOKUP(Healthcare!$A1852,'Hospitalisation Details_A_sheet'!$A$1:$K$2344,COLUMN('Hospitalisation Details_A_sheet'!F1851),FALSE)</f>
        <v>4433.3900000000003</v>
      </c>
      <c r="M1852" t="str">
        <f>VLOOKUP(Healthcare!$A1852,'Hospitalisation Details_A_sheet'!$A$1:$K$2344,COLUMN('Hospitalisation Details_A_sheet'!G1851),FALSE)</f>
        <v>tier - 2</v>
      </c>
      <c r="N1852" t="str">
        <f>VLOOKUP(Healthcare!$A1852,'Hospitalisation Details_A_sheet'!$A$1:$K$2344,COLUMN('Hospitalisation Details_A_sheet'!H1851),FALSE)</f>
        <v>tier - 3</v>
      </c>
      <c r="O1852" t="str">
        <f>VLOOKUP(Healthcare!$A1852,'Hospitalisation Details_A_sheet'!$A$1:$K$2344,COLUMN('Hospitalisation Details_A_sheet'!I1851),FALSE)</f>
        <v>R1012</v>
      </c>
      <c r="P1852" s="8" t="str">
        <f>VLOOKUP(Healthcare!$A1852,'Hospitalisation Details_A_sheet'!$A$1:$K$2344,COLUMN('Hospitalisation Details_A_sheet'!J1851),FALSE)</f>
        <v>4-Sep-1993</v>
      </c>
      <c r="Q1852">
        <f>VLOOKUP(Healthcare!$A1852,'Hospitalisation Details_A_sheet'!$A$1:$K$2344,COLUMN('Hospitalisation Details_A_sheet'!K1851),FALSE)</f>
        <v>29</v>
      </c>
    </row>
    <row r="1853" spans="1:17" ht="15.6" x14ac:dyDescent="0.3">
      <c r="A1853" s="1" t="s">
        <v>517</v>
      </c>
      <c r="B1853" s="24" t="str">
        <f>VLOOKUP('Customer Names_A_sheet'!$A1853,'Customer Names_A_sheet'!$A$1:$E$2336,4,FALSE)</f>
        <v>Yuri</v>
      </c>
      <c r="C1853">
        <f>VLOOKUP($A1853, 'Medical Examinations_A_sheet'!$A$1:$J$2336, COLUMN('Medical Examinations_A_sheet'!B1853), FALSE)</f>
        <v>22.515000000000001</v>
      </c>
      <c r="D1853">
        <f>VLOOKUP($A1853, 'Medical Examinations_A_sheet'!$A$1:$J$2336, COLUMN('Medical Examinations_A_sheet'!C1853), FALSE)</f>
        <v>4.24</v>
      </c>
      <c r="E1853" t="str">
        <f>VLOOKUP($A1853, 'Medical Examinations_A_sheet'!$A$1:$J$2336, COLUMN('Medical Examinations_A_sheet'!D1853), FALSE)</f>
        <v>No</v>
      </c>
      <c r="F1853" t="str">
        <f>VLOOKUP($A1853, 'Medical Examinations_A_sheet'!$A$1:$J$2336, COLUMN('Medical Examinations_A_sheet'!E1853), FALSE)</f>
        <v>No</v>
      </c>
      <c r="G1853" t="str">
        <f>VLOOKUP($A1853, 'Medical Examinations_A_sheet'!$A$1:$J$2336, COLUMN('Medical Examinations_A_sheet'!F1853), FALSE)</f>
        <v>No</v>
      </c>
      <c r="H1853">
        <f>VLOOKUP($A1853, 'Medical Examinations_A_sheet'!$A$1:$J$2336, COLUMN('Medical Examinations_A_sheet'!G1853), FALSE)</f>
        <v>0</v>
      </c>
      <c r="I1853" t="str">
        <f>VLOOKUP($A1853, 'Medical Examinations_A_sheet'!$A$1:$J$2336, COLUMN('Medical Examinations_A_sheet'!H1853), FALSE)</f>
        <v>No</v>
      </c>
      <c r="J1853" t="str">
        <f>VLOOKUP($A1853, 'Medical Examinations_A_sheet'!$A$1:$J$2336, COLUMN('Medical Examinations_A_sheet'!I1853), FALSE)</f>
        <v>Normal Weight</v>
      </c>
      <c r="K1853" t="str">
        <f>VLOOKUP($A1853, 'Medical Examinations_A_sheet'!$A$1:$J$2336, COLUMN('Medical Examinations_A_sheet'!J1853), FALSE)</f>
        <v>Normal</v>
      </c>
      <c r="L1853" s="10">
        <f>VLOOKUP(Healthcare!$A1853,'Hospitalisation Details_A_sheet'!$A$1:$K$2344,COLUMN('Hospitalisation Details_A_sheet'!F1852),FALSE)</f>
        <v>4428.8900000000003</v>
      </c>
      <c r="M1853" t="str">
        <f>VLOOKUP(Healthcare!$A1853,'Hospitalisation Details_A_sheet'!$A$1:$K$2344,COLUMN('Hospitalisation Details_A_sheet'!G1852),FALSE)</f>
        <v>tier - 3</v>
      </c>
      <c r="N1853" t="str">
        <f>VLOOKUP(Healthcare!$A1853,'Hospitalisation Details_A_sheet'!$A$1:$K$2344,COLUMN('Hospitalisation Details_A_sheet'!H1852),FALSE)</f>
        <v>tier - 1</v>
      </c>
      <c r="O1853" t="str">
        <f>VLOOKUP(Healthcare!$A1853,'Hospitalisation Details_A_sheet'!$A$1:$K$2344,COLUMN('Hospitalisation Details_A_sheet'!I1852),FALSE)</f>
        <v>R1017</v>
      </c>
      <c r="P1853" s="8" t="str">
        <f>VLOOKUP(Healthcare!$A1853,'Hospitalisation Details_A_sheet'!$A$1:$K$2344,COLUMN('Hospitalisation Details_A_sheet'!J1852),FALSE)</f>
        <v>29-Dec-1994</v>
      </c>
      <c r="Q1853">
        <f>VLOOKUP(Healthcare!$A1853,'Hospitalisation Details_A_sheet'!$A$1:$K$2344,COLUMN('Hospitalisation Details_A_sheet'!K1852),FALSE)</f>
        <v>28</v>
      </c>
    </row>
    <row r="1854" spans="1:17" ht="15.6" x14ac:dyDescent="0.3">
      <c r="A1854" s="1" t="s">
        <v>515</v>
      </c>
      <c r="B1854" s="24" t="str">
        <f>VLOOKUP('Customer Names_A_sheet'!$A1854,'Customer Names_A_sheet'!$A$1:$E$2336,4,FALSE)</f>
        <v>Ryan</v>
      </c>
      <c r="C1854">
        <f>VLOOKUP($A1854, 'Medical Examinations_A_sheet'!$A$1:$J$2336, COLUMN('Medical Examinations_A_sheet'!B1854), FALSE)</f>
        <v>25.9</v>
      </c>
      <c r="D1854">
        <f>VLOOKUP($A1854, 'Medical Examinations_A_sheet'!$A$1:$J$2336, COLUMN('Medical Examinations_A_sheet'!C1854), FALSE)</f>
        <v>5.45</v>
      </c>
      <c r="E1854" t="str">
        <f>VLOOKUP($A1854, 'Medical Examinations_A_sheet'!$A$1:$J$2336, COLUMN('Medical Examinations_A_sheet'!D1854), FALSE)</f>
        <v>No</v>
      </c>
      <c r="F1854" t="str">
        <f>VLOOKUP($A1854, 'Medical Examinations_A_sheet'!$A$1:$J$2336, COLUMN('Medical Examinations_A_sheet'!E1854), FALSE)</f>
        <v>No</v>
      </c>
      <c r="G1854" t="str">
        <f>VLOOKUP($A1854, 'Medical Examinations_A_sheet'!$A$1:$J$2336, COLUMN('Medical Examinations_A_sheet'!F1854), FALSE)</f>
        <v>No</v>
      </c>
      <c r="H1854">
        <f>VLOOKUP($A1854, 'Medical Examinations_A_sheet'!$A$1:$J$2336, COLUMN('Medical Examinations_A_sheet'!G1854), FALSE)</f>
        <v>1</v>
      </c>
      <c r="I1854" t="str">
        <f>VLOOKUP($A1854, 'Medical Examinations_A_sheet'!$A$1:$J$2336, COLUMN('Medical Examinations_A_sheet'!H1854), FALSE)</f>
        <v>No</v>
      </c>
      <c r="J1854" t="str">
        <f>VLOOKUP($A1854, 'Medical Examinations_A_sheet'!$A$1:$J$2336, COLUMN('Medical Examinations_A_sheet'!I1854), FALSE)</f>
        <v>Overweight</v>
      </c>
      <c r="K1854" t="str">
        <f>VLOOKUP($A1854, 'Medical Examinations_A_sheet'!$A$1:$J$2336, COLUMN('Medical Examinations_A_sheet'!J1854), FALSE)</f>
        <v>Normal</v>
      </c>
      <c r="L1854" s="10">
        <f>VLOOKUP(Healthcare!$A1854,'Hospitalisation Details_A_sheet'!$A$1:$K$2344,COLUMN('Hospitalisation Details_A_sheet'!F1853),FALSE)</f>
        <v>4420.95</v>
      </c>
      <c r="M1854" t="str">
        <f>VLOOKUP(Healthcare!$A1854,'Hospitalisation Details_A_sheet'!$A$1:$K$2344,COLUMN('Hospitalisation Details_A_sheet'!G1853),FALSE)</f>
        <v>tier - 2</v>
      </c>
      <c r="N1854" t="str">
        <f>VLOOKUP(Healthcare!$A1854,'Hospitalisation Details_A_sheet'!$A$1:$K$2344,COLUMN('Hospitalisation Details_A_sheet'!H1853),FALSE)</f>
        <v>tier - 3</v>
      </c>
      <c r="O1854" t="str">
        <f>VLOOKUP(Healthcare!$A1854,'Hospitalisation Details_A_sheet'!$A$1:$K$2344,COLUMN('Hospitalisation Details_A_sheet'!I1853),FALSE)</f>
        <v>R1020</v>
      </c>
      <c r="P1854" s="8" t="str">
        <f>VLOOKUP(Healthcare!$A1854,'Hospitalisation Details_A_sheet'!$A$1:$K$2344,COLUMN('Hospitalisation Details_A_sheet'!J1853),FALSE)</f>
        <v>15-Aug-1992</v>
      </c>
      <c r="Q1854">
        <f>VLOOKUP(Healthcare!$A1854,'Hospitalisation Details_A_sheet'!$A$1:$K$2344,COLUMN('Hospitalisation Details_A_sheet'!K1853),FALSE)</f>
        <v>30</v>
      </c>
    </row>
    <row r="1855" spans="1:17" ht="15.6" x14ac:dyDescent="0.3">
      <c r="A1855" s="1" t="s">
        <v>514</v>
      </c>
      <c r="B1855" s="24" t="str">
        <f>VLOOKUP('Customer Names_A_sheet'!$A1855,'Customer Names_A_sheet'!$A$1:$E$2336,4,FALSE)</f>
        <v>Debbie</v>
      </c>
      <c r="C1855">
        <f>VLOOKUP($A1855, 'Medical Examinations_A_sheet'!$A$1:$J$2336, COLUMN('Medical Examinations_A_sheet'!B1855), FALSE)</f>
        <v>27.72</v>
      </c>
      <c r="D1855">
        <f>VLOOKUP($A1855, 'Medical Examinations_A_sheet'!$A$1:$J$2336, COLUMN('Medical Examinations_A_sheet'!C1855), FALSE)</f>
        <v>5.03</v>
      </c>
      <c r="E1855" t="str">
        <f>VLOOKUP($A1855, 'Medical Examinations_A_sheet'!$A$1:$J$2336, COLUMN('Medical Examinations_A_sheet'!D1855), FALSE)</f>
        <v>Yes</v>
      </c>
      <c r="F1855" t="str">
        <f>VLOOKUP($A1855, 'Medical Examinations_A_sheet'!$A$1:$J$2336, COLUMN('Medical Examinations_A_sheet'!E1855), FALSE)</f>
        <v>No</v>
      </c>
      <c r="G1855" t="str">
        <f>VLOOKUP($A1855, 'Medical Examinations_A_sheet'!$A$1:$J$2336, COLUMN('Medical Examinations_A_sheet'!F1855), FALSE)</f>
        <v>No</v>
      </c>
      <c r="H1855">
        <f>VLOOKUP($A1855, 'Medical Examinations_A_sheet'!$A$1:$J$2336, COLUMN('Medical Examinations_A_sheet'!G1855), FALSE)</f>
        <v>1</v>
      </c>
      <c r="I1855" t="str">
        <f>VLOOKUP($A1855, 'Medical Examinations_A_sheet'!$A$1:$J$2336, COLUMN('Medical Examinations_A_sheet'!H1855), FALSE)</f>
        <v>No</v>
      </c>
      <c r="J1855" t="str">
        <f>VLOOKUP($A1855, 'Medical Examinations_A_sheet'!$A$1:$J$2336, COLUMN('Medical Examinations_A_sheet'!I1855), FALSE)</f>
        <v>Overweight</v>
      </c>
      <c r="K1855" t="str">
        <f>VLOOKUP($A1855, 'Medical Examinations_A_sheet'!$A$1:$J$2336, COLUMN('Medical Examinations_A_sheet'!J1855), FALSE)</f>
        <v>Normal</v>
      </c>
      <c r="L1855" s="10">
        <f>VLOOKUP(Healthcare!$A1855,'Hospitalisation Details_A_sheet'!$A$1:$K$2344,COLUMN('Hospitalisation Details_A_sheet'!F1854),FALSE)</f>
        <v>4415.16</v>
      </c>
      <c r="M1855" t="str">
        <f>VLOOKUP(Healthcare!$A1855,'Hospitalisation Details_A_sheet'!$A$1:$K$2344,COLUMN('Hospitalisation Details_A_sheet'!G1854),FALSE)</f>
        <v>tier - 2</v>
      </c>
      <c r="N1855" t="str">
        <f>VLOOKUP(Healthcare!$A1855,'Hospitalisation Details_A_sheet'!$A$1:$K$2344,COLUMN('Hospitalisation Details_A_sheet'!H1854),FALSE)</f>
        <v>tier - 1</v>
      </c>
      <c r="O1855" t="str">
        <f>VLOOKUP(Healthcare!$A1855,'Hospitalisation Details_A_sheet'!$A$1:$K$2344,COLUMN('Hospitalisation Details_A_sheet'!I1854),FALSE)</f>
        <v>R1013</v>
      </c>
      <c r="P1855" s="8" t="str">
        <f>VLOOKUP(Healthcare!$A1855,'Hospitalisation Details_A_sheet'!$A$1:$K$2344,COLUMN('Hospitalisation Details_A_sheet'!J1854),FALSE)</f>
        <v>16-Sep-1988</v>
      </c>
      <c r="Q1855">
        <f>VLOOKUP(Healthcare!$A1855,'Hospitalisation Details_A_sheet'!$A$1:$K$2344,COLUMN('Hospitalisation Details_A_sheet'!K1854),FALSE)</f>
        <v>34</v>
      </c>
    </row>
    <row r="1856" spans="1:17" ht="15.6" x14ac:dyDescent="0.3">
      <c r="A1856" s="1" t="s">
        <v>513</v>
      </c>
      <c r="B1856" s="24" t="str">
        <f>VLOOKUP('Customer Names_A_sheet'!$A1856,'Customer Names_A_sheet'!$A$1:$E$2336,4,FALSE)</f>
        <v>Mark D</v>
      </c>
      <c r="C1856">
        <f>VLOOKUP($A1856, 'Medical Examinations_A_sheet'!$A$1:$J$2336, COLUMN('Medical Examinations_A_sheet'!B1856), FALSE)</f>
        <v>31.5</v>
      </c>
      <c r="D1856">
        <f>VLOOKUP($A1856, 'Medical Examinations_A_sheet'!$A$1:$J$2336, COLUMN('Medical Examinations_A_sheet'!C1856), FALSE)</f>
        <v>9.6199999999999992</v>
      </c>
      <c r="E1856" t="str">
        <f>VLOOKUP($A1856, 'Medical Examinations_A_sheet'!$A$1:$J$2336, COLUMN('Medical Examinations_A_sheet'!D1856), FALSE)</f>
        <v>Yes</v>
      </c>
      <c r="F1856" t="str">
        <f>VLOOKUP($A1856, 'Medical Examinations_A_sheet'!$A$1:$J$2336, COLUMN('Medical Examinations_A_sheet'!E1856), FALSE)</f>
        <v>No</v>
      </c>
      <c r="G1856" t="str">
        <f>VLOOKUP($A1856, 'Medical Examinations_A_sheet'!$A$1:$J$2336, COLUMN('Medical Examinations_A_sheet'!F1856), FALSE)</f>
        <v>No</v>
      </c>
      <c r="H1856">
        <f>VLOOKUP($A1856, 'Medical Examinations_A_sheet'!$A$1:$J$2336, COLUMN('Medical Examinations_A_sheet'!G1856), FALSE)</f>
        <v>1</v>
      </c>
      <c r="I1856" t="str">
        <f>VLOOKUP($A1856, 'Medical Examinations_A_sheet'!$A$1:$J$2336, COLUMN('Medical Examinations_A_sheet'!H1856), FALSE)</f>
        <v>No</v>
      </c>
      <c r="J1856" t="str">
        <f>VLOOKUP($A1856, 'Medical Examinations_A_sheet'!$A$1:$J$2336, COLUMN('Medical Examinations_A_sheet'!I1856), FALSE)</f>
        <v>Obesity</v>
      </c>
      <c r="K1856" t="str">
        <f>VLOOKUP($A1856, 'Medical Examinations_A_sheet'!$A$1:$J$2336, COLUMN('Medical Examinations_A_sheet'!J1856), FALSE)</f>
        <v>Diabetes</v>
      </c>
      <c r="L1856" s="10">
        <f>VLOOKUP(Healthcare!$A1856,'Hospitalisation Details_A_sheet'!$A$1:$K$2344,COLUMN('Hospitalisation Details_A_sheet'!F1855),FALSE)</f>
        <v>4402.2299999999996</v>
      </c>
      <c r="M1856" t="str">
        <f>VLOOKUP(Healthcare!$A1856,'Hospitalisation Details_A_sheet'!$A$1:$K$2344,COLUMN('Hospitalisation Details_A_sheet'!G1855),FALSE)</f>
        <v>tier - 2</v>
      </c>
      <c r="N1856" t="str">
        <f>VLOOKUP(Healthcare!$A1856,'Hospitalisation Details_A_sheet'!$A$1:$K$2344,COLUMN('Hospitalisation Details_A_sheet'!H1855),FALSE)</f>
        <v>tier - 2</v>
      </c>
      <c r="O1856" t="str">
        <f>VLOOKUP(Healthcare!$A1856,'Hospitalisation Details_A_sheet'!$A$1:$K$2344,COLUMN('Hospitalisation Details_A_sheet'!I1855),FALSE)</f>
        <v>R1011</v>
      </c>
      <c r="P1856" s="8" t="str">
        <f>VLOOKUP(Healthcare!$A1856,'Hospitalisation Details_A_sheet'!$A$1:$K$2344,COLUMN('Hospitalisation Details_A_sheet'!J1855),FALSE)</f>
        <v>13-Jul-1986</v>
      </c>
      <c r="Q1856">
        <f>VLOOKUP(Healthcare!$A1856,'Hospitalisation Details_A_sheet'!$A$1:$K$2344,COLUMN('Hospitalisation Details_A_sheet'!K1855),FALSE)</f>
        <v>36</v>
      </c>
    </row>
    <row r="1857" spans="1:17" ht="15.6" x14ac:dyDescent="0.3">
      <c r="A1857" s="1" t="s">
        <v>512</v>
      </c>
      <c r="B1857" s="24" t="str">
        <f>VLOOKUP('Customer Names_A_sheet'!$A1857,'Customer Names_A_sheet'!$A$1:$E$2336,4,FALSE)</f>
        <v>Christopher</v>
      </c>
      <c r="C1857">
        <f>VLOOKUP($A1857, 'Medical Examinations_A_sheet'!$A$1:$J$2336, COLUMN('Medical Examinations_A_sheet'!B1857), FALSE)</f>
        <v>29.7</v>
      </c>
      <c r="D1857">
        <f>VLOOKUP($A1857, 'Medical Examinations_A_sheet'!$A$1:$J$2336, COLUMN('Medical Examinations_A_sheet'!C1857), FALSE)</f>
        <v>6.77</v>
      </c>
      <c r="E1857" t="str">
        <f>VLOOKUP($A1857, 'Medical Examinations_A_sheet'!$A$1:$J$2336, COLUMN('Medical Examinations_A_sheet'!D1857), FALSE)</f>
        <v>Yes</v>
      </c>
      <c r="F1857" t="str">
        <f>VLOOKUP($A1857, 'Medical Examinations_A_sheet'!$A$1:$J$2336, COLUMN('Medical Examinations_A_sheet'!E1857), FALSE)</f>
        <v>No</v>
      </c>
      <c r="G1857" t="str">
        <f>VLOOKUP($A1857, 'Medical Examinations_A_sheet'!$A$1:$J$2336, COLUMN('Medical Examinations_A_sheet'!F1857), FALSE)</f>
        <v>No</v>
      </c>
      <c r="H1857">
        <f>VLOOKUP($A1857, 'Medical Examinations_A_sheet'!$A$1:$J$2336, COLUMN('Medical Examinations_A_sheet'!G1857), FALSE)</f>
        <v>1</v>
      </c>
      <c r="I1857" t="str">
        <f>VLOOKUP($A1857, 'Medical Examinations_A_sheet'!$A$1:$J$2336, COLUMN('Medical Examinations_A_sheet'!H1857), FALSE)</f>
        <v>No</v>
      </c>
      <c r="J1857" t="str">
        <f>VLOOKUP($A1857, 'Medical Examinations_A_sheet'!$A$1:$J$2336, COLUMN('Medical Examinations_A_sheet'!I1857), FALSE)</f>
        <v>Overweight</v>
      </c>
      <c r="K1857" t="str">
        <f>VLOOKUP($A1857, 'Medical Examinations_A_sheet'!$A$1:$J$2336, COLUMN('Medical Examinations_A_sheet'!J1857), FALSE)</f>
        <v>Diabetes</v>
      </c>
      <c r="L1857" s="10">
        <f>VLOOKUP(Healthcare!$A1857,'Hospitalisation Details_A_sheet'!$A$1:$K$2344,COLUMN('Hospitalisation Details_A_sheet'!F1856),FALSE)</f>
        <v>4399.7299999999996</v>
      </c>
      <c r="M1857" t="str">
        <f>VLOOKUP(Healthcare!$A1857,'Hospitalisation Details_A_sheet'!$A$1:$K$2344,COLUMN('Hospitalisation Details_A_sheet'!G1856),FALSE)</f>
        <v>tier - 3</v>
      </c>
      <c r="N1857" t="str">
        <f>VLOOKUP(Healthcare!$A1857,'Hospitalisation Details_A_sheet'!$A$1:$K$2344,COLUMN('Hospitalisation Details_A_sheet'!H1856),FALSE)</f>
        <v>tier - 2</v>
      </c>
      <c r="O1857" t="str">
        <f>VLOOKUP(Healthcare!$A1857,'Hospitalisation Details_A_sheet'!$A$1:$K$2344,COLUMN('Hospitalisation Details_A_sheet'!I1856),FALSE)</f>
        <v>R1013</v>
      </c>
      <c r="P1857" s="8" t="str">
        <f>VLOOKUP(Healthcare!$A1857,'Hospitalisation Details_A_sheet'!$A$1:$K$2344,COLUMN('Hospitalisation Details_A_sheet'!J1856),FALSE)</f>
        <v>11-Aug-1986</v>
      </c>
      <c r="Q1857">
        <f>VLOOKUP(Healthcare!$A1857,'Hospitalisation Details_A_sheet'!$A$1:$K$2344,COLUMN('Hospitalisation Details_A_sheet'!K1856),FALSE)</f>
        <v>36</v>
      </c>
    </row>
    <row r="1858" spans="1:17" ht="15.6" x14ac:dyDescent="0.3">
      <c r="A1858" s="1" t="s">
        <v>511</v>
      </c>
      <c r="B1858" s="24" t="str">
        <f>VLOOKUP('Customer Names_A_sheet'!$A1858,'Customer Names_A_sheet'!$A$1:$E$2336,4,FALSE)</f>
        <v>Daniell L</v>
      </c>
      <c r="C1858">
        <f>VLOOKUP($A1858, 'Medical Examinations_A_sheet'!$A$1:$J$2336, COLUMN('Medical Examinations_A_sheet'!B1858), FALSE)</f>
        <v>21.26</v>
      </c>
      <c r="D1858">
        <f>VLOOKUP($A1858, 'Medical Examinations_A_sheet'!$A$1:$J$2336, COLUMN('Medical Examinations_A_sheet'!C1858), FALSE)</f>
        <v>5.36</v>
      </c>
      <c r="E1858" t="str">
        <f>VLOOKUP($A1858, 'Medical Examinations_A_sheet'!$A$1:$J$2336, COLUMN('Medical Examinations_A_sheet'!D1858), FALSE)</f>
        <v>Yes</v>
      </c>
      <c r="F1858" t="str">
        <f>VLOOKUP($A1858, 'Medical Examinations_A_sheet'!$A$1:$J$2336, COLUMN('Medical Examinations_A_sheet'!E1858), FALSE)</f>
        <v>No</v>
      </c>
      <c r="G1858" t="str">
        <f>VLOOKUP($A1858, 'Medical Examinations_A_sheet'!$A$1:$J$2336, COLUMN('Medical Examinations_A_sheet'!F1858), FALSE)</f>
        <v>No</v>
      </c>
      <c r="H1858">
        <f>VLOOKUP($A1858, 'Medical Examinations_A_sheet'!$A$1:$J$2336, COLUMN('Medical Examinations_A_sheet'!G1858), FALSE)</f>
        <v>1</v>
      </c>
      <c r="I1858" t="str">
        <f>VLOOKUP($A1858, 'Medical Examinations_A_sheet'!$A$1:$J$2336, COLUMN('Medical Examinations_A_sheet'!H1858), FALSE)</f>
        <v>No</v>
      </c>
      <c r="J1858" t="str">
        <f>VLOOKUP($A1858, 'Medical Examinations_A_sheet'!$A$1:$J$2336, COLUMN('Medical Examinations_A_sheet'!I1858), FALSE)</f>
        <v>Normal Weight</v>
      </c>
      <c r="K1858" t="str">
        <f>VLOOKUP($A1858, 'Medical Examinations_A_sheet'!$A$1:$J$2336, COLUMN('Medical Examinations_A_sheet'!J1858), FALSE)</f>
        <v>Normal</v>
      </c>
      <c r="L1858" s="10">
        <f>VLOOKUP(Healthcare!$A1858,'Hospitalisation Details_A_sheet'!$A$1:$K$2344,COLUMN('Hospitalisation Details_A_sheet'!F1857),FALSE)</f>
        <v>4397.3100000000004</v>
      </c>
      <c r="M1858" t="str">
        <f>VLOOKUP(Healthcare!$A1858,'Hospitalisation Details_A_sheet'!$A$1:$K$2344,COLUMN('Hospitalisation Details_A_sheet'!G1857),FALSE)</f>
        <v>tier - 2</v>
      </c>
      <c r="N1858" t="str">
        <f>VLOOKUP(Healthcare!$A1858,'Hospitalisation Details_A_sheet'!$A$1:$K$2344,COLUMN('Hospitalisation Details_A_sheet'!H1857),FALSE)</f>
        <v>tier - 2</v>
      </c>
      <c r="O1858" t="str">
        <f>VLOOKUP(Healthcare!$A1858,'Hospitalisation Details_A_sheet'!$A$1:$K$2344,COLUMN('Hospitalisation Details_A_sheet'!I1857),FALSE)</f>
        <v>R1013</v>
      </c>
      <c r="P1858" s="8" t="str">
        <f>VLOOKUP(Healthcare!$A1858,'Hospitalisation Details_A_sheet'!$A$1:$K$2344,COLUMN('Hospitalisation Details_A_sheet'!J1857),FALSE)</f>
        <v>18-Jul-1988</v>
      </c>
      <c r="Q1858">
        <f>VLOOKUP(Healthcare!$A1858,'Hospitalisation Details_A_sheet'!$A$1:$K$2344,COLUMN('Hospitalisation Details_A_sheet'!K1857),FALSE)</f>
        <v>34</v>
      </c>
    </row>
    <row r="1859" spans="1:17" ht="15.6" x14ac:dyDescent="0.3">
      <c r="A1859" s="1" t="s">
        <v>510</v>
      </c>
      <c r="B1859" s="24" t="str">
        <f>VLOOKUP('Customer Names_A_sheet'!$A1859,'Customer Names_A_sheet'!$A$1:$E$2336,4,FALSE)</f>
        <v>Janne</v>
      </c>
      <c r="C1859">
        <f>VLOOKUP($A1859, 'Medical Examinations_A_sheet'!$A$1:$J$2336, COLUMN('Medical Examinations_A_sheet'!B1859), FALSE)</f>
        <v>17.09</v>
      </c>
      <c r="D1859">
        <f>VLOOKUP($A1859, 'Medical Examinations_A_sheet'!$A$1:$J$2336, COLUMN('Medical Examinations_A_sheet'!C1859), FALSE)</f>
        <v>5.69</v>
      </c>
      <c r="E1859" t="str">
        <f>VLOOKUP($A1859, 'Medical Examinations_A_sheet'!$A$1:$J$2336, COLUMN('Medical Examinations_A_sheet'!D1859), FALSE)</f>
        <v>No</v>
      </c>
      <c r="F1859" t="str">
        <f>VLOOKUP($A1859, 'Medical Examinations_A_sheet'!$A$1:$J$2336, COLUMN('Medical Examinations_A_sheet'!E1859), FALSE)</f>
        <v>No</v>
      </c>
      <c r="G1859" t="str">
        <f>VLOOKUP($A1859, 'Medical Examinations_A_sheet'!$A$1:$J$2336, COLUMN('Medical Examinations_A_sheet'!F1859), FALSE)</f>
        <v>No</v>
      </c>
      <c r="H1859">
        <f>VLOOKUP($A1859, 'Medical Examinations_A_sheet'!$A$1:$J$2336, COLUMN('Medical Examinations_A_sheet'!G1859), FALSE)</f>
        <v>0</v>
      </c>
      <c r="I1859" t="str">
        <f>VLOOKUP($A1859, 'Medical Examinations_A_sheet'!$A$1:$J$2336, COLUMN('Medical Examinations_A_sheet'!H1859), FALSE)</f>
        <v>No</v>
      </c>
      <c r="J1859" t="str">
        <f>VLOOKUP($A1859, 'Medical Examinations_A_sheet'!$A$1:$J$2336, COLUMN('Medical Examinations_A_sheet'!I1859), FALSE)</f>
        <v>Underweight</v>
      </c>
      <c r="K1859" t="str">
        <f>VLOOKUP($A1859, 'Medical Examinations_A_sheet'!$A$1:$J$2336, COLUMN('Medical Examinations_A_sheet'!J1859), FALSE)</f>
        <v>Normal</v>
      </c>
      <c r="L1859" s="10">
        <f>VLOOKUP(Healthcare!$A1859,'Hospitalisation Details_A_sheet'!$A$1:$K$2344,COLUMN('Hospitalisation Details_A_sheet'!F1858),FALSE)</f>
        <v>4392.7</v>
      </c>
      <c r="M1859" t="str">
        <f>VLOOKUP(Healthcare!$A1859,'Hospitalisation Details_A_sheet'!$A$1:$K$2344,COLUMN('Hospitalisation Details_A_sheet'!G1858),FALSE)</f>
        <v>tier - 2</v>
      </c>
      <c r="N1859" t="str">
        <f>VLOOKUP(Healthcare!$A1859,'Hospitalisation Details_A_sheet'!$A$1:$K$2344,COLUMN('Hospitalisation Details_A_sheet'!H1858),FALSE)</f>
        <v>tier - 2</v>
      </c>
      <c r="O1859" t="str">
        <f>VLOOKUP(Healthcare!$A1859,'Hospitalisation Details_A_sheet'!$A$1:$K$2344,COLUMN('Hospitalisation Details_A_sheet'!I1858),FALSE)</f>
        <v>R1013</v>
      </c>
      <c r="P1859" s="8" t="str">
        <f>VLOOKUP(Healthcare!$A1859,'Hospitalisation Details_A_sheet'!$A$1:$K$2344,COLUMN('Hospitalisation Details_A_sheet'!J1858),FALSE)</f>
        <v>29-Jun-1982</v>
      </c>
      <c r="Q1859">
        <f>VLOOKUP(Healthcare!$A1859,'Hospitalisation Details_A_sheet'!$A$1:$K$2344,COLUMN('Hospitalisation Details_A_sheet'!K1858),FALSE)</f>
        <v>40</v>
      </c>
    </row>
    <row r="1860" spans="1:17" ht="15.6" x14ac:dyDescent="0.3">
      <c r="A1860" s="1" t="s">
        <v>509</v>
      </c>
      <c r="B1860" s="24" t="str">
        <f>VLOOKUP('Customer Names_A_sheet'!$A1860,'Customer Names_A_sheet'!$A$1:$E$2336,4,FALSE)</f>
        <v>Martina</v>
      </c>
      <c r="C1860">
        <f>VLOOKUP($A1860, 'Medical Examinations_A_sheet'!$A$1:$J$2336, COLUMN('Medical Examinations_A_sheet'!B1860), FALSE)</f>
        <v>24.3</v>
      </c>
      <c r="D1860">
        <f>VLOOKUP($A1860, 'Medical Examinations_A_sheet'!$A$1:$J$2336, COLUMN('Medical Examinations_A_sheet'!C1860), FALSE)</f>
        <v>4.9000000000000004</v>
      </c>
      <c r="E1860" t="str">
        <f>VLOOKUP($A1860, 'Medical Examinations_A_sheet'!$A$1:$J$2336, COLUMN('Medical Examinations_A_sheet'!D1860), FALSE)</f>
        <v>Yes</v>
      </c>
      <c r="F1860" t="str">
        <f>VLOOKUP($A1860, 'Medical Examinations_A_sheet'!$A$1:$J$2336, COLUMN('Medical Examinations_A_sheet'!E1860), FALSE)</f>
        <v>No</v>
      </c>
      <c r="G1860" t="str">
        <f>VLOOKUP($A1860, 'Medical Examinations_A_sheet'!$A$1:$J$2336, COLUMN('Medical Examinations_A_sheet'!F1860), FALSE)</f>
        <v>Yes</v>
      </c>
      <c r="H1860">
        <f>VLOOKUP($A1860, 'Medical Examinations_A_sheet'!$A$1:$J$2336, COLUMN('Medical Examinations_A_sheet'!G1860), FALSE)</f>
        <v>1</v>
      </c>
      <c r="I1860" t="str">
        <f>VLOOKUP($A1860, 'Medical Examinations_A_sheet'!$A$1:$J$2336, COLUMN('Medical Examinations_A_sheet'!H1860), FALSE)</f>
        <v>No</v>
      </c>
      <c r="J1860" t="str">
        <f>VLOOKUP($A1860, 'Medical Examinations_A_sheet'!$A$1:$J$2336, COLUMN('Medical Examinations_A_sheet'!I1860), FALSE)</f>
        <v>Normal Weight</v>
      </c>
      <c r="K1860" t="str">
        <f>VLOOKUP($A1860, 'Medical Examinations_A_sheet'!$A$1:$J$2336, COLUMN('Medical Examinations_A_sheet'!J1860), FALSE)</f>
        <v>Normal</v>
      </c>
      <c r="L1860" s="10">
        <f>VLOOKUP(Healthcare!$A1860,'Hospitalisation Details_A_sheet'!$A$1:$K$2344,COLUMN('Hospitalisation Details_A_sheet'!F1859),FALSE)</f>
        <v>4391.6499999999996</v>
      </c>
      <c r="M1860" t="str">
        <f>VLOOKUP(Healthcare!$A1860,'Hospitalisation Details_A_sheet'!$A$1:$K$2344,COLUMN('Hospitalisation Details_A_sheet'!G1859),FALSE)</f>
        <v>tier - 2</v>
      </c>
      <c r="N1860" t="str">
        <f>VLOOKUP(Healthcare!$A1860,'Hospitalisation Details_A_sheet'!$A$1:$K$2344,COLUMN('Hospitalisation Details_A_sheet'!H1859),FALSE)</f>
        <v>tier - 2</v>
      </c>
      <c r="O1860" t="str">
        <f>VLOOKUP(Healthcare!$A1860,'Hospitalisation Details_A_sheet'!$A$1:$K$2344,COLUMN('Hospitalisation Details_A_sheet'!I1859),FALSE)</f>
        <v>R1011</v>
      </c>
      <c r="P1860" s="8" t="str">
        <f>VLOOKUP(Healthcare!$A1860,'Hospitalisation Details_A_sheet'!$A$1:$K$2344,COLUMN('Hospitalisation Details_A_sheet'!J1859),FALSE)</f>
        <v>29-Nov-1997</v>
      </c>
      <c r="Q1860">
        <f>VLOOKUP(Healthcare!$A1860,'Hospitalisation Details_A_sheet'!$A$1:$K$2344,COLUMN('Hospitalisation Details_A_sheet'!K1859),FALSE)</f>
        <v>25</v>
      </c>
    </row>
    <row r="1861" spans="1:17" ht="15.6" x14ac:dyDescent="0.3">
      <c r="A1861" s="1" t="s">
        <v>508</v>
      </c>
      <c r="B1861" s="24" t="str">
        <f>VLOOKUP('Customer Names_A_sheet'!$A1861,'Customer Names_A_sheet'!$A$1:$E$2336,4,FALSE)</f>
        <v>Elizabeth L</v>
      </c>
      <c r="C1861">
        <f>VLOOKUP($A1861, 'Medical Examinations_A_sheet'!$A$1:$J$2336, COLUMN('Medical Examinations_A_sheet'!B1861), FALSE)</f>
        <v>29.734999999999999</v>
      </c>
      <c r="D1861">
        <f>VLOOKUP($A1861, 'Medical Examinations_A_sheet'!$A$1:$J$2336, COLUMN('Medical Examinations_A_sheet'!C1861), FALSE)</f>
        <v>5.78</v>
      </c>
      <c r="E1861" t="str">
        <f>VLOOKUP($A1861, 'Medical Examinations_A_sheet'!$A$1:$J$2336, COLUMN('Medical Examinations_A_sheet'!D1861), FALSE)</f>
        <v>No</v>
      </c>
      <c r="F1861" t="str">
        <f>VLOOKUP($A1861, 'Medical Examinations_A_sheet'!$A$1:$J$2336, COLUMN('Medical Examinations_A_sheet'!E1861), FALSE)</f>
        <v>No</v>
      </c>
      <c r="G1861" t="str">
        <f>VLOOKUP($A1861, 'Medical Examinations_A_sheet'!$A$1:$J$2336, COLUMN('Medical Examinations_A_sheet'!F1861), FALSE)</f>
        <v>No</v>
      </c>
      <c r="H1861">
        <f>VLOOKUP($A1861, 'Medical Examinations_A_sheet'!$A$1:$J$2336, COLUMN('Medical Examinations_A_sheet'!G1861), FALSE)</f>
        <v>0</v>
      </c>
      <c r="I1861" t="str">
        <f>VLOOKUP($A1861, 'Medical Examinations_A_sheet'!$A$1:$J$2336, COLUMN('Medical Examinations_A_sheet'!H1861), FALSE)</f>
        <v>No</v>
      </c>
      <c r="J1861" t="str">
        <f>VLOOKUP($A1861, 'Medical Examinations_A_sheet'!$A$1:$J$2336, COLUMN('Medical Examinations_A_sheet'!I1861), FALSE)</f>
        <v>Overweight</v>
      </c>
      <c r="K1861" t="str">
        <f>VLOOKUP($A1861, 'Medical Examinations_A_sheet'!$A$1:$J$2336, COLUMN('Medical Examinations_A_sheet'!J1861), FALSE)</f>
        <v>Prediabetes</v>
      </c>
      <c r="L1861" s="10">
        <f>VLOOKUP(Healthcare!$A1861,'Hospitalisation Details_A_sheet'!$A$1:$K$2344,COLUMN('Hospitalisation Details_A_sheet'!F1860),FALSE)</f>
        <v>4357.04</v>
      </c>
      <c r="M1861" t="str">
        <f>VLOOKUP(Healthcare!$A1861,'Hospitalisation Details_A_sheet'!$A$1:$K$2344,COLUMN('Hospitalisation Details_A_sheet'!G1860),FALSE)</f>
        <v>tier - 2</v>
      </c>
      <c r="N1861" t="str">
        <f>VLOOKUP(Healthcare!$A1861,'Hospitalisation Details_A_sheet'!$A$1:$K$2344,COLUMN('Hospitalisation Details_A_sheet'!H1860),FALSE)</f>
        <v>tier - 3</v>
      </c>
      <c r="O1861" t="str">
        <f>VLOOKUP(Healthcare!$A1861,'Hospitalisation Details_A_sheet'!$A$1:$K$2344,COLUMN('Hospitalisation Details_A_sheet'!I1860),FALSE)</f>
        <v>R1012</v>
      </c>
      <c r="P1861" s="8" t="str">
        <f>VLOOKUP(Healthcare!$A1861,'Hospitalisation Details_A_sheet'!$A$1:$K$2344,COLUMN('Hospitalisation Details_A_sheet'!J1860),FALSE)</f>
        <v>28-Aug-1990</v>
      </c>
      <c r="Q1861">
        <f>VLOOKUP(Healthcare!$A1861,'Hospitalisation Details_A_sheet'!$A$1:$K$2344,COLUMN('Hospitalisation Details_A_sheet'!K1860),FALSE)</f>
        <v>32</v>
      </c>
    </row>
    <row r="1862" spans="1:17" ht="15.6" x14ac:dyDescent="0.3">
      <c r="A1862" s="1" t="s">
        <v>507</v>
      </c>
      <c r="B1862" s="24" t="str">
        <f>VLOOKUP('Customer Names_A_sheet'!$A1862,'Customer Names_A_sheet'!$A$1:$E$2336,4,FALSE)</f>
        <v>Stephanie C.</v>
      </c>
      <c r="C1862">
        <f>VLOOKUP($A1862, 'Medical Examinations_A_sheet'!$A$1:$J$2336, COLUMN('Medical Examinations_A_sheet'!B1862), FALSE)</f>
        <v>29.26</v>
      </c>
      <c r="D1862">
        <f>VLOOKUP($A1862, 'Medical Examinations_A_sheet'!$A$1:$J$2336, COLUMN('Medical Examinations_A_sheet'!C1862), FALSE)</f>
        <v>4.7</v>
      </c>
      <c r="E1862" t="str">
        <f>VLOOKUP($A1862, 'Medical Examinations_A_sheet'!$A$1:$J$2336, COLUMN('Medical Examinations_A_sheet'!D1862), FALSE)</f>
        <v>No</v>
      </c>
      <c r="F1862" t="str">
        <f>VLOOKUP($A1862, 'Medical Examinations_A_sheet'!$A$1:$J$2336, COLUMN('Medical Examinations_A_sheet'!E1862), FALSE)</f>
        <v>No</v>
      </c>
      <c r="G1862" t="str">
        <f>VLOOKUP($A1862, 'Medical Examinations_A_sheet'!$A$1:$J$2336, COLUMN('Medical Examinations_A_sheet'!F1862), FALSE)</f>
        <v>No</v>
      </c>
      <c r="H1862">
        <f>VLOOKUP($A1862, 'Medical Examinations_A_sheet'!$A$1:$J$2336, COLUMN('Medical Examinations_A_sheet'!G1862), FALSE)</f>
        <v>0</v>
      </c>
      <c r="I1862" t="str">
        <f>VLOOKUP($A1862, 'Medical Examinations_A_sheet'!$A$1:$J$2336, COLUMN('Medical Examinations_A_sheet'!H1862), FALSE)</f>
        <v>No</v>
      </c>
      <c r="J1862" t="str">
        <f>VLOOKUP($A1862, 'Medical Examinations_A_sheet'!$A$1:$J$2336, COLUMN('Medical Examinations_A_sheet'!I1862), FALSE)</f>
        <v>Overweight</v>
      </c>
      <c r="K1862" t="str">
        <f>VLOOKUP($A1862, 'Medical Examinations_A_sheet'!$A$1:$J$2336, COLUMN('Medical Examinations_A_sheet'!J1862), FALSE)</f>
        <v>Normal</v>
      </c>
      <c r="L1862" s="10">
        <f>VLOOKUP(Healthcare!$A1862,'Hospitalisation Details_A_sheet'!$A$1:$K$2344,COLUMN('Hospitalisation Details_A_sheet'!F1861),FALSE)</f>
        <v>4350.51</v>
      </c>
      <c r="M1862" t="str">
        <f>VLOOKUP(Healthcare!$A1862,'Hospitalisation Details_A_sheet'!$A$1:$K$2344,COLUMN('Hospitalisation Details_A_sheet'!G1861),FALSE)</f>
        <v>tier - 2</v>
      </c>
      <c r="N1862" t="str">
        <f>VLOOKUP(Healthcare!$A1862,'Hospitalisation Details_A_sheet'!$A$1:$K$2344,COLUMN('Hospitalisation Details_A_sheet'!H1861),FALSE)</f>
        <v>tier - 2</v>
      </c>
      <c r="O1862" t="str">
        <f>VLOOKUP(Healthcare!$A1862,'Hospitalisation Details_A_sheet'!$A$1:$K$2344,COLUMN('Hospitalisation Details_A_sheet'!I1861),FALSE)</f>
        <v>R1013</v>
      </c>
      <c r="P1862" s="8" t="str">
        <f>VLOOKUP(Healthcare!$A1862,'Hospitalisation Details_A_sheet'!$A$1:$K$2344,COLUMN('Hospitalisation Details_A_sheet'!J1861),FALSE)</f>
        <v>13-Sep-1991</v>
      </c>
      <c r="Q1862">
        <f>VLOOKUP(Healthcare!$A1862,'Hospitalisation Details_A_sheet'!$A$1:$K$2344,COLUMN('Hospitalisation Details_A_sheet'!K1861),FALSE)</f>
        <v>31</v>
      </c>
    </row>
    <row r="1863" spans="1:17" ht="15.6" x14ac:dyDescent="0.3">
      <c r="A1863" s="1" t="s">
        <v>506</v>
      </c>
      <c r="B1863" s="24" t="str">
        <f>VLOOKUP('Customer Names_A_sheet'!$A1863,'Customer Names_A_sheet'!$A$1:$E$2336,4,FALSE)</f>
        <v>Katie</v>
      </c>
      <c r="C1863">
        <f>VLOOKUP($A1863, 'Medical Examinations_A_sheet'!$A$1:$J$2336, COLUMN('Medical Examinations_A_sheet'!B1863), FALSE)</f>
        <v>33</v>
      </c>
      <c r="D1863">
        <f>VLOOKUP($A1863, 'Medical Examinations_A_sheet'!$A$1:$J$2336, COLUMN('Medical Examinations_A_sheet'!C1863), FALSE)</f>
        <v>6.28</v>
      </c>
      <c r="E1863" t="str">
        <f>VLOOKUP($A1863, 'Medical Examinations_A_sheet'!$A$1:$J$2336, COLUMN('Medical Examinations_A_sheet'!D1863), FALSE)</f>
        <v>No</v>
      </c>
      <c r="F1863" t="str">
        <f>VLOOKUP($A1863, 'Medical Examinations_A_sheet'!$A$1:$J$2336, COLUMN('Medical Examinations_A_sheet'!E1863), FALSE)</f>
        <v>No</v>
      </c>
      <c r="G1863" t="str">
        <f>VLOOKUP($A1863, 'Medical Examinations_A_sheet'!$A$1:$J$2336, COLUMN('Medical Examinations_A_sheet'!F1863), FALSE)</f>
        <v>No</v>
      </c>
      <c r="H1863">
        <f>VLOOKUP($A1863, 'Medical Examinations_A_sheet'!$A$1:$J$2336, COLUMN('Medical Examinations_A_sheet'!G1863), FALSE)</f>
        <v>0</v>
      </c>
      <c r="I1863" t="str">
        <f>VLOOKUP($A1863, 'Medical Examinations_A_sheet'!$A$1:$J$2336, COLUMN('Medical Examinations_A_sheet'!H1863), FALSE)</f>
        <v>No</v>
      </c>
      <c r="J1863" t="str">
        <f>VLOOKUP($A1863, 'Medical Examinations_A_sheet'!$A$1:$J$2336, COLUMN('Medical Examinations_A_sheet'!I1863), FALSE)</f>
        <v>Obesity</v>
      </c>
      <c r="K1863" t="str">
        <f>VLOOKUP($A1863, 'Medical Examinations_A_sheet'!$A$1:$J$2336, COLUMN('Medical Examinations_A_sheet'!J1863), FALSE)</f>
        <v>Prediabetes</v>
      </c>
      <c r="L1863" s="10">
        <f>VLOOKUP(Healthcare!$A1863,'Hospitalisation Details_A_sheet'!$A$1:$K$2344,COLUMN('Hospitalisation Details_A_sheet'!F1862),FALSE)</f>
        <v>4349.46</v>
      </c>
      <c r="M1863" t="str">
        <f>VLOOKUP(Healthcare!$A1863,'Hospitalisation Details_A_sheet'!$A$1:$K$2344,COLUMN('Hospitalisation Details_A_sheet'!G1862),FALSE)</f>
        <v>tier - 2</v>
      </c>
      <c r="N1863" t="str">
        <f>VLOOKUP(Healthcare!$A1863,'Hospitalisation Details_A_sheet'!$A$1:$K$2344,COLUMN('Hospitalisation Details_A_sheet'!H1862),FALSE)</f>
        <v>tier - 2</v>
      </c>
      <c r="O1863" t="str">
        <f>VLOOKUP(Healthcare!$A1863,'Hospitalisation Details_A_sheet'!$A$1:$K$2344,COLUMN('Hospitalisation Details_A_sheet'!I1862),FALSE)</f>
        <v>R1013</v>
      </c>
      <c r="P1863" s="8" t="str">
        <f>VLOOKUP(Healthcare!$A1863,'Hospitalisation Details_A_sheet'!$A$1:$K$2344,COLUMN('Hospitalisation Details_A_sheet'!J1862),FALSE)</f>
        <v>1-Nov-1994</v>
      </c>
      <c r="Q1863">
        <f>VLOOKUP(Healthcare!$A1863,'Hospitalisation Details_A_sheet'!$A$1:$K$2344,COLUMN('Hospitalisation Details_A_sheet'!K1862),FALSE)</f>
        <v>28</v>
      </c>
    </row>
    <row r="1864" spans="1:17" ht="15.6" x14ac:dyDescent="0.3">
      <c r="A1864" s="1" t="s">
        <v>505</v>
      </c>
      <c r="B1864" s="24" t="str">
        <f>VLOOKUP('Customer Names_A_sheet'!$A1864,'Customer Names_A_sheet'!$A$1:$E$2336,4,FALSE)</f>
        <v>Callie</v>
      </c>
      <c r="C1864">
        <f>VLOOKUP($A1864, 'Medical Examinations_A_sheet'!$A$1:$J$2336, COLUMN('Medical Examinations_A_sheet'!B1864), FALSE)</f>
        <v>31.065000000000001</v>
      </c>
      <c r="D1864">
        <f>VLOOKUP($A1864, 'Medical Examinations_A_sheet'!$A$1:$J$2336, COLUMN('Medical Examinations_A_sheet'!C1864), FALSE)</f>
        <v>4.2300000000000004</v>
      </c>
      <c r="E1864" t="str">
        <f>VLOOKUP($A1864, 'Medical Examinations_A_sheet'!$A$1:$J$2336, COLUMN('Medical Examinations_A_sheet'!D1864), FALSE)</f>
        <v>No</v>
      </c>
      <c r="F1864" t="str">
        <f>VLOOKUP($A1864, 'Medical Examinations_A_sheet'!$A$1:$J$2336, COLUMN('Medical Examinations_A_sheet'!E1864), FALSE)</f>
        <v>No</v>
      </c>
      <c r="G1864" t="str">
        <f>VLOOKUP($A1864, 'Medical Examinations_A_sheet'!$A$1:$J$2336, COLUMN('Medical Examinations_A_sheet'!F1864), FALSE)</f>
        <v>No</v>
      </c>
      <c r="H1864">
        <f>VLOOKUP($A1864, 'Medical Examinations_A_sheet'!$A$1:$J$2336, COLUMN('Medical Examinations_A_sheet'!G1864), FALSE)</f>
        <v>0</v>
      </c>
      <c r="I1864" t="str">
        <f>VLOOKUP($A1864, 'Medical Examinations_A_sheet'!$A$1:$J$2336, COLUMN('Medical Examinations_A_sheet'!H1864), FALSE)</f>
        <v>No</v>
      </c>
      <c r="J1864" t="str">
        <f>VLOOKUP($A1864, 'Medical Examinations_A_sheet'!$A$1:$J$2336, COLUMN('Medical Examinations_A_sheet'!I1864), FALSE)</f>
        <v>Obesity</v>
      </c>
      <c r="K1864" t="str">
        <f>VLOOKUP($A1864, 'Medical Examinations_A_sheet'!$A$1:$J$2336, COLUMN('Medical Examinations_A_sheet'!J1864), FALSE)</f>
        <v>Normal</v>
      </c>
      <c r="L1864" s="10">
        <f>VLOOKUP(Healthcare!$A1864,'Hospitalisation Details_A_sheet'!$A$1:$K$2344,COLUMN('Hospitalisation Details_A_sheet'!F1863),FALSE)</f>
        <v>4347.0200000000004</v>
      </c>
      <c r="M1864" t="str">
        <f>VLOOKUP(Healthcare!$A1864,'Hospitalisation Details_A_sheet'!$A$1:$K$2344,COLUMN('Hospitalisation Details_A_sheet'!G1863),FALSE)</f>
        <v>tier - 2</v>
      </c>
      <c r="N1864" t="str">
        <f>VLOOKUP(Healthcare!$A1864,'Hospitalisation Details_A_sheet'!$A$1:$K$2344,COLUMN('Hospitalisation Details_A_sheet'!H1863),FALSE)</f>
        <v>tier - 1</v>
      </c>
      <c r="O1864" t="str">
        <f>VLOOKUP(Healthcare!$A1864,'Hospitalisation Details_A_sheet'!$A$1:$K$2344,COLUMN('Hospitalisation Details_A_sheet'!I1863),FALSE)</f>
        <v>R1024</v>
      </c>
      <c r="P1864" s="8" t="str">
        <f>VLOOKUP(Healthcare!$A1864,'Hospitalisation Details_A_sheet'!$A$1:$K$2344,COLUMN('Hospitalisation Details_A_sheet'!J1863),FALSE)</f>
        <v>1-Jun-1991</v>
      </c>
      <c r="Q1864">
        <f>VLOOKUP(Healthcare!$A1864,'Hospitalisation Details_A_sheet'!$A$1:$K$2344,COLUMN('Hospitalisation Details_A_sheet'!K1863),FALSE)</f>
        <v>32</v>
      </c>
    </row>
    <row r="1865" spans="1:17" ht="15.6" x14ac:dyDescent="0.3">
      <c r="A1865" s="1" t="s">
        <v>504</v>
      </c>
      <c r="B1865" s="24" t="str">
        <f>VLOOKUP('Customer Names_A_sheet'!$A1865,'Customer Names_A_sheet'!$A$1:$E$2336,4,FALSE)</f>
        <v>Inna</v>
      </c>
      <c r="C1865">
        <f>VLOOKUP($A1865, 'Medical Examinations_A_sheet'!$A$1:$J$2336, COLUMN('Medical Examinations_A_sheet'!B1865), FALSE)</f>
        <v>26.51</v>
      </c>
      <c r="D1865">
        <f>VLOOKUP($A1865, 'Medical Examinations_A_sheet'!$A$1:$J$2336, COLUMN('Medical Examinations_A_sheet'!C1865), FALSE)</f>
        <v>6.17</v>
      </c>
      <c r="E1865" t="str">
        <f>VLOOKUP($A1865, 'Medical Examinations_A_sheet'!$A$1:$J$2336, COLUMN('Medical Examinations_A_sheet'!D1865), FALSE)</f>
        <v>No</v>
      </c>
      <c r="F1865" t="str">
        <f>VLOOKUP($A1865, 'Medical Examinations_A_sheet'!$A$1:$J$2336, COLUMN('Medical Examinations_A_sheet'!E1865), FALSE)</f>
        <v>No</v>
      </c>
      <c r="G1865" t="str">
        <f>VLOOKUP($A1865, 'Medical Examinations_A_sheet'!$A$1:$J$2336, COLUMN('Medical Examinations_A_sheet'!F1865), FALSE)</f>
        <v>No</v>
      </c>
      <c r="H1865">
        <f>VLOOKUP($A1865, 'Medical Examinations_A_sheet'!$A$1:$J$2336, COLUMN('Medical Examinations_A_sheet'!G1865), FALSE)</f>
        <v>0</v>
      </c>
      <c r="I1865" t="str">
        <f>VLOOKUP($A1865, 'Medical Examinations_A_sheet'!$A$1:$J$2336, COLUMN('Medical Examinations_A_sheet'!H1865), FALSE)</f>
        <v>No</v>
      </c>
      <c r="J1865" t="str">
        <f>VLOOKUP($A1865, 'Medical Examinations_A_sheet'!$A$1:$J$2336, COLUMN('Medical Examinations_A_sheet'!I1865), FALSE)</f>
        <v>Overweight</v>
      </c>
      <c r="K1865" t="str">
        <f>VLOOKUP($A1865, 'Medical Examinations_A_sheet'!$A$1:$J$2336, COLUMN('Medical Examinations_A_sheet'!J1865), FALSE)</f>
        <v>Prediabetes</v>
      </c>
      <c r="L1865" s="10">
        <f>VLOOKUP(Healthcare!$A1865,'Hospitalisation Details_A_sheet'!$A$1:$K$2344,COLUMN('Hospitalisation Details_A_sheet'!F1864),FALSE)</f>
        <v>4340.4399999999996</v>
      </c>
      <c r="M1865" t="str">
        <f>VLOOKUP(Healthcare!$A1865,'Hospitalisation Details_A_sheet'!$A$1:$K$2344,COLUMN('Hospitalisation Details_A_sheet'!G1864),FALSE)</f>
        <v>tier - 2</v>
      </c>
      <c r="N1865" t="str">
        <f>VLOOKUP(Healthcare!$A1865,'Hospitalisation Details_A_sheet'!$A$1:$K$2344,COLUMN('Hospitalisation Details_A_sheet'!H1864),FALSE)</f>
        <v>tier - 1</v>
      </c>
      <c r="O1865" t="str">
        <f>VLOOKUP(Healthcare!$A1865,'Hospitalisation Details_A_sheet'!$A$1:$K$2344,COLUMN('Hospitalisation Details_A_sheet'!I1864),FALSE)</f>
        <v>R1013</v>
      </c>
      <c r="P1865" s="8" t="str">
        <f>VLOOKUP(Healthcare!$A1865,'Hospitalisation Details_A_sheet'!$A$1:$K$2344,COLUMN('Hospitalisation Details_A_sheet'!J1864),FALSE)</f>
        <v>26-Oct-1994</v>
      </c>
      <c r="Q1865">
        <f>VLOOKUP(Healthcare!$A1865,'Hospitalisation Details_A_sheet'!$A$1:$K$2344,COLUMN('Hospitalisation Details_A_sheet'!K1864),FALSE)</f>
        <v>28</v>
      </c>
    </row>
    <row r="1866" spans="1:17" ht="15.6" x14ac:dyDescent="0.3">
      <c r="A1866" s="1" t="s">
        <v>503</v>
      </c>
      <c r="B1866" s="24" t="str">
        <f>VLOOKUP('Customer Names_A_sheet'!$A1866,'Customer Names_A_sheet'!$A$1:$E$2336,4,FALSE)</f>
        <v>Mary K.</v>
      </c>
      <c r="C1866">
        <f>VLOOKUP($A1866, 'Medical Examinations_A_sheet'!$A$1:$J$2336, COLUMN('Medical Examinations_A_sheet'!B1866), FALSE)</f>
        <v>28.88</v>
      </c>
      <c r="D1866">
        <f>VLOOKUP($A1866, 'Medical Examinations_A_sheet'!$A$1:$J$2336, COLUMN('Medical Examinations_A_sheet'!C1866), FALSE)</f>
        <v>4.96</v>
      </c>
      <c r="E1866" t="str">
        <f>VLOOKUP($A1866, 'Medical Examinations_A_sheet'!$A$1:$J$2336, COLUMN('Medical Examinations_A_sheet'!D1866), FALSE)</f>
        <v>No</v>
      </c>
      <c r="F1866" t="str">
        <f>VLOOKUP($A1866, 'Medical Examinations_A_sheet'!$A$1:$J$2336, COLUMN('Medical Examinations_A_sheet'!E1866), FALSE)</f>
        <v>No</v>
      </c>
      <c r="G1866" t="str">
        <f>VLOOKUP($A1866, 'Medical Examinations_A_sheet'!$A$1:$J$2336, COLUMN('Medical Examinations_A_sheet'!F1866), FALSE)</f>
        <v>No</v>
      </c>
      <c r="H1866">
        <f>VLOOKUP($A1866, 'Medical Examinations_A_sheet'!$A$1:$J$2336, COLUMN('Medical Examinations_A_sheet'!G1866), FALSE)</f>
        <v>0</v>
      </c>
      <c r="I1866" t="str">
        <f>VLOOKUP($A1866, 'Medical Examinations_A_sheet'!$A$1:$J$2336, COLUMN('Medical Examinations_A_sheet'!H1866), FALSE)</f>
        <v>No</v>
      </c>
      <c r="J1866" t="str">
        <f>VLOOKUP($A1866, 'Medical Examinations_A_sheet'!$A$1:$J$2336, COLUMN('Medical Examinations_A_sheet'!I1866), FALSE)</f>
        <v>Overweight</v>
      </c>
      <c r="K1866" t="str">
        <f>VLOOKUP($A1866, 'Medical Examinations_A_sheet'!$A$1:$J$2336, COLUMN('Medical Examinations_A_sheet'!J1866), FALSE)</f>
        <v>Normal</v>
      </c>
      <c r="L1866" s="10">
        <f>VLOOKUP(Healthcare!$A1866,'Hospitalisation Details_A_sheet'!$A$1:$K$2344,COLUMN('Hospitalisation Details_A_sheet'!F1865),FALSE)</f>
        <v>4337.74</v>
      </c>
      <c r="M1866" t="str">
        <f>VLOOKUP(Healthcare!$A1866,'Hospitalisation Details_A_sheet'!$A$1:$K$2344,COLUMN('Hospitalisation Details_A_sheet'!G1865),FALSE)</f>
        <v>tier - 2</v>
      </c>
      <c r="N1866" t="str">
        <f>VLOOKUP(Healthcare!$A1866,'Hospitalisation Details_A_sheet'!$A$1:$K$2344,COLUMN('Hospitalisation Details_A_sheet'!H1865),FALSE)</f>
        <v>tier - 1</v>
      </c>
      <c r="O1866" t="str">
        <f>VLOOKUP(Healthcare!$A1866,'Hospitalisation Details_A_sheet'!$A$1:$K$2344,COLUMN('Hospitalisation Details_A_sheet'!I1865),FALSE)</f>
        <v>R1024</v>
      </c>
      <c r="P1866" s="8" t="str">
        <f>VLOOKUP(Healthcare!$A1866,'Hospitalisation Details_A_sheet'!$A$1:$K$2344,COLUMN('Hospitalisation Details_A_sheet'!J1865),FALSE)</f>
        <v>2-Nov-1994</v>
      </c>
      <c r="Q1866">
        <f>VLOOKUP(Healthcare!$A1866,'Hospitalisation Details_A_sheet'!$A$1:$K$2344,COLUMN('Hospitalisation Details_A_sheet'!K1865),FALSE)</f>
        <v>28</v>
      </c>
    </row>
    <row r="1867" spans="1:17" ht="15.6" x14ac:dyDescent="0.3">
      <c r="A1867" s="1" t="s">
        <v>502</v>
      </c>
      <c r="B1867" s="24" t="str">
        <f>VLOOKUP('Customer Names_A_sheet'!$A1867,'Customer Names_A_sheet'!$A$1:$E$2336,4,FALSE)</f>
        <v>Samuel M.</v>
      </c>
      <c r="C1867">
        <f>VLOOKUP($A1867, 'Medical Examinations_A_sheet'!$A$1:$J$2336, COLUMN('Medical Examinations_A_sheet'!B1867), FALSE)</f>
        <v>35.814999999999998</v>
      </c>
      <c r="D1867">
        <f>VLOOKUP($A1867, 'Medical Examinations_A_sheet'!$A$1:$J$2336, COLUMN('Medical Examinations_A_sheet'!C1867), FALSE)</f>
        <v>5.1100000000000003</v>
      </c>
      <c r="E1867" t="str">
        <f>VLOOKUP($A1867, 'Medical Examinations_A_sheet'!$A$1:$J$2336, COLUMN('Medical Examinations_A_sheet'!D1867), FALSE)</f>
        <v>Yes</v>
      </c>
      <c r="F1867" t="str">
        <f>VLOOKUP($A1867, 'Medical Examinations_A_sheet'!$A$1:$J$2336, COLUMN('Medical Examinations_A_sheet'!E1867), FALSE)</f>
        <v>No</v>
      </c>
      <c r="G1867" t="str">
        <f>VLOOKUP($A1867, 'Medical Examinations_A_sheet'!$A$1:$J$2336, COLUMN('Medical Examinations_A_sheet'!F1867), FALSE)</f>
        <v>No</v>
      </c>
      <c r="H1867">
        <f>VLOOKUP($A1867, 'Medical Examinations_A_sheet'!$A$1:$J$2336, COLUMN('Medical Examinations_A_sheet'!G1867), FALSE)</f>
        <v>1</v>
      </c>
      <c r="I1867" t="str">
        <f>VLOOKUP($A1867, 'Medical Examinations_A_sheet'!$A$1:$J$2336, COLUMN('Medical Examinations_A_sheet'!H1867), FALSE)</f>
        <v>No</v>
      </c>
      <c r="J1867" t="str">
        <f>VLOOKUP($A1867, 'Medical Examinations_A_sheet'!$A$1:$J$2336, COLUMN('Medical Examinations_A_sheet'!I1867), FALSE)</f>
        <v>Obesity</v>
      </c>
      <c r="K1867" t="str">
        <f>VLOOKUP($A1867, 'Medical Examinations_A_sheet'!$A$1:$J$2336, COLUMN('Medical Examinations_A_sheet'!J1867), FALSE)</f>
        <v>Normal</v>
      </c>
      <c r="L1867" s="10">
        <f>VLOOKUP(Healthcare!$A1867,'Hospitalisation Details_A_sheet'!$A$1:$K$2344,COLUMN('Hospitalisation Details_A_sheet'!F1866),FALSE)</f>
        <v>4320.41</v>
      </c>
      <c r="M1867" t="str">
        <f>VLOOKUP(Healthcare!$A1867,'Hospitalisation Details_A_sheet'!$A$1:$K$2344,COLUMN('Hospitalisation Details_A_sheet'!G1866),FALSE)</f>
        <v>tier - 2</v>
      </c>
      <c r="N1867" t="str">
        <f>VLOOKUP(Healthcare!$A1867,'Hospitalisation Details_A_sheet'!$A$1:$K$2344,COLUMN('Hospitalisation Details_A_sheet'!H1866),FALSE)</f>
        <v>tier - 1</v>
      </c>
      <c r="O1867" t="str">
        <f>VLOOKUP(Healthcare!$A1867,'Hospitalisation Details_A_sheet'!$A$1:$K$2344,COLUMN('Hospitalisation Details_A_sheet'!I1866),FALSE)</f>
        <v>R1012</v>
      </c>
      <c r="P1867" s="8" t="str">
        <f>VLOOKUP(Healthcare!$A1867,'Hospitalisation Details_A_sheet'!$A$1:$K$2344,COLUMN('Hospitalisation Details_A_sheet'!J1866),FALSE)</f>
        <v>19-Dec-1988</v>
      </c>
      <c r="Q1867">
        <f>VLOOKUP(Healthcare!$A1867,'Hospitalisation Details_A_sheet'!$A$1:$K$2344,COLUMN('Hospitalisation Details_A_sheet'!K1866),FALSE)</f>
        <v>34</v>
      </c>
    </row>
    <row r="1868" spans="1:17" ht="15.6" x14ac:dyDescent="0.3">
      <c r="A1868" s="1" t="s">
        <v>501</v>
      </c>
      <c r="B1868" s="24" t="str">
        <f>VLOOKUP('Customer Names_A_sheet'!$A1868,'Customer Names_A_sheet'!$A$1:$E$2336,4,FALSE)</f>
        <v>Kimberly</v>
      </c>
      <c r="C1868">
        <f>VLOOKUP($A1868, 'Medical Examinations_A_sheet'!$A$1:$J$2336, COLUMN('Medical Examinations_A_sheet'!B1868), FALSE)</f>
        <v>21.28</v>
      </c>
      <c r="D1868">
        <f>VLOOKUP($A1868, 'Medical Examinations_A_sheet'!$A$1:$J$2336, COLUMN('Medical Examinations_A_sheet'!C1868), FALSE)</f>
        <v>4.05</v>
      </c>
      <c r="E1868" t="str">
        <f>VLOOKUP($A1868, 'Medical Examinations_A_sheet'!$A$1:$J$2336, COLUMN('Medical Examinations_A_sheet'!D1868), FALSE)</f>
        <v>No</v>
      </c>
      <c r="F1868" t="str">
        <f>VLOOKUP($A1868, 'Medical Examinations_A_sheet'!$A$1:$J$2336, COLUMN('Medical Examinations_A_sheet'!E1868), FALSE)</f>
        <v>yes</v>
      </c>
      <c r="G1868" t="str">
        <f>VLOOKUP($A1868, 'Medical Examinations_A_sheet'!$A$1:$J$2336, COLUMN('Medical Examinations_A_sheet'!F1868), FALSE)</f>
        <v>No</v>
      </c>
      <c r="H1868">
        <f>VLOOKUP($A1868, 'Medical Examinations_A_sheet'!$A$1:$J$2336, COLUMN('Medical Examinations_A_sheet'!G1868), FALSE)</f>
        <v>1</v>
      </c>
      <c r="I1868" t="str">
        <f>VLOOKUP($A1868, 'Medical Examinations_A_sheet'!$A$1:$J$2336, COLUMN('Medical Examinations_A_sheet'!H1868), FALSE)</f>
        <v>No</v>
      </c>
      <c r="J1868" t="str">
        <f>VLOOKUP($A1868, 'Medical Examinations_A_sheet'!$A$1:$J$2336, COLUMN('Medical Examinations_A_sheet'!I1868), FALSE)</f>
        <v>Normal Weight</v>
      </c>
      <c r="K1868" t="str">
        <f>VLOOKUP($A1868, 'Medical Examinations_A_sheet'!$A$1:$J$2336, COLUMN('Medical Examinations_A_sheet'!J1868), FALSE)</f>
        <v>Normal</v>
      </c>
      <c r="L1868" s="10">
        <f>VLOOKUP(Healthcare!$A1868,'Hospitalisation Details_A_sheet'!$A$1:$K$2344,COLUMN('Hospitalisation Details_A_sheet'!F1867),FALSE)</f>
        <v>4296.2700000000004</v>
      </c>
      <c r="M1868" t="str">
        <f>VLOOKUP(Healthcare!$A1868,'Hospitalisation Details_A_sheet'!$A$1:$K$2344,COLUMN('Hospitalisation Details_A_sheet'!G1867),FALSE)</f>
        <v>tier - 2</v>
      </c>
      <c r="N1868" t="str">
        <f>VLOOKUP(Healthcare!$A1868,'Hospitalisation Details_A_sheet'!$A$1:$K$2344,COLUMN('Hospitalisation Details_A_sheet'!H1867),FALSE)</f>
        <v>tier - 3</v>
      </c>
      <c r="O1868" t="str">
        <f>VLOOKUP(Healthcare!$A1868,'Hospitalisation Details_A_sheet'!$A$1:$K$2344,COLUMN('Hospitalisation Details_A_sheet'!I1867),FALSE)</f>
        <v>R1012</v>
      </c>
      <c r="P1868" s="8" t="str">
        <f>VLOOKUP(Healthcare!$A1868,'Hospitalisation Details_A_sheet'!$A$1:$K$2344,COLUMN('Hospitalisation Details_A_sheet'!J1867),FALSE)</f>
        <v>25-Nov-2000</v>
      </c>
      <c r="Q1868">
        <f>VLOOKUP(Healthcare!$A1868,'Hospitalisation Details_A_sheet'!$A$1:$K$2344,COLUMN('Hospitalisation Details_A_sheet'!K1867),FALSE)</f>
        <v>22</v>
      </c>
    </row>
    <row r="1869" spans="1:17" ht="15.6" x14ac:dyDescent="0.3">
      <c r="A1869" s="1" t="s">
        <v>500</v>
      </c>
      <c r="B1869" s="24" t="str">
        <f>VLOOKUP('Customer Names_A_sheet'!$A1869,'Customer Names_A_sheet'!$A$1:$E$2336,4,FALSE)</f>
        <v>Tom J.</v>
      </c>
      <c r="C1869">
        <f>VLOOKUP($A1869, 'Medical Examinations_A_sheet'!$A$1:$J$2336, COLUMN('Medical Examinations_A_sheet'!B1869), FALSE)</f>
        <v>33.81</v>
      </c>
      <c r="D1869">
        <f>VLOOKUP($A1869, 'Medical Examinations_A_sheet'!$A$1:$J$2336, COLUMN('Medical Examinations_A_sheet'!C1869), FALSE)</f>
        <v>6.49</v>
      </c>
      <c r="E1869" t="str">
        <f>VLOOKUP($A1869, 'Medical Examinations_A_sheet'!$A$1:$J$2336, COLUMN('Medical Examinations_A_sheet'!D1869), FALSE)</f>
        <v>No</v>
      </c>
      <c r="F1869" t="str">
        <f>VLOOKUP($A1869, 'Medical Examinations_A_sheet'!$A$1:$J$2336, COLUMN('Medical Examinations_A_sheet'!E1869), FALSE)</f>
        <v>No</v>
      </c>
      <c r="G1869" t="str">
        <f>VLOOKUP($A1869, 'Medical Examinations_A_sheet'!$A$1:$J$2336, COLUMN('Medical Examinations_A_sheet'!F1869), FALSE)</f>
        <v>Yes</v>
      </c>
      <c r="H1869">
        <f>VLOOKUP($A1869, 'Medical Examinations_A_sheet'!$A$1:$J$2336, COLUMN('Medical Examinations_A_sheet'!G1869), FALSE)</f>
        <v>1</v>
      </c>
      <c r="I1869" t="str">
        <f>VLOOKUP($A1869, 'Medical Examinations_A_sheet'!$A$1:$J$2336, COLUMN('Medical Examinations_A_sheet'!H1869), FALSE)</f>
        <v>No</v>
      </c>
      <c r="J1869" t="str">
        <f>VLOOKUP($A1869, 'Medical Examinations_A_sheet'!$A$1:$J$2336, COLUMN('Medical Examinations_A_sheet'!I1869), FALSE)</f>
        <v>Obesity</v>
      </c>
      <c r="K1869" t="str">
        <f>VLOOKUP($A1869, 'Medical Examinations_A_sheet'!$A$1:$J$2336, COLUMN('Medical Examinations_A_sheet'!J1869), FALSE)</f>
        <v>Prediabetes</v>
      </c>
      <c r="L1869" s="10">
        <f>VLOOKUP(Healthcare!$A1869,'Hospitalisation Details_A_sheet'!$A$1:$K$2344,COLUMN('Hospitalisation Details_A_sheet'!F1868),FALSE)</f>
        <v>4278.55</v>
      </c>
      <c r="M1869" t="str">
        <f>VLOOKUP(Healthcare!$A1869,'Hospitalisation Details_A_sheet'!$A$1:$K$2344,COLUMN('Hospitalisation Details_A_sheet'!G1868),FALSE)</f>
        <v>tier - 2</v>
      </c>
      <c r="N1869" t="str">
        <f>VLOOKUP(Healthcare!$A1869,'Hospitalisation Details_A_sheet'!$A$1:$K$2344,COLUMN('Hospitalisation Details_A_sheet'!H1868),FALSE)</f>
        <v>tier - 1</v>
      </c>
      <c r="O1869" t="str">
        <f>VLOOKUP(Healthcare!$A1869,'Hospitalisation Details_A_sheet'!$A$1:$K$2344,COLUMN('Hospitalisation Details_A_sheet'!I1868),FALSE)</f>
        <v>R1021</v>
      </c>
      <c r="P1869" s="8" t="str">
        <f>VLOOKUP(Healthcare!$A1869,'Hospitalisation Details_A_sheet'!$A$1:$K$2344,COLUMN('Hospitalisation Details_A_sheet'!J1868),FALSE)</f>
        <v>8-Jun-2003</v>
      </c>
      <c r="Q1869">
        <f>VLOOKUP(Healthcare!$A1869,'Hospitalisation Details_A_sheet'!$A$1:$K$2344,COLUMN('Hospitalisation Details_A_sheet'!K1868),FALSE)</f>
        <v>20</v>
      </c>
    </row>
    <row r="1870" spans="1:17" ht="15.6" x14ac:dyDescent="0.3">
      <c r="A1870" s="1" t="s">
        <v>499</v>
      </c>
      <c r="B1870" s="24" t="str">
        <f>VLOOKUP('Customer Names_A_sheet'!$A1870,'Customer Names_A_sheet'!$A$1:$E$2336,4,FALSE)</f>
        <v>Zachary</v>
      </c>
      <c r="C1870">
        <f>VLOOKUP($A1870, 'Medical Examinations_A_sheet'!$A$1:$J$2336, COLUMN('Medical Examinations_A_sheet'!B1870), FALSE)</f>
        <v>44.22</v>
      </c>
      <c r="D1870">
        <f>VLOOKUP($A1870, 'Medical Examinations_A_sheet'!$A$1:$J$2336, COLUMN('Medical Examinations_A_sheet'!C1870), FALSE)</f>
        <v>4.1900000000000004</v>
      </c>
      <c r="E1870" t="str">
        <f>VLOOKUP($A1870, 'Medical Examinations_A_sheet'!$A$1:$J$2336, COLUMN('Medical Examinations_A_sheet'!D1870), FALSE)</f>
        <v>No</v>
      </c>
      <c r="F1870" t="str">
        <f>VLOOKUP($A1870, 'Medical Examinations_A_sheet'!$A$1:$J$2336, COLUMN('Medical Examinations_A_sheet'!E1870), FALSE)</f>
        <v>No</v>
      </c>
      <c r="G1870" t="str">
        <f>VLOOKUP($A1870, 'Medical Examinations_A_sheet'!$A$1:$J$2336, COLUMN('Medical Examinations_A_sheet'!F1870), FALSE)</f>
        <v>No</v>
      </c>
      <c r="H1870">
        <f>VLOOKUP($A1870, 'Medical Examinations_A_sheet'!$A$1:$J$2336, COLUMN('Medical Examinations_A_sheet'!G1870), FALSE)</f>
        <v>1</v>
      </c>
      <c r="I1870" t="str">
        <f>VLOOKUP($A1870, 'Medical Examinations_A_sheet'!$A$1:$J$2336, COLUMN('Medical Examinations_A_sheet'!H1870), FALSE)</f>
        <v>No</v>
      </c>
      <c r="J1870" t="str">
        <f>VLOOKUP($A1870, 'Medical Examinations_A_sheet'!$A$1:$J$2336, COLUMN('Medical Examinations_A_sheet'!I1870), FALSE)</f>
        <v>Obesity</v>
      </c>
      <c r="K1870" t="str">
        <f>VLOOKUP($A1870, 'Medical Examinations_A_sheet'!$A$1:$J$2336, COLUMN('Medical Examinations_A_sheet'!J1870), FALSE)</f>
        <v>Normal</v>
      </c>
      <c r="L1870" s="10">
        <f>VLOOKUP(Healthcare!$A1870,'Hospitalisation Details_A_sheet'!$A$1:$K$2344,COLUMN('Hospitalisation Details_A_sheet'!F1869),FALSE)</f>
        <v>4266.17</v>
      </c>
      <c r="M1870" t="str">
        <f>VLOOKUP(Healthcare!$A1870,'Hospitalisation Details_A_sheet'!$A$1:$K$2344,COLUMN('Hospitalisation Details_A_sheet'!G1869),FALSE)</f>
        <v>tier - 3</v>
      </c>
      <c r="N1870" t="str">
        <f>VLOOKUP(Healthcare!$A1870,'Hospitalisation Details_A_sheet'!$A$1:$K$2344,COLUMN('Hospitalisation Details_A_sheet'!H1869),FALSE)</f>
        <v>tier - 2</v>
      </c>
      <c r="O1870" t="str">
        <f>VLOOKUP(Healthcare!$A1870,'Hospitalisation Details_A_sheet'!$A$1:$K$2344,COLUMN('Hospitalisation Details_A_sheet'!I1869),FALSE)</f>
        <v>R1013</v>
      </c>
      <c r="P1870" s="8" t="str">
        <f>VLOOKUP(Healthcare!$A1870,'Hospitalisation Details_A_sheet'!$A$1:$K$2344,COLUMN('Hospitalisation Details_A_sheet'!J1869),FALSE)</f>
        <v>18-Jun-1992</v>
      </c>
      <c r="Q1870">
        <f>VLOOKUP(Healthcare!$A1870,'Hospitalisation Details_A_sheet'!$A$1:$K$2344,COLUMN('Hospitalisation Details_A_sheet'!K1869),FALSE)</f>
        <v>30</v>
      </c>
    </row>
    <row r="1871" spans="1:17" ht="15.6" x14ac:dyDescent="0.3">
      <c r="A1871" s="1" t="s">
        <v>498</v>
      </c>
      <c r="B1871" s="24" t="str">
        <f>VLOOKUP('Customer Names_A_sheet'!$A1871,'Customer Names_A_sheet'!$A$1:$E$2336,4,FALSE)</f>
        <v>Dane</v>
      </c>
      <c r="C1871">
        <f>VLOOKUP($A1871, 'Medical Examinations_A_sheet'!$A$1:$J$2336, COLUMN('Medical Examinations_A_sheet'!B1871), FALSE)</f>
        <v>15.46</v>
      </c>
      <c r="D1871">
        <f>VLOOKUP($A1871, 'Medical Examinations_A_sheet'!$A$1:$J$2336, COLUMN('Medical Examinations_A_sheet'!C1871), FALSE)</f>
        <v>4.99</v>
      </c>
      <c r="E1871" t="str">
        <f>VLOOKUP($A1871, 'Medical Examinations_A_sheet'!$A$1:$J$2336, COLUMN('Medical Examinations_A_sheet'!D1871), FALSE)</f>
        <v>Yes</v>
      </c>
      <c r="F1871" t="str">
        <f>VLOOKUP($A1871, 'Medical Examinations_A_sheet'!$A$1:$J$2336, COLUMN('Medical Examinations_A_sheet'!E1871), FALSE)</f>
        <v>No</v>
      </c>
      <c r="G1871" t="str">
        <f>VLOOKUP($A1871, 'Medical Examinations_A_sheet'!$A$1:$J$2336, COLUMN('Medical Examinations_A_sheet'!F1871), FALSE)</f>
        <v>Yes</v>
      </c>
      <c r="H1871">
        <f>VLOOKUP($A1871, 'Medical Examinations_A_sheet'!$A$1:$J$2336, COLUMN('Medical Examinations_A_sheet'!G1871), FALSE)</f>
        <v>1</v>
      </c>
      <c r="I1871" t="str">
        <f>VLOOKUP($A1871, 'Medical Examinations_A_sheet'!$A$1:$J$2336, COLUMN('Medical Examinations_A_sheet'!H1871), FALSE)</f>
        <v>No</v>
      </c>
      <c r="J1871" t="str">
        <f>VLOOKUP($A1871, 'Medical Examinations_A_sheet'!$A$1:$J$2336, COLUMN('Medical Examinations_A_sheet'!I1871), FALSE)</f>
        <v>Underweight</v>
      </c>
      <c r="K1871" t="str">
        <f>VLOOKUP($A1871, 'Medical Examinations_A_sheet'!$A$1:$J$2336, COLUMN('Medical Examinations_A_sheet'!J1871), FALSE)</f>
        <v>Normal</v>
      </c>
      <c r="L1871" s="10">
        <f>VLOOKUP(Healthcare!$A1871,'Hospitalisation Details_A_sheet'!$A$1:$K$2344,COLUMN('Hospitalisation Details_A_sheet'!F1870),FALSE)</f>
        <v>4265.01</v>
      </c>
      <c r="M1871" t="str">
        <f>VLOOKUP(Healthcare!$A1871,'Hospitalisation Details_A_sheet'!$A$1:$K$2344,COLUMN('Hospitalisation Details_A_sheet'!G1870),FALSE)</f>
        <v>tier - 2</v>
      </c>
      <c r="N1871" t="str">
        <f>VLOOKUP(Healthcare!$A1871,'Hospitalisation Details_A_sheet'!$A$1:$K$2344,COLUMN('Hospitalisation Details_A_sheet'!H1870),FALSE)</f>
        <v>tier - 1</v>
      </c>
      <c r="O1871" t="str">
        <f>VLOOKUP(Healthcare!$A1871,'Hospitalisation Details_A_sheet'!$A$1:$K$2344,COLUMN('Hospitalisation Details_A_sheet'!I1870),FALSE)</f>
        <v>R1012</v>
      </c>
      <c r="P1871" s="8" t="str">
        <f>VLOOKUP(Healthcare!$A1871,'Hospitalisation Details_A_sheet'!$A$1:$K$2344,COLUMN('Hospitalisation Details_A_sheet'!J1870),FALSE)</f>
        <v>20-Nov-1983</v>
      </c>
      <c r="Q1871">
        <f>VLOOKUP(Healthcare!$A1871,'Hospitalisation Details_A_sheet'!$A$1:$K$2344,COLUMN('Hospitalisation Details_A_sheet'!K1870),FALSE)</f>
        <v>39</v>
      </c>
    </row>
    <row r="1872" spans="1:17" ht="15.6" x14ac:dyDescent="0.3">
      <c r="A1872" s="1" t="s">
        <v>497</v>
      </c>
      <c r="B1872" s="24" t="str">
        <f>VLOOKUP('Customer Names_A_sheet'!$A1872,'Customer Names_A_sheet'!$A$1:$E$2336,4,FALSE)</f>
        <v>Dougie J</v>
      </c>
      <c r="C1872">
        <f>VLOOKUP($A1872, 'Medical Examinations_A_sheet'!$A$1:$J$2336, COLUMN('Medical Examinations_A_sheet'!B1872), FALSE)</f>
        <v>30.3</v>
      </c>
      <c r="D1872">
        <f>VLOOKUP($A1872, 'Medical Examinations_A_sheet'!$A$1:$J$2336, COLUMN('Medical Examinations_A_sheet'!C1872), FALSE)</f>
        <v>4.7699999999999996</v>
      </c>
      <c r="E1872" t="str">
        <f>VLOOKUP($A1872, 'Medical Examinations_A_sheet'!$A$1:$J$2336, COLUMN('Medical Examinations_A_sheet'!D1872), FALSE)</f>
        <v>Yes</v>
      </c>
      <c r="F1872" t="str">
        <f>VLOOKUP($A1872, 'Medical Examinations_A_sheet'!$A$1:$J$2336, COLUMN('Medical Examinations_A_sheet'!E1872), FALSE)</f>
        <v>No</v>
      </c>
      <c r="G1872" t="str">
        <f>VLOOKUP($A1872, 'Medical Examinations_A_sheet'!$A$1:$J$2336, COLUMN('Medical Examinations_A_sheet'!F1872), FALSE)</f>
        <v>No</v>
      </c>
      <c r="H1872">
        <f>VLOOKUP($A1872, 'Medical Examinations_A_sheet'!$A$1:$J$2336, COLUMN('Medical Examinations_A_sheet'!G1872), FALSE)</f>
        <v>1</v>
      </c>
      <c r="I1872" t="str">
        <f>VLOOKUP($A1872, 'Medical Examinations_A_sheet'!$A$1:$J$2336, COLUMN('Medical Examinations_A_sheet'!H1872), FALSE)</f>
        <v>No</v>
      </c>
      <c r="J1872" t="str">
        <f>VLOOKUP($A1872, 'Medical Examinations_A_sheet'!$A$1:$J$2336, COLUMN('Medical Examinations_A_sheet'!I1872), FALSE)</f>
        <v>Obesity</v>
      </c>
      <c r="K1872" t="str">
        <f>VLOOKUP($A1872, 'Medical Examinations_A_sheet'!$A$1:$J$2336, COLUMN('Medical Examinations_A_sheet'!J1872), FALSE)</f>
        <v>Normal</v>
      </c>
      <c r="L1872" s="10">
        <f>VLOOKUP(Healthcare!$A1872,'Hospitalisation Details_A_sheet'!$A$1:$K$2344,COLUMN('Hospitalisation Details_A_sheet'!F1871),FALSE)</f>
        <v>4260.74</v>
      </c>
      <c r="M1872" t="str">
        <f>VLOOKUP(Healthcare!$A1872,'Hospitalisation Details_A_sheet'!$A$1:$K$2344,COLUMN('Hospitalisation Details_A_sheet'!G1871),FALSE)</f>
        <v>tier - 3</v>
      </c>
      <c r="N1872" t="str">
        <f>VLOOKUP(Healthcare!$A1872,'Hospitalisation Details_A_sheet'!$A$1:$K$2344,COLUMN('Hospitalisation Details_A_sheet'!H1871),FALSE)</f>
        <v>tier - 2</v>
      </c>
      <c r="O1872" t="str">
        <f>VLOOKUP(Healthcare!$A1872,'Hospitalisation Details_A_sheet'!$A$1:$K$2344,COLUMN('Hospitalisation Details_A_sheet'!I1871),FALSE)</f>
        <v>R1011</v>
      </c>
      <c r="P1872" s="8" t="str">
        <f>VLOOKUP(Healthcare!$A1872,'Hospitalisation Details_A_sheet'!$A$1:$K$2344,COLUMN('Hospitalisation Details_A_sheet'!J1871),FALSE)</f>
        <v>14-Oct-1995</v>
      </c>
      <c r="Q1872">
        <f>VLOOKUP(Healthcare!$A1872,'Hospitalisation Details_A_sheet'!$A$1:$K$2344,COLUMN('Hospitalisation Details_A_sheet'!K1871),FALSE)</f>
        <v>27</v>
      </c>
    </row>
    <row r="1873" spans="1:17" ht="15.6" x14ac:dyDescent="0.3">
      <c r="A1873" s="1" t="s">
        <v>496</v>
      </c>
      <c r="B1873" s="24" t="str">
        <f>VLOOKUP('Customer Names_A_sheet'!$A1873,'Customer Names_A_sheet'!$A$1:$E$2336,4,FALSE)</f>
        <v>Jeremiah H</v>
      </c>
      <c r="C1873">
        <f>VLOOKUP($A1873, 'Medical Examinations_A_sheet'!$A$1:$J$2336, COLUMN('Medical Examinations_A_sheet'!B1873), FALSE)</f>
        <v>16.670000000000002</v>
      </c>
      <c r="D1873">
        <f>VLOOKUP($A1873, 'Medical Examinations_A_sheet'!$A$1:$J$2336, COLUMN('Medical Examinations_A_sheet'!C1873), FALSE)</f>
        <v>5.46</v>
      </c>
      <c r="E1873" t="str">
        <f>VLOOKUP($A1873, 'Medical Examinations_A_sheet'!$A$1:$J$2336, COLUMN('Medical Examinations_A_sheet'!D1873), FALSE)</f>
        <v>No</v>
      </c>
      <c r="F1873" t="str">
        <f>VLOOKUP($A1873, 'Medical Examinations_A_sheet'!$A$1:$J$2336, COLUMN('Medical Examinations_A_sheet'!E1873), FALSE)</f>
        <v>No</v>
      </c>
      <c r="G1873" t="str">
        <f>VLOOKUP($A1873, 'Medical Examinations_A_sheet'!$A$1:$J$2336, COLUMN('Medical Examinations_A_sheet'!F1873), FALSE)</f>
        <v>No</v>
      </c>
      <c r="H1873">
        <f>VLOOKUP($A1873, 'Medical Examinations_A_sheet'!$A$1:$J$2336, COLUMN('Medical Examinations_A_sheet'!G1873), FALSE)</f>
        <v>0</v>
      </c>
      <c r="I1873" t="str">
        <f>VLOOKUP($A1873, 'Medical Examinations_A_sheet'!$A$1:$J$2336, COLUMN('Medical Examinations_A_sheet'!H1873), FALSE)</f>
        <v>No</v>
      </c>
      <c r="J1873" t="str">
        <f>VLOOKUP($A1873, 'Medical Examinations_A_sheet'!$A$1:$J$2336, COLUMN('Medical Examinations_A_sheet'!I1873), FALSE)</f>
        <v>Underweight</v>
      </c>
      <c r="K1873" t="str">
        <f>VLOOKUP($A1873, 'Medical Examinations_A_sheet'!$A$1:$J$2336, COLUMN('Medical Examinations_A_sheet'!J1873), FALSE)</f>
        <v>Normal</v>
      </c>
      <c r="L1873" s="10">
        <f>VLOOKUP(Healthcare!$A1873,'Hospitalisation Details_A_sheet'!$A$1:$K$2344,COLUMN('Hospitalisation Details_A_sheet'!F1872),FALSE)</f>
        <v>4250.24</v>
      </c>
      <c r="M1873" t="str">
        <f>VLOOKUP(Healthcare!$A1873,'Hospitalisation Details_A_sheet'!$A$1:$K$2344,COLUMN('Hospitalisation Details_A_sheet'!G1872),FALSE)</f>
        <v>tier - 2</v>
      </c>
      <c r="N1873" t="str">
        <f>VLOOKUP(Healthcare!$A1873,'Hospitalisation Details_A_sheet'!$A$1:$K$2344,COLUMN('Hospitalisation Details_A_sheet'!H1872),FALSE)</f>
        <v>tier - 3</v>
      </c>
      <c r="O1873" t="str">
        <f>VLOOKUP(Healthcare!$A1873,'Hospitalisation Details_A_sheet'!$A$1:$K$2344,COLUMN('Hospitalisation Details_A_sheet'!I1872),FALSE)</f>
        <v>R1013</v>
      </c>
      <c r="P1873" s="8" t="str">
        <f>VLOOKUP(Healthcare!$A1873,'Hospitalisation Details_A_sheet'!$A$1:$K$2344,COLUMN('Hospitalisation Details_A_sheet'!J1872),FALSE)</f>
        <v>16-Jun-1982</v>
      </c>
      <c r="Q1873">
        <f>VLOOKUP(Healthcare!$A1873,'Hospitalisation Details_A_sheet'!$A$1:$K$2344,COLUMN('Hospitalisation Details_A_sheet'!K1872),FALSE)</f>
        <v>40</v>
      </c>
    </row>
    <row r="1874" spans="1:17" ht="15.6" x14ac:dyDescent="0.3">
      <c r="A1874" s="1" t="s">
        <v>495</v>
      </c>
      <c r="B1874" s="24" t="str">
        <f>VLOOKUP('Customer Names_A_sheet'!$A1874,'Customer Names_A_sheet'!$A$1:$E$2336,4,FALSE)</f>
        <v>Ashley J.</v>
      </c>
      <c r="C1874">
        <f>VLOOKUP($A1874, 'Medical Examinations_A_sheet'!$A$1:$J$2336, COLUMN('Medical Examinations_A_sheet'!B1874), FALSE)</f>
        <v>28.594999999999999</v>
      </c>
      <c r="D1874">
        <f>VLOOKUP($A1874, 'Medical Examinations_A_sheet'!$A$1:$J$2336, COLUMN('Medical Examinations_A_sheet'!C1874), FALSE)</f>
        <v>5.43</v>
      </c>
      <c r="E1874" t="str">
        <f>VLOOKUP($A1874, 'Medical Examinations_A_sheet'!$A$1:$J$2336, COLUMN('Medical Examinations_A_sheet'!D1874), FALSE)</f>
        <v>No</v>
      </c>
      <c r="F1874" t="str">
        <f>VLOOKUP($A1874, 'Medical Examinations_A_sheet'!$A$1:$J$2336, COLUMN('Medical Examinations_A_sheet'!E1874), FALSE)</f>
        <v>No</v>
      </c>
      <c r="G1874" t="str">
        <f>VLOOKUP($A1874, 'Medical Examinations_A_sheet'!$A$1:$J$2336, COLUMN('Medical Examinations_A_sheet'!F1874), FALSE)</f>
        <v>No</v>
      </c>
      <c r="H1874">
        <f>VLOOKUP($A1874, 'Medical Examinations_A_sheet'!$A$1:$J$2336, COLUMN('Medical Examinations_A_sheet'!G1874), FALSE)</f>
        <v>0</v>
      </c>
      <c r="I1874" t="str">
        <f>VLOOKUP($A1874, 'Medical Examinations_A_sheet'!$A$1:$J$2336, COLUMN('Medical Examinations_A_sheet'!H1874), FALSE)</f>
        <v>No</v>
      </c>
      <c r="J1874" t="str">
        <f>VLOOKUP($A1874, 'Medical Examinations_A_sheet'!$A$1:$J$2336, COLUMN('Medical Examinations_A_sheet'!I1874), FALSE)</f>
        <v>Overweight</v>
      </c>
      <c r="K1874" t="str">
        <f>VLOOKUP($A1874, 'Medical Examinations_A_sheet'!$A$1:$J$2336, COLUMN('Medical Examinations_A_sheet'!J1874), FALSE)</f>
        <v>Normal</v>
      </c>
      <c r="L1874" s="10">
        <f>VLOOKUP(Healthcare!$A1874,'Hospitalisation Details_A_sheet'!$A$1:$K$2344,COLUMN('Hospitalisation Details_A_sheet'!F1873),FALSE)</f>
        <v>4243.59</v>
      </c>
      <c r="M1874" t="str">
        <f>VLOOKUP(Healthcare!$A1874,'Hospitalisation Details_A_sheet'!$A$1:$K$2344,COLUMN('Hospitalisation Details_A_sheet'!G1873),FALSE)</f>
        <v>tier - 3</v>
      </c>
      <c r="N1874" t="str">
        <f>VLOOKUP(Healthcare!$A1874,'Hospitalisation Details_A_sheet'!$A$1:$K$2344,COLUMN('Hospitalisation Details_A_sheet'!H1873),FALSE)</f>
        <v>tier - 1</v>
      </c>
      <c r="O1874" t="str">
        <f>VLOOKUP(Healthcare!$A1874,'Hospitalisation Details_A_sheet'!$A$1:$K$2344,COLUMN('Hospitalisation Details_A_sheet'!I1873),FALSE)</f>
        <v>R1012</v>
      </c>
      <c r="P1874" s="8" t="str">
        <f>VLOOKUP(Healthcare!$A1874,'Hospitalisation Details_A_sheet'!$A$1:$K$2344,COLUMN('Hospitalisation Details_A_sheet'!J1873),FALSE)</f>
        <v>1-Dec-1991</v>
      </c>
      <c r="Q1874">
        <f>VLOOKUP(Healthcare!$A1874,'Hospitalisation Details_A_sheet'!$A$1:$K$2344,COLUMN('Hospitalisation Details_A_sheet'!K1873),FALSE)</f>
        <v>31</v>
      </c>
    </row>
    <row r="1875" spans="1:17" ht="15.6" x14ac:dyDescent="0.3">
      <c r="A1875" s="1" t="s">
        <v>494</v>
      </c>
      <c r="B1875" s="24" t="str">
        <f>VLOOKUP('Customer Names_A_sheet'!$A1875,'Customer Names_A_sheet'!$A$1:$E$2336,4,FALSE)</f>
        <v>Turner J.</v>
      </c>
      <c r="C1875">
        <f>VLOOKUP($A1875, 'Medical Examinations_A_sheet'!$A$1:$J$2336, COLUMN('Medical Examinations_A_sheet'!B1875), FALSE)</f>
        <v>25.934999999999999</v>
      </c>
      <c r="D1875">
        <f>VLOOKUP($A1875, 'Medical Examinations_A_sheet'!$A$1:$J$2336, COLUMN('Medical Examinations_A_sheet'!C1875), FALSE)</f>
        <v>4.29</v>
      </c>
      <c r="E1875" t="str">
        <f>VLOOKUP($A1875, 'Medical Examinations_A_sheet'!$A$1:$J$2336, COLUMN('Medical Examinations_A_sheet'!D1875), FALSE)</f>
        <v>No</v>
      </c>
      <c r="F1875" t="str">
        <f>VLOOKUP($A1875, 'Medical Examinations_A_sheet'!$A$1:$J$2336, COLUMN('Medical Examinations_A_sheet'!E1875), FALSE)</f>
        <v>No</v>
      </c>
      <c r="G1875" t="str">
        <f>VLOOKUP($A1875, 'Medical Examinations_A_sheet'!$A$1:$J$2336, COLUMN('Medical Examinations_A_sheet'!F1875), FALSE)</f>
        <v>No</v>
      </c>
      <c r="H1875">
        <f>VLOOKUP($A1875, 'Medical Examinations_A_sheet'!$A$1:$J$2336, COLUMN('Medical Examinations_A_sheet'!G1875), FALSE)</f>
        <v>0</v>
      </c>
      <c r="I1875" t="str">
        <f>VLOOKUP($A1875, 'Medical Examinations_A_sheet'!$A$1:$J$2336, COLUMN('Medical Examinations_A_sheet'!H1875), FALSE)</f>
        <v>No</v>
      </c>
      <c r="J1875" t="str">
        <f>VLOOKUP($A1875, 'Medical Examinations_A_sheet'!$A$1:$J$2336, COLUMN('Medical Examinations_A_sheet'!I1875), FALSE)</f>
        <v>Overweight</v>
      </c>
      <c r="K1875" t="str">
        <f>VLOOKUP($A1875, 'Medical Examinations_A_sheet'!$A$1:$J$2336, COLUMN('Medical Examinations_A_sheet'!J1875), FALSE)</f>
        <v>Normal</v>
      </c>
      <c r="L1875" s="10">
        <f>VLOOKUP(Healthcare!$A1875,'Hospitalisation Details_A_sheet'!$A$1:$K$2344,COLUMN('Hospitalisation Details_A_sheet'!F1874),FALSE)</f>
        <v>4239.8900000000003</v>
      </c>
      <c r="M1875" t="str">
        <f>VLOOKUP(Healthcare!$A1875,'Hospitalisation Details_A_sheet'!$A$1:$K$2344,COLUMN('Hospitalisation Details_A_sheet'!G1874),FALSE)</f>
        <v>tier - 2</v>
      </c>
      <c r="N1875" t="str">
        <f>VLOOKUP(Healthcare!$A1875,'Hospitalisation Details_A_sheet'!$A$1:$K$2344,COLUMN('Hospitalisation Details_A_sheet'!H1874),FALSE)</f>
        <v>tier - 2</v>
      </c>
      <c r="O1875" t="str">
        <f>VLOOKUP(Healthcare!$A1875,'Hospitalisation Details_A_sheet'!$A$1:$K$2344,COLUMN('Hospitalisation Details_A_sheet'!I1874),FALSE)</f>
        <v>R1012</v>
      </c>
      <c r="P1875" s="8" t="str">
        <f>VLOOKUP(Healthcare!$A1875,'Hospitalisation Details_A_sheet'!$A$1:$K$2344,COLUMN('Hospitalisation Details_A_sheet'!J1874),FALSE)</f>
        <v>3-Nov-1991</v>
      </c>
      <c r="Q1875">
        <f>VLOOKUP(Healthcare!$A1875,'Hospitalisation Details_A_sheet'!$A$1:$K$2344,COLUMN('Hospitalisation Details_A_sheet'!K1874),FALSE)</f>
        <v>31</v>
      </c>
    </row>
    <row r="1876" spans="1:17" ht="15.6" x14ac:dyDescent="0.3">
      <c r="A1876" s="1" t="s">
        <v>493</v>
      </c>
      <c r="B1876" s="24" t="str">
        <f>VLOOKUP('Customer Names_A_sheet'!$A1876,'Customer Names_A_sheet'!$A$1:$E$2336,4,FALSE)</f>
        <v>Roger</v>
      </c>
      <c r="C1876">
        <f>VLOOKUP($A1876, 'Medical Examinations_A_sheet'!$A$1:$J$2336, COLUMN('Medical Examinations_A_sheet'!B1876), FALSE)</f>
        <v>27.645</v>
      </c>
      <c r="D1876">
        <f>VLOOKUP($A1876, 'Medical Examinations_A_sheet'!$A$1:$J$2336, COLUMN('Medical Examinations_A_sheet'!C1876), FALSE)</f>
        <v>5.25</v>
      </c>
      <c r="E1876" t="str">
        <f>VLOOKUP($A1876, 'Medical Examinations_A_sheet'!$A$1:$J$2336, COLUMN('Medical Examinations_A_sheet'!D1876), FALSE)</f>
        <v>No</v>
      </c>
      <c r="F1876" t="str">
        <f>VLOOKUP($A1876, 'Medical Examinations_A_sheet'!$A$1:$J$2336, COLUMN('Medical Examinations_A_sheet'!E1876), FALSE)</f>
        <v>No</v>
      </c>
      <c r="G1876" t="str">
        <f>VLOOKUP($A1876, 'Medical Examinations_A_sheet'!$A$1:$J$2336, COLUMN('Medical Examinations_A_sheet'!F1876), FALSE)</f>
        <v>No</v>
      </c>
      <c r="H1876">
        <f>VLOOKUP($A1876, 'Medical Examinations_A_sheet'!$A$1:$J$2336, COLUMN('Medical Examinations_A_sheet'!G1876), FALSE)</f>
        <v>1</v>
      </c>
      <c r="I1876" t="str">
        <f>VLOOKUP($A1876, 'Medical Examinations_A_sheet'!$A$1:$J$2336, COLUMN('Medical Examinations_A_sheet'!H1876), FALSE)</f>
        <v>No</v>
      </c>
      <c r="J1876" t="str">
        <f>VLOOKUP($A1876, 'Medical Examinations_A_sheet'!$A$1:$J$2336, COLUMN('Medical Examinations_A_sheet'!I1876), FALSE)</f>
        <v>Overweight</v>
      </c>
      <c r="K1876" t="str">
        <f>VLOOKUP($A1876, 'Medical Examinations_A_sheet'!$A$1:$J$2336, COLUMN('Medical Examinations_A_sheet'!J1876), FALSE)</f>
        <v>Normal</v>
      </c>
      <c r="L1876" s="10">
        <f>VLOOKUP(Healthcare!$A1876,'Hospitalisation Details_A_sheet'!$A$1:$K$2344,COLUMN('Hospitalisation Details_A_sheet'!F1875),FALSE)</f>
        <v>4237.13</v>
      </c>
      <c r="M1876" t="str">
        <f>VLOOKUP(Healthcare!$A1876,'Hospitalisation Details_A_sheet'!$A$1:$K$2344,COLUMN('Hospitalisation Details_A_sheet'!G1875),FALSE)</f>
        <v>tier - 3</v>
      </c>
      <c r="N1876" t="str">
        <f>VLOOKUP(Healthcare!$A1876,'Hospitalisation Details_A_sheet'!$A$1:$K$2344,COLUMN('Hospitalisation Details_A_sheet'!H1875),FALSE)</f>
        <v>tier - 1</v>
      </c>
      <c r="O1876" t="str">
        <f>VLOOKUP(Healthcare!$A1876,'Hospitalisation Details_A_sheet'!$A$1:$K$2344,COLUMN('Hospitalisation Details_A_sheet'!I1875),FALSE)</f>
        <v>R1016</v>
      </c>
      <c r="P1876" s="8" t="str">
        <f>VLOOKUP(Healthcare!$A1876,'Hospitalisation Details_A_sheet'!$A$1:$K$2344,COLUMN('Hospitalisation Details_A_sheet'!J1875),FALSE)</f>
        <v>27-Jun-1992</v>
      </c>
      <c r="Q1876">
        <f>VLOOKUP(Healthcare!$A1876,'Hospitalisation Details_A_sheet'!$A$1:$K$2344,COLUMN('Hospitalisation Details_A_sheet'!K1875),FALSE)</f>
        <v>30</v>
      </c>
    </row>
    <row r="1877" spans="1:17" ht="15.6" x14ac:dyDescent="0.3">
      <c r="A1877" s="1" t="s">
        <v>492</v>
      </c>
      <c r="B1877" s="24" t="str">
        <f>VLOOKUP('Customer Names_A_sheet'!$A1877,'Customer Names_A_sheet'!$A$1:$E$2336,4,FALSE)</f>
        <v>Pamela</v>
      </c>
      <c r="C1877">
        <f>VLOOKUP($A1877, 'Medical Examinations_A_sheet'!$A$1:$J$2336, COLUMN('Medical Examinations_A_sheet'!B1877), FALSE)</f>
        <v>30.1</v>
      </c>
      <c r="D1877">
        <f>VLOOKUP($A1877, 'Medical Examinations_A_sheet'!$A$1:$J$2336, COLUMN('Medical Examinations_A_sheet'!C1877), FALSE)</f>
        <v>4.04</v>
      </c>
      <c r="E1877" t="str">
        <f>VLOOKUP($A1877, 'Medical Examinations_A_sheet'!$A$1:$J$2336, COLUMN('Medical Examinations_A_sheet'!D1877), FALSE)</f>
        <v>No</v>
      </c>
      <c r="F1877" t="str">
        <f>VLOOKUP($A1877, 'Medical Examinations_A_sheet'!$A$1:$J$2336, COLUMN('Medical Examinations_A_sheet'!E1877), FALSE)</f>
        <v>No</v>
      </c>
      <c r="G1877" t="str">
        <f>VLOOKUP($A1877, 'Medical Examinations_A_sheet'!$A$1:$J$2336, COLUMN('Medical Examinations_A_sheet'!F1877), FALSE)</f>
        <v>No</v>
      </c>
      <c r="H1877">
        <f>VLOOKUP($A1877, 'Medical Examinations_A_sheet'!$A$1:$J$2336, COLUMN('Medical Examinations_A_sheet'!G1877), FALSE)</f>
        <v>1</v>
      </c>
      <c r="I1877" t="str">
        <f>VLOOKUP($A1877, 'Medical Examinations_A_sheet'!$A$1:$J$2336, COLUMN('Medical Examinations_A_sheet'!H1877), FALSE)</f>
        <v>No</v>
      </c>
      <c r="J1877" t="str">
        <f>VLOOKUP($A1877, 'Medical Examinations_A_sheet'!$A$1:$J$2336, COLUMN('Medical Examinations_A_sheet'!I1877), FALSE)</f>
        <v>Obesity</v>
      </c>
      <c r="K1877" t="str">
        <f>VLOOKUP($A1877, 'Medical Examinations_A_sheet'!$A$1:$J$2336, COLUMN('Medical Examinations_A_sheet'!J1877), FALSE)</f>
        <v>Normal</v>
      </c>
      <c r="L1877" s="10">
        <f>VLOOKUP(Healthcare!$A1877,'Hospitalisation Details_A_sheet'!$A$1:$K$2344,COLUMN('Hospitalisation Details_A_sheet'!F1876),FALSE)</f>
        <v>4234.93</v>
      </c>
      <c r="M1877" t="str">
        <f>VLOOKUP(Healthcare!$A1877,'Hospitalisation Details_A_sheet'!$A$1:$K$2344,COLUMN('Hospitalisation Details_A_sheet'!G1876),FALSE)</f>
        <v>tier - 2</v>
      </c>
      <c r="N1877" t="str">
        <f>VLOOKUP(Healthcare!$A1877,'Hospitalisation Details_A_sheet'!$A$1:$K$2344,COLUMN('Hospitalisation Details_A_sheet'!H1876),FALSE)</f>
        <v>tier - 1</v>
      </c>
      <c r="O1877" t="str">
        <f>VLOOKUP(Healthcare!$A1877,'Hospitalisation Details_A_sheet'!$A$1:$K$2344,COLUMN('Hospitalisation Details_A_sheet'!I1876),FALSE)</f>
        <v>R1011</v>
      </c>
      <c r="P1877" s="8" t="str">
        <f>VLOOKUP(Healthcare!$A1877,'Hospitalisation Details_A_sheet'!$A$1:$K$2344,COLUMN('Hospitalisation Details_A_sheet'!J1876),FALSE)</f>
        <v>14-Dec-1998</v>
      </c>
      <c r="Q1877">
        <f>VLOOKUP(Healthcare!$A1877,'Hospitalisation Details_A_sheet'!$A$1:$K$2344,COLUMN('Hospitalisation Details_A_sheet'!K1876),FALSE)</f>
        <v>24</v>
      </c>
    </row>
    <row r="1878" spans="1:17" ht="15.6" x14ac:dyDescent="0.3">
      <c r="A1878" s="1" t="s">
        <v>491</v>
      </c>
      <c r="B1878" s="24" t="str">
        <f>VLOOKUP('Customer Names_A_sheet'!$A1878,'Customer Names_A_sheet'!$A$1:$E$2336,4,FALSE)</f>
        <v>Allison M.</v>
      </c>
      <c r="C1878">
        <f>VLOOKUP($A1878, 'Medical Examinations_A_sheet'!$A$1:$J$2336, COLUMN('Medical Examinations_A_sheet'!B1878), FALSE)</f>
        <v>26.79</v>
      </c>
      <c r="D1878">
        <f>VLOOKUP($A1878, 'Medical Examinations_A_sheet'!$A$1:$J$2336, COLUMN('Medical Examinations_A_sheet'!C1878), FALSE)</f>
        <v>5</v>
      </c>
      <c r="E1878" t="str">
        <f>VLOOKUP($A1878, 'Medical Examinations_A_sheet'!$A$1:$J$2336, COLUMN('Medical Examinations_A_sheet'!D1878), FALSE)</f>
        <v>Yes</v>
      </c>
      <c r="F1878" t="str">
        <f>VLOOKUP($A1878, 'Medical Examinations_A_sheet'!$A$1:$J$2336, COLUMN('Medical Examinations_A_sheet'!E1878), FALSE)</f>
        <v>No</v>
      </c>
      <c r="G1878" t="str">
        <f>VLOOKUP($A1878, 'Medical Examinations_A_sheet'!$A$1:$J$2336, COLUMN('Medical Examinations_A_sheet'!F1878), FALSE)</f>
        <v>Yes</v>
      </c>
      <c r="H1878">
        <f>VLOOKUP($A1878, 'Medical Examinations_A_sheet'!$A$1:$J$2336, COLUMN('Medical Examinations_A_sheet'!G1878), FALSE)</f>
        <v>1</v>
      </c>
      <c r="I1878" t="str">
        <f>VLOOKUP($A1878, 'Medical Examinations_A_sheet'!$A$1:$J$2336, COLUMN('Medical Examinations_A_sheet'!H1878), FALSE)</f>
        <v>No</v>
      </c>
      <c r="J1878" t="str">
        <f>VLOOKUP($A1878, 'Medical Examinations_A_sheet'!$A$1:$J$2336, COLUMN('Medical Examinations_A_sheet'!I1878), FALSE)</f>
        <v>Overweight</v>
      </c>
      <c r="K1878" t="str">
        <f>VLOOKUP($A1878, 'Medical Examinations_A_sheet'!$A$1:$J$2336, COLUMN('Medical Examinations_A_sheet'!J1878), FALSE)</f>
        <v>Normal</v>
      </c>
      <c r="L1878" s="10">
        <f>VLOOKUP(Healthcare!$A1878,'Hospitalisation Details_A_sheet'!$A$1:$K$2344,COLUMN('Hospitalisation Details_A_sheet'!F1877),FALSE)</f>
        <v>4189.1099999999997</v>
      </c>
      <c r="M1878" t="str">
        <f>VLOOKUP(Healthcare!$A1878,'Hospitalisation Details_A_sheet'!$A$1:$K$2344,COLUMN('Hospitalisation Details_A_sheet'!G1877),FALSE)</f>
        <v>tier - 2</v>
      </c>
      <c r="N1878" t="str">
        <f>VLOOKUP(Healthcare!$A1878,'Hospitalisation Details_A_sheet'!$A$1:$K$2344,COLUMN('Hospitalisation Details_A_sheet'!H1877),FALSE)</f>
        <v>tier - 2</v>
      </c>
      <c r="O1878" t="str">
        <f>VLOOKUP(Healthcare!$A1878,'Hospitalisation Details_A_sheet'!$A$1:$K$2344,COLUMN('Hospitalisation Details_A_sheet'!I1877),FALSE)</f>
        <v>R1012</v>
      </c>
      <c r="P1878" s="8" t="str">
        <f>VLOOKUP(Healthcare!$A1878,'Hospitalisation Details_A_sheet'!$A$1:$K$2344,COLUMN('Hospitalisation Details_A_sheet'!J1877),FALSE)</f>
        <v>6-Sep-1997</v>
      </c>
      <c r="Q1878">
        <f>VLOOKUP(Healthcare!$A1878,'Hospitalisation Details_A_sheet'!$A$1:$K$2344,COLUMN('Hospitalisation Details_A_sheet'!K1877),FALSE)</f>
        <v>25</v>
      </c>
    </row>
    <row r="1879" spans="1:17" ht="15.6" x14ac:dyDescent="0.3">
      <c r="A1879" s="1" t="s">
        <v>490</v>
      </c>
      <c r="B1879" s="24" t="str">
        <f>VLOOKUP('Customer Names_A_sheet'!$A1879,'Customer Names_A_sheet'!$A$1:$E$2336,4,FALSE)</f>
        <v>Katherine H.</v>
      </c>
      <c r="C1879">
        <f>VLOOKUP($A1879, 'Medical Examinations_A_sheet'!$A$1:$J$2336, COLUMN('Medical Examinations_A_sheet'!B1879), FALSE)</f>
        <v>27.1</v>
      </c>
      <c r="D1879">
        <f>VLOOKUP($A1879, 'Medical Examinations_A_sheet'!$A$1:$J$2336, COLUMN('Medical Examinations_A_sheet'!C1879), FALSE)</f>
        <v>4.01</v>
      </c>
      <c r="E1879" t="str">
        <f>VLOOKUP($A1879, 'Medical Examinations_A_sheet'!$A$1:$J$2336, COLUMN('Medical Examinations_A_sheet'!D1879), FALSE)</f>
        <v>Yes</v>
      </c>
      <c r="F1879" t="str">
        <f>VLOOKUP($A1879, 'Medical Examinations_A_sheet'!$A$1:$J$2336, COLUMN('Medical Examinations_A_sheet'!E1879), FALSE)</f>
        <v>No</v>
      </c>
      <c r="G1879" t="str">
        <f>VLOOKUP($A1879, 'Medical Examinations_A_sheet'!$A$1:$J$2336, COLUMN('Medical Examinations_A_sheet'!F1879), FALSE)</f>
        <v>No</v>
      </c>
      <c r="H1879">
        <f>VLOOKUP($A1879, 'Medical Examinations_A_sheet'!$A$1:$J$2336, COLUMN('Medical Examinations_A_sheet'!G1879), FALSE)</f>
        <v>1</v>
      </c>
      <c r="I1879" t="str">
        <f>VLOOKUP($A1879, 'Medical Examinations_A_sheet'!$A$1:$J$2336, COLUMN('Medical Examinations_A_sheet'!H1879), FALSE)</f>
        <v>No</v>
      </c>
      <c r="J1879" t="str">
        <f>VLOOKUP($A1879, 'Medical Examinations_A_sheet'!$A$1:$J$2336, COLUMN('Medical Examinations_A_sheet'!I1879), FALSE)</f>
        <v>Overweight</v>
      </c>
      <c r="K1879" t="str">
        <f>VLOOKUP($A1879, 'Medical Examinations_A_sheet'!$A$1:$J$2336, COLUMN('Medical Examinations_A_sheet'!J1879), FALSE)</f>
        <v>Normal</v>
      </c>
      <c r="L1879" s="10">
        <f>VLOOKUP(Healthcare!$A1879,'Hospitalisation Details_A_sheet'!$A$1:$K$2344,COLUMN('Hospitalisation Details_A_sheet'!F1878),FALSE)</f>
        <v>4188.7299999999996</v>
      </c>
      <c r="M1879" t="str">
        <f>VLOOKUP(Healthcare!$A1879,'Hospitalisation Details_A_sheet'!$A$1:$K$2344,COLUMN('Hospitalisation Details_A_sheet'!G1878),FALSE)</f>
        <v>tier - 2</v>
      </c>
      <c r="N1879" t="str">
        <f>VLOOKUP(Healthcare!$A1879,'Hospitalisation Details_A_sheet'!$A$1:$K$2344,COLUMN('Hospitalisation Details_A_sheet'!H1878),FALSE)</f>
        <v>tier - 2</v>
      </c>
      <c r="O1879" t="str">
        <f>VLOOKUP(Healthcare!$A1879,'Hospitalisation Details_A_sheet'!$A$1:$K$2344,COLUMN('Hospitalisation Details_A_sheet'!I1878),FALSE)</f>
        <v>R1025</v>
      </c>
      <c r="P1879" s="8" t="str">
        <f>VLOOKUP(Healthcare!$A1879,'Hospitalisation Details_A_sheet'!$A$1:$K$2344,COLUMN('Hospitalisation Details_A_sheet'!J1878),FALSE)</f>
        <v>3-Oct-1995</v>
      </c>
      <c r="Q1879">
        <f>VLOOKUP(Healthcare!$A1879,'Hospitalisation Details_A_sheet'!$A$1:$K$2344,COLUMN('Hospitalisation Details_A_sheet'!K1878),FALSE)</f>
        <v>27</v>
      </c>
    </row>
    <row r="1880" spans="1:17" ht="15.6" x14ac:dyDescent="0.3">
      <c r="A1880" s="1" t="s">
        <v>489</v>
      </c>
      <c r="B1880" s="24" t="str">
        <f>VLOOKUP('Customer Names_A_sheet'!$A1880,'Customer Names_A_sheet'!$A$1:$E$2336,4,FALSE)</f>
        <v>Robin</v>
      </c>
      <c r="C1880">
        <f>VLOOKUP($A1880, 'Medical Examinations_A_sheet'!$A$1:$J$2336, COLUMN('Medical Examinations_A_sheet'!B1880), FALSE)</f>
        <v>24.31</v>
      </c>
      <c r="D1880">
        <f>VLOOKUP($A1880, 'Medical Examinations_A_sheet'!$A$1:$J$2336, COLUMN('Medical Examinations_A_sheet'!C1880), FALSE)</f>
        <v>5.4</v>
      </c>
      <c r="E1880" t="str">
        <f>VLOOKUP($A1880, 'Medical Examinations_A_sheet'!$A$1:$J$2336, COLUMN('Medical Examinations_A_sheet'!D1880), FALSE)</f>
        <v>No</v>
      </c>
      <c r="F1880" t="str">
        <f>VLOOKUP($A1880, 'Medical Examinations_A_sheet'!$A$1:$J$2336, COLUMN('Medical Examinations_A_sheet'!E1880), FALSE)</f>
        <v>No</v>
      </c>
      <c r="G1880" t="str">
        <f>VLOOKUP($A1880, 'Medical Examinations_A_sheet'!$A$1:$J$2336, COLUMN('Medical Examinations_A_sheet'!F1880), FALSE)</f>
        <v>No</v>
      </c>
      <c r="H1880">
        <f>VLOOKUP($A1880, 'Medical Examinations_A_sheet'!$A$1:$J$2336, COLUMN('Medical Examinations_A_sheet'!G1880), FALSE)</f>
        <v>0</v>
      </c>
      <c r="I1880" t="str">
        <f>VLOOKUP($A1880, 'Medical Examinations_A_sheet'!$A$1:$J$2336, COLUMN('Medical Examinations_A_sheet'!H1880), FALSE)</f>
        <v>No</v>
      </c>
      <c r="J1880" t="str">
        <f>VLOOKUP($A1880, 'Medical Examinations_A_sheet'!$A$1:$J$2336, COLUMN('Medical Examinations_A_sheet'!I1880), FALSE)</f>
        <v>Normal Weight</v>
      </c>
      <c r="K1880" t="str">
        <f>VLOOKUP($A1880, 'Medical Examinations_A_sheet'!$A$1:$J$2336, COLUMN('Medical Examinations_A_sheet'!J1880), FALSE)</f>
        <v>Normal</v>
      </c>
      <c r="L1880" s="10">
        <f>VLOOKUP(Healthcare!$A1880,'Hospitalisation Details_A_sheet'!$A$1:$K$2344,COLUMN('Hospitalisation Details_A_sheet'!F1879),FALSE)</f>
        <v>4185.1000000000004</v>
      </c>
      <c r="M1880" t="str">
        <f>VLOOKUP(Healthcare!$A1880,'Hospitalisation Details_A_sheet'!$A$1:$K$2344,COLUMN('Hospitalisation Details_A_sheet'!G1879),FALSE)</f>
        <v>tier - 2</v>
      </c>
      <c r="N1880" t="str">
        <f>VLOOKUP(Healthcare!$A1880,'Hospitalisation Details_A_sheet'!$A$1:$K$2344,COLUMN('Hospitalisation Details_A_sheet'!H1879),FALSE)</f>
        <v>tier - 3</v>
      </c>
      <c r="O1880" t="str">
        <f>VLOOKUP(Healthcare!$A1880,'Hospitalisation Details_A_sheet'!$A$1:$K$2344,COLUMN('Hospitalisation Details_A_sheet'!I1879),FALSE)</f>
        <v>R1013</v>
      </c>
      <c r="P1880" s="8" t="str">
        <f>VLOOKUP(Healthcare!$A1880,'Hospitalisation Details_A_sheet'!$A$1:$K$2344,COLUMN('Hospitalisation Details_A_sheet'!J1879),FALSE)</f>
        <v>25-Jun-1989</v>
      </c>
      <c r="Q1880">
        <f>VLOOKUP(Healthcare!$A1880,'Hospitalisation Details_A_sheet'!$A$1:$K$2344,COLUMN('Hospitalisation Details_A_sheet'!K1879),FALSE)</f>
        <v>33</v>
      </c>
    </row>
    <row r="1881" spans="1:17" ht="15.6" x14ac:dyDescent="0.3">
      <c r="A1881" s="1" t="s">
        <v>488</v>
      </c>
      <c r="B1881" s="24" t="str">
        <f>VLOOKUP('Customer Names_A_sheet'!$A1881,'Customer Names_A_sheet'!$A$1:$E$2336,4,FALSE)</f>
        <v>Terri</v>
      </c>
      <c r="C1881">
        <f>VLOOKUP($A1881, 'Medical Examinations_A_sheet'!$A$1:$J$2336, COLUMN('Medical Examinations_A_sheet'!B1881), FALSE)</f>
        <v>15.53</v>
      </c>
      <c r="D1881">
        <f>VLOOKUP($A1881, 'Medical Examinations_A_sheet'!$A$1:$J$2336, COLUMN('Medical Examinations_A_sheet'!C1881), FALSE)</f>
        <v>5.81</v>
      </c>
      <c r="E1881" t="str">
        <f>VLOOKUP($A1881, 'Medical Examinations_A_sheet'!$A$1:$J$2336, COLUMN('Medical Examinations_A_sheet'!D1881), FALSE)</f>
        <v>No</v>
      </c>
      <c r="F1881" t="str">
        <f>VLOOKUP($A1881, 'Medical Examinations_A_sheet'!$A$1:$J$2336, COLUMN('Medical Examinations_A_sheet'!E1881), FALSE)</f>
        <v>No</v>
      </c>
      <c r="G1881" t="str">
        <f>VLOOKUP($A1881, 'Medical Examinations_A_sheet'!$A$1:$J$2336, COLUMN('Medical Examinations_A_sheet'!F1881), FALSE)</f>
        <v>No</v>
      </c>
      <c r="H1881">
        <f>VLOOKUP($A1881, 'Medical Examinations_A_sheet'!$A$1:$J$2336, COLUMN('Medical Examinations_A_sheet'!G1881), FALSE)</f>
        <v>1</v>
      </c>
      <c r="I1881" t="str">
        <f>VLOOKUP($A1881, 'Medical Examinations_A_sheet'!$A$1:$J$2336, COLUMN('Medical Examinations_A_sheet'!H1881), FALSE)</f>
        <v>No</v>
      </c>
      <c r="J1881" t="str">
        <f>VLOOKUP($A1881, 'Medical Examinations_A_sheet'!$A$1:$J$2336, COLUMN('Medical Examinations_A_sheet'!I1881), FALSE)</f>
        <v>Underweight</v>
      </c>
      <c r="K1881" t="str">
        <f>VLOOKUP($A1881, 'Medical Examinations_A_sheet'!$A$1:$J$2336, COLUMN('Medical Examinations_A_sheet'!J1881), FALSE)</f>
        <v>Prediabetes</v>
      </c>
      <c r="L1881" s="10">
        <f>VLOOKUP(Healthcare!$A1881,'Hospitalisation Details_A_sheet'!$A$1:$K$2344,COLUMN('Hospitalisation Details_A_sheet'!F1880),FALSE)</f>
        <v>4163.21</v>
      </c>
      <c r="M1881" t="str">
        <f>VLOOKUP(Healthcare!$A1881,'Hospitalisation Details_A_sheet'!$A$1:$K$2344,COLUMN('Hospitalisation Details_A_sheet'!G1880),FALSE)</f>
        <v>tier - 2</v>
      </c>
      <c r="N1881" t="str">
        <f>VLOOKUP(Healthcare!$A1881,'Hospitalisation Details_A_sheet'!$A$1:$K$2344,COLUMN('Hospitalisation Details_A_sheet'!H1880),FALSE)</f>
        <v>tier - 2</v>
      </c>
      <c r="O1881" t="str">
        <f>VLOOKUP(Healthcare!$A1881,'Hospitalisation Details_A_sheet'!$A$1:$K$2344,COLUMN('Hospitalisation Details_A_sheet'!I1880),FALSE)</f>
        <v>R1012</v>
      </c>
      <c r="P1881" s="8" t="str">
        <f>VLOOKUP(Healthcare!$A1881,'Hospitalisation Details_A_sheet'!$A$1:$K$2344,COLUMN('Hospitalisation Details_A_sheet'!J1880),FALSE)</f>
        <v>16-Sep-1984</v>
      </c>
      <c r="Q1881">
        <f>VLOOKUP(Healthcare!$A1881,'Hospitalisation Details_A_sheet'!$A$1:$K$2344,COLUMN('Hospitalisation Details_A_sheet'!K1880),FALSE)</f>
        <v>38</v>
      </c>
    </row>
    <row r="1882" spans="1:17" ht="15.6" x14ac:dyDescent="0.3">
      <c r="A1882" s="1" t="s">
        <v>487</v>
      </c>
      <c r="B1882" s="24" t="str">
        <f>VLOOKUP('Customer Names_A_sheet'!$A1882,'Customer Names_A_sheet'!$A$1:$E$2336,4,FALSE)</f>
        <v>Eddie</v>
      </c>
      <c r="C1882">
        <f>VLOOKUP($A1882, 'Medical Examinations_A_sheet'!$A$1:$J$2336, COLUMN('Medical Examinations_A_sheet'!B1882), FALSE)</f>
        <v>30.7</v>
      </c>
      <c r="D1882">
        <f>VLOOKUP($A1882, 'Medical Examinations_A_sheet'!$A$1:$J$2336, COLUMN('Medical Examinations_A_sheet'!C1882), FALSE)</f>
        <v>5.82</v>
      </c>
      <c r="E1882" t="str">
        <f>VLOOKUP($A1882, 'Medical Examinations_A_sheet'!$A$1:$J$2336, COLUMN('Medical Examinations_A_sheet'!D1882), FALSE)</f>
        <v>No</v>
      </c>
      <c r="F1882" t="str">
        <f>VLOOKUP($A1882, 'Medical Examinations_A_sheet'!$A$1:$J$2336, COLUMN('Medical Examinations_A_sheet'!E1882), FALSE)</f>
        <v>No</v>
      </c>
      <c r="G1882" t="str">
        <f>VLOOKUP($A1882, 'Medical Examinations_A_sheet'!$A$1:$J$2336, COLUMN('Medical Examinations_A_sheet'!F1882), FALSE)</f>
        <v>No</v>
      </c>
      <c r="H1882">
        <f>VLOOKUP($A1882, 'Medical Examinations_A_sheet'!$A$1:$J$2336, COLUMN('Medical Examinations_A_sheet'!G1882), FALSE)</f>
        <v>1</v>
      </c>
      <c r="I1882" t="str">
        <f>VLOOKUP($A1882, 'Medical Examinations_A_sheet'!$A$1:$J$2336, COLUMN('Medical Examinations_A_sheet'!H1882), FALSE)</f>
        <v>No</v>
      </c>
      <c r="J1882" t="str">
        <f>VLOOKUP($A1882, 'Medical Examinations_A_sheet'!$A$1:$J$2336, COLUMN('Medical Examinations_A_sheet'!I1882), FALSE)</f>
        <v>Obesity</v>
      </c>
      <c r="K1882" t="str">
        <f>VLOOKUP($A1882, 'Medical Examinations_A_sheet'!$A$1:$J$2336, COLUMN('Medical Examinations_A_sheet'!J1882), FALSE)</f>
        <v>Prediabetes</v>
      </c>
      <c r="L1882" s="10">
        <f>VLOOKUP(Healthcare!$A1882,'Hospitalisation Details_A_sheet'!$A$1:$K$2344,COLUMN('Hospitalisation Details_A_sheet'!F1881),FALSE)</f>
        <v>4154.97</v>
      </c>
      <c r="M1882" t="str">
        <f>VLOOKUP(Healthcare!$A1882,'Hospitalisation Details_A_sheet'!$A$1:$K$2344,COLUMN('Hospitalisation Details_A_sheet'!G1881),FALSE)</f>
        <v>tier - 2</v>
      </c>
      <c r="N1882" t="str">
        <f>VLOOKUP(Healthcare!$A1882,'Hospitalisation Details_A_sheet'!$A$1:$K$2344,COLUMN('Hospitalisation Details_A_sheet'!H1881),FALSE)</f>
        <v>tier - 1</v>
      </c>
      <c r="O1882" t="str">
        <f>VLOOKUP(Healthcare!$A1882,'Hospitalisation Details_A_sheet'!$A$1:$K$2344,COLUMN('Hospitalisation Details_A_sheet'!I1881),FALSE)</f>
        <v>R1012</v>
      </c>
      <c r="P1882" s="8" t="str">
        <f>VLOOKUP(Healthcare!$A1882,'Hospitalisation Details_A_sheet'!$A$1:$K$2344,COLUMN('Hospitalisation Details_A_sheet'!J1881),FALSE)</f>
        <v>26-Nov-1998</v>
      </c>
      <c r="Q1882">
        <f>VLOOKUP(Healthcare!$A1882,'Hospitalisation Details_A_sheet'!$A$1:$K$2344,COLUMN('Hospitalisation Details_A_sheet'!K1881),FALSE)</f>
        <v>24</v>
      </c>
    </row>
    <row r="1883" spans="1:17" ht="15.6" x14ac:dyDescent="0.3">
      <c r="A1883" s="1" t="s">
        <v>486</v>
      </c>
      <c r="B1883" s="24" t="str">
        <f>VLOOKUP('Customer Names_A_sheet'!$A1883,'Customer Names_A_sheet'!$A$1:$E$2336,4,FALSE)</f>
        <v>Pamela</v>
      </c>
      <c r="C1883">
        <f>VLOOKUP($A1883, 'Medical Examinations_A_sheet'!$A$1:$J$2336, COLUMN('Medical Examinations_A_sheet'!B1883), FALSE)</f>
        <v>33.33</v>
      </c>
      <c r="D1883">
        <f>VLOOKUP($A1883, 'Medical Examinations_A_sheet'!$A$1:$J$2336, COLUMN('Medical Examinations_A_sheet'!C1883), FALSE)</f>
        <v>4.82</v>
      </c>
      <c r="E1883" t="str">
        <f>VLOOKUP($A1883, 'Medical Examinations_A_sheet'!$A$1:$J$2336, COLUMN('Medical Examinations_A_sheet'!D1883), FALSE)</f>
        <v>No</v>
      </c>
      <c r="F1883" t="str">
        <f>VLOOKUP($A1883, 'Medical Examinations_A_sheet'!$A$1:$J$2336, COLUMN('Medical Examinations_A_sheet'!E1883), FALSE)</f>
        <v>No</v>
      </c>
      <c r="G1883" t="str">
        <f>VLOOKUP($A1883, 'Medical Examinations_A_sheet'!$A$1:$J$2336, COLUMN('Medical Examinations_A_sheet'!F1883), FALSE)</f>
        <v>No</v>
      </c>
      <c r="H1883">
        <f>VLOOKUP($A1883, 'Medical Examinations_A_sheet'!$A$1:$J$2336, COLUMN('Medical Examinations_A_sheet'!G1883), FALSE)</f>
        <v>1</v>
      </c>
      <c r="I1883" t="str">
        <f>VLOOKUP($A1883, 'Medical Examinations_A_sheet'!$A$1:$J$2336, COLUMN('Medical Examinations_A_sheet'!H1883), FALSE)</f>
        <v>No</v>
      </c>
      <c r="J1883" t="str">
        <f>VLOOKUP($A1883, 'Medical Examinations_A_sheet'!$A$1:$J$2336, COLUMN('Medical Examinations_A_sheet'!I1883), FALSE)</f>
        <v>Obesity</v>
      </c>
      <c r="K1883" t="str">
        <f>VLOOKUP($A1883, 'Medical Examinations_A_sheet'!$A$1:$J$2336, COLUMN('Medical Examinations_A_sheet'!J1883), FALSE)</f>
        <v>Normal</v>
      </c>
      <c r="L1883" s="10">
        <f>VLOOKUP(Healthcare!$A1883,'Hospitalisation Details_A_sheet'!$A$1:$K$2344,COLUMN('Hospitalisation Details_A_sheet'!F1882),FALSE)</f>
        <v>4151.03</v>
      </c>
      <c r="M1883" t="str">
        <f>VLOOKUP(Healthcare!$A1883,'Hospitalisation Details_A_sheet'!$A$1:$K$2344,COLUMN('Hospitalisation Details_A_sheet'!G1882),FALSE)</f>
        <v>tier - 2</v>
      </c>
      <c r="N1883" t="str">
        <f>VLOOKUP(Healthcare!$A1883,'Hospitalisation Details_A_sheet'!$A$1:$K$2344,COLUMN('Hospitalisation Details_A_sheet'!H1882),FALSE)</f>
        <v>tier - 2</v>
      </c>
      <c r="O1883" t="str">
        <f>VLOOKUP(Healthcare!$A1883,'Hospitalisation Details_A_sheet'!$A$1:$K$2344,COLUMN('Hospitalisation Details_A_sheet'!I1882),FALSE)</f>
        <v>R1013</v>
      </c>
      <c r="P1883" s="8" t="str">
        <f>VLOOKUP(Healthcare!$A1883,'Hospitalisation Details_A_sheet'!$A$1:$K$2344,COLUMN('Hospitalisation Details_A_sheet'!J1882),FALSE)</f>
        <v>4-Aug-1992</v>
      </c>
      <c r="Q1883">
        <f>VLOOKUP(Healthcare!$A1883,'Hospitalisation Details_A_sheet'!$A$1:$K$2344,COLUMN('Hospitalisation Details_A_sheet'!K1882),FALSE)</f>
        <v>30</v>
      </c>
    </row>
    <row r="1884" spans="1:17" ht="15.6" x14ac:dyDescent="0.3">
      <c r="A1884" s="1" t="s">
        <v>485</v>
      </c>
      <c r="B1884" s="24" t="str">
        <f>VLOOKUP('Customer Names_A_sheet'!$A1884,'Customer Names_A_sheet'!$A$1:$E$2336,4,FALSE)</f>
        <v>Joyce</v>
      </c>
      <c r="C1884">
        <f>VLOOKUP($A1884, 'Medical Examinations_A_sheet'!$A$1:$J$2336, COLUMN('Medical Examinations_A_sheet'!B1884), FALSE)</f>
        <v>32.4</v>
      </c>
      <c r="D1884">
        <f>VLOOKUP($A1884, 'Medical Examinations_A_sheet'!$A$1:$J$2336, COLUMN('Medical Examinations_A_sheet'!C1884), FALSE)</f>
        <v>5.08</v>
      </c>
      <c r="E1884" t="str">
        <f>VLOOKUP($A1884, 'Medical Examinations_A_sheet'!$A$1:$J$2336, COLUMN('Medical Examinations_A_sheet'!D1884), FALSE)</f>
        <v>No</v>
      </c>
      <c r="F1884" t="str">
        <f>VLOOKUP($A1884, 'Medical Examinations_A_sheet'!$A$1:$J$2336, COLUMN('Medical Examinations_A_sheet'!E1884), FALSE)</f>
        <v>No</v>
      </c>
      <c r="G1884" t="str">
        <f>VLOOKUP($A1884, 'Medical Examinations_A_sheet'!$A$1:$J$2336, COLUMN('Medical Examinations_A_sheet'!F1884), FALSE)</f>
        <v>No</v>
      </c>
      <c r="H1884">
        <f>VLOOKUP($A1884, 'Medical Examinations_A_sheet'!$A$1:$J$2336, COLUMN('Medical Examinations_A_sheet'!G1884), FALSE)</f>
        <v>1</v>
      </c>
      <c r="I1884" t="str">
        <f>VLOOKUP($A1884, 'Medical Examinations_A_sheet'!$A$1:$J$2336, COLUMN('Medical Examinations_A_sheet'!H1884), FALSE)</f>
        <v>No</v>
      </c>
      <c r="J1884" t="str">
        <f>VLOOKUP($A1884, 'Medical Examinations_A_sheet'!$A$1:$J$2336, COLUMN('Medical Examinations_A_sheet'!I1884), FALSE)</f>
        <v>Obesity</v>
      </c>
      <c r="K1884" t="str">
        <f>VLOOKUP($A1884, 'Medical Examinations_A_sheet'!$A$1:$J$2336, COLUMN('Medical Examinations_A_sheet'!J1884), FALSE)</f>
        <v>Normal</v>
      </c>
      <c r="L1884" s="10">
        <f>VLOOKUP(Healthcare!$A1884,'Hospitalisation Details_A_sheet'!$A$1:$K$2344,COLUMN('Hospitalisation Details_A_sheet'!F1883),FALSE)</f>
        <v>4149.74</v>
      </c>
      <c r="M1884" t="str">
        <f>VLOOKUP(Healthcare!$A1884,'Hospitalisation Details_A_sheet'!$A$1:$K$2344,COLUMN('Hospitalisation Details_A_sheet'!G1883),FALSE)</f>
        <v>tier - 2</v>
      </c>
      <c r="N1884" t="str">
        <f>VLOOKUP(Healthcare!$A1884,'Hospitalisation Details_A_sheet'!$A$1:$K$2344,COLUMN('Hospitalisation Details_A_sheet'!H1883),FALSE)</f>
        <v>tier - 1</v>
      </c>
      <c r="O1884" t="str">
        <f>VLOOKUP(Healthcare!$A1884,'Hospitalisation Details_A_sheet'!$A$1:$K$2344,COLUMN('Hospitalisation Details_A_sheet'!I1883),FALSE)</f>
        <v>R1011</v>
      </c>
      <c r="P1884" s="8" t="str">
        <f>VLOOKUP(Healthcare!$A1884,'Hospitalisation Details_A_sheet'!$A$1:$K$2344,COLUMN('Hospitalisation Details_A_sheet'!J1883),FALSE)</f>
        <v>28-Jun-1992</v>
      </c>
      <c r="Q1884">
        <f>VLOOKUP(Healthcare!$A1884,'Hospitalisation Details_A_sheet'!$A$1:$K$2344,COLUMN('Hospitalisation Details_A_sheet'!K1883),FALSE)</f>
        <v>30</v>
      </c>
    </row>
    <row r="1885" spans="1:17" ht="15.6" x14ac:dyDescent="0.3">
      <c r="A1885" s="1" t="s">
        <v>484</v>
      </c>
      <c r="B1885" s="24" t="str">
        <f>VLOOKUP('Customer Names_A_sheet'!$A1885,'Customer Names_A_sheet'!$A$1:$E$2336,4,FALSE)</f>
        <v>Alison W.</v>
      </c>
      <c r="C1885">
        <f>VLOOKUP($A1885, 'Medical Examinations_A_sheet'!$A$1:$J$2336, COLUMN('Medical Examinations_A_sheet'!B1885), FALSE)</f>
        <v>27.93</v>
      </c>
      <c r="D1885">
        <f>VLOOKUP($A1885, 'Medical Examinations_A_sheet'!$A$1:$J$2336, COLUMN('Medical Examinations_A_sheet'!C1885), FALSE)</f>
        <v>5.59</v>
      </c>
      <c r="E1885" t="str">
        <f>VLOOKUP($A1885, 'Medical Examinations_A_sheet'!$A$1:$J$2336, COLUMN('Medical Examinations_A_sheet'!D1885), FALSE)</f>
        <v>No</v>
      </c>
      <c r="F1885" t="str">
        <f>VLOOKUP($A1885, 'Medical Examinations_A_sheet'!$A$1:$J$2336, COLUMN('Medical Examinations_A_sheet'!E1885), FALSE)</f>
        <v>No</v>
      </c>
      <c r="G1885" t="str">
        <f>VLOOKUP($A1885, 'Medical Examinations_A_sheet'!$A$1:$J$2336, COLUMN('Medical Examinations_A_sheet'!F1885), FALSE)</f>
        <v>No</v>
      </c>
      <c r="H1885">
        <f>VLOOKUP($A1885, 'Medical Examinations_A_sheet'!$A$1:$J$2336, COLUMN('Medical Examinations_A_sheet'!G1885), FALSE)</f>
        <v>1</v>
      </c>
      <c r="I1885" t="str">
        <f>VLOOKUP($A1885, 'Medical Examinations_A_sheet'!$A$1:$J$2336, COLUMN('Medical Examinations_A_sheet'!H1885), FALSE)</f>
        <v>No</v>
      </c>
      <c r="J1885" t="str">
        <f>VLOOKUP($A1885, 'Medical Examinations_A_sheet'!$A$1:$J$2336, COLUMN('Medical Examinations_A_sheet'!I1885), FALSE)</f>
        <v>Overweight</v>
      </c>
      <c r="K1885" t="str">
        <f>VLOOKUP($A1885, 'Medical Examinations_A_sheet'!$A$1:$J$2336, COLUMN('Medical Examinations_A_sheet'!J1885), FALSE)</f>
        <v>Normal</v>
      </c>
      <c r="L1885" s="10">
        <f>VLOOKUP(Healthcare!$A1885,'Hospitalisation Details_A_sheet'!$A$1:$K$2344,COLUMN('Hospitalisation Details_A_sheet'!F1884),FALSE)</f>
        <v>4137.5200000000004</v>
      </c>
      <c r="M1885" t="str">
        <f>VLOOKUP(Healthcare!$A1885,'Hospitalisation Details_A_sheet'!$A$1:$K$2344,COLUMN('Hospitalisation Details_A_sheet'!G1884),FALSE)</f>
        <v>tier - 2</v>
      </c>
      <c r="N1885" t="str">
        <f>VLOOKUP(Healthcare!$A1885,'Hospitalisation Details_A_sheet'!$A$1:$K$2344,COLUMN('Hospitalisation Details_A_sheet'!H1884),FALSE)</f>
        <v>tier - 3</v>
      </c>
      <c r="O1885" t="str">
        <f>VLOOKUP(Healthcare!$A1885,'Hospitalisation Details_A_sheet'!$A$1:$K$2344,COLUMN('Hospitalisation Details_A_sheet'!I1884),FALSE)</f>
        <v>R1024</v>
      </c>
      <c r="P1885" s="8" t="str">
        <f>VLOOKUP(Healthcare!$A1885,'Hospitalisation Details_A_sheet'!$A$1:$K$2344,COLUMN('Hospitalisation Details_A_sheet'!J1884),FALSE)</f>
        <v>18-Jun-1992</v>
      </c>
      <c r="Q1885">
        <f>VLOOKUP(Healthcare!$A1885,'Hospitalisation Details_A_sheet'!$A$1:$K$2344,COLUMN('Hospitalisation Details_A_sheet'!K1884),FALSE)</f>
        <v>30</v>
      </c>
    </row>
    <row r="1886" spans="1:17" ht="15.6" x14ac:dyDescent="0.3">
      <c r="A1886" s="1" t="s">
        <v>483</v>
      </c>
      <c r="B1886" s="24" t="str">
        <f>VLOOKUP('Customer Names_A_sheet'!$A1886,'Customer Names_A_sheet'!$A$1:$E$2336,4,FALSE)</f>
        <v>Tammara C</v>
      </c>
      <c r="C1886">
        <f>VLOOKUP($A1886, 'Medical Examinations_A_sheet'!$A$1:$J$2336, COLUMN('Medical Examinations_A_sheet'!B1886), FALSE)</f>
        <v>21.754999999999999</v>
      </c>
      <c r="D1886">
        <f>VLOOKUP($A1886, 'Medical Examinations_A_sheet'!$A$1:$J$2336, COLUMN('Medical Examinations_A_sheet'!C1886), FALSE)</f>
        <v>5.12</v>
      </c>
      <c r="E1886" t="str">
        <f>VLOOKUP($A1886, 'Medical Examinations_A_sheet'!$A$1:$J$2336, COLUMN('Medical Examinations_A_sheet'!D1886), FALSE)</f>
        <v>No</v>
      </c>
      <c r="F1886" t="str">
        <f>VLOOKUP($A1886, 'Medical Examinations_A_sheet'!$A$1:$J$2336, COLUMN('Medical Examinations_A_sheet'!E1886), FALSE)</f>
        <v>No</v>
      </c>
      <c r="G1886" t="str">
        <f>VLOOKUP($A1886, 'Medical Examinations_A_sheet'!$A$1:$J$2336, COLUMN('Medical Examinations_A_sheet'!F1886), FALSE)</f>
        <v>No</v>
      </c>
      <c r="H1886">
        <f>VLOOKUP($A1886, 'Medical Examinations_A_sheet'!$A$1:$J$2336, COLUMN('Medical Examinations_A_sheet'!G1886), FALSE)</f>
        <v>0</v>
      </c>
      <c r="I1886" t="str">
        <f>VLOOKUP($A1886, 'Medical Examinations_A_sheet'!$A$1:$J$2336, COLUMN('Medical Examinations_A_sheet'!H1886), FALSE)</f>
        <v>No</v>
      </c>
      <c r="J1886" t="str">
        <f>VLOOKUP($A1886, 'Medical Examinations_A_sheet'!$A$1:$J$2336, COLUMN('Medical Examinations_A_sheet'!I1886), FALSE)</f>
        <v>Normal Weight</v>
      </c>
      <c r="K1886" t="str">
        <f>VLOOKUP($A1886, 'Medical Examinations_A_sheet'!$A$1:$J$2336, COLUMN('Medical Examinations_A_sheet'!J1886), FALSE)</f>
        <v>Normal</v>
      </c>
      <c r="L1886" s="10">
        <f>VLOOKUP(Healthcare!$A1886,'Hospitalisation Details_A_sheet'!$A$1:$K$2344,COLUMN('Hospitalisation Details_A_sheet'!F1885),FALSE)</f>
        <v>4134.08</v>
      </c>
      <c r="M1886" t="str">
        <f>VLOOKUP(Healthcare!$A1886,'Hospitalisation Details_A_sheet'!$A$1:$K$2344,COLUMN('Hospitalisation Details_A_sheet'!G1885),FALSE)</f>
        <v>tier - 2</v>
      </c>
      <c r="N1886" t="str">
        <f>VLOOKUP(Healthcare!$A1886,'Hospitalisation Details_A_sheet'!$A$1:$K$2344,COLUMN('Hospitalisation Details_A_sheet'!H1885),FALSE)</f>
        <v>tier - 1</v>
      </c>
      <c r="O1886" t="str">
        <f>VLOOKUP(Healthcare!$A1886,'Hospitalisation Details_A_sheet'!$A$1:$K$2344,COLUMN('Hospitalisation Details_A_sheet'!I1885),FALSE)</f>
        <v>R1012</v>
      </c>
      <c r="P1886" s="8" t="str">
        <f>VLOOKUP(Healthcare!$A1886,'Hospitalisation Details_A_sheet'!$A$1:$K$2344,COLUMN('Hospitalisation Details_A_sheet'!J1885),FALSE)</f>
        <v>6-Aug-1991</v>
      </c>
      <c r="Q1886">
        <f>VLOOKUP(Healthcare!$A1886,'Hospitalisation Details_A_sheet'!$A$1:$K$2344,COLUMN('Hospitalisation Details_A_sheet'!K1885),FALSE)</f>
        <v>31</v>
      </c>
    </row>
    <row r="1887" spans="1:17" ht="15.6" x14ac:dyDescent="0.3">
      <c r="A1887" s="1" t="s">
        <v>482</v>
      </c>
      <c r="B1887" s="24" t="str">
        <f>VLOOKUP('Customer Names_A_sheet'!$A1887,'Customer Names_A_sheet'!$A$1:$E$2336,4,FALSE)</f>
        <v>Dorota</v>
      </c>
      <c r="C1887">
        <f>VLOOKUP($A1887, 'Medical Examinations_A_sheet'!$A$1:$J$2336, COLUMN('Medical Examinations_A_sheet'!B1887), FALSE)</f>
        <v>25.934999999999999</v>
      </c>
      <c r="D1887">
        <f>VLOOKUP($A1887, 'Medical Examinations_A_sheet'!$A$1:$J$2336, COLUMN('Medical Examinations_A_sheet'!C1887), FALSE)</f>
        <v>4.95</v>
      </c>
      <c r="E1887" t="str">
        <f>VLOOKUP($A1887, 'Medical Examinations_A_sheet'!$A$1:$J$2336, COLUMN('Medical Examinations_A_sheet'!D1887), FALSE)</f>
        <v>No</v>
      </c>
      <c r="F1887" t="str">
        <f>VLOOKUP($A1887, 'Medical Examinations_A_sheet'!$A$1:$J$2336, COLUMN('Medical Examinations_A_sheet'!E1887), FALSE)</f>
        <v>No</v>
      </c>
      <c r="G1887" t="str">
        <f>VLOOKUP($A1887, 'Medical Examinations_A_sheet'!$A$1:$J$2336, COLUMN('Medical Examinations_A_sheet'!F1887), FALSE)</f>
        <v>No</v>
      </c>
      <c r="H1887">
        <f>VLOOKUP($A1887, 'Medical Examinations_A_sheet'!$A$1:$J$2336, COLUMN('Medical Examinations_A_sheet'!G1887), FALSE)</f>
        <v>0</v>
      </c>
      <c r="I1887" t="str">
        <f>VLOOKUP($A1887, 'Medical Examinations_A_sheet'!$A$1:$J$2336, COLUMN('Medical Examinations_A_sheet'!H1887), FALSE)</f>
        <v>No</v>
      </c>
      <c r="J1887" t="str">
        <f>VLOOKUP($A1887, 'Medical Examinations_A_sheet'!$A$1:$J$2336, COLUMN('Medical Examinations_A_sheet'!I1887), FALSE)</f>
        <v>Overweight</v>
      </c>
      <c r="K1887" t="str">
        <f>VLOOKUP($A1887, 'Medical Examinations_A_sheet'!$A$1:$J$2336, COLUMN('Medical Examinations_A_sheet'!J1887), FALSE)</f>
        <v>Normal</v>
      </c>
      <c r="L1887" s="10">
        <f>VLOOKUP(Healthcare!$A1887,'Hospitalisation Details_A_sheet'!$A$1:$K$2344,COLUMN('Hospitalisation Details_A_sheet'!F1886),FALSE)</f>
        <v>4133.6400000000003</v>
      </c>
      <c r="M1887" t="str">
        <f>VLOOKUP(Healthcare!$A1887,'Hospitalisation Details_A_sheet'!$A$1:$K$2344,COLUMN('Hospitalisation Details_A_sheet'!G1886),FALSE)</f>
        <v>tier - 2</v>
      </c>
      <c r="N1887" t="str">
        <f>VLOOKUP(Healthcare!$A1887,'Hospitalisation Details_A_sheet'!$A$1:$K$2344,COLUMN('Hospitalisation Details_A_sheet'!H1886),FALSE)</f>
        <v>tier - 3</v>
      </c>
      <c r="O1887" t="str">
        <f>VLOOKUP(Healthcare!$A1887,'Hospitalisation Details_A_sheet'!$A$1:$K$2344,COLUMN('Hospitalisation Details_A_sheet'!I1886),FALSE)</f>
        <v>R1012</v>
      </c>
      <c r="P1887" s="8" t="str">
        <f>VLOOKUP(Healthcare!$A1887,'Hospitalisation Details_A_sheet'!$A$1:$K$2344,COLUMN('Hospitalisation Details_A_sheet'!J1886),FALSE)</f>
        <v>21-Aug-1994</v>
      </c>
      <c r="Q1887">
        <f>VLOOKUP(Healthcare!$A1887,'Hospitalisation Details_A_sheet'!$A$1:$K$2344,COLUMN('Hospitalisation Details_A_sheet'!K1886),FALSE)</f>
        <v>28</v>
      </c>
    </row>
    <row r="1888" spans="1:17" ht="15.6" x14ac:dyDescent="0.3">
      <c r="A1888" s="1" t="s">
        <v>481</v>
      </c>
      <c r="B1888" s="24" t="str">
        <f>VLOOKUP('Customer Names_A_sheet'!$A1888,'Customer Names_A_sheet'!$A$1:$E$2336,4,FALSE)</f>
        <v>Mr.  Jose Norberto Sr.</v>
      </c>
      <c r="C1888">
        <f>VLOOKUP($A1888, 'Medical Examinations_A_sheet'!$A$1:$J$2336, COLUMN('Medical Examinations_A_sheet'!B1888), FALSE)</f>
        <v>31.5</v>
      </c>
      <c r="D1888">
        <f>VLOOKUP($A1888, 'Medical Examinations_A_sheet'!$A$1:$J$2336, COLUMN('Medical Examinations_A_sheet'!C1888), FALSE)</f>
        <v>6.16</v>
      </c>
      <c r="E1888" t="str">
        <f>VLOOKUP($A1888, 'Medical Examinations_A_sheet'!$A$1:$J$2336, COLUMN('Medical Examinations_A_sheet'!D1888), FALSE)</f>
        <v>No</v>
      </c>
      <c r="F1888" t="str">
        <f>VLOOKUP($A1888, 'Medical Examinations_A_sheet'!$A$1:$J$2336, COLUMN('Medical Examinations_A_sheet'!E1888), FALSE)</f>
        <v>No</v>
      </c>
      <c r="G1888" t="str">
        <f>VLOOKUP($A1888, 'Medical Examinations_A_sheet'!$A$1:$J$2336, COLUMN('Medical Examinations_A_sheet'!F1888), FALSE)</f>
        <v>No</v>
      </c>
      <c r="H1888">
        <f>VLOOKUP($A1888, 'Medical Examinations_A_sheet'!$A$1:$J$2336, COLUMN('Medical Examinations_A_sheet'!G1888), FALSE)</f>
        <v>0</v>
      </c>
      <c r="I1888" t="str">
        <f>VLOOKUP($A1888, 'Medical Examinations_A_sheet'!$A$1:$J$2336, COLUMN('Medical Examinations_A_sheet'!H1888), FALSE)</f>
        <v>No</v>
      </c>
      <c r="J1888" t="str">
        <f>VLOOKUP($A1888, 'Medical Examinations_A_sheet'!$A$1:$J$2336, COLUMN('Medical Examinations_A_sheet'!I1888), FALSE)</f>
        <v>Obesity</v>
      </c>
      <c r="K1888" t="str">
        <f>VLOOKUP($A1888, 'Medical Examinations_A_sheet'!$A$1:$J$2336, COLUMN('Medical Examinations_A_sheet'!J1888), FALSE)</f>
        <v>Prediabetes</v>
      </c>
      <c r="L1888" s="10">
        <f>VLOOKUP(Healthcare!$A1888,'Hospitalisation Details_A_sheet'!$A$1:$K$2344,COLUMN('Hospitalisation Details_A_sheet'!F1887),FALSE)</f>
        <v>4076.5</v>
      </c>
      <c r="M1888" t="str">
        <f>VLOOKUP(Healthcare!$A1888,'Hospitalisation Details_A_sheet'!$A$1:$K$2344,COLUMN('Hospitalisation Details_A_sheet'!G1887),FALSE)</f>
        <v>tier - 2</v>
      </c>
      <c r="N1888" t="str">
        <f>VLOOKUP(Healthcare!$A1888,'Hospitalisation Details_A_sheet'!$A$1:$K$2344,COLUMN('Hospitalisation Details_A_sheet'!H1887),FALSE)</f>
        <v>tier - 3</v>
      </c>
      <c r="O1888" t="str">
        <f>VLOOKUP(Healthcare!$A1888,'Hospitalisation Details_A_sheet'!$A$1:$K$2344,COLUMN('Hospitalisation Details_A_sheet'!I1887),FALSE)</f>
        <v>R1011</v>
      </c>
      <c r="P1888" s="8" t="str">
        <f>VLOOKUP(Healthcare!$A1888,'Hospitalisation Details_A_sheet'!$A$1:$K$2344,COLUMN('Hospitalisation Details_A_sheet'!J1887),FALSE)</f>
        <v>14-Dec-1990</v>
      </c>
      <c r="Q1888">
        <f>VLOOKUP(Healthcare!$A1888,'Hospitalisation Details_A_sheet'!$A$1:$K$2344,COLUMN('Hospitalisation Details_A_sheet'!K1887),FALSE)</f>
        <v>32</v>
      </c>
    </row>
    <row r="1889" spans="1:17" ht="15.6" x14ac:dyDescent="0.3">
      <c r="A1889" s="1" t="s">
        <v>480</v>
      </c>
      <c r="B1889" s="24" t="str">
        <f>VLOOKUP('Customer Names_A_sheet'!$A1889,'Customer Names_A_sheet'!$A$1:$E$2336,4,FALSE)</f>
        <v>Peter</v>
      </c>
      <c r="C1889">
        <f>VLOOKUP($A1889, 'Medical Examinations_A_sheet'!$A$1:$J$2336, COLUMN('Medical Examinations_A_sheet'!B1889), FALSE)</f>
        <v>30.03</v>
      </c>
      <c r="D1889">
        <f>VLOOKUP($A1889, 'Medical Examinations_A_sheet'!$A$1:$J$2336, COLUMN('Medical Examinations_A_sheet'!C1889), FALSE)</f>
        <v>6.41</v>
      </c>
      <c r="E1889" t="str">
        <f>VLOOKUP($A1889, 'Medical Examinations_A_sheet'!$A$1:$J$2336, COLUMN('Medical Examinations_A_sheet'!D1889), FALSE)</f>
        <v>No</v>
      </c>
      <c r="F1889" t="str">
        <f>VLOOKUP($A1889, 'Medical Examinations_A_sheet'!$A$1:$J$2336, COLUMN('Medical Examinations_A_sheet'!E1889), FALSE)</f>
        <v>No</v>
      </c>
      <c r="G1889" t="str">
        <f>VLOOKUP($A1889, 'Medical Examinations_A_sheet'!$A$1:$J$2336, COLUMN('Medical Examinations_A_sheet'!F1889), FALSE)</f>
        <v>No</v>
      </c>
      <c r="H1889">
        <f>VLOOKUP($A1889, 'Medical Examinations_A_sheet'!$A$1:$J$2336, COLUMN('Medical Examinations_A_sheet'!G1889), FALSE)</f>
        <v>0</v>
      </c>
      <c r="I1889" t="str">
        <f>VLOOKUP($A1889, 'Medical Examinations_A_sheet'!$A$1:$J$2336, COLUMN('Medical Examinations_A_sheet'!H1889), FALSE)</f>
        <v>No</v>
      </c>
      <c r="J1889" t="str">
        <f>VLOOKUP($A1889, 'Medical Examinations_A_sheet'!$A$1:$J$2336, COLUMN('Medical Examinations_A_sheet'!I1889), FALSE)</f>
        <v>Obesity</v>
      </c>
      <c r="K1889" t="str">
        <f>VLOOKUP($A1889, 'Medical Examinations_A_sheet'!$A$1:$J$2336, COLUMN('Medical Examinations_A_sheet'!J1889), FALSE)</f>
        <v>Prediabetes</v>
      </c>
      <c r="L1889" s="10">
        <f>VLOOKUP(Healthcare!$A1889,'Hospitalisation Details_A_sheet'!$A$1:$K$2344,COLUMN('Hospitalisation Details_A_sheet'!F1888),FALSE)</f>
        <v>4074.45</v>
      </c>
      <c r="M1889" t="str">
        <f>VLOOKUP(Healthcare!$A1889,'Hospitalisation Details_A_sheet'!$A$1:$K$2344,COLUMN('Hospitalisation Details_A_sheet'!G1888),FALSE)</f>
        <v>tier - 3</v>
      </c>
      <c r="N1889" t="str">
        <f>VLOOKUP(Healthcare!$A1889,'Hospitalisation Details_A_sheet'!$A$1:$K$2344,COLUMN('Hospitalisation Details_A_sheet'!H1888),FALSE)</f>
        <v>tier - 2</v>
      </c>
      <c r="O1889" t="str">
        <f>VLOOKUP(Healthcare!$A1889,'Hospitalisation Details_A_sheet'!$A$1:$K$2344,COLUMN('Hospitalisation Details_A_sheet'!I1888),FALSE)</f>
        <v>R1013</v>
      </c>
      <c r="P1889" s="8" t="str">
        <f>VLOOKUP(Healthcare!$A1889,'Hospitalisation Details_A_sheet'!$A$1:$K$2344,COLUMN('Hospitalisation Details_A_sheet'!J1888),FALSE)</f>
        <v>1-Dec-1990</v>
      </c>
      <c r="Q1889">
        <f>VLOOKUP(Healthcare!$A1889,'Hospitalisation Details_A_sheet'!$A$1:$K$2344,COLUMN('Hospitalisation Details_A_sheet'!K1888),FALSE)</f>
        <v>32</v>
      </c>
    </row>
    <row r="1890" spans="1:17" ht="15.6" x14ac:dyDescent="0.3">
      <c r="A1890" s="1" t="s">
        <v>479</v>
      </c>
      <c r="B1890" s="24" t="str">
        <f>VLOOKUP('Customer Names_A_sheet'!$A1890,'Customer Names_A_sheet'!$A$1:$E$2336,4,FALSE)</f>
        <v>Bryant</v>
      </c>
      <c r="C1890">
        <f>VLOOKUP($A1890, 'Medical Examinations_A_sheet'!$A$1:$J$2336, COLUMN('Medical Examinations_A_sheet'!B1890), FALSE)</f>
        <v>33.479999999999997</v>
      </c>
      <c r="D1890">
        <f>VLOOKUP($A1890, 'Medical Examinations_A_sheet'!$A$1:$J$2336, COLUMN('Medical Examinations_A_sheet'!C1890), FALSE)</f>
        <v>8.94</v>
      </c>
      <c r="E1890" t="str">
        <f>VLOOKUP($A1890, 'Medical Examinations_A_sheet'!$A$1:$J$2336, COLUMN('Medical Examinations_A_sheet'!D1890), FALSE)</f>
        <v>No</v>
      </c>
      <c r="F1890" t="str">
        <f>VLOOKUP($A1890, 'Medical Examinations_A_sheet'!$A$1:$J$2336, COLUMN('Medical Examinations_A_sheet'!E1890), FALSE)</f>
        <v>No</v>
      </c>
      <c r="G1890" t="str">
        <f>VLOOKUP($A1890, 'Medical Examinations_A_sheet'!$A$1:$J$2336, COLUMN('Medical Examinations_A_sheet'!F1890), FALSE)</f>
        <v>No</v>
      </c>
      <c r="H1890">
        <f>VLOOKUP($A1890, 'Medical Examinations_A_sheet'!$A$1:$J$2336, COLUMN('Medical Examinations_A_sheet'!G1890), FALSE)</f>
        <v>0</v>
      </c>
      <c r="I1890" t="str">
        <f>VLOOKUP($A1890, 'Medical Examinations_A_sheet'!$A$1:$J$2336, COLUMN('Medical Examinations_A_sheet'!H1890), FALSE)</f>
        <v>No</v>
      </c>
      <c r="J1890" t="str">
        <f>VLOOKUP($A1890, 'Medical Examinations_A_sheet'!$A$1:$J$2336, COLUMN('Medical Examinations_A_sheet'!I1890), FALSE)</f>
        <v>Obesity</v>
      </c>
      <c r="K1890" t="str">
        <f>VLOOKUP($A1890, 'Medical Examinations_A_sheet'!$A$1:$J$2336, COLUMN('Medical Examinations_A_sheet'!J1890), FALSE)</f>
        <v>Diabetes</v>
      </c>
      <c r="L1890" s="10">
        <f>VLOOKUP(Healthcare!$A1890,'Hospitalisation Details_A_sheet'!$A$1:$K$2344,COLUMN('Hospitalisation Details_A_sheet'!F1889),FALSE)</f>
        <v>4070.51</v>
      </c>
      <c r="M1890" t="str">
        <f>VLOOKUP(Healthcare!$A1890,'Hospitalisation Details_A_sheet'!$A$1:$K$2344,COLUMN('Hospitalisation Details_A_sheet'!G1889),FALSE)</f>
        <v>tier - 2</v>
      </c>
      <c r="N1890" t="str">
        <f>VLOOKUP(Healthcare!$A1890,'Hospitalisation Details_A_sheet'!$A$1:$K$2344,COLUMN('Hospitalisation Details_A_sheet'!H1889),FALSE)</f>
        <v>tier - 1</v>
      </c>
      <c r="O1890" t="str">
        <f>VLOOKUP(Healthcare!$A1890,'Hospitalisation Details_A_sheet'!$A$1:$K$2344,COLUMN('Hospitalisation Details_A_sheet'!I1889),FALSE)</f>
        <v>R1012</v>
      </c>
      <c r="P1890" s="8" t="str">
        <f>VLOOKUP(Healthcare!$A1890,'Hospitalisation Details_A_sheet'!$A$1:$K$2344,COLUMN('Hospitalisation Details_A_sheet'!J1889),FALSE)</f>
        <v>18-Oct-2002</v>
      </c>
      <c r="Q1890">
        <f>VLOOKUP(Healthcare!$A1890,'Hospitalisation Details_A_sheet'!$A$1:$K$2344,COLUMN('Hospitalisation Details_A_sheet'!K1889),FALSE)</f>
        <v>20</v>
      </c>
    </row>
    <row r="1891" spans="1:17" ht="15.6" x14ac:dyDescent="0.3">
      <c r="A1891" s="1" t="s">
        <v>478</v>
      </c>
      <c r="B1891" s="24" t="str">
        <f>VLOOKUP('Customer Names_A_sheet'!$A1891,'Customer Names_A_sheet'!$A$1:$E$2336,4,FALSE)</f>
        <v>Christina</v>
      </c>
      <c r="C1891">
        <f>VLOOKUP($A1891, 'Medical Examinations_A_sheet'!$A$1:$J$2336, COLUMN('Medical Examinations_A_sheet'!B1891), FALSE)</f>
        <v>16.510000000000002</v>
      </c>
      <c r="D1891">
        <f>VLOOKUP($A1891, 'Medical Examinations_A_sheet'!$A$1:$J$2336, COLUMN('Medical Examinations_A_sheet'!C1891), FALSE)</f>
        <v>4.42</v>
      </c>
      <c r="E1891" t="str">
        <f>VLOOKUP($A1891, 'Medical Examinations_A_sheet'!$A$1:$J$2336, COLUMN('Medical Examinations_A_sheet'!D1891), FALSE)</f>
        <v>Yes</v>
      </c>
      <c r="F1891" t="str">
        <f>VLOOKUP($A1891, 'Medical Examinations_A_sheet'!$A$1:$J$2336, COLUMN('Medical Examinations_A_sheet'!E1891), FALSE)</f>
        <v>No</v>
      </c>
      <c r="G1891" t="str">
        <f>VLOOKUP($A1891, 'Medical Examinations_A_sheet'!$A$1:$J$2336, COLUMN('Medical Examinations_A_sheet'!F1891), FALSE)</f>
        <v>Yes</v>
      </c>
      <c r="H1891">
        <f>VLOOKUP($A1891, 'Medical Examinations_A_sheet'!$A$1:$J$2336, COLUMN('Medical Examinations_A_sheet'!G1891), FALSE)</f>
        <v>1</v>
      </c>
      <c r="I1891" t="str">
        <f>VLOOKUP($A1891, 'Medical Examinations_A_sheet'!$A$1:$J$2336, COLUMN('Medical Examinations_A_sheet'!H1891), FALSE)</f>
        <v>No</v>
      </c>
      <c r="J1891" t="str">
        <f>VLOOKUP($A1891, 'Medical Examinations_A_sheet'!$A$1:$J$2336, COLUMN('Medical Examinations_A_sheet'!I1891), FALSE)</f>
        <v>Underweight</v>
      </c>
      <c r="K1891" t="str">
        <f>VLOOKUP($A1891, 'Medical Examinations_A_sheet'!$A$1:$J$2336, COLUMN('Medical Examinations_A_sheet'!J1891), FALSE)</f>
        <v>Normal</v>
      </c>
      <c r="L1891" s="10">
        <f>VLOOKUP(Healthcare!$A1891,'Hospitalisation Details_A_sheet'!$A$1:$K$2344,COLUMN('Hospitalisation Details_A_sheet'!F1890),FALSE)</f>
        <v>4070.42</v>
      </c>
      <c r="M1891" t="str">
        <f>VLOOKUP(Healthcare!$A1891,'Hospitalisation Details_A_sheet'!$A$1:$K$2344,COLUMN('Hospitalisation Details_A_sheet'!G1890),FALSE)</f>
        <v>tier - 2</v>
      </c>
      <c r="N1891" t="str">
        <f>VLOOKUP(Healthcare!$A1891,'Hospitalisation Details_A_sheet'!$A$1:$K$2344,COLUMN('Hospitalisation Details_A_sheet'!H1890),FALSE)</f>
        <v>tier - 1</v>
      </c>
      <c r="O1891" t="str">
        <f>VLOOKUP(Healthcare!$A1891,'Hospitalisation Details_A_sheet'!$A$1:$K$2344,COLUMN('Hospitalisation Details_A_sheet'!I1890),FALSE)</f>
        <v>R1013</v>
      </c>
      <c r="P1891" s="8" t="str">
        <f>VLOOKUP(Healthcare!$A1891,'Hospitalisation Details_A_sheet'!$A$1:$K$2344,COLUMN('Hospitalisation Details_A_sheet'!J1890),FALSE)</f>
        <v>16-Sep-1983</v>
      </c>
      <c r="Q1891">
        <f>VLOOKUP(Healthcare!$A1891,'Hospitalisation Details_A_sheet'!$A$1:$K$2344,COLUMN('Hospitalisation Details_A_sheet'!K1890),FALSE)</f>
        <v>39</v>
      </c>
    </row>
    <row r="1892" spans="1:17" ht="15.6" x14ac:dyDescent="0.3">
      <c r="A1892" s="1" t="s">
        <v>477</v>
      </c>
      <c r="B1892" s="24" t="str">
        <f>VLOOKUP('Customer Names_A_sheet'!$A1892,'Customer Names_A_sheet'!$A$1:$E$2336,4,FALSE)</f>
        <v>John</v>
      </c>
      <c r="C1892">
        <f>VLOOKUP($A1892, 'Medical Examinations_A_sheet'!$A$1:$J$2336, COLUMN('Medical Examinations_A_sheet'!B1892), FALSE)</f>
        <v>33.155000000000001</v>
      </c>
      <c r="D1892">
        <f>VLOOKUP($A1892, 'Medical Examinations_A_sheet'!$A$1:$J$2336, COLUMN('Medical Examinations_A_sheet'!C1892), FALSE)</f>
        <v>5.3</v>
      </c>
      <c r="E1892" t="str">
        <f>VLOOKUP($A1892, 'Medical Examinations_A_sheet'!$A$1:$J$2336, COLUMN('Medical Examinations_A_sheet'!D1892), FALSE)</f>
        <v>Yes</v>
      </c>
      <c r="F1892" t="str">
        <f>VLOOKUP($A1892, 'Medical Examinations_A_sheet'!$A$1:$J$2336, COLUMN('Medical Examinations_A_sheet'!E1892), FALSE)</f>
        <v>No</v>
      </c>
      <c r="G1892" t="str">
        <f>VLOOKUP($A1892, 'Medical Examinations_A_sheet'!$A$1:$J$2336, COLUMN('Medical Examinations_A_sheet'!F1892), FALSE)</f>
        <v>No</v>
      </c>
      <c r="H1892">
        <f>VLOOKUP($A1892, 'Medical Examinations_A_sheet'!$A$1:$J$2336, COLUMN('Medical Examinations_A_sheet'!G1892), FALSE)</f>
        <v>1</v>
      </c>
      <c r="I1892" t="str">
        <f>VLOOKUP($A1892, 'Medical Examinations_A_sheet'!$A$1:$J$2336, COLUMN('Medical Examinations_A_sheet'!H1892), FALSE)</f>
        <v>No</v>
      </c>
      <c r="J1892" t="str">
        <f>VLOOKUP($A1892, 'Medical Examinations_A_sheet'!$A$1:$J$2336, COLUMN('Medical Examinations_A_sheet'!I1892), FALSE)</f>
        <v>Obesity</v>
      </c>
      <c r="K1892" t="str">
        <f>VLOOKUP($A1892, 'Medical Examinations_A_sheet'!$A$1:$J$2336, COLUMN('Medical Examinations_A_sheet'!J1892), FALSE)</f>
        <v>Normal</v>
      </c>
      <c r="L1892" s="10">
        <f>VLOOKUP(Healthcare!$A1892,'Hospitalisation Details_A_sheet'!$A$1:$K$2344,COLUMN('Hospitalisation Details_A_sheet'!F1891),FALSE)</f>
        <v>4058.71</v>
      </c>
      <c r="M1892" t="str">
        <f>VLOOKUP(Healthcare!$A1892,'Hospitalisation Details_A_sheet'!$A$1:$K$2344,COLUMN('Hospitalisation Details_A_sheet'!G1891),FALSE)</f>
        <v>tier - 3</v>
      </c>
      <c r="N1892" t="str">
        <f>VLOOKUP(Healthcare!$A1892,'Hospitalisation Details_A_sheet'!$A$1:$K$2344,COLUMN('Hospitalisation Details_A_sheet'!H1891),FALSE)</f>
        <v>tier - 3</v>
      </c>
      <c r="O1892" t="str">
        <f>VLOOKUP(Healthcare!$A1892,'Hospitalisation Details_A_sheet'!$A$1:$K$2344,COLUMN('Hospitalisation Details_A_sheet'!I1891),FALSE)</f>
        <v>R1012</v>
      </c>
      <c r="P1892" s="8" t="str">
        <f>VLOOKUP(Healthcare!$A1892,'Hospitalisation Details_A_sheet'!$A$1:$K$2344,COLUMN('Hospitalisation Details_A_sheet'!J1891),FALSE)</f>
        <v>14-Sep-1995</v>
      </c>
      <c r="Q1892">
        <f>VLOOKUP(Healthcare!$A1892,'Hospitalisation Details_A_sheet'!$A$1:$K$2344,COLUMN('Hospitalisation Details_A_sheet'!K1891),FALSE)</f>
        <v>27</v>
      </c>
    </row>
    <row r="1893" spans="1:17" ht="15.6" x14ac:dyDescent="0.3">
      <c r="A1893" s="1" t="s">
        <v>476</v>
      </c>
      <c r="B1893" s="24" t="str">
        <f>VLOOKUP('Customer Names_A_sheet'!$A1893,'Customer Names_A_sheet'!$A$1:$E$2336,4,FALSE)</f>
        <v>Eduardo</v>
      </c>
      <c r="C1893">
        <f>VLOOKUP($A1893, 'Medical Examinations_A_sheet'!$A$1:$J$2336, COLUMN('Medical Examinations_A_sheet'!B1893), FALSE)</f>
        <v>37.29</v>
      </c>
      <c r="D1893">
        <f>VLOOKUP($A1893, 'Medical Examinations_A_sheet'!$A$1:$J$2336, COLUMN('Medical Examinations_A_sheet'!C1893), FALSE)</f>
        <v>4.6399999999999997</v>
      </c>
      <c r="E1893" t="str">
        <f>VLOOKUP($A1893, 'Medical Examinations_A_sheet'!$A$1:$J$2336, COLUMN('Medical Examinations_A_sheet'!D1893), FALSE)</f>
        <v>No</v>
      </c>
      <c r="F1893" t="str">
        <f>VLOOKUP($A1893, 'Medical Examinations_A_sheet'!$A$1:$J$2336, COLUMN('Medical Examinations_A_sheet'!E1893), FALSE)</f>
        <v>No</v>
      </c>
      <c r="G1893" t="str">
        <f>VLOOKUP($A1893, 'Medical Examinations_A_sheet'!$A$1:$J$2336, COLUMN('Medical Examinations_A_sheet'!F1893), FALSE)</f>
        <v>Yes</v>
      </c>
      <c r="H1893">
        <f>VLOOKUP($A1893, 'Medical Examinations_A_sheet'!$A$1:$J$2336, COLUMN('Medical Examinations_A_sheet'!G1893), FALSE)</f>
        <v>1</v>
      </c>
      <c r="I1893" t="str">
        <f>VLOOKUP($A1893, 'Medical Examinations_A_sheet'!$A$1:$J$2336, COLUMN('Medical Examinations_A_sheet'!H1893), FALSE)</f>
        <v>No</v>
      </c>
      <c r="J1893" t="str">
        <f>VLOOKUP($A1893, 'Medical Examinations_A_sheet'!$A$1:$J$2336, COLUMN('Medical Examinations_A_sheet'!I1893), FALSE)</f>
        <v>Obesity</v>
      </c>
      <c r="K1893" t="str">
        <f>VLOOKUP($A1893, 'Medical Examinations_A_sheet'!$A$1:$J$2336, COLUMN('Medical Examinations_A_sheet'!J1893), FALSE)</f>
        <v>Normal</v>
      </c>
      <c r="L1893" s="10">
        <f>VLOOKUP(Healthcare!$A1893,'Hospitalisation Details_A_sheet'!$A$1:$K$2344,COLUMN('Hospitalisation Details_A_sheet'!F1892),FALSE)</f>
        <v>4058.12</v>
      </c>
      <c r="M1893" t="str">
        <f>VLOOKUP(Healthcare!$A1893,'Hospitalisation Details_A_sheet'!$A$1:$K$2344,COLUMN('Hospitalisation Details_A_sheet'!G1892),FALSE)</f>
        <v>tier - 2</v>
      </c>
      <c r="N1893" t="str">
        <f>VLOOKUP(Healthcare!$A1893,'Hospitalisation Details_A_sheet'!$A$1:$K$2344,COLUMN('Hospitalisation Details_A_sheet'!H1892),FALSE)</f>
        <v>tier - 1</v>
      </c>
      <c r="O1893" t="str">
        <f>VLOOKUP(Healthcare!$A1893,'Hospitalisation Details_A_sheet'!$A$1:$K$2344,COLUMN('Hospitalisation Details_A_sheet'!I1892),FALSE)</f>
        <v>R1013</v>
      </c>
      <c r="P1893" s="8" t="str">
        <f>VLOOKUP(Healthcare!$A1893,'Hospitalisation Details_A_sheet'!$A$1:$K$2344,COLUMN('Hospitalisation Details_A_sheet'!J1892),FALSE)</f>
        <v>13-Aug-1993</v>
      </c>
      <c r="Q1893">
        <f>VLOOKUP(Healthcare!$A1893,'Hospitalisation Details_A_sheet'!$A$1:$K$2344,COLUMN('Hospitalisation Details_A_sheet'!K1892),FALSE)</f>
        <v>29</v>
      </c>
    </row>
    <row r="1894" spans="1:17" ht="15.6" x14ac:dyDescent="0.3">
      <c r="A1894" s="1" t="s">
        <v>475</v>
      </c>
      <c r="B1894" s="24" t="str">
        <f>VLOOKUP('Customer Names_A_sheet'!$A1894,'Customer Names_A_sheet'!$A$1:$E$2336,4,FALSE)</f>
        <v>Laura M.</v>
      </c>
      <c r="C1894">
        <f>VLOOKUP($A1894, 'Medical Examinations_A_sheet'!$A$1:$J$2336, COLUMN('Medical Examinations_A_sheet'!B1894), FALSE)</f>
        <v>20.23</v>
      </c>
      <c r="D1894">
        <f>VLOOKUP($A1894, 'Medical Examinations_A_sheet'!$A$1:$J$2336, COLUMN('Medical Examinations_A_sheet'!C1894), FALSE)</f>
        <v>6.16</v>
      </c>
      <c r="E1894" t="str">
        <f>VLOOKUP($A1894, 'Medical Examinations_A_sheet'!$A$1:$J$2336, COLUMN('Medical Examinations_A_sheet'!D1894), FALSE)</f>
        <v>Yes</v>
      </c>
      <c r="F1894" t="str">
        <f>VLOOKUP($A1894, 'Medical Examinations_A_sheet'!$A$1:$J$2336, COLUMN('Medical Examinations_A_sheet'!E1894), FALSE)</f>
        <v>No</v>
      </c>
      <c r="G1894" t="str">
        <f>VLOOKUP($A1894, 'Medical Examinations_A_sheet'!$A$1:$J$2336, COLUMN('Medical Examinations_A_sheet'!F1894), FALSE)</f>
        <v>No</v>
      </c>
      <c r="H1894">
        <f>VLOOKUP($A1894, 'Medical Examinations_A_sheet'!$A$1:$J$2336, COLUMN('Medical Examinations_A_sheet'!G1894), FALSE)</f>
        <v>1</v>
      </c>
      <c r="I1894" t="str">
        <f>VLOOKUP($A1894, 'Medical Examinations_A_sheet'!$A$1:$J$2336, COLUMN('Medical Examinations_A_sheet'!H1894), FALSE)</f>
        <v>No</v>
      </c>
      <c r="J1894" t="str">
        <f>VLOOKUP($A1894, 'Medical Examinations_A_sheet'!$A$1:$J$2336, COLUMN('Medical Examinations_A_sheet'!I1894), FALSE)</f>
        <v>Normal Weight</v>
      </c>
      <c r="K1894" t="str">
        <f>VLOOKUP($A1894, 'Medical Examinations_A_sheet'!$A$1:$J$2336, COLUMN('Medical Examinations_A_sheet'!J1894), FALSE)</f>
        <v>Prediabetes</v>
      </c>
      <c r="L1894" s="10">
        <f>VLOOKUP(Healthcare!$A1894,'Hospitalisation Details_A_sheet'!$A$1:$K$2344,COLUMN('Hospitalisation Details_A_sheet'!F1893),FALSE)</f>
        <v>4047.94</v>
      </c>
      <c r="M1894" t="str">
        <f>VLOOKUP(Healthcare!$A1894,'Hospitalisation Details_A_sheet'!$A$1:$K$2344,COLUMN('Hospitalisation Details_A_sheet'!G1893),FALSE)</f>
        <v>tier - 2</v>
      </c>
      <c r="N1894" t="str">
        <f>VLOOKUP(Healthcare!$A1894,'Hospitalisation Details_A_sheet'!$A$1:$K$2344,COLUMN('Hospitalisation Details_A_sheet'!H1893),FALSE)</f>
        <v>tier - 1</v>
      </c>
      <c r="O1894" t="str">
        <f>VLOOKUP(Healthcare!$A1894,'Hospitalisation Details_A_sheet'!$A$1:$K$2344,COLUMN('Hospitalisation Details_A_sheet'!I1893),FALSE)</f>
        <v>R1013</v>
      </c>
      <c r="P1894" s="8" t="str">
        <f>VLOOKUP(Healthcare!$A1894,'Hospitalisation Details_A_sheet'!$A$1:$K$2344,COLUMN('Hospitalisation Details_A_sheet'!J1893),FALSE)</f>
        <v>30-Nov-1988</v>
      </c>
      <c r="Q1894">
        <f>VLOOKUP(Healthcare!$A1894,'Hospitalisation Details_A_sheet'!$A$1:$K$2344,COLUMN('Hospitalisation Details_A_sheet'!K1893),FALSE)</f>
        <v>34</v>
      </c>
    </row>
    <row r="1895" spans="1:17" ht="15.6" x14ac:dyDescent="0.3">
      <c r="A1895" s="1" t="s">
        <v>474</v>
      </c>
      <c r="B1895" s="24" t="str">
        <f>VLOOKUP('Customer Names_A_sheet'!$A1895,'Customer Names_A_sheet'!$A$1:$E$2336,4,FALSE)</f>
        <v>Charlie</v>
      </c>
      <c r="C1895">
        <f>VLOOKUP($A1895, 'Medical Examinations_A_sheet'!$A$1:$J$2336, COLUMN('Medical Examinations_A_sheet'!B1895), FALSE)</f>
        <v>28.975000000000001</v>
      </c>
      <c r="D1895">
        <f>VLOOKUP($A1895, 'Medical Examinations_A_sheet'!$A$1:$J$2336, COLUMN('Medical Examinations_A_sheet'!C1895), FALSE)</f>
        <v>4.12</v>
      </c>
      <c r="E1895" t="str">
        <f>VLOOKUP($A1895, 'Medical Examinations_A_sheet'!$A$1:$J$2336, COLUMN('Medical Examinations_A_sheet'!D1895), FALSE)</f>
        <v>No</v>
      </c>
      <c r="F1895" t="str">
        <f>VLOOKUP($A1895, 'Medical Examinations_A_sheet'!$A$1:$J$2336, COLUMN('Medical Examinations_A_sheet'!E1895), FALSE)</f>
        <v>No</v>
      </c>
      <c r="G1895" t="str">
        <f>VLOOKUP($A1895, 'Medical Examinations_A_sheet'!$A$1:$J$2336, COLUMN('Medical Examinations_A_sheet'!F1895), FALSE)</f>
        <v>Yes</v>
      </c>
      <c r="H1895">
        <f>VLOOKUP($A1895, 'Medical Examinations_A_sheet'!$A$1:$J$2336, COLUMN('Medical Examinations_A_sheet'!G1895), FALSE)</f>
        <v>1</v>
      </c>
      <c r="I1895" t="str">
        <f>VLOOKUP($A1895, 'Medical Examinations_A_sheet'!$A$1:$J$2336, COLUMN('Medical Examinations_A_sheet'!H1895), FALSE)</f>
        <v>No</v>
      </c>
      <c r="J1895" t="str">
        <f>VLOOKUP($A1895, 'Medical Examinations_A_sheet'!$A$1:$J$2336, COLUMN('Medical Examinations_A_sheet'!I1895), FALSE)</f>
        <v>Overweight</v>
      </c>
      <c r="K1895" t="str">
        <f>VLOOKUP($A1895, 'Medical Examinations_A_sheet'!$A$1:$J$2336, COLUMN('Medical Examinations_A_sheet'!J1895), FALSE)</f>
        <v>Normal</v>
      </c>
      <c r="L1895" s="10">
        <f>VLOOKUP(Healthcare!$A1895,'Hospitalisation Details_A_sheet'!$A$1:$K$2344,COLUMN('Hospitalisation Details_A_sheet'!F1894),FALSE)</f>
        <v>4040.56</v>
      </c>
      <c r="M1895" t="str">
        <f>VLOOKUP(Healthcare!$A1895,'Hospitalisation Details_A_sheet'!$A$1:$K$2344,COLUMN('Hospitalisation Details_A_sheet'!G1894),FALSE)</f>
        <v>tier - 3</v>
      </c>
      <c r="N1895" t="str">
        <f>VLOOKUP(Healthcare!$A1895,'Hospitalisation Details_A_sheet'!$A$1:$K$2344,COLUMN('Hospitalisation Details_A_sheet'!H1894),FALSE)</f>
        <v>tier - 3</v>
      </c>
      <c r="O1895" t="str">
        <f>VLOOKUP(Healthcare!$A1895,'Hospitalisation Details_A_sheet'!$A$1:$K$2344,COLUMN('Hospitalisation Details_A_sheet'!I1894),FALSE)</f>
        <v>R1015</v>
      </c>
      <c r="P1895" s="8" t="str">
        <f>VLOOKUP(Healthcare!$A1895,'Hospitalisation Details_A_sheet'!$A$1:$K$2344,COLUMN('Hospitalisation Details_A_sheet'!J1894),FALSE)</f>
        <v>26-Dec-1993</v>
      </c>
      <c r="Q1895">
        <f>VLOOKUP(Healthcare!$A1895,'Hospitalisation Details_A_sheet'!$A$1:$K$2344,COLUMN('Hospitalisation Details_A_sheet'!K1894),FALSE)</f>
        <v>29</v>
      </c>
    </row>
    <row r="1896" spans="1:17" ht="15.6" x14ac:dyDescent="0.3">
      <c r="A1896" s="1" t="s">
        <v>473</v>
      </c>
      <c r="B1896" s="24" t="str">
        <f>VLOOKUP('Customer Names_A_sheet'!$A1896,'Customer Names_A_sheet'!$A$1:$E$2336,4,FALSE)</f>
        <v>Melissa D.</v>
      </c>
      <c r="C1896">
        <f>VLOOKUP($A1896, 'Medical Examinations_A_sheet'!$A$1:$J$2336, COLUMN('Medical Examinations_A_sheet'!B1896), FALSE)</f>
        <v>16.420000000000002</v>
      </c>
      <c r="D1896">
        <f>VLOOKUP($A1896, 'Medical Examinations_A_sheet'!$A$1:$J$2336, COLUMN('Medical Examinations_A_sheet'!C1896), FALSE)</f>
        <v>5.77</v>
      </c>
      <c r="E1896" t="str">
        <f>VLOOKUP($A1896, 'Medical Examinations_A_sheet'!$A$1:$J$2336, COLUMN('Medical Examinations_A_sheet'!D1896), FALSE)</f>
        <v>Yes</v>
      </c>
      <c r="F1896" t="str">
        <f>VLOOKUP($A1896, 'Medical Examinations_A_sheet'!$A$1:$J$2336, COLUMN('Medical Examinations_A_sheet'!E1896), FALSE)</f>
        <v>No</v>
      </c>
      <c r="G1896" t="str">
        <f>VLOOKUP($A1896, 'Medical Examinations_A_sheet'!$A$1:$J$2336, COLUMN('Medical Examinations_A_sheet'!F1896), FALSE)</f>
        <v>Yes</v>
      </c>
      <c r="H1896">
        <f>VLOOKUP($A1896, 'Medical Examinations_A_sheet'!$A$1:$J$2336, COLUMN('Medical Examinations_A_sheet'!G1896), FALSE)</f>
        <v>1</v>
      </c>
      <c r="I1896" t="str">
        <f>VLOOKUP($A1896, 'Medical Examinations_A_sheet'!$A$1:$J$2336, COLUMN('Medical Examinations_A_sheet'!H1896), FALSE)</f>
        <v>No</v>
      </c>
      <c r="J1896" t="str">
        <f>VLOOKUP($A1896, 'Medical Examinations_A_sheet'!$A$1:$J$2336, COLUMN('Medical Examinations_A_sheet'!I1896), FALSE)</f>
        <v>Underweight</v>
      </c>
      <c r="K1896" t="str">
        <f>VLOOKUP($A1896, 'Medical Examinations_A_sheet'!$A$1:$J$2336, COLUMN('Medical Examinations_A_sheet'!J1896), FALSE)</f>
        <v>Prediabetes</v>
      </c>
      <c r="L1896" s="10">
        <f>VLOOKUP(Healthcare!$A1896,'Hospitalisation Details_A_sheet'!$A$1:$K$2344,COLUMN('Hospitalisation Details_A_sheet'!F1895),FALSE)</f>
        <v>4039.9</v>
      </c>
      <c r="M1896" t="str">
        <f>VLOOKUP(Healthcare!$A1896,'Hospitalisation Details_A_sheet'!$A$1:$K$2344,COLUMN('Hospitalisation Details_A_sheet'!G1895),FALSE)</f>
        <v>tier - 2</v>
      </c>
      <c r="N1896" t="str">
        <f>VLOOKUP(Healthcare!$A1896,'Hospitalisation Details_A_sheet'!$A$1:$K$2344,COLUMN('Hospitalisation Details_A_sheet'!H1895),FALSE)</f>
        <v>tier - 1</v>
      </c>
      <c r="O1896" t="str">
        <f>VLOOKUP(Healthcare!$A1896,'Hospitalisation Details_A_sheet'!$A$1:$K$2344,COLUMN('Hospitalisation Details_A_sheet'!I1895),FALSE)</f>
        <v>R1013</v>
      </c>
      <c r="P1896" s="8" t="str">
        <f>VLOOKUP(Healthcare!$A1896,'Hospitalisation Details_A_sheet'!$A$1:$K$2344,COLUMN('Hospitalisation Details_A_sheet'!J1895),FALSE)</f>
        <v>10-Nov-1983</v>
      </c>
      <c r="Q1896">
        <f>VLOOKUP(Healthcare!$A1896,'Hospitalisation Details_A_sheet'!$A$1:$K$2344,COLUMN('Hospitalisation Details_A_sheet'!K1895),FALSE)</f>
        <v>39</v>
      </c>
    </row>
    <row r="1897" spans="1:17" ht="15.6" x14ac:dyDescent="0.3">
      <c r="A1897" s="1" t="s">
        <v>472</v>
      </c>
      <c r="B1897" s="24" t="str">
        <f>VLOOKUP('Customer Names_A_sheet'!$A1897,'Customer Names_A_sheet'!$A$1:$E$2336,4,FALSE)</f>
        <v>Dan C. Jr.</v>
      </c>
      <c r="C1897">
        <f>VLOOKUP($A1897, 'Medical Examinations_A_sheet'!$A$1:$J$2336, COLUMN('Medical Examinations_A_sheet'!B1897), FALSE)</f>
        <v>17.559999999999999</v>
      </c>
      <c r="D1897">
        <f>VLOOKUP($A1897, 'Medical Examinations_A_sheet'!$A$1:$J$2336, COLUMN('Medical Examinations_A_sheet'!C1897), FALSE)</f>
        <v>6.2</v>
      </c>
      <c r="E1897" t="str">
        <f>VLOOKUP($A1897, 'Medical Examinations_A_sheet'!$A$1:$J$2336, COLUMN('Medical Examinations_A_sheet'!D1897), FALSE)</f>
        <v>No</v>
      </c>
      <c r="F1897" t="str">
        <f>VLOOKUP($A1897, 'Medical Examinations_A_sheet'!$A$1:$J$2336, COLUMN('Medical Examinations_A_sheet'!E1897), FALSE)</f>
        <v>No</v>
      </c>
      <c r="G1897" t="str">
        <f>VLOOKUP($A1897, 'Medical Examinations_A_sheet'!$A$1:$J$2336, COLUMN('Medical Examinations_A_sheet'!F1897), FALSE)</f>
        <v>No</v>
      </c>
      <c r="H1897">
        <f>VLOOKUP($A1897, 'Medical Examinations_A_sheet'!$A$1:$J$2336, COLUMN('Medical Examinations_A_sheet'!G1897), FALSE)</f>
        <v>1</v>
      </c>
      <c r="I1897" t="str">
        <f>VLOOKUP($A1897, 'Medical Examinations_A_sheet'!$A$1:$J$2336, COLUMN('Medical Examinations_A_sheet'!H1897), FALSE)</f>
        <v>No</v>
      </c>
      <c r="J1897" t="str">
        <f>VLOOKUP($A1897, 'Medical Examinations_A_sheet'!$A$1:$J$2336, COLUMN('Medical Examinations_A_sheet'!I1897), FALSE)</f>
        <v>Underweight</v>
      </c>
      <c r="K1897" t="str">
        <f>VLOOKUP($A1897, 'Medical Examinations_A_sheet'!$A$1:$J$2336, COLUMN('Medical Examinations_A_sheet'!J1897), FALSE)</f>
        <v>Prediabetes</v>
      </c>
      <c r="L1897" s="10">
        <f>VLOOKUP(Healthcare!$A1897,'Hospitalisation Details_A_sheet'!$A$1:$K$2344,COLUMN('Hospitalisation Details_A_sheet'!F1896),FALSE)</f>
        <v>4038.41</v>
      </c>
      <c r="M1897" t="str">
        <f>VLOOKUP(Healthcare!$A1897,'Hospitalisation Details_A_sheet'!$A$1:$K$2344,COLUMN('Hospitalisation Details_A_sheet'!G1896),FALSE)</f>
        <v>tier - 2</v>
      </c>
      <c r="N1897" t="str">
        <f>VLOOKUP(Healthcare!$A1897,'Hospitalisation Details_A_sheet'!$A$1:$K$2344,COLUMN('Hospitalisation Details_A_sheet'!H1896),FALSE)</f>
        <v>tier - 1</v>
      </c>
      <c r="O1897" t="str">
        <f>VLOOKUP(Healthcare!$A1897,'Hospitalisation Details_A_sheet'!$A$1:$K$2344,COLUMN('Hospitalisation Details_A_sheet'!I1896),FALSE)</f>
        <v>R1013</v>
      </c>
      <c r="P1897" s="8" t="str">
        <f>VLOOKUP(Healthcare!$A1897,'Hospitalisation Details_A_sheet'!$A$1:$K$2344,COLUMN('Hospitalisation Details_A_sheet'!J1896),FALSE)</f>
        <v>7-Jul-1984</v>
      </c>
      <c r="Q1897">
        <f>VLOOKUP(Healthcare!$A1897,'Hospitalisation Details_A_sheet'!$A$1:$K$2344,COLUMN('Hospitalisation Details_A_sheet'!K1896),FALSE)</f>
        <v>38</v>
      </c>
    </row>
    <row r="1898" spans="1:17" ht="15.6" x14ac:dyDescent="0.3">
      <c r="A1898" s="1" t="s">
        <v>471</v>
      </c>
      <c r="B1898" s="24" t="str">
        <f>VLOOKUP('Customer Names_A_sheet'!$A1898,'Customer Names_A_sheet'!$A$1:$E$2336,4,FALSE)</f>
        <v>Matthew</v>
      </c>
      <c r="C1898">
        <f>VLOOKUP($A1898, 'Medical Examinations_A_sheet'!$A$1:$J$2336, COLUMN('Medical Examinations_A_sheet'!B1898), FALSE)</f>
        <v>24.13</v>
      </c>
      <c r="D1898">
        <f>VLOOKUP($A1898, 'Medical Examinations_A_sheet'!$A$1:$J$2336, COLUMN('Medical Examinations_A_sheet'!C1898), FALSE)</f>
        <v>4.3899999999999997</v>
      </c>
      <c r="E1898" t="str">
        <f>VLOOKUP($A1898, 'Medical Examinations_A_sheet'!$A$1:$J$2336, COLUMN('Medical Examinations_A_sheet'!D1898), FALSE)</f>
        <v>No</v>
      </c>
      <c r="F1898" t="str">
        <f>VLOOKUP($A1898, 'Medical Examinations_A_sheet'!$A$1:$J$2336, COLUMN('Medical Examinations_A_sheet'!E1898), FALSE)</f>
        <v>No</v>
      </c>
      <c r="G1898" t="str">
        <f>VLOOKUP($A1898, 'Medical Examinations_A_sheet'!$A$1:$J$2336, COLUMN('Medical Examinations_A_sheet'!F1898), FALSE)</f>
        <v>No</v>
      </c>
      <c r="H1898">
        <f>VLOOKUP($A1898, 'Medical Examinations_A_sheet'!$A$1:$J$2336, COLUMN('Medical Examinations_A_sheet'!G1898), FALSE)</f>
        <v>1</v>
      </c>
      <c r="I1898" t="str">
        <f>VLOOKUP($A1898, 'Medical Examinations_A_sheet'!$A$1:$J$2336, COLUMN('Medical Examinations_A_sheet'!H1898), FALSE)</f>
        <v>No</v>
      </c>
      <c r="J1898" t="str">
        <f>VLOOKUP($A1898, 'Medical Examinations_A_sheet'!$A$1:$J$2336, COLUMN('Medical Examinations_A_sheet'!I1898), FALSE)</f>
        <v>Normal Weight</v>
      </c>
      <c r="K1898" t="str">
        <f>VLOOKUP($A1898, 'Medical Examinations_A_sheet'!$A$1:$J$2336, COLUMN('Medical Examinations_A_sheet'!J1898), FALSE)</f>
        <v>Normal</v>
      </c>
      <c r="L1898" s="10">
        <f>VLOOKUP(Healthcare!$A1898,'Hospitalisation Details_A_sheet'!$A$1:$K$2344,COLUMN('Hospitalisation Details_A_sheet'!F1897),FALSE)</f>
        <v>4032.24</v>
      </c>
      <c r="M1898" t="str">
        <f>VLOOKUP(Healthcare!$A1898,'Hospitalisation Details_A_sheet'!$A$1:$K$2344,COLUMN('Hospitalisation Details_A_sheet'!G1897),FALSE)</f>
        <v>tier - 3</v>
      </c>
      <c r="N1898" t="str">
        <f>VLOOKUP(Healthcare!$A1898,'Hospitalisation Details_A_sheet'!$A$1:$K$2344,COLUMN('Hospitalisation Details_A_sheet'!H1897),FALSE)</f>
        <v>tier - 3</v>
      </c>
      <c r="O1898" t="str">
        <f>VLOOKUP(Healthcare!$A1898,'Hospitalisation Details_A_sheet'!$A$1:$K$2344,COLUMN('Hospitalisation Details_A_sheet'!I1897),FALSE)</f>
        <v>R1012</v>
      </c>
      <c r="P1898" s="8" t="str">
        <f>VLOOKUP(Healthcare!$A1898,'Hospitalisation Details_A_sheet'!$A$1:$K$2344,COLUMN('Hospitalisation Details_A_sheet'!J1897),FALSE)</f>
        <v>11-Oct-1992</v>
      </c>
      <c r="Q1898">
        <f>VLOOKUP(Healthcare!$A1898,'Hospitalisation Details_A_sheet'!$A$1:$K$2344,COLUMN('Hospitalisation Details_A_sheet'!K1897),FALSE)</f>
        <v>30</v>
      </c>
    </row>
    <row r="1899" spans="1:17" ht="15.6" x14ac:dyDescent="0.3">
      <c r="A1899" s="1" t="s">
        <v>470</v>
      </c>
      <c r="B1899" s="24" t="str">
        <f>VLOOKUP('Customer Names_A_sheet'!$A1899,'Customer Names_A_sheet'!$A$1:$E$2336,4,FALSE)</f>
        <v>Wesley C.</v>
      </c>
      <c r="C1899">
        <f>VLOOKUP($A1899, 'Medical Examinations_A_sheet'!$A$1:$J$2336, COLUMN('Medical Examinations_A_sheet'!B1899), FALSE)</f>
        <v>19.95</v>
      </c>
      <c r="D1899">
        <f>VLOOKUP($A1899, 'Medical Examinations_A_sheet'!$A$1:$J$2336, COLUMN('Medical Examinations_A_sheet'!C1899), FALSE)</f>
        <v>5.13</v>
      </c>
      <c r="E1899" t="str">
        <f>VLOOKUP($A1899, 'Medical Examinations_A_sheet'!$A$1:$J$2336, COLUMN('Medical Examinations_A_sheet'!D1899), FALSE)</f>
        <v>No</v>
      </c>
      <c r="F1899" t="str">
        <f>VLOOKUP($A1899, 'Medical Examinations_A_sheet'!$A$1:$J$2336, COLUMN('Medical Examinations_A_sheet'!E1899), FALSE)</f>
        <v>yes</v>
      </c>
      <c r="G1899" t="str">
        <f>VLOOKUP($A1899, 'Medical Examinations_A_sheet'!$A$1:$J$2336, COLUMN('Medical Examinations_A_sheet'!F1899), FALSE)</f>
        <v>No</v>
      </c>
      <c r="H1899">
        <f>VLOOKUP($A1899, 'Medical Examinations_A_sheet'!$A$1:$J$2336, COLUMN('Medical Examinations_A_sheet'!G1899), FALSE)</f>
        <v>2</v>
      </c>
      <c r="I1899" t="str">
        <f>VLOOKUP($A1899, 'Medical Examinations_A_sheet'!$A$1:$J$2336, COLUMN('Medical Examinations_A_sheet'!H1899), FALSE)</f>
        <v>No</v>
      </c>
      <c r="J1899" t="str">
        <f>VLOOKUP($A1899, 'Medical Examinations_A_sheet'!$A$1:$J$2336, COLUMN('Medical Examinations_A_sheet'!I1899), FALSE)</f>
        <v>Normal Weight</v>
      </c>
      <c r="K1899" t="str">
        <f>VLOOKUP($A1899, 'Medical Examinations_A_sheet'!$A$1:$J$2336, COLUMN('Medical Examinations_A_sheet'!J1899), FALSE)</f>
        <v>Normal</v>
      </c>
      <c r="L1899" s="10">
        <f>VLOOKUP(Healthcare!$A1899,'Hospitalisation Details_A_sheet'!$A$1:$K$2344,COLUMN('Hospitalisation Details_A_sheet'!F1898),FALSE)</f>
        <v>4005.42</v>
      </c>
      <c r="M1899" t="str">
        <f>VLOOKUP(Healthcare!$A1899,'Hospitalisation Details_A_sheet'!$A$1:$K$2344,COLUMN('Hospitalisation Details_A_sheet'!G1898),FALSE)</f>
        <v>tier - 2</v>
      </c>
      <c r="N1899" t="str">
        <f>VLOOKUP(Healthcare!$A1899,'Hospitalisation Details_A_sheet'!$A$1:$K$2344,COLUMN('Hospitalisation Details_A_sheet'!H1898),FALSE)</f>
        <v>tier - 1</v>
      </c>
      <c r="O1899" t="str">
        <f>VLOOKUP(Healthcare!$A1899,'Hospitalisation Details_A_sheet'!$A$1:$K$2344,COLUMN('Hospitalisation Details_A_sheet'!I1898),FALSE)</f>
        <v>R1015</v>
      </c>
      <c r="P1899" s="8" t="str">
        <f>VLOOKUP(Healthcare!$A1899,'Hospitalisation Details_A_sheet'!$A$1:$K$2344,COLUMN('Hospitalisation Details_A_sheet'!J1898),FALSE)</f>
        <v>13-Sep-2000</v>
      </c>
      <c r="Q1899">
        <f>VLOOKUP(Healthcare!$A1899,'Hospitalisation Details_A_sheet'!$A$1:$K$2344,COLUMN('Hospitalisation Details_A_sheet'!K1898),FALSE)</f>
        <v>22</v>
      </c>
    </row>
    <row r="1900" spans="1:17" ht="15.6" x14ac:dyDescent="0.3">
      <c r="A1900" s="1" t="s">
        <v>469</v>
      </c>
      <c r="B1900" s="24" t="str">
        <f>VLOOKUP('Customer Names_A_sheet'!$A1900,'Customer Names_A_sheet'!$A$1:$E$2336,4,FALSE)</f>
        <v>Christopher</v>
      </c>
      <c r="C1900">
        <f>VLOOKUP($A1900, 'Medical Examinations_A_sheet'!$A$1:$J$2336, COLUMN('Medical Examinations_A_sheet'!B1900), FALSE)</f>
        <v>21.24</v>
      </c>
      <c r="D1900">
        <f>VLOOKUP($A1900, 'Medical Examinations_A_sheet'!$A$1:$J$2336, COLUMN('Medical Examinations_A_sheet'!C1900), FALSE)</f>
        <v>4.49</v>
      </c>
      <c r="E1900" t="str">
        <f>VLOOKUP($A1900, 'Medical Examinations_A_sheet'!$A$1:$J$2336, COLUMN('Medical Examinations_A_sheet'!D1900), FALSE)</f>
        <v>No</v>
      </c>
      <c r="F1900" t="str">
        <f>VLOOKUP($A1900, 'Medical Examinations_A_sheet'!$A$1:$J$2336, COLUMN('Medical Examinations_A_sheet'!E1900), FALSE)</f>
        <v>No</v>
      </c>
      <c r="G1900" t="str">
        <f>VLOOKUP($A1900, 'Medical Examinations_A_sheet'!$A$1:$J$2336, COLUMN('Medical Examinations_A_sheet'!F1900), FALSE)</f>
        <v>No</v>
      </c>
      <c r="H1900">
        <f>VLOOKUP($A1900, 'Medical Examinations_A_sheet'!$A$1:$J$2336, COLUMN('Medical Examinations_A_sheet'!G1900), FALSE)</f>
        <v>0</v>
      </c>
      <c r="I1900" t="str">
        <f>VLOOKUP($A1900, 'Medical Examinations_A_sheet'!$A$1:$J$2336, COLUMN('Medical Examinations_A_sheet'!H1900), FALSE)</f>
        <v>No</v>
      </c>
      <c r="J1900" t="str">
        <f>VLOOKUP($A1900, 'Medical Examinations_A_sheet'!$A$1:$J$2336, COLUMN('Medical Examinations_A_sheet'!I1900), FALSE)</f>
        <v>Normal Weight</v>
      </c>
      <c r="K1900" t="str">
        <f>VLOOKUP($A1900, 'Medical Examinations_A_sheet'!$A$1:$J$2336, COLUMN('Medical Examinations_A_sheet'!J1900), FALSE)</f>
        <v>Normal</v>
      </c>
      <c r="L1900" s="10">
        <f>VLOOKUP(Healthcare!$A1900,'Hospitalisation Details_A_sheet'!$A$1:$K$2344,COLUMN('Hospitalisation Details_A_sheet'!F1899),FALSE)</f>
        <v>4002.36</v>
      </c>
      <c r="M1900" t="str">
        <f>VLOOKUP(Healthcare!$A1900,'Hospitalisation Details_A_sheet'!$A$1:$K$2344,COLUMN('Hospitalisation Details_A_sheet'!G1899),FALSE)</f>
        <v>tier - 2</v>
      </c>
      <c r="N1900" t="str">
        <f>VLOOKUP(Healthcare!$A1900,'Hospitalisation Details_A_sheet'!$A$1:$K$2344,COLUMN('Hospitalisation Details_A_sheet'!H1899),FALSE)</f>
        <v>tier - 1</v>
      </c>
      <c r="O1900" t="str">
        <f>VLOOKUP(Healthcare!$A1900,'Hospitalisation Details_A_sheet'!$A$1:$K$2344,COLUMN('Hospitalisation Details_A_sheet'!I1899),FALSE)</f>
        <v>R1013</v>
      </c>
      <c r="P1900" s="8" t="str">
        <f>VLOOKUP(Healthcare!$A1900,'Hospitalisation Details_A_sheet'!$A$1:$K$2344,COLUMN('Hospitalisation Details_A_sheet'!J1899),FALSE)</f>
        <v>10-Jul-1989</v>
      </c>
      <c r="Q1900">
        <f>VLOOKUP(Healthcare!$A1900,'Hospitalisation Details_A_sheet'!$A$1:$K$2344,COLUMN('Hospitalisation Details_A_sheet'!K1899),FALSE)</f>
        <v>33</v>
      </c>
    </row>
    <row r="1901" spans="1:17" ht="15.6" x14ac:dyDescent="0.3">
      <c r="A1901" s="1" t="s">
        <v>468</v>
      </c>
      <c r="B1901" s="24" t="str">
        <f>VLOOKUP('Customer Names_A_sheet'!$A1901,'Customer Names_A_sheet'!$A$1:$E$2336,4,FALSE)</f>
        <v>Jessica</v>
      </c>
      <c r="C1901">
        <f>VLOOKUP($A1901, 'Medical Examinations_A_sheet'!$A$1:$J$2336, COLUMN('Medical Examinations_A_sheet'!B1901), FALSE)</f>
        <v>44.22</v>
      </c>
      <c r="D1901">
        <f>VLOOKUP($A1901, 'Medical Examinations_A_sheet'!$A$1:$J$2336, COLUMN('Medical Examinations_A_sheet'!C1901), FALSE)</f>
        <v>6.35</v>
      </c>
      <c r="E1901" t="str">
        <f>VLOOKUP($A1901, 'Medical Examinations_A_sheet'!$A$1:$J$2336, COLUMN('Medical Examinations_A_sheet'!D1901), FALSE)</f>
        <v>No</v>
      </c>
      <c r="F1901" t="str">
        <f>VLOOKUP($A1901, 'Medical Examinations_A_sheet'!$A$1:$J$2336, COLUMN('Medical Examinations_A_sheet'!E1901), FALSE)</f>
        <v>No</v>
      </c>
      <c r="G1901" t="str">
        <f>VLOOKUP($A1901, 'Medical Examinations_A_sheet'!$A$1:$J$2336, COLUMN('Medical Examinations_A_sheet'!F1901), FALSE)</f>
        <v>No</v>
      </c>
      <c r="H1901">
        <f>VLOOKUP($A1901, 'Medical Examinations_A_sheet'!$A$1:$J$2336, COLUMN('Medical Examinations_A_sheet'!G1901), FALSE)</f>
        <v>0</v>
      </c>
      <c r="I1901" t="str">
        <f>VLOOKUP($A1901, 'Medical Examinations_A_sheet'!$A$1:$J$2336, COLUMN('Medical Examinations_A_sheet'!H1901), FALSE)</f>
        <v>No</v>
      </c>
      <c r="J1901" t="str">
        <f>VLOOKUP($A1901, 'Medical Examinations_A_sheet'!$A$1:$J$2336, COLUMN('Medical Examinations_A_sheet'!I1901), FALSE)</f>
        <v>Obesity</v>
      </c>
      <c r="K1901" t="str">
        <f>VLOOKUP($A1901, 'Medical Examinations_A_sheet'!$A$1:$J$2336, COLUMN('Medical Examinations_A_sheet'!J1901), FALSE)</f>
        <v>Prediabetes</v>
      </c>
      <c r="L1901" s="10">
        <f>VLOOKUP(Healthcare!$A1901,'Hospitalisation Details_A_sheet'!$A$1:$K$2344,COLUMN('Hospitalisation Details_A_sheet'!F1900),FALSE)</f>
        <v>3994.18</v>
      </c>
      <c r="M1901" t="str">
        <f>VLOOKUP(Healthcare!$A1901,'Hospitalisation Details_A_sheet'!$A$1:$K$2344,COLUMN('Hospitalisation Details_A_sheet'!G1900),FALSE)</f>
        <v>tier - 2</v>
      </c>
      <c r="N1901" t="str">
        <f>VLOOKUP(Healthcare!$A1901,'Hospitalisation Details_A_sheet'!$A$1:$K$2344,COLUMN('Hospitalisation Details_A_sheet'!H1900),FALSE)</f>
        <v>tier - 2</v>
      </c>
      <c r="O1901" t="str">
        <f>VLOOKUP(Healthcare!$A1901,'Hospitalisation Details_A_sheet'!$A$1:$K$2344,COLUMN('Hospitalisation Details_A_sheet'!I1900),FALSE)</f>
        <v>R1013</v>
      </c>
      <c r="P1901" s="8" t="str">
        <f>VLOOKUP(Healthcare!$A1901,'Hospitalisation Details_A_sheet'!$A$1:$K$2344,COLUMN('Hospitalisation Details_A_sheet'!J1900),FALSE)</f>
        <v>1-Nov-1990</v>
      </c>
      <c r="Q1901">
        <f>VLOOKUP(Healthcare!$A1901,'Hospitalisation Details_A_sheet'!$A$1:$K$2344,COLUMN('Hospitalisation Details_A_sheet'!K1900),FALSE)</f>
        <v>32</v>
      </c>
    </row>
    <row r="1902" spans="1:17" ht="15.6" x14ac:dyDescent="0.3">
      <c r="A1902" s="1" t="s">
        <v>467</v>
      </c>
      <c r="B1902" s="24" t="str">
        <f>VLOOKUP('Customer Names_A_sheet'!$A1902,'Customer Names_A_sheet'!$A$1:$E$2336,4,FALSE)</f>
        <v>Christin</v>
      </c>
      <c r="C1902">
        <f>VLOOKUP($A1902, 'Medical Examinations_A_sheet'!$A$1:$J$2336, COLUMN('Medical Examinations_A_sheet'!B1902), FALSE)</f>
        <v>41.1</v>
      </c>
      <c r="D1902">
        <f>VLOOKUP($A1902, 'Medical Examinations_A_sheet'!$A$1:$J$2336, COLUMN('Medical Examinations_A_sheet'!C1902), FALSE)</f>
        <v>5.79</v>
      </c>
      <c r="E1902" t="str">
        <f>VLOOKUP($A1902, 'Medical Examinations_A_sheet'!$A$1:$J$2336, COLUMN('Medical Examinations_A_sheet'!D1902), FALSE)</f>
        <v>No</v>
      </c>
      <c r="F1902" t="str">
        <f>VLOOKUP($A1902, 'Medical Examinations_A_sheet'!$A$1:$J$2336, COLUMN('Medical Examinations_A_sheet'!E1902), FALSE)</f>
        <v>No</v>
      </c>
      <c r="G1902" t="str">
        <f>VLOOKUP($A1902, 'Medical Examinations_A_sheet'!$A$1:$J$2336, COLUMN('Medical Examinations_A_sheet'!F1902), FALSE)</f>
        <v>No</v>
      </c>
      <c r="H1902">
        <f>VLOOKUP($A1902, 'Medical Examinations_A_sheet'!$A$1:$J$2336, COLUMN('Medical Examinations_A_sheet'!G1902), FALSE)</f>
        <v>0</v>
      </c>
      <c r="I1902" t="str">
        <f>VLOOKUP($A1902, 'Medical Examinations_A_sheet'!$A$1:$J$2336, COLUMN('Medical Examinations_A_sheet'!H1902), FALSE)</f>
        <v>No</v>
      </c>
      <c r="J1902" t="str">
        <f>VLOOKUP($A1902, 'Medical Examinations_A_sheet'!$A$1:$J$2336, COLUMN('Medical Examinations_A_sheet'!I1902), FALSE)</f>
        <v>Obesity</v>
      </c>
      <c r="K1902" t="str">
        <f>VLOOKUP($A1902, 'Medical Examinations_A_sheet'!$A$1:$J$2336, COLUMN('Medical Examinations_A_sheet'!J1902), FALSE)</f>
        <v>Prediabetes</v>
      </c>
      <c r="L1902" s="10">
        <f>VLOOKUP(Healthcare!$A1902,'Hospitalisation Details_A_sheet'!$A$1:$K$2344,COLUMN('Hospitalisation Details_A_sheet'!F1901),FALSE)</f>
        <v>3989.84</v>
      </c>
      <c r="M1902" t="str">
        <f>VLOOKUP(Healthcare!$A1902,'Hospitalisation Details_A_sheet'!$A$1:$K$2344,COLUMN('Hospitalisation Details_A_sheet'!G1901),FALSE)</f>
        <v>tier - 2</v>
      </c>
      <c r="N1902" t="str">
        <f>VLOOKUP(Healthcare!$A1902,'Hospitalisation Details_A_sheet'!$A$1:$K$2344,COLUMN('Hospitalisation Details_A_sheet'!H1901),FALSE)</f>
        <v>tier - 2</v>
      </c>
      <c r="O1902" t="str">
        <f>VLOOKUP(Healthcare!$A1902,'Hospitalisation Details_A_sheet'!$A$1:$K$2344,COLUMN('Hospitalisation Details_A_sheet'!I1901),FALSE)</f>
        <v>R1011</v>
      </c>
      <c r="P1902" s="8" t="str">
        <f>VLOOKUP(Healthcare!$A1902,'Hospitalisation Details_A_sheet'!$A$1:$K$2344,COLUMN('Hospitalisation Details_A_sheet'!J1901),FALSE)</f>
        <v>22-Nov-1990</v>
      </c>
      <c r="Q1902">
        <f>VLOOKUP(Healthcare!$A1902,'Hospitalisation Details_A_sheet'!$A$1:$K$2344,COLUMN('Hospitalisation Details_A_sheet'!K1901),FALSE)</f>
        <v>32</v>
      </c>
    </row>
    <row r="1903" spans="1:17" ht="15.6" x14ac:dyDescent="0.3">
      <c r="A1903" s="1" t="s">
        <v>466</v>
      </c>
      <c r="B1903" s="24" t="str">
        <f>VLOOKUP('Customer Names_A_sheet'!$A1903,'Customer Names_A_sheet'!$A$1:$E$2336,4,FALSE)</f>
        <v>Sara</v>
      </c>
      <c r="C1903">
        <f>VLOOKUP($A1903, 'Medical Examinations_A_sheet'!$A$1:$J$2336, COLUMN('Medical Examinations_A_sheet'!B1903), FALSE)</f>
        <v>34.200000000000003</v>
      </c>
      <c r="D1903">
        <f>VLOOKUP($A1903, 'Medical Examinations_A_sheet'!$A$1:$J$2336, COLUMN('Medical Examinations_A_sheet'!C1903), FALSE)</f>
        <v>4.78</v>
      </c>
      <c r="E1903" t="str">
        <f>VLOOKUP($A1903, 'Medical Examinations_A_sheet'!$A$1:$J$2336, COLUMN('Medical Examinations_A_sheet'!D1903), FALSE)</f>
        <v>Yes</v>
      </c>
      <c r="F1903" t="str">
        <f>VLOOKUP($A1903, 'Medical Examinations_A_sheet'!$A$1:$J$2336, COLUMN('Medical Examinations_A_sheet'!E1903), FALSE)</f>
        <v>No</v>
      </c>
      <c r="G1903" t="str">
        <f>VLOOKUP($A1903, 'Medical Examinations_A_sheet'!$A$1:$J$2336, COLUMN('Medical Examinations_A_sheet'!F1903), FALSE)</f>
        <v>No</v>
      </c>
      <c r="H1903">
        <f>VLOOKUP($A1903, 'Medical Examinations_A_sheet'!$A$1:$J$2336, COLUMN('Medical Examinations_A_sheet'!G1903), FALSE)</f>
        <v>0</v>
      </c>
      <c r="I1903" t="str">
        <f>VLOOKUP($A1903, 'Medical Examinations_A_sheet'!$A$1:$J$2336, COLUMN('Medical Examinations_A_sheet'!H1903), FALSE)</f>
        <v>No</v>
      </c>
      <c r="J1903" t="str">
        <f>VLOOKUP($A1903, 'Medical Examinations_A_sheet'!$A$1:$J$2336, COLUMN('Medical Examinations_A_sheet'!I1903), FALSE)</f>
        <v>Obesity</v>
      </c>
      <c r="K1903" t="str">
        <f>VLOOKUP($A1903, 'Medical Examinations_A_sheet'!$A$1:$J$2336, COLUMN('Medical Examinations_A_sheet'!J1903), FALSE)</f>
        <v>Normal</v>
      </c>
      <c r="L1903" s="10">
        <f>VLOOKUP(Healthcare!$A1903,'Hospitalisation Details_A_sheet'!$A$1:$K$2344,COLUMN('Hospitalisation Details_A_sheet'!F1902),FALSE)</f>
        <v>3987.93</v>
      </c>
      <c r="M1903" t="str">
        <f>VLOOKUP(Healthcare!$A1903,'Hospitalisation Details_A_sheet'!$A$1:$K$2344,COLUMN('Hospitalisation Details_A_sheet'!G1902),FALSE)</f>
        <v>tier - 2</v>
      </c>
      <c r="N1903" t="str">
        <f>VLOOKUP(Healthcare!$A1903,'Hospitalisation Details_A_sheet'!$A$1:$K$2344,COLUMN('Hospitalisation Details_A_sheet'!H1902),FALSE)</f>
        <v>tier - 2</v>
      </c>
      <c r="O1903" t="str">
        <f>VLOOKUP(Healthcare!$A1903,'Hospitalisation Details_A_sheet'!$A$1:$K$2344,COLUMN('Hospitalisation Details_A_sheet'!I1902),FALSE)</f>
        <v>R1011</v>
      </c>
      <c r="P1903" s="8" t="str">
        <f>VLOOKUP(Healthcare!$A1903,'Hospitalisation Details_A_sheet'!$A$1:$K$2344,COLUMN('Hospitalisation Details_A_sheet'!J1902),FALSE)</f>
        <v>8-Sep-1996</v>
      </c>
      <c r="Q1903">
        <f>VLOOKUP(Healthcare!$A1903,'Hospitalisation Details_A_sheet'!$A$1:$K$2344,COLUMN('Hospitalisation Details_A_sheet'!K1902),FALSE)</f>
        <v>26</v>
      </c>
    </row>
    <row r="1904" spans="1:17" ht="15.6" x14ac:dyDescent="0.3">
      <c r="A1904" s="1" t="s">
        <v>465</v>
      </c>
      <c r="B1904" s="24" t="str">
        <f>VLOOKUP('Customer Names_A_sheet'!$A1904,'Customer Names_A_sheet'!$A$1:$E$2336,4,FALSE)</f>
        <v>Elizabeth</v>
      </c>
      <c r="C1904">
        <f>VLOOKUP($A1904, 'Medical Examinations_A_sheet'!$A$1:$J$2336, COLUMN('Medical Examinations_A_sheet'!B1904), FALSE)</f>
        <v>29.92</v>
      </c>
      <c r="D1904">
        <f>VLOOKUP($A1904, 'Medical Examinations_A_sheet'!$A$1:$J$2336, COLUMN('Medical Examinations_A_sheet'!C1904), FALSE)</f>
        <v>6.02</v>
      </c>
      <c r="E1904" t="str">
        <f>VLOOKUP($A1904, 'Medical Examinations_A_sheet'!$A$1:$J$2336, COLUMN('Medical Examinations_A_sheet'!D1904), FALSE)</f>
        <v>Yes</v>
      </c>
      <c r="F1904" t="str">
        <f>VLOOKUP($A1904, 'Medical Examinations_A_sheet'!$A$1:$J$2336, COLUMN('Medical Examinations_A_sheet'!E1904), FALSE)</f>
        <v>No</v>
      </c>
      <c r="G1904" t="str">
        <f>VLOOKUP($A1904, 'Medical Examinations_A_sheet'!$A$1:$J$2336, COLUMN('Medical Examinations_A_sheet'!F1904), FALSE)</f>
        <v>No</v>
      </c>
      <c r="H1904">
        <f>VLOOKUP($A1904, 'Medical Examinations_A_sheet'!$A$1:$J$2336, COLUMN('Medical Examinations_A_sheet'!G1904), FALSE)</f>
        <v>0</v>
      </c>
      <c r="I1904" t="str">
        <f>VLOOKUP($A1904, 'Medical Examinations_A_sheet'!$A$1:$J$2336, COLUMN('Medical Examinations_A_sheet'!H1904), FALSE)</f>
        <v>No</v>
      </c>
      <c r="J1904" t="str">
        <f>VLOOKUP($A1904, 'Medical Examinations_A_sheet'!$A$1:$J$2336, COLUMN('Medical Examinations_A_sheet'!I1904), FALSE)</f>
        <v>Overweight</v>
      </c>
      <c r="K1904" t="str">
        <f>VLOOKUP($A1904, 'Medical Examinations_A_sheet'!$A$1:$J$2336, COLUMN('Medical Examinations_A_sheet'!J1904), FALSE)</f>
        <v>Prediabetes</v>
      </c>
      <c r="L1904" s="10">
        <f>VLOOKUP(Healthcare!$A1904,'Hospitalisation Details_A_sheet'!$A$1:$K$2344,COLUMN('Hospitalisation Details_A_sheet'!F1903),FALSE)</f>
        <v>3981.98</v>
      </c>
      <c r="M1904" t="str">
        <f>VLOOKUP(Healthcare!$A1904,'Hospitalisation Details_A_sheet'!$A$1:$K$2344,COLUMN('Hospitalisation Details_A_sheet'!G1903),FALSE)</f>
        <v>tier - 2</v>
      </c>
      <c r="N1904" t="str">
        <f>VLOOKUP(Healthcare!$A1904,'Hospitalisation Details_A_sheet'!$A$1:$K$2344,COLUMN('Hospitalisation Details_A_sheet'!H1903),FALSE)</f>
        <v>tier - 2</v>
      </c>
      <c r="O1904" t="str">
        <f>VLOOKUP(Healthcare!$A1904,'Hospitalisation Details_A_sheet'!$A$1:$K$2344,COLUMN('Hospitalisation Details_A_sheet'!I1903),FALSE)</f>
        <v>R1013</v>
      </c>
      <c r="P1904" s="8" t="str">
        <f>VLOOKUP(Healthcare!$A1904,'Hospitalisation Details_A_sheet'!$A$1:$K$2344,COLUMN('Hospitalisation Details_A_sheet'!J1903),FALSE)</f>
        <v>17-Aug-1996</v>
      </c>
      <c r="Q1904">
        <f>VLOOKUP(Healthcare!$A1904,'Hospitalisation Details_A_sheet'!$A$1:$K$2344,COLUMN('Hospitalisation Details_A_sheet'!K1903),FALSE)</f>
        <v>26</v>
      </c>
    </row>
    <row r="1905" spans="1:17" ht="15.6" x14ac:dyDescent="0.3">
      <c r="A1905" s="1" t="s">
        <v>464</v>
      </c>
      <c r="B1905" s="24" t="str">
        <f>VLOOKUP('Customer Names_A_sheet'!$A1905,'Customer Names_A_sheet'!$A$1:$E$2336,4,FALSE)</f>
        <v>Margaret P.</v>
      </c>
      <c r="C1905">
        <f>VLOOKUP($A1905, 'Medical Examinations_A_sheet'!$A$1:$J$2336, COLUMN('Medical Examinations_A_sheet'!B1905), FALSE)</f>
        <v>28.93</v>
      </c>
      <c r="D1905">
        <f>VLOOKUP($A1905, 'Medical Examinations_A_sheet'!$A$1:$J$2336, COLUMN('Medical Examinations_A_sheet'!C1905), FALSE)</f>
        <v>4.4400000000000004</v>
      </c>
      <c r="E1905" t="str">
        <f>VLOOKUP($A1905, 'Medical Examinations_A_sheet'!$A$1:$J$2336, COLUMN('Medical Examinations_A_sheet'!D1905), FALSE)</f>
        <v>No</v>
      </c>
      <c r="F1905" t="str">
        <f>VLOOKUP($A1905, 'Medical Examinations_A_sheet'!$A$1:$J$2336, COLUMN('Medical Examinations_A_sheet'!E1905), FALSE)</f>
        <v>No</v>
      </c>
      <c r="G1905" t="str">
        <f>VLOOKUP($A1905, 'Medical Examinations_A_sheet'!$A$1:$J$2336, COLUMN('Medical Examinations_A_sheet'!F1905), FALSE)</f>
        <v>No</v>
      </c>
      <c r="H1905">
        <f>VLOOKUP($A1905, 'Medical Examinations_A_sheet'!$A$1:$J$2336, COLUMN('Medical Examinations_A_sheet'!G1905), FALSE)</f>
        <v>0</v>
      </c>
      <c r="I1905" t="str">
        <f>VLOOKUP($A1905, 'Medical Examinations_A_sheet'!$A$1:$J$2336, COLUMN('Medical Examinations_A_sheet'!H1905), FALSE)</f>
        <v>No</v>
      </c>
      <c r="J1905" t="str">
        <f>VLOOKUP($A1905, 'Medical Examinations_A_sheet'!$A$1:$J$2336, COLUMN('Medical Examinations_A_sheet'!I1905), FALSE)</f>
        <v>Overweight</v>
      </c>
      <c r="K1905" t="str">
        <f>VLOOKUP($A1905, 'Medical Examinations_A_sheet'!$A$1:$J$2336, COLUMN('Medical Examinations_A_sheet'!J1905), FALSE)</f>
        <v>Normal</v>
      </c>
      <c r="L1905" s="10">
        <f>VLOOKUP(Healthcare!$A1905,'Hospitalisation Details_A_sheet'!$A$1:$K$2344,COLUMN('Hospitalisation Details_A_sheet'!F1904),FALSE)</f>
        <v>3972.92</v>
      </c>
      <c r="M1905" t="str">
        <f>VLOOKUP(Healthcare!$A1905,'Hospitalisation Details_A_sheet'!$A$1:$K$2344,COLUMN('Hospitalisation Details_A_sheet'!G1904),FALSE)</f>
        <v>tier - 2</v>
      </c>
      <c r="N1905" t="str">
        <f>VLOOKUP(Healthcare!$A1905,'Hospitalisation Details_A_sheet'!$A$1:$K$2344,COLUMN('Hospitalisation Details_A_sheet'!H1904),FALSE)</f>
        <v>tier - 3</v>
      </c>
      <c r="O1905" t="str">
        <f>VLOOKUP(Healthcare!$A1905,'Hospitalisation Details_A_sheet'!$A$1:$K$2344,COLUMN('Hospitalisation Details_A_sheet'!I1904),FALSE)</f>
        <v>R1013</v>
      </c>
      <c r="P1905" s="8" t="str">
        <f>VLOOKUP(Healthcare!$A1905,'Hospitalisation Details_A_sheet'!$A$1:$K$2344,COLUMN('Hospitalisation Details_A_sheet'!J1904),FALSE)</f>
        <v>29-Jul-1990</v>
      </c>
      <c r="Q1905">
        <f>VLOOKUP(Healthcare!$A1905,'Hospitalisation Details_A_sheet'!$A$1:$K$2344,COLUMN('Hospitalisation Details_A_sheet'!K1904),FALSE)</f>
        <v>32</v>
      </c>
    </row>
    <row r="1906" spans="1:17" ht="15.6" x14ac:dyDescent="0.3">
      <c r="A1906" s="1" t="s">
        <v>463</v>
      </c>
      <c r="B1906" s="24" t="str">
        <f>VLOOKUP('Customer Names_A_sheet'!$A1906,'Customer Names_A_sheet'!$A$1:$E$2336,4,FALSE)</f>
        <v>Tiffany K</v>
      </c>
      <c r="C1906">
        <f>VLOOKUP($A1906, 'Medical Examinations_A_sheet'!$A$1:$J$2336, COLUMN('Medical Examinations_A_sheet'!B1906), FALSE)</f>
        <v>31.254999999999999</v>
      </c>
      <c r="D1906">
        <f>VLOOKUP($A1906, 'Medical Examinations_A_sheet'!$A$1:$J$2336, COLUMN('Medical Examinations_A_sheet'!C1906), FALSE)</f>
        <v>5.84</v>
      </c>
      <c r="E1906" t="str">
        <f>VLOOKUP($A1906, 'Medical Examinations_A_sheet'!$A$1:$J$2336, COLUMN('Medical Examinations_A_sheet'!D1906), FALSE)</f>
        <v>Yes</v>
      </c>
      <c r="F1906" t="str">
        <f>VLOOKUP($A1906, 'Medical Examinations_A_sheet'!$A$1:$J$2336, COLUMN('Medical Examinations_A_sheet'!E1906), FALSE)</f>
        <v>No</v>
      </c>
      <c r="G1906" t="str">
        <f>VLOOKUP($A1906, 'Medical Examinations_A_sheet'!$A$1:$J$2336, COLUMN('Medical Examinations_A_sheet'!F1906), FALSE)</f>
        <v>No</v>
      </c>
      <c r="H1906">
        <f>VLOOKUP($A1906, 'Medical Examinations_A_sheet'!$A$1:$J$2336, COLUMN('Medical Examinations_A_sheet'!G1906), FALSE)</f>
        <v>1</v>
      </c>
      <c r="I1906" t="str">
        <f>VLOOKUP($A1906, 'Medical Examinations_A_sheet'!$A$1:$J$2336, COLUMN('Medical Examinations_A_sheet'!H1906), FALSE)</f>
        <v>No</v>
      </c>
      <c r="J1906" t="str">
        <f>VLOOKUP($A1906, 'Medical Examinations_A_sheet'!$A$1:$J$2336, COLUMN('Medical Examinations_A_sheet'!I1906), FALSE)</f>
        <v>Obesity</v>
      </c>
      <c r="K1906" t="str">
        <f>VLOOKUP($A1906, 'Medical Examinations_A_sheet'!$A$1:$J$2336, COLUMN('Medical Examinations_A_sheet'!J1906), FALSE)</f>
        <v>Prediabetes</v>
      </c>
      <c r="L1906" s="10">
        <f>VLOOKUP(Healthcare!$A1906,'Hospitalisation Details_A_sheet'!$A$1:$K$2344,COLUMN('Hospitalisation Details_A_sheet'!F1905),FALSE)</f>
        <v>3956.07</v>
      </c>
      <c r="M1906" t="str">
        <f>VLOOKUP(Healthcare!$A1906,'Hospitalisation Details_A_sheet'!$A$1:$K$2344,COLUMN('Hospitalisation Details_A_sheet'!G1905),FALSE)</f>
        <v>tier - 2</v>
      </c>
      <c r="N1906" t="str">
        <f>VLOOKUP(Healthcare!$A1906,'Hospitalisation Details_A_sheet'!$A$1:$K$2344,COLUMN('Hospitalisation Details_A_sheet'!H1905),FALSE)</f>
        <v>tier - 2</v>
      </c>
      <c r="O1906" t="str">
        <f>VLOOKUP(Healthcare!$A1906,'Hospitalisation Details_A_sheet'!$A$1:$K$2344,COLUMN('Hospitalisation Details_A_sheet'!I1905),FALSE)</f>
        <v>R1012</v>
      </c>
      <c r="P1906" s="8" t="str">
        <f>VLOOKUP(Healthcare!$A1906,'Hospitalisation Details_A_sheet'!$A$1:$K$2344,COLUMN('Hospitalisation Details_A_sheet'!J1905),FALSE)</f>
        <v>11-Jul-1995</v>
      </c>
      <c r="Q1906">
        <f>VLOOKUP(Healthcare!$A1906,'Hospitalisation Details_A_sheet'!$A$1:$K$2344,COLUMN('Hospitalisation Details_A_sheet'!K1905),FALSE)</f>
        <v>27</v>
      </c>
    </row>
    <row r="1907" spans="1:17" ht="15.6" x14ac:dyDescent="0.3">
      <c r="A1907" s="1" t="s">
        <v>462</v>
      </c>
      <c r="B1907" s="24" t="str">
        <f>VLOOKUP('Customer Names_A_sheet'!$A1907,'Customer Names_A_sheet'!$A$1:$E$2336,4,FALSE)</f>
        <v>David M.</v>
      </c>
      <c r="C1907">
        <f>VLOOKUP($A1907, 'Medical Examinations_A_sheet'!$A$1:$J$2336, COLUMN('Medical Examinations_A_sheet'!B1907), FALSE)</f>
        <v>29.83</v>
      </c>
      <c r="D1907">
        <f>VLOOKUP($A1907, 'Medical Examinations_A_sheet'!$A$1:$J$2336, COLUMN('Medical Examinations_A_sheet'!C1907), FALSE)</f>
        <v>5.39</v>
      </c>
      <c r="E1907" t="str">
        <f>VLOOKUP($A1907, 'Medical Examinations_A_sheet'!$A$1:$J$2336, COLUMN('Medical Examinations_A_sheet'!D1907), FALSE)</f>
        <v>No</v>
      </c>
      <c r="F1907" t="str">
        <f>VLOOKUP($A1907, 'Medical Examinations_A_sheet'!$A$1:$J$2336, COLUMN('Medical Examinations_A_sheet'!E1907), FALSE)</f>
        <v>No</v>
      </c>
      <c r="G1907" t="str">
        <f>VLOOKUP($A1907, 'Medical Examinations_A_sheet'!$A$1:$J$2336, COLUMN('Medical Examinations_A_sheet'!F1907), FALSE)</f>
        <v>No</v>
      </c>
      <c r="H1907">
        <f>VLOOKUP($A1907, 'Medical Examinations_A_sheet'!$A$1:$J$2336, COLUMN('Medical Examinations_A_sheet'!G1907), FALSE)</f>
        <v>0</v>
      </c>
      <c r="I1907" t="str">
        <f>VLOOKUP($A1907, 'Medical Examinations_A_sheet'!$A$1:$J$2336, COLUMN('Medical Examinations_A_sheet'!H1907), FALSE)</f>
        <v>No</v>
      </c>
      <c r="J1907" t="str">
        <f>VLOOKUP($A1907, 'Medical Examinations_A_sheet'!$A$1:$J$2336, COLUMN('Medical Examinations_A_sheet'!I1907), FALSE)</f>
        <v>Overweight</v>
      </c>
      <c r="K1907" t="str">
        <f>VLOOKUP($A1907, 'Medical Examinations_A_sheet'!$A$1:$J$2336, COLUMN('Medical Examinations_A_sheet'!J1907), FALSE)</f>
        <v>Normal</v>
      </c>
      <c r="L1907" s="10">
        <f>VLOOKUP(Healthcare!$A1907,'Hospitalisation Details_A_sheet'!$A$1:$K$2344,COLUMN('Hospitalisation Details_A_sheet'!F1906),FALSE)</f>
        <v>3955.98</v>
      </c>
      <c r="M1907" t="str">
        <f>VLOOKUP(Healthcare!$A1907,'Hospitalisation Details_A_sheet'!$A$1:$K$2344,COLUMN('Hospitalisation Details_A_sheet'!G1906),FALSE)</f>
        <v>tier - 2</v>
      </c>
      <c r="N1907" t="str">
        <f>VLOOKUP(Healthcare!$A1907,'Hospitalisation Details_A_sheet'!$A$1:$K$2344,COLUMN('Hospitalisation Details_A_sheet'!H1906),FALSE)</f>
        <v>tier - 3</v>
      </c>
      <c r="O1907" t="str">
        <f>VLOOKUP(Healthcare!$A1907,'Hospitalisation Details_A_sheet'!$A$1:$K$2344,COLUMN('Hospitalisation Details_A_sheet'!I1906),FALSE)</f>
        <v>R1021</v>
      </c>
      <c r="P1907" s="8" t="str">
        <f>VLOOKUP(Healthcare!$A1907,'Hospitalisation Details_A_sheet'!$A$1:$K$2344,COLUMN('Hospitalisation Details_A_sheet'!J1906),FALSE)</f>
        <v>10-Jul-1999</v>
      </c>
      <c r="Q1907">
        <f>VLOOKUP(Healthcare!$A1907,'Hospitalisation Details_A_sheet'!$A$1:$K$2344,COLUMN('Hospitalisation Details_A_sheet'!K1906),FALSE)</f>
        <v>23</v>
      </c>
    </row>
    <row r="1908" spans="1:17" ht="15.6" x14ac:dyDescent="0.3">
      <c r="A1908" s="1" t="s">
        <v>461</v>
      </c>
      <c r="B1908" s="24" t="str">
        <f>VLOOKUP('Customer Names_A_sheet'!$A1908,'Customer Names_A_sheet'!$A$1:$E$2336,4,FALSE)</f>
        <v>Christine E</v>
      </c>
      <c r="C1908">
        <f>VLOOKUP($A1908, 'Medical Examinations_A_sheet'!$A$1:$J$2336, COLUMN('Medical Examinations_A_sheet'!B1908), FALSE)</f>
        <v>29.59</v>
      </c>
      <c r="D1908">
        <f>VLOOKUP($A1908, 'Medical Examinations_A_sheet'!$A$1:$J$2336, COLUMN('Medical Examinations_A_sheet'!C1908), FALSE)</f>
        <v>6.16</v>
      </c>
      <c r="E1908" t="str">
        <f>VLOOKUP($A1908, 'Medical Examinations_A_sheet'!$A$1:$J$2336, COLUMN('Medical Examinations_A_sheet'!D1908), FALSE)</f>
        <v>No</v>
      </c>
      <c r="F1908" t="str">
        <f>VLOOKUP($A1908, 'Medical Examinations_A_sheet'!$A$1:$J$2336, COLUMN('Medical Examinations_A_sheet'!E1908), FALSE)</f>
        <v>No</v>
      </c>
      <c r="G1908" t="str">
        <f>VLOOKUP($A1908, 'Medical Examinations_A_sheet'!$A$1:$J$2336, COLUMN('Medical Examinations_A_sheet'!F1908), FALSE)</f>
        <v>Yes</v>
      </c>
      <c r="H1908">
        <f>VLOOKUP($A1908, 'Medical Examinations_A_sheet'!$A$1:$J$2336, COLUMN('Medical Examinations_A_sheet'!G1908), FALSE)</f>
        <v>1</v>
      </c>
      <c r="I1908" t="str">
        <f>VLOOKUP($A1908, 'Medical Examinations_A_sheet'!$A$1:$J$2336, COLUMN('Medical Examinations_A_sheet'!H1908), FALSE)</f>
        <v>No</v>
      </c>
      <c r="J1908" t="str">
        <f>VLOOKUP($A1908, 'Medical Examinations_A_sheet'!$A$1:$J$2336, COLUMN('Medical Examinations_A_sheet'!I1908), FALSE)</f>
        <v>Overweight</v>
      </c>
      <c r="K1908" t="str">
        <f>VLOOKUP($A1908, 'Medical Examinations_A_sheet'!$A$1:$J$2336, COLUMN('Medical Examinations_A_sheet'!J1908), FALSE)</f>
        <v>Prediabetes</v>
      </c>
      <c r="L1908" s="10">
        <f>VLOOKUP(Healthcare!$A1908,'Hospitalisation Details_A_sheet'!$A$1:$K$2344,COLUMN('Hospitalisation Details_A_sheet'!F1907),FALSE)</f>
        <v>3947.41</v>
      </c>
      <c r="M1908" t="str">
        <f>VLOOKUP(Healthcare!$A1908,'Hospitalisation Details_A_sheet'!$A$1:$K$2344,COLUMN('Hospitalisation Details_A_sheet'!G1907),FALSE)</f>
        <v>tier - 2</v>
      </c>
      <c r="N1908" t="str">
        <f>VLOOKUP(Healthcare!$A1908,'Hospitalisation Details_A_sheet'!$A$1:$K$2344,COLUMN('Hospitalisation Details_A_sheet'!H1907),FALSE)</f>
        <v>tier - 2</v>
      </c>
      <c r="O1908" t="str">
        <f>VLOOKUP(Healthcare!$A1908,'Hospitalisation Details_A_sheet'!$A$1:$K$2344,COLUMN('Hospitalisation Details_A_sheet'!I1907),FALSE)</f>
        <v>R1013</v>
      </c>
      <c r="P1908" s="8" t="str">
        <f>VLOOKUP(Healthcare!$A1908,'Hospitalisation Details_A_sheet'!$A$1:$K$2344,COLUMN('Hospitalisation Details_A_sheet'!J1907),FALSE)</f>
        <v>11-Nov-1993</v>
      </c>
      <c r="Q1908">
        <f>VLOOKUP(Healthcare!$A1908,'Hospitalisation Details_A_sheet'!$A$1:$K$2344,COLUMN('Hospitalisation Details_A_sheet'!K1907),FALSE)</f>
        <v>29</v>
      </c>
    </row>
    <row r="1909" spans="1:17" ht="15.6" x14ac:dyDescent="0.3">
      <c r="A1909" s="1" t="s">
        <v>460</v>
      </c>
      <c r="B1909" s="24" t="str">
        <f>VLOOKUP('Customer Names_A_sheet'!$A1909,'Customer Names_A_sheet'!$A$1:$E$2336,4,FALSE)</f>
        <v>Ms.  Donna</v>
      </c>
      <c r="C1909">
        <f>VLOOKUP($A1909, 'Medical Examinations_A_sheet'!$A$1:$J$2336, COLUMN('Medical Examinations_A_sheet'!B1909), FALSE)</f>
        <v>31.16</v>
      </c>
      <c r="D1909">
        <f>VLOOKUP($A1909, 'Medical Examinations_A_sheet'!$A$1:$J$2336, COLUMN('Medical Examinations_A_sheet'!C1909), FALSE)</f>
        <v>4.49</v>
      </c>
      <c r="E1909" t="str">
        <f>VLOOKUP($A1909, 'Medical Examinations_A_sheet'!$A$1:$J$2336, COLUMN('Medical Examinations_A_sheet'!D1909), FALSE)</f>
        <v>No</v>
      </c>
      <c r="F1909" t="str">
        <f>VLOOKUP($A1909, 'Medical Examinations_A_sheet'!$A$1:$J$2336, COLUMN('Medical Examinations_A_sheet'!E1909), FALSE)</f>
        <v>No</v>
      </c>
      <c r="G1909" t="str">
        <f>VLOOKUP($A1909, 'Medical Examinations_A_sheet'!$A$1:$J$2336, COLUMN('Medical Examinations_A_sheet'!F1909), FALSE)</f>
        <v>Yes</v>
      </c>
      <c r="H1909">
        <f>VLOOKUP($A1909, 'Medical Examinations_A_sheet'!$A$1:$J$2336, COLUMN('Medical Examinations_A_sheet'!G1909), FALSE)</f>
        <v>1</v>
      </c>
      <c r="I1909" t="str">
        <f>VLOOKUP($A1909, 'Medical Examinations_A_sheet'!$A$1:$J$2336, COLUMN('Medical Examinations_A_sheet'!H1909), FALSE)</f>
        <v>No</v>
      </c>
      <c r="J1909" t="str">
        <f>VLOOKUP($A1909, 'Medical Examinations_A_sheet'!$A$1:$J$2336, COLUMN('Medical Examinations_A_sheet'!I1909), FALSE)</f>
        <v>Obesity</v>
      </c>
      <c r="K1909" t="str">
        <f>VLOOKUP($A1909, 'Medical Examinations_A_sheet'!$A$1:$J$2336, COLUMN('Medical Examinations_A_sheet'!J1909), FALSE)</f>
        <v>Normal</v>
      </c>
      <c r="L1909" s="10">
        <f>VLOOKUP(Healthcare!$A1909,'Hospitalisation Details_A_sheet'!$A$1:$K$2344,COLUMN('Hospitalisation Details_A_sheet'!F1908),FALSE)</f>
        <v>3943.6</v>
      </c>
      <c r="M1909" t="str">
        <f>VLOOKUP(Healthcare!$A1909,'Hospitalisation Details_A_sheet'!$A$1:$K$2344,COLUMN('Hospitalisation Details_A_sheet'!G1908),FALSE)</f>
        <v>tier - 2</v>
      </c>
      <c r="N1909" t="str">
        <f>VLOOKUP(Healthcare!$A1909,'Hospitalisation Details_A_sheet'!$A$1:$K$2344,COLUMN('Hospitalisation Details_A_sheet'!H1908),FALSE)</f>
        <v>tier - 3</v>
      </c>
      <c r="O1909" t="str">
        <f>VLOOKUP(Healthcare!$A1909,'Hospitalisation Details_A_sheet'!$A$1:$K$2344,COLUMN('Hospitalisation Details_A_sheet'!I1908),FALSE)</f>
        <v>R1024</v>
      </c>
      <c r="P1909" s="8" t="str">
        <f>VLOOKUP(Healthcare!$A1909,'Hospitalisation Details_A_sheet'!$A$1:$K$2344,COLUMN('Hospitalisation Details_A_sheet'!J1908),FALSE)</f>
        <v>29-Sep-1993</v>
      </c>
      <c r="Q1909">
        <f>VLOOKUP(Healthcare!$A1909,'Hospitalisation Details_A_sheet'!$A$1:$K$2344,COLUMN('Hospitalisation Details_A_sheet'!K1908),FALSE)</f>
        <v>29</v>
      </c>
    </row>
    <row r="1910" spans="1:17" ht="15.6" x14ac:dyDescent="0.3">
      <c r="A1910" s="1" t="s">
        <v>459</v>
      </c>
      <c r="B1910" s="24" t="str">
        <f>VLOOKUP('Customer Names_A_sheet'!$A1910,'Customer Names_A_sheet'!$A$1:$E$2336,4,FALSE)</f>
        <v>Rod</v>
      </c>
      <c r="C1910">
        <f>VLOOKUP($A1910, 'Medical Examinations_A_sheet'!$A$1:$J$2336, COLUMN('Medical Examinations_A_sheet'!B1910), FALSE)</f>
        <v>34.21</v>
      </c>
      <c r="D1910">
        <f>VLOOKUP($A1910, 'Medical Examinations_A_sheet'!$A$1:$J$2336, COLUMN('Medical Examinations_A_sheet'!C1910), FALSE)</f>
        <v>4.4800000000000004</v>
      </c>
      <c r="E1910" t="str">
        <f>VLOOKUP($A1910, 'Medical Examinations_A_sheet'!$A$1:$J$2336, COLUMN('Medical Examinations_A_sheet'!D1910), FALSE)</f>
        <v>Yes</v>
      </c>
      <c r="F1910" t="str">
        <f>VLOOKUP($A1910, 'Medical Examinations_A_sheet'!$A$1:$J$2336, COLUMN('Medical Examinations_A_sheet'!E1910), FALSE)</f>
        <v>No</v>
      </c>
      <c r="G1910" t="str">
        <f>VLOOKUP($A1910, 'Medical Examinations_A_sheet'!$A$1:$J$2336, COLUMN('Medical Examinations_A_sheet'!F1910), FALSE)</f>
        <v>No</v>
      </c>
      <c r="H1910">
        <f>VLOOKUP($A1910, 'Medical Examinations_A_sheet'!$A$1:$J$2336, COLUMN('Medical Examinations_A_sheet'!G1910), FALSE)</f>
        <v>1</v>
      </c>
      <c r="I1910" t="str">
        <f>VLOOKUP($A1910, 'Medical Examinations_A_sheet'!$A$1:$J$2336, COLUMN('Medical Examinations_A_sheet'!H1910), FALSE)</f>
        <v>No</v>
      </c>
      <c r="J1910" t="str">
        <f>VLOOKUP($A1910, 'Medical Examinations_A_sheet'!$A$1:$J$2336, COLUMN('Medical Examinations_A_sheet'!I1910), FALSE)</f>
        <v>Obesity</v>
      </c>
      <c r="K1910" t="str">
        <f>VLOOKUP($A1910, 'Medical Examinations_A_sheet'!$A$1:$J$2336, COLUMN('Medical Examinations_A_sheet'!J1910), FALSE)</f>
        <v>Normal</v>
      </c>
      <c r="L1910" s="10">
        <f>VLOOKUP(Healthcare!$A1910,'Hospitalisation Details_A_sheet'!$A$1:$K$2344,COLUMN('Hospitalisation Details_A_sheet'!F1909),FALSE)</f>
        <v>3935.18</v>
      </c>
      <c r="M1910" t="str">
        <f>VLOOKUP(Healthcare!$A1910,'Hospitalisation Details_A_sheet'!$A$1:$K$2344,COLUMN('Hospitalisation Details_A_sheet'!G1909),FALSE)</f>
        <v>tier - 3</v>
      </c>
      <c r="N1910" t="str">
        <f>VLOOKUP(Healthcare!$A1910,'Hospitalisation Details_A_sheet'!$A$1:$K$2344,COLUMN('Hospitalisation Details_A_sheet'!H1909),FALSE)</f>
        <v>tier - 1</v>
      </c>
      <c r="O1910" t="str">
        <f>VLOOKUP(Healthcare!$A1910,'Hospitalisation Details_A_sheet'!$A$1:$K$2344,COLUMN('Hospitalisation Details_A_sheet'!I1909),FALSE)</f>
        <v>R1013</v>
      </c>
      <c r="P1910" s="8" t="str">
        <f>VLOOKUP(Healthcare!$A1910,'Hospitalisation Details_A_sheet'!$A$1:$K$2344,COLUMN('Hospitalisation Details_A_sheet'!J1909),FALSE)</f>
        <v>24-Oct-1988</v>
      </c>
      <c r="Q1910">
        <f>VLOOKUP(Healthcare!$A1910,'Hospitalisation Details_A_sheet'!$A$1:$K$2344,COLUMN('Hospitalisation Details_A_sheet'!K1909),FALSE)</f>
        <v>34</v>
      </c>
    </row>
    <row r="1911" spans="1:17" ht="15.6" x14ac:dyDescent="0.3">
      <c r="A1911" s="1" t="s">
        <v>458</v>
      </c>
      <c r="B1911" s="24" t="str">
        <f>VLOOKUP('Customer Names_A_sheet'!$A1911,'Customer Names_A_sheet'!$A$1:$E$2336,4,FALSE)</f>
        <v>Joe</v>
      </c>
      <c r="C1911">
        <f>VLOOKUP($A1911, 'Medical Examinations_A_sheet'!$A$1:$J$2336, COLUMN('Medical Examinations_A_sheet'!B1911), FALSE)</f>
        <v>34.86</v>
      </c>
      <c r="D1911">
        <f>VLOOKUP($A1911, 'Medical Examinations_A_sheet'!$A$1:$J$2336, COLUMN('Medical Examinations_A_sheet'!C1911), FALSE)</f>
        <v>10.97</v>
      </c>
      <c r="E1911" t="str">
        <f>VLOOKUP($A1911, 'Medical Examinations_A_sheet'!$A$1:$J$2336, COLUMN('Medical Examinations_A_sheet'!D1911), FALSE)</f>
        <v>No</v>
      </c>
      <c r="F1911" t="str">
        <f>VLOOKUP($A1911, 'Medical Examinations_A_sheet'!$A$1:$J$2336, COLUMN('Medical Examinations_A_sheet'!E1911), FALSE)</f>
        <v>No</v>
      </c>
      <c r="G1911" t="str">
        <f>VLOOKUP($A1911, 'Medical Examinations_A_sheet'!$A$1:$J$2336, COLUMN('Medical Examinations_A_sheet'!F1911), FALSE)</f>
        <v>No</v>
      </c>
      <c r="H1911">
        <f>VLOOKUP($A1911, 'Medical Examinations_A_sheet'!$A$1:$J$2336, COLUMN('Medical Examinations_A_sheet'!G1911), FALSE)</f>
        <v>0</v>
      </c>
      <c r="I1911" t="str">
        <f>VLOOKUP($A1911, 'Medical Examinations_A_sheet'!$A$1:$J$2336, COLUMN('Medical Examinations_A_sheet'!H1911), FALSE)</f>
        <v>No</v>
      </c>
      <c r="J1911" t="str">
        <f>VLOOKUP($A1911, 'Medical Examinations_A_sheet'!$A$1:$J$2336, COLUMN('Medical Examinations_A_sheet'!I1911), FALSE)</f>
        <v>Obesity</v>
      </c>
      <c r="K1911" t="str">
        <f>VLOOKUP($A1911, 'Medical Examinations_A_sheet'!$A$1:$J$2336, COLUMN('Medical Examinations_A_sheet'!J1911), FALSE)</f>
        <v>Diabetes</v>
      </c>
      <c r="L1911" s="10">
        <f>VLOOKUP(Healthcare!$A1911,'Hospitalisation Details_A_sheet'!$A$1:$K$2344,COLUMN('Hospitalisation Details_A_sheet'!F1910),FALSE)</f>
        <v>3931.51</v>
      </c>
      <c r="M1911" t="str">
        <f>VLOOKUP(Healthcare!$A1911,'Hospitalisation Details_A_sheet'!$A$1:$K$2344,COLUMN('Hospitalisation Details_A_sheet'!G1910),FALSE)</f>
        <v>tier - 2</v>
      </c>
      <c r="N1911" t="str">
        <f>VLOOKUP(Healthcare!$A1911,'Hospitalisation Details_A_sheet'!$A$1:$K$2344,COLUMN('Hospitalisation Details_A_sheet'!H1910),FALSE)</f>
        <v>tier - 3</v>
      </c>
      <c r="O1911" t="str">
        <f>VLOOKUP(Healthcare!$A1911,'Hospitalisation Details_A_sheet'!$A$1:$K$2344,COLUMN('Hospitalisation Details_A_sheet'!I1910),FALSE)</f>
        <v>R1011</v>
      </c>
      <c r="P1911" s="8" t="str">
        <f>VLOOKUP(Healthcare!$A1911,'Hospitalisation Details_A_sheet'!$A$1:$K$2344,COLUMN('Hospitalisation Details_A_sheet'!J1910),FALSE)</f>
        <v>15-Jun-2002</v>
      </c>
      <c r="Q1911">
        <f>VLOOKUP(Healthcare!$A1911,'Hospitalisation Details_A_sheet'!$A$1:$K$2344,COLUMN('Hospitalisation Details_A_sheet'!K1910),FALSE)</f>
        <v>20</v>
      </c>
    </row>
    <row r="1912" spans="1:17" ht="15.6" x14ac:dyDescent="0.3">
      <c r="A1912" s="1" t="s">
        <v>457</v>
      </c>
      <c r="B1912" s="24" t="str">
        <f>VLOOKUP('Customer Names_A_sheet'!$A1912,'Customer Names_A_sheet'!$A$1:$E$2336,4,FALSE)</f>
        <v>Kayleigh</v>
      </c>
      <c r="C1912">
        <f>VLOOKUP($A1912, 'Medical Examinations_A_sheet'!$A$1:$J$2336, COLUMN('Medical Examinations_A_sheet'!B1912), FALSE)</f>
        <v>34.58</v>
      </c>
      <c r="D1912">
        <f>VLOOKUP($A1912, 'Medical Examinations_A_sheet'!$A$1:$J$2336, COLUMN('Medical Examinations_A_sheet'!C1912), FALSE)</f>
        <v>5.14</v>
      </c>
      <c r="E1912" t="str">
        <f>VLOOKUP($A1912, 'Medical Examinations_A_sheet'!$A$1:$J$2336, COLUMN('Medical Examinations_A_sheet'!D1912), FALSE)</f>
        <v>No</v>
      </c>
      <c r="F1912" t="str">
        <f>VLOOKUP($A1912, 'Medical Examinations_A_sheet'!$A$1:$J$2336, COLUMN('Medical Examinations_A_sheet'!E1912), FALSE)</f>
        <v>yes</v>
      </c>
      <c r="G1912" t="str">
        <f>VLOOKUP($A1912, 'Medical Examinations_A_sheet'!$A$1:$J$2336, COLUMN('Medical Examinations_A_sheet'!F1912), FALSE)</f>
        <v>No</v>
      </c>
      <c r="H1912">
        <f>VLOOKUP($A1912, 'Medical Examinations_A_sheet'!$A$1:$J$2336, COLUMN('Medical Examinations_A_sheet'!G1912), FALSE)</f>
        <v>2</v>
      </c>
      <c r="I1912" t="str">
        <f>VLOOKUP($A1912, 'Medical Examinations_A_sheet'!$A$1:$J$2336, COLUMN('Medical Examinations_A_sheet'!H1912), FALSE)</f>
        <v>No</v>
      </c>
      <c r="J1912" t="str">
        <f>VLOOKUP($A1912, 'Medical Examinations_A_sheet'!$A$1:$J$2336, COLUMN('Medical Examinations_A_sheet'!I1912), FALSE)</f>
        <v>Obesity</v>
      </c>
      <c r="K1912" t="str">
        <f>VLOOKUP($A1912, 'Medical Examinations_A_sheet'!$A$1:$J$2336, COLUMN('Medical Examinations_A_sheet'!J1912), FALSE)</f>
        <v>Normal</v>
      </c>
      <c r="L1912" s="10">
        <f>VLOOKUP(Healthcare!$A1912,'Hospitalisation Details_A_sheet'!$A$1:$K$2344,COLUMN('Hospitalisation Details_A_sheet'!F1911),FALSE)</f>
        <v>3925.76</v>
      </c>
      <c r="M1912" t="str">
        <f>VLOOKUP(Healthcare!$A1912,'Hospitalisation Details_A_sheet'!$A$1:$K$2344,COLUMN('Hospitalisation Details_A_sheet'!G1911),FALSE)</f>
        <v>tier - 2</v>
      </c>
      <c r="N1912" t="str">
        <f>VLOOKUP(Healthcare!$A1912,'Hospitalisation Details_A_sheet'!$A$1:$K$2344,COLUMN('Hospitalisation Details_A_sheet'!H1911),FALSE)</f>
        <v>tier - 2</v>
      </c>
      <c r="O1912" t="str">
        <f>VLOOKUP(Healthcare!$A1912,'Hospitalisation Details_A_sheet'!$A$1:$K$2344,COLUMN('Hospitalisation Details_A_sheet'!I1911),FALSE)</f>
        <v>R1024</v>
      </c>
      <c r="P1912" s="8" t="str">
        <f>VLOOKUP(Healthcare!$A1912,'Hospitalisation Details_A_sheet'!$A$1:$K$2344,COLUMN('Hospitalisation Details_A_sheet'!J1911),FALSE)</f>
        <v>10-Jul-2000</v>
      </c>
      <c r="Q1912">
        <f>VLOOKUP(Healthcare!$A1912,'Hospitalisation Details_A_sheet'!$A$1:$K$2344,COLUMN('Hospitalisation Details_A_sheet'!K1911),FALSE)</f>
        <v>22</v>
      </c>
    </row>
    <row r="1913" spans="1:17" ht="15.6" x14ac:dyDescent="0.3">
      <c r="A1913" s="1" t="s">
        <v>456</v>
      </c>
      <c r="B1913" s="24" t="str">
        <f>VLOOKUP('Customer Names_A_sheet'!$A1913,'Customer Names_A_sheet'!$A$1:$E$2336,4,FALSE)</f>
        <v>Lorcan A.</v>
      </c>
      <c r="C1913">
        <f>VLOOKUP($A1913, 'Medical Examinations_A_sheet'!$A$1:$J$2336, COLUMN('Medical Examinations_A_sheet'!B1913), FALSE)</f>
        <v>17.940000000000001</v>
      </c>
      <c r="D1913">
        <f>VLOOKUP($A1913, 'Medical Examinations_A_sheet'!$A$1:$J$2336, COLUMN('Medical Examinations_A_sheet'!C1913), FALSE)</f>
        <v>5.17</v>
      </c>
      <c r="E1913" t="str">
        <f>VLOOKUP($A1913, 'Medical Examinations_A_sheet'!$A$1:$J$2336, COLUMN('Medical Examinations_A_sheet'!D1913), FALSE)</f>
        <v>Yes</v>
      </c>
      <c r="F1913" t="str">
        <f>VLOOKUP($A1913, 'Medical Examinations_A_sheet'!$A$1:$J$2336, COLUMN('Medical Examinations_A_sheet'!E1913), FALSE)</f>
        <v>No</v>
      </c>
      <c r="G1913" t="str">
        <f>VLOOKUP($A1913, 'Medical Examinations_A_sheet'!$A$1:$J$2336, COLUMN('Medical Examinations_A_sheet'!F1913), FALSE)</f>
        <v>No</v>
      </c>
      <c r="H1913">
        <f>VLOOKUP($A1913, 'Medical Examinations_A_sheet'!$A$1:$J$2336, COLUMN('Medical Examinations_A_sheet'!G1913), FALSE)</f>
        <v>0</v>
      </c>
      <c r="I1913" t="str">
        <f>VLOOKUP($A1913, 'Medical Examinations_A_sheet'!$A$1:$J$2336, COLUMN('Medical Examinations_A_sheet'!H1913), FALSE)</f>
        <v>No</v>
      </c>
      <c r="J1913" t="str">
        <f>VLOOKUP($A1913, 'Medical Examinations_A_sheet'!$A$1:$J$2336, COLUMN('Medical Examinations_A_sheet'!I1913), FALSE)</f>
        <v>Underweight</v>
      </c>
      <c r="K1913" t="str">
        <f>VLOOKUP($A1913, 'Medical Examinations_A_sheet'!$A$1:$J$2336, COLUMN('Medical Examinations_A_sheet'!J1913), FALSE)</f>
        <v>Normal</v>
      </c>
      <c r="L1913" s="10">
        <f>VLOOKUP(Healthcare!$A1913,'Hospitalisation Details_A_sheet'!$A$1:$K$2344,COLUMN('Hospitalisation Details_A_sheet'!F1912),FALSE)</f>
        <v>3910.44</v>
      </c>
      <c r="M1913" t="str">
        <f>VLOOKUP(Healthcare!$A1913,'Hospitalisation Details_A_sheet'!$A$1:$K$2344,COLUMN('Hospitalisation Details_A_sheet'!G1912),FALSE)</f>
        <v>tier - 2</v>
      </c>
      <c r="N1913" t="str">
        <f>VLOOKUP(Healthcare!$A1913,'Hospitalisation Details_A_sheet'!$A$1:$K$2344,COLUMN('Hospitalisation Details_A_sheet'!H1912),FALSE)</f>
        <v>tier - 2</v>
      </c>
      <c r="O1913" t="str">
        <f>VLOOKUP(Healthcare!$A1913,'Hospitalisation Details_A_sheet'!$A$1:$K$2344,COLUMN('Hospitalisation Details_A_sheet'!I1912),FALSE)</f>
        <v>R1013</v>
      </c>
      <c r="P1913" s="8" t="str">
        <f>VLOOKUP(Healthcare!$A1913,'Hospitalisation Details_A_sheet'!$A$1:$K$2344,COLUMN('Hospitalisation Details_A_sheet'!J1912),FALSE)</f>
        <v>5-Jul-1985</v>
      </c>
      <c r="Q1913">
        <f>VLOOKUP(Healthcare!$A1913,'Hospitalisation Details_A_sheet'!$A$1:$K$2344,COLUMN('Hospitalisation Details_A_sheet'!K1912),FALSE)</f>
        <v>37</v>
      </c>
    </row>
    <row r="1914" spans="1:17" ht="15.6" x14ac:dyDescent="0.3">
      <c r="A1914" s="1" t="s">
        <v>455</v>
      </c>
      <c r="B1914" s="24" t="str">
        <f>VLOOKUP('Customer Names_A_sheet'!$A1914,'Customer Names_A_sheet'!$A$1:$E$2336,4,FALSE)</f>
        <v>Billy</v>
      </c>
      <c r="C1914">
        <f>VLOOKUP($A1914, 'Medical Examinations_A_sheet'!$A$1:$J$2336, COLUMN('Medical Examinations_A_sheet'!B1914), FALSE)</f>
        <v>26.8</v>
      </c>
      <c r="D1914">
        <f>VLOOKUP($A1914, 'Medical Examinations_A_sheet'!$A$1:$J$2336, COLUMN('Medical Examinations_A_sheet'!C1914), FALSE)</f>
        <v>6.18</v>
      </c>
      <c r="E1914" t="str">
        <f>VLOOKUP($A1914, 'Medical Examinations_A_sheet'!$A$1:$J$2336, COLUMN('Medical Examinations_A_sheet'!D1914), FALSE)</f>
        <v>Yes</v>
      </c>
      <c r="F1914" t="str">
        <f>VLOOKUP($A1914, 'Medical Examinations_A_sheet'!$A$1:$J$2336, COLUMN('Medical Examinations_A_sheet'!E1914), FALSE)</f>
        <v>No</v>
      </c>
      <c r="G1914" t="str">
        <f>VLOOKUP($A1914, 'Medical Examinations_A_sheet'!$A$1:$J$2336, COLUMN('Medical Examinations_A_sheet'!F1914), FALSE)</f>
        <v>Yes</v>
      </c>
      <c r="H1914">
        <f>VLOOKUP($A1914, 'Medical Examinations_A_sheet'!$A$1:$J$2336, COLUMN('Medical Examinations_A_sheet'!G1914), FALSE)</f>
        <v>1</v>
      </c>
      <c r="I1914" t="str">
        <f>VLOOKUP($A1914, 'Medical Examinations_A_sheet'!$A$1:$J$2336, COLUMN('Medical Examinations_A_sheet'!H1914), FALSE)</f>
        <v>No</v>
      </c>
      <c r="J1914" t="str">
        <f>VLOOKUP($A1914, 'Medical Examinations_A_sheet'!$A$1:$J$2336, COLUMN('Medical Examinations_A_sheet'!I1914), FALSE)</f>
        <v>Overweight</v>
      </c>
      <c r="K1914" t="str">
        <f>VLOOKUP($A1914, 'Medical Examinations_A_sheet'!$A$1:$J$2336, COLUMN('Medical Examinations_A_sheet'!J1914), FALSE)</f>
        <v>Prediabetes</v>
      </c>
      <c r="L1914" s="10">
        <f>VLOOKUP(Healthcare!$A1914,'Hospitalisation Details_A_sheet'!$A$1:$K$2344,COLUMN('Hospitalisation Details_A_sheet'!F1913),FALSE)</f>
        <v>3906.13</v>
      </c>
      <c r="M1914" t="str">
        <f>VLOOKUP(Healthcare!$A1914,'Hospitalisation Details_A_sheet'!$A$1:$K$2344,COLUMN('Hospitalisation Details_A_sheet'!G1913),FALSE)</f>
        <v>tier - 3</v>
      </c>
      <c r="N1914" t="str">
        <f>VLOOKUP(Healthcare!$A1914,'Hospitalisation Details_A_sheet'!$A$1:$K$2344,COLUMN('Hospitalisation Details_A_sheet'!H1913),FALSE)</f>
        <v>tier - 3</v>
      </c>
      <c r="O1914" t="str">
        <f>VLOOKUP(Healthcare!$A1914,'Hospitalisation Details_A_sheet'!$A$1:$K$2344,COLUMN('Hospitalisation Details_A_sheet'!I1913),FALSE)</f>
        <v>R1011</v>
      </c>
      <c r="P1914" s="8" t="str">
        <f>VLOOKUP(Healthcare!$A1914,'Hospitalisation Details_A_sheet'!$A$1:$K$2344,COLUMN('Hospitalisation Details_A_sheet'!J1913),FALSE)</f>
        <v>24-Nov-1997</v>
      </c>
      <c r="Q1914">
        <f>VLOOKUP(Healthcare!$A1914,'Hospitalisation Details_A_sheet'!$A$1:$K$2344,COLUMN('Hospitalisation Details_A_sheet'!K1913),FALSE)</f>
        <v>25</v>
      </c>
    </row>
    <row r="1915" spans="1:17" ht="15.6" x14ac:dyDescent="0.3">
      <c r="A1915" s="1" t="s">
        <v>454</v>
      </c>
      <c r="B1915" s="24" t="str">
        <f>VLOOKUP('Customer Names_A_sheet'!$A1915,'Customer Names_A_sheet'!$A$1:$E$2336,4,FALSE)</f>
        <v>Paul M.</v>
      </c>
      <c r="C1915">
        <f>VLOOKUP($A1915, 'Medical Examinations_A_sheet'!$A$1:$J$2336, COLUMN('Medical Examinations_A_sheet'!B1915), FALSE)</f>
        <v>17.690000000000001</v>
      </c>
      <c r="D1915">
        <f>VLOOKUP($A1915, 'Medical Examinations_A_sheet'!$A$1:$J$2336, COLUMN('Medical Examinations_A_sheet'!C1915), FALSE)</f>
        <v>9.07</v>
      </c>
      <c r="E1915" t="str">
        <f>VLOOKUP($A1915, 'Medical Examinations_A_sheet'!$A$1:$J$2336, COLUMN('Medical Examinations_A_sheet'!D1915), FALSE)</f>
        <v>Yes</v>
      </c>
      <c r="F1915" t="str">
        <f>VLOOKUP($A1915, 'Medical Examinations_A_sheet'!$A$1:$J$2336, COLUMN('Medical Examinations_A_sheet'!E1915), FALSE)</f>
        <v>No</v>
      </c>
      <c r="G1915" t="str">
        <f>VLOOKUP($A1915, 'Medical Examinations_A_sheet'!$A$1:$J$2336, COLUMN('Medical Examinations_A_sheet'!F1915), FALSE)</f>
        <v>No</v>
      </c>
      <c r="H1915">
        <f>VLOOKUP($A1915, 'Medical Examinations_A_sheet'!$A$1:$J$2336, COLUMN('Medical Examinations_A_sheet'!G1915), FALSE)</f>
        <v>0</v>
      </c>
      <c r="I1915" t="str">
        <f>VLOOKUP($A1915, 'Medical Examinations_A_sheet'!$A$1:$J$2336, COLUMN('Medical Examinations_A_sheet'!H1915), FALSE)</f>
        <v>No</v>
      </c>
      <c r="J1915" t="str">
        <f>VLOOKUP($A1915, 'Medical Examinations_A_sheet'!$A$1:$J$2336, COLUMN('Medical Examinations_A_sheet'!I1915), FALSE)</f>
        <v>Underweight</v>
      </c>
      <c r="K1915" t="str">
        <f>VLOOKUP($A1915, 'Medical Examinations_A_sheet'!$A$1:$J$2336, COLUMN('Medical Examinations_A_sheet'!J1915), FALSE)</f>
        <v>Diabetes</v>
      </c>
      <c r="L1915" s="10">
        <f>VLOOKUP(Healthcare!$A1915,'Hospitalisation Details_A_sheet'!$A$1:$K$2344,COLUMN('Hospitalisation Details_A_sheet'!F1914),FALSE)</f>
        <v>3902.07</v>
      </c>
      <c r="M1915" t="str">
        <f>VLOOKUP(Healthcare!$A1915,'Hospitalisation Details_A_sheet'!$A$1:$K$2344,COLUMN('Hospitalisation Details_A_sheet'!G1914),FALSE)</f>
        <v>tier - 2</v>
      </c>
      <c r="N1915" t="str">
        <f>VLOOKUP(Healthcare!$A1915,'Hospitalisation Details_A_sheet'!$A$1:$K$2344,COLUMN('Hospitalisation Details_A_sheet'!H1914),FALSE)</f>
        <v>tier - 2</v>
      </c>
      <c r="O1915" t="str">
        <f>VLOOKUP(Healthcare!$A1915,'Hospitalisation Details_A_sheet'!$A$1:$K$2344,COLUMN('Hospitalisation Details_A_sheet'!I1914),FALSE)</f>
        <v>R1013</v>
      </c>
      <c r="P1915" s="8" t="str">
        <f>VLOOKUP(Healthcare!$A1915,'Hospitalisation Details_A_sheet'!$A$1:$K$2344,COLUMN('Hospitalisation Details_A_sheet'!J1914),FALSE)</f>
        <v>27-Aug-1981</v>
      </c>
      <c r="Q1915">
        <f>VLOOKUP(Healthcare!$A1915,'Hospitalisation Details_A_sheet'!$A$1:$K$2344,COLUMN('Hospitalisation Details_A_sheet'!K1914),FALSE)</f>
        <v>41</v>
      </c>
    </row>
    <row r="1916" spans="1:17" ht="15.6" x14ac:dyDescent="0.3">
      <c r="A1916" s="1" t="s">
        <v>453</v>
      </c>
      <c r="B1916" s="24" t="str">
        <f>VLOOKUP('Customer Names_A_sheet'!$A1916,'Customer Names_A_sheet'!$A$1:$E$2336,4,FALSE)</f>
        <v>Brenda M.</v>
      </c>
      <c r="C1916">
        <f>VLOOKUP($A1916, 'Medical Examinations_A_sheet'!$A$1:$J$2336, COLUMN('Medical Examinations_A_sheet'!B1916), FALSE)</f>
        <v>25.77</v>
      </c>
      <c r="D1916">
        <f>VLOOKUP($A1916, 'Medical Examinations_A_sheet'!$A$1:$J$2336, COLUMN('Medical Examinations_A_sheet'!C1916), FALSE)</f>
        <v>4.43</v>
      </c>
      <c r="E1916" t="str">
        <f>VLOOKUP($A1916, 'Medical Examinations_A_sheet'!$A$1:$J$2336, COLUMN('Medical Examinations_A_sheet'!D1916), FALSE)</f>
        <v>No</v>
      </c>
      <c r="F1916" t="str">
        <f>VLOOKUP($A1916, 'Medical Examinations_A_sheet'!$A$1:$J$2336, COLUMN('Medical Examinations_A_sheet'!E1916), FALSE)</f>
        <v>No</v>
      </c>
      <c r="G1916" t="str">
        <f>VLOOKUP($A1916, 'Medical Examinations_A_sheet'!$A$1:$J$2336, COLUMN('Medical Examinations_A_sheet'!F1916), FALSE)</f>
        <v>Yes</v>
      </c>
      <c r="H1916">
        <f>VLOOKUP($A1916, 'Medical Examinations_A_sheet'!$A$1:$J$2336, COLUMN('Medical Examinations_A_sheet'!G1916), FALSE)</f>
        <v>1</v>
      </c>
      <c r="I1916" t="str">
        <f>VLOOKUP($A1916, 'Medical Examinations_A_sheet'!$A$1:$J$2336, COLUMN('Medical Examinations_A_sheet'!H1916), FALSE)</f>
        <v>No</v>
      </c>
      <c r="J1916" t="str">
        <f>VLOOKUP($A1916, 'Medical Examinations_A_sheet'!$A$1:$J$2336, COLUMN('Medical Examinations_A_sheet'!I1916), FALSE)</f>
        <v>Overweight</v>
      </c>
      <c r="K1916" t="str">
        <f>VLOOKUP($A1916, 'Medical Examinations_A_sheet'!$A$1:$J$2336, COLUMN('Medical Examinations_A_sheet'!J1916), FALSE)</f>
        <v>Normal</v>
      </c>
      <c r="L1916" s="10">
        <f>VLOOKUP(Healthcare!$A1916,'Hospitalisation Details_A_sheet'!$A$1:$K$2344,COLUMN('Hospitalisation Details_A_sheet'!F1915),FALSE)</f>
        <v>3898.35</v>
      </c>
      <c r="M1916" t="str">
        <f>VLOOKUP(Healthcare!$A1916,'Hospitalisation Details_A_sheet'!$A$1:$K$2344,COLUMN('Hospitalisation Details_A_sheet'!G1915),FALSE)</f>
        <v>tier - 2</v>
      </c>
      <c r="N1916" t="str">
        <f>VLOOKUP(Healthcare!$A1916,'Hospitalisation Details_A_sheet'!$A$1:$K$2344,COLUMN('Hospitalisation Details_A_sheet'!H1915),FALSE)</f>
        <v>tier - 2</v>
      </c>
      <c r="O1916" t="str">
        <f>VLOOKUP(Healthcare!$A1916,'Hospitalisation Details_A_sheet'!$A$1:$K$2344,COLUMN('Hospitalisation Details_A_sheet'!I1915),FALSE)</f>
        <v>R1012</v>
      </c>
      <c r="P1916" s="8" t="str">
        <f>VLOOKUP(Healthcare!$A1916,'Hospitalisation Details_A_sheet'!$A$1:$K$2344,COLUMN('Hospitalisation Details_A_sheet'!J1915),FALSE)</f>
        <v>14-Sep-1993</v>
      </c>
      <c r="Q1916">
        <f>VLOOKUP(Healthcare!$A1916,'Hospitalisation Details_A_sheet'!$A$1:$K$2344,COLUMN('Hospitalisation Details_A_sheet'!K1915),FALSE)</f>
        <v>29</v>
      </c>
    </row>
    <row r="1917" spans="1:17" ht="15.6" x14ac:dyDescent="0.3">
      <c r="A1917" s="1" t="s">
        <v>452</v>
      </c>
      <c r="B1917" s="24" t="str">
        <f>VLOOKUP('Customer Names_A_sheet'!$A1917,'Customer Names_A_sheet'!$A$1:$E$2336,4,FALSE)</f>
        <v>Jeff H</v>
      </c>
      <c r="C1917">
        <f>VLOOKUP($A1917, 'Medical Examinations_A_sheet'!$A$1:$J$2336, COLUMN('Medical Examinations_A_sheet'!B1917), FALSE)</f>
        <v>34.46</v>
      </c>
      <c r="D1917">
        <f>VLOOKUP($A1917, 'Medical Examinations_A_sheet'!$A$1:$J$2336, COLUMN('Medical Examinations_A_sheet'!C1917), FALSE)</f>
        <v>4.17</v>
      </c>
      <c r="E1917" t="str">
        <f>VLOOKUP($A1917, 'Medical Examinations_A_sheet'!$A$1:$J$2336, COLUMN('Medical Examinations_A_sheet'!D1917), FALSE)</f>
        <v>No</v>
      </c>
      <c r="F1917" t="str">
        <f>VLOOKUP($A1917, 'Medical Examinations_A_sheet'!$A$1:$J$2336, COLUMN('Medical Examinations_A_sheet'!E1917), FALSE)</f>
        <v>yes</v>
      </c>
      <c r="G1917" t="str">
        <f>VLOOKUP($A1917, 'Medical Examinations_A_sheet'!$A$1:$J$2336, COLUMN('Medical Examinations_A_sheet'!F1917), FALSE)</f>
        <v>No</v>
      </c>
      <c r="H1917">
        <f>VLOOKUP($A1917, 'Medical Examinations_A_sheet'!$A$1:$J$2336, COLUMN('Medical Examinations_A_sheet'!G1917), FALSE)</f>
        <v>1</v>
      </c>
      <c r="I1917" t="str">
        <f>VLOOKUP($A1917, 'Medical Examinations_A_sheet'!$A$1:$J$2336, COLUMN('Medical Examinations_A_sheet'!H1917), FALSE)</f>
        <v>No</v>
      </c>
      <c r="J1917" t="str">
        <f>VLOOKUP($A1917, 'Medical Examinations_A_sheet'!$A$1:$J$2336, COLUMN('Medical Examinations_A_sheet'!I1917), FALSE)</f>
        <v>Obesity</v>
      </c>
      <c r="K1917" t="str">
        <f>VLOOKUP($A1917, 'Medical Examinations_A_sheet'!$A$1:$J$2336, COLUMN('Medical Examinations_A_sheet'!J1917), FALSE)</f>
        <v>Normal</v>
      </c>
      <c r="L1917" s="10">
        <f>VLOOKUP(Healthcare!$A1917,'Hospitalisation Details_A_sheet'!$A$1:$K$2344,COLUMN('Hospitalisation Details_A_sheet'!F1916),FALSE)</f>
        <v>3889.2</v>
      </c>
      <c r="M1917" t="str">
        <f>VLOOKUP(Healthcare!$A1917,'Hospitalisation Details_A_sheet'!$A$1:$K$2344,COLUMN('Hospitalisation Details_A_sheet'!G1916),FALSE)</f>
        <v>tier - 2</v>
      </c>
      <c r="N1917" t="str">
        <f>VLOOKUP(Healthcare!$A1917,'Hospitalisation Details_A_sheet'!$A$1:$K$2344,COLUMN('Hospitalisation Details_A_sheet'!H1916),FALSE)</f>
        <v>tier - 2</v>
      </c>
      <c r="O1917" t="str">
        <f>VLOOKUP(Healthcare!$A1917,'Hospitalisation Details_A_sheet'!$A$1:$K$2344,COLUMN('Hospitalisation Details_A_sheet'!I1916),FALSE)</f>
        <v>R1012</v>
      </c>
      <c r="P1917" s="8" t="str">
        <f>VLOOKUP(Healthcare!$A1917,'Hospitalisation Details_A_sheet'!$A$1:$K$2344,COLUMN('Hospitalisation Details_A_sheet'!J1916),FALSE)</f>
        <v>13-Jul-2004</v>
      </c>
      <c r="Q1917">
        <f>VLOOKUP(Healthcare!$A1917,'Hospitalisation Details_A_sheet'!$A$1:$K$2344,COLUMN('Hospitalisation Details_A_sheet'!K1916),FALSE)</f>
        <v>18</v>
      </c>
    </row>
    <row r="1918" spans="1:17" ht="15.6" x14ac:dyDescent="0.3">
      <c r="A1918" s="1" t="s">
        <v>451</v>
      </c>
      <c r="B1918" s="24" t="str">
        <f>VLOOKUP('Customer Names_A_sheet'!$A1918,'Customer Names_A_sheet'!$A$1:$E$2336,4,FALSE)</f>
        <v>Michael</v>
      </c>
      <c r="C1918">
        <f>VLOOKUP($A1918, 'Medical Examinations_A_sheet'!$A$1:$J$2336, COLUMN('Medical Examinations_A_sheet'!B1918), FALSE)</f>
        <v>30.875</v>
      </c>
      <c r="D1918">
        <f>VLOOKUP($A1918, 'Medical Examinations_A_sheet'!$A$1:$J$2336, COLUMN('Medical Examinations_A_sheet'!C1918), FALSE)</f>
        <v>4.95</v>
      </c>
      <c r="E1918" t="str">
        <f>VLOOKUP($A1918, 'Medical Examinations_A_sheet'!$A$1:$J$2336, COLUMN('Medical Examinations_A_sheet'!D1918), FALSE)</f>
        <v>Yes</v>
      </c>
      <c r="F1918" t="str">
        <f>VLOOKUP($A1918, 'Medical Examinations_A_sheet'!$A$1:$J$2336, COLUMN('Medical Examinations_A_sheet'!E1918), FALSE)</f>
        <v>No</v>
      </c>
      <c r="G1918" t="str">
        <f>VLOOKUP($A1918, 'Medical Examinations_A_sheet'!$A$1:$J$2336, COLUMN('Medical Examinations_A_sheet'!F1918), FALSE)</f>
        <v>No</v>
      </c>
      <c r="H1918">
        <f>VLOOKUP($A1918, 'Medical Examinations_A_sheet'!$A$1:$J$2336, COLUMN('Medical Examinations_A_sheet'!G1918), FALSE)</f>
        <v>0</v>
      </c>
      <c r="I1918" t="str">
        <f>VLOOKUP($A1918, 'Medical Examinations_A_sheet'!$A$1:$J$2336, COLUMN('Medical Examinations_A_sheet'!H1918), FALSE)</f>
        <v>No</v>
      </c>
      <c r="J1918" t="str">
        <f>VLOOKUP($A1918, 'Medical Examinations_A_sheet'!$A$1:$J$2336, COLUMN('Medical Examinations_A_sheet'!I1918), FALSE)</f>
        <v>Obesity</v>
      </c>
      <c r="K1918" t="str">
        <f>VLOOKUP($A1918, 'Medical Examinations_A_sheet'!$A$1:$J$2336, COLUMN('Medical Examinations_A_sheet'!J1918), FALSE)</f>
        <v>Normal</v>
      </c>
      <c r="L1918" s="10">
        <f>VLOOKUP(Healthcare!$A1918,'Hospitalisation Details_A_sheet'!$A$1:$K$2344,COLUMN('Hospitalisation Details_A_sheet'!F1917),FALSE)</f>
        <v>3877.3</v>
      </c>
      <c r="M1918" t="str">
        <f>VLOOKUP(Healthcare!$A1918,'Hospitalisation Details_A_sheet'!$A$1:$K$2344,COLUMN('Hospitalisation Details_A_sheet'!G1917),FALSE)</f>
        <v>tier - 1</v>
      </c>
      <c r="N1918" t="str">
        <f>VLOOKUP(Healthcare!$A1918,'Hospitalisation Details_A_sheet'!$A$1:$K$2344,COLUMN('Hospitalisation Details_A_sheet'!H1917),FALSE)</f>
        <v>tier - 3</v>
      </c>
      <c r="O1918" t="str">
        <f>VLOOKUP(Healthcare!$A1918,'Hospitalisation Details_A_sheet'!$A$1:$K$2344,COLUMN('Hospitalisation Details_A_sheet'!I1917),FALSE)</f>
        <v>R1012</v>
      </c>
      <c r="P1918" s="8" t="str">
        <f>VLOOKUP(Healthcare!$A1918,'Hospitalisation Details_A_sheet'!$A$1:$K$2344,COLUMN('Hospitalisation Details_A_sheet'!J1917),FALSE)</f>
        <v>23-Oct-1996</v>
      </c>
      <c r="Q1918">
        <f>VLOOKUP(Healthcare!$A1918,'Hospitalisation Details_A_sheet'!$A$1:$K$2344,COLUMN('Hospitalisation Details_A_sheet'!K1917),FALSE)</f>
        <v>26</v>
      </c>
    </row>
    <row r="1919" spans="1:17" ht="15.6" x14ac:dyDescent="0.3">
      <c r="A1919" s="1" t="s">
        <v>450</v>
      </c>
      <c r="B1919" s="24" t="str">
        <f>VLOOKUP('Customer Names_A_sheet'!$A1919,'Customer Names_A_sheet'!$A$1:$E$2336,4,FALSE)</f>
        <v>Jan</v>
      </c>
      <c r="C1919">
        <f>VLOOKUP($A1919, 'Medical Examinations_A_sheet'!$A$1:$J$2336, COLUMN('Medical Examinations_A_sheet'!B1919), FALSE)</f>
        <v>39.49</v>
      </c>
      <c r="D1919">
        <f>VLOOKUP($A1919, 'Medical Examinations_A_sheet'!$A$1:$J$2336, COLUMN('Medical Examinations_A_sheet'!C1919), FALSE)</f>
        <v>5.13</v>
      </c>
      <c r="E1919" t="str">
        <f>VLOOKUP($A1919, 'Medical Examinations_A_sheet'!$A$1:$J$2336, COLUMN('Medical Examinations_A_sheet'!D1919), FALSE)</f>
        <v>No</v>
      </c>
      <c r="F1919" t="str">
        <f>VLOOKUP($A1919, 'Medical Examinations_A_sheet'!$A$1:$J$2336, COLUMN('Medical Examinations_A_sheet'!E1919), FALSE)</f>
        <v>No</v>
      </c>
      <c r="G1919" t="str">
        <f>VLOOKUP($A1919, 'Medical Examinations_A_sheet'!$A$1:$J$2336, COLUMN('Medical Examinations_A_sheet'!F1919), FALSE)</f>
        <v>No</v>
      </c>
      <c r="H1919">
        <f>VLOOKUP($A1919, 'Medical Examinations_A_sheet'!$A$1:$J$2336, COLUMN('Medical Examinations_A_sheet'!G1919), FALSE)</f>
        <v>0</v>
      </c>
      <c r="I1919" t="str">
        <f>VLOOKUP($A1919, 'Medical Examinations_A_sheet'!$A$1:$J$2336, COLUMN('Medical Examinations_A_sheet'!H1919), FALSE)</f>
        <v>No</v>
      </c>
      <c r="J1919" t="str">
        <f>VLOOKUP($A1919, 'Medical Examinations_A_sheet'!$A$1:$J$2336, COLUMN('Medical Examinations_A_sheet'!I1919), FALSE)</f>
        <v>Obesity</v>
      </c>
      <c r="K1919" t="str">
        <f>VLOOKUP($A1919, 'Medical Examinations_A_sheet'!$A$1:$J$2336, COLUMN('Medical Examinations_A_sheet'!J1919), FALSE)</f>
        <v>Normal</v>
      </c>
      <c r="L1919" s="10">
        <f>VLOOKUP(Healthcare!$A1919,'Hospitalisation Details_A_sheet'!$A$1:$K$2344,COLUMN('Hospitalisation Details_A_sheet'!F1918),FALSE)</f>
        <v>3875.73</v>
      </c>
      <c r="M1919" t="str">
        <f>VLOOKUP(Healthcare!$A1919,'Hospitalisation Details_A_sheet'!$A$1:$K$2344,COLUMN('Hospitalisation Details_A_sheet'!G1918),FALSE)</f>
        <v>tier - 2</v>
      </c>
      <c r="N1919" t="str">
        <f>VLOOKUP(Healthcare!$A1919,'Hospitalisation Details_A_sheet'!$A$1:$K$2344,COLUMN('Hospitalisation Details_A_sheet'!H1918),FALSE)</f>
        <v>tier - 3</v>
      </c>
      <c r="O1919" t="str">
        <f>VLOOKUP(Healthcare!$A1919,'Hospitalisation Details_A_sheet'!$A$1:$K$2344,COLUMN('Hospitalisation Details_A_sheet'!I1918),FALSE)</f>
        <v>R1013</v>
      </c>
      <c r="P1919" s="8" t="str">
        <f>VLOOKUP(Healthcare!$A1919,'Hospitalisation Details_A_sheet'!$A$1:$K$2344,COLUMN('Hospitalisation Details_A_sheet'!J1918),FALSE)</f>
        <v>25-Jul-1991</v>
      </c>
      <c r="Q1919">
        <f>VLOOKUP(Healthcare!$A1919,'Hospitalisation Details_A_sheet'!$A$1:$K$2344,COLUMN('Hospitalisation Details_A_sheet'!K1918),FALSE)</f>
        <v>31</v>
      </c>
    </row>
    <row r="1920" spans="1:17" ht="15.6" x14ac:dyDescent="0.3">
      <c r="A1920" s="1" t="s">
        <v>449</v>
      </c>
      <c r="B1920" s="24" t="str">
        <f>VLOOKUP('Customer Names_A_sheet'!$A1920,'Customer Names_A_sheet'!$A$1:$E$2336,4,FALSE)</f>
        <v>Bernard</v>
      </c>
      <c r="C1920">
        <f>VLOOKUP($A1920, 'Medical Examinations_A_sheet'!$A$1:$J$2336, COLUMN('Medical Examinations_A_sheet'!B1920), FALSE)</f>
        <v>28.88</v>
      </c>
      <c r="D1920">
        <f>VLOOKUP($A1920, 'Medical Examinations_A_sheet'!$A$1:$J$2336, COLUMN('Medical Examinations_A_sheet'!C1920), FALSE)</f>
        <v>4.0999999999999996</v>
      </c>
      <c r="E1920" t="str">
        <f>VLOOKUP($A1920, 'Medical Examinations_A_sheet'!$A$1:$J$2336, COLUMN('Medical Examinations_A_sheet'!D1920), FALSE)</f>
        <v>No</v>
      </c>
      <c r="F1920" t="str">
        <f>VLOOKUP($A1920, 'Medical Examinations_A_sheet'!$A$1:$J$2336, COLUMN('Medical Examinations_A_sheet'!E1920), FALSE)</f>
        <v>No</v>
      </c>
      <c r="G1920" t="str">
        <f>VLOOKUP($A1920, 'Medical Examinations_A_sheet'!$A$1:$J$2336, COLUMN('Medical Examinations_A_sheet'!F1920), FALSE)</f>
        <v>No</v>
      </c>
      <c r="H1920">
        <f>VLOOKUP($A1920, 'Medical Examinations_A_sheet'!$A$1:$J$2336, COLUMN('Medical Examinations_A_sheet'!G1920), FALSE)</f>
        <v>0</v>
      </c>
      <c r="I1920" t="str">
        <f>VLOOKUP($A1920, 'Medical Examinations_A_sheet'!$A$1:$J$2336, COLUMN('Medical Examinations_A_sheet'!H1920), FALSE)</f>
        <v>No</v>
      </c>
      <c r="J1920" t="str">
        <f>VLOOKUP($A1920, 'Medical Examinations_A_sheet'!$A$1:$J$2336, COLUMN('Medical Examinations_A_sheet'!I1920), FALSE)</f>
        <v>Overweight</v>
      </c>
      <c r="K1920" t="str">
        <f>VLOOKUP($A1920, 'Medical Examinations_A_sheet'!$A$1:$J$2336, COLUMN('Medical Examinations_A_sheet'!J1920), FALSE)</f>
        <v>Normal</v>
      </c>
      <c r="L1920" s="10">
        <f>VLOOKUP(Healthcare!$A1920,'Hospitalisation Details_A_sheet'!$A$1:$K$2344,COLUMN('Hospitalisation Details_A_sheet'!F1919),FALSE)</f>
        <v>3866.86</v>
      </c>
      <c r="M1920" t="str">
        <f>VLOOKUP(Healthcare!$A1920,'Hospitalisation Details_A_sheet'!$A$1:$K$2344,COLUMN('Hospitalisation Details_A_sheet'!G1919),FALSE)</f>
        <v>tier - 1</v>
      </c>
      <c r="N1920" t="str">
        <f>VLOOKUP(Healthcare!$A1920,'Hospitalisation Details_A_sheet'!$A$1:$K$2344,COLUMN('Hospitalisation Details_A_sheet'!H1919),FALSE)</f>
        <v>tier - 1</v>
      </c>
      <c r="O1920" t="str">
        <f>VLOOKUP(Healthcare!$A1920,'Hospitalisation Details_A_sheet'!$A$1:$K$2344,COLUMN('Hospitalisation Details_A_sheet'!I1919),FALSE)</f>
        <v>R1012</v>
      </c>
      <c r="P1920" s="8" t="str">
        <f>VLOOKUP(Healthcare!$A1920,'Hospitalisation Details_A_sheet'!$A$1:$K$2344,COLUMN('Hospitalisation Details_A_sheet'!J1919),FALSE)</f>
        <v>24-Jun-1990</v>
      </c>
      <c r="Q1920">
        <f>VLOOKUP(Healthcare!$A1920,'Hospitalisation Details_A_sheet'!$A$1:$K$2344,COLUMN('Hospitalisation Details_A_sheet'!K1919),FALSE)</f>
        <v>32</v>
      </c>
    </row>
    <row r="1921" spans="1:17" ht="15.6" x14ac:dyDescent="0.3">
      <c r="A1921" s="1" t="s">
        <v>448</v>
      </c>
      <c r="B1921" s="24" t="str">
        <f>VLOOKUP('Customer Names_A_sheet'!$A1921,'Customer Names_A_sheet'!$A$1:$E$2336,4,FALSE)</f>
        <v>Craig</v>
      </c>
      <c r="C1921">
        <f>VLOOKUP($A1921, 'Medical Examinations_A_sheet'!$A$1:$J$2336, COLUMN('Medical Examinations_A_sheet'!B1921), FALSE)</f>
        <v>20.234999999999999</v>
      </c>
      <c r="D1921">
        <f>VLOOKUP($A1921, 'Medical Examinations_A_sheet'!$A$1:$J$2336, COLUMN('Medical Examinations_A_sheet'!C1921), FALSE)</f>
        <v>5.01</v>
      </c>
      <c r="E1921" t="str">
        <f>VLOOKUP($A1921, 'Medical Examinations_A_sheet'!$A$1:$J$2336, COLUMN('Medical Examinations_A_sheet'!D1921), FALSE)</f>
        <v>Yes</v>
      </c>
      <c r="F1921" t="str">
        <f>VLOOKUP($A1921, 'Medical Examinations_A_sheet'!$A$1:$J$2336, COLUMN('Medical Examinations_A_sheet'!E1921), FALSE)</f>
        <v>No</v>
      </c>
      <c r="G1921" t="str">
        <f>VLOOKUP($A1921, 'Medical Examinations_A_sheet'!$A$1:$J$2336, COLUMN('Medical Examinations_A_sheet'!F1921), FALSE)</f>
        <v>No</v>
      </c>
      <c r="H1921">
        <f>VLOOKUP($A1921, 'Medical Examinations_A_sheet'!$A$1:$J$2336, COLUMN('Medical Examinations_A_sheet'!G1921), FALSE)</f>
        <v>0</v>
      </c>
      <c r="I1921" t="str">
        <f>VLOOKUP($A1921, 'Medical Examinations_A_sheet'!$A$1:$J$2336, COLUMN('Medical Examinations_A_sheet'!H1921), FALSE)</f>
        <v>No</v>
      </c>
      <c r="J1921" t="str">
        <f>VLOOKUP($A1921, 'Medical Examinations_A_sheet'!$A$1:$J$2336, COLUMN('Medical Examinations_A_sheet'!I1921), FALSE)</f>
        <v>Normal Weight</v>
      </c>
      <c r="K1921" t="str">
        <f>VLOOKUP($A1921, 'Medical Examinations_A_sheet'!$A$1:$J$2336, COLUMN('Medical Examinations_A_sheet'!J1921), FALSE)</f>
        <v>Normal</v>
      </c>
      <c r="L1921" s="10">
        <f>VLOOKUP(Healthcare!$A1921,'Hospitalisation Details_A_sheet'!$A$1:$K$2344,COLUMN('Hospitalisation Details_A_sheet'!F1920),FALSE)</f>
        <v>3861.21</v>
      </c>
      <c r="M1921" t="str">
        <f>VLOOKUP(Healthcare!$A1921,'Hospitalisation Details_A_sheet'!$A$1:$K$2344,COLUMN('Hospitalisation Details_A_sheet'!G1920),FALSE)</f>
        <v>tier - 2</v>
      </c>
      <c r="N1921" t="str">
        <f>VLOOKUP(Healthcare!$A1921,'Hospitalisation Details_A_sheet'!$A$1:$K$2344,COLUMN('Hospitalisation Details_A_sheet'!H1920),FALSE)</f>
        <v>tier - 2</v>
      </c>
      <c r="O1921" t="str">
        <f>VLOOKUP(Healthcare!$A1921,'Hospitalisation Details_A_sheet'!$A$1:$K$2344,COLUMN('Hospitalisation Details_A_sheet'!I1920),FALSE)</f>
        <v>R1016</v>
      </c>
      <c r="P1921" s="8" t="str">
        <f>VLOOKUP(Healthcare!$A1921,'Hospitalisation Details_A_sheet'!$A$1:$K$2344,COLUMN('Hospitalisation Details_A_sheet'!J1920),FALSE)</f>
        <v>18-Oct-2001</v>
      </c>
      <c r="Q1921">
        <f>VLOOKUP(Healthcare!$A1921,'Hospitalisation Details_A_sheet'!$A$1:$K$2344,COLUMN('Hospitalisation Details_A_sheet'!K1920),FALSE)</f>
        <v>21</v>
      </c>
    </row>
    <row r="1922" spans="1:17" ht="15.6" x14ac:dyDescent="0.3">
      <c r="A1922" s="1" t="s">
        <v>447</v>
      </c>
      <c r="B1922" s="24" t="str">
        <f>VLOOKUP('Customer Names_A_sheet'!$A1922,'Customer Names_A_sheet'!$A$1:$E$2336,4,FALSE)</f>
        <v>Bryn</v>
      </c>
      <c r="C1922">
        <f>VLOOKUP($A1922, 'Medical Examinations_A_sheet'!$A$1:$J$2336, COLUMN('Medical Examinations_A_sheet'!B1922), FALSE)</f>
        <v>30.67</v>
      </c>
      <c r="D1922">
        <f>VLOOKUP($A1922, 'Medical Examinations_A_sheet'!$A$1:$J$2336, COLUMN('Medical Examinations_A_sheet'!C1922), FALSE)</f>
        <v>5.09</v>
      </c>
      <c r="E1922" t="str">
        <f>VLOOKUP($A1922, 'Medical Examinations_A_sheet'!$A$1:$J$2336, COLUMN('Medical Examinations_A_sheet'!D1922), FALSE)</f>
        <v>Yes</v>
      </c>
      <c r="F1922" t="str">
        <f>VLOOKUP($A1922, 'Medical Examinations_A_sheet'!$A$1:$J$2336, COLUMN('Medical Examinations_A_sheet'!E1922), FALSE)</f>
        <v>No</v>
      </c>
      <c r="G1922" t="str">
        <f>VLOOKUP($A1922, 'Medical Examinations_A_sheet'!$A$1:$J$2336, COLUMN('Medical Examinations_A_sheet'!F1922), FALSE)</f>
        <v>No</v>
      </c>
      <c r="H1922">
        <f>VLOOKUP($A1922, 'Medical Examinations_A_sheet'!$A$1:$J$2336, COLUMN('Medical Examinations_A_sheet'!G1922), FALSE)</f>
        <v>0</v>
      </c>
      <c r="I1922" t="str">
        <f>VLOOKUP($A1922, 'Medical Examinations_A_sheet'!$A$1:$J$2336, COLUMN('Medical Examinations_A_sheet'!H1922), FALSE)</f>
        <v>No</v>
      </c>
      <c r="J1922" t="str">
        <f>VLOOKUP($A1922, 'Medical Examinations_A_sheet'!$A$1:$J$2336, COLUMN('Medical Examinations_A_sheet'!I1922), FALSE)</f>
        <v>Obesity</v>
      </c>
      <c r="K1922" t="str">
        <f>VLOOKUP($A1922, 'Medical Examinations_A_sheet'!$A$1:$J$2336, COLUMN('Medical Examinations_A_sheet'!J1922), FALSE)</f>
        <v>Normal</v>
      </c>
      <c r="L1922" s="10">
        <f>VLOOKUP(Healthcare!$A1922,'Hospitalisation Details_A_sheet'!$A$1:$K$2344,COLUMN('Hospitalisation Details_A_sheet'!F1921),FALSE)</f>
        <v>3858.51</v>
      </c>
      <c r="M1922" t="str">
        <f>VLOOKUP(Healthcare!$A1922,'Hospitalisation Details_A_sheet'!$A$1:$K$2344,COLUMN('Hospitalisation Details_A_sheet'!G1921),FALSE)</f>
        <v>tier - 2</v>
      </c>
      <c r="N1922" t="str">
        <f>VLOOKUP(Healthcare!$A1922,'Hospitalisation Details_A_sheet'!$A$1:$K$2344,COLUMN('Hospitalisation Details_A_sheet'!H1921),FALSE)</f>
        <v>tier - 3</v>
      </c>
      <c r="O1922" t="str">
        <f>VLOOKUP(Healthcare!$A1922,'Hospitalisation Details_A_sheet'!$A$1:$K$2344,COLUMN('Hospitalisation Details_A_sheet'!I1921),FALSE)</f>
        <v>R1025</v>
      </c>
      <c r="P1922" s="8" t="str">
        <f>VLOOKUP(Healthcare!$A1922,'Hospitalisation Details_A_sheet'!$A$1:$K$2344,COLUMN('Hospitalisation Details_A_sheet'!J1921),FALSE)</f>
        <v>6-Jun-2001</v>
      </c>
      <c r="Q1922">
        <f>VLOOKUP(Healthcare!$A1922,'Hospitalisation Details_A_sheet'!$A$1:$K$2344,COLUMN('Hospitalisation Details_A_sheet'!K1921),FALSE)</f>
        <v>22</v>
      </c>
    </row>
    <row r="1923" spans="1:17" ht="15.6" x14ac:dyDescent="0.3">
      <c r="A1923" s="1" t="s">
        <v>446</v>
      </c>
      <c r="B1923" s="24" t="str">
        <f>VLOOKUP('Customer Names_A_sheet'!$A1923,'Customer Names_A_sheet'!$A$1:$E$2336,4,FALSE)</f>
        <v>Michael</v>
      </c>
      <c r="C1923">
        <f>VLOOKUP($A1923, 'Medical Examinations_A_sheet'!$A$1:$J$2336, COLUMN('Medical Examinations_A_sheet'!B1923), FALSE)</f>
        <v>30.875</v>
      </c>
      <c r="D1923">
        <f>VLOOKUP($A1923, 'Medical Examinations_A_sheet'!$A$1:$J$2336, COLUMN('Medical Examinations_A_sheet'!C1923), FALSE)</f>
        <v>6.49</v>
      </c>
      <c r="E1923" t="str">
        <f>VLOOKUP($A1923, 'Medical Examinations_A_sheet'!$A$1:$J$2336, COLUMN('Medical Examinations_A_sheet'!D1923), FALSE)</f>
        <v>No</v>
      </c>
      <c r="F1923" t="str">
        <f>VLOOKUP($A1923, 'Medical Examinations_A_sheet'!$A$1:$J$2336, COLUMN('Medical Examinations_A_sheet'!E1923), FALSE)</f>
        <v>No</v>
      </c>
      <c r="G1923" t="str">
        <f>VLOOKUP($A1923, 'Medical Examinations_A_sheet'!$A$1:$J$2336, COLUMN('Medical Examinations_A_sheet'!F1923), FALSE)</f>
        <v>No</v>
      </c>
      <c r="H1923">
        <f>VLOOKUP($A1923, 'Medical Examinations_A_sheet'!$A$1:$J$2336, COLUMN('Medical Examinations_A_sheet'!G1923), FALSE)</f>
        <v>0</v>
      </c>
      <c r="I1923" t="str">
        <f>VLOOKUP($A1923, 'Medical Examinations_A_sheet'!$A$1:$J$2336, COLUMN('Medical Examinations_A_sheet'!H1923), FALSE)</f>
        <v>No</v>
      </c>
      <c r="J1923" t="str">
        <f>VLOOKUP($A1923, 'Medical Examinations_A_sheet'!$A$1:$J$2336, COLUMN('Medical Examinations_A_sheet'!I1923), FALSE)</f>
        <v>Obesity</v>
      </c>
      <c r="K1923" t="str">
        <f>VLOOKUP($A1923, 'Medical Examinations_A_sheet'!$A$1:$J$2336, COLUMN('Medical Examinations_A_sheet'!J1923), FALSE)</f>
        <v>Prediabetes</v>
      </c>
      <c r="L1923" s="10">
        <f>VLOOKUP(Healthcare!$A1923,'Hospitalisation Details_A_sheet'!$A$1:$K$2344,COLUMN('Hospitalisation Details_A_sheet'!F1922),FALSE)</f>
        <v>3857.76</v>
      </c>
      <c r="M1923" t="str">
        <f>VLOOKUP(Healthcare!$A1923,'Hospitalisation Details_A_sheet'!$A$1:$K$2344,COLUMN('Hospitalisation Details_A_sheet'!G1922),FALSE)</f>
        <v>tier - 3</v>
      </c>
      <c r="N1923" t="str">
        <f>VLOOKUP(Healthcare!$A1923,'Hospitalisation Details_A_sheet'!$A$1:$K$2344,COLUMN('Hospitalisation Details_A_sheet'!H1922),FALSE)</f>
        <v>tier - 1</v>
      </c>
      <c r="O1923" t="str">
        <f>VLOOKUP(Healthcare!$A1923,'Hospitalisation Details_A_sheet'!$A$1:$K$2344,COLUMN('Hospitalisation Details_A_sheet'!I1922),FALSE)</f>
        <v>R1016</v>
      </c>
      <c r="P1923" s="8" t="str">
        <f>VLOOKUP(Healthcare!$A1923,'Hospitalisation Details_A_sheet'!$A$1:$K$2344,COLUMN('Hospitalisation Details_A_sheet'!J1922),FALSE)</f>
        <v>19-Aug-1991</v>
      </c>
      <c r="Q1923">
        <f>VLOOKUP(Healthcare!$A1923,'Hospitalisation Details_A_sheet'!$A$1:$K$2344,COLUMN('Hospitalisation Details_A_sheet'!K1922),FALSE)</f>
        <v>31</v>
      </c>
    </row>
    <row r="1924" spans="1:17" ht="15.6" x14ac:dyDescent="0.3">
      <c r="A1924" s="1" t="s">
        <v>445</v>
      </c>
      <c r="B1924" s="24" t="str">
        <f>VLOOKUP('Customer Names_A_sheet'!$A1924,'Customer Names_A_sheet'!$A$1:$E$2336,4,FALSE)</f>
        <v>Benjamin</v>
      </c>
      <c r="C1924">
        <f>VLOOKUP($A1924, 'Medical Examinations_A_sheet'!$A$1:$J$2336, COLUMN('Medical Examinations_A_sheet'!B1924), FALSE)</f>
        <v>23.8</v>
      </c>
      <c r="D1924">
        <f>VLOOKUP($A1924, 'Medical Examinations_A_sheet'!$A$1:$J$2336, COLUMN('Medical Examinations_A_sheet'!C1924), FALSE)</f>
        <v>4.08</v>
      </c>
      <c r="E1924" t="str">
        <f>VLOOKUP($A1924, 'Medical Examinations_A_sheet'!$A$1:$J$2336, COLUMN('Medical Examinations_A_sheet'!D1924), FALSE)</f>
        <v>No</v>
      </c>
      <c r="F1924" t="str">
        <f>VLOOKUP($A1924, 'Medical Examinations_A_sheet'!$A$1:$J$2336, COLUMN('Medical Examinations_A_sheet'!E1924), FALSE)</f>
        <v>No</v>
      </c>
      <c r="G1924" t="str">
        <f>VLOOKUP($A1924, 'Medical Examinations_A_sheet'!$A$1:$J$2336, COLUMN('Medical Examinations_A_sheet'!F1924), FALSE)</f>
        <v>No</v>
      </c>
      <c r="H1924">
        <f>VLOOKUP($A1924, 'Medical Examinations_A_sheet'!$A$1:$J$2336, COLUMN('Medical Examinations_A_sheet'!G1924), FALSE)</f>
        <v>0</v>
      </c>
      <c r="I1924" t="str">
        <f>VLOOKUP($A1924, 'Medical Examinations_A_sheet'!$A$1:$J$2336, COLUMN('Medical Examinations_A_sheet'!H1924), FALSE)</f>
        <v>No</v>
      </c>
      <c r="J1924" t="str">
        <f>VLOOKUP($A1924, 'Medical Examinations_A_sheet'!$A$1:$J$2336, COLUMN('Medical Examinations_A_sheet'!I1924), FALSE)</f>
        <v>Normal Weight</v>
      </c>
      <c r="K1924" t="str">
        <f>VLOOKUP($A1924, 'Medical Examinations_A_sheet'!$A$1:$J$2336, COLUMN('Medical Examinations_A_sheet'!J1924), FALSE)</f>
        <v>Normal</v>
      </c>
      <c r="L1924" s="10">
        <f>VLOOKUP(Healthcare!$A1924,'Hospitalisation Details_A_sheet'!$A$1:$K$2344,COLUMN('Hospitalisation Details_A_sheet'!F1923),FALSE)</f>
        <v>3847.67</v>
      </c>
      <c r="M1924" t="str">
        <f>VLOOKUP(Healthcare!$A1924,'Hospitalisation Details_A_sheet'!$A$1:$K$2344,COLUMN('Hospitalisation Details_A_sheet'!G1923),FALSE)</f>
        <v>tier - 3</v>
      </c>
      <c r="N1924" t="str">
        <f>VLOOKUP(Healthcare!$A1924,'Hospitalisation Details_A_sheet'!$A$1:$K$2344,COLUMN('Hospitalisation Details_A_sheet'!H1923),FALSE)</f>
        <v>tier - 2</v>
      </c>
      <c r="O1924" t="str">
        <f>VLOOKUP(Healthcare!$A1924,'Hospitalisation Details_A_sheet'!$A$1:$K$2344,COLUMN('Hospitalisation Details_A_sheet'!I1923),FALSE)</f>
        <v>R1011</v>
      </c>
      <c r="P1924" s="8" t="str">
        <f>VLOOKUP(Healthcare!$A1924,'Hospitalisation Details_A_sheet'!$A$1:$K$2344,COLUMN('Hospitalisation Details_A_sheet'!J1923),FALSE)</f>
        <v>12-Aug-1994</v>
      </c>
      <c r="Q1924">
        <f>VLOOKUP(Healthcare!$A1924,'Hospitalisation Details_A_sheet'!$A$1:$K$2344,COLUMN('Hospitalisation Details_A_sheet'!K1923),FALSE)</f>
        <v>28</v>
      </c>
    </row>
    <row r="1925" spans="1:17" ht="15.6" x14ac:dyDescent="0.3">
      <c r="A1925" s="1" t="s">
        <v>444</v>
      </c>
      <c r="B1925" s="24" t="str">
        <f>VLOOKUP('Customer Names_A_sheet'!$A1925,'Customer Names_A_sheet'!$A$1:$E$2336,4,FALSE)</f>
        <v>Jay</v>
      </c>
      <c r="C1925">
        <f>VLOOKUP($A1925, 'Medical Examinations_A_sheet'!$A$1:$J$2336, COLUMN('Medical Examinations_A_sheet'!B1925), FALSE)</f>
        <v>15.37</v>
      </c>
      <c r="D1925">
        <f>VLOOKUP($A1925, 'Medical Examinations_A_sheet'!$A$1:$J$2336, COLUMN('Medical Examinations_A_sheet'!C1925), FALSE)</f>
        <v>8.6300000000000008</v>
      </c>
      <c r="E1925" t="str">
        <f>VLOOKUP($A1925, 'Medical Examinations_A_sheet'!$A$1:$J$2336, COLUMN('Medical Examinations_A_sheet'!D1925), FALSE)</f>
        <v>Yes</v>
      </c>
      <c r="F1925" t="str">
        <f>VLOOKUP($A1925, 'Medical Examinations_A_sheet'!$A$1:$J$2336, COLUMN('Medical Examinations_A_sheet'!E1925), FALSE)</f>
        <v>No</v>
      </c>
      <c r="G1925" t="str">
        <f>VLOOKUP($A1925, 'Medical Examinations_A_sheet'!$A$1:$J$2336, COLUMN('Medical Examinations_A_sheet'!F1925), FALSE)</f>
        <v>No</v>
      </c>
      <c r="H1925">
        <f>VLOOKUP($A1925, 'Medical Examinations_A_sheet'!$A$1:$J$2336, COLUMN('Medical Examinations_A_sheet'!G1925), FALSE)</f>
        <v>0</v>
      </c>
      <c r="I1925" t="str">
        <f>VLOOKUP($A1925, 'Medical Examinations_A_sheet'!$A$1:$J$2336, COLUMN('Medical Examinations_A_sheet'!H1925), FALSE)</f>
        <v>No</v>
      </c>
      <c r="J1925" t="str">
        <f>VLOOKUP($A1925, 'Medical Examinations_A_sheet'!$A$1:$J$2336, COLUMN('Medical Examinations_A_sheet'!I1925), FALSE)</f>
        <v>Underweight</v>
      </c>
      <c r="K1925" t="str">
        <f>VLOOKUP($A1925, 'Medical Examinations_A_sheet'!$A$1:$J$2336, COLUMN('Medical Examinations_A_sheet'!J1925), FALSE)</f>
        <v>Diabetes</v>
      </c>
      <c r="L1925" s="10">
        <f>VLOOKUP(Healthcare!$A1925,'Hospitalisation Details_A_sheet'!$A$1:$K$2344,COLUMN('Hospitalisation Details_A_sheet'!F1924),FALSE)</f>
        <v>3797.2</v>
      </c>
      <c r="M1925" t="str">
        <f>VLOOKUP(Healthcare!$A1925,'Hospitalisation Details_A_sheet'!$A$1:$K$2344,COLUMN('Hospitalisation Details_A_sheet'!G1924),FALSE)</f>
        <v>tier - 2</v>
      </c>
      <c r="N1925" t="str">
        <f>VLOOKUP(Healthcare!$A1925,'Hospitalisation Details_A_sheet'!$A$1:$K$2344,COLUMN('Hospitalisation Details_A_sheet'!H1924),FALSE)</f>
        <v>tier - 3</v>
      </c>
      <c r="O1925" t="str">
        <f>VLOOKUP(Healthcare!$A1925,'Hospitalisation Details_A_sheet'!$A$1:$K$2344,COLUMN('Hospitalisation Details_A_sheet'!I1924),FALSE)</f>
        <v>R1012</v>
      </c>
      <c r="P1925" s="8" t="str">
        <f>VLOOKUP(Healthcare!$A1925,'Hospitalisation Details_A_sheet'!$A$1:$K$2344,COLUMN('Hospitalisation Details_A_sheet'!J1924),FALSE)</f>
        <v>29-Sep-1981</v>
      </c>
      <c r="Q1925">
        <f>VLOOKUP(Healthcare!$A1925,'Hospitalisation Details_A_sheet'!$A$1:$K$2344,COLUMN('Hospitalisation Details_A_sheet'!K1924),FALSE)</f>
        <v>41</v>
      </c>
    </row>
    <row r="1926" spans="1:17" ht="15.6" x14ac:dyDescent="0.3">
      <c r="A1926" s="1" t="s">
        <v>443</v>
      </c>
      <c r="B1926" s="24" t="str">
        <f>VLOOKUP('Customer Names_A_sheet'!$A1926,'Customer Names_A_sheet'!$A$1:$E$2336,4,FALSE)</f>
        <v>William</v>
      </c>
      <c r="C1926">
        <f>VLOOKUP($A1926, 'Medical Examinations_A_sheet'!$A$1:$J$2336, COLUMN('Medical Examinations_A_sheet'!B1926), FALSE)</f>
        <v>30.4</v>
      </c>
      <c r="D1926">
        <f>VLOOKUP($A1926, 'Medical Examinations_A_sheet'!$A$1:$J$2336, COLUMN('Medical Examinations_A_sheet'!C1926), FALSE)</f>
        <v>5.28</v>
      </c>
      <c r="E1926" t="str">
        <f>VLOOKUP($A1926, 'Medical Examinations_A_sheet'!$A$1:$J$2336, COLUMN('Medical Examinations_A_sheet'!D1926), FALSE)</f>
        <v>No</v>
      </c>
      <c r="F1926" t="str">
        <f>VLOOKUP($A1926, 'Medical Examinations_A_sheet'!$A$1:$J$2336, COLUMN('Medical Examinations_A_sheet'!E1926), FALSE)</f>
        <v>No</v>
      </c>
      <c r="G1926" t="str">
        <f>VLOOKUP($A1926, 'Medical Examinations_A_sheet'!$A$1:$J$2336, COLUMN('Medical Examinations_A_sheet'!F1926), FALSE)</f>
        <v>No</v>
      </c>
      <c r="H1926">
        <f>VLOOKUP($A1926, 'Medical Examinations_A_sheet'!$A$1:$J$2336, COLUMN('Medical Examinations_A_sheet'!G1926), FALSE)</f>
        <v>0</v>
      </c>
      <c r="I1926" t="str">
        <f>VLOOKUP($A1926, 'Medical Examinations_A_sheet'!$A$1:$J$2336, COLUMN('Medical Examinations_A_sheet'!H1926), FALSE)</f>
        <v>No</v>
      </c>
      <c r="J1926" t="str">
        <f>VLOOKUP($A1926, 'Medical Examinations_A_sheet'!$A$1:$J$2336, COLUMN('Medical Examinations_A_sheet'!I1926), FALSE)</f>
        <v>Obesity</v>
      </c>
      <c r="K1926" t="str">
        <f>VLOOKUP($A1926, 'Medical Examinations_A_sheet'!$A$1:$J$2336, COLUMN('Medical Examinations_A_sheet'!J1926), FALSE)</f>
        <v>Normal</v>
      </c>
      <c r="L1926" s="10">
        <f>VLOOKUP(Healthcare!$A1926,'Hospitalisation Details_A_sheet'!$A$1:$K$2344,COLUMN('Hospitalisation Details_A_sheet'!F1925),FALSE)</f>
        <v>3796.36</v>
      </c>
      <c r="M1926" t="str">
        <f>VLOOKUP(Healthcare!$A1926,'Hospitalisation Details_A_sheet'!$A$1:$K$2344,COLUMN('Hospitalisation Details_A_sheet'!G1925),FALSE)</f>
        <v>tier - 2</v>
      </c>
      <c r="N1926" t="str">
        <f>VLOOKUP(Healthcare!$A1926,'Hospitalisation Details_A_sheet'!$A$1:$K$2344,COLUMN('Hospitalisation Details_A_sheet'!H1925),FALSE)</f>
        <v>tier - 3</v>
      </c>
      <c r="O1926" t="str">
        <f>VLOOKUP(Healthcare!$A1926,'Hospitalisation Details_A_sheet'!$A$1:$K$2344,COLUMN('Hospitalisation Details_A_sheet'!I1925),FALSE)</f>
        <v>R1012</v>
      </c>
      <c r="P1926" s="8" t="str">
        <f>VLOOKUP(Healthcare!$A1926,'Hospitalisation Details_A_sheet'!$A$1:$K$2344,COLUMN('Hospitalisation Details_A_sheet'!J1925),FALSE)</f>
        <v>24-Jun-1999</v>
      </c>
      <c r="Q1926">
        <f>VLOOKUP(Healthcare!$A1926,'Hospitalisation Details_A_sheet'!$A$1:$K$2344,COLUMN('Hospitalisation Details_A_sheet'!K1925),FALSE)</f>
        <v>23</v>
      </c>
    </row>
    <row r="1927" spans="1:17" ht="15.6" x14ac:dyDescent="0.3">
      <c r="A1927" s="1" t="s">
        <v>442</v>
      </c>
      <c r="B1927" s="24" t="str">
        <f>VLOOKUP('Customer Names_A_sheet'!$A1927,'Customer Names_A_sheet'!$A$1:$E$2336,4,FALSE)</f>
        <v>Shelley</v>
      </c>
      <c r="C1927">
        <f>VLOOKUP($A1927, 'Medical Examinations_A_sheet'!$A$1:$J$2336, COLUMN('Medical Examinations_A_sheet'!B1927), FALSE)</f>
        <v>19.48</v>
      </c>
      <c r="D1927">
        <f>VLOOKUP($A1927, 'Medical Examinations_A_sheet'!$A$1:$J$2336, COLUMN('Medical Examinations_A_sheet'!C1927), FALSE)</f>
        <v>5.63</v>
      </c>
      <c r="E1927" t="str">
        <f>VLOOKUP($A1927, 'Medical Examinations_A_sheet'!$A$1:$J$2336, COLUMN('Medical Examinations_A_sheet'!D1927), FALSE)</f>
        <v>Yes</v>
      </c>
      <c r="F1927" t="str">
        <f>VLOOKUP($A1927, 'Medical Examinations_A_sheet'!$A$1:$J$2336, COLUMN('Medical Examinations_A_sheet'!E1927), FALSE)</f>
        <v>No</v>
      </c>
      <c r="G1927" t="str">
        <f>VLOOKUP($A1927, 'Medical Examinations_A_sheet'!$A$1:$J$2336, COLUMN('Medical Examinations_A_sheet'!F1927), FALSE)</f>
        <v>No</v>
      </c>
      <c r="H1927">
        <f>VLOOKUP($A1927, 'Medical Examinations_A_sheet'!$A$1:$J$2336, COLUMN('Medical Examinations_A_sheet'!G1927), FALSE)</f>
        <v>1</v>
      </c>
      <c r="I1927" t="str">
        <f>VLOOKUP($A1927, 'Medical Examinations_A_sheet'!$A$1:$J$2336, COLUMN('Medical Examinations_A_sheet'!H1927), FALSE)</f>
        <v>No</v>
      </c>
      <c r="J1927" t="str">
        <f>VLOOKUP($A1927, 'Medical Examinations_A_sheet'!$A$1:$J$2336, COLUMN('Medical Examinations_A_sheet'!I1927), FALSE)</f>
        <v>Normal Weight</v>
      </c>
      <c r="K1927" t="str">
        <f>VLOOKUP($A1927, 'Medical Examinations_A_sheet'!$A$1:$J$2336, COLUMN('Medical Examinations_A_sheet'!J1927), FALSE)</f>
        <v>Normal</v>
      </c>
      <c r="L1927" s="10">
        <f>VLOOKUP(Healthcare!$A1927,'Hospitalisation Details_A_sheet'!$A$1:$K$2344,COLUMN('Hospitalisation Details_A_sheet'!F1926),FALSE)</f>
        <v>3793.55</v>
      </c>
      <c r="M1927" t="str">
        <f>VLOOKUP(Healthcare!$A1927,'Hospitalisation Details_A_sheet'!$A$1:$K$2344,COLUMN('Hospitalisation Details_A_sheet'!G1926),FALSE)</f>
        <v>tier - 2</v>
      </c>
      <c r="N1927" t="str">
        <f>VLOOKUP(Healthcare!$A1927,'Hospitalisation Details_A_sheet'!$A$1:$K$2344,COLUMN('Hospitalisation Details_A_sheet'!H1926),FALSE)</f>
        <v>tier - 3</v>
      </c>
      <c r="O1927" t="str">
        <f>VLOOKUP(Healthcare!$A1927,'Hospitalisation Details_A_sheet'!$A$1:$K$2344,COLUMN('Hospitalisation Details_A_sheet'!I1926),FALSE)</f>
        <v>R1013</v>
      </c>
      <c r="P1927" s="8" t="str">
        <f>VLOOKUP(Healthcare!$A1927,'Hospitalisation Details_A_sheet'!$A$1:$K$2344,COLUMN('Hospitalisation Details_A_sheet'!J1926),FALSE)</f>
        <v>28-Aug-1988</v>
      </c>
      <c r="Q1927">
        <f>VLOOKUP(Healthcare!$A1927,'Hospitalisation Details_A_sheet'!$A$1:$K$2344,COLUMN('Hospitalisation Details_A_sheet'!K1926),FALSE)</f>
        <v>34</v>
      </c>
    </row>
    <row r="1928" spans="1:17" ht="15.6" x14ac:dyDescent="0.3">
      <c r="A1928" s="1" t="s">
        <v>441</v>
      </c>
      <c r="B1928" s="24" t="str">
        <f>VLOOKUP('Customer Names_A_sheet'!$A1928,'Customer Names_A_sheet'!$A$1:$E$2336,4,FALSE)</f>
        <v>Jekaterina</v>
      </c>
      <c r="C1928">
        <f>VLOOKUP($A1928, 'Medical Examinations_A_sheet'!$A$1:$J$2336, COLUMN('Medical Examinations_A_sheet'!B1928), FALSE)</f>
        <v>16.96</v>
      </c>
      <c r="D1928">
        <f>VLOOKUP($A1928, 'Medical Examinations_A_sheet'!$A$1:$J$2336, COLUMN('Medical Examinations_A_sheet'!C1928), FALSE)</f>
        <v>11.47</v>
      </c>
      <c r="E1928" t="str">
        <f>VLOOKUP($A1928, 'Medical Examinations_A_sheet'!$A$1:$J$2336, COLUMN('Medical Examinations_A_sheet'!D1928), FALSE)</f>
        <v>Yes</v>
      </c>
      <c r="F1928" t="str">
        <f>VLOOKUP($A1928, 'Medical Examinations_A_sheet'!$A$1:$J$2336, COLUMN('Medical Examinations_A_sheet'!E1928), FALSE)</f>
        <v>No</v>
      </c>
      <c r="G1928" t="str">
        <f>VLOOKUP($A1928, 'Medical Examinations_A_sheet'!$A$1:$J$2336, COLUMN('Medical Examinations_A_sheet'!F1928), FALSE)</f>
        <v>No</v>
      </c>
      <c r="H1928">
        <f>VLOOKUP($A1928, 'Medical Examinations_A_sheet'!$A$1:$J$2336, COLUMN('Medical Examinations_A_sheet'!G1928), FALSE)</f>
        <v>0</v>
      </c>
      <c r="I1928" t="str">
        <f>VLOOKUP($A1928, 'Medical Examinations_A_sheet'!$A$1:$J$2336, COLUMN('Medical Examinations_A_sheet'!H1928), FALSE)</f>
        <v>No</v>
      </c>
      <c r="J1928" t="str">
        <f>VLOOKUP($A1928, 'Medical Examinations_A_sheet'!$A$1:$J$2336, COLUMN('Medical Examinations_A_sheet'!I1928), FALSE)</f>
        <v>Underweight</v>
      </c>
      <c r="K1928" t="str">
        <f>VLOOKUP($A1928, 'Medical Examinations_A_sheet'!$A$1:$J$2336, COLUMN('Medical Examinations_A_sheet'!J1928), FALSE)</f>
        <v>Diabetes</v>
      </c>
      <c r="L1928" s="10">
        <f>VLOOKUP(Healthcare!$A1928,'Hospitalisation Details_A_sheet'!$A$1:$K$2344,COLUMN('Hospitalisation Details_A_sheet'!F1927),FALSE)</f>
        <v>3785.77</v>
      </c>
      <c r="M1928" t="str">
        <f>VLOOKUP(Healthcare!$A1928,'Hospitalisation Details_A_sheet'!$A$1:$K$2344,COLUMN('Hospitalisation Details_A_sheet'!G1927),FALSE)</f>
        <v>tier - 2</v>
      </c>
      <c r="N1928" t="str">
        <f>VLOOKUP(Healthcare!$A1928,'Hospitalisation Details_A_sheet'!$A$1:$K$2344,COLUMN('Hospitalisation Details_A_sheet'!H1927),FALSE)</f>
        <v>tier - 1</v>
      </c>
      <c r="O1928" t="str">
        <f>VLOOKUP(Healthcare!$A1928,'Hospitalisation Details_A_sheet'!$A$1:$K$2344,COLUMN('Hospitalisation Details_A_sheet'!I1927),FALSE)</f>
        <v>R1013</v>
      </c>
      <c r="P1928" s="8" t="str">
        <f>VLOOKUP(Healthcare!$A1928,'Hospitalisation Details_A_sheet'!$A$1:$K$2344,COLUMN('Hospitalisation Details_A_sheet'!J1927),FALSE)</f>
        <v>13-Dec-1981</v>
      </c>
      <c r="Q1928">
        <f>VLOOKUP(Healthcare!$A1928,'Hospitalisation Details_A_sheet'!$A$1:$K$2344,COLUMN('Hospitalisation Details_A_sheet'!K1927),FALSE)</f>
        <v>41</v>
      </c>
    </row>
    <row r="1929" spans="1:17" ht="15.6" x14ac:dyDescent="0.3">
      <c r="A1929" s="1" t="s">
        <v>440</v>
      </c>
      <c r="B1929" s="24" t="str">
        <f>VLOOKUP('Customer Names_A_sheet'!$A1929,'Customer Names_A_sheet'!$A$1:$E$2336,4,FALSE)</f>
        <v>Daniel</v>
      </c>
      <c r="C1929">
        <f>VLOOKUP($A1929, 'Medical Examinations_A_sheet'!$A$1:$J$2336, COLUMN('Medical Examinations_A_sheet'!B1929), FALSE)</f>
        <v>19.05</v>
      </c>
      <c r="D1929">
        <f>VLOOKUP($A1929, 'Medical Examinations_A_sheet'!$A$1:$J$2336, COLUMN('Medical Examinations_A_sheet'!C1929), FALSE)</f>
        <v>4.92</v>
      </c>
      <c r="E1929" t="str">
        <f>VLOOKUP($A1929, 'Medical Examinations_A_sheet'!$A$1:$J$2336, COLUMN('Medical Examinations_A_sheet'!D1929), FALSE)</f>
        <v>No</v>
      </c>
      <c r="F1929" t="str">
        <f>VLOOKUP($A1929, 'Medical Examinations_A_sheet'!$A$1:$J$2336, COLUMN('Medical Examinations_A_sheet'!E1929), FALSE)</f>
        <v>No</v>
      </c>
      <c r="G1929" t="str">
        <f>VLOOKUP($A1929, 'Medical Examinations_A_sheet'!$A$1:$J$2336, COLUMN('Medical Examinations_A_sheet'!F1929), FALSE)</f>
        <v>No</v>
      </c>
      <c r="H1929">
        <f>VLOOKUP($A1929, 'Medical Examinations_A_sheet'!$A$1:$J$2336, COLUMN('Medical Examinations_A_sheet'!G1929), FALSE)</f>
        <v>1</v>
      </c>
      <c r="I1929" t="str">
        <f>VLOOKUP($A1929, 'Medical Examinations_A_sheet'!$A$1:$J$2336, COLUMN('Medical Examinations_A_sheet'!H1929), FALSE)</f>
        <v>No</v>
      </c>
      <c r="J1929" t="str">
        <f>VLOOKUP($A1929, 'Medical Examinations_A_sheet'!$A$1:$J$2336, COLUMN('Medical Examinations_A_sheet'!I1929), FALSE)</f>
        <v>Normal Weight</v>
      </c>
      <c r="K1929" t="str">
        <f>VLOOKUP($A1929, 'Medical Examinations_A_sheet'!$A$1:$J$2336, COLUMN('Medical Examinations_A_sheet'!J1929), FALSE)</f>
        <v>Normal</v>
      </c>
      <c r="L1929" s="10">
        <f>VLOOKUP(Healthcare!$A1929,'Hospitalisation Details_A_sheet'!$A$1:$K$2344,COLUMN('Hospitalisation Details_A_sheet'!F1928),FALSE)</f>
        <v>3773.23</v>
      </c>
      <c r="M1929" t="str">
        <f>VLOOKUP(Healthcare!$A1929,'Hospitalisation Details_A_sheet'!$A$1:$K$2344,COLUMN('Hospitalisation Details_A_sheet'!G1928),FALSE)</f>
        <v>tier - 2</v>
      </c>
      <c r="N1929" t="str">
        <f>VLOOKUP(Healthcare!$A1929,'Hospitalisation Details_A_sheet'!$A$1:$K$2344,COLUMN('Hospitalisation Details_A_sheet'!H1928),FALSE)</f>
        <v>tier - 3</v>
      </c>
      <c r="O1929" t="str">
        <f>VLOOKUP(Healthcare!$A1929,'Hospitalisation Details_A_sheet'!$A$1:$K$2344,COLUMN('Hospitalisation Details_A_sheet'!I1928),FALSE)</f>
        <v>R1013</v>
      </c>
      <c r="P1929" s="8" t="str">
        <f>VLOOKUP(Healthcare!$A1929,'Hospitalisation Details_A_sheet'!$A$1:$K$2344,COLUMN('Hospitalisation Details_A_sheet'!J1928),FALSE)</f>
        <v>24-Oct-1987</v>
      </c>
      <c r="Q1929">
        <f>VLOOKUP(Healthcare!$A1929,'Hospitalisation Details_A_sheet'!$A$1:$K$2344,COLUMN('Hospitalisation Details_A_sheet'!K1928),FALSE)</f>
        <v>35</v>
      </c>
    </row>
    <row r="1930" spans="1:17" ht="15.6" x14ac:dyDescent="0.3">
      <c r="A1930" s="1" t="s">
        <v>439</v>
      </c>
      <c r="B1930" s="24" t="str">
        <f>VLOOKUP('Customer Names_A_sheet'!$A1930,'Customer Names_A_sheet'!$A$1:$E$2336,4,FALSE)</f>
        <v>Pauline</v>
      </c>
      <c r="C1930">
        <f>VLOOKUP($A1930, 'Medical Examinations_A_sheet'!$A$1:$J$2336, COLUMN('Medical Examinations_A_sheet'!B1930), FALSE)</f>
        <v>37.619999999999997</v>
      </c>
      <c r="D1930">
        <f>VLOOKUP($A1930, 'Medical Examinations_A_sheet'!$A$1:$J$2336, COLUMN('Medical Examinations_A_sheet'!C1930), FALSE)</f>
        <v>4.18</v>
      </c>
      <c r="E1930" t="str">
        <f>VLOOKUP($A1930, 'Medical Examinations_A_sheet'!$A$1:$J$2336, COLUMN('Medical Examinations_A_sheet'!D1930), FALSE)</f>
        <v>No</v>
      </c>
      <c r="F1930" t="str">
        <f>VLOOKUP($A1930, 'Medical Examinations_A_sheet'!$A$1:$J$2336, COLUMN('Medical Examinations_A_sheet'!E1930), FALSE)</f>
        <v>No</v>
      </c>
      <c r="G1930" t="str">
        <f>VLOOKUP($A1930, 'Medical Examinations_A_sheet'!$A$1:$J$2336, COLUMN('Medical Examinations_A_sheet'!F1930), FALSE)</f>
        <v>No</v>
      </c>
      <c r="H1930">
        <f>VLOOKUP($A1930, 'Medical Examinations_A_sheet'!$A$1:$J$2336, COLUMN('Medical Examinations_A_sheet'!G1930), FALSE)</f>
        <v>0</v>
      </c>
      <c r="I1930" t="str">
        <f>VLOOKUP($A1930, 'Medical Examinations_A_sheet'!$A$1:$J$2336, COLUMN('Medical Examinations_A_sheet'!H1930), FALSE)</f>
        <v>No</v>
      </c>
      <c r="J1930" t="str">
        <f>VLOOKUP($A1930, 'Medical Examinations_A_sheet'!$A$1:$J$2336, COLUMN('Medical Examinations_A_sheet'!I1930), FALSE)</f>
        <v>Obesity</v>
      </c>
      <c r="K1930" t="str">
        <f>VLOOKUP($A1930, 'Medical Examinations_A_sheet'!$A$1:$J$2336, COLUMN('Medical Examinations_A_sheet'!J1930), FALSE)</f>
        <v>Normal</v>
      </c>
      <c r="L1930" s="10">
        <f>VLOOKUP(Healthcare!$A1930,'Hospitalisation Details_A_sheet'!$A$1:$K$2344,COLUMN('Hospitalisation Details_A_sheet'!F1929),FALSE)</f>
        <v>3766.88</v>
      </c>
      <c r="M1930" t="str">
        <f>VLOOKUP(Healthcare!$A1930,'Hospitalisation Details_A_sheet'!$A$1:$K$2344,COLUMN('Hospitalisation Details_A_sheet'!G1929),FALSE)</f>
        <v>tier - 2</v>
      </c>
      <c r="N1930" t="str">
        <f>VLOOKUP(Healthcare!$A1930,'Hospitalisation Details_A_sheet'!$A$1:$K$2344,COLUMN('Hospitalisation Details_A_sheet'!H1929),FALSE)</f>
        <v>tier - 1</v>
      </c>
      <c r="O1930" t="str">
        <f>VLOOKUP(Healthcare!$A1930,'Hospitalisation Details_A_sheet'!$A$1:$K$2344,COLUMN('Hospitalisation Details_A_sheet'!I1929),FALSE)</f>
        <v>R1013</v>
      </c>
      <c r="P1930" s="8" t="str">
        <f>VLOOKUP(Healthcare!$A1930,'Hospitalisation Details_A_sheet'!$A$1:$K$2344,COLUMN('Hospitalisation Details_A_sheet'!J1929),FALSE)</f>
        <v>21-Nov-1994</v>
      </c>
      <c r="Q1930">
        <f>VLOOKUP(Healthcare!$A1930,'Hospitalisation Details_A_sheet'!$A$1:$K$2344,COLUMN('Hospitalisation Details_A_sheet'!K1929),FALSE)</f>
        <v>28</v>
      </c>
    </row>
    <row r="1931" spans="1:17" ht="15.6" x14ac:dyDescent="0.3">
      <c r="A1931" s="1" t="s">
        <v>438</v>
      </c>
      <c r="B1931" s="24" t="str">
        <f>VLOOKUP('Customer Names_A_sheet'!$A1931,'Customer Names_A_sheet'!$A$1:$E$2336,4,FALSE)</f>
        <v>Colleen</v>
      </c>
      <c r="C1931">
        <f>VLOOKUP($A1931, 'Medical Examinations_A_sheet'!$A$1:$J$2336, COLUMN('Medical Examinations_A_sheet'!B1931), FALSE)</f>
        <v>29.1</v>
      </c>
      <c r="D1931">
        <f>VLOOKUP($A1931, 'Medical Examinations_A_sheet'!$A$1:$J$2336, COLUMN('Medical Examinations_A_sheet'!C1931), FALSE)</f>
        <v>4.67</v>
      </c>
      <c r="E1931" t="str">
        <f>VLOOKUP($A1931, 'Medical Examinations_A_sheet'!$A$1:$J$2336, COLUMN('Medical Examinations_A_sheet'!D1931), FALSE)</f>
        <v>No</v>
      </c>
      <c r="F1931" t="str">
        <f>VLOOKUP($A1931, 'Medical Examinations_A_sheet'!$A$1:$J$2336, COLUMN('Medical Examinations_A_sheet'!E1931), FALSE)</f>
        <v>No</v>
      </c>
      <c r="G1931" t="str">
        <f>VLOOKUP($A1931, 'Medical Examinations_A_sheet'!$A$1:$J$2336, COLUMN('Medical Examinations_A_sheet'!F1931), FALSE)</f>
        <v>No</v>
      </c>
      <c r="H1931">
        <f>VLOOKUP($A1931, 'Medical Examinations_A_sheet'!$A$1:$J$2336, COLUMN('Medical Examinations_A_sheet'!G1931), FALSE)</f>
        <v>0</v>
      </c>
      <c r="I1931" t="str">
        <f>VLOOKUP($A1931, 'Medical Examinations_A_sheet'!$A$1:$J$2336, COLUMN('Medical Examinations_A_sheet'!H1931), FALSE)</f>
        <v>No</v>
      </c>
      <c r="J1931" t="str">
        <f>VLOOKUP($A1931, 'Medical Examinations_A_sheet'!$A$1:$J$2336, COLUMN('Medical Examinations_A_sheet'!I1931), FALSE)</f>
        <v>Overweight</v>
      </c>
      <c r="K1931" t="str">
        <f>VLOOKUP($A1931, 'Medical Examinations_A_sheet'!$A$1:$J$2336, COLUMN('Medical Examinations_A_sheet'!J1931), FALSE)</f>
        <v>Normal</v>
      </c>
      <c r="L1931" s="10">
        <f>VLOOKUP(Healthcare!$A1931,'Hospitalisation Details_A_sheet'!$A$1:$K$2344,COLUMN('Hospitalisation Details_A_sheet'!F1930),FALSE)</f>
        <v>3761.29</v>
      </c>
      <c r="M1931" t="str">
        <f>VLOOKUP(Healthcare!$A1931,'Hospitalisation Details_A_sheet'!$A$1:$K$2344,COLUMN('Hospitalisation Details_A_sheet'!G1930),FALSE)</f>
        <v>tier - 2</v>
      </c>
      <c r="N1931" t="str">
        <f>VLOOKUP(Healthcare!$A1931,'Hospitalisation Details_A_sheet'!$A$1:$K$2344,COLUMN('Hospitalisation Details_A_sheet'!H1930),FALSE)</f>
        <v>tier - 3</v>
      </c>
      <c r="O1931" t="str">
        <f>VLOOKUP(Healthcare!$A1931,'Hospitalisation Details_A_sheet'!$A$1:$K$2344,COLUMN('Hospitalisation Details_A_sheet'!I1930),FALSE)</f>
        <v>R1011</v>
      </c>
      <c r="P1931" s="8" t="str">
        <f>VLOOKUP(Healthcare!$A1931,'Hospitalisation Details_A_sheet'!$A$1:$K$2344,COLUMN('Hospitalisation Details_A_sheet'!J1930),FALSE)</f>
        <v>24-Oct-1991</v>
      </c>
      <c r="Q1931">
        <f>VLOOKUP(Healthcare!$A1931,'Hospitalisation Details_A_sheet'!$A$1:$K$2344,COLUMN('Hospitalisation Details_A_sheet'!K1930),FALSE)</f>
        <v>31</v>
      </c>
    </row>
    <row r="1932" spans="1:17" ht="15.6" x14ac:dyDescent="0.3">
      <c r="A1932" s="1" t="s">
        <v>437</v>
      </c>
      <c r="B1932" s="24" t="str">
        <f>VLOOKUP('Customer Names_A_sheet'!$A1932,'Customer Names_A_sheet'!$A$1:$E$2336,4,FALSE)</f>
        <v>Aleah K</v>
      </c>
      <c r="C1932">
        <f>VLOOKUP($A1932, 'Medical Examinations_A_sheet'!$A$1:$J$2336, COLUMN('Medical Examinations_A_sheet'!B1932), FALSE)</f>
        <v>26.62</v>
      </c>
      <c r="D1932">
        <f>VLOOKUP($A1932, 'Medical Examinations_A_sheet'!$A$1:$J$2336, COLUMN('Medical Examinations_A_sheet'!C1932), FALSE)</f>
        <v>6.24</v>
      </c>
      <c r="E1932" t="str">
        <f>VLOOKUP($A1932, 'Medical Examinations_A_sheet'!$A$1:$J$2336, COLUMN('Medical Examinations_A_sheet'!D1932), FALSE)</f>
        <v>No</v>
      </c>
      <c r="F1932" t="str">
        <f>VLOOKUP($A1932, 'Medical Examinations_A_sheet'!$A$1:$J$2336, COLUMN('Medical Examinations_A_sheet'!E1932), FALSE)</f>
        <v>No</v>
      </c>
      <c r="G1932" t="str">
        <f>VLOOKUP($A1932, 'Medical Examinations_A_sheet'!$A$1:$J$2336, COLUMN('Medical Examinations_A_sheet'!F1932), FALSE)</f>
        <v>No</v>
      </c>
      <c r="H1932">
        <f>VLOOKUP($A1932, 'Medical Examinations_A_sheet'!$A$1:$J$2336, COLUMN('Medical Examinations_A_sheet'!G1932), FALSE)</f>
        <v>0</v>
      </c>
      <c r="I1932" t="str">
        <f>VLOOKUP($A1932, 'Medical Examinations_A_sheet'!$A$1:$J$2336, COLUMN('Medical Examinations_A_sheet'!H1932), FALSE)</f>
        <v>No</v>
      </c>
      <c r="J1932" t="str">
        <f>VLOOKUP($A1932, 'Medical Examinations_A_sheet'!$A$1:$J$2336, COLUMN('Medical Examinations_A_sheet'!I1932), FALSE)</f>
        <v>Overweight</v>
      </c>
      <c r="K1932" t="str">
        <f>VLOOKUP($A1932, 'Medical Examinations_A_sheet'!$A$1:$J$2336, COLUMN('Medical Examinations_A_sheet'!J1932), FALSE)</f>
        <v>Prediabetes</v>
      </c>
      <c r="L1932" s="10">
        <f>VLOOKUP(Healthcare!$A1932,'Hospitalisation Details_A_sheet'!$A$1:$K$2344,COLUMN('Hospitalisation Details_A_sheet'!F1931),FALSE)</f>
        <v>3757.84</v>
      </c>
      <c r="M1932" t="str">
        <f>VLOOKUP(Healthcare!$A1932,'Hospitalisation Details_A_sheet'!$A$1:$K$2344,COLUMN('Hospitalisation Details_A_sheet'!G1931),FALSE)</f>
        <v>tier - 2</v>
      </c>
      <c r="N1932" t="str">
        <f>VLOOKUP(Healthcare!$A1932,'Hospitalisation Details_A_sheet'!$A$1:$K$2344,COLUMN('Hospitalisation Details_A_sheet'!H1931),FALSE)</f>
        <v>tier - 1</v>
      </c>
      <c r="O1932" t="str">
        <f>VLOOKUP(Healthcare!$A1932,'Hospitalisation Details_A_sheet'!$A$1:$K$2344,COLUMN('Hospitalisation Details_A_sheet'!I1931),FALSE)</f>
        <v>R1013</v>
      </c>
      <c r="P1932" s="8" t="str">
        <f>VLOOKUP(Healthcare!$A1932,'Hospitalisation Details_A_sheet'!$A$1:$K$2344,COLUMN('Hospitalisation Details_A_sheet'!J1931),FALSE)</f>
        <v>25-Aug-1991</v>
      </c>
      <c r="Q1932">
        <f>VLOOKUP(Healthcare!$A1932,'Hospitalisation Details_A_sheet'!$A$1:$K$2344,COLUMN('Hospitalisation Details_A_sheet'!K1931),FALSE)</f>
        <v>31</v>
      </c>
    </row>
    <row r="1933" spans="1:17" ht="15.6" x14ac:dyDescent="0.3">
      <c r="A1933" s="1" t="s">
        <v>436</v>
      </c>
      <c r="B1933" s="24" t="str">
        <f>VLOOKUP('Customer Names_A_sheet'!$A1933,'Customer Names_A_sheet'!$A$1:$E$2336,4,FALSE)</f>
        <v>Mare</v>
      </c>
      <c r="C1933">
        <f>VLOOKUP($A1933, 'Medical Examinations_A_sheet'!$A$1:$J$2336, COLUMN('Medical Examinations_A_sheet'!B1933), FALSE)</f>
        <v>25.74</v>
      </c>
      <c r="D1933">
        <f>VLOOKUP($A1933, 'Medical Examinations_A_sheet'!$A$1:$J$2336, COLUMN('Medical Examinations_A_sheet'!C1933), FALSE)</f>
        <v>5.99</v>
      </c>
      <c r="E1933" t="str">
        <f>VLOOKUP($A1933, 'Medical Examinations_A_sheet'!$A$1:$J$2336, COLUMN('Medical Examinations_A_sheet'!D1933), FALSE)</f>
        <v>No</v>
      </c>
      <c r="F1933" t="str">
        <f>VLOOKUP($A1933, 'Medical Examinations_A_sheet'!$A$1:$J$2336, COLUMN('Medical Examinations_A_sheet'!E1933), FALSE)</f>
        <v>No</v>
      </c>
      <c r="G1933" t="str">
        <f>VLOOKUP($A1933, 'Medical Examinations_A_sheet'!$A$1:$J$2336, COLUMN('Medical Examinations_A_sheet'!F1933), FALSE)</f>
        <v>No</v>
      </c>
      <c r="H1933">
        <f>VLOOKUP($A1933, 'Medical Examinations_A_sheet'!$A$1:$J$2336, COLUMN('Medical Examinations_A_sheet'!G1933), FALSE)</f>
        <v>0</v>
      </c>
      <c r="I1933" t="str">
        <f>VLOOKUP($A1933, 'Medical Examinations_A_sheet'!$A$1:$J$2336, COLUMN('Medical Examinations_A_sheet'!H1933), FALSE)</f>
        <v>No</v>
      </c>
      <c r="J1933" t="str">
        <f>VLOOKUP($A1933, 'Medical Examinations_A_sheet'!$A$1:$J$2336, COLUMN('Medical Examinations_A_sheet'!I1933), FALSE)</f>
        <v>Overweight</v>
      </c>
      <c r="K1933" t="str">
        <f>VLOOKUP($A1933, 'Medical Examinations_A_sheet'!$A$1:$J$2336, COLUMN('Medical Examinations_A_sheet'!J1933), FALSE)</f>
        <v>Prediabetes</v>
      </c>
      <c r="L1933" s="10">
        <f>VLOOKUP(Healthcare!$A1933,'Hospitalisation Details_A_sheet'!$A$1:$K$2344,COLUMN('Hospitalisation Details_A_sheet'!F1932),FALSE)</f>
        <v>3756.62</v>
      </c>
      <c r="M1933" t="str">
        <f>VLOOKUP(Healthcare!$A1933,'Hospitalisation Details_A_sheet'!$A$1:$K$2344,COLUMN('Hospitalisation Details_A_sheet'!G1932),FALSE)</f>
        <v>tier - 2</v>
      </c>
      <c r="N1933" t="str">
        <f>VLOOKUP(Healthcare!$A1933,'Hospitalisation Details_A_sheet'!$A$1:$K$2344,COLUMN('Hospitalisation Details_A_sheet'!H1932),FALSE)</f>
        <v>tier - 2</v>
      </c>
      <c r="O1933" t="str">
        <f>VLOOKUP(Healthcare!$A1933,'Hospitalisation Details_A_sheet'!$A$1:$K$2344,COLUMN('Hospitalisation Details_A_sheet'!I1932),FALSE)</f>
        <v>R1013</v>
      </c>
      <c r="P1933" s="8" t="str">
        <f>VLOOKUP(Healthcare!$A1933,'Hospitalisation Details_A_sheet'!$A$1:$K$2344,COLUMN('Hospitalisation Details_A_sheet'!J1932),FALSE)</f>
        <v>28-Oct-1991</v>
      </c>
      <c r="Q1933">
        <f>VLOOKUP(Healthcare!$A1933,'Hospitalisation Details_A_sheet'!$A$1:$K$2344,COLUMN('Hospitalisation Details_A_sheet'!K1932),FALSE)</f>
        <v>31</v>
      </c>
    </row>
    <row r="1934" spans="1:17" ht="15.6" x14ac:dyDescent="0.3">
      <c r="A1934" s="1" t="s">
        <v>435</v>
      </c>
      <c r="B1934" s="24" t="str">
        <f>VLOOKUP('Customer Names_A_sheet'!$A1934,'Customer Names_A_sheet'!$A$1:$E$2336,4,FALSE)</f>
        <v>Kevin</v>
      </c>
      <c r="C1934">
        <f>VLOOKUP($A1934, 'Medical Examinations_A_sheet'!$A$1:$J$2336, COLUMN('Medical Examinations_A_sheet'!B1934), FALSE)</f>
        <v>18.22</v>
      </c>
      <c r="D1934">
        <f>VLOOKUP($A1934, 'Medical Examinations_A_sheet'!$A$1:$J$2336, COLUMN('Medical Examinations_A_sheet'!C1934), FALSE)</f>
        <v>10.27</v>
      </c>
      <c r="E1934" t="str">
        <f>VLOOKUP($A1934, 'Medical Examinations_A_sheet'!$A$1:$J$2336, COLUMN('Medical Examinations_A_sheet'!D1934), FALSE)</f>
        <v>Yes</v>
      </c>
      <c r="F1934" t="str">
        <f>VLOOKUP($A1934, 'Medical Examinations_A_sheet'!$A$1:$J$2336, COLUMN('Medical Examinations_A_sheet'!E1934), FALSE)</f>
        <v>No</v>
      </c>
      <c r="G1934" t="str">
        <f>VLOOKUP($A1934, 'Medical Examinations_A_sheet'!$A$1:$J$2336, COLUMN('Medical Examinations_A_sheet'!F1934), FALSE)</f>
        <v>No</v>
      </c>
      <c r="H1934">
        <f>VLOOKUP($A1934, 'Medical Examinations_A_sheet'!$A$1:$J$2336, COLUMN('Medical Examinations_A_sheet'!G1934), FALSE)</f>
        <v>1</v>
      </c>
      <c r="I1934" t="str">
        <f>VLOOKUP($A1934, 'Medical Examinations_A_sheet'!$A$1:$J$2336, COLUMN('Medical Examinations_A_sheet'!H1934), FALSE)</f>
        <v>No</v>
      </c>
      <c r="J1934" t="str">
        <f>VLOOKUP($A1934, 'Medical Examinations_A_sheet'!$A$1:$J$2336, COLUMN('Medical Examinations_A_sheet'!I1934), FALSE)</f>
        <v>Underweight</v>
      </c>
      <c r="K1934" t="str">
        <f>VLOOKUP($A1934, 'Medical Examinations_A_sheet'!$A$1:$J$2336, COLUMN('Medical Examinations_A_sheet'!J1934), FALSE)</f>
        <v>Diabetes</v>
      </c>
      <c r="L1934" s="10">
        <f>VLOOKUP(Healthcare!$A1934,'Hospitalisation Details_A_sheet'!$A$1:$K$2344,COLUMN('Hospitalisation Details_A_sheet'!F1933),FALSE)</f>
        <v>3748.56</v>
      </c>
      <c r="M1934" t="str">
        <f>VLOOKUP(Healthcare!$A1934,'Hospitalisation Details_A_sheet'!$A$1:$K$2344,COLUMN('Hospitalisation Details_A_sheet'!G1933),FALSE)</f>
        <v>tier - 2</v>
      </c>
      <c r="N1934" t="str">
        <f>VLOOKUP(Healthcare!$A1934,'Hospitalisation Details_A_sheet'!$A$1:$K$2344,COLUMN('Hospitalisation Details_A_sheet'!H1933),FALSE)</f>
        <v>tier - 2</v>
      </c>
      <c r="O1934" t="str">
        <f>VLOOKUP(Healthcare!$A1934,'Hospitalisation Details_A_sheet'!$A$1:$K$2344,COLUMN('Hospitalisation Details_A_sheet'!I1933),FALSE)</f>
        <v>R1013</v>
      </c>
      <c r="P1934" s="8" t="str">
        <f>VLOOKUP(Healthcare!$A1934,'Hospitalisation Details_A_sheet'!$A$1:$K$2344,COLUMN('Hospitalisation Details_A_sheet'!J1933),FALSE)</f>
        <v>9-Sep-1986</v>
      </c>
      <c r="Q1934">
        <f>VLOOKUP(Healthcare!$A1934,'Hospitalisation Details_A_sheet'!$A$1:$K$2344,COLUMN('Hospitalisation Details_A_sheet'!K1933),FALSE)</f>
        <v>36</v>
      </c>
    </row>
    <row r="1935" spans="1:17" ht="15.6" x14ac:dyDescent="0.3">
      <c r="A1935" s="1" t="s">
        <v>434</v>
      </c>
      <c r="B1935" s="24" t="str">
        <f>VLOOKUP('Customer Names_A_sheet'!$A1935,'Customer Names_A_sheet'!$A$1:$E$2336,4,FALSE)</f>
        <v>Jessica</v>
      </c>
      <c r="C1935">
        <f>VLOOKUP($A1935, 'Medical Examinations_A_sheet'!$A$1:$J$2336, COLUMN('Medical Examinations_A_sheet'!B1935), FALSE)</f>
        <v>26.03</v>
      </c>
      <c r="D1935">
        <f>VLOOKUP($A1935, 'Medical Examinations_A_sheet'!$A$1:$J$2336, COLUMN('Medical Examinations_A_sheet'!C1935), FALSE)</f>
        <v>5.97</v>
      </c>
      <c r="E1935" t="str">
        <f>VLOOKUP($A1935, 'Medical Examinations_A_sheet'!$A$1:$J$2336, COLUMN('Medical Examinations_A_sheet'!D1935), FALSE)</f>
        <v>No</v>
      </c>
      <c r="F1935" t="str">
        <f>VLOOKUP($A1935, 'Medical Examinations_A_sheet'!$A$1:$J$2336, COLUMN('Medical Examinations_A_sheet'!E1935), FALSE)</f>
        <v>No</v>
      </c>
      <c r="G1935" t="str">
        <f>VLOOKUP($A1935, 'Medical Examinations_A_sheet'!$A$1:$J$2336, COLUMN('Medical Examinations_A_sheet'!F1935), FALSE)</f>
        <v>Yes</v>
      </c>
      <c r="H1935">
        <f>VLOOKUP($A1935, 'Medical Examinations_A_sheet'!$A$1:$J$2336, COLUMN('Medical Examinations_A_sheet'!G1935), FALSE)</f>
        <v>1</v>
      </c>
      <c r="I1935" t="str">
        <f>VLOOKUP($A1935, 'Medical Examinations_A_sheet'!$A$1:$J$2336, COLUMN('Medical Examinations_A_sheet'!H1935), FALSE)</f>
        <v>No</v>
      </c>
      <c r="J1935" t="str">
        <f>VLOOKUP($A1935, 'Medical Examinations_A_sheet'!$A$1:$J$2336, COLUMN('Medical Examinations_A_sheet'!I1935), FALSE)</f>
        <v>Overweight</v>
      </c>
      <c r="K1935" t="str">
        <f>VLOOKUP($A1935, 'Medical Examinations_A_sheet'!$A$1:$J$2336, COLUMN('Medical Examinations_A_sheet'!J1935), FALSE)</f>
        <v>Prediabetes</v>
      </c>
      <c r="L1935" s="10">
        <f>VLOOKUP(Healthcare!$A1935,'Hospitalisation Details_A_sheet'!$A$1:$K$2344,COLUMN('Hospitalisation Details_A_sheet'!F1934),FALSE)</f>
        <v>3736.46</v>
      </c>
      <c r="M1935" t="str">
        <f>VLOOKUP(Healthcare!$A1935,'Hospitalisation Details_A_sheet'!$A$1:$K$2344,COLUMN('Hospitalisation Details_A_sheet'!G1934),FALSE)</f>
        <v>tier - 2</v>
      </c>
      <c r="N1935" t="str">
        <f>VLOOKUP(Healthcare!$A1935,'Hospitalisation Details_A_sheet'!$A$1:$K$2344,COLUMN('Hospitalisation Details_A_sheet'!H1934),FALSE)</f>
        <v>tier - 2</v>
      </c>
      <c r="O1935" t="str">
        <f>VLOOKUP(Healthcare!$A1935,'Hospitalisation Details_A_sheet'!$A$1:$K$2344,COLUMN('Hospitalisation Details_A_sheet'!I1934),FALSE)</f>
        <v>R1012</v>
      </c>
      <c r="P1935" s="8" t="str">
        <f>VLOOKUP(Healthcare!$A1935,'Hospitalisation Details_A_sheet'!$A$1:$K$2344,COLUMN('Hospitalisation Details_A_sheet'!J1934),FALSE)</f>
        <v>22-Jun-1993</v>
      </c>
      <c r="Q1935">
        <f>VLOOKUP(Healthcare!$A1935,'Hospitalisation Details_A_sheet'!$A$1:$K$2344,COLUMN('Hospitalisation Details_A_sheet'!K1934),FALSE)</f>
        <v>29</v>
      </c>
    </row>
    <row r="1936" spans="1:17" ht="15.6" x14ac:dyDescent="0.3">
      <c r="A1936" s="1" t="s">
        <v>433</v>
      </c>
      <c r="B1936" s="24" t="str">
        <f>VLOOKUP('Customer Names_A_sheet'!$A1936,'Customer Names_A_sheet'!$A$1:$E$2336,4,FALSE)</f>
        <v>Amanda R</v>
      </c>
      <c r="C1936">
        <f>VLOOKUP($A1936, 'Medical Examinations_A_sheet'!$A$1:$J$2336, COLUMN('Medical Examinations_A_sheet'!B1936), FALSE)</f>
        <v>17.29</v>
      </c>
      <c r="D1936">
        <f>VLOOKUP($A1936, 'Medical Examinations_A_sheet'!$A$1:$J$2336, COLUMN('Medical Examinations_A_sheet'!C1936), FALSE)</f>
        <v>4.9800000000000004</v>
      </c>
      <c r="E1936" t="str">
        <f>VLOOKUP($A1936, 'Medical Examinations_A_sheet'!$A$1:$J$2336, COLUMN('Medical Examinations_A_sheet'!D1936), FALSE)</f>
        <v>No</v>
      </c>
      <c r="F1936" t="str">
        <f>VLOOKUP($A1936, 'Medical Examinations_A_sheet'!$A$1:$J$2336, COLUMN('Medical Examinations_A_sheet'!E1936), FALSE)</f>
        <v>No</v>
      </c>
      <c r="G1936" t="str">
        <f>VLOOKUP($A1936, 'Medical Examinations_A_sheet'!$A$1:$J$2336, COLUMN('Medical Examinations_A_sheet'!F1936), FALSE)</f>
        <v>No</v>
      </c>
      <c r="H1936">
        <f>VLOOKUP($A1936, 'Medical Examinations_A_sheet'!$A$1:$J$2336, COLUMN('Medical Examinations_A_sheet'!G1936), FALSE)</f>
        <v>0</v>
      </c>
      <c r="I1936" t="str">
        <f>VLOOKUP($A1936, 'Medical Examinations_A_sheet'!$A$1:$J$2336, COLUMN('Medical Examinations_A_sheet'!H1936), FALSE)</f>
        <v>No</v>
      </c>
      <c r="J1936" t="str">
        <f>VLOOKUP($A1936, 'Medical Examinations_A_sheet'!$A$1:$J$2336, COLUMN('Medical Examinations_A_sheet'!I1936), FALSE)</f>
        <v>Underweight</v>
      </c>
      <c r="K1936" t="str">
        <f>VLOOKUP($A1936, 'Medical Examinations_A_sheet'!$A$1:$J$2336, COLUMN('Medical Examinations_A_sheet'!J1936), FALSE)</f>
        <v>Normal</v>
      </c>
      <c r="L1936" s="10">
        <f>VLOOKUP(Healthcare!$A1936,'Hospitalisation Details_A_sheet'!$A$1:$K$2344,COLUMN('Hospitalisation Details_A_sheet'!F1935),FALSE)</f>
        <v>3732.63</v>
      </c>
      <c r="M1936" t="str">
        <f>VLOOKUP(Healthcare!$A1936,'Hospitalisation Details_A_sheet'!$A$1:$K$2344,COLUMN('Hospitalisation Details_A_sheet'!G1935),FALSE)</f>
        <v>tier - 2</v>
      </c>
      <c r="N1936" t="str">
        <f>VLOOKUP(Healthcare!$A1936,'Hospitalisation Details_A_sheet'!$A$1:$K$2344,COLUMN('Hospitalisation Details_A_sheet'!H1935),FALSE)</f>
        <v>tier - 3</v>
      </c>
      <c r="O1936" t="str">
        <f>VLOOKUP(Healthcare!$A1936,'Hospitalisation Details_A_sheet'!$A$1:$K$2344,COLUMN('Hospitalisation Details_A_sheet'!I1935),FALSE)</f>
        <v>R1024</v>
      </c>
      <c r="P1936" s="8" t="str">
        <f>VLOOKUP(Healthcare!$A1936,'Hospitalisation Details_A_sheet'!$A$1:$K$2344,COLUMN('Hospitalisation Details_A_sheet'!J1935),FALSE)</f>
        <v>22-Aug-1994</v>
      </c>
      <c r="Q1936">
        <f>VLOOKUP(Healthcare!$A1936,'Hospitalisation Details_A_sheet'!$A$1:$K$2344,COLUMN('Hospitalisation Details_A_sheet'!K1935),FALSE)</f>
        <v>28</v>
      </c>
    </row>
    <row r="1937" spans="1:17" ht="15.6" x14ac:dyDescent="0.3">
      <c r="A1937" s="1" t="s">
        <v>432</v>
      </c>
      <c r="B1937" s="24" t="str">
        <f>VLOOKUP('Customer Names_A_sheet'!$A1937,'Customer Names_A_sheet'!$A$1:$E$2336,4,FALSE)</f>
        <v>Murray W.</v>
      </c>
      <c r="C1937">
        <f>VLOOKUP($A1937, 'Medical Examinations_A_sheet'!$A$1:$J$2336, COLUMN('Medical Examinations_A_sheet'!B1937), FALSE)</f>
        <v>18.170000000000002</v>
      </c>
      <c r="D1937">
        <f>VLOOKUP($A1937, 'Medical Examinations_A_sheet'!$A$1:$J$2336, COLUMN('Medical Examinations_A_sheet'!C1937), FALSE)</f>
        <v>6.91</v>
      </c>
      <c r="E1937" t="str">
        <f>VLOOKUP($A1937, 'Medical Examinations_A_sheet'!$A$1:$J$2336, COLUMN('Medical Examinations_A_sheet'!D1937), FALSE)</f>
        <v>Yes</v>
      </c>
      <c r="F1937" t="str">
        <f>VLOOKUP($A1937, 'Medical Examinations_A_sheet'!$A$1:$J$2336, COLUMN('Medical Examinations_A_sheet'!E1937), FALSE)</f>
        <v>No</v>
      </c>
      <c r="G1937" t="str">
        <f>VLOOKUP($A1937, 'Medical Examinations_A_sheet'!$A$1:$J$2336, COLUMN('Medical Examinations_A_sheet'!F1937), FALSE)</f>
        <v>No</v>
      </c>
      <c r="H1937">
        <f>VLOOKUP($A1937, 'Medical Examinations_A_sheet'!$A$1:$J$2336, COLUMN('Medical Examinations_A_sheet'!G1937), FALSE)</f>
        <v>1</v>
      </c>
      <c r="I1937" t="str">
        <f>VLOOKUP($A1937, 'Medical Examinations_A_sheet'!$A$1:$J$2336, COLUMN('Medical Examinations_A_sheet'!H1937), FALSE)</f>
        <v>No</v>
      </c>
      <c r="J1937" t="str">
        <f>VLOOKUP($A1937, 'Medical Examinations_A_sheet'!$A$1:$J$2336, COLUMN('Medical Examinations_A_sheet'!I1937), FALSE)</f>
        <v>Underweight</v>
      </c>
      <c r="K1937" t="str">
        <f>VLOOKUP($A1937, 'Medical Examinations_A_sheet'!$A$1:$J$2336, COLUMN('Medical Examinations_A_sheet'!J1937), FALSE)</f>
        <v>Diabetes</v>
      </c>
      <c r="L1937" s="10">
        <f>VLOOKUP(Healthcare!$A1937,'Hospitalisation Details_A_sheet'!$A$1:$K$2344,COLUMN('Hospitalisation Details_A_sheet'!F1936),FALSE)</f>
        <v>3731.6</v>
      </c>
      <c r="M1937" t="str">
        <f>VLOOKUP(Healthcare!$A1937,'Hospitalisation Details_A_sheet'!$A$1:$K$2344,COLUMN('Hospitalisation Details_A_sheet'!G1936),FALSE)</f>
        <v>tier - 2</v>
      </c>
      <c r="N1937" t="str">
        <f>VLOOKUP(Healthcare!$A1937,'Hospitalisation Details_A_sheet'!$A$1:$K$2344,COLUMN('Hospitalisation Details_A_sheet'!H1936),FALSE)</f>
        <v>tier - 2</v>
      </c>
      <c r="O1937" t="str">
        <f>VLOOKUP(Healthcare!$A1937,'Hospitalisation Details_A_sheet'!$A$1:$K$2344,COLUMN('Hospitalisation Details_A_sheet'!I1936),FALSE)</f>
        <v>R1013</v>
      </c>
      <c r="P1937" s="8" t="str">
        <f>VLOOKUP(Healthcare!$A1937,'Hospitalisation Details_A_sheet'!$A$1:$K$2344,COLUMN('Hospitalisation Details_A_sheet'!J1936),FALSE)</f>
        <v>1-Dec-1986</v>
      </c>
      <c r="Q1937">
        <f>VLOOKUP(Healthcare!$A1937,'Hospitalisation Details_A_sheet'!$A$1:$K$2344,COLUMN('Hospitalisation Details_A_sheet'!K1936),FALSE)</f>
        <v>36</v>
      </c>
    </row>
    <row r="1938" spans="1:17" ht="15.6" x14ac:dyDescent="0.3">
      <c r="A1938" s="1" t="s">
        <v>431</v>
      </c>
      <c r="B1938" s="24" t="str">
        <f>VLOOKUP('Customer Names_A_sheet'!$A1938,'Customer Names_A_sheet'!$A$1:$E$2336,4,FALSE)</f>
        <v>Meghan P.</v>
      </c>
      <c r="C1938">
        <f>VLOOKUP($A1938, 'Medical Examinations_A_sheet'!$A$1:$J$2336, COLUMN('Medical Examinations_A_sheet'!B1938), FALSE)</f>
        <v>32.54</v>
      </c>
      <c r="D1938">
        <f>VLOOKUP($A1938, 'Medical Examinations_A_sheet'!$A$1:$J$2336, COLUMN('Medical Examinations_A_sheet'!C1938), FALSE)</f>
        <v>6.38</v>
      </c>
      <c r="E1938" t="str">
        <f>VLOOKUP($A1938, 'Medical Examinations_A_sheet'!$A$1:$J$2336, COLUMN('Medical Examinations_A_sheet'!D1938), FALSE)</f>
        <v>No</v>
      </c>
      <c r="F1938" t="str">
        <f>VLOOKUP($A1938, 'Medical Examinations_A_sheet'!$A$1:$J$2336, COLUMN('Medical Examinations_A_sheet'!E1938), FALSE)</f>
        <v>yes</v>
      </c>
      <c r="G1938" t="str">
        <f>VLOOKUP($A1938, 'Medical Examinations_A_sheet'!$A$1:$J$2336, COLUMN('Medical Examinations_A_sheet'!F1938), FALSE)</f>
        <v>No</v>
      </c>
      <c r="H1938">
        <f>VLOOKUP($A1938, 'Medical Examinations_A_sheet'!$A$1:$J$2336, COLUMN('Medical Examinations_A_sheet'!G1938), FALSE)</f>
        <v>1</v>
      </c>
      <c r="I1938" t="str">
        <f>VLOOKUP($A1938, 'Medical Examinations_A_sheet'!$A$1:$J$2336, COLUMN('Medical Examinations_A_sheet'!H1938), FALSE)</f>
        <v>No</v>
      </c>
      <c r="J1938" t="str">
        <f>VLOOKUP($A1938, 'Medical Examinations_A_sheet'!$A$1:$J$2336, COLUMN('Medical Examinations_A_sheet'!I1938), FALSE)</f>
        <v>Obesity</v>
      </c>
      <c r="K1938" t="str">
        <f>VLOOKUP($A1938, 'Medical Examinations_A_sheet'!$A$1:$J$2336, COLUMN('Medical Examinations_A_sheet'!J1938), FALSE)</f>
        <v>Prediabetes</v>
      </c>
      <c r="L1938" s="10">
        <f>VLOOKUP(Healthcare!$A1938,'Hospitalisation Details_A_sheet'!$A$1:$K$2344,COLUMN('Hospitalisation Details_A_sheet'!F1937),FALSE)</f>
        <v>3722.23</v>
      </c>
      <c r="M1938" t="str">
        <f>VLOOKUP(Healthcare!$A1938,'Hospitalisation Details_A_sheet'!$A$1:$K$2344,COLUMN('Hospitalisation Details_A_sheet'!G1937),FALSE)</f>
        <v>tier - 2</v>
      </c>
      <c r="N1938" t="str">
        <f>VLOOKUP(Healthcare!$A1938,'Hospitalisation Details_A_sheet'!$A$1:$K$2344,COLUMN('Hospitalisation Details_A_sheet'!H1937),FALSE)</f>
        <v>tier - 2</v>
      </c>
      <c r="O1938" t="str">
        <f>VLOOKUP(Healthcare!$A1938,'Hospitalisation Details_A_sheet'!$A$1:$K$2344,COLUMN('Hospitalisation Details_A_sheet'!I1937),FALSE)</f>
        <v>R1025</v>
      </c>
      <c r="P1938" s="8" t="str">
        <f>VLOOKUP(Healthcare!$A1938,'Hospitalisation Details_A_sheet'!$A$1:$K$2344,COLUMN('Hospitalisation Details_A_sheet'!J1937),FALSE)</f>
        <v>5-Nov-2004</v>
      </c>
      <c r="Q1938">
        <f>VLOOKUP(Healthcare!$A1938,'Hospitalisation Details_A_sheet'!$A$1:$K$2344,COLUMN('Hospitalisation Details_A_sheet'!K1937),FALSE)</f>
        <v>18</v>
      </c>
    </row>
    <row r="1939" spans="1:17" ht="15.6" x14ac:dyDescent="0.3">
      <c r="A1939" s="1" t="s">
        <v>430</v>
      </c>
      <c r="B1939" s="24" t="str">
        <f>VLOOKUP('Customer Names_A_sheet'!$A1939,'Customer Names_A_sheet'!$A$1:$E$2336,4,FALSE)</f>
        <v>David</v>
      </c>
      <c r="C1939">
        <f>VLOOKUP($A1939, 'Medical Examinations_A_sheet'!$A$1:$J$2336, COLUMN('Medical Examinations_A_sheet'!B1939), FALSE)</f>
        <v>30.25</v>
      </c>
      <c r="D1939">
        <f>VLOOKUP($A1939, 'Medical Examinations_A_sheet'!$A$1:$J$2336, COLUMN('Medical Examinations_A_sheet'!C1939), FALSE)</f>
        <v>4.7699999999999996</v>
      </c>
      <c r="E1939" t="str">
        <f>VLOOKUP($A1939, 'Medical Examinations_A_sheet'!$A$1:$J$2336, COLUMN('Medical Examinations_A_sheet'!D1939), FALSE)</f>
        <v>No</v>
      </c>
      <c r="F1939" t="str">
        <f>VLOOKUP($A1939, 'Medical Examinations_A_sheet'!$A$1:$J$2336, COLUMN('Medical Examinations_A_sheet'!E1939), FALSE)</f>
        <v>No</v>
      </c>
      <c r="G1939" t="str">
        <f>VLOOKUP($A1939, 'Medical Examinations_A_sheet'!$A$1:$J$2336, COLUMN('Medical Examinations_A_sheet'!F1939), FALSE)</f>
        <v>No</v>
      </c>
      <c r="H1939">
        <f>VLOOKUP($A1939, 'Medical Examinations_A_sheet'!$A$1:$J$2336, COLUMN('Medical Examinations_A_sheet'!G1939), FALSE)</f>
        <v>0</v>
      </c>
      <c r="I1939" t="str">
        <f>VLOOKUP($A1939, 'Medical Examinations_A_sheet'!$A$1:$J$2336, COLUMN('Medical Examinations_A_sheet'!H1939), FALSE)</f>
        <v>No</v>
      </c>
      <c r="J1939" t="str">
        <f>VLOOKUP($A1939, 'Medical Examinations_A_sheet'!$A$1:$J$2336, COLUMN('Medical Examinations_A_sheet'!I1939), FALSE)</f>
        <v>Obesity</v>
      </c>
      <c r="K1939" t="str">
        <f>VLOOKUP($A1939, 'Medical Examinations_A_sheet'!$A$1:$J$2336, COLUMN('Medical Examinations_A_sheet'!J1939), FALSE)</f>
        <v>Normal</v>
      </c>
      <c r="L1939" s="10">
        <f>VLOOKUP(Healthcare!$A1939,'Hospitalisation Details_A_sheet'!$A$1:$K$2344,COLUMN('Hospitalisation Details_A_sheet'!F1938),FALSE)</f>
        <v>3704.35</v>
      </c>
      <c r="M1939" t="str">
        <f>VLOOKUP(Healthcare!$A1939,'Hospitalisation Details_A_sheet'!$A$1:$K$2344,COLUMN('Hospitalisation Details_A_sheet'!G1938),FALSE)</f>
        <v>tier - 2</v>
      </c>
      <c r="N1939" t="str">
        <f>VLOOKUP(Healthcare!$A1939,'Hospitalisation Details_A_sheet'!$A$1:$K$2344,COLUMN('Hospitalisation Details_A_sheet'!H1938),FALSE)</f>
        <v>tier - 2</v>
      </c>
      <c r="O1939" t="str">
        <f>VLOOKUP(Healthcare!$A1939,'Hospitalisation Details_A_sheet'!$A$1:$K$2344,COLUMN('Hospitalisation Details_A_sheet'!I1938),FALSE)</f>
        <v>R1013</v>
      </c>
      <c r="P1939" s="8" t="str">
        <f>VLOOKUP(Healthcare!$A1939,'Hospitalisation Details_A_sheet'!$A$1:$K$2344,COLUMN('Hospitalisation Details_A_sheet'!J1938),FALSE)</f>
        <v>2-Dec-1989</v>
      </c>
      <c r="Q1939">
        <f>VLOOKUP(Healthcare!$A1939,'Hospitalisation Details_A_sheet'!$A$1:$K$2344,COLUMN('Hospitalisation Details_A_sheet'!K1938),FALSE)</f>
        <v>33</v>
      </c>
    </row>
    <row r="1940" spans="1:17" ht="15.6" x14ac:dyDescent="0.3">
      <c r="A1940" s="1" t="s">
        <v>429</v>
      </c>
      <c r="B1940" s="24" t="str">
        <f>VLOOKUP('Customer Names_A_sheet'!$A1940,'Customer Names_A_sheet'!$A$1:$E$2336,4,FALSE)</f>
        <v>Seth</v>
      </c>
      <c r="C1940">
        <f>VLOOKUP($A1940, 'Medical Examinations_A_sheet'!$A$1:$J$2336, COLUMN('Medical Examinations_A_sheet'!B1940), FALSE)</f>
        <v>19.59</v>
      </c>
      <c r="D1940">
        <f>VLOOKUP($A1940, 'Medical Examinations_A_sheet'!$A$1:$J$2336, COLUMN('Medical Examinations_A_sheet'!C1940), FALSE)</f>
        <v>6.04</v>
      </c>
      <c r="E1940" t="str">
        <f>VLOOKUP($A1940, 'Medical Examinations_A_sheet'!$A$1:$J$2336, COLUMN('Medical Examinations_A_sheet'!D1940), FALSE)</f>
        <v>Yes</v>
      </c>
      <c r="F1940" t="str">
        <f>VLOOKUP($A1940, 'Medical Examinations_A_sheet'!$A$1:$J$2336, COLUMN('Medical Examinations_A_sheet'!E1940), FALSE)</f>
        <v>No</v>
      </c>
      <c r="G1940" t="str">
        <f>VLOOKUP($A1940, 'Medical Examinations_A_sheet'!$A$1:$J$2336, COLUMN('Medical Examinations_A_sheet'!F1940), FALSE)</f>
        <v>No</v>
      </c>
      <c r="H1940">
        <f>VLOOKUP($A1940, 'Medical Examinations_A_sheet'!$A$1:$J$2336, COLUMN('Medical Examinations_A_sheet'!G1940), FALSE)</f>
        <v>1</v>
      </c>
      <c r="I1940" t="str">
        <f>VLOOKUP($A1940, 'Medical Examinations_A_sheet'!$A$1:$J$2336, COLUMN('Medical Examinations_A_sheet'!H1940), FALSE)</f>
        <v>No</v>
      </c>
      <c r="J1940" t="str">
        <f>VLOOKUP($A1940, 'Medical Examinations_A_sheet'!$A$1:$J$2336, COLUMN('Medical Examinations_A_sheet'!I1940), FALSE)</f>
        <v>Normal Weight</v>
      </c>
      <c r="K1940" t="str">
        <f>VLOOKUP($A1940, 'Medical Examinations_A_sheet'!$A$1:$J$2336, COLUMN('Medical Examinations_A_sheet'!J1940), FALSE)</f>
        <v>Prediabetes</v>
      </c>
      <c r="L1940" s="10">
        <f>VLOOKUP(Healthcare!$A1940,'Hospitalisation Details_A_sheet'!$A$1:$K$2344,COLUMN('Hospitalisation Details_A_sheet'!F1939),FALSE)</f>
        <v>3699.54</v>
      </c>
      <c r="M1940" t="str">
        <f>VLOOKUP(Healthcare!$A1940,'Hospitalisation Details_A_sheet'!$A$1:$K$2344,COLUMN('Hospitalisation Details_A_sheet'!G1939),FALSE)</f>
        <v>tier - 2</v>
      </c>
      <c r="N1940" t="str">
        <f>VLOOKUP(Healthcare!$A1940,'Hospitalisation Details_A_sheet'!$A$1:$K$2344,COLUMN('Hospitalisation Details_A_sheet'!H1939),FALSE)</f>
        <v>tier - 3</v>
      </c>
      <c r="O1940" t="str">
        <f>VLOOKUP(Healthcare!$A1940,'Hospitalisation Details_A_sheet'!$A$1:$K$2344,COLUMN('Hospitalisation Details_A_sheet'!I1939),FALSE)</f>
        <v>R1013</v>
      </c>
      <c r="P1940" s="8" t="str">
        <f>VLOOKUP(Healthcare!$A1940,'Hospitalisation Details_A_sheet'!$A$1:$K$2344,COLUMN('Hospitalisation Details_A_sheet'!J1939),FALSE)</f>
        <v>18-Aug-1988</v>
      </c>
      <c r="Q1940">
        <f>VLOOKUP(Healthcare!$A1940,'Hospitalisation Details_A_sheet'!$A$1:$K$2344,COLUMN('Hospitalisation Details_A_sheet'!K1939),FALSE)</f>
        <v>34</v>
      </c>
    </row>
    <row r="1941" spans="1:17" ht="15.6" x14ac:dyDescent="0.3">
      <c r="A1941" s="1" t="s">
        <v>428</v>
      </c>
      <c r="B1941" s="24" t="str">
        <f>VLOOKUP('Customer Names_A_sheet'!$A1941,'Customer Names_A_sheet'!$A$1:$E$2336,4,FALSE)</f>
        <v>Michael P.</v>
      </c>
      <c r="C1941">
        <f>VLOOKUP($A1941, 'Medical Examinations_A_sheet'!$A$1:$J$2336, COLUMN('Medical Examinations_A_sheet'!B1941), FALSE)</f>
        <v>45.9</v>
      </c>
      <c r="D1941">
        <f>VLOOKUP($A1941, 'Medical Examinations_A_sheet'!$A$1:$J$2336, COLUMN('Medical Examinations_A_sheet'!C1941), FALSE)</f>
        <v>4.3</v>
      </c>
      <c r="E1941" t="str">
        <f>VLOOKUP($A1941, 'Medical Examinations_A_sheet'!$A$1:$J$2336, COLUMN('Medical Examinations_A_sheet'!D1941), FALSE)</f>
        <v>Yes</v>
      </c>
      <c r="F1941" t="str">
        <f>VLOOKUP($A1941, 'Medical Examinations_A_sheet'!$A$1:$J$2336, COLUMN('Medical Examinations_A_sheet'!E1941), FALSE)</f>
        <v>No</v>
      </c>
      <c r="G1941" t="str">
        <f>VLOOKUP($A1941, 'Medical Examinations_A_sheet'!$A$1:$J$2336, COLUMN('Medical Examinations_A_sheet'!F1941), FALSE)</f>
        <v>No</v>
      </c>
      <c r="H1941">
        <f>VLOOKUP($A1941, 'Medical Examinations_A_sheet'!$A$1:$J$2336, COLUMN('Medical Examinations_A_sheet'!G1941), FALSE)</f>
        <v>1</v>
      </c>
      <c r="I1941" t="str">
        <f>VLOOKUP($A1941, 'Medical Examinations_A_sheet'!$A$1:$J$2336, COLUMN('Medical Examinations_A_sheet'!H1941), FALSE)</f>
        <v>No</v>
      </c>
      <c r="J1941" t="str">
        <f>VLOOKUP($A1941, 'Medical Examinations_A_sheet'!$A$1:$J$2336, COLUMN('Medical Examinations_A_sheet'!I1941), FALSE)</f>
        <v>Obesity</v>
      </c>
      <c r="K1941" t="str">
        <f>VLOOKUP($A1941, 'Medical Examinations_A_sheet'!$A$1:$J$2336, COLUMN('Medical Examinations_A_sheet'!J1941), FALSE)</f>
        <v>Normal</v>
      </c>
      <c r="L1941" s="10">
        <f>VLOOKUP(Healthcare!$A1941,'Hospitalisation Details_A_sheet'!$A$1:$K$2344,COLUMN('Hospitalisation Details_A_sheet'!F1940),FALSE)</f>
        <v>3693.43</v>
      </c>
      <c r="M1941" t="str">
        <f>VLOOKUP(Healthcare!$A1941,'Hospitalisation Details_A_sheet'!$A$1:$K$2344,COLUMN('Hospitalisation Details_A_sheet'!G1940),FALSE)</f>
        <v>tier - 2</v>
      </c>
      <c r="N1941" t="str">
        <f>VLOOKUP(Healthcare!$A1941,'Hospitalisation Details_A_sheet'!$A$1:$K$2344,COLUMN('Hospitalisation Details_A_sheet'!H1940),FALSE)</f>
        <v>tier - 3</v>
      </c>
      <c r="O1941" t="str">
        <f>VLOOKUP(Healthcare!$A1941,'Hospitalisation Details_A_sheet'!$A$1:$K$2344,COLUMN('Hospitalisation Details_A_sheet'!I1940),FALSE)</f>
        <v>R1011</v>
      </c>
      <c r="P1941" s="8" t="str">
        <f>VLOOKUP(Healthcare!$A1941,'Hospitalisation Details_A_sheet'!$A$1:$K$2344,COLUMN('Hospitalisation Details_A_sheet'!J1940),FALSE)</f>
        <v>21-Oct-1995</v>
      </c>
      <c r="Q1941">
        <f>VLOOKUP(Healthcare!$A1941,'Hospitalisation Details_A_sheet'!$A$1:$K$2344,COLUMN('Hospitalisation Details_A_sheet'!K1940),FALSE)</f>
        <v>27</v>
      </c>
    </row>
    <row r="1942" spans="1:17" ht="15.6" x14ac:dyDescent="0.3">
      <c r="A1942" s="1" t="s">
        <v>427</v>
      </c>
      <c r="B1942" s="24" t="str">
        <f>VLOOKUP('Customer Names_A_sheet'!$A1942,'Customer Names_A_sheet'!$A$1:$E$2336,4,FALSE)</f>
        <v>Russell M</v>
      </c>
      <c r="C1942">
        <f>VLOOKUP($A1942, 'Medical Examinations_A_sheet'!$A$1:$J$2336, COLUMN('Medical Examinations_A_sheet'!B1942), FALSE)</f>
        <v>17.059999999999999</v>
      </c>
      <c r="D1942">
        <f>VLOOKUP($A1942, 'Medical Examinations_A_sheet'!$A$1:$J$2336, COLUMN('Medical Examinations_A_sheet'!C1942), FALSE)</f>
        <v>8.75</v>
      </c>
      <c r="E1942" t="str">
        <f>VLOOKUP($A1942, 'Medical Examinations_A_sheet'!$A$1:$J$2336, COLUMN('Medical Examinations_A_sheet'!D1942), FALSE)</f>
        <v>Yes</v>
      </c>
      <c r="F1942" t="str">
        <f>VLOOKUP($A1942, 'Medical Examinations_A_sheet'!$A$1:$J$2336, COLUMN('Medical Examinations_A_sheet'!E1942), FALSE)</f>
        <v>No</v>
      </c>
      <c r="G1942" t="str">
        <f>VLOOKUP($A1942, 'Medical Examinations_A_sheet'!$A$1:$J$2336, COLUMN('Medical Examinations_A_sheet'!F1942), FALSE)</f>
        <v>No</v>
      </c>
      <c r="H1942">
        <f>VLOOKUP($A1942, 'Medical Examinations_A_sheet'!$A$1:$J$2336, COLUMN('Medical Examinations_A_sheet'!G1942), FALSE)</f>
        <v>0</v>
      </c>
      <c r="I1942" t="str">
        <f>VLOOKUP($A1942, 'Medical Examinations_A_sheet'!$A$1:$J$2336, COLUMN('Medical Examinations_A_sheet'!H1942), FALSE)</f>
        <v>No</v>
      </c>
      <c r="J1942" t="str">
        <f>VLOOKUP($A1942, 'Medical Examinations_A_sheet'!$A$1:$J$2336, COLUMN('Medical Examinations_A_sheet'!I1942), FALSE)</f>
        <v>Underweight</v>
      </c>
      <c r="K1942" t="str">
        <f>VLOOKUP($A1942, 'Medical Examinations_A_sheet'!$A$1:$J$2336, COLUMN('Medical Examinations_A_sheet'!J1942), FALSE)</f>
        <v>Diabetes</v>
      </c>
      <c r="L1942" s="10">
        <f>VLOOKUP(Healthcare!$A1942,'Hospitalisation Details_A_sheet'!$A$1:$K$2344,COLUMN('Hospitalisation Details_A_sheet'!F1941),FALSE)</f>
        <v>3688.38</v>
      </c>
      <c r="M1942" t="str">
        <f>VLOOKUP(Healthcare!$A1942,'Hospitalisation Details_A_sheet'!$A$1:$K$2344,COLUMN('Hospitalisation Details_A_sheet'!G1941),FALSE)</f>
        <v>tier - 2</v>
      </c>
      <c r="N1942" t="str">
        <f>VLOOKUP(Healthcare!$A1942,'Hospitalisation Details_A_sheet'!$A$1:$K$2344,COLUMN('Hospitalisation Details_A_sheet'!H1941),FALSE)</f>
        <v>tier - 2</v>
      </c>
      <c r="O1942" t="str">
        <f>VLOOKUP(Healthcare!$A1942,'Hospitalisation Details_A_sheet'!$A$1:$K$2344,COLUMN('Hospitalisation Details_A_sheet'!I1941),FALSE)</f>
        <v>R1013</v>
      </c>
      <c r="P1942" s="8" t="str">
        <f>VLOOKUP(Healthcare!$A1942,'Hospitalisation Details_A_sheet'!$A$1:$K$2344,COLUMN('Hospitalisation Details_A_sheet'!J1941),FALSE)</f>
        <v>14-Dec-1981</v>
      </c>
      <c r="Q1942">
        <f>VLOOKUP(Healthcare!$A1942,'Hospitalisation Details_A_sheet'!$A$1:$K$2344,COLUMN('Hospitalisation Details_A_sheet'!K1941),FALSE)</f>
        <v>41</v>
      </c>
    </row>
    <row r="1943" spans="1:17" ht="15.6" x14ac:dyDescent="0.3">
      <c r="A1943" s="1" t="s">
        <v>426</v>
      </c>
      <c r="B1943" s="24" t="str">
        <f>VLOOKUP('Customer Names_A_sheet'!$A1943,'Customer Names_A_sheet'!$A$1:$E$2336,4,FALSE)</f>
        <v>Martin</v>
      </c>
      <c r="C1943">
        <f>VLOOKUP($A1943, 'Medical Examinations_A_sheet'!$A$1:$J$2336, COLUMN('Medical Examinations_A_sheet'!B1943), FALSE)</f>
        <v>32.07</v>
      </c>
      <c r="D1943">
        <f>VLOOKUP($A1943, 'Medical Examinations_A_sheet'!$A$1:$J$2336, COLUMN('Medical Examinations_A_sheet'!C1943), FALSE)</f>
        <v>5.25</v>
      </c>
      <c r="E1943" t="str">
        <f>VLOOKUP($A1943, 'Medical Examinations_A_sheet'!$A$1:$J$2336, COLUMN('Medical Examinations_A_sheet'!D1943), FALSE)</f>
        <v>No</v>
      </c>
      <c r="F1943" t="str">
        <f>VLOOKUP($A1943, 'Medical Examinations_A_sheet'!$A$1:$J$2336, COLUMN('Medical Examinations_A_sheet'!E1943), FALSE)</f>
        <v>No</v>
      </c>
      <c r="G1943" t="str">
        <f>VLOOKUP($A1943, 'Medical Examinations_A_sheet'!$A$1:$J$2336, COLUMN('Medical Examinations_A_sheet'!F1943), FALSE)</f>
        <v>Yes</v>
      </c>
      <c r="H1943">
        <f>VLOOKUP($A1943, 'Medical Examinations_A_sheet'!$A$1:$J$2336, COLUMN('Medical Examinations_A_sheet'!G1943), FALSE)</f>
        <v>1</v>
      </c>
      <c r="I1943" t="str">
        <f>VLOOKUP($A1943, 'Medical Examinations_A_sheet'!$A$1:$J$2336, COLUMN('Medical Examinations_A_sheet'!H1943), FALSE)</f>
        <v>No</v>
      </c>
      <c r="J1943" t="str">
        <f>VLOOKUP($A1943, 'Medical Examinations_A_sheet'!$A$1:$J$2336, COLUMN('Medical Examinations_A_sheet'!I1943), FALSE)</f>
        <v>Obesity</v>
      </c>
      <c r="K1943" t="str">
        <f>VLOOKUP($A1943, 'Medical Examinations_A_sheet'!$A$1:$J$2336, COLUMN('Medical Examinations_A_sheet'!J1943), FALSE)</f>
        <v>Normal</v>
      </c>
      <c r="L1943" s="10">
        <f>VLOOKUP(Healthcare!$A1943,'Hospitalisation Details_A_sheet'!$A$1:$K$2344,COLUMN('Hospitalisation Details_A_sheet'!F1942),FALSE)</f>
        <v>3688.35</v>
      </c>
      <c r="M1943" t="str">
        <f>VLOOKUP(Healthcare!$A1943,'Hospitalisation Details_A_sheet'!$A$1:$K$2344,COLUMN('Hospitalisation Details_A_sheet'!G1942),FALSE)</f>
        <v>tier - 2</v>
      </c>
      <c r="N1943" t="str">
        <f>VLOOKUP(Healthcare!$A1943,'Hospitalisation Details_A_sheet'!$A$1:$K$2344,COLUMN('Hospitalisation Details_A_sheet'!H1942),FALSE)</f>
        <v>tier - 2</v>
      </c>
      <c r="O1943" t="str">
        <f>VLOOKUP(Healthcare!$A1943,'Hospitalisation Details_A_sheet'!$A$1:$K$2344,COLUMN('Hospitalisation Details_A_sheet'!I1942),FALSE)</f>
        <v>R1021</v>
      </c>
      <c r="P1943" s="8" t="str">
        <f>VLOOKUP(Healthcare!$A1943,'Hospitalisation Details_A_sheet'!$A$1:$K$2344,COLUMN('Hospitalisation Details_A_sheet'!J1942),FALSE)</f>
        <v>10-Jul-2003</v>
      </c>
      <c r="Q1943">
        <f>VLOOKUP(Healthcare!$A1943,'Hospitalisation Details_A_sheet'!$A$1:$K$2344,COLUMN('Hospitalisation Details_A_sheet'!K1942),FALSE)</f>
        <v>19</v>
      </c>
    </row>
    <row r="1944" spans="1:17" ht="15.6" x14ac:dyDescent="0.3">
      <c r="A1944" s="1" t="s">
        <v>425</v>
      </c>
      <c r="B1944" s="24" t="str">
        <f>VLOOKUP('Customer Names_A_sheet'!$A1944,'Customer Names_A_sheet'!$A$1:$E$2336,4,FALSE)</f>
        <v>Michael</v>
      </c>
      <c r="C1944">
        <f>VLOOKUP($A1944, 'Medical Examinations_A_sheet'!$A$1:$J$2336, COLUMN('Medical Examinations_A_sheet'!B1944), FALSE)</f>
        <v>16.5</v>
      </c>
      <c r="D1944">
        <f>VLOOKUP($A1944, 'Medical Examinations_A_sheet'!$A$1:$J$2336, COLUMN('Medical Examinations_A_sheet'!C1944), FALSE)</f>
        <v>5.03</v>
      </c>
      <c r="E1944" t="str">
        <f>VLOOKUP($A1944, 'Medical Examinations_A_sheet'!$A$1:$J$2336, COLUMN('Medical Examinations_A_sheet'!D1944), FALSE)</f>
        <v>No</v>
      </c>
      <c r="F1944" t="str">
        <f>VLOOKUP($A1944, 'Medical Examinations_A_sheet'!$A$1:$J$2336, COLUMN('Medical Examinations_A_sheet'!E1944), FALSE)</f>
        <v>No</v>
      </c>
      <c r="G1944" t="str">
        <f>VLOOKUP($A1944, 'Medical Examinations_A_sheet'!$A$1:$J$2336, COLUMN('Medical Examinations_A_sheet'!F1944), FALSE)</f>
        <v>No</v>
      </c>
      <c r="H1944">
        <f>VLOOKUP($A1944, 'Medical Examinations_A_sheet'!$A$1:$J$2336, COLUMN('Medical Examinations_A_sheet'!G1944), FALSE)</f>
        <v>1</v>
      </c>
      <c r="I1944" t="str">
        <f>VLOOKUP($A1944, 'Medical Examinations_A_sheet'!$A$1:$J$2336, COLUMN('Medical Examinations_A_sheet'!H1944), FALSE)</f>
        <v>No</v>
      </c>
      <c r="J1944" t="str">
        <f>VLOOKUP($A1944, 'Medical Examinations_A_sheet'!$A$1:$J$2336, COLUMN('Medical Examinations_A_sheet'!I1944), FALSE)</f>
        <v>Underweight</v>
      </c>
      <c r="K1944" t="str">
        <f>VLOOKUP($A1944, 'Medical Examinations_A_sheet'!$A$1:$J$2336, COLUMN('Medical Examinations_A_sheet'!J1944), FALSE)</f>
        <v>Normal</v>
      </c>
      <c r="L1944" s="10">
        <f>VLOOKUP(Healthcare!$A1944,'Hospitalisation Details_A_sheet'!$A$1:$K$2344,COLUMN('Hospitalisation Details_A_sheet'!F1943),FALSE)</f>
        <v>3678.86</v>
      </c>
      <c r="M1944" t="str">
        <f>VLOOKUP(Healthcare!$A1944,'Hospitalisation Details_A_sheet'!$A$1:$K$2344,COLUMN('Hospitalisation Details_A_sheet'!G1943),FALSE)</f>
        <v>tier - 2</v>
      </c>
      <c r="N1944" t="str">
        <f>VLOOKUP(Healthcare!$A1944,'Hospitalisation Details_A_sheet'!$A$1:$K$2344,COLUMN('Hospitalisation Details_A_sheet'!H1943),FALSE)</f>
        <v>tier - 3</v>
      </c>
      <c r="O1944" t="str">
        <f>VLOOKUP(Healthcare!$A1944,'Hospitalisation Details_A_sheet'!$A$1:$K$2344,COLUMN('Hospitalisation Details_A_sheet'!I1943),FALSE)</f>
        <v>R1013</v>
      </c>
      <c r="P1944" s="8" t="str">
        <f>VLOOKUP(Healthcare!$A1944,'Hospitalisation Details_A_sheet'!$A$1:$K$2344,COLUMN('Hospitalisation Details_A_sheet'!J1943),FALSE)</f>
        <v>6-Jul-1984</v>
      </c>
      <c r="Q1944">
        <f>VLOOKUP(Healthcare!$A1944,'Hospitalisation Details_A_sheet'!$A$1:$K$2344,COLUMN('Hospitalisation Details_A_sheet'!K1943),FALSE)</f>
        <v>38</v>
      </c>
    </row>
    <row r="1945" spans="1:17" ht="15.6" x14ac:dyDescent="0.3">
      <c r="A1945" s="1" t="s">
        <v>424</v>
      </c>
      <c r="B1945" s="24" t="str">
        <f>VLOOKUP('Customer Names_A_sheet'!$A1945,'Customer Names_A_sheet'!$A$1:$E$2336,4,FALSE)</f>
        <v>Miles</v>
      </c>
      <c r="C1945">
        <f>VLOOKUP($A1945, 'Medical Examinations_A_sheet'!$A$1:$J$2336, COLUMN('Medical Examinations_A_sheet'!B1945), FALSE)</f>
        <v>31.4</v>
      </c>
      <c r="D1945">
        <f>VLOOKUP($A1945, 'Medical Examinations_A_sheet'!$A$1:$J$2336, COLUMN('Medical Examinations_A_sheet'!C1945), FALSE)</f>
        <v>5.88</v>
      </c>
      <c r="E1945" t="str">
        <f>VLOOKUP($A1945, 'Medical Examinations_A_sheet'!$A$1:$J$2336, COLUMN('Medical Examinations_A_sheet'!D1945), FALSE)</f>
        <v>No</v>
      </c>
      <c r="F1945" t="str">
        <f>VLOOKUP($A1945, 'Medical Examinations_A_sheet'!$A$1:$J$2336, COLUMN('Medical Examinations_A_sheet'!E1945), FALSE)</f>
        <v>No</v>
      </c>
      <c r="G1945" t="str">
        <f>VLOOKUP($A1945, 'Medical Examinations_A_sheet'!$A$1:$J$2336, COLUMN('Medical Examinations_A_sheet'!F1945), FALSE)</f>
        <v>No</v>
      </c>
      <c r="H1945">
        <f>VLOOKUP($A1945, 'Medical Examinations_A_sheet'!$A$1:$J$2336, COLUMN('Medical Examinations_A_sheet'!G1945), FALSE)</f>
        <v>1</v>
      </c>
      <c r="I1945" t="str">
        <f>VLOOKUP($A1945, 'Medical Examinations_A_sheet'!$A$1:$J$2336, COLUMN('Medical Examinations_A_sheet'!H1945), FALSE)</f>
        <v>No</v>
      </c>
      <c r="J1945" t="str">
        <f>VLOOKUP($A1945, 'Medical Examinations_A_sheet'!$A$1:$J$2336, COLUMN('Medical Examinations_A_sheet'!I1945), FALSE)</f>
        <v>Obesity</v>
      </c>
      <c r="K1945" t="str">
        <f>VLOOKUP($A1945, 'Medical Examinations_A_sheet'!$A$1:$J$2336, COLUMN('Medical Examinations_A_sheet'!J1945), FALSE)</f>
        <v>Prediabetes</v>
      </c>
      <c r="L1945" s="10">
        <f>VLOOKUP(Healthcare!$A1945,'Hospitalisation Details_A_sheet'!$A$1:$K$2344,COLUMN('Hospitalisation Details_A_sheet'!F1944),FALSE)</f>
        <v>3659.35</v>
      </c>
      <c r="M1945" t="str">
        <f>VLOOKUP(Healthcare!$A1945,'Hospitalisation Details_A_sheet'!$A$1:$K$2344,COLUMN('Hospitalisation Details_A_sheet'!G1944),FALSE)</f>
        <v>tier - 3</v>
      </c>
      <c r="N1945" t="str">
        <f>VLOOKUP(Healthcare!$A1945,'Hospitalisation Details_A_sheet'!$A$1:$K$2344,COLUMN('Hospitalisation Details_A_sheet'!H1944),FALSE)</f>
        <v>tier - 1</v>
      </c>
      <c r="O1945" t="str">
        <f>VLOOKUP(Healthcare!$A1945,'Hospitalisation Details_A_sheet'!$A$1:$K$2344,COLUMN('Hospitalisation Details_A_sheet'!I1944),FALSE)</f>
        <v>R1011</v>
      </c>
      <c r="P1945" s="8" t="str">
        <f>VLOOKUP(Healthcare!$A1945,'Hospitalisation Details_A_sheet'!$A$1:$K$2344,COLUMN('Hospitalisation Details_A_sheet'!J1944),FALSE)</f>
        <v>14-Sep-1992</v>
      </c>
      <c r="Q1945">
        <f>VLOOKUP(Healthcare!$A1945,'Hospitalisation Details_A_sheet'!$A$1:$K$2344,COLUMN('Hospitalisation Details_A_sheet'!K1944),FALSE)</f>
        <v>30</v>
      </c>
    </row>
    <row r="1946" spans="1:17" ht="15.6" x14ac:dyDescent="0.3">
      <c r="A1946" s="1" t="s">
        <v>423</v>
      </c>
      <c r="B1946" s="24" t="str">
        <f>VLOOKUP('Customer Names_A_sheet'!$A1946,'Customer Names_A_sheet'!$A$1:$E$2336,4,FALSE)</f>
        <v>Amanda</v>
      </c>
      <c r="C1946">
        <f>VLOOKUP($A1946, 'Medical Examinations_A_sheet'!$A$1:$J$2336, COLUMN('Medical Examinations_A_sheet'!B1946), FALSE)</f>
        <v>20.36</v>
      </c>
      <c r="D1946">
        <f>VLOOKUP($A1946, 'Medical Examinations_A_sheet'!$A$1:$J$2336, COLUMN('Medical Examinations_A_sheet'!C1946), FALSE)</f>
        <v>4.49</v>
      </c>
      <c r="E1946" t="str">
        <f>VLOOKUP($A1946, 'Medical Examinations_A_sheet'!$A$1:$J$2336, COLUMN('Medical Examinations_A_sheet'!D1946), FALSE)</f>
        <v>No</v>
      </c>
      <c r="F1946" t="str">
        <f>VLOOKUP($A1946, 'Medical Examinations_A_sheet'!$A$1:$J$2336, COLUMN('Medical Examinations_A_sheet'!E1946), FALSE)</f>
        <v>No</v>
      </c>
      <c r="G1946" t="str">
        <f>VLOOKUP($A1946, 'Medical Examinations_A_sheet'!$A$1:$J$2336, COLUMN('Medical Examinations_A_sheet'!F1946), FALSE)</f>
        <v>No</v>
      </c>
      <c r="H1946">
        <f>VLOOKUP($A1946, 'Medical Examinations_A_sheet'!$A$1:$J$2336, COLUMN('Medical Examinations_A_sheet'!G1946), FALSE)</f>
        <v>0</v>
      </c>
      <c r="I1946" t="str">
        <f>VLOOKUP($A1946, 'Medical Examinations_A_sheet'!$A$1:$J$2336, COLUMN('Medical Examinations_A_sheet'!H1946), FALSE)</f>
        <v>No</v>
      </c>
      <c r="J1946" t="str">
        <f>VLOOKUP($A1946, 'Medical Examinations_A_sheet'!$A$1:$J$2336, COLUMN('Medical Examinations_A_sheet'!I1946), FALSE)</f>
        <v>Normal Weight</v>
      </c>
      <c r="K1946" t="str">
        <f>VLOOKUP($A1946, 'Medical Examinations_A_sheet'!$A$1:$J$2336, COLUMN('Medical Examinations_A_sheet'!J1946), FALSE)</f>
        <v>Normal</v>
      </c>
      <c r="L1946" s="10">
        <f>VLOOKUP(Healthcare!$A1946,'Hospitalisation Details_A_sheet'!$A$1:$K$2344,COLUMN('Hospitalisation Details_A_sheet'!F1945),FALSE)</f>
        <v>3653.29</v>
      </c>
      <c r="M1946" t="str">
        <f>VLOOKUP(Healthcare!$A1946,'Hospitalisation Details_A_sheet'!$A$1:$K$2344,COLUMN('Hospitalisation Details_A_sheet'!G1945),FALSE)</f>
        <v>tier - 2</v>
      </c>
      <c r="N1946" t="str">
        <f>VLOOKUP(Healthcare!$A1946,'Hospitalisation Details_A_sheet'!$A$1:$K$2344,COLUMN('Hospitalisation Details_A_sheet'!H1945),FALSE)</f>
        <v>tier - 3</v>
      </c>
      <c r="O1946" t="str">
        <f>VLOOKUP(Healthcare!$A1946,'Hospitalisation Details_A_sheet'!$A$1:$K$2344,COLUMN('Hospitalisation Details_A_sheet'!I1945),FALSE)</f>
        <v>R1011</v>
      </c>
      <c r="P1946" s="8" t="str">
        <f>VLOOKUP(Healthcare!$A1946,'Hospitalisation Details_A_sheet'!$A$1:$K$2344,COLUMN('Hospitalisation Details_A_sheet'!J1945),FALSE)</f>
        <v>8-Nov-1990</v>
      </c>
      <c r="Q1946">
        <f>VLOOKUP(Healthcare!$A1946,'Hospitalisation Details_A_sheet'!$A$1:$K$2344,COLUMN('Hospitalisation Details_A_sheet'!K1945),FALSE)</f>
        <v>32</v>
      </c>
    </row>
    <row r="1947" spans="1:17" ht="15.6" x14ac:dyDescent="0.3">
      <c r="A1947" s="1" t="s">
        <v>422</v>
      </c>
      <c r="B1947" s="24" t="str">
        <f>VLOOKUP('Customer Names_A_sheet'!$A1947,'Customer Names_A_sheet'!$A$1:$E$2336,4,FALSE)</f>
        <v>Roger</v>
      </c>
      <c r="C1947">
        <f>VLOOKUP($A1947, 'Medical Examinations_A_sheet'!$A$1:$J$2336, COLUMN('Medical Examinations_A_sheet'!B1947), FALSE)</f>
        <v>25.46</v>
      </c>
      <c r="D1947">
        <f>VLOOKUP($A1947, 'Medical Examinations_A_sheet'!$A$1:$J$2336, COLUMN('Medical Examinations_A_sheet'!C1947), FALSE)</f>
        <v>4.1399999999999997</v>
      </c>
      <c r="E1947" t="str">
        <f>VLOOKUP($A1947, 'Medical Examinations_A_sheet'!$A$1:$J$2336, COLUMN('Medical Examinations_A_sheet'!D1947), FALSE)</f>
        <v>No</v>
      </c>
      <c r="F1947" t="str">
        <f>VLOOKUP($A1947, 'Medical Examinations_A_sheet'!$A$1:$J$2336, COLUMN('Medical Examinations_A_sheet'!E1947), FALSE)</f>
        <v>No</v>
      </c>
      <c r="G1947" t="str">
        <f>VLOOKUP($A1947, 'Medical Examinations_A_sheet'!$A$1:$J$2336, COLUMN('Medical Examinations_A_sheet'!F1947), FALSE)</f>
        <v>No</v>
      </c>
      <c r="H1947">
        <f>VLOOKUP($A1947, 'Medical Examinations_A_sheet'!$A$1:$J$2336, COLUMN('Medical Examinations_A_sheet'!G1947), FALSE)</f>
        <v>1</v>
      </c>
      <c r="I1947" t="str">
        <f>VLOOKUP($A1947, 'Medical Examinations_A_sheet'!$A$1:$J$2336, COLUMN('Medical Examinations_A_sheet'!H1947), FALSE)</f>
        <v>No</v>
      </c>
      <c r="J1947" t="str">
        <f>VLOOKUP($A1947, 'Medical Examinations_A_sheet'!$A$1:$J$2336, COLUMN('Medical Examinations_A_sheet'!I1947), FALSE)</f>
        <v>Overweight</v>
      </c>
      <c r="K1947" t="str">
        <f>VLOOKUP($A1947, 'Medical Examinations_A_sheet'!$A$1:$J$2336, COLUMN('Medical Examinations_A_sheet'!J1947), FALSE)</f>
        <v>Normal</v>
      </c>
      <c r="L1947" s="10">
        <f>VLOOKUP(Healthcare!$A1947,'Hospitalisation Details_A_sheet'!$A$1:$K$2344,COLUMN('Hospitalisation Details_A_sheet'!F1946),FALSE)</f>
        <v>3645.09</v>
      </c>
      <c r="M1947" t="str">
        <f>VLOOKUP(Healthcare!$A1947,'Hospitalisation Details_A_sheet'!$A$1:$K$2344,COLUMN('Hospitalisation Details_A_sheet'!G1946),FALSE)</f>
        <v>tier - 1</v>
      </c>
      <c r="N1947" t="str">
        <f>VLOOKUP(Healthcare!$A1947,'Hospitalisation Details_A_sheet'!$A$1:$K$2344,COLUMN('Hospitalisation Details_A_sheet'!H1946),FALSE)</f>
        <v>tier - 2</v>
      </c>
      <c r="O1947" t="str">
        <f>VLOOKUP(Healthcare!$A1947,'Hospitalisation Details_A_sheet'!$A$1:$K$2344,COLUMN('Hospitalisation Details_A_sheet'!I1946),FALSE)</f>
        <v>R1014</v>
      </c>
      <c r="P1947" s="8" t="str">
        <f>VLOOKUP(Healthcare!$A1947,'Hospitalisation Details_A_sheet'!$A$1:$K$2344,COLUMN('Hospitalisation Details_A_sheet'!J1946),FALSE)</f>
        <v>17-Nov-1992</v>
      </c>
      <c r="Q1947">
        <f>VLOOKUP(Healthcare!$A1947,'Hospitalisation Details_A_sheet'!$A$1:$K$2344,COLUMN('Hospitalisation Details_A_sheet'!K1946),FALSE)</f>
        <v>30</v>
      </c>
    </row>
    <row r="1948" spans="1:17" ht="15.6" x14ac:dyDescent="0.3">
      <c r="A1948" s="1" t="s">
        <v>421</v>
      </c>
      <c r="B1948" s="24" t="str">
        <f>VLOOKUP('Customer Names_A_sheet'!$A1948,'Customer Names_A_sheet'!$A$1:$E$2336,4,FALSE)</f>
        <v>Brock J</v>
      </c>
      <c r="C1948">
        <f>VLOOKUP($A1948, 'Medical Examinations_A_sheet'!$A$1:$J$2336, COLUMN('Medical Examinations_A_sheet'!B1948), FALSE)</f>
        <v>17.09</v>
      </c>
      <c r="D1948">
        <f>VLOOKUP($A1948, 'Medical Examinations_A_sheet'!$A$1:$J$2336, COLUMN('Medical Examinations_A_sheet'!C1948), FALSE)</f>
        <v>5.8</v>
      </c>
      <c r="E1948" t="str">
        <f>VLOOKUP($A1948, 'Medical Examinations_A_sheet'!$A$1:$J$2336, COLUMN('Medical Examinations_A_sheet'!D1948), FALSE)</f>
        <v>Yes</v>
      </c>
      <c r="F1948" t="str">
        <f>VLOOKUP($A1948, 'Medical Examinations_A_sheet'!$A$1:$J$2336, COLUMN('Medical Examinations_A_sheet'!E1948), FALSE)</f>
        <v>No</v>
      </c>
      <c r="G1948" t="str">
        <f>VLOOKUP($A1948, 'Medical Examinations_A_sheet'!$A$1:$J$2336, COLUMN('Medical Examinations_A_sheet'!F1948), FALSE)</f>
        <v>No</v>
      </c>
      <c r="H1948">
        <f>VLOOKUP($A1948, 'Medical Examinations_A_sheet'!$A$1:$J$2336, COLUMN('Medical Examinations_A_sheet'!G1948), FALSE)</f>
        <v>0</v>
      </c>
      <c r="I1948" t="str">
        <f>VLOOKUP($A1948, 'Medical Examinations_A_sheet'!$A$1:$J$2336, COLUMN('Medical Examinations_A_sheet'!H1948), FALSE)</f>
        <v>No</v>
      </c>
      <c r="J1948" t="str">
        <f>VLOOKUP($A1948, 'Medical Examinations_A_sheet'!$A$1:$J$2336, COLUMN('Medical Examinations_A_sheet'!I1948), FALSE)</f>
        <v>Underweight</v>
      </c>
      <c r="K1948" t="str">
        <f>VLOOKUP($A1948, 'Medical Examinations_A_sheet'!$A$1:$J$2336, COLUMN('Medical Examinations_A_sheet'!J1948), FALSE)</f>
        <v>Prediabetes</v>
      </c>
      <c r="L1948" s="10">
        <f>VLOOKUP(Healthcare!$A1948,'Hospitalisation Details_A_sheet'!$A$1:$K$2344,COLUMN('Hospitalisation Details_A_sheet'!F1947),FALSE)</f>
        <v>3622.13</v>
      </c>
      <c r="M1948" t="str">
        <f>VLOOKUP(Healthcare!$A1948,'Hospitalisation Details_A_sheet'!$A$1:$K$2344,COLUMN('Hospitalisation Details_A_sheet'!G1947),FALSE)</f>
        <v>tier - 2</v>
      </c>
      <c r="N1948" t="str">
        <f>VLOOKUP(Healthcare!$A1948,'Hospitalisation Details_A_sheet'!$A$1:$K$2344,COLUMN('Hospitalisation Details_A_sheet'!H1947),FALSE)</f>
        <v>tier - 1</v>
      </c>
      <c r="O1948" t="str">
        <f>VLOOKUP(Healthcare!$A1948,'Hospitalisation Details_A_sheet'!$A$1:$K$2344,COLUMN('Hospitalisation Details_A_sheet'!I1947),FALSE)</f>
        <v>R1013</v>
      </c>
      <c r="P1948" s="8" t="str">
        <f>VLOOKUP(Healthcare!$A1948,'Hospitalisation Details_A_sheet'!$A$1:$K$2344,COLUMN('Hospitalisation Details_A_sheet'!J1947),FALSE)</f>
        <v>14-Jun-1985</v>
      </c>
      <c r="Q1948">
        <f>VLOOKUP(Healthcare!$A1948,'Hospitalisation Details_A_sheet'!$A$1:$K$2344,COLUMN('Hospitalisation Details_A_sheet'!K1947),FALSE)</f>
        <v>37</v>
      </c>
    </row>
    <row r="1949" spans="1:17" ht="15.6" x14ac:dyDescent="0.3">
      <c r="A1949" s="1" t="s">
        <v>420</v>
      </c>
      <c r="B1949" s="24" t="str">
        <f>VLOOKUP('Customer Names_A_sheet'!$A1949,'Customer Names_A_sheet'!$A$1:$E$2336,4,FALSE)</f>
        <v>Stephen F.</v>
      </c>
      <c r="C1949">
        <f>VLOOKUP($A1949, 'Medical Examinations_A_sheet'!$A$1:$J$2336, COLUMN('Medical Examinations_A_sheet'!B1949), FALSE)</f>
        <v>20.83</v>
      </c>
      <c r="D1949">
        <f>VLOOKUP($A1949, 'Medical Examinations_A_sheet'!$A$1:$J$2336, COLUMN('Medical Examinations_A_sheet'!C1949), FALSE)</f>
        <v>5.12</v>
      </c>
      <c r="E1949" t="str">
        <f>VLOOKUP($A1949, 'Medical Examinations_A_sheet'!$A$1:$J$2336, COLUMN('Medical Examinations_A_sheet'!D1949), FALSE)</f>
        <v>No</v>
      </c>
      <c r="F1949" t="str">
        <f>VLOOKUP($A1949, 'Medical Examinations_A_sheet'!$A$1:$J$2336, COLUMN('Medical Examinations_A_sheet'!E1949), FALSE)</f>
        <v>No</v>
      </c>
      <c r="G1949" t="str">
        <f>VLOOKUP($A1949, 'Medical Examinations_A_sheet'!$A$1:$J$2336, COLUMN('Medical Examinations_A_sheet'!F1949), FALSE)</f>
        <v>No</v>
      </c>
      <c r="H1949">
        <f>VLOOKUP($A1949, 'Medical Examinations_A_sheet'!$A$1:$J$2336, COLUMN('Medical Examinations_A_sheet'!G1949), FALSE)</f>
        <v>0</v>
      </c>
      <c r="I1949" t="str">
        <f>VLOOKUP($A1949, 'Medical Examinations_A_sheet'!$A$1:$J$2336, COLUMN('Medical Examinations_A_sheet'!H1949), FALSE)</f>
        <v>No</v>
      </c>
      <c r="J1949" t="str">
        <f>VLOOKUP($A1949, 'Medical Examinations_A_sheet'!$A$1:$J$2336, COLUMN('Medical Examinations_A_sheet'!I1949), FALSE)</f>
        <v>Normal Weight</v>
      </c>
      <c r="K1949" t="str">
        <f>VLOOKUP($A1949, 'Medical Examinations_A_sheet'!$A$1:$J$2336, COLUMN('Medical Examinations_A_sheet'!J1949), FALSE)</f>
        <v>Normal</v>
      </c>
      <c r="L1949" s="10">
        <f>VLOOKUP(Healthcare!$A1949,'Hospitalisation Details_A_sheet'!$A$1:$K$2344,COLUMN('Hospitalisation Details_A_sheet'!F1948),FALSE)</f>
        <v>3606.43</v>
      </c>
      <c r="M1949" t="str">
        <f>VLOOKUP(Healthcare!$A1949,'Hospitalisation Details_A_sheet'!$A$1:$K$2344,COLUMN('Hospitalisation Details_A_sheet'!G1948),FALSE)</f>
        <v>tier - 2</v>
      </c>
      <c r="N1949" t="str">
        <f>VLOOKUP(Healthcare!$A1949,'Hospitalisation Details_A_sheet'!$A$1:$K$2344,COLUMN('Hospitalisation Details_A_sheet'!H1948),FALSE)</f>
        <v>tier - 1</v>
      </c>
      <c r="O1949" t="str">
        <f>VLOOKUP(Healthcare!$A1949,'Hospitalisation Details_A_sheet'!$A$1:$K$2344,COLUMN('Hospitalisation Details_A_sheet'!I1948),FALSE)</f>
        <v>R1013</v>
      </c>
      <c r="P1949" s="8" t="str">
        <f>VLOOKUP(Healthcare!$A1949,'Hospitalisation Details_A_sheet'!$A$1:$K$2344,COLUMN('Hospitalisation Details_A_sheet'!J1948),FALSE)</f>
        <v>11-Oct-1990</v>
      </c>
      <c r="Q1949">
        <f>VLOOKUP(Healthcare!$A1949,'Hospitalisation Details_A_sheet'!$A$1:$K$2344,COLUMN('Hospitalisation Details_A_sheet'!K1948),FALSE)</f>
        <v>32</v>
      </c>
    </row>
    <row r="1950" spans="1:17" ht="15.6" x14ac:dyDescent="0.3">
      <c r="A1950" s="1" t="s">
        <v>419</v>
      </c>
      <c r="B1950" s="24" t="str">
        <f>VLOOKUP('Customer Names_A_sheet'!$A1950,'Customer Names_A_sheet'!$A$1:$E$2336,4,FALSE)</f>
        <v>Missy</v>
      </c>
      <c r="C1950">
        <f>VLOOKUP($A1950, 'Medical Examinations_A_sheet'!$A$1:$J$2336, COLUMN('Medical Examinations_A_sheet'!B1950), FALSE)</f>
        <v>18.920000000000002</v>
      </c>
      <c r="D1950">
        <f>VLOOKUP($A1950, 'Medical Examinations_A_sheet'!$A$1:$J$2336, COLUMN('Medical Examinations_A_sheet'!C1950), FALSE)</f>
        <v>5.98</v>
      </c>
      <c r="E1950" t="str">
        <f>VLOOKUP($A1950, 'Medical Examinations_A_sheet'!$A$1:$J$2336, COLUMN('Medical Examinations_A_sheet'!D1950), FALSE)</f>
        <v>Yes</v>
      </c>
      <c r="F1950" t="str">
        <f>VLOOKUP($A1950, 'Medical Examinations_A_sheet'!$A$1:$J$2336, COLUMN('Medical Examinations_A_sheet'!E1950), FALSE)</f>
        <v>No</v>
      </c>
      <c r="G1950" t="str">
        <f>VLOOKUP($A1950, 'Medical Examinations_A_sheet'!$A$1:$J$2336, COLUMN('Medical Examinations_A_sheet'!F1950), FALSE)</f>
        <v>No</v>
      </c>
      <c r="H1950">
        <f>VLOOKUP($A1950, 'Medical Examinations_A_sheet'!$A$1:$J$2336, COLUMN('Medical Examinations_A_sheet'!G1950), FALSE)</f>
        <v>1</v>
      </c>
      <c r="I1950" t="str">
        <f>VLOOKUP($A1950, 'Medical Examinations_A_sheet'!$A$1:$J$2336, COLUMN('Medical Examinations_A_sheet'!H1950), FALSE)</f>
        <v>No</v>
      </c>
      <c r="J1950" t="str">
        <f>VLOOKUP($A1950, 'Medical Examinations_A_sheet'!$A$1:$J$2336, COLUMN('Medical Examinations_A_sheet'!I1950), FALSE)</f>
        <v>Normal Weight</v>
      </c>
      <c r="K1950" t="str">
        <f>VLOOKUP($A1950, 'Medical Examinations_A_sheet'!$A$1:$J$2336, COLUMN('Medical Examinations_A_sheet'!J1950), FALSE)</f>
        <v>Prediabetes</v>
      </c>
      <c r="L1950" s="10">
        <f>VLOOKUP(Healthcare!$A1950,'Hospitalisation Details_A_sheet'!$A$1:$K$2344,COLUMN('Hospitalisation Details_A_sheet'!F1949),FALSE)</f>
        <v>3603.6</v>
      </c>
      <c r="M1950" t="str">
        <f>VLOOKUP(Healthcare!$A1950,'Hospitalisation Details_A_sheet'!$A$1:$K$2344,COLUMN('Hospitalisation Details_A_sheet'!G1949),FALSE)</f>
        <v>tier - 2</v>
      </c>
      <c r="N1950" t="str">
        <f>VLOOKUP(Healthcare!$A1950,'Hospitalisation Details_A_sheet'!$A$1:$K$2344,COLUMN('Hospitalisation Details_A_sheet'!H1949),FALSE)</f>
        <v>tier - 1</v>
      </c>
      <c r="O1950" t="str">
        <f>VLOOKUP(Healthcare!$A1950,'Hospitalisation Details_A_sheet'!$A$1:$K$2344,COLUMN('Hospitalisation Details_A_sheet'!I1949),FALSE)</f>
        <v>R1013</v>
      </c>
      <c r="P1950" s="8" t="str">
        <f>VLOOKUP(Healthcare!$A1950,'Hospitalisation Details_A_sheet'!$A$1:$K$2344,COLUMN('Hospitalisation Details_A_sheet'!J1949),FALSE)</f>
        <v>4-Nov-1988</v>
      </c>
      <c r="Q1950">
        <f>VLOOKUP(Healthcare!$A1950,'Hospitalisation Details_A_sheet'!$A$1:$K$2344,COLUMN('Hospitalisation Details_A_sheet'!K1949),FALSE)</f>
        <v>34</v>
      </c>
    </row>
    <row r="1951" spans="1:17" ht="15.6" x14ac:dyDescent="0.3">
      <c r="A1951" s="1" t="s">
        <v>418</v>
      </c>
      <c r="B1951" s="24" t="str">
        <f>VLOOKUP('Customer Names_A_sheet'!$A1951,'Customer Names_A_sheet'!$A$1:$E$2336,4,FALSE)</f>
        <v>William</v>
      </c>
      <c r="C1951">
        <f>VLOOKUP($A1951, 'Medical Examinations_A_sheet'!$A$1:$J$2336, COLUMN('Medical Examinations_A_sheet'!B1951), FALSE)</f>
        <v>37.1</v>
      </c>
      <c r="D1951">
        <f>VLOOKUP($A1951, 'Medical Examinations_A_sheet'!$A$1:$J$2336, COLUMN('Medical Examinations_A_sheet'!C1951), FALSE)</f>
        <v>5.46</v>
      </c>
      <c r="E1951" t="str">
        <f>VLOOKUP($A1951, 'Medical Examinations_A_sheet'!$A$1:$J$2336, COLUMN('Medical Examinations_A_sheet'!D1951), FALSE)</f>
        <v>No</v>
      </c>
      <c r="F1951" t="str">
        <f>VLOOKUP($A1951, 'Medical Examinations_A_sheet'!$A$1:$J$2336, COLUMN('Medical Examinations_A_sheet'!E1951), FALSE)</f>
        <v>No</v>
      </c>
      <c r="G1951" t="str">
        <f>VLOOKUP($A1951, 'Medical Examinations_A_sheet'!$A$1:$J$2336, COLUMN('Medical Examinations_A_sheet'!F1951), FALSE)</f>
        <v>No</v>
      </c>
      <c r="H1951">
        <f>VLOOKUP($A1951, 'Medical Examinations_A_sheet'!$A$1:$J$2336, COLUMN('Medical Examinations_A_sheet'!G1951), FALSE)</f>
        <v>0</v>
      </c>
      <c r="I1951" t="str">
        <f>VLOOKUP($A1951, 'Medical Examinations_A_sheet'!$A$1:$J$2336, COLUMN('Medical Examinations_A_sheet'!H1951), FALSE)</f>
        <v>No</v>
      </c>
      <c r="J1951" t="str">
        <f>VLOOKUP($A1951, 'Medical Examinations_A_sheet'!$A$1:$J$2336, COLUMN('Medical Examinations_A_sheet'!I1951), FALSE)</f>
        <v>Obesity</v>
      </c>
      <c r="K1951" t="str">
        <f>VLOOKUP($A1951, 'Medical Examinations_A_sheet'!$A$1:$J$2336, COLUMN('Medical Examinations_A_sheet'!J1951), FALSE)</f>
        <v>Normal</v>
      </c>
      <c r="L1951" s="10">
        <f>VLOOKUP(Healthcare!$A1951,'Hospitalisation Details_A_sheet'!$A$1:$K$2344,COLUMN('Hospitalisation Details_A_sheet'!F1950),FALSE)</f>
        <v>3597.6</v>
      </c>
      <c r="M1951" t="str">
        <f>VLOOKUP(Healthcare!$A1951,'Hospitalisation Details_A_sheet'!$A$1:$K$2344,COLUMN('Hospitalisation Details_A_sheet'!G1950),FALSE)</f>
        <v>tier - 2</v>
      </c>
      <c r="N1951" t="str">
        <f>VLOOKUP(Healthcare!$A1951,'Hospitalisation Details_A_sheet'!$A$1:$K$2344,COLUMN('Hospitalisation Details_A_sheet'!H1950),FALSE)</f>
        <v>tier - 2</v>
      </c>
      <c r="O1951" t="str">
        <f>VLOOKUP(Healthcare!$A1951,'Hospitalisation Details_A_sheet'!$A$1:$K$2344,COLUMN('Hospitalisation Details_A_sheet'!I1950),FALSE)</f>
        <v>R1011</v>
      </c>
      <c r="P1951" s="8" t="str">
        <f>VLOOKUP(Healthcare!$A1951,'Hospitalisation Details_A_sheet'!$A$1:$K$2344,COLUMN('Hospitalisation Details_A_sheet'!J1950),FALSE)</f>
        <v>12-Aug-1999</v>
      </c>
      <c r="Q1951">
        <f>VLOOKUP(Healthcare!$A1951,'Hospitalisation Details_A_sheet'!$A$1:$K$2344,COLUMN('Hospitalisation Details_A_sheet'!K1950),FALSE)</f>
        <v>23</v>
      </c>
    </row>
    <row r="1952" spans="1:17" ht="15.6" x14ac:dyDescent="0.3">
      <c r="A1952" s="1" t="s">
        <v>417</v>
      </c>
      <c r="B1952" s="24" t="str">
        <f>VLOOKUP('Customer Names_A_sheet'!$A1952,'Customer Names_A_sheet'!$A$1:$E$2336,4,FALSE)</f>
        <v>Lauren M</v>
      </c>
      <c r="C1952">
        <f>VLOOKUP($A1952, 'Medical Examinations_A_sheet'!$A$1:$J$2336, COLUMN('Medical Examinations_A_sheet'!B1952), FALSE)</f>
        <v>22.515000000000001</v>
      </c>
      <c r="D1952">
        <f>VLOOKUP($A1952, 'Medical Examinations_A_sheet'!$A$1:$J$2336, COLUMN('Medical Examinations_A_sheet'!C1952), FALSE)</f>
        <v>4.91</v>
      </c>
      <c r="E1952" t="str">
        <f>VLOOKUP($A1952, 'Medical Examinations_A_sheet'!$A$1:$J$2336, COLUMN('Medical Examinations_A_sheet'!D1952), FALSE)</f>
        <v>Yes</v>
      </c>
      <c r="F1952" t="str">
        <f>VLOOKUP($A1952, 'Medical Examinations_A_sheet'!$A$1:$J$2336, COLUMN('Medical Examinations_A_sheet'!E1952), FALSE)</f>
        <v>No</v>
      </c>
      <c r="G1952" t="str">
        <f>VLOOKUP($A1952, 'Medical Examinations_A_sheet'!$A$1:$J$2336, COLUMN('Medical Examinations_A_sheet'!F1952), FALSE)</f>
        <v>Yes</v>
      </c>
      <c r="H1952">
        <f>VLOOKUP($A1952, 'Medical Examinations_A_sheet'!$A$1:$J$2336, COLUMN('Medical Examinations_A_sheet'!G1952), FALSE)</f>
        <v>1</v>
      </c>
      <c r="I1952" t="str">
        <f>VLOOKUP($A1952, 'Medical Examinations_A_sheet'!$A$1:$J$2336, COLUMN('Medical Examinations_A_sheet'!H1952), FALSE)</f>
        <v>No</v>
      </c>
      <c r="J1952" t="str">
        <f>VLOOKUP($A1952, 'Medical Examinations_A_sheet'!$A$1:$J$2336, COLUMN('Medical Examinations_A_sheet'!I1952), FALSE)</f>
        <v>Normal Weight</v>
      </c>
      <c r="K1952" t="str">
        <f>VLOOKUP($A1952, 'Medical Examinations_A_sheet'!$A$1:$J$2336, COLUMN('Medical Examinations_A_sheet'!J1952), FALSE)</f>
        <v>Normal</v>
      </c>
      <c r="L1952" s="10">
        <f>VLOOKUP(Healthcare!$A1952,'Hospitalisation Details_A_sheet'!$A$1:$K$2344,COLUMN('Hospitalisation Details_A_sheet'!F1951),FALSE)</f>
        <v>3594.17</v>
      </c>
      <c r="M1952" t="str">
        <f>VLOOKUP(Healthcare!$A1952,'Hospitalisation Details_A_sheet'!$A$1:$K$2344,COLUMN('Hospitalisation Details_A_sheet'!G1951),FALSE)</f>
        <v>tier - 2</v>
      </c>
      <c r="N1952" t="str">
        <f>VLOOKUP(Healthcare!$A1952,'Hospitalisation Details_A_sheet'!$A$1:$K$2344,COLUMN('Hospitalisation Details_A_sheet'!H1951),FALSE)</f>
        <v>tier - 2</v>
      </c>
      <c r="O1952" t="str">
        <f>VLOOKUP(Healthcare!$A1952,'Hospitalisation Details_A_sheet'!$A$1:$K$2344,COLUMN('Hospitalisation Details_A_sheet'!I1951),FALSE)</f>
        <v>R1012</v>
      </c>
      <c r="P1952" s="8" t="str">
        <f>VLOOKUP(Healthcare!$A1952,'Hospitalisation Details_A_sheet'!$A$1:$K$2344,COLUMN('Hospitalisation Details_A_sheet'!J1951),FALSE)</f>
        <v>4-Nov-1997</v>
      </c>
      <c r="Q1952">
        <f>VLOOKUP(Healthcare!$A1952,'Hospitalisation Details_A_sheet'!$A$1:$K$2344,COLUMN('Hospitalisation Details_A_sheet'!K1951),FALSE)</f>
        <v>25</v>
      </c>
    </row>
    <row r="1953" spans="1:17" ht="15.6" x14ac:dyDescent="0.3">
      <c r="A1953" s="1" t="s">
        <v>416</v>
      </c>
      <c r="B1953" s="24" t="str">
        <f>VLOOKUP('Customer Names_A_sheet'!$A1953,'Customer Names_A_sheet'!$A$1:$E$2336,4,FALSE)</f>
        <v>Mr.  Apolo U.</v>
      </c>
      <c r="C1953">
        <f>VLOOKUP($A1953, 'Medical Examinations_A_sheet'!$A$1:$J$2336, COLUMN('Medical Examinations_A_sheet'!B1953), FALSE)</f>
        <v>32.700000000000003</v>
      </c>
      <c r="D1953">
        <f>VLOOKUP($A1953, 'Medical Examinations_A_sheet'!$A$1:$J$2336, COLUMN('Medical Examinations_A_sheet'!C1953), FALSE)</f>
        <v>4.66</v>
      </c>
      <c r="E1953" t="str">
        <f>VLOOKUP($A1953, 'Medical Examinations_A_sheet'!$A$1:$J$2336, COLUMN('Medical Examinations_A_sheet'!D1953), FALSE)</f>
        <v>No</v>
      </c>
      <c r="F1953" t="str">
        <f>VLOOKUP($A1953, 'Medical Examinations_A_sheet'!$A$1:$J$2336, COLUMN('Medical Examinations_A_sheet'!E1953), FALSE)</f>
        <v>No</v>
      </c>
      <c r="G1953" t="str">
        <f>VLOOKUP($A1953, 'Medical Examinations_A_sheet'!$A$1:$J$2336, COLUMN('Medical Examinations_A_sheet'!F1953), FALSE)</f>
        <v>No</v>
      </c>
      <c r="H1953">
        <f>VLOOKUP($A1953, 'Medical Examinations_A_sheet'!$A$1:$J$2336, COLUMN('Medical Examinations_A_sheet'!G1953), FALSE)</f>
        <v>0</v>
      </c>
      <c r="I1953" t="str">
        <f>VLOOKUP($A1953, 'Medical Examinations_A_sheet'!$A$1:$J$2336, COLUMN('Medical Examinations_A_sheet'!H1953), FALSE)</f>
        <v>No</v>
      </c>
      <c r="J1953" t="str">
        <f>VLOOKUP($A1953, 'Medical Examinations_A_sheet'!$A$1:$J$2336, COLUMN('Medical Examinations_A_sheet'!I1953), FALSE)</f>
        <v>Obesity</v>
      </c>
      <c r="K1953" t="str">
        <f>VLOOKUP($A1953, 'Medical Examinations_A_sheet'!$A$1:$J$2336, COLUMN('Medical Examinations_A_sheet'!J1953), FALSE)</f>
        <v>Normal</v>
      </c>
      <c r="L1953" s="10">
        <f>VLOOKUP(Healthcare!$A1953,'Hospitalisation Details_A_sheet'!$A$1:$K$2344,COLUMN('Hospitalisation Details_A_sheet'!F1952),FALSE)</f>
        <v>3591.48</v>
      </c>
      <c r="M1953" t="str">
        <f>VLOOKUP(Healthcare!$A1953,'Hospitalisation Details_A_sheet'!$A$1:$K$2344,COLUMN('Hospitalisation Details_A_sheet'!G1952),FALSE)</f>
        <v>tier - 2</v>
      </c>
      <c r="N1953" t="str">
        <f>VLOOKUP(Healthcare!$A1953,'Hospitalisation Details_A_sheet'!$A$1:$K$2344,COLUMN('Hospitalisation Details_A_sheet'!H1952),FALSE)</f>
        <v>tier - 3</v>
      </c>
      <c r="O1953" t="str">
        <f>VLOOKUP(Healthcare!$A1953,'Hospitalisation Details_A_sheet'!$A$1:$K$2344,COLUMN('Hospitalisation Details_A_sheet'!I1952),FALSE)</f>
        <v>R1011</v>
      </c>
      <c r="P1953" s="8" t="str">
        <f>VLOOKUP(Healthcare!$A1953,'Hospitalisation Details_A_sheet'!$A$1:$K$2344,COLUMN('Hospitalisation Details_A_sheet'!J1952),FALSE)</f>
        <v>6-Jun-1999</v>
      </c>
      <c r="Q1953">
        <f>VLOOKUP(Healthcare!$A1953,'Hospitalisation Details_A_sheet'!$A$1:$K$2344,COLUMN('Hospitalisation Details_A_sheet'!K1952),FALSE)</f>
        <v>24</v>
      </c>
    </row>
    <row r="1954" spans="1:17" ht="15.6" x14ac:dyDescent="0.3">
      <c r="A1954" s="1" t="s">
        <v>415</v>
      </c>
      <c r="B1954" s="24" t="str">
        <f>VLOOKUP('Customer Names_A_sheet'!$A1954,'Customer Names_A_sheet'!$A$1:$E$2336,4,FALSE)</f>
        <v>Alfons</v>
      </c>
      <c r="C1954">
        <f>VLOOKUP($A1954, 'Medical Examinations_A_sheet'!$A$1:$J$2336, COLUMN('Medical Examinations_A_sheet'!B1954), FALSE)</f>
        <v>17.75</v>
      </c>
      <c r="D1954">
        <f>VLOOKUP($A1954, 'Medical Examinations_A_sheet'!$A$1:$J$2336, COLUMN('Medical Examinations_A_sheet'!C1954), FALSE)</f>
        <v>6.8</v>
      </c>
      <c r="E1954" t="str">
        <f>VLOOKUP($A1954, 'Medical Examinations_A_sheet'!$A$1:$J$2336, COLUMN('Medical Examinations_A_sheet'!D1954), FALSE)</f>
        <v>Yes</v>
      </c>
      <c r="F1954" t="str">
        <f>VLOOKUP($A1954, 'Medical Examinations_A_sheet'!$A$1:$J$2336, COLUMN('Medical Examinations_A_sheet'!E1954), FALSE)</f>
        <v>No</v>
      </c>
      <c r="G1954" t="str">
        <f>VLOOKUP($A1954, 'Medical Examinations_A_sheet'!$A$1:$J$2336, COLUMN('Medical Examinations_A_sheet'!F1954), FALSE)</f>
        <v>No</v>
      </c>
      <c r="H1954">
        <f>VLOOKUP($A1954, 'Medical Examinations_A_sheet'!$A$1:$J$2336, COLUMN('Medical Examinations_A_sheet'!G1954), FALSE)</f>
        <v>1</v>
      </c>
      <c r="I1954" t="str">
        <f>VLOOKUP($A1954, 'Medical Examinations_A_sheet'!$A$1:$J$2336, COLUMN('Medical Examinations_A_sheet'!H1954), FALSE)</f>
        <v>No</v>
      </c>
      <c r="J1954" t="str">
        <f>VLOOKUP($A1954, 'Medical Examinations_A_sheet'!$A$1:$J$2336, COLUMN('Medical Examinations_A_sheet'!I1954), FALSE)</f>
        <v>Underweight</v>
      </c>
      <c r="K1954" t="str">
        <f>VLOOKUP($A1954, 'Medical Examinations_A_sheet'!$A$1:$J$2336, COLUMN('Medical Examinations_A_sheet'!J1954), FALSE)</f>
        <v>Diabetes</v>
      </c>
      <c r="L1954" s="10">
        <f>VLOOKUP(Healthcare!$A1954,'Hospitalisation Details_A_sheet'!$A$1:$K$2344,COLUMN('Hospitalisation Details_A_sheet'!F1953),FALSE)</f>
        <v>3589.14</v>
      </c>
      <c r="M1954" t="str">
        <f>VLOOKUP(Healthcare!$A1954,'Hospitalisation Details_A_sheet'!$A$1:$K$2344,COLUMN('Hospitalisation Details_A_sheet'!G1953),FALSE)</f>
        <v>tier - 2</v>
      </c>
      <c r="N1954" t="str">
        <f>VLOOKUP(Healthcare!$A1954,'Hospitalisation Details_A_sheet'!$A$1:$K$2344,COLUMN('Hospitalisation Details_A_sheet'!H1953),FALSE)</f>
        <v>tier - 2</v>
      </c>
      <c r="O1954" t="str">
        <f>VLOOKUP(Healthcare!$A1954,'Hospitalisation Details_A_sheet'!$A$1:$K$2344,COLUMN('Hospitalisation Details_A_sheet'!I1953),FALSE)</f>
        <v>R1013</v>
      </c>
      <c r="P1954" s="8" t="str">
        <f>VLOOKUP(Healthcare!$A1954,'Hospitalisation Details_A_sheet'!$A$1:$K$2344,COLUMN('Hospitalisation Details_A_sheet'!J1953),FALSE)</f>
        <v>27-Dec-1986</v>
      </c>
      <c r="Q1954">
        <f>VLOOKUP(Healthcare!$A1954,'Hospitalisation Details_A_sheet'!$A$1:$K$2344,COLUMN('Hospitalisation Details_A_sheet'!K1953),FALSE)</f>
        <v>36</v>
      </c>
    </row>
    <row r="1955" spans="1:17" ht="15.6" x14ac:dyDescent="0.3">
      <c r="A1955" s="1" t="s">
        <v>414</v>
      </c>
      <c r="B1955" s="24" t="str">
        <f>VLOOKUP('Customer Names_A_sheet'!$A1955,'Customer Names_A_sheet'!$A$1:$E$2336,4,FALSE)</f>
        <v>Amber</v>
      </c>
      <c r="C1955">
        <f>VLOOKUP($A1955, 'Medical Examinations_A_sheet'!$A$1:$J$2336, COLUMN('Medical Examinations_A_sheet'!B1955), FALSE)</f>
        <v>33.630000000000003</v>
      </c>
      <c r="D1955">
        <f>VLOOKUP($A1955, 'Medical Examinations_A_sheet'!$A$1:$J$2336, COLUMN('Medical Examinations_A_sheet'!C1955), FALSE)</f>
        <v>4.47</v>
      </c>
      <c r="E1955" t="str">
        <f>VLOOKUP($A1955, 'Medical Examinations_A_sheet'!$A$1:$J$2336, COLUMN('Medical Examinations_A_sheet'!D1955), FALSE)</f>
        <v>Yes</v>
      </c>
      <c r="F1955" t="str">
        <f>VLOOKUP($A1955, 'Medical Examinations_A_sheet'!$A$1:$J$2336, COLUMN('Medical Examinations_A_sheet'!E1955), FALSE)</f>
        <v>No</v>
      </c>
      <c r="G1955" t="str">
        <f>VLOOKUP($A1955, 'Medical Examinations_A_sheet'!$A$1:$J$2336, COLUMN('Medical Examinations_A_sheet'!F1955), FALSE)</f>
        <v>No</v>
      </c>
      <c r="H1955">
        <f>VLOOKUP($A1955, 'Medical Examinations_A_sheet'!$A$1:$J$2336, COLUMN('Medical Examinations_A_sheet'!G1955), FALSE)</f>
        <v>0</v>
      </c>
      <c r="I1955" t="str">
        <f>VLOOKUP($A1955, 'Medical Examinations_A_sheet'!$A$1:$J$2336, COLUMN('Medical Examinations_A_sheet'!H1955), FALSE)</f>
        <v>No</v>
      </c>
      <c r="J1955" t="str">
        <f>VLOOKUP($A1955, 'Medical Examinations_A_sheet'!$A$1:$J$2336, COLUMN('Medical Examinations_A_sheet'!I1955), FALSE)</f>
        <v>Obesity</v>
      </c>
      <c r="K1955" t="str">
        <f>VLOOKUP($A1955, 'Medical Examinations_A_sheet'!$A$1:$J$2336, COLUMN('Medical Examinations_A_sheet'!J1955), FALSE)</f>
        <v>Normal</v>
      </c>
      <c r="L1955" s="10">
        <f>VLOOKUP(Healthcare!$A1955,'Hospitalisation Details_A_sheet'!$A$1:$K$2344,COLUMN('Hospitalisation Details_A_sheet'!F1954),FALSE)</f>
        <v>3579.83</v>
      </c>
      <c r="M1955" t="str">
        <f>VLOOKUP(Healthcare!$A1955,'Hospitalisation Details_A_sheet'!$A$1:$K$2344,COLUMN('Hospitalisation Details_A_sheet'!G1954),FALSE)</f>
        <v>tier - 2</v>
      </c>
      <c r="N1955" t="str">
        <f>VLOOKUP(Healthcare!$A1955,'Hospitalisation Details_A_sheet'!$A$1:$K$2344,COLUMN('Hospitalisation Details_A_sheet'!H1954),FALSE)</f>
        <v>tier - 2</v>
      </c>
      <c r="O1955" t="str">
        <f>VLOOKUP(Healthcare!$A1955,'Hospitalisation Details_A_sheet'!$A$1:$K$2344,COLUMN('Hospitalisation Details_A_sheet'!I1954),FALSE)</f>
        <v>R1012</v>
      </c>
      <c r="P1955" s="8" t="str">
        <f>VLOOKUP(Healthcare!$A1955,'Hospitalisation Details_A_sheet'!$A$1:$K$2344,COLUMN('Hospitalisation Details_A_sheet'!J1954),FALSE)</f>
        <v>11-Nov-2001</v>
      </c>
      <c r="Q1955">
        <f>VLOOKUP(Healthcare!$A1955,'Hospitalisation Details_A_sheet'!$A$1:$K$2344,COLUMN('Hospitalisation Details_A_sheet'!K1954),FALSE)</f>
        <v>21</v>
      </c>
    </row>
    <row r="1956" spans="1:17" ht="15.6" x14ac:dyDescent="0.3">
      <c r="A1956" s="1" t="s">
        <v>413</v>
      </c>
      <c r="B1956" s="24" t="str">
        <f>VLOOKUP('Customer Names_A_sheet'!$A1956,'Customer Names_A_sheet'!$A$1:$E$2336,4,FALSE)</f>
        <v>Leah C.</v>
      </c>
      <c r="C1956">
        <f>VLOOKUP($A1956, 'Medical Examinations_A_sheet'!$A$1:$J$2336, COLUMN('Medical Examinations_A_sheet'!B1956), FALSE)</f>
        <v>34.799999999999997</v>
      </c>
      <c r="D1956">
        <f>VLOOKUP($A1956, 'Medical Examinations_A_sheet'!$A$1:$J$2336, COLUMN('Medical Examinations_A_sheet'!C1956), FALSE)</f>
        <v>4.08</v>
      </c>
      <c r="E1956" t="str">
        <f>VLOOKUP($A1956, 'Medical Examinations_A_sheet'!$A$1:$J$2336, COLUMN('Medical Examinations_A_sheet'!D1956), FALSE)</f>
        <v>Yes</v>
      </c>
      <c r="F1956" t="str">
        <f>VLOOKUP($A1956, 'Medical Examinations_A_sheet'!$A$1:$J$2336, COLUMN('Medical Examinations_A_sheet'!E1956), FALSE)</f>
        <v>No</v>
      </c>
      <c r="G1956" t="str">
        <f>VLOOKUP($A1956, 'Medical Examinations_A_sheet'!$A$1:$J$2336, COLUMN('Medical Examinations_A_sheet'!F1956), FALSE)</f>
        <v>No</v>
      </c>
      <c r="H1956">
        <f>VLOOKUP($A1956, 'Medical Examinations_A_sheet'!$A$1:$J$2336, COLUMN('Medical Examinations_A_sheet'!G1956), FALSE)</f>
        <v>1</v>
      </c>
      <c r="I1956" t="str">
        <f>VLOOKUP($A1956, 'Medical Examinations_A_sheet'!$A$1:$J$2336, COLUMN('Medical Examinations_A_sheet'!H1956), FALSE)</f>
        <v>No</v>
      </c>
      <c r="J1956" t="str">
        <f>VLOOKUP($A1956, 'Medical Examinations_A_sheet'!$A$1:$J$2336, COLUMN('Medical Examinations_A_sheet'!I1956), FALSE)</f>
        <v>Obesity</v>
      </c>
      <c r="K1956" t="str">
        <f>VLOOKUP($A1956, 'Medical Examinations_A_sheet'!$A$1:$J$2336, COLUMN('Medical Examinations_A_sheet'!J1956), FALSE)</f>
        <v>Normal</v>
      </c>
      <c r="L1956" s="10">
        <f>VLOOKUP(Healthcare!$A1956,'Hospitalisation Details_A_sheet'!$A$1:$K$2344,COLUMN('Hospitalisation Details_A_sheet'!F1955),FALSE)</f>
        <v>3578</v>
      </c>
      <c r="M1956" t="str">
        <f>VLOOKUP(Healthcare!$A1956,'Hospitalisation Details_A_sheet'!$A$1:$K$2344,COLUMN('Hospitalisation Details_A_sheet'!G1955),FALSE)</f>
        <v>tier - 2</v>
      </c>
      <c r="N1956" t="str">
        <f>VLOOKUP(Healthcare!$A1956,'Hospitalisation Details_A_sheet'!$A$1:$K$2344,COLUMN('Hospitalisation Details_A_sheet'!H1955),FALSE)</f>
        <v>tier - 3</v>
      </c>
      <c r="O1956" t="str">
        <f>VLOOKUP(Healthcare!$A1956,'Hospitalisation Details_A_sheet'!$A$1:$K$2344,COLUMN('Hospitalisation Details_A_sheet'!I1955),FALSE)</f>
        <v>R1011</v>
      </c>
      <c r="P1956" s="8" t="str">
        <f>VLOOKUP(Healthcare!$A1956,'Hospitalisation Details_A_sheet'!$A$1:$K$2344,COLUMN('Hospitalisation Details_A_sheet'!J1955),FALSE)</f>
        <v>23-Aug-1995</v>
      </c>
      <c r="Q1956">
        <f>VLOOKUP(Healthcare!$A1956,'Hospitalisation Details_A_sheet'!$A$1:$K$2344,COLUMN('Hospitalisation Details_A_sheet'!K1955),FALSE)</f>
        <v>27</v>
      </c>
    </row>
    <row r="1957" spans="1:17" ht="15.6" x14ac:dyDescent="0.3">
      <c r="A1957" s="1" t="s">
        <v>412</v>
      </c>
      <c r="B1957" s="24" t="str">
        <f>VLOOKUP('Customer Names_A_sheet'!$A1957,'Customer Names_A_sheet'!$A$1:$E$2336,4,FALSE)</f>
        <v>Lilia</v>
      </c>
      <c r="C1957">
        <f>VLOOKUP($A1957, 'Medical Examinations_A_sheet'!$A$1:$J$2336, COLUMN('Medical Examinations_A_sheet'!B1957), FALSE)</f>
        <v>16.809999999999999</v>
      </c>
      <c r="D1957">
        <f>VLOOKUP($A1957, 'Medical Examinations_A_sheet'!$A$1:$J$2336, COLUMN('Medical Examinations_A_sheet'!C1957), FALSE)</f>
        <v>5.51</v>
      </c>
      <c r="E1957" t="str">
        <f>VLOOKUP($A1957, 'Medical Examinations_A_sheet'!$A$1:$J$2336, COLUMN('Medical Examinations_A_sheet'!D1957), FALSE)</f>
        <v>Yes</v>
      </c>
      <c r="F1957" t="str">
        <f>VLOOKUP($A1957, 'Medical Examinations_A_sheet'!$A$1:$J$2336, COLUMN('Medical Examinations_A_sheet'!E1957), FALSE)</f>
        <v>No</v>
      </c>
      <c r="G1957" t="str">
        <f>VLOOKUP($A1957, 'Medical Examinations_A_sheet'!$A$1:$J$2336, COLUMN('Medical Examinations_A_sheet'!F1957), FALSE)</f>
        <v>No</v>
      </c>
      <c r="H1957">
        <f>VLOOKUP($A1957, 'Medical Examinations_A_sheet'!$A$1:$J$2336, COLUMN('Medical Examinations_A_sheet'!G1957), FALSE)</f>
        <v>1</v>
      </c>
      <c r="I1957" t="str">
        <f>VLOOKUP($A1957, 'Medical Examinations_A_sheet'!$A$1:$J$2336, COLUMN('Medical Examinations_A_sheet'!H1957), FALSE)</f>
        <v>No</v>
      </c>
      <c r="J1957" t="str">
        <f>VLOOKUP($A1957, 'Medical Examinations_A_sheet'!$A$1:$J$2336, COLUMN('Medical Examinations_A_sheet'!I1957), FALSE)</f>
        <v>Underweight</v>
      </c>
      <c r="K1957" t="str">
        <f>VLOOKUP($A1957, 'Medical Examinations_A_sheet'!$A$1:$J$2336, COLUMN('Medical Examinations_A_sheet'!J1957), FALSE)</f>
        <v>Normal</v>
      </c>
      <c r="L1957" s="10">
        <f>VLOOKUP(Healthcare!$A1957,'Hospitalisation Details_A_sheet'!$A$1:$K$2344,COLUMN('Hospitalisation Details_A_sheet'!F1956),FALSE)</f>
        <v>3569.96</v>
      </c>
      <c r="M1957" t="str">
        <f>VLOOKUP(Healthcare!$A1957,'Hospitalisation Details_A_sheet'!$A$1:$K$2344,COLUMN('Hospitalisation Details_A_sheet'!G1956),FALSE)</f>
        <v>tier - 2</v>
      </c>
      <c r="N1957" t="str">
        <f>VLOOKUP(Healthcare!$A1957,'Hospitalisation Details_A_sheet'!$A$1:$K$2344,COLUMN('Hospitalisation Details_A_sheet'!H1956),FALSE)</f>
        <v>tier - 1</v>
      </c>
      <c r="O1957" t="str">
        <f>VLOOKUP(Healthcare!$A1957,'Hospitalisation Details_A_sheet'!$A$1:$K$2344,COLUMN('Hospitalisation Details_A_sheet'!I1956),FALSE)</f>
        <v>R1012</v>
      </c>
      <c r="P1957" s="8" t="str">
        <f>VLOOKUP(Healthcare!$A1957,'Hospitalisation Details_A_sheet'!$A$1:$K$2344,COLUMN('Hospitalisation Details_A_sheet'!J1956),FALSE)</f>
        <v>18-Aug-1988</v>
      </c>
      <c r="Q1957">
        <f>VLOOKUP(Healthcare!$A1957,'Hospitalisation Details_A_sheet'!$A$1:$K$2344,COLUMN('Hospitalisation Details_A_sheet'!K1956),FALSE)</f>
        <v>34</v>
      </c>
    </row>
    <row r="1958" spans="1:17" ht="15.6" x14ac:dyDescent="0.3">
      <c r="A1958" s="1" t="s">
        <v>411</v>
      </c>
      <c r="B1958" s="24" t="str">
        <f>VLOOKUP('Customer Names_A_sheet'!$A1958,'Customer Names_A_sheet'!$A$1:$E$2336,4,FALSE)</f>
        <v>Mr.  Danny</v>
      </c>
      <c r="C1958">
        <f>VLOOKUP($A1958, 'Medical Examinations_A_sheet'!$A$1:$J$2336, COLUMN('Medical Examinations_A_sheet'!B1958), FALSE)</f>
        <v>16.690000000000001</v>
      </c>
      <c r="D1958">
        <f>VLOOKUP($A1958, 'Medical Examinations_A_sheet'!$A$1:$J$2336, COLUMN('Medical Examinations_A_sheet'!C1958), FALSE)</f>
        <v>8.4</v>
      </c>
      <c r="E1958" t="str">
        <f>VLOOKUP($A1958, 'Medical Examinations_A_sheet'!$A$1:$J$2336, COLUMN('Medical Examinations_A_sheet'!D1958), FALSE)</f>
        <v>Yes</v>
      </c>
      <c r="F1958" t="str">
        <f>VLOOKUP($A1958, 'Medical Examinations_A_sheet'!$A$1:$J$2336, COLUMN('Medical Examinations_A_sheet'!E1958), FALSE)</f>
        <v>No</v>
      </c>
      <c r="G1958" t="str">
        <f>VLOOKUP($A1958, 'Medical Examinations_A_sheet'!$A$1:$J$2336, COLUMN('Medical Examinations_A_sheet'!F1958), FALSE)</f>
        <v>No</v>
      </c>
      <c r="H1958">
        <f>VLOOKUP($A1958, 'Medical Examinations_A_sheet'!$A$1:$J$2336, COLUMN('Medical Examinations_A_sheet'!G1958), FALSE)</f>
        <v>0</v>
      </c>
      <c r="I1958" t="str">
        <f>VLOOKUP($A1958, 'Medical Examinations_A_sheet'!$A$1:$J$2336, COLUMN('Medical Examinations_A_sheet'!H1958), FALSE)</f>
        <v>No</v>
      </c>
      <c r="J1958" t="str">
        <f>VLOOKUP($A1958, 'Medical Examinations_A_sheet'!$A$1:$J$2336, COLUMN('Medical Examinations_A_sheet'!I1958), FALSE)</f>
        <v>Underweight</v>
      </c>
      <c r="K1958" t="str">
        <f>VLOOKUP($A1958, 'Medical Examinations_A_sheet'!$A$1:$J$2336, COLUMN('Medical Examinations_A_sheet'!J1958), FALSE)</f>
        <v>Diabetes</v>
      </c>
      <c r="L1958" s="10">
        <f>VLOOKUP(Healthcare!$A1958,'Hospitalisation Details_A_sheet'!$A$1:$K$2344,COLUMN('Hospitalisation Details_A_sheet'!F1957),FALSE)</f>
        <v>3562.87</v>
      </c>
      <c r="M1958" t="str">
        <f>VLOOKUP(Healthcare!$A1958,'Hospitalisation Details_A_sheet'!$A$1:$K$2344,COLUMN('Hospitalisation Details_A_sheet'!G1957),FALSE)</f>
        <v>tier - 2</v>
      </c>
      <c r="N1958" t="str">
        <f>VLOOKUP(Healthcare!$A1958,'Hospitalisation Details_A_sheet'!$A$1:$K$2344,COLUMN('Hospitalisation Details_A_sheet'!H1957),FALSE)</f>
        <v>tier - 1</v>
      </c>
      <c r="O1958" t="str">
        <f>VLOOKUP(Healthcare!$A1958,'Hospitalisation Details_A_sheet'!$A$1:$K$2344,COLUMN('Hospitalisation Details_A_sheet'!I1957),FALSE)</f>
        <v>R1013</v>
      </c>
      <c r="P1958" s="8" t="str">
        <f>VLOOKUP(Healthcare!$A1958,'Hospitalisation Details_A_sheet'!$A$1:$K$2344,COLUMN('Hospitalisation Details_A_sheet'!J1957),FALSE)</f>
        <v>10-Oct-1981</v>
      </c>
      <c r="Q1958">
        <f>VLOOKUP(Healthcare!$A1958,'Hospitalisation Details_A_sheet'!$A$1:$K$2344,COLUMN('Hospitalisation Details_A_sheet'!K1957),FALSE)</f>
        <v>41</v>
      </c>
    </row>
    <row r="1959" spans="1:17" ht="15.6" x14ac:dyDescent="0.3">
      <c r="A1959" s="1" t="s">
        <v>410</v>
      </c>
      <c r="B1959" s="24" t="str">
        <f>VLOOKUP('Customer Names_A_sheet'!$A1959,'Customer Names_A_sheet'!$A$1:$E$2336,4,FALSE)</f>
        <v>Lauren</v>
      </c>
      <c r="C1959">
        <f>VLOOKUP($A1959, 'Medical Examinations_A_sheet'!$A$1:$J$2336, COLUMN('Medical Examinations_A_sheet'!B1959), FALSE)</f>
        <v>23.21</v>
      </c>
      <c r="D1959">
        <f>VLOOKUP($A1959, 'Medical Examinations_A_sheet'!$A$1:$J$2336, COLUMN('Medical Examinations_A_sheet'!C1959), FALSE)</f>
        <v>5.14</v>
      </c>
      <c r="E1959" t="str">
        <f>VLOOKUP($A1959, 'Medical Examinations_A_sheet'!$A$1:$J$2336, COLUMN('Medical Examinations_A_sheet'!D1959), FALSE)</f>
        <v>Yes</v>
      </c>
      <c r="F1959" t="str">
        <f>VLOOKUP($A1959, 'Medical Examinations_A_sheet'!$A$1:$J$2336, COLUMN('Medical Examinations_A_sheet'!E1959), FALSE)</f>
        <v>No</v>
      </c>
      <c r="G1959" t="str">
        <f>VLOOKUP($A1959, 'Medical Examinations_A_sheet'!$A$1:$J$2336, COLUMN('Medical Examinations_A_sheet'!F1959), FALSE)</f>
        <v>No</v>
      </c>
      <c r="H1959">
        <f>VLOOKUP($A1959, 'Medical Examinations_A_sheet'!$A$1:$J$2336, COLUMN('Medical Examinations_A_sheet'!G1959), FALSE)</f>
        <v>1</v>
      </c>
      <c r="I1959" t="str">
        <f>VLOOKUP($A1959, 'Medical Examinations_A_sheet'!$A$1:$J$2336, COLUMN('Medical Examinations_A_sheet'!H1959), FALSE)</f>
        <v>No</v>
      </c>
      <c r="J1959" t="str">
        <f>VLOOKUP($A1959, 'Medical Examinations_A_sheet'!$A$1:$J$2336, COLUMN('Medical Examinations_A_sheet'!I1959), FALSE)</f>
        <v>Normal Weight</v>
      </c>
      <c r="K1959" t="str">
        <f>VLOOKUP($A1959, 'Medical Examinations_A_sheet'!$A$1:$J$2336, COLUMN('Medical Examinations_A_sheet'!J1959), FALSE)</f>
        <v>Normal</v>
      </c>
      <c r="L1959" s="10">
        <f>VLOOKUP(Healthcare!$A1959,'Hospitalisation Details_A_sheet'!$A$1:$K$2344,COLUMN('Hospitalisation Details_A_sheet'!F1958),FALSE)</f>
        <v>3561.89</v>
      </c>
      <c r="M1959" t="str">
        <f>VLOOKUP(Healthcare!$A1959,'Hospitalisation Details_A_sheet'!$A$1:$K$2344,COLUMN('Hospitalisation Details_A_sheet'!G1958),FALSE)</f>
        <v>tier - 2</v>
      </c>
      <c r="N1959" t="str">
        <f>VLOOKUP(Healthcare!$A1959,'Hospitalisation Details_A_sheet'!$A$1:$K$2344,COLUMN('Hospitalisation Details_A_sheet'!H1958),FALSE)</f>
        <v>tier - 1</v>
      </c>
      <c r="O1959" t="str">
        <f>VLOOKUP(Healthcare!$A1959,'Hospitalisation Details_A_sheet'!$A$1:$K$2344,COLUMN('Hospitalisation Details_A_sheet'!I1958),FALSE)</f>
        <v>R1013</v>
      </c>
      <c r="P1959" s="8" t="str">
        <f>VLOOKUP(Healthcare!$A1959,'Hospitalisation Details_A_sheet'!$A$1:$K$2344,COLUMN('Hospitalisation Details_A_sheet'!J1958),FALSE)</f>
        <v>16-Jun-1995</v>
      </c>
      <c r="Q1959">
        <f>VLOOKUP(Healthcare!$A1959,'Hospitalisation Details_A_sheet'!$A$1:$K$2344,COLUMN('Hospitalisation Details_A_sheet'!K1958),FALSE)</f>
        <v>27</v>
      </c>
    </row>
    <row r="1960" spans="1:17" ht="15.6" x14ac:dyDescent="0.3">
      <c r="A1960" s="1" t="s">
        <v>409</v>
      </c>
      <c r="B1960" s="24" t="str">
        <f>VLOOKUP('Customer Names_A_sheet'!$A1960,'Customer Names_A_sheet'!$A$1:$E$2336,4,FALSE)</f>
        <v>Courtney</v>
      </c>
      <c r="C1960">
        <f>VLOOKUP($A1960, 'Medical Examinations_A_sheet'!$A$1:$J$2336, COLUMN('Medical Examinations_A_sheet'!B1960), FALSE)</f>
        <v>25.175000000000001</v>
      </c>
      <c r="D1960">
        <f>VLOOKUP($A1960, 'Medical Examinations_A_sheet'!$A$1:$J$2336, COLUMN('Medical Examinations_A_sheet'!C1960), FALSE)</f>
        <v>5.21</v>
      </c>
      <c r="E1960" t="str">
        <f>VLOOKUP($A1960, 'Medical Examinations_A_sheet'!$A$1:$J$2336, COLUMN('Medical Examinations_A_sheet'!D1960), FALSE)</f>
        <v>Yes</v>
      </c>
      <c r="F1960" t="str">
        <f>VLOOKUP($A1960, 'Medical Examinations_A_sheet'!$A$1:$J$2336, COLUMN('Medical Examinations_A_sheet'!E1960), FALSE)</f>
        <v>No</v>
      </c>
      <c r="G1960" t="str">
        <f>VLOOKUP($A1960, 'Medical Examinations_A_sheet'!$A$1:$J$2336, COLUMN('Medical Examinations_A_sheet'!F1960), FALSE)</f>
        <v>No</v>
      </c>
      <c r="H1960">
        <f>VLOOKUP($A1960, 'Medical Examinations_A_sheet'!$A$1:$J$2336, COLUMN('Medical Examinations_A_sheet'!G1960), FALSE)</f>
        <v>1</v>
      </c>
      <c r="I1960" t="str">
        <f>VLOOKUP($A1960, 'Medical Examinations_A_sheet'!$A$1:$J$2336, COLUMN('Medical Examinations_A_sheet'!H1960), FALSE)</f>
        <v>No</v>
      </c>
      <c r="J1960" t="str">
        <f>VLOOKUP($A1960, 'Medical Examinations_A_sheet'!$A$1:$J$2336, COLUMN('Medical Examinations_A_sheet'!I1960), FALSE)</f>
        <v>Overweight</v>
      </c>
      <c r="K1960" t="str">
        <f>VLOOKUP($A1960, 'Medical Examinations_A_sheet'!$A$1:$J$2336, COLUMN('Medical Examinations_A_sheet'!J1960), FALSE)</f>
        <v>Normal</v>
      </c>
      <c r="L1960" s="10">
        <f>VLOOKUP(Healthcare!$A1960,'Hospitalisation Details_A_sheet'!$A$1:$K$2344,COLUMN('Hospitalisation Details_A_sheet'!F1959),FALSE)</f>
        <v>3558.62</v>
      </c>
      <c r="M1960" t="str">
        <f>VLOOKUP(Healthcare!$A1960,'Hospitalisation Details_A_sheet'!$A$1:$K$2344,COLUMN('Hospitalisation Details_A_sheet'!G1959),FALSE)</f>
        <v>tier - 2</v>
      </c>
      <c r="N1960" t="str">
        <f>VLOOKUP(Healthcare!$A1960,'Hospitalisation Details_A_sheet'!$A$1:$K$2344,COLUMN('Hospitalisation Details_A_sheet'!H1959),FALSE)</f>
        <v>tier - 3</v>
      </c>
      <c r="O1960" t="str">
        <f>VLOOKUP(Healthcare!$A1960,'Hospitalisation Details_A_sheet'!$A$1:$K$2344,COLUMN('Hospitalisation Details_A_sheet'!I1959),FALSE)</f>
        <v>R1024</v>
      </c>
      <c r="P1960" s="8" t="str">
        <f>VLOOKUP(Healthcare!$A1960,'Hospitalisation Details_A_sheet'!$A$1:$K$2344,COLUMN('Hospitalisation Details_A_sheet'!J1959),FALSE)</f>
        <v>9-Oct-1995</v>
      </c>
      <c r="Q1960">
        <f>VLOOKUP(Healthcare!$A1960,'Hospitalisation Details_A_sheet'!$A$1:$K$2344,COLUMN('Hospitalisation Details_A_sheet'!K1959),FALSE)</f>
        <v>27</v>
      </c>
    </row>
    <row r="1961" spans="1:17" ht="15.6" x14ac:dyDescent="0.3">
      <c r="A1961" s="1" t="s">
        <v>408</v>
      </c>
      <c r="B1961" s="24" t="str">
        <f>VLOOKUP('Customer Names_A_sheet'!$A1961,'Customer Names_A_sheet'!$A$1:$E$2336,4,FALSE)</f>
        <v>Elizabeth</v>
      </c>
      <c r="C1961">
        <f>VLOOKUP($A1961, 'Medical Examinations_A_sheet'!$A$1:$J$2336, COLUMN('Medical Examinations_A_sheet'!B1961), FALSE)</f>
        <v>34.770000000000003</v>
      </c>
      <c r="D1961">
        <f>VLOOKUP($A1961, 'Medical Examinations_A_sheet'!$A$1:$J$2336, COLUMN('Medical Examinations_A_sheet'!C1961), FALSE)</f>
        <v>6.23</v>
      </c>
      <c r="E1961" t="str">
        <f>VLOOKUP($A1961, 'Medical Examinations_A_sheet'!$A$1:$J$2336, COLUMN('Medical Examinations_A_sheet'!D1961), FALSE)</f>
        <v>No</v>
      </c>
      <c r="F1961" t="str">
        <f>VLOOKUP($A1961, 'Medical Examinations_A_sheet'!$A$1:$J$2336, COLUMN('Medical Examinations_A_sheet'!E1961), FALSE)</f>
        <v>No</v>
      </c>
      <c r="G1961" t="str">
        <f>VLOOKUP($A1961, 'Medical Examinations_A_sheet'!$A$1:$J$2336, COLUMN('Medical Examinations_A_sheet'!F1961), FALSE)</f>
        <v>No</v>
      </c>
      <c r="H1961">
        <f>VLOOKUP($A1961, 'Medical Examinations_A_sheet'!$A$1:$J$2336, COLUMN('Medical Examinations_A_sheet'!G1961), FALSE)</f>
        <v>0</v>
      </c>
      <c r="I1961" t="str">
        <f>VLOOKUP($A1961, 'Medical Examinations_A_sheet'!$A$1:$J$2336, COLUMN('Medical Examinations_A_sheet'!H1961), FALSE)</f>
        <v>No</v>
      </c>
      <c r="J1961" t="str">
        <f>VLOOKUP($A1961, 'Medical Examinations_A_sheet'!$A$1:$J$2336, COLUMN('Medical Examinations_A_sheet'!I1961), FALSE)</f>
        <v>Obesity</v>
      </c>
      <c r="K1961" t="str">
        <f>VLOOKUP($A1961, 'Medical Examinations_A_sheet'!$A$1:$J$2336, COLUMN('Medical Examinations_A_sheet'!J1961), FALSE)</f>
        <v>Prediabetes</v>
      </c>
      <c r="L1961" s="10">
        <f>VLOOKUP(Healthcare!$A1961,'Hospitalisation Details_A_sheet'!$A$1:$K$2344,COLUMN('Hospitalisation Details_A_sheet'!F1960),FALSE)</f>
        <v>3556.92</v>
      </c>
      <c r="M1961" t="str">
        <f>VLOOKUP(Healthcare!$A1961,'Hospitalisation Details_A_sheet'!$A$1:$K$2344,COLUMN('Hospitalisation Details_A_sheet'!G1960),FALSE)</f>
        <v>tier - 2</v>
      </c>
      <c r="N1961" t="str">
        <f>VLOOKUP(Healthcare!$A1961,'Hospitalisation Details_A_sheet'!$A$1:$K$2344,COLUMN('Hospitalisation Details_A_sheet'!H1960),FALSE)</f>
        <v>tier - 3</v>
      </c>
      <c r="O1961" t="str">
        <f>VLOOKUP(Healthcare!$A1961,'Hospitalisation Details_A_sheet'!$A$1:$K$2344,COLUMN('Hospitalisation Details_A_sheet'!I1960),FALSE)</f>
        <v>R1012</v>
      </c>
      <c r="P1961" s="8" t="str">
        <f>VLOOKUP(Healthcare!$A1961,'Hospitalisation Details_A_sheet'!$A$1:$K$2344,COLUMN('Hospitalisation Details_A_sheet'!J1960),FALSE)</f>
        <v>24-Sep-1994</v>
      </c>
      <c r="Q1961">
        <f>VLOOKUP(Healthcare!$A1961,'Hospitalisation Details_A_sheet'!$A$1:$K$2344,COLUMN('Hospitalisation Details_A_sheet'!K1960),FALSE)</f>
        <v>28</v>
      </c>
    </row>
    <row r="1962" spans="1:17" ht="15.6" x14ac:dyDescent="0.3">
      <c r="A1962" s="1" t="s">
        <v>407</v>
      </c>
      <c r="B1962" s="24" t="str">
        <f>VLOOKUP('Customer Names_A_sheet'!$A1962,'Customer Names_A_sheet'!$A$1:$E$2336,4,FALSE)</f>
        <v>Satomi</v>
      </c>
      <c r="C1962">
        <f>VLOOKUP($A1962, 'Medical Examinations_A_sheet'!$A$1:$J$2336, COLUMN('Medical Examinations_A_sheet'!B1962), FALSE)</f>
        <v>27.7</v>
      </c>
      <c r="D1962">
        <f>VLOOKUP($A1962, 'Medical Examinations_A_sheet'!$A$1:$J$2336, COLUMN('Medical Examinations_A_sheet'!C1962), FALSE)</f>
        <v>5.6</v>
      </c>
      <c r="E1962" t="str">
        <f>VLOOKUP($A1962, 'Medical Examinations_A_sheet'!$A$1:$J$2336, COLUMN('Medical Examinations_A_sheet'!D1962), FALSE)</f>
        <v>No</v>
      </c>
      <c r="F1962" t="str">
        <f>VLOOKUP($A1962, 'Medical Examinations_A_sheet'!$A$1:$J$2336, COLUMN('Medical Examinations_A_sheet'!E1962), FALSE)</f>
        <v>No</v>
      </c>
      <c r="G1962" t="str">
        <f>VLOOKUP($A1962, 'Medical Examinations_A_sheet'!$A$1:$J$2336, COLUMN('Medical Examinations_A_sheet'!F1962), FALSE)</f>
        <v>No</v>
      </c>
      <c r="H1962">
        <f>VLOOKUP($A1962, 'Medical Examinations_A_sheet'!$A$1:$J$2336, COLUMN('Medical Examinations_A_sheet'!G1962), FALSE)</f>
        <v>1</v>
      </c>
      <c r="I1962" t="str">
        <f>VLOOKUP($A1962, 'Medical Examinations_A_sheet'!$A$1:$J$2336, COLUMN('Medical Examinations_A_sheet'!H1962), FALSE)</f>
        <v>No</v>
      </c>
      <c r="J1962" t="str">
        <f>VLOOKUP($A1962, 'Medical Examinations_A_sheet'!$A$1:$J$2336, COLUMN('Medical Examinations_A_sheet'!I1962), FALSE)</f>
        <v>Overweight</v>
      </c>
      <c r="K1962" t="str">
        <f>VLOOKUP($A1962, 'Medical Examinations_A_sheet'!$A$1:$J$2336, COLUMN('Medical Examinations_A_sheet'!J1962), FALSE)</f>
        <v>Normal</v>
      </c>
      <c r="L1962" s="10">
        <f>VLOOKUP(Healthcare!$A1962,'Hospitalisation Details_A_sheet'!$A$1:$K$2344,COLUMN('Hospitalisation Details_A_sheet'!F1961),FALSE)</f>
        <v>3554.2</v>
      </c>
      <c r="M1962" t="str">
        <f>VLOOKUP(Healthcare!$A1962,'Hospitalisation Details_A_sheet'!$A$1:$K$2344,COLUMN('Hospitalisation Details_A_sheet'!G1961),FALSE)</f>
        <v>tier - 2</v>
      </c>
      <c r="N1962" t="str">
        <f>VLOOKUP(Healthcare!$A1962,'Hospitalisation Details_A_sheet'!$A$1:$K$2344,COLUMN('Hospitalisation Details_A_sheet'!H1961),FALSE)</f>
        <v>tier - 3</v>
      </c>
      <c r="O1962" t="str">
        <f>VLOOKUP(Healthcare!$A1962,'Hospitalisation Details_A_sheet'!$A$1:$K$2344,COLUMN('Hospitalisation Details_A_sheet'!I1961),FALSE)</f>
        <v>R1011</v>
      </c>
      <c r="P1962" s="8" t="str">
        <f>VLOOKUP(Healthcare!$A1962,'Hospitalisation Details_A_sheet'!$A$1:$K$2344,COLUMN('Hospitalisation Details_A_sheet'!J1961),FALSE)</f>
        <v>22-Dec-1992</v>
      </c>
      <c r="Q1962">
        <f>VLOOKUP(Healthcare!$A1962,'Hospitalisation Details_A_sheet'!$A$1:$K$2344,COLUMN('Hospitalisation Details_A_sheet'!K1961),FALSE)</f>
        <v>30</v>
      </c>
    </row>
    <row r="1963" spans="1:17" ht="15.6" x14ac:dyDescent="0.3">
      <c r="A1963" s="1" t="s">
        <v>406</v>
      </c>
      <c r="B1963" s="24" t="str">
        <f>VLOOKUP('Customer Names_A_sheet'!$A1963,'Customer Names_A_sheet'!$A$1:$E$2336,4,FALSE)</f>
        <v>Matthew D</v>
      </c>
      <c r="C1963">
        <f>VLOOKUP($A1963, 'Medical Examinations_A_sheet'!$A$1:$J$2336, COLUMN('Medical Examinations_A_sheet'!B1963), FALSE)</f>
        <v>19.12</v>
      </c>
      <c r="D1963">
        <f>VLOOKUP($A1963, 'Medical Examinations_A_sheet'!$A$1:$J$2336, COLUMN('Medical Examinations_A_sheet'!C1963), FALSE)</f>
        <v>4.72</v>
      </c>
      <c r="E1963" t="str">
        <f>VLOOKUP($A1963, 'Medical Examinations_A_sheet'!$A$1:$J$2336, COLUMN('Medical Examinations_A_sheet'!D1963), FALSE)</f>
        <v>Yes</v>
      </c>
      <c r="F1963" t="str">
        <f>VLOOKUP($A1963, 'Medical Examinations_A_sheet'!$A$1:$J$2336, COLUMN('Medical Examinations_A_sheet'!E1963), FALSE)</f>
        <v>No</v>
      </c>
      <c r="G1963" t="str">
        <f>VLOOKUP($A1963, 'Medical Examinations_A_sheet'!$A$1:$J$2336, COLUMN('Medical Examinations_A_sheet'!F1963), FALSE)</f>
        <v>No</v>
      </c>
      <c r="H1963">
        <f>VLOOKUP($A1963, 'Medical Examinations_A_sheet'!$A$1:$J$2336, COLUMN('Medical Examinations_A_sheet'!G1963), FALSE)</f>
        <v>1</v>
      </c>
      <c r="I1963" t="str">
        <f>VLOOKUP($A1963, 'Medical Examinations_A_sheet'!$A$1:$J$2336, COLUMN('Medical Examinations_A_sheet'!H1963), FALSE)</f>
        <v>No</v>
      </c>
      <c r="J1963" t="str">
        <f>VLOOKUP($A1963, 'Medical Examinations_A_sheet'!$A$1:$J$2336, COLUMN('Medical Examinations_A_sheet'!I1963), FALSE)</f>
        <v>Normal Weight</v>
      </c>
      <c r="K1963" t="str">
        <f>VLOOKUP($A1963, 'Medical Examinations_A_sheet'!$A$1:$J$2336, COLUMN('Medical Examinations_A_sheet'!J1963), FALSE)</f>
        <v>Normal</v>
      </c>
      <c r="L1963" s="10">
        <f>VLOOKUP(Healthcare!$A1963,'Hospitalisation Details_A_sheet'!$A$1:$K$2344,COLUMN('Hospitalisation Details_A_sheet'!F1962),FALSE)</f>
        <v>3540.12</v>
      </c>
      <c r="M1963" t="str">
        <f>VLOOKUP(Healthcare!$A1963,'Hospitalisation Details_A_sheet'!$A$1:$K$2344,COLUMN('Hospitalisation Details_A_sheet'!G1962),FALSE)</f>
        <v>tier - 2</v>
      </c>
      <c r="N1963" t="str">
        <f>VLOOKUP(Healthcare!$A1963,'Hospitalisation Details_A_sheet'!$A$1:$K$2344,COLUMN('Hospitalisation Details_A_sheet'!H1962),FALSE)</f>
        <v>tier - 1</v>
      </c>
      <c r="O1963" t="str">
        <f>VLOOKUP(Healthcare!$A1963,'Hospitalisation Details_A_sheet'!$A$1:$K$2344,COLUMN('Hospitalisation Details_A_sheet'!I1962),FALSE)</f>
        <v>R1013</v>
      </c>
      <c r="P1963" s="8" t="str">
        <f>VLOOKUP(Healthcare!$A1963,'Hospitalisation Details_A_sheet'!$A$1:$K$2344,COLUMN('Hospitalisation Details_A_sheet'!J1962),FALSE)</f>
        <v>15-Oct-1988</v>
      </c>
      <c r="Q1963">
        <f>VLOOKUP(Healthcare!$A1963,'Hospitalisation Details_A_sheet'!$A$1:$K$2344,COLUMN('Hospitalisation Details_A_sheet'!K1962),FALSE)</f>
        <v>34</v>
      </c>
    </row>
    <row r="1964" spans="1:17" ht="15.6" x14ac:dyDescent="0.3">
      <c r="A1964" s="1" t="s">
        <v>405</v>
      </c>
      <c r="B1964" s="24" t="str">
        <f>VLOOKUP('Customer Names_A_sheet'!$A1964,'Customer Names_A_sheet'!$A$1:$E$2336,4,FALSE)</f>
        <v>Peter T II</v>
      </c>
      <c r="C1964">
        <f>VLOOKUP($A1964, 'Medical Examinations_A_sheet'!$A$1:$J$2336, COLUMN('Medical Examinations_A_sheet'!B1964), FALSE)</f>
        <v>32.67</v>
      </c>
      <c r="D1964">
        <f>VLOOKUP($A1964, 'Medical Examinations_A_sheet'!$A$1:$J$2336, COLUMN('Medical Examinations_A_sheet'!C1964), FALSE)</f>
        <v>4.67</v>
      </c>
      <c r="E1964" t="str">
        <f>VLOOKUP($A1964, 'Medical Examinations_A_sheet'!$A$1:$J$2336, COLUMN('Medical Examinations_A_sheet'!D1964), FALSE)</f>
        <v>No</v>
      </c>
      <c r="F1964" t="str">
        <f>VLOOKUP($A1964, 'Medical Examinations_A_sheet'!$A$1:$J$2336, COLUMN('Medical Examinations_A_sheet'!E1964), FALSE)</f>
        <v>No</v>
      </c>
      <c r="G1964" t="str">
        <f>VLOOKUP($A1964, 'Medical Examinations_A_sheet'!$A$1:$J$2336, COLUMN('Medical Examinations_A_sheet'!F1964), FALSE)</f>
        <v>Yes</v>
      </c>
      <c r="H1964">
        <f>VLOOKUP($A1964, 'Medical Examinations_A_sheet'!$A$1:$J$2336, COLUMN('Medical Examinations_A_sheet'!G1964), FALSE)</f>
        <v>1</v>
      </c>
      <c r="I1964" t="str">
        <f>VLOOKUP($A1964, 'Medical Examinations_A_sheet'!$A$1:$J$2336, COLUMN('Medical Examinations_A_sheet'!H1964), FALSE)</f>
        <v>No</v>
      </c>
      <c r="J1964" t="str">
        <f>VLOOKUP($A1964, 'Medical Examinations_A_sheet'!$A$1:$J$2336, COLUMN('Medical Examinations_A_sheet'!I1964), FALSE)</f>
        <v>Obesity</v>
      </c>
      <c r="K1964" t="str">
        <f>VLOOKUP($A1964, 'Medical Examinations_A_sheet'!$A$1:$J$2336, COLUMN('Medical Examinations_A_sheet'!J1964), FALSE)</f>
        <v>Normal</v>
      </c>
      <c r="L1964" s="10">
        <f>VLOOKUP(Healthcare!$A1964,'Hospitalisation Details_A_sheet'!$A$1:$K$2344,COLUMN('Hospitalisation Details_A_sheet'!F1963),FALSE)</f>
        <v>3538.9</v>
      </c>
      <c r="M1964" t="str">
        <f>VLOOKUP(Healthcare!$A1964,'Hospitalisation Details_A_sheet'!$A$1:$K$2344,COLUMN('Hospitalisation Details_A_sheet'!G1963),FALSE)</f>
        <v>tier - 2</v>
      </c>
      <c r="N1964" t="str">
        <f>VLOOKUP(Healthcare!$A1964,'Hospitalisation Details_A_sheet'!$A$1:$K$2344,COLUMN('Hospitalisation Details_A_sheet'!H1963),FALSE)</f>
        <v>tier - 2</v>
      </c>
      <c r="O1964" t="str">
        <f>VLOOKUP(Healthcare!$A1964,'Hospitalisation Details_A_sheet'!$A$1:$K$2344,COLUMN('Hospitalisation Details_A_sheet'!I1963),FALSE)</f>
        <v>R1012</v>
      </c>
      <c r="P1964" s="8" t="str">
        <f>VLOOKUP(Healthcare!$A1964,'Hospitalisation Details_A_sheet'!$A$1:$K$2344,COLUMN('Hospitalisation Details_A_sheet'!J1963),FALSE)</f>
        <v>24-Aug-2003</v>
      </c>
      <c r="Q1964">
        <f>VLOOKUP(Healthcare!$A1964,'Hospitalisation Details_A_sheet'!$A$1:$K$2344,COLUMN('Hospitalisation Details_A_sheet'!K1963),FALSE)</f>
        <v>19</v>
      </c>
    </row>
    <row r="1965" spans="1:17" ht="15.6" x14ac:dyDescent="0.3">
      <c r="A1965" s="1" t="s">
        <v>404</v>
      </c>
      <c r="B1965" s="24" t="str">
        <f>VLOOKUP('Customer Names_A_sheet'!$A1965,'Customer Names_A_sheet'!$A$1:$E$2336,4,FALSE)</f>
        <v>Manuel</v>
      </c>
      <c r="C1965">
        <f>VLOOKUP($A1965, 'Medical Examinations_A_sheet'!$A$1:$J$2336, COLUMN('Medical Examinations_A_sheet'!B1965), FALSE)</f>
        <v>28.5</v>
      </c>
      <c r="D1965">
        <f>VLOOKUP($A1965, 'Medical Examinations_A_sheet'!$A$1:$J$2336, COLUMN('Medical Examinations_A_sheet'!C1965), FALSE)</f>
        <v>6.11</v>
      </c>
      <c r="E1965" t="str">
        <f>VLOOKUP($A1965, 'Medical Examinations_A_sheet'!$A$1:$J$2336, COLUMN('Medical Examinations_A_sheet'!D1965), FALSE)</f>
        <v>No</v>
      </c>
      <c r="F1965" t="str">
        <f>VLOOKUP($A1965, 'Medical Examinations_A_sheet'!$A$1:$J$2336, COLUMN('Medical Examinations_A_sheet'!E1965), FALSE)</f>
        <v>No</v>
      </c>
      <c r="G1965" t="str">
        <f>VLOOKUP($A1965, 'Medical Examinations_A_sheet'!$A$1:$J$2336, COLUMN('Medical Examinations_A_sheet'!F1965), FALSE)</f>
        <v>No</v>
      </c>
      <c r="H1965">
        <f>VLOOKUP($A1965, 'Medical Examinations_A_sheet'!$A$1:$J$2336, COLUMN('Medical Examinations_A_sheet'!G1965), FALSE)</f>
        <v>1</v>
      </c>
      <c r="I1965" t="str">
        <f>VLOOKUP($A1965, 'Medical Examinations_A_sheet'!$A$1:$J$2336, COLUMN('Medical Examinations_A_sheet'!H1965), FALSE)</f>
        <v>No</v>
      </c>
      <c r="J1965" t="str">
        <f>VLOOKUP($A1965, 'Medical Examinations_A_sheet'!$A$1:$J$2336, COLUMN('Medical Examinations_A_sheet'!I1965), FALSE)</f>
        <v>Overweight</v>
      </c>
      <c r="K1965" t="str">
        <f>VLOOKUP($A1965, 'Medical Examinations_A_sheet'!$A$1:$J$2336, COLUMN('Medical Examinations_A_sheet'!J1965), FALSE)</f>
        <v>Prediabetes</v>
      </c>
      <c r="L1965" s="10">
        <f>VLOOKUP(Healthcare!$A1965,'Hospitalisation Details_A_sheet'!$A$1:$K$2344,COLUMN('Hospitalisation Details_A_sheet'!F1964),FALSE)</f>
        <v>3537.7</v>
      </c>
      <c r="M1965" t="str">
        <f>VLOOKUP(Healthcare!$A1965,'Hospitalisation Details_A_sheet'!$A$1:$K$2344,COLUMN('Hospitalisation Details_A_sheet'!G1964),FALSE)</f>
        <v>tier - 3</v>
      </c>
      <c r="N1965" t="str">
        <f>VLOOKUP(Healthcare!$A1965,'Hospitalisation Details_A_sheet'!$A$1:$K$2344,COLUMN('Hospitalisation Details_A_sheet'!H1964),FALSE)</f>
        <v>tier - 3</v>
      </c>
      <c r="O1965" t="str">
        <f>VLOOKUP(Healthcare!$A1965,'Hospitalisation Details_A_sheet'!$A$1:$K$2344,COLUMN('Hospitalisation Details_A_sheet'!I1964),FALSE)</f>
        <v>R1012</v>
      </c>
      <c r="P1965" s="8" t="str">
        <f>VLOOKUP(Healthcare!$A1965,'Hospitalisation Details_A_sheet'!$A$1:$K$2344,COLUMN('Hospitalisation Details_A_sheet'!J1964),FALSE)</f>
        <v>16-Sep-1998</v>
      </c>
      <c r="Q1965">
        <f>VLOOKUP(Healthcare!$A1965,'Hospitalisation Details_A_sheet'!$A$1:$K$2344,COLUMN('Hospitalisation Details_A_sheet'!K1964),FALSE)</f>
        <v>24</v>
      </c>
    </row>
    <row r="1966" spans="1:17" ht="15.6" x14ac:dyDescent="0.3">
      <c r="A1966" s="1" t="s">
        <v>403</v>
      </c>
      <c r="B1966" s="24" t="str">
        <f>VLOOKUP('Customer Names_A_sheet'!$A1966,'Customer Names_A_sheet'!$A$1:$E$2336,4,FALSE)</f>
        <v>Kindsey P.</v>
      </c>
      <c r="C1966">
        <f>VLOOKUP($A1966, 'Medical Examinations_A_sheet'!$A$1:$J$2336, COLUMN('Medical Examinations_A_sheet'!B1966), FALSE)</f>
        <v>39.270000000000003</v>
      </c>
      <c r="D1966">
        <f>VLOOKUP($A1966, 'Medical Examinations_A_sheet'!$A$1:$J$2336, COLUMN('Medical Examinations_A_sheet'!C1966), FALSE)</f>
        <v>6.25</v>
      </c>
      <c r="E1966" t="str">
        <f>VLOOKUP($A1966, 'Medical Examinations_A_sheet'!$A$1:$J$2336, COLUMN('Medical Examinations_A_sheet'!D1966), FALSE)</f>
        <v>No</v>
      </c>
      <c r="F1966" t="str">
        <f>VLOOKUP($A1966, 'Medical Examinations_A_sheet'!$A$1:$J$2336, COLUMN('Medical Examinations_A_sheet'!E1966), FALSE)</f>
        <v>No</v>
      </c>
      <c r="G1966" t="str">
        <f>VLOOKUP($A1966, 'Medical Examinations_A_sheet'!$A$1:$J$2336, COLUMN('Medical Examinations_A_sheet'!F1966), FALSE)</f>
        <v>No</v>
      </c>
      <c r="H1966">
        <f>VLOOKUP($A1966, 'Medical Examinations_A_sheet'!$A$1:$J$2336, COLUMN('Medical Examinations_A_sheet'!G1966), FALSE)</f>
        <v>0</v>
      </c>
      <c r="I1966" t="str">
        <f>VLOOKUP($A1966, 'Medical Examinations_A_sheet'!$A$1:$J$2336, COLUMN('Medical Examinations_A_sheet'!H1966), FALSE)</f>
        <v>No</v>
      </c>
      <c r="J1966" t="str">
        <f>VLOOKUP($A1966, 'Medical Examinations_A_sheet'!$A$1:$J$2336, COLUMN('Medical Examinations_A_sheet'!I1966), FALSE)</f>
        <v>Obesity</v>
      </c>
      <c r="K1966" t="str">
        <f>VLOOKUP($A1966, 'Medical Examinations_A_sheet'!$A$1:$J$2336, COLUMN('Medical Examinations_A_sheet'!J1966), FALSE)</f>
        <v>Prediabetes</v>
      </c>
      <c r="L1966" s="10">
        <f>VLOOKUP(Healthcare!$A1966,'Hospitalisation Details_A_sheet'!$A$1:$K$2344,COLUMN('Hospitalisation Details_A_sheet'!F1965),FALSE)</f>
        <v>3500.61</v>
      </c>
      <c r="M1966" t="str">
        <f>VLOOKUP(Healthcare!$A1966,'Hospitalisation Details_A_sheet'!$A$1:$K$2344,COLUMN('Hospitalisation Details_A_sheet'!G1965),FALSE)</f>
        <v>tier - 2</v>
      </c>
      <c r="N1966" t="str">
        <f>VLOOKUP(Healthcare!$A1966,'Hospitalisation Details_A_sheet'!$A$1:$K$2344,COLUMN('Hospitalisation Details_A_sheet'!H1965),FALSE)</f>
        <v>tier - 2</v>
      </c>
      <c r="O1966" t="str">
        <f>VLOOKUP(Healthcare!$A1966,'Hospitalisation Details_A_sheet'!$A$1:$K$2344,COLUMN('Hospitalisation Details_A_sheet'!I1965),FALSE)</f>
        <v>R1013</v>
      </c>
      <c r="P1966" s="8" t="str">
        <f>VLOOKUP(Healthcare!$A1966,'Hospitalisation Details_A_sheet'!$A$1:$K$2344,COLUMN('Hospitalisation Details_A_sheet'!J1965),FALSE)</f>
        <v>22-Sep-1999</v>
      </c>
      <c r="Q1966">
        <f>VLOOKUP(Healthcare!$A1966,'Hospitalisation Details_A_sheet'!$A$1:$K$2344,COLUMN('Hospitalisation Details_A_sheet'!K1965),FALSE)</f>
        <v>23</v>
      </c>
    </row>
    <row r="1967" spans="1:17" ht="15.6" x14ac:dyDescent="0.3">
      <c r="A1967" s="1" t="s">
        <v>402</v>
      </c>
      <c r="B1967" s="24" t="str">
        <f>VLOOKUP('Customer Names_A_sheet'!$A1967,'Customer Names_A_sheet'!$A$1:$E$2336,4,FALSE)</f>
        <v>Thomas G.</v>
      </c>
      <c r="C1967">
        <f>VLOOKUP($A1967, 'Medical Examinations_A_sheet'!$A$1:$J$2336, COLUMN('Medical Examinations_A_sheet'!B1967), FALSE)</f>
        <v>32.49</v>
      </c>
      <c r="D1967">
        <f>VLOOKUP($A1967, 'Medical Examinations_A_sheet'!$A$1:$J$2336, COLUMN('Medical Examinations_A_sheet'!C1967), FALSE)</f>
        <v>4</v>
      </c>
      <c r="E1967" t="str">
        <f>VLOOKUP($A1967, 'Medical Examinations_A_sheet'!$A$1:$J$2336, COLUMN('Medical Examinations_A_sheet'!D1967), FALSE)</f>
        <v>Yes</v>
      </c>
      <c r="F1967" t="str">
        <f>VLOOKUP($A1967, 'Medical Examinations_A_sheet'!$A$1:$J$2336, COLUMN('Medical Examinations_A_sheet'!E1967), FALSE)</f>
        <v>No</v>
      </c>
      <c r="G1967" t="str">
        <f>VLOOKUP($A1967, 'Medical Examinations_A_sheet'!$A$1:$J$2336, COLUMN('Medical Examinations_A_sheet'!F1967), FALSE)</f>
        <v>No</v>
      </c>
      <c r="H1967">
        <f>VLOOKUP($A1967, 'Medical Examinations_A_sheet'!$A$1:$J$2336, COLUMN('Medical Examinations_A_sheet'!G1967), FALSE)</f>
        <v>0</v>
      </c>
      <c r="I1967" t="str">
        <f>VLOOKUP($A1967, 'Medical Examinations_A_sheet'!$A$1:$J$2336, COLUMN('Medical Examinations_A_sheet'!H1967), FALSE)</f>
        <v>No</v>
      </c>
      <c r="J1967" t="str">
        <f>VLOOKUP($A1967, 'Medical Examinations_A_sheet'!$A$1:$J$2336, COLUMN('Medical Examinations_A_sheet'!I1967), FALSE)</f>
        <v>Obesity</v>
      </c>
      <c r="K1967" t="str">
        <f>VLOOKUP($A1967, 'Medical Examinations_A_sheet'!$A$1:$J$2336, COLUMN('Medical Examinations_A_sheet'!J1967), FALSE)</f>
        <v>Normal</v>
      </c>
      <c r="L1967" s="10">
        <f>VLOOKUP(Healthcare!$A1967,'Hospitalisation Details_A_sheet'!$A$1:$K$2344,COLUMN('Hospitalisation Details_A_sheet'!F1966),FALSE)</f>
        <v>3490.55</v>
      </c>
      <c r="M1967" t="str">
        <f>VLOOKUP(Healthcare!$A1967,'Hospitalisation Details_A_sheet'!$A$1:$K$2344,COLUMN('Hospitalisation Details_A_sheet'!G1966),FALSE)</f>
        <v>tier - 1</v>
      </c>
      <c r="N1967" t="str">
        <f>VLOOKUP(Healthcare!$A1967,'Hospitalisation Details_A_sheet'!$A$1:$K$2344,COLUMN('Hospitalisation Details_A_sheet'!H1966),FALSE)</f>
        <v>tier - 2</v>
      </c>
      <c r="O1967" t="str">
        <f>VLOOKUP(Healthcare!$A1967,'Hospitalisation Details_A_sheet'!$A$1:$K$2344,COLUMN('Hospitalisation Details_A_sheet'!I1966),FALSE)</f>
        <v>R1015</v>
      </c>
      <c r="P1967" s="8" t="str">
        <f>VLOOKUP(Healthcare!$A1967,'Hospitalisation Details_A_sheet'!$A$1:$K$2344,COLUMN('Hospitalisation Details_A_sheet'!J1966),FALSE)</f>
        <v>18-Sep-1996</v>
      </c>
      <c r="Q1967">
        <f>VLOOKUP(Healthcare!$A1967,'Hospitalisation Details_A_sheet'!$A$1:$K$2344,COLUMN('Hospitalisation Details_A_sheet'!K1966),FALSE)</f>
        <v>26</v>
      </c>
    </row>
    <row r="1968" spans="1:17" ht="15.6" x14ac:dyDescent="0.3">
      <c r="A1968" s="1" t="s">
        <v>401</v>
      </c>
      <c r="B1968" s="24" t="str">
        <f>VLOOKUP('Customer Names_A_sheet'!$A1968,'Customer Names_A_sheet'!$A$1:$E$2336,4,FALSE)</f>
        <v>Kyle S</v>
      </c>
      <c r="C1968">
        <f>VLOOKUP($A1968, 'Medical Examinations_A_sheet'!$A$1:$J$2336, COLUMN('Medical Examinations_A_sheet'!B1968), FALSE)</f>
        <v>23.7</v>
      </c>
      <c r="D1968">
        <f>VLOOKUP($A1968, 'Medical Examinations_A_sheet'!$A$1:$J$2336, COLUMN('Medical Examinations_A_sheet'!C1968), FALSE)</f>
        <v>5.55</v>
      </c>
      <c r="E1968" t="str">
        <f>VLOOKUP($A1968, 'Medical Examinations_A_sheet'!$A$1:$J$2336, COLUMN('Medical Examinations_A_sheet'!D1968), FALSE)</f>
        <v>Yes</v>
      </c>
      <c r="F1968" t="str">
        <f>VLOOKUP($A1968, 'Medical Examinations_A_sheet'!$A$1:$J$2336, COLUMN('Medical Examinations_A_sheet'!E1968), FALSE)</f>
        <v>No</v>
      </c>
      <c r="G1968" t="str">
        <f>VLOOKUP($A1968, 'Medical Examinations_A_sheet'!$A$1:$J$2336, COLUMN('Medical Examinations_A_sheet'!F1968), FALSE)</f>
        <v>No</v>
      </c>
      <c r="H1968">
        <f>VLOOKUP($A1968, 'Medical Examinations_A_sheet'!$A$1:$J$2336, COLUMN('Medical Examinations_A_sheet'!G1968), FALSE)</f>
        <v>0</v>
      </c>
      <c r="I1968" t="str">
        <f>VLOOKUP($A1968, 'Medical Examinations_A_sheet'!$A$1:$J$2336, COLUMN('Medical Examinations_A_sheet'!H1968), FALSE)</f>
        <v>No</v>
      </c>
      <c r="J1968" t="str">
        <f>VLOOKUP($A1968, 'Medical Examinations_A_sheet'!$A$1:$J$2336, COLUMN('Medical Examinations_A_sheet'!I1968), FALSE)</f>
        <v>Normal Weight</v>
      </c>
      <c r="K1968" t="str">
        <f>VLOOKUP($A1968, 'Medical Examinations_A_sheet'!$A$1:$J$2336, COLUMN('Medical Examinations_A_sheet'!J1968), FALSE)</f>
        <v>Normal</v>
      </c>
      <c r="L1968" s="10">
        <f>VLOOKUP(Healthcare!$A1968,'Hospitalisation Details_A_sheet'!$A$1:$K$2344,COLUMN('Hospitalisation Details_A_sheet'!F1967),FALSE)</f>
        <v>3484.33</v>
      </c>
      <c r="M1968" t="str">
        <f>VLOOKUP(Healthcare!$A1968,'Hospitalisation Details_A_sheet'!$A$1:$K$2344,COLUMN('Hospitalisation Details_A_sheet'!G1967),FALSE)</f>
        <v>tier - 3</v>
      </c>
      <c r="N1968" t="str">
        <f>VLOOKUP(Healthcare!$A1968,'Hospitalisation Details_A_sheet'!$A$1:$K$2344,COLUMN('Hospitalisation Details_A_sheet'!H1967),FALSE)</f>
        <v>tier - 3</v>
      </c>
      <c r="O1968" t="str">
        <f>VLOOKUP(Healthcare!$A1968,'Hospitalisation Details_A_sheet'!$A$1:$K$2344,COLUMN('Hospitalisation Details_A_sheet'!I1967),FALSE)</f>
        <v>R1011</v>
      </c>
      <c r="P1968" s="8" t="str">
        <f>VLOOKUP(Healthcare!$A1968,'Hospitalisation Details_A_sheet'!$A$1:$K$2344,COLUMN('Hospitalisation Details_A_sheet'!J1967),FALSE)</f>
        <v>19-Sep-1996</v>
      </c>
      <c r="Q1968">
        <f>VLOOKUP(Healthcare!$A1968,'Hospitalisation Details_A_sheet'!$A$1:$K$2344,COLUMN('Hospitalisation Details_A_sheet'!K1967),FALSE)</f>
        <v>26</v>
      </c>
    </row>
    <row r="1969" spans="1:17" ht="15.6" x14ac:dyDescent="0.3">
      <c r="A1969" s="1" t="s">
        <v>400</v>
      </c>
      <c r="B1969" s="24" t="str">
        <f>VLOOKUP('Customer Names_A_sheet'!$A1969,'Customer Names_A_sheet'!$A$1:$E$2336,4,FALSE)</f>
        <v>Alexander J.</v>
      </c>
      <c r="C1969">
        <f>VLOOKUP($A1969, 'Medical Examinations_A_sheet'!$A$1:$J$2336, COLUMN('Medical Examinations_A_sheet'!B1969), FALSE)</f>
        <v>30.4</v>
      </c>
      <c r="D1969">
        <f>VLOOKUP($A1969, 'Medical Examinations_A_sheet'!$A$1:$J$2336, COLUMN('Medical Examinations_A_sheet'!C1969), FALSE)</f>
        <v>5.95</v>
      </c>
      <c r="E1969" t="str">
        <f>VLOOKUP($A1969, 'Medical Examinations_A_sheet'!$A$1:$J$2336, COLUMN('Medical Examinations_A_sheet'!D1969), FALSE)</f>
        <v>No</v>
      </c>
      <c r="F1969" t="str">
        <f>VLOOKUP($A1969, 'Medical Examinations_A_sheet'!$A$1:$J$2336, COLUMN('Medical Examinations_A_sheet'!E1969), FALSE)</f>
        <v>yes</v>
      </c>
      <c r="G1969" t="str">
        <f>VLOOKUP($A1969, 'Medical Examinations_A_sheet'!$A$1:$J$2336, COLUMN('Medical Examinations_A_sheet'!F1969), FALSE)</f>
        <v>No</v>
      </c>
      <c r="H1969">
        <f>VLOOKUP($A1969, 'Medical Examinations_A_sheet'!$A$1:$J$2336, COLUMN('Medical Examinations_A_sheet'!G1969), FALSE)</f>
        <v>1</v>
      </c>
      <c r="I1969" t="str">
        <f>VLOOKUP($A1969, 'Medical Examinations_A_sheet'!$A$1:$J$2336, COLUMN('Medical Examinations_A_sheet'!H1969), FALSE)</f>
        <v>No</v>
      </c>
      <c r="J1969" t="str">
        <f>VLOOKUP($A1969, 'Medical Examinations_A_sheet'!$A$1:$J$2336, COLUMN('Medical Examinations_A_sheet'!I1969), FALSE)</f>
        <v>Obesity</v>
      </c>
      <c r="K1969" t="str">
        <f>VLOOKUP($A1969, 'Medical Examinations_A_sheet'!$A$1:$J$2336, COLUMN('Medical Examinations_A_sheet'!J1969), FALSE)</f>
        <v>Prediabetes</v>
      </c>
      <c r="L1969" s="10">
        <f>VLOOKUP(Healthcare!$A1969,'Hospitalisation Details_A_sheet'!$A$1:$K$2344,COLUMN('Hospitalisation Details_A_sheet'!F1968),FALSE)</f>
        <v>3481.87</v>
      </c>
      <c r="M1969" t="str">
        <f>VLOOKUP(Healthcare!$A1969,'Hospitalisation Details_A_sheet'!$A$1:$K$2344,COLUMN('Hospitalisation Details_A_sheet'!G1968),FALSE)</f>
        <v>tier - 2</v>
      </c>
      <c r="N1969" t="str">
        <f>VLOOKUP(Healthcare!$A1969,'Hospitalisation Details_A_sheet'!$A$1:$K$2344,COLUMN('Hospitalisation Details_A_sheet'!H1968),FALSE)</f>
        <v>tier - 3</v>
      </c>
      <c r="O1969" t="str">
        <f>VLOOKUP(Healthcare!$A1969,'Hospitalisation Details_A_sheet'!$A$1:$K$2344,COLUMN('Hospitalisation Details_A_sheet'!I1968),FALSE)</f>
        <v>R1016</v>
      </c>
      <c r="P1969" s="8" t="str">
        <f>VLOOKUP(Healthcare!$A1969,'Hospitalisation Details_A_sheet'!$A$1:$K$2344,COLUMN('Hospitalisation Details_A_sheet'!J1968),FALSE)</f>
        <v>26-Jun-2004</v>
      </c>
      <c r="Q1969">
        <f>VLOOKUP(Healthcare!$A1969,'Hospitalisation Details_A_sheet'!$A$1:$K$2344,COLUMN('Hospitalisation Details_A_sheet'!K1968),FALSE)</f>
        <v>18</v>
      </c>
    </row>
    <row r="1970" spans="1:17" ht="15.6" x14ac:dyDescent="0.3">
      <c r="A1970" s="1" t="s">
        <v>399</v>
      </c>
      <c r="B1970" s="24" t="str">
        <f>VLOOKUP('Customer Names_A_sheet'!$A1970,'Customer Names_A_sheet'!$A$1:$E$2336,4,FALSE)</f>
        <v>Dustin L</v>
      </c>
      <c r="C1970">
        <f>VLOOKUP($A1970, 'Medical Examinations_A_sheet'!$A$1:$J$2336, COLUMN('Medical Examinations_A_sheet'!B1970), FALSE)</f>
        <v>38.94</v>
      </c>
      <c r="D1970">
        <f>VLOOKUP($A1970, 'Medical Examinations_A_sheet'!$A$1:$J$2336, COLUMN('Medical Examinations_A_sheet'!C1970), FALSE)</f>
        <v>4.3600000000000003</v>
      </c>
      <c r="E1970" t="str">
        <f>VLOOKUP($A1970, 'Medical Examinations_A_sheet'!$A$1:$J$2336, COLUMN('Medical Examinations_A_sheet'!D1970), FALSE)</f>
        <v>No</v>
      </c>
      <c r="F1970" t="str">
        <f>VLOOKUP($A1970, 'Medical Examinations_A_sheet'!$A$1:$J$2336, COLUMN('Medical Examinations_A_sheet'!E1970), FALSE)</f>
        <v>No</v>
      </c>
      <c r="G1970" t="str">
        <f>VLOOKUP($A1970, 'Medical Examinations_A_sheet'!$A$1:$J$2336, COLUMN('Medical Examinations_A_sheet'!F1970), FALSE)</f>
        <v>Yes</v>
      </c>
      <c r="H1970">
        <f>VLOOKUP($A1970, 'Medical Examinations_A_sheet'!$A$1:$J$2336, COLUMN('Medical Examinations_A_sheet'!G1970), FALSE)</f>
        <v>1</v>
      </c>
      <c r="I1970" t="str">
        <f>VLOOKUP($A1970, 'Medical Examinations_A_sheet'!$A$1:$J$2336, COLUMN('Medical Examinations_A_sheet'!H1970), FALSE)</f>
        <v>No</v>
      </c>
      <c r="J1970" t="str">
        <f>VLOOKUP($A1970, 'Medical Examinations_A_sheet'!$A$1:$J$2336, COLUMN('Medical Examinations_A_sheet'!I1970), FALSE)</f>
        <v>Obesity</v>
      </c>
      <c r="K1970" t="str">
        <f>VLOOKUP($A1970, 'Medical Examinations_A_sheet'!$A$1:$J$2336, COLUMN('Medical Examinations_A_sheet'!J1970), FALSE)</f>
        <v>Normal</v>
      </c>
      <c r="L1970" s="10">
        <f>VLOOKUP(Healthcare!$A1970,'Hospitalisation Details_A_sheet'!$A$1:$K$2344,COLUMN('Hospitalisation Details_A_sheet'!F1969),FALSE)</f>
        <v>3471.41</v>
      </c>
      <c r="M1970" t="str">
        <f>VLOOKUP(Healthcare!$A1970,'Hospitalisation Details_A_sheet'!$A$1:$K$2344,COLUMN('Hospitalisation Details_A_sheet'!G1969),FALSE)</f>
        <v>tier - 2</v>
      </c>
      <c r="N1970" t="str">
        <f>VLOOKUP(Healthcare!$A1970,'Hospitalisation Details_A_sheet'!$A$1:$K$2344,COLUMN('Hospitalisation Details_A_sheet'!H1969),FALSE)</f>
        <v>tier - 2</v>
      </c>
      <c r="O1970" t="str">
        <f>VLOOKUP(Healthcare!$A1970,'Hospitalisation Details_A_sheet'!$A$1:$K$2344,COLUMN('Hospitalisation Details_A_sheet'!I1969),FALSE)</f>
        <v>R1013</v>
      </c>
      <c r="P1970" s="8" t="str">
        <f>VLOOKUP(Healthcare!$A1970,'Hospitalisation Details_A_sheet'!$A$1:$K$2344,COLUMN('Hospitalisation Details_A_sheet'!J1969),FALSE)</f>
        <v>12-Oct-1993</v>
      </c>
      <c r="Q1970">
        <f>VLOOKUP(Healthcare!$A1970,'Hospitalisation Details_A_sheet'!$A$1:$K$2344,COLUMN('Hospitalisation Details_A_sheet'!K1969),FALSE)</f>
        <v>29</v>
      </c>
    </row>
    <row r="1971" spans="1:17" ht="15.6" x14ac:dyDescent="0.3">
      <c r="A1971" s="1" t="s">
        <v>398</v>
      </c>
      <c r="B1971" s="24" t="str">
        <f>VLOOKUP('Customer Names_A_sheet'!$A1971,'Customer Names_A_sheet'!$A$1:$E$2336,4,FALSE)</f>
        <v>Chloe</v>
      </c>
      <c r="C1971">
        <f>VLOOKUP($A1971, 'Medical Examinations_A_sheet'!$A$1:$J$2336, COLUMN('Medical Examinations_A_sheet'!B1971), FALSE)</f>
        <v>31.02</v>
      </c>
      <c r="D1971">
        <f>VLOOKUP($A1971, 'Medical Examinations_A_sheet'!$A$1:$J$2336, COLUMN('Medical Examinations_A_sheet'!C1971), FALSE)</f>
        <v>4.84</v>
      </c>
      <c r="E1971" t="str">
        <f>VLOOKUP($A1971, 'Medical Examinations_A_sheet'!$A$1:$J$2336, COLUMN('Medical Examinations_A_sheet'!D1971), FALSE)</f>
        <v>No</v>
      </c>
      <c r="F1971" t="str">
        <f>VLOOKUP($A1971, 'Medical Examinations_A_sheet'!$A$1:$J$2336, COLUMN('Medical Examinations_A_sheet'!E1971), FALSE)</f>
        <v>No</v>
      </c>
      <c r="G1971" t="str">
        <f>VLOOKUP($A1971, 'Medical Examinations_A_sheet'!$A$1:$J$2336, COLUMN('Medical Examinations_A_sheet'!F1971), FALSE)</f>
        <v>Yes</v>
      </c>
      <c r="H1971">
        <f>VLOOKUP($A1971, 'Medical Examinations_A_sheet'!$A$1:$J$2336, COLUMN('Medical Examinations_A_sheet'!G1971), FALSE)</f>
        <v>1</v>
      </c>
      <c r="I1971" t="str">
        <f>VLOOKUP($A1971, 'Medical Examinations_A_sheet'!$A$1:$J$2336, COLUMN('Medical Examinations_A_sheet'!H1971), FALSE)</f>
        <v>No</v>
      </c>
      <c r="J1971" t="str">
        <f>VLOOKUP($A1971, 'Medical Examinations_A_sheet'!$A$1:$J$2336, COLUMN('Medical Examinations_A_sheet'!I1971), FALSE)</f>
        <v>Obesity</v>
      </c>
      <c r="K1971" t="str">
        <f>VLOOKUP($A1971, 'Medical Examinations_A_sheet'!$A$1:$J$2336, COLUMN('Medical Examinations_A_sheet'!J1971), FALSE)</f>
        <v>Normal</v>
      </c>
      <c r="L1971" s="10">
        <f>VLOOKUP(Healthcare!$A1971,'Hospitalisation Details_A_sheet'!$A$1:$K$2344,COLUMN('Hospitalisation Details_A_sheet'!F1970),FALSE)</f>
        <v>3463.51</v>
      </c>
      <c r="M1971" t="str">
        <f>VLOOKUP(Healthcare!$A1971,'Hospitalisation Details_A_sheet'!$A$1:$K$2344,COLUMN('Hospitalisation Details_A_sheet'!G1970),FALSE)</f>
        <v>tier - 2</v>
      </c>
      <c r="N1971" t="str">
        <f>VLOOKUP(Healthcare!$A1971,'Hospitalisation Details_A_sheet'!$A$1:$K$2344,COLUMN('Hospitalisation Details_A_sheet'!H1970),FALSE)</f>
        <v>tier - 1</v>
      </c>
      <c r="O1971" t="str">
        <f>VLOOKUP(Healthcare!$A1971,'Hospitalisation Details_A_sheet'!$A$1:$K$2344,COLUMN('Hospitalisation Details_A_sheet'!I1970),FALSE)</f>
        <v>R1025</v>
      </c>
      <c r="P1971" s="8" t="str">
        <f>VLOOKUP(Healthcare!$A1971,'Hospitalisation Details_A_sheet'!$A$1:$K$2344,COLUMN('Hospitalisation Details_A_sheet'!J1970),FALSE)</f>
        <v>29-Jul-2003</v>
      </c>
      <c r="Q1971">
        <f>VLOOKUP(Healthcare!$A1971,'Hospitalisation Details_A_sheet'!$A$1:$K$2344,COLUMN('Hospitalisation Details_A_sheet'!K1970),FALSE)</f>
        <v>19</v>
      </c>
    </row>
    <row r="1972" spans="1:17" ht="15.6" x14ac:dyDescent="0.3">
      <c r="A1972" s="1" t="s">
        <v>397</v>
      </c>
      <c r="B1972" s="24" t="str">
        <f>VLOOKUP('Customer Names_A_sheet'!$A1972,'Customer Names_A_sheet'!$A$1:$E$2336,4,FALSE)</f>
        <v>Cailtlin</v>
      </c>
      <c r="C1972">
        <f>VLOOKUP($A1972, 'Medical Examinations_A_sheet'!$A$1:$J$2336, COLUMN('Medical Examinations_A_sheet'!B1972), FALSE)</f>
        <v>17.5</v>
      </c>
      <c r="D1972">
        <f>VLOOKUP($A1972, 'Medical Examinations_A_sheet'!$A$1:$J$2336, COLUMN('Medical Examinations_A_sheet'!C1972), FALSE)</f>
        <v>4.5599999999999996</v>
      </c>
      <c r="E1972" t="str">
        <f>VLOOKUP($A1972, 'Medical Examinations_A_sheet'!$A$1:$J$2336, COLUMN('Medical Examinations_A_sheet'!D1972), FALSE)</f>
        <v>No</v>
      </c>
      <c r="F1972" t="str">
        <f>VLOOKUP($A1972, 'Medical Examinations_A_sheet'!$A$1:$J$2336, COLUMN('Medical Examinations_A_sheet'!E1972), FALSE)</f>
        <v>No</v>
      </c>
      <c r="G1972" t="str">
        <f>VLOOKUP($A1972, 'Medical Examinations_A_sheet'!$A$1:$J$2336, COLUMN('Medical Examinations_A_sheet'!F1972), FALSE)</f>
        <v>No</v>
      </c>
      <c r="H1972">
        <f>VLOOKUP($A1972, 'Medical Examinations_A_sheet'!$A$1:$J$2336, COLUMN('Medical Examinations_A_sheet'!G1972), FALSE)</f>
        <v>1</v>
      </c>
      <c r="I1972" t="str">
        <f>VLOOKUP($A1972, 'Medical Examinations_A_sheet'!$A$1:$J$2336, COLUMN('Medical Examinations_A_sheet'!H1972), FALSE)</f>
        <v>No</v>
      </c>
      <c r="J1972" t="str">
        <f>VLOOKUP($A1972, 'Medical Examinations_A_sheet'!$A$1:$J$2336, COLUMN('Medical Examinations_A_sheet'!I1972), FALSE)</f>
        <v>Underweight</v>
      </c>
      <c r="K1972" t="str">
        <f>VLOOKUP($A1972, 'Medical Examinations_A_sheet'!$A$1:$J$2336, COLUMN('Medical Examinations_A_sheet'!J1972), FALSE)</f>
        <v>Normal</v>
      </c>
      <c r="L1972" s="10">
        <f>VLOOKUP(Healthcare!$A1972,'Hospitalisation Details_A_sheet'!$A$1:$K$2344,COLUMN('Hospitalisation Details_A_sheet'!F1971),FALSE)</f>
        <v>3453.77</v>
      </c>
      <c r="M1972" t="str">
        <f>VLOOKUP(Healthcare!$A1972,'Hospitalisation Details_A_sheet'!$A$1:$K$2344,COLUMN('Hospitalisation Details_A_sheet'!G1971),FALSE)</f>
        <v>tier - 2</v>
      </c>
      <c r="N1972" t="str">
        <f>VLOOKUP(Healthcare!$A1972,'Hospitalisation Details_A_sheet'!$A$1:$K$2344,COLUMN('Hospitalisation Details_A_sheet'!H1971),FALSE)</f>
        <v>tier - 1</v>
      </c>
      <c r="O1972" t="str">
        <f>VLOOKUP(Healthcare!$A1972,'Hospitalisation Details_A_sheet'!$A$1:$K$2344,COLUMN('Hospitalisation Details_A_sheet'!I1971),FALSE)</f>
        <v>R1011</v>
      </c>
      <c r="P1972" s="8" t="str">
        <f>VLOOKUP(Healthcare!$A1972,'Hospitalisation Details_A_sheet'!$A$1:$K$2344,COLUMN('Hospitalisation Details_A_sheet'!J1971),FALSE)</f>
        <v>14-Sep-1987</v>
      </c>
      <c r="Q1972">
        <f>VLOOKUP(Healthcare!$A1972,'Hospitalisation Details_A_sheet'!$A$1:$K$2344,COLUMN('Hospitalisation Details_A_sheet'!K1971),FALSE)</f>
        <v>35</v>
      </c>
    </row>
    <row r="1973" spans="1:17" ht="15.6" x14ac:dyDescent="0.3">
      <c r="A1973" s="1" t="s">
        <v>396</v>
      </c>
      <c r="B1973" s="24" t="str">
        <f>VLOOKUP('Customer Names_A_sheet'!$A1973,'Customer Names_A_sheet'!$A$1:$E$2336,4,FALSE)</f>
        <v>Joshua</v>
      </c>
      <c r="C1973">
        <f>VLOOKUP($A1973, 'Medical Examinations_A_sheet'!$A$1:$J$2336, COLUMN('Medical Examinations_A_sheet'!B1973), FALSE)</f>
        <v>34.799999999999997</v>
      </c>
      <c r="D1973">
        <f>VLOOKUP($A1973, 'Medical Examinations_A_sheet'!$A$1:$J$2336, COLUMN('Medical Examinations_A_sheet'!C1973), FALSE)</f>
        <v>4.42</v>
      </c>
      <c r="E1973" t="str">
        <f>VLOOKUP($A1973, 'Medical Examinations_A_sheet'!$A$1:$J$2336, COLUMN('Medical Examinations_A_sheet'!D1973), FALSE)</f>
        <v>Yes</v>
      </c>
      <c r="F1973" t="str">
        <f>VLOOKUP($A1973, 'Medical Examinations_A_sheet'!$A$1:$J$2336, COLUMN('Medical Examinations_A_sheet'!E1973), FALSE)</f>
        <v>yes</v>
      </c>
      <c r="G1973" t="str">
        <f>VLOOKUP($A1973, 'Medical Examinations_A_sheet'!$A$1:$J$2336, COLUMN('Medical Examinations_A_sheet'!F1973), FALSE)</f>
        <v>No</v>
      </c>
      <c r="H1973">
        <f>VLOOKUP($A1973, 'Medical Examinations_A_sheet'!$A$1:$J$2336, COLUMN('Medical Examinations_A_sheet'!G1973), FALSE)</f>
        <v>2</v>
      </c>
      <c r="I1973" t="str">
        <f>VLOOKUP($A1973, 'Medical Examinations_A_sheet'!$A$1:$J$2336, COLUMN('Medical Examinations_A_sheet'!H1973), FALSE)</f>
        <v>No</v>
      </c>
      <c r="J1973" t="str">
        <f>VLOOKUP($A1973, 'Medical Examinations_A_sheet'!$A$1:$J$2336, COLUMN('Medical Examinations_A_sheet'!I1973), FALSE)</f>
        <v>Obesity</v>
      </c>
      <c r="K1973" t="str">
        <f>VLOOKUP($A1973, 'Medical Examinations_A_sheet'!$A$1:$J$2336, COLUMN('Medical Examinations_A_sheet'!J1973), FALSE)</f>
        <v>Normal</v>
      </c>
      <c r="L1973" s="10">
        <f>VLOOKUP(Healthcare!$A1973,'Hospitalisation Details_A_sheet'!$A$1:$K$2344,COLUMN('Hospitalisation Details_A_sheet'!F1972),FALSE)</f>
        <v>3443.06</v>
      </c>
      <c r="M1973" t="str">
        <f>VLOOKUP(Healthcare!$A1973,'Hospitalisation Details_A_sheet'!$A$1:$K$2344,COLUMN('Hospitalisation Details_A_sheet'!G1972),FALSE)</f>
        <v>tier - 2</v>
      </c>
      <c r="N1973" t="str">
        <f>VLOOKUP(Healthcare!$A1973,'Hospitalisation Details_A_sheet'!$A$1:$K$2344,COLUMN('Hospitalisation Details_A_sheet'!H1972),FALSE)</f>
        <v>tier - 1</v>
      </c>
      <c r="O1973" t="str">
        <f>VLOOKUP(Healthcare!$A1973,'Hospitalisation Details_A_sheet'!$A$1:$K$2344,COLUMN('Hospitalisation Details_A_sheet'!I1972),FALSE)</f>
        <v>R1011</v>
      </c>
      <c r="P1973" s="8" t="str">
        <f>VLOOKUP(Healthcare!$A1973,'Hospitalisation Details_A_sheet'!$A$1:$K$2344,COLUMN('Hospitalisation Details_A_sheet'!J1972),FALSE)</f>
        <v>20-Jun-2000</v>
      </c>
      <c r="Q1973">
        <f>VLOOKUP(Healthcare!$A1973,'Hospitalisation Details_A_sheet'!$A$1:$K$2344,COLUMN('Hospitalisation Details_A_sheet'!K1972),FALSE)</f>
        <v>22</v>
      </c>
    </row>
    <row r="1974" spans="1:17" ht="15.6" x14ac:dyDescent="0.3">
      <c r="A1974" s="1" t="s">
        <v>395</v>
      </c>
      <c r="B1974" s="24" t="str">
        <f>VLOOKUP('Customer Names_A_sheet'!$A1974,'Customer Names_A_sheet'!$A$1:$E$2336,4,FALSE)</f>
        <v>Chuy</v>
      </c>
      <c r="C1974">
        <f>VLOOKUP($A1974, 'Medical Examinations_A_sheet'!$A$1:$J$2336, COLUMN('Medical Examinations_A_sheet'!B1974), FALSE)</f>
        <v>17.3</v>
      </c>
      <c r="D1974">
        <f>VLOOKUP($A1974, 'Medical Examinations_A_sheet'!$A$1:$J$2336, COLUMN('Medical Examinations_A_sheet'!C1974), FALSE)</f>
        <v>7.66</v>
      </c>
      <c r="E1974" t="str">
        <f>VLOOKUP($A1974, 'Medical Examinations_A_sheet'!$A$1:$J$2336, COLUMN('Medical Examinations_A_sheet'!D1974), FALSE)</f>
        <v>Yes</v>
      </c>
      <c r="F1974" t="str">
        <f>VLOOKUP($A1974, 'Medical Examinations_A_sheet'!$A$1:$J$2336, COLUMN('Medical Examinations_A_sheet'!E1974), FALSE)</f>
        <v>No</v>
      </c>
      <c r="G1974" t="str">
        <f>VLOOKUP($A1974, 'Medical Examinations_A_sheet'!$A$1:$J$2336, COLUMN('Medical Examinations_A_sheet'!F1974), FALSE)</f>
        <v>No</v>
      </c>
      <c r="H1974">
        <f>VLOOKUP($A1974, 'Medical Examinations_A_sheet'!$A$1:$J$2336, COLUMN('Medical Examinations_A_sheet'!G1974), FALSE)</f>
        <v>1</v>
      </c>
      <c r="I1974" t="str">
        <f>VLOOKUP($A1974, 'Medical Examinations_A_sheet'!$A$1:$J$2336, COLUMN('Medical Examinations_A_sheet'!H1974), FALSE)</f>
        <v>No</v>
      </c>
      <c r="J1974" t="str">
        <f>VLOOKUP($A1974, 'Medical Examinations_A_sheet'!$A$1:$J$2336, COLUMN('Medical Examinations_A_sheet'!I1974), FALSE)</f>
        <v>Underweight</v>
      </c>
      <c r="K1974" t="str">
        <f>VLOOKUP($A1974, 'Medical Examinations_A_sheet'!$A$1:$J$2336, COLUMN('Medical Examinations_A_sheet'!J1974), FALSE)</f>
        <v>Diabetes</v>
      </c>
      <c r="L1974" s="10">
        <f>VLOOKUP(Healthcare!$A1974,'Hospitalisation Details_A_sheet'!$A$1:$K$2344,COLUMN('Hospitalisation Details_A_sheet'!F1973),FALSE)</f>
        <v>3436.5</v>
      </c>
      <c r="M1974" t="str">
        <f>VLOOKUP(Healthcare!$A1974,'Hospitalisation Details_A_sheet'!$A$1:$K$2344,COLUMN('Hospitalisation Details_A_sheet'!G1973),FALSE)</f>
        <v>tier - 2</v>
      </c>
      <c r="N1974" t="str">
        <f>VLOOKUP(Healthcare!$A1974,'Hospitalisation Details_A_sheet'!$A$1:$K$2344,COLUMN('Hospitalisation Details_A_sheet'!H1973),FALSE)</f>
        <v>tier - 1</v>
      </c>
      <c r="O1974" t="str">
        <f>VLOOKUP(Healthcare!$A1974,'Hospitalisation Details_A_sheet'!$A$1:$K$2344,COLUMN('Hospitalisation Details_A_sheet'!I1973),FALSE)</f>
        <v>R1013</v>
      </c>
      <c r="P1974" s="8" t="str">
        <f>VLOOKUP(Healthcare!$A1974,'Hospitalisation Details_A_sheet'!$A$1:$K$2344,COLUMN('Hospitalisation Details_A_sheet'!J1973),FALSE)</f>
        <v>27-Aug-1986</v>
      </c>
      <c r="Q1974">
        <f>VLOOKUP(Healthcare!$A1974,'Hospitalisation Details_A_sheet'!$A$1:$K$2344,COLUMN('Hospitalisation Details_A_sheet'!K1973),FALSE)</f>
        <v>36</v>
      </c>
    </row>
    <row r="1975" spans="1:17" ht="15.6" x14ac:dyDescent="0.3">
      <c r="A1975" s="1" t="s">
        <v>394</v>
      </c>
      <c r="B1975" s="24" t="str">
        <f>VLOOKUP('Customer Names_A_sheet'!$A1975,'Customer Names_A_sheet'!$A$1:$E$2336,4,FALSE)</f>
        <v>Laurie B</v>
      </c>
      <c r="C1975">
        <f>VLOOKUP($A1975, 'Medical Examinations_A_sheet'!$A$1:$J$2336, COLUMN('Medical Examinations_A_sheet'!B1975), FALSE)</f>
        <v>32.25</v>
      </c>
      <c r="D1975">
        <f>VLOOKUP($A1975, 'Medical Examinations_A_sheet'!$A$1:$J$2336, COLUMN('Medical Examinations_A_sheet'!C1975), FALSE)</f>
        <v>5.2</v>
      </c>
      <c r="E1975" t="str">
        <f>VLOOKUP($A1975, 'Medical Examinations_A_sheet'!$A$1:$J$2336, COLUMN('Medical Examinations_A_sheet'!D1975), FALSE)</f>
        <v>Yes</v>
      </c>
      <c r="F1975" t="str">
        <f>VLOOKUP($A1975, 'Medical Examinations_A_sheet'!$A$1:$J$2336, COLUMN('Medical Examinations_A_sheet'!E1975), FALSE)</f>
        <v>No</v>
      </c>
      <c r="G1975" t="str">
        <f>VLOOKUP($A1975, 'Medical Examinations_A_sheet'!$A$1:$J$2336, COLUMN('Medical Examinations_A_sheet'!F1975), FALSE)</f>
        <v>No</v>
      </c>
      <c r="H1975">
        <f>VLOOKUP($A1975, 'Medical Examinations_A_sheet'!$A$1:$J$2336, COLUMN('Medical Examinations_A_sheet'!G1975), FALSE)</f>
        <v>0</v>
      </c>
      <c r="I1975" t="str">
        <f>VLOOKUP($A1975, 'Medical Examinations_A_sheet'!$A$1:$J$2336, COLUMN('Medical Examinations_A_sheet'!H1975), FALSE)</f>
        <v>No</v>
      </c>
      <c r="J1975" t="str">
        <f>VLOOKUP($A1975, 'Medical Examinations_A_sheet'!$A$1:$J$2336, COLUMN('Medical Examinations_A_sheet'!I1975), FALSE)</f>
        <v>Obesity</v>
      </c>
      <c r="K1975" t="str">
        <f>VLOOKUP($A1975, 'Medical Examinations_A_sheet'!$A$1:$J$2336, COLUMN('Medical Examinations_A_sheet'!J1975), FALSE)</f>
        <v>Normal</v>
      </c>
      <c r="L1975" s="10">
        <f>VLOOKUP(Healthcare!$A1975,'Hospitalisation Details_A_sheet'!$A$1:$K$2344,COLUMN('Hospitalisation Details_A_sheet'!F1974),FALSE)</f>
        <v>3434.38</v>
      </c>
      <c r="M1975" t="str">
        <f>VLOOKUP(Healthcare!$A1975,'Hospitalisation Details_A_sheet'!$A$1:$K$2344,COLUMN('Hospitalisation Details_A_sheet'!G1974),FALSE)</f>
        <v>tier - 2</v>
      </c>
      <c r="N1975" t="str">
        <f>VLOOKUP(Healthcare!$A1975,'Hospitalisation Details_A_sheet'!$A$1:$K$2344,COLUMN('Hospitalisation Details_A_sheet'!H1974),FALSE)</f>
        <v>tier - 2</v>
      </c>
      <c r="O1975" t="str">
        <f>VLOOKUP(Healthcare!$A1975,'Hospitalisation Details_A_sheet'!$A$1:$K$2344,COLUMN('Hospitalisation Details_A_sheet'!I1974),FALSE)</f>
        <v>R1011</v>
      </c>
      <c r="P1975" s="8" t="str">
        <f>VLOOKUP(Healthcare!$A1975,'Hospitalisation Details_A_sheet'!$A$1:$K$2344,COLUMN('Hospitalisation Details_A_sheet'!J1974),FALSE)</f>
        <v>26-Dec-2001</v>
      </c>
      <c r="Q1975">
        <f>VLOOKUP(Healthcare!$A1975,'Hospitalisation Details_A_sheet'!$A$1:$K$2344,COLUMN('Hospitalisation Details_A_sheet'!K1974),FALSE)</f>
        <v>21</v>
      </c>
    </row>
    <row r="1976" spans="1:17" ht="15.6" x14ac:dyDescent="0.3">
      <c r="A1976" s="1" t="s">
        <v>393</v>
      </c>
      <c r="B1976" s="24" t="str">
        <f>VLOOKUP('Customer Names_A_sheet'!$A1976,'Customer Names_A_sheet'!$A$1:$E$2336,4,FALSE)</f>
        <v>Rachel B.</v>
      </c>
      <c r="C1976">
        <f>VLOOKUP($A1976, 'Medical Examinations_A_sheet'!$A$1:$J$2336, COLUMN('Medical Examinations_A_sheet'!B1976), FALSE)</f>
        <v>42.4</v>
      </c>
      <c r="D1976">
        <f>VLOOKUP($A1976, 'Medical Examinations_A_sheet'!$A$1:$J$2336, COLUMN('Medical Examinations_A_sheet'!C1976), FALSE)</f>
        <v>5.53</v>
      </c>
      <c r="E1976" t="str">
        <f>VLOOKUP($A1976, 'Medical Examinations_A_sheet'!$A$1:$J$2336, COLUMN('Medical Examinations_A_sheet'!D1976), FALSE)</f>
        <v>Yes</v>
      </c>
      <c r="F1976" t="str">
        <f>VLOOKUP($A1976, 'Medical Examinations_A_sheet'!$A$1:$J$2336, COLUMN('Medical Examinations_A_sheet'!E1976), FALSE)</f>
        <v>No</v>
      </c>
      <c r="G1976" t="str">
        <f>VLOOKUP($A1976, 'Medical Examinations_A_sheet'!$A$1:$J$2336, COLUMN('Medical Examinations_A_sheet'!F1976), FALSE)</f>
        <v>No</v>
      </c>
      <c r="H1976">
        <f>VLOOKUP($A1976, 'Medical Examinations_A_sheet'!$A$1:$J$2336, COLUMN('Medical Examinations_A_sheet'!G1976), FALSE)</f>
        <v>0</v>
      </c>
      <c r="I1976" t="str">
        <f>VLOOKUP($A1976, 'Medical Examinations_A_sheet'!$A$1:$J$2336, COLUMN('Medical Examinations_A_sheet'!H1976), FALSE)</f>
        <v>No</v>
      </c>
      <c r="J1976" t="str">
        <f>VLOOKUP($A1976, 'Medical Examinations_A_sheet'!$A$1:$J$2336, COLUMN('Medical Examinations_A_sheet'!I1976), FALSE)</f>
        <v>Obesity</v>
      </c>
      <c r="K1976" t="str">
        <f>VLOOKUP($A1976, 'Medical Examinations_A_sheet'!$A$1:$J$2336, COLUMN('Medical Examinations_A_sheet'!J1976), FALSE)</f>
        <v>Normal</v>
      </c>
      <c r="L1976" s="10">
        <f>VLOOKUP(Healthcare!$A1976,'Hospitalisation Details_A_sheet'!$A$1:$K$2344,COLUMN('Hospitalisation Details_A_sheet'!F1975),FALSE)</f>
        <v>3410.32</v>
      </c>
      <c r="M1976" t="str">
        <f>VLOOKUP(Healthcare!$A1976,'Hospitalisation Details_A_sheet'!$A$1:$K$2344,COLUMN('Hospitalisation Details_A_sheet'!G1975),FALSE)</f>
        <v>tier - 2</v>
      </c>
      <c r="N1976" t="str">
        <f>VLOOKUP(Healthcare!$A1976,'Hospitalisation Details_A_sheet'!$A$1:$K$2344,COLUMN('Hospitalisation Details_A_sheet'!H1975),FALSE)</f>
        <v>tier - 2</v>
      </c>
      <c r="O1976" t="str">
        <f>VLOOKUP(Healthcare!$A1976,'Hospitalisation Details_A_sheet'!$A$1:$K$2344,COLUMN('Hospitalisation Details_A_sheet'!I1975),FALSE)</f>
        <v>R1011</v>
      </c>
      <c r="P1976" s="8" t="str">
        <f>VLOOKUP(Healthcare!$A1976,'Hospitalisation Details_A_sheet'!$A$1:$K$2344,COLUMN('Hospitalisation Details_A_sheet'!J1975),FALSE)</f>
        <v>19-Dec-1996</v>
      </c>
      <c r="Q1976">
        <f>VLOOKUP(Healthcare!$A1976,'Hospitalisation Details_A_sheet'!$A$1:$K$2344,COLUMN('Hospitalisation Details_A_sheet'!K1975),FALSE)</f>
        <v>26</v>
      </c>
    </row>
    <row r="1977" spans="1:17" ht="15.6" x14ac:dyDescent="0.3">
      <c r="A1977" s="1" t="s">
        <v>392</v>
      </c>
      <c r="B1977" s="24" t="str">
        <f>VLOOKUP('Customer Names_A_sheet'!$A1977,'Customer Names_A_sheet'!$A$1:$E$2336,4,FALSE)</f>
        <v>Ms.  Liza</v>
      </c>
      <c r="C1977">
        <f>VLOOKUP($A1977, 'Medical Examinations_A_sheet'!$A$1:$J$2336, COLUMN('Medical Examinations_A_sheet'!B1977), FALSE)</f>
        <v>38.664999999999999</v>
      </c>
      <c r="D1977">
        <f>VLOOKUP($A1977, 'Medical Examinations_A_sheet'!$A$1:$J$2336, COLUMN('Medical Examinations_A_sheet'!C1977), FALSE)</f>
        <v>4.8600000000000003</v>
      </c>
      <c r="E1977" t="str">
        <f>VLOOKUP($A1977, 'Medical Examinations_A_sheet'!$A$1:$J$2336, COLUMN('Medical Examinations_A_sheet'!D1977), FALSE)</f>
        <v>No</v>
      </c>
      <c r="F1977" t="str">
        <f>VLOOKUP($A1977, 'Medical Examinations_A_sheet'!$A$1:$J$2336, COLUMN('Medical Examinations_A_sheet'!E1977), FALSE)</f>
        <v>yes</v>
      </c>
      <c r="G1977" t="str">
        <f>VLOOKUP($A1977, 'Medical Examinations_A_sheet'!$A$1:$J$2336, COLUMN('Medical Examinations_A_sheet'!F1977), FALSE)</f>
        <v>No</v>
      </c>
      <c r="H1977">
        <f>VLOOKUP($A1977, 'Medical Examinations_A_sheet'!$A$1:$J$2336, COLUMN('Medical Examinations_A_sheet'!G1977), FALSE)</f>
        <v>1</v>
      </c>
      <c r="I1977" t="str">
        <f>VLOOKUP($A1977, 'Medical Examinations_A_sheet'!$A$1:$J$2336, COLUMN('Medical Examinations_A_sheet'!H1977), FALSE)</f>
        <v>No</v>
      </c>
      <c r="J1977" t="str">
        <f>VLOOKUP($A1977, 'Medical Examinations_A_sheet'!$A$1:$J$2336, COLUMN('Medical Examinations_A_sheet'!I1977), FALSE)</f>
        <v>Obesity</v>
      </c>
      <c r="K1977" t="str">
        <f>VLOOKUP($A1977, 'Medical Examinations_A_sheet'!$A$1:$J$2336, COLUMN('Medical Examinations_A_sheet'!J1977), FALSE)</f>
        <v>Normal</v>
      </c>
      <c r="L1977" s="10">
        <f>VLOOKUP(Healthcare!$A1977,'Hospitalisation Details_A_sheet'!$A$1:$K$2344,COLUMN('Hospitalisation Details_A_sheet'!F1976),FALSE)</f>
        <v>3393.36</v>
      </c>
      <c r="M1977" t="str">
        <f>VLOOKUP(Healthcare!$A1977,'Hospitalisation Details_A_sheet'!$A$1:$K$2344,COLUMN('Hospitalisation Details_A_sheet'!G1976),FALSE)</f>
        <v>tier - 2</v>
      </c>
      <c r="N1977" t="str">
        <f>VLOOKUP(Healthcare!$A1977,'Hospitalisation Details_A_sheet'!$A$1:$K$2344,COLUMN('Hospitalisation Details_A_sheet'!H1976),FALSE)</f>
        <v>tier - 2</v>
      </c>
      <c r="O1977" t="str">
        <f>VLOOKUP(Healthcare!$A1977,'Hospitalisation Details_A_sheet'!$A$1:$K$2344,COLUMN('Hospitalisation Details_A_sheet'!I1976),FALSE)</f>
        <v>R1023</v>
      </c>
      <c r="P1977" s="8" t="str">
        <f>VLOOKUP(Healthcare!$A1977,'Hospitalisation Details_A_sheet'!$A$1:$K$2344,COLUMN('Hospitalisation Details_A_sheet'!J1976),FALSE)</f>
        <v>16-Jul-2004</v>
      </c>
      <c r="Q1977">
        <f>VLOOKUP(Healthcare!$A1977,'Hospitalisation Details_A_sheet'!$A$1:$K$2344,COLUMN('Hospitalisation Details_A_sheet'!K1976),FALSE)</f>
        <v>18</v>
      </c>
    </row>
    <row r="1978" spans="1:17" ht="15.6" x14ac:dyDescent="0.3">
      <c r="A1978" s="1" t="s">
        <v>391</v>
      </c>
      <c r="B1978" s="24" t="str">
        <f>VLOOKUP('Customer Names_A_sheet'!$A1978,'Customer Names_A_sheet'!$A$1:$E$2336,4,FALSE)</f>
        <v>Lindsey</v>
      </c>
      <c r="C1978">
        <f>VLOOKUP($A1978, 'Medical Examinations_A_sheet'!$A$1:$J$2336, COLUMN('Medical Examinations_A_sheet'!B1978), FALSE)</f>
        <v>29.92</v>
      </c>
      <c r="D1978">
        <f>VLOOKUP($A1978, 'Medical Examinations_A_sheet'!$A$1:$J$2336, COLUMN('Medical Examinations_A_sheet'!C1978), FALSE)</f>
        <v>5.49</v>
      </c>
      <c r="E1978" t="str">
        <f>VLOOKUP($A1978, 'Medical Examinations_A_sheet'!$A$1:$J$2336, COLUMN('Medical Examinations_A_sheet'!D1978), FALSE)</f>
        <v>Yes</v>
      </c>
      <c r="F1978" t="str">
        <f>VLOOKUP($A1978, 'Medical Examinations_A_sheet'!$A$1:$J$2336, COLUMN('Medical Examinations_A_sheet'!E1978), FALSE)</f>
        <v>No</v>
      </c>
      <c r="G1978" t="str">
        <f>VLOOKUP($A1978, 'Medical Examinations_A_sheet'!$A$1:$J$2336, COLUMN('Medical Examinations_A_sheet'!F1978), FALSE)</f>
        <v>No</v>
      </c>
      <c r="H1978">
        <f>VLOOKUP($A1978, 'Medical Examinations_A_sheet'!$A$1:$J$2336, COLUMN('Medical Examinations_A_sheet'!G1978), FALSE)</f>
        <v>0</v>
      </c>
      <c r="I1978" t="str">
        <f>VLOOKUP($A1978, 'Medical Examinations_A_sheet'!$A$1:$J$2336, COLUMN('Medical Examinations_A_sheet'!H1978), FALSE)</f>
        <v>No</v>
      </c>
      <c r="J1978" t="str">
        <f>VLOOKUP($A1978, 'Medical Examinations_A_sheet'!$A$1:$J$2336, COLUMN('Medical Examinations_A_sheet'!I1978), FALSE)</f>
        <v>Overweight</v>
      </c>
      <c r="K1978" t="str">
        <f>VLOOKUP($A1978, 'Medical Examinations_A_sheet'!$A$1:$J$2336, COLUMN('Medical Examinations_A_sheet'!J1978), FALSE)</f>
        <v>Normal</v>
      </c>
      <c r="L1978" s="10">
        <f>VLOOKUP(Healthcare!$A1978,'Hospitalisation Details_A_sheet'!$A$1:$K$2344,COLUMN('Hospitalisation Details_A_sheet'!F1977),FALSE)</f>
        <v>3392.98</v>
      </c>
      <c r="M1978" t="str">
        <f>VLOOKUP(Healthcare!$A1978,'Hospitalisation Details_A_sheet'!$A$1:$K$2344,COLUMN('Hospitalisation Details_A_sheet'!G1977),FALSE)</f>
        <v>tier - 2</v>
      </c>
      <c r="N1978" t="str">
        <f>VLOOKUP(Healthcare!$A1978,'Hospitalisation Details_A_sheet'!$A$1:$K$2344,COLUMN('Hospitalisation Details_A_sheet'!H1977),FALSE)</f>
        <v>tier - 3</v>
      </c>
      <c r="O1978" t="str">
        <f>VLOOKUP(Healthcare!$A1978,'Hospitalisation Details_A_sheet'!$A$1:$K$2344,COLUMN('Hospitalisation Details_A_sheet'!I1977),FALSE)</f>
        <v>R1013</v>
      </c>
      <c r="P1978" s="8" t="str">
        <f>VLOOKUP(Healthcare!$A1978,'Hospitalisation Details_A_sheet'!$A$1:$K$2344,COLUMN('Hospitalisation Details_A_sheet'!J1977),FALSE)</f>
        <v>27-Oct-1996</v>
      </c>
      <c r="Q1978">
        <f>VLOOKUP(Healthcare!$A1978,'Hospitalisation Details_A_sheet'!$A$1:$K$2344,COLUMN('Hospitalisation Details_A_sheet'!K1977),FALSE)</f>
        <v>26</v>
      </c>
    </row>
    <row r="1979" spans="1:17" ht="15.6" x14ac:dyDescent="0.3">
      <c r="A1979" s="1" t="s">
        <v>390</v>
      </c>
      <c r="B1979" s="24" t="str">
        <f>VLOOKUP('Customer Names_A_sheet'!$A1979,'Customer Names_A_sheet'!$A$1:$E$2336,4,FALSE)</f>
        <v>Lindsay E.</v>
      </c>
      <c r="C1979">
        <f>VLOOKUP($A1979, 'Medical Examinations_A_sheet'!$A$1:$J$2336, COLUMN('Medical Examinations_A_sheet'!B1979), FALSE)</f>
        <v>29.48</v>
      </c>
      <c r="D1979">
        <f>VLOOKUP($A1979, 'Medical Examinations_A_sheet'!$A$1:$J$2336, COLUMN('Medical Examinations_A_sheet'!C1979), FALSE)</f>
        <v>4.09</v>
      </c>
      <c r="E1979" t="str">
        <f>VLOOKUP($A1979, 'Medical Examinations_A_sheet'!$A$1:$J$2336, COLUMN('Medical Examinations_A_sheet'!D1979), FALSE)</f>
        <v>Yes</v>
      </c>
      <c r="F1979" t="str">
        <f>VLOOKUP($A1979, 'Medical Examinations_A_sheet'!$A$1:$J$2336, COLUMN('Medical Examinations_A_sheet'!E1979), FALSE)</f>
        <v>No</v>
      </c>
      <c r="G1979" t="str">
        <f>VLOOKUP($A1979, 'Medical Examinations_A_sheet'!$A$1:$J$2336, COLUMN('Medical Examinations_A_sheet'!F1979), FALSE)</f>
        <v>No</v>
      </c>
      <c r="H1979">
        <f>VLOOKUP($A1979, 'Medical Examinations_A_sheet'!$A$1:$J$2336, COLUMN('Medical Examinations_A_sheet'!G1979), FALSE)</f>
        <v>0</v>
      </c>
      <c r="I1979" t="str">
        <f>VLOOKUP($A1979, 'Medical Examinations_A_sheet'!$A$1:$J$2336, COLUMN('Medical Examinations_A_sheet'!H1979), FALSE)</f>
        <v>No</v>
      </c>
      <c r="J1979" t="str">
        <f>VLOOKUP($A1979, 'Medical Examinations_A_sheet'!$A$1:$J$2336, COLUMN('Medical Examinations_A_sheet'!I1979), FALSE)</f>
        <v>Overweight</v>
      </c>
      <c r="K1979" t="str">
        <f>VLOOKUP($A1979, 'Medical Examinations_A_sheet'!$A$1:$J$2336, COLUMN('Medical Examinations_A_sheet'!J1979), FALSE)</f>
        <v>Normal</v>
      </c>
      <c r="L1979" s="10">
        <f>VLOOKUP(Healthcare!$A1979,'Hospitalisation Details_A_sheet'!$A$1:$K$2344,COLUMN('Hospitalisation Details_A_sheet'!F1978),FALSE)</f>
        <v>3392.37</v>
      </c>
      <c r="M1979" t="str">
        <f>VLOOKUP(Healthcare!$A1979,'Hospitalisation Details_A_sheet'!$A$1:$K$2344,COLUMN('Hospitalisation Details_A_sheet'!G1978),FALSE)</f>
        <v>tier - 2</v>
      </c>
      <c r="N1979" t="str">
        <f>VLOOKUP(Healthcare!$A1979,'Hospitalisation Details_A_sheet'!$A$1:$K$2344,COLUMN('Hospitalisation Details_A_sheet'!H1978),FALSE)</f>
        <v>tier - 3</v>
      </c>
      <c r="O1979" t="str">
        <f>VLOOKUP(Healthcare!$A1979,'Hospitalisation Details_A_sheet'!$A$1:$K$2344,COLUMN('Hospitalisation Details_A_sheet'!I1978),FALSE)</f>
        <v>R1013</v>
      </c>
      <c r="P1979" s="8" t="str">
        <f>VLOOKUP(Healthcare!$A1979,'Hospitalisation Details_A_sheet'!$A$1:$K$2344,COLUMN('Hospitalisation Details_A_sheet'!J1978),FALSE)</f>
        <v>10-Aug-1996</v>
      </c>
      <c r="Q1979">
        <f>VLOOKUP(Healthcare!$A1979,'Hospitalisation Details_A_sheet'!$A$1:$K$2344,COLUMN('Hospitalisation Details_A_sheet'!K1978),FALSE)</f>
        <v>26</v>
      </c>
    </row>
    <row r="1980" spans="1:17" ht="15.6" x14ac:dyDescent="0.3">
      <c r="A1980" s="1" t="s">
        <v>389</v>
      </c>
      <c r="B1980" s="24" t="str">
        <f>VLOOKUP('Customer Names_A_sheet'!$A1980,'Customer Names_A_sheet'!$A$1:$E$2336,4,FALSE)</f>
        <v>Kathleen M.</v>
      </c>
      <c r="C1980">
        <f>VLOOKUP($A1980, 'Medical Examinations_A_sheet'!$A$1:$J$2336, COLUMN('Medical Examinations_A_sheet'!B1980), FALSE)</f>
        <v>28.785</v>
      </c>
      <c r="D1980">
        <f>VLOOKUP($A1980, 'Medical Examinations_A_sheet'!$A$1:$J$2336, COLUMN('Medical Examinations_A_sheet'!C1980), FALSE)</f>
        <v>4.3099999999999996</v>
      </c>
      <c r="E1980" t="str">
        <f>VLOOKUP($A1980, 'Medical Examinations_A_sheet'!$A$1:$J$2336, COLUMN('Medical Examinations_A_sheet'!D1980), FALSE)</f>
        <v>Yes</v>
      </c>
      <c r="F1980" t="str">
        <f>VLOOKUP($A1980, 'Medical Examinations_A_sheet'!$A$1:$J$2336, COLUMN('Medical Examinations_A_sheet'!E1980), FALSE)</f>
        <v>No</v>
      </c>
      <c r="G1980" t="str">
        <f>VLOOKUP($A1980, 'Medical Examinations_A_sheet'!$A$1:$J$2336, COLUMN('Medical Examinations_A_sheet'!F1980), FALSE)</f>
        <v>No</v>
      </c>
      <c r="H1980">
        <f>VLOOKUP($A1980, 'Medical Examinations_A_sheet'!$A$1:$J$2336, COLUMN('Medical Examinations_A_sheet'!G1980), FALSE)</f>
        <v>0</v>
      </c>
      <c r="I1980" t="str">
        <f>VLOOKUP($A1980, 'Medical Examinations_A_sheet'!$A$1:$J$2336, COLUMN('Medical Examinations_A_sheet'!H1980), FALSE)</f>
        <v>No</v>
      </c>
      <c r="J1980" t="str">
        <f>VLOOKUP($A1980, 'Medical Examinations_A_sheet'!$A$1:$J$2336, COLUMN('Medical Examinations_A_sheet'!I1980), FALSE)</f>
        <v>Overweight</v>
      </c>
      <c r="K1980" t="str">
        <f>VLOOKUP($A1980, 'Medical Examinations_A_sheet'!$A$1:$J$2336, COLUMN('Medical Examinations_A_sheet'!J1980), FALSE)</f>
        <v>Normal</v>
      </c>
      <c r="L1980" s="10">
        <f>VLOOKUP(Healthcare!$A1980,'Hospitalisation Details_A_sheet'!$A$1:$K$2344,COLUMN('Hospitalisation Details_A_sheet'!F1979),FALSE)</f>
        <v>3385.4</v>
      </c>
      <c r="M1980" t="str">
        <f>VLOOKUP(Healthcare!$A1980,'Hospitalisation Details_A_sheet'!$A$1:$K$2344,COLUMN('Hospitalisation Details_A_sheet'!G1979),FALSE)</f>
        <v>tier - 2</v>
      </c>
      <c r="N1980" t="str">
        <f>VLOOKUP(Healthcare!$A1980,'Hospitalisation Details_A_sheet'!$A$1:$K$2344,COLUMN('Hospitalisation Details_A_sheet'!H1979),FALSE)</f>
        <v>tier - 2</v>
      </c>
      <c r="O1980" t="str">
        <f>VLOOKUP(Healthcare!$A1980,'Hospitalisation Details_A_sheet'!$A$1:$K$2344,COLUMN('Hospitalisation Details_A_sheet'!I1979),FALSE)</f>
        <v>R1024</v>
      </c>
      <c r="P1980" s="8" t="str">
        <f>VLOOKUP(Healthcare!$A1980,'Hospitalisation Details_A_sheet'!$A$1:$K$2344,COLUMN('Hospitalisation Details_A_sheet'!J1979),FALSE)</f>
        <v>13-Nov-1996</v>
      </c>
      <c r="Q1980">
        <f>VLOOKUP(Healthcare!$A1980,'Hospitalisation Details_A_sheet'!$A$1:$K$2344,COLUMN('Hospitalisation Details_A_sheet'!K1979),FALSE)</f>
        <v>26</v>
      </c>
    </row>
    <row r="1981" spans="1:17" ht="15.6" x14ac:dyDescent="0.3">
      <c r="A1981" s="1" t="s">
        <v>388</v>
      </c>
      <c r="B1981" s="24" t="str">
        <f>VLOOKUP('Customer Names_A_sheet'!$A1981,'Customer Names_A_sheet'!$A$1:$E$2336,4,FALSE)</f>
        <v>Aya</v>
      </c>
      <c r="C1981">
        <f>VLOOKUP($A1981, 'Medical Examinations_A_sheet'!$A$1:$J$2336, COLUMN('Medical Examinations_A_sheet'!B1981), FALSE)</f>
        <v>19.8</v>
      </c>
      <c r="D1981">
        <f>VLOOKUP($A1981, 'Medical Examinations_A_sheet'!$A$1:$J$2336, COLUMN('Medical Examinations_A_sheet'!C1981), FALSE)</f>
        <v>4</v>
      </c>
      <c r="E1981" t="str">
        <f>VLOOKUP($A1981, 'Medical Examinations_A_sheet'!$A$1:$J$2336, COLUMN('Medical Examinations_A_sheet'!D1981), FALSE)</f>
        <v>Yes</v>
      </c>
      <c r="F1981" t="str">
        <f>VLOOKUP($A1981, 'Medical Examinations_A_sheet'!$A$1:$J$2336, COLUMN('Medical Examinations_A_sheet'!E1981), FALSE)</f>
        <v>No</v>
      </c>
      <c r="G1981" t="str">
        <f>VLOOKUP($A1981, 'Medical Examinations_A_sheet'!$A$1:$J$2336, COLUMN('Medical Examinations_A_sheet'!F1981), FALSE)</f>
        <v>No</v>
      </c>
      <c r="H1981">
        <f>VLOOKUP($A1981, 'Medical Examinations_A_sheet'!$A$1:$J$2336, COLUMN('Medical Examinations_A_sheet'!G1981), FALSE)</f>
        <v>0</v>
      </c>
      <c r="I1981" t="str">
        <f>VLOOKUP($A1981, 'Medical Examinations_A_sheet'!$A$1:$J$2336, COLUMN('Medical Examinations_A_sheet'!H1981), FALSE)</f>
        <v>No</v>
      </c>
      <c r="J1981" t="str">
        <f>VLOOKUP($A1981, 'Medical Examinations_A_sheet'!$A$1:$J$2336, COLUMN('Medical Examinations_A_sheet'!I1981), FALSE)</f>
        <v>Normal Weight</v>
      </c>
      <c r="K1981" t="str">
        <f>VLOOKUP($A1981, 'Medical Examinations_A_sheet'!$A$1:$J$2336, COLUMN('Medical Examinations_A_sheet'!J1981), FALSE)</f>
        <v>Normal</v>
      </c>
      <c r="L1981" s="10">
        <f>VLOOKUP(Healthcare!$A1981,'Hospitalisation Details_A_sheet'!$A$1:$K$2344,COLUMN('Hospitalisation Details_A_sheet'!F1980),FALSE)</f>
        <v>3378.91</v>
      </c>
      <c r="M1981" t="str">
        <f>VLOOKUP(Healthcare!$A1981,'Hospitalisation Details_A_sheet'!$A$1:$K$2344,COLUMN('Hospitalisation Details_A_sheet'!G1980),FALSE)</f>
        <v>tier - 2</v>
      </c>
      <c r="N1981" t="str">
        <f>VLOOKUP(Healthcare!$A1981,'Hospitalisation Details_A_sheet'!$A$1:$K$2344,COLUMN('Hospitalisation Details_A_sheet'!H1980),FALSE)</f>
        <v>tier - 1</v>
      </c>
      <c r="O1981" t="str">
        <f>VLOOKUP(Healthcare!$A1981,'Hospitalisation Details_A_sheet'!$A$1:$K$2344,COLUMN('Hospitalisation Details_A_sheet'!I1980),FALSE)</f>
        <v>R1011</v>
      </c>
      <c r="P1981" s="8" t="str">
        <f>VLOOKUP(Healthcare!$A1981,'Hospitalisation Details_A_sheet'!$A$1:$K$2344,COLUMN('Hospitalisation Details_A_sheet'!J1980),FALSE)</f>
        <v>14-Dec-1996</v>
      </c>
      <c r="Q1981">
        <f>VLOOKUP(Healthcare!$A1981,'Hospitalisation Details_A_sheet'!$A$1:$K$2344,COLUMN('Hospitalisation Details_A_sheet'!K1980),FALSE)</f>
        <v>26</v>
      </c>
    </row>
    <row r="1982" spans="1:17" ht="15.6" x14ac:dyDescent="0.3">
      <c r="A1982" s="1" t="s">
        <v>387</v>
      </c>
      <c r="B1982" s="24" t="str">
        <f>VLOOKUP('Customer Names_A_sheet'!$A1982,'Customer Names_A_sheet'!$A$1:$E$2336,4,FALSE)</f>
        <v>Carolyn R</v>
      </c>
      <c r="C1982">
        <f>VLOOKUP($A1982, 'Medical Examinations_A_sheet'!$A$1:$J$2336, COLUMN('Medical Examinations_A_sheet'!B1982), FALSE)</f>
        <v>35.53</v>
      </c>
      <c r="D1982">
        <f>VLOOKUP($A1982, 'Medical Examinations_A_sheet'!$A$1:$J$2336, COLUMN('Medical Examinations_A_sheet'!C1982), FALSE)</f>
        <v>4.68</v>
      </c>
      <c r="E1982" t="str">
        <f>VLOOKUP($A1982, 'Medical Examinations_A_sheet'!$A$1:$J$2336, COLUMN('Medical Examinations_A_sheet'!D1982), FALSE)</f>
        <v>No</v>
      </c>
      <c r="F1982" t="str">
        <f>VLOOKUP($A1982, 'Medical Examinations_A_sheet'!$A$1:$J$2336, COLUMN('Medical Examinations_A_sheet'!E1982), FALSE)</f>
        <v>No</v>
      </c>
      <c r="G1982" t="str">
        <f>VLOOKUP($A1982, 'Medical Examinations_A_sheet'!$A$1:$J$2336, COLUMN('Medical Examinations_A_sheet'!F1982), FALSE)</f>
        <v>Yes</v>
      </c>
      <c r="H1982">
        <f>VLOOKUP($A1982, 'Medical Examinations_A_sheet'!$A$1:$J$2336, COLUMN('Medical Examinations_A_sheet'!G1982), FALSE)</f>
        <v>1</v>
      </c>
      <c r="I1982" t="str">
        <f>VLOOKUP($A1982, 'Medical Examinations_A_sheet'!$A$1:$J$2336, COLUMN('Medical Examinations_A_sheet'!H1982), FALSE)</f>
        <v>No</v>
      </c>
      <c r="J1982" t="str">
        <f>VLOOKUP($A1982, 'Medical Examinations_A_sheet'!$A$1:$J$2336, COLUMN('Medical Examinations_A_sheet'!I1982), FALSE)</f>
        <v>Obesity</v>
      </c>
      <c r="K1982" t="str">
        <f>VLOOKUP($A1982, 'Medical Examinations_A_sheet'!$A$1:$J$2336, COLUMN('Medical Examinations_A_sheet'!J1982), FALSE)</f>
        <v>Normal</v>
      </c>
      <c r="L1982" s="10">
        <f>VLOOKUP(Healthcare!$A1982,'Hospitalisation Details_A_sheet'!$A$1:$K$2344,COLUMN('Hospitalisation Details_A_sheet'!F1981),FALSE)</f>
        <v>3366.67</v>
      </c>
      <c r="M1982" t="str">
        <f>VLOOKUP(Healthcare!$A1982,'Hospitalisation Details_A_sheet'!$A$1:$K$2344,COLUMN('Hospitalisation Details_A_sheet'!G1981),FALSE)</f>
        <v>tier - 2</v>
      </c>
      <c r="N1982" t="str">
        <f>VLOOKUP(Healthcare!$A1982,'Hospitalisation Details_A_sheet'!$A$1:$K$2344,COLUMN('Hospitalisation Details_A_sheet'!H1981),FALSE)</f>
        <v>tier - 2</v>
      </c>
      <c r="O1982" t="str">
        <f>VLOOKUP(Healthcare!$A1982,'Hospitalisation Details_A_sheet'!$A$1:$K$2344,COLUMN('Hospitalisation Details_A_sheet'!I1981),FALSE)</f>
        <v>R1013</v>
      </c>
      <c r="P1982" s="8" t="str">
        <f>VLOOKUP(Healthcare!$A1982,'Hospitalisation Details_A_sheet'!$A$1:$K$2344,COLUMN('Hospitalisation Details_A_sheet'!J1981),FALSE)</f>
        <v>7-Oct-1993</v>
      </c>
      <c r="Q1982">
        <f>VLOOKUP(Healthcare!$A1982,'Hospitalisation Details_A_sheet'!$A$1:$K$2344,COLUMN('Hospitalisation Details_A_sheet'!K1981),FALSE)</f>
        <v>29</v>
      </c>
    </row>
    <row r="1983" spans="1:17" ht="15.6" x14ac:dyDescent="0.3">
      <c r="A1983" s="1" t="s">
        <v>386</v>
      </c>
      <c r="B1983" s="24" t="str">
        <f>VLOOKUP('Customer Names_A_sheet'!$A1983,'Customer Names_A_sheet'!$A$1:$E$2336,4,FALSE)</f>
        <v>Bethany</v>
      </c>
      <c r="C1983">
        <f>VLOOKUP($A1983, 'Medical Examinations_A_sheet'!$A$1:$J$2336, COLUMN('Medical Examinations_A_sheet'!B1983), FALSE)</f>
        <v>21.47</v>
      </c>
      <c r="D1983">
        <f>VLOOKUP($A1983, 'Medical Examinations_A_sheet'!$A$1:$J$2336, COLUMN('Medical Examinations_A_sheet'!C1983), FALSE)</f>
        <v>4.0199999999999996</v>
      </c>
      <c r="E1983" t="str">
        <f>VLOOKUP($A1983, 'Medical Examinations_A_sheet'!$A$1:$J$2336, COLUMN('Medical Examinations_A_sheet'!D1983), FALSE)</f>
        <v>Yes</v>
      </c>
      <c r="F1983" t="str">
        <f>VLOOKUP($A1983, 'Medical Examinations_A_sheet'!$A$1:$J$2336, COLUMN('Medical Examinations_A_sheet'!E1983), FALSE)</f>
        <v>No</v>
      </c>
      <c r="G1983" t="str">
        <f>VLOOKUP($A1983, 'Medical Examinations_A_sheet'!$A$1:$J$2336, COLUMN('Medical Examinations_A_sheet'!F1983), FALSE)</f>
        <v>No</v>
      </c>
      <c r="H1983">
        <f>VLOOKUP($A1983, 'Medical Examinations_A_sheet'!$A$1:$J$2336, COLUMN('Medical Examinations_A_sheet'!G1983), FALSE)</f>
        <v>1</v>
      </c>
      <c r="I1983" t="str">
        <f>VLOOKUP($A1983, 'Medical Examinations_A_sheet'!$A$1:$J$2336, COLUMN('Medical Examinations_A_sheet'!H1983), FALSE)</f>
        <v>No</v>
      </c>
      <c r="J1983" t="str">
        <f>VLOOKUP($A1983, 'Medical Examinations_A_sheet'!$A$1:$J$2336, COLUMN('Medical Examinations_A_sheet'!I1983), FALSE)</f>
        <v>Normal Weight</v>
      </c>
      <c r="K1983" t="str">
        <f>VLOOKUP($A1983, 'Medical Examinations_A_sheet'!$A$1:$J$2336, COLUMN('Medical Examinations_A_sheet'!J1983), FALSE)</f>
        <v>Normal</v>
      </c>
      <c r="L1983" s="10">
        <f>VLOOKUP(Healthcare!$A1983,'Hospitalisation Details_A_sheet'!$A$1:$K$2344,COLUMN('Hospitalisation Details_A_sheet'!F1982),FALSE)</f>
        <v>3353.47</v>
      </c>
      <c r="M1983" t="str">
        <f>VLOOKUP(Healthcare!$A1983,'Hospitalisation Details_A_sheet'!$A$1:$K$2344,COLUMN('Hospitalisation Details_A_sheet'!G1982),FALSE)</f>
        <v>tier - 2</v>
      </c>
      <c r="N1983" t="str">
        <f>VLOOKUP(Healthcare!$A1983,'Hospitalisation Details_A_sheet'!$A$1:$K$2344,COLUMN('Hospitalisation Details_A_sheet'!H1982),FALSE)</f>
        <v>tier - 3</v>
      </c>
      <c r="O1983" t="str">
        <f>VLOOKUP(Healthcare!$A1983,'Hospitalisation Details_A_sheet'!$A$1:$K$2344,COLUMN('Hospitalisation Details_A_sheet'!I1982),FALSE)</f>
        <v>R1012</v>
      </c>
      <c r="P1983" s="8" t="str">
        <f>VLOOKUP(Healthcare!$A1983,'Hospitalisation Details_A_sheet'!$A$1:$K$2344,COLUMN('Hospitalisation Details_A_sheet'!J1982),FALSE)</f>
        <v>23-Jun-1995</v>
      </c>
      <c r="Q1983">
        <f>VLOOKUP(Healthcare!$A1983,'Hospitalisation Details_A_sheet'!$A$1:$K$2344,COLUMN('Hospitalisation Details_A_sheet'!K1982),FALSE)</f>
        <v>27</v>
      </c>
    </row>
    <row r="1984" spans="1:17" ht="15.6" x14ac:dyDescent="0.3">
      <c r="A1984" s="1" t="s">
        <v>385</v>
      </c>
      <c r="B1984" s="24" t="str">
        <f>VLOOKUP('Customer Names_A_sheet'!$A1984,'Customer Names_A_sheet'!$A$1:$E$2336,4,FALSE)</f>
        <v>Holly A</v>
      </c>
      <c r="C1984">
        <f>VLOOKUP($A1984, 'Medical Examinations_A_sheet'!$A$1:$J$2336, COLUMN('Medical Examinations_A_sheet'!B1984), FALSE)</f>
        <v>25.9</v>
      </c>
      <c r="D1984">
        <f>VLOOKUP($A1984, 'Medical Examinations_A_sheet'!$A$1:$J$2336, COLUMN('Medical Examinations_A_sheet'!C1984), FALSE)</f>
        <v>5.12</v>
      </c>
      <c r="E1984" t="str">
        <f>VLOOKUP($A1984, 'Medical Examinations_A_sheet'!$A$1:$J$2336, COLUMN('Medical Examinations_A_sheet'!D1984), FALSE)</f>
        <v>No</v>
      </c>
      <c r="F1984" t="str">
        <f>VLOOKUP($A1984, 'Medical Examinations_A_sheet'!$A$1:$J$2336, COLUMN('Medical Examinations_A_sheet'!E1984), FALSE)</f>
        <v>No</v>
      </c>
      <c r="G1984" t="str">
        <f>VLOOKUP($A1984, 'Medical Examinations_A_sheet'!$A$1:$J$2336, COLUMN('Medical Examinations_A_sheet'!F1984), FALSE)</f>
        <v>Yes</v>
      </c>
      <c r="H1984">
        <f>VLOOKUP($A1984, 'Medical Examinations_A_sheet'!$A$1:$J$2336, COLUMN('Medical Examinations_A_sheet'!G1984), FALSE)</f>
        <v>1</v>
      </c>
      <c r="I1984" t="str">
        <f>VLOOKUP($A1984, 'Medical Examinations_A_sheet'!$A$1:$J$2336, COLUMN('Medical Examinations_A_sheet'!H1984), FALSE)</f>
        <v>No</v>
      </c>
      <c r="J1984" t="str">
        <f>VLOOKUP($A1984, 'Medical Examinations_A_sheet'!$A$1:$J$2336, COLUMN('Medical Examinations_A_sheet'!I1984), FALSE)</f>
        <v>Overweight</v>
      </c>
      <c r="K1984" t="str">
        <f>VLOOKUP($A1984, 'Medical Examinations_A_sheet'!$A$1:$J$2336, COLUMN('Medical Examinations_A_sheet'!J1984), FALSE)</f>
        <v>Normal</v>
      </c>
      <c r="L1984" s="10">
        <f>VLOOKUP(Healthcare!$A1984,'Hospitalisation Details_A_sheet'!$A$1:$K$2344,COLUMN('Hospitalisation Details_A_sheet'!F1983),FALSE)</f>
        <v>3353.28</v>
      </c>
      <c r="M1984" t="str">
        <f>VLOOKUP(Healthcare!$A1984,'Hospitalisation Details_A_sheet'!$A$1:$K$2344,COLUMN('Hospitalisation Details_A_sheet'!G1983),FALSE)</f>
        <v>tier - 2</v>
      </c>
      <c r="N1984" t="str">
        <f>VLOOKUP(Healthcare!$A1984,'Hospitalisation Details_A_sheet'!$A$1:$K$2344,COLUMN('Hospitalisation Details_A_sheet'!H1983),FALSE)</f>
        <v>tier - 1</v>
      </c>
      <c r="O1984" t="str">
        <f>VLOOKUP(Healthcare!$A1984,'Hospitalisation Details_A_sheet'!$A$1:$K$2344,COLUMN('Hospitalisation Details_A_sheet'!I1983),FALSE)</f>
        <v>R1011</v>
      </c>
      <c r="P1984" s="8" t="str">
        <f>VLOOKUP(Healthcare!$A1984,'Hospitalisation Details_A_sheet'!$A$1:$K$2344,COLUMN('Hospitalisation Details_A_sheet'!J1983),FALSE)</f>
        <v>28-Oct-1993</v>
      </c>
      <c r="Q1984">
        <f>VLOOKUP(Healthcare!$A1984,'Hospitalisation Details_A_sheet'!$A$1:$K$2344,COLUMN('Hospitalisation Details_A_sheet'!K1983),FALSE)</f>
        <v>29</v>
      </c>
    </row>
    <row r="1985" spans="1:17" ht="15.6" x14ac:dyDescent="0.3">
      <c r="A1985" s="1" t="s">
        <v>384</v>
      </c>
      <c r="B1985" s="24" t="str">
        <f>VLOOKUP('Customer Names_A_sheet'!$A1985,'Customer Names_A_sheet'!$A$1:$E$2336,4,FALSE)</f>
        <v>Ping</v>
      </c>
      <c r="C1985">
        <f>VLOOKUP($A1985, 'Medical Examinations_A_sheet'!$A$1:$J$2336, COLUMN('Medical Examinations_A_sheet'!B1985), FALSE)</f>
        <v>20.81</v>
      </c>
      <c r="D1985">
        <f>VLOOKUP($A1985, 'Medical Examinations_A_sheet'!$A$1:$J$2336, COLUMN('Medical Examinations_A_sheet'!C1985), FALSE)</f>
        <v>5.52</v>
      </c>
      <c r="E1985" t="str">
        <f>VLOOKUP($A1985, 'Medical Examinations_A_sheet'!$A$1:$J$2336, COLUMN('Medical Examinations_A_sheet'!D1985), FALSE)</f>
        <v>No</v>
      </c>
      <c r="F1985" t="str">
        <f>VLOOKUP($A1985, 'Medical Examinations_A_sheet'!$A$1:$J$2336, COLUMN('Medical Examinations_A_sheet'!E1985), FALSE)</f>
        <v>No</v>
      </c>
      <c r="G1985" t="str">
        <f>VLOOKUP($A1985, 'Medical Examinations_A_sheet'!$A$1:$J$2336, COLUMN('Medical Examinations_A_sheet'!F1985), FALSE)</f>
        <v>No</v>
      </c>
      <c r="H1985">
        <f>VLOOKUP($A1985, 'Medical Examinations_A_sheet'!$A$1:$J$2336, COLUMN('Medical Examinations_A_sheet'!G1985), FALSE)</f>
        <v>0</v>
      </c>
      <c r="I1985" t="str">
        <f>VLOOKUP($A1985, 'Medical Examinations_A_sheet'!$A$1:$J$2336, COLUMN('Medical Examinations_A_sheet'!H1985), FALSE)</f>
        <v>No</v>
      </c>
      <c r="J1985" t="str">
        <f>VLOOKUP($A1985, 'Medical Examinations_A_sheet'!$A$1:$J$2336, COLUMN('Medical Examinations_A_sheet'!I1985), FALSE)</f>
        <v>Normal Weight</v>
      </c>
      <c r="K1985" t="str">
        <f>VLOOKUP($A1985, 'Medical Examinations_A_sheet'!$A$1:$J$2336, COLUMN('Medical Examinations_A_sheet'!J1985), FALSE)</f>
        <v>Normal</v>
      </c>
      <c r="L1985" s="10">
        <f>VLOOKUP(Healthcare!$A1985,'Hospitalisation Details_A_sheet'!$A$1:$K$2344,COLUMN('Hospitalisation Details_A_sheet'!F1984),FALSE)</f>
        <v>3342.79</v>
      </c>
      <c r="M1985" t="str">
        <f>VLOOKUP(Healthcare!$A1985,'Hospitalisation Details_A_sheet'!$A$1:$K$2344,COLUMN('Hospitalisation Details_A_sheet'!G1984),FALSE)</f>
        <v>tier - 2</v>
      </c>
      <c r="N1985" t="str">
        <f>VLOOKUP(Healthcare!$A1985,'Hospitalisation Details_A_sheet'!$A$1:$K$2344,COLUMN('Hospitalisation Details_A_sheet'!H1984),FALSE)</f>
        <v>tier - 1</v>
      </c>
      <c r="O1985" t="str">
        <f>VLOOKUP(Healthcare!$A1985,'Hospitalisation Details_A_sheet'!$A$1:$K$2344,COLUMN('Hospitalisation Details_A_sheet'!I1984),FALSE)</f>
        <v>R1013</v>
      </c>
      <c r="P1985" s="8" t="str">
        <f>VLOOKUP(Healthcare!$A1985,'Hospitalisation Details_A_sheet'!$A$1:$K$2344,COLUMN('Hospitalisation Details_A_sheet'!J1984),FALSE)</f>
        <v>1-Sep-1991</v>
      </c>
      <c r="Q1985">
        <f>VLOOKUP(Healthcare!$A1985,'Hospitalisation Details_A_sheet'!$A$1:$K$2344,COLUMN('Hospitalisation Details_A_sheet'!K1984),FALSE)</f>
        <v>31</v>
      </c>
    </row>
    <row r="1986" spans="1:17" ht="15.6" x14ac:dyDescent="0.3">
      <c r="A1986" s="1" t="s">
        <v>383</v>
      </c>
      <c r="B1986" s="24" t="str">
        <f>VLOOKUP('Customer Names_A_sheet'!$A1986,'Customer Names_A_sheet'!$A$1:$E$2336,4,FALSE)</f>
        <v>Tim</v>
      </c>
      <c r="C1986">
        <f>VLOOKUP($A1986, 'Medical Examinations_A_sheet'!$A$1:$J$2336, COLUMN('Medical Examinations_A_sheet'!B1986), FALSE)</f>
        <v>25.84</v>
      </c>
      <c r="D1986">
        <f>VLOOKUP($A1986, 'Medical Examinations_A_sheet'!$A$1:$J$2336, COLUMN('Medical Examinations_A_sheet'!C1986), FALSE)</f>
        <v>5.81</v>
      </c>
      <c r="E1986" t="str">
        <f>VLOOKUP($A1986, 'Medical Examinations_A_sheet'!$A$1:$J$2336, COLUMN('Medical Examinations_A_sheet'!D1986), FALSE)</f>
        <v>Yes</v>
      </c>
      <c r="F1986" t="str">
        <f>VLOOKUP($A1986, 'Medical Examinations_A_sheet'!$A$1:$J$2336, COLUMN('Medical Examinations_A_sheet'!E1986), FALSE)</f>
        <v>No</v>
      </c>
      <c r="G1986" t="str">
        <f>VLOOKUP($A1986, 'Medical Examinations_A_sheet'!$A$1:$J$2336, COLUMN('Medical Examinations_A_sheet'!F1986), FALSE)</f>
        <v>Yes</v>
      </c>
      <c r="H1986">
        <f>VLOOKUP($A1986, 'Medical Examinations_A_sheet'!$A$1:$J$2336, COLUMN('Medical Examinations_A_sheet'!G1986), FALSE)</f>
        <v>1</v>
      </c>
      <c r="I1986" t="str">
        <f>VLOOKUP($A1986, 'Medical Examinations_A_sheet'!$A$1:$J$2336, COLUMN('Medical Examinations_A_sheet'!H1986), FALSE)</f>
        <v>No</v>
      </c>
      <c r="J1986" t="str">
        <f>VLOOKUP($A1986, 'Medical Examinations_A_sheet'!$A$1:$J$2336, COLUMN('Medical Examinations_A_sheet'!I1986), FALSE)</f>
        <v>Overweight</v>
      </c>
      <c r="K1986" t="str">
        <f>VLOOKUP($A1986, 'Medical Examinations_A_sheet'!$A$1:$J$2336, COLUMN('Medical Examinations_A_sheet'!J1986), FALSE)</f>
        <v>Prediabetes</v>
      </c>
      <c r="L1986" s="10">
        <f>VLOOKUP(Healthcare!$A1986,'Hospitalisation Details_A_sheet'!$A$1:$K$2344,COLUMN('Hospitalisation Details_A_sheet'!F1985),FALSE)</f>
        <v>3309.79</v>
      </c>
      <c r="M1986" t="str">
        <f>VLOOKUP(Healthcare!$A1986,'Hospitalisation Details_A_sheet'!$A$1:$K$2344,COLUMN('Hospitalisation Details_A_sheet'!G1985),FALSE)</f>
        <v>tier - 3</v>
      </c>
      <c r="N1986" t="str">
        <f>VLOOKUP(Healthcare!$A1986,'Hospitalisation Details_A_sheet'!$A$1:$K$2344,COLUMN('Hospitalisation Details_A_sheet'!H1985),FALSE)</f>
        <v>tier - 3</v>
      </c>
      <c r="O1986" t="str">
        <f>VLOOKUP(Healthcare!$A1986,'Hospitalisation Details_A_sheet'!$A$1:$K$2344,COLUMN('Hospitalisation Details_A_sheet'!I1985),FALSE)</f>
        <v>R1017</v>
      </c>
      <c r="P1986" s="8" t="str">
        <f>VLOOKUP(Healthcare!$A1986,'Hospitalisation Details_A_sheet'!$A$1:$K$2344,COLUMN('Hospitalisation Details_A_sheet'!J1985),FALSE)</f>
        <v>20-Jun-1997</v>
      </c>
      <c r="Q1986">
        <f>VLOOKUP(Healthcare!$A1986,'Hospitalisation Details_A_sheet'!$A$1:$K$2344,COLUMN('Hospitalisation Details_A_sheet'!K1985),FALSE)</f>
        <v>25</v>
      </c>
    </row>
    <row r="1987" spans="1:17" ht="15.6" x14ac:dyDescent="0.3">
      <c r="A1987" s="1" t="s">
        <v>382</v>
      </c>
      <c r="B1987" s="24" t="str">
        <f>VLOOKUP('Customer Names_A_sheet'!$A1987,'Customer Names_A_sheet'!$A$1:$E$2336,4,FALSE)</f>
        <v>John</v>
      </c>
      <c r="C1987">
        <f>VLOOKUP($A1987, 'Medical Examinations_A_sheet'!$A$1:$J$2336, COLUMN('Medical Examinations_A_sheet'!B1987), FALSE)</f>
        <v>30.95</v>
      </c>
      <c r="D1987">
        <f>VLOOKUP($A1987, 'Medical Examinations_A_sheet'!$A$1:$J$2336, COLUMN('Medical Examinations_A_sheet'!C1987), FALSE)</f>
        <v>5.16</v>
      </c>
      <c r="E1987" t="str">
        <f>VLOOKUP($A1987, 'Medical Examinations_A_sheet'!$A$1:$J$2336, COLUMN('Medical Examinations_A_sheet'!D1987), FALSE)</f>
        <v>No</v>
      </c>
      <c r="F1987" t="str">
        <f>VLOOKUP($A1987, 'Medical Examinations_A_sheet'!$A$1:$J$2336, COLUMN('Medical Examinations_A_sheet'!E1987), FALSE)</f>
        <v>No</v>
      </c>
      <c r="G1987" t="str">
        <f>VLOOKUP($A1987, 'Medical Examinations_A_sheet'!$A$1:$J$2336, COLUMN('Medical Examinations_A_sheet'!F1987), FALSE)</f>
        <v>Yes</v>
      </c>
      <c r="H1987">
        <f>VLOOKUP($A1987, 'Medical Examinations_A_sheet'!$A$1:$J$2336, COLUMN('Medical Examinations_A_sheet'!G1987), FALSE)</f>
        <v>1</v>
      </c>
      <c r="I1987" t="str">
        <f>VLOOKUP($A1987, 'Medical Examinations_A_sheet'!$A$1:$J$2336, COLUMN('Medical Examinations_A_sheet'!H1987), FALSE)</f>
        <v>No</v>
      </c>
      <c r="J1987" t="str">
        <f>VLOOKUP($A1987, 'Medical Examinations_A_sheet'!$A$1:$J$2336, COLUMN('Medical Examinations_A_sheet'!I1987), FALSE)</f>
        <v>Obesity</v>
      </c>
      <c r="K1987" t="str">
        <f>VLOOKUP($A1987, 'Medical Examinations_A_sheet'!$A$1:$J$2336, COLUMN('Medical Examinations_A_sheet'!J1987), FALSE)</f>
        <v>Normal</v>
      </c>
      <c r="L1987" s="10">
        <f>VLOOKUP(Healthcare!$A1987,'Hospitalisation Details_A_sheet'!$A$1:$K$2344,COLUMN('Hospitalisation Details_A_sheet'!F1986),FALSE)</f>
        <v>3308.46</v>
      </c>
      <c r="M1987" t="str">
        <f>VLOOKUP(Healthcare!$A1987,'Hospitalisation Details_A_sheet'!$A$1:$K$2344,COLUMN('Hospitalisation Details_A_sheet'!G1986),FALSE)</f>
        <v>tier - 2</v>
      </c>
      <c r="N1987" t="str">
        <f>VLOOKUP(Healthcare!$A1987,'Hospitalisation Details_A_sheet'!$A$1:$K$2344,COLUMN('Hospitalisation Details_A_sheet'!H1986),FALSE)</f>
        <v>tier - 1</v>
      </c>
      <c r="O1987" t="str">
        <f>VLOOKUP(Healthcare!$A1987,'Hospitalisation Details_A_sheet'!$A$1:$K$2344,COLUMN('Hospitalisation Details_A_sheet'!I1986),FALSE)</f>
        <v>R1021</v>
      </c>
      <c r="P1987" s="8" t="str">
        <f>VLOOKUP(Healthcare!$A1987,'Hospitalisation Details_A_sheet'!$A$1:$K$2344,COLUMN('Hospitalisation Details_A_sheet'!J1986),FALSE)</f>
        <v>18-Nov-2003</v>
      </c>
      <c r="Q1987">
        <f>VLOOKUP(Healthcare!$A1987,'Hospitalisation Details_A_sheet'!$A$1:$K$2344,COLUMN('Hospitalisation Details_A_sheet'!K1986),FALSE)</f>
        <v>19</v>
      </c>
    </row>
    <row r="1988" spans="1:17" ht="15.6" x14ac:dyDescent="0.3">
      <c r="A1988" s="1" t="s">
        <v>381</v>
      </c>
      <c r="B1988" s="24" t="str">
        <f>VLOOKUP('Customer Names_A_sheet'!$A1988,'Customer Names_A_sheet'!$A$1:$E$2336,4,FALSE)</f>
        <v>Mrs.  Cynthia</v>
      </c>
      <c r="C1988">
        <f>VLOOKUP($A1988, 'Medical Examinations_A_sheet'!$A$1:$J$2336, COLUMN('Medical Examinations_A_sheet'!B1988), FALSE)</f>
        <v>30.54</v>
      </c>
      <c r="D1988">
        <f>VLOOKUP($A1988, 'Medical Examinations_A_sheet'!$A$1:$J$2336, COLUMN('Medical Examinations_A_sheet'!C1988), FALSE)</f>
        <v>5</v>
      </c>
      <c r="E1988" t="str">
        <f>VLOOKUP($A1988, 'Medical Examinations_A_sheet'!$A$1:$J$2336, COLUMN('Medical Examinations_A_sheet'!D1988), FALSE)</f>
        <v>No</v>
      </c>
      <c r="F1988" t="str">
        <f>VLOOKUP($A1988, 'Medical Examinations_A_sheet'!$A$1:$J$2336, COLUMN('Medical Examinations_A_sheet'!E1988), FALSE)</f>
        <v>No</v>
      </c>
      <c r="G1988" t="str">
        <f>VLOOKUP($A1988, 'Medical Examinations_A_sheet'!$A$1:$J$2336, COLUMN('Medical Examinations_A_sheet'!F1988), FALSE)</f>
        <v>Yes</v>
      </c>
      <c r="H1988">
        <f>VLOOKUP($A1988, 'Medical Examinations_A_sheet'!$A$1:$J$2336, COLUMN('Medical Examinations_A_sheet'!G1988), FALSE)</f>
        <v>1</v>
      </c>
      <c r="I1988" t="str">
        <f>VLOOKUP($A1988, 'Medical Examinations_A_sheet'!$A$1:$J$2336, COLUMN('Medical Examinations_A_sheet'!H1988), FALSE)</f>
        <v>No</v>
      </c>
      <c r="J1988" t="str">
        <f>VLOOKUP($A1988, 'Medical Examinations_A_sheet'!$A$1:$J$2336, COLUMN('Medical Examinations_A_sheet'!I1988), FALSE)</f>
        <v>Obesity</v>
      </c>
      <c r="K1988" t="str">
        <f>VLOOKUP($A1988, 'Medical Examinations_A_sheet'!$A$1:$J$2336, COLUMN('Medical Examinations_A_sheet'!J1988), FALSE)</f>
        <v>Normal</v>
      </c>
      <c r="L1988" s="10">
        <f>VLOOKUP(Healthcare!$A1988,'Hospitalisation Details_A_sheet'!$A$1:$K$2344,COLUMN('Hospitalisation Details_A_sheet'!F1987),FALSE)</f>
        <v>3300.7</v>
      </c>
      <c r="M1988" t="str">
        <f>VLOOKUP(Healthcare!$A1988,'Hospitalisation Details_A_sheet'!$A$1:$K$2344,COLUMN('Hospitalisation Details_A_sheet'!G1987),FALSE)</f>
        <v>tier - 2</v>
      </c>
      <c r="N1988" t="str">
        <f>VLOOKUP(Healthcare!$A1988,'Hospitalisation Details_A_sheet'!$A$1:$K$2344,COLUMN('Hospitalisation Details_A_sheet'!H1987),FALSE)</f>
        <v>tier - 2</v>
      </c>
      <c r="O1988" t="str">
        <f>VLOOKUP(Healthcare!$A1988,'Hospitalisation Details_A_sheet'!$A$1:$K$2344,COLUMN('Hospitalisation Details_A_sheet'!I1987),FALSE)</f>
        <v>R1025</v>
      </c>
      <c r="P1988" s="8" t="str">
        <f>VLOOKUP(Healthcare!$A1988,'Hospitalisation Details_A_sheet'!$A$1:$K$2344,COLUMN('Hospitalisation Details_A_sheet'!J1987),FALSE)</f>
        <v>5-Dec-2003</v>
      </c>
      <c r="Q1988">
        <f>VLOOKUP(Healthcare!$A1988,'Hospitalisation Details_A_sheet'!$A$1:$K$2344,COLUMN('Hospitalisation Details_A_sheet'!K1987),FALSE)</f>
        <v>19</v>
      </c>
    </row>
    <row r="1989" spans="1:17" ht="15.6" x14ac:dyDescent="0.3">
      <c r="A1989" s="1" t="s">
        <v>380</v>
      </c>
      <c r="B1989" s="24" t="str">
        <f>VLOOKUP('Customer Names_A_sheet'!$A1989,'Customer Names_A_sheet'!$A$1:$E$2336,4,FALSE)</f>
        <v>Emmett</v>
      </c>
      <c r="C1989">
        <f>VLOOKUP($A1989, 'Medical Examinations_A_sheet'!$A$1:$J$2336, COLUMN('Medical Examinations_A_sheet'!B1989), FALSE)</f>
        <v>33.914999999999999</v>
      </c>
      <c r="D1989">
        <f>VLOOKUP($A1989, 'Medical Examinations_A_sheet'!$A$1:$J$2336, COLUMN('Medical Examinations_A_sheet'!C1989), FALSE)</f>
        <v>5.84</v>
      </c>
      <c r="E1989" t="str">
        <f>VLOOKUP($A1989, 'Medical Examinations_A_sheet'!$A$1:$J$2336, COLUMN('Medical Examinations_A_sheet'!D1989), FALSE)</f>
        <v>Yes</v>
      </c>
      <c r="F1989" t="str">
        <f>VLOOKUP($A1989, 'Medical Examinations_A_sheet'!$A$1:$J$2336, COLUMN('Medical Examinations_A_sheet'!E1989), FALSE)</f>
        <v>No</v>
      </c>
      <c r="G1989" t="str">
        <f>VLOOKUP($A1989, 'Medical Examinations_A_sheet'!$A$1:$J$2336, COLUMN('Medical Examinations_A_sheet'!F1989), FALSE)</f>
        <v>No</v>
      </c>
      <c r="H1989">
        <f>VLOOKUP($A1989, 'Medical Examinations_A_sheet'!$A$1:$J$2336, COLUMN('Medical Examinations_A_sheet'!G1989), FALSE)</f>
        <v>0</v>
      </c>
      <c r="I1989" t="str">
        <f>VLOOKUP($A1989, 'Medical Examinations_A_sheet'!$A$1:$J$2336, COLUMN('Medical Examinations_A_sheet'!H1989), FALSE)</f>
        <v>No</v>
      </c>
      <c r="J1989" t="str">
        <f>VLOOKUP($A1989, 'Medical Examinations_A_sheet'!$A$1:$J$2336, COLUMN('Medical Examinations_A_sheet'!I1989), FALSE)</f>
        <v>Obesity</v>
      </c>
      <c r="K1989" t="str">
        <f>VLOOKUP($A1989, 'Medical Examinations_A_sheet'!$A$1:$J$2336, COLUMN('Medical Examinations_A_sheet'!J1989), FALSE)</f>
        <v>Prediabetes</v>
      </c>
      <c r="L1989" s="10">
        <f>VLOOKUP(Healthcare!$A1989,'Hospitalisation Details_A_sheet'!$A$1:$K$2344,COLUMN('Hospitalisation Details_A_sheet'!F1988),FALSE)</f>
        <v>3292.53</v>
      </c>
      <c r="M1989" t="str">
        <f>VLOOKUP(Healthcare!$A1989,'Hospitalisation Details_A_sheet'!$A$1:$K$2344,COLUMN('Hospitalisation Details_A_sheet'!G1988),FALSE)</f>
        <v>tier - 2</v>
      </c>
      <c r="N1989" t="str">
        <f>VLOOKUP(Healthcare!$A1989,'Hospitalisation Details_A_sheet'!$A$1:$K$2344,COLUMN('Hospitalisation Details_A_sheet'!H1988),FALSE)</f>
        <v>tier - 2</v>
      </c>
      <c r="O1989" t="str">
        <f>VLOOKUP(Healthcare!$A1989,'Hospitalisation Details_A_sheet'!$A$1:$K$2344,COLUMN('Hospitalisation Details_A_sheet'!I1988),FALSE)</f>
        <v>R1012</v>
      </c>
      <c r="P1989" s="8" t="str">
        <f>VLOOKUP(Healthcare!$A1989,'Hospitalisation Details_A_sheet'!$A$1:$K$2344,COLUMN('Hospitalisation Details_A_sheet'!J1988),FALSE)</f>
        <v>17-Nov-1996</v>
      </c>
      <c r="Q1989">
        <f>VLOOKUP(Healthcare!$A1989,'Hospitalisation Details_A_sheet'!$A$1:$K$2344,COLUMN('Hospitalisation Details_A_sheet'!K1988),FALSE)</f>
        <v>26</v>
      </c>
    </row>
    <row r="1990" spans="1:17" ht="15.6" x14ac:dyDescent="0.3">
      <c r="A1990" s="1" t="s">
        <v>379</v>
      </c>
      <c r="B1990" s="24" t="str">
        <f>VLOOKUP('Customer Names_A_sheet'!$A1990,'Customer Names_A_sheet'!$A$1:$E$2336,4,FALSE)</f>
        <v>Kate</v>
      </c>
      <c r="C1990">
        <f>VLOOKUP($A1990, 'Medical Examinations_A_sheet'!$A$1:$J$2336, COLUMN('Medical Examinations_A_sheet'!B1990), FALSE)</f>
        <v>33.31</v>
      </c>
      <c r="D1990">
        <f>VLOOKUP($A1990, 'Medical Examinations_A_sheet'!$A$1:$J$2336, COLUMN('Medical Examinations_A_sheet'!C1990), FALSE)</f>
        <v>4.1900000000000004</v>
      </c>
      <c r="E1990" t="str">
        <f>VLOOKUP($A1990, 'Medical Examinations_A_sheet'!$A$1:$J$2336, COLUMN('Medical Examinations_A_sheet'!D1990), FALSE)</f>
        <v>No</v>
      </c>
      <c r="F1990" t="str">
        <f>VLOOKUP($A1990, 'Medical Examinations_A_sheet'!$A$1:$J$2336, COLUMN('Medical Examinations_A_sheet'!E1990), FALSE)</f>
        <v>No</v>
      </c>
      <c r="G1990" t="str">
        <f>VLOOKUP($A1990, 'Medical Examinations_A_sheet'!$A$1:$J$2336, COLUMN('Medical Examinations_A_sheet'!F1990), FALSE)</f>
        <v>Yes</v>
      </c>
      <c r="H1990">
        <f>VLOOKUP($A1990, 'Medical Examinations_A_sheet'!$A$1:$J$2336, COLUMN('Medical Examinations_A_sheet'!G1990), FALSE)</f>
        <v>1</v>
      </c>
      <c r="I1990" t="str">
        <f>VLOOKUP($A1990, 'Medical Examinations_A_sheet'!$A$1:$J$2336, COLUMN('Medical Examinations_A_sheet'!H1990), FALSE)</f>
        <v>No</v>
      </c>
      <c r="J1990" t="str">
        <f>VLOOKUP($A1990, 'Medical Examinations_A_sheet'!$A$1:$J$2336, COLUMN('Medical Examinations_A_sheet'!I1990), FALSE)</f>
        <v>Obesity</v>
      </c>
      <c r="K1990" t="str">
        <f>VLOOKUP($A1990, 'Medical Examinations_A_sheet'!$A$1:$J$2336, COLUMN('Medical Examinations_A_sheet'!J1990), FALSE)</f>
        <v>Normal</v>
      </c>
      <c r="L1990" s="10">
        <f>VLOOKUP(Healthcare!$A1990,'Hospitalisation Details_A_sheet'!$A$1:$K$2344,COLUMN('Hospitalisation Details_A_sheet'!F1989),FALSE)</f>
        <v>3280.22</v>
      </c>
      <c r="M1990" t="str">
        <f>VLOOKUP(Healthcare!$A1990,'Hospitalisation Details_A_sheet'!$A$1:$K$2344,COLUMN('Hospitalisation Details_A_sheet'!G1989),FALSE)</f>
        <v>tier - 2</v>
      </c>
      <c r="N1990" t="str">
        <f>VLOOKUP(Healthcare!$A1990,'Hospitalisation Details_A_sheet'!$A$1:$K$2344,COLUMN('Hospitalisation Details_A_sheet'!H1989),FALSE)</f>
        <v>tier - 3</v>
      </c>
      <c r="O1990" t="str">
        <f>VLOOKUP(Healthcare!$A1990,'Hospitalisation Details_A_sheet'!$A$1:$K$2344,COLUMN('Hospitalisation Details_A_sheet'!I1989),FALSE)</f>
        <v>R1011</v>
      </c>
      <c r="P1990" s="8" t="str">
        <f>VLOOKUP(Healthcare!$A1990,'Hospitalisation Details_A_sheet'!$A$1:$K$2344,COLUMN('Hospitalisation Details_A_sheet'!J1989),FALSE)</f>
        <v>3-Jul-2003</v>
      </c>
      <c r="Q1990">
        <f>VLOOKUP(Healthcare!$A1990,'Hospitalisation Details_A_sheet'!$A$1:$K$2344,COLUMN('Hospitalisation Details_A_sheet'!K1989),FALSE)</f>
        <v>19</v>
      </c>
    </row>
    <row r="1991" spans="1:17" ht="15.6" x14ac:dyDescent="0.3">
      <c r="A1991" s="1" t="s">
        <v>378</v>
      </c>
      <c r="B1991" s="24" t="str">
        <f>VLOOKUP('Customer Names_A_sheet'!$A1991,'Customer Names_A_sheet'!$A$1:$E$2336,4,FALSE)</f>
        <v>Christopher L.</v>
      </c>
      <c r="C1991">
        <f>VLOOKUP($A1991, 'Medical Examinations_A_sheet'!$A$1:$J$2336, COLUMN('Medical Examinations_A_sheet'!B1991), FALSE)</f>
        <v>25.745000000000001</v>
      </c>
      <c r="D1991">
        <f>VLOOKUP($A1991, 'Medical Examinations_A_sheet'!$A$1:$J$2336, COLUMN('Medical Examinations_A_sheet'!C1991), FALSE)</f>
        <v>4.62</v>
      </c>
      <c r="E1991" t="str">
        <f>VLOOKUP($A1991, 'Medical Examinations_A_sheet'!$A$1:$J$2336, COLUMN('Medical Examinations_A_sheet'!D1991), FALSE)</f>
        <v>Yes</v>
      </c>
      <c r="F1991" t="str">
        <f>VLOOKUP($A1991, 'Medical Examinations_A_sheet'!$A$1:$J$2336, COLUMN('Medical Examinations_A_sheet'!E1991), FALSE)</f>
        <v>No</v>
      </c>
      <c r="G1991" t="str">
        <f>VLOOKUP($A1991, 'Medical Examinations_A_sheet'!$A$1:$J$2336, COLUMN('Medical Examinations_A_sheet'!F1991), FALSE)</f>
        <v>No</v>
      </c>
      <c r="H1991">
        <f>VLOOKUP($A1991, 'Medical Examinations_A_sheet'!$A$1:$J$2336, COLUMN('Medical Examinations_A_sheet'!G1991), FALSE)</f>
        <v>0</v>
      </c>
      <c r="I1991" t="str">
        <f>VLOOKUP($A1991, 'Medical Examinations_A_sheet'!$A$1:$J$2336, COLUMN('Medical Examinations_A_sheet'!H1991), FALSE)</f>
        <v>No</v>
      </c>
      <c r="J1991" t="str">
        <f>VLOOKUP($A1991, 'Medical Examinations_A_sheet'!$A$1:$J$2336, COLUMN('Medical Examinations_A_sheet'!I1991), FALSE)</f>
        <v>Overweight</v>
      </c>
      <c r="K1991" t="str">
        <f>VLOOKUP($A1991, 'Medical Examinations_A_sheet'!$A$1:$J$2336, COLUMN('Medical Examinations_A_sheet'!J1991), FALSE)</f>
        <v>Normal</v>
      </c>
      <c r="L1991" s="10">
        <f>VLOOKUP(Healthcare!$A1991,'Hospitalisation Details_A_sheet'!$A$1:$K$2344,COLUMN('Hospitalisation Details_A_sheet'!F1990),FALSE)</f>
        <v>3279.87</v>
      </c>
      <c r="M1991" t="str">
        <f>VLOOKUP(Healthcare!$A1991,'Hospitalisation Details_A_sheet'!$A$1:$K$2344,COLUMN('Hospitalisation Details_A_sheet'!G1990),FALSE)</f>
        <v>tier - 2</v>
      </c>
      <c r="N1991" t="str">
        <f>VLOOKUP(Healthcare!$A1991,'Hospitalisation Details_A_sheet'!$A$1:$K$2344,COLUMN('Hospitalisation Details_A_sheet'!H1990),FALSE)</f>
        <v>tier - 1</v>
      </c>
      <c r="O1991" t="str">
        <f>VLOOKUP(Healthcare!$A1991,'Hospitalisation Details_A_sheet'!$A$1:$K$2344,COLUMN('Hospitalisation Details_A_sheet'!I1990),FALSE)</f>
        <v>R1017</v>
      </c>
      <c r="P1991" s="8" t="str">
        <f>VLOOKUP(Healthcare!$A1991,'Hospitalisation Details_A_sheet'!$A$1:$K$2344,COLUMN('Hospitalisation Details_A_sheet'!J1990),FALSE)</f>
        <v>6-Oct-2001</v>
      </c>
      <c r="Q1991">
        <f>VLOOKUP(Healthcare!$A1991,'Hospitalisation Details_A_sheet'!$A$1:$K$2344,COLUMN('Hospitalisation Details_A_sheet'!K1990),FALSE)</f>
        <v>21</v>
      </c>
    </row>
    <row r="1992" spans="1:17" ht="15.6" x14ac:dyDescent="0.3">
      <c r="A1992" s="1" t="s">
        <v>377</v>
      </c>
      <c r="B1992" s="24" t="str">
        <f>VLOOKUP('Customer Names_A_sheet'!$A1992,'Customer Names_A_sheet'!$A$1:$E$2336,4,FALSE)</f>
        <v>Christopher P.</v>
      </c>
      <c r="C1992">
        <f>VLOOKUP($A1992, 'Medical Examinations_A_sheet'!$A$1:$J$2336, COLUMN('Medical Examinations_A_sheet'!B1992), FALSE)</f>
        <v>37.1</v>
      </c>
      <c r="D1992">
        <f>VLOOKUP($A1992, 'Medical Examinations_A_sheet'!$A$1:$J$2336, COLUMN('Medical Examinations_A_sheet'!C1992), FALSE)</f>
        <v>6.24</v>
      </c>
      <c r="E1992" t="str">
        <f>VLOOKUP($A1992, 'Medical Examinations_A_sheet'!$A$1:$J$2336, COLUMN('Medical Examinations_A_sheet'!D1992), FALSE)</f>
        <v>No</v>
      </c>
      <c r="F1992" t="str">
        <f>VLOOKUP($A1992, 'Medical Examinations_A_sheet'!$A$1:$J$2336, COLUMN('Medical Examinations_A_sheet'!E1992), FALSE)</f>
        <v>No</v>
      </c>
      <c r="G1992" t="str">
        <f>VLOOKUP($A1992, 'Medical Examinations_A_sheet'!$A$1:$J$2336, COLUMN('Medical Examinations_A_sheet'!F1992), FALSE)</f>
        <v>No</v>
      </c>
      <c r="H1992">
        <f>VLOOKUP($A1992, 'Medical Examinations_A_sheet'!$A$1:$J$2336, COLUMN('Medical Examinations_A_sheet'!G1992), FALSE)</f>
        <v>0</v>
      </c>
      <c r="I1992" t="str">
        <f>VLOOKUP($A1992, 'Medical Examinations_A_sheet'!$A$1:$J$2336, COLUMN('Medical Examinations_A_sheet'!H1992), FALSE)</f>
        <v>No</v>
      </c>
      <c r="J1992" t="str">
        <f>VLOOKUP($A1992, 'Medical Examinations_A_sheet'!$A$1:$J$2336, COLUMN('Medical Examinations_A_sheet'!I1992), FALSE)</f>
        <v>Obesity</v>
      </c>
      <c r="K1992" t="str">
        <f>VLOOKUP($A1992, 'Medical Examinations_A_sheet'!$A$1:$J$2336, COLUMN('Medical Examinations_A_sheet'!J1992), FALSE)</f>
        <v>Prediabetes</v>
      </c>
      <c r="L1992" s="10">
        <f>VLOOKUP(Healthcare!$A1992,'Hospitalisation Details_A_sheet'!$A$1:$K$2344,COLUMN('Hospitalisation Details_A_sheet'!F1991),FALSE)</f>
        <v>3277.16</v>
      </c>
      <c r="M1992" t="str">
        <f>VLOOKUP(Healthcare!$A1992,'Hospitalisation Details_A_sheet'!$A$1:$K$2344,COLUMN('Hospitalisation Details_A_sheet'!G1991),FALSE)</f>
        <v>tier - 2</v>
      </c>
      <c r="N1992" t="str">
        <f>VLOOKUP(Healthcare!$A1992,'Hospitalisation Details_A_sheet'!$A$1:$K$2344,COLUMN('Hospitalisation Details_A_sheet'!H1991),FALSE)</f>
        <v>tier - 3</v>
      </c>
      <c r="O1992" t="str">
        <f>VLOOKUP(Healthcare!$A1992,'Hospitalisation Details_A_sheet'!$A$1:$K$2344,COLUMN('Hospitalisation Details_A_sheet'!I1991),FALSE)</f>
        <v>R1011</v>
      </c>
      <c r="P1992" s="8" t="str">
        <f>VLOOKUP(Healthcare!$A1992,'Hospitalisation Details_A_sheet'!$A$1:$K$2344,COLUMN('Hospitalisation Details_A_sheet'!J1991),FALSE)</f>
        <v>1-Jul-1994</v>
      </c>
      <c r="Q1992">
        <f>VLOOKUP(Healthcare!$A1992,'Hospitalisation Details_A_sheet'!$A$1:$K$2344,COLUMN('Hospitalisation Details_A_sheet'!K1991),FALSE)</f>
        <v>28</v>
      </c>
    </row>
    <row r="1993" spans="1:17" ht="15.6" x14ac:dyDescent="0.3">
      <c r="A1993" s="1" t="s">
        <v>376</v>
      </c>
      <c r="B1993" s="24" t="str">
        <f>VLOOKUP('Customer Names_A_sheet'!$A1993,'Customer Names_A_sheet'!$A$1:$E$2336,4,FALSE)</f>
        <v>Christopher W</v>
      </c>
      <c r="C1993">
        <f>VLOOKUP($A1993, 'Medical Examinations_A_sheet'!$A$1:$J$2336, COLUMN('Medical Examinations_A_sheet'!B1993), FALSE)</f>
        <v>35.435000000000002</v>
      </c>
      <c r="D1993">
        <f>VLOOKUP($A1993, 'Medical Examinations_A_sheet'!$A$1:$J$2336, COLUMN('Medical Examinations_A_sheet'!C1993), FALSE)</f>
        <v>5.81</v>
      </c>
      <c r="E1993" t="str">
        <f>VLOOKUP($A1993, 'Medical Examinations_A_sheet'!$A$1:$J$2336, COLUMN('Medical Examinations_A_sheet'!D1993), FALSE)</f>
        <v>No</v>
      </c>
      <c r="F1993" t="str">
        <f>VLOOKUP($A1993, 'Medical Examinations_A_sheet'!$A$1:$J$2336, COLUMN('Medical Examinations_A_sheet'!E1993), FALSE)</f>
        <v>No</v>
      </c>
      <c r="G1993" t="str">
        <f>VLOOKUP($A1993, 'Medical Examinations_A_sheet'!$A$1:$J$2336, COLUMN('Medical Examinations_A_sheet'!F1993), FALSE)</f>
        <v>No</v>
      </c>
      <c r="H1993">
        <f>VLOOKUP($A1993, 'Medical Examinations_A_sheet'!$A$1:$J$2336, COLUMN('Medical Examinations_A_sheet'!G1993), FALSE)</f>
        <v>0</v>
      </c>
      <c r="I1993" t="str">
        <f>VLOOKUP($A1993, 'Medical Examinations_A_sheet'!$A$1:$J$2336, COLUMN('Medical Examinations_A_sheet'!H1993), FALSE)</f>
        <v>No</v>
      </c>
      <c r="J1993" t="str">
        <f>VLOOKUP($A1993, 'Medical Examinations_A_sheet'!$A$1:$J$2336, COLUMN('Medical Examinations_A_sheet'!I1993), FALSE)</f>
        <v>Obesity</v>
      </c>
      <c r="K1993" t="str">
        <f>VLOOKUP($A1993, 'Medical Examinations_A_sheet'!$A$1:$J$2336, COLUMN('Medical Examinations_A_sheet'!J1993), FALSE)</f>
        <v>Prediabetes</v>
      </c>
      <c r="L1993" s="10">
        <f>VLOOKUP(Healthcare!$A1993,'Hospitalisation Details_A_sheet'!$A$1:$K$2344,COLUMN('Hospitalisation Details_A_sheet'!F1992),FALSE)</f>
        <v>3268.85</v>
      </c>
      <c r="M1993" t="str">
        <f>VLOOKUP(Healthcare!$A1993,'Hospitalisation Details_A_sheet'!$A$1:$K$2344,COLUMN('Hospitalisation Details_A_sheet'!G1992),FALSE)</f>
        <v>tier - 3</v>
      </c>
      <c r="N1993" t="str">
        <f>VLOOKUP(Healthcare!$A1993,'Hospitalisation Details_A_sheet'!$A$1:$K$2344,COLUMN('Hospitalisation Details_A_sheet'!H1992),FALSE)</f>
        <v>tier - 1</v>
      </c>
      <c r="O1993" t="str">
        <f>VLOOKUP(Healthcare!$A1993,'Hospitalisation Details_A_sheet'!$A$1:$K$2344,COLUMN('Hospitalisation Details_A_sheet'!I1992),FALSE)</f>
        <v>R1016</v>
      </c>
      <c r="P1993" s="8" t="str">
        <f>VLOOKUP(Healthcare!$A1993,'Hospitalisation Details_A_sheet'!$A$1:$K$2344,COLUMN('Hospitalisation Details_A_sheet'!J1992),FALSE)</f>
        <v>2-Dec-1994</v>
      </c>
      <c r="Q1993">
        <f>VLOOKUP(Healthcare!$A1993,'Hospitalisation Details_A_sheet'!$A$1:$K$2344,COLUMN('Hospitalisation Details_A_sheet'!K1992),FALSE)</f>
        <v>28</v>
      </c>
    </row>
    <row r="1994" spans="1:17" ht="15.6" x14ac:dyDescent="0.3">
      <c r="A1994" s="1" t="s">
        <v>375</v>
      </c>
      <c r="B1994" s="24" t="str">
        <f>VLOOKUP('Customer Names_A_sheet'!$A1994,'Customer Names_A_sheet'!$A$1:$E$2336,4,FALSE)</f>
        <v>Norman H.</v>
      </c>
      <c r="C1994">
        <f>VLOOKUP($A1994, 'Medical Examinations_A_sheet'!$A$1:$J$2336, COLUMN('Medical Examinations_A_sheet'!B1994), FALSE)</f>
        <v>20.399999999999999</v>
      </c>
      <c r="D1994">
        <f>VLOOKUP($A1994, 'Medical Examinations_A_sheet'!$A$1:$J$2336, COLUMN('Medical Examinations_A_sheet'!C1994), FALSE)</f>
        <v>4.83</v>
      </c>
      <c r="E1994" t="str">
        <f>VLOOKUP($A1994, 'Medical Examinations_A_sheet'!$A$1:$J$2336, COLUMN('Medical Examinations_A_sheet'!D1994), FALSE)</f>
        <v>No</v>
      </c>
      <c r="F1994" t="str">
        <f>VLOOKUP($A1994, 'Medical Examinations_A_sheet'!$A$1:$J$2336, COLUMN('Medical Examinations_A_sheet'!E1994), FALSE)</f>
        <v>No</v>
      </c>
      <c r="G1994" t="str">
        <f>VLOOKUP($A1994, 'Medical Examinations_A_sheet'!$A$1:$J$2336, COLUMN('Medical Examinations_A_sheet'!F1994), FALSE)</f>
        <v>No</v>
      </c>
      <c r="H1994">
        <f>VLOOKUP($A1994, 'Medical Examinations_A_sheet'!$A$1:$J$2336, COLUMN('Medical Examinations_A_sheet'!G1994), FALSE)</f>
        <v>0</v>
      </c>
      <c r="I1994" t="str">
        <f>VLOOKUP($A1994, 'Medical Examinations_A_sheet'!$A$1:$J$2336, COLUMN('Medical Examinations_A_sheet'!H1994), FALSE)</f>
        <v>No</v>
      </c>
      <c r="J1994" t="str">
        <f>VLOOKUP($A1994, 'Medical Examinations_A_sheet'!$A$1:$J$2336, COLUMN('Medical Examinations_A_sheet'!I1994), FALSE)</f>
        <v>Normal Weight</v>
      </c>
      <c r="K1994" t="str">
        <f>VLOOKUP($A1994, 'Medical Examinations_A_sheet'!$A$1:$J$2336, COLUMN('Medical Examinations_A_sheet'!J1994), FALSE)</f>
        <v>Normal</v>
      </c>
      <c r="L1994" s="10">
        <f>VLOOKUP(Healthcare!$A1994,'Hospitalisation Details_A_sheet'!$A$1:$K$2344,COLUMN('Hospitalisation Details_A_sheet'!F1993),FALSE)</f>
        <v>3260.2</v>
      </c>
      <c r="M1994" t="str">
        <f>VLOOKUP(Healthcare!$A1994,'Hospitalisation Details_A_sheet'!$A$1:$K$2344,COLUMN('Hospitalisation Details_A_sheet'!G1993),FALSE)</f>
        <v>tier - 3</v>
      </c>
      <c r="N1994" t="str">
        <f>VLOOKUP(Healthcare!$A1994,'Hospitalisation Details_A_sheet'!$A$1:$K$2344,COLUMN('Hospitalisation Details_A_sheet'!H1993),FALSE)</f>
        <v>tier - 2</v>
      </c>
      <c r="O1994" t="str">
        <f>VLOOKUP(Healthcare!$A1994,'Hospitalisation Details_A_sheet'!$A$1:$K$2344,COLUMN('Hospitalisation Details_A_sheet'!I1993),FALSE)</f>
        <v>R1011</v>
      </c>
      <c r="P1994" s="8" t="str">
        <f>VLOOKUP(Healthcare!$A1994,'Hospitalisation Details_A_sheet'!$A$1:$K$2344,COLUMN('Hospitalisation Details_A_sheet'!J1993),FALSE)</f>
        <v>13-Nov-1991</v>
      </c>
      <c r="Q1994">
        <f>VLOOKUP(Healthcare!$A1994,'Hospitalisation Details_A_sheet'!$A$1:$K$2344,COLUMN('Hospitalisation Details_A_sheet'!K1993),FALSE)</f>
        <v>31</v>
      </c>
    </row>
    <row r="1995" spans="1:17" ht="15.6" x14ac:dyDescent="0.3">
      <c r="A1995" s="1" t="s">
        <v>374</v>
      </c>
      <c r="B1995" s="24" t="str">
        <f>VLOOKUP('Customer Names_A_sheet'!$A1995,'Customer Names_A_sheet'!$A$1:$E$2336,4,FALSE)</f>
        <v>Susan</v>
      </c>
      <c r="C1995">
        <f>VLOOKUP($A1995, 'Medical Examinations_A_sheet'!$A$1:$J$2336, COLUMN('Medical Examinations_A_sheet'!B1995), FALSE)</f>
        <v>42.13</v>
      </c>
      <c r="D1995">
        <f>VLOOKUP($A1995, 'Medical Examinations_A_sheet'!$A$1:$J$2336, COLUMN('Medical Examinations_A_sheet'!C1995), FALSE)</f>
        <v>5.72</v>
      </c>
      <c r="E1995" t="str">
        <f>VLOOKUP($A1995, 'Medical Examinations_A_sheet'!$A$1:$J$2336, COLUMN('Medical Examinations_A_sheet'!D1995), FALSE)</f>
        <v>Yes</v>
      </c>
      <c r="F1995" t="str">
        <f>VLOOKUP($A1995, 'Medical Examinations_A_sheet'!$A$1:$J$2336, COLUMN('Medical Examinations_A_sheet'!E1995), FALSE)</f>
        <v>No</v>
      </c>
      <c r="G1995" t="str">
        <f>VLOOKUP($A1995, 'Medical Examinations_A_sheet'!$A$1:$J$2336, COLUMN('Medical Examinations_A_sheet'!F1995), FALSE)</f>
        <v>Yes</v>
      </c>
      <c r="H1995">
        <f>VLOOKUP($A1995, 'Medical Examinations_A_sheet'!$A$1:$J$2336, COLUMN('Medical Examinations_A_sheet'!G1995), FALSE)</f>
        <v>1</v>
      </c>
      <c r="I1995" t="str">
        <f>VLOOKUP($A1995, 'Medical Examinations_A_sheet'!$A$1:$J$2336, COLUMN('Medical Examinations_A_sheet'!H1995), FALSE)</f>
        <v>No</v>
      </c>
      <c r="J1995" t="str">
        <f>VLOOKUP($A1995, 'Medical Examinations_A_sheet'!$A$1:$J$2336, COLUMN('Medical Examinations_A_sheet'!I1995), FALSE)</f>
        <v>Obesity</v>
      </c>
      <c r="K1995" t="str">
        <f>VLOOKUP($A1995, 'Medical Examinations_A_sheet'!$A$1:$J$2336, COLUMN('Medical Examinations_A_sheet'!J1995), FALSE)</f>
        <v>Prediabetes</v>
      </c>
      <c r="L1995" s="10">
        <f>VLOOKUP(Healthcare!$A1995,'Hospitalisation Details_A_sheet'!$A$1:$K$2344,COLUMN('Hospitalisation Details_A_sheet'!F1994),FALSE)</f>
        <v>3238.44</v>
      </c>
      <c r="M1995" t="str">
        <f>VLOOKUP(Healthcare!$A1995,'Hospitalisation Details_A_sheet'!$A$1:$K$2344,COLUMN('Hospitalisation Details_A_sheet'!G1994),FALSE)</f>
        <v>tier - 2</v>
      </c>
      <c r="N1995" t="str">
        <f>VLOOKUP(Healthcare!$A1995,'Hospitalisation Details_A_sheet'!$A$1:$K$2344,COLUMN('Hospitalisation Details_A_sheet'!H1994),FALSE)</f>
        <v>tier - 3</v>
      </c>
      <c r="O1995" t="str">
        <f>VLOOKUP(Healthcare!$A1995,'Hospitalisation Details_A_sheet'!$A$1:$K$2344,COLUMN('Hospitalisation Details_A_sheet'!I1994),FALSE)</f>
        <v>R1013</v>
      </c>
      <c r="P1995" s="8" t="str">
        <f>VLOOKUP(Healthcare!$A1995,'Hospitalisation Details_A_sheet'!$A$1:$K$2344,COLUMN('Hospitalisation Details_A_sheet'!J1994),FALSE)</f>
        <v>2-Sep-1997</v>
      </c>
      <c r="Q1995">
        <f>VLOOKUP(Healthcare!$A1995,'Hospitalisation Details_A_sheet'!$A$1:$K$2344,COLUMN('Hospitalisation Details_A_sheet'!K1994),FALSE)</f>
        <v>25</v>
      </c>
    </row>
    <row r="1996" spans="1:17" ht="15.6" x14ac:dyDescent="0.3">
      <c r="A1996" s="1" t="s">
        <v>373</v>
      </c>
      <c r="B1996" s="24" t="str">
        <f>VLOOKUP('Customer Names_A_sheet'!$A1996,'Customer Names_A_sheet'!$A$1:$E$2336,4,FALSE)</f>
        <v>Tatyana K</v>
      </c>
      <c r="C1996">
        <f>VLOOKUP($A1996, 'Medical Examinations_A_sheet'!$A$1:$J$2336, COLUMN('Medical Examinations_A_sheet'!B1996), FALSE)</f>
        <v>33.99</v>
      </c>
      <c r="D1996">
        <f>VLOOKUP($A1996, 'Medical Examinations_A_sheet'!$A$1:$J$2336, COLUMN('Medical Examinations_A_sheet'!C1996), FALSE)</f>
        <v>4.83</v>
      </c>
      <c r="E1996" t="str">
        <f>VLOOKUP($A1996, 'Medical Examinations_A_sheet'!$A$1:$J$2336, COLUMN('Medical Examinations_A_sheet'!D1996), FALSE)</f>
        <v>Yes</v>
      </c>
      <c r="F1996" t="str">
        <f>VLOOKUP($A1996, 'Medical Examinations_A_sheet'!$A$1:$J$2336, COLUMN('Medical Examinations_A_sheet'!E1996), FALSE)</f>
        <v>No</v>
      </c>
      <c r="G1996" t="str">
        <f>VLOOKUP($A1996, 'Medical Examinations_A_sheet'!$A$1:$J$2336, COLUMN('Medical Examinations_A_sheet'!F1996), FALSE)</f>
        <v>Yes</v>
      </c>
      <c r="H1996">
        <f>VLOOKUP($A1996, 'Medical Examinations_A_sheet'!$A$1:$J$2336, COLUMN('Medical Examinations_A_sheet'!G1996), FALSE)</f>
        <v>1</v>
      </c>
      <c r="I1996" t="str">
        <f>VLOOKUP($A1996, 'Medical Examinations_A_sheet'!$A$1:$J$2336, COLUMN('Medical Examinations_A_sheet'!H1996), FALSE)</f>
        <v>No</v>
      </c>
      <c r="J1996" t="str">
        <f>VLOOKUP($A1996, 'Medical Examinations_A_sheet'!$A$1:$J$2336, COLUMN('Medical Examinations_A_sheet'!I1996), FALSE)</f>
        <v>Obesity</v>
      </c>
      <c r="K1996" t="str">
        <f>VLOOKUP($A1996, 'Medical Examinations_A_sheet'!$A$1:$J$2336, COLUMN('Medical Examinations_A_sheet'!J1996), FALSE)</f>
        <v>Normal</v>
      </c>
      <c r="L1996" s="10">
        <f>VLOOKUP(Healthcare!$A1996,'Hospitalisation Details_A_sheet'!$A$1:$K$2344,COLUMN('Hospitalisation Details_A_sheet'!F1995),FALSE)</f>
        <v>3227.12</v>
      </c>
      <c r="M1996" t="str">
        <f>VLOOKUP(Healthcare!$A1996,'Hospitalisation Details_A_sheet'!$A$1:$K$2344,COLUMN('Hospitalisation Details_A_sheet'!G1995),FALSE)</f>
        <v>tier - 2</v>
      </c>
      <c r="N1996" t="str">
        <f>VLOOKUP(Healthcare!$A1996,'Hospitalisation Details_A_sheet'!$A$1:$K$2344,COLUMN('Hospitalisation Details_A_sheet'!H1995),FALSE)</f>
        <v>tier - 3</v>
      </c>
      <c r="O1996" t="str">
        <f>VLOOKUP(Healthcare!$A1996,'Hospitalisation Details_A_sheet'!$A$1:$K$2344,COLUMN('Hospitalisation Details_A_sheet'!I1995),FALSE)</f>
        <v>R1013</v>
      </c>
      <c r="P1996" s="8" t="str">
        <f>VLOOKUP(Healthcare!$A1996,'Hospitalisation Details_A_sheet'!$A$1:$K$2344,COLUMN('Hospitalisation Details_A_sheet'!J1995),FALSE)</f>
        <v>2-Aug-1997</v>
      </c>
      <c r="Q1996">
        <f>VLOOKUP(Healthcare!$A1996,'Hospitalisation Details_A_sheet'!$A$1:$K$2344,COLUMN('Hospitalisation Details_A_sheet'!K1995),FALSE)</f>
        <v>25</v>
      </c>
    </row>
    <row r="1997" spans="1:17" ht="15.6" x14ac:dyDescent="0.3">
      <c r="A1997" s="1" t="s">
        <v>372</v>
      </c>
      <c r="B1997" s="24" t="str">
        <f>VLOOKUP('Customer Names_A_sheet'!$A1997,'Customer Names_A_sheet'!$A$1:$E$2336,4,FALSE)</f>
        <v>Chrissy</v>
      </c>
      <c r="C1997">
        <f>VLOOKUP($A1997, 'Medical Examinations_A_sheet'!$A$1:$J$2336, COLUMN('Medical Examinations_A_sheet'!B1997), FALSE)</f>
        <v>28.594999999999999</v>
      </c>
      <c r="D1997">
        <f>VLOOKUP($A1997, 'Medical Examinations_A_sheet'!$A$1:$J$2336, COLUMN('Medical Examinations_A_sheet'!C1997), FALSE)</f>
        <v>4.1399999999999997</v>
      </c>
      <c r="E1997" t="str">
        <f>VLOOKUP($A1997, 'Medical Examinations_A_sheet'!$A$1:$J$2336, COLUMN('Medical Examinations_A_sheet'!D1997), FALSE)</f>
        <v>Yes</v>
      </c>
      <c r="F1997" t="str">
        <f>VLOOKUP($A1997, 'Medical Examinations_A_sheet'!$A$1:$J$2336, COLUMN('Medical Examinations_A_sheet'!E1997), FALSE)</f>
        <v>No</v>
      </c>
      <c r="G1997" t="str">
        <f>VLOOKUP($A1997, 'Medical Examinations_A_sheet'!$A$1:$J$2336, COLUMN('Medical Examinations_A_sheet'!F1997), FALSE)</f>
        <v>Yes</v>
      </c>
      <c r="H1997">
        <f>VLOOKUP($A1997, 'Medical Examinations_A_sheet'!$A$1:$J$2336, COLUMN('Medical Examinations_A_sheet'!G1997), FALSE)</f>
        <v>1</v>
      </c>
      <c r="I1997" t="str">
        <f>VLOOKUP($A1997, 'Medical Examinations_A_sheet'!$A$1:$J$2336, COLUMN('Medical Examinations_A_sheet'!H1997), FALSE)</f>
        <v>No</v>
      </c>
      <c r="J1997" t="str">
        <f>VLOOKUP($A1997, 'Medical Examinations_A_sheet'!$A$1:$J$2336, COLUMN('Medical Examinations_A_sheet'!I1997), FALSE)</f>
        <v>Overweight</v>
      </c>
      <c r="K1997" t="str">
        <f>VLOOKUP($A1997, 'Medical Examinations_A_sheet'!$A$1:$J$2336, COLUMN('Medical Examinations_A_sheet'!J1997), FALSE)</f>
        <v>Normal</v>
      </c>
      <c r="L1997" s="10">
        <f>VLOOKUP(Healthcare!$A1997,'Hospitalisation Details_A_sheet'!$A$1:$K$2344,COLUMN('Hospitalisation Details_A_sheet'!F1996),FALSE)</f>
        <v>3213.62</v>
      </c>
      <c r="M1997" t="str">
        <f>VLOOKUP(Healthcare!$A1997,'Hospitalisation Details_A_sheet'!$A$1:$K$2344,COLUMN('Hospitalisation Details_A_sheet'!G1996),FALSE)</f>
        <v>tier - 2</v>
      </c>
      <c r="N1997" t="str">
        <f>VLOOKUP(Healthcare!$A1997,'Hospitalisation Details_A_sheet'!$A$1:$K$2344,COLUMN('Hospitalisation Details_A_sheet'!H1996),FALSE)</f>
        <v>tier - 2</v>
      </c>
      <c r="O1997" t="str">
        <f>VLOOKUP(Healthcare!$A1997,'Hospitalisation Details_A_sheet'!$A$1:$K$2344,COLUMN('Hospitalisation Details_A_sheet'!I1996),FALSE)</f>
        <v>R1024</v>
      </c>
      <c r="P1997" s="8" t="str">
        <f>VLOOKUP(Healthcare!$A1997,'Hospitalisation Details_A_sheet'!$A$1:$K$2344,COLUMN('Hospitalisation Details_A_sheet'!J1996),FALSE)</f>
        <v>6-Jul-1997</v>
      </c>
      <c r="Q1997">
        <f>VLOOKUP(Healthcare!$A1997,'Hospitalisation Details_A_sheet'!$A$1:$K$2344,COLUMN('Hospitalisation Details_A_sheet'!K1996),FALSE)</f>
        <v>25</v>
      </c>
    </row>
    <row r="1998" spans="1:17" ht="15.6" x14ac:dyDescent="0.3">
      <c r="A1998" s="1" t="s">
        <v>371</v>
      </c>
      <c r="B1998" s="24" t="str">
        <f>VLOOKUP('Customer Names_A_sheet'!$A1998,'Customer Names_A_sheet'!$A$1:$E$2336,4,FALSE)</f>
        <v>Carrie</v>
      </c>
      <c r="C1998">
        <f>VLOOKUP($A1998, 'Medical Examinations_A_sheet'!$A$1:$J$2336, COLUMN('Medical Examinations_A_sheet'!B1998), FALSE)</f>
        <v>20.8</v>
      </c>
      <c r="D1998">
        <f>VLOOKUP($A1998, 'Medical Examinations_A_sheet'!$A$1:$J$2336, COLUMN('Medical Examinations_A_sheet'!C1998), FALSE)</f>
        <v>4.07</v>
      </c>
      <c r="E1998" t="str">
        <f>VLOOKUP($A1998, 'Medical Examinations_A_sheet'!$A$1:$J$2336, COLUMN('Medical Examinations_A_sheet'!D1998), FALSE)</f>
        <v>Yes</v>
      </c>
      <c r="F1998" t="str">
        <f>VLOOKUP($A1998, 'Medical Examinations_A_sheet'!$A$1:$J$2336, COLUMN('Medical Examinations_A_sheet'!E1998), FALSE)</f>
        <v>No</v>
      </c>
      <c r="G1998" t="str">
        <f>VLOOKUP($A1998, 'Medical Examinations_A_sheet'!$A$1:$J$2336, COLUMN('Medical Examinations_A_sheet'!F1998), FALSE)</f>
        <v>Yes</v>
      </c>
      <c r="H1998">
        <f>VLOOKUP($A1998, 'Medical Examinations_A_sheet'!$A$1:$J$2336, COLUMN('Medical Examinations_A_sheet'!G1998), FALSE)</f>
        <v>1</v>
      </c>
      <c r="I1998" t="str">
        <f>VLOOKUP($A1998, 'Medical Examinations_A_sheet'!$A$1:$J$2336, COLUMN('Medical Examinations_A_sheet'!H1998), FALSE)</f>
        <v>No</v>
      </c>
      <c r="J1998" t="str">
        <f>VLOOKUP($A1998, 'Medical Examinations_A_sheet'!$A$1:$J$2336, COLUMN('Medical Examinations_A_sheet'!I1998), FALSE)</f>
        <v>Normal Weight</v>
      </c>
      <c r="K1998" t="str">
        <f>VLOOKUP($A1998, 'Medical Examinations_A_sheet'!$A$1:$J$2336, COLUMN('Medical Examinations_A_sheet'!J1998), FALSE)</f>
        <v>Normal</v>
      </c>
      <c r="L1998" s="10">
        <f>VLOOKUP(Healthcare!$A1998,'Hospitalisation Details_A_sheet'!$A$1:$K$2344,COLUMN('Hospitalisation Details_A_sheet'!F1997),FALSE)</f>
        <v>3208.79</v>
      </c>
      <c r="M1998" t="str">
        <f>VLOOKUP(Healthcare!$A1998,'Hospitalisation Details_A_sheet'!$A$1:$K$2344,COLUMN('Hospitalisation Details_A_sheet'!G1997),FALSE)</f>
        <v>tier - 2</v>
      </c>
      <c r="N1998" t="str">
        <f>VLOOKUP(Healthcare!$A1998,'Hospitalisation Details_A_sheet'!$A$1:$K$2344,COLUMN('Hospitalisation Details_A_sheet'!H1997),FALSE)</f>
        <v>tier - 3</v>
      </c>
      <c r="O1998" t="str">
        <f>VLOOKUP(Healthcare!$A1998,'Hospitalisation Details_A_sheet'!$A$1:$K$2344,COLUMN('Hospitalisation Details_A_sheet'!I1997),FALSE)</f>
        <v>R1011</v>
      </c>
      <c r="P1998" s="8" t="str">
        <f>VLOOKUP(Healthcare!$A1998,'Hospitalisation Details_A_sheet'!$A$1:$K$2344,COLUMN('Hospitalisation Details_A_sheet'!J1997),FALSE)</f>
        <v>22-Dec-1997</v>
      </c>
      <c r="Q1998">
        <f>VLOOKUP(Healthcare!$A1998,'Hospitalisation Details_A_sheet'!$A$1:$K$2344,COLUMN('Hospitalisation Details_A_sheet'!K1997),FALSE)</f>
        <v>25</v>
      </c>
    </row>
    <row r="1999" spans="1:17" ht="15.6" x14ac:dyDescent="0.3">
      <c r="A1999" s="1" t="s">
        <v>370</v>
      </c>
      <c r="B1999" s="24" t="str">
        <f>VLOOKUP('Customer Names_A_sheet'!$A1999,'Customer Names_A_sheet'!$A$1:$E$2336,4,FALSE)</f>
        <v>Halle</v>
      </c>
      <c r="C1999">
        <f>VLOOKUP($A1999, 'Medical Examinations_A_sheet'!$A$1:$J$2336, COLUMN('Medical Examinations_A_sheet'!B1999), FALSE)</f>
        <v>23.465</v>
      </c>
      <c r="D1999">
        <f>VLOOKUP($A1999, 'Medical Examinations_A_sheet'!$A$1:$J$2336, COLUMN('Medical Examinations_A_sheet'!C1999), FALSE)</f>
        <v>6.26</v>
      </c>
      <c r="E1999" t="str">
        <f>VLOOKUP($A1999, 'Medical Examinations_A_sheet'!$A$1:$J$2336, COLUMN('Medical Examinations_A_sheet'!D1999), FALSE)</f>
        <v>Yes</v>
      </c>
      <c r="F1999" t="str">
        <f>VLOOKUP($A1999, 'Medical Examinations_A_sheet'!$A$1:$J$2336, COLUMN('Medical Examinations_A_sheet'!E1999), FALSE)</f>
        <v>No</v>
      </c>
      <c r="G1999" t="str">
        <f>VLOOKUP($A1999, 'Medical Examinations_A_sheet'!$A$1:$J$2336, COLUMN('Medical Examinations_A_sheet'!F1999), FALSE)</f>
        <v>Yes</v>
      </c>
      <c r="H1999">
        <f>VLOOKUP($A1999, 'Medical Examinations_A_sheet'!$A$1:$J$2336, COLUMN('Medical Examinations_A_sheet'!G1999), FALSE)</f>
        <v>1</v>
      </c>
      <c r="I1999" t="str">
        <f>VLOOKUP($A1999, 'Medical Examinations_A_sheet'!$A$1:$J$2336, COLUMN('Medical Examinations_A_sheet'!H1999), FALSE)</f>
        <v>No</v>
      </c>
      <c r="J1999" t="str">
        <f>VLOOKUP($A1999, 'Medical Examinations_A_sheet'!$A$1:$J$2336, COLUMN('Medical Examinations_A_sheet'!I1999), FALSE)</f>
        <v>Normal Weight</v>
      </c>
      <c r="K1999" t="str">
        <f>VLOOKUP($A1999, 'Medical Examinations_A_sheet'!$A$1:$J$2336, COLUMN('Medical Examinations_A_sheet'!J1999), FALSE)</f>
        <v>Prediabetes</v>
      </c>
      <c r="L1999" s="10">
        <f>VLOOKUP(Healthcare!$A1999,'Hospitalisation Details_A_sheet'!$A$1:$K$2344,COLUMN('Hospitalisation Details_A_sheet'!F1998),FALSE)</f>
        <v>3206.49</v>
      </c>
      <c r="M1999" t="str">
        <f>VLOOKUP(Healthcare!$A1999,'Hospitalisation Details_A_sheet'!$A$1:$K$2344,COLUMN('Hospitalisation Details_A_sheet'!G1998),FALSE)</f>
        <v>tier - 2</v>
      </c>
      <c r="N1999" t="str">
        <f>VLOOKUP(Healthcare!$A1999,'Hospitalisation Details_A_sheet'!$A$1:$K$2344,COLUMN('Hospitalisation Details_A_sheet'!H1998),FALSE)</f>
        <v>tier - 3</v>
      </c>
      <c r="O1999" t="str">
        <f>VLOOKUP(Healthcare!$A1999,'Hospitalisation Details_A_sheet'!$A$1:$K$2344,COLUMN('Hospitalisation Details_A_sheet'!I1998),FALSE)</f>
        <v>R1024</v>
      </c>
      <c r="P1999" s="8" t="str">
        <f>VLOOKUP(Healthcare!$A1999,'Hospitalisation Details_A_sheet'!$A$1:$K$2344,COLUMN('Hospitalisation Details_A_sheet'!J1998),FALSE)</f>
        <v>5-Jul-1997</v>
      </c>
      <c r="Q1999">
        <f>VLOOKUP(Healthcare!$A1999,'Hospitalisation Details_A_sheet'!$A$1:$K$2344,COLUMN('Hospitalisation Details_A_sheet'!K1998),FALSE)</f>
        <v>25</v>
      </c>
    </row>
    <row r="2000" spans="1:17" ht="15.6" x14ac:dyDescent="0.3">
      <c r="A2000" s="1" t="s">
        <v>369</v>
      </c>
      <c r="B2000" s="24" t="str">
        <f>VLOOKUP('Customer Names_A_sheet'!$A2000,'Customer Names_A_sheet'!$A$1:$E$2336,4,FALSE)</f>
        <v>Carolyn</v>
      </c>
      <c r="C2000">
        <f>VLOOKUP($A2000, 'Medical Examinations_A_sheet'!$A$1:$J$2336, COLUMN('Medical Examinations_A_sheet'!B2000), FALSE)</f>
        <v>40.185000000000002</v>
      </c>
      <c r="D2000">
        <f>VLOOKUP($A2000, 'Medical Examinations_A_sheet'!$A$1:$J$2336, COLUMN('Medical Examinations_A_sheet'!C2000), FALSE)</f>
        <v>5.88</v>
      </c>
      <c r="E2000" t="str">
        <f>VLOOKUP($A2000, 'Medical Examinations_A_sheet'!$A$1:$J$2336, COLUMN('Medical Examinations_A_sheet'!D2000), FALSE)</f>
        <v>Yes</v>
      </c>
      <c r="F2000" t="str">
        <f>VLOOKUP($A2000, 'Medical Examinations_A_sheet'!$A$1:$J$2336, COLUMN('Medical Examinations_A_sheet'!E2000), FALSE)</f>
        <v>No</v>
      </c>
      <c r="G2000" t="str">
        <f>VLOOKUP($A2000, 'Medical Examinations_A_sheet'!$A$1:$J$2336, COLUMN('Medical Examinations_A_sheet'!F2000), FALSE)</f>
        <v>No</v>
      </c>
      <c r="H2000">
        <f>VLOOKUP($A2000, 'Medical Examinations_A_sheet'!$A$1:$J$2336, COLUMN('Medical Examinations_A_sheet'!G2000), FALSE)</f>
        <v>0</v>
      </c>
      <c r="I2000" t="str">
        <f>VLOOKUP($A2000, 'Medical Examinations_A_sheet'!$A$1:$J$2336, COLUMN('Medical Examinations_A_sheet'!H2000), FALSE)</f>
        <v>No</v>
      </c>
      <c r="J2000" t="str">
        <f>VLOOKUP($A2000, 'Medical Examinations_A_sheet'!$A$1:$J$2336, COLUMN('Medical Examinations_A_sheet'!I2000), FALSE)</f>
        <v>Obesity</v>
      </c>
      <c r="K2000" t="str">
        <f>VLOOKUP($A2000, 'Medical Examinations_A_sheet'!$A$1:$J$2336, COLUMN('Medical Examinations_A_sheet'!J2000), FALSE)</f>
        <v>Prediabetes</v>
      </c>
      <c r="L2000" s="10">
        <f>VLOOKUP(Healthcare!$A2000,'Hospitalisation Details_A_sheet'!$A$1:$K$2344,COLUMN('Hospitalisation Details_A_sheet'!F1999),FALSE)</f>
        <v>3201.25</v>
      </c>
      <c r="M2000" t="str">
        <f>VLOOKUP(Healthcare!$A2000,'Hospitalisation Details_A_sheet'!$A$1:$K$2344,COLUMN('Hospitalisation Details_A_sheet'!G1999),FALSE)</f>
        <v>tier - 2</v>
      </c>
      <c r="N2000" t="str">
        <f>VLOOKUP(Healthcare!$A2000,'Hospitalisation Details_A_sheet'!$A$1:$K$2344,COLUMN('Hospitalisation Details_A_sheet'!H1999),FALSE)</f>
        <v>tier - 3</v>
      </c>
      <c r="O2000" t="str">
        <f>VLOOKUP(Healthcare!$A2000,'Hospitalisation Details_A_sheet'!$A$1:$K$2344,COLUMN('Hospitalisation Details_A_sheet'!I1999),FALSE)</f>
        <v>R1012</v>
      </c>
      <c r="P2000" s="8" t="str">
        <f>VLOOKUP(Healthcare!$A2000,'Hospitalisation Details_A_sheet'!$A$1:$K$2344,COLUMN('Hospitalisation Details_A_sheet'!J1999),FALSE)</f>
        <v>11-Oct-1996</v>
      </c>
      <c r="Q2000">
        <f>VLOOKUP(Healthcare!$A2000,'Hospitalisation Details_A_sheet'!$A$1:$K$2344,COLUMN('Hospitalisation Details_A_sheet'!K1999),FALSE)</f>
        <v>26</v>
      </c>
    </row>
    <row r="2001" spans="1:17" ht="15.6" x14ac:dyDescent="0.3">
      <c r="A2001" s="1" t="s">
        <v>368</v>
      </c>
      <c r="B2001" s="24" t="str">
        <f>VLOOKUP('Customer Names_A_sheet'!$A2001,'Customer Names_A_sheet'!$A$1:$E$2336,4,FALSE)</f>
        <v>Tara D.</v>
      </c>
      <c r="C2001">
        <f>VLOOKUP($A2001, 'Medical Examinations_A_sheet'!$A$1:$J$2336, COLUMN('Medical Examinations_A_sheet'!B2001), FALSE)</f>
        <v>21.89</v>
      </c>
      <c r="D2001">
        <f>VLOOKUP($A2001, 'Medical Examinations_A_sheet'!$A$1:$J$2336, COLUMN('Medical Examinations_A_sheet'!C2001), FALSE)</f>
        <v>5.72</v>
      </c>
      <c r="E2001" t="str">
        <f>VLOOKUP($A2001, 'Medical Examinations_A_sheet'!$A$1:$J$2336, COLUMN('Medical Examinations_A_sheet'!D2001), FALSE)</f>
        <v>Yes</v>
      </c>
      <c r="F2001" t="str">
        <f>VLOOKUP($A2001, 'Medical Examinations_A_sheet'!$A$1:$J$2336, COLUMN('Medical Examinations_A_sheet'!E2001), FALSE)</f>
        <v>No</v>
      </c>
      <c r="G2001" t="str">
        <f>VLOOKUP($A2001, 'Medical Examinations_A_sheet'!$A$1:$J$2336, COLUMN('Medical Examinations_A_sheet'!F2001), FALSE)</f>
        <v>No</v>
      </c>
      <c r="H2001">
        <f>VLOOKUP($A2001, 'Medical Examinations_A_sheet'!$A$1:$J$2336, COLUMN('Medical Examinations_A_sheet'!G2001), FALSE)</f>
        <v>0</v>
      </c>
      <c r="I2001" t="str">
        <f>VLOOKUP($A2001, 'Medical Examinations_A_sheet'!$A$1:$J$2336, COLUMN('Medical Examinations_A_sheet'!H2001), FALSE)</f>
        <v>No</v>
      </c>
      <c r="J2001" t="str">
        <f>VLOOKUP($A2001, 'Medical Examinations_A_sheet'!$A$1:$J$2336, COLUMN('Medical Examinations_A_sheet'!I2001), FALSE)</f>
        <v>Normal Weight</v>
      </c>
      <c r="K2001" t="str">
        <f>VLOOKUP($A2001, 'Medical Examinations_A_sheet'!$A$1:$J$2336, COLUMN('Medical Examinations_A_sheet'!J2001), FALSE)</f>
        <v>Prediabetes</v>
      </c>
      <c r="L2001" s="10">
        <f>VLOOKUP(Healthcare!$A2001,'Hospitalisation Details_A_sheet'!$A$1:$K$2344,COLUMN('Hospitalisation Details_A_sheet'!F2000),FALSE)</f>
        <v>3180.51</v>
      </c>
      <c r="M2001" t="str">
        <f>VLOOKUP(Healthcare!$A2001,'Hospitalisation Details_A_sheet'!$A$1:$K$2344,COLUMN('Hospitalisation Details_A_sheet'!G2000),FALSE)</f>
        <v>tier - 2</v>
      </c>
      <c r="N2001" t="str">
        <f>VLOOKUP(Healthcare!$A2001,'Hospitalisation Details_A_sheet'!$A$1:$K$2344,COLUMN('Hospitalisation Details_A_sheet'!H2000),FALSE)</f>
        <v>tier - 2</v>
      </c>
      <c r="O2001" t="str">
        <f>VLOOKUP(Healthcare!$A2001,'Hospitalisation Details_A_sheet'!$A$1:$K$2344,COLUMN('Hospitalisation Details_A_sheet'!I2000),FALSE)</f>
        <v>R1013</v>
      </c>
      <c r="P2001" s="8" t="str">
        <f>VLOOKUP(Healthcare!$A2001,'Hospitalisation Details_A_sheet'!$A$1:$K$2344,COLUMN('Hospitalisation Details_A_sheet'!J2000),FALSE)</f>
        <v>2-Sep-2001</v>
      </c>
      <c r="Q2001">
        <f>VLOOKUP(Healthcare!$A2001,'Hospitalisation Details_A_sheet'!$A$1:$K$2344,COLUMN('Hospitalisation Details_A_sheet'!K2000),FALSE)</f>
        <v>21</v>
      </c>
    </row>
    <row r="2002" spans="1:17" ht="15.6" x14ac:dyDescent="0.3">
      <c r="A2002" s="1" t="s">
        <v>367</v>
      </c>
      <c r="B2002" s="24" t="str">
        <f>VLOOKUP('Customer Names_A_sheet'!$A2002,'Customer Names_A_sheet'!$A$1:$E$2336,4,FALSE)</f>
        <v>Rasim M</v>
      </c>
      <c r="C2002">
        <f>VLOOKUP($A2002, 'Medical Examinations_A_sheet'!$A$1:$J$2336, COLUMN('Medical Examinations_A_sheet'!B2002), FALSE)</f>
        <v>29.34</v>
      </c>
      <c r="D2002">
        <f>VLOOKUP($A2002, 'Medical Examinations_A_sheet'!$A$1:$J$2336, COLUMN('Medical Examinations_A_sheet'!C2002), FALSE)</f>
        <v>6.09</v>
      </c>
      <c r="E2002" t="str">
        <f>VLOOKUP($A2002, 'Medical Examinations_A_sheet'!$A$1:$J$2336, COLUMN('Medical Examinations_A_sheet'!D2002), FALSE)</f>
        <v>Yes</v>
      </c>
      <c r="F2002" t="str">
        <f>VLOOKUP($A2002, 'Medical Examinations_A_sheet'!$A$1:$J$2336, COLUMN('Medical Examinations_A_sheet'!E2002), FALSE)</f>
        <v>yes</v>
      </c>
      <c r="G2002" t="str">
        <f>VLOOKUP($A2002, 'Medical Examinations_A_sheet'!$A$1:$J$2336, COLUMN('Medical Examinations_A_sheet'!F2002), FALSE)</f>
        <v>No</v>
      </c>
      <c r="H2002">
        <f>VLOOKUP($A2002, 'Medical Examinations_A_sheet'!$A$1:$J$2336, COLUMN('Medical Examinations_A_sheet'!G2002), FALSE)</f>
        <v>2</v>
      </c>
      <c r="I2002" t="str">
        <f>VLOOKUP($A2002, 'Medical Examinations_A_sheet'!$A$1:$J$2336, COLUMN('Medical Examinations_A_sheet'!H2002), FALSE)</f>
        <v>No</v>
      </c>
      <c r="J2002" t="str">
        <f>VLOOKUP($A2002, 'Medical Examinations_A_sheet'!$A$1:$J$2336, COLUMN('Medical Examinations_A_sheet'!I2002), FALSE)</f>
        <v>Overweight</v>
      </c>
      <c r="K2002" t="str">
        <f>VLOOKUP($A2002, 'Medical Examinations_A_sheet'!$A$1:$J$2336, COLUMN('Medical Examinations_A_sheet'!J2002), FALSE)</f>
        <v>Prediabetes</v>
      </c>
      <c r="L2002" s="10">
        <f>VLOOKUP(Healthcare!$A2002,'Hospitalisation Details_A_sheet'!$A$1:$K$2344,COLUMN('Hospitalisation Details_A_sheet'!F2001),FALSE)</f>
        <v>3179.96</v>
      </c>
      <c r="M2002" t="str">
        <f>VLOOKUP(Healthcare!$A2002,'Hospitalisation Details_A_sheet'!$A$1:$K$2344,COLUMN('Hospitalisation Details_A_sheet'!G2001),FALSE)</f>
        <v>tier - 2</v>
      </c>
      <c r="N2002" t="str">
        <f>VLOOKUP(Healthcare!$A2002,'Hospitalisation Details_A_sheet'!$A$1:$K$2344,COLUMN('Hospitalisation Details_A_sheet'!H2001),FALSE)</f>
        <v>tier - 2</v>
      </c>
      <c r="O2002" t="str">
        <f>VLOOKUP(Healthcare!$A2002,'Hospitalisation Details_A_sheet'!$A$1:$K$2344,COLUMN('Hospitalisation Details_A_sheet'!I2001),FALSE)</f>
        <v>R1012</v>
      </c>
      <c r="P2002" s="8" t="str">
        <f>VLOOKUP(Healthcare!$A2002,'Hospitalisation Details_A_sheet'!$A$1:$K$2344,COLUMN('Hospitalisation Details_A_sheet'!J2001),FALSE)</f>
        <v>23-Sep-2000</v>
      </c>
      <c r="Q2002">
        <f>VLOOKUP(Healthcare!$A2002,'Hospitalisation Details_A_sheet'!$A$1:$K$2344,COLUMN('Hospitalisation Details_A_sheet'!K2001),FALSE)</f>
        <v>22</v>
      </c>
    </row>
    <row r="2003" spans="1:17" ht="15.6" x14ac:dyDescent="0.3">
      <c r="A2003" s="1" t="s">
        <v>366</v>
      </c>
      <c r="B2003" s="24" t="str">
        <f>VLOOKUP('Customer Names_A_sheet'!$A2003,'Customer Names_A_sheet'!$A$1:$E$2336,4,FALSE)</f>
        <v>Dina</v>
      </c>
      <c r="C2003">
        <f>VLOOKUP($A2003, 'Medical Examinations_A_sheet'!$A$1:$J$2336, COLUMN('Medical Examinations_A_sheet'!B2003), FALSE)</f>
        <v>22.61</v>
      </c>
      <c r="D2003">
        <f>VLOOKUP($A2003, 'Medical Examinations_A_sheet'!$A$1:$J$2336, COLUMN('Medical Examinations_A_sheet'!C2003), FALSE)</f>
        <v>4.25</v>
      </c>
      <c r="E2003" t="str">
        <f>VLOOKUP($A2003, 'Medical Examinations_A_sheet'!$A$1:$J$2336, COLUMN('Medical Examinations_A_sheet'!D2003), FALSE)</f>
        <v>Yes</v>
      </c>
      <c r="F2003" t="str">
        <f>VLOOKUP($A2003, 'Medical Examinations_A_sheet'!$A$1:$J$2336, COLUMN('Medical Examinations_A_sheet'!E2003), FALSE)</f>
        <v>No</v>
      </c>
      <c r="G2003" t="str">
        <f>VLOOKUP($A2003, 'Medical Examinations_A_sheet'!$A$1:$J$2336, COLUMN('Medical Examinations_A_sheet'!F2003), FALSE)</f>
        <v>No</v>
      </c>
      <c r="H2003">
        <f>VLOOKUP($A2003, 'Medical Examinations_A_sheet'!$A$1:$J$2336, COLUMN('Medical Examinations_A_sheet'!G2003), FALSE)</f>
        <v>0</v>
      </c>
      <c r="I2003" t="str">
        <f>VLOOKUP($A2003, 'Medical Examinations_A_sheet'!$A$1:$J$2336, COLUMN('Medical Examinations_A_sheet'!H2003), FALSE)</f>
        <v>No</v>
      </c>
      <c r="J2003" t="str">
        <f>VLOOKUP($A2003, 'Medical Examinations_A_sheet'!$A$1:$J$2336, COLUMN('Medical Examinations_A_sheet'!I2003), FALSE)</f>
        <v>Normal Weight</v>
      </c>
      <c r="K2003" t="str">
        <f>VLOOKUP($A2003, 'Medical Examinations_A_sheet'!$A$1:$J$2336, COLUMN('Medical Examinations_A_sheet'!J2003), FALSE)</f>
        <v>Normal</v>
      </c>
      <c r="L2003" s="10">
        <f>VLOOKUP(Healthcare!$A2003,'Hospitalisation Details_A_sheet'!$A$1:$K$2344,COLUMN('Hospitalisation Details_A_sheet'!F2002),FALSE)</f>
        <v>3176.82</v>
      </c>
      <c r="M2003" t="str">
        <f>VLOOKUP(Healthcare!$A2003,'Hospitalisation Details_A_sheet'!$A$1:$K$2344,COLUMN('Hospitalisation Details_A_sheet'!G2002),FALSE)</f>
        <v>tier - 2</v>
      </c>
      <c r="N2003" t="str">
        <f>VLOOKUP(Healthcare!$A2003,'Hospitalisation Details_A_sheet'!$A$1:$K$2344,COLUMN('Hospitalisation Details_A_sheet'!H2002),FALSE)</f>
        <v>tier - 1</v>
      </c>
      <c r="O2003" t="str">
        <f>VLOOKUP(Healthcare!$A2003,'Hospitalisation Details_A_sheet'!$A$1:$K$2344,COLUMN('Hospitalisation Details_A_sheet'!I2002),FALSE)</f>
        <v>R1012</v>
      </c>
      <c r="P2003" s="8" t="str">
        <f>VLOOKUP(Healthcare!$A2003,'Hospitalisation Details_A_sheet'!$A$1:$K$2344,COLUMN('Hospitalisation Details_A_sheet'!J2002),FALSE)</f>
        <v>3-Jul-1996</v>
      </c>
      <c r="Q2003">
        <f>VLOOKUP(Healthcare!$A2003,'Hospitalisation Details_A_sheet'!$A$1:$K$2344,COLUMN('Hospitalisation Details_A_sheet'!K2002),FALSE)</f>
        <v>26</v>
      </c>
    </row>
    <row r="2004" spans="1:17" ht="15.6" x14ac:dyDescent="0.3">
      <c r="A2004" s="1" t="s">
        <v>365</v>
      </c>
      <c r="B2004" s="24" t="str">
        <f>VLOOKUP('Customer Names_A_sheet'!$A2004,'Customer Names_A_sheet'!$A$1:$E$2336,4,FALSE)</f>
        <v>Lisa</v>
      </c>
      <c r="C2004">
        <f>VLOOKUP($A2004, 'Medical Examinations_A_sheet'!$A$1:$J$2336, COLUMN('Medical Examinations_A_sheet'!B2004), FALSE)</f>
        <v>22.23</v>
      </c>
      <c r="D2004">
        <f>VLOOKUP($A2004, 'Medical Examinations_A_sheet'!$A$1:$J$2336, COLUMN('Medical Examinations_A_sheet'!C2004), FALSE)</f>
        <v>6.09</v>
      </c>
      <c r="E2004" t="str">
        <f>VLOOKUP($A2004, 'Medical Examinations_A_sheet'!$A$1:$J$2336, COLUMN('Medical Examinations_A_sheet'!D2004), FALSE)</f>
        <v>Yes</v>
      </c>
      <c r="F2004" t="str">
        <f>VLOOKUP($A2004, 'Medical Examinations_A_sheet'!$A$1:$J$2336, COLUMN('Medical Examinations_A_sheet'!E2004), FALSE)</f>
        <v>No</v>
      </c>
      <c r="G2004" t="str">
        <f>VLOOKUP($A2004, 'Medical Examinations_A_sheet'!$A$1:$J$2336, COLUMN('Medical Examinations_A_sheet'!F2004), FALSE)</f>
        <v>No</v>
      </c>
      <c r="H2004">
        <f>VLOOKUP($A2004, 'Medical Examinations_A_sheet'!$A$1:$J$2336, COLUMN('Medical Examinations_A_sheet'!G2004), FALSE)</f>
        <v>0</v>
      </c>
      <c r="I2004" t="str">
        <f>VLOOKUP($A2004, 'Medical Examinations_A_sheet'!$A$1:$J$2336, COLUMN('Medical Examinations_A_sheet'!H2004), FALSE)</f>
        <v>No</v>
      </c>
      <c r="J2004" t="str">
        <f>VLOOKUP($A2004, 'Medical Examinations_A_sheet'!$A$1:$J$2336, COLUMN('Medical Examinations_A_sheet'!I2004), FALSE)</f>
        <v>Normal Weight</v>
      </c>
      <c r="K2004" t="str">
        <f>VLOOKUP($A2004, 'Medical Examinations_A_sheet'!$A$1:$J$2336, COLUMN('Medical Examinations_A_sheet'!J2004), FALSE)</f>
        <v>Prediabetes</v>
      </c>
      <c r="L2004" s="10">
        <f>VLOOKUP(Healthcare!$A2004,'Hospitalisation Details_A_sheet'!$A$1:$K$2344,COLUMN('Hospitalisation Details_A_sheet'!F2003),FALSE)</f>
        <v>3176.29</v>
      </c>
      <c r="M2004" t="str">
        <f>VLOOKUP(Healthcare!$A2004,'Hospitalisation Details_A_sheet'!$A$1:$K$2344,COLUMN('Hospitalisation Details_A_sheet'!G2003),FALSE)</f>
        <v>tier - 2</v>
      </c>
      <c r="N2004" t="str">
        <f>VLOOKUP(Healthcare!$A2004,'Hospitalisation Details_A_sheet'!$A$1:$K$2344,COLUMN('Hospitalisation Details_A_sheet'!H2003),FALSE)</f>
        <v>tier - 2</v>
      </c>
      <c r="O2004" t="str">
        <f>VLOOKUP(Healthcare!$A2004,'Hospitalisation Details_A_sheet'!$A$1:$K$2344,COLUMN('Hospitalisation Details_A_sheet'!I2003),FALSE)</f>
        <v>R1012</v>
      </c>
      <c r="P2004" s="8" t="str">
        <f>VLOOKUP(Healthcare!$A2004,'Hospitalisation Details_A_sheet'!$A$1:$K$2344,COLUMN('Hospitalisation Details_A_sheet'!J2003),FALSE)</f>
        <v>14-Aug-1996</v>
      </c>
      <c r="Q2004">
        <f>VLOOKUP(Healthcare!$A2004,'Hospitalisation Details_A_sheet'!$A$1:$K$2344,COLUMN('Hospitalisation Details_A_sheet'!K2003),FALSE)</f>
        <v>26</v>
      </c>
    </row>
    <row r="2005" spans="1:17" ht="15.6" x14ac:dyDescent="0.3">
      <c r="A2005" s="1" t="s">
        <v>364</v>
      </c>
      <c r="B2005" s="24" t="str">
        <f>VLOOKUP('Customer Names_A_sheet'!$A2005,'Customer Names_A_sheet'!$A$1:$E$2336,4,FALSE)</f>
        <v>Caitrin</v>
      </c>
      <c r="C2005">
        <f>VLOOKUP($A2005, 'Medical Examinations_A_sheet'!$A$1:$J$2336, COLUMN('Medical Examinations_A_sheet'!B2005), FALSE)</f>
        <v>33.4</v>
      </c>
      <c r="D2005">
        <f>VLOOKUP($A2005, 'Medical Examinations_A_sheet'!$A$1:$J$2336, COLUMN('Medical Examinations_A_sheet'!C2005), FALSE)</f>
        <v>5.51</v>
      </c>
      <c r="E2005" t="str">
        <f>VLOOKUP($A2005, 'Medical Examinations_A_sheet'!$A$1:$J$2336, COLUMN('Medical Examinations_A_sheet'!D2005), FALSE)</f>
        <v>No</v>
      </c>
      <c r="F2005" t="str">
        <f>VLOOKUP($A2005, 'Medical Examinations_A_sheet'!$A$1:$J$2336, COLUMN('Medical Examinations_A_sheet'!E2005), FALSE)</f>
        <v>No</v>
      </c>
      <c r="G2005" t="str">
        <f>VLOOKUP($A2005, 'Medical Examinations_A_sheet'!$A$1:$J$2336, COLUMN('Medical Examinations_A_sheet'!F2005), FALSE)</f>
        <v>No</v>
      </c>
      <c r="H2005">
        <f>VLOOKUP($A2005, 'Medical Examinations_A_sheet'!$A$1:$J$2336, COLUMN('Medical Examinations_A_sheet'!G2005), FALSE)</f>
        <v>0</v>
      </c>
      <c r="I2005" t="str">
        <f>VLOOKUP($A2005, 'Medical Examinations_A_sheet'!$A$1:$J$2336, COLUMN('Medical Examinations_A_sheet'!H2005), FALSE)</f>
        <v>No</v>
      </c>
      <c r="J2005" t="str">
        <f>VLOOKUP($A2005, 'Medical Examinations_A_sheet'!$A$1:$J$2336, COLUMN('Medical Examinations_A_sheet'!I2005), FALSE)</f>
        <v>Obesity</v>
      </c>
      <c r="K2005" t="str">
        <f>VLOOKUP($A2005, 'Medical Examinations_A_sheet'!$A$1:$J$2336, COLUMN('Medical Examinations_A_sheet'!J2005), FALSE)</f>
        <v>Normal</v>
      </c>
      <c r="L2005" s="10">
        <f>VLOOKUP(Healthcare!$A2005,'Hospitalisation Details_A_sheet'!$A$1:$K$2344,COLUMN('Hospitalisation Details_A_sheet'!F2004),FALSE)</f>
        <v>3172.02</v>
      </c>
      <c r="M2005" t="str">
        <f>VLOOKUP(Healthcare!$A2005,'Hospitalisation Details_A_sheet'!$A$1:$K$2344,COLUMN('Hospitalisation Details_A_sheet'!G2004),FALSE)</f>
        <v>tier - 2</v>
      </c>
      <c r="N2005" t="str">
        <f>VLOOKUP(Healthcare!$A2005,'Hospitalisation Details_A_sheet'!$A$1:$K$2344,COLUMN('Hospitalisation Details_A_sheet'!H2004),FALSE)</f>
        <v>tier - 1</v>
      </c>
      <c r="O2005" t="str">
        <f>VLOOKUP(Healthcare!$A2005,'Hospitalisation Details_A_sheet'!$A$1:$K$2344,COLUMN('Hospitalisation Details_A_sheet'!I2004),FALSE)</f>
        <v>R1011</v>
      </c>
      <c r="P2005" s="8" t="str">
        <f>VLOOKUP(Healthcare!$A2005,'Hospitalisation Details_A_sheet'!$A$1:$K$2344,COLUMN('Hospitalisation Details_A_sheet'!J2004),FALSE)</f>
        <v>6-Jul-1994</v>
      </c>
      <c r="Q2005">
        <f>VLOOKUP(Healthcare!$A2005,'Hospitalisation Details_A_sheet'!$A$1:$K$2344,COLUMN('Hospitalisation Details_A_sheet'!K2004),FALSE)</f>
        <v>28</v>
      </c>
    </row>
    <row r="2006" spans="1:17" ht="15.6" x14ac:dyDescent="0.3">
      <c r="A2006" s="1" t="s">
        <v>363</v>
      </c>
      <c r="B2006" s="24" t="str">
        <f>VLOOKUP('Customer Names_A_sheet'!$A2006,'Customer Names_A_sheet'!$A$1:$E$2336,4,FALSE)</f>
        <v>Adriana S</v>
      </c>
      <c r="C2006">
        <f>VLOOKUP($A2006, 'Medical Examinations_A_sheet'!$A$1:$J$2336, COLUMN('Medical Examinations_A_sheet'!B2006), FALSE)</f>
        <v>33.11</v>
      </c>
      <c r="D2006">
        <f>VLOOKUP($A2006, 'Medical Examinations_A_sheet'!$A$1:$J$2336, COLUMN('Medical Examinations_A_sheet'!C2006), FALSE)</f>
        <v>5.63</v>
      </c>
      <c r="E2006" t="str">
        <f>VLOOKUP($A2006, 'Medical Examinations_A_sheet'!$A$1:$J$2336, COLUMN('Medical Examinations_A_sheet'!D2006), FALSE)</f>
        <v>No</v>
      </c>
      <c r="F2006" t="str">
        <f>VLOOKUP($A2006, 'Medical Examinations_A_sheet'!$A$1:$J$2336, COLUMN('Medical Examinations_A_sheet'!E2006), FALSE)</f>
        <v>No</v>
      </c>
      <c r="G2006" t="str">
        <f>VLOOKUP($A2006, 'Medical Examinations_A_sheet'!$A$1:$J$2336, COLUMN('Medical Examinations_A_sheet'!F2006), FALSE)</f>
        <v>No</v>
      </c>
      <c r="H2006">
        <f>VLOOKUP($A2006, 'Medical Examinations_A_sheet'!$A$1:$J$2336, COLUMN('Medical Examinations_A_sheet'!G2006), FALSE)</f>
        <v>0</v>
      </c>
      <c r="I2006" t="str">
        <f>VLOOKUP($A2006, 'Medical Examinations_A_sheet'!$A$1:$J$2336, COLUMN('Medical Examinations_A_sheet'!H2006), FALSE)</f>
        <v>No</v>
      </c>
      <c r="J2006" t="str">
        <f>VLOOKUP($A2006, 'Medical Examinations_A_sheet'!$A$1:$J$2336, COLUMN('Medical Examinations_A_sheet'!I2006), FALSE)</f>
        <v>Obesity</v>
      </c>
      <c r="K2006" t="str">
        <f>VLOOKUP($A2006, 'Medical Examinations_A_sheet'!$A$1:$J$2336, COLUMN('Medical Examinations_A_sheet'!J2006), FALSE)</f>
        <v>Normal</v>
      </c>
      <c r="L2006" s="10">
        <f>VLOOKUP(Healthcare!$A2006,'Hospitalisation Details_A_sheet'!$A$1:$K$2344,COLUMN('Hospitalisation Details_A_sheet'!F2005),FALSE)</f>
        <v>3171.61</v>
      </c>
      <c r="M2006" t="str">
        <f>VLOOKUP(Healthcare!$A2006,'Hospitalisation Details_A_sheet'!$A$1:$K$2344,COLUMN('Hospitalisation Details_A_sheet'!G2005),FALSE)</f>
        <v>tier - 2</v>
      </c>
      <c r="N2006" t="str">
        <f>VLOOKUP(Healthcare!$A2006,'Hospitalisation Details_A_sheet'!$A$1:$K$2344,COLUMN('Hospitalisation Details_A_sheet'!H2005),FALSE)</f>
        <v>tier - 3</v>
      </c>
      <c r="O2006" t="str">
        <f>VLOOKUP(Healthcare!$A2006,'Hospitalisation Details_A_sheet'!$A$1:$K$2344,COLUMN('Hospitalisation Details_A_sheet'!I2005),FALSE)</f>
        <v>R1013</v>
      </c>
      <c r="P2006" s="8" t="str">
        <f>VLOOKUP(Healthcare!$A2006,'Hospitalisation Details_A_sheet'!$A$1:$K$2344,COLUMN('Hospitalisation Details_A_sheet'!J2005),FALSE)</f>
        <v>25-Oct-1994</v>
      </c>
      <c r="Q2006">
        <f>VLOOKUP(Healthcare!$A2006,'Hospitalisation Details_A_sheet'!$A$1:$K$2344,COLUMN('Hospitalisation Details_A_sheet'!K2005),FALSE)</f>
        <v>28</v>
      </c>
    </row>
    <row r="2007" spans="1:17" ht="15.6" x14ac:dyDescent="0.3">
      <c r="A2007" s="1" t="s">
        <v>362</v>
      </c>
      <c r="B2007" s="24" t="str">
        <f>VLOOKUP('Customer Names_A_sheet'!$A2007,'Customer Names_A_sheet'!$A$1:$E$2336,4,FALSE)</f>
        <v>Megan</v>
      </c>
      <c r="C2007">
        <f>VLOOKUP($A2007, 'Medical Examinations_A_sheet'!$A$1:$J$2336, COLUMN('Medical Examinations_A_sheet'!B2007), FALSE)</f>
        <v>16.815000000000001</v>
      </c>
      <c r="D2007">
        <f>VLOOKUP($A2007, 'Medical Examinations_A_sheet'!$A$1:$J$2336, COLUMN('Medical Examinations_A_sheet'!C2007), FALSE)</f>
        <v>5.29</v>
      </c>
      <c r="E2007" t="str">
        <f>VLOOKUP($A2007, 'Medical Examinations_A_sheet'!$A$1:$J$2336, COLUMN('Medical Examinations_A_sheet'!D2007), FALSE)</f>
        <v>Yes</v>
      </c>
      <c r="F2007" t="str">
        <f>VLOOKUP($A2007, 'Medical Examinations_A_sheet'!$A$1:$J$2336, COLUMN('Medical Examinations_A_sheet'!E2007), FALSE)</f>
        <v>No</v>
      </c>
      <c r="G2007" t="str">
        <f>VLOOKUP($A2007, 'Medical Examinations_A_sheet'!$A$1:$J$2336, COLUMN('Medical Examinations_A_sheet'!F2007), FALSE)</f>
        <v>No</v>
      </c>
      <c r="H2007">
        <f>VLOOKUP($A2007, 'Medical Examinations_A_sheet'!$A$1:$J$2336, COLUMN('Medical Examinations_A_sheet'!G2007), FALSE)</f>
        <v>0</v>
      </c>
      <c r="I2007" t="str">
        <f>VLOOKUP($A2007, 'Medical Examinations_A_sheet'!$A$1:$J$2336, COLUMN('Medical Examinations_A_sheet'!H2007), FALSE)</f>
        <v>No</v>
      </c>
      <c r="J2007" t="str">
        <f>VLOOKUP($A2007, 'Medical Examinations_A_sheet'!$A$1:$J$2336, COLUMN('Medical Examinations_A_sheet'!I2007), FALSE)</f>
        <v>Underweight</v>
      </c>
      <c r="K2007" t="str">
        <f>VLOOKUP($A2007, 'Medical Examinations_A_sheet'!$A$1:$J$2336, COLUMN('Medical Examinations_A_sheet'!J2007), FALSE)</f>
        <v>Normal</v>
      </c>
      <c r="L2007" s="10">
        <f>VLOOKUP(Healthcare!$A2007,'Hospitalisation Details_A_sheet'!$A$1:$K$2344,COLUMN('Hospitalisation Details_A_sheet'!F2006),FALSE)</f>
        <v>3167.46</v>
      </c>
      <c r="M2007" t="str">
        <f>VLOOKUP(Healthcare!$A2007,'Hospitalisation Details_A_sheet'!$A$1:$K$2344,COLUMN('Hospitalisation Details_A_sheet'!G2006),FALSE)</f>
        <v>tier - 2</v>
      </c>
      <c r="N2007" t="str">
        <f>VLOOKUP(Healthcare!$A2007,'Hospitalisation Details_A_sheet'!$A$1:$K$2344,COLUMN('Hospitalisation Details_A_sheet'!H2006),FALSE)</f>
        <v>tier - 3</v>
      </c>
      <c r="O2007" t="str">
        <f>VLOOKUP(Healthcare!$A2007,'Hospitalisation Details_A_sheet'!$A$1:$K$2344,COLUMN('Hospitalisation Details_A_sheet'!I2006),FALSE)</f>
        <v>R1024</v>
      </c>
      <c r="P2007" s="8" t="str">
        <f>VLOOKUP(Healthcare!$A2007,'Hospitalisation Details_A_sheet'!$A$1:$K$2344,COLUMN('Hospitalisation Details_A_sheet'!J2006),FALSE)</f>
        <v>29-Aug-2001</v>
      </c>
      <c r="Q2007">
        <f>VLOOKUP(Healthcare!$A2007,'Hospitalisation Details_A_sheet'!$A$1:$K$2344,COLUMN('Hospitalisation Details_A_sheet'!K2006),FALSE)</f>
        <v>21</v>
      </c>
    </row>
    <row r="2008" spans="1:17" ht="15.6" x14ac:dyDescent="0.3">
      <c r="A2008" s="1" t="s">
        <v>361</v>
      </c>
      <c r="B2008" s="24" t="str">
        <f>VLOOKUP('Customer Names_A_sheet'!$A2008,'Customer Names_A_sheet'!$A$1:$E$2336,4,FALSE)</f>
        <v>Kristen M</v>
      </c>
      <c r="C2008">
        <f>VLOOKUP($A2008, 'Medical Examinations_A_sheet'!$A$1:$J$2336, COLUMN('Medical Examinations_A_sheet'!B2008), FALSE)</f>
        <v>25.61</v>
      </c>
      <c r="D2008">
        <f>VLOOKUP($A2008, 'Medical Examinations_A_sheet'!$A$1:$J$2336, COLUMN('Medical Examinations_A_sheet'!C2008), FALSE)</f>
        <v>4</v>
      </c>
      <c r="E2008" t="str">
        <f>VLOOKUP($A2008, 'Medical Examinations_A_sheet'!$A$1:$J$2336, COLUMN('Medical Examinations_A_sheet'!D2008), FALSE)</f>
        <v>No</v>
      </c>
      <c r="F2008" t="str">
        <f>VLOOKUP($A2008, 'Medical Examinations_A_sheet'!$A$1:$J$2336, COLUMN('Medical Examinations_A_sheet'!E2008), FALSE)</f>
        <v>No</v>
      </c>
      <c r="G2008" t="str">
        <f>VLOOKUP($A2008, 'Medical Examinations_A_sheet'!$A$1:$J$2336, COLUMN('Medical Examinations_A_sheet'!F2008), FALSE)</f>
        <v>Yes</v>
      </c>
      <c r="H2008">
        <f>VLOOKUP($A2008, 'Medical Examinations_A_sheet'!$A$1:$J$2336, COLUMN('Medical Examinations_A_sheet'!G2008), FALSE)</f>
        <v>1</v>
      </c>
      <c r="I2008" t="str">
        <f>VLOOKUP($A2008, 'Medical Examinations_A_sheet'!$A$1:$J$2336, COLUMN('Medical Examinations_A_sheet'!H2008), FALSE)</f>
        <v>No</v>
      </c>
      <c r="J2008" t="str">
        <f>VLOOKUP($A2008, 'Medical Examinations_A_sheet'!$A$1:$J$2336, COLUMN('Medical Examinations_A_sheet'!I2008), FALSE)</f>
        <v>Overweight</v>
      </c>
      <c r="K2008" t="str">
        <f>VLOOKUP($A2008, 'Medical Examinations_A_sheet'!$A$1:$J$2336, COLUMN('Medical Examinations_A_sheet'!J2008), FALSE)</f>
        <v>Normal</v>
      </c>
      <c r="L2008" s="10">
        <f>VLOOKUP(Healthcare!$A2008,'Hospitalisation Details_A_sheet'!$A$1:$K$2344,COLUMN('Hospitalisation Details_A_sheet'!F2007),FALSE)</f>
        <v>3162.02</v>
      </c>
      <c r="M2008" t="str">
        <f>VLOOKUP(Healthcare!$A2008,'Hospitalisation Details_A_sheet'!$A$1:$K$2344,COLUMN('Hospitalisation Details_A_sheet'!G2007),FALSE)</f>
        <v>tier - 2</v>
      </c>
      <c r="N2008" t="str">
        <f>VLOOKUP(Healthcare!$A2008,'Hospitalisation Details_A_sheet'!$A$1:$K$2344,COLUMN('Hospitalisation Details_A_sheet'!H2007),FALSE)</f>
        <v>tier - 3</v>
      </c>
      <c r="O2008" t="str">
        <f>VLOOKUP(Healthcare!$A2008,'Hospitalisation Details_A_sheet'!$A$1:$K$2344,COLUMN('Hospitalisation Details_A_sheet'!I2007),FALSE)</f>
        <v>R1013</v>
      </c>
      <c r="P2008" s="8" t="str">
        <f>VLOOKUP(Healthcare!$A2008,'Hospitalisation Details_A_sheet'!$A$1:$K$2344,COLUMN('Hospitalisation Details_A_sheet'!J2007),FALSE)</f>
        <v>25-Sep-1993</v>
      </c>
      <c r="Q2008">
        <f>VLOOKUP(Healthcare!$A2008,'Hospitalisation Details_A_sheet'!$A$1:$K$2344,COLUMN('Hospitalisation Details_A_sheet'!K2007),FALSE)</f>
        <v>29</v>
      </c>
    </row>
    <row r="2009" spans="1:17" ht="15.6" x14ac:dyDescent="0.3">
      <c r="A2009" s="1" t="s">
        <v>360</v>
      </c>
      <c r="B2009" s="24" t="str">
        <f>VLOOKUP('Customer Names_A_sheet'!$A2009,'Customer Names_A_sheet'!$A$1:$E$2336,4,FALSE)</f>
        <v>Alix</v>
      </c>
      <c r="C2009">
        <f>VLOOKUP($A2009, 'Medical Examinations_A_sheet'!$A$1:$J$2336, COLUMN('Medical Examinations_A_sheet'!B2009), FALSE)</f>
        <v>25.8</v>
      </c>
      <c r="D2009">
        <f>VLOOKUP($A2009, 'Medical Examinations_A_sheet'!$A$1:$J$2336, COLUMN('Medical Examinations_A_sheet'!C2009), FALSE)</f>
        <v>5.49</v>
      </c>
      <c r="E2009" t="str">
        <f>VLOOKUP($A2009, 'Medical Examinations_A_sheet'!$A$1:$J$2336, COLUMN('Medical Examinations_A_sheet'!D2009), FALSE)</f>
        <v>No</v>
      </c>
      <c r="F2009" t="str">
        <f>VLOOKUP($A2009, 'Medical Examinations_A_sheet'!$A$1:$J$2336, COLUMN('Medical Examinations_A_sheet'!E2009), FALSE)</f>
        <v>No</v>
      </c>
      <c r="G2009" t="str">
        <f>VLOOKUP($A2009, 'Medical Examinations_A_sheet'!$A$1:$J$2336, COLUMN('Medical Examinations_A_sheet'!F2009), FALSE)</f>
        <v>No</v>
      </c>
      <c r="H2009">
        <f>VLOOKUP($A2009, 'Medical Examinations_A_sheet'!$A$1:$J$2336, COLUMN('Medical Examinations_A_sheet'!G2009), FALSE)</f>
        <v>0</v>
      </c>
      <c r="I2009" t="str">
        <f>VLOOKUP($A2009, 'Medical Examinations_A_sheet'!$A$1:$J$2336, COLUMN('Medical Examinations_A_sheet'!H2009), FALSE)</f>
        <v>No</v>
      </c>
      <c r="J2009" t="str">
        <f>VLOOKUP($A2009, 'Medical Examinations_A_sheet'!$A$1:$J$2336, COLUMN('Medical Examinations_A_sheet'!I2009), FALSE)</f>
        <v>Overweight</v>
      </c>
      <c r="K2009" t="str">
        <f>VLOOKUP($A2009, 'Medical Examinations_A_sheet'!$A$1:$J$2336, COLUMN('Medical Examinations_A_sheet'!J2009), FALSE)</f>
        <v>Normal</v>
      </c>
      <c r="L2009" s="10">
        <f>VLOOKUP(Healthcare!$A2009,'Hospitalisation Details_A_sheet'!$A$1:$K$2344,COLUMN('Hospitalisation Details_A_sheet'!F2008),FALSE)</f>
        <v>3161.45</v>
      </c>
      <c r="M2009" t="str">
        <f>VLOOKUP(Healthcare!$A2009,'Hospitalisation Details_A_sheet'!$A$1:$K$2344,COLUMN('Hospitalisation Details_A_sheet'!G2008),FALSE)</f>
        <v>tier - 2</v>
      </c>
      <c r="N2009" t="str">
        <f>VLOOKUP(Healthcare!$A2009,'Hospitalisation Details_A_sheet'!$A$1:$K$2344,COLUMN('Hospitalisation Details_A_sheet'!H2008),FALSE)</f>
        <v>tier - 1</v>
      </c>
      <c r="O2009" t="str">
        <f>VLOOKUP(Healthcare!$A2009,'Hospitalisation Details_A_sheet'!$A$1:$K$2344,COLUMN('Hospitalisation Details_A_sheet'!I2008),FALSE)</f>
        <v>R1011</v>
      </c>
      <c r="P2009" s="8" t="str">
        <f>VLOOKUP(Healthcare!$A2009,'Hospitalisation Details_A_sheet'!$A$1:$K$2344,COLUMN('Hospitalisation Details_A_sheet'!J2008),FALSE)</f>
        <v>10-Jul-1994</v>
      </c>
      <c r="Q2009">
        <f>VLOOKUP(Healthcare!$A2009,'Hospitalisation Details_A_sheet'!$A$1:$K$2344,COLUMN('Hospitalisation Details_A_sheet'!K2008),FALSE)</f>
        <v>28</v>
      </c>
    </row>
    <row r="2010" spans="1:17" ht="15.6" x14ac:dyDescent="0.3">
      <c r="A2010" s="1" t="s">
        <v>359</v>
      </c>
      <c r="B2010" s="24" t="str">
        <f>VLOOKUP('Customer Names_A_sheet'!$A2010,'Customer Names_A_sheet'!$A$1:$E$2336,4,FALSE)</f>
        <v>Kakushin</v>
      </c>
      <c r="C2010">
        <f>VLOOKUP($A2010, 'Medical Examinations_A_sheet'!$A$1:$J$2336, COLUMN('Medical Examinations_A_sheet'!B2010), FALSE)</f>
        <v>27.39</v>
      </c>
      <c r="D2010">
        <f>VLOOKUP($A2010, 'Medical Examinations_A_sheet'!$A$1:$J$2336, COLUMN('Medical Examinations_A_sheet'!C2010), FALSE)</f>
        <v>5.34</v>
      </c>
      <c r="E2010" t="str">
        <f>VLOOKUP($A2010, 'Medical Examinations_A_sheet'!$A$1:$J$2336, COLUMN('Medical Examinations_A_sheet'!D2010), FALSE)</f>
        <v>No</v>
      </c>
      <c r="F2010" t="str">
        <f>VLOOKUP($A2010, 'Medical Examinations_A_sheet'!$A$1:$J$2336, COLUMN('Medical Examinations_A_sheet'!E2010), FALSE)</f>
        <v>No</v>
      </c>
      <c r="G2010" t="str">
        <f>VLOOKUP($A2010, 'Medical Examinations_A_sheet'!$A$1:$J$2336, COLUMN('Medical Examinations_A_sheet'!F2010), FALSE)</f>
        <v>No</v>
      </c>
      <c r="H2010">
        <f>VLOOKUP($A2010, 'Medical Examinations_A_sheet'!$A$1:$J$2336, COLUMN('Medical Examinations_A_sheet'!G2010), FALSE)</f>
        <v>0</v>
      </c>
      <c r="I2010" t="str">
        <f>VLOOKUP($A2010, 'Medical Examinations_A_sheet'!$A$1:$J$2336, COLUMN('Medical Examinations_A_sheet'!H2010), FALSE)</f>
        <v>No</v>
      </c>
      <c r="J2010" t="str">
        <f>VLOOKUP($A2010, 'Medical Examinations_A_sheet'!$A$1:$J$2336, COLUMN('Medical Examinations_A_sheet'!I2010), FALSE)</f>
        <v>Overweight</v>
      </c>
      <c r="K2010" t="str">
        <f>VLOOKUP($A2010, 'Medical Examinations_A_sheet'!$A$1:$J$2336, COLUMN('Medical Examinations_A_sheet'!J2010), FALSE)</f>
        <v>Normal</v>
      </c>
      <c r="L2010" s="10">
        <f>VLOOKUP(Healthcare!$A2010,'Hospitalisation Details_A_sheet'!$A$1:$K$2344,COLUMN('Hospitalisation Details_A_sheet'!F2009),FALSE)</f>
        <v>3128.35</v>
      </c>
      <c r="M2010" t="str">
        <f>VLOOKUP(Healthcare!$A2010,'Hospitalisation Details_A_sheet'!$A$1:$K$2344,COLUMN('Hospitalisation Details_A_sheet'!G2009),FALSE)</f>
        <v>tier - 2</v>
      </c>
      <c r="N2010" t="str">
        <f>VLOOKUP(Healthcare!$A2010,'Hospitalisation Details_A_sheet'!$A$1:$K$2344,COLUMN('Hospitalisation Details_A_sheet'!H2009),FALSE)</f>
        <v>tier - 3</v>
      </c>
      <c r="O2010" t="str">
        <f>VLOOKUP(Healthcare!$A2010,'Hospitalisation Details_A_sheet'!$A$1:$K$2344,COLUMN('Hospitalisation Details_A_sheet'!I2009),FALSE)</f>
        <v>R1021</v>
      </c>
      <c r="P2010" s="8" t="str">
        <f>VLOOKUP(Healthcare!$A2010,'Hospitalisation Details_A_sheet'!$A$1:$K$2344,COLUMN('Hospitalisation Details_A_sheet'!J2009),FALSE)</f>
        <v>25-Jun-1999</v>
      </c>
      <c r="Q2010">
        <f>VLOOKUP(Healthcare!$A2010,'Hospitalisation Details_A_sheet'!$A$1:$K$2344,COLUMN('Hospitalisation Details_A_sheet'!K2009),FALSE)</f>
        <v>23</v>
      </c>
    </row>
    <row r="2011" spans="1:17" ht="15.6" x14ac:dyDescent="0.3">
      <c r="A2011" s="1" t="s">
        <v>358</v>
      </c>
      <c r="B2011" s="24" t="str">
        <f>VLOOKUP('Customer Names_A_sheet'!$A2011,'Customer Names_A_sheet'!$A$1:$E$2336,4,FALSE)</f>
        <v>Michael J</v>
      </c>
      <c r="C2011">
        <f>VLOOKUP($A2011, 'Medical Examinations_A_sheet'!$A$1:$J$2336, COLUMN('Medical Examinations_A_sheet'!B2011), FALSE)</f>
        <v>17.03</v>
      </c>
      <c r="D2011">
        <f>VLOOKUP($A2011, 'Medical Examinations_A_sheet'!$A$1:$J$2336, COLUMN('Medical Examinations_A_sheet'!C2011), FALSE)</f>
        <v>4.12</v>
      </c>
      <c r="E2011" t="str">
        <f>VLOOKUP($A2011, 'Medical Examinations_A_sheet'!$A$1:$J$2336, COLUMN('Medical Examinations_A_sheet'!D2011), FALSE)</f>
        <v>No</v>
      </c>
      <c r="F2011" t="str">
        <f>VLOOKUP($A2011, 'Medical Examinations_A_sheet'!$A$1:$J$2336, COLUMN('Medical Examinations_A_sheet'!E2011), FALSE)</f>
        <v>No</v>
      </c>
      <c r="G2011" t="str">
        <f>VLOOKUP($A2011, 'Medical Examinations_A_sheet'!$A$1:$J$2336, COLUMN('Medical Examinations_A_sheet'!F2011), FALSE)</f>
        <v>No</v>
      </c>
      <c r="H2011">
        <f>VLOOKUP($A2011, 'Medical Examinations_A_sheet'!$A$1:$J$2336, COLUMN('Medical Examinations_A_sheet'!G2011), FALSE)</f>
        <v>1</v>
      </c>
      <c r="I2011" t="str">
        <f>VLOOKUP($A2011, 'Medical Examinations_A_sheet'!$A$1:$J$2336, COLUMN('Medical Examinations_A_sheet'!H2011), FALSE)</f>
        <v>No</v>
      </c>
      <c r="J2011" t="str">
        <f>VLOOKUP($A2011, 'Medical Examinations_A_sheet'!$A$1:$J$2336, COLUMN('Medical Examinations_A_sheet'!I2011), FALSE)</f>
        <v>Underweight</v>
      </c>
      <c r="K2011" t="str">
        <f>VLOOKUP($A2011, 'Medical Examinations_A_sheet'!$A$1:$J$2336, COLUMN('Medical Examinations_A_sheet'!J2011), FALSE)</f>
        <v>Normal</v>
      </c>
      <c r="L2011" s="10">
        <f>VLOOKUP(Healthcare!$A2011,'Hospitalisation Details_A_sheet'!$A$1:$K$2344,COLUMN('Hospitalisation Details_A_sheet'!F2010),FALSE)</f>
        <v>3088.06</v>
      </c>
      <c r="M2011" t="str">
        <f>VLOOKUP(Healthcare!$A2011,'Hospitalisation Details_A_sheet'!$A$1:$K$2344,COLUMN('Hospitalisation Details_A_sheet'!G2010),FALSE)</f>
        <v>tier - 2</v>
      </c>
      <c r="N2011" t="str">
        <f>VLOOKUP(Healthcare!$A2011,'Hospitalisation Details_A_sheet'!$A$1:$K$2344,COLUMN('Hospitalisation Details_A_sheet'!H2010),FALSE)</f>
        <v>tier - 2</v>
      </c>
      <c r="O2011" t="str">
        <f>VLOOKUP(Healthcare!$A2011,'Hospitalisation Details_A_sheet'!$A$1:$K$2344,COLUMN('Hospitalisation Details_A_sheet'!I2010),FALSE)</f>
        <v>R1013</v>
      </c>
      <c r="P2011" s="8" t="str">
        <f>VLOOKUP(Healthcare!$A2011,'Hospitalisation Details_A_sheet'!$A$1:$K$2344,COLUMN('Hospitalisation Details_A_sheet'!J2010),FALSE)</f>
        <v>1-Aug-1987</v>
      </c>
      <c r="Q2011">
        <f>VLOOKUP(Healthcare!$A2011,'Hospitalisation Details_A_sheet'!$A$1:$K$2344,COLUMN('Hospitalisation Details_A_sheet'!K2010),FALSE)</f>
        <v>35</v>
      </c>
    </row>
    <row r="2012" spans="1:17" ht="15.6" x14ac:dyDescent="0.3">
      <c r="A2012" s="1" t="s">
        <v>357</v>
      </c>
      <c r="B2012" s="24" t="str">
        <f>VLOOKUP('Customer Names_A_sheet'!$A2012,'Customer Names_A_sheet'!$A$1:$E$2336,4,FALSE)</f>
        <v>Bradley</v>
      </c>
      <c r="C2012">
        <f>VLOOKUP($A2012, 'Medical Examinations_A_sheet'!$A$1:$J$2336, COLUMN('Medical Examinations_A_sheet'!B2012), FALSE)</f>
        <v>23.75</v>
      </c>
      <c r="D2012">
        <f>VLOOKUP($A2012, 'Medical Examinations_A_sheet'!$A$1:$J$2336, COLUMN('Medical Examinations_A_sheet'!C2012), FALSE)</f>
        <v>5.49</v>
      </c>
      <c r="E2012" t="str">
        <f>VLOOKUP($A2012, 'Medical Examinations_A_sheet'!$A$1:$J$2336, COLUMN('Medical Examinations_A_sheet'!D2012), FALSE)</f>
        <v>Yes</v>
      </c>
      <c r="F2012" t="str">
        <f>VLOOKUP($A2012, 'Medical Examinations_A_sheet'!$A$1:$J$2336, COLUMN('Medical Examinations_A_sheet'!E2012), FALSE)</f>
        <v>No</v>
      </c>
      <c r="G2012" t="str">
        <f>VLOOKUP($A2012, 'Medical Examinations_A_sheet'!$A$1:$J$2336, COLUMN('Medical Examinations_A_sheet'!F2012), FALSE)</f>
        <v>No</v>
      </c>
      <c r="H2012">
        <f>VLOOKUP($A2012, 'Medical Examinations_A_sheet'!$A$1:$J$2336, COLUMN('Medical Examinations_A_sheet'!G2012), FALSE)</f>
        <v>0</v>
      </c>
      <c r="I2012" t="str">
        <f>VLOOKUP($A2012, 'Medical Examinations_A_sheet'!$A$1:$J$2336, COLUMN('Medical Examinations_A_sheet'!H2012), FALSE)</f>
        <v>No</v>
      </c>
      <c r="J2012" t="str">
        <f>VLOOKUP($A2012, 'Medical Examinations_A_sheet'!$A$1:$J$2336, COLUMN('Medical Examinations_A_sheet'!I2012), FALSE)</f>
        <v>Normal Weight</v>
      </c>
      <c r="K2012" t="str">
        <f>VLOOKUP($A2012, 'Medical Examinations_A_sheet'!$A$1:$J$2336, COLUMN('Medical Examinations_A_sheet'!J2012), FALSE)</f>
        <v>Normal</v>
      </c>
      <c r="L2012" s="10">
        <f>VLOOKUP(Healthcare!$A2012,'Hospitalisation Details_A_sheet'!$A$1:$K$2344,COLUMN('Hospitalisation Details_A_sheet'!F2011),FALSE)</f>
        <v>3077.1</v>
      </c>
      <c r="M2012" t="str">
        <f>VLOOKUP(Healthcare!$A2012,'Hospitalisation Details_A_sheet'!$A$1:$K$2344,COLUMN('Hospitalisation Details_A_sheet'!G2011),FALSE)</f>
        <v>tier - 2</v>
      </c>
      <c r="N2012" t="str">
        <f>VLOOKUP(Healthcare!$A2012,'Hospitalisation Details_A_sheet'!$A$1:$K$2344,COLUMN('Hospitalisation Details_A_sheet'!H2011),FALSE)</f>
        <v>tier - 1</v>
      </c>
      <c r="O2012" t="str">
        <f>VLOOKUP(Healthcare!$A2012,'Hospitalisation Details_A_sheet'!$A$1:$K$2344,COLUMN('Hospitalisation Details_A_sheet'!I2011),FALSE)</f>
        <v>R1012</v>
      </c>
      <c r="P2012" s="8" t="str">
        <f>VLOOKUP(Healthcare!$A2012,'Hospitalisation Details_A_sheet'!$A$1:$K$2344,COLUMN('Hospitalisation Details_A_sheet'!J2011),FALSE)</f>
        <v>13-Oct-2001</v>
      </c>
      <c r="Q2012">
        <f>VLOOKUP(Healthcare!$A2012,'Hospitalisation Details_A_sheet'!$A$1:$K$2344,COLUMN('Hospitalisation Details_A_sheet'!K2011),FALSE)</f>
        <v>21</v>
      </c>
    </row>
    <row r="2013" spans="1:17" ht="15.6" x14ac:dyDescent="0.3">
      <c r="A2013" s="1" t="s">
        <v>355</v>
      </c>
      <c r="B2013" s="24" t="str">
        <f>VLOOKUP('Customer Names_A_sheet'!$A2013,'Customer Names_A_sheet'!$A$1:$E$2336,4,FALSE)</f>
        <v>Matt</v>
      </c>
      <c r="C2013">
        <f>VLOOKUP($A2013, 'Medical Examinations_A_sheet'!$A$1:$J$2336, COLUMN('Medical Examinations_A_sheet'!B2013), FALSE)</f>
        <v>26.03</v>
      </c>
      <c r="D2013">
        <f>VLOOKUP($A2013, 'Medical Examinations_A_sheet'!$A$1:$J$2336, COLUMN('Medical Examinations_A_sheet'!C2013), FALSE)</f>
        <v>5.1100000000000003</v>
      </c>
      <c r="E2013" t="str">
        <f>VLOOKUP($A2013, 'Medical Examinations_A_sheet'!$A$1:$J$2336, COLUMN('Medical Examinations_A_sheet'!D2013), FALSE)</f>
        <v>Yes</v>
      </c>
      <c r="F2013" t="str">
        <f>VLOOKUP($A2013, 'Medical Examinations_A_sheet'!$A$1:$J$2336, COLUMN('Medical Examinations_A_sheet'!E2013), FALSE)</f>
        <v>No</v>
      </c>
      <c r="G2013" t="str">
        <f>VLOOKUP($A2013, 'Medical Examinations_A_sheet'!$A$1:$J$2336, COLUMN('Medical Examinations_A_sheet'!F2013), FALSE)</f>
        <v>No</v>
      </c>
      <c r="H2013">
        <f>VLOOKUP($A2013, 'Medical Examinations_A_sheet'!$A$1:$J$2336, COLUMN('Medical Examinations_A_sheet'!G2013), FALSE)</f>
        <v>1</v>
      </c>
      <c r="I2013" t="str">
        <f>VLOOKUP($A2013, 'Medical Examinations_A_sheet'!$A$1:$J$2336, COLUMN('Medical Examinations_A_sheet'!H2013), FALSE)</f>
        <v>No</v>
      </c>
      <c r="J2013" t="str">
        <f>VLOOKUP($A2013, 'Medical Examinations_A_sheet'!$A$1:$J$2336, COLUMN('Medical Examinations_A_sheet'!I2013), FALSE)</f>
        <v>Overweight</v>
      </c>
      <c r="K2013" t="str">
        <f>VLOOKUP($A2013, 'Medical Examinations_A_sheet'!$A$1:$J$2336, COLUMN('Medical Examinations_A_sheet'!J2013), FALSE)</f>
        <v>Normal</v>
      </c>
      <c r="L2013" s="10">
        <f>VLOOKUP(Healthcare!$A2013,'Hospitalisation Details_A_sheet'!$A$1:$K$2344,COLUMN('Hospitalisation Details_A_sheet'!F2012),FALSE)</f>
        <v>3070.81</v>
      </c>
      <c r="M2013" t="str">
        <f>VLOOKUP(Healthcare!$A2013,'Hospitalisation Details_A_sheet'!$A$1:$K$2344,COLUMN('Hospitalisation Details_A_sheet'!G2012),FALSE)</f>
        <v>tier - 3</v>
      </c>
      <c r="N2013" t="str">
        <f>VLOOKUP(Healthcare!$A2013,'Hospitalisation Details_A_sheet'!$A$1:$K$2344,COLUMN('Hospitalisation Details_A_sheet'!H2012),FALSE)</f>
        <v>tier - 1</v>
      </c>
      <c r="O2013" t="str">
        <f>VLOOKUP(Healthcare!$A2013,'Hospitalisation Details_A_sheet'!$A$1:$K$2344,COLUMN('Hospitalisation Details_A_sheet'!I2012),FALSE)</f>
        <v>R1017</v>
      </c>
      <c r="P2013" s="8" t="str">
        <f>VLOOKUP(Healthcare!$A2013,'Hospitalisation Details_A_sheet'!$A$1:$K$2344,COLUMN('Hospitalisation Details_A_sheet'!J2012),FALSE)</f>
        <v>10-Sep-1995</v>
      </c>
      <c r="Q2013">
        <f>VLOOKUP(Healthcare!$A2013,'Hospitalisation Details_A_sheet'!$A$1:$K$2344,COLUMN('Hospitalisation Details_A_sheet'!K2012),FALSE)</f>
        <v>27</v>
      </c>
    </row>
    <row r="2014" spans="1:17" ht="15.6" x14ac:dyDescent="0.3">
      <c r="A2014" s="1" t="s">
        <v>354</v>
      </c>
      <c r="B2014" s="24" t="str">
        <f>VLOOKUP('Customer Names_A_sheet'!$A2014,'Customer Names_A_sheet'!$A$1:$E$2336,4,FALSE)</f>
        <v>Amanda C.</v>
      </c>
      <c r="C2014">
        <f>VLOOKUP($A2014, 'Medical Examinations_A_sheet'!$A$1:$J$2336, COLUMN('Medical Examinations_A_sheet'!B2014), FALSE)</f>
        <v>16.079999999999998</v>
      </c>
      <c r="D2014">
        <f>VLOOKUP($A2014, 'Medical Examinations_A_sheet'!$A$1:$J$2336, COLUMN('Medical Examinations_A_sheet'!C2014), FALSE)</f>
        <v>5.94</v>
      </c>
      <c r="E2014" t="str">
        <f>VLOOKUP($A2014, 'Medical Examinations_A_sheet'!$A$1:$J$2336, COLUMN('Medical Examinations_A_sheet'!D2014), FALSE)</f>
        <v>No</v>
      </c>
      <c r="F2014" t="str">
        <f>VLOOKUP($A2014, 'Medical Examinations_A_sheet'!$A$1:$J$2336, COLUMN('Medical Examinations_A_sheet'!E2014), FALSE)</f>
        <v>No</v>
      </c>
      <c r="G2014" t="str">
        <f>VLOOKUP($A2014, 'Medical Examinations_A_sheet'!$A$1:$J$2336, COLUMN('Medical Examinations_A_sheet'!F2014), FALSE)</f>
        <v>No</v>
      </c>
      <c r="H2014">
        <f>VLOOKUP($A2014, 'Medical Examinations_A_sheet'!$A$1:$J$2336, COLUMN('Medical Examinations_A_sheet'!G2014), FALSE)</f>
        <v>0</v>
      </c>
      <c r="I2014" t="str">
        <f>VLOOKUP($A2014, 'Medical Examinations_A_sheet'!$A$1:$J$2336, COLUMN('Medical Examinations_A_sheet'!H2014), FALSE)</f>
        <v>No</v>
      </c>
      <c r="J2014" t="str">
        <f>VLOOKUP($A2014, 'Medical Examinations_A_sheet'!$A$1:$J$2336, COLUMN('Medical Examinations_A_sheet'!I2014), FALSE)</f>
        <v>Underweight</v>
      </c>
      <c r="K2014" t="str">
        <f>VLOOKUP($A2014, 'Medical Examinations_A_sheet'!$A$1:$J$2336, COLUMN('Medical Examinations_A_sheet'!J2014), FALSE)</f>
        <v>Prediabetes</v>
      </c>
      <c r="L2014" s="10">
        <f>VLOOKUP(Healthcare!$A2014,'Hospitalisation Details_A_sheet'!$A$1:$K$2344,COLUMN('Hospitalisation Details_A_sheet'!F2013),FALSE)</f>
        <v>3065.49</v>
      </c>
      <c r="M2014" t="str">
        <f>VLOOKUP(Healthcare!$A2014,'Hospitalisation Details_A_sheet'!$A$1:$K$2344,COLUMN('Hospitalisation Details_A_sheet'!G2013),FALSE)</f>
        <v>tier - 2</v>
      </c>
      <c r="N2014" t="str">
        <f>VLOOKUP(Healthcare!$A2014,'Hospitalisation Details_A_sheet'!$A$1:$K$2344,COLUMN('Hospitalisation Details_A_sheet'!H2013),FALSE)</f>
        <v>tier - 1</v>
      </c>
      <c r="O2014" t="str">
        <f>VLOOKUP(Healthcare!$A2014,'Hospitalisation Details_A_sheet'!$A$1:$K$2344,COLUMN('Hospitalisation Details_A_sheet'!I2013),FALSE)</f>
        <v>R1012</v>
      </c>
      <c r="P2014" s="8" t="str">
        <f>VLOOKUP(Healthcare!$A2014,'Hospitalisation Details_A_sheet'!$A$1:$K$2344,COLUMN('Hospitalisation Details_A_sheet'!J2013),FALSE)</f>
        <v>1-Oct-1989</v>
      </c>
      <c r="Q2014">
        <f>VLOOKUP(Healthcare!$A2014,'Hospitalisation Details_A_sheet'!$A$1:$K$2344,COLUMN('Hospitalisation Details_A_sheet'!K2013),FALSE)</f>
        <v>33</v>
      </c>
    </row>
    <row r="2015" spans="1:17" ht="15.6" x14ac:dyDescent="0.3">
      <c r="A2015" s="1" t="s">
        <v>353</v>
      </c>
      <c r="B2015" s="24" t="str">
        <f>VLOOKUP('Customer Names_A_sheet'!$A2015,'Customer Names_A_sheet'!$A$1:$E$2336,4,FALSE)</f>
        <v>Valur</v>
      </c>
      <c r="C2015">
        <f>VLOOKUP($A2015, 'Medical Examinations_A_sheet'!$A$1:$J$2336, COLUMN('Medical Examinations_A_sheet'!B2015), FALSE)</f>
        <v>30.875</v>
      </c>
      <c r="D2015">
        <f>VLOOKUP($A2015, 'Medical Examinations_A_sheet'!$A$1:$J$2336, COLUMN('Medical Examinations_A_sheet'!C2015), FALSE)</f>
        <v>5.54</v>
      </c>
      <c r="E2015" t="str">
        <f>VLOOKUP($A2015, 'Medical Examinations_A_sheet'!$A$1:$J$2336, COLUMN('Medical Examinations_A_sheet'!D2015), FALSE)</f>
        <v>No</v>
      </c>
      <c r="F2015" t="str">
        <f>VLOOKUP($A2015, 'Medical Examinations_A_sheet'!$A$1:$J$2336, COLUMN('Medical Examinations_A_sheet'!E2015), FALSE)</f>
        <v>No</v>
      </c>
      <c r="G2015" t="str">
        <f>VLOOKUP($A2015, 'Medical Examinations_A_sheet'!$A$1:$J$2336, COLUMN('Medical Examinations_A_sheet'!F2015), FALSE)</f>
        <v>No</v>
      </c>
      <c r="H2015">
        <f>VLOOKUP($A2015, 'Medical Examinations_A_sheet'!$A$1:$J$2336, COLUMN('Medical Examinations_A_sheet'!G2015), FALSE)</f>
        <v>0</v>
      </c>
      <c r="I2015" t="str">
        <f>VLOOKUP($A2015, 'Medical Examinations_A_sheet'!$A$1:$J$2336, COLUMN('Medical Examinations_A_sheet'!H2015), FALSE)</f>
        <v>No</v>
      </c>
      <c r="J2015" t="str">
        <f>VLOOKUP($A2015, 'Medical Examinations_A_sheet'!$A$1:$J$2336, COLUMN('Medical Examinations_A_sheet'!I2015), FALSE)</f>
        <v>Obesity</v>
      </c>
      <c r="K2015" t="str">
        <f>VLOOKUP($A2015, 'Medical Examinations_A_sheet'!$A$1:$J$2336, COLUMN('Medical Examinations_A_sheet'!J2015), FALSE)</f>
        <v>Normal</v>
      </c>
      <c r="L2015" s="10">
        <f>VLOOKUP(Healthcare!$A2015,'Hospitalisation Details_A_sheet'!$A$1:$K$2344,COLUMN('Hospitalisation Details_A_sheet'!F2014),FALSE)</f>
        <v>3062.51</v>
      </c>
      <c r="M2015" t="str">
        <f>VLOOKUP(Healthcare!$A2015,'Hospitalisation Details_A_sheet'!$A$1:$K$2344,COLUMN('Hospitalisation Details_A_sheet'!G2014),FALSE)</f>
        <v>tier - 3</v>
      </c>
      <c r="N2015" t="str">
        <f>VLOOKUP(Healthcare!$A2015,'Hospitalisation Details_A_sheet'!$A$1:$K$2344,COLUMN('Hospitalisation Details_A_sheet'!H2014),FALSE)</f>
        <v>tier - 1</v>
      </c>
      <c r="O2015" t="str">
        <f>VLOOKUP(Healthcare!$A2015,'Hospitalisation Details_A_sheet'!$A$1:$K$2344,COLUMN('Hospitalisation Details_A_sheet'!I2014),FALSE)</f>
        <v>R1012</v>
      </c>
      <c r="P2015" s="8" t="str">
        <f>VLOOKUP(Healthcare!$A2015,'Hospitalisation Details_A_sheet'!$A$1:$K$2344,COLUMN('Hospitalisation Details_A_sheet'!J2014),FALSE)</f>
        <v>26-Sep-1994</v>
      </c>
      <c r="Q2015">
        <f>VLOOKUP(Healthcare!$A2015,'Hospitalisation Details_A_sheet'!$A$1:$K$2344,COLUMN('Hospitalisation Details_A_sheet'!K2014),FALSE)</f>
        <v>28</v>
      </c>
    </row>
    <row r="2016" spans="1:17" ht="15.6" x14ac:dyDescent="0.3">
      <c r="A2016" s="1" t="s">
        <v>352</v>
      </c>
      <c r="B2016" s="24" t="str">
        <f>VLOOKUP('Customer Names_A_sheet'!$A2016,'Customer Names_A_sheet'!$A$1:$E$2336,4,FALSE)</f>
        <v>Erica J</v>
      </c>
      <c r="C2016">
        <f>VLOOKUP($A2016, 'Medical Examinations_A_sheet'!$A$1:$J$2336, COLUMN('Medical Examinations_A_sheet'!B2016), FALSE)</f>
        <v>31.79</v>
      </c>
      <c r="D2016">
        <f>VLOOKUP($A2016, 'Medical Examinations_A_sheet'!$A$1:$J$2336, COLUMN('Medical Examinations_A_sheet'!C2016), FALSE)</f>
        <v>7.09</v>
      </c>
      <c r="E2016" t="str">
        <f>VLOOKUP($A2016, 'Medical Examinations_A_sheet'!$A$1:$J$2336, COLUMN('Medical Examinations_A_sheet'!D2016), FALSE)</f>
        <v>No</v>
      </c>
      <c r="F2016" t="str">
        <f>VLOOKUP($A2016, 'Medical Examinations_A_sheet'!$A$1:$J$2336, COLUMN('Medical Examinations_A_sheet'!E2016), FALSE)</f>
        <v>No</v>
      </c>
      <c r="G2016" t="str">
        <f>VLOOKUP($A2016, 'Medical Examinations_A_sheet'!$A$1:$J$2336, COLUMN('Medical Examinations_A_sheet'!F2016), FALSE)</f>
        <v>No</v>
      </c>
      <c r="H2016">
        <f>VLOOKUP($A2016, 'Medical Examinations_A_sheet'!$A$1:$J$2336, COLUMN('Medical Examinations_A_sheet'!G2016), FALSE)</f>
        <v>0</v>
      </c>
      <c r="I2016" t="str">
        <f>VLOOKUP($A2016, 'Medical Examinations_A_sheet'!$A$1:$J$2336, COLUMN('Medical Examinations_A_sheet'!H2016), FALSE)</f>
        <v>No</v>
      </c>
      <c r="J2016" t="str">
        <f>VLOOKUP($A2016, 'Medical Examinations_A_sheet'!$A$1:$J$2336, COLUMN('Medical Examinations_A_sheet'!I2016), FALSE)</f>
        <v>Obesity</v>
      </c>
      <c r="K2016" t="str">
        <f>VLOOKUP($A2016, 'Medical Examinations_A_sheet'!$A$1:$J$2336, COLUMN('Medical Examinations_A_sheet'!J2016), FALSE)</f>
        <v>Diabetes</v>
      </c>
      <c r="L2016" s="10">
        <f>VLOOKUP(Healthcare!$A2016,'Hospitalisation Details_A_sheet'!$A$1:$K$2344,COLUMN('Hospitalisation Details_A_sheet'!F2015),FALSE)</f>
        <v>3056.39</v>
      </c>
      <c r="M2016" t="str">
        <f>VLOOKUP(Healthcare!$A2016,'Hospitalisation Details_A_sheet'!$A$1:$K$2344,COLUMN('Hospitalisation Details_A_sheet'!G2015),FALSE)</f>
        <v>tier - 2</v>
      </c>
      <c r="N2016" t="str">
        <f>VLOOKUP(Healthcare!$A2016,'Hospitalisation Details_A_sheet'!$A$1:$K$2344,COLUMN('Hospitalisation Details_A_sheet'!H2015),FALSE)</f>
        <v>tier - 3</v>
      </c>
      <c r="O2016" t="str">
        <f>VLOOKUP(Healthcare!$A2016,'Hospitalisation Details_A_sheet'!$A$1:$K$2344,COLUMN('Hospitalisation Details_A_sheet'!I2015),FALSE)</f>
        <v>R1013</v>
      </c>
      <c r="P2016" s="8" t="str">
        <f>VLOOKUP(Healthcare!$A2016,'Hospitalisation Details_A_sheet'!$A$1:$K$2344,COLUMN('Hospitalisation Details_A_sheet'!J2015),FALSE)</f>
        <v>21-Jun-2002</v>
      </c>
      <c r="Q2016">
        <f>VLOOKUP(Healthcare!$A2016,'Hospitalisation Details_A_sheet'!$A$1:$K$2344,COLUMN('Hospitalisation Details_A_sheet'!K2015),FALSE)</f>
        <v>20</v>
      </c>
    </row>
    <row r="2017" spans="1:17" ht="15.6" x14ac:dyDescent="0.3">
      <c r="A2017" s="1" t="s">
        <v>351</v>
      </c>
      <c r="B2017" s="24" t="str">
        <f>VLOOKUP('Customer Names_A_sheet'!$A2017,'Customer Names_A_sheet'!$A$1:$E$2336,4,FALSE)</f>
        <v>Stephen F.</v>
      </c>
      <c r="C2017">
        <f>VLOOKUP($A2017, 'Medical Examinations_A_sheet'!$A$1:$J$2336, COLUMN('Medical Examinations_A_sheet'!B2017), FALSE)</f>
        <v>28.48</v>
      </c>
      <c r="D2017">
        <f>VLOOKUP($A2017, 'Medical Examinations_A_sheet'!$A$1:$J$2336, COLUMN('Medical Examinations_A_sheet'!C2017), FALSE)</f>
        <v>6.22</v>
      </c>
      <c r="E2017" t="str">
        <f>VLOOKUP($A2017, 'Medical Examinations_A_sheet'!$A$1:$J$2336, COLUMN('Medical Examinations_A_sheet'!D2017), FALSE)</f>
        <v>Yes</v>
      </c>
      <c r="F2017" t="str">
        <f>VLOOKUP($A2017, 'Medical Examinations_A_sheet'!$A$1:$J$2336, COLUMN('Medical Examinations_A_sheet'!E2017), FALSE)</f>
        <v>No</v>
      </c>
      <c r="G2017" t="str">
        <f>VLOOKUP($A2017, 'Medical Examinations_A_sheet'!$A$1:$J$2336, COLUMN('Medical Examinations_A_sheet'!F2017), FALSE)</f>
        <v>Yes</v>
      </c>
      <c r="H2017">
        <f>VLOOKUP($A2017, 'Medical Examinations_A_sheet'!$A$1:$J$2336, COLUMN('Medical Examinations_A_sheet'!G2017), FALSE)</f>
        <v>1</v>
      </c>
      <c r="I2017" t="str">
        <f>VLOOKUP($A2017, 'Medical Examinations_A_sheet'!$A$1:$J$2336, COLUMN('Medical Examinations_A_sheet'!H2017), FALSE)</f>
        <v>No</v>
      </c>
      <c r="J2017" t="str">
        <f>VLOOKUP($A2017, 'Medical Examinations_A_sheet'!$A$1:$J$2336, COLUMN('Medical Examinations_A_sheet'!I2017), FALSE)</f>
        <v>Overweight</v>
      </c>
      <c r="K2017" t="str">
        <f>VLOOKUP($A2017, 'Medical Examinations_A_sheet'!$A$1:$J$2336, COLUMN('Medical Examinations_A_sheet'!J2017), FALSE)</f>
        <v>Prediabetes</v>
      </c>
      <c r="L2017" s="10">
        <f>VLOOKUP(Healthcare!$A2017,'Hospitalisation Details_A_sheet'!$A$1:$K$2344,COLUMN('Hospitalisation Details_A_sheet'!F2016),FALSE)</f>
        <v>3051.73</v>
      </c>
      <c r="M2017" t="str">
        <f>VLOOKUP(Healthcare!$A2017,'Hospitalisation Details_A_sheet'!$A$1:$K$2344,COLUMN('Hospitalisation Details_A_sheet'!G2016),FALSE)</f>
        <v>tier - 2</v>
      </c>
      <c r="N2017" t="str">
        <f>VLOOKUP(Healthcare!$A2017,'Hospitalisation Details_A_sheet'!$A$1:$K$2344,COLUMN('Hospitalisation Details_A_sheet'!H2016),FALSE)</f>
        <v>tier - 2</v>
      </c>
      <c r="O2017" t="str">
        <f>VLOOKUP(Healthcare!$A2017,'Hospitalisation Details_A_sheet'!$A$1:$K$2344,COLUMN('Hospitalisation Details_A_sheet'!I2016),FALSE)</f>
        <v>R1011</v>
      </c>
      <c r="P2017" s="8" t="str">
        <f>VLOOKUP(Healthcare!$A2017,'Hospitalisation Details_A_sheet'!$A$1:$K$2344,COLUMN('Hospitalisation Details_A_sheet'!J2016),FALSE)</f>
        <v>22-Dec-1997</v>
      </c>
      <c r="Q2017">
        <f>VLOOKUP(Healthcare!$A2017,'Hospitalisation Details_A_sheet'!$A$1:$K$2344,COLUMN('Hospitalisation Details_A_sheet'!K2016),FALSE)</f>
        <v>25</v>
      </c>
    </row>
    <row r="2018" spans="1:17" ht="15.6" x14ac:dyDescent="0.3">
      <c r="A2018" s="1" t="s">
        <v>350</v>
      </c>
      <c r="B2018" s="24" t="str">
        <f>VLOOKUP('Customer Names_A_sheet'!$A2018,'Customer Names_A_sheet'!$A$1:$E$2336,4,FALSE)</f>
        <v>Lissa</v>
      </c>
      <c r="C2018">
        <f>VLOOKUP($A2018, 'Medical Examinations_A_sheet'!$A$1:$J$2336, COLUMN('Medical Examinations_A_sheet'!B2018), FALSE)</f>
        <v>26.6</v>
      </c>
      <c r="D2018">
        <f>VLOOKUP($A2018, 'Medical Examinations_A_sheet'!$A$1:$J$2336, COLUMN('Medical Examinations_A_sheet'!C2018), FALSE)</f>
        <v>4.33</v>
      </c>
      <c r="E2018" t="str">
        <f>VLOOKUP($A2018, 'Medical Examinations_A_sheet'!$A$1:$J$2336, COLUMN('Medical Examinations_A_sheet'!D2018), FALSE)</f>
        <v>No</v>
      </c>
      <c r="F2018" t="str">
        <f>VLOOKUP($A2018, 'Medical Examinations_A_sheet'!$A$1:$J$2336, COLUMN('Medical Examinations_A_sheet'!E2018), FALSE)</f>
        <v>No</v>
      </c>
      <c r="G2018" t="str">
        <f>VLOOKUP($A2018, 'Medical Examinations_A_sheet'!$A$1:$J$2336, COLUMN('Medical Examinations_A_sheet'!F2018), FALSE)</f>
        <v>No</v>
      </c>
      <c r="H2018">
        <f>VLOOKUP($A2018, 'Medical Examinations_A_sheet'!$A$1:$J$2336, COLUMN('Medical Examinations_A_sheet'!G2018), FALSE)</f>
        <v>1</v>
      </c>
      <c r="I2018" t="str">
        <f>VLOOKUP($A2018, 'Medical Examinations_A_sheet'!$A$1:$J$2336, COLUMN('Medical Examinations_A_sheet'!H2018), FALSE)</f>
        <v>No</v>
      </c>
      <c r="J2018" t="str">
        <f>VLOOKUP($A2018, 'Medical Examinations_A_sheet'!$A$1:$J$2336, COLUMN('Medical Examinations_A_sheet'!I2018), FALSE)</f>
        <v>Overweight</v>
      </c>
      <c r="K2018" t="str">
        <f>VLOOKUP($A2018, 'Medical Examinations_A_sheet'!$A$1:$J$2336, COLUMN('Medical Examinations_A_sheet'!J2018), FALSE)</f>
        <v>Normal</v>
      </c>
      <c r="L2018" s="10">
        <f>VLOOKUP(Healthcare!$A2018,'Hospitalisation Details_A_sheet'!$A$1:$K$2344,COLUMN('Hospitalisation Details_A_sheet'!F2017),FALSE)</f>
        <v>3046.06</v>
      </c>
      <c r="M2018" t="str">
        <f>VLOOKUP(Healthcare!$A2018,'Hospitalisation Details_A_sheet'!$A$1:$K$2344,COLUMN('Hospitalisation Details_A_sheet'!G2017),FALSE)</f>
        <v>tier - 2</v>
      </c>
      <c r="N2018" t="str">
        <f>VLOOKUP(Healthcare!$A2018,'Hospitalisation Details_A_sheet'!$A$1:$K$2344,COLUMN('Hospitalisation Details_A_sheet'!H2017),FALSE)</f>
        <v>tier - 1</v>
      </c>
      <c r="O2018" t="str">
        <f>VLOOKUP(Healthcare!$A2018,'Hospitalisation Details_A_sheet'!$A$1:$K$2344,COLUMN('Hospitalisation Details_A_sheet'!I2017),FALSE)</f>
        <v>R1023</v>
      </c>
      <c r="P2018" s="8" t="str">
        <f>VLOOKUP(Healthcare!$A2018,'Hospitalisation Details_A_sheet'!$A$1:$K$2344,COLUMN('Hospitalisation Details_A_sheet'!J2017),FALSE)</f>
        <v>9-Aug-1998</v>
      </c>
      <c r="Q2018">
        <f>VLOOKUP(Healthcare!$A2018,'Hospitalisation Details_A_sheet'!$A$1:$K$2344,COLUMN('Hospitalisation Details_A_sheet'!K2017),FALSE)</f>
        <v>24</v>
      </c>
    </row>
    <row r="2019" spans="1:17" ht="15.6" x14ac:dyDescent="0.3">
      <c r="A2019" s="1" t="s">
        <v>349</v>
      </c>
      <c r="B2019" s="24" t="str">
        <f>VLOOKUP('Customer Names_A_sheet'!$A2019,'Customer Names_A_sheet'!$A$1:$E$2336,4,FALSE)</f>
        <v>Megan</v>
      </c>
      <c r="C2019">
        <f>VLOOKUP($A2019, 'Medical Examinations_A_sheet'!$A$1:$J$2336, COLUMN('Medical Examinations_A_sheet'!B2019), FALSE)</f>
        <v>25.27</v>
      </c>
      <c r="D2019">
        <f>VLOOKUP($A2019, 'Medical Examinations_A_sheet'!$A$1:$J$2336, COLUMN('Medical Examinations_A_sheet'!C2019), FALSE)</f>
        <v>5.83</v>
      </c>
      <c r="E2019" t="str">
        <f>VLOOKUP($A2019, 'Medical Examinations_A_sheet'!$A$1:$J$2336, COLUMN('Medical Examinations_A_sheet'!D2019), FALSE)</f>
        <v>No</v>
      </c>
      <c r="F2019" t="str">
        <f>VLOOKUP($A2019, 'Medical Examinations_A_sheet'!$A$1:$J$2336, COLUMN('Medical Examinations_A_sheet'!E2019), FALSE)</f>
        <v>No</v>
      </c>
      <c r="G2019" t="str">
        <f>VLOOKUP($A2019, 'Medical Examinations_A_sheet'!$A$1:$J$2336, COLUMN('Medical Examinations_A_sheet'!F2019), FALSE)</f>
        <v>No</v>
      </c>
      <c r="H2019">
        <f>VLOOKUP($A2019, 'Medical Examinations_A_sheet'!$A$1:$J$2336, COLUMN('Medical Examinations_A_sheet'!G2019), FALSE)</f>
        <v>1</v>
      </c>
      <c r="I2019" t="str">
        <f>VLOOKUP($A2019, 'Medical Examinations_A_sheet'!$A$1:$J$2336, COLUMN('Medical Examinations_A_sheet'!H2019), FALSE)</f>
        <v>No</v>
      </c>
      <c r="J2019" t="str">
        <f>VLOOKUP($A2019, 'Medical Examinations_A_sheet'!$A$1:$J$2336, COLUMN('Medical Examinations_A_sheet'!I2019), FALSE)</f>
        <v>Overweight</v>
      </c>
      <c r="K2019" t="str">
        <f>VLOOKUP($A2019, 'Medical Examinations_A_sheet'!$A$1:$J$2336, COLUMN('Medical Examinations_A_sheet'!J2019), FALSE)</f>
        <v>Prediabetes</v>
      </c>
      <c r="L2019" s="10">
        <f>VLOOKUP(Healthcare!$A2019,'Hospitalisation Details_A_sheet'!$A$1:$K$2344,COLUMN('Hospitalisation Details_A_sheet'!F2018),FALSE)</f>
        <v>3044.21</v>
      </c>
      <c r="M2019" t="str">
        <f>VLOOKUP(Healthcare!$A2019,'Hospitalisation Details_A_sheet'!$A$1:$K$2344,COLUMN('Hospitalisation Details_A_sheet'!G2018),FALSE)</f>
        <v>tier - 2</v>
      </c>
      <c r="N2019" t="str">
        <f>VLOOKUP(Healthcare!$A2019,'Hospitalisation Details_A_sheet'!$A$1:$K$2344,COLUMN('Hospitalisation Details_A_sheet'!H2018),FALSE)</f>
        <v>tier - 3</v>
      </c>
      <c r="O2019" t="str">
        <f>VLOOKUP(Healthcare!$A2019,'Hospitalisation Details_A_sheet'!$A$1:$K$2344,COLUMN('Hospitalisation Details_A_sheet'!I2018),FALSE)</f>
        <v>R1024</v>
      </c>
      <c r="P2019" s="8" t="str">
        <f>VLOOKUP(Healthcare!$A2019,'Hospitalisation Details_A_sheet'!$A$1:$K$2344,COLUMN('Hospitalisation Details_A_sheet'!J2018),FALSE)</f>
        <v>15-Sep-1998</v>
      </c>
      <c r="Q2019">
        <f>VLOOKUP(Healthcare!$A2019,'Hospitalisation Details_A_sheet'!$A$1:$K$2344,COLUMN('Hospitalisation Details_A_sheet'!K2018),FALSE)</f>
        <v>24</v>
      </c>
    </row>
    <row r="2020" spans="1:17" ht="15.6" x14ac:dyDescent="0.3">
      <c r="A2020" s="1" t="s">
        <v>348</v>
      </c>
      <c r="B2020" s="24" t="str">
        <f>VLOOKUP('Customer Names_A_sheet'!$A2020,'Customer Names_A_sheet'!$A$1:$E$2336,4,FALSE)</f>
        <v>Alyson</v>
      </c>
      <c r="C2020">
        <f>VLOOKUP($A2020, 'Medical Examinations_A_sheet'!$A$1:$J$2336, COLUMN('Medical Examinations_A_sheet'!B2020), FALSE)</f>
        <v>34.484999999999999</v>
      </c>
      <c r="D2020">
        <f>VLOOKUP($A2020, 'Medical Examinations_A_sheet'!$A$1:$J$2336, COLUMN('Medical Examinations_A_sheet'!C2020), FALSE)</f>
        <v>4.7</v>
      </c>
      <c r="E2020" t="str">
        <f>VLOOKUP($A2020, 'Medical Examinations_A_sheet'!$A$1:$J$2336, COLUMN('Medical Examinations_A_sheet'!D2020), FALSE)</f>
        <v>Yes</v>
      </c>
      <c r="F2020" t="str">
        <f>VLOOKUP($A2020, 'Medical Examinations_A_sheet'!$A$1:$J$2336, COLUMN('Medical Examinations_A_sheet'!E2020), FALSE)</f>
        <v>No</v>
      </c>
      <c r="G2020" t="str">
        <f>VLOOKUP($A2020, 'Medical Examinations_A_sheet'!$A$1:$J$2336, COLUMN('Medical Examinations_A_sheet'!F2020), FALSE)</f>
        <v>Yes</v>
      </c>
      <c r="H2020">
        <f>VLOOKUP($A2020, 'Medical Examinations_A_sheet'!$A$1:$J$2336, COLUMN('Medical Examinations_A_sheet'!G2020), FALSE)</f>
        <v>1</v>
      </c>
      <c r="I2020" t="str">
        <f>VLOOKUP($A2020, 'Medical Examinations_A_sheet'!$A$1:$J$2336, COLUMN('Medical Examinations_A_sheet'!H2020), FALSE)</f>
        <v>No</v>
      </c>
      <c r="J2020" t="str">
        <f>VLOOKUP($A2020, 'Medical Examinations_A_sheet'!$A$1:$J$2336, COLUMN('Medical Examinations_A_sheet'!I2020), FALSE)</f>
        <v>Obesity</v>
      </c>
      <c r="K2020" t="str">
        <f>VLOOKUP($A2020, 'Medical Examinations_A_sheet'!$A$1:$J$2336, COLUMN('Medical Examinations_A_sheet'!J2020), FALSE)</f>
        <v>Normal</v>
      </c>
      <c r="L2020" s="10">
        <f>VLOOKUP(Healthcare!$A2020,'Hospitalisation Details_A_sheet'!$A$1:$K$2344,COLUMN('Hospitalisation Details_A_sheet'!F2019),FALSE)</f>
        <v>3021.81</v>
      </c>
      <c r="M2020" t="str">
        <f>VLOOKUP(Healthcare!$A2020,'Hospitalisation Details_A_sheet'!$A$1:$K$2344,COLUMN('Hospitalisation Details_A_sheet'!G2019),FALSE)</f>
        <v>tier - 2</v>
      </c>
      <c r="N2020" t="str">
        <f>VLOOKUP(Healthcare!$A2020,'Hospitalisation Details_A_sheet'!$A$1:$K$2344,COLUMN('Hospitalisation Details_A_sheet'!H2019),FALSE)</f>
        <v>tier - 3</v>
      </c>
      <c r="O2020" t="str">
        <f>VLOOKUP(Healthcare!$A2020,'Hospitalisation Details_A_sheet'!$A$1:$K$2344,COLUMN('Hospitalisation Details_A_sheet'!I2019),FALSE)</f>
        <v>R1012</v>
      </c>
      <c r="P2020" s="8" t="str">
        <f>VLOOKUP(Healthcare!$A2020,'Hospitalisation Details_A_sheet'!$A$1:$K$2344,COLUMN('Hospitalisation Details_A_sheet'!J2019),FALSE)</f>
        <v>19-Dec-1997</v>
      </c>
      <c r="Q2020">
        <f>VLOOKUP(Healthcare!$A2020,'Hospitalisation Details_A_sheet'!$A$1:$K$2344,COLUMN('Hospitalisation Details_A_sheet'!K2019),FALSE)</f>
        <v>25</v>
      </c>
    </row>
    <row r="2021" spans="1:17" ht="15.6" x14ac:dyDescent="0.3">
      <c r="A2021" s="1" t="s">
        <v>347</v>
      </c>
      <c r="B2021" s="24" t="str">
        <f>VLOOKUP('Customer Names_A_sheet'!$A2021,'Customer Names_A_sheet'!$A$1:$E$2336,4,FALSE)</f>
        <v>Chance B</v>
      </c>
      <c r="C2021">
        <f>VLOOKUP($A2021, 'Medical Examinations_A_sheet'!$A$1:$J$2336, COLUMN('Medical Examinations_A_sheet'!B2021), FALSE)</f>
        <v>15.57</v>
      </c>
      <c r="D2021">
        <f>VLOOKUP($A2021, 'Medical Examinations_A_sheet'!$A$1:$J$2336, COLUMN('Medical Examinations_A_sheet'!C2021), FALSE)</f>
        <v>4.07</v>
      </c>
      <c r="E2021" t="str">
        <f>VLOOKUP($A2021, 'Medical Examinations_A_sheet'!$A$1:$J$2336, COLUMN('Medical Examinations_A_sheet'!D2021), FALSE)</f>
        <v>Yes</v>
      </c>
      <c r="F2021" t="str">
        <f>VLOOKUP($A2021, 'Medical Examinations_A_sheet'!$A$1:$J$2336, COLUMN('Medical Examinations_A_sheet'!E2021), FALSE)</f>
        <v>No</v>
      </c>
      <c r="G2021" t="str">
        <f>VLOOKUP($A2021, 'Medical Examinations_A_sheet'!$A$1:$J$2336, COLUMN('Medical Examinations_A_sheet'!F2021), FALSE)</f>
        <v>No</v>
      </c>
      <c r="H2021">
        <f>VLOOKUP($A2021, 'Medical Examinations_A_sheet'!$A$1:$J$2336, COLUMN('Medical Examinations_A_sheet'!G2021), FALSE)</f>
        <v>1</v>
      </c>
      <c r="I2021" t="str">
        <f>VLOOKUP($A2021, 'Medical Examinations_A_sheet'!$A$1:$J$2336, COLUMN('Medical Examinations_A_sheet'!H2021), FALSE)</f>
        <v>No</v>
      </c>
      <c r="J2021" t="str">
        <f>VLOOKUP($A2021, 'Medical Examinations_A_sheet'!$A$1:$J$2336, COLUMN('Medical Examinations_A_sheet'!I2021), FALSE)</f>
        <v>Underweight</v>
      </c>
      <c r="K2021" t="str">
        <f>VLOOKUP($A2021, 'Medical Examinations_A_sheet'!$A$1:$J$2336, COLUMN('Medical Examinations_A_sheet'!J2021), FALSE)</f>
        <v>Normal</v>
      </c>
      <c r="L2021" s="10">
        <f>VLOOKUP(Healthcare!$A2021,'Hospitalisation Details_A_sheet'!$A$1:$K$2344,COLUMN('Hospitalisation Details_A_sheet'!F2020),FALSE)</f>
        <v>3018.04</v>
      </c>
      <c r="M2021" t="str">
        <f>VLOOKUP(Healthcare!$A2021,'Hospitalisation Details_A_sheet'!$A$1:$K$2344,COLUMN('Hospitalisation Details_A_sheet'!G2020),FALSE)</f>
        <v>tier - 2</v>
      </c>
      <c r="N2021" t="str">
        <f>VLOOKUP(Healthcare!$A2021,'Hospitalisation Details_A_sheet'!$A$1:$K$2344,COLUMN('Hospitalisation Details_A_sheet'!H2020),FALSE)</f>
        <v>tier - 2</v>
      </c>
      <c r="O2021" t="str">
        <f>VLOOKUP(Healthcare!$A2021,'Hospitalisation Details_A_sheet'!$A$1:$K$2344,COLUMN('Hospitalisation Details_A_sheet'!I2020),FALSE)</f>
        <v>R1012</v>
      </c>
      <c r="P2021" s="8" t="str">
        <f>VLOOKUP(Healthcare!$A2021,'Hospitalisation Details_A_sheet'!$A$1:$K$2344,COLUMN('Hospitalisation Details_A_sheet'!J2020),FALSE)</f>
        <v>28-Sep-1988</v>
      </c>
      <c r="Q2021">
        <f>VLOOKUP(Healthcare!$A2021,'Hospitalisation Details_A_sheet'!$A$1:$K$2344,COLUMN('Hospitalisation Details_A_sheet'!K2020),FALSE)</f>
        <v>34</v>
      </c>
    </row>
    <row r="2022" spans="1:17" ht="15.6" x14ac:dyDescent="0.3">
      <c r="A2022" s="1" t="s">
        <v>346</v>
      </c>
      <c r="B2022" s="24" t="str">
        <f>VLOOKUP('Customer Names_A_sheet'!$A2022,'Customer Names_A_sheet'!$A$1:$E$2336,4,FALSE)</f>
        <v>Sean P</v>
      </c>
      <c r="C2022">
        <f>VLOOKUP($A2022, 'Medical Examinations_A_sheet'!$A$1:$J$2336, COLUMN('Medical Examinations_A_sheet'!B2022), FALSE)</f>
        <v>30.36</v>
      </c>
      <c r="D2022">
        <f>VLOOKUP($A2022, 'Medical Examinations_A_sheet'!$A$1:$J$2336, COLUMN('Medical Examinations_A_sheet'!C2022), FALSE)</f>
        <v>9.39</v>
      </c>
      <c r="E2022" t="str">
        <f>VLOOKUP($A2022, 'Medical Examinations_A_sheet'!$A$1:$J$2336, COLUMN('Medical Examinations_A_sheet'!D2022), FALSE)</f>
        <v>No</v>
      </c>
      <c r="F2022" t="str">
        <f>VLOOKUP($A2022, 'Medical Examinations_A_sheet'!$A$1:$J$2336, COLUMN('Medical Examinations_A_sheet'!E2022), FALSE)</f>
        <v>No</v>
      </c>
      <c r="G2022" t="str">
        <f>VLOOKUP($A2022, 'Medical Examinations_A_sheet'!$A$1:$J$2336, COLUMN('Medical Examinations_A_sheet'!F2022), FALSE)</f>
        <v>No</v>
      </c>
      <c r="H2022">
        <f>VLOOKUP($A2022, 'Medical Examinations_A_sheet'!$A$1:$J$2336, COLUMN('Medical Examinations_A_sheet'!G2022), FALSE)</f>
        <v>0</v>
      </c>
      <c r="I2022" t="str">
        <f>VLOOKUP($A2022, 'Medical Examinations_A_sheet'!$A$1:$J$2336, COLUMN('Medical Examinations_A_sheet'!H2022), FALSE)</f>
        <v>No</v>
      </c>
      <c r="J2022" t="str">
        <f>VLOOKUP($A2022, 'Medical Examinations_A_sheet'!$A$1:$J$2336, COLUMN('Medical Examinations_A_sheet'!I2022), FALSE)</f>
        <v>Obesity</v>
      </c>
      <c r="K2022" t="str">
        <f>VLOOKUP($A2022, 'Medical Examinations_A_sheet'!$A$1:$J$2336, COLUMN('Medical Examinations_A_sheet'!J2022), FALSE)</f>
        <v>Diabetes</v>
      </c>
      <c r="L2022" s="10">
        <f>VLOOKUP(Healthcare!$A2022,'Hospitalisation Details_A_sheet'!$A$1:$K$2344,COLUMN('Hospitalisation Details_A_sheet'!F2021),FALSE)</f>
        <v>3012.22</v>
      </c>
      <c r="M2022" t="str">
        <f>VLOOKUP(Healthcare!$A2022,'Hospitalisation Details_A_sheet'!$A$1:$K$2344,COLUMN('Hospitalisation Details_A_sheet'!G2021),FALSE)</f>
        <v>tier - 2</v>
      </c>
      <c r="N2022" t="str">
        <f>VLOOKUP(Healthcare!$A2022,'Hospitalisation Details_A_sheet'!$A$1:$K$2344,COLUMN('Hospitalisation Details_A_sheet'!H2021),FALSE)</f>
        <v>tier - 3</v>
      </c>
      <c r="O2022" t="str">
        <f>VLOOKUP(Healthcare!$A2022,'Hospitalisation Details_A_sheet'!$A$1:$K$2344,COLUMN('Hospitalisation Details_A_sheet'!I2021),FALSE)</f>
        <v>R1012</v>
      </c>
      <c r="P2022" s="8" t="str">
        <f>VLOOKUP(Healthcare!$A2022,'Hospitalisation Details_A_sheet'!$A$1:$K$2344,COLUMN('Hospitalisation Details_A_sheet'!J2021),FALSE)</f>
        <v>15-Dec-2002</v>
      </c>
      <c r="Q2022">
        <f>VLOOKUP(Healthcare!$A2022,'Hospitalisation Details_A_sheet'!$A$1:$K$2344,COLUMN('Hospitalisation Details_A_sheet'!K2021),FALSE)</f>
        <v>20</v>
      </c>
    </row>
    <row r="2023" spans="1:17" ht="15.6" x14ac:dyDescent="0.3">
      <c r="A2023" s="1" t="s">
        <v>345</v>
      </c>
      <c r="B2023" s="24" t="str">
        <f>VLOOKUP('Customer Names_A_sheet'!$A2023,'Customer Names_A_sheet'!$A$1:$E$2336,4,FALSE)</f>
        <v>Therese</v>
      </c>
      <c r="C2023">
        <f>VLOOKUP($A2023, 'Medical Examinations_A_sheet'!$A$1:$J$2336, COLUMN('Medical Examinations_A_sheet'!B2023), FALSE)</f>
        <v>19.37</v>
      </c>
      <c r="D2023">
        <f>VLOOKUP($A2023, 'Medical Examinations_A_sheet'!$A$1:$J$2336, COLUMN('Medical Examinations_A_sheet'!C2023), FALSE)</f>
        <v>4.18</v>
      </c>
      <c r="E2023" t="str">
        <f>VLOOKUP($A2023, 'Medical Examinations_A_sheet'!$A$1:$J$2336, COLUMN('Medical Examinations_A_sheet'!D2023), FALSE)</f>
        <v>No</v>
      </c>
      <c r="F2023" t="str">
        <f>VLOOKUP($A2023, 'Medical Examinations_A_sheet'!$A$1:$J$2336, COLUMN('Medical Examinations_A_sheet'!E2023), FALSE)</f>
        <v>No</v>
      </c>
      <c r="G2023" t="str">
        <f>VLOOKUP($A2023, 'Medical Examinations_A_sheet'!$A$1:$J$2336, COLUMN('Medical Examinations_A_sheet'!F2023), FALSE)</f>
        <v>No</v>
      </c>
      <c r="H2023">
        <f>VLOOKUP($A2023, 'Medical Examinations_A_sheet'!$A$1:$J$2336, COLUMN('Medical Examinations_A_sheet'!G2023), FALSE)</f>
        <v>0</v>
      </c>
      <c r="I2023" t="str">
        <f>VLOOKUP($A2023, 'Medical Examinations_A_sheet'!$A$1:$J$2336, COLUMN('Medical Examinations_A_sheet'!H2023), FALSE)</f>
        <v>No</v>
      </c>
      <c r="J2023" t="str">
        <f>VLOOKUP($A2023, 'Medical Examinations_A_sheet'!$A$1:$J$2336, COLUMN('Medical Examinations_A_sheet'!I2023), FALSE)</f>
        <v>Normal Weight</v>
      </c>
      <c r="K2023" t="str">
        <f>VLOOKUP($A2023, 'Medical Examinations_A_sheet'!$A$1:$J$2336, COLUMN('Medical Examinations_A_sheet'!J2023), FALSE)</f>
        <v>Normal</v>
      </c>
      <c r="L2023" s="10">
        <f>VLOOKUP(Healthcare!$A2023,'Hospitalisation Details_A_sheet'!$A$1:$K$2344,COLUMN('Hospitalisation Details_A_sheet'!F2022),FALSE)</f>
        <v>2985.67</v>
      </c>
      <c r="M2023" t="str">
        <f>VLOOKUP(Healthcare!$A2023,'Hospitalisation Details_A_sheet'!$A$1:$K$2344,COLUMN('Hospitalisation Details_A_sheet'!G2022),FALSE)</f>
        <v>tier - 2</v>
      </c>
      <c r="N2023" t="str">
        <f>VLOOKUP(Healthcare!$A2023,'Hospitalisation Details_A_sheet'!$A$1:$K$2344,COLUMN('Hospitalisation Details_A_sheet'!H2022),FALSE)</f>
        <v>tier - 2</v>
      </c>
      <c r="O2023" t="str">
        <f>VLOOKUP(Healthcare!$A2023,'Hospitalisation Details_A_sheet'!$A$1:$K$2344,COLUMN('Hospitalisation Details_A_sheet'!I2022),FALSE)</f>
        <v>R1013</v>
      </c>
      <c r="P2023" s="8" t="str">
        <f>VLOOKUP(Healthcare!$A2023,'Hospitalisation Details_A_sheet'!$A$1:$K$2344,COLUMN('Hospitalisation Details_A_sheet'!J2022),FALSE)</f>
        <v>20-Nov-1991</v>
      </c>
      <c r="Q2023">
        <f>VLOOKUP(Healthcare!$A2023,'Hospitalisation Details_A_sheet'!$A$1:$K$2344,COLUMN('Hospitalisation Details_A_sheet'!K2022),FALSE)</f>
        <v>31</v>
      </c>
    </row>
    <row r="2024" spans="1:17" ht="15.6" x14ac:dyDescent="0.3">
      <c r="A2024" s="1" t="s">
        <v>344</v>
      </c>
      <c r="B2024" s="24" t="str">
        <f>VLOOKUP('Customer Names_A_sheet'!$A2024,'Customer Names_A_sheet'!$A$1:$E$2336,4,FALSE)</f>
        <v>Beau</v>
      </c>
      <c r="C2024">
        <f>VLOOKUP($A2024, 'Medical Examinations_A_sheet'!$A$1:$J$2336, COLUMN('Medical Examinations_A_sheet'!B2024), FALSE)</f>
        <v>16.71</v>
      </c>
      <c r="D2024">
        <f>VLOOKUP($A2024, 'Medical Examinations_A_sheet'!$A$1:$J$2336, COLUMN('Medical Examinations_A_sheet'!C2024), FALSE)</f>
        <v>4.18</v>
      </c>
      <c r="E2024" t="str">
        <f>VLOOKUP($A2024, 'Medical Examinations_A_sheet'!$A$1:$J$2336, COLUMN('Medical Examinations_A_sheet'!D2024), FALSE)</f>
        <v>No</v>
      </c>
      <c r="F2024" t="str">
        <f>VLOOKUP($A2024, 'Medical Examinations_A_sheet'!$A$1:$J$2336, COLUMN('Medical Examinations_A_sheet'!E2024), FALSE)</f>
        <v>No</v>
      </c>
      <c r="G2024" t="str">
        <f>VLOOKUP($A2024, 'Medical Examinations_A_sheet'!$A$1:$J$2336, COLUMN('Medical Examinations_A_sheet'!F2024), FALSE)</f>
        <v>No</v>
      </c>
      <c r="H2024">
        <f>VLOOKUP($A2024, 'Medical Examinations_A_sheet'!$A$1:$J$2336, COLUMN('Medical Examinations_A_sheet'!G2024), FALSE)</f>
        <v>1</v>
      </c>
      <c r="I2024" t="str">
        <f>VLOOKUP($A2024, 'Medical Examinations_A_sheet'!$A$1:$J$2336, COLUMN('Medical Examinations_A_sheet'!H2024), FALSE)</f>
        <v>No</v>
      </c>
      <c r="J2024" t="str">
        <f>VLOOKUP($A2024, 'Medical Examinations_A_sheet'!$A$1:$J$2336, COLUMN('Medical Examinations_A_sheet'!I2024), FALSE)</f>
        <v>Underweight</v>
      </c>
      <c r="K2024" t="str">
        <f>VLOOKUP($A2024, 'Medical Examinations_A_sheet'!$A$1:$J$2336, COLUMN('Medical Examinations_A_sheet'!J2024), FALSE)</f>
        <v>Normal</v>
      </c>
      <c r="L2024" s="10">
        <f>VLOOKUP(Healthcare!$A2024,'Hospitalisation Details_A_sheet'!$A$1:$K$2344,COLUMN('Hospitalisation Details_A_sheet'!F2023),FALSE)</f>
        <v>2979.52</v>
      </c>
      <c r="M2024" t="str">
        <f>VLOOKUP(Healthcare!$A2024,'Hospitalisation Details_A_sheet'!$A$1:$K$2344,COLUMN('Hospitalisation Details_A_sheet'!G2023),FALSE)</f>
        <v>tier - 2</v>
      </c>
      <c r="N2024" t="str">
        <f>VLOOKUP(Healthcare!$A2024,'Hospitalisation Details_A_sheet'!$A$1:$K$2344,COLUMN('Hospitalisation Details_A_sheet'!H2023),FALSE)</f>
        <v>tier - 3</v>
      </c>
      <c r="O2024" t="str">
        <f>VLOOKUP(Healthcare!$A2024,'Hospitalisation Details_A_sheet'!$A$1:$K$2344,COLUMN('Hospitalisation Details_A_sheet'!I2023),FALSE)</f>
        <v>R1013</v>
      </c>
      <c r="P2024" s="8" t="str">
        <f>VLOOKUP(Healthcare!$A2024,'Hospitalisation Details_A_sheet'!$A$1:$K$2344,COLUMN('Hospitalisation Details_A_sheet'!J2023),FALSE)</f>
        <v>18-Jun-1987</v>
      </c>
      <c r="Q2024">
        <f>VLOOKUP(Healthcare!$A2024,'Hospitalisation Details_A_sheet'!$A$1:$K$2344,COLUMN('Hospitalisation Details_A_sheet'!K2023),FALSE)</f>
        <v>35</v>
      </c>
    </row>
    <row r="2025" spans="1:17" ht="15.6" x14ac:dyDescent="0.3">
      <c r="A2025" s="1" t="s">
        <v>343</v>
      </c>
      <c r="B2025" s="24" t="str">
        <f>VLOOKUP('Customer Names_A_sheet'!$A2025,'Customer Names_A_sheet'!$A$1:$E$2336,4,FALSE)</f>
        <v>Kelsey M</v>
      </c>
      <c r="C2025">
        <f>VLOOKUP($A2025, 'Medical Examinations_A_sheet'!$A$1:$J$2336, COLUMN('Medical Examinations_A_sheet'!B2025), FALSE)</f>
        <v>24.1</v>
      </c>
      <c r="D2025">
        <f>VLOOKUP($A2025, 'Medical Examinations_A_sheet'!$A$1:$J$2336, COLUMN('Medical Examinations_A_sheet'!C2025), FALSE)</f>
        <v>4.4000000000000004</v>
      </c>
      <c r="E2025" t="str">
        <f>VLOOKUP($A2025, 'Medical Examinations_A_sheet'!$A$1:$J$2336, COLUMN('Medical Examinations_A_sheet'!D2025), FALSE)</f>
        <v>Yes</v>
      </c>
      <c r="F2025" t="str">
        <f>VLOOKUP($A2025, 'Medical Examinations_A_sheet'!$A$1:$J$2336, COLUMN('Medical Examinations_A_sheet'!E2025), FALSE)</f>
        <v>No</v>
      </c>
      <c r="G2025" t="str">
        <f>VLOOKUP($A2025, 'Medical Examinations_A_sheet'!$A$1:$J$2336, COLUMN('Medical Examinations_A_sheet'!F2025), FALSE)</f>
        <v>No</v>
      </c>
      <c r="H2025">
        <f>VLOOKUP($A2025, 'Medical Examinations_A_sheet'!$A$1:$J$2336, COLUMN('Medical Examinations_A_sheet'!G2025), FALSE)</f>
        <v>1</v>
      </c>
      <c r="I2025" t="str">
        <f>VLOOKUP($A2025, 'Medical Examinations_A_sheet'!$A$1:$J$2336, COLUMN('Medical Examinations_A_sheet'!H2025), FALSE)</f>
        <v>No</v>
      </c>
      <c r="J2025" t="str">
        <f>VLOOKUP($A2025, 'Medical Examinations_A_sheet'!$A$1:$J$2336, COLUMN('Medical Examinations_A_sheet'!I2025), FALSE)</f>
        <v>Normal Weight</v>
      </c>
      <c r="K2025" t="str">
        <f>VLOOKUP($A2025, 'Medical Examinations_A_sheet'!$A$1:$J$2336, COLUMN('Medical Examinations_A_sheet'!J2025), FALSE)</f>
        <v>Normal</v>
      </c>
      <c r="L2025" s="10">
        <f>VLOOKUP(Healthcare!$A2025,'Hospitalisation Details_A_sheet'!$A$1:$K$2344,COLUMN('Hospitalisation Details_A_sheet'!F2024),FALSE)</f>
        <v>2974.13</v>
      </c>
      <c r="M2025" t="str">
        <f>VLOOKUP(Healthcare!$A2025,'Hospitalisation Details_A_sheet'!$A$1:$K$2344,COLUMN('Hospitalisation Details_A_sheet'!G2024),FALSE)</f>
        <v>tier - 2</v>
      </c>
      <c r="N2025" t="str">
        <f>VLOOKUP(Healthcare!$A2025,'Hospitalisation Details_A_sheet'!$A$1:$K$2344,COLUMN('Hospitalisation Details_A_sheet'!H2024),FALSE)</f>
        <v>tier - 1</v>
      </c>
      <c r="O2025" t="str">
        <f>VLOOKUP(Healthcare!$A2025,'Hospitalisation Details_A_sheet'!$A$1:$K$2344,COLUMN('Hospitalisation Details_A_sheet'!I2024),FALSE)</f>
        <v>R1011</v>
      </c>
      <c r="P2025" s="8" t="str">
        <f>VLOOKUP(Healthcare!$A2025,'Hospitalisation Details_A_sheet'!$A$1:$K$2344,COLUMN('Hospitalisation Details_A_sheet'!J2024),FALSE)</f>
        <v>24-Sep-1995</v>
      </c>
      <c r="Q2025">
        <f>VLOOKUP(Healthcare!$A2025,'Hospitalisation Details_A_sheet'!$A$1:$K$2344,COLUMN('Hospitalisation Details_A_sheet'!K2024),FALSE)</f>
        <v>27</v>
      </c>
    </row>
    <row r="2026" spans="1:17" ht="15.6" x14ac:dyDescent="0.3">
      <c r="A2026" s="1" t="s">
        <v>342</v>
      </c>
      <c r="B2026" s="24" t="str">
        <f>VLOOKUP('Customer Names_A_sheet'!$A2026,'Customer Names_A_sheet'!$A$1:$E$2336,4,FALSE)</f>
        <v>Gretchen</v>
      </c>
      <c r="C2026">
        <f>VLOOKUP($A2026, 'Medical Examinations_A_sheet'!$A$1:$J$2336, COLUMN('Medical Examinations_A_sheet'!B2026), FALSE)</f>
        <v>29.77</v>
      </c>
      <c r="D2026">
        <f>VLOOKUP($A2026, 'Medical Examinations_A_sheet'!$A$1:$J$2336, COLUMN('Medical Examinations_A_sheet'!C2026), FALSE)</f>
        <v>9.9</v>
      </c>
      <c r="E2026" t="str">
        <f>VLOOKUP($A2026, 'Medical Examinations_A_sheet'!$A$1:$J$2336, COLUMN('Medical Examinations_A_sheet'!D2026), FALSE)</f>
        <v>No</v>
      </c>
      <c r="F2026" t="str">
        <f>VLOOKUP($A2026, 'Medical Examinations_A_sheet'!$A$1:$J$2336, COLUMN('Medical Examinations_A_sheet'!E2026), FALSE)</f>
        <v>No</v>
      </c>
      <c r="G2026" t="str">
        <f>VLOOKUP($A2026, 'Medical Examinations_A_sheet'!$A$1:$J$2336, COLUMN('Medical Examinations_A_sheet'!F2026), FALSE)</f>
        <v>No</v>
      </c>
      <c r="H2026">
        <f>VLOOKUP($A2026, 'Medical Examinations_A_sheet'!$A$1:$J$2336, COLUMN('Medical Examinations_A_sheet'!G2026), FALSE)</f>
        <v>0</v>
      </c>
      <c r="I2026" t="str">
        <f>VLOOKUP($A2026, 'Medical Examinations_A_sheet'!$A$1:$J$2336, COLUMN('Medical Examinations_A_sheet'!H2026), FALSE)</f>
        <v>No</v>
      </c>
      <c r="J2026" t="str">
        <f>VLOOKUP($A2026, 'Medical Examinations_A_sheet'!$A$1:$J$2336, COLUMN('Medical Examinations_A_sheet'!I2026), FALSE)</f>
        <v>Overweight</v>
      </c>
      <c r="K2026" t="str">
        <f>VLOOKUP($A2026, 'Medical Examinations_A_sheet'!$A$1:$J$2336, COLUMN('Medical Examinations_A_sheet'!J2026), FALSE)</f>
        <v>Diabetes</v>
      </c>
      <c r="L2026" s="10">
        <f>VLOOKUP(Healthcare!$A2026,'Hospitalisation Details_A_sheet'!$A$1:$K$2344,COLUMN('Hospitalisation Details_A_sheet'!F2025),FALSE)</f>
        <v>2943.41</v>
      </c>
      <c r="M2026" t="str">
        <f>VLOOKUP(Healthcare!$A2026,'Hospitalisation Details_A_sheet'!$A$1:$K$2344,COLUMN('Hospitalisation Details_A_sheet'!G2025),FALSE)</f>
        <v>tier - 2</v>
      </c>
      <c r="N2026" t="str">
        <f>VLOOKUP(Healthcare!$A2026,'Hospitalisation Details_A_sheet'!$A$1:$K$2344,COLUMN('Hospitalisation Details_A_sheet'!H2025),FALSE)</f>
        <v>tier - 3</v>
      </c>
      <c r="O2026" t="str">
        <f>VLOOKUP(Healthcare!$A2026,'Hospitalisation Details_A_sheet'!$A$1:$K$2344,COLUMN('Hospitalisation Details_A_sheet'!I2025),FALSE)</f>
        <v>R1012</v>
      </c>
      <c r="P2026" s="8" t="str">
        <f>VLOOKUP(Healthcare!$A2026,'Hospitalisation Details_A_sheet'!$A$1:$K$2344,COLUMN('Hospitalisation Details_A_sheet'!J2025),FALSE)</f>
        <v>30-Sep-2002</v>
      </c>
      <c r="Q2026">
        <f>VLOOKUP(Healthcare!$A2026,'Hospitalisation Details_A_sheet'!$A$1:$K$2344,COLUMN('Hospitalisation Details_A_sheet'!K2025),FALSE)</f>
        <v>20</v>
      </c>
    </row>
    <row r="2027" spans="1:17" ht="15.6" x14ac:dyDescent="0.3">
      <c r="A2027" s="1" t="s">
        <v>341</v>
      </c>
      <c r="B2027" s="24" t="str">
        <f>VLOOKUP('Customer Names_A_sheet'!$A2027,'Customer Names_A_sheet'!$A$1:$E$2336,4,FALSE)</f>
        <v>Nicholas E.</v>
      </c>
      <c r="C2027">
        <f>VLOOKUP($A2027, 'Medical Examinations_A_sheet'!$A$1:$J$2336, COLUMN('Medical Examinations_A_sheet'!B2027), FALSE)</f>
        <v>46.53</v>
      </c>
      <c r="D2027">
        <f>VLOOKUP($A2027, 'Medical Examinations_A_sheet'!$A$1:$J$2336, COLUMN('Medical Examinations_A_sheet'!C2027), FALSE)</f>
        <v>4.84</v>
      </c>
      <c r="E2027" t="str">
        <f>VLOOKUP($A2027, 'Medical Examinations_A_sheet'!$A$1:$J$2336, COLUMN('Medical Examinations_A_sheet'!D2027), FALSE)</f>
        <v>Yes</v>
      </c>
      <c r="F2027" t="str">
        <f>VLOOKUP($A2027, 'Medical Examinations_A_sheet'!$A$1:$J$2336, COLUMN('Medical Examinations_A_sheet'!E2027), FALSE)</f>
        <v>No</v>
      </c>
      <c r="G2027" t="str">
        <f>VLOOKUP($A2027, 'Medical Examinations_A_sheet'!$A$1:$J$2336, COLUMN('Medical Examinations_A_sheet'!F2027), FALSE)</f>
        <v>No</v>
      </c>
      <c r="H2027">
        <f>VLOOKUP($A2027, 'Medical Examinations_A_sheet'!$A$1:$J$2336, COLUMN('Medical Examinations_A_sheet'!G2027), FALSE)</f>
        <v>0</v>
      </c>
      <c r="I2027" t="str">
        <f>VLOOKUP($A2027, 'Medical Examinations_A_sheet'!$A$1:$J$2336, COLUMN('Medical Examinations_A_sheet'!H2027), FALSE)</f>
        <v>No</v>
      </c>
      <c r="J2027" t="str">
        <f>VLOOKUP($A2027, 'Medical Examinations_A_sheet'!$A$1:$J$2336, COLUMN('Medical Examinations_A_sheet'!I2027), FALSE)</f>
        <v>Obesity</v>
      </c>
      <c r="K2027" t="str">
        <f>VLOOKUP($A2027, 'Medical Examinations_A_sheet'!$A$1:$J$2336, COLUMN('Medical Examinations_A_sheet'!J2027), FALSE)</f>
        <v>Normal</v>
      </c>
      <c r="L2027" s="10">
        <f>VLOOKUP(Healthcare!$A2027,'Hospitalisation Details_A_sheet'!$A$1:$K$2344,COLUMN('Hospitalisation Details_A_sheet'!F2026),FALSE)</f>
        <v>2927.06</v>
      </c>
      <c r="M2027" t="str">
        <f>VLOOKUP(Healthcare!$A2027,'Hospitalisation Details_A_sheet'!$A$1:$K$2344,COLUMN('Hospitalisation Details_A_sheet'!G2026),FALSE)</f>
        <v>tier - 2</v>
      </c>
      <c r="N2027" t="str">
        <f>VLOOKUP(Healthcare!$A2027,'Hospitalisation Details_A_sheet'!$A$1:$K$2344,COLUMN('Hospitalisation Details_A_sheet'!H2026),FALSE)</f>
        <v>tier - 2</v>
      </c>
      <c r="O2027" t="str">
        <f>VLOOKUP(Healthcare!$A2027,'Hospitalisation Details_A_sheet'!$A$1:$K$2344,COLUMN('Hospitalisation Details_A_sheet'!I2026),FALSE)</f>
        <v>R1013</v>
      </c>
      <c r="P2027" s="8" t="str">
        <f>VLOOKUP(Healthcare!$A2027,'Hospitalisation Details_A_sheet'!$A$1:$K$2344,COLUMN('Hospitalisation Details_A_sheet'!J2026),FALSE)</f>
        <v>30-Jun-1996</v>
      </c>
      <c r="Q2027">
        <f>VLOOKUP(Healthcare!$A2027,'Hospitalisation Details_A_sheet'!$A$1:$K$2344,COLUMN('Hospitalisation Details_A_sheet'!K2026),FALSE)</f>
        <v>26</v>
      </c>
    </row>
    <row r="2028" spans="1:17" ht="15.6" x14ac:dyDescent="0.3">
      <c r="A2028" s="1" t="s">
        <v>340</v>
      </c>
      <c r="B2028" s="24" t="str">
        <f>VLOOKUP('Customer Names_A_sheet'!$A2028,'Customer Names_A_sheet'!$A$1:$E$2336,4,FALSE)</f>
        <v>Deborah</v>
      </c>
      <c r="C2028">
        <f>VLOOKUP($A2028, 'Medical Examinations_A_sheet'!$A$1:$J$2336, COLUMN('Medical Examinations_A_sheet'!B2028), FALSE)</f>
        <v>23.4</v>
      </c>
      <c r="D2028">
        <f>VLOOKUP($A2028, 'Medical Examinations_A_sheet'!$A$1:$J$2336, COLUMN('Medical Examinations_A_sheet'!C2028), FALSE)</f>
        <v>5.53</v>
      </c>
      <c r="E2028" t="str">
        <f>VLOOKUP($A2028, 'Medical Examinations_A_sheet'!$A$1:$J$2336, COLUMN('Medical Examinations_A_sheet'!D2028), FALSE)</f>
        <v>No</v>
      </c>
      <c r="F2028" t="str">
        <f>VLOOKUP($A2028, 'Medical Examinations_A_sheet'!$A$1:$J$2336, COLUMN('Medical Examinations_A_sheet'!E2028), FALSE)</f>
        <v>No</v>
      </c>
      <c r="G2028" t="str">
        <f>VLOOKUP($A2028, 'Medical Examinations_A_sheet'!$A$1:$J$2336, COLUMN('Medical Examinations_A_sheet'!F2028), FALSE)</f>
        <v>Yes</v>
      </c>
      <c r="H2028">
        <f>VLOOKUP($A2028, 'Medical Examinations_A_sheet'!$A$1:$J$2336, COLUMN('Medical Examinations_A_sheet'!G2028), FALSE)</f>
        <v>1</v>
      </c>
      <c r="I2028" t="str">
        <f>VLOOKUP($A2028, 'Medical Examinations_A_sheet'!$A$1:$J$2336, COLUMN('Medical Examinations_A_sheet'!H2028), FALSE)</f>
        <v>No</v>
      </c>
      <c r="J2028" t="str">
        <f>VLOOKUP($A2028, 'Medical Examinations_A_sheet'!$A$1:$J$2336, COLUMN('Medical Examinations_A_sheet'!I2028), FALSE)</f>
        <v>Normal Weight</v>
      </c>
      <c r="K2028" t="str">
        <f>VLOOKUP($A2028, 'Medical Examinations_A_sheet'!$A$1:$J$2336, COLUMN('Medical Examinations_A_sheet'!J2028), FALSE)</f>
        <v>Normal</v>
      </c>
      <c r="L2028" s="10">
        <f>VLOOKUP(Healthcare!$A2028,'Hospitalisation Details_A_sheet'!$A$1:$K$2344,COLUMN('Hospitalisation Details_A_sheet'!F2027),FALSE)</f>
        <v>2913.57</v>
      </c>
      <c r="M2028" t="str">
        <f>VLOOKUP(Healthcare!$A2028,'Hospitalisation Details_A_sheet'!$A$1:$K$2344,COLUMN('Hospitalisation Details_A_sheet'!G2027),FALSE)</f>
        <v>tier - 2</v>
      </c>
      <c r="N2028" t="str">
        <f>VLOOKUP(Healthcare!$A2028,'Hospitalisation Details_A_sheet'!$A$1:$K$2344,COLUMN('Hospitalisation Details_A_sheet'!H2027),FALSE)</f>
        <v>tier - 2</v>
      </c>
      <c r="O2028" t="str">
        <f>VLOOKUP(Healthcare!$A2028,'Hospitalisation Details_A_sheet'!$A$1:$K$2344,COLUMN('Hospitalisation Details_A_sheet'!I2027),FALSE)</f>
        <v>R1011</v>
      </c>
      <c r="P2028" s="8" t="str">
        <f>VLOOKUP(Healthcare!$A2028,'Hospitalisation Details_A_sheet'!$A$1:$K$2344,COLUMN('Hospitalisation Details_A_sheet'!J2027),FALSE)</f>
        <v>5-Jun-2003</v>
      </c>
      <c r="Q2028">
        <f>VLOOKUP(Healthcare!$A2028,'Hospitalisation Details_A_sheet'!$A$1:$K$2344,COLUMN('Hospitalisation Details_A_sheet'!K2027),FALSE)</f>
        <v>20</v>
      </c>
    </row>
    <row r="2029" spans="1:17" ht="15.6" x14ac:dyDescent="0.3">
      <c r="A2029" s="1" t="s">
        <v>339</v>
      </c>
      <c r="B2029" s="24" t="str">
        <f>VLOOKUP('Customer Names_A_sheet'!$A2029,'Customer Names_A_sheet'!$A$1:$E$2336,4,FALSE)</f>
        <v>Chuck W. Jr.</v>
      </c>
      <c r="C2029">
        <f>VLOOKUP($A2029, 'Medical Examinations_A_sheet'!$A$1:$J$2336, COLUMN('Medical Examinations_A_sheet'!B2029), FALSE)</f>
        <v>30</v>
      </c>
      <c r="D2029">
        <f>VLOOKUP($A2029, 'Medical Examinations_A_sheet'!$A$1:$J$2336, COLUMN('Medical Examinations_A_sheet'!C2029), FALSE)</f>
        <v>4.33</v>
      </c>
      <c r="E2029" t="str">
        <f>VLOOKUP($A2029, 'Medical Examinations_A_sheet'!$A$1:$J$2336, COLUMN('Medical Examinations_A_sheet'!D2029), FALSE)</f>
        <v>Yes</v>
      </c>
      <c r="F2029" t="str">
        <f>VLOOKUP($A2029, 'Medical Examinations_A_sheet'!$A$1:$J$2336, COLUMN('Medical Examinations_A_sheet'!E2029), FALSE)</f>
        <v>No</v>
      </c>
      <c r="G2029" t="str">
        <f>VLOOKUP($A2029, 'Medical Examinations_A_sheet'!$A$1:$J$2336, COLUMN('Medical Examinations_A_sheet'!F2029), FALSE)</f>
        <v>No</v>
      </c>
      <c r="H2029">
        <f>VLOOKUP($A2029, 'Medical Examinations_A_sheet'!$A$1:$J$2336, COLUMN('Medical Examinations_A_sheet'!G2029), FALSE)</f>
        <v>0</v>
      </c>
      <c r="I2029" t="str">
        <f>VLOOKUP($A2029, 'Medical Examinations_A_sheet'!$A$1:$J$2336, COLUMN('Medical Examinations_A_sheet'!H2029), FALSE)</f>
        <v>No</v>
      </c>
      <c r="J2029" t="str">
        <f>VLOOKUP($A2029, 'Medical Examinations_A_sheet'!$A$1:$J$2336, COLUMN('Medical Examinations_A_sheet'!I2029), FALSE)</f>
        <v>Obesity</v>
      </c>
      <c r="K2029" t="str">
        <f>VLOOKUP($A2029, 'Medical Examinations_A_sheet'!$A$1:$J$2336, COLUMN('Medical Examinations_A_sheet'!J2029), FALSE)</f>
        <v>Normal</v>
      </c>
      <c r="L2029" s="10">
        <f>VLOOKUP(Healthcare!$A2029,'Hospitalisation Details_A_sheet'!$A$1:$K$2344,COLUMN('Hospitalisation Details_A_sheet'!F2028),FALSE)</f>
        <v>2904.09</v>
      </c>
      <c r="M2029" t="str">
        <f>VLOOKUP(Healthcare!$A2029,'Hospitalisation Details_A_sheet'!$A$1:$K$2344,COLUMN('Hospitalisation Details_A_sheet'!G2028),FALSE)</f>
        <v>tier - 2</v>
      </c>
      <c r="N2029" t="str">
        <f>VLOOKUP(Healthcare!$A2029,'Hospitalisation Details_A_sheet'!$A$1:$K$2344,COLUMN('Hospitalisation Details_A_sheet'!H2028),FALSE)</f>
        <v>tier - 2</v>
      </c>
      <c r="O2029" t="str">
        <f>VLOOKUP(Healthcare!$A2029,'Hospitalisation Details_A_sheet'!$A$1:$K$2344,COLUMN('Hospitalisation Details_A_sheet'!I2028),FALSE)</f>
        <v>R1011</v>
      </c>
      <c r="P2029" s="8" t="str">
        <f>VLOOKUP(Healthcare!$A2029,'Hospitalisation Details_A_sheet'!$A$1:$K$2344,COLUMN('Hospitalisation Details_A_sheet'!J2028),FALSE)</f>
        <v>13-Jun-1996</v>
      </c>
      <c r="Q2029">
        <f>VLOOKUP(Healthcare!$A2029,'Hospitalisation Details_A_sheet'!$A$1:$K$2344,COLUMN('Hospitalisation Details_A_sheet'!K2028),FALSE)</f>
        <v>26</v>
      </c>
    </row>
    <row r="2030" spans="1:17" ht="15.6" x14ac:dyDescent="0.3">
      <c r="A2030" s="1" t="s">
        <v>338</v>
      </c>
      <c r="B2030" s="24" t="str">
        <f>VLOOKUP('Customer Names_A_sheet'!$A2030,'Customer Names_A_sheet'!$A$1:$E$2336,4,FALSE)</f>
        <v>Daniel</v>
      </c>
      <c r="C2030">
        <f>VLOOKUP($A2030, 'Medical Examinations_A_sheet'!$A$1:$J$2336, COLUMN('Medical Examinations_A_sheet'!B2030), FALSE)</f>
        <v>29.15</v>
      </c>
      <c r="D2030">
        <f>VLOOKUP($A2030, 'Medical Examinations_A_sheet'!$A$1:$J$2336, COLUMN('Medical Examinations_A_sheet'!C2030), FALSE)</f>
        <v>4.91</v>
      </c>
      <c r="E2030" t="str">
        <f>VLOOKUP($A2030, 'Medical Examinations_A_sheet'!$A$1:$J$2336, COLUMN('Medical Examinations_A_sheet'!D2030), FALSE)</f>
        <v>Yes</v>
      </c>
      <c r="F2030" t="str">
        <f>VLOOKUP($A2030, 'Medical Examinations_A_sheet'!$A$1:$J$2336, COLUMN('Medical Examinations_A_sheet'!E2030), FALSE)</f>
        <v>No</v>
      </c>
      <c r="G2030" t="str">
        <f>VLOOKUP($A2030, 'Medical Examinations_A_sheet'!$A$1:$J$2336, COLUMN('Medical Examinations_A_sheet'!F2030), FALSE)</f>
        <v>No</v>
      </c>
      <c r="H2030">
        <f>VLOOKUP($A2030, 'Medical Examinations_A_sheet'!$A$1:$J$2336, COLUMN('Medical Examinations_A_sheet'!G2030), FALSE)</f>
        <v>0</v>
      </c>
      <c r="I2030" t="str">
        <f>VLOOKUP($A2030, 'Medical Examinations_A_sheet'!$A$1:$J$2336, COLUMN('Medical Examinations_A_sheet'!H2030), FALSE)</f>
        <v>No</v>
      </c>
      <c r="J2030" t="str">
        <f>VLOOKUP($A2030, 'Medical Examinations_A_sheet'!$A$1:$J$2336, COLUMN('Medical Examinations_A_sheet'!I2030), FALSE)</f>
        <v>Overweight</v>
      </c>
      <c r="K2030" t="str">
        <f>VLOOKUP($A2030, 'Medical Examinations_A_sheet'!$A$1:$J$2336, COLUMN('Medical Examinations_A_sheet'!J2030), FALSE)</f>
        <v>Normal</v>
      </c>
      <c r="L2030" s="10">
        <f>VLOOKUP(Healthcare!$A2030,'Hospitalisation Details_A_sheet'!$A$1:$K$2344,COLUMN('Hospitalisation Details_A_sheet'!F2029),FALSE)</f>
        <v>2902.91</v>
      </c>
      <c r="M2030" t="str">
        <f>VLOOKUP(Healthcare!$A2030,'Hospitalisation Details_A_sheet'!$A$1:$K$2344,COLUMN('Hospitalisation Details_A_sheet'!G2029),FALSE)</f>
        <v>tier - 2</v>
      </c>
      <c r="N2030" t="str">
        <f>VLOOKUP(Healthcare!$A2030,'Hospitalisation Details_A_sheet'!$A$1:$K$2344,COLUMN('Hospitalisation Details_A_sheet'!H2029),FALSE)</f>
        <v>tier - 2</v>
      </c>
      <c r="O2030" t="str">
        <f>VLOOKUP(Healthcare!$A2030,'Hospitalisation Details_A_sheet'!$A$1:$K$2344,COLUMN('Hospitalisation Details_A_sheet'!I2029),FALSE)</f>
        <v>R1013</v>
      </c>
      <c r="P2030" s="8" t="str">
        <f>VLOOKUP(Healthcare!$A2030,'Hospitalisation Details_A_sheet'!$A$1:$K$2344,COLUMN('Hospitalisation Details_A_sheet'!J2029),FALSE)</f>
        <v>24-Oct-1996</v>
      </c>
      <c r="Q2030">
        <f>VLOOKUP(Healthcare!$A2030,'Hospitalisation Details_A_sheet'!$A$1:$K$2344,COLUMN('Hospitalisation Details_A_sheet'!K2029),FALSE)</f>
        <v>26</v>
      </c>
    </row>
    <row r="2031" spans="1:17" ht="15.6" x14ac:dyDescent="0.3">
      <c r="A2031" s="1" t="s">
        <v>337</v>
      </c>
      <c r="B2031" s="24" t="str">
        <f>VLOOKUP('Customer Names_A_sheet'!$A2031,'Customer Names_A_sheet'!$A$1:$E$2336,4,FALSE)</f>
        <v>Amany</v>
      </c>
      <c r="C2031">
        <f>VLOOKUP($A2031, 'Medical Examinations_A_sheet'!$A$1:$J$2336, COLUMN('Medical Examinations_A_sheet'!B2031), FALSE)</f>
        <v>34.865000000000002</v>
      </c>
      <c r="D2031">
        <f>VLOOKUP($A2031, 'Medical Examinations_A_sheet'!$A$1:$J$2336, COLUMN('Medical Examinations_A_sheet'!C2031), FALSE)</f>
        <v>4.8</v>
      </c>
      <c r="E2031" t="str">
        <f>VLOOKUP($A2031, 'Medical Examinations_A_sheet'!$A$1:$J$2336, COLUMN('Medical Examinations_A_sheet'!D2031), FALSE)</f>
        <v>No</v>
      </c>
      <c r="F2031" t="str">
        <f>VLOOKUP($A2031, 'Medical Examinations_A_sheet'!$A$1:$J$2336, COLUMN('Medical Examinations_A_sheet'!E2031), FALSE)</f>
        <v>No</v>
      </c>
      <c r="G2031" t="str">
        <f>VLOOKUP($A2031, 'Medical Examinations_A_sheet'!$A$1:$J$2336, COLUMN('Medical Examinations_A_sheet'!F2031), FALSE)</f>
        <v>No</v>
      </c>
      <c r="H2031">
        <f>VLOOKUP($A2031, 'Medical Examinations_A_sheet'!$A$1:$J$2336, COLUMN('Medical Examinations_A_sheet'!G2031), FALSE)</f>
        <v>0</v>
      </c>
      <c r="I2031" t="str">
        <f>VLOOKUP($A2031, 'Medical Examinations_A_sheet'!$A$1:$J$2336, COLUMN('Medical Examinations_A_sheet'!H2031), FALSE)</f>
        <v>No</v>
      </c>
      <c r="J2031" t="str">
        <f>VLOOKUP($A2031, 'Medical Examinations_A_sheet'!$A$1:$J$2336, COLUMN('Medical Examinations_A_sheet'!I2031), FALSE)</f>
        <v>Obesity</v>
      </c>
      <c r="K2031" t="str">
        <f>VLOOKUP($A2031, 'Medical Examinations_A_sheet'!$A$1:$J$2336, COLUMN('Medical Examinations_A_sheet'!J2031), FALSE)</f>
        <v>Normal</v>
      </c>
      <c r="L2031" s="10">
        <f>VLOOKUP(Healthcare!$A2031,'Hospitalisation Details_A_sheet'!$A$1:$K$2344,COLUMN('Hospitalisation Details_A_sheet'!F2030),FALSE)</f>
        <v>2899.49</v>
      </c>
      <c r="M2031" t="str">
        <f>VLOOKUP(Healthcare!$A2031,'Hospitalisation Details_A_sheet'!$A$1:$K$2344,COLUMN('Hospitalisation Details_A_sheet'!G2030),FALSE)</f>
        <v>tier - 2</v>
      </c>
      <c r="N2031" t="str">
        <f>VLOOKUP(Healthcare!$A2031,'Hospitalisation Details_A_sheet'!$A$1:$K$2344,COLUMN('Hospitalisation Details_A_sheet'!H2030),FALSE)</f>
        <v>tier - 2</v>
      </c>
      <c r="O2031" t="str">
        <f>VLOOKUP(Healthcare!$A2031,'Hospitalisation Details_A_sheet'!$A$1:$K$2344,COLUMN('Hospitalisation Details_A_sheet'!I2030),FALSE)</f>
        <v>R1024</v>
      </c>
      <c r="P2031" s="8" t="str">
        <f>VLOOKUP(Healthcare!$A2031,'Hospitalisation Details_A_sheet'!$A$1:$K$2344,COLUMN('Hospitalisation Details_A_sheet'!J2030),FALSE)</f>
        <v>1-Nov-1999</v>
      </c>
      <c r="Q2031">
        <f>VLOOKUP(Healthcare!$A2031,'Hospitalisation Details_A_sheet'!$A$1:$K$2344,COLUMN('Hospitalisation Details_A_sheet'!K2030),FALSE)</f>
        <v>23</v>
      </c>
    </row>
    <row r="2032" spans="1:17" ht="15.6" x14ac:dyDescent="0.3">
      <c r="A2032" s="1" t="s">
        <v>336</v>
      </c>
      <c r="B2032" s="24" t="str">
        <f>VLOOKUP('Customer Names_A_sheet'!$A2032,'Customer Names_A_sheet'!$A$1:$E$2336,4,FALSE)</f>
        <v>Kipling</v>
      </c>
      <c r="C2032">
        <f>VLOOKUP($A2032, 'Medical Examinations_A_sheet'!$A$1:$J$2336, COLUMN('Medical Examinations_A_sheet'!B2032), FALSE)</f>
        <v>28.12</v>
      </c>
      <c r="D2032">
        <f>VLOOKUP($A2032, 'Medical Examinations_A_sheet'!$A$1:$J$2336, COLUMN('Medical Examinations_A_sheet'!C2032), FALSE)</f>
        <v>5.55</v>
      </c>
      <c r="E2032" t="str">
        <f>VLOOKUP($A2032, 'Medical Examinations_A_sheet'!$A$1:$J$2336, COLUMN('Medical Examinations_A_sheet'!D2032), FALSE)</f>
        <v>Yes</v>
      </c>
      <c r="F2032" t="str">
        <f>VLOOKUP($A2032, 'Medical Examinations_A_sheet'!$A$1:$J$2336, COLUMN('Medical Examinations_A_sheet'!E2032), FALSE)</f>
        <v>yes</v>
      </c>
      <c r="G2032" t="str">
        <f>VLOOKUP($A2032, 'Medical Examinations_A_sheet'!$A$1:$J$2336, COLUMN('Medical Examinations_A_sheet'!F2032), FALSE)</f>
        <v>No</v>
      </c>
      <c r="H2032">
        <f>VLOOKUP($A2032, 'Medical Examinations_A_sheet'!$A$1:$J$2336, COLUMN('Medical Examinations_A_sheet'!G2032), FALSE)</f>
        <v>2</v>
      </c>
      <c r="I2032" t="str">
        <f>VLOOKUP($A2032, 'Medical Examinations_A_sheet'!$A$1:$J$2336, COLUMN('Medical Examinations_A_sheet'!H2032), FALSE)</f>
        <v>No</v>
      </c>
      <c r="J2032" t="str">
        <f>VLOOKUP($A2032, 'Medical Examinations_A_sheet'!$A$1:$J$2336, COLUMN('Medical Examinations_A_sheet'!I2032), FALSE)</f>
        <v>Overweight</v>
      </c>
      <c r="K2032" t="str">
        <f>VLOOKUP($A2032, 'Medical Examinations_A_sheet'!$A$1:$J$2336, COLUMN('Medical Examinations_A_sheet'!J2032), FALSE)</f>
        <v>Normal</v>
      </c>
      <c r="L2032" s="10">
        <f>VLOOKUP(Healthcare!$A2032,'Hospitalisation Details_A_sheet'!$A$1:$K$2344,COLUMN('Hospitalisation Details_A_sheet'!F2031),FALSE)</f>
        <v>2897.46</v>
      </c>
      <c r="M2032" t="str">
        <f>VLOOKUP(Healthcare!$A2032,'Hospitalisation Details_A_sheet'!$A$1:$K$2344,COLUMN('Hospitalisation Details_A_sheet'!G2031),FALSE)</f>
        <v>tier - 2</v>
      </c>
      <c r="N2032" t="str">
        <f>VLOOKUP(Healthcare!$A2032,'Hospitalisation Details_A_sheet'!$A$1:$K$2344,COLUMN('Hospitalisation Details_A_sheet'!H2031),FALSE)</f>
        <v>tier - 1</v>
      </c>
      <c r="O2032" t="str">
        <f>VLOOKUP(Healthcare!$A2032,'Hospitalisation Details_A_sheet'!$A$1:$K$2344,COLUMN('Hospitalisation Details_A_sheet'!I2031),FALSE)</f>
        <v>R1012</v>
      </c>
      <c r="P2032" s="8" t="str">
        <f>VLOOKUP(Healthcare!$A2032,'Hospitalisation Details_A_sheet'!$A$1:$K$2344,COLUMN('Hospitalisation Details_A_sheet'!J2031),FALSE)</f>
        <v>14-Jul-2000</v>
      </c>
      <c r="Q2032">
        <f>VLOOKUP(Healthcare!$A2032,'Hospitalisation Details_A_sheet'!$A$1:$K$2344,COLUMN('Hospitalisation Details_A_sheet'!K2031),FALSE)</f>
        <v>22</v>
      </c>
    </row>
    <row r="2033" spans="1:17" ht="15.6" x14ac:dyDescent="0.3">
      <c r="A2033" s="1" t="s">
        <v>335</v>
      </c>
      <c r="B2033" s="24" t="str">
        <f>VLOOKUP('Customer Names_A_sheet'!$A2033,'Customer Names_A_sheet'!$A$1:$E$2336,4,FALSE)</f>
        <v>Duncan</v>
      </c>
      <c r="C2033">
        <f>VLOOKUP($A2033, 'Medical Examinations_A_sheet'!$A$1:$J$2336, COLUMN('Medical Examinations_A_sheet'!B2033), FALSE)</f>
        <v>29.45</v>
      </c>
      <c r="D2033">
        <f>VLOOKUP($A2033, 'Medical Examinations_A_sheet'!$A$1:$J$2336, COLUMN('Medical Examinations_A_sheet'!C2033), FALSE)</f>
        <v>5.24</v>
      </c>
      <c r="E2033" t="str">
        <f>VLOOKUP($A2033, 'Medical Examinations_A_sheet'!$A$1:$J$2336, COLUMN('Medical Examinations_A_sheet'!D2033), FALSE)</f>
        <v>Yes</v>
      </c>
      <c r="F2033" t="str">
        <f>VLOOKUP($A2033, 'Medical Examinations_A_sheet'!$A$1:$J$2336, COLUMN('Medical Examinations_A_sheet'!E2033), FALSE)</f>
        <v>No</v>
      </c>
      <c r="G2033" t="str">
        <f>VLOOKUP($A2033, 'Medical Examinations_A_sheet'!$A$1:$J$2336, COLUMN('Medical Examinations_A_sheet'!F2033), FALSE)</f>
        <v>No</v>
      </c>
      <c r="H2033">
        <f>VLOOKUP($A2033, 'Medical Examinations_A_sheet'!$A$1:$J$2336, COLUMN('Medical Examinations_A_sheet'!G2033), FALSE)</f>
        <v>0</v>
      </c>
      <c r="I2033" t="str">
        <f>VLOOKUP($A2033, 'Medical Examinations_A_sheet'!$A$1:$J$2336, COLUMN('Medical Examinations_A_sheet'!H2033), FALSE)</f>
        <v>No</v>
      </c>
      <c r="J2033" t="str">
        <f>VLOOKUP($A2033, 'Medical Examinations_A_sheet'!$A$1:$J$2336, COLUMN('Medical Examinations_A_sheet'!I2033), FALSE)</f>
        <v>Overweight</v>
      </c>
      <c r="K2033" t="str">
        <f>VLOOKUP($A2033, 'Medical Examinations_A_sheet'!$A$1:$J$2336, COLUMN('Medical Examinations_A_sheet'!J2033), FALSE)</f>
        <v>Normal</v>
      </c>
      <c r="L2033" s="10">
        <f>VLOOKUP(Healthcare!$A2033,'Hospitalisation Details_A_sheet'!$A$1:$K$2344,COLUMN('Hospitalisation Details_A_sheet'!F2032),FALSE)</f>
        <v>2897.32</v>
      </c>
      <c r="M2033" t="str">
        <f>VLOOKUP(Healthcare!$A2033,'Hospitalisation Details_A_sheet'!$A$1:$K$2344,COLUMN('Hospitalisation Details_A_sheet'!G2032),FALSE)</f>
        <v>tier - 3</v>
      </c>
      <c r="N2033" t="str">
        <f>VLOOKUP(Healthcare!$A2033,'Hospitalisation Details_A_sheet'!$A$1:$K$2344,COLUMN('Hospitalisation Details_A_sheet'!H2032),FALSE)</f>
        <v>tier - 3</v>
      </c>
      <c r="O2033" t="str">
        <f>VLOOKUP(Healthcare!$A2033,'Hospitalisation Details_A_sheet'!$A$1:$K$2344,COLUMN('Hospitalisation Details_A_sheet'!I2032),FALSE)</f>
        <v>R1016</v>
      </c>
      <c r="P2033" s="8" t="str">
        <f>VLOOKUP(Healthcare!$A2033,'Hospitalisation Details_A_sheet'!$A$1:$K$2344,COLUMN('Hospitalisation Details_A_sheet'!J2032),FALSE)</f>
        <v>21-Jun-1996</v>
      </c>
      <c r="Q2033">
        <f>VLOOKUP(Healthcare!$A2033,'Hospitalisation Details_A_sheet'!$A$1:$K$2344,COLUMN('Hospitalisation Details_A_sheet'!K2032),FALSE)</f>
        <v>26</v>
      </c>
    </row>
    <row r="2034" spans="1:17" ht="15.6" x14ac:dyDescent="0.3">
      <c r="A2034" s="1" t="s">
        <v>334</v>
      </c>
      <c r="B2034" s="24" t="str">
        <f>VLOOKUP('Customer Names_A_sheet'!$A2034,'Customer Names_A_sheet'!$A$1:$E$2336,4,FALSE)</f>
        <v>Louis C.</v>
      </c>
      <c r="C2034">
        <f>VLOOKUP($A2034, 'Medical Examinations_A_sheet'!$A$1:$J$2336, COLUMN('Medical Examinations_A_sheet'!B2034), FALSE)</f>
        <v>27.94</v>
      </c>
      <c r="D2034">
        <f>VLOOKUP($A2034, 'Medical Examinations_A_sheet'!$A$1:$J$2336, COLUMN('Medical Examinations_A_sheet'!C2034), FALSE)</f>
        <v>6.08</v>
      </c>
      <c r="E2034" t="str">
        <f>VLOOKUP($A2034, 'Medical Examinations_A_sheet'!$A$1:$J$2336, COLUMN('Medical Examinations_A_sheet'!D2034), FALSE)</f>
        <v>No</v>
      </c>
      <c r="F2034" t="str">
        <f>VLOOKUP($A2034, 'Medical Examinations_A_sheet'!$A$1:$J$2336, COLUMN('Medical Examinations_A_sheet'!E2034), FALSE)</f>
        <v>No</v>
      </c>
      <c r="G2034" t="str">
        <f>VLOOKUP($A2034, 'Medical Examinations_A_sheet'!$A$1:$J$2336, COLUMN('Medical Examinations_A_sheet'!F2034), FALSE)</f>
        <v>Yes</v>
      </c>
      <c r="H2034">
        <f>VLOOKUP($A2034, 'Medical Examinations_A_sheet'!$A$1:$J$2336, COLUMN('Medical Examinations_A_sheet'!G2034), FALSE)</f>
        <v>1</v>
      </c>
      <c r="I2034" t="str">
        <f>VLOOKUP($A2034, 'Medical Examinations_A_sheet'!$A$1:$J$2336, COLUMN('Medical Examinations_A_sheet'!H2034), FALSE)</f>
        <v>No</v>
      </c>
      <c r="J2034" t="str">
        <f>VLOOKUP($A2034, 'Medical Examinations_A_sheet'!$A$1:$J$2336, COLUMN('Medical Examinations_A_sheet'!I2034), FALSE)</f>
        <v>Overweight</v>
      </c>
      <c r="K2034" t="str">
        <f>VLOOKUP($A2034, 'Medical Examinations_A_sheet'!$A$1:$J$2336, COLUMN('Medical Examinations_A_sheet'!J2034), FALSE)</f>
        <v>Prediabetes</v>
      </c>
      <c r="L2034" s="10">
        <f>VLOOKUP(Healthcare!$A2034,'Hospitalisation Details_A_sheet'!$A$1:$K$2344,COLUMN('Hospitalisation Details_A_sheet'!F2033),FALSE)</f>
        <v>2867.12</v>
      </c>
      <c r="M2034" t="str">
        <f>VLOOKUP(Healthcare!$A2034,'Hospitalisation Details_A_sheet'!$A$1:$K$2344,COLUMN('Hospitalisation Details_A_sheet'!G2033),FALSE)</f>
        <v>tier - 1</v>
      </c>
      <c r="N2034" t="str">
        <f>VLOOKUP(Healthcare!$A2034,'Hospitalisation Details_A_sheet'!$A$1:$K$2344,COLUMN('Hospitalisation Details_A_sheet'!H2033),FALSE)</f>
        <v>tier - 3</v>
      </c>
      <c r="O2034" t="str">
        <f>VLOOKUP(Healthcare!$A2034,'Hospitalisation Details_A_sheet'!$A$1:$K$2344,COLUMN('Hospitalisation Details_A_sheet'!I2033),FALSE)</f>
        <v>R1013</v>
      </c>
      <c r="P2034" s="8" t="str">
        <f>VLOOKUP(Healthcare!$A2034,'Hospitalisation Details_A_sheet'!$A$1:$K$2344,COLUMN('Hospitalisation Details_A_sheet'!J2033),FALSE)</f>
        <v>12-Aug-1993</v>
      </c>
      <c r="Q2034">
        <f>VLOOKUP(Healthcare!$A2034,'Hospitalisation Details_A_sheet'!$A$1:$K$2344,COLUMN('Hospitalisation Details_A_sheet'!K2033),FALSE)</f>
        <v>29</v>
      </c>
    </row>
    <row r="2035" spans="1:17" ht="15.6" x14ac:dyDescent="0.3">
      <c r="A2035" s="1" t="s">
        <v>333</v>
      </c>
      <c r="B2035" s="24" t="str">
        <f>VLOOKUP('Customer Names_A_sheet'!$A2035,'Customer Names_A_sheet'!$A$1:$E$2336,4,FALSE)</f>
        <v>Daniel J</v>
      </c>
      <c r="C2035">
        <f>VLOOKUP($A2035, 'Medical Examinations_A_sheet'!$A$1:$J$2336, COLUMN('Medical Examinations_A_sheet'!B2035), FALSE)</f>
        <v>27.2</v>
      </c>
      <c r="D2035">
        <f>VLOOKUP($A2035, 'Medical Examinations_A_sheet'!$A$1:$J$2336, COLUMN('Medical Examinations_A_sheet'!C2035), FALSE)</f>
        <v>5.83</v>
      </c>
      <c r="E2035" t="str">
        <f>VLOOKUP($A2035, 'Medical Examinations_A_sheet'!$A$1:$J$2336, COLUMN('Medical Examinations_A_sheet'!D2035), FALSE)</f>
        <v>No</v>
      </c>
      <c r="F2035" t="str">
        <f>VLOOKUP($A2035, 'Medical Examinations_A_sheet'!$A$1:$J$2336, COLUMN('Medical Examinations_A_sheet'!E2035), FALSE)</f>
        <v>No</v>
      </c>
      <c r="G2035" t="str">
        <f>VLOOKUP($A2035, 'Medical Examinations_A_sheet'!$A$1:$J$2336, COLUMN('Medical Examinations_A_sheet'!F2035), FALSE)</f>
        <v>Yes</v>
      </c>
      <c r="H2035">
        <f>VLOOKUP($A2035, 'Medical Examinations_A_sheet'!$A$1:$J$2336, COLUMN('Medical Examinations_A_sheet'!G2035), FALSE)</f>
        <v>1</v>
      </c>
      <c r="I2035" t="str">
        <f>VLOOKUP($A2035, 'Medical Examinations_A_sheet'!$A$1:$J$2336, COLUMN('Medical Examinations_A_sheet'!H2035), FALSE)</f>
        <v>No</v>
      </c>
      <c r="J2035" t="str">
        <f>VLOOKUP($A2035, 'Medical Examinations_A_sheet'!$A$1:$J$2336, COLUMN('Medical Examinations_A_sheet'!I2035), FALSE)</f>
        <v>Overweight</v>
      </c>
      <c r="K2035" t="str">
        <f>VLOOKUP($A2035, 'Medical Examinations_A_sheet'!$A$1:$J$2336, COLUMN('Medical Examinations_A_sheet'!J2035), FALSE)</f>
        <v>Prediabetes</v>
      </c>
      <c r="L2035" s="10">
        <f>VLOOKUP(Healthcare!$A2035,'Hospitalisation Details_A_sheet'!$A$1:$K$2344,COLUMN('Hospitalisation Details_A_sheet'!F2034),FALSE)</f>
        <v>2866.09</v>
      </c>
      <c r="M2035" t="str">
        <f>VLOOKUP(Healthcare!$A2035,'Hospitalisation Details_A_sheet'!$A$1:$K$2344,COLUMN('Hospitalisation Details_A_sheet'!G2034),FALSE)</f>
        <v>tier - 3</v>
      </c>
      <c r="N2035" t="str">
        <f>VLOOKUP(Healthcare!$A2035,'Hospitalisation Details_A_sheet'!$A$1:$K$2344,COLUMN('Hospitalisation Details_A_sheet'!H2034),FALSE)</f>
        <v>tier - 3</v>
      </c>
      <c r="O2035" t="str">
        <f>VLOOKUP(Healthcare!$A2035,'Hospitalisation Details_A_sheet'!$A$1:$K$2344,COLUMN('Hospitalisation Details_A_sheet'!I2034),FALSE)</f>
        <v>R1011</v>
      </c>
      <c r="P2035" s="8" t="str">
        <f>VLOOKUP(Healthcare!$A2035,'Hospitalisation Details_A_sheet'!$A$1:$K$2344,COLUMN('Hospitalisation Details_A_sheet'!J2034),FALSE)</f>
        <v>1-Nov-1993</v>
      </c>
      <c r="Q2035">
        <f>VLOOKUP(Healthcare!$A2035,'Hospitalisation Details_A_sheet'!$A$1:$K$2344,COLUMN('Hospitalisation Details_A_sheet'!K2034),FALSE)</f>
        <v>29</v>
      </c>
    </row>
    <row r="2036" spans="1:17" ht="15.6" x14ac:dyDescent="0.3">
      <c r="A2036" s="1" t="s">
        <v>332</v>
      </c>
      <c r="B2036" s="24" t="str">
        <f>VLOOKUP('Customer Names_A_sheet'!$A2036,'Customer Names_A_sheet'!$A$1:$E$2336,4,FALSE)</f>
        <v>Ildiko M.</v>
      </c>
      <c r="C2036">
        <f>VLOOKUP($A2036, 'Medical Examinations_A_sheet'!$A$1:$J$2336, COLUMN('Medical Examinations_A_sheet'!B2036), FALSE)</f>
        <v>33.344999999999999</v>
      </c>
      <c r="D2036">
        <f>VLOOKUP($A2036, 'Medical Examinations_A_sheet'!$A$1:$J$2336, COLUMN('Medical Examinations_A_sheet'!C2036), FALSE)</f>
        <v>4.29</v>
      </c>
      <c r="E2036" t="str">
        <f>VLOOKUP($A2036, 'Medical Examinations_A_sheet'!$A$1:$J$2336, COLUMN('Medical Examinations_A_sheet'!D2036), FALSE)</f>
        <v>No</v>
      </c>
      <c r="F2036" t="str">
        <f>VLOOKUP($A2036, 'Medical Examinations_A_sheet'!$A$1:$J$2336, COLUMN('Medical Examinations_A_sheet'!E2036), FALSE)</f>
        <v>No</v>
      </c>
      <c r="G2036" t="str">
        <f>VLOOKUP($A2036, 'Medical Examinations_A_sheet'!$A$1:$J$2336, COLUMN('Medical Examinations_A_sheet'!F2036), FALSE)</f>
        <v>No</v>
      </c>
      <c r="H2036">
        <f>VLOOKUP($A2036, 'Medical Examinations_A_sheet'!$A$1:$J$2336, COLUMN('Medical Examinations_A_sheet'!G2036), FALSE)</f>
        <v>1</v>
      </c>
      <c r="I2036" t="str">
        <f>VLOOKUP($A2036, 'Medical Examinations_A_sheet'!$A$1:$J$2336, COLUMN('Medical Examinations_A_sheet'!H2036), FALSE)</f>
        <v>No</v>
      </c>
      <c r="J2036" t="str">
        <f>VLOOKUP($A2036, 'Medical Examinations_A_sheet'!$A$1:$J$2336, COLUMN('Medical Examinations_A_sheet'!I2036), FALSE)</f>
        <v>Obesity</v>
      </c>
      <c r="K2036" t="str">
        <f>VLOOKUP($A2036, 'Medical Examinations_A_sheet'!$A$1:$J$2336, COLUMN('Medical Examinations_A_sheet'!J2036), FALSE)</f>
        <v>Normal</v>
      </c>
      <c r="L2036" s="10">
        <f>VLOOKUP(Healthcare!$A2036,'Hospitalisation Details_A_sheet'!$A$1:$K$2344,COLUMN('Hospitalisation Details_A_sheet'!F2035),FALSE)</f>
        <v>2855.44</v>
      </c>
      <c r="M2036" t="str">
        <f>VLOOKUP(Healthcare!$A2036,'Hospitalisation Details_A_sheet'!$A$1:$K$2344,COLUMN('Hospitalisation Details_A_sheet'!G2035),FALSE)</f>
        <v>tier - 2</v>
      </c>
      <c r="N2036" t="str">
        <f>VLOOKUP(Healthcare!$A2036,'Hospitalisation Details_A_sheet'!$A$1:$K$2344,COLUMN('Hospitalisation Details_A_sheet'!H2035),FALSE)</f>
        <v>tier - 3</v>
      </c>
      <c r="O2036" t="str">
        <f>VLOOKUP(Healthcare!$A2036,'Hospitalisation Details_A_sheet'!$A$1:$K$2344,COLUMN('Hospitalisation Details_A_sheet'!I2035),FALSE)</f>
        <v>R1012</v>
      </c>
      <c r="P2036" s="8" t="str">
        <f>VLOOKUP(Healthcare!$A2036,'Hospitalisation Details_A_sheet'!$A$1:$K$2344,COLUMN('Hospitalisation Details_A_sheet'!J2035),FALSE)</f>
        <v>4-Sep-1998</v>
      </c>
      <c r="Q2036">
        <f>VLOOKUP(Healthcare!$A2036,'Hospitalisation Details_A_sheet'!$A$1:$K$2344,COLUMN('Hospitalisation Details_A_sheet'!K2035),FALSE)</f>
        <v>24</v>
      </c>
    </row>
    <row r="2037" spans="1:17" ht="15.6" x14ac:dyDescent="0.3">
      <c r="A2037" s="1" t="s">
        <v>331</v>
      </c>
      <c r="B2037" s="24" t="str">
        <f>VLOOKUP('Customer Names_A_sheet'!$A2037,'Customer Names_A_sheet'!$A$1:$E$2336,4,FALSE)</f>
        <v>Melinda E.</v>
      </c>
      <c r="C2037">
        <f>VLOOKUP($A2037, 'Medical Examinations_A_sheet'!$A$1:$J$2336, COLUMN('Medical Examinations_A_sheet'!B2037), FALSE)</f>
        <v>29.925000000000001</v>
      </c>
      <c r="D2037">
        <f>VLOOKUP($A2037, 'Medical Examinations_A_sheet'!$A$1:$J$2336, COLUMN('Medical Examinations_A_sheet'!C2037), FALSE)</f>
        <v>5.3</v>
      </c>
      <c r="E2037" t="str">
        <f>VLOOKUP($A2037, 'Medical Examinations_A_sheet'!$A$1:$J$2336, COLUMN('Medical Examinations_A_sheet'!D2037), FALSE)</f>
        <v>No</v>
      </c>
      <c r="F2037" t="str">
        <f>VLOOKUP($A2037, 'Medical Examinations_A_sheet'!$A$1:$J$2336, COLUMN('Medical Examinations_A_sheet'!E2037), FALSE)</f>
        <v>No</v>
      </c>
      <c r="G2037" t="str">
        <f>VLOOKUP($A2037, 'Medical Examinations_A_sheet'!$A$1:$J$2336, COLUMN('Medical Examinations_A_sheet'!F2037), FALSE)</f>
        <v>No</v>
      </c>
      <c r="H2037">
        <f>VLOOKUP($A2037, 'Medical Examinations_A_sheet'!$A$1:$J$2336, COLUMN('Medical Examinations_A_sheet'!G2037), FALSE)</f>
        <v>1</v>
      </c>
      <c r="I2037" t="str">
        <f>VLOOKUP($A2037, 'Medical Examinations_A_sheet'!$A$1:$J$2336, COLUMN('Medical Examinations_A_sheet'!H2037), FALSE)</f>
        <v>No</v>
      </c>
      <c r="J2037" t="str">
        <f>VLOOKUP($A2037, 'Medical Examinations_A_sheet'!$A$1:$J$2336, COLUMN('Medical Examinations_A_sheet'!I2037), FALSE)</f>
        <v>Overweight</v>
      </c>
      <c r="K2037" t="str">
        <f>VLOOKUP($A2037, 'Medical Examinations_A_sheet'!$A$1:$J$2336, COLUMN('Medical Examinations_A_sheet'!J2037), FALSE)</f>
        <v>Normal</v>
      </c>
      <c r="L2037" s="10">
        <f>VLOOKUP(Healthcare!$A2037,'Hospitalisation Details_A_sheet'!$A$1:$K$2344,COLUMN('Hospitalisation Details_A_sheet'!F2036),FALSE)</f>
        <v>2850.68</v>
      </c>
      <c r="M2037" t="str">
        <f>VLOOKUP(Healthcare!$A2037,'Hospitalisation Details_A_sheet'!$A$1:$K$2344,COLUMN('Hospitalisation Details_A_sheet'!G2036),FALSE)</f>
        <v>tier - 2</v>
      </c>
      <c r="N2037" t="str">
        <f>VLOOKUP(Healthcare!$A2037,'Hospitalisation Details_A_sheet'!$A$1:$K$2344,COLUMN('Hospitalisation Details_A_sheet'!H2036),FALSE)</f>
        <v>tier - 3</v>
      </c>
      <c r="O2037" t="str">
        <f>VLOOKUP(Healthcare!$A2037,'Hospitalisation Details_A_sheet'!$A$1:$K$2344,COLUMN('Hospitalisation Details_A_sheet'!I2036),FALSE)</f>
        <v>R1012</v>
      </c>
      <c r="P2037" s="8" t="str">
        <f>VLOOKUP(Healthcare!$A2037,'Hospitalisation Details_A_sheet'!$A$1:$K$2344,COLUMN('Hospitalisation Details_A_sheet'!J2036),FALSE)</f>
        <v>17-Jun-1998</v>
      </c>
      <c r="Q2037">
        <f>VLOOKUP(Healthcare!$A2037,'Hospitalisation Details_A_sheet'!$A$1:$K$2344,COLUMN('Hospitalisation Details_A_sheet'!K2036),FALSE)</f>
        <v>24</v>
      </c>
    </row>
    <row r="2038" spans="1:17" ht="15.6" x14ac:dyDescent="0.3">
      <c r="A2038" s="1" t="s">
        <v>330</v>
      </c>
      <c r="B2038" s="24" t="str">
        <f>VLOOKUP('Customer Names_A_sheet'!$A2038,'Customer Names_A_sheet'!$A$1:$E$2336,4,FALSE)</f>
        <v>Ashley M</v>
      </c>
      <c r="C2038">
        <f>VLOOKUP($A2038, 'Medical Examinations_A_sheet'!$A$1:$J$2336, COLUMN('Medical Examinations_A_sheet'!B2038), FALSE)</f>
        <v>24.225000000000001</v>
      </c>
      <c r="D2038">
        <f>VLOOKUP($A2038, 'Medical Examinations_A_sheet'!$A$1:$J$2336, COLUMN('Medical Examinations_A_sheet'!C2038), FALSE)</f>
        <v>4.42</v>
      </c>
      <c r="E2038" t="str">
        <f>VLOOKUP($A2038, 'Medical Examinations_A_sheet'!$A$1:$J$2336, COLUMN('Medical Examinations_A_sheet'!D2038), FALSE)</f>
        <v>No</v>
      </c>
      <c r="F2038" t="str">
        <f>VLOOKUP($A2038, 'Medical Examinations_A_sheet'!$A$1:$J$2336, COLUMN('Medical Examinations_A_sheet'!E2038), FALSE)</f>
        <v>No</v>
      </c>
      <c r="G2038" t="str">
        <f>VLOOKUP($A2038, 'Medical Examinations_A_sheet'!$A$1:$J$2336, COLUMN('Medical Examinations_A_sheet'!F2038), FALSE)</f>
        <v>No</v>
      </c>
      <c r="H2038">
        <f>VLOOKUP($A2038, 'Medical Examinations_A_sheet'!$A$1:$J$2336, COLUMN('Medical Examinations_A_sheet'!G2038), FALSE)</f>
        <v>1</v>
      </c>
      <c r="I2038" t="str">
        <f>VLOOKUP($A2038, 'Medical Examinations_A_sheet'!$A$1:$J$2336, COLUMN('Medical Examinations_A_sheet'!H2038), FALSE)</f>
        <v>No</v>
      </c>
      <c r="J2038" t="str">
        <f>VLOOKUP($A2038, 'Medical Examinations_A_sheet'!$A$1:$J$2336, COLUMN('Medical Examinations_A_sheet'!I2038), FALSE)</f>
        <v>Normal Weight</v>
      </c>
      <c r="K2038" t="str">
        <f>VLOOKUP($A2038, 'Medical Examinations_A_sheet'!$A$1:$J$2336, COLUMN('Medical Examinations_A_sheet'!J2038), FALSE)</f>
        <v>Normal</v>
      </c>
      <c r="L2038" s="10">
        <f>VLOOKUP(Healthcare!$A2038,'Hospitalisation Details_A_sheet'!$A$1:$K$2344,COLUMN('Hospitalisation Details_A_sheet'!F2037),FALSE)</f>
        <v>2842.76</v>
      </c>
      <c r="M2038" t="str">
        <f>VLOOKUP(Healthcare!$A2038,'Hospitalisation Details_A_sheet'!$A$1:$K$2344,COLUMN('Hospitalisation Details_A_sheet'!G2037),FALSE)</f>
        <v>tier - 2</v>
      </c>
      <c r="N2038" t="str">
        <f>VLOOKUP(Healthcare!$A2038,'Hospitalisation Details_A_sheet'!$A$1:$K$2344,COLUMN('Hospitalisation Details_A_sheet'!H2037),FALSE)</f>
        <v>tier - 3</v>
      </c>
      <c r="O2038" t="str">
        <f>VLOOKUP(Healthcare!$A2038,'Hospitalisation Details_A_sheet'!$A$1:$K$2344,COLUMN('Hospitalisation Details_A_sheet'!I2037),FALSE)</f>
        <v>R1012</v>
      </c>
      <c r="P2038" s="8" t="str">
        <f>VLOOKUP(Healthcare!$A2038,'Hospitalisation Details_A_sheet'!$A$1:$K$2344,COLUMN('Hospitalisation Details_A_sheet'!J2037),FALSE)</f>
        <v>15-Nov-1998</v>
      </c>
      <c r="Q2038">
        <f>VLOOKUP(Healthcare!$A2038,'Hospitalisation Details_A_sheet'!$A$1:$K$2344,COLUMN('Hospitalisation Details_A_sheet'!K2037),FALSE)</f>
        <v>24</v>
      </c>
    </row>
    <row r="2039" spans="1:17" ht="15.6" x14ac:dyDescent="0.3">
      <c r="A2039" s="1" t="s">
        <v>329</v>
      </c>
      <c r="B2039" s="24" t="str">
        <f>VLOOKUP('Customer Names_A_sheet'!$A2039,'Customer Names_A_sheet'!$A$1:$E$2336,4,FALSE)</f>
        <v>Stephanie</v>
      </c>
      <c r="C2039">
        <f>VLOOKUP($A2039, 'Medical Examinations_A_sheet'!$A$1:$J$2336, COLUMN('Medical Examinations_A_sheet'!B2039), FALSE)</f>
        <v>29.68</v>
      </c>
      <c r="D2039">
        <f>VLOOKUP($A2039, 'Medical Examinations_A_sheet'!$A$1:$J$2336, COLUMN('Medical Examinations_A_sheet'!C2039), FALSE)</f>
        <v>5.68</v>
      </c>
      <c r="E2039" t="str">
        <f>VLOOKUP($A2039, 'Medical Examinations_A_sheet'!$A$1:$J$2336, COLUMN('Medical Examinations_A_sheet'!D2039), FALSE)</f>
        <v>No</v>
      </c>
      <c r="F2039" t="str">
        <f>VLOOKUP($A2039, 'Medical Examinations_A_sheet'!$A$1:$J$2336, COLUMN('Medical Examinations_A_sheet'!E2039), FALSE)</f>
        <v>yes</v>
      </c>
      <c r="G2039" t="str">
        <f>VLOOKUP($A2039, 'Medical Examinations_A_sheet'!$A$1:$J$2336, COLUMN('Medical Examinations_A_sheet'!F2039), FALSE)</f>
        <v>No</v>
      </c>
      <c r="H2039">
        <f>VLOOKUP($A2039, 'Medical Examinations_A_sheet'!$A$1:$J$2336, COLUMN('Medical Examinations_A_sheet'!G2039), FALSE)</f>
        <v>1</v>
      </c>
      <c r="I2039" t="str">
        <f>VLOOKUP($A2039, 'Medical Examinations_A_sheet'!$A$1:$J$2336, COLUMN('Medical Examinations_A_sheet'!H2039), FALSE)</f>
        <v>No</v>
      </c>
      <c r="J2039" t="str">
        <f>VLOOKUP($A2039, 'Medical Examinations_A_sheet'!$A$1:$J$2336, COLUMN('Medical Examinations_A_sheet'!I2039), FALSE)</f>
        <v>Overweight</v>
      </c>
      <c r="K2039" t="str">
        <f>VLOOKUP($A2039, 'Medical Examinations_A_sheet'!$A$1:$J$2336, COLUMN('Medical Examinations_A_sheet'!J2039), FALSE)</f>
        <v>Normal</v>
      </c>
      <c r="L2039" s="10">
        <f>VLOOKUP(Healthcare!$A2039,'Hospitalisation Details_A_sheet'!$A$1:$K$2344,COLUMN('Hospitalisation Details_A_sheet'!F2038),FALSE)</f>
        <v>2819.51</v>
      </c>
      <c r="M2039" t="str">
        <f>VLOOKUP(Healthcare!$A2039,'Hospitalisation Details_A_sheet'!$A$1:$K$2344,COLUMN('Hospitalisation Details_A_sheet'!G2038),FALSE)</f>
        <v>tier - 2</v>
      </c>
      <c r="N2039" t="str">
        <f>VLOOKUP(Healthcare!$A2039,'Hospitalisation Details_A_sheet'!$A$1:$K$2344,COLUMN('Hospitalisation Details_A_sheet'!H2038),FALSE)</f>
        <v>tier - 3</v>
      </c>
      <c r="O2039" t="str">
        <f>VLOOKUP(Healthcare!$A2039,'Hospitalisation Details_A_sheet'!$A$1:$K$2344,COLUMN('Hospitalisation Details_A_sheet'!I2038),FALSE)</f>
        <v>R1011</v>
      </c>
      <c r="P2039" s="8" t="str">
        <f>VLOOKUP(Healthcare!$A2039,'Hospitalisation Details_A_sheet'!$A$1:$K$2344,COLUMN('Hospitalisation Details_A_sheet'!J2038),FALSE)</f>
        <v>1-Oct-2000</v>
      </c>
      <c r="Q2039">
        <f>VLOOKUP(Healthcare!$A2039,'Hospitalisation Details_A_sheet'!$A$1:$K$2344,COLUMN('Hospitalisation Details_A_sheet'!K2038),FALSE)</f>
        <v>22</v>
      </c>
    </row>
    <row r="2040" spans="1:17" ht="15.6" x14ac:dyDescent="0.3">
      <c r="A2040" s="1" t="s">
        <v>328</v>
      </c>
      <c r="B2040" s="24" t="str">
        <f>VLOOKUP('Customer Names_A_sheet'!$A2040,'Customer Names_A_sheet'!$A$1:$E$2336,4,FALSE)</f>
        <v>Sean P.</v>
      </c>
      <c r="C2040">
        <f>VLOOKUP($A2040, 'Medical Examinations_A_sheet'!$A$1:$J$2336, COLUMN('Medical Examinations_A_sheet'!B2040), FALSE)</f>
        <v>20.614999999999998</v>
      </c>
      <c r="D2040">
        <f>VLOOKUP($A2040, 'Medical Examinations_A_sheet'!$A$1:$J$2336, COLUMN('Medical Examinations_A_sheet'!C2040), FALSE)</f>
        <v>6.05</v>
      </c>
      <c r="E2040" t="str">
        <f>VLOOKUP($A2040, 'Medical Examinations_A_sheet'!$A$1:$J$2336, COLUMN('Medical Examinations_A_sheet'!D2040), FALSE)</f>
        <v>No</v>
      </c>
      <c r="F2040" t="str">
        <f>VLOOKUP($A2040, 'Medical Examinations_A_sheet'!$A$1:$J$2336, COLUMN('Medical Examinations_A_sheet'!E2040), FALSE)</f>
        <v>No</v>
      </c>
      <c r="G2040" t="str">
        <f>VLOOKUP($A2040, 'Medical Examinations_A_sheet'!$A$1:$J$2336, COLUMN('Medical Examinations_A_sheet'!F2040), FALSE)</f>
        <v>Yes</v>
      </c>
      <c r="H2040">
        <f>VLOOKUP($A2040, 'Medical Examinations_A_sheet'!$A$1:$J$2336, COLUMN('Medical Examinations_A_sheet'!G2040), FALSE)</f>
        <v>1</v>
      </c>
      <c r="I2040" t="str">
        <f>VLOOKUP($A2040, 'Medical Examinations_A_sheet'!$A$1:$J$2336, COLUMN('Medical Examinations_A_sheet'!H2040), FALSE)</f>
        <v>No</v>
      </c>
      <c r="J2040" t="str">
        <f>VLOOKUP($A2040, 'Medical Examinations_A_sheet'!$A$1:$J$2336, COLUMN('Medical Examinations_A_sheet'!I2040), FALSE)</f>
        <v>Normal Weight</v>
      </c>
      <c r="K2040" t="str">
        <f>VLOOKUP($A2040, 'Medical Examinations_A_sheet'!$A$1:$J$2336, COLUMN('Medical Examinations_A_sheet'!J2040), FALSE)</f>
        <v>Prediabetes</v>
      </c>
      <c r="L2040" s="10">
        <f>VLOOKUP(Healthcare!$A2040,'Hospitalisation Details_A_sheet'!$A$1:$K$2344,COLUMN('Hospitalisation Details_A_sheet'!F2039),FALSE)</f>
        <v>2803.7</v>
      </c>
      <c r="M2040" t="str">
        <f>VLOOKUP(Healthcare!$A2040,'Hospitalisation Details_A_sheet'!$A$1:$K$2344,COLUMN('Hospitalisation Details_A_sheet'!G2039),FALSE)</f>
        <v>tier - 2</v>
      </c>
      <c r="N2040" t="str">
        <f>VLOOKUP(Healthcare!$A2040,'Hospitalisation Details_A_sheet'!$A$1:$K$2344,COLUMN('Hospitalisation Details_A_sheet'!H2039),FALSE)</f>
        <v>tier - 1</v>
      </c>
      <c r="O2040" t="str">
        <f>VLOOKUP(Healthcare!$A2040,'Hospitalisation Details_A_sheet'!$A$1:$K$2344,COLUMN('Hospitalisation Details_A_sheet'!I2039),FALSE)</f>
        <v>R1012</v>
      </c>
      <c r="P2040" s="8" t="str">
        <f>VLOOKUP(Healthcare!$A2040,'Hospitalisation Details_A_sheet'!$A$1:$K$2344,COLUMN('Hospitalisation Details_A_sheet'!J2039),FALSE)</f>
        <v>23-Sep-2003</v>
      </c>
      <c r="Q2040">
        <f>VLOOKUP(Healthcare!$A2040,'Hospitalisation Details_A_sheet'!$A$1:$K$2344,COLUMN('Hospitalisation Details_A_sheet'!K2039),FALSE)</f>
        <v>19</v>
      </c>
    </row>
    <row r="2041" spans="1:17" ht="15.6" x14ac:dyDescent="0.3">
      <c r="A2041" s="1" t="s">
        <v>327</v>
      </c>
      <c r="B2041" s="24" t="str">
        <f>VLOOKUP('Customer Names_A_sheet'!$A2041,'Customer Names_A_sheet'!$A$1:$E$2336,4,FALSE)</f>
        <v>Emily G</v>
      </c>
      <c r="C2041">
        <f>VLOOKUP($A2041, 'Medical Examinations_A_sheet'!$A$1:$J$2336, COLUMN('Medical Examinations_A_sheet'!B2041), FALSE)</f>
        <v>32.119999999999997</v>
      </c>
      <c r="D2041">
        <f>VLOOKUP($A2041, 'Medical Examinations_A_sheet'!$A$1:$J$2336, COLUMN('Medical Examinations_A_sheet'!C2041), FALSE)</f>
        <v>5.33</v>
      </c>
      <c r="E2041" t="str">
        <f>VLOOKUP($A2041, 'Medical Examinations_A_sheet'!$A$1:$J$2336, COLUMN('Medical Examinations_A_sheet'!D2041), FALSE)</f>
        <v>No</v>
      </c>
      <c r="F2041" t="str">
        <f>VLOOKUP($A2041, 'Medical Examinations_A_sheet'!$A$1:$J$2336, COLUMN('Medical Examinations_A_sheet'!E2041), FALSE)</f>
        <v>yes</v>
      </c>
      <c r="G2041" t="str">
        <f>VLOOKUP($A2041, 'Medical Examinations_A_sheet'!$A$1:$J$2336, COLUMN('Medical Examinations_A_sheet'!F2041), FALSE)</f>
        <v>No</v>
      </c>
      <c r="H2041">
        <f>VLOOKUP($A2041, 'Medical Examinations_A_sheet'!$A$1:$J$2336, COLUMN('Medical Examinations_A_sheet'!G2041), FALSE)</f>
        <v>1</v>
      </c>
      <c r="I2041" t="str">
        <f>VLOOKUP($A2041, 'Medical Examinations_A_sheet'!$A$1:$J$2336, COLUMN('Medical Examinations_A_sheet'!H2041), FALSE)</f>
        <v>No</v>
      </c>
      <c r="J2041" t="str">
        <f>VLOOKUP($A2041, 'Medical Examinations_A_sheet'!$A$1:$J$2336, COLUMN('Medical Examinations_A_sheet'!I2041), FALSE)</f>
        <v>Obesity</v>
      </c>
      <c r="K2041" t="str">
        <f>VLOOKUP($A2041, 'Medical Examinations_A_sheet'!$A$1:$J$2336, COLUMN('Medical Examinations_A_sheet'!J2041), FALSE)</f>
        <v>Normal</v>
      </c>
      <c r="L2041" s="10">
        <f>VLOOKUP(Healthcare!$A2041,'Hospitalisation Details_A_sheet'!$A$1:$K$2344,COLUMN('Hospitalisation Details_A_sheet'!F2040),FALSE)</f>
        <v>2801.26</v>
      </c>
      <c r="M2041" t="str">
        <f>VLOOKUP(Healthcare!$A2041,'Hospitalisation Details_A_sheet'!$A$1:$K$2344,COLUMN('Hospitalisation Details_A_sheet'!G2040),FALSE)</f>
        <v>tier - 2</v>
      </c>
      <c r="N2041" t="str">
        <f>VLOOKUP(Healthcare!$A2041,'Hospitalisation Details_A_sheet'!$A$1:$K$2344,COLUMN('Hospitalisation Details_A_sheet'!H2040),FALSE)</f>
        <v>tier - 3</v>
      </c>
      <c r="O2041" t="str">
        <f>VLOOKUP(Healthcare!$A2041,'Hospitalisation Details_A_sheet'!$A$1:$K$2344,COLUMN('Hospitalisation Details_A_sheet'!I2040),FALSE)</f>
        <v>R1013</v>
      </c>
      <c r="P2041" s="8" t="str">
        <f>VLOOKUP(Healthcare!$A2041,'Hospitalisation Details_A_sheet'!$A$1:$K$2344,COLUMN('Hospitalisation Details_A_sheet'!J2040),FALSE)</f>
        <v>4-Aug-2004</v>
      </c>
      <c r="Q2041">
        <f>VLOOKUP(Healthcare!$A2041,'Hospitalisation Details_A_sheet'!$A$1:$K$2344,COLUMN('Hospitalisation Details_A_sheet'!K2040),FALSE)</f>
        <v>18</v>
      </c>
    </row>
    <row r="2042" spans="1:17" ht="15.6" x14ac:dyDescent="0.3">
      <c r="A2042" s="1" t="s">
        <v>326</v>
      </c>
      <c r="B2042" s="24" t="str">
        <f>VLOOKUP('Customer Names_A_sheet'!$A2042,'Customer Names_A_sheet'!$A$1:$E$2336,4,FALSE)</f>
        <v>Malcolm</v>
      </c>
      <c r="C2042">
        <f>VLOOKUP($A2042, 'Medical Examinations_A_sheet'!$A$1:$J$2336, COLUMN('Medical Examinations_A_sheet'!B2042), FALSE)</f>
        <v>27.36</v>
      </c>
      <c r="D2042">
        <f>VLOOKUP($A2042, 'Medical Examinations_A_sheet'!$A$1:$J$2336, COLUMN('Medical Examinations_A_sheet'!C2042), FALSE)</f>
        <v>6.22</v>
      </c>
      <c r="E2042" t="str">
        <f>VLOOKUP($A2042, 'Medical Examinations_A_sheet'!$A$1:$J$2336, COLUMN('Medical Examinations_A_sheet'!D2042), FALSE)</f>
        <v>No</v>
      </c>
      <c r="F2042" t="str">
        <f>VLOOKUP($A2042, 'Medical Examinations_A_sheet'!$A$1:$J$2336, COLUMN('Medical Examinations_A_sheet'!E2042), FALSE)</f>
        <v>No</v>
      </c>
      <c r="G2042" t="str">
        <f>VLOOKUP($A2042, 'Medical Examinations_A_sheet'!$A$1:$J$2336, COLUMN('Medical Examinations_A_sheet'!F2042), FALSE)</f>
        <v>No</v>
      </c>
      <c r="H2042">
        <f>VLOOKUP($A2042, 'Medical Examinations_A_sheet'!$A$1:$J$2336, COLUMN('Medical Examinations_A_sheet'!G2042), FALSE)</f>
        <v>0</v>
      </c>
      <c r="I2042" t="str">
        <f>VLOOKUP($A2042, 'Medical Examinations_A_sheet'!$A$1:$J$2336, COLUMN('Medical Examinations_A_sheet'!H2042), FALSE)</f>
        <v>No</v>
      </c>
      <c r="J2042" t="str">
        <f>VLOOKUP($A2042, 'Medical Examinations_A_sheet'!$A$1:$J$2336, COLUMN('Medical Examinations_A_sheet'!I2042), FALSE)</f>
        <v>Overweight</v>
      </c>
      <c r="K2042" t="str">
        <f>VLOOKUP($A2042, 'Medical Examinations_A_sheet'!$A$1:$J$2336, COLUMN('Medical Examinations_A_sheet'!J2042), FALSE)</f>
        <v>Prediabetes</v>
      </c>
      <c r="L2042" s="10">
        <f>VLOOKUP(Healthcare!$A2042,'Hospitalisation Details_A_sheet'!$A$1:$K$2344,COLUMN('Hospitalisation Details_A_sheet'!F2041),FALSE)</f>
        <v>2789.06</v>
      </c>
      <c r="M2042" t="str">
        <f>VLOOKUP(Healthcare!$A2042,'Hospitalisation Details_A_sheet'!$A$1:$K$2344,COLUMN('Hospitalisation Details_A_sheet'!G2041),FALSE)</f>
        <v>tier - 2</v>
      </c>
      <c r="N2042" t="str">
        <f>VLOOKUP(Healthcare!$A2042,'Hospitalisation Details_A_sheet'!$A$1:$K$2344,COLUMN('Hospitalisation Details_A_sheet'!H2041),FALSE)</f>
        <v>tier - 3</v>
      </c>
      <c r="O2042" t="str">
        <f>VLOOKUP(Healthcare!$A2042,'Hospitalisation Details_A_sheet'!$A$1:$K$2344,COLUMN('Hospitalisation Details_A_sheet'!I2041),FALSE)</f>
        <v>R1012</v>
      </c>
      <c r="P2042" s="8" t="str">
        <f>VLOOKUP(Healthcare!$A2042,'Hospitalisation Details_A_sheet'!$A$1:$K$2344,COLUMN('Hospitalisation Details_A_sheet'!J2041),FALSE)</f>
        <v>24-Dec-1999</v>
      </c>
      <c r="Q2042">
        <f>VLOOKUP(Healthcare!$A2042,'Hospitalisation Details_A_sheet'!$A$1:$K$2344,COLUMN('Hospitalisation Details_A_sheet'!K2041),FALSE)</f>
        <v>23</v>
      </c>
    </row>
    <row r="2043" spans="1:17" ht="15.6" x14ac:dyDescent="0.3">
      <c r="A2043" s="1" t="s">
        <v>325</v>
      </c>
      <c r="B2043" s="24" t="str">
        <f>VLOOKUP('Customer Names_A_sheet'!$A2043,'Customer Names_A_sheet'!$A$1:$E$2336,4,FALSE)</f>
        <v>Danilo</v>
      </c>
      <c r="C2043">
        <f>VLOOKUP($A2043, 'Medical Examinations_A_sheet'!$A$1:$J$2336, COLUMN('Medical Examinations_A_sheet'!B2043), FALSE)</f>
        <v>17.385000000000002</v>
      </c>
      <c r="D2043">
        <f>VLOOKUP($A2043, 'Medical Examinations_A_sheet'!$A$1:$J$2336, COLUMN('Medical Examinations_A_sheet'!C2043), FALSE)</f>
        <v>5.84</v>
      </c>
      <c r="E2043" t="str">
        <f>VLOOKUP($A2043, 'Medical Examinations_A_sheet'!$A$1:$J$2336, COLUMN('Medical Examinations_A_sheet'!D2043), FALSE)</f>
        <v>No</v>
      </c>
      <c r="F2043" t="str">
        <f>VLOOKUP($A2043, 'Medical Examinations_A_sheet'!$A$1:$J$2336, COLUMN('Medical Examinations_A_sheet'!E2043), FALSE)</f>
        <v>No</v>
      </c>
      <c r="G2043" t="str">
        <f>VLOOKUP($A2043, 'Medical Examinations_A_sheet'!$A$1:$J$2336, COLUMN('Medical Examinations_A_sheet'!F2043), FALSE)</f>
        <v>No</v>
      </c>
      <c r="H2043">
        <f>VLOOKUP($A2043, 'Medical Examinations_A_sheet'!$A$1:$J$2336, COLUMN('Medical Examinations_A_sheet'!G2043), FALSE)</f>
        <v>0</v>
      </c>
      <c r="I2043" t="str">
        <f>VLOOKUP($A2043, 'Medical Examinations_A_sheet'!$A$1:$J$2336, COLUMN('Medical Examinations_A_sheet'!H2043), FALSE)</f>
        <v>No</v>
      </c>
      <c r="J2043" t="str">
        <f>VLOOKUP($A2043, 'Medical Examinations_A_sheet'!$A$1:$J$2336, COLUMN('Medical Examinations_A_sheet'!I2043), FALSE)</f>
        <v>Underweight</v>
      </c>
      <c r="K2043" t="str">
        <f>VLOOKUP($A2043, 'Medical Examinations_A_sheet'!$A$1:$J$2336, COLUMN('Medical Examinations_A_sheet'!J2043), FALSE)</f>
        <v>Prediabetes</v>
      </c>
      <c r="L2043" s="10">
        <f>VLOOKUP(Healthcare!$A2043,'Hospitalisation Details_A_sheet'!$A$1:$K$2344,COLUMN('Hospitalisation Details_A_sheet'!F2042),FALSE)</f>
        <v>2775.19</v>
      </c>
      <c r="M2043" t="str">
        <f>VLOOKUP(Healthcare!$A2043,'Hospitalisation Details_A_sheet'!$A$1:$K$2344,COLUMN('Hospitalisation Details_A_sheet'!G2042),FALSE)</f>
        <v>tier - 2</v>
      </c>
      <c r="N2043" t="str">
        <f>VLOOKUP(Healthcare!$A2043,'Hospitalisation Details_A_sheet'!$A$1:$K$2344,COLUMN('Hospitalisation Details_A_sheet'!H2042),FALSE)</f>
        <v>tier - 1</v>
      </c>
      <c r="O2043" t="str">
        <f>VLOOKUP(Healthcare!$A2043,'Hospitalisation Details_A_sheet'!$A$1:$K$2344,COLUMN('Hospitalisation Details_A_sheet'!I2042),FALSE)</f>
        <v>R1012</v>
      </c>
      <c r="P2043" s="8" t="str">
        <f>VLOOKUP(Healthcare!$A2043,'Hospitalisation Details_A_sheet'!$A$1:$K$2344,COLUMN('Hospitalisation Details_A_sheet'!J2042),FALSE)</f>
        <v>29-Aug-1999</v>
      </c>
      <c r="Q2043">
        <f>VLOOKUP(Healthcare!$A2043,'Hospitalisation Details_A_sheet'!$A$1:$K$2344,COLUMN('Hospitalisation Details_A_sheet'!K2042),FALSE)</f>
        <v>23</v>
      </c>
    </row>
    <row r="2044" spans="1:17" ht="15.6" x14ac:dyDescent="0.3">
      <c r="A2044" s="1" t="s">
        <v>324</v>
      </c>
      <c r="B2044" s="24" t="str">
        <f>VLOOKUP('Customer Names_A_sheet'!$A2044,'Customer Names_A_sheet'!$A$1:$E$2336,4,FALSE)</f>
        <v>Mikko</v>
      </c>
      <c r="C2044">
        <f>VLOOKUP($A2044, 'Medical Examinations_A_sheet'!$A$1:$J$2336, COLUMN('Medical Examinations_A_sheet'!B2044), FALSE)</f>
        <v>30.13</v>
      </c>
      <c r="D2044">
        <f>VLOOKUP($A2044, 'Medical Examinations_A_sheet'!$A$1:$J$2336, COLUMN('Medical Examinations_A_sheet'!C2044), FALSE)</f>
        <v>5.71</v>
      </c>
      <c r="E2044" t="str">
        <f>VLOOKUP($A2044, 'Medical Examinations_A_sheet'!$A$1:$J$2336, COLUMN('Medical Examinations_A_sheet'!D2044), FALSE)</f>
        <v>No</v>
      </c>
      <c r="F2044" t="str">
        <f>VLOOKUP($A2044, 'Medical Examinations_A_sheet'!$A$1:$J$2336, COLUMN('Medical Examinations_A_sheet'!E2044), FALSE)</f>
        <v>yes</v>
      </c>
      <c r="G2044" t="str">
        <f>VLOOKUP($A2044, 'Medical Examinations_A_sheet'!$A$1:$J$2336, COLUMN('Medical Examinations_A_sheet'!F2044), FALSE)</f>
        <v>No</v>
      </c>
      <c r="H2044">
        <f>VLOOKUP($A2044, 'Medical Examinations_A_sheet'!$A$1:$J$2336, COLUMN('Medical Examinations_A_sheet'!G2044), FALSE)</f>
        <v>1</v>
      </c>
      <c r="I2044" t="str">
        <f>VLOOKUP($A2044, 'Medical Examinations_A_sheet'!$A$1:$J$2336, COLUMN('Medical Examinations_A_sheet'!H2044), FALSE)</f>
        <v>No</v>
      </c>
      <c r="J2044" t="str">
        <f>VLOOKUP($A2044, 'Medical Examinations_A_sheet'!$A$1:$J$2336, COLUMN('Medical Examinations_A_sheet'!I2044), FALSE)</f>
        <v>Obesity</v>
      </c>
      <c r="K2044" t="str">
        <f>VLOOKUP($A2044, 'Medical Examinations_A_sheet'!$A$1:$J$2336, COLUMN('Medical Examinations_A_sheet'!J2044), FALSE)</f>
        <v>Prediabetes</v>
      </c>
      <c r="L2044" s="10">
        <f>VLOOKUP(Healthcare!$A2044,'Hospitalisation Details_A_sheet'!$A$1:$K$2344,COLUMN('Hospitalisation Details_A_sheet'!F2043),FALSE)</f>
        <v>2773.46</v>
      </c>
      <c r="M2044" t="str">
        <f>VLOOKUP(Healthcare!$A2044,'Hospitalisation Details_A_sheet'!$A$1:$K$2344,COLUMN('Hospitalisation Details_A_sheet'!G2043),FALSE)</f>
        <v>tier - 2</v>
      </c>
      <c r="N2044" t="str">
        <f>VLOOKUP(Healthcare!$A2044,'Hospitalisation Details_A_sheet'!$A$1:$K$2344,COLUMN('Hospitalisation Details_A_sheet'!H2043),FALSE)</f>
        <v>tier - 1</v>
      </c>
      <c r="O2044" t="str">
        <f>VLOOKUP(Healthcare!$A2044,'Hospitalisation Details_A_sheet'!$A$1:$K$2344,COLUMN('Hospitalisation Details_A_sheet'!I2043),FALSE)</f>
        <v>R1021</v>
      </c>
      <c r="P2044" s="8" t="str">
        <f>VLOOKUP(Healthcare!$A2044,'Hospitalisation Details_A_sheet'!$A$1:$K$2344,COLUMN('Hospitalisation Details_A_sheet'!J2043),FALSE)</f>
        <v>14-Nov-2004</v>
      </c>
      <c r="Q2044">
        <f>VLOOKUP(Healthcare!$A2044,'Hospitalisation Details_A_sheet'!$A$1:$K$2344,COLUMN('Hospitalisation Details_A_sheet'!K2043),FALSE)</f>
        <v>18</v>
      </c>
    </row>
    <row r="2045" spans="1:17" ht="15.6" x14ac:dyDescent="0.3">
      <c r="A2045" s="1" t="s">
        <v>323</v>
      </c>
      <c r="B2045" s="24" t="str">
        <f>VLOOKUP('Customer Names_A_sheet'!$A2045,'Customer Names_A_sheet'!$A$1:$E$2336,4,FALSE)</f>
        <v>Paula C.</v>
      </c>
      <c r="C2045">
        <f>VLOOKUP($A2045, 'Medical Examinations_A_sheet'!$A$1:$J$2336, COLUMN('Medical Examinations_A_sheet'!B2045), FALSE)</f>
        <v>25.44</v>
      </c>
      <c r="D2045">
        <f>VLOOKUP($A2045, 'Medical Examinations_A_sheet'!$A$1:$J$2336, COLUMN('Medical Examinations_A_sheet'!C2045), FALSE)</f>
        <v>6.04</v>
      </c>
      <c r="E2045" t="str">
        <f>VLOOKUP($A2045, 'Medical Examinations_A_sheet'!$A$1:$J$2336, COLUMN('Medical Examinations_A_sheet'!D2045), FALSE)</f>
        <v>Yes</v>
      </c>
      <c r="F2045" t="str">
        <f>VLOOKUP($A2045, 'Medical Examinations_A_sheet'!$A$1:$J$2336, COLUMN('Medical Examinations_A_sheet'!E2045), FALSE)</f>
        <v>No</v>
      </c>
      <c r="G2045" t="str">
        <f>VLOOKUP($A2045, 'Medical Examinations_A_sheet'!$A$1:$J$2336, COLUMN('Medical Examinations_A_sheet'!F2045), FALSE)</f>
        <v>Yes</v>
      </c>
      <c r="H2045">
        <f>VLOOKUP($A2045, 'Medical Examinations_A_sheet'!$A$1:$J$2336, COLUMN('Medical Examinations_A_sheet'!G2045), FALSE)</f>
        <v>1</v>
      </c>
      <c r="I2045" t="str">
        <f>VLOOKUP($A2045, 'Medical Examinations_A_sheet'!$A$1:$J$2336, COLUMN('Medical Examinations_A_sheet'!H2045), FALSE)</f>
        <v>No</v>
      </c>
      <c r="J2045" t="str">
        <f>VLOOKUP($A2045, 'Medical Examinations_A_sheet'!$A$1:$J$2336, COLUMN('Medical Examinations_A_sheet'!I2045), FALSE)</f>
        <v>Overweight</v>
      </c>
      <c r="K2045" t="str">
        <f>VLOOKUP($A2045, 'Medical Examinations_A_sheet'!$A$1:$J$2336, COLUMN('Medical Examinations_A_sheet'!J2045), FALSE)</f>
        <v>Prediabetes</v>
      </c>
      <c r="L2045" s="10">
        <f>VLOOKUP(Healthcare!$A2045,'Hospitalisation Details_A_sheet'!$A$1:$K$2344,COLUMN('Hospitalisation Details_A_sheet'!F2044),FALSE)</f>
        <v>2758.99</v>
      </c>
      <c r="M2045" t="str">
        <f>VLOOKUP(Healthcare!$A2045,'Hospitalisation Details_A_sheet'!$A$1:$K$2344,COLUMN('Hospitalisation Details_A_sheet'!G2044),FALSE)</f>
        <v>tier - 2</v>
      </c>
      <c r="N2045" t="str">
        <f>VLOOKUP(Healthcare!$A2045,'Hospitalisation Details_A_sheet'!$A$1:$K$2344,COLUMN('Hospitalisation Details_A_sheet'!H2044),FALSE)</f>
        <v>tier - 1</v>
      </c>
      <c r="O2045" t="str">
        <f>VLOOKUP(Healthcare!$A2045,'Hospitalisation Details_A_sheet'!$A$1:$K$2344,COLUMN('Hospitalisation Details_A_sheet'!I2044),FALSE)</f>
        <v>R1012</v>
      </c>
      <c r="P2045" s="8" t="str">
        <f>VLOOKUP(Healthcare!$A2045,'Hospitalisation Details_A_sheet'!$A$1:$K$2344,COLUMN('Hospitalisation Details_A_sheet'!J2044),FALSE)</f>
        <v>10-Aug-1997</v>
      </c>
      <c r="Q2045">
        <f>VLOOKUP(Healthcare!$A2045,'Hospitalisation Details_A_sheet'!$A$1:$K$2344,COLUMN('Hospitalisation Details_A_sheet'!K2044),FALSE)</f>
        <v>25</v>
      </c>
    </row>
    <row r="2046" spans="1:17" ht="15.6" x14ac:dyDescent="0.3">
      <c r="A2046" s="1" t="s">
        <v>322</v>
      </c>
      <c r="B2046" s="24" t="str">
        <f>VLOOKUP('Customer Names_A_sheet'!$A2046,'Customer Names_A_sheet'!$A$1:$E$2336,4,FALSE)</f>
        <v>Kirsten N.</v>
      </c>
      <c r="C2046">
        <f>VLOOKUP($A2046, 'Medical Examinations_A_sheet'!$A$1:$J$2336, COLUMN('Medical Examinations_A_sheet'!B2046), FALSE)</f>
        <v>39.805</v>
      </c>
      <c r="D2046">
        <f>VLOOKUP($A2046, 'Medical Examinations_A_sheet'!$A$1:$J$2336, COLUMN('Medical Examinations_A_sheet'!C2046), FALSE)</f>
        <v>4.38</v>
      </c>
      <c r="E2046" t="str">
        <f>VLOOKUP($A2046, 'Medical Examinations_A_sheet'!$A$1:$J$2336, COLUMN('Medical Examinations_A_sheet'!D2046), FALSE)</f>
        <v>No</v>
      </c>
      <c r="F2046" t="str">
        <f>VLOOKUP($A2046, 'Medical Examinations_A_sheet'!$A$1:$J$2336, COLUMN('Medical Examinations_A_sheet'!E2046), FALSE)</f>
        <v>yes</v>
      </c>
      <c r="G2046" t="str">
        <f>VLOOKUP($A2046, 'Medical Examinations_A_sheet'!$A$1:$J$2336, COLUMN('Medical Examinations_A_sheet'!F2046), FALSE)</f>
        <v>No</v>
      </c>
      <c r="H2046">
        <f>VLOOKUP($A2046, 'Medical Examinations_A_sheet'!$A$1:$J$2336, COLUMN('Medical Examinations_A_sheet'!G2046), FALSE)</f>
        <v>1</v>
      </c>
      <c r="I2046" t="str">
        <f>VLOOKUP($A2046, 'Medical Examinations_A_sheet'!$A$1:$J$2336, COLUMN('Medical Examinations_A_sheet'!H2046), FALSE)</f>
        <v>No</v>
      </c>
      <c r="J2046" t="str">
        <f>VLOOKUP($A2046, 'Medical Examinations_A_sheet'!$A$1:$J$2336, COLUMN('Medical Examinations_A_sheet'!I2046), FALSE)</f>
        <v>Obesity</v>
      </c>
      <c r="K2046" t="str">
        <f>VLOOKUP($A2046, 'Medical Examinations_A_sheet'!$A$1:$J$2336, COLUMN('Medical Examinations_A_sheet'!J2046), FALSE)</f>
        <v>Normal</v>
      </c>
      <c r="L2046" s="10">
        <f>VLOOKUP(Healthcare!$A2046,'Hospitalisation Details_A_sheet'!$A$1:$K$2344,COLUMN('Hospitalisation Details_A_sheet'!F2045),FALSE)</f>
        <v>2755.02</v>
      </c>
      <c r="M2046" t="str">
        <f>VLOOKUP(Healthcare!$A2046,'Hospitalisation Details_A_sheet'!$A$1:$K$2344,COLUMN('Hospitalisation Details_A_sheet'!G2045),FALSE)</f>
        <v>tier - 2</v>
      </c>
      <c r="N2046" t="str">
        <f>VLOOKUP(Healthcare!$A2046,'Hospitalisation Details_A_sheet'!$A$1:$K$2344,COLUMN('Hospitalisation Details_A_sheet'!H2045),FALSE)</f>
        <v>tier - 1</v>
      </c>
      <c r="O2046" t="str">
        <f>VLOOKUP(Healthcare!$A2046,'Hospitalisation Details_A_sheet'!$A$1:$K$2344,COLUMN('Hospitalisation Details_A_sheet'!I2045),FALSE)</f>
        <v>R1024</v>
      </c>
      <c r="P2046" s="8" t="str">
        <f>VLOOKUP(Healthcare!$A2046,'Hospitalisation Details_A_sheet'!$A$1:$K$2344,COLUMN('Hospitalisation Details_A_sheet'!J2045),FALSE)</f>
        <v>11-Oct-2000</v>
      </c>
      <c r="Q2046">
        <f>VLOOKUP(Healthcare!$A2046,'Hospitalisation Details_A_sheet'!$A$1:$K$2344,COLUMN('Hospitalisation Details_A_sheet'!K2045),FALSE)</f>
        <v>22</v>
      </c>
    </row>
    <row r="2047" spans="1:17" ht="15.6" x14ac:dyDescent="0.3">
      <c r="A2047" s="1" t="s">
        <v>321</v>
      </c>
      <c r="B2047" s="24" t="str">
        <f>VLOOKUP('Customer Names_A_sheet'!$A2047,'Customer Names_A_sheet'!$A$1:$E$2336,4,FALSE)</f>
        <v>Christy</v>
      </c>
      <c r="C2047">
        <f>VLOOKUP($A2047, 'Medical Examinations_A_sheet'!$A$1:$J$2336, COLUMN('Medical Examinations_A_sheet'!B2047), FALSE)</f>
        <v>30.4</v>
      </c>
      <c r="D2047">
        <f>VLOOKUP($A2047, 'Medical Examinations_A_sheet'!$A$1:$J$2336, COLUMN('Medical Examinations_A_sheet'!C2047), FALSE)</f>
        <v>5.56</v>
      </c>
      <c r="E2047" t="str">
        <f>VLOOKUP($A2047, 'Medical Examinations_A_sheet'!$A$1:$J$2336, COLUMN('Medical Examinations_A_sheet'!D2047), FALSE)</f>
        <v>Yes</v>
      </c>
      <c r="F2047" t="str">
        <f>VLOOKUP($A2047, 'Medical Examinations_A_sheet'!$A$1:$J$2336, COLUMN('Medical Examinations_A_sheet'!E2047), FALSE)</f>
        <v>yes</v>
      </c>
      <c r="G2047" t="str">
        <f>VLOOKUP($A2047, 'Medical Examinations_A_sheet'!$A$1:$J$2336, COLUMN('Medical Examinations_A_sheet'!F2047), FALSE)</f>
        <v>No</v>
      </c>
      <c r="H2047">
        <f>VLOOKUP($A2047, 'Medical Examinations_A_sheet'!$A$1:$J$2336, COLUMN('Medical Examinations_A_sheet'!G2047), FALSE)</f>
        <v>1</v>
      </c>
      <c r="I2047" t="str">
        <f>VLOOKUP($A2047, 'Medical Examinations_A_sheet'!$A$1:$J$2336, COLUMN('Medical Examinations_A_sheet'!H2047), FALSE)</f>
        <v>No</v>
      </c>
      <c r="J2047" t="str">
        <f>VLOOKUP($A2047, 'Medical Examinations_A_sheet'!$A$1:$J$2336, COLUMN('Medical Examinations_A_sheet'!I2047), FALSE)</f>
        <v>Obesity</v>
      </c>
      <c r="K2047" t="str">
        <f>VLOOKUP($A2047, 'Medical Examinations_A_sheet'!$A$1:$J$2336, COLUMN('Medical Examinations_A_sheet'!J2047), FALSE)</f>
        <v>Normal</v>
      </c>
      <c r="L2047" s="10">
        <f>VLOOKUP(Healthcare!$A2047,'Hospitalisation Details_A_sheet'!$A$1:$K$2344,COLUMN('Hospitalisation Details_A_sheet'!F2046),FALSE)</f>
        <v>2741.95</v>
      </c>
      <c r="M2047" t="str">
        <f>VLOOKUP(Healthcare!$A2047,'Hospitalisation Details_A_sheet'!$A$1:$K$2344,COLUMN('Hospitalisation Details_A_sheet'!G2046),FALSE)</f>
        <v>tier - 2</v>
      </c>
      <c r="N2047" t="str">
        <f>VLOOKUP(Healthcare!$A2047,'Hospitalisation Details_A_sheet'!$A$1:$K$2344,COLUMN('Hospitalisation Details_A_sheet'!H2046),FALSE)</f>
        <v>tier - 3</v>
      </c>
      <c r="O2047" t="str">
        <f>VLOOKUP(Healthcare!$A2047,'Hospitalisation Details_A_sheet'!$A$1:$K$2344,COLUMN('Hospitalisation Details_A_sheet'!I2046),FALSE)</f>
        <v>R1024</v>
      </c>
      <c r="P2047" s="8" t="str">
        <f>VLOOKUP(Healthcare!$A2047,'Hospitalisation Details_A_sheet'!$A$1:$K$2344,COLUMN('Hospitalisation Details_A_sheet'!J2046),FALSE)</f>
        <v>3-Oct-2000</v>
      </c>
      <c r="Q2047">
        <f>VLOOKUP(Healthcare!$A2047,'Hospitalisation Details_A_sheet'!$A$1:$K$2344,COLUMN('Hospitalisation Details_A_sheet'!K2046),FALSE)</f>
        <v>22</v>
      </c>
    </row>
    <row r="2048" spans="1:17" ht="15.6" x14ac:dyDescent="0.3">
      <c r="A2048" s="1" t="s">
        <v>320</v>
      </c>
      <c r="B2048" s="24" t="str">
        <f>VLOOKUP('Customer Names_A_sheet'!$A2048,'Customer Names_A_sheet'!$A$1:$E$2336,4,FALSE)</f>
        <v>Jennifer</v>
      </c>
      <c r="C2048">
        <f>VLOOKUP($A2048, 'Medical Examinations_A_sheet'!$A$1:$J$2336, COLUMN('Medical Examinations_A_sheet'!B2048), FALSE)</f>
        <v>23.18</v>
      </c>
      <c r="D2048">
        <f>VLOOKUP($A2048, 'Medical Examinations_A_sheet'!$A$1:$J$2336, COLUMN('Medical Examinations_A_sheet'!C2048), FALSE)</f>
        <v>4.24</v>
      </c>
      <c r="E2048" t="str">
        <f>VLOOKUP($A2048, 'Medical Examinations_A_sheet'!$A$1:$J$2336, COLUMN('Medical Examinations_A_sheet'!D2048), FALSE)</f>
        <v>No</v>
      </c>
      <c r="F2048" t="str">
        <f>VLOOKUP($A2048, 'Medical Examinations_A_sheet'!$A$1:$J$2336, COLUMN('Medical Examinations_A_sheet'!E2048), FALSE)</f>
        <v>yes</v>
      </c>
      <c r="G2048" t="str">
        <f>VLOOKUP($A2048, 'Medical Examinations_A_sheet'!$A$1:$J$2336, COLUMN('Medical Examinations_A_sheet'!F2048), FALSE)</f>
        <v>No</v>
      </c>
      <c r="H2048">
        <f>VLOOKUP($A2048, 'Medical Examinations_A_sheet'!$A$1:$J$2336, COLUMN('Medical Examinations_A_sheet'!G2048), FALSE)</f>
        <v>1</v>
      </c>
      <c r="I2048" t="str">
        <f>VLOOKUP($A2048, 'Medical Examinations_A_sheet'!$A$1:$J$2336, COLUMN('Medical Examinations_A_sheet'!H2048), FALSE)</f>
        <v>No</v>
      </c>
      <c r="J2048" t="str">
        <f>VLOOKUP($A2048, 'Medical Examinations_A_sheet'!$A$1:$J$2336, COLUMN('Medical Examinations_A_sheet'!I2048), FALSE)</f>
        <v>Normal Weight</v>
      </c>
      <c r="K2048" t="str">
        <f>VLOOKUP($A2048, 'Medical Examinations_A_sheet'!$A$1:$J$2336, COLUMN('Medical Examinations_A_sheet'!J2048), FALSE)</f>
        <v>Normal</v>
      </c>
      <c r="L2048" s="10">
        <f>VLOOKUP(Healthcare!$A2048,'Hospitalisation Details_A_sheet'!$A$1:$K$2344,COLUMN('Hospitalisation Details_A_sheet'!F2047),FALSE)</f>
        <v>2731.91</v>
      </c>
      <c r="M2048" t="str">
        <f>VLOOKUP(Healthcare!$A2048,'Hospitalisation Details_A_sheet'!$A$1:$K$2344,COLUMN('Hospitalisation Details_A_sheet'!G2047),FALSE)</f>
        <v>tier - 2</v>
      </c>
      <c r="N2048" t="str">
        <f>VLOOKUP(Healthcare!$A2048,'Hospitalisation Details_A_sheet'!$A$1:$K$2344,COLUMN('Hospitalisation Details_A_sheet'!H2047),FALSE)</f>
        <v>tier - 3</v>
      </c>
      <c r="O2048" t="str">
        <f>VLOOKUP(Healthcare!$A2048,'Hospitalisation Details_A_sheet'!$A$1:$K$2344,COLUMN('Hospitalisation Details_A_sheet'!I2047),FALSE)</f>
        <v>R1024</v>
      </c>
      <c r="P2048" s="8" t="str">
        <f>VLOOKUP(Healthcare!$A2048,'Hospitalisation Details_A_sheet'!$A$1:$K$2344,COLUMN('Hospitalisation Details_A_sheet'!J2047),FALSE)</f>
        <v>17-Dec-2000</v>
      </c>
      <c r="Q2048">
        <f>VLOOKUP(Healthcare!$A2048,'Hospitalisation Details_A_sheet'!$A$1:$K$2344,COLUMN('Hospitalisation Details_A_sheet'!K2047),FALSE)</f>
        <v>22</v>
      </c>
    </row>
    <row r="2049" spans="1:17" ht="15.6" x14ac:dyDescent="0.3">
      <c r="A2049" s="1" t="s">
        <v>319</v>
      </c>
      <c r="B2049" s="24" t="str">
        <f>VLOOKUP('Customer Names_A_sheet'!$A2049,'Customer Names_A_sheet'!$A$1:$E$2336,4,FALSE)</f>
        <v>Jingjing</v>
      </c>
      <c r="C2049">
        <f>VLOOKUP($A2049, 'Medical Examinations_A_sheet'!$A$1:$J$2336, COLUMN('Medical Examinations_A_sheet'!B2049), FALSE)</f>
        <v>39.615000000000002</v>
      </c>
      <c r="D2049">
        <f>VLOOKUP($A2049, 'Medical Examinations_A_sheet'!$A$1:$J$2336, COLUMN('Medical Examinations_A_sheet'!C2049), FALSE)</f>
        <v>6.32</v>
      </c>
      <c r="E2049" t="str">
        <f>VLOOKUP($A2049, 'Medical Examinations_A_sheet'!$A$1:$J$2336, COLUMN('Medical Examinations_A_sheet'!D2049), FALSE)</f>
        <v>No</v>
      </c>
      <c r="F2049" t="str">
        <f>VLOOKUP($A2049, 'Medical Examinations_A_sheet'!$A$1:$J$2336, COLUMN('Medical Examinations_A_sheet'!E2049), FALSE)</f>
        <v>No</v>
      </c>
      <c r="G2049" t="str">
        <f>VLOOKUP($A2049, 'Medical Examinations_A_sheet'!$A$1:$J$2336, COLUMN('Medical Examinations_A_sheet'!F2049), FALSE)</f>
        <v>Yes</v>
      </c>
      <c r="H2049">
        <f>VLOOKUP($A2049, 'Medical Examinations_A_sheet'!$A$1:$J$2336, COLUMN('Medical Examinations_A_sheet'!G2049), FALSE)</f>
        <v>1</v>
      </c>
      <c r="I2049" t="str">
        <f>VLOOKUP($A2049, 'Medical Examinations_A_sheet'!$A$1:$J$2336, COLUMN('Medical Examinations_A_sheet'!H2049), FALSE)</f>
        <v>No</v>
      </c>
      <c r="J2049" t="str">
        <f>VLOOKUP($A2049, 'Medical Examinations_A_sheet'!$A$1:$J$2336, COLUMN('Medical Examinations_A_sheet'!I2049), FALSE)</f>
        <v>Obesity</v>
      </c>
      <c r="K2049" t="str">
        <f>VLOOKUP($A2049, 'Medical Examinations_A_sheet'!$A$1:$J$2336, COLUMN('Medical Examinations_A_sheet'!J2049), FALSE)</f>
        <v>Prediabetes</v>
      </c>
      <c r="L2049" s="10">
        <f>VLOOKUP(Healthcare!$A2049,'Hospitalisation Details_A_sheet'!$A$1:$K$2344,COLUMN('Hospitalisation Details_A_sheet'!F2048),FALSE)</f>
        <v>2730.11</v>
      </c>
      <c r="M2049" t="str">
        <f>VLOOKUP(Healthcare!$A2049,'Hospitalisation Details_A_sheet'!$A$1:$K$2344,COLUMN('Hospitalisation Details_A_sheet'!G2048),FALSE)</f>
        <v>tier - 2</v>
      </c>
      <c r="N2049" t="str">
        <f>VLOOKUP(Healthcare!$A2049,'Hospitalisation Details_A_sheet'!$A$1:$K$2344,COLUMN('Hospitalisation Details_A_sheet'!H2048),FALSE)</f>
        <v>tier - 3</v>
      </c>
      <c r="O2049" t="str">
        <f>VLOOKUP(Healthcare!$A2049,'Hospitalisation Details_A_sheet'!$A$1:$K$2344,COLUMN('Hospitalisation Details_A_sheet'!I2048),FALSE)</f>
        <v>R1012</v>
      </c>
      <c r="P2049" s="8" t="str">
        <f>VLOOKUP(Healthcare!$A2049,'Hospitalisation Details_A_sheet'!$A$1:$K$2344,COLUMN('Hospitalisation Details_A_sheet'!J2048),FALSE)</f>
        <v>3-Dec-2003</v>
      </c>
      <c r="Q2049">
        <f>VLOOKUP(Healthcare!$A2049,'Hospitalisation Details_A_sheet'!$A$1:$K$2344,COLUMN('Hospitalisation Details_A_sheet'!K2048),FALSE)</f>
        <v>19</v>
      </c>
    </row>
    <row r="2050" spans="1:17" ht="15.6" x14ac:dyDescent="0.3">
      <c r="A2050" s="1" t="s">
        <v>318</v>
      </c>
      <c r="B2050" s="24" t="str">
        <f>VLOOKUP('Customer Names_A_sheet'!$A2050,'Customer Names_A_sheet'!$A$1:$E$2336,4,FALSE)</f>
        <v>Morgan</v>
      </c>
      <c r="C2050">
        <f>VLOOKUP($A2050, 'Medical Examinations_A_sheet'!$A$1:$J$2336, COLUMN('Medical Examinations_A_sheet'!B2050), FALSE)</f>
        <v>30.59</v>
      </c>
      <c r="D2050">
        <f>VLOOKUP($A2050, 'Medical Examinations_A_sheet'!$A$1:$J$2336, COLUMN('Medical Examinations_A_sheet'!C2050), FALSE)</f>
        <v>6.3</v>
      </c>
      <c r="E2050" t="str">
        <f>VLOOKUP($A2050, 'Medical Examinations_A_sheet'!$A$1:$J$2336, COLUMN('Medical Examinations_A_sheet'!D2050), FALSE)</f>
        <v>Yes</v>
      </c>
      <c r="F2050" t="str">
        <f>VLOOKUP($A2050, 'Medical Examinations_A_sheet'!$A$1:$J$2336, COLUMN('Medical Examinations_A_sheet'!E2050), FALSE)</f>
        <v>No</v>
      </c>
      <c r="G2050" t="str">
        <f>VLOOKUP($A2050, 'Medical Examinations_A_sheet'!$A$1:$J$2336, COLUMN('Medical Examinations_A_sheet'!F2050), FALSE)</f>
        <v>Yes</v>
      </c>
      <c r="H2050">
        <f>VLOOKUP($A2050, 'Medical Examinations_A_sheet'!$A$1:$J$2336, COLUMN('Medical Examinations_A_sheet'!G2050), FALSE)</f>
        <v>1</v>
      </c>
      <c r="I2050" t="str">
        <f>VLOOKUP($A2050, 'Medical Examinations_A_sheet'!$A$1:$J$2336, COLUMN('Medical Examinations_A_sheet'!H2050), FALSE)</f>
        <v>No</v>
      </c>
      <c r="J2050" t="str">
        <f>VLOOKUP($A2050, 'Medical Examinations_A_sheet'!$A$1:$J$2336, COLUMN('Medical Examinations_A_sheet'!I2050), FALSE)</f>
        <v>Obesity</v>
      </c>
      <c r="K2050" t="str">
        <f>VLOOKUP($A2050, 'Medical Examinations_A_sheet'!$A$1:$J$2336, COLUMN('Medical Examinations_A_sheet'!J2050), FALSE)</f>
        <v>Prediabetes</v>
      </c>
      <c r="L2050" s="10">
        <f>VLOOKUP(Healthcare!$A2050,'Hospitalisation Details_A_sheet'!$A$1:$K$2344,COLUMN('Hospitalisation Details_A_sheet'!F2049),FALSE)</f>
        <v>2727.4</v>
      </c>
      <c r="M2050" t="str">
        <f>VLOOKUP(Healthcare!$A2050,'Hospitalisation Details_A_sheet'!$A$1:$K$2344,COLUMN('Hospitalisation Details_A_sheet'!G2049),FALSE)</f>
        <v>tier - 3</v>
      </c>
      <c r="N2050" t="str">
        <f>VLOOKUP(Healthcare!$A2050,'Hospitalisation Details_A_sheet'!$A$1:$K$2344,COLUMN('Hospitalisation Details_A_sheet'!H2049),FALSE)</f>
        <v>tier - 3</v>
      </c>
      <c r="O2050" t="str">
        <f>VLOOKUP(Healthcare!$A2050,'Hospitalisation Details_A_sheet'!$A$1:$K$2344,COLUMN('Hospitalisation Details_A_sheet'!I2049),FALSE)</f>
        <v>R1016</v>
      </c>
      <c r="P2050" s="8" t="str">
        <f>VLOOKUP(Healthcare!$A2050,'Hospitalisation Details_A_sheet'!$A$1:$K$2344,COLUMN('Hospitalisation Details_A_sheet'!J2049),FALSE)</f>
        <v>6-Oct-1997</v>
      </c>
      <c r="Q2050">
        <f>VLOOKUP(Healthcare!$A2050,'Hospitalisation Details_A_sheet'!$A$1:$K$2344,COLUMN('Hospitalisation Details_A_sheet'!K2049),FALSE)</f>
        <v>25</v>
      </c>
    </row>
    <row r="2051" spans="1:17" ht="15.6" x14ac:dyDescent="0.3">
      <c r="A2051" s="1" t="s">
        <v>317</v>
      </c>
      <c r="B2051" s="24" t="str">
        <f>VLOOKUP('Customer Names_A_sheet'!$A2051,'Customer Names_A_sheet'!$A$1:$E$2336,4,FALSE)</f>
        <v>Patrick J.</v>
      </c>
      <c r="C2051">
        <f>VLOOKUP($A2051, 'Medical Examinations_A_sheet'!$A$1:$J$2336, COLUMN('Medical Examinations_A_sheet'!B2051), FALSE)</f>
        <v>16.72</v>
      </c>
      <c r="D2051">
        <f>VLOOKUP($A2051, 'Medical Examinations_A_sheet'!$A$1:$J$2336, COLUMN('Medical Examinations_A_sheet'!C2051), FALSE)</f>
        <v>4.38</v>
      </c>
      <c r="E2051" t="str">
        <f>VLOOKUP($A2051, 'Medical Examinations_A_sheet'!$A$1:$J$2336, COLUMN('Medical Examinations_A_sheet'!D2051), FALSE)</f>
        <v>Yes</v>
      </c>
      <c r="F2051" t="str">
        <f>VLOOKUP($A2051, 'Medical Examinations_A_sheet'!$A$1:$J$2336, COLUMN('Medical Examinations_A_sheet'!E2051), FALSE)</f>
        <v>No</v>
      </c>
      <c r="G2051" t="str">
        <f>VLOOKUP($A2051, 'Medical Examinations_A_sheet'!$A$1:$J$2336, COLUMN('Medical Examinations_A_sheet'!F2051), FALSE)</f>
        <v>No</v>
      </c>
      <c r="H2051">
        <f>VLOOKUP($A2051, 'Medical Examinations_A_sheet'!$A$1:$J$2336, COLUMN('Medical Examinations_A_sheet'!G2051), FALSE)</f>
        <v>1</v>
      </c>
      <c r="I2051" t="str">
        <f>VLOOKUP($A2051, 'Medical Examinations_A_sheet'!$A$1:$J$2336, COLUMN('Medical Examinations_A_sheet'!H2051), FALSE)</f>
        <v>No</v>
      </c>
      <c r="J2051" t="str">
        <f>VLOOKUP($A2051, 'Medical Examinations_A_sheet'!$A$1:$J$2336, COLUMN('Medical Examinations_A_sheet'!I2051), FALSE)</f>
        <v>Underweight</v>
      </c>
      <c r="K2051" t="str">
        <f>VLOOKUP($A2051, 'Medical Examinations_A_sheet'!$A$1:$J$2336, COLUMN('Medical Examinations_A_sheet'!J2051), FALSE)</f>
        <v>Normal</v>
      </c>
      <c r="L2051" s="10">
        <f>VLOOKUP(Healthcare!$A2051,'Hospitalisation Details_A_sheet'!$A$1:$K$2344,COLUMN('Hospitalisation Details_A_sheet'!F2050),FALSE)</f>
        <v>2726.06</v>
      </c>
      <c r="M2051" t="str">
        <f>VLOOKUP(Healthcare!$A2051,'Hospitalisation Details_A_sheet'!$A$1:$K$2344,COLUMN('Hospitalisation Details_A_sheet'!G2050),FALSE)</f>
        <v>tier - 2</v>
      </c>
      <c r="N2051" t="str">
        <f>VLOOKUP(Healthcare!$A2051,'Hospitalisation Details_A_sheet'!$A$1:$K$2344,COLUMN('Hospitalisation Details_A_sheet'!H2050),FALSE)</f>
        <v>tier - 2</v>
      </c>
      <c r="O2051" t="str">
        <f>VLOOKUP(Healthcare!$A2051,'Hospitalisation Details_A_sheet'!$A$1:$K$2344,COLUMN('Hospitalisation Details_A_sheet'!I2050),FALSE)</f>
        <v>R1013</v>
      </c>
      <c r="P2051" s="8" t="str">
        <f>VLOOKUP(Healthcare!$A2051,'Hospitalisation Details_A_sheet'!$A$1:$K$2344,COLUMN('Hospitalisation Details_A_sheet'!J2050),FALSE)</f>
        <v>20-Aug-1988</v>
      </c>
      <c r="Q2051">
        <f>VLOOKUP(Healthcare!$A2051,'Hospitalisation Details_A_sheet'!$A$1:$K$2344,COLUMN('Hospitalisation Details_A_sheet'!K2050),FALSE)</f>
        <v>34</v>
      </c>
    </row>
    <row r="2052" spans="1:17" ht="15.6" x14ac:dyDescent="0.3">
      <c r="A2052" s="1" t="s">
        <v>316</v>
      </c>
      <c r="B2052" s="24" t="str">
        <f>VLOOKUP('Customer Names_A_sheet'!$A2052,'Customer Names_A_sheet'!$A$1:$E$2336,4,FALSE)</f>
        <v>Frankline</v>
      </c>
      <c r="C2052">
        <f>VLOOKUP($A2052, 'Medical Examinations_A_sheet'!$A$1:$J$2336, COLUMN('Medical Examinations_A_sheet'!B2052), FALSE)</f>
        <v>26.22</v>
      </c>
      <c r="D2052">
        <f>VLOOKUP($A2052, 'Medical Examinations_A_sheet'!$A$1:$J$2336, COLUMN('Medical Examinations_A_sheet'!C2052), FALSE)</f>
        <v>4.6500000000000004</v>
      </c>
      <c r="E2052" t="str">
        <f>VLOOKUP($A2052, 'Medical Examinations_A_sheet'!$A$1:$J$2336, COLUMN('Medical Examinations_A_sheet'!D2052), FALSE)</f>
        <v>Yes</v>
      </c>
      <c r="F2052" t="str">
        <f>VLOOKUP($A2052, 'Medical Examinations_A_sheet'!$A$1:$J$2336, COLUMN('Medical Examinations_A_sheet'!E2052), FALSE)</f>
        <v>No</v>
      </c>
      <c r="G2052" t="str">
        <f>VLOOKUP($A2052, 'Medical Examinations_A_sheet'!$A$1:$J$2336, COLUMN('Medical Examinations_A_sheet'!F2052), FALSE)</f>
        <v>Yes</v>
      </c>
      <c r="H2052">
        <f>VLOOKUP($A2052, 'Medical Examinations_A_sheet'!$A$1:$J$2336, COLUMN('Medical Examinations_A_sheet'!G2052), FALSE)</f>
        <v>1</v>
      </c>
      <c r="I2052" t="str">
        <f>VLOOKUP($A2052, 'Medical Examinations_A_sheet'!$A$1:$J$2336, COLUMN('Medical Examinations_A_sheet'!H2052), FALSE)</f>
        <v>No</v>
      </c>
      <c r="J2052" t="str">
        <f>VLOOKUP($A2052, 'Medical Examinations_A_sheet'!$A$1:$J$2336, COLUMN('Medical Examinations_A_sheet'!I2052), FALSE)</f>
        <v>Overweight</v>
      </c>
      <c r="K2052" t="str">
        <f>VLOOKUP($A2052, 'Medical Examinations_A_sheet'!$A$1:$J$2336, COLUMN('Medical Examinations_A_sheet'!J2052), FALSE)</f>
        <v>Normal</v>
      </c>
      <c r="L2052" s="10">
        <f>VLOOKUP(Healthcare!$A2052,'Hospitalisation Details_A_sheet'!$A$1:$K$2344,COLUMN('Hospitalisation Details_A_sheet'!F2051),FALSE)</f>
        <v>2721.32</v>
      </c>
      <c r="M2052" t="str">
        <f>VLOOKUP(Healthcare!$A2052,'Hospitalisation Details_A_sheet'!$A$1:$K$2344,COLUMN('Hospitalisation Details_A_sheet'!G2051),FALSE)</f>
        <v>tier - 1</v>
      </c>
      <c r="N2052" t="str">
        <f>VLOOKUP(Healthcare!$A2052,'Hospitalisation Details_A_sheet'!$A$1:$K$2344,COLUMN('Hospitalisation Details_A_sheet'!H2051),FALSE)</f>
        <v>tier - 3</v>
      </c>
      <c r="O2052" t="str">
        <f>VLOOKUP(Healthcare!$A2052,'Hospitalisation Details_A_sheet'!$A$1:$K$2344,COLUMN('Hospitalisation Details_A_sheet'!I2051),FALSE)</f>
        <v>R1014</v>
      </c>
      <c r="P2052" s="8" t="str">
        <f>VLOOKUP(Healthcare!$A2052,'Hospitalisation Details_A_sheet'!$A$1:$K$2344,COLUMN('Hospitalisation Details_A_sheet'!J2051),FALSE)</f>
        <v>30-Oct-1997</v>
      </c>
      <c r="Q2052">
        <f>VLOOKUP(Healthcare!$A2052,'Hospitalisation Details_A_sheet'!$A$1:$K$2344,COLUMN('Hospitalisation Details_A_sheet'!K2051),FALSE)</f>
        <v>25</v>
      </c>
    </row>
    <row r="2053" spans="1:17" ht="15.6" x14ac:dyDescent="0.3">
      <c r="A2053" s="1" t="s">
        <v>315</v>
      </c>
      <c r="B2053" s="24" t="str">
        <f>VLOOKUP('Customer Names_A_sheet'!$A2053,'Customer Names_A_sheet'!$A$1:$E$2336,4,FALSE)</f>
        <v>Laura T.</v>
      </c>
      <c r="C2053">
        <f>VLOOKUP($A2053, 'Medical Examinations_A_sheet'!$A$1:$J$2336, COLUMN('Medical Examinations_A_sheet'!B2053), FALSE)</f>
        <v>31.824999999999999</v>
      </c>
      <c r="D2053">
        <f>VLOOKUP($A2053, 'Medical Examinations_A_sheet'!$A$1:$J$2336, COLUMN('Medical Examinations_A_sheet'!C2053), FALSE)</f>
        <v>4.7</v>
      </c>
      <c r="E2053" t="str">
        <f>VLOOKUP($A2053, 'Medical Examinations_A_sheet'!$A$1:$J$2336, COLUMN('Medical Examinations_A_sheet'!D2053), FALSE)</f>
        <v>No</v>
      </c>
      <c r="F2053" t="str">
        <f>VLOOKUP($A2053, 'Medical Examinations_A_sheet'!$A$1:$J$2336, COLUMN('Medical Examinations_A_sheet'!E2053), FALSE)</f>
        <v>No</v>
      </c>
      <c r="G2053" t="str">
        <f>VLOOKUP($A2053, 'Medical Examinations_A_sheet'!$A$1:$J$2336, COLUMN('Medical Examinations_A_sheet'!F2053), FALSE)</f>
        <v>Yes</v>
      </c>
      <c r="H2053">
        <f>VLOOKUP($A2053, 'Medical Examinations_A_sheet'!$A$1:$J$2336, COLUMN('Medical Examinations_A_sheet'!G2053), FALSE)</f>
        <v>1</v>
      </c>
      <c r="I2053" t="str">
        <f>VLOOKUP($A2053, 'Medical Examinations_A_sheet'!$A$1:$J$2336, COLUMN('Medical Examinations_A_sheet'!H2053), FALSE)</f>
        <v>No</v>
      </c>
      <c r="J2053" t="str">
        <f>VLOOKUP($A2053, 'Medical Examinations_A_sheet'!$A$1:$J$2336, COLUMN('Medical Examinations_A_sheet'!I2053), FALSE)</f>
        <v>Obesity</v>
      </c>
      <c r="K2053" t="str">
        <f>VLOOKUP($A2053, 'Medical Examinations_A_sheet'!$A$1:$J$2336, COLUMN('Medical Examinations_A_sheet'!J2053), FALSE)</f>
        <v>Normal</v>
      </c>
      <c r="L2053" s="10">
        <f>VLOOKUP(Healthcare!$A2053,'Hospitalisation Details_A_sheet'!$A$1:$K$2344,COLUMN('Hospitalisation Details_A_sheet'!F2052),FALSE)</f>
        <v>2719.28</v>
      </c>
      <c r="M2053" t="str">
        <f>VLOOKUP(Healthcare!$A2053,'Hospitalisation Details_A_sheet'!$A$1:$K$2344,COLUMN('Hospitalisation Details_A_sheet'!G2052),FALSE)</f>
        <v>tier - 2</v>
      </c>
      <c r="N2053" t="str">
        <f>VLOOKUP(Healthcare!$A2053,'Hospitalisation Details_A_sheet'!$A$1:$K$2344,COLUMN('Hospitalisation Details_A_sheet'!H2052),FALSE)</f>
        <v>tier - 2</v>
      </c>
      <c r="O2053" t="str">
        <f>VLOOKUP(Healthcare!$A2053,'Hospitalisation Details_A_sheet'!$A$1:$K$2344,COLUMN('Hospitalisation Details_A_sheet'!I2052),FALSE)</f>
        <v>R1012</v>
      </c>
      <c r="P2053" s="8" t="str">
        <f>VLOOKUP(Healthcare!$A2053,'Hospitalisation Details_A_sheet'!$A$1:$K$2344,COLUMN('Hospitalisation Details_A_sheet'!J2052),FALSE)</f>
        <v>6-Aug-2003</v>
      </c>
      <c r="Q2053">
        <f>VLOOKUP(Healthcare!$A2053,'Hospitalisation Details_A_sheet'!$A$1:$K$2344,COLUMN('Hospitalisation Details_A_sheet'!K2052),FALSE)</f>
        <v>19</v>
      </c>
    </row>
    <row r="2054" spans="1:17" ht="15.6" x14ac:dyDescent="0.3">
      <c r="A2054" s="1" t="s">
        <v>314</v>
      </c>
      <c r="B2054" s="24" t="str">
        <f>VLOOKUP('Customer Names_A_sheet'!$A2054,'Customer Names_A_sheet'!$A$1:$E$2336,4,FALSE)</f>
        <v>Natalia</v>
      </c>
      <c r="C2054">
        <f>VLOOKUP($A2054, 'Medical Examinations_A_sheet'!$A$1:$J$2336, COLUMN('Medical Examinations_A_sheet'!B2054), FALSE)</f>
        <v>25.745000000000001</v>
      </c>
      <c r="D2054">
        <f>VLOOKUP($A2054, 'Medical Examinations_A_sheet'!$A$1:$J$2336, COLUMN('Medical Examinations_A_sheet'!C2054), FALSE)</f>
        <v>4.34</v>
      </c>
      <c r="E2054" t="str">
        <f>VLOOKUP($A2054, 'Medical Examinations_A_sheet'!$A$1:$J$2336, COLUMN('Medical Examinations_A_sheet'!D2054), FALSE)</f>
        <v>No</v>
      </c>
      <c r="F2054" t="str">
        <f>VLOOKUP($A2054, 'Medical Examinations_A_sheet'!$A$1:$J$2336, COLUMN('Medical Examinations_A_sheet'!E2054), FALSE)</f>
        <v>No</v>
      </c>
      <c r="G2054" t="str">
        <f>VLOOKUP($A2054, 'Medical Examinations_A_sheet'!$A$1:$J$2336, COLUMN('Medical Examinations_A_sheet'!F2054), FALSE)</f>
        <v>Yes</v>
      </c>
      <c r="H2054">
        <f>VLOOKUP($A2054, 'Medical Examinations_A_sheet'!$A$1:$J$2336, COLUMN('Medical Examinations_A_sheet'!G2054), FALSE)</f>
        <v>1</v>
      </c>
      <c r="I2054" t="str">
        <f>VLOOKUP($A2054, 'Medical Examinations_A_sheet'!$A$1:$J$2336, COLUMN('Medical Examinations_A_sheet'!H2054), FALSE)</f>
        <v>No</v>
      </c>
      <c r="J2054" t="str">
        <f>VLOOKUP($A2054, 'Medical Examinations_A_sheet'!$A$1:$J$2336, COLUMN('Medical Examinations_A_sheet'!I2054), FALSE)</f>
        <v>Overweight</v>
      </c>
      <c r="K2054" t="str">
        <f>VLOOKUP($A2054, 'Medical Examinations_A_sheet'!$A$1:$J$2336, COLUMN('Medical Examinations_A_sheet'!J2054), FALSE)</f>
        <v>Normal</v>
      </c>
      <c r="L2054" s="10">
        <f>VLOOKUP(Healthcare!$A2054,'Hospitalisation Details_A_sheet'!$A$1:$K$2344,COLUMN('Hospitalisation Details_A_sheet'!F2053),FALSE)</f>
        <v>2710.83</v>
      </c>
      <c r="M2054" t="str">
        <f>VLOOKUP(Healthcare!$A2054,'Hospitalisation Details_A_sheet'!$A$1:$K$2344,COLUMN('Hospitalisation Details_A_sheet'!G2053),FALSE)</f>
        <v>tier - 2</v>
      </c>
      <c r="N2054" t="str">
        <f>VLOOKUP(Healthcare!$A2054,'Hospitalisation Details_A_sheet'!$A$1:$K$2344,COLUMN('Hospitalisation Details_A_sheet'!H2053),FALSE)</f>
        <v>tier - 3</v>
      </c>
      <c r="O2054" t="str">
        <f>VLOOKUP(Healthcare!$A2054,'Hospitalisation Details_A_sheet'!$A$1:$K$2344,COLUMN('Hospitalisation Details_A_sheet'!I2053),FALSE)</f>
        <v>R1012</v>
      </c>
      <c r="P2054" s="8" t="str">
        <f>VLOOKUP(Healthcare!$A2054,'Hospitalisation Details_A_sheet'!$A$1:$K$2344,COLUMN('Hospitalisation Details_A_sheet'!J2053),FALSE)</f>
        <v>1-Dec-2003</v>
      </c>
      <c r="Q2054">
        <f>VLOOKUP(Healthcare!$A2054,'Hospitalisation Details_A_sheet'!$A$1:$K$2344,COLUMN('Hospitalisation Details_A_sheet'!K2053),FALSE)</f>
        <v>19</v>
      </c>
    </row>
    <row r="2055" spans="1:17" ht="15.6" x14ac:dyDescent="0.3">
      <c r="A2055" s="1" t="s">
        <v>313</v>
      </c>
      <c r="B2055" s="24" t="str">
        <f>VLOOKUP('Customer Names_A_sheet'!$A2055,'Customer Names_A_sheet'!$A$1:$E$2336,4,FALSE)</f>
        <v>Jennifer L.</v>
      </c>
      <c r="C2055">
        <f>VLOOKUP($A2055, 'Medical Examinations_A_sheet'!$A$1:$J$2336, COLUMN('Medical Examinations_A_sheet'!B2055), FALSE)</f>
        <v>24.605</v>
      </c>
      <c r="D2055">
        <f>VLOOKUP($A2055, 'Medical Examinations_A_sheet'!$A$1:$J$2336, COLUMN('Medical Examinations_A_sheet'!C2055), FALSE)</f>
        <v>5.62</v>
      </c>
      <c r="E2055" t="str">
        <f>VLOOKUP($A2055, 'Medical Examinations_A_sheet'!$A$1:$J$2336, COLUMN('Medical Examinations_A_sheet'!D2055), FALSE)</f>
        <v>No</v>
      </c>
      <c r="F2055" t="str">
        <f>VLOOKUP($A2055, 'Medical Examinations_A_sheet'!$A$1:$J$2336, COLUMN('Medical Examinations_A_sheet'!E2055), FALSE)</f>
        <v>No</v>
      </c>
      <c r="G2055" t="str">
        <f>VLOOKUP($A2055, 'Medical Examinations_A_sheet'!$A$1:$J$2336, COLUMN('Medical Examinations_A_sheet'!F2055), FALSE)</f>
        <v>Yes</v>
      </c>
      <c r="H2055">
        <f>VLOOKUP($A2055, 'Medical Examinations_A_sheet'!$A$1:$J$2336, COLUMN('Medical Examinations_A_sheet'!G2055), FALSE)</f>
        <v>1</v>
      </c>
      <c r="I2055" t="str">
        <f>VLOOKUP($A2055, 'Medical Examinations_A_sheet'!$A$1:$J$2336, COLUMN('Medical Examinations_A_sheet'!H2055), FALSE)</f>
        <v>No</v>
      </c>
      <c r="J2055" t="str">
        <f>VLOOKUP($A2055, 'Medical Examinations_A_sheet'!$A$1:$J$2336, COLUMN('Medical Examinations_A_sheet'!I2055), FALSE)</f>
        <v>Normal Weight</v>
      </c>
      <c r="K2055" t="str">
        <f>VLOOKUP($A2055, 'Medical Examinations_A_sheet'!$A$1:$J$2336, COLUMN('Medical Examinations_A_sheet'!J2055), FALSE)</f>
        <v>Normal</v>
      </c>
      <c r="L2055" s="10">
        <f>VLOOKUP(Healthcare!$A2055,'Hospitalisation Details_A_sheet'!$A$1:$K$2344,COLUMN('Hospitalisation Details_A_sheet'!F2054),FALSE)</f>
        <v>2709.24</v>
      </c>
      <c r="M2055" t="str">
        <f>VLOOKUP(Healthcare!$A2055,'Hospitalisation Details_A_sheet'!$A$1:$K$2344,COLUMN('Hospitalisation Details_A_sheet'!G2054),FALSE)</f>
        <v>tier - 2</v>
      </c>
      <c r="N2055" t="str">
        <f>VLOOKUP(Healthcare!$A2055,'Hospitalisation Details_A_sheet'!$A$1:$K$2344,COLUMN('Hospitalisation Details_A_sheet'!H2054),FALSE)</f>
        <v>tier - 2</v>
      </c>
      <c r="O2055" t="str">
        <f>VLOOKUP(Healthcare!$A2055,'Hospitalisation Details_A_sheet'!$A$1:$K$2344,COLUMN('Hospitalisation Details_A_sheet'!I2054),FALSE)</f>
        <v>R1012</v>
      </c>
      <c r="P2055" s="8" t="str">
        <f>VLOOKUP(Healthcare!$A2055,'Hospitalisation Details_A_sheet'!$A$1:$K$2344,COLUMN('Hospitalisation Details_A_sheet'!J2054),FALSE)</f>
        <v>21-Nov-2003</v>
      </c>
      <c r="Q2055">
        <f>VLOOKUP(Healthcare!$A2055,'Hospitalisation Details_A_sheet'!$A$1:$K$2344,COLUMN('Hospitalisation Details_A_sheet'!K2054),FALSE)</f>
        <v>19</v>
      </c>
    </row>
    <row r="2056" spans="1:17" ht="15.6" x14ac:dyDescent="0.3">
      <c r="A2056" s="1" t="s">
        <v>312</v>
      </c>
      <c r="B2056" s="24" t="str">
        <f>VLOOKUP('Customer Names_A_sheet'!$A2056,'Customer Names_A_sheet'!$A$1:$E$2336,4,FALSE)</f>
        <v>Brooke</v>
      </c>
      <c r="C2056">
        <f>VLOOKUP($A2056, 'Medical Examinations_A_sheet'!$A$1:$J$2336, COLUMN('Medical Examinations_A_sheet'!B2056), FALSE)</f>
        <v>24.51</v>
      </c>
      <c r="D2056">
        <f>VLOOKUP($A2056, 'Medical Examinations_A_sheet'!$A$1:$J$2336, COLUMN('Medical Examinations_A_sheet'!C2056), FALSE)</f>
        <v>4.24</v>
      </c>
      <c r="E2056" t="str">
        <f>VLOOKUP($A2056, 'Medical Examinations_A_sheet'!$A$1:$J$2336, COLUMN('Medical Examinations_A_sheet'!D2056), FALSE)</f>
        <v>No</v>
      </c>
      <c r="F2056" t="str">
        <f>VLOOKUP($A2056, 'Medical Examinations_A_sheet'!$A$1:$J$2336, COLUMN('Medical Examinations_A_sheet'!E2056), FALSE)</f>
        <v>No</v>
      </c>
      <c r="G2056" t="str">
        <f>VLOOKUP($A2056, 'Medical Examinations_A_sheet'!$A$1:$J$2336, COLUMN('Medical Examinations_A_sheet'!F2056), FALSE)</f>
        <v>Yes</v>
      </c>
      <c r="H2056">
        <f>VLOOKUP($A2056, 'Medical Examinations_A_sheet'!$A$1:$J$2336, COLUMN('Medical Examinations_A_sheet'!G2056), FALSE)</f>
        <v>1</v>
      </c>
      <c r="I2056" t="str">
        <f>VLOOKUP($A2056, 'Medical Examinations_A_sheet'!$A$1:$J$2336, COLUMN('Medical Examinations_A_sheet'!H2056), FALSE)</f>
        <v>No</v>
      </c>
      <c r="J2056" t="str">
        <f>VLOOKUP($A2056, 'Medical Examinations_A_sheet'!$A$1:$J$2336, COLUMN('Medical Examinations_A_sheet'!I2056), FALSE)</f>
        <v>Normal Weight</v>
      </c>
      <c r="K2056" t="str">
        <f>VLOOKUP($A2056, 'Medical Examinations_A_sheet'!$A$1:$J$2336, COLUMN('Medical Examinations_A_sheet'!J2056), FALSE)</f>
        <v>Normal</v>
      </c>
      <c r="L2056" s="10">
        <f>VLOOKUP(Healthcare!$A2056,'Hospitalisation Details_A_sheet'!$A$1:$K$2344,COLUMN('Hospitalisation Details_A_sheet'!F2055),FALSE)</f>
        <v>2709.11</v>
      </c>
      <c r="M2056" t="str">
        <f>VLOOKUP(Healthcare!$A2056,'Hospitalisation Details_A_sheet'!$A$1:$K$2344,COLUMN('Hospitalisation Details_A_sheet'!G2055),FALSE)</f>
        <v>tier - 2</v>
      </c>
      <c r="N2056" t="str">
        <f>VLOOKUP(Healthcare!$A2056,'Hospitalisation Details_A_sheet'!$A$1:$K$2344,COLUMN('Hospitalisation Details_A_sheet'!H2055),FALSE)</f>
        <v>tier - 2</v>
      </c>
      <c r="O2056" t="str">
        <f>VLOOKUP(Healthcare!$A2056,'Hospitalisation Details_A_sheet'!$A$1:$K$2344,COLUMN('Hospitalisation Details_A_sheet'!I2055),FALSE)</f>
        <v>R1012</v>
      </c>
      <c r="P2056" s="8" t="str">
        <f>VLOOKUP(Healthcare!$A2056,'Hospitalisation Details_A_sheet'!$A$1:$K$2344,COLUMN('Hospitalisation Details_A_sheet'!J2055),FALSE)</f>
        <v>17-Jul-2003</v>
      </c>
      <c r="Q2056">
        <f>VLOOKUP(Healthcare!$A2056,'Hospitalisation Details_A_sheet'!$A$1:$K$2344,COLUMN('Hospitalisation Details_A_sheet'!K2055),FALSE)</f>
        <v>19</v>
      </c>
    </row>
    <row r="2057" spans="1:17" ht="15.6" x14ac:dyDescent="0.3">
      <c r="A2057" s="1" t="s">
        <v>311</v>
      </c>
      <c r="B2057" s="24" t="str">
        <f>VLOOKUP('Customer Names_A_sheet'!$A2057,'Customer Names_A_sheet'!$A$1:$E$2336,4,FALSE)</f>
        <v>Jeremy M</v>
      </c>
      <c r="C2057">
        <f>VLOOKUP($A2057, 'Medical Examinations_A_sheet'!$A$1:$J$2336, COLUMN('Medical Examinations_A_sheet'!B2057), FALSE)</f>
        <v>31.065000000000001</v>
      </c>
      <c r="D2057">
        <f>VLOOKUP($A2057, 'Medical Examinations_A_sheet'!$A$1:$J$2336, COLUMN('Medical Examinations_A_sheet'!C2057), FALSE)</f>
        <v>4.57</v>
      </c>
      <c r="E2057" t="str">
        <f>VLOOKUP($A2057, 'Medical Examinations_A_sheet'!$A$1:$J$2336, COLUMN('Medical Examinations_A_sheet'!D2057), FALSE)</f>
        <v>Yes</v>
      </c>
      <c r="F2057" t="str">
        <f>VLOOKUP($A2057, 'Medical Examinations_A_sheet'!$A$1:$J$2336, COLUMN('Medical Examinations_A_sheet'!E2057), FALSE)</f>
        <v>No</v>
      </c>
      <c r="G2057" t="str">
        <f>VLOOKUP($A2057, 'Medical Examinations_A_sheet'!$A$1:$J$2336, COLUMN('Medical Examinations_A_sheet'!F2057), FALSE)</f>
        <v>No</v>
      </c>
      <c r="H2057">
        <f>VLOOKUP($A2057, 'Medical Examinations_A_sheet'!$A$1:$J$2336, COLUMN('Medical Examinations_A_sheet'!G2057), FALSE)</f>
        <v>0</v>
      </c>
      <c r="I2057" t="str">
        <f>VLOOKUP($A2057, 'Medical Examinations_A_sheet'!$A$1:$J$2336, COLUMN('Medical Examinations_A_sheet'!H2057), FALSE)</f>
        <v>No</v>
      </c>
      <c r="J2057" t="str">
        <f>VLOOKUP($A2057, 'Medical Examinations_A_sheet'!$A$1:$J$2336, COLUMN('Medical Examinations_A_sheet'!I2057), FALSE)</f>
        <v>Obesity</v>
      </c>
      <c r="K2057" t="str">
        <f>VLOOKUP($A2057, 'Medical Examinations_A_sheet'!$A$1:$J$2336, COLUMN('Medical Examinations_A_sheet'!J2057), FALSE)</f>
        <v>Normal</v>
      </c>
      <c r="L2057" s="10">
        <f>VLOOKUP(Healthcare!$A2057,'Hospitalisation Details_A_sheet'!$A$1:$K$2344,COLUMN('Hospitalisation Details_A_sheet'!F2056),FALSE)</f>
        <v>2699.57</v>
      </c>
      <c r="M2057" t="str">
        <f>VLOOKUP(Healthcare!$A2057,'Hospitalisation Details_A_sheet'!$A$1:$K$2344,COLUMN('Hospitalisation Details_A_sheet'!G2056),FALSE)</f>
        <v>tier - 2</v>
      </c>
      <c r="N2057" t="str">
        <f>VLOOKUP(Healthcare!$A2057,'Hospitalisation Details_A_sheet'!$A$1:$K$2344,COLUMN('Hospitalisation Details_A_sheet'!H2056),FALSE)</f>
        <v>tier - 1</v>
      </c>
      <c r="O2057" t="str">
        <f>VLOOKUP(Healthcare!$A2057,'Hospitalisation Details_A_sheet'!$A$1:$K$2344,COLUMN('Hospitalisation Details_A_sheet'!I2056),FALSE)</f>
        <v>R1012</v>
      </c>
      <c r="P2057" s="8" t="str">
        <f>VLOOKUP(Healthcare!$A2057,'Hospitalisation Details_A_sheet'!$A$1:$K$2344,COLUMN('Hospitalisation Details_A_sheet'!J2056),FALSE)</f>
        <v>13-Jun-1996</v>
      </c>
      <c r="Q2057">
        <f>VLOOKUP(Healthcare!$A2057,'Hospitalisation Details_A_sheet'!$A$1:$K$2344,COLUMN('Hospitalisation Details_A_sheet'!K2056),FALSE)</f>
        <v>26</v>
      </c>
    </row>
    <row r="2058" spans="1:17" ht="15.6" x14ac:dyDescent="0.3">
      <c r="A2058" s="1" t="s">
        <v>310</v>
      </c>
      <c r="B2058" s="24" t="str">
        <f>VLOOKUP('Customer Names_A_sheet'!$A2058,'Customer Names_A_sheet'!$A$1:$E$2336,4,FALSE)</f>
        <v>Megan L.</v>
      </c>
      <c r="C2058">
        <f>VLOOKUP($A2058, 'Medical Examinations_A_sheet'!$A$1:$J$2336, COLUMN('Medical Examinations_A_sheet'!B2058), FALSE)</f>
        <v>28.12</v>
      </c>
      <c r="D2058">
        <f>VLOOKUP($A2058, 'Medical Examinations_A_sheet'!$A$1:$J$2336, COLUMN('Medical Examinations_A_sheet'!C2058), FALSE)</f>
        <v>5.05</v>
      </c>
      <c r="E2058" t="str">
        <f>VLOOKUP($A2058, 'Medical Examinations_A_sheet'!$A$1:$J$2336, COLUMN('Medical Examinations_A_sheet'!D2058), FALSE)</f>
        <v>No</v>
      </c>
      <c r="F2058" t="str">
        <f>VLOOKUP($A2058, 'Medical Examinations_A_sheet'!$A$1:$J$2336, COLUMN('Medical Examinations_A_sheet'!E2058), FALSE)</f>
        <v>No</v>
      </c>
      <c r="G2058" t="str">
        <f>VLOOKUP($A2058, 'Medical Examinations_A_sheet'!$A$1:$J$2336, COLUMN('Medical Examinations_A_sheet'!F2058), FALSE)</f>
        <v>No</v>
      </c>
      <c r="H2058">
        <f>VLOOKUP($A2058, 'Medical Examinations_A_sheet'!$A$1:$J$2336, COLUMN('Medical Examinations_A_sheet'!G2058), FALSE)</f>
        <v>0</v>
      </c>
      <c r="I2058" t="str">
        <f>VLOOKUP($A2058, 'Medical Examinations_A_sheet'!$A$1:$J$2336, COLUMN('Medical Examinations_A_sheet'!H2058), FALSE)</f>
        <v>No</v>
      </c>
      <c r="J2058" t="str">
        <f>VLOOKUP($A2058, 'Medical Examinations_A_sheet'!$A$1:$J$2336, COLUMN('Medical Examinations_A_sheet'!I2058), FALSE)</f>
        <v>Overweight</v>
      </c>
      <c r="K2058" t="str">
        <f>VLOOKUP($A2058, 'Medical Examinations_A_sheet'!$A$1:$J$2336, COLUMN('Medical Examinations_A_sheet'!J2058), FALSE)</f>
        <v>Normal</v>
      </c>
      <c r="L2058" s="10">
        <f>VLOOKUP(Healthcare!$A2058,'Hospitalisation Details_A_sheet'!$A$1:$K$2344,COLUMN('Hospitalisation Details_A_sheet'!F2057),FALSE)</f>
        <v>2690.11</v>
      </c>
      <c r="M2058" t="str">
        <f>VLOOKUP(Healthcare!$A2058,'Hospitalisation Details_A_sheet'!$A$1:$K$2344,COLUMN('Hospitalisation Details_A_sheet'!G2057),FALSE)</f>
        <v>tier - 2</v>
      </c>
      <c r="N2058" t="str">
        <f>VLOOKUP(Healthcare!$A2058,'Hospitalisation Details_A_sheet'!$A$1:$K$2344,COLUMN('Hospitalisation Details_A_sheet'!H2057),FALSE)</f>
        <v>tier - 2</v>
      </c>
      <c r="O2058" t="str">
        <f>VLOOKUP(Healthcare!$A2058,'Hospitalisation Details_A_sheet'!$A$1:$K$2344,COLUMN('Hospitalisation Details_A_sheet'!I2057),FALSE)</f>
        <v>R1012</v>
      </c>
      <c r="P2058" s="8" t="str">
        <f>VLOOKUP(Healthcare!$A2058,'Hospitalisation Details_A_sheet'!$A$1:$K$2344,COLUMN('Hospitalisation Details_A_sheet'!J2057),FALSE)</f>
        <v>11-Jun-1999</v>
      </c>
      <c r="Q2058">
        <f>VLOOKUP(Healthcare!$A2058,'Hospitalisation Details_A_sheet'!$A$1:$K$2344,COLUMN('Hospitalisation Details_A_sheet'!K2057),FALSE)</f>
        <v>23</v>
      </c>
    </row>
    <row r="2059" spans="1:17" ht="15.6" x14ac:dyDescent="0.3">
      <c r="A2059" s="1" t="s">
        <v>309</v>
      </c>
      <c r="B2059" s="24" t="str">
        <f>VLOOKUP('Customer Names_A_sheet'!$A2059,'Customer Names_A_sheet'!$A$1:$E$2336,4,FALSE)</f>
        <v>Bryan</v>
      </c>
      <c r="C2059">
        <f>VLOOKUP($A2059, 'Medical Examinations_A_sheet'!$A$1:$J$2336, COLUMN('Medical Examinations_A_sheet'!B2059), FALSE)</f>
        <v>38.06</v>
      </c>
      <c r="D2059">
        <f>VLOOKUP($A2059, 'Medical Examinations_A_sheet'!$A$1:$J$2336, COLUMN('Medical Examinations_A_sheet'!C2059), FALSE)</f>
        <v>6.16</v>
      </c>
      <c r="E2059" t="str">
        <f>VLOOKUP($A2059, 'Medical Examinations_A_sheet'!$A$1:$J$2336, COLUMN('Medical Examinations_A_sheet'!D2059), FALSE)</f>
        <v>No</v>
      </c>
      <c r="F2059" t="str">
        <f>VLOOKUP($A2059, 'Medical Examinations_A_sheet'!$A$1:$J$2336, COLUMN('Medical Examinations_A_sheet'!E2059), FALSE)</f>
        <v>No</v>
      </c>
      <c r="G2059" t="str">
        <f>VLOOKUP($A2059, 'Medical Examinations_A_sheet'!$A$1:$J$2336, COLUMN('Medical Examinations_A_sheet'!F2059), FALSE)</f>
        <v>No</v>
      </c>
      <c r="H2059">
        <f>VLOOKUP($A2059, 'Medical Examinations_A_sheet'!$A$1:$J$2336, COLUMN('Medical Examinations_A_sheet'!G2059), FALSE)</f>
        <v>0</v>
      </c>
      <c r="I2059" t="str">
        <f>VLOOKUP($A2059, 'Medical Examinations_A_sheet'!$A$1:$J$2336, COLUMN('Medical Examinations_A_sheet'!H2059), FALSE)</f>
        <v>No</v>
      </c>
      <c r="J2059" t="str">
        <f>VLOOKUP($A2059, 'Medical Examinations_A_sheet'!$A$1:$J$2336, COLUMN('Medical Examinations_A_sheet'!I2059), FALSE)</f>
        <v>Obesity</v>
      </c>
      <c r="K2059" t="str">
        <f>VLOOKUP($A2059, 'Medical Examinations_A_sheet'!$A$1:$J$2336, COLUMN('Medical Examinations_A_sheet'!J2059), FALSE)</f>
        <v>Prediabetes</v>
      </c>
      <c r="L2059" s="10">
        <f>VLOOKUP(Healthcare!$A2059,'Hospitalisation Details_A_sheet'!$A$1:$K$2344,COLUMN('Hospitalisation Details_A_sheet'!F2058),FALSE)</f>
        <v>2689.5</v>
      </c>
      <c r="M2059" t="str">
        <f>VLOOKUP(Healthcare!$A2059,'Hospitalisation Details_A_sheet'!$A$1:$K$2344,COLUMN('Hospitalisation Details_A_sheet'!G2058),FALSE)</f>
        <v>tier - 3</v>
      </c>
      <c r="N2059" t="str">
        <f>VLOOKUP(Healthcare!$A2059,'Hospitalisation Details_A_sheet'!$A$1:$K$2344,COLUMN('Hospitalisation Details_A_sheet'!H2058),FALSE)</f>
        <v>tier - 2</v>
      </c>
      <c r="O2059" t="str">
        <f>VLOOKUP(Healthcare!$A2059,'Hospitalisation Details_A_sheet'!$A$1:$K$2344,COLUMN('Hospitalisation Details_A_sheet'!I2058),FALSE)</f>
        <v>R1013</v>
      </c>
      <c r="P2059" s="8" t="str">
        <f>VLOOKUP(Healthcare!$A2059,'Hospitalisation Details_A_sheet'!$A$1:$K$2344,COLUMN('Hospitalisation Details_A_sheet'!J2058),FALSE)</f>
        <v>2-Oct-1994</v>
      </c>
      <c r="Q2059">
        <f>VLOOKUP(Healthcare!$A2059,'Hospitalisation Details_A_sheet'!$A$1:$K$2344,COLUMN('Hospitalisation Details_A_sheet'!K2058),FALSE)</f>
        <v>28</v>
      </c>
    </row>
    <row r="2060" spans="1:17" ht="15.6" x14ac:dyDescent="0.3">
      <c r="A2060" s="1" t="s">
        <v>308</v>
      </c>
      <c r="B2060" s="24" t="str">
        <f>VLOOKUP('Customer Names_A_sheet'!$A2060,'Customer Names_A_sheet'!$A$1:$E$2336,4,FALSE)</f>
        <v>Marny</v>
      </c>
      <c r="C2060">
        <f>VLOOKUP($A2060, 'Medical Examinations_A_sheet'!$A$1:$J$2336, COLUMN('Medical Examinations_A_sheet'!B2060), FALSE)</f>
        <v>24.96</v>
      </c>
      <c r="D2060">
        <f>VLOOKUP($A2060, 'Medical Examinations_A_sheet'!$A$1:$J$2336, COLUMN('Medical Examinations_A_sheet'!C2060), FALSE)</f>
        <v>4.57</v>
      </c>
      <c r="E2060" t="str">
        <f>VLOOKUP($A2060, 'Medical Examinations_A_sheet'!$A$1:$J$2336, COLUMN('Medical Examinations_A_sheet'!D2060), FALSE)</f>
        <v>No</v>
      </c>
      <c r="F2060" t="str">
        <f>VLOOKUP($A2060, 'Medical Examinations_A_sheet'!$A$1:$J$2336, COLUMN('Medical Examinations_A_sheet'!E2060), FALSE)</f>
        <v>No</v>
      </c>
      <c r="G2060" t="str">
        <f>VLOOKUP($A2060, 'Medical Examinations_A_sheet'!$A$1:$J$2336, COLUMN('Medical Examinations_A_sheet'!F2060), FALSE)</f>
        <v>No</v>
      </c>
      <c r="H2060">
        <f>VLOOKUP($A2060, 'Medical Examinations_A_sheet'!$A$1:$J$2336, COLUMN('Medical Examinations_A_sheet'!G2060), FALSE)</f>
        <v>0</v>
      </c>
      <c r="I2060" t="str">
        <f>VLOOKUP($A2060, 'Medical Examinations_A_sheet'!$A$1:$J$2336, COLUMN('Medical Examinations_A_sheet'!H2060), FALSE)</f>
        <v>No</v>
      </c>
      <c r="J2060" t="str">
        <f>VLOOKUP($A2060, 'Medical Examinations_A_sheet'!$A$1:$J$2336, COLUMN('Medical Examinations_A_sheet'!I2060), FALSE)</f>
        <v>Normal Weight</v>
      </c>
      <c r="K2060" t="str">
        <f>VLOOKUP($A2060, 'Medical Examinations_A_sheet'!$A$1:$J$2336, COLUMN('Medical Examinations_A_sheet'!J2060), FALSE)</f>
        <v>Normal</v>
      </c>
      <c r="L2060" s="10">
        <f>VLOOKUP(Healthcare!$A2060,'Hospitalisation Details_A_sheet'!$A$1:$K$2344,COLUMN('Hospitalisation Details_A_sheet'!F2059),FALSE)</f>
        <v>2684.69</v>
      </c>
      <c r="M2060" t="str">
        <f>VLOOKUP(Healthcare!$A2060,'Hospitalisation Details_A_sheet'!$A$1:$K$2344,COLUMN('Hospitalisation Details_A_sheet'!G2059),FALSE)</f>
        <v>tier - 2</v>
      </c>
      <c r="N2060" t="str">
        <f>VLOOKUP(Healthcare!$A2060,'Hospitalisation Details_A_sheet'!$A$1:$K$2344,COLUMN('Hospitalisation Details_A_sheet'!H2059),FALSE)</f>
        <v>tier - 2</v>
      </c>
      <c r="O2060" t="str">
        <f>VLOOKUP(Healthcare!$A2060,'Hospitalisation Details_A_sheet'!$A$1:$K$2344,COLUMN('Hospitalisation Details_A_sheet'!I2059),FALSE)</f>
        <v>R1013</v>
      </c>
      <c r="P2060" s="8" t="str">
        <f>VLOOKUP(Healthcare!$A2060,'Hospitalisation Details_A_sheet'!$A$1:$K$2344,COLUMN('Hospitalisation Details_A_sheet'!J2059),FALSE)</f>
        <v>17-Sep-1994</v>
      </c>
      <c r="Q2060">
        <f>VLOOKUP(Healthcare!$A2060,'Hospitalisation Details_A_sheet'!$A$1:$K$2344,COLUMN('Hospitalisation Details_A_sheet'!K2059),FALSE)</f>
        <v>28</v>
      </c>
    </row>
    <row r="2061" spans="1:17" ht="15.6" x14ac:dyDescent="0.3">
      <c r="A2061" s="1" t="s">
        <v>307</v>
      </c>
      <c r="B2061" s="24" t="str">
        <f>VLOOKUP('Customer Names_A_sheet'!$A2061,'Customer Names_A_sheet'!$A$1:$E$2336,4,FALSE)</f>
        <v>Marc</v>
      </c>
      <c r="C2061">
        <f>VLOOKUP($A2061, 'Medical Examinations_A_sheet'!$A$1:$J$2336, COLUMN('Medical Examinations_A_sheet'!B2061), FALSE)</f>
        <v>17.670000000000002</v>
      </c>
      <c r="D2061">
        <f>VLOOKUP($A2061, 'Medical Examinations_A_sheet'!$A$1:$J$2336, COLUMN('Medical Examinations_A_sheet'!C2061), FALSE)</f>
        <v>5.53</v>
      </c>
      <c r="E2061" t="str">
        <f>VLOOKUP($A2061, 'Medical Examinations_A_sheet'!$A$1:$J$2336, COLUMN('Medical Examinations_A_sheet'!D2061), FALSE)</f>
        <v>Yes</v>
      </c>
      <c r="F2061" t="str">
        <f>VLOOKUP($A2061, 'Medical Examinations_A_sheet'!$A$1:$J$2336, COLUMN('Medical Examinations_A_sheet'!E2061), FALSE)</f>
        <v>No</v>
      </c>
      <c r="G2061" t="str">
        <f>VLOOKUP($A2061, 'Medical Examinations_A_sheet'!$A$1:$J$2336, COLUMN('Medical Examinations_A_sheet'!F2061), FALSE)</f>
        <v>No</v>
      </c>
      <c r="H2061">
        <f>VLOOKUP($A2061, 'Medical Examinations_A_sheet'!$A$1:$J$2336, COLUMN('Medical Examinations_A_sheet'!G2061), FALSE)</f>
        <v>0</v>
      </c>
      <c r="I2061" t="str">
        <f>VLOOKUP($A2061, 'Medical Examinations_A_sheet'!$A$1:$J$2336, COLUMN('Medical Examinations_A_sheet'!H2061), FALSE)</f>
        <v>No</v>
      </c>
      <c r="J2061" t="str">
        <f>VLOOKUP($A2061, 'Medical Examinations_A_sheet'!$A$1:$J$2336, COLUMN('Medical Examinations_A_sheet'!I2061), FALSE)</f>
        <v>Underweight</v>
      </c>
      <c r="K2061" t="str">
        <f>VLOOKUP($A2061, 'Medical Examinations_A_sheet'!$A$1:$J$2336, COLUMN('Medical Examinations_A_sheet'!J2061), FALSE)</f>
        <v>Normal</v>
      </c>
      <c r="L2061" s="10">
        <f>VLOOKUP(Healthcare!$A2061,'Hospitalisation Details_A_sheet'!$A$1:$K$2344,COLUMN('Hospitalisation Details_A_sheet'!F2060),FALSE)</f>
        <v>2680.95</v>
      </c>
      <c r="M2061" t="str">
        <f>VLOOKUP(Healthcare!$A2061,'Hospitalisation Details_A_sheet'!$A$1:$K$2344,COLUMN('Hospitalisation Details_A_sheet'!G2060),FALSE)</f>
        <v>tier - 3</v>
      </c>
      <c r="N2061" t="str">
        <f>VLOOKUP(Healthcare!$A2061,'Hospitalisation Details_A_sheet'!$A$1:$K$2344,COLUMN('Hospitalisation Details_A_sheet'!H2060),FALSE)</f>
        <v>tier - 2</v>
      </c>
      <c r="O2061" t="str">
        <f>VLOOKUP(Healthcare!$A2061,'Hospitalisation Details_A_sheet'!$A$1:$K$2344,COLUMN('Hospitalisation Details_A_sheet'!I2060),FALSE)</f>
        <v>R1012</v>
      </c>
      <c r="P2061" s="8" t="str">
        <f>VLOOKUP(Healthcare!$A2061,'Hospitalisation Details_A_sheet'!$A$1:$K$2344,COLUMN('Hospitalisation Details_A_sheet'!J2060),FALSE)</f>
        <v>5-Aug-1996</v>
      </c>
      <c r="Q2061">
        <f>VLOOKUP(Healthcare!$A2061,'Hospitalisation Details_A_sheet'!$A$1:$K$2344,COLUMN('Hospitalisation Details_A_sheet'!K2060),FALSE)</f>
        <v>26</v>
      </c>
    </row>
    <row r="2062" spans="1:17" ht="15.6" x14ac:dyDescent="0.3">
      <c r="A2062" s="1" t="s">
        <v>306</v>
      </c>
      <c r="B2062" s="24" t="str">
        <f>VLOOKUP('Customer Names_A_sheet'!$A2062,'Customer Names_A_sheet'!$A$1:$E$2336,4,FALSE)</f>
        <v>Benjamin L</v>
      </c>
      <c r="C2062">
        <f>VLOOKUP($A2062, 'Medical Examinations_A_sheet'!$A$1:$J$2336, COLUMN('Medical Examinations_A_sheet'!B2062), FALSE)</f>
        <v>31.35</v>
      </c>
      <c r="D2062">
        <f>VLOOKUP($A2062, 'Medical Examinations_A_sheet'!$A$1:$J$2336, COLUMN('Medical Examinations_A_sheet'!C2062), FALSE)</f>
        <v>5.84</v>
      </c>
      <c r="E2062" t="str">
        <f>VLOOKUP($A2062, 'Medical Examinations_A_sheet'!$A$1:$J$2336, COLUMN('Medical Examinations_A_sheet'!D2062), FALSE)</f>
        <v>No</v>
      </c>
      <c r="F2062" t="str">
        <f>VLOOKUP($A2062, 'Medical Examinations_A_sheet'!$A$1:$J$2336, COLUMN('Medical Examinations_A_sheet'!E2062), FALSE)</f>
        <v>yes</v>
      </c>
      <c r="G2062" t="str">
        <f>VLOOKUP($A2062, 'Medical Examinations_A_sheet'!$A$1:$J$2336, COLUMN('Medical Examinations_A_sheet'!F2062), FALSE)</f>
        <v>No</v>
      </c>
      <c r="H2062">
        <f>VLOOKUP($A2062, 'Medical Examinations_A_sheet'!$A$1:$J$2336, COLUMN('Medical Examinations_A_sheet'!G2062), FALSE)</f>
        <v>1</v>
      </c>
      <c r="I2062" t="str">
        <f>VLOOKUP($A2062, 'Medical Examinations_A_sheet'!$A$1:$J$2336, COLUMN('Medical Examinations_A_sheet'!H2062), FALSE)</f>
        <v>No</v>
      </c>
      <c r="J2062" t="str">
        <f>VLOOKUP($A2062, 'Medical Examinations_A_sheet'!$A$1:$J$2336, COLUMN('Medical Examinations_A_sheet'!I2062), FALSE)</f>
        <v>Obesity</v>
      </c>
      <c r="K2062" t="str">
        <f>VLOOKUP($A2062, 'Medical Examinations_A_sheet'!$A$1:$J$2336, COLUMN('Medical Examinations_A_sheet'!J2062), FALSE)</f>
        <v>Prediabetes</v>
      </c>
      <c r="L2062" s="10">
        <f>VLOOKUP(Healthcare!$A2062,'Hospitalisation Details_A_sheet'!$A$1:$K$2344,COLUMN('Hospitalisation Details_A_sheet'!F2061),FALSE)</f>
        <v>2643.27</v>
      </c>
      <c r="M2062" t="str">
        <f>VLOOKUP(Healthcare!$A2062,'Hospitalisation Details_A_sheet'!$A$1:$K$2344,COLUMN('Hospitalisation Details_A_sheet'!G2061),FALSE)</f>
        <v>tier - 2</v>
      </c>
      <c r="N2062" t="str">
        <f>VLOOKUP(Healthcare!$A2062,'Hospitalisation Details_A_sheet'!$A$1:$K$2344,COLUMN('Hospitalisation Details_A_sheet'!H2061),FALSE)</f>
        <v>tier - 1</v>
      </c>
      <c r="O2062" t="str">
        <f>VLOOKUP(Healthcare!$A2062,'Hospitalisation Details_A_sheet'!$A$1:$K$2344,COLUMN('Hospitalisation Details_A_sheet'!I2061),FALSE)</f>
        <v>R1012</v>
      </c>
      <c r="P2062" s="8" t="str">
        <f>VLOOKUP(Healthcare!$A2062,'Hospitalisation Details_A_sheet'!$A$1:$K$2344,COLUMN('Hospitalisation Details_A_sheet'!J2061),FALSE)</f>
        <v>9-Dec-2000</v>
      </c>
      <c r="Q2062">
        <f>VLOOKUP(Healthcare!$A2062,'Hospitalisation Details_A_sheet'!$A$1:$K$2344,COLUMN('Hospitalisation Details_A_sheet'!K2061),FALSE)</f>
        <v>22</v>
      </c>
    </row>
    <row r="2063" spans="1:17" ht="15.6" x14ac:dyDescent="0.3">
      <c r="A2063" s="1" t="s">
        <v>305</v>
      </c>
      <c r="B2063" s="24" t="str">
        <f>VLOOKUP('Customer Names_A_sheet'!$A2063,'Customer Names_A_sheet'!$A$1:$E$2336,4,FALSE)</f>
        <v>Rob G</v>
      </c>
      <c r="C2063">
        <f>VLOOKUP($A2063, 'Medical Examinations_A_sheet'!$A$1:$J$2336, COLUMN('Medical Examinations_A_sheet'!B2063), FALSE)</f>
        <v>28.31</v>
      </c>
      <c r="D2063">
        <f>VLOOKUP($A2063, 'Medical Examinations_A_sheet'!$A$1:$J$2336, COLUMN('Medical Examinations_A_sheet'!C2063), FALSE)</f>
        <v>6.41</v>
      </c>
      <c r="E2063" t="str">
        <f>VLOOKUP($A2063, 'Medical Examinations_A_sheet'!$A$1:$J$2336, COLUMN('Medical Examinations_A_sheet'!D2063), FALSE)</f>
        <v>No</v>
      </c>
      <c r="F2063" t="str">
        <f>VLOOKUP($A2063, 'Medical Examinations_A_sheet'!$A$1:$J$2336, COLUMN('Medical Examinations_A_sheet'!E2063), FALSE)</f>
        <v>yes</v>
      </c>
      <c r="G2063" t="str">
        <f>VLOOKUP($A2063, 'Medical Examinations_A_sheet'!$A$1:$J$2336, COLUMN('Medical Examinations_A_sheet'!F2063), FALSE)</f>
        <v>No</v>
      </c>
      <c r="H2063">
        <f>VLOOKUP($A2063, 'Medical Examinations_A_sheet'!$A$1:$J$2336, COLUMN('Medical Examinations_A_sheet'!G2063), FALSE)</f>
        <v>1</v>
      </c>
      <c r="I2063" t="str">
        <f>VLOOKUP($A2063, 'Medical Examinations_A_sheet'!$A$1:$J$2336, COLUMN('Medical Examinations_A_sheet'!H2063), FALSE)</f>
        <v>No</v>
      </c>
      <c r="J2063" t="str">
        <f>VLOOKUP($A2063, 'Medical Examinations_A_sheet'!$A$1:$J$2336, COLUMN('Medical Examinations_A_sheet'!I2063), FALSE)</f>
        <v>Overweight</v>
      </c>
      <c r="K2063" t="str">
        <f>VLOOKUP($A2063, 'Medical Examinations_A_sheet'!$A$1:$J$2336, COLUMN('Medical Examinations_A_sheet'!J2063), FALSE)</f>
        <v>Prediabetes</v>
      </c>
      <c r="L2063" s="10">
        <f>VLOOKUP(Healthcare!$A2063,'Hospitalisation Details_A_sheet'!$A$1:$K$2344,COLUMN('Hospitalisation Details_A_sheet'!F2062),FALSE)</f>
        <v>2639.04</v>
      </c>
      <c r="M2063" t="str">
        <f>VLOOKUP(Healthcare!$A2063,'Hospitalisation Details_A_sheet'!$A$1:$K$2344,COLUMN('Hospitalisation Details_A_sheet'!G2062),FALSE)</f>
        <v>tier - 2</v>
      </c>
      <c r="N2063" t="str">
        <f>VLOOKUP(Healthcare!$A2063,'Hospitalisation Details_A_sheet'!$A$1:$K$2344,COLUMN('Hospitalisation Details_A_sheet'!H2062),FALSE)</f>
        <v>tier - 2</v>
      </c>
      <c r="O2063" t="str">
        <f>VLOOKUP(Healthcare!$A2063,'Hospitalisation Details_A_sheet'!$A$1:$K$2344,COLUMN('Hospitalisation Details_A_sheet'!I2062),FALSE)</f>
        <v>R1012</v>
      </c>
      <c r="P2063" s="8" t="str">
        <f>VLOOKUP(Healthcare!$A2063,'Hospitalisation Details_A_sheet'!$A$1:$K$2344,COLUMN('Hospitalisation Details_A_sheet'!J2062),FALSE)</f>
        <v>24-Jun-2000</v>
      </c>
      <c r="Q2063">
        <f>VLOOKUP(Healthcare!$A2063,'Hospitalisation Details_A_sheet'!$A$1:$K$2344,COLUMN('Hospitalisation Details_A_sheet'!K2062),FALSE)</f>
        <v>22</v>
      </c>
    </row>
    <row r="2064" spans="1:17" ht="15.6" x14ac:dyDescent="0.3">
      <c r="A2064" s="1" t="s">
        <v>304</v>
      </c>
      <c r="B2064" s="24" t="str">
        <f>VLOOKUP('Customer Names_A_sheet'!$A2064,'Customer Names_A_sheet'!$A$1:$E$2336,4,FALSE)</f>
        <v>Stefanie A</v>
      </c>
      <c r="C2064">
        <f>VLOOKUP($A2064, 'Medical Examinations_A_sheet'!$A$1:$J$2336, COLUMN('Medical Examinations_A_sheet'!B2064), FALSE)</f>
        <v>30.3</v>
      </c>
      <c r="D2064">
        <f>VLOOKUP($A2064, 'Medical Examinations_A_sheet'!$A$1:$J$2336, COLUMN('Medical Examinations_A_sheet'!C2064), FALSE)</f>
        <v>4.7300000000000004</v>
      </c>
      <c r="E2064" t="str">
        <f>VLOOKUP($A2064, 'Medical Examinations_A_sheet'!$A$1:$J$2336, COLUMN('Medical Examinations_A_sheet'!D2064), FALSE)</f>
        <v>Yes</v>
      </c>
      <c r="F2064" t="str">
        <f>VLOOKUP($A2064, 'Medical Examinations_A_sheet'!$A$1:$J$2336, COLUMN('Medical Examinations_A_sheet'!E2064), FALSE)</f>
        <v>No</v>
      </c>
      <c r="G2064" t="str">
        <f>VLOOKUP($A2064, 'Medical Examinations_A_sheet'!$A$1:$J$2336, COLUMN('Medical Examinations_A_sheet'!F2064), FALSE)</f>
        <v>Yes</v>
      </c>
      <c r="H2064">
        <f>VLOOKUP($A2064, 'Medical Examinations_A_sheet'!$A$1:$J$2336, COLUMN('Medical Examinations_A_sheet'!G2064), FALSE)</f>
        <v>1</v>
      </c>
      <c r="I2064" t="str">
        <f>VLOOKUP($A2064, 'Medical Examinations_A_sheet'!$A$1:$J$2336, COLUMN('Medical Examinations_A_sheet'!H2064), FALSE)</f>
        <v>No</v>
      </c>
      <c r="J2064" t="str">
        <f>VLOOKUP($A2064, 'Medical Examinations_A_sheet'!$A$1:$J$2336, COLUMN('Medical Examinations_A_sheet'!I2064), FALSE)</f>
        <v>Obesity</v>
      </c>
      <c r="K2064" t="str">
        <f>VLOOKUP($A2064, 'Medical Examinations_A_sheet'!$A$1:$J$2336, COLUMN('Medical Examinations_A_sheet'!J2064), FALSE)</f>
        <v>Normal</v>
      </c>
      <c r="L2064" s="10">
        <f>VLOOKUP(Healthcare!$A2064,'Hospitalisation Details_A_sheet'!$A$1:$K$2344,COLUMN('Hospitalisation Details_A_sheet'!F2063),FALSE)</f>
        <v>2632.99</v>
      </c>
      <c r="M2064" t="str">
        <f>VLOOKUP(Healthcare!$A2064,'Hospitalisation Details_A_sheet'!$A$1:$K$2344,COLUMN('Hospitalisation Details_A_sheet'!G2063),FALSE)</f>
        <v>tier - 2</v>
      </c>
      <c r="N2064" t="str">
        <f>VLOOKUP(Healthcare!$A2064,'Hospitalisation Details_A_sheet'!$A$1:$K$2344,COLUMN('Hospitalisation Details_A_sheet'!H2063),FALSE)</f>
        <v>tier - 1</v>
      </c>
      <c r="O2064" t="str">
        <f>VLOOKUP(Healthcare!$A2064,'Hospitalisation Details_A_sheet'!$A$1:$K$2344,COLUMN('Hospitalisation Details_A_sheet'!I2063),FALSE)</f>
        <v>R1011</v>
      </c>
      <c r="P2064" s="8" t="str">
        <f>VLOOKUP(Healthcare!$A2064,'Hospitalisation Details_A_sheet'!$A$1:$K$2344,COLUMN('Hospitalisation Details_A_sheet'!J2063),FALSE)</f>
        <v>26-Aug-1997</v>
      </c>
      <c r="Q2064">
        <f>VLOOKUP(Healthcare!$A2064,'Hospitalisation Details_A_sheet'!$A$1:$K$2344,COLUMN('Hospitalisation Details_A_sheet'!K2063),FALSE)</f>
        <v>25</v>
      </c>
    </row>
    <row r="2065" spans="1:17" ht="15.6" x14ac:dyDescent="0.3">
      <c r="A2065" s="1" t="s">
        <v>303</v>
      </c>
      <c r="B2065" s="24" t="str">
        <f>VLOOKUP('Customer Names_A_sheet'!$A2065,'Customer Names_A_sheet'!$A$1:$E$2336,4,FALSE)</f>
        <v>Stephanie</v>
      </c>
      <c r="C2065">
        <f>VLOOKUP($A2065, 'Medical Examinations_A_sheet'!$A$1:$J$2336, COLUMN('Medical Examinations_A_sheet'!B2065), FALSE)</f>
        <v>26.4</v>
      </c>
      <c r="D2065">
        <f>VLOOKUP($A2065, 'Medical Examinations_A_sheet'!$A$1:$J$2336, COLUMN('Medical Examinations_A_sheet'!C2065), FALSE)</f>
        <v>6.22</v>
      </c>
      <c r="E2065" t="str">
        <f>VLOOKUP($A2065, 'Medical Examinations_A_sheet'!$A$1:$J$2336, COLUMN('Medical Examinations_A_sheet'!D2065), FALSE)</f>
        <v>Yes</v>
      </c>
      <c r="F2065" t="str">
        <f>VLOOKUP($A2065, 'Medical Examinations_A_sheet'!$A$1:$J$2336, COLUMN('Medical Examinations_A_sheet'!E2065), FALSE)</f>
        <v>No</v>
      </c>
      <c r="G2065" t="str">
        <f>VLOOKUP($A2065, 'Medical Examinations_A_sheet'!$A$1:$J$2336, COLUMN('Medical Examinations_A_sheet'!F2065), FALSE)</f>
        <v>No</v>
      </c>
      <c r="H2065">
        <f>VLOOKUP($A2065, 'Medical Examinations_A_sheet'!$A$1:$J$2336, COLUMN('Medical Examinations_A_sheet'!G2065), FALSE)</f>
        <v>0</v>
      </c>
      <c r="I2065" t="str">
        <f>VLOOKUP($A2065, 'Medical Examinations_A_sheet'!$A$1:$J$2336, COLUMN('Medical Examinations_A_sheet'!H2065), FALSE)</f>
        <v>No</v>
      </c>
      <c r="J2065" t="str">
        <f>VLOOKUP($A2065, 'Medical Examinations_A_sheet'!$A$1:$J$2336, COLUMN('Medical Examinations_A_sheet'!I2065), FALSE)</f>
        <v>Overweight</v>
      </c>
      <c r="K2065" t="str">
        <f>VLOOKUP($A2065, 'Medical Examinations_A_sheet'!$A$1:$J$2336, COLUMN('Medical Examinations_A_sheet'!J2065), FALSE)</f>
        <v>Prediabetes</v>
      </c>
      <c r="L2065" s="10">
        <f>VLOOKUP(Healthcare!$A2065,'Hospitalisation Details_A_sheet'!$A$1:$K$2344,COLUMN('Hospitalisation Details_A_sheet'!F2064),FALSE)</f>
        <v>2597.7800000000002</v>
      </c>
      <c r="M2065" t="str">
        <f>VLOOKUP(Healthcare!$A2065,'Hospitalisation Details_A_sheet'!$A$1:$K$2344,COLUMN('Hospitalisation Details_A_sheet'!G2064),FALSE)</f>
        <v>tier - 2</v>
      </c>
      <c r="N2065" t="str">
        <f>VLOOKUP(Healthcare!$A2065,'Hospitalisation Details_A_sheet'!$A$1:$K$2344,COLUMN('Hospitalisation Details_A_sheet'!H2064),FALSE)</f>
        <v>tier - 1</v>
      </c>
      <c r="O2065" t="str">
        <f>VLOOKUP(Healthcare!$A2065,'Hospitalisation Details_A_sheet'!$A$1:$K$2344,COLUMN('Hospitalisation Details_A_sheet'!I2064),FALSE)</f>
        <v>R1011</v>
      </c>
      <c r="P2065" s="8" t="str">
        <f>VLOOKUP(Healthcare!$A2065,'Hospitalisation Details_A_sheet'!$A$1:$K$2344,COLUMN('Hospitalisation Details_A_sheet'!J2064),FALSE)</f>
        <v>26-Aug-2001</v>
      </c>
      <c r="Q2065">
        <f>VLOOKUP(Healthcare!$A2065,'Hospitalisation Details_A_sheet'!$A$1:$K$2344,COLUMN('Hospitalisation Details_A_sheet'!K2064),FALSE)</f>
        <v>21</v>
      </c>
    </row>
    <row r="2066" spans="1:17" ht="15.6" x14ac:dyDescent="0.3">
      <c r="A2066" s="1" t="s">
        <v>302</v>
      </c>
      <c r="B2066" s="24" t="str">
        <f>VLOOKUP('Customer Names_A_sheet'!$A2066,'Customer Names_A_sheet'!$A$1:$E$2336,4,FALSE)</f>
        <v>Caroline F.</v>
      </c>
      <c r="C2066">
        <f>VLOOKUP($A2066, 'Medical Examinations_A_sheet'!$A$1:$J$2336, COLUMN('Medical Examinations_A_sheet'!B2066), FALSE)</f>
        <v>22.135000000000002</v>
      </c>
      <c r="D2066">
        <f>VLOOKUP($A2066, 'Medical Examinations_A_sheet'!$A$1:$J$2336, COLUMN('Medical Examinations_A_sheet'!C2066), FALSE)</f>
        <v>4.46</v>
      </c>
      <c r="E2066" t="str">
        <f>VLOOKUP($A2066, 'Medical Examinations_A_sheet'!$A$1:$J$2336, COLUMN('Medical Examinations_A_sheet'!D2066), FALSE)</f>
        <v>Yes</v>
      </c>
      <c r="F2066" t="str">
        <f>VLOOKUP($A2066, 'Medical Examinations_A_sheet'!$A$1:$J$2336, COLUMN('Medical Examinations_A_sheet'!E2066), FALSE)</f>
        <v>No</v>
      </c>
      <c r="G2066" t="str">
        <f>VLOOKUP($A2066, 'Medical Examinations_A_sheet'!$A$1:$J$2336, COLUMN('Medical Examinations_A_sheet'!F2066), FALSE)</f>
        <v>No</v>
      </c>
      <c r="H2066">
        <f>VLOOKUP($A2066, 'Medical Examinations_A_sheet'!$A$1:$J$2336, COLUMN('Medical Examinations_A_sheet'!G2066), FALSE)</f>
        <v>0</v>
      </c>
      <c r="I2066" t="str">
        <f>VLOOKUP($A2066, 'Medical Examinations_A_sheet'!$A$1:$J$2336, COLUMN('Medical Examinations_A_sheet'!H2066), FALSE)</f>
        <v>No</v>
      </c>
      <c r="J2066" t="str">
        <f>VLOOKUP($A2066, 'Medical Examinations_A_sheet'!$A$1:$J$2336, COLUMN('Medical Examinations_A_sheet'!I2066), FALSE)</f>
        <v>Normal Weight</v>
      </c>
      <c r="K2066" t="str">
        <f>VLOOKUP($A2066, 'Medical Examinations_A_sheet'!$A$1:$J$2336, COLUMN('Medical Examinations_A_sheet'!J2066), FALSE)</f>
        <v>Normal</v>
      </c>
      <c r="L2066" s="10">
        <f>VLOOKUP(Healthcare!$A2066,'Hospitalisation Details_A_sheet'!$A$1:$K$2344,COLUMN('Hospitalisation Details_A_sheet'!F2065),FALSE)</f>
        <v>2585.85</v>
      </c>
      <c r="M2066" t="str">
        <f>VLOOKUP(Healthcare!$A2066,'Hospitalisation Details_A_sheet'!$A$1:$K$2344,COLUMN('Hospitalisation Details_A_sheet'!G2065),FALSE)</f>
        <v>tier - 2</v>
      </c>
      <c r="N2066" t="str">
        <f>VLOOKUP(Healthcare!$A2066,'Hospitalisation Details_A_sheet'!$A$1:$K$2344,COLUMN('Hospitalisation Details_A_sheet'!H2065),FALSE)</f>
        <v>tier - 2</v>
      </c>
      <c r="O2066" t="str">
        <f>VLOOKUP(Healthcare!$A2066,'Hospitalisation Details_A_sheet'!$A$1:$K$2344,COLUMN('Hospitalisation Details_A_sheet'!I2065),FALSE)</f>
        <v>R1024</v>
      </c>
      <c r="P2066" s="8" t="str">
        <f>VLOOKUP(Healthcare!$A2066,'Hospitalisation Details_A_sheet'!$A$1:$K$2344,COLUMN('Hospitalisation Details_A_sheet'!J2065),FALSE)</f>
        <v>28-Jul-2001</v>
      </c>
      <c r="Q2066">
        <f>VLOOKUP(Healthcare!$A2066,'Hospitalisation Details_A_sheet'!$A$1:$K$2344,COLUMN('Hospitalisation Details_A_sheet'!K2065),FALSE)</f>
        <v>21</v>
      </c>
    </row>
    <row r="2067" spans="1:17" ht="15.6" x14ac:dyDescent="0.3">
      <c r="A2067" s="1" t="s">
        <v>301</v>
      </c>
      <c r="B2067" s="24" t="str">
        <f>VLOOKUP('Customer Names_A_sheet'!$A2067,'Customer Names_A_sheet'!$A$1:$E$2336,4,FALSE)</f>
        <v>Julia J.</v>
      </c>
      <c r="C2067">
        <f>VLOOKUP($A2067, 'Medical Examinations_A_sheet'!$A$1:$J$2336, COLUMN('Medical Examinations_A_sheet'!B2067), FALSE)</f>
        <v>17.399999999999999</v>
      </c>
      <c r="D2067">
        <f>VLOOKUP($A2067, 'Medical Examinations_A_sheet'!$A$1:$J$2336, COLUMN('Medical Examinations_A_sheet'!C2067), FALSE)</f>
        <v>4.5</v>
      </c>
      <c r="E2067" t="str">
        <f>VLOOKUP($A2067, 'Medical Examinations_A_sheet'!$A$1:$J$2336, COLUMN('Medical Examinations_A_sheet'!D2067), FALSE)</f>
        <v>Yes</v>
      </c>
      <c r="F2067" t="str">
        <f>VLOOKUP($A2067, 'Medical Examinations_A_sheet'!$A$1:$J$2336, COLUMN('Medical Examinations_A_sheet'!E2067), FALSE)</f>
        <v>No</v>
      </c>
      <c r="G2067" t="str">
        <f>VLOOKUP($A2067, 'Medical Examinations_A_sheet'!$A$1:$J$2336, COLUMN('Medical Examinations_A_sheet'!F2067), FALSE)</f>
        <v>No</v>
      </c>
      <c r="H2067">
        <f>VLOOKUP($A2067, 'Medical Examinations_A_sheet'!$A$1:$J$2336, COLUMN('Medical Examinations_A_sheet'!G2067), FALSE)</f>
        <v>0</v>
      </c>
      <c r="I2067" t="str">
        <f>VLOOKUP($A2067, 'Medical Examinations_A_sheet'!$A$1:$J$2336, COLUMN('Medical Examinations_A_sheet'!H2067), FALSE)</f>
        <v>No</v>
      </c>
      <c r="J2067" t="str">
        <f>VLOOKUP($A2067, 'Medical Examinations_A_sheet'!$A$1:$J$2336, COLUMN('Medical Examinations_A_sheet'!I2067), FALSE)</f>
        <v>Underweight</v>
      </c>
      <c r="K2067" t="str">
        <f>VLOOKUP($A2067, 'Medical Examinations_A_sheet'!$A$1:$J$2336, COLUMN('Medical Examinations_A_sheet'!J2067), FALSE)</f>
        <v>Normal</v>
      </c>
      <c r="L2067" s="10">
        <f>VLOOKUP(Healthcare!$A2067,'Hospitalisation Details_A_sheet'!$A$1:$K$2344,COLUMN('Hospitalisation Details_A_sheet'!F2066),FALSE)</f>
        <v>2585.27</v>
      </c>
      <c r="M2067" t="str">
        <f>VLOOKUP(Healthcare!$A2067,'Hospitalisation Details_A_sheet'!$A$1:$K$2344,COLUMN('Hospitalisation Details_A_sheet'!G2066),FALSE)</f>
        <v>tier - 2</v>
      </c>
      <c r="N2067" t="str">
        <f>VLOOKUP(Healthcare!$A2067,'Hospitalisation Details_A_sheet'!$A$1:$K$2344,COLUMN('Hospitalisation Details_A_sheet'!H2066),FALSE)</f>
        <v>tier - 3</v>
      </c>
      <c r="O2067" t="str">
        <f>VLOOKUP(Healthcare!$A2067,'Hospitalisation Details_A_sheet'!$A$1:$K$2344,COLUMN('Hospitalisation Details_A_sheet'!I2066),FALSE)</f>
        <v>R1011</v>
      </c>
      <c r="P2067" s="8" t="str">
        <f>VLOOKUP(Healthcare!$A2067,'Hospitalisation Details_A_sheet'!$A$1:$K$2344,COLUMN('Hospitalisation Details_A_sheet'!J2066),FALSE)</f>
        <v>15-Oct-2001</v>
      </c>
      <c r="Q2067">
        <f>VLOOKUP(Healthcare!$A2067,'Hospitalisation Details_A_sheet'!$A$1:$K$2344,COLUMN('Hospitalisation Details_A_sheet'!K2066),FALSE)</f>
        <v>21</v>
      </c>
    </row>
    <row r="2068" spans="1:17" ht="15.6" x14ac:dyDescent="0.3">
      <c r="A2068" s="1" t="s">
        <v>299</v>
      </c>
      <c r="B2068" s="24" t="str">
        <f>VLOOKUP('Customer Names_A_sheet'!$A2068,'Customer Names_A_sheet'!$A$1:$E$2336,4,FALSE)</f>
        <v>Jack</v>
      </c>
      <c r="C2068">
        <f>VLOOKUP($A2068, 'Medical Examinations_A_sheet'!$A$1:$J$2336, COLUMN('Medical Examinations_A_sheet'!B2068), FALSE)</f>
        <v>28.06</v>
      </c>
      <c r="D2068">
        <f>VLOOKUP($A2068, 'Medical Examinations_A_sheet'!$A$1:$J$2336, COLUMN('Medical Examinations_A_sheet'!C2068), FALSE)</f>
        <v>8.93</v>
      </c>
      <c r="E2068" t="str">
        <f>VLOOKUP($A2068, 'Medical Examinations_A_sheet'!$A$1:$J$2336, COLUMN('Medical Examinations_A_sheet'!D2068), FALSE)</f>
        <v>No</v>
      </c>
      <c r="F2068" t="str">
        <f>VLOOKUP($A2068, 'Medical Examinations_A_sheet'!$A$1:$J$2336, COLUMN('Medical Examinations_A_sheet'!E2068), FALSE)</f>
        <v>No</v>
      </c>
      <c r="G2068" t="str">
        <f>VLOOKUP($A2068, 'Medical Examinations_A_sheet'!$A$1:$J$2336, COLUMN('Medical Examinations_A_sheet'!F2068), FALSE)</f>
        <v>No</v>
      </c>
      <c r="H2068">
        <f>VLOOKUP($A2068, 'Medical Examinations_A_sheet'!$A$1:$J$2336, COLUMN('Medical Examinations_A_sheet'!G2068), FALSE)</f>
        <v>0</v>
      </c>
      <c r="I2068" t="str">
        <f>VLOOKUP($A2068, 'Medical Examinations_A_sheet'!$A$1:$J$2336, COLUMN('Medical Examinations_A_sheet'!H2068), FALSE)</f>
        <v>No</v>
      </c>
      <c r="J2068" t="str">
        <f>VLOOKUP($A2068, 'Medical Examinations_A_sheet'!$A$1:$J$2336, COLUMN('Medical Examinations_A_sheet'!I2068), FALSE)</f>
        <v>Overweight</v>
      </c>
      <c r="K2068" t="str">
        <f>VLOOKUP($A2068, 'Medical Examinations_A_sheet'!$A$1:$J$2336, COLUMN('Medical Examinations_A_sheet'!J2068), FALSE)</f>
        <v>Diabetes</v>
      </c>
      <c r="L2068" s="10">
        <f>VLOOKUP(Healthcare!$A2068,'Hospitalisation Details_A_sheet'!$A$1:$K$2344,COLUMN('Hospitalisation Details_A_sheet'!F2067),FALSE)</f>
        <v>2585.04</v>
      </c>
      <c r="M2068" t="str">
        <f>VLOOKUP(Healthcare!$A2068,'Hospitalisation Details_A_sheet'!$A$1:$K$2344,COLUMN('Hospitalisation Details_A_sheet'!G2067),FALSE)</f>
        <v>tier - 2</v>
      </c>
      <c r="N2068" t="str">
        <f>VLOOKUP(Healthcare!$A2068,'Hospitalisation Details_A_sheet'!$A$1:$K$2344,COLUMN('Hospitalisation Details_A_sheet'!H2067),FALSE)</f>
        <v>tier - 2</v>
      </c>
      <c r="O2068" t="str">
        <f>VLOOKUP(Healthcare!$A2068,'Hospitalisation Details_A_sheet'!$A$1:$K$2344,COLUMN('Hospitalisation Details_A_sheet'!I2067),FALSE)</f>
        <v>R1021</v>
      </c>
      <c r="P2068" s="8" t="str">
        <f>VLOOKUP(Healthcare!$A2068,'Hospitalisation Details_A_sheet'!$A$1:$K$2344,COLUMN('Hospitalisation Details_A_sheet'!J2067),FALSE)</f>
        <v>20-Jul-2002</v>
      </c>
      <c r="Q2068">
        <f>VLOOKUP(Healthcare!$A2068,'Hospitalisation Details_A_sheet'!$A$1:$K$2344,COLUMN('Hospitalisation Details_A_sheet'!K2067),FALSE)</f>
        <v>20</v>
      </c>
    </row>
    <row r="2069" spans="1:17" ht="15.6" x14ac:dyDescent="0.3">
      <c r="A2069" s="1" t="s">
        <v>298</v>
      </c>
      <c r="B2069" s="24" t="str">
        <f>VLOOKUP('Customer Names_A_sheet'!$A2069,'Customer Names_A_sheet'!$A$1:$E$2336,4,FALSE)</f>
        <v>Bernat</v>
      </c>
      <c r="C2069">
        <f>VLOOKUP($A2069, 'Medical Examinations_A_sheet'!$A$1:$J$2336, COLUMN('Medical Examinations_A_sheet'!B2069), FALSE)</f>
        <v>31.13</v>
      </c>
      <c r="D2069">
        <f>VLOOKUP($A2069, 'Medical Examinations_A_sheet'!$A$1:$J$2336, COLUMN('Medical Examinations_A_sheet'!C2069), FALSE)</f>
        <v>11.02</v>
      </c>
      <c r="E2069" t="str">
        <f>VLOOKUP($A2069, 'Medical Examinations_A_sheet'!$A$1:$J$2336, COLUMN('Medical Examinations_A_sheet'!D2069), FALSE)</f>
        <v>No</v>
      </c>
      <c r="F2069" t="str">
        <f>VLOOKUP($A2069, 'Medical Examinations_A_sheet'!$A$1:$J$2336, COLUMN('Medical Examinations_A_sheet'!E2069), FALSE)</f>
        <v>No</v>
      </c>
      <c r="G2069" t="str">
        <f>VLOOKUP($A2069, 'Medical Examinations_A_sheet'!$A$1:$J$2336, COLUMN('Medical Examinations_A_sheet'!F2069), FALSE)</f>
        <v>No</v>
      </c>
      <c r="H2069">
        <f>VLOOKUP($A2069, 'Medical Examinations_A_sheet'!$A$1:$J$2336, COLUMN('Medical Examinations_A_sheet'!G2069), FALSE)</f>
        <v>0</v>
      </c>
      <c r="I2069" t="str">
        <f>VLOOKUP($A2069, 'Medical Examinations_A_sheet'!$A$1:$J$2336, COLUMN('Medical Examinations_A_sheet'!H2069), FALSE)</f>
        <v>No</v>
      </c>
      <c r="J2069" t="str">
        <f>VLOOKUP($A2069, 'Medical Examinations_A_sheet'!$A$1:$J$2336, COLUMN('Medical Examinations_A_sheet'!I2069), FALSE)</f>
        <v>Obesity</v>
      </c>
      <c r="K2069" t="str">
        <f>VLOOKUP($A2069, 'Medical Examinations_A_sheet'!$A$1:$J$2336, COLUMN('Medical Examinations_A_sheet'!J2069), FALSE)</f>
        <v>Diabetes</v>
      </c>
      <c r="L2069" s="10">
        <f>VLOOKUP(Healthcare!$A2069,'Hospitalisation Details_A_sheet'!$A$1:$K$2344,COLUMN('Hospitalisation Details_A_sheet'!F2068),FALSE)</f>
        <v>2566.4699999999998</v>
      </c>
      <c r="M2069" t="str">
        <f>VLOOKUP(Healthcare!$A2069,'Hospitalisation Details_A_sheet'!$A$1:$K$2344,COLUMN('Hospitalisation Details_A_sheet'!G2068),FALSE)</f>
        <v>tier - 2</v>
      </c>
      <c r="N2069" t="str">
        <f>VLOOKUP(Healthcare!$A2069,'Hospitalisation Details_A_sheet'!$A$1:$K$2344,COLUMN('Hospitalisation Details_A_sheet'!H2068),FALSE)</f>
        <v>tier - 3</v>
      </c>
      <c r="O2069" t="str">
        <f>VLOOKUP(Healthcare!$A2069,'Hospitalisation Details_A_sheet'!$A$1:$K$2344,COLUMN('Hospitalisation Details_A_sheet'!I2068),FALSE)</f>
        <v>R1013</v>
      </c>
      <c r="P2069" s="8" t="str">
        <f>VLOOKUP(Healthcare!$A2069,'Hospitalisation Details_A_sheet'!$A$1:$K$2344,COLUMN('Hospitalisation Details_A_sheet'!J2068),FALSE)</f>
        <v>11-Oct-2002</v>
      </c>
      <c r="Q2069">
        <f>VLOOKUP(Healthcare!$A2069,'Hospitalisation Details_A_sheet'!$A$1:$K$2344,COLUMN('Hospitalisation Details_A_sheet'!K2068),FALSE)</f>
        <v>20</v>
      </c>
    </row>
    <row r="2070" spans="1:17" ht="15.6" x14ac:dyDescent="0.3">
      <c r="A2070" s="1" t="s">
        <v>297</v>
      </c>
      <c r="B2070" s="24" t="str">
        <f>VLOOKUP('Customer Names_A_sheet'!$A2070,'Customer Names_A_sheet'!$A$1:$E$2336,4,FALSE)</f>
        <v>Hicham</v>
      </c>
      <c r="C2070">
        <f>VLOOKUP($A2070, 'Medical Examinations_A_sheet'!$A$1:$J$2336, COLUMN('Medical Examinations_A_sheet'!B2070), FALSE)</f>
        <v>18.46</v>
      </c>
      <c r="D2070">
        <f>VLOOKUP($A2070, 'Medical Examinations_A_sheet'!$A$1:$J$2336, COLUMN('Medical Examinations_A_sheet'!C2070), FALSE)</f>
        <v>5.25</v>
      </c>
      <c r="E2070" t="str">
        <f>VLOOKUP($A2070, 'Medical Examinations_A_sheet'!$A$1:$J$2336, COLUMN('Medical Examinations_A_sheet'!D2070), FALSE)</f>
        <v>No</v>
      </c>
      <c r="F2070" t="str">
        <f>VLOOKUP($A2070, 'Medical Examinations_A_sheet'!$A$1:$J$2336, COLUMN('Medical Examinations_A_sheet'!E2070), FALSE)</f>
        <v>No</v>
      </c>
      <c r="G2070" t="str">
        <f>VLOOKUP($A2070, 'Medical Examinations_A_sheet'!$A$1:$J$2336, COLUMN('Medical Examinations_A_sheet'!F2070), FALSE)</f>
        <v>No</v>
      </c>
      <c r="H2070">
        <f>VLOOKUP($A2070, 'Medical Examinations_A_sheet'!$A$1:$J$2336, COLUMN('Medical Examinations_A_sheet'!G2070), FALSE)</f>
        <v>0</v>
      </c>
      <c r="I2070" t="str">
        <f>VLOOKUP($A2070, 'Medical Examinations_A_sheet'!$A$1:$J$2336, COLUMN('Medical Examinations_A_sheet'!H2070), FALSE)</f>
        <v>No</v>
      </c>
      <c r="J2070" t="str">
        <f>VLOOKUP($A2070, 'Medical Examinations_A_sheet'!$A$1:$J$2336, COLUMN('Medical Examinations_A_sheet'!I2070), FALSE)</f>
        <v>Underweight</v>
      </c>
      <c r="K2070" t="str">
        <f>VLOOKUP($A2070, 'Medical Examinations_A_sheet'!$A$1:$J$2336, COLUMN('Medical Examinations_A_sheet'!J2070), FALSE)</f>
        <v>Normal</v>
      </c>
      <c r="L2070" s="10">
        <f>VLOOKUP(Healthcare!$A2070,'Hospitalisation Details_A_sheet'!$A$1:$K$2344,COLUMN('Hospitalisation Details_A_sheet'!F2069),FALSE)</f>
        <v>2545.6799999999998</v>
      </c>
      <c r="M2070" t="str">
        <f>VLOOKUP(Healthcare!$A2070,'Hospitalisation Details_A_sheet'!$A$1:$K$2344,COLUMN('Hospitalisation Details_A_sheet'!G2069),FALSE)</f>
        <v>tier - 2</v>
      </c>
      <c r="N2070" t="str">
        <f>VLOOKUP(Healthcare!$A2070,'Hospitalisation Details_A_sheet'!$A$1:$K$2344,COLUMN('Hospitalisation Details_A_sheet'!H2069),FALSE)</f>
        <v>tier - 1</v>
      </c>
      <c r="O2070" t="str">
        <f>VLOOKUP(Healthcare!$A2070,'Hospitalisation Details_A_sheet'!$A$1:$K$2344,COLUMN('Hospitalisation Details_A_sheet'!I2069),FALSE)</f>
        <v>R1013</v>
      </c>
      <c r="P2070" s="8" t="str">
        <f>VLOOKUP(Healthcare!$A2070,'Hospitalisation Details_A_sheet'!$A$1:$K$2344,COLUMN('Hospitalisation Details_A_sheet'!J2069),FALSE)</f>
        <v>17-Nov-1991</v>
      </c>
      <c r="Q2070">
        <f>VLOOKUP(Healthcare!$A2070,'Hospitalisation Details_A_sheet'!$A$1:$K$2344,COLUMN('Hospitalisation Details_A_sheet'!K2069),FALSE)</f>
        <v>31</v>
      </c>
    </row>
    <row r="2071" spans="1:17" ht="15.6" x14ac:dyDescent="0.3">
      <c r="A2071" s="1" t="s">
        <v>296</v>
      </c>
      <c r="B2071" s="24" t="str">
        <f>VLOOKUP('Customer Names_A_sheet'!$A2071,'Customer Names_A_sheet'!$A$1:$E$2336,4,FALSE)</f>
        <v>Sarah</v>
      </c>
      <c r="C2071">
        <f>VLOOKUP($A2071, 'Medical Examinations_A_sheet'!$A$1:$J$2336, COLUMN('Medical Examinations_A_sheet'!B2071), FALSE)</f>
        <v>17.3</v>
      </c>
      <c r="D2071">
        <f>VLOOKUP($A2071, 'Medical Examinations_A_sheet'!$A$1:$J$2336, COLUMN('Medical Examinations_A_sheet'!C2071), FALSE)</f>
        <v>4.75</v>
      </c>
      <c r="E2071" t="str">
        <f>VLOOKUP($A2071, 'Medical Examinations_A_sheet'!$A$1:$J$2336, COLUMN('Medical Examinations_A_sheet'!D2071), FALSE)</f>
        <v>No</v>
      </c>
      <c r="F2071" t="str">
        <f>VLOOKUP($A2071, 'Medical Examinations_A_sheet'!$A$1:$J$2336, COLUMN('Medical Examinations_A_sheet'!E2071), FALSE)</f>
        <v>No</v>
      </c>
      <c r="G2071" t="str">
        <f>VLOOKUP($A2071, 'Medical Examinations_A_sheet'!$A$1:$J$2336, COLUMN('Medical Examinations_A_sheet'!F2071), FALSE)</f>
        <v>No</v>
      </c>
      <c r="H2071">
        <f>VLOOKUP($A2071, 'Medical Examinations_A_sheet'!$A$1:$J$2336, COLUMN('Medical Examinations_A_sheet'!G2071), FALSE)</f>
        <v>0</v>
      </c>
      <c r="I2071" t="str">
        <f>VLOOKUP($A2071, 'Medical Examinations_A_sheet'!$A$1:$J$2336, COLUMN('Medical Examinations_A_sheet'!H2071), FALSE)</f>
        <v>No</v>
      </c>
      <c r="J2071" t="str">
        <f>VLOOKUP($A2071, 'Medical Examinations_A_sheet'!$A$1:$J$2336, COLUMN('Medical Examinations_A_sheet'!I2071), FALSE)</f>
        <v>Underweight</v>
      </c>
      <c r="K2071" t="str">
        <f>VLOOKUP($A2071, 'Medical Examinations_A_sheet'!$A$1:$J$2336, COLUMN('Medical Examinations_A_sheet'!J2071), FALSE)</f>
        <v>Normal</v>
      </c>
      <c r="L2071" s="10">
        <f>VLOOKUP(Healthcare!$A2071,'Hospitalisation Details_A_sheet'!$A$1:$K$2344,COLUMN('Hospitalisation Details_A_sheet'!F2070),FALSE)</f>
        <v>2540.39</v>
      </c>
      <c r="M2071" t="str">
        <f>VLOOKUP(Healthcare!$A2071,'Hospitalisation Details_A_sheet'!$A$1:$K$2344,COLUMN('Hospitalisation Details_A_sheet'!G2070),FALSE)</f>
        <v>tier - 2</v>
      </c>
      <c r="N2071" t="str">
        <f>VLOOKUP(Healthcare!$A2071,'Hospitalisation Details_A_sheet'!$A$1:$K$2344,COLUMN('Hospitalisation Details_A_sheet'!H2070),FALSE)</f>
        <v>tier - 2</v>
      </c>
      <c r="O2071" t="str">
        <f>VLOOKUP(Healthcare!$A2071,'Hospitalisation Details_A_sheet'!$A$1:$K$2344,COLUMN('Hospitalisation Details_A_sheet'!I2070),FALSE)</f>
        <v>R1013</v>
      </c>
      <c r="P2071" s="8" t="str">
        <f>VLOOKUP(Healthcare!$A2071,'Hospitalisation Details_A_sheet'!$A$1:$K$2344,COLUMN('Hospitalisation Details_A_sheet'!J2070),FALSE)</f>
        <v>1-Oct-1990</v>
      </c>
      <c r="Q2071">
        <f>VLOOKUP(Healthcare!$A2071,'Hospitalisation Details_A_sheet'!$A$1:$K$2344,COLUMN('Hospitalisation Details_A_sheet'!K2070),FALSE)</f>
        <v>32</v>
      </c>
    </row>
    <row r="2072" spans="1:17" ht="15.6" x14ac:dyDescent="0.3">
      <c r="A2072" s="1" t="s">
        <v>295</v>
      </c>
      <c r="B2072" s="24" t="str">
        <f>VLOOKUP('Customer Names_A_sheet'!$A2072,'Customer Names_A_sheet'!$A$1:$E$2336,4,FALSE)</f>
        <v>Anthony S</v>
      </c>
      <c r="C2072">
        <f>VLOOKUP($A2072, 'Medical Examinations_A_sheet'!$A$1:$J$2336, COLUMN('Medical Examinations_A_sheet'!B2072), FALSE)</f>
        <v>35.625</v>
      </c>
      <c r="D2072">
        <f>VLOOKUP($A2072, 'Medical Examinations_A_sheet'!$A$1:$J$2336, COLUMN('Medical Examinations_A_sheet'!C2072), FALSE)</f>
        <v>4.68</v>
      </c>
      <c r="E2072" t="str">
        <f>VLOOKUP($A2072, 'Medical Examinations_A_sheet'!$A$1:$J$2336, COLUMN('Medical Examinations_A_sheet'!D2072), FALSE)</f>
        <v>Yes</v>
      </c>
      <c r="F2072" t="str">
        <f>VLOOKUP($A2072, 'Medical Examinations_A_sheet'!$A$1:$J$2336, COLUMN('Medical Examinations_A_sheet'!E2072), FALSE)</f>
        <v>No</v>
      </c>
      <c r="G2072" t="str">
        <f>VLOOKUP($A2072, 'Medical Examinations_A_sheet'!$A$1:$J$2336, COLUMN('Medical Examinations_A_sheet'!F2072), FALSE)</f>
        <v>Yes</v>
      </c>
      <c r="H2072">
        <f>VLOOKUP($A2072, 'Medical Examinations_A_sheet'!$A$1:$J$2336, COLUMN('Medical Examinations_A_sheet'!G2072), FALSE)</f>
        <v>1</v>
      </c>
      <c r="I2072" t="str">
        <f>VLOOKUP($A2072, 'Medical Examinations_A_sheet'!$A$1:$J$2336, COLUMN('Medical Examinations_A_sheet'!H2072), FALSE)</f>
        <v>No</v>
      </c>
      <c r="J2072" t="str">
        <f>VLOOKUP($A2072, 'Medical Examinations_A_sheet'!$A$1:$J$2336, COLUMN('Medical Examinations_A_sheet'!I2072), FALSE)</f>
        <v>Obesity</v>
      </c>
      <c r="K2072" t="str">
        <f>VLOOKUP($A2072, 'Medical Examinations_A_sheet'!$A$1:$J$2336, COLUMN('Medical Examinations_A_sheet'!J2072), FALSE)</f>
        <v>Normal</v>
      </c>
      <c r="L2072" s="10">
        <f>VLOOKUP(Healthcare!$A2072,'Hospitalisation Details_A_sheet'!$A$1:$K$2344,COLUMN('Hospitalisation Details_A_sheet'!F2071),FALSE)</f>
        <v>2534.39</v>
      </c>
      <c r="M2072" t="str">
        <f>VLOOKUP(Healthcare!$A2072,'Hospitalisation Details_A_sheet'!$A$1:$K$2344,COLUMN('Hospitalisation Details_A_sheet'!G2071),FALSE)</f>
        <v>tier - 3</v>
      </c>
      <c r="N2072" t="str">
        <f>VLOOKUP(Healthcare!$A2072,'Hospitalisation Details_A_sheet'!$A$1:$K$2344,COLUMN('Hospitalisation Details_A_sheet'!H2071),FALSE)</f>
        <v>tier - 3</v>
      </c>
      <c r="O2072" t="str">
        <f>VLOOKUP(Healthcare!$A2072,'Hospitalisation Details_A_sheet'!$A$1:$K$2344,COLUMN('Hospitalisation Details_A_sheet'!I2071),FALSE)</f>
        <v>R1012</v>
      </c>
      <c r="P2072" s="8" t="str">
        <f>VLOOKUP(Healthcare!$A2072,'Hospitalisation Details_A_sheet'!$A$1:$K$2344,COLUMN('Hospitalisation Details_A_sheet'!J2071),FALSE)</f>
        <v>28-Jul-1997</v>
      </c>
      <c r="Q2072">
        <f>VLOOKUP(Healthcare!$A2072,'Hospitalisation Details_A_sheet'!$A$1:$K$2344,COLUMN('Hospitalisation Details_A_sheet'!K2071),FALSE)</f>
        <v>25</v>
      </c>
    </row>
    <row r="2073" spans="1:17" ht="15.6" x14ac:dyDescent="0.3">
      <c r="A2073" s="1" t="s">
        <v>294</v>
      </c>
      <c r="B2073" s="24" t="str">
        <f>VLOOKUP('Customer Names_A_sheet'!$A2073,'Customer Names_A_sheet'!$A$1:$E$2336,4,FALSE)</f>
        <v>Elisabetta</v>
      </c>
      <c r="C2073">
        <f>VLOOKUP($A2073, 'Medical Examinations_A_sheet'!$A$1:$J$2336, COLUMN('Medical Examinations_A_sheet'!B2073), FALSE)</f>
        <v>20.234999999999999</v>
      </c>
      <c r="D2073">
        <f>VLOOKUP($A2073, 'Medical Examinations_A_sheet'!$A$1:$J$2336, COLUMN('Medical Examinations_A_sheet'!C2073), FALSE)</f>
        <v>6.17</v>
      </c>
      <c r="E2073" t="str">
        <f>VLOOKUP($A2073, 'Medical Examinations_A_sheet'!$A$1:$J$2336, COLUMN('Medical Examinations_A_sheet'!D2073), FALSE)</f>
        <v>Yes</v>
      </c>
      <c r="F2073" t="str">
        <f>VLOOKUP($A2073, 'Medical Examinations_A_sheet'!$A$1:$J$2336, COLUMN('Medical Examinations_A_sheet'!E2073), FALSE)</f>
        <v>yes</v>
      </c>
      <c r="G2073" t="str">
        <f>VLOOKUP($A2073, 'Medical Examinations_A_sheet'!$A$1:$J$2336, COLUMN('Medical Examinations_A_sheet'!F2073), FALSE)</f>
        <v>No</v>
      </c>
      <c r="H2073">
        <f>VLOOKUP($A2073, 'Medical Examinations_A_sheet'!$A$1:$J$2336, COLUMN('Medical Examinations_A_sheet'!G2073), FALSE)</f>
        <v>2</v>
      </c>
      <c r="I2073" t="str">
        <f>VLOOKUP($A2073, 'Medical Examinations_A_sheet'!$A$1:$J$2336, COLUMN('Medical Examinations_A_sheet'!H2073), FALSE)</f>
        <v>No</v>
      </c>
      <c r="J2073" t="str">
        <f>VLOOKUP($A2073, 'Medical Examinations_A_sheet'!$A$1:$J$2336, COLUMN('Medical Examinations_A_sheet'!I2073), FALSE)</f>
        <v>Normal Weight</v>
      </c>
      <c r="K2073" t="str">
        <f>VLOOKUP($A2073, 'Medical Examinations_A_sheet'!$A$1:$J$2336, COLUMN('Medical Examinations_A_sheet'!J2073), FALSE)</f>
        <v>Prediabetes</v>
      </c>
      <c r="L2073" s="10">
        <f>VLOOKUP(Healthcare!$A2073,'Hospitalisation Details_A_sheet'!$A$1:$K$2344,COLUMN('Hospitalisation Details_A_sheet'!F2072),FALSE)</f>
        <v>2527.8200000000002</v>
      </c>
      <c r="M2073" t="str">
        <f>VLOOKUP(Healthcare!$A2073,'Hospitalisation Details_A_sheet'!$A$1:$K$2344,COLUMN('Hospitalisation Details_A_sheet'!G2072),FALSE)</f>
        <v>tier - 2</v>
      </c>
      <c r="N2073" t="str">
        <f>VLOOKUP(Healthcare!$A2073,'Hospitalisation Details_A_sheet'!$A$1:$K$2344,COLUMN('Hospitalisation Details_A_sheet'!H2072),FALSE)</f>
        <v>tier - 3</v>
      </c>
      <c r="O2073" t="str">
        <f>VLOOKUP(Healthcare!$A2073,'Hospitalisation Details_A_sheet'!$A$1:$K$2344,COLUMN('Hospitalisation Details_A_sheet'!I2072),FALSE)</f>
        <v>R1012</v>
      </c>
      <c r="P2073" s="8" t="str">
        <f>VLOOKUP(Healthcare!$A2073,'Hospitalisation Details_A_sheet'!$A$1:$K$2344,COLUMN('Hospitalisation Details_A_sheet'!J2072),FALSE)</f>
        <v>25-Aug-2000</v>
      </c>
      <c r="Q2073">
        <f>VLOOKUP(Healthcare!$A2073,'Hospitalisation Details_A_sheet'!$A$1:$K$2344,COLUMN('Hospitalisation Details_A_sheet'!K2072),FALSE)</f>
        <v>22</v>
      </c>
    </row>
    <row r="2074" spans="1:17" ht="15.6" x14ac:dyDescent="0.3">
      <c r="A2074" s="1" t="s">
        <v>293</v>
      </c>
      <c r="B2074" s="24" t="str">
        <f>VLOOKUP('Customer Names_A_sheet'!$A2074,'Customer Names_A_sheet'!$A$1:$E$2336,4,FALSE)</f>
        <v>Trevor N.</v>
      </c>
      <c r="C2074">
        <f>VLOOKUP($A2074, 'Medical Examinations_A_sheet'!$A$1:$J$2336, COLUMN('Medical Examinations_A_sheet'!B2074), FALSE)</f>
        <v>27.55</v>
      </c>
      <c r="D2074">
        <f>VLOOKUP($A2074, 'Medical Examinations_A_sheet'!$A$1:$J$2336, COLUMN('Medical Examinations_A_sheet'!C2074), FALSE)</f>
        <v>4.5599999999999996</v>
      </c>
      <c r="E2074" t="str">
        <f>VLOOKUP($A2074, 'Medical Examinations_A_sheet'!$A$1:$J$2336, COLUMN('Medical Examinations_A_sheet'!D2074), FALSE)</f>
        <v>Yes</v>
      </c>
      <c r="F2074" t="str">
        <f>VLOOKUP($A2074, 'Medical Examinations_A_sheet'!$A$1:$J$2336, COLUMN('Medical Examinations_A_sheet'!E2074), FALSE)</f>
        <v>No</v>
      </c>
      <c r="G2074" t="str">
        <f>VLOOKUP($A2074, 'Medical Examinations_A_sheet'!$A$1:$J$2336, COLUMN('Medical Examinations_A_sheet'!F2074), FALSE)</f>
        <v>Yes</v>
      </c>
      <c r="H2074">
        <f>VLOOKUP($A2074, 'Medical Examinations_A_sheet'!$A$1:$J$2336, COLUMN('Medical Examinations_A_sheet'!G2074), FALSE)</f>
        <v>1</v>
      </c>
      <c r="I2074" t="str">
        <f>VLOOKUP($A2074, 'Medical Examinations_A_sheet'!$A$1:$J$2336, COLUMN('Medical Examinations_A_sheet'!H2074), FALSE)</f>
        <v>No</v>
      </c>
      <c r="J2074" t="str">
        <f>VLOOKUP($A2074, 'Medical Examinations_A_sheet'!$A$1:$J$2336, COLUMN('Medical Examinations_A_sheet'!I2074), FALSE)</f>
        <v>Overweight</v>
      </c>
      <c r="K2074" t="str">
        <f>VLOOKUP($A2074, 'Medical Examinations_A_sheet'!$A$1:$J$2336, COLUMN('Medical Examinations_A_sheet'!J2074), FALSE)</f>
        <v>Normal</v>
      </c>
      <c r="L2074" s="10">
        <f>VLOOKUP(Healthcare!$A2074,'Hospitalisation Details_A_sheet'!$A$1:$K$2344,COLUMN('Hospitalisation Details_A_sheet'!F2073),FALSE)</f>
        <v>2523.17</v>
      </c>
      <c r="M2074" t="str">
        <f>VLOOKUP(Healthcare!$A2074,'Hospitalisation Details_A_sheet'!$A$1:$K$2344,COLUMN('Hospitalisation Details_A_sheet'!G2073),FALSE)</f>
        <v>tier - 3</v>
      </c>
      <c r="N2074" t="str">
        <f>VLOOKUP(Healthcare!$A2074,'Hospitalisation Details_A_sheet'!$A$1:$K$2344,COLUMN('Hospitalisation Details_A_sheet'!H2073),FALSE)</f>
        <v>tier - 1</v>
      </c>
      <c r="O2074" t="str">
        <f>VLOOKUP(Healthcare!$A2074,'Hospitalisation Details_A_sheet'!$A$1:$K$2344,COLUMN('Hospitalisation Details_A_sheet'!I2073),FALSE)</f>
        <v>R1012</v>
      </c>
      <c r="P2074" s="8" t="str">
        <f>VLOOKUP(Healthcare!$A2074,'Hospitalisation Details_A_sheet'!$A$1:$K$2344,COLUMN('Hospitalisation Details_A_sheet'!J2073),FALSE)</f>
        <v>2-Nov-1997</v>
      </c>
      <c r="Q2074">
        <f>VLOOKUP(Healthcare!$A2074,'Hospitalisation Details_A_sheet'!$A$1:$K$2344,COLUMN('Hospitalisation Details_A_sheet'!K2073),FALSE)</f>
        <v>25</v>
      </c>
    </row>
    <row r="2075" spans="1:17" ht="15.6" x14ac:dyDescent="0.3">
      <c r="A2075" s="1" t="s">
        <v>292</v>
      </c>
      <c r="B2075" s="24" t="str">
        <f>VLOOKUP('Customer Names_A_sheet'!$A2075,'Customer Names_A_sheet'!$A$1:$E$2336,4,FALSE)</f>
        <v>Nancy</v>
      </c>
      <c r="C2075">
        <f>VLOOKUP($A2075, 'Medical Examinations_A_sheet'!$A$1:$J$2336, COLUMN('Medical Examinations_A_sheet'!B2075), FALSE)</f>
        <v>17.97</v>
      </c>
      <c r="D2075">
        <f>VLOOKUP($A2075, 'Medical Examinations_A_sheet'!$A$1:$J$2336, COLUMN('Medical Examinations_A_sheet'!C2075), FALSE)</f>
        <v>6.3</v>
      </c>
      <c r="E2075" t="str">
        <f>VLOOKUP($A2075, 'Medical Examinations_A_sheet'!$A$1:$J$2336, COLUMN('Medical Examinations_A_sheet'!D2075), FALSE)</f>
        <v>No</v>
      </c>
      <c r="F2075" t="str">
        <f>VLOOKUP($A2075, 'Medical Examinations_A_sheet'!$A$1:$J$2336, COLUMN('Medical Examinations_A_sheet'!E2075), FALSE)</f>
        <v>No</v>
      </c>
      <c r="G2075" t="str">
        <f>VLOOKUP($A2075, 'Medical Examinations_A_sheet'!$A$1:$J$2336, COLUMN('Medical Examinations_A_sheet'!F2075), FALSE)</f>
        <v>No</v>
      </c>
      <c r="H2075">
        <f>VLOOKUP($A2075, 'Medical Examinations_A_sheet'!$A$1:$J$2336, COLUMN('Medical Examinations_A_sheet'!G2075), FALSE)</f>
        <v>0</v>
      </c>
      <c r="I2075" t="str">
        <f>VLOOKUP($A2075, 'Medical Examinations_A_sheet'!$A$1:$J$2336, COLUMN('Medical Examinations_A_sheet'!H2075), FALSE)</f>
        <v>No</v>
      </c>
      <c r="J2075" t="str">
        <f>VLOOKUP($A2075, 'Medical Examinations_A_sheet'!$A$1:$J$2336, COLUMN('Medical Examinations_A_sheet'!I2075), FALSE)</f>
        <v>Underweight</v>
      </c>
      <c r="K2075" t="str">
        <f>VLOOKUP($A2075, 'Medical Examinations_A_sheet'!$A$1:$J$2336, COLUMN('Medical Examinations_A_sheet'!J2075), FALSE)</f>
        <v>Prediabetes</v>
      </c>
      <c r="L2075" s="10">
        <f>VLOOKUP(Healthcare!$A2075,'Hospitalisation Details_A_sheet'!$A$1:$K$2344,COLUMN('Hospitalisation Details_A_sheet'!F2074),FALSE)</f>
        <v>2510.79</v>
      </c>
      <c r="M2075" t="str">
        <f>VLOOKUP(Healthcare!$A2075,'Hospitalisation Details_A_sheet'!$A$1:$K$2344,COLUMN('Hospitalisation Details_A_sheet'!G2074),FALSE)</f>
        <v>tier - 2</v>
      </c>
      <c r="N2075" t="str">
        <f>VLOOKUP(Healthcare!$A2075,'Hospitalisation Details_A_sheet'!$A$1:$K$2344,COLUMN('Hospitalisation Details_A_sheet'!H2074),FALSE)</f>
        <v>tier - 1</v>
      </c>
      <c r="O2075" t="str">
        <f>VLOOKUP(Healthcare!$A2075,'Hospitalisation Details_A_sheet'!$A$1:$K$2344,COLUMN('Hospitalisation Details_A_sheet'!I2074),FALSE)</f>
        <v>R1013</v>
      </c>
      <c r="P2075" s="8" t="str">
        <f>VLOOKUP(Healthcare!$A2075,'Hospitalisation Details_A_sheet'!$A$1:$K$2344,COLUMN('Hospitalisation Details_A_sheet'!J2074),FALSE)</f>
        <v>5-Aug-1991</v>
      </c>
      <c r="Q2075">
        <f>VLOOKUP(Healthcare!$A2075,'Hospitalisation Details_A_sheet'!$A$1:$K$2344,COLUMN('Hospitalisation Details_A_sheet'!K2074),FALSE)</f>
        <v>31</v>
      </c>
    </row>
    <row r="2076" spans="1:17" ht="15.6" x14ac:dyDescent="0.3">
      <c r="A2076" s="1" t="s">
        <v>291</v>
      </c>
      <c r="B2076" s="24" t="str">
        <f>VLOOKUP('Customer Names_A_sheet'!$A2076,'Customer Names_A_sheet'!$A$1:$E$2336,4,FALSE)</f>
        <v>Allison R.</v>
      </c>
      <c r="C2076">
        <f>VLOOKUP($A2076, 'Medical Examinations_A_sheet'!$A$1:$J$2336, COLUMN('Medical Examinations_A_sheet'!B2076), FALSE)</f>
        <v>29.98</v>
      </c>
      <c r="D2076">
        <f>VLOOKUP($A2076, 'Medical Examinations_A_sheet'!$A$1:$J$2336, COLUMN('Medical Examinations_A_sheet'!C2076), FALSE)</f>
        <v>6.03</v>
      </c>
      <c r="E2076" t="str">
        <f>VLOOKUP($A2076, 'Medical Examinations_A_sheet'!$A$1:$J$2336, COLUMN('Medical Examinations_A_sheet'!D2076), FALSE)</f>
        <v>No</v>
      </c>
      <c r="F2076" t="str">
        <f>VLOOKUP($A2076, 'Medical Examinations_A_sheet'!$A$1:$J$2336, COLUMN('Medical Examinations_A_sheet'!E2076), FALSE)</f>
        <v>yes</v>
      </c>
      <c r="G2076" t="str">
        <f>VLOOKUP($A2076, 'Medical Examinations_A_sheet'!$A$1:$J$2336, COLUMN('Medical Examinations_A_sheet'!F2076), FALSE)</f>
        <v>No</v>
      </c>
      <c r="H2076">
        <f>VLOOKUP($A2076, 'Medical Examinations_A_sheet'!$A$1:$J$2336, COLUMN('Medical Examinations_A_sheet'!G2076), FALSE)</f>
        <v>1</v>
      </c>
      <c r="I2076" t="str">
        <f>VLOOKUP($A2076, 'Medical Examinations_A_sheet'!$A$1:$J$2336, COLUMN('Medical Examinations_A_sheet'!H2076), FALSE)</f>
        <v>No</v>
      </c>
      <c r="J2076" t="str">
        <f>VLOOKUP($A2076, 'Medical Examinations_A_sheet'!$A$1:$J$2336, COLUMN('Medical Examinations_A_sheet'!I2076), FALSE)</f>
        <v>Overweight</v>
      </c>
      <c r="K2076" t="str">
        <f>VLOOKUP($A2076, 'Medical Examinations_A_sheet'!$A$1:$J$2336, COLUMN('Medical Examinations_A_sheet'!J2076), FALSE)</f>
        <v>Prediabetes</v>
      </c>
      <c r="L2076" s="10">
        <f>VLOOKUP(Healthcare!$A2076,'Hospitalisation Details_A_sheet'!$A$1:$K$2344,COLUMN('Hospitalisation Details_A_sheet'!F2075),FALSE)</f>
        <v>2500.9299999999998</v>
      </c>
      <c r="M2076" t="str">
        <f>VLOOKUP(Healthcare!$A2076,'Hospitalisation Details_A_sheet'!$A$1:$K$2344,COLUMN('Hospitalisation Details_A_sheet'!G2075),FALSE)</f>
        <v>tier - 2</v>
      </c>
      <c r="N2076" t="str">
        <f>VLOOKUP(Healthcare!$A2076,'Hospitalisation Details_A_sheet'!$A$1:$K$2344,COLUMN('Hospitalisation Details_A_sheet'!H2075),FALSE)</f>
        <v>tier - 2</v>
      </c>
      <c r="O2076" t="str">
        <f>VLOOKUP(Healthcare!$A2076,'Hospitalisation Details_A_sheet'!$A$1:$K$2344,COLUMN('Hospitalisation Details_A_sheet'!I2075),FALSE)</f>
        <v>R1012</v>
      </c>
      <c r="P2076" s="8" t="str">
        <f>VLOOKUP(Healthcare!$A2076,'Hospitalisation Details_A_sheet'!$A$1:$K$2344,COLUMN('Hospitalisation Details_A_sheet'!J2075),FALSE)</f>
        <v>6-Sep-2004</v>
      </c>
      <c r="Q2076">
        <f>VLOOKUP(Healthcare!$A2076,'Hospitalisation Details_A_sheet'!$A$1:$K$2344,COLUMN('Hospitalisation Details_A_sheet'!K2075),FALSE)</f>
        <v>18</v>
      </c>
    </row>
    <row r="2077" spans="1:17" ht="15.6" x14ac:dyDescent="0.3">
      <c r="A2077" s="1" t="s">
        <v>290</v>
      </c>
      <c r="B2077" s="24" t="str">
        <f>VLOOKUP('Customer Names_A_sheet'!$A2077,'Customer Names_A_sheet'!$A$1:$E$2336,4,FALSE)</f>
        <v>Robert J.</v>
      </c>
      <c r="C2077">
        <f>VLOOKUP($A2077, 'Medical Examinations_A_sheet'!$A$1:$J$2336, COLUMN('Medical Examinations_A_sheet'!B2077), FALSE)</f>
        <v>33.659999999999997</v>
      </c>
      <c r="D2077">
        <f>VLOOKUP($A2077, 'Medical Examinations_A_sheet'!$A$1:$J$2336, COLUMN('Medical Examinations_A_sheet'!C2077), FALSE)</f>
        <v>4.2</v>
      </c>
      <c r="E2077" t="str">
        <f>VLOOKUP($A2077, 'Medical Examinations_A_sheet'!$A$1:$J$2336, COLUMN('Medical Examinations_A_sheet'!D2077), FALSE)</f>
        <v>Yes</v>
      </c>
      <c r="F2077" t="str">
        <f>VLOOKUP($A2077, 'Medical Examinations_A_sheet'!$A$1:$J$2336, COLUMN('Medical Examinations_A_sheet'!E2077), FALSE)</f>
        <v>No</v>
      </c>
      <c r="G2077" t="str">
        <f>VLOOKUP($A2077, 'Medical Examinations_A_sheet'!$A$1:$J$2336, COLUMN('Medical Examinations_A_sheet'!F2077), FALSE)</f>
        <v>No</v>
      </c>
      <c r="H2077">
        <f>VLOOKUP($A2077, 'Medical Examinations_A_sheet'!$A$1:$J$2336, COLUMN('Medical Examinations_A_sheet'!G2077), FALSE)</f>
        <v>1</v>
      </c>
      <c r="I2077" t="str">
        <f>VLOOKUP($A2077, 'Medical Examinations_A_sheet'!$A$1:$J$2336, COLUMN('Medical Examinations_A_sheet'!H2077), FALSE)</f>
        <v>No</v>
      </c>
      <c r="J2077" t="str">
        <f>VLOOKUP($A2077, 'Medical Examinations_A_sheet'!$A$1:$J$2336, COLUMN('Medical Examinations_A_sheet'!I2077), FALSE)</f>
        <v>Obesity</v>
      </c>
      <c r="K2077" t="str">
        <f>VLOOKUP($A2077, 'Medical Examinations_A_sheet'!$A$1:$J$2336, COLUMN('Medical Examinations_A_sheet'!J2077), FALSE)</f>
        <v>Normal</v>
      </c>
      <c r="L2077" s="10">
        <f>VLOOKUP(Healthcare!$A2077,'Hospitalisation Details_A_sheet'!$A$1:$K$2344,COLUMN('Hospitalisation Details_A_sheet'!F2076),FALSE)</f>
        <v>2498.41</v>
      </c>
      <c r="M2077" t="str">
        <f>VLOOKUP(Healthcare!$A2077,'Hospitalisation Details_A_sheet'!$A$1:$K$2344,COLUMN('Hospitalisation Details_A_sheet'!G2076),FALSE)</f>
        <v>tier - 3</v>
      </c>
      <c r="N2077" t="str">
        <f>VLOOKUP(Healthcare!$A2077,'Hospitalisation Details_A_sheet'!$A$1:$K$2344,COLUMN('Hospitalisation Details_A_sheet'!H2076),FALSE)</f>
        <v>tier - 3</v>
      </c>
      <c r="O2077" t="str">
        <f>VLOOKUP(Healthcare!$A2077,'Hospitalisation Details_A_sheet'!$A$1:$K$2344,COLUMN('Hospitalisation Details_A_sheet'!I2076),FALSE)</f>
        <v>R1013</v>
      </c>
      <c r="P2077" s="8" t="str">
        <f>VLOOKUP(Healthcare!$A2077,'Hospitalisation Details_A_sheet'!$A$1:$K$2344,COLUMN('Hospitalisation Details_A_sheet'!J2076),FALSE)</f>
        <v>15-Oct-1995</v>
      </c>
      <c r="Q2077">
        <f>VLOOKUP(Healthcare!$A2077,'Hospitalisation Details_A_sheet'!$A$1:$K$2344,COLUMN('Hospitalisation Details_A_sheet'!K2076),FALSE)</f>
        <v>27</v>
      </c>
    </row>
    <row r="2078" spans="1:17" ht="15.6" x14ac:dyDescent="0.3">
      <c r="A2078" s="1" t="s">
        <v>289</v>
      </c>
      <c r="B2078" s="24" t="str">
        <f>VLOOKUP('Customer Names_A_sheet'!$A2078,'Customer Names_A_sheet'!$A$1:$E$2336,4,FALSE)</f>
        <v>Nicholas</v>
      </c>
      <c r="C2078">
        <f>VLOOKUP($A2078, 'Medical Examinations_A_sheet'!$A$1:$J$2336, COLUMN('Medical Examinations_A_sheet'!B2078), FALSE)</f>
        <v>32.67</v>
      </c>
      <c r="D2078">
        <f>VLOOKUP($A2078, 'Medical Examinations_A_sheet'!$A$1:$J$2336, COLUMN('Medical Examinations_A_sheet'!C2078), FALSE)</f>
        <v>5.61</v>
      </c>
      <c r="E2078" t="str">
        <f>VLOOKUP($A2078, 'Medical Examinations_A_sheet'!$A$1:$J$2336, COLUMN('Medical Examinations_A_sheet'!D2078), FALSE)</f>
        <v>Yes</v>
      </c>
      <c r="F2078" t="str">
        <f>VLOOKUP($A2078, 'Medical Examinations_A_sheet'!$A$1:$J$2336, COLUMN('Medical Examinations_A_sheet'!E2078), FALSE)</f>
        <v>No</v>
      </c>
      <c r="G2078" t="str">
        <f>VLOOKUP($A2078, 'Medical Examinations_A_sheet'!$A$1:$J$2336, COLUMN('Medical Examinations_A_sheet'!F2078), FALSE)</f>
        <v>No</v>
      </c>
      <c r="H2078">
        <f>VLOOKUP($A2078, 'Medical Examinations_A_sheet'!$A$1:$J$2336, COLUMN('Medical Examinations_A_sheet'!G2078), FALSE)</f>
        <v>1</v>
      </c>
      <c r="I2078" t="str">
        <f>VLOOKUP($A2078, 'Medical Examinations_A_sheet'!$A$1:$J$2336, COLUMN('Medical Examinations_A_sheet'!H2078), FALSE)</f>
        <v>No</v>
      </c>
      <c r="J2078" t="str">
        <f>VLOOKUP($A2078, 'Medical Examinations_A_sheet'!$A$1:$J$2336, COLUMN('Medical Examinations_A_sheet'!I2078), FALSE)</f>
        <v>Obesity</v>
      </c>
      <c r="K2078" t="str">
        <f>VLOOKUP($A2078, 'Medical Examinations_A_sheet'!$A$1:$J$2336, COLUMN('Medical Examinations_A_sheet'!J2078), FALSE)</f>
        <v>Normal</v>
      </c>
      <c r="L2078" s="10">
        <f>VLOOKUP(Healthcare!$A2078,'Hospitalisation Details_A_sheet'!$A$1:$K$2344,COLUMN('Hospitalisation Details_A_sheet'!F2077),FALSE)</f>
        <v>2497.04</v>
      </c>
      <c r="M2078" t="str">
        <f>VLOOKUP(Healthcare!$A2078,'Hospitalisation Details_A_sheet'!$A$1:$K$2344,COLUMN('Hospitalisation Details_A_sheet'!G2077),FALSE)</f>
        <v>tier - 3</v>
      </c>
      <c r="N2078" t="str">
        <f>VLOOKUP(Healthcare!$A2078,'Hospitalisation Details_A_sheet'!$A$1:$K$2344,COLUMN('Hospitalisation Details_A_sheet'!H2077),FALSE)</f>
        <v>tier - 3</v>
      </c>
      <c r="O2078" t="str">
        <f>VLOOKUP(Healthcare!$A2078,'Hospitalisation Details_A_sheet'!$A$1:$K$2344,COLUMN('Hospitalisation Details_A_sheet'!I2077),FALSE)</f>
        <v>R1013</v>
      </c>
      <c r="P2078" s="8" t="str">
        <f>VLOOKUP(Healthcare!$A2078,'Hospitalisation Details_A_sheet'!$A$1:$K$2344,COLUMN('Hospitalisation Details_A_sheet'!J2077),FALSE)</f>
        <v>9-Jul-1995</v>
      </c>
      <c r="Q2078">
        <f>VLOOKUP(Healthcare!$A2078,'Hospitalisation Details_A_sheet'!$A$1:$K$2344,COLUMN('Hospitalisation Details_A_sheet'!K2077),FALSE)</f>
        <v>27</v>
      </c>
    </row>
    <row r="2079" spans="1:17" ht="15.6" x14ac:dyDescent="0.3">
      <c r="A2079" s="1" t="s">
        <v>288</v>
      </c>
      <c r="B2079" s="24" t="str">
        <f>VLOOKUP('Customer Names_A_sheet'!$A2079,'Customer Names_A_sheet'!$A$1:$E$2336,4,FALSE)</f>
        <v>Kevin L</v>
      </c>
      <c r="C2079">
        <f>VLOOKUP($A2079, 'Medical Examinations_A_sheet'!$A$1:$J$2336, COLUMN('Medical Examinations_A_sheet'!B2079), FALSE)</f>
        <v>30.5</v>
      </c>
      <c r="D2079">
        <f>VLOOKUP($A2079, 'Medical Examinations_A_sheet'!$A$1:$J$2336, COLUMN('Medical Examinations_A_sheet'!C2079), FALSE)</f>
        <v>5.88</v>
      </c>
      <c r="E2079" t="str">
        <f>VLOOKUP($A2079, 'Medical Examinations_A_sheet'!$A$1:$J$2336, COLUMN('Medical Examinations_A_sheet'!D2079), FALSE)</f>
        <v>Yes</v>
      </c>
      <c r="F2079" t="str">
        <f>VLOOKUP($A2079, 'Medical Examinations_A_sheet'!$A$1:$J$2336, COLUMN('Medical Examinations_A_sheet'!E2079), FALSE)</f>
        <v>No</v>
      </c>
      <c r="G2079" t="str">
        <f>VLOOKUP($A2079, 'Medical Examinations_A_sheet'!$A$1:$J$2336, COLUMN('Medical Examinations_A_sheet'!F2079), FALSE)</f>
        <v>No</v>
      </c>
      <c r="H2079">
        <f>VLOOKUP($A2079, 'Medical Examinations_A_sheet'!$A$1:$J$2336, COLUMN('Medical Examinations_A_sheet'!G2079), FALSE)</f>
        <v>1</v>
      </c>
      <c r="I2079" t="str">
        <f>VLOOKUP($A2079, 'Medical Examinations_A_sheet'!$A$1:$J$2336, COLUMN('Medical Examinations_A_sheet'!H2079), FALSE)</f>
        <v>No</v>
      </c>
      <c r="J2079" t="str">
        <f>VLOOKUP($A2079, 'Medical Examinations_A_sheet'!$A$1:$J$2336, COLUMN('Medical Examinations_A_sheet'!I2079), FALSE)</f>
        <v>Obesity</v>
      </c>
      <c r="K2079" t="str">
        <f>VLOOKUP($A2079, 'Medical Examinations_A_sheet'!$A$1:$J$2336, COLUMN('Medical Examinations_A_sheet'!J2079), FALSE)</f>
        <v>Prediabetes</v>
      </c>
      <c r="L2079" s="10">
        <f>VLOOKUP(Healthcare!$A2079,'Hospitalisation Details_A_sheet'!$A$1:$K$2344,COLUMN('Hospitalisation Details_A_sheet'!F2078),FALSE)</f>
        <v>2494.02</v>
      </c>
      <c r="M2079" t="str">
        <f>VLOOKUP(Healthcare!$A2079,'Hospitalisation Details_A_sheet'!$A$1:$K$2344,COLUMN('Hospitalisation Details_A_sheet'!G2078),FALSE)</f>
        <v>tier - 3</v>
      </c>
      <c r="N2079" t="str">
        <f>VLOOKUP(Healthcare!$A2079,'Hospitalisation Details_A_sheet'!$A$1:$K$2344,COLUMN('Hospitalisation Details_A_sheet'!H2078),FALSE)</f>
        <v>tier - 1</v>
      </c>
      <c r="O2079" t="str">
        <f>VLOOKUP(Healthcare!$A2079,'Hospitalisation Details_A_sheet'!$A$1:$K$2344,COLUMN('Hospitalisation Details_A_sheet'!I2078),FALSE)</f>
        <v>R1011</v>
      </c>
      <c r="P2079" s="8" t="str">
        <f>VLOOKUP(Healthcare!$A2079,'Hospitalisation Details_A_sheet'!$A$1:$K$2344,COLUMN('Hospitalisation Details_A_sheet'!J2078),FALSE)</f>
        <v>14-Oct-1995</v>
      </c>
      <c r="Q2079">
        <f>VLOOKUP(Healthcare!$A2079,'Hospitalisation Details_A_sheet'!$A$1:$K$2344,COLUMN('Hospitalisation Details_A_sheet'!K2078),FALSE)</f>
        <v>27</v>
      </c>
    </row>
    <row r="2080" spans="1:17" ht="15.6" x14ac:dyDescent="0.3">
      <c r="A2080" s="1" t="s">
        <v>287</v>
      </c>
      <c r="B2080" s="24" t="str">
        <f>VLOOKUP('Customer Names_A_sheet'!$A2080,'Customer Names_A_sheet'!$A$1:$E$2336,4,FALSE)</f>
        <v>Bryan</v>
      </c>
      <c r="C2080">
        <f>VLOOKUP($A2080, 'Medical Examinations_A_sheet'!$A$1:$J$2336, COLUMN('Medical Examinations_A_sheet'!B2080), FALSE)</f>
        <v>23.1</v>
      </c>
      <c r="D2080">
        <f>VLOOKUP($A2080, 'Medical Examinations_A_sheet'!$A$1:$J$2336, COLUMN('Medical Examinations_A_sheet'!C2080), FALSE)</f>
        <v>5.92</v>
      </c>
      <c r="E2080" t="str">
        <f>VLOOKUP($A2080, 'Medical Examinations_A_sheet'!$A$1:$J$2336, COLUMN('Medical Examinations_A_sheet'!D2080), FALSE)</f>
        <v>Yes</v>
      </c>
      <c r="F2080" t="str">
        <f>VLOOKUP($A2080, 'Medical Examinations_A_sheet'!$A$1:$J$2336, COLUMN('Medical Examinations_A_sheet'!E2080), FALSE)</f>
        <v>No</v>
      </c>
      <c r="G2080" t="str">
        <f>VLOOKUP($A2080, 'Medical Examinations_A_sheet'!$A$1:$J$2336, COLUMN('Medical Examinations_A_sheet'!F2080), FALSE)</f>
        <v>No</v>
      </c>
      <c r="H2080">
        <f>VLOOKUP($A2080, 'Medical Examinations_A_sheet'!$A$1:$J$2336, COLUMN('Medical Examinations_A_sheet'!G2080), FALSE)</f>
        <v>1</v>
      </c>
      <c r="I2080" t="str">
        <f>VLOOKUP($A2080, 'Medical Examinations_A_sheet'!$A$1:$J$2336, COLUMN('Medical Examinations_A_sheet'!H2080), FALSE)</f>
        <v>No</v>
      </c>
      <c r="J2080" t="str">
        <f>VLOOKUP($A2080, 'Medical Examinations_A_sheet'!$A$1:$J$2336, COLUMN('Medical Examinations_A_sheet'!I2080), FALSE)</f>
        <v>Normal Weight</v>
      </c>
      <c r="K2080" t="str">
        <f>VLOOKUP($A2080, 'Medical Examinations_A_sheet'!$A$1:$J$2336, COLUMN('Medical Examinations_A_sheet'!J2080), FALSE)</f>
        <v>Prediabetes</v>
      </c>
      <c r="L2080" s="10">
        <f>VLOOKUP(Healthcare!$A2080,'Hospitalisation Details_A_sheet'!$A$1:$K$2344,COLUMN('Hospitalisation Details_A_sheet'!F2079),FALSE)</f>
        <v>2483.7399999999998</v>
      </c>
      <c r="M2080" t="str">
        <f>VLOOKUP(Healthcare!$A2080,'Hospitalisation Details_A_sheet'!$A$1:$K$2344,COLUMN('Hospitalisation Details_A_sheet'!G2079),FALSE)</f>
        <v>tier - 3</v>
      </c>
      <c r="N2080" t="str">
        <f>VLOOKUP(Healthcare!$A2080,'Hospitalisation Details_A_sheet'!$A$1:$K$2344,COLUMN('Hospitalisation Details_A_sheet'!H2079),FALSE)</f>
        <v>tier - 2</v>
      </c>
      <c r="O2080" t="str">
        <f>VLOOKUP(Healthcare!$A2080,'Hospitalisation Details_A_sheet'!$A$1:$K$2344,COLUMN('Hospitalisation Details_A_sheet'!I2079),FALSE)</f>
        <v>R1013</v>
      </c>
      <c r="P2080" s="8" t="str">
        <f>VLOOKUP(Healthcare!$A2080,'Hospitalisation Details_A_sheet'!$A$1:$K$2344,COLUMN('Hospitalisation Details_A_sheet'!J2079),FALSE)</f>
        <v>6-Nov-1995</v>
      </c>
      <c r="Q2080">
        <f>VLOOKUP(Healthcare!$A2080,'Hospitalisation Details_A_sheet'!$A$1:$K$2344,COLUMN('Hospitalisation Details_A_sheet'!K2079),FALSE)</f>
        <v>27</v>
      </c>
    </row>
    <row r="2081" spans="1:17" ht="15.6" x14ac:dyDescent="0.3">
      <c r="A2081" s="1" t="s">
        <v>286</v>
      </c>
      <c r="B2081" s="24" t="str">
        <f>VLOOKUP('Customer Names_A_sheet'!$A2081,'Customer Names_A_sheet'!$A$1:$E$2336,4,FALSE)</f>
        <v>Janae N.</v>
      </c>
      <c r="C2081">
        <f>VLOOKUP($A2081, 'Medical Examinations_A_sheet'!$A$1:$J$2336, COLUMN('Medical Examinations_A_sheet'!B2081), FALSE)</f>
        <v>39.49</v>
      </c>
      <c r="D2081">
        <f>VLOOKUP($A2081, 'Medical Examinations_A_sheet'!$A$1:$J$2336, COLUMN('Medical Examinations_A_sheet'!C2081), FALSE)</f>
        <v>4.8099999999999996</v>
      </c>
      <c r="E2081" t="str">
        <f>VLOOKUP($A2081, 'Medical Examinations_A_sheet'!$A$1:$J$2336, COLUMN('Medical Examinations_A_sheet'!D2081), FALSE)</f>
        <v>No</v>
      </c>
      <c r="F2081" t="str">
        <f>VLOOKUP($A2081, 'Medical Examinations_A_sheet'!$A$1:$J$2336, COLUMN('Medical Examinations_A_sheet'!E2081), FALSE)</f>
        <v>No</v>
      </c>
      <c r="G2081" t="str">
        <f>VLOOKUP($A2081, 'Medical Examinations_A_sheet'!$A$1:$J$2336, COLUMN('Medical Examinations_A_sheet'!F2081), FALSE)</f>
        <v>No</v>
      </c>
      <c r="H2081">
        <f>VLOOKUP($A2081, 'Medical Examinations_A_sheet'!$A$1:$J$2336, COLUMN('Medical Examinations_A_sheet'!G2081), FALSE)</f>
        <v>1</v>
      </c>
      <c r="I2081" t="str">
        <f>VLOOKUP($A2081, 'Medical Examinations_A_sheet'!$A$1:$J$2336, COLUMN('Medical Examinations_A_sheet'!H2081), FALSE)</f>
        <v>No</v>
      </c>
      <c r="J2081" t="str">
        <f>VLOOKUP($A2081, 'Medical Examinations_A_sheet'!$A$1:$J$2336, COLUMN('Medical Examinations_A_sheet'!I2081), FALSE)</f>
        <v>Obesity</v>
      </c>
      <c r="K2081" t="str">
        <f>VLOOKUP($A2081, 'Medical Examinations_A_sheet'!$A$1:$J$2336, COLUMN('Medical Examinations_A_sheet'!J2081), FALSE)</f>
        <v>Normal</v>
      </c>
      <c r="L2081" s="10">
        <f>VLOOKUP(Healthcare!$A2081,'Hospitalisation Details_A_sheet'!$A$1:$K$2344,COLUMN('Hospitalisation Details_A_sheet'!F2080),FALSE)</f>
        <v>2480.98</v>
      </c>
      <c r="M2081" t="str">
        <f>VLOOKUP(Healthcare!$A2081,'Hospitalisation Details_A_sheet'!$A$1:$K$2344,COLUMN('Hospitalisation Details_A_sheet'!G2080),FALSE)</f>
        <v>tier - 2</v>
      </c>
      <c r="N2081" t="str">
        <f>VLOOKUP(Healthcare!$A2081,'Hospitalisation Details_A_sheet'!$A$1:$K$2344,COLUMN('Hospitalisation Details_A_sheet'!H2080),FALSE)</f>
        <v>tier - 2</v>
      </c>
      <c r="O2081" t="str">
        <f>VLOOKUP(Healthcare!$A2081,'Hospitalisation Details_A_sheet'!$A$1:$K$2344,COLUMN('Hospitalisation Details_A_sheet'!I2080),FALSE)</f>
        <v>R1013</v>
      </c>
      <c r="P2081" s="8" t="str">
        <f>VLOOKUP(Healthcare!$A2081,'Hospitalisation Details_A_sheet'!$A$1:$K$2344,COLUMN('Hospitalisation Details_A_sheet'!J2080),FALSE)</f>
        <v>20-Jun-1998</v>
      </c>
      <c r="Q2081">
        <f>VLOOKUP(Healthcare!$A2081,'Hospitalisation Details_A_sheet'!$A$1:$K$2344,COLUMN('Hospitalisation Details_A_sheet'!K2080),FALSE)</f>
        <v>24</v>
      </c>
    </row>
    <row r="2082" spans="1:17" ht="15.6" x14ac:dyDescent="0.3">
      <c r="A2082" s="1" t="s">
        <v>285</v>
      </c>
      <c r="B2082" s="24" t="str">
        <f>VLOOKUP('Customer Names_A_sheet'!$A2082,'Customer Names_A_sheet'!$A$1:$E$2336,4,FALSE)</f>
        <v>Audrey</v>
      </c>
      <c r="C2082">
        <f>VLOOKUP($A2082, 'Medical Examinations_A_sheet'!$A$1:$J$2336, COLUMN('Medical Examinations_A_sheet'!B2082), FALSE)</f>
        <v>33.99</v>
      </c>
      <c r="D2082">
        <f>VLOOKUP($A2082, 'Medical Examinations_A_sheet'!$A$1:$J$2336, COLUMN('Medical Examinations_A_sheet'!C2082), FALSE)</f>
        <v>4.55</v>
      </c>
      <c r="E2082" t="str">
        <f>VLOOKUP($A2082, 'Medical Examinations_A_sheet'!$A$1:$J$2336, COLUMN('Medical Examinations_A_sheet'!D2082), FALSE)</f>
        <v>No</v>
      </c>
      <c r="F2082" t="str">
        <f>VLOOKUP($A2082, 'Medical Examinations_A_sheet'!$A$1:$J$2336, COLUMN('Medical Examinations_A_sheet'!E2082), FALSE)</f>
        <v>No</v>
      </c>
      <c r="G2082" t="str">
        <f>VLOOKUP($A2082, 'Medical Examinations_A_sheet'!$A$1:$J$2336, COLUMN('Medical Examinations_A_sheet'!F2082), FALSE)</f>
        <v>No</v>
      </c>
      <c r="H2082">
        <f>VLOOKUP($A2082, 'Medical Examinations_A_sheet'!$A$1:$J$2336, COLUMN('Medical Examinations_A_sheet'!G2082), FALSE)</f>
        <v>1</v>
      </c>
      <c r="I2082" t="str">
        <f>VLOOKUP($A2082, 'Medical Examinations_A_sheet'!$A$1:$J$2336, COLUMN('Medical Examinations_A_sheet'!H2082), FALSE)</f>
        <v>No</v>
      </c>
      <c r="J2082" t="str">
        <f>VLOOKUP($A2082, 'Medical Examinations_A_sheet'!$A$1:$J$2336, COLUMN('Medical Examinations_A_sheet'!I2082), FALSE)</f>
        <v>Obesity</v>
      </c>
      <c r="K2082" t="str">
        <f>VLOOKUP($A2082, 'Medical Examinations_A_sheet'!$A$1:$J$2336, COLUMN('Medical Examinations_A_sheet'!J2082), FALSE)</f>
        <v>Normal</v>
      </c>
      <c r="L2082" s="10">
        <f>VLOOKUP(Healthcare!$A2082,'Hospitalisation Details_A_sheet'!$A$1:$K$2344,COLUMN('Hospitalisation Details_A_sheet'!F2081),FALSE)</f>
        <v>2473.33</v>
      </c>
      <c r="M2082" t="str">
        <f>VLOOKUP(Healthcare!$A2082,'Hospitalisation Details_A_sheet'!$A$1:$K$2344,COLUMN('Hospitalisation Details_A_sheet'!G2081),FALSE)</f>
        <v>tier - 2</v>
      </c>
      <c r="N2082" t="str">
        <f>VLOOKUP(Healthcare!$A2082,'Hospitalisation Details_A_sheet'!$A$1:$K$2344,COLUMN('Hospitalisation Details_A_sheet'!H2081),FALSE)</f>
        <v>tier - 3</v>
      </c>
      <c r="O2082" t="str">
        <f>VLOOKUP(Healthcare!$A2082,'Hospitalisation Details_A_sheet'!$A$1:$K$2344,COLUMN('Hospitalisation Details_A_sheet'!I2081),FALSE)</f>
        <v>R1013</v>
      </c>
      <c r="P2082" s="8" t="str">
        <f>VLOOKUP(Healthcare!$A2082,'Hospitalisation Details_A_sheet'!$A$1:$K$2344,COLUMN('Hospitalisation Details_A_sheet'!J2081),FALSE)</f>
        <v>2-Jul-1998</v>
      </c>
      <c r="Q2082">
        <f>VLOOKUP(Healthcare!$A2082,'Hospitalisation Details_A_sheet'!$A$1:$K$2344,COLUMN('Hospitalisation Details_A_sheet'!K2081),FALSE)</f>
        <v>24</v>
      </c>
    </row>
    <row r="2083" spans="1:17" ht="15.6" x14ac:dyDescent="0.3">
      <c r="A2083" s="1" t="s">
        <v>284</v>
      </c>
      <c r="B2083" s="24" t="str">
        <f>VLOOKUP('Customer Names_A_sheet'!$A2083,'Customer Names_A_sheet'!$A$1:$E$2336,4,FALSE)</f>
        <v>Laura</v>
      </c>
      <c r="C2083">
        <f>VLOOKUP($A2083, 'Medical Examinations_A_sheet'!$A$1:$J$2336, COLUMN('Medical Examinations_A_sheet'!B2083), FALSE)</f>
        <v>27.72</v>
      </c>
      <c r="D2083">
        <f>VLOOKUP($A2083, 'Medical Examinations_A_sheet'!$A$1:$J$2336, COLUMN('Medical Examinations_A_sheet'!C2083), FALSE)</f>
        <v>6.43</v>
      </c>
      <c r="E2083" t="str">
        <f>VLOOKUP($A2083, 'Medical Examinations_A_sheet'!$A$1:$J$2336, COLUMN('Medical Examinations_A_sheet'!D2083), FALSE)</f>
        <v>No</v>
      </c>
      <c r="F2083" t="str">
        <f>VLOOKUP($A2083, 'Medical Examinations_A_sheet'!$A$1:$J$2336, COLUMN('Medical Examinations_A_sheet'!E2083), FALSE)</f>
        <v>No</v>
      </c>
      <c r="G2083" t="str">
        <f>VLOOKUP($A2083, 'Medical Examinations_A_sheet'!$A$1:$J$2336, COLUMN('Medical Examinations_A_sheet'!F2083), FALSE)</f>
        <v>No</v>
      </c>
      <c r="H2083">
        <f>VLOOKUP($A2083, 'Medical Examinations_A_sheet'!$A$1:$J$2336, COLUMN('Medical Examinations_A_sheet'!G2083), FALSE)</f>
        <v>1</v>
      </c>
      <c r="I2083" t="str">
        <f>VLOOKUP($A2083, 'Medical Examinations_A_sheet'!$A$1:$J$2336, COLUMN('Medical Examinations_A_sheet'!H2083), FALSE)</f>
        <v>No</v>
      </c>
      <c r="J2083" t="str">
        <f>VLOOKUP($A2083, 'Medical Examinations_A_sheet'!$A$1:$J$2336, COLUMN('Medical Examinations_A_sheet'!I2083), FALSE)</f>
        <v>Overweight</v>
      </c>
      <c r="K2083" t="str">
        <f>VLOOKUP($A2083, 'Medical Examinations_A_sheet'!$A$1:$J$2336, COLUMN('Medical Examinations_A_sheet'!J2083), FALSE)</f>
        <v>Prediabetes</v>
      </c>
      <c r="L2083" s="10">
        <f>VLOOKUP(Healthcare!$A2083,'Hospitalisation Details_A_sheet'!$A$1:$K$2344,COLUMN('Hospitalisation Details_A_sheet'!F2082),FALSE)</f>
        <v>2464.62</v>
      </c>
      <c r="M2083" t="str">
        <f>VLOOKUP(Healthcare!$A2083,'Hospitalisation Details_A_sheet'!$A$1:$K$2344,COLUMN('Hospitalisation Details_A_sheet'!G2082),FALSE)</f>
        <v>tier - 2</v>
      </c>
      <c r="N2083" t="str">
        <f>VLOOKUP(Healthcare!$A2083,'Hospitalisation Details_A_sheet'!$A$1:$K$2344,COLUMN('Hospitalisation Details_A_sheet'!H2082),FALSE)</f>
        <v>tier - 3</v>
      </c>
      <c r="O2083" t="str">
        <f>VLOOKUP(Healthcare!$A2083,'Hospitalisation Details_A_sheet'!$A$1:$K$2344,COLUMN('Hospitalisation Details_A_sheet'!I2082),FALSE)</f>
        <v>R1013</v>
      </c>
      <c r="P2083" s="8" t="str">
        <f>VLOOKUP(Healthcare!$A2083,'Hospitalisation Details_A_sheet'!$A$1:$K$2344,COLUMN('Hospitalisation Details_A_sheet'!J2082),FALSE)</f>
        <v>17-Aug-1998</v>
      </c>
      <c r="Q2083">
        <f>VLOOKUP(Healthcare!$A2083,'Hospitalisation Details_A_sheet'!$A$1:$K$2344,COLUMN('Hospitalisation Details_A_sheet'!K2082),FALSE)</f>
        <v>24</v>
      </c>
    </row>
    <row r="2084" spans="1:17" ht="15.6" x14ac:dyDescent="0.3">
      <c r="A2084" s="1" t="s">
        <v>283</v>
      </c>
      <c r="B2084" s="24" t="str">
        <f>VLOOKUP('Customer Names_A_sheet'!$A2084,'Customer Names_A_sheet'!$A$1:$E$2336,4,FALSE)</f>
        <v>Nicole F</v>
      </c>
      <c r="C2084">
        <f>VLOOKUP($A2084, 'Medical Examinations_A_sheet'!$A$1:$J$2336, COLUMN('Medical Examinations_A_sheet'!B2084), FALSE)</f>
        <v>30.59</v>
      </c>
      <c r="D2084">
        <f>VLOOKUP($A2084, 'Medical Examinations_A_sheet'!$A$1:$J$2336, COLUMN('Medical Examinations_A_sheet'!C2084), FALSE)</f>
        <v>11.62</v>
      </c>
      <c r="E2084" t="str">
        <f>VLOOKUP($A2084, 'Medical Examinations_A_sheet'!$A$1:$J$2336, COLUMN('Medical Examinations_A_sheet'!D2084), FALSE)</f>
        <v>No</v>
      </c>
      <c r="F2084" t="str">
        <f>VLOOKUP($A2084, 'Medical Examinations_A_sheet'!$A$1:$J$2336, COLUMN('Medical Examinations_A_sheet'!E2084), FALSE)</f>
        <v>No</v>
      </c>
      <c r="G2084" t="str">
        <f>VLOOKUP($A2084, 'Medical Examinations_A_sheet'!$A$1:$J$2336, COLUMN('Medical Examinations_A_sheet'!F2084), FALSE)</f>
        <v>No</v>
      </c>
      <c r="H2084">
        <f>VLOOKUP($A2084, 'Medical Examinations_A_sheet'!$A$1:$J$2336, COLUMN('Medical Examinations_A_sheet'!G2084), FALSE)</f>
        <v>0</v>
      </c>
      <c r="I2084" t="str">
        <f>VLOOKUP($A2084, 'Medical Examinations_A_sheet'!$A$1:$J$2336, COLUMN('Medical Examinations_A_sheet'!H2084), FALSE)</f>
        <v>No</v>
      </c>
      <c r="J2084" t="str">
        <f>VLOOKUP($A2084, 'Medical Examinations_A_sheet'!$A$1:$J$2336, COLUMN('Medical Examinations_A_sheet'!I2084), FALSE)</f>
        <v>Obesity</v>
      </c>
      <c r="K2084" t="str">
        <f>VLOOKUP($A2084, 'Medical Examinations_A_sheet'!$A$1:$J$2336, COLUMN('Medical Examinations_A_sheet'!J2084), FALSE)</f>
        <v>Diabetes</v>
      </c>
      <c r="L2084" s="10">
        <f>VLOOKUP(Healthcare!$A2084,'Hospitalisation Details_A_sheet'!$A$1:$K$2344,COLUMN('Hospitalisation Details_A_sheet'!F2083),FALSE)</f>
        <v>2459.7199999999998</v>
      </c>
      <c r="M2084" t="str">
        <f>VLOOKUP(Healthcare!$A2084,'Hospitalisation Details_A_sheet'!$A$1:$K$2344,COLUMN('Hospitalisation Details_A_sheet'!G2083),FALSE)</f>
        <v>tier - 2</v>
      </c>
      <c r="N2084" t="str">
        <f>VLOOKUP(Healthcare!$A2084,'Hospitalisation Details_A_sheet'!$A$1:$K$2344,COLUMN('Hospitalisation Details_A_sheet'!H2083),FALSE)</f>
        <v>tier - 2</v>
      </c>
      <c r="O2084" t="str">
        <f>VLOOKUP(Healthcare!$A2084,'Hospitalisation Details_A_sheet'!$A$1:$K$2344,COLUMN('Hospitalisation Details_A_sheet'!I2083),FALSE)</f>
        <v>R1024</v>
      </c>
      <c r="P2084" s="8" t="str">
        <f>VLOOKUP(Healthcare!$A2084,'Hospitalisation Details_A_sheet'!$A$1:$K$2344,COLUMN('Hospitalisation Details_A_sheet'!J2083),FALSE)</f>
        <v>11-Jul-2002</v>
      </c>
      <c r="Q2084">
        <f>VLOOKUP(Healthcare!$A2084,'Hospitalisation Details_A_sheet'!$A$1:$K$2344,COLUMN('Hospitalisation Details_A_sheet'!K2083),FALSE)</f>
        <v>20</v>
      </c>
    </row>
    <row r="2085" spans="1:17" ht="15.6" x14ac:dyDescent="0.3">
      <c r="A2085" s="1" t="s">
        <v>282</v>
      </c>
      <c r="B2085" s="24" t="str">
        <f>VLOOKUP('Customer Names_A_sheet'!$A2085,'Customer Names_A_sheet'!$A$1:$E$2336,4,FALSE)</f>
        <v>Krista L</v>
      </c>
      <c r="C2085">
        <f>VLOOKUP($A2085, 'Medical Examinations_A_sheet'!$A$1:$J$2336, COLUMN('Medical Examinations_A_sheet'!B2085), FALSE)</f>
        <v>22.6</v>
      </c>
      <c r="D2085">
        <f>VLOOKUP($A2085, 'Medical Examinations_A_sheet'!$A$1:$J$2336, COLUMN('Medical Examinations_A_sheet'!C2085), FALSE)</f>
        <v>6.04</v>
      </c>
      <c r="E2085" t="str">
        <f>VLOOKUP($A2085, 'Medical Examinations_A_sheet'!$A$1:$J$2336, COLUMN('Medical Examinations_A_sheet'!D2085), FALSE)</f>
        <v>No</v>
      </c>
      <c r="F2085" t="str">
        <f>VLOOKUP($A2085, 'Medical Examinations_A_sheet'!$A$1:$J$2336, COLUMN('Medical Examinations_A_sheet'!E2085), FALSE)</f>
        <v>No</v>
      </c>
      <c r="G2085" t="str">
        <f>VLOOKUP($A2085, 'Medical Examinations_A_sheet'!$A$1:$J$2336, COLUMN('Medical Examinations_A_sheet'!F2085), FALSE)</f>
        <v>No</v>
      </c>
      <c r="H2085">
        <f>VLOOKUP($A2085, 'Medical Examinations_A_sheet'!$A$1:$J$2336, COLUMN('Medical Examinations_A_sheet'!G2085), FALSE)</f>
        <v>1</v>
      </c>
      <c r="I2085" t="str">
        <f>VLOOKUP($A2085, 'Medical Examinations_A_sheet'!$A$1:$J$2336, COLUMN('Medical Examinations_A_sheet'!H2085), FALSE)</f>
        <v>No</v>
      </c>
      <c r="J2085" t="str">
        <f>VLOOKUP($A2085, 'Medical Examinations_A_sheet'!$A$1:$J$2336, COLUMN('Medical Examinations_A_sheet'!I2085), FALSE)</f>
        <v>Normal Weight</v>
      </c>
      <c r="K2085" t="str">
        <f>VLOOKUP($A2085, 'Medical Examinations_A_sheet'!$A$1:$J$2336, COLUMN('Medical Examinations_A_sheet'!J2085), FALSE)</f>
        <v>Prediabetes</v>
      </c>
      <c r="L2085" s="10">
        <f>VLOOKUP(Healthcare!$A2085,'Hospitalisation Details_A_sheet'!$A$1:$K$2344,COLUMN('Hospitalisation Details_A_sheet'!F2084),FALSE)</f>
        <v>2457.5</v>
      </c>
      <c r="M2085" t="str">
        <f>VLOOKUP(Healthcare!$A2085,'Hospitalisation Details_A_sheet'!$A$1:$K$2344,COLUMN('Hospitalisation Details_A_sheet'!G2084),FALSE)</f>
        <v>tier - 2</v>
      </c>
      <c r="N2085" t="str">
        <f>VLOOKUP(Healthcare!$A2085,'Hospitalisation Details_A_sheet'!$A$1:$K$2344,COLUMN('Hospitalisation Details_A_sheet'!H2084),FALSE)</f>
        <v>tier - 1</v>
      </c>
      <c r="O2085" t="str">
        <f>VLOOKUP(Healthcare!$A2085,'Hospitalisation Details_A_sheet'!$A$1:$K$2344,COLUMN('Hospitalisation Details_A_sheet'!I2084),FALSE)</f>
        <v>R1011</v>
      </c>
      <c r="P2085" s="8" t="str">
        <f>VLOOKUP(Healthcare!$A2085,'Hospitalisation Details_A_sheet'!$A$1:$K$2344,COLUMN('Hospitalisation Details_A_sheet'!J2084),FALSE)</f>
        <v>19-Nov-1998</v>
      </c>
      <c r="Q2085">
        <f>VLOOKUP(Healthcare!$A2085,'Hospitalisation Details_A_sheet'!$A$1:$K$2344,COLUMN('Hospitalisation Details_A_sheet'!K2084),FALSE)</f>
        <v>24</v>
      </c>
    </row>
    <row r="2086" spans="1:17" ht="15.6" x14ac:dyDescent="0.3">
      <c r="A2086" s="1" t="s">
        <v>281</v>
      </c>
      <c r="B2086" s="24" t="str">
        <f>VLOOKUP('Customer Names_A_sheet'!$A2086,'Customer Names_A_sheet'!$A$1:$E$2336,4,FALSE)</f>
        <v>Denise</v>
      </c>
      <c r="C2086">
        <f>VLOOKUP($A2086, 'Medical Examinations_A_sheet'!$A$1:$J$2336, COLUMN('Medical Examinations_A_sheet'!B2086), FALSE)</f>
        <v>28.785</v>
      </c>
      <c r="D2086">
        <f>VLOOKUP($A2086, 'Medical Examinations_A_sheet'!$A$1:$J$2336, COLUMN('Medical Examinations_A_sheet'!C2086), FALSE)</f>
        <v>8.82</v>
      </c>
      <c r="E2086" t="str">
        <f>VLOOKUP($A2086, 'Medical Examinations_A_sheet'!$A$1:$J$2336, COLUMN('Medical Examinations_A_sheet'!D2086), FALSE)</f>
        <v>No</v>
      </c>
      <c r="F2086" t="str">
        <f>VLOOKUP($A2086, 'Medical Examinations_A_sheet'!$A$1:$J$2336, COLUMN('Medical Examinations_A_sheet'!E2086), FALSE)</f>
        <v>No</v>
      </c>
      <c r="G2086" t="str">
        <f>VLOOKUP($A2086, 'Medical Examinations_A_sheet'!$A$1:$J$2336, COLUMN('Medical Examinations_A_sheet'!F2086), FALSE)</f>
        <v>No</v>
      </c>
      <c r="H2086">
        <f>VLOOKUP($A2086, 'Medical Examinations_A_sheet'!$A$1:$J$2336, COLUMN('Medical Examinations_A_sheet'!G2086), FALSE)</f>
        <v>0</v>
      </c>
      <c r="I2086" t="str">
        <f>VLOOKUP($A2086, 'Medical Examinations_A_sheet'!$A$1:$J$2336, COLUMN('Medical Examinations_A_sheet'!H2086), FALSE)</f>
        <v>No</v>
      </c>
      <c r="J2086" t="str">
        <f>VLOOKUP($A2086, 'Medical Examinations_A_sheet'!$A$1:$J$2336, COLUMN('Medical Examinations_A_sheet'!I2086), FALSE)</f>
        <v>Overweight</v>
      </c>
      <c r="K2086" t="str">
        <f>VLOOKUP($A2086, 'Medical Examinations_A_sheet'!$A$1:$J$2336, COLUMN('Medical Examinations_A_sheet'!J2086), FALSE)</f>
        <v>Diabetes</v>
      </c>
      <c r="L2086" s="10">
        <f>VLOOKUP(Healthcare!$A2086,'Hospitalisation Details_A_sheet'!$A$1:$K$2344,COLUMN('Hospitalisation Details_A_sheet'!F2085),FALSE)</f>
        <v>2457.21</v>
      </c>
      <c r="M2086" t="str">
        <f>VLOOKUP(Healthcare!$A2086,'Hospitalisation Details_A_sheet'!$A$1:$K$2344,COLUMN('Hospitalisation Details_A_sheet'!G2085),FALSE)</f>
        <v>tier - 2</v>
      </c>
      <c r="N2086" t="str">
        <f>VLOOKUP(Healthcare!$A2086,'Hospitalisation Details_A_sheet'!$A$1:$K$2344,COLUMN('Hospitalisation Details_A_sheet'!H2085),FALSE)</f>
        <v>tier - 1</v>
      </c>
      <c r="O2086" t="str">
        <f>VLOOKUP(Healthcare!$A2086,'Hospitalisation Details_A_sheet'!$A$1:$K$2344,COLUMN('Hospitalisation Details_A_sheet'!I2085),FALSE)</f>
        <v>R1024</v>
      </c>
      <c r="P2086" s="8" t="str">
        <f>VLOOKUP(Healthcare!$A2086,'Hospitalisation Details_A_sheet'!$A$1:$K$2344,COLUMN('Hospitalisation Details_A_sheet'!J2085),FALSE)</f>
        <v>29-Jul-2002</v>
      </c>
      <c r="Q2086">
        <f>VLOOKUP(Healthcare!$A2086,'Hospitalisation Details_A_sheet'!$A$1:$K$2344,COLUMN('Hospitalisation Details_A_sheet'!K2085),FALSE)</f>
        <v>20</v>
      </c>
    </row>
    <row r="2087" spans="1:17" ht="15.6" x14ac:dyDescent="0.3">
      <c r="A2087" s="1" t="s">
        <v>280</v>
      </c>
      <c r="B2087" s="24" t="str">
        <f>VLOOKUP('Customer Names_A_sheet'!$A2087,'Customer Names_A_sheet'!$A$1:$E$2336,4,FALSE)</f>
        <v>Ariel</v>
      </c>
      <c r="C2087">
        <f>VLOOKUP($A2087, 'Medical Examinations_A_sheet'!$A$1:$J$2336, COLUMN('Medical Examinations_A_sheet'!B2087), FALSE)</f>
        <v>50.38</v>
      </c>
      <c r="D2087">
        <f>VLOOKUP($A2087, 'Medical Examinations_A_sheet'!$A$1:$J$2336, COLUMN('Medical Examinations_A_sheet'!C2087), FALSE)</f>
        <v>5.8</v>
      </c>
      <c r="E2087" t="str">
        <f>VLOOKUP($A2087, 'Medical Examinations_A_sheet'!$A$1:$J$2336, COLUMN('Medical Examinations_A_sheet'!D2087), FALSE)</f>
        <v>No</v>
      </c>
      <c r="F2087" t="str">
        <f>VLOOKUP($A2087, 'Medical Examinations_A_sheet'!$A$1:$J$2336, COLUMN('Medical Examinations_A_sheet'!E2087), FALSE)</f>
        <v>No</v>
      </c>
      <c r="G2087" t="str">
        <f>VLOOKUP($A2087, 'Medical Examinations_A_sheet'!$A$1:$J$2336, COLUMN('Medical Examinations_A_sheet'!F2087), FALSE)</f>
        <v>No</v>
      </c>
      <c r="H2087">
        <f>VLOOKUP($A2087, 'Medical Examinations_A_sheet'!$A$1:$J$2336, COLUMN('Medical Examinations_A_sheet'!G2087), FALSE)</f>
        <v>0</v>
      </c>
      <c r="I2087" t="str">
        <f>VLOOKUP($A2087, 'Medical Examinations_A_sheet'!$A$1:$J$2336, COLUMN('Medical Examinations_A_sheet'!H2087), FALSE)</f>
        <v>No</v>
      </c>
      <c r="J2087" t="str">
        <f>VLOOKUP($A2087, 'Medical Examinations_A_sheet'!$A$1:$J$2336, COLUMN('Medical Examinations_A_sheet'!I2087), FALSE)</f>
        <v>Obesity</v>
      </c>
      <c r="K2087" t="str">
        <f>VLOOKUP($A2087, 'Medical Examinations_A_sheet'!$A$1:$J$2336, COLUMN('Medical Examinations_A_sheet'!J2087), FALSE)</f>
        <v>Prediabetes</v>
      </c>
      <c r="L2087" s="10">
        <f>VLOOKUP(Healthcare!$A2087,'Hospitalisation Details_A_sheet'!$A$1:$K$2344,COLUMN('Hospitalisation Details_A_sheet'!F2086),FALSE)</f>
        <v>2438.06</v>
      </c>
      <c r="M2087" t="str">
        <f>VLOOKUP(Healthcare!$A2087,'Hospitalisation Details_A_sheet'!$A$1:$K$2344,COLUMN('Hospitalisation Details_A_sheet'!G2086),FALSE)</f>
        <v>tier - 2</v>
      </c>
      <c r="N2087" t="str">
        <f>VLOOKUP(Healthcare!$A2087,'Hospitalisation Details_A_sheet'!$A$1:$K$2344,COLUMN('Hospitalisation Details_A_sheet'!H2086),FALSE)</f>
        <v>tier - 2</v>
      </c>
      <c r="O2087" t="str">
        <f>VLOOKUP(Healthcare!$A2087,'Hospitalisation Details_A_sheet'!$A$1:$K$2344,COLUMN('Hospitalisation Details_A_sheet'!I2086),FALSE)</f>
        <v>R1013</v>
      </c>
      <c r="P2087" s="8" t="str">
        <f>VLOOKUP(Healthcare!$A2087,'Hospitalisation Details_A_sheet'!$A$1:$K$2344,COLUMN('Hospitalisation Details_A_sheet'!J2086),FALSE)</f>
        <v>21-Nov-1999</v>
      </c>
      <c r="Q2087">
        <f>VLOOKUP(Healthcare!$A2087,'Hospitalisation Details_A_sheet'!$A$1:$K$2344,COLUMN('Hospitalisation Details_A_sheet'!K2086),FALSE)</f>
        <v>23</v>
      </c>
    </row>
    <row r="2088" spans="1:17" ht="15.6" x14ac:dyDescent="0.3">
      <c r="A2088" s="1" t="s">
        <v>279</v>
      </c>
      <c r="B2088" s="24" t="str">
        <f>VLOOKUP('Customer Names_A_sheet'!$A2088,'Customer Names_A_sheet'!$A$1:$E$2336,4,FALSE)</f>
        <v>Jeremy</v>
      </c>
      <c r="C2088">
        <f>VLOOKUP($A2088, 'Medical Examinations_A_sheet'!$A$1:$J$2336, COLUMN('Medical Examinations_A_sheet'!B2088), FALSE)</f>
        <v>35.200000000000003</v>
      </c>
      <c r="D2088">
        <f>VLOOKUP($A2088, 'Medical Examinations_A_sheet'!$A$1:$J$2336, COLUMN('Medical Examinations_A_sheet'!C2088), FALSE)</f>
        <v>4.28</v>
      </c>
      <c r="E2088" t="str">
        <f>VLOOKUP($A2088, 'Medical Examinations_A_sheet'!$A$1:$J$2336, COLUMN('Medical Examinations_A_sheet'!D2088), FALSE)</f>
        <v>No</v>
      </c>
      <c r="F2088" t="str">
        <f>VLOOKUP($A2088, 'Medical Examinations_A_sheet'!$A$1:$J$2336, COLUMN('Medical Examinations_A_sheet'!E2088), FALSE)</f>
        <v>No</v>
      </c>
      <c r="G2088" t="str">
        <f>VLOOKUP($A2088, 'Medical Examinations_A_sheet'!$A$1:$J$2336, COLUMN('Medical Examinations_A_sheet'!F2088), FALSE)</f>
        <v>No</v>
      </c>
      <c r="H2088">
        <f>VLOOKUP($A2088, 'Medical Examinations_A_sheet'!$A$1:$J$2336, COLUMN('Medical Examinations_A_sheet'!G2088), FALSE)</f>
        <v>0</v>
      </c>
      <c r="I2088" t="str">
        <f>VLOOKUP($A2088, 'Medical Examinations_A_sheet'!$A$1:$J$2336, COLUMN('Medical Examinations_A_sheet'!H2088), FALSE)</f>
        <v>No</v>
      </c>
      <c r="J2088" t="str">
        <f>VLOOKUP($A2088, 'Medical Examinations_A_sheet'!$A$1:$J$2336, COLUMN('Medical Examinations_A_sheet'!I2088), FALSE)</f>
        <v>Obesity</v>
      </c>
      <c r="K2088" t="str">
        <f>VLOOKUP($A2088, 'Medical Examinations_A_sheet'!$A$1:$J$2336, COLUMN('Medical Examinations_A_sheet'!J2088), FALSE)</f>
        <v>Normal</v>
      </c>
      <c r="L2088" s="10">
        <f>VLOOKUP(Healthcare!$A2088,'Hospitalisation Details_A_sheet'!$A$1:$K$2344,COLUMN('Hospitalisation Details_A_sheet'!F2087),FALSE)</f>
        <v>2416.96</v>
      </c>
      <c r="M2088" t="str">
        <f>VLOOKUP(Healthcare!$A2088,'Hospitalisation Details_A_sheet'!$A$1:$K$2344,COLUMN('Hospitalisation Details_A_sheet'!G2087),FALSE)</f>
        <v>tier - 2</v>
      </c>
      <c r="N2088" t="str">
        <f>VLOOKUP(Healthcare!$A2088,'Hospitalisation Details_A_sheet'!$A$1:$K$2344,COLUMN('Hospitalisation Details_A_sheet'!H2087),FALSE)</f>
        <v>tier - 2</v>
      </c>
      <c r="O2088" t="str">
        <f>VLOOKUP(Healthcare!$A2088,'Hospitalisation Details_A_sheet'!$A$1:$K$2344,COLUMN('Hospitalisation Details_A_sheet'!I2087),FALSE)</f>
        <v>R1011</v>
      </c>
      <c r="P2088" s="8" t="str">
        <f>VLOOKUP(Healthcare!$A2088,'Hospitalisation Details_A_sheet'!$A$1:$K$2344,COLUMN('Hospitalisation Details_A_sheet'!J2087),FALSE)</f>
        <v>12-Nov-1999</v>
      </c>
      <c r="Q2088">
        <f>VLOOKUP(Healthcare!$A2088,'Hospitalisation Details_A_sheet'!$A$1:$K$2344,COLUMN('Hospitalisation Details_A_sheet'!K2087),FALSE)</f>
        <v>23</v>
      </c>
    </row>
    <row r="2089" spans="1:17" ht="15.6" x14ac:dyDescent="0.3">
      <c r="A2089" s="1" t="s">
        <v>278</v>
      </c>
      <c r="B2089" s="24" t="str">
        <f>VLOOKUP('Customer Names_A_sheet'!$A2089,'Customer Names_A_sheet'!$A$1:$E$2336,4,FALSE)</f>
        <v>Rosalie</v>
      </c>
      <c r="C2089">
        <f>VLOOKUP($A2089, 'Medical Examinations_A_sheet'!$A$1:$J$2336, COLUMN('Medical Examinations_A_sheet'!B2089), FALSE)</f>
        <v>35.72</v>
      </c>
      <c r="D2089">
        <f>VLOOKUP($A2089, 'Medical Examinations_A_sheet'!$A$1:$J$2336, COLUMN('Medical Examinations_A_sheet'!C2089), FALSE)</f>
        <v>5.5</v>
      </c>
      <c r="E2089" t="str">
        <f>VLOOKUP($A2089, 'Medical Examinations_A_sheet'!$A$1:$J$2336, COLUMN('Medical Examinations_A_sheet'!D2089), FALSE)</f>
        <v>Yes</v>
      </c>
      <c r="F2089" t="str">
        <f>VLOOKUP($A2089, 'Medical Examinations_A_sheet'!$A$1:$J$2336, COLUMN('Medical Examinations_A_sheet'!E2089), FALSE)</f>
        <v>No</v>
      </c>
      <c r="G2089" t="str">
        <f>VLOOKUP($A2089, 'Medical Examinations_A_sheet'!$A$1:$J$2336, COLUMN('Medical Examinations_A_sheet'!F2089), FALSE)</f>
        <v>No</v>
      </c>
      <c r="H2089">
        <f>VLOOKUP($A2089, 'Medical Examinations_A_sheet'!$A$1:$J$2336, COLUMN('Medical Examinations_A_sheet'!G2089), FALSE)</f>
        <v>0</v>
      </c>
      <c r="I2089" t="str">
        <f>VLOOKUP($A2089, 'Medical Examinations_A_sheet'!$A$1:$J$2336, COLUMN('Medical Examinations_A_sheet'!H2089), FALSE)</f>
        <v>No</v>
      </c>
      <c r="J2089" t="str">
        <f>VLOOKUP($A2089, 'Medical Examinations_A_sheet'!$A$1:$J$2336, COLUMN('Medical Examinations_A_sheet'!I2089), FALSE)</f>
        <v>Obesity</v>
      </c>
      <c r="K2089" t="str">
        <f>VLOOKUP($A2089, 'Medical Examinations_A_sheet'!$A$1:$J$2336, COLUMN('Medical Examinations_A_sheet'!J2089), FALSE)</f>
        <v>Normal</v>
      </c>
      <c r="L2089" s="10">
        <f>VLOOKUP(Healthcare!$A2089,'Hospitalisation Details_A_sheet'!$A$1:$K$2344,COLUMN('Hospitalisation Details_A_sheet'!F2088),FALSE)</f>
        <v>2404.73</v>
      </c>
      <c r="M2089" t="str">
        <f>VLOOKUP(Healthcare!$A2089,'Hospitalisation Details_A_sheet'!$A$1:$K$2344,COLUMN('Hospitalisation Details_A_sheet'!G2088),FALSE)</f>
        <v>tier - 2</v>
      </c>
      <c r="N2089" t="str">
        <f>VLOOKUP(Healthcare!$A2089,'Hospitalisation Details_A_sheet'!$A$1:$K$2344,COLUMN('Hospitalisation Details_A_sheet'!H2088),FALSE)</f>
        <v>tier - 3</v>
      </c>
      <c r="O2089" t="str">
        <f>VLOOKUP(Healthcare!$A2089,'Hospitalisation Details_A_sheet'!$A$1:$K$2344,COLUMN('Hospitalisation Details_A_sheet'!I2088),FALSE)</f>
        <v>R1012</v>
      </c>
      <c r="P2089" s="8" t="str">
        <f>VLOOKUP(Healthcare!$A2089,'Hospitalisation Details_A_sheet'!$A$1:$K$2344,COLUMN('Hospitalisation Details_A_sheet'!J2088),FALSE)</f>
        <v>3-Jun-2001</v>
      </c>
      <c r="Q2089">
        <f>VLOOKUP(Healthcare!$A2089,'Hospitalisation Details_A_sheet'!$A$1:$K$2344,COLUMN('Hospitalisation Details_A_sheet'!K2088),FALSE)</f>
        <v>22</v>
      </c>
    </row>
    <row r="2090" spans="1:17" ht="15.6" x14ac:dyDescent="0.3">
      <c r="A2090" s="1" t="s">
        <v>277</v>
      </c>
      <c r="B2090" s="24" t="str">
        <f>VLOOKUP('Customer Names_A_sheet'!$A2090,'Customer Names_A_sheet'!$A$1:$E$2336,4,FALSE)</f>
        <v>Jay</v>
      </c>
      <c r="C2090">
        <f>VLOOKUP($A2090, 'Medical Examinations_A_sheet'!$A$1:$J$2336, COLUMN('Medical Examinations_A_sheet'!B2090), FALSE)</f>
        <v>24.51</v>
      </c>
      <c r="D2090">
        <f>VLOOKUP($A2090, 'Medical Examinations_A_sheet'!$A$1:$J$2336, COLUMN('Medical Examinations_A_sheet'!C2090), FALSE)</f>
        <v>4.6900000000000004</v>
      </c>
      <c r="E2090" t="str">
        <f>VLOOKUP($A2090, 'Medical Examinations_A_sheet'!$A$1:$J$2336, COLUMN('Medical Examinations_A_sheet'!D2090), FALSE)</f>
        <v>No</v>
      </c>
      <c r="F2090" t="str">
        <f>VLOOKUP($A2090, 'Medical Examinations_A_sheet'!$A$1:$J$2336, COLUMN('Medical Examinations_A_sheet'!E2090), FALSE)</f>
        <v>No</v>
      </c>
      <c r="G2090" t="str">
        <f>VLOOKUP($A2090, 'Medical Examinations_A_sheet'!$A$1:$J$2336, COLUMN('Medical Examinations_A_sheet'!F2090), FALSE)</f>
        <v>No</v>
      </c>
      <c r="H2090">
        <f>VLOOKUP($A2090, 'Medical Examinations_A_sheet'!$A$1:$J$2336, COLUMN('Medical Examinations_A_sheet'!G2090), FALSE)</f>
        <v>0</v>
      </c>
      <c r="I2090" t="str">
        <f>VLOOKUP($A2090, 'Medical Examinations_A_sheet'!$A$1:$J$2336, COLUMN('Medical Examinations_A_sheet'!H2090), FALSE)</f>
        <v>No</v>
      </c>
      <c r="J2090" t="str">
        <f>VLOOKUP($A2090, 'Medical Examinations_A_sheet'!$A$1:$J$2336, COLUMN('Medical Examinations_A_sheet'!I2090), FALSE)</f>
        <v>Normal Weight</v>
      </c>
      <c r="K2090" t="str">
        <f>VLOOKUP($A2090, 'Medical Examinations_A_sheet'!$A$1:$J$2336, COLUMN('Medical Examinations_A_sheet'!J2090), FALSE)</f>
        <v>Normal</v>
      </c>
      <c r="L2090" s="10">
        <f>VLOOKUP(Healthcare!$A2090,'Hospitalisation Details_A_sheet'!$A$1:$K$2344,COLUMN('Hospitalisation Details_A_sheet'!F2089),FALSE)</f>
        <v>2396.1</v>
      </c>
      <c r="M2090" t="str">
        <f>VLOOKUP(Healthcare!$A2090,'Hospitalisation Details_A_sheet'!$A$1:$K$2344,COLUMN('Hospitalisation Details_A_sheet'!G2089),FALSE)</f>
        <v>tier - 2</v>
      </c>
      <c r="N2090" t="str">
        <f>VLOOKUP(Healthcare!$A2090,'Hospitalisation Details_A_sheet'!$A$1:$K$2344,COLUMN('Hospitalisation Details_A_sheet'!H2089),FALSE)</f>
        <v>tier - 1</v>
      </c>
      <c r="O2090" t="str">
        <f>VLOOKUP(Healthcare!$A2090,'Hospitalisation Details_A_sheet'!$A$1:$K$2344,COLUMN('Hospitalisation Details_A_sheet'!I2089),FALSE)</f>
        <v>R1019</v>
      </c>
      <c r="P2090" s="8" t="str">
        <f>VLOOKUP(Healthcare!$A2090,'Hospitalisation Details_A_sheet'!$A$1:$K$2344,COLUMN('Hospitalisation Details_A_sheet'!J2089),FALSE)</f>
        <v>10-Aug-1999</v>
      </c>
      <c r="Q2090">
        <f>VLOOKUP(Healthcare!$A2090,'Hospitalisation Details_A_sheet'!$A$1:$K$2344,COLUMN('Hospitalisation Details_A_sheet'!K2089),FALSE)</f>
        <v>23</v>
      </c>
    </row>
    <row r="2091" spans="1:17" ht="15.6" x14ac:dyDescent="0.3">
      <c r="A2091" s="1" t="s">
        <v>275</v>
      </c>
      <c r="B2091" s="24" t="str">
        <f>VLOOKUP('Customer Names_A_sheet'!$A2091,'Customer Names_A_sheet'!$A$1:$E$2336,4,FALSE)</f>
        <v>Vitaliy</v>
      </c>
      <c r="C2091">
        <f>VLOOKUP($A2091, 'Medical Examinations_A_sheet'!$A$1:$J$2336, COLUMN('Medical Examinations_A_sheet'!B2091), FALSE)</f>
        <v>23.844999999999999</v>
      </c>
      <c r="D2091">
        <f>VLOOKUP($A2091, 'Medical Examinations_A_sheet'!$A$1:$J$2336, COLUMN('Medical Examinations_A_sheet'!C2091), FALSE)</f>
        <v>4.43</v>
      </c>
      <c r="E2091" t="str">
        <f>VLOOKUP($A2091, 'Medical Examinations_A_sheet'!$A$1:$J$2336, COLUMN('Medical Examinations_A_sheet'!D2091), FALSE)</f>
        <v>No</v>
      </c>
      <c r="F2091" t="str">
        <f>VLOOKUP($A2091, 'Medical Examinations_A_sheet'!$A$1:$J$2336, COLUMN('Medical Examinations_A_sheet'!E2091), FALSE)</f>
        <v>No</v>
      </c>
      <c r="G2091" t="str">
        <f>VLOOKUP($A2091, 'Medical Examinations_A_sheet'!$A$1:$J$2336, COLUMN('Medical Examinations_A_sheet'!F2091), FALSE)</f>
        <v>No</v>
      </c>
      <c r="H2091">
        <f>VLOOKUP($A2091, 'Medical Examinations_A_sheet'!$A$1:$J$2336, COLUMN('Medical Examinations_A_sheet'!G2091), FALSE)</f>
        <v>0</v>
      </c>
      <c r="I2091" t="str">
        <f>VLOOKUP($A2091, 'Medical Examinations_A_sheet'!$A$1:$J$2336, COLUMN('Medical Examinations_A_sheet'!H2091), FALSE)</f>
        <v>No</v>
      </c>
      <c r="J2091" t="str">
        <f>VLOOKUP($A2091, 'Medical Examinations_A_sheet'!$A$1:$J$2336, COLUMN('Medical Examinations_A_sheet'!I2091), FALSE)</f>
        <v>Normal Weight</v>
      </c>
      <c r="K2091" t="str">
        <f>VLOOKUP($A2091, 'Medical Examinations_A_sheet'!$A$1:$J$2336, COLUMN('Medical Examinations_A_sheet'!J2091), FALSE)</f>
        <v>Normal</v>
      </c>
      <c r="L2091" s="10">
        <f>VLOOKUP(Healthcare!$A2091,'Hospitalisation Details_A_sheet'!$A$1:$K$2344,COLUMN('Hospitalisation Details_A_sheet'!F2090),FALSE)</f>
        <v>2395.17</v>
      </c>
      <c r="M2091" t="str">
        <f>VLOOKUP(Healthcare!$A2091,'Hospitalisation Details_A_sheet'!$A$1:$K$2344,COLUMN('Hospitalisation Details_A_sheet'!G2090),FALSE)</f>
        <v>tier - 2</v>
      </c>
      <c r="N2091" t="str">
        <f>VLOOKUP(Healthcare!$A2091,'Hospitalisation Details_A_sheet'!$A$1:$K$2344,COLUMN('Hospitalisation Details_A_sheet'!H2090),FALSE)</f>
        <v>tier - 1</v>
      </c>
      <c r="O2091" t="str">
        <f>VLOOKUP(Healthcare!$A2091,'Hospitalisation Details_A_sheet'!$A$1:$K$2344,COLUMN('Hospitalisation Details_A_sheet'!I2090),FALSE)</f>
        <v>R1014</v>
      </c>
      <c r="P2091" s="8" t="str">
        <f>VLOOKUP(Healthcare!$A2091,'Hospitalisation Details_A_sheet'!$A$1:$K$2344,COLUMN('Hospitalisation Details_A_sheet'!J2090),FALSE)</f>
        <v>17-Dec-1999</v>
      </c>
      <c r="Q2091">
        <f>VLOOKUP(Healthcare!$A2091,'Hospitalisation Details_A_sheet'!$A$1:$K$2344,COLUMN('Hospitalisation Details_A_sheet'!K2090),FALSE)</f>
        <v>23</v>
      </c>
    </row>
    <row r="2092" spans="1:17" ht="15.6" x14ac:dyDescent="0.3">
      <c r="A2092" s="1" t="s">
        <v>274</v>
      </c>
      <c r="B2092" s="24" t="str">
        <f>VLOOKUP('Customer Names_A_sheet'!$A2092,'Customer Names_A_sheet'!$A$1:$E$2336,4,FALSE)</f>
        <v>Benjamin W.</v>
      </c>
      <c r="C2092">
        <f>VLOOKUP($A2092, 'Medical Examinations_A_sheet'!$A$1:$J$2336, COLUMN('Medical Examinations_A_sheet'!B2092), FALSE)</f>
        <v>15.68</v>
      </c>
      <c r="D2092">
        <f>VLOOKUP($A2092, 'Medical Examinations_A_sheet'!$A$1:$J$2336, COLUMN('Medical Examinations_A_sheet'!C2092), FALSE)</f>
        <v>6.16</v>
      </c>
      <c r="E2092" t="str">
        <f>VLOOKUP($A2092, 'Medical Examinations_A_sheet'!$A$1:$J$2336, COLUMN('Medical Examinations_A_sheet'!D2092), FALSE)</f>
        <v>Yes</v>
      </c>
      <c r="F2092" t="str">
        <f>VLOOKUP($A2092, 'Medical Examinations_A_sheet'!$A$1:$J$2336, COLUMN('Medical Examinations_A_sheet'!E2092), FALSE)</f>
        <v>No</v>
      </c>
      <c r="G2092" t="str">
        <f>VLOOKUP($A2092, 'Medical Examinations_A_sheet'!$A$1:$J$2336, COLUMN('Medical Examinations_A_sheet'!F2092), FALSE)</f>
        <v>No</v>
      </c>
      <c r="H2092">
        <f>VLOOKUP($A2092, 'Medical Examinations_A_sheet'!$A$1:$J$2336, COLUMN('Medical Examinations_A_sheet'!G2092), FALSE)</f>
        <v>1</v>
      </c>
      <c r="I2092" t="str">
        <f>VLOOKUP($A2092, 'Medical Examinations_A_sheet'!$A$1:$J$2336, COLUMN('Medical Examinations_A_sheet'!H2092), FALSE)</f>
        <v>No</v>
      </c>
      <c r="J2092" t="str">
        <f>VLOOKUP($A2092, 'Medical Examinations_A_sheet'!$A$1:$J$2336, COLUMN('Medical Examinations_A_sheet'!I2092), FALSE)</f>
        <v>Underweight</v>
      </c>
      <c r="K2092" t="str">
        <f>VLOOKUP($A2092, 'Medical Examinations_A_sheet'!$A$1:$J$2336, COLUMN('Medical Examinations_A_sheet'!J2092), FALSE)</f>
        <v>Prediabetes</v>
      </c>
      <c r="L2092" s="10">
        <f>VLOOKUP(Healthcare!$A2092,'Hospitalisation Details_A_sheet'!$A$1:$K$2344,COLUMN('Hospitalisation Details_A_sheet'!F2091),FALSE)</f>
        <v>2373.3000000000002</v>
      </c>
      <c r="M2092" t="str">
        <f>VLOOKUP(Healthcare!$A2092,'Hospitalisation Details_A_sheet'!$A$1:$K$2344,COLUMN('Hospitalisation Details_A_sheet'!G2091),FALSE)</f>
        <v>tier - 2</v>
      </c>
      <c r="N2092" t="str">
        <f>VLOOKUP(Healthcare!$A2092,'Hospitalisation Details_A_sheet'!$A$1:$K$2344,COLUMN('Hospitalisation Details_A_sheet'!H2091),FALSE)</f>
        <v>tier - 2</v>
      </c>
      <c r="O2092" t="str">
        <f>VLOOKUP(Healthcare!$A2092,'Hospitalisation Details_A_sheet'!$A$1:$K$2344,COLUMN('Hospitalisation Details_A_sheet'!I2091),FALSE)</f>
        <v>R1013</v>
      </c>
      <c r="P2092" s="8" t="str">
        <f>VLOOKUP(Healthcare!$A2092,'Hospitalisation Details_A_sheet'!$A$1:$K$2344,COLUMN('Hospitalisation Details_A_sheet'!J2091),FALSE)</f>
        <v>12-Dec-1988</v>
      </c>
      <c r="Q2092">
        <f>VLOOKUP(Healthcare!$A2092,'Hospitalisation Details_A_sheet'!$A$1:$K$2344,COLUMN('Hospitalisation Details_A_sheet'!K2091),FALSE)</f>
        <v>34</v>
      </c>
    </row>
    <row r="2093" spans="1:17" ht="15.6" x14ac:dyDescent="0.3">
      <c r="A2093" s="1" t="s">
        <v>273</v>
      </c>
      <c r="B2093" s="24" t="str">
        <f>VLOOKUP('Customer Names_A_sheet'!$A2093,'Customer Names_A_sheet'!$A$1:$E$2336,4,FALSE)</f>
        <v>Jesse</v>
      </c>
      <c r="C2093">
        <f>VLOOKUP($A2093, 'Medical Examinations_A_sheet'!$A$1:$J$2336, COLUMN('Medical Examinations_A_sheet'!B2093), FALSE)</f>
        <v>32.395000000000003</v>
      </c>
      <c r="D2093">
        <f>VLOOKUP($A2093, 'Medical Examinations_A_sheet'!$A$1:$J$2336, COLUMN('Medical Examinations_A_sheet'!C2093), FALSE)</f>
        <v>6.66</v>
      </c>
      <c r="E2093" t="str">
        <f>VLOOKUP($A2093, 'Medical Examinations_A_sheet'!$A$1:$J$2336, COLUMN('Medical Examinations_A_sheet'!D2093), FALSE)</f>
        <v>No</v>
      </c>
      <c r="F2093" t="str">
        <f>VLOOKUP($A2093, 'Medical Examinations_A_sheet'!$A$1:$J$2336, COLUMN('Medical Examinations_A_sheet'!E2093), FALSE)</f>
        <v>No</v>
      </c>
      <c r="G2093" t="str">
        <f>VLOOKUP($A2093, 'Medical Examinations_A_sheet'!$A$1:$J$2336, COLUMN('Medical Examinations_A_sheet'!F2093), FALSE)</f>
        <v>No</v>
      </c>
      <c r="H2093">
        <f>VLOOKUP($A2093, 'Medical Examinations_A_sheet'!$A$1:$J$2336, COLUMN('Medical Examinations_A_sheet'!G2093), FALSE)</f>
        <v>0</v>
      </c>
      <c r="I2093" t="str">
        <f>VLOOKUP($A2093, 'Medical Examinations_A_sheet'!$A$1:$J$2336, COLUMN('Medical Examinations_A_sheet'!H2093), FALSE)</f>
        <v>No</v>
      </c>
      <c r="J2093" t="str">
        <f>VLOOKUP($A2093, 'Medical Examinations_A_sheet'!$A$1:$J$2336, COLUMN('Medical Examinations_A_sheet'!I2093), FALSE)</f>
        <v>Obesity</v>
      </c>
      <c r="K2093" t="str">
        <f>VLOOKUP($A2093, 'Medical Examinations_A_sheet'!$A$1:$J$2336, COLUMN('Medical Examinations_A_sheet'!J2093), FALSE)</f>
        <v>Diabetes</v>
      </c>
      <c r="L2093" s="10">
        <f>VLOOKUP(Healthcare!$A2093,'Hospitalisation Details_A_sheet'!$A$1:$K$2344,COLUMN('Hospitalisation Details_A_sheet'!F2092),FALSE)</f>
        <v>2362.23</v>
      </c>
      <c r="M2093" t="str">
        <f>VLOOKUP(Healthcare!$A2093,'Hospitalisation Details_A_sheet'!$A$1:$K$2344,COLUMN('Hospitalisation Details_A_sheet'!G2092),FALSE)</f>
        <v>tier - 2</v>
      </c>
      <c r="N2093" t="str">
        <f>VLOOKUP(Healthcare!$A2093,'Hospitalisation Details_A_sheet'!$A$1:$K$2344,COLUMN('Hospitalisation Details_A_sheet'!H2092),FALSE)</f>
        <v>tier - 1</v>
      </c>
      <c r="O2093" t="str">
        <f>VLOOKUP(Healthcare!$A2093,'Hospitalisation Details_A_sheet'!$A$1:$K$2344,COLUMN('Hospitalisation Details_A_sheet'!I2092),FALSE)</f>
        <v>R1012</v>
      </c>
      <c r="P2093" s="8" t="str">
        <f>VLOOKUP(Healthcare!$A2093,'Hospitalisation Details_A_sheet'!$A$1:$K$2344,COLUMN('Hospitalisation Details_A_sheet'!J2092),FALSE)</f>
        <v>5-Nov-2002</v>
      </c>
      <c r="Q2093">
        <f>VLOOKUP(Healthcare!$A2093,'Hospitalisation Details_A_sheet'!$A$1:$K$2344,COLUMN('Hospitalisation Details_A_sheet'!K2092),FALSE)</f>
        <v>20</v>
      </c>
    </row>
    <row r="2094" spans="1:17" ht="15.6" x14ac:dyDescent="0.3">
      <c r="A2094" s="1" t="s">
        <v>272</v>
      </c>
      <c r="B2094" s="24" t="str">
        <f>VLOOKUP('Customer Names_A_sheet'!$A2094,'Customer Names_A_sheet'!$A$1:$E$2336,4,FALSE)</f>
        <v>Mark</v>
      </c>
      <c r="C2094">
        <f>VLOOKUP($A2094, 'Medical Examinations_A_sheet'!$A$1:$J$2336, COLUMN('Medical Examinations_A_sheet'!B2094), FALSE)</f>
        <v>23.655000000000001</v>
      </c>
      <c r="D2094">
        <f>VLOOKUP($A2094, 'Medical Examinations_A_sheet'!$A$1:$J$2336, COLUMN('Medical Examinations_A_sheet'!C2094), FALSE)</f>
        <v>5.92</v>
      </c>
      <c r="E2094" t="str">
        <f>VLOOKUP($A2094, 'Medical Examinations_A_sheet'!$A$1:$J$2336, COLUMN('Medical Examinations_A_sheet'!D2094), FALSE)</f>
        <v>No</v>
      </c>
      <c r="F2094" t="str">
        <f>VLOOKUP($A2094, 'Medical Examinations_A_sheet'!$A$1:$J$2336, COLUMN('Medical Examinations_A_sheet'!E2094), FALSE)</f>
        <v>No</v>
      </c>
      <c r="G2094" t="str">
        <f>VLOOKUP($A2094, 'Medical Examinations_A_sheet'!$A$1:$J$2336, COLUMN('Medical Examinations_A_sheet'!F2094), FALSE)</f>
        <v>No</v>
      </c>
      <c r="H2094">
        <f>VLOOKUP($A2094, 'Medical Examinations_A_sheet'!$A$1:$J$2336, COLUMN('Medical Examinations_A_sheet'!G2094), FALSE)</f>
        <v>1</v>
      </c>
      <c r="I2094" t="str">
        <f>VLOOKUP($A2094, 'Medical Examinations_A_sheet'!$A$1:$J$2336, COLUMN('Medical Examinations_A_sheet'!H2094), FALSE)</f>
        <v>No</v>
      </c>
      <c r="J2094" t="str">
        <f>VLOOKUP($A2094, 'Medical Examinations_A_sheet'!$A$1:$J$2336, COLUMN('Medical Examinations_A_sheet'!I2094), FALSE)</f>
        <v>Normal Weight</v>
      </c>
      <c r="K2094" t="str">
        <f>VLOOKUP($A2094, 'Medical Examinations_A_sheet'!$A$1:$J$2336, COLUMN('Medical Examinations_A_sheet'!J2094), FALSE)</f>
        <v>Prediabetes</v>
      </c>
      <c r="L2094" s="10">
        <f>VLOOKUP(Healthcare!$A2094,'Hospitalisation Details_A_sheet'!$A$1:$K$2344,COLUMN('Hospitalisation Details_A_sheet'!F2093),FALSE)</f>
        <v>2352.9699999999998</v>
      </c>
      <c r="M2094" t="str">
        <f>VLOOKUP(Healthcare!$A2094,'Hospitalisation Details_A_sheet'!$A$1:$K$2344,COLUMN('Hospitalisation Details_A_sheet'!G2093),FALSE)</f>
        <v>tier - 3</v>
      </c>
      <c r="N2094" t="str">
        <f>VLOOKUP(Healthcare!$A2094,'Hospitalisation Details_A_sheet'!$A$1:$K$2344,COLUMN('Hospitalisation Details_A_sheet'!H2093),FALSE)</f>
        <v>tier - 3</v>
      </c>
      <c r="O2094" t="str">
        <f>VLOOKUP(Healthcare!$A2094,'Hospitalisation Details_A_sheet'!$A$1:$K$2344,COLUMN('Hospitalisation Details_A_sheet'!I2093),FALSE)</f>
        <v>R1012</v>
      </c>
      <c r="P2094" s="8" t="str">
        <f>VLOOKUP(Healthcare!$A2094,'Hospitalisation Details_A_sheet'!$A$1:$K$2344,COLUMN('Hospitalisation Details_A_sheet'!J2093),FALSE)</f>
        <v>21-Oct-1998</v>
      </c>
      <c r="Q2094">
        <f>VLOOKUP(Healthcare!$A2094,'Hospitalisation Details_A_sheet'!$A$1:$K$2344,COLUMN('Hospitalisation Details_A_sheet'!K2093),FALSE)</f>
        <v>24</v>
      </c>
    </row>
    <row r="2095" spans="1:17" ht="15.6" x14ac:dyDescent="0.3">
      <c r="A2095" s="1" t="s">
        <v>271</v>
      </c>
      <c r="B2095" s="24" t="str">
        <f>VLOOKUP('Customer Names_A_sheet'!$A2095,'Customer Names_A_sheet'!$A$1:$E$2336,4,FALSE)</f>
        <v>Lauren</v>
      </c>
      <c r="C2095">
        <f>VLOOKUP($A2095, 'Medical Examinations_A_sheet'!$A$1:$J$2336, COLUMN('Medical Examinations_A_sheet'!B2095), FALSE)</f>
        <v>28.4</v>
      </c>
      <c r="D2095">
        <f>VLOOKUP($A2095, 'Medical Examinations_A_sheet'!$A$1:$J$2336, COLUMN('Medical Examinations_A_sheet'!C2095), FALSE)</f>
        <v>5.97</v>
      </c>
      <c r="E2095" t="str">
        <f>VLOOKUP($A2095, 'Medical Examinations_A_sheet'!$A$1:$J$2336, COLUMN('Medical Examinations_A_sheet'!D2095), FALSE)</f>
        <v>No</v>
      </c>
      <c r="F2095" t="str">
        <f>VLOOKUP($A2095, 'Medical Examinations_A_sheet'!$A$1:$J$2336, COLUMN('Medical Examinations_A_sheet'!E2095), FALSE)</f>
        <v>No</v>
      </c>
      <c r="G2095" t="str">
        <f>VLOOKUP($A2095, 'Medical Examinations_A_sheet'!$A$1:$J$2336, COLUMN('Medical Examinations_A_sheet'!F2095), FALSE)</f>
        <v>Yes</v>
      </c>
      <c r="H2095">
        <f>VLOOKUP($A2095, 'Medical Examinations_A_sheet'!$A$1:$J$2336, COLUMN('Medical Examinations_A_sheet'!G2095), FALSE)</f>
        <v>1</v>
      </c>
      <c r="I2095" t="str">
        <f>VLOOKUP($A2095, 'Medical Examinations_A_sheet'!$A$1:$J$2336, COLUMN('Medical Examinations_A_sheet'!H2095), FALSE)</f>
        <v>No</v>
      </c>
      <c r="J2095" t="str">
        <f>VLOOKUP($A2095, 'Medical Examinations_A_sheet'!$A$1:$J$2336, COLUMN('Medical Examinations_A_sheet'!I2095), FALSE)</f>
        <v>Overweight</v>
      </c>
      <c r="K2095" t="str">
        <f>VLOOKUP($A2095, 'Medical Examinations_A_sheet'!$A$1:$J$2336, COLUMN('Medical Examinations_A_sheet'!J2095), FALSE)</f>
        <v>Prediabetes</v>
      </c>
      <c r="L2095" s="10">
        <f>VLOOKUP(Healthcare!$A2095,'Hospitalisation Details_A_sheet'!$A$1:$K$2344,COLUMN('Hospitalisation Details_A_sheet'!F2094),FALSE)</f>
        <v>2331.52</v>
      </c>
      <c r="M2095" t="str">
        <f>VLOOKUP(Healthcare!$A2095,'Hospitalisation Details_A_sheet'!$A$1:$K$2344,COLUMN('Hospitalisation Details_A_sheet'!G2094),FALSE)</f>
        <v>tier - 2</v>
      </c>
      <c r="N2095" t="str">
        <f>VLOOKUP(Healthcare!$A2095,'Hospitalisation Details_A_sheet'!$A$1:$K$2344,COLUMN('Hospitalisation Details_A_sheet'!H2094),FALSE)</f>
        <v>tier - 3</v>
      </c>
      <c r="O2095" t="str">
        <f>VLOOKUP(Healthcare!$A2095,'Hospitalisation Details_A_sheet'!$A$1:$K$2344,COLUMN('Hospitalisation Details_A_sheet'!I2094),FALSE)</f>
        <v>R1011</v>
      </c>
      <c r="P2095" s="8" t="str">
        <f>VLOOKUP(Healthcare!$A2095,'Hospitalisation Details_A_sheet'!$A$1:$K$2344,COLUMN('Hospitalisation Details_A_sheet'!J2094),FALSE)</f>
        <v>18-Nov-2003</v>
      </c>
      <c r="Q2095">
        <f>VLOOKUP(Healthcare!$A2095,'Hospitalisation Details_A_sheet'!$A$1:$K$2344,COLUMN('Hospitalisation Details_A_sheet'!K2094),FALSE)</f>
        <v>19</v>
      </c>
    </row>
    <row r="2096" spans="1:17" ht="15.6" x14ac:dyDescent="0.3">
      <c r="A2096" s="1" t="s">
        <v>270</v>
      </c>
      <c r="B2096" s="24" t="str">
        <f>VLOOKUP('Customer Names_A_sheet'!$A2096,'Customer Names_A_sheet'!$A$1:$E$2336,4,FALSE)</f>
        <v>Massimiliano</v>
      </c>
      <c r="C2096">
        <f>VLOOKUP($A2096, 'Medical Examinations_A_sheet'!$A$1:$J$2336, COLUMN('Medical Examinations_A_sheet'!B2096), FALSE)</f>
        <v>35.42</v>
      </c>
      <c r="D2096">
        <f>VLOOKUP($A2096, 'Medical Examinations_A_sheet'!$A$1:$J$2336, COLUMN('Medical Examinations_A_sheet'!C2096), FALSE)</f>
        <v>4.6399999999999997</v>
      </c>
      <c r="E2096" t="str">
        <f>VLOOKUP($A2096, 'Medical Examinations_A_sheet'!$A$1:$J$2336, COLUMN('Medical Examinations_A_sheet'!D2096), FALSE)</f>
        <v>Yes</v>
      </c>
      <c r="F2096" t="str">
        <f>VLOOKUP($A2096, 'Medical Examinations_A_sheet'!$A$1:$J$2336, COLUMN('Medical Examinations_A_sheet'!E2096), FALSE)</f>
        <v>No</v>
      </c>
      <c r="G2096" t="str">
        <f>VLOOKUP($A2096, 'Medical Examinations_A_sheet'!$A$1:$J$2336, COLUMN('Medical Examinations_A_sheet'!F2096), FALSE)</f>
        <v>No</v>
      </c>
      <c r="H2096">
        <f>VLOOKUP($A2096, 'Medical Examinations_A_sheet'!$A$1:$J$2336, COLUMN('Medical Examinations_A_sheet'!G2096), FALSE)</f>
        <v>0</v>
      </c>
      <c r="I2096" t="str">
        <f>VLOOKUP($A2096, 'Medical Examinations_A_sheet'!$A$1:$J$2336, COLUMN('Medical Examinations_A_sheet'!H2096), FALSE)</f>
        <v>No</v>
      </c>
      <c r="J2096" t="str">
        <f>VLOOKUP($A2096, 'Medical Examinations_A_sheet'!$A$1:$J$2336, COLUMN('Medical Examinations_A_sheet'!I2096), FALSE)</f>
        <v>Obesity</v>
      </c>
      <c r="K2096" t="str">
        <f>VLOOKUP($A2096, 'Medical Examinations_A_sheet'!$A$1:$J$2336, COLUMN('Medical Examinations_A_sheet'!J2096), FALSE)</f>
        <v>Normal</v>
      </c>
      <c r="L2096" s="10">
        <f>VLOOKUP(Healthcare!$A2096,'Hospitalisation Details_A_sheet'!$A$1:$K$2344,COLUMN('Hospitalisation Details_A_sheet'!F2095),FALSE)</f>
        <v>2322.62</v>
      </c>
      <c r="M2096" t="str">
        <f>VLOOKUP(Healthcare!$A2096,'Hospitalisation Details_A_sheet'!$A$1:$K$2344,COLUMN('Hospitalisation Details_A_sheet'!G2095),FALSE)</f>
        <v>tier - 2</v>
      </c>
      <c r="N2096" t="str">
        <f>VLOOKUP(Healthcare!$A2096,'Hospitalisation Details_A_sheet'!$A$1:$K$2344,COLUMN('Hospitalisation Details_A_sheet'!H2095),FALSE)</f>
        <v>tier - 1</v>
      </c>
      <c r="O2096" t="str">
        <f>VLOOKUP(Healthcare!$A2096,'Hospitalisation Details_A_sheet'!$A$1:$K$2344,COLUMN('Hospitalisation Details_A_sheet'!I2095),FALSE)</f>
        <v>R1013</v>
      </c>
      <c r="P2096" s="8" t="str">
        <f>VLOOKUP(Healthcare!$A2096,'Hospitalisation Details_A_sheet'!$A$1:$K$2344,COLUMN('Hospitalisation Details_A_sheet'!J2095),FALSE)</f>
        <v>17-Dec-1996</v>
      </c>
      <c r="Q2096">
        <f>VLOOKUP(Healthcare!$A2096,'Hospitalisation Details_A_sheet'!$A$1:$K$2344,COLUMN('Hospitalisation Details_A_sheet'!K2095),FALSE)</f>
        <v>26</v>
      </c>
    </row>
    <row r="2097" spans="1:17" ht="15.6" x14ac:dyDescent="0.3">
      <c r="A2097" s="1" t="s">
        <v>269</v>
      </c>
      <c r="B2097" s="24" t="str">
        <f>VLOOKUP('Customer Names_A_sheet'!$A2097,'Customer Names_A_sheet'!$A$1:$E$2336,4,FALSE)</f>
        <v>Josh</v>
      </c>
      <c r="C2097">
        <f>VLOOKUP($A2097, 'Medical Examinations_A_sheet'!$A$1:$J$2336, COLUMN('Medical Examinations_A_sheet'!B2097), FALSE)</f>
        <v>26.18</v>
      </c>
      <c r="D2097">
        <f>VLOOKUP($A2097, 'Medical Examinations_A_sheet'!$A$1:$J$2336, COLUMN('Medical Examinations_A_sheet'!C2097), FALSE)</f>
        <v>6.12</v>
      </c>
      <c r="E2097" t="str">
        <f>VLOOKUP($A2097, 'Medical Examinations_A_sheet'!$A$1:$J$2336, COLUMN('Medical Examinations_A_sheet'!D2097), FALSE)</f>
        <v>No</v>
      </c>
      <c r="F2097" t="str">
        <f>VLOOKUP($A2097, 'Medical Examinations_A_sheet'!$A$1:$J$2336, COLUMN('Medical Examinations_A_sheet'!E2097), FALSE)</f>
        <v>yes</v>
      </c>
      <c r="G2097" t="str">
        <f>VLOOKUP($A2097, 'Medical Examinations_A_sheet'!$A$1:$J$2336, COLUMN('Medical Examinations_A_sheet'!F2097), FALSE)</f>
        <v>No</v>
      </c>
      <c r="H2097">
        <f>VLOOKUP($A2097, 'Medical Examinations_A_sheet'!$A$1:$J$2336, COLUMN('Medical Examinations_A_sheet'!G2097), FALSE)</f>
        <v>1</v>
      </c>
      <c r="I2097" t="str">
        <f>VLOOKUP($A2097, 'Medical Examinations_A_sheet'!$A$1:$J$2336, COLUMN('Medical Examinations_A_sheet'!H2097), FALSE)</f>
        <v>No</v>
      </c>
      <c r="J2097" t="str">
        <f>VLOOKUP($A2097, 'Medical Examinations_A_sheet'!$A$1:$J$2336, COLUMN('Medical Examinations_A_sheet'!I2097), FALSE)</f>
        <v>Overweight</v>
      </c>
      <c r="K2097" t="str">
        <f>VLOOKUP($A2097, 'Medical Examinations_A_sheet'!$A$1:$J$2336, COLUMN('Medical Examinations_A_sheet'!J2097), FALSE)</f>
        <v>Prediabetes</v>
      </c>
      <c r="L2097" s="10">
        <f>VLOOKUP(Healthcare!$A2097,'Hospitalisation Details_A_sheet'!$A$1:$K$2344,COLUMN('Hospitalisation Details_A_sheet'!F2096),FALSE)</f>
        <v>2304</v>
      </c>
      <c r="M2097" t="str">
        <f>VLOOKUP(Healthcare!$A2097,'Hospitalisation Details_A_sheet'!$A$1:$K$2344,COLUMN('Hospitalisation Details_A_sheet'!G2096),FALSE)</f>
        <v>tier - 2</v>
      </c>
      <c r="N2097" t="str">
        <f>VLOOKUP(Healthcare!$A2097,'Hospitalisation Details_A_sheet'!$A$1:$K$2344,COLUMN('Hospitalisation Details_A_sheet'!H2096),FALSE)</f>
        <v>tier - 3</v>
      </c>
      <c r="O2097" t="str">
        <f>VLOOKUP(Healthcare!$A2097,'Hospitalisation Details_A_sheet'!$A$1:$K$2344,COLUMN('Hospitalisation Details_A_sheet'!I2096),FALSE)</f>
        <v>R1013</v>
      </c>
      <c r="P2097" s="8" t="str">
        <f>VLOOKUP(Healthcare!$A2097,'Hospitalisation Details_A_sheet'!$A$1:$K$2344,COLUMN('Hospitalisation Details_A_sheet'!J2096),FALSE)</f>
        <v>6-Sep-2004</v>
      </c>
      <c r="Q2097">
        <f>VLOOKUP(Healthcare!$A2097,'Hospitalisation Details_A_sheet'!$A$1:$K$2344,COLUMN('Hospitalisation Details_A_sheet'!K2096),FALSE)</f>
        <v>18</v>
      </c>
    </row>
    <row r="2098" spans="1:17" ht="15.6" x14ac:dyDescent="0.3">
      <c r="A2098" s="1" t="s">
        <v>268</v>
      </c>
      <c r="B2098" s="24" t="str">
        <f>VLOOKUP('Customer Names_A_sheet'!$A2098,'Customer Names_A_sheet'!$A$1:$E$2336,4,FALSE)</f>
        <v>Kiyokatsu</v>
      </c>
      <c r="C2098">
        <f>VLOOKUP($A2098, 'Medical Examinations_A_sheet'!$A$1:$J$2336, COLUMN('Medical Examinations_A_sheet'!B2098), FALSE)</f>
        <v>20.8</v>
      </c>
      <c r="D2098">
        <f>VLOOKUP($A2098, 'Medical Examinations_A_sheet'!$A$1:$J$2336, COLUMN('Medical Examinations_A_sheet'!C2098), FALSE)</f>
        <v>4.87</v>
      </c>
      <c r="E2098" t="str">
        <f>VLOOKUP($A2098, 'Medical Examinations_A_sheet'!$A$1:$J$2336, COLUMN('Medical Examinations_A_sheet'!D2098), FALSE)</f>
        <v>Yes</v>
      </c>
      <c r="F2098" t="str">
        <f>VLOOKUP($A2098, 'Medical Examinations_A_sheet'!$A$1:$J$2336, COLUMN('Medical Examinations_A_sheet'!E2098), FALSE)</f>
        <v>No</v>
      </c>
      <c r="G2098" t="str">
        <f>VLOOKUP($A2098, 'Medical Examinations_A_sheet'!$A$1:$J$2336, COLUMN('Medical Examinations_A_sheet'!F2098), FALSE)</f>
        <v>No</v>
      </c>
      <c r="H2098">
        <f>VLOOKUP($A2098, 'Medical Examinations_A_sheet'!$A$1:$J$2336, COLUMN('Medical Examinations_A_sheet'!G2098), FALSE)</f>
        <v>0</v>
      </c>
      <c r="I2098" t="str">
        <f>VLOOKUP($A2098, 'Medical Examinations_A_sheet'!$A$1:$J$2336, COLUMN('Medical Examinations_A_sheet'!H2098), FALSE)</f>
        <v>No</v>
      </c>
      <c r="J2098" t="str">
        <f>VLOOKUP($A2098, 'Medical Examinations_A_sheet'!$A$1:$J$2336, COLUMN('Medical Examinations_A_sheet'!I2098), FALSE)</f>
        <v>Normal Weight</v>
      </c>
      <c r="K2098" t="str">
        <f>VLOOKUP($A2098, 'Medical Examinations_A_sheet'!$A$1:$J$2336, COLUMN('Medical Examinations_A_sheet'!J2098), FALSE)</f>
        <v>Normal</v>
      </c>
      <c r="L2098" s="10">
        <f>VLOOKUP(Healthcare!$A2098,'Hospitalisation Details_A_sheet'!$A$1:$K$2344,COLUMN('Hospitalisation Details_A_sheet'!F2097),FALSE)</f>
        <v>2302.3000000000002</v>
      </c>
      <c r="M2098" t="str">
        <f>VLOOKUP(Healthcare!$A2098,'Hospitalisation Details_A_sheet'!$A$1:$K$2344,COLUMN('Hospitalisation Details_A_sheet'!G2097),FALSE)</f>
        <v>tier - 1</v>
      </c>
      <c r="N2098" t="str">
        <f>VLOOKUP(Healthcare!$A2098,'Hospitalisation Details_A_sheet'!$A$1:$K$2344,COLUMN('Hospitalisation Details_A_sheet'!H2097),FALSE)</f>
        <v>tier - 2</v>
      </c>
      <c r="O2098" t="str">
        <f>VLOOKUP(Healthcare!$A2098,'Hospitalisation Details_A_sheet'!$A$1:$K$2344,COLUMN('Hospitalisation Details_A_sheet'!I2097),FALSE)</f>
        <v>R1011</v>
      </c>
      <c r="P2098" s="8" t="str">
        <f>VLOOKUP(Healthcare!$A2098,'Hospitalisation Details_A_sheet'!$A$1:$K$2344,COLUMN('Hospitalisation Details_A_sheet'!J2097),FALSE)</f>
        <v>28-Nov-1996</v>
      </c>
      <c r="Q2098">
        <f>VLOOKUP(Healthcare!$A2098,'Hospitalisation Details_A_sheet'!$A$1:$K$2344,COLUMN('Hospitalisation Details_A_sheet'!K2097),FALSE)</f>
        <v>26</v>
      </c>
    </row>
    <row r="2099" spans="1:17" ht="15.6" x14ac:dyDescent="0.3">
      <c r="A2099" s="1" t="s">
        <v>267</v>
      </c>
      <c r="B2099" s="24" t="str">
        <f>VLOOKUP('Customer Names_A_sheet'!$A2099,'Customer Names_A_sheet'!$A$1:$E$2336,4,FALSE)</f>
        <v>Amanda L</v>
      </c>
      <c r="C2099">
        <f>VLOOKUP($A2099, 'Medical Examinations_A_sheet'!$A$1:$J$2336, COLUMN('Medical Examinations_A_sheet'!B2099), FALSE)</f>
        <v>15.82</v>
      </c>
      <c r="D2099">
        <f>VLOOKUP($A2099, 'Medical Examinations_A_sheet'!$A$1:$J$2336, COLUMN('Medical Examinations_A_sheet'!C2099), FALSE)</f>
        <v>4.5999999999999996</v>
      </c>
      <c r="E2099" t="str">
        <f>VLOOKUP($A2099, 'Medical Examinations_A_sheet'!$A$1:$J$2336, COLUMN('Medical Examinations_A_sheet'!D2099), FALSE)</f>
        <v>No</v>
      </c>
      <c r="F2099" t="str">
        <f>VLOOKUP($A2099, 'Medical Examinations_A_sheet'!$A$1:$J$2336, COLUMN('Medical Examinations_A_sheet'!E2099), FALSE)</f>
        <v>No</v>
      </c>
      <c r="G2099" t="str">
        <f>VLOOKUP($A2099, 'Medical Examinations_A_sheet'!$A$1:$J$2336, COLUMN('Medical Examinations_A_sheet'!F2099), FALSE)</f>
        <v>No</v>
      </c>
      <c r="H2099">
        <f>VLOOKUP($A2099, 'Medical Examinations_A_sheet'!$A$1:$J$2336, COLUMN('Medical Examinations_A_sheet'!G2099), FALSE)</f>
        <v>0</v>
      </c>
      <c r="I2099" t="str">
        <f>VLOOKUP($A2099, 'Medical Examinations_A_sheet'!$A$1:$J$2336, COLUMN('Medical Examinations_A_sheet'!H2099), FALSE)</f>
        <v>No</v>
      </c>
      <c r="J2099" t="str">
        <f>VLOOKUP($A2099, 'Medical Examinations_A_sheet'!$A$1:$J$2336, COLUMN('Medical Examinations_A_sheet'!I2099), FALSE)</f>
        <v>Underweight</v>
      </c>
      <c r="K2099" t="str">
        <f>VLOOKUP($A2099, 'Medical Examinations_A_sheet'!$A$1:$J$2336, COLUMN('Medical Examinations_A_sheet'!J2099), FALSE)</f>
        <v>Normal</v>
      </c>
      <c r="L2099" s="10">
        <f>VLOOKUP(Healthcare!$A2099,'Hospitalisation Details_A_sheet'!$A$1:$K$2344,COLUMN('Hospitalisation Details_A_sheet'!F2098),FALSE)</f>
        <v>2295.2399999999998</v>
      </c>
      <c r="M2099" t="str">
        <f>VLOOKUP(Healthcare!$A2099,'Hospitalisation Details_A_sheet'!$A$1:$K$2344,COLUMN('Hospitalisation Details_A_sheet'!G2098),FALSE)</f>
        <v>tier - 2</v>
      </c>
      <c r="N2099" t="str">
        <f>VLOOKUP(Healthcare!$A2099,'Hospitalisation Details_A_sheet'!$A$1:$K$2344,COLUMN('Hospitalisation Details_A_sheet'!H2098),FALSE)</f>
        <v>tier - 1</v>
      </c>
      <c r="O2099" t="str">
        <f>VLOOKUP(Healthcare!$A2099,'Hospitalisation Details_A_sheet'!$A$1:$K$2344,COLUMN('Hospitalisation Details_A_sheet'!I2098),FALSE)</f>
        <v>R1013</v>
      </c>
      <c r="P2099" s="8" t="str">
        <f>VLOOKUP(Healthcare!$A2099,'Hospitalisation Details_A_sheet'!$A$1:$K$2344,COLUMN('Hospitalisation Details_A_sheet'!J2098),FALSE)</f>
        <v>5-Oct-1989</v>
      </c>
      <c r="Q2099">
        <f>VLOOKUP(Healthcare!$A2099,'Hospitalisation Details_A_sheet'!$A$1:$K$2344,COLUMN('Hospitalisation Details_A_sheet'!K2098),FALSE)</f>
        <v>33</v>
      </c>
    </row>
    <row r="2100" spans="1:17" ht="15.6" x14ac:dyDescent="0.3">
      <c r="A2100" s="1" t="s">
        <v>266</v>
      </c>
      <c r="B2100" s="24" t="str">
        <f>VLOOKUP('Customer Names_A_sheet'!$A2100,'Customer Names_A_sheet'!$A$1:$E$2336,4,FALSE)</f>
        <v>Matthew</v>
      </c>
      <c r="C2100">
        <f>VLOOKUP($A2100, 'Medical Examinations_A_sheet'!$A$1:$J$2336, COLUMN('Medical Examinations_A_sheet'!B2100), FALSE)</f>
        <v>17.670000000000002</v>
      </c>
      <c r="D2100">
        <f>VLOOKUP($A2100, 'Medical Examinations_A_sheet'!$A$1:$J$2336, COLUMN('Medical Examinations_A_sheet'!C2100), FALSE)</f>
        <v>4.78</v>
      </c>
      <c r="E2100" t="str">
        <f>VLOOKUP($A2100, 'Medical Examinations_A_sheet'!$A$1:$J$2336, COLUMN('Medical Examinations_A_sheet'!D2100), FALSE)</f>
        <v>No</v>
      </c>
      <c r="F2100" t="str">
        <f>VLOOKUP($A2100, 'Medical Examinations_A_sheet'!$A$1:$J$2336, COLUMN('Medical Examinations_A_sheet'!E2100), FALSE)</f>
        <v>No</v>
      </c>
      <c r="G2100" t="str">
        <f>VLOOKUP($A2100, 'Medical Examinations_A_sheet'!$A$1:$J$2336, COLUMN('Medical Examinations_A_sheet'!F2100), FALSE)</f>
        <v>No</v>
      </c>
      <c r="H2100">
        <f>VLOOKUP($A2100, 'Medical Examinations_A_sheet'!$A$1:$J$2336, COLUMN('Medical Examinations_A_sheet'!G2100), FALSE)</f>
        <v>0</v>
      </c>
      <c r="I2100" t="str">
        <f>VLOOKUP($A2100, 'Medical Examinations_A_sheet'!$A$1:$J$2336, COLUMN('Medical Examinations_A_sheet'!H2100), FALSE)</f>
        <v>No</v>
      </c>
      <c r="J2100" t="str">
        <f>VLOOKUP($A2100, 'Medical Examinations_A_sheet'!$A$1:$J$2336, COLUMN('Medical Examinations_A_sheet'!I2100), FALSE)</f>
        <v>Underweight</v>
      </c>
      <c r="K2100" t="str">
        <f>VLOOKUP($A2100, 'Medical Examinations_A_sheet'!$A$1:$J$2336, COLUMN('Medical Examinations_A_sheet'!J2100), FALSE)</f>
        <v>Normal</v>
      </c>
      <c r="L2100" s="10">
        <f>VLOOKUP(Healthcare!$A2100,'Hospitalisation Details_A_sheet'!$A$1:$K$2344,COLUMN('Hospitalisation Details_A_sheet'!F2099),FALSE)</f>
        <v>2277.7199999999998</v>
      </c>
      <c r="M2100" t="str">
        <f>VLOOKUP(Healthcare!$A2100,'Hospitalisation Details_A_sheet'!$A$1:$K$2344,COLUMN('Hospitalisation Details_A_sheet'!G2099),FALSE)</f>
        <v>tier - 2</v>
      </c>
      <c r="N2100" t="str">
        <f>VLOOKUP(Healthcare!$A2100,'Hospitalisation Details_A_sheet'!$A$1:$K$2344,COLUMN('Hospitalisation Details_A_sheet'!H2099),FALSE)</f>
        <v>tier - 1</v>
      </c>
      <c r="O2100" t="str">
        <f>VLOOKUP(Healthcare!$A2100,'Hospitalisation Details_A_sheet'!$A$1:$K$2344,COLUMN('Hospitalisation Details_A_sheet'!I2099),FALSE)</f>
        <v>R1013</v>
      </c>
      <c r="P2100" s="8" t="str">
        <f>VLOOKUP(Healthcare!$A2100,'Hospitalisation Details_A_sheet'!$A$1:$K$2344,COLUMN('Hospitalisation Details_A_sheet'!J2099),FALSE)</f>
        <v>16-Jun-1991</v>
      </c>
      <c r="Q2100">
        <f>VLOOKUP(Healthcare!$A2100,'Hospitalisation Details_A_sheet'!$A$1:$K$2344,COLUMN('Hospitalisation Details_A_sheet'!K2099),FALSE)</f>
        <v>31</v>
      </c>
    </row>
    <row r="2101" spans="1:17" ht="15.6" x14ac:dyDescent="0.3">
      <c r="A2101" s="1" t="s">
        <v>265</v>
      </c>
      <c r="B2101" s="24" t="str">
        <f>VLOOKUP('Customer Names_A_sheet'!$A2101,'Customer Names_A_sheet'!$A$1:$E$2336,4,FALSE)</f>
        <v>Julia M</v>
      </c>
      <c r="C2101">
        <f>VLOOKUP($A2101, 'Medical Examinations_A_sheet'!$A$1:$J$2336, COLUMN('Medical Examinations_A_sheet'!B2101), FALSE)</f>
        <v>31.92</v>
      </c>
      <c r="D2101">
        <f>VLOOKUP($A2101, 'Medical Examinations_A_sheet'!$A$1:$J$2336, COLUMN('Medical Examinations_A_sheet'!C2101), FALSE)</f>
        <v>11.05</v>
      </c>
      <c r="E2101" t="str">
        <f>VLOOKUP($A2101, 'Medical Examinations_A_sheet'!$A$1:$J$2336, COLUMN('Medical Examinations_A_sheet'!D2101), FALSE)</f>
        <v>No</v>
      </c>
      <c r="F2101" t="str">
        <f>VLOOKUP($A2101, 'Medical Examinations_A_sheet'!$A$1:$J$2336, COLUMN('Medical Examinations_A_sheet'!E2101), FALSE)</f>
        <v>No</v>
      </c>
      <c r="G2101" t="str">
        <f>VLOOKUP($A2101, 'Medical Examinations_A_sheet'!$A$1:$J$2336, COLUMN('Medical Examinations_A_sheet'!F2101), FALSE)</f>
        <v>No</v>
      </c>
      <c r="H2101">
        <f>VLOOKUP($A2101, 'Medical Examinations_A_sheet'!$A$1:$J$2336, COLUMN('Medical Examinations_A_sheet'!G2101), FALSE)</f>
        <v>0</v>
      </c>
      <c r="I2101" t="str">
        <f>VLOOKUP($A2101, 'Medical Examinations_A_sheet'!$A$1:$J$2336, COLUMN('Medical Examinations_A_sheet'!H2101), FALSE)</f>
        <v>No</v>
      </c>
      <c r="J2101" t="str">
        <f>VLOOKUP($A2101, 'Medical Examinations_A_sheet'!$A$1:$J$2336, COLUMN('Medical Examinations_A_sheet'!I2101), FALSE)</f>
        <v>Obesity</v>
      </c>
      <c r="K2101" t="str">
        <f>VLOOKUP($A2101, 'Medical Examinations_A_sheet'!$A$1:$J$2336, COLUMN('Medical Examinations_A_sheet'!J2101), FALSE)</f>
        <v>Diabetes</v>
      </c>
      <c r="L2101" s="10">
        <f>VLOOKUP(Healthcare!$A2101,'Hospitalisation Details_A_sheet'!$A$1:$K$2344,COLUMN('Hospitalisation Details_A_sheet'!F2100),FALSE)</f>
        <v>2261.5700000000002</v>
      </c>
      <c r="M2101" t="str">
        <f>VLOOKUP(Healthcare!$A2101,'Hospitalisation Details_A_sheet'!$A$1:$K$2344,COLUMN('Hospitalisation Details_A_sheet'!G2100),FALSE)</f>
        <v>tier - 2</v>
      </c>
      <c r="N2101" t="str">
        <f>VLOOKUP(Healthcare!$A2101,'Hospitalisation Details_A_sheet'!$A$1:$K$2344,COLUMN('Hospitalisation Details_A_sheet'!H2100),FALSE)</f>
        <v>tier - 1</v>
      </c>
      <c r="O2101" t="str">
        <f>VLOOKUP(Healthcare!$A2101,'Hospitalisation Details_A_sheet'!$A$1:$K$2344,COLUMN('Hospitalisation Details_A_sheet'!I2100),FALSE)</f>
        <v>R1012</v>
      </c>
      <c r="P2101" s="8" t="str">
        <f>VLOOKUP(Healthcare!$A2101,'Hospitalisation Details_A_sheet'!$A$1:$K$2344,COLUMN('Hospitalisation Details_A_sheet'!J2100),FALSE)</f>
        <v>12-Nov-2002</v>
      </c>
      <c r="Q2101">
        <f>VLOOKUP(Healthcare!$A2101,'Hospitalisation Details_A_sheet'!$A$1:$K$2344,COLUMN('Hospitalisation Details_A_sheet'!K2100),FALSE)</f>
        <v>20</v>
      </c>
    </row>
    <row r="2102" spans="1:17" ht="15.6" x14ac:dyDescent="0.3">
      <c r="A2102" s="1" t="s">
        <v>264</v>
      </c>
      <c r="B2102" s="24" t="str">
        <f>VLOOKUP('Customer Names_A_sheet'!$A2102,'Customer Names_A_sheet'!$A$1:$E$2336,4,FALSE)</f>
        <v>Rhea</v>
      </c>
      <c r="C2102">
        <f>VLOOKUP($A2102, 'Medical Examinations_A_sheet'!$A$1:$J$2336, COLUMN('Medical Examinations_A_sheet'!B2102), FALSE)</f>
        <v>28.975000000000001</v>
      </c>
      <c r="D2102">
        <f>VLOOKUP($A2102, 'Medical Examinations_A_sheet'!$A$1:$J$2336, COLUMN('Medical Examinations_A_sheet'!C2102), FALSE)</f>
        <v>7.62</v>
      </c>
      <c r="E2102" t="str">
        <f>VLOOKUP($A2102, 'Medical Examinations_A_sheet'!$A$1:$J$2336, COLUMN('Medical Examinations_A_sheet'!D2102), FALSE)</f>
        <v>No</v>
      </c>
      <c r="F2102" t="str">
        <f>VLOOKUP($A2102, 'Medical Examinations_A_sheet'!$A$1:$J$2336, COLUMN('Medical Examinations_A_sheet'!E2102), FALSE)</f>
        <v>No</v>
      </c>
      <c r="G2102" t="str">
        <f>VLOOKUP($A2102, 'Medical Examinations_A_sheet'!$A$1:$J$2336, COLUMN('Medical Examinations_A_sheet'!F2102), FALSE)</f>
        <v>No</v>
      </c>
      <c r="H2102">
        <f>VLOOKUP($A2102, 'Medical Examinations_A_sheet'!$A$1:$J$2336, COLUMN('Medical Examinations_A_sheet'!G2102), FALSE)</f>
        <v>0</v>
      </c>
      <c r="I2102" t="str">
        <f>VLOOKUP($A2102, 'Medical Examinations_A_sheet'!$A$1:$J$2336, COLUMN('Medical Examinations_A_sheet'!H2102), FALSE)</f>
        <v>No</v>
      </c>
      <c r="J2102" t="str">
        <f>VLOOKUP($A2102, 'Medical Examinations_A_sheet'!$A$1:$J$2336, COLUMN('Medical Examinations_A_sheet'!I2102), FALSE)</f>
        <v>Overweight</v>
      </c>
      <c r="K2102" t="str">
        <f>VLOOKUP($A2102, 'Medical Examinations_A_sheet'!$A$1:$J$2336, COLUMN('Medical Examinations_A_sheet'!J2102), FALSE)</f>
        <v>Diabetes</v>
      </c>
      <c r="L2102" s="10">
        <f>VLOOKUP(Healthcare!$A2102,'Hospitalisation Details_A_sheet'!$A$1:$K$2344,COLUMN('Hospitalisation Details_A_sheet'!F2101),FALSE)</f>
        <v>2257.48</v>
      </c>
      <c r="M2102" t="str">
        <f>VLOOKUP(Healthcare!$A2102,'Hospitalisation Details_A_sheet'!$A$1:$K$2344,COLUMN('Hospitalisation Details_A_sheet'!G2101),FALSE)</f>
        <v>tier - 2</v>
      </c>
      <c r="N2102" t="str">
        <f>VLOOKUP(Healthcare!$A2102,'Hospitalisation Details_A_sheet'!$A$1:$K$2344,COLUMN('Hospitalisation Details_A_sheet'!H2101),FALSE)</f>
        <v>tier - 1</v>
      </c>
      <c r="O2102" t="str">
        <f>VLOOKUP(Healthcare!$A2102,'Hospitalisation Details_A_sheet'!$A$1:$K$2344,COLUMN('Hospitalisation Details_A_sheet'!I2101),FALSE)</f>
        <v>R1012</v>
      </c>
      <c r="P2102" s="8" t="str">
        <f>VLOOKUP(Healthcare!$A2102,'Hospitalisation Details_A_sheet'!$A$1:$K$2344,COLUMN('Hospitalisation Details_A_sheet'!J2101),FALSE)</f>
        <v>15-Jul-2002</v>
      </c>
      <c r="Q2102">
        <f>VLOOKUP(Healthcare!$A2102,'Hospitalisation Details_A_sheet'!$A$1:$K$2344,COLUMN('Hospitalisation Details_A_sheet'!K2101),FALSE)</f>
        <v>20</v>
      </c>
    </row>
    <row r="2103" spans="1:17" ht="15.6" x14ac:dyDescent="0.3">
      <c r="A2103" s="1" t="s">
        <v>263</v>
      </c>
      <c r="B2103" s="24" t="str">
        <f>VLOOKUP('Customer Names_A_sheet'!$A2103,'Customer Names_A_sheet'!$A$1:$E$2336,4,FALSE)</f>
        <v>Justin</v>
      </c>
      <c r="C2103">
        <f>VLOOKUP($A2103, 'Medical Examinations_A_sheet'!$A$1:$J$2336, COLUMN('Medical Examinations_A_sheet'!B2103), FALSE)</f>
        <v>31.73</v>
      </c>
      <c r="D2103">
        <f>VLOOKUP($A2103, 'Medical Examinations_A_sheet'!$A$1:$J$2336, COLUMN('Medical Examinations_A_sheet'!C2103), FALSE)</f>
        <v>4.78</v>
      </c>
      <c r="E2103" t="str">
        <f>VLOOKUP($A2103, 'Medical Examinations_A_sheet'!$A$1:$J$2336, COLUMN('Medical Examinations_A_sheet'!D2103), FALSE)</f>
        <v>Yes</v>
      </c>
      <c r="F2103" t="str">
        <f>VLOOKUP($A2103, 'Medical Examinations_A_sheet'!$A$1:$J$2336, COLUMN('Medical Examinations_A_sheet'!E2103), FALSE)</f>
        <v>yes</v>
      </c>
      <c r="G2103" t="str">
        <f>VLOOKUP($A2103, 'Medical Examinations_A_sheet'!$A$1:$J$2336, COLUMN('Medical Examinations_A_sheet'!F2103), FALSE)</f>
        <v>No</v>
      </c>
      <c r="H2103">
        <f>VLOOKUP($A2103, 'Medical Examinations_A_sheet'!$A$1:$J$2336, COLUMN('Medical Examinations_A_sheet'!G2103), FALSE)</f>
        <v>2</v>
      </c>
      <c r="I2103" t="str">
        <f>VLOOKUP($A2103, 'Medical Examinations_A_sheet'!$A$1:$J$2336, COLUMN('Medical Examinations_A_sheet'!H2103), FALSE)</f>
        <v>No</v>
      </c>
      <c r="J2103" t="str">
        <f>VLOOKUP($A2103, 'Medical Examinations_A_sheet'!$A$1:$J$2336, COLUMN('Medical Examinations_A_sheet'!I2103), FALSE)</f>
        <v>Obesity</v>
      </c>
      <c r="K2103" t="str">
        <f>VLOOKUP($A2103, 'Medical Examinations_A_sheet'!$A$1:$J$2336, COLUMN('Medical Examinations_A_sheet'!J2103), FALSE)</f>
        <v>Normal</v>
      </c>
      <c r="L2103" s="10">
        <f>VLOOKUP(Healthcare!$A2103,'Hospitalisation Details_A_sheet'!$A$1:$K$2344,COLUMN('Hospitalisation Details_A_sheet'!F2102),FALSE)</f>
        <v>2254.8000000000002</v>
      </c>
      <c r="M2103" t="str">
        <f>VLOOKUP(Healthcare!$A2103,'Hospitalisation Details_A_sheet'!$A$1:$K$2344,COLUMN('Hospitalisation Details_A_sheet'!G2102),FALSE)</f>
        <v>tier - 2</v>
      </c>
      <c r="N2103" t="str">
        <f>VLOOKUP(Healthcare!$A2103,'Hospitalisation Details_A_sheet'!$A$1:$K$2344,COLUMN('Hospitalisation Details_A_sheet'!H2102),FALSE)</f>
        <v>tier - 3</v>
      </c>
      <c r="O2103" t="str">
        <f>VLOOKUP(Healthcare!$A2103,'Hospitalisation Details_A_sheet'!$A$1:$K$2344,COLUMN('Hospitalisation Details_A_sheet'!I2102),FALSE)</f>
        <v>R1016</v>
      </c>
      <c r="P2103" s="8" t="str">
        <f>VLOOKUP(Healthcare!$A2103,'Hospitalisation Details_A_sheet'!$A$1:$K$2344,COLUMN('Hospitalisation Details_A_sheet'!J2102),FALSE)</f>
        <v>11-Dec-2000</v>
      </c>
      <c r="Q2103">
        <f>VLOOKUP(Healthcare!$A2103,'Hospitalisation Details_A_sheet'!$A$1:$K$2344,COLUMN('Hospitalisation Details_A_sheet'!K2102),FALSE)</f>
        <v>22</v>
      </c>
    </row>
    <row r="2104" spans="1:17" ht="15.6" x14ac:dyDescent="0.3">
      <c r="A2104" s="1" t="s">
        <v>262</v>
      </c>
      <c r="B2104" s="24" t="str">
        <f>VLOOKUP('Customer Names_A_sheet'!$A2104,'Customer Names_A_sheet'!$A$1:$E$2336,4,FALSE)</f>
        <v>Shamus M.</v>
      </c>
      <c r="C2104">
        <f>VLOOKUP($A2104, 'Medical Examinations_A_sheet'!$A$1:$J$2336, COLUMN('Medical Examinations_A_sheet'!B2104), FALSE)</f>
        <v>28.88</v>
      </c>
      <c r="D2104">
        <f>VLOOKUP($A2104, 'Medical Examinations_A_sheet'!$A$1:$J$2336, COLUMN('Medical Examinations_A_sheet'!C2104), FALSE)</f>
        <v>6.09</v>
      </c>
      <c r="E2104" t="str">
        <f>VLOOKUP($A2104, 'Medical Examinations_A_sheet'!$A$1:$J$2336, COLUMN('Medical Examinations_A_sheet'!D2104), FALSE)</f>
        <v>Yes</v>
      </c>
      <c r="F2104" t="str">
        <f>VLOOKUP($A2104, 'Medical Examinations_A_sheet'!$A$1:$J$2336, COLUMN('Medical Examinations_A_sheet'!E2104), FALSE)</f>
        <v>yes</v>
      </c>
      <c r="G2104" t="str">
        <f>VLOOKUP($A2104, 'Medical Examinations_A_sheet'!$A$1:$J$2336, COLUMN('Medical Examinations_A_sheet'!F2104), FALSE)</f>
        <v>No</v>
      </c>
      <c r="H2104">
        <f>VLOOKUP($A2104, 'Medical Examinations_A_sheet'!$A$1:$J$2336, COLUMN('Medical Examinations_A_sheet'!G2104), FALSE)</f>
        <v>2</v>
      </c>
      <c r="I2104" t="str">
        <f>VLOOKUP($A2104, 'Medical Examinations_A_sheet'!$A$1:$J$2336, COLUMN('Medical Examinations_A_sheet'!H2104), FALSE)</f>
        <v>No</v>
      </c>
      <c r="J2104" t="str">
        <f>VLOOKUP($A2104, 'Medical Examinations_A_sheet'!$A$1:$J$2336, COLUMN('Medical Examinations_A_sheet'!I2104), FALSE)</f>
        <v>Overweight</v>
      </c>
      <c r="K2104" t="str">
        <f>VLOOKUP($A2104, 'Medical Examinations_A_sheet'!$A$1:$J$2336, COLUMN('Medical Examinations_A_sheet'!J2104), FALSE)</f>
        <v>Prediabetes</v>
      </c>
      <c r="L2104" s="10">
        <f>VLOOKUP(Healthcare!$A2104,'Hospitalisation Details_A_sheet'!$A$1:$K$2344,COLUMN('Hospitalisation Details_A_sheet'!F2103),FALSE)</f>
        <v>2250.84</v>
      </c>
      <c r="M2104" t="str">
        <f>VLOOKUP(Healthcare!$A2104,'Hospitalisation Details_A_sheet'!$A$1:$K$2344,COLUMN('Hospitalisation Details_A_sheet'!G2103),FALSE)</f>
        <v>tier - 2</v>
      </c>
      <c r="N2104" t="str">
        <f>VLOOKUP(Healthcare!$A2104,'Hospitalisation Details_A_sheet'!$A$1:$K$2344,COLUMN('Hospitalisation Details_A_sheet'!H2103),FALSE)</f>
        <v>tier - 2</v>
      </c>
      <c r="O2104" t="str">
        <f>VLOOKUP(Healthcare!$A2104,'Hospitalisation Details_A_sheet'!$A$1:$K$2344,COLUMN('Hospitalisation Details_A_sheet'!I2103),FALSE)</f>
        <v>R1018</v>
      </c>
      <c r="P2104" s="8" t="str">
        <f>VLOOKUP(Healthcare!$A2104,'Hospitalisation Details_A_sheet'!$A$1:$K$2344,COLUMN('Hospitalisation Details_A_sheet'!J2103),FALSE)</f>
        <v>30-Jun-2000</v>
      </c>
      <c r="Q2104">
        <f>VLOOKUP(Healthcare!$A2104,'Hospitalisation Details_A_sheet'!$A$1:$K$2344,COLUMN('Hospitalisation Details_A_sheet'!K2103),FALSE)</f>
        <v>22</v>
      </c>
    </row>
    <row r="2105" spans="1:17" ht="15.6" x14ac:dyDescent="0.3">
      <c r="A2105" s="1" t="s">
        <v>261</v>
      </c>
      <c r="B2105" s="24" t="str">
        <f>VLOOKUP('Customer Names_A_sheet'!$A2105,'Customer Names_A_sheet'!$A$1:$E$2336,4,FALSE)</f>
        <v>Mike</v>
      </c>
      <c r="C2105">
        <f>VLOOKUP($A2105, 'Medical Examinations_A_sheet'!$A$1:$J$2336, COLUMN('Medical Examinations_A_sheet'!B2105), FALSE)</f>
        <v>25.555</v>
      </c>
      <c r="D2105">
        <f>VLOOKUP($A2105, 'Medical Examinations_A_sheet'!$A$1:$J$2336, COLUMN('Medical Examinations_A_sheet'!C2105), FALSE)</f>
        <v>5.1100000000000003</v>
      </c>
      <c r="E2105" t="str">
        <f>VLOOKUP($A2105, 'Medical Examinations_A_sheet'!$A$1:$J$2336, COLUMN('Medical Examinations_A_sheet'!D2105), FALSE)</f>
        <v>No</v>
      </c>
      <c r="F2105" t="str">
        <f>VLOOKUP($A2105, 'Medical Examinations_A_sheet'!$A$1:$J$2336, COLUMN('Medical Examinations_A_sheet'!E2105), FALSE)</f>
        <v>No</v>
      </c>
      <c r="G2105" t="str">
        <f>VLOOKUP($A2105, 'Medical Examinations_A_sheet'!$A$1:$J$2336, COLUMN('Medical Examinations_A_sheet'!F2105), FALSE)</f>
        <v>Yes</v>
      </c>
      <c r="H2105">
        <f>VLOOKUP($A2105, 'Medical Examinations_A_sheet'!$A$1:$J$2336, COLUMN('Medical Examinations_A_sheet'!G2105), FALSE)</f>
        <v>1</v>
      </c>
      <c r="I2105" t="str">
        <f>VLOOKUP($A2105, 'Medical Examinations_A_sheet'!$A$1:$J$2336, COLUMN('Medical Examinations_A_sheet'!H2105), FALSE)</f>
        <v>No</v>
      </c>
      <c r="J2105" t="str">
        <f>VLOOKUP($A2105, 'Medical Examinations_A_sheet'!$A$1:$J$2336, COLUMN('Medical Examinations_A_sheet'!I2105), FALSE)</f>
        <v>Overweight</v>
      </c>
      <c r="K2105" t="str">
        <f>VLOOKUP($A2105, 'Medical Examinations_A_sheet'!$A$1:$J$2336, COLUMN('Medical Examinations_A_sheet'!J2105), FALSE)</f>
        <v>Normal</v>
      </c>
      <c r="L2105" s="10">
        <f>VLOOKUP(Healthcare!$A2105,'Hospitalisation Details_A_sheet'!$A$1:$K$2344,COLUMN('Hospitalisation Details_A_sheet'!F2104),FALSE)</f>
        <v>2221.56</v>
      </c>
      <c r="M2105" t="str">
        <f>VLOOKUP(Healthcare!$A2105,'Hospitalisation Details_A_sheet'!$A$1:$K$2344,COLUMN('Hospitalisation Details_A_sheet'!G2104),FALSE)</f>
        <v>tier - 2</v>
      </c>
      <c r="N2105" t="str">
        <f>VLOOKUP(Healthcare!$A2105,'Hospitalisation Details_A_sheet'!$A$1:$K$2344,COLUMN('Hospitalisation Details_A_sheet'!H2104),FALSE)</f>
        <v>tier - 3</v>
      </c>
      <c r="O2105" t="str">
        <f>VLOOKUP(Healthcare!$A2105,'Hospitalisation Details_A_sheet'!$A$1:$K$2344,COLUMN('Hospitalisation Details_A_sheet'!I2104),FALSE)</f>
        <v>R1012</v>
      </c>
      <c r="P2105" s="8" t="str">
        <f>VLOOKUP(Healthcare!$A2105,'Hospitalisation Details_A_sheet'!$A$1:$K$2344,COLUMN('Hospitalisation Details_A_sheet'!J2104),FALSE)</f>
        <v>10-Dec-2003</v>
      </c>
      <c r="Q2105">
        <f>VLOOKUP(Healthcare!$A2105,'Hospitalisation Details_A_sheet'!$A$1:$K$2344,COLUMN('Hospitalisation Details_A_sheet'!K2104),FALSE)</f>
        <v>19</v>
      </c>
    </row>
    <row r="2106" spans="1:17" ht="15.6" x14ac:dyDescent="0.3">
      <c r="A2106" s="1" t="s">
        <v>260</v>
      </c>
      <c r="B2106" s="24" t="str">
        <f>VLOOKUP('Customer Names_A_sheet'!$A2106,'Customer Names_A_sheet'!$A$1:$E$2336,4,FALSE)</f>
        <v>Mary Beth</v>
      </c>
      <c r="C2106">
        <f>VLOOKUP($A2106, 'Medical Examinations_A_sheet'!$A$1:$J$2336, COLUMN('Medical Examinations_A_sheet'!B2106), FALSE)</f>
        <v>37.29</v>
      </c>
      <c r="D2106">
        <f>VLOOKUP($A2106, 'Medical Examinations_A_sheet'!$A$1:$J$2336, COLUMN('Medical Examinations_A_sheet'!C2106), FALSE)</f>
        <v>4.46</v>
      </c>
      <c r="E2106" t="str">
        <f>VLOOKUP($A2106, 'Medical Examinations_A_sheet'!$A$1:$J$2336, COLUMN('Medical Examinations_A_sheet'!D2106), FALSE)</f>
        <v>No</v>
      </c>
      <c r="F2106" t="str">
        <f>VLOOKUP($A2106, 'Medical Examinations_A_sheet'!$A$1:$J$2336, COLUMN('Medical Examinations_A_sheet'!E2106), FALSE)</f>
        <v>yes</v>
      </c>
      <c r="G2106" t="str">
        <f>VLOOKUP($A2106, 'Medical Examinations_A_sheet'!$A$1:$J$2336, COLUMN('Medical Examinations_A_sheet'!F2106), FALSE)</f>
        <v>No</v>
      </c>
      <c r="H2106">
        <f>VLOOKUP($A2106, 'Medical Examinations_A_sheet'!$A$1:$J$2336, COLUMN('Medical Examinations_A_sheet'!G2106), FALSE)</f>
        <v>1</v>
      </c>
      <c r="I2106" t="str">
        <f>VLOOKUP($A2106, 'Medical Examinations_A_sheet'!$A$1:$J$2336, COLUMN('Medical Examinations_A_sheet'!H2106), FALSE)</f>
        <v>No</v>
      </c>
      <c r="J2106" t="str">
        <f>VLOOKUP($A2106, 'Medical Examinations_A_sheet'!$A$1:$J$2336, COLUMN('Medical Examinations_A_sheet'!I2106), FALSE)</f>
        <v>Obesity</v>
      </c>
      <c r="K2106" t="str">
        <f>VLOOKUP($A2106, 'Medical Examinations_A_sheet'!$A$1:$J$2336, COLUMN('Medical Examinations_A_sheet'!J2106), FALSE)</f>
        <v>Normal</v>
      </c>
      <c r="L2106" s="10">
        <f>VLOOKUP(Healthcare!$A2106,'Hospitalisation Details_A_sheet'!$A$1:$K$2344,COLUMN('Hospitalisation Details_A_sheet'!F2105),FALSE)</f>
        <v>2219.4499999999998</v>
      </c>
      <c r="M2106" t="str">
        <f>VLOOKUP(Healthcare!$A2106,'Hospitalisation Details_A_sheet'!$A$1:$K$2344,COLUMN('Hospitalisation Details_A_sheet'!G2105),FALSE)</f>
        <v>tier - 2</v>
      </c>
      <c r="N2106" t="str">
        <f>VLOOKUP(Healthcare!$A2106,'Hospitalisation Details_A_sheet'!$A$1:$K$2344,COLUMN('Hospitalisation Details_A_sheet'!H2105),FALSE)</f>
        <v>tier - 1</v>
      </c>
      <c r="O2106" t="str">
        <f>VLOOKUP(Healthcare!$A2106,'Hospitalisation Details_A_sheet'!$A$1:$K$2344,COLUMN('Hospitalisation Details_A_sheet'!I2105),FALSE)</f>
        <v>R1013</v>
      </c>
      <c r="P2106" s="8" t="str">
        <f>VLOOKUP(Healthcare!$A2106,'Hospitalisation Details_A_sheet'!$A$1:$K$2344,COLUMN('Hospitalisation Details_A_sheet'!J2105),FALSE)</f>
        <v>12-Dec-2004</v>
      </c>
      <c r="Q2106">
        <f>VLOOKUP(Healthcare!$A2106,'Hospitalisation Details_A_sheet'!$A$1:$K$2344,COLUMN('Hospitalisation Details_A_sheet'!K2105),FALSE)</f>
        <v>18</v>
      </c>
    </row>
    <row r="2107" spans="1:17" ht="15.6" x14ac:dyDescent="0.3">
      <c r="A2107" s="1" t="s">
        <v>259</v>
      </c>
      <c r="B2107" s="24" t="str">
        <f>VLOOKUP('Customer Names_A_sheet'!$A2107,'Customer Names_A_sheet'!$A$1:$E$2336,4,FALSE)</f>
        <v>Erin</v>
      </c>
      <c r="C2107">
        <f>VLOOKUP($A2107, 'Medical Examinations_A_sheet'!$A$1:$J$2336, COLUMN('Medical Examinations_A_sheet'!B2107), FALSE)</f>
        <v>40.28</v>
      </c>
      <c r="D2107">
        <f>VLOOKUP($A2107, 'Medical Examinations_A_sheet'!$A$1:$J$2336, COLUMN('Medical Examinations_A_sheet'!C2107), FALSE)</f>
        <v>6.11</v>
      </c>
      <c r="E2107" t="str">
        <f>VLOOKUP($A2107, 'Medical Examinations_A_sheet'!$A$1:$J$2336, COLUMN('Medical Examinations_A_sheet'!D2107), FALSE)</f>
        <v>No</v>
      </c>
      <c r="F2107" t="str">
        <f>VLOOKUP($A2107, 'Medical Examinations_A_sheet'!$A$1:$J$2336, COLUMN('Medical Examinations_A_sheet'!E2107), FALSE)</f>
        <v>yes</v>
      </c>
      <c r="G2107" t="str">
        <f>VLOOKUP($A2107, 'Medical Examinations_A_sheet'!$A$1:$J$2336, COLUMN('Medical Examinations_A_sheet'!F2107), FALSE)</f>
        <v>No</v>
      </c>
      <c r="H2107">
        <f>VLOOKUP($A2107, 'Medical Examinations_A_sheet'!$A$1:$J$2336, COLUMN('Medical Examinations_A_sheet'!G2107), FALSE)</f>
        <v>1</v>
      </c>
      <c r="I2107" t="str">
        <f>VLOOKUP($A2107, 'Medical Examinations_A_sheet'!$A$1:$J$2336, COLUMN('Medical Examinations_A_sheet'!H2107), FALSE)</f>
        <v>No</v>
      </c>
      <c r="J2107" t="str">
        <f>VLOOKUP($A2107, 'Medical Examinations_A_sheet'!$A$1:$J$2336, COLUMN('Medical Examinations_A_sheet'!I2107), FALSE)</f>
        <v>Obesity</v>
      </c>
      <c r="K2107" t="str">
        <f>VLOOKUP($A2107, 'Medical Examinations_A_sheet'!$A$1:$J$2336, COLUMN('Medical Examinations_A_sheet'!J2107), FALSE)</f>
        <v>Prediabetes</v>
      </c>
      <c r="L2107" s="10">
        <f>VLOOKUP(Healthcare!$A2107,'Hospitalisation Details_A_sheet'!$A$1:$K$2344,COLUMN('Hospitalisation Details_A_sheet'!F2106),FALSE)</f>
        <v>2217.6</v>
      </c>
      <c r="M2107" t="str">
        <f>VLOOKUP(Healthcare!$A2107,'Hospitalisation Details_A_sheet'!$A$1:$K$2344,COLUMN('Hospitalisation Details_A_sheet'!G2106),FALSE)</f>
        <v>tier - 2</v>
      </c>
      <c r="N2107" t="str">
        <f>VLOOKUP(Healthcare!$A2107,'Hospitalisation Details_A_sheet'!$A$1:$K$2344,COLUMN('Hospitalisation Details_A_sheet'!H2106),FALSE)</f>
        <v>tier - 1</v>
      </c>
      <c r="O2107" t="str">
        <f>VLOOKUP(Healthcare!$A2107,'Hospitalisation Details_A_sheet'!$A$1:$K$2344,COLUMN('Hospitalisation Details_A_sheet'!I2106),FALSE)</f>
        <v>R1024</v>
      </c>
      <c r="P2107" s="8" t="str">
        <f>VLOOKUP(Healthcare!$A2107,'Hospitalisation Details_A_sheet'!$A$1:$K$2344,COLUMN('Hospitalisation Details_A_sheet'!J2106),FALSE)</f>
        <v>25-Sep-2004</v>
      </c>
      <c r="Q2107">
        <f>VLOOKUP(Healthcare!$A2107,'Hospitalisation Details_A_sheet'!$A$1:$K$2344,COLUMN('Hospitalisation Details_A_sheet'!K2106),FALSE)</f>
        <v>18</v>
      </c>
    </row>
    <row r="2108" spans="1:17" ht="15.6" x14ac:dyDescent="0.3">
      <c r="A2108" s="1" t="s">
        <v>258</v>
      </c>
      <c r="B2108" s="24" t="str">
        <f>VLOOKUP('Customer Names_A_sheet'!$A2108,'Customer Names_A_sheet'!$A$1:$E$2336,4,FALSE)</f>
        <v>Ms.  Hallie</v>
      </c>
      <c r="C2108">
        <f>VLOOKUP($A2108, 'Medical Examinations_A_sheet'!$A$1:$J$2336, COLUMN('Medical Examinations_A_sheet'!B2108), FALSE)</f>
        <v>40.185000000000002</v>
      </c>
      <c r="D2108">
        <f>VLOOKUP($A2108, 'Medical Examinations_A_sheet'!$A$1:$J$2336, COLUMN('Medical Examinations_A_sheet'!C2108), FALSE)</f>
        <v>4.66</v>
      </c>
      <c r="E2108" t="str">
        <f>VLOOKUP($A2108, 'Medical Examinations_A_sheet'!$A$1:$J$2336, COLUMN('Medical Examinations_A_sheet'!D2108), FALSE)</f>
        <v>No</v>
      </c>
      <c r="F2108" t="str">
        <f>VLOOKUP($A2108, 'Medical Examinations_A_sheet'!$A$1:$J$2336, COLUMN('Medical Examinations_A_sheet'!E2108), FALSE)</f>
        <v>yes</v>
      </c>
      <c r="G2108" t="str">
        <f>VLOOKUP($A2108, 'Medical Examinations_A_sheet'!$A$1:$J$2336, COLUMN('Medical Examinations_A_sheet'!F2108), FALSE)</f>
        <v>No</v>
      </c>
      <c r="H2108">
        <f>VLOOKUP($A2108, 'Medical Examinations_A_sheet'!$A$1:$J$2336, COLUMN('Medical Examinations_A_sheet'!G2108), FALSE)</f>
        <v>1</v>
      </c>
      <c r="I2108" t="str">
        <f>VLOOKUP($A2108, 'Medical Examinations_A_sheet'!$A$1:$J$2336, COLUMN('Medical Examinations_A_sheet'!H2108), FALSE)</f>
        <v>No</v>
      </c>
      <c r="J2108" t="str">
        <f>VLOOKUP($A2108, 'Medical Examinations_A_sheet'!$A$1:$J$2336, COLUMN('Medical Examinations_A_sheet'!I2108), FALSE)</f>
        <v>Obesity</v>
      </c>
      <c r="K2108" t="str">
        <f>VLOOKUP($A2108, 'Medical Examinations_A_sheet'!$A$1:$J$2336, COLUMN('Medical Examinations_A_sheet'!J2108), FALSE)</f>
        <v>Normal</v>
      </c>
      <c r="L2108" s="10">
        <f>VLOOKUP(Healthcare!$A2108,'Hospitalisation Details_A_sheet'!$A$1:$K$2344,COLUMN('Hospitalisation Details_A_sheet'!F2107),FALSE)</f>
        <v>2217.4699999999998</v>
      </c>
      <c r="M2108" t="str">
        <f>VLOOKUP(Healthcare!$A2108,'Hospitalisation Details_A_sheet'!$A$1:$K$2344,COLUMN('Hospitalisation Details_A_sheet'!G2107),FALSE)</f>
        <v>tier - 2</v>
      </c>
      <c r="N2108" t="str">
        <f>VLOOKUP(Healthcare!$A2108,'Hospitalisation Details_A_sheet'!$A$1:$K$2344,COLUMN('Hospitalisation Details_A_sheet'!H2107),FALSE)</f>
        <v>tier - 1</v>
      </c>
      <c r="O2108" t="str">
        <f>VLOOKUP(Healthcare!$A2108,'Hospitalisation Details_A_sheet'!$A$1:$K$2344,COLUMN('Hospitalisation Details_A_sheet'!I2107),FALSE)</f>
        <v>R1024</v>
      </c>
      <c r="P2108" s="8" t="str">
        <f>VLOOKUP(Healthcare!$A2108,'Hospitalisation Details_A_sheet'!$A$1:$K$2344,COLUMN('Hospitalisation Details_A_sheet'!J2107),FALSE)</f>
        <v>13-Jun-2004</v>
      </c>
      <c r="Q2108">
        <f>VLOOKUP(Healthcare!$A2108,'Hospitalisation Details_A_sheet'!$A$1:$K$2344,COLUMN('Hospitalisation Details_A_sheet'!K2107),FALSE)</f>
        <v>18</v>
      </c>
    </row>
    <row r="2109" spans="1:17" ht="15.6" x14ac:dyDescent="0.3">
      <c r="A2109" s="1" t="s">
        <v>257</v>
      </c>
      <c r="B2109" s="24" t="str">
        <f>VLOOKUP('Customer Names_A_sheet'!$A2109,'Customer Names_A_sheet'!$A$1:$E$2336,4,FALSE)</f>
        <v>Paige P</v>
      </c>
      <c r="C2109">
        <f>VLOOKUP($A2109, 'Medical Examinations_A_sheet'!$A$1:$J$2336, COLUMN('Medical Examinations_A_sheet'!B2109), FALSE)</f>
        <v>23.57</v>
      </c>
      <c r="D2109">
        <f>VLOOKUP($A2109, 'Medical Examinations_A_sheet'!$A$1:$J$2336, COLUMN('Medical Examinations_A_sheet'!C2109), FALSE)</f>
        <v>6.14</v>
      </c>
      <c r="E2109" t="str">
        <f>VLOOKUP($A2109, 'Medical Examinations_A_sheet'!$A$1:$J$2336, COLUMN('Medical Examinations_A_sheet'!D2109), FALSE)</f>
        <v>No</v>
      </c>
      <c r="F2109" t="str">
        <f>VLOOKUP($A2109, 'Medical Examinations_A_sheet'!$A$1:$J$2336, COLUMN('Medical Examinations_A_sheet'!E2109), FALSE)</f>
        <v>No</v>
      </c>
      <c r="G2109" t="str">
        <f>VLOOKUP($A2109, 'Medical Examinations_A_sheet'!$A$1:$J$2336, COLUMN('Medical Examinations_A_sheet'!F2109), FALSE)</f>
        <v>No</v>
      </c>
      <c r="H2109">
        <f>VLOOKUP($A2109, 'Medical Examinations_A_sheet'!$A$1:$J$2336, COLUMN('Medical Examinations_A_sheet'!G2109), FALSE)</f>
        <v>0</v>
      </c>
      <c r="I2109" t="str">
        <f>VLOOKUP($A2109, 'Medical Examinations_A_sheet'!$A$1:$J$2336, COLUMN('Medical Examinations_A_sheet'!H2109), FALSE)</f>
        <v>No</v>
      </c>
      <c r="J2109" t="str">
        <f>VLOOKUP($A2109, 'Medical Examinations_A_sheet'!$A$1:$J$2336, COLUMN('Medical Examinations_A_sheet'!I2109), FALSE)</f>
        <v>Normal Weight</v>
      </c>
      <c r="K2109" t="str">
        <f>VLOOKUP($A2109, 'Medical Examinations_A_sheet'!$A$1:$J$2336, COLUMN('Medical Examinations_A_sheet'!J2109), FALSE)</f>
        <v>Prediabetes</v>
      </c>
      <c r="L2109" s="10">
        <f>VLOOKUP(Healthcare!$A2109,'Hospitalisation Details_A_sheet'!$A$1:$K$2344,COLUMN('Hospitalisation Details_A_sheet'!F2108),FALSE)</f>
        <v>2213.21</v>
      </c>
      <c r="M2109" t="str">
        <f>VLOOKUP(Healthcare!$A2109,'Hospitalisation Details_A_sheet'!$A$1:$K$2344,COLUMN('Hospitalisation Details_A_sheet'!G2108),FALSE)</f>
        <v>tier - 2</v>
      </c>
      <c r="N2109" t="str">
        <f>VLOOKUP(Healthcare!$A2109,'Hospitalisation Details_A_sheet'!$A$1:$K$2344,COLUMN('Hospitalisation Details_A_sheet'!H2108),FALSE)</f>
        <v>tier - 2</v>
      </c>
      <c r="O2109" t="str">
        <f>VLOOKUP(Healthcare!$A2109,'Hospitalisation Details_A_sheet'!$A$1:$K$2344,COLUMN('Hospitalisation Details_A_sheet'!I2108),FALSE)</f>
        <v>R1013</v>
      </c>
      <c r="P2109" s="8" t="str">
        <f>VLOOKUP(Healthcare!$A2109,'Hospitalisation Details_A_sheet'!$A$1:$K$2344,COLUMN('Hospitalisation Details_A_sheet'!J2108),FALSE)</f>
        <v>17-Nov-1994</v>
      </c>
      <c r="Q2109">
        <f>VLOOKUP(Healthcare!$A2109,'Hospitalisation Details_A_sheet'!$A$1:$K$2344,COLUMN('Hospitalisation Details_A_sheet'!K2108),FALSE)</f>
        <v>28</v>
      </c>
    </row>
    <row r="2110" spans="1:17" ht="15.6" x14ac:dyDescent="0.3">
      <c r="A2110" s="1" t="s">
        <v>256</v>
      </c>
      <c r="B2110" s="24" t="str">
        <f>VLOOKUP('Customer Names_A_sheet'!$A2110,'Customer Names_A_sheet'!$A$1:$E$2336,4,FALSE)</f>
        <v>Ji</v>
      </c>
      <c r="C2110">
        <f>VLOOKUP($A2110, 'Medical Examinations_A_sheet'!$A$1:$J$2336, COLUMN('Medical Examinations_A_sheet'!B2110), FALSE)</f>
        <v>35.625</v>
      </c>
      <c r="D2110">
        <f>VLOOKUP($A2110, 'Medical Examinations_A_sheet'!$A$1:$J$2336, COLUMN('Medical Examinations_A_sheet'!C2110), FALSE)</f>
        <v>6.21</v>
      </c>
      <c r="E2110" t="str">
        <f>VLOOKUP($A2110, 'Medical Examinations_A_sheet'!$A$1:$J$2336, COLUMN('Medical Examinations_A_sheet'!D2110), FALSE)</f>
        <v>No</v>
      </c>
      <c r="F2110" t="str">
        <f>VLOOKUP($A2110, 'Medical Examinations_A_sheet'!$A$1:$J$2336, COLUMN('Medical Examinations_A_sheet'!E2110), FALSE)</f>
        <v>yes</v>
      </c>
      <c r="G2110" t="str">
        <f>VLOOKUP($A2110, 'Medical Examinations_A_sheet'!$A$1:$J$2336, COLUMN('Medical Examinations_A_sheet'!F2110), FALSE)</f>
        <v>No</v>
      </c>
      <c r="H2110">
        <f>VLOOKUP($A2110, 'Medical Examinations_A_sheet'!$A$1:$J$2336, COLUMN('Medical Examinations_A_sheet'!G2110), FALSE)</f>
        <v>1</v>
      </c>
      <c r="I2110" t="str">
        <f>VLOOKUP($A2110, 'Medical Examinations_A_sheet'!$A$1:$J$2336, COLUMN('Medical Examinations_A_sheet'!H2110), FALSE)</f>
        <v>No</v>
      </c>
      <c r="J2110" t="str">
        <f>VLOOKUP($A2110, 'Medical Examinations_A_sheet'!$A$1:$J$2336, COLUMN('Medical Examinations_A_sheet'!I2110), FALSE)</f>
        <v>Obesity</v>
      </c>
      <c r="K2110" t="str">
        <f>VLOOKUP($A2110, 'Medical Examinations_A_sheet'!$A$1:$J$2336, COLUMN('Medical Examinations_A_sheet'!J2110), FALSE)</f>
        <v>Prediabetes</v>
      </c>
      <c r="L2110" s="10">
        <f>VLOOKUP(Healthcare!$A2110,'Hospitalisation Details_A_sheet'!$A$1:$K$2344,COLUMN('Hospitalisation Details_A_sheet'!F2109),FALSE)</f>
        <v>2211.13</v>
      </c>
      <c r="M2110" t="str">
        <f>VLOOKUP(Healthcare!$A2110,'Hospitalisation Details_A_sheet'!$A$1:$K$2344,COLUMN('Hospitalisation Details_A_sheet'!G2109),FALSE)</f>
        <v>tier - 2</v>
      </c>
      <c r="N2110" t="str">
        <f>VLOOKUP(Healthcare!$A2110,'Hospitalisation Details_A_sheet'!$A$1:$K$2344,COLUMN('Hospitalisation Details_A_sheet'!H2109),FALSE)</f>
        <v>tier - 2</v>
      </c>
      <c r="O2110" t="str">
        <f>VLOOKUP(Healthcare!$A2110,'Hospitalisation Details_A_sheet'!$A$1:$K$2344,COLUMN('Hospitalisation Details_A_sheet'!I2109),FALSE)</f>
        <v>R1024</v>
      </c>
      <c r="P2110" s="8" t="str">
        <f>VLOOKUP(Healthcare!$A2110,'Hospitalisation Details_A_sheet'!$A$1:$K$2344,COLUMN('Hospitalisation Details_A_sheet'!J2109),FALSE)</f>
        <v>27-Jul-2004</v>
      </c>
      <c r="Q2110">
        <f>VLOOKUP(Healthcare!$A2110,'Hospitalisation Details_A_sheet'!$A$1:$K$2344,COLUMN('Hospitalisation Details_A_sheet'!K2109),FALSE)</f>
        <v>18</v>
      </c>
    </row>
    <row r="2111" spans="1:17" ht="15.6" x14ac:dyDescent="0.3">
      <c r="A2111" s="1" t="s">
        <v>255</v>
      </c>
      <c r="B2111" s="24" t="str">
        <f>VLOOKUP('Customer Names_A_sheet'!$A2111,'Customer Names_A_sheet'!$A$1:$E$2336,4,FALSE)</f>
        <v>Carissa A</v>
      </c>
      <c r="C2111">
        <f>VLOOKUP($A2111, 'Medical Examinations_A_sheet'!$A$1:$J$2336, COLUMN('Medical Examinations_A_sheet'!B2111), FALSE)</f>
        <v>33.155000000000001</v>
      </c>
      <c r="D2111">
        <f>VLOOKUP($A2111, 'Medical Examinations_A_sheet'!$A$1:$J$2336, COLUMN('Medical Examinations_A_sheet'!C2111), FALSE)</f>
        <v>4.5999999999999996</v>
      </c>
      <c r="E2111" t="str">
        <f>VLOOKUP($A2111, 'Medical Examinations_A_sheet'!$A$1:$J$2336, COLUMN('Medical Examinations_A_sheet'!D2111), FALSE)</f>
        <v>No</v>
      </c>
      <c r="F2111" t="str">
        <f>VLOOKUP($A2111, 'Medical Examinations_A_sheet'!$A$1:$J$2336, COLUMN('Medical Examinations_A_sheet'!E2111), FALSE)</f>
        <v>yes</v>
      </c>
      <c r="G2111" t="str">
        <f>VLOOKUP($A2111, 'Medical Examinations_A_sheet'!$A$1:$J$2336, COLUMN('Medical Examinations_A_sheet'!F2111), FALSE)</f>
        <v>No</v>
      </c>
      <c r="H2111">
        <f>VLOOKUP($A2111, 'Medical Examinations_A_sheet'!$A$1:$J$2336, COLUMN('Medical Examinations_A_sheet'!G2111), FALSE)</f>
        <v>1</v>
      </c>
      <c r="I2111" t="str">
        <f>VLOOKUP($A2111, 'Medical Examinations_A_sheet'!$A$1:$J$2336, COLUMN('Medical Examinations_A_sheet'!H2111), FALSE)</f>
        <v>No</v>
      </c>
      <c r="J2111" t="str">
        <f>VLOOKUP($A2111, 'Medical Examinations_A_sheet'!$A$1:$J$2336, COLUMN('Medical Examinations_A_sheet'!I2111), FALSE)</f>
        <v>Obesity</v>
      </c>
      <c r="K2111" t="str">
        <f>VLOOKUP($A2111, 'Medical Examinations_A_sheet'!$A$1:$J$2336, COLUMN('Medical Examinations_A_sheet'!J2111), FALSE)</f>
        <v>Normal</v>
      </c>
      <c r="L2111" s="10">
        <f>VLOOKUP(Healthcare!$A2111,'Hospitalisation Details_A_sheet'!$A$1:$K$2344,COLUMN('Hospitalisation Details_A_sheet'!F2110),FALSE)</f>
        <v>2207.6999999999998</v>
      </c>
      <c r="M2111" t="str">
        <f>VLOOKUP(Healthcare!$A2111,'Hospitalisation Details_A_sheet'!$A$1:$K$2344,COLUMN('Hospitalisation Details_A_sheet'!G2110),FALSE)</f>
        <v>tier - 2</v>
      </c>
      <c r="N2111" t="str">
        <f>VLOOKUP(Healthcare!$A2111,'Hospitalisation Details_A_sheet'!$A$1:$K$2344,COLUMN('Hospitalisation Details_A_sheet'!H2110),FALSE)</f>
        <v>tier - 2</v>
      </c>
      <c r="O2111" t="str">
        <f>VLOOKUP(Healthcare!$A2111,'Hospitalisation Details_A_sheet'!$A$1:$K$2344,COLUMN('Hospitalisation Details_A_sheet'!I2110),FALSE)</f>
        <v>R1024</v>
      </c>
      <c r="P2111" s="8" t="str">
        <f>VLOOKUP(Healthcare!$A2111,'Hospitalisation Details_A_sheet'!$A$1:$K$2344,COLUMN('Hospitalisation Details_A_sheet'!J2110),FALSE)</f>
        <v>6-Aug-2004</v>
      </c>
      <c r="Q2111">
        <f>VLOOKUP(Healthcare!$A2111,'Hospitalisation Details_A_sheet'!$A$1:$K$2344,COLUMN('Hospitalisation Details_A_sheet'!K2110),FALSE)</f>
        <v>18</v>
      </c>
    </row>
    <row r="2112" spans="1:17" ht="15.6" x14ac:dyDescent="0.3">
      <c r="A2112" s="1" t="s">
        <v>254</v>
      </c>
      <c r="B2112" s="24" t="str">
        <f>VLOOKUP('Customer Names_A_sheet'!$A2112,'Customer Names_A_sheet'!$A$1:$E$2336,4,FALSE)</f>
        <v>Mona</v>
      </c>
      <c r="C2112">
        <f>VLOOKUP($A2112, 'Medical Examinations_A_sheet'!$A$1:$J$2336, COLUMN('Medical Examinations_A_sheet'!B2112), FALSE)</f>
        <v>31.92</v>
      </c>
      <c r="D2112">
        <f>VLOOKUP($A2112, 'Medical Examinations_A_sheet'!$A$1:$J$2336, COLUMN('Medical Examinations_A_sheet'!C2112), FALSE)</f>
        <v>5.04</v>
      </c>
      <c r="E2112" t="str">
        <f>VLOOKUP($A2112, 'Medical Examinations_A_sheet'!$A$1:$J$2336, COLUMN('Medical Examinations_A_sheet'!D2112), FALSE)</f>
        <v>No</v>
      </c>
      <c r="F2112" t="str">
        <f>VLOOKUP($A2112, 'Medical Examinations_A_sheet'!$A$1:$J$2336, COLUMN('Medical Examinations_A_sheet'!E2112), FALSE)</f>
        <v>yes</v>
      </c>
      <c r="G2112" t="str">
        <f>VLOOKUP($A2112, 'Medical Examinations_A_sheet'!$A$1:$J$2336, COLUMN('Medical Examinations_A_sheet'!F2112), FALSE)</f>
        <v>No</v>
      </c>
      <c r="H2112">
        <f>VLOOKUP($A2112, 'Medical Examinations_A_sheet'!$A$1:$J$2336, COLUMN('Medical Examinations_A_sheet'!G2112), FALSE)</f>
        <v>1</v>
      </c>
      <c r="I2112" t="str">
        <f>VLOOKUP($A2112, 'Medical Examinations_A_sheet'!$A$1:$J$2336, COLUMN('Medical Examinations_A_sheet'!H2112), FALSE)</f>
        <v>No</v>
      </c>
      <c r="J2112" t="str">
        <f>VLOOKUP($A2112, 'Medical Examinations_A_sheet'!$A$1:$J$2336, COLUMN('Medical Examinations_A_sheet'!I2112), FALSE)</f>
        <v>Obesity</v>
      </c>
      <c r="K2112" t="str">
        <f>VLOOKUP($A2112, 'Medical Examinations_A_sheet'!$A$1:$J$2336, COLUMN('Medical Examinations_A_sheet'!J2112), FALSE)</f>
        <v>Normal</v>
      </c>
      <c r="L2112" s="10">
        <f>VLOOKUP(Healthcare!$A2112,'Hospitalisation Details_A_sheet'!$A$1:$K$2344,COLUMN('Hospitalisation Details_A_sheet'!F2111),FALSE)</f>
        <v>2205.98</v>
      </c>
      <c r="M2112" t="str">
        <f>VLOOKUP(Healthcare!$A2112,'Hospitalisation Details_A_sheet'!$A$1:$K$2344,COLUMN('Hospitalisation Details_A_sheet'!G2111),FALSE)</f>
        <v>tier - 2</v>
      </c>
      <c r="N2112" t="str">
        <f>VLOOKUP(Healthcare!$A2112,'Hospitalisation Details_A_sheet'!$A$1:$K$2344,COLUMN('Hospitalisation Details_A_sheet'!H2111),FALSE)</f>
        <v>tier - 3</v>
      </c>
      <c r="O2112" t="str">
        <f>VLOOKUP(Healthcare!$A2112,'Hospitalisation Details_A_sheet'!$A$1:$K$2344,COLUMN('Hospitalisation Details_A_sheet'!I2111),FALSE)</f>
        <v>R1024</v>
      </c>
      <c r="P2112" s="8" t="str">
        <f>VLOOKUP(Healthcare!$A2112,'Hospitalisation Details_A_sheet'!$A$1:$K$2344,COLUMN('Hospitalisation Details_A_sheet'!J2111),FALSE)</f>
        <v>13-Nov-2004</v>
      </c>
      <c r="Q2112">
        <f>VLOOKUP(Healthcare!$A2112,'Hospitalisation Details_A_sheet'!$A$1:$K$2344,COLUMN('Hospitalisation Details_A_sheet'!K2111),FALSE)</f>
        <v>18</v>
      </c>
    </row>
    <row r="2113" spans="1:17" ht="15.6" x14ac:dyDescent="0.3">
      <c r="A2113" s="1" t="s">
        <v>253</v>
      </c>
      <c r="B2113" s="24" t="str">
        <f>VLOOKUP('Customer Names_A_sheet'!$A2113,'Customer Names_A_sheet'!$A$1:$E$2336,4,FALSE)</f>
        <v>Kristin R.</v>
      </c>
      <c r="C2113">
        <f>VLOOKUP($A2113, 'Medical Examinations_A_sheet'!$A$1:$J$2336, COLUMN('Medical Examinations_A_sheet'!B2113), FALSE)</f>
        <v>30.305</v>
      </c>
      <c r="D2113">
        <f>VLOOKUP($A2113, 'Medical Examinations_A_sheet'!$A$1:$J$2336, COLUMN('Medical Examinations_A_sheet'!C2113), FALSE)</f>
        <v>5.08</v>
      </c>
      <c r="E2113" t="str">
        <f>VLOOKUP($A2113, 'Medical Examinations_A_sheet'!$A$1:$J$2336, COLUMN('Medical Examinations_A_sheet'!D2113), FALSE)</f>
        <v>No</v>
      </c>
      <c r="F2113" t="str">
        <f>VLOOKUP($A2113, 'Medical Examinations_A_sheet'!$A$1:$J$2336, COLUMN('Medical Examinations_A_sheet'!E2113), FALSE)</f>
        <v>yes</v>
      </c>
      <c r="G2113" t="str">
        <f>VLOOKUP($A2113, 'Medical Examinations_A_sheet'!$A$1:$J$2336, COLUMN('Medical Examinations_A_sheet'!F2113), FALSE)</f>
        <v>No</v>
      </c>
      <c r="H2113">
        <f>VLOOKUP($A2113, 'Medical Examinations_A_sheet'!$A$1:$J$2336, COLUMN('Medical Examinations_A_sheet'!G2113), FALSE)</f>
        <v>1</v>
      </c>
      <c r="I2113" t="str">
        <f>VLOOKUP($A2113, 'Medical Examinations_A_sheet'!$A$1:$J$2336, COLUMN('Medical Examinations_A_sheet'!H2113), FALSE)</f>
        <v>No</v>
      </c>
      <c r="J2113" t="str">
        <f>VLOOKUP($A2113, 'Medical Examinations_A_sheet'!$A$1:$J$2336, COLUMN('Medical Examinations_A_sheet'!I2113), FALSE)</f>
        <v>Obesity</v>
      </c>
      <c r="K2113" t="str">
        <f>VLOOKUP($A2113, 'Medical Examinations_A_sheet'!$A$1:$J$2336, COLUMN('Medical Examinations_A_sheet'!J2113), FALSE)</f>
        <v>Normal</v>
      </c>
      <c r="L2113" s="10">
        <f>VLOOKUP(Healthcare!$A2113,'Hospitalisation Details_A_sheet'!$A$1:$K$2344,COLUMN('Hospitalisation Details_A_sheet'!F2112),FALSE)</f>
        <v>2203.7399999999998</v>
      </c>
      <c r="M2113" t="str">
        <f>VLOOKUP(Healthcare!$A2113,'Hospitalisation Details_A_sheet'!$A$1:$K$2344,COLUMN('Hospitalisation Details_A_sheet'!G2112),FALSE)</f>
        <v>tier - 2</v>
      </c>
      <c r="N2113" t="str">
        <f>VLOOKUP(Healthcare!$A2113,'Hospitalisation Details_A_sheet'!$A$1:$K$2344,COLUMN('Hospitalisation Details_A_sheet'!H2112),FALSE)</f>
        <v>tier - 2</v>
      </c>
      <c r="O2113" t="str">
        <f>VLOOKUP(Healthcare!$A2113,'Hospitalisation Details_A_sheet'!$A$1:$K$2344,COLUMN('Hospitalisation Details_A_sheet'!I2112),FALSE)</f>
        <v>R1024</v>
      </c>
      <c r="P2113" s="8" t="str">
        <f>VLOOKUP(Healthcare!$A2113,'Hospitalisation Details_A_sheet'!$A$1:$K$2344,COLUMN('Hospitalisation Details_A_sheet'!J2112),FALSE)</f>
        <v>28-Oct-2004</v>
      </c>
      <c r="Q2113">
        <f>VLOOKUP(Healthcare!$A2113,'Hospitalisation Details_A_sheet'!$A$1:$K$2344,COLUMN('Hospitalisation Details_A_sheet'!K2112),FALSE)</f>
        <v>18</v>
      </c>
    </row>
    <row r="2114" spans="1:17" ht="15.6" x14ac:dyDescent="0.3">
      <c r="A2114" s="1" t="s">
        <v>252</v>
      </c>
      <c r="B2114" s="24" t="str">
        <f>VLOOKUP('Customer Names_A_sheet'!$A2114,'Customer Names_A_sheet'!$A$1:$E$2336,4,FALSE)</f>
        <v>Beth</v>
      </c>
      <c r="C2114">
        <f>VLOOKUP($A2114, 'Medical Examinations_A_sheet'!$A$1:$J$2336, COLUMN('Medical Examinations_A_sheet'!B2114), FALSE)</f>
        <v>30.114999999999998</v>
      </c>
      <c r="D2114">
        <f>VLOOKUP($A2114, 'Medical Examinations_A_sheet'!$A$1:$J$2336, COLUMN('Medical Examinations_A_sheet'!C2114), FALSE)</f>
        <v>4.38</v>
      </c>
      <c r="E2114" t="str">
        <f>VLOOKUP($A2114, 'Medical Examinations_A_sheet'!$A$1:$J$2336, COLUMN('Medical Examinations_A_sheet'!D2114), FALSE)</f>
        <v>No</v>
      </c>
      <c r="F2114" t="str">
        <f>VLOOKUP($A2114, 'Medical Examinations_A_sheet'!$A$1:$J$2336, COLUMN('Medical Examinations_A_sheet'!E2114), FALSE)</f>
        <v>yes</v>
      </c>
      <c r="G2114" t="str">
        <f>VLOOKUP($A2114, 'Medical Examinations_A_sheet'!$A$1:$J$2336, COLUMN('Medical Examinations_A_sheet'!F2114), FALSE)</f>
        <v>No</v>
      </c>
      <c r="H2114">
        <f>VLOOKUP($A2114, 'Medical Examinations_A_sheet'!$A$1:$J$2336, COLUMN('Medical Examinations_A_sheet'!G2114), FALSE)</f>
        <v>1</v>
      </c>
      <c r="I2114" t="str">
        <f>VLOOKUP($A2114, 'Medical Examinations_A_sheet'!$A$1:$J$2336, COLUMN('Medical Examinations_A_sheet'!H2114), FALSE)</f>
        <v>No</v>
      </c>
      <c r="J2114" t="str">
        <f>VLOOKUP($A2114, 'Medical Examinations_A_sheet'!$A$1:$J$2336, COLUMN('Medical Examinations_A_sheet'!I2114), FALSE)</f>
        <v>Obesity</v>
      </c>
      <c r="K2114" t="str">
        <f>VLOOKUP($A2114, 'Medical Examinations_A_sheet'!$A$1:$J$2336, COLUMN('Medical Examinations_A_sheet'!J2114), FALSE)</f>
        <v>Normal</v>
      </c>
      <c r="L2114" s="10">
        <f>VLOOKUP(Healthcare!$A2114,'Hospitalisation Details_A_sheet'!$A$1:$K$2344,COLUMN('Hospitalisation Details_A_sheet'!F2113),FALSE)</f>
        <v>2203.4699999999998</v>
      </c>
      <c r="M2114" t="str">
        <f>VLOOKUP(Healthcare!$A2114,'Hospitalisation Details_A_sheet'!$A$1:$K$2344,COLUMN('Hospitalisation Details_A_sheet'!G2113),FALSE)</f>
        <v>tier - 2</v>
      </c>
      <c r="N2114" t="str">
        <f>VLOOKUP(Healthcare!$A2114,'Hospitalisation Details_A_sheet'!$A$1:$K$2344,COLUMN('Hospitalisation Details_A_sheet'!H2113),FALSE)</f>
        <v>tier - 2</v>
      </c>
      <c r="O2114" t="str">
        <f>VLOOKUP(Healthcare!$A2114,'Hospitalisation Details_A_sheet'!$A$1:$K$2344,COLUMN('Hospitalisation Details_A_sheet'!I2113),FALSE)</f>
        <v>R1024</v>
      </c>
      <c r="P2114" s="8" t="str">
        <f>VLOOKUP(Healthcare!$A2114,'Hospitalisation Details_A_sheet'!$A$1:$K$2344,COLUMN('Hospitalisation Details_A_sheet'!J2113),FALSE)</f>
        <v>6-Aug-2004</v>
      </c>
      <c r="Q2114">
        <f>VLOOKUP(Healthcare!$A2114,'Hospitalisation Details_A_sheet'!$A$1:$K$2344,COLUMN('Hospitalisation Details_A_sheet'!K2113),FALSE)</f>
        <v>18</v>
      </c>
    </row>
    <row r="2115" spans="1:17" ht="15.6" x14ac:dyDescent="0.3">
      <c r="A2115" s="1" t="s">
        <v>251</v>
      </c>
      <c r="B2115" s="24" t="str">
        <f>VLOOKUP('Customer Names_A_sheet'!$A2115,'Customer Names_A_sheet'!$A$1:$E$2336,4,FALSE)</f>
        <v>Allison</v>
      </c>
      <c r="C2115">
        <f>VLOOKUP($A2115, 'Medical Examinations_A_sheet'!$A$1:$J$2336, COLUMN('Medical Examinations_A_sheet'!B2115), FALSE)</f>
        <v>24.09</v>
      </c>
      <c r="D2115">
        <f>VLOOKUP($A2115, 'Medical Examinations_A_sheet'!$A$1:$J$2336, COLUMN('Medical Examinations_A_sheet'!C2115), FALSE)</f>
        <v>4.79</v>
      </c>
      <c r="E2115" t="str">
        <f>VLOOKUP($A2115, 'Medical Examinations_A_sheet'!$A$1:$J$2336, COLUMN('Medical Examinations_A_sheet'!D2115), FALSE)</f>
        <v>No</v>
      </c>
      <c r="F2115" t="str">
        <f>VLOOKUP($A2115, 'Medical Examinations_A_sheet'!$A$1:$J$2336, COLUMN('Medical Examinations_A_sheet'!E2115), FALSE)</f>
        <v>yes</v>
      </c>
      <c r="G2115" t="str">
        <f>VLOOKUP($A2115, 'Medical Examinations_A_sheet'!$A$1:$J$2336, COLUMN('Medical Examinations_A_sheet'!F2115), FALSE)</f>
        <v>No</v>
      </c>
      <c r="H2115">
        <f>VLOOKUP($A2115, 'Medical Examinations_A_sheet'!$A$1:$J$2336, COLUMN('Medical Examinations_A_sheet'!G2115), FALSE)</f>
        <v>1</v>
      </c>
      <c r="I2115" t="str">
        <f>VLOOKUP($A2115, 'Medical Examinations_A_sheet'!$A$1:$J$2336, COLUMN('Medical Examinations_A_sheet'!H2115), FALSE)</f>
        <v>No</v>
      </c>
      <c r="J2115" t="str">
        <f>VLOOKUP($A2115, 'Medical Examinations_A_sheet'!$A$1:$J$2336, COLUMN('Medical Examinations_A_sheet'!I2115), FALSE)</f>
        <v>Normal Weight</v>
      </c>
      <c r="K2115" t="str">
        <f>VLOOKUP($A2115, 'Medical Examinations_A_sheet'!$A$1:$J$2336, COLUMN('Medical Examinations_A_sheet'!J2115), FALSE)</f>
        <v>Normal</v>
      </c>
      <c r="L2115" s="10">
        <f>VLOOKUP(Healthcare!$A2115,'Hospitalisation Details_A_sheet'!$A$1:$K$2344,COLUMN('Hospitalisation Details_A_sheet'!F2114),FALSE)</f>
        <v>2201.1</v>
      </c>
      <c r="M2115" t="str">
        <f>VLOOKUP(Healthcare!$A2115,'Hospitalisation Details_A_sheet'!$A$1:$K$2344,COLUMN('Hospitalisation Details_A_sheet'!G2114),FALSE)</f>
        <v>tier - 2</v>
      </c>
      <c r="N2115" t="str">
        <f>VLOOKUP(Healthcare!$A2115,'Hospitalisation Details_A_sheet'!$A$1:$K$2344,COLUMN('Hospitalisation Details_A_sheet'!H2114),FALSE)</f>
        <v>tier - 3</v>
      </c>
      <c r="O2115" t="str">
        <f>VLOOKUP(Healthcare!$A2115,'Hospitalisation Details_A_sheet'!$A$1:$K$2344,COLUMN('Hospitalisation Details_A_sheet'!I2114),FALSE)</f>
        <v>R1013</v>
      </c>
      <c r="P2115" s="8" t="str">
        <f>VLOOKUP(Healthcare!$A2115,'Hospitalisation Details_A_sheet'!$A$1:$K$2344,COLUMN('Hospitalisation Details_A_sheet'!J2114),FALSE)</f>
        <v>27-Jul-2004</v>
      </c>
      <c r="Q2115">
        <f>VLOOKUP(Healthcare!$A2115,'Hospitalisation Details_A_sheet'!$A$1:$K$2344,COLUMN('Hospitalisation Details_A_sheet'!K2114),FALSE)</f>
        <v>18</v>
      </c>
    </row>
    <row r="2116" spans="1:17" ht="15.6" x14ac:dyDescent="0.3">
      <c r="A2116" s="1" t="s">
        <v>250</v>
      </c>
      <c r="B2116" s="24" t="str">
        <f>VLOOKUP('Customer Names_A_sheet'!$A2116,'Customer Names_A_sheet'!$A$1:$E$2336,4,FALSE)</f>
        <v>Ashley E</v>
      </c>
      <c r="C2116">
        <f>VLOOKUP($A2116, 'Medical Examinations_A_sheet'!$A$1:$J$2336, COLUMN('Medical Examinations_A_sheet'!B2116), FALSE)</f>
        <v>28.215</v>
      </c>
      <c r="D2116">
        <f>VLOOKUP($A2116, 'Medical Examinations_A_sheet'!$A$1:$J$2336, COLUMN('Medical Examinations_A_sheet'!C2116), FALSE)</f>
        <v>4.21</v>
      </c>
      <c r="E2116" t="str">
        <f>VLOOKUP($A2116, 'Medical Examinations_A_sheet'!$A$1:$J$2336, COLUMN('Medical Examinations_A_sheet'!D2116), FALSE)</f>
        <v>No</v>
      </c>
      <c r="F2116" t="str">
        <f>VLOOKUP($A2116, 'Medical Examinations_A_sheet'!$A$1:$J$2336, COLUMN('Medical Examinations_A_sheet'!E2116), FALSE)</f>
        <v>yes</v>
      </c>
      <c r="G2116" t="str">
        <f>VLOOKUP($A2116, 'Medical Examinations_A_sheet'!$A$1:$J$2336, COLUMN('Medical Examinations_A_sheet'!F2116), FALSE)</f>
        <v>No</v>
      </c>
      <c r="H2116">
        <f>VLOOKUP($A2116, 'Medical Examinations_A_sheet'!$A$1:$J$2336, COLUMN('Medical Examinations_A_sheet'!G2116), FALSE)</f>
        <v>1</v>
      </c>
      <c r="I2116" t="str">
        <f>VLOOKUP($A2116, 'Medical Examinations_A_sheet'!$A$1:$J$2336, COLUMN('Medical Examinations_A_sheet'!H2116), FALSE)</f>
        <v>No</v>
      </c>
      <c r="J2116" t="str">
        <f>VLOOKUP($A2116, 'Medical Examinations_A_sheet'!$A$1:$J$2336, COLUMN('Medical Examinations_A_sheet'!I2116), FALSE)</f>
        <v>Overweight</v>
      </c>
      <c r="K2116" t="str">
        <f>VLOOKUP($A2116, 'Medical Examinations_A_sheet'!$A$1:$J$2336, COLUMN('Medical Examinations_A_sheet'!J2116), FALSE)</f>
        <v>Normal</v>
      </c>
      <c r="L2116" s="10">
        <f>VLOOKUP(Healthcare!$A2116,'Hospitalisation Details_A_sheet'!$A$1:$K$2344,COLUMN('Hospitalisation Details_A_sheet'!F2115),FALSE)</f>
        <v>2200.83</v>
      </c>
      <c r="M2116" t="str">
        <f>VLOOKUP(Healthcare!$A2116,'Hospitalisation Details_A_sheet'!$A$1:$K$2344,COLUMN('Hospitalisation Details_A_sheet'!G2115),FALSE)</f>
        <v>tier - 2</v>
      </c>
      <c r="N2116" t="str">
        <f>VLOOKUP(Healthcare!$A2116,'Hospitalisation Details_A_sheet'!$A$1:$K$2344,COLUMN('Hospitalisation Details_A_sheet'!H2115),FALSE)</f>
        <v>tier - 2</v>
      </c>
      <c r="O2116" t="str">
        <f>VLOOKUP(Healthcare!$A2116,'Hospitalisation Details_A_sheet'!$A$1:$K$2344,COLUMN('Hospitalisation Details_A_sheet'!I2115),FALSE)</f>
        <v>R1024</v>
      </c>
      <c r="P2116" s="8" t="str">
        <f>VLOOKUP(Healthcare!$A2116,'Hospitalisation Details_A_sheet'!$A$1:$K$2344,COLUMN('Hospitalisation Details_A_sheet'!J2115),FALSE)</f>
        <v>12-Sep-2004</v>
      </c>
      <c r="Q2116">
        <f>VLOOKUP(Healthcare!$A2116,'Hospitalisation Details_A_sheet'!$A$1:$K$2344,COLUMN('Hospitalisation Details_A_sheet'!K2115),FALSE)</f>
        <v>18</v>
      </c>
    </row>
    <row r="2117" spans="1:17" ht="15.6" x14ac:dyDescent="0.3">
      <c r="A2117" s="1" t="s">
        <v>248</v>
      </c>
      <c r="B2117" s="24" t="str">
        <f>VLOOKUP('Customer Names_A_sheet'!$A2117,'Customer Names_A_sheet'!$A$1:$E$2336,4,FALSE)</f>
        <v>Hilary K.</v>
      </c>
      <c r="C2117">
        <f>VLOOKUP($A2117, 'Medical Examinations_A_sheet'!$A$1:$J$2336, COLUMN('Medical Examinations_A_sheet'!B2117), FALSE)</f>
        <v>26.315000000000001</v>
      </c>
      <c r="D2117">
        <f>VLOOKUP($A2117, 'Medical Examinations_A_sheet'!$A$1:$J$2336, COLUMN('Medical Examinations_A_sheet'!C2117), FALSE)</f>
        <v>5.47</v>
      </c>
      <c r="E2117" t="str">
        <f>VLOOKUP($A2117, 'Medical Examinations_A_sheet'!$A$1:$J$2336, COLUMN('Medical Examinations_A_sheet'!D2117), FALSE)</f>
        <v>No</v>
      </c>
      <c r="F2117" t="str">
        <f>VLOOKUP($A2117, 'Medical Examinations_A_sheet'!$A$1:$J$2336, COLUMN('Medical Examinations_A_sheet'!E2117), FALSE)</f>
        <v>yes</v>
      </c>
      <c r="G2117" t="str">
        <f>VLOOKUP($A2117, 'Medical Examinations_A_sheet'!$A$1:$J$2336, COLUMN('Medical Examinations_A_sheet'!F2117), FALSE)</f>
        <v>No</v>
      </c>
      <c r="H2117">
        <f>VLOOKUP($A2117, 'Medical Examinations_A_sheet'!$A$1:$J$2336, COLUMN('Medical Examinations_A_sheet'!G2117), FALSE)</f>
        <v>1</v>
      </c>
      <c r="I2117" t="str">
        <f>VLOOKUP($A2117, 'Medical Examinations_A_sheet'!$A$1:$J$2336, COLUMN('Medical Examinations_A_sheet'!H2117), FALSE)</f>
        <v>No</v>
      </c>
      <c r="J2117" t="str">
        <f>VLOOKUP($A2117, 'Medical Examinations_A_sheet'!$A$1:$J$2336, COLUMN('Medical Examinations_A_sheet'!I2117), FALSE)</f>
        <v>Overweight</v>
      </c>
      <c r="K2117" t="str">
        <f>VLOOKUP($A2117, 'Medical Examinations_A_sheet'!$A$1:$J$2336, COLUMN('Medical Examinations_A_sheet'!J2117), FALSE)</f>
        <v>Normal</v>
      </c>
      <c r="L2117" s="10">
        <f>VLOOKUP(Healthcare!$A2117,'Hospitalisation Details_A_sheet'!$A$1:$K$2344,COLUMN('Hospitalisation Details_A_sheet'!F2116),FALSE)</f>
        <v>2198.19</v>
      </c>
      <c r="M2117" t="str">
        <f>VLOOKUP(Healthcare!$A2117,'Hospitalisation Details_A_sheet'!$A$1:$K$2344,COLUMN('Hospitalisation Details_A_sheet'!G2116),FALSE)</f>
        <v>tier - 2</v>
      </c>
      <c r="N2117" t="str">
        <f>VLOOKUP(Healthcare!$A2117,'Hospitalisation Details_A_sheet'!$A$1:$K$2344,COLUMN('Hospitalisation Details_A_sheet'!H2116),FALSE)</f>
        <v>tier - 1</v>
      </c>
      <c r="O2117" t="str">
        <f>VLOOKUP(Healthcare!$A2117,'Hospitalisation Details_A_sheet'!$A$1:$K$2344,COLUMN('Hospitalisation Details_A_sheet'!I2116),FALSE)</f>
        <v>R1023</v>
      </c>
      <c r="P2117" s="8" t="str">
        <f>VLOOKUP(Healthcare!$A2117,'Hospitalisation Details_A_sheet'!$A$1:$K$2344,COLUMN('Hospitalisation Details_A_sheet'!J2116),FALSE)</f>
        <v>3-Sep-2004</v>
      </c>
      <c r="Q2117">
        <f>VLOOKUP(Healthcare!$A2117,'Hospitalisation Details_A_sheet'!$A$1:$K$2344,COLUMN('Hospitalisation Details_A_sheet'!K2116),FALSE)</f>
        <v>18</v>
      </c>
    </row>
    <row r="2118" spans="1:17" ht="15.6" x14ac:dyDescent="0.3">
      <c r="A2118" s="1" t="s">
        <v>246</v>
      </c>
      <c r="B2118" s="24" t="str">
        <f>VLOOKUP('Customer Names_A_sheet'!$A2118,'Customer Names_A_sheet'!$A$1:$E$2336,4,FALSE)</f>
        <v>Dominique</v>
      </c>
      <c r="C2118">
        <f>VLOOKUP($A2118, 'Medical Examinations_A_sheet'!$A$1:$J$2336, COLUMN('Medical Examinations_A_sheet'!B2118), FALSE)</f>
        <v>25.08</v>
      </c>
      <c r="D2118">
        <f>VLOOKUP($A2118, 'Medical Examinations_A_sheet'!$A$1:$J$2336, COLUMN('Medical Examinations_A_sheet'!C2118), FALSE)</f>
        <v>5.09</v>
      </c>
      <c r="E2118" t="str">
        <f>VLOOKUP($A2118, 'Medical Examinations_A_sheet'!$A$1:$J$2336, COLUMN('Medical Examinations_A_sheet'!D2118), FALSE)</f>
        <v>No</v>
      </c>
      <c r="F2118" t="str">
        <f>VLOOKUP($A2118, 'Medical Examinations_A_sheet'!$A$1:$J$2336, COLUMN('Medical Examinations_A_sheet'!E2118), FALSE)</f>
        <v>yes</v>
      </c>
      <c r="G2118" t="str">
        <f>VLOOKUP($A2118, 'Medical Examinations_A_sheet'!$A$1:$J$2336, COLUMN('Medical Examinations_A_sheet'!F2118), FALSE)</f>
        <v>No</v>
      </c>
      <c r="H2118">
        <f>VLOOKUP($A2118, 'Medical Examinations_A_sheet'!$A$1:$J$2336, COLUMN('Medical Examinations_A_sheet'!G2118), FALSE)</f>
        <v>1</v>
      </c>
      <c r="I2118" t="str">
        <f>VLOOKUP($A2118, 'Medical Examinations_A_sheet'!$A$1:$J$2336, COLUMN('Medical Examinations_A_sheet'!H2118), FALSE)</f>
        <v>No</v>
      </c>
      <c r="J2118" t="str">
        <f>VLOOKUP($A2118, 'Medical Examinations_A_sheet'!$A$1:$J$2336, COLUMN('Medical Examinations_A_sheet'!I2118), FALSE)</f>
        <v>Overweight</v>
      </c>
      <c r="K2118" t="str">
        <f>VLOOKUP($A2118, 'Medical Examinations_A_sheet'!$A$1:$J$2336, COLUMN('Medical Examinations_A_sheet'!J2118), FALSE)</f>
        <v>Normal</v>
      </c>
      <c r="L2118" s="10">
        <f>VLOOKUP(Healthcare!$A2118,'Hospitalisation Details_A_sheet'!$A$1:$K$2344,COLUMN('Hospitalisation Details_A_sheet'!F2117),FALSE)</f>
        <v>2196.4699999999998</v>
      </c>
      <c r="M2118" t="str">
        <f>VLOOKUP(Healthcare!$A2118,'Hospitalisation Details_A_sheet'!$A$1:$K$2344,COLUMN('Hospitalisation Details_A_sheet'!G2117),FALSE)</f>
        <v>tier - 2</v>
      </c>
      <c r="N2118" t="str">
        <f>VLOOKUP(Healthcare!$A2118,'Hospitalisation Details_A_sheet'!$A$1:$K$2344,COLUMN('Hospitalisation Details_A_sheet'!H2117),FALSE)</f>
        <v>tier - 3</v>
      </c>
      <c r="O2118" t="str">
        <f>VLOOKUP(Healthcare!$A2118,'Hospitalisation Details_A_sheet'!$A$1:$K$2344,COLUMN('Hospitalisation Details_A_sheet'!I2117),FALSE)</f>
        <v>R1024</v>
      </c>
      <c r="P2118" s="8" t="str">
        <f>VLOOKUP(Healthcare!$A2118,'Hospitalisation Details_A_sheet'!$A$1:$K$2344,COLUMN('Hospitalisation Details_A_sheet'!J2117),FALSE)</f>
        <v>7-Dec-2004</v>
      </c>
      <c r="Q2118">
        <f>VLOOKUP(Healthcare!$A2118,'Hospitalisation Details_A_sheet'!$A$1:$K$2344,COLUMN('Hospitalisation Details_A_sheet'!K2117),FALSE)</f>
        <v>18</v>
      </c>
    </row>
    <row r="2119" spans="1:17" ht="15.6" x14ac:dyDescent="0.3">
      <c r="A2119" s="1" t="s">
        <v>245</v>
      </c>
      <c r="B2119" s="24" t="str">
        <f>VLOOKUP('Customer Names_A_sheet'!$A2119,'Customer Names_A_sheet'!$A$1:$E$2336,4,FALSE)</f>
        <v>Carlos I</v>
      </c>
      <c r="C2119">
        <f>VLOOKUP($A2119, 'Medical Examinations_A_sheet'!$A$1:$J$2336, COLUMN('Medical Examinations_A_sheet'!B2119), FALSE)</f>
        <v>15.41</v>
      </c>
      <c r="D2119">
        <f>VLOOKUP($A2119, 'Medical Examinations_A_sheet'!$A$1:$J$2336, COLUMN('Medical Examinations_A_sheet'!C2119), FALSE)</f>
        <v>5.08</v>
      </c>
      <c r="E2119" t="str">
        <f>VLOOKUP($A2119, 'Medical Examinations_A_sheet'!$A$1:$J$2336, COLUMN('Medical Examinations_A_sheet'!D2119), FALSE)</f>
        <v>No</v>
      </c>
      <c r="F2119" t="str">
        <f>VLOOKUP($A2119, 'Medical Examinations_A_sheet'!$A$1:$J$2336, COLUMN('Medical Examinations_A_sheet'!E2119), FALSE)</f>
        <v>No</v>
      </c>
      <c r="G2119" t="str">
        <f>VLOOKUP($A2119, 'Medical Examinations_A_sheet'!$A$1:$J$2336, COLUMN('Medical Examinations_A_sheet'!F2119), FALSE)</f>
        <v>No</v>
      </c>
      <c r="H2119">
        <f>VLOOKUP($A2119, 'Medical Examinations_A_sheet'!$A$1:$J$2336, COLUMN('Medical Examinations_A_sheet'!G2119), FALSE)</f>
        <v>0</v>
      </c>
      <c r="I2119" t="str">
        <f>VLOOKUP($A2119, 'Medical Examinations_A_sheet'!$A$1:$J$2336, COLUMN('Medical Examinations_A_sheet'!H2119), FALSE)</f>
        <v>No</v>
      </c>
      <c r="J2119" t="str">
        <f>VLOOKUP($A2119, 'Medical Examinations_A_sheet'!$A$1:$J$2336, COLUMN('Medical Examinations_A_sheet'!I2119), FALSE)</f>
        <v>Underweight</v>
      </c>
      <c r="K2119" t="str">
        <f>VLOOKUP($A2119, 'Medical Examinations_A_sheet'!$A$1:$J$2336, COLUMN('Medical Examinations_A_sheet'!J2119), FALSE)</f>
        <v>Normal</v>
      </c>
      <c r="L2119" s="10">
        <f>VLOOKUP(Healthcare!$A2119,'Hospitalisation Details_A_sheet'!$A$1:$K$2344,COLUMN('Hospitalisation Details_A_sheet'!F2118),FALSE)</f>
        <v>2193.1999999999998</v>
      </c>
      <c r="M2119" t="str">
        <f>VLOOKUP(Healthcare!$A2119,'Hospitalisation Details_A_sheet'!$A$1:$K$2344,COLUMN('Hospitalisation Details_A_sheet'!G2118),FALSE)</f>
        <v>tier - 2</v>
      </c>
      <c r="N2119" t="str">
        <f>VLOOKUP(Healthcare!$A2119,'Hospitalisation Details_A_sheet'!$A$1:$K$2344,COLUMN('Hospitalisation Details_A_sheet'!H2118),FALSE)</f>
        <v>tier - 2</v>
      </c>
      <c r="O2119" t="str">
        <f>VLOOKUP(Healthcare!$A2119,'Hospitalisation Details_A_sheet'!$A$1:$K$2344,COLUMN('Hospitalisation Details_A_sheet'!I2118),FALSE)</f>
        <v>R1012</v>
      </c>
      <c r="P2119" s="8" t="str">
        <f>VLOOKUP(Healthcare!$A2119,'Hospitalisation Details_A_sheet'!$A$1:$K$2344,COLUMN('Hospitalisation Details_A_sheet'!J2118),FALSE)</f>
        <v>16-Dec-1991</v>
      </c>
      <c r="Q2119">
        <f>VLOOKUP(Healthcare!$A2119,'Hospitalisation Details_A_sheet'!$A$1:$K$2344,COLUMN('Hospitalisation Details_A_sheet'!K2118),FALSE)</f>
        <v>31</v>
      </c>
    </row>
    <row r="2120" spans="1:17" ht="15.6" x14ac:dyDescent="0.3">
      <c r="A2120" s="1" t="s">
        <v>244</v>
      </c>
      <c r="B2120" s="24" t="str">
        <f>VLOOKUP('Customer Names_A_sheet'!$A2120,'Customer Names_A_sheet'!$A$1:$E$2336,4,FALSE)</f>
        <v>Matthew</v>
      </c>
      <c r="C2120">
        <f>VLOOKUP($A2120, 'Medical Examinations_A_sheet'!$A$1:$J$2336, COLUMN('Medical Examinations_A_sheet'!B2120), FALSE)</f>
        <v>23.83</v>
      </c>
      <c r="D2120">
        <f>VLOOKUP($A2120, 'Medical Examinations_A_sheet'!$A$1:$J$2336, COLUMN('Medical Examinations_A_sheet'!C2120), FALSE)</f>
        <v>5.68</v>
      </c>
      <c r="E2120" t="str">
        <f>VLOOKUP($A2120, 'Medical Examinations_A_sheet'!$A$1:$J$2336, COLUMN('Medical Examinations_A_sheet'!D2120), FALSE)</f>
        <v>No</v>
      </c>
      <c r="F2120" t="str">
        <f>VLOOKUP($A2120, 'Medical Examinations_A_sheet'!$A$1:$J$2336, COLUMN('Medical Examinations_A_sheet'!E2120), FALSE)</f>
        <v>No</v>
      </c>
      <c r="G2120" t="str">
        <f>VLOOKUP($A2120, 'Medical Examinations_A_sheet'!$A$1:$J$2336, COLUMN('Medical Examinations_A_sheet'!F2120), FALSE)</f>
        <v>No</v>
      </c>
      <c r="H2120">
        <f>VLOOKUP($A2120, 'Medical Examinations_A_sheet'!$A$1:$J$2336, COLUMN('Medical Examinations_A_sheet'!G2120), FALSE)</f>
        <v>0</v>
      </c>
      <c r="I2120" t="str">
        <f>VLOOKUP($A2120, 'Medical Examinations_A_sheet'!$A$1:$J$2336, COLUMN('Medical Examinations_A_sheet'!H2120), FALSE)</f>
        <v>No</v>
      </c>
      <c r="J2120" t="str">
        <f>VLOOKUP($A2120, 'Medical Examinations_A_sheet'!$A$1:$J$2336, COLUMN('Medical Examinations_A_sheet'!I2120), FALSE)</f>
        <v>Normal Weight</v>
      </c>
      <c r="K2120" t="str">
        <f>VLOOKUP($A2120, 'Medical Examinations_A_sheet'!$A$1:$J$2336, COLUMN('Medical Examinations_A_sheet'!J2120), FALSE)</f>
        <v>Normal</v>
      </c>
      <c r="L2120" s="10">
        <f>VLOOKUP(Healthcare!$A2120,'Hospitalisation Details_A_sheet'!$A$1:$K$2344,COLUMN('Hospitalisation Details_A_sheet'!F2119),FALSE)</f>
        <v>2170.08</v>
      </c>
      <c r="M2120" t="str">
        <f>VLOOKUP(Healthcare!$A2120,'Hospitalisation Details_A_sheet'!$A$1:$K$2344,COLUMN('Hospitalisation Details_A_sheet'!G2119),FALSE)</f>
        <v>tier - 2</v>
      </c>
      <c r="N2120" t="str">
        <f>VLOOKUP(Healthcare!$A2120,'Hospitalisation Details_A_sheet'!$A$1:$K$2344,COLUMN('Hospitalisation Details_A_sheet'!H2119),FALSE)</f>
        <v>tier - 2</v>
      </c>
      <c r="O2120" t="str">
        <f>VLOOKUP(Healthcare!$A2120,'Hospitalisation Details_A_sheet'!$A$1:$K$2344,COLUMN('Hospitalisation Details_A_sheet'!I2119),FALSE)</f>
        <v>R1013</v>
      </c>
      <c r="P2120" s="8" t="str">
        <f>VLOOKUP(Healthcare!$A2120,'Hospitalisation Details_A_sheet'!$A$1:$K$2344,COLUMN('Hospitalisation Details_A_sheet'!J2119),FALSE)</f>
        <v>27-Sep-1994</v>
      </c>
      <c r="Q2120">
        <f>VLOOKUP(Healthcare!$A2120,'Hospitalisation Details_A_sheet'!$A$1:$K$2344,COLUMN('Hospitalisation Details_A_sheet'!K2119),FALSE)</f>
        <v>28</v>
      </c>
    </row>
    <row r="2121" spans="1:17" ht="15.6" x14ac:dyDescent="0.3">
      <c r="A2121" s="1" t="s">
        <v>243</v>
      </c>
      <c r="B2121" s="24" t="str">
        <f>VLOOKUP('Customer Names_A_sheet'!$A2121,'Customer Names_A_sheet'!$A$1:$E$2336,4,FALSE)</f>
        <v>Kara</v>
      </c>
      <c r="C2121">
        <f>VLOOKUP($A2121, 'Medical Examinations_A_sheet'!$A$1:$J$2336, COLUMN('Medical Examinations_A_sheet'!B2121), FALSE)</f>
        <v>36</v>
      </c>
      <c r="D2121">
        <f>VLOOKUP($A2121, 'Medical Examinations_A_sheet'!$A$1:$J$2336, COLUMN('Medical Examinations_A_sheet'!C2121), FALSE)</f>
        <v>4.66</v>
      </c>
      <c r="E2121" t="str">
        <f>VLOOKUP($A2121, 'Medical Examinations_A_sheet'!$A$1:$J$2336, COLUMN('Medical Examinations_A_sheet'!D2121), FALSE)</f>
        <v>No</v>
      </c>
      <c r="F2121" t="str">
        <f>VLOOKUP($A2121, 'Medical Examinations_A_sheet'!$A$1:$J$2336, COLUMN('Medical Examinations_A_sheet'!E2121), FALSE)</f>
        <v>yes</v>
      </c>
      <c r="G2121" t="str">
        <f>VLOOKUP($A2121, 'Medical Examinations_A_sheet'!$A$1:$J$2336, COLUMN('Medical Examinations_A_sheet'!F2121), FALSE)</f>
        <v>No</v>
      </c>
      <c r="H2121">
        <f>VLOOKUP($A2121, 'Medical Examinations_A_sheet'!$A$1:$J$2336, COLUMN('Medical Examinations_A_sheet'!G2121), FALSE)</f>
        <v>1</v>
      </c>
      <c r="I2121" t="str">
        <f>VLOOKUP($A2121, 'Medical Examinations_A_sheet'!$A$1:$J$2336, COLUMN('Medical Examinations_A_sheet'!H2121), FALSE)</f>
        <v>No</v>
      </c>
      <c r="J2121" t="str">
        <f>VLOOKUP($A2121, 'Medical Examinations_A_sheet'!$A$1:$J$2336, COLUMN('Medical Examinations_A_sheet'!I2121), FALSE)</f>
        <v>Obesity</v>
      </c>
      <c r="K2121" t="str">
        <f>VLOOKUP($A2121, 'Medical Examinations_A_sheet'!$A$1:$J$2336, COLUMN('Medical Examinations_A_sheet'!J2121), FALSE)</f>
        <v>Normal</v>
      </c>
      <c r="L2121" s="10">
        <f>VLOOKUP(Healthcare!$A2121,'Hospitalisation Details_A_sheet'!$A$1:$K$2344,COLUMN('Hospitalisation Details_A_sheet'!F2120),FALSE)</f>
        <v>2166.73</v>
      </c>
      <c r="M2121" t="str">
        <f>VLOOKUP(Healthcare!$A2121,'Hospitalisation Details_A_sheet'!$A$1:$K$2344,COLUMN('Hospitalisation Details_A_sheet'!G2120),FALSE)</f>
        <v>tier - 2</v>
      </c>
      <c r="N2121" t="str">
        <f>VLOOKUP(Healthcare!$A2121,'Hospitalisation Details_A_sheet'!$A$1:$K$2344,COLUMN('Hospitalisation Details_A_sheet'!H2120),FALSE)</f>
        <v>tier - 2</v>
      </c>
      <c r="O2121" t="str">
        <f>VLOOKUP(Healthcare!$A2121,'Hospitalisation Details_A_sheet'!$A$1:$K$2344,COLUMN('Hospitalisation Details_A_sheet'!I2120),FALSE)</f>
        <v>R1011</v>
      </c>
      <c r="P2121" s="8" t="str">
        <f>VLOOKUP(Healthcare!$A2121,'Hospitalisation Details_A_sheet'!$A$1:$K$2344,COLUMN('Hospitalisation Details_A_sheet'!J2120),FALSE)</f>
        <v>23-Aug-2000</v>
      </c>
      <c r="Q2121">
        <f>VLOOKUP(Healthcare!$A2121,'Hospitalisation Details_A_sheet'!$A$1:$K$2344,COLUMN('Hospitalisation Details_A_sheet'!K2120),FALSE)</f>
        <v>22</v>
      </c>
    </row>
    <row r="2122" spans="1:17" ht="15.6" x14ac:dyDescent="0.3">
      <c r="A2122" s="1" t="s">
        <v>242</v>
      </c>
      <c r="B2122" s="24" t="str">
        <f>VLOOKUP('Customer Names_A_sheet'!$A2122,'Customer Names_A_sheet'!$A$1:$E$2336,4,FALSE)</f>
        <v>Sarah S</v>
      </c>
      <c r="C2122">
        <f>VLOOKUP($A2122, 'Medical Examinations_A_sheet'!$A$1:$J$2336, COLUMN('Medical Examinations_A_sheet'!B2122), FALSE)</f>
        <v>28.82</v>
      </c>
      <c r="D2122">
        <f>VLOOKUP($A2122, 'Medical Examinations_A_sheet'!$A$1:$J$2336, COLUMN('Medical Examinations_A_sheet'!C2122), FALSE)</f>
        <v>5.59</v>
      </c>
      <c r="E2122" t="str">
        <f>VLOOKUP($A2122, 'Medical Examinations_A_sheet'!$A$1:$J$2336, COLUMN('Medical Examinations_A_sheet'!D2122), FALSE)</f>
        <v>No</v>
      </c>
      <c r="F2122" t="str">
        <f>VLOOKUP($A2122, 'Medical Examinations_A_sheet'!$A$1:$J$2336, COLUMN('Medical Examinations_A_sheet'!E2122), FALSE)</f>
        <v>yes</v>
      </c>
      <c r="G2122" t="str">
        <f>VLOOKUP($A2122, 'Medical Examinations_A_sheet'!$A$1:$J$2336, COLUMN('Medical Examinations_A_sheet'!F2122), FALSE)</f>
        <v>No</v>
      </c>
      <c r="H2122">
        <f>VLOOKUP($A2122, 'Medical Examinations_A_sheet'!$A$1:$J$2336, COLUMN('Medical Examinations_A_sheet'!G2122), FALSE)</f>
        <v>1</v>
      </c>
      <c r="I2122" t="str">
        <f>VLOOKUP($A2122, 'Medical Examinations_A_sheet'!$A$1:$J$2336, COLUMN('Medical Examinations_A_sheet'!H2122), FALSE)</f>
        <v>No</v>
      </c>
      <c r="J2122" t="str">
        <f>VLOOKUP($A2122, 'Medical Examinations_A_sheet'!$A$1:$J$2336, COLUMN('Medical Examinations_A_sheet'!I2122), FALSE)</f>
        <v>Overweight</v>
      </c>
      <c r="K2122" t="str">
        <f>VLOOKUP($A2122, 'Medical Examinations_A_sheet'!$A$1:$J$2336, COLUMN('Medical Examinations_A_sheet'!J2122), FALSE)</f>
        <v>Normal</v>
      </c>
      <c r="L2122" s="10">
        <f>VLOOKUP(Healthcare!$A2122,'Hospitalisation Details_A_sheet'!$A$1:$K$2344,COLUMN('Hospitalisation Details_A_sheet'!F2121),FALSE)</f>
        <v>2156.75</v>
      </c>
      <c r="M2122" t="str">
        <f>VLOOKUP(Healthcare!$A2122,'Hospitalisation Details_A_sheet'!$A$1:$K$2344,COLUMN('Hospitalisation Details_A_sheet'!G2121),FALSE)</f>
        <v>tier - 2</v>
      </c>
      <c r="N2122" t="str">
        <f>VLOOKUP(Healthcare!$A2122,'Hospitalisation Details_A_sheet'!$A$1:$K$2344,COLUMN('Hospitalisation Details_A_sheet'!H2121),FALSE)</f>
        <v>tier - 2</v>
      </c>
      <c r="O2122" t="str">
        <f>VLOOKUP(Healthcare!$A2122,'Hospitalisation Details_A_sheet'!$A$1:$K$2344,COLUMN('Hospitalisation Details_A_sheet'!I2121),FALSE)</f>
        <v>R1013</v>
      </c>
      <c r="P2122" s="8" t="str">
        <f>VLOOKUP(Healthcare!$A2122,'Hospitalisation Details_A_sheet'!$A$1:$K$2344,COLUMN('Hospitalisation Details_A_sheet'!J2121),FALSE)</f>
        <v>10-Dec-2000</v>
      </c>
      <c r="Q2122">
        <f>VLOOKUP(Healthcare!$A2122,'Hospitalisation Details_A_sheet'!$A$1:$K$2344,COLUMN('Hospitalisation Details_A_sheet'!K2121),FALSE)</f>
        <v>22</v>
      </c>
    </row>
    <row r="2123" spans="1:17" ht="15.6" x14ac:dyDescent="0.3">
      <c r="A2123" s="1" t="s">
        <v>241</v>
      </c>
      <c r="B2123" s="24" t="str">
        <f>VLOOKUP('Customer Names_A_sheet'!$A2123,'Customer Names_A_sheet'!$A$1:$E$2336,4,FALSE)</f>
        <v>Shauna R.</v>
      </c>
      <c r="C2123">
        <f>VLOOKUP($A2123, 'Medical Examinations_A_sheet'!$A$1:$J$2336, COLUMN('Medical Examinations_A_sheet'!B2123), FALSE)</f>
        <v>28.05</v>
      </c>
      <c r="D2123">
        <f>VLOOKUP($A2123, 'Medical Examinations_A_sheet'!$A$1:$J$2336, COLUMN('Medical Examinations_A_sheet'!C2123), FALSE)</f>
        <v>6.2</v>
      </c>
      <c r="E2123" t="str">
        <f>VLOOKUP($A2123, 'Medical Examinations_A_sheet'!$A$1:$J$2336, COLUMN('Medical Examinations_A_sheet'!D2123), FALSE)</f>
        <v>No</v>
      </c>
      <c r="F2123" t="str">
        <f>VLOOKUP($A2123, 'Medical Examinations_A_sheet'!$A$1:$J$2336, COLUMN('Medical Examinations_A_sheet'!E2123), FALSE)</f>
        <v>yes</v>
      </c>
      <c r="G2123" t="str">
        <f>VLOOKUP($A2123, 'Medical Examinations_A_sheet'!$A$1:$J$2336, COLUMN('Medical Examinations_A_sheet'!F2123), FALSE)</f>
        <v>No</v>
      </c>
      <c r="H2123">
        <f>VLOOKUP($A2123, 'Medical Examinations_A_sheet'!$A$1:$J$2336, COLUMN('Medical Examinations_A_sheet'!G2123), FALSE)</f>
        <v>1</v>
      </c>
      <c r="I2123" t="str">
        <f>VLOOKUP($A2123, 'Medical Examinations_A_sheet'!$A$1:$J$2336, COLUMN('Medical Examinations_A_sheet'!H2123), FALSE)</f>
        <v>No</v>
      </c>
      <c r="J2123" t="str">
        <f>VLOOKUP($A2123, 'Medical Examinations_A_sheet'!$A$1:$J$2336, COLUMN('Medical Examinations_A_sheet'!I2123), FALSE)</f>
        <v>Overweight</v>
      </c>
      <c r="K2123" t="str">
        <f>VLOOKUP($A2123, 'Medical Examinations_A_sheet'!$A$1:$J$2336, COLUMN('Medical Examinations_A_sheet'!J2123), FALSE)</f>
        <v>Prediabetes</v>
      </c>
      <c r="L2123" s="10">
        <f>VLOOKUP(Healthcare!$A2123,'Hospitalisation Details_A_sheet'!$A$1:$K$2344,COLUMN('Hospitalisation Details_A_sheet'!F2122),FALSE)</f>
        <v>2155.6799999999998</v>
      </c>
      <c r="M2123" t="str">
        <f>VLOOKUP(Healthcare!$A2123,'Hospitalisation Details_A_sheet'!$A$1:$K$2344,COLUMN('Hospitalisation Details_A_sheet'!G2122),FALSE)</f>
        <v>tier - 2</v>
      </c>
      <c r="N2123" t="str">
        <f>VLOOKUP(Healthcare!$A2123,'Hospitalisation Details_A_sheet'!$A$1:$K$2344,COLUMN('Hospitalisation Details_A_sheet'!H2122),FALSE)</f>
        <v>tier - 3</v>
      </c>
      <c r="O2123" t="str">
        <f>VLOOKUP(Healthcare!$A2123,'Hospitalisation Details_A_sheet'!$A$1:$K$2344,COLUMN('Hospitalisation Details_A_sheet'!I2122),FALSE)</f>
        <v>R1013</v>
      </c>
      <c r="P2123" s="8" t="str">
        <f>VLOOKUP(Healthcare!$A2123,'Hospitalisation Details_A_sheet'!$A$1:$K$2344,COLUMN('Hospitalisation Details_A_sheet'!J2122),FALSE)</f>
        <v>29-Nov-2000</v>
      </c>
      <c r="Q2123">
        <f>VLOOKUP(Healthcare!$A2123,'Hospitalisation Details_A_sheet'!$A$1:$K$2344,COLUMN('Hospitalisation Details_A_sheet'!K2122),FALSE)</f>
        <v>22</v>
      </c>
    </row>
    <row r="2124" spans="1:17" ht="15.6" x14ac:dyDescent="0.3">
      <c r="A2124" s="1" t="s">
        <v>240</v>
      </c>
      <c r="B2124" s="24" t="str">
        <f>VLOOKUP('Customer Names_A_sheet'!$A2124,'Customer Names_A_sheet'!$A$1:$E$2336,4,FALSE)</f>
        <v>Ms.  Lindsay J.</v>
      </c>
      <c r="C2124">
        <f>VLOOKUP($A2124, 'Medical Examinations_A_sheet'!$A$1:$J$2336, COLUMN('Medical Examinations_A_sheet'!B2124), FALSE)</f>
        <v>27.1</v>
      </c>
      <c r="D2124">
        <f>VLOOKUP($A2124, 'Medical Examinations_A_sheet'!$A$1:$J$2336, COLUMN('Medical Examinations_A_sheet'!C2124), FALSE)</f>
        <v>4.45</v>
      </c>
      <c r="E2124" t="str">
        <f>VLOOKUP($A2124, 'Medical Examinations_A_sheet'!$A$1:$J$2336, COLUMN('Medical Examinations_A_sheet'!D2124), FALSE)</f>
        <v>No</v>
      </c>
      <c r="F2124" t="str">
        <f>VLOOKUP($A2124, 'Medical Examinations_A_sheet'!$A$1:$J$2336, COLUMN('Medical Examinations_A_sheet'!E2124), FALSE)</f>
        <v>yes</v>
      </c>
      <c r="G2124" t="str">
        <f>VLOOKUP($A2124, 'Medical Examinations_A_sheet'!$A$1:$J$2336, COLUMN('Medical Examinations_A_sheet'!F2124), FALSE)</f>
        <v>No</v>
      </c>
      <c r="H2124">
        <f>VLOOKUP($A2124, 'Medical Examinations_A_sheet'!$A$1:$J$2336, COLUMN('Medical Examinations_A_sheet'!G2124), FALSE)</f>
        <v>1</v>
      </c>
      <c r="I2124" t="str">
        <f>VLOOKUP($A2124, 'Medical Examinations_A_sheet'!$A$1:$J$2336, COLUMN('Medical Examinations_A_sheet'!H2124), FALSE)</f>
        <v>No</v>
      </c>
      <c r="J2124" t="str">
        <f>VLOOKUP($A2124, 'Medical Examinations_A_sheet'!$A$1:$J$2336, COLUMN('Medical Examinations_A_sheet'!I2124), FALSE)</f>
        <v>Overweight</v>
      </c>
      <c r="K2124" t="str">
        <f>VLOOKUP($A2124, 'Medical Examinations_A_sheet'!$A$1:$J$2336, COLUMN('Medical Examinations_A_sheet'!J2124), FALSE)</f>
        <v>Normal</v>
      </c>
      <c r="L2124" s="10">
        <f>VLOOKUP(Healthcare!$A2124,'Hospitalisation Details_A_sheet'!$A$1:$K$2344,COLUMN('Hospitalisation Details_A_sheet'!F2123),FALSE)</f>
        <v>2154.36</v>
      </c>
      <c r="M2124" t="str">
        <f>VLOOKUP(Healthcare!$A2124,'Hospitalisation Details_A_sheet'!$A$1:$K$2344,COLUMN('Hospitalisation Details_A_sheet'!G2123),FALSE)</f>
        <v>tier - 2</v>
      </c>
      <c r="N2124" t="str">
        <f>VLOOKUP(Healthcare!$A2124,'Hospitalisation Details_A_sheet'!$A$1:$K$2344,COLUMN('Hospitalisation Details_A_sheet'!H2123),FALSE)</f>
        <v>tier - 2</v>
      </c>
      <c r="O2124" t="str">
        <f>VLOOKUP(Healthcare!$A2124,'Hospitalisation Details_A_sheet'!$A$1:$K$2344,COLUMN('Hospitalisation Details_A_sheet'!I2123),FALSE)</f>
        <v>R1011</v>
      </c>
      <c r="P2124" s="8" t="str">
        <f>VLOOKUP(Healthcare!$A2124,'Hospitalisation Details_A_sheet'!$A$1:$K$2344,COLUMN('Hospitalisation Details_A_sheet'!J2123),FALSE)</f>
        <v>22-Oct-2000</v>
      </c>
      <c r="Q2124">
        <f>VLOOKUP(Healthcare!$A2124,'Hospitalisation Details_A_sheet'!$A$1:$K$2344,COLUMN('Hospitalisation Details_A_sheet'!K2123),FALSE)</f>
        <v>22</v>
      </c>
    </row>
    <row r="2125" spans="1:17" ht="15.6" x14ac:dyDescent="0.3">
      <c r="A2125" s="1" t="s">
        <v>239</v>
      </c>
      <c r="B2125" s="24" t="str">
        <f>VLOOKUP('Customer Names_A_sheet'!$A2125,'Customer Names_A_sheet'!$A$1:$E$2336,4,FALSE)</f>
        <v>Danya A.</v>
      </c>
      <c r="C2125">
        <f>VLOOKUP($A2125, 'Medical Examinations_A_sheet'!$A$1:$J$2336, COLUMN('Medical Examinations_A_sheet'!B2125), FALSE)</f>
        <v>24.3</v>
      </c>
      <c r="D2125">
        <f>VLOOKUP($A2125, 'Medical Examinations_A_sheet'!$A$1:$J$2336, COLUMN('Medical Examinations_A_sheet'!C2125), FALSE)</f>
        <v>6.1</v>
      </c>
      <c r="E2125" t="str">
        <f>VLOOKUP($A2125, 'Medical Examinations_A_sheet'!$A$1:$J$2336, COLUMN('Medical Examinations_A_sheet'!D2125), FALSE)</f>
        <v>Yes</v>
      </c>
      <c r="F2125" t="str">
        <f>VLOOKUP($A2125, 'Medical Examinations_A_sheet'!$A$1:$J$2336, COLUMN('Medical Examinations_A_sheet'!E2125), FALSE)</f>
        <v>yes</v>
      </c>
      <c r="G2125" t="str">
        <f>VLOOKUP($A2125, 'Medical Examinations_A_sheet'!$A$1:$J$2336, COLUMN('Medical Examinations_A_sheet'!F2125), FALSE)</f>
        <v>No</v>
      </c>
      <c r="H2125">
        <f>VLOOKUP($A2125, 'Medical Examinations_A_sheet'!$A$1:$J$2336, COLUMN('Medical Examinations_A_sheet'!G2125), FALSE)</f>
        <v>1</v>
      </c>
      <c r="I2125" t="str">
        <f>VLOOKUP($A2125, 'Medical Examinations_A_sheet'!$A$1:$J$2336, COLUMN('Medical Examinations_A_sheet'!H2125), FALSE)</f>
        <v>No</v>
      </c>
      <c r="J2125" t="str">
        <f>VLOOKUP($A2125, 'Medical Examinations_A_sheet'!$A$1:$J$2336, COLUMN('Medical Examinations_A_sheet'!I2125), FALSE)</f>
        <v>Normal Weight</v>
      </c>
      <c r="K2125" t="str">
        <f>VLOOKUP($A2125, 'Medical Examinations_A_sheet'!$A$1:$J$2336, COLUMN('Medical Examinations_A_sheet'!J2125), FALSE)</f>
        <v>Prediabetes</v>
      </c>
      <c r="L2125" s="10">
        <f>VLOOKUP(Healthcare!$A2125,'Hospitalisation Details_A_sheet'!$A$1:$K$2344,COLUMN('Hospitalisation Details_A_sheet'!F2124),FALSE)</f>
        <v>2150.4699999999998</v>
      </c>
      <c r="M2125" t="str">
        <f>VLOOKUP(Healthcare!$A2125,'Hospitalisation Details_A_sheet'!$A$1:$K$2344,COLUMN('Hospitalisation Details_A_sheet'!G2124),FALSE)</f>
        <v>tier - 2</v>
      </c>
      <c r="N2125" t="str">
        <f>VLOOKUP(Healthcare!$A2125,'Hospitalisation Details_A_sheet'!$A$1:$K$2344,COLUMN('Hospitalisation Details_A_sheet'!H2124),FALSE)</f>
        <v>tier - 3</v>
      </c>
      <c r="O2125" t="str">
        <f>VLOOKUP(Healthcare!$A2125,'Hospitalisation Details_A_sheet'!$A$1:$K$2344,COLUMN('Hospitalisation Details_A_sheet'!I2124),FALSE)</f>
        <v>R1011</v>
      </c>
      <c r="P2125" s="8" t="str">
        <f>VLOOKUP(Healthcare!$A2125,'Hospitalisation Details_A_sheet'!$A$1:$K$2344,COLUMN('Hospitalisation Details_A_sheet'!J2124),FALSE)</f>
        <v>27-Dec-2000</v>
      </c>
      <c r="Q2125">
        <f>VLOOKUP(Healthcare!$A2125,'Hospitalisation Details_A_sheet'!$A$1:$K$2344,COLUMN('Hospitalisation Details_A_sheet'!K2124),FALSE)</f>
        <v>22</v>
      </c>
    </row>
    <row r="2126" spans="1:17" ht="15.6" x14ac:dyDescent="0.3">
      <c r="A2126" s="1" t="s">
        <v>238</v>
      </c>
      <c r="B2126" s="24" t="str">
        <f>VLOOKUP('Customer Names_A_sheet'!$A2126,'Customer Names_A_sheet'!$A$1:$E$2336,4,FALSE)</f>
        <v>Lorraine</v>
      </c>
      <c r="C2126">
        <f>VLOOKUP($A2126, 'Medical Examinations_A_sheet'!$A$1:$J$2336, COLUMN('Medical Examinations_A_sheet'!B2126), FALSE)</f>
        <v>30.72</v>
      </c>
      <c r="D2126">
        <f>VLOOKUP($A2126, 'Medical Examinations_A_sheet'!$A$1:$J$2336, COLUMN('Medical Examinations_A_sheet'!C2126), FALSE)</f>
        <v>6.06</v>
      </c>
      <c r="E2126" t="str">
        <f>VLOOKUP($A2126, 'Medical Examinations_A_sheet'!$A$1:$J$2336, COLUMN('Medical Examinations_A_sheet'!D2126), FALSE)</f>
        <v>No</v>
      </c>
      <c r="F2126" t="str">
        <f>VLOOKUP($A2126, 'Medical Examinations_A_sheet'!$A$1:$J$2336, COLUMN('Medical Examinations_A_sheet'!E2126), FALSE)</f>
        <v>yes</v>
      </c>
      <c r="G2126" t="str">
        <f>VLOOKUP($A2126, 'Medical Examinations_A_sheet'!$A$1:$J$2336, COLUMN('Medical Examinations_A_sheet'!F2126), FALSE)</f>
        <v>No</v>
      </c>
      <c r="H2126">
        <f>VLOOKUP($A2126, 'Medical Examinations_A_sheet'!$A$1:$J$2336, COLUMN('Medical Examinations_A_sheet'!G2126), FALSE)</f>
        <v>1</v>
      </c>
      <c r="I2126" t="str">
        <f>VLOOKUP($A2126, 'Medical Examinations_A_sheet'!$A$1:$J$2336, COLUMN('Medical Examinations_A_sheet'!H2126), FALSE)</f>
        <v>No</v>
      </c>
      <c r="J2126" t="str">
        <f>VLOOKUP($A2126, 'Medical Examinations_A_sheet'!$A$1:$J$2336, COLUMN('Medical Examinations_A_sheet'!I2126), FALSE)</f>
        <v>Obesity</v>
      </c>
      <c r="K2126" t="str">
        <f>VLOOKUP($A2126, 'Medical Examinations_A_sheet'!$A$1:$J$2336, COLUMN('Medical Examinations_A_sheet'!J2126), FALSE)</f>
        <v>Prediabetes</v>
      </c>
      <c r="L2126" s="10">
        <f>VLOOKUP(Healthcare!$A2126,'Hospitalisation Details_A_sheet'!$A$1:$K$2344,COLUMN('Hospitalisation Details_A_sheet'!F2125),FALSE)</f>
        <v>2144.85</v>
      </c>
      <c r="M2126" t="str">
        <f>VLOOKUP(Healthcare!$A2126,'Hospitalisation Details_A_sheet'!$A$1:$K$2344,COLUMN('Hospitalisation Details_A_sheet'!G2125),FALSE)</f>
        <v>tier - 2</v>
      </c>
      <c r="N2126" t="str">
        <f>VLOOKUP(Healthcare!$A2126,'Hospitalisation Details_A_sheet'!$A$1:$K$2344,COLUMN('Hospitalisation Details_A_sheet'!H2125),FALSE)</f>
        <v>tier - 1</v>
      </c>
      <c r="O2126" t="str">
        <f>VLOOKUP(Healthcare!$A2126,'Hospitalisation Details_A_sheet'!$A$1:$K$2344,COLUMN('Hospitalisation Details_A_sheet'!I2125),FALSE)</f>
        <v>R1011</v>
      </c>
      <c r="P2126" s="8" t="str">
        <f>VLOOKUP(Healthcare!$A2126,'Hospitalisation Details_A_sheet'!$A$1:$K$2344,COLUMN('Hospitalisation Details_A_sheet'!J2125),FALSE)</f>
        <v>4-Oct-2004</v>
      </c>
      <c r="Q2126">
        <f>VLOOKUP(Healthcare!$A2126,'Hospitalisation Details_A_sheet'!$A$1:$K$2344,COLUMN('Hospitalisation Details_A_sheet'!K2125),FALSE)</f>
        <v>18</v>
      </c>
    </row>
    <row r="2127" spans="1:17" ht="15.6" x14ac:dyDescent="0.3">
      <c r="A2127" s="1" t="s">
        <v>237</v>
      </c>
      <c r="B2127" s="24" t="str">
        <f>VLOOKUP('Customer Names_A_sheet'!$A2127,'Customer Names_A_sheet'!$A$1:$E$2336,4,FALSE)</f>
        <v>Jennifer L.</v>
      </c>
      <c r="C2127">
        <f>VLOOKUP($A2127, 'Medical Examinations_A_sheet'!$A$1:$J$2336, COLUMN('Medical Examinations_A_sheet'!B2127), FALSE)</f>
        <v>37.43</v>
      </c>
      <c r="D2127">
        <f>VLOOKUP($A2127, 'Medical Examinations_A_sheet'!$A$1:$J$2336, COLUMN('Medical Examinations_A_sheet'!C2127), FALSE)</f>
        <v>4.5599999999999996</v>
      </c>
      <c r="E2127" t="str">
        <f>VLOOKUP($A2127, 'Medical Examinations_A_sheet'!$A$1:$J$2336, COLUMN('Medical Examinations_A_sheet'!D2127), FALSE)</f>
        <v>No</v>
      </c>
      <c r="F2127" t="str">
        <f>VLOOKUP($A2127, 'Medical Examinations_A_sheet'!$A$1:$J$2336, COLUMN('Medical Examinations_A_sheet'!E2127), FALSE)</f>
        <v>No</v>
      </c>
      <c r="G2127" t="str">
        <f>VLOOKUP($A2127, 'Medical Examinations_A_sheet'!$A$1:$J$2336, COLUMN('Medical Examinations_A_sheet'!F2127), FALSE)</f>
        <v>Yes</v>
      </c>
      <c r="H2127">
        <f>VLOOKUP($A2127, 'Medical Examinations_A_sheet'!$A$1:$J$2336, COLUMN('Medical Examinations_A_sheet'!G2127), FALSE)</f>
        <v>1</v>
      </c>
      <c r="I2127" t="str">
        <f>VLOOKUP($A2127, 'Medical Examinations_A_sheet'!$A$1:$J$2336, COLUMN('Medical Examinations_A_sheet'!H2127), FALSE)</f>
        <v>No</v>
      </c>
      <c r="J2127" t="str">
        <f>VLOOKUP($A2127, 'Medical Examinations_A_sheet'!$A$1:$J$2336, COLUMN('Medical Examinations_A_sheet'!I2127), FALSE)</f>
        <v>Obesity</v>
      </c>
      <c r="K2127" t="str">
        <f>VLOOKUP($A2127, 'Medical Examinations_A_sheet'!$A$1:$J$2336, COLUMN('Medical Examinations_A_sheet'!J2127), FALSE)</f>
        <v>Normal</v>
      </c>
      <c r="L2127" s="10">
        <f>VLOOKUP(Healthcare!$A2127,'Hospitalisation Details_A_sheet'!$A$1:$K$2344,COLUMN('Hospitalisation Details_A_sheet'!F2126),FALSE)</f>
        <v>2138.0700000000002</v>
      </c>
      <c r="M2127" t="str">
        <f>VLOOKUP(Healthcare!$A2127,'Hospitalisation Details_A_sheet'!$A$1:$K$2344,COLUMN('Hospitalisation Details_A_sheet'!G2126),FALSE)</f>
        <v>tier - 2</v>
      </c>
      <c r="N2127" t="str">
        <f>VLOOKUP(Healthcare!$A2127,'Hospitalisation Details_A_sheet'!$A$1:$K$2344,COLUMN('Hospitalisation Details_A_sheet'!H2126),FALSE)</f>
        <v>tier - 1</v>
      </c>
      <c r="O2127" t="str">
        <f>VLOOKUP(Healthcare!$A2127,'Hospitalisation Details_A_sheet'!$A$1:$K$2344,COLUMN('Hospitalisation Details_A_sheet'!I2126),FALSE)</f>
        <v>R1012</v>
      </c>
      <c r="P2127" s="8" t="str">
        <f>VLOOKUP(Healthcare!$A2127,'Hospitalisation Details_A_sheet'!$A$1:$K$2344,COLUMN('Hospitalisation Details_A_sheet'!J2126),FALSE)</f>
        <v>19-Aug-2003</v>
      </c>
      <c r="Q2127">
        <f>VLOOKUP(Healthcare!$A2127,'Hospitalisation Details_A_sheet'!$A$1:$K$2344,COLUMN('Hospitalisation Details_A_sheet'!K2126),FALSE)</f>
        <v>19</v>
      </c>
    </row>
    <row r="2128" spans="1:17" ht="15.6" x14ac:dyDescent="0.3">
      <c r="A2128" s="1" t="s">
        <v>236</v>
      </c>
      <c r="B2128" s="24" t="str">
        <f>VLOOKUP('Customer Names_A_sheet'!$A2128,'Customer Names_A_sheet'!$A$1:$E$2336,4,FALSE)</f>
        <v>Jesus Sr.</v>
      </c>
      <c r="C2128">
        <f>VLOOKUP($A2128, 'Medical Examinations_A_sheet'!$A$1:$J$2336, COLUMN('Medical Examinations_A_sheet'!B2128), FALSE)</f>
        <v>25.74</v>
      </c>
      <c r="D2128">
        <f>VLOOKUP($A2128, 'Medical Examinations_A_sheet'!$A$1:$J$2336, COLUMN('Medical Examinations_A_sheet'!C2128), FALSE)</f>
        <v>6.41</v>
      </c>
      <c r="E2128" t="str">
        <f>VLOOKUP($A2128, 'Medical Examinations_A_sheet'!$A$1:$J$2336, COLUMN('Medical Examinations_A_sheet'!D2128), FALSE)</f>
        <v>Yes</v>
      </c>
      <c r="F2128" t="str">
        <f>VLOOKUP($A2128, 'Medical Examinations_A_sheet'!$A$1:$J$2336, COLUMN('Medical Examinations_A_sheet'!E2128), FALSE)</f>
        <v>No</v>
      </c>
      <c r="G2128" t="str">
        <f>VLOOKUP($A2128, 'Medical Examinations_A_sheet'!$A$1:$J$2336, COLUMN('Medical Examinations_A_sheet'!F2128), FALSE)</f>
        <v>Yes</v>
      </c>
      <c r="H2128">
        <f>VLOOKUP($A2128, 'Medical Examinations_A_sheet'!$A$1:$J$2336, COLUMN('Medical Examinations_A_sheet'!G2128), FALSE)</f>
        <v>1</v>
      </c>
      <c r="I2128" t="str">
        <f>VLOOKUP($A2128, 'Medical Examinations_A_sheet'!$A$1:$J$2336, COLUMN('Medical Examinations_A_sheet'!H2128), FALSE)</f>
        <v>No</v>
      </c>
      <c r="J2128" t="str">
        <f>VLOOKUP($A2128, 'Medical Examinations_A_sheet'!$A$1:$J$2336, COLUMN('Medical Examinations_A_sheet'!I2128), FALSE)</f>
        <v>Overweight</v>
      </c>
      <c r="K2128" t="str">
        <f>VLOOKUP($A2128, 'Medical Examinations_A_sheet'!$A$1:$J$2336, COLUMN('Medical Examinations_A_sheet'!J2128), FALSE)</f>
        <v>Prediabetes</v>
      </c>
      <c r="L2128" s="10">
        <f>VLOOKUP(Healthcare!$A2128,'Hospitalisation Details_A_sheet'!$A$1:$K$2344,COLUMN('Hospitalisation Details_A_sheet'!F2127),FALSE)</f>
        <v>2137.65</v>
      </c>
      <c r="M2128" t="str">
        <f>VLOOKUP(Healthcare!$A2128,'Hospitalisation Details_A_sheet'!$A$1:$K$2344,COLUMN('Hospitalisation Details_A_sheet'!G2127),FALSE)</f>
        <v>tier - 3</v>
      </c>
      <c r="N2128" t="str">
        <f>VLOOKUP(Healthcare!$A2128,'Hospitalisation Details_A_sheet'!$A$1:$K$2344,COLUMN('Hospitalisation Details_A_sheet'!H2127),FALSE)</f>
        <v>tier - 1</v>
      </c>
      <c r="O2128" t="str">
        <f>VLOOKUP(Healthcare!$A2128,'Hospitalisation Details_A_sheet'!$A$1:$K$2344,COLUMN('Hospitalisation Details_A_sheet'!I2127),FALSE)</f>
        <v>R1013</v>
      </c>
      <c r="P2128" s="8" t="str">
        <f>VLOOKUP(Healthcare!$A2128,'Hospitalisation Details_A_sheet'!$A$1:$K$2344,COLUMN('Hospitalisation Details_A_sheet'!J2127),FALSE)</f>
        <v>3-Sep-1997</v>
      </c>
      <c r="Q2128">
        <f>VLOOKUP(Healthcare!$A2128,'Hospitalisation Details_A_sheet'!$A$1:$K$2344,COLUMN('Hospitalisation Details_A_sheet'!K2127),FALSE)</f>
        <v>25</v>
      </c>
    </row>
    <row r="2129" spans="1:17" ht="15.6" x14ac:dyDescent="0.3">
      <c r="A2129" s="1" t="s">
        <v>235</v>
      </c>
      <c r="B2129" s="24" t="str">
        <f>VLOOKUP('Customer Names_A_sheet'!$A2129,'Customer Names_A_sheet'!$A$1:$E$2336,4,FALSE)</f>
        <v>Kristen</v>
      </c>
      <c r="C2129">
        <f>VLOOKUP($A2129, 'Medical Examinations_A_sheet'!$A$1:$J$2336, COLUMN('Medical Examinations_A_sheet'!B2129), FALSE)</f>
        <v>36.575000000000003</v>
      </c>
      <c r="D2129">
        <f>VLOOKUP($A2129, 'Medical Examinations_A_sheet'!$A$1:$J$2336, COLUMN('Medical Examinations_A_sheet'!C2129), FALSE)</f>
        <v>5.57</v>
      </c>
      <c r="E2129" t="str">
        <f>VLOOKUP($A2129, 'Medical Examinations_A_sheet'!$A$1:$J$2336, COLUMN('Medical Examinations_A_sheet'!D2129), FALSE)</f>
        <v>No</v>
      </c>
      <c r="F2129" t="str">
        <f>VLOOKUP($A2129, 'Medical Examinations_A_sheet'!$A$1:$J$2336, COLUMN('Medical Examinations_A_sheet'!E2129), FALSE)</f>
        <v>No</v>
      </c>
      <c r="G2129" t="str">
        <f>VLOOKUP($A2129, 'Medical Examinations_A_sheet'!$A$1:$J$2336, COLUMN('Medical Examinations_A_sheet'!F2129), FALSE)</f>
        <v>Yes</v>
      </c>
      <c r="H2129">
        <f>VLOOKUP($A2129, 'Medical Examinations_A_sheet'!$A$1:$J$2336, COLUMN('Medical Examinations_A_sheet'!G2129), FALSE)</f>
        <v>1</v>
      </c>
      <c r="I2129" t="str">
        <f>VLOOKUP($A2129, 'Medical Examinations_A_sheet'!$A$1:$J$2336, COLUMN('Medical Examinations_A_sheet'!H2129), FALSE)</f>
        <v>No</v>
      </c>
      <c r="J2129" t="str">
        <f>VLOOKUP($A2129, 'Medical Examinations_A_sheet'!$A$1:$J$2336, COLUMN('Medical Examinations_A_sheet'!I2129), FALSE)</f>
        <v>Obesity</v>
      </c>
      <c r="K2129" t="str">
        <f>VLOOKUP($A2129, 'Medical Examinations_A_sheet'!$A$1:$J$2336, COLUMN('Medical Examinations_A_sheet'!J2129), FALSE)</f>
        <v>Normal</v>
      </c>
      <c r="L2129" s="10">
        <f>VLOOKUP(Healthcare!$A2129,'Hospitalisation Details_A_sheet'!$A$1:$K$2344,COLUMN('Hospitalisation Details_A_sheet'!F2128),FALSE)</f>
        <v>2136.88</v>
      </c>
      <c r="M2129" t="str">
        <f>VLOOKUP(Healthcare!$A2129,'Hospitalisation Details_A_sheet'!$A$1:$K$2344,COLUMN('Hospitalisation Details_A_sheet'!G2128),FALSE)</f>
        <v>tier - 2</v>
      </c>
      <c r="N2129" t="str">
        <f>VLOOKUP(Healthcare!$A2129,'Hospitalisation Details_A_sheet'!$A$1:$K$2344,COLUMN('Hospitalisation Details_A_sheet'!H2128),FALSE)</f>
        <v>tier - 2</v>
      </c>
      <c r="O2129" t="str">
        <f>VLOOKUP(Healthcare!$A2129,'Hospitalisation Details_A_sheet'!$A$1:$K$2344,COLUMN('Hospitalisation Details_A_sheet'!I2128),FALSE)</f>
        <v>R1012</v>
      </c>
      <c r="P2129" s="8" t="str">
        <f>VLOOKUP(Healthcare!$A2129,'Hospitalisation Details_A_sheet'!$A$1:$K$2344,COLUMN('Hospitalisation Details_A_sheet'!J2128),FALSE)</f>
        <v>26-Sep-2003</v>
      </c>
      <c r="Q2129">
        <f>VLOOKUP(Healthcare!$A2129,'Hospitalisation Details_A_sheet'!$A$1:$K$2344,COLUMN('Hospitalisation Details_A_sheet'!K2128),FALSE)</f>
        <v>19</v>
      </c>
    </row>
    <row r="2130" spans="1:17" ht="15.6" x14ac:dyDescent="0.3">
      <c r="A2130" s="1" t="s">
        <v>234</v>
      </c>
      <c r="B2130" s="24" t="str">
        <f>VLOOKUP('Customer Names_A_sheet'!$A2130,'Customer Names_A_sheet'!$A$1:$E$2336,4,FALSE)</f>
        <v>Catherine C.</v>
      </c>
      <c r="C2130">
        <f>VLOOKUP($A2130, 'Medical Examinations_A_sheet'!$A$1:$J$2336, COLUMN('Medical Examinations_A_sheet'!B2130), FALSE)</f>
        <v>35.15</v>
      </c>
      <c r="D2130">
        <f>VLOOKUP($A2130, 'Medical Examinations_A_sheet'!$A$1:$J$2336, COLUMN('Medical Examinations_A_sheet'!C2130), FALSE)</f>
        <v>5.47</v>
      </c>
      <c r="E2130" t="str">
        <f>VLOOKUP($A2130, 'Medical Examinations_A_sheet'!$A$1:$J$2336, COLUMN('Medical Examinations_A_sheet'!D2130), FALSE)</f>
        <v>No</v>
      </c>
      <c r="F2130" t="str">
        <f>VLOOKUP($A2130, 'Medical Examinations_A_sheet'!$A$1:$J$2336, COLUMN('Medical Examinations_A_sheet'!E2130), FALSE)</f>
        <v>No</v>
      </c>
      <c r="G2130" t="str">
        <f>VLOOKUP($A2130, 'Medical Examinations_A_sheet'!$A$1:$J$2336, COLUMN('Medical Examinations_A_sheet'!F2130), FALSE)</f>
        <v>Yes</v>
      </c>
      <c r="H2130">
        <f>VLOOKUP($A2130, 'Medical Examinations_A_sheet'!$A$1:$J$2336, COLUMN('Medical Examinations_A_sheet'!G2130), FALSE)</f>
        <v>1</v>
      </c>
      <c r="I2130" t="str">
        <f>VLOOKUP($A2130, 'Medical Examinations_A_sheet'!$A$1:$J$2336, COLUMN('Medical Examinations_A_sheet'!H2130), FALSE)</f>
        <v>No</v>
      </c>
      <c r="J2130" t="str">
        <f>VLOOKUP($A2130, 'Medical Examinations_A_sheet'!$A$1:$J$2336, COLUMN('Medical Examinations_A_sheet'!I2130), FALSE)</f>
        <v>Obesity</v>
      </c>
      <c r="K2130" t="str">
        <f>VLOOKUP($A2130, 'Medical Examinations_A_sheet'!$A$1:$J$2336, COLUMN('Medical Examinations_A_sheet'!J2130), FALSE)</f>
        <v>Normal</v>
      </c>
      <c r="L2130" s="10">
        <f>VLOOKUP(Healthcare!$A2130,'Hospitalisation Details_A_sheet'!$A$1:$K$2344,COLUMN('Hospitalisation Details_A_sheet'!F2129),FALSE)</f>
        <v>2134.9</v>
      </c>
      <c r="M2130" t="str">
        <f>VLOOKUP(Healthcare!$A2130,'Hospitalisation Details_A_sheet'!$A$1:$K$2344,COLUMN('Hospitalisation Details_A_sheet'!G2129),FALSE)</f>
        <v>tier - 2</v>
      </c>
      <c r="N2130" t="str">
        <f>VLOOKUP(Healthcare!$A2130,'Hospitalisation Details_A_sheet'!$A$1:$K$2344,COLUMN('Hospitalisation Details_A_sheet'!H2129),FALSE)</f>
        <v>tier - 3</v>
      </c>
      <c r="O2130" t="str">
        <f>VLOOKUP(Healthcare!$A2130,'Hospitalisation Details_A_sheet'!$A$1:$K$2344,COLUMN('Hospitalisation Details_A_sheet'!I2129),FALSE)</f>
        <v>R1012</v>
      </c>
      <c r="P2130" s="8" t="str">
        <f>VLOOKUP(Healthcare!$A2130,'Hospitalisation Details_A_sheet'!$A$1:$K$2344,COLUMN('Hospitalisation Details_A_sheet'!J2129),FALSE)</f>
        <v>1-Sep-2003</v>
      </c>
      <c r="Q2130">
        <f>VLOOKUP(Healthcare!$A2130,'Hospitalisation Details_A_sheet'!$A$1:$K$2344,COLUMN('Hospitalisation Details_A_sheet'!K2129),FALSE)</f>
        <v>19</v>
      </c>
    </row>
    <row r="2131" spans="1:17" ht="15.6" x14ac:dyDescent="0.3">
      <c r="A2131" s="1" t="s">
        <v>233</v>
      </c>
      <c r="B2131" s="24" t="str">
        <f>VLOOKUP('Customer Names_A_sheet'!$A2131,'Customer Names_A_sheet'!$A$1:$E$2336,4,FALSE)</f>
        <v>Paula</v>
      </c>
      <c r="C2131">
        <f>VLOOKUP($A2131, 'Medical Examinations_A_sheet'!$A$1:$J$2336, COLUMN('Medical Examinations_A_sheet'!B2131), FALSE)</f>
        <v>32.11</v>
      </c>
      <c r="D2131">
        <f>VLOOKUP($A2131, 'Medical Examinations_A_sheet'!$A$1:$J$2336, COLUMN('Medical Examinations_A_sheet'!C2131), FALSE)</f>
        <v>4.43</v>
      </c>
      <c r="E2131" t="str">
        <f>VLOOKUP($A2131, 'Medical Examinations_A_sheet'!$A$1:$J$2336, COLUMN('Medical Examinations_A_sheet'!D2131), FALSE)</f>
        <v>No</v>
      </c>
      <c r="F2131" t="str">
        <f>VLOOKUP($A2131, 'Medical Examinations_A_sheet'!$A$1:$J$2336, COLUMN('Medical Examinations_A_sheet'!E2131), FALSE)</f>
        <v>No</v>
      </c>
      <c r="G2131" t="str">
        <f>VLOOKUP($A2131, 'Medical Examinations_A_sheet'!$A$1:$J$2336, COLUMN('Medical Examinations_A_sheet'!F2131), FALSE)</f>
        <v>Yes</v>
      </c>
      <c r="H2131">
        <f>VLOOKUP($A2131, 'Medical Examinations_A_sheet'!$A$1:$J$2336, COLUMN('Medical Examinations_A_sheet'!G2131), FALSE)</f>
        <v>1</v>
      </c>
      <c r="I2131" t="str">
        <f>VLOOKUP($A2131, 'Medical Examinations_A_sheet'!$A$1:$J$2336, COLUMN('Medical Examinations_A_sheet'!H2131), FALSE)</f>
        <v>No</v>
      </c>
      <c r="J2131" t="str">
        <f>VLOOKUP($A2131, 'Medical Examinations_A_sheet'!$A$1:$J$2336, COLUMN('Medical Examinations_A_sheet'!I2131), FALSE)</f>
        <v>Obesity</v>
      </c>
      <c r="K2131" t="str">
        <f>VLOOKUP($A2131, 'Medical Examinations_A_sheet'!$A$1:$J$2336, COLUMN('Medical Examinations_A_sheet'!J2131), FALSE)</f>
        <v>Normal</v>
      </c>
      <c r="L2131" s="10">
        <f>VLOOKUP(Healthcare!$A2131,'Hospitalisation Details_A_sheet'!$A$1:$K$2344,COLUMN('Hospitalisation Details_A_sheet'!F2130),FALSE)</f>
        <v>2130.6799999999998</v>
      </c>
      <c r="M2131" t="str">
        <f>VLOOKUP(Healthcare!$A2131,'Hospitalisation Details_A_sheet'!$A$1:$K$2344,COLUMN('Hospitalisation Details_A_sheet'!G2130),FALSE)</f>
        <v>tier - 2</v>
      </c>
      <c r="N2131" t="str">
        <f>VLOOKUP(Healthcare!$A2131,'Hospitalisation Details_A_sheet'!$A$1:$K$2344,COLUMN('Hospitalisation Details_A_sheet'!H2130),FALSE)</f>
        <v>tier - 3</v>
      </c>
      <c r="O2131" t="str">
        <f>VLOOKUP(Healthcare!$A2131,'Hospitalisation Details_A_sheet'!$A$1:$K$2344,COLUMN('Hospitalisation Details_A_sheet'!I2130),FALSE)</f>
        <v>R1012</v>
      </c>
      <c r="P2131" s="8" t="str">
        <f>VLOOKUP(Healthcare!$A2131,'Hospitalisation Details_A_sheet'!$A$1:$K$2344,COLUMN('Hospitalisation Details_A_sheet'!J2130),FALSE)</f>
        <v>22-Dec-2003</v>
      </c>
      <c r="Q2131">
        <f>VLOOKUP(Healthcare!$A2131,'Hospitalisation Details_A_sheet'!$A$1:$K$2344,COLUMN('Hospitalisation Details_A_sheet'!K2130),FALSE)</f>
        <v>19</v>
      </c>
    </row>
    <row r="2132" spans="1:17" ht="15.6" x14ac:dyDescent="0.3">
      <c r="A2132" s="1" t="s">
        <v>232</v>
      </c>
      <c r="B2132" s="24" t="str">
        <f>VLOOKUP('Customer Names_A_sheet'!$A2132,'Customer Names_A_sheet'!$A$1:$E$2336,4,FALSE)</f>
        <v>Evan</v>
      </c>
      <c r="C2132">
        <f>VLOOKUP($A2132, 'Medical Examinations_A_sheet'!$A$1:$J$2336, COLUMN('Medical Examinations_A_sheet'!B2132), FALSE)</f>
        <v>30.495000000000001</v>
      </c>
      <c r="D2132">
        <f>VLOOKUP($A2132, 'Medical Examinations_A_sheet'!$A$1:$J$2336, COLUMN('Medical Examinations_A_sheet'!C2132), FALSE)</f>
        <v>4.95</v>
      </c>
      <c r="E2132" t="str">
        <f>VLOOKUP($A2132, 'Medical Examinations_A_sheet'!$A$1:$J$2336, COLUMN('Medical Examinations_A_sheet'!D2132), FALSE)</f>
        <v>No</v>
      </c>
      <c r="F2132" t="str">
        <f>VLOOKUP($A2132, 'Medical Examinations_A_sheet'!$A$1:$J$2336, COLUMN('Medical Examinations_A_sheet'!E2132), FALSE)</f>
        <v>No</v>
      </c>
      <c r="G2132" t="str">
        <f>VLOOKUP($A2132, 'Medical Examinations_A_sheet'!$A$1:$J$2336, COLUMN('Medical Examinations_A_sheet'!F2132), FALSE)</f>
        <v>Yes</v>
      </c>
      <c r="H2132">
        <f>VLOOKUP($A2132, 'Medical Examinations_A_sheet'!$A$1:$J$2336, COLUMN('Medical Examinations_A_sheet'!G2132), FALSE)</f>
        <v>1</v>
      </c>
      <c r="I2132" t="str">
        <f>VLOOKUP($A2132, 'Medical Examinations_A_sheet'!$A$1:$J$2336, COLUMN('Medical Examinations_A_sheet'!H2132), FALSE)</f>
        <v>No</v>
      </c>
      <c r="J2132" t="str">
        <f>VLOOKUP($A2132, 'Medical Examinations_A_sheet'!$A$1:$J$2336, COLUMN('Medical Examinations_A_sheet'!I2132), FALSE)</f>
        <v>Obesity</v>
      </c>
      <c r="K2132" t="str">
        <f>VLOOKUP($A2132, 'Medical Examinations_A_sheet'!$A$1:$J$2336, COLUMN('Medical Examinations_A_sheet'!J2132), FALSE)</f>
        <v>Normal</v>
      </c>
      <c r="L2132" s="10">
        <f>VLOOKUP(Healthcare!$A2132,'Hospitalisation Details_A_sheet'!$A$1:$K$2344,COLUMN('Hospitalisation Details_A_sheet'!F2131),FALSE)</f>
        <v>2128.4299999999998</v>
      </c>
      <c r="M2132" t="str">
        <f>VLOOKUP(Healthcare!$A2132,'Hospitalisation Details_A_sheet'!$A$1:$K$2344,COLUMN('Hospitalisation Details_A_sheet'!G2131),FALSE)</f>
        <v>tier - 2</v>
      </c>
      <c r="N2132" t="str">
        <f>VLOOKUP(Healthcare!$A2132,'Hospitalisation Details_A_sheet'!$A$1:$K$2344,COLUMN('Hospitalisation Details_A_sheet'!H2131),FALSE)</f>
        <v>tier - 1</v>
      </c>
      <c r="O2132" t="str">
        <f>VLOOKUP(Healthcare!$A2132,'Hospitalisation Details_A_sheet'!$A$1:$K$2344,COLUMN('Hospitalisation Details_A_sheet'!I2131),FALSE)</f>
        <v>R1012</v>
      </c>
      <c r="P2132" s="8" t="str">
        <f>VLOOKUP(Healthcare!$A2132,'Hospitalisation Details_A_sheet'!$A$1:$K$2344,COLUMN('Hospitalisation Details_A_sheet'!J2131),FALSE)</f>
        <v>30-Aug-2003</v>
      </c>
      <c r="Q2132">
        <f>VLOOKUP(Healthcare!$A2132,'Hospitalisation Details_A_sheet'!$A$1:$K$2344,COLUMN('Hospitalisation Details_A_sheet'!K2131),FALSE)</f>
        <v>19</v>
      </c>
    </row>
    <row r="2133" spans="1:17" ht="15.6" x14ac:dyDescent="0.3">
      <c r="A2133" s="1" t="s">
        <v>231</v>
      </c>
      <c r="B2133" s="24" t="str">
        <f>VLOOKUP('Customer Names_A_sheet'!$A2133,'Customer Names_A_sheet'!$A$1:$E$2336,4,FALSE)</f>
        <v>Nathan J</v>
      </c>
      <c r="C2133">
        <f>VLOOKUP($A2133, 'Medical Examinations_A_sheet'!$A$1:$J$2336, COLUMN('Medical Examinations_A_sheet'!B2133), FALSE)</f>
        <v>29.24</v>
      </c>
      <c r="D2133">
        <f>VLOOKUP($A2133, 'Medical Examinations_A_sheet'!$A$1:$J$2336, COLUMN('Medical Examinations_A_sheet'!C2133), FALSE)</f>
        <v>4.04</v>
      </c>
      <c r="E2133" t="str">
        <f>VLOOKUP($A2133, 'Medical Examinations_A_sheet'!$A$1:$J$2336, COLUMN('Medical Examinations_A_sheet'!D2133), FALSE)</f>
        <v>No</v>
      </c>
      <c r="F2133" t="str">
        <f>VLOOKUP($A2133, 'Medical Examinations_A_sheet'!$A$1:$J$2336, COLUMN('Medical Examinations_A_sheet'!E2133), FALSE)</f>
        <v>yes</v>
      </c>
      <c r="G2133" t="str">
        <f>VLOOKUP($A2133, 'Medical Examinations_A_sheet'!$A$1:$J$2336, COLUMN('Medical Examinations_A_sheet'!F2133), FALSE)</f>
        <v>No</v>
      </c>
      <c r="H2133">
        <f>VLOOKUP($A2133, 'Medical Examinations_A_sheet'!$A$1:$J$2336, COLUMN('Medical Examinations_A_sheet'!G2133), FALSE)</f>
        <v>1</v>
      </c>
      <c r="I2133" t="str">
        <f>VLOOKUP($A2133, 'Medical Examinations_A_sheet'!$A$1:$J$2336, COLUMN('Medical Examinations_A_sheet'!H2133), FALSE)</f>
        <v>No</v>
      </c>
      <c r="J2133" t="str">
        <f>VLOOKUP($A2133, 'Medical Examinations_A_sheet'!$A$1:$J$2336, COLUMN('Medical Examinations_A_sheet'!I2133), FALSE)</f>
        <v>Overweight</v>
      </c>
      <c r="K2133" t="str">
        <f>VLOOKUP($A2133, 'Medical Examinations_A_sheet'!$A$1:$J$2336, COLUMN('Medical Examinations_A_sheet'!J2133), FALSE)</f>
        <v>Normal</v>
      </c>
      <c r="L2133" s="10">
        <f>VLOOKUP(Healthcare!$A2133,'Hospitalisation Details_A_sheet'!$A$1:$K$2344,COLUMN('Hospitalisation Details_A_sheet'!F2132),FALSE)</f>
        <v>2118.61</v>
      </c>
      <c r="M2133" t="str">
        <f>VLOOKUP(Healthcare!$A2133,'Hospitalisation Details_A_sheet'!$A$1:$K$2344,COLUMN('Hospitalisation Details_A_sheet'!G2132),FALSE)</f>
        <v>tier - 2</v>
      </c>
      <c r="N2133" t="str">
        <f>VLOOKUP(Healthcare!$A2133,'Hospitalisation Details_A_sheet'!$A$1:$K$2344,COLUMN('Hospitalisation Details_A_sheet'!H2132),FALSE)</f>
        <v>tier - 1</v>
      </c>
      <c r="O2133" t="str">
        <f>VLOOKUP(Healthcare!$A2133,'Hospitalisation Details_A_sheet'!$A$1:$K$2344,COLUMN('Hospitalisation Details_A_sheet'!I2132),FALSE)</f>
        <v>R1012</v>
      </c>
      <c r="P2133" s="8" t="str">
        <f>VLOOKUP(Healthcare!$A2133,'Hospitalisation Details_A_sheet'!$A$1:$K$2344,COLUMN('Hospitalisation Details_A_sheet'!J2132),FALSE)</f>
        <v>4-Nov-2004</v>
      </c>
      <c r="Q2133">
        <f>VLOOKUP(Healthcare!$A2133,'Hospitalisation Details_A_sheet'!$A$1:$K$2344,COLUMN('Hospitalisation Details_A_sheet'!K2132),FALSE)</f>
        <v>18</v>
      </c>
    </row>
    <row r="2134" spans="1:17" ht="15.6" x14ac:dyDescent="0.3">
      <c r="A2134" s="1" t="s">
        <v>230</v>
      </c>
      <c r="B2134" s="24" t="str">
        <f>VLOOKUP('Customer Names_A_sheet'!$A2134,'Customer Names_A_sheet'!$A$1:$E$2336,4,FALSE)</f>
        <v>Ashley M</v>
      </c>
      <c r="C2134">
        <f>VLOOKUP($A2134, 'Medical Examinations_A_sheet'!$A$1:$J$2336, COLUMN('Medical Examinations_A_sheet'!B2134), FALSE)</f>
        <v>22.515000000000001</v>
      </c>
      <c r="D2134">
        <f>VLOOKUP($A2134, 'Medical Examinations_A_sheet'!$A$1:$J$2336, COLUMN('Medical Examinations_A_sheet'!C2134), FALSE)</f>
        <v>5.93</v>
      </c>
      <c r="E2134" t="str">
        <f>VLOOKUP($A2134, 'Medical Examinations_A_sheet'!$A$1:$J$2336, COLUMN('Medical Examinations_A_sheet'!D2134), FALSE)</f>
        <v>No</v>
      </c>
      <c r="F2134" t="str">
        <f>VLOOKUP($A2134, 'Medical Examinations_A_sheet'!$A$1:$J$2336, COLUMN('Medical Examinations_A_sheet'!E2134), FALSE)</f>
        <v>No</v>
      </c>
      <c r="G2134" t="str">
        <f>VLOOKUP($A2134, 'Medical Examinations_A_sheet'!$A$1:$J$2336, COLUMN('Medical Examinations_A_sheet'!F2134), FALSE)</f>
        <v>Yes</v>
      </c>
      <c r="H2134">
        <f>VLOOKUP($A2134, 'Medical Examinations_A_sheet'!$A$1:$J$2336, COLUMN('Medical Examinations_A_sheet'!G2134), FALSE)</f>
        <v>1</v>
      </c>
      <c r="I2134" t="str">
        <f>VLOOKUP($A2134, 'Medical Examinations_A_sheet'!$A$1:$J$2336, COLUMN('Medical Examinations_A_sheet'!H2134), FALSE)</f>
        <v>No</v>
      </c>
      <c r="J2134" t="str">
        <f>VLOOKUP($A2134, 'Medical Examinations_A_sheet'!$A$1:$J$2336, COLUMN('Medical Examinations_A_sheet'!I2134), FALSE)</f>
        <v>Normal Weight</v>
      </c>
      <c r="K2134" t="str">
        <f>VLOOKUP($A2134, 'Medical Examinations_A_sheet'!$A$1:$J$2336, COLUMN('Medical Examinations_A_sheet'!J2134), FALSE)</f>
        <v>Prediabetes</v>
      </c>
      <c r="L2134" s="10">
        <f>VLOOKUP(Healthcare!$A2134,'Hospitalisation Details_A_sheet'!$A$1:$K$2344,COLUMN('Hospitalisation Details_A_sheet'!F2133),FALSE)</f>
        <v>2117.34</v>
      </c>
      <c r="M2134" t="str">
        <f>VLOOKUP(Healthcare!$A2134,'Hospitalisation Details_A_sheet'!$A$1:$K$2344,COLUMN('Hospitalisation Details_A_sheet'!G2133),FALSE)</f>
        <v>tier - 2</v>
      </c>
      <c r="N2134" t="str">
        <f>VLOOKUP(Healthcare!$A2134,'Hospitalisation Details_A_sheet'!$A$1:$K$2344,COLUMN('Hospitalisation Details_A_sheet'!H2133),FALSE)</f>
        <v>tier - 3</v>
      </c>
      <c r="O2134" t="str">
        <f>VLOOKUP(Healthcare!$A2134,'Hospitalisation Details_A_sheet'!$A$1:$K$2344,COLUMN('Hospitalisation Details_A_sheet'!I2133),FALSE)</f>
        <v>R1012</v>
      </c>
      <c r="P2134" s="8" t="str">
        <f>VLOOKUP(Healthcare!$A2134,'Hospitalisation Details_A_sheet'!$A$1:$K$2344,COLUMN('Hospitalisation Details_A_sheet'!J2133),FALSE)</f>
        <v>30-Sep-2003</v>
      </c>
      <c r="Q2134">
        <f>VLOOKUP(Healthcare!$A2134,'Hospitalisation Details_A_sheet'!$A$1:$K$2344,COLUMN('Hospitalisation Details_A_sheet'!K2133),FALSE)</f>
        <v>19</v>
      </c>
    </row>
    <row r="2135" spans="1:17" ht="15.6" x14ac:dyDescent="0.3">
      <c r="A2135" s="1" t="s">
        <v>229</v>
      </c>
      <c r="B2135" s="24" t="str">
        <f>VLOOKUP('Customer Names_A_sheet'!$A2135,'Customer Names_A_sheet'!$A$1:$E$2336,4,FALSE)</f>
        <v>Jason</v>
      </c>
      <c r="C2135">
        <f>VLOOKUP($A2135, 'Medical Examinations_A_sheet'!$A$1:$J$2336, COLUMN('Medical Examinations_A_sheet'!B2135), FALSE)</f>
        <v>15.65</v>
      </c>
      <c r="D2135">
        <f>VLOOKUP($A2135, 'Medical Examinations_A_sheet'!$A$1:$J$2336, COLUMN('Medical Examinations_A_sheet'!C2135), FALSE)</f>
        <v>4.2300000000000004</v>
      </c>
      <c r="E2135" t="str">
        <f>VLOOKUP($A2135, 'Medical Examinations_A_sheet'!$A$1:$J$2336, COLUMN('Medical Examinations_A_sheet'!D2135), FALSE)</f>
        <v>No</v>
      </c>
      <c r="F2135" t="str">
        <f>VLOOKUP($A2135, 'Medical Examinations_A_sheet'!$A$1:$J$2336, COLUMN('Medical Examinations_A_sheet'!E2135), FALSE)</f>
        <v>No</v>
      </c>
      <c r="G2135" t="str">
        <f>VLOOKUP($A2135, 'Medical Examinations_A_sheet'!$A$1:$J$2336, COLUMN('Medical Examinations_A_sheet'!F2135), FALSE)</f>
        <v>No</v>
      </c>
      <c r="H2135">
        <f>VLOOKUP($A2135, 'Medical Examinations_A_sheet'!$A$1:$J$2336, COLUMN('Medical Examinations_A_sheet'!G2135), FALSE)</f>
        <v>0</v>
      </c>
      <c r="I2135" t="str">
        <f>VLOOKUP($A2135, 'Medical Examinations_A_sheet'!$A$1:$J$2336, COLUMN('Medical Examinations_A_sheet'!H2135), FALSE)</f>
        <v>No</v>
      </c>
      <c r="J2135" t="str">
        <f>VLOOKUP($A2135, 'Medical Examinations_A_sheet'!$A$1:$J$2336, COLUMN('Medical Examinations_A_sheet'!I2135), FALSE)</f>
        <v>Underweight</v>
      </c>
      <c r="K2135" t="str">
        <f>VLOOKUP($A2135, 'Medical Examinations_A_sheet'!$A$1:$J$2336, COLUMN('Medical Examinations_A_sheet'!J2135), FALSE)</f>
        <v>Normal</v>
      </c>
      <c r="L2135" s="10">
        <f>VLOOKUP(Healthcare!$A2135,'Hospitalisation Details_A_sheet'!$A$1:$K$2344,COLUMN('Hospitalisation Details_A_sheet'!F2134),FALSE)</f>
        <v>2106.2600000000002</v>
      </c>
      <c r="M2135" t="str">
        <f>VLOOKUP(Healthcare!$A2135,'Hospitalisation Details_A_sheet'!$A$1:$K$2344,COLUMN('Hospitalisation Details_A_sheet'!G2134),FALSE)</f>
        <v>tier - 2</v>
      </c>
      <c r="N2135" t="str">
        <f>VLOOKUP(Healthcare!$A2135,'Hospitalisation Details_A_sheet'!$A$1:$K$2344,COLUMN('Hospitalisation Details_A_sheet'!H2134),FALSE)</f>
        <v>tier - 2</v>
      </c>
      <c r="O2135" t="str">
        <f>VLOOKUP(Healthcare!$A2135,'Hospitalisation Details_A_sheet'!$A$1:$K$2344,COLUMN('Hospitalisation Details_A_sheet'!I2134),FALSE)</f>
        <v>R1013</v>
      </c>
      <c r="P2135" s="8" t="str">
        <f>VLOOKUP(Healthcare!$A2135,'Hospitalisation Details_A_sheet'!$A$1:$K$2344,COLUMN('Hospitalisation Details_A_sheet'!J2134),FALSE)</f>
        <v>21-Jul-1989</v>
      </c>
      <c r="Q2135">
        <f>VLOOKUP(Healthcare!$A2135,'Hospitalisation Details_A_sheet'!$A$1:$K$2344,COLUMN('Hospitalisation Details_A_sheet'!K2134),FALSE)</f>
        <v>33</v>
      </c>
    </row>
    <row r="2136" spans="1:17" ht="15.6" x14ac:dyDescent="0.3">
      <c r="A2136" s="1" t="s">
        <v>228</v>
      </c>
      <c r="B2136" s="24" t="str">
        <f>VLOOKUP('Customer Names_A_sheet'!$A2136,'Customer Names_A_sheet'!$A$1:$E$2336,4,FALSE)</f>
        <v>Marshall</v>
      </c>
      <c r="C2136">
        <f>VLOOKUP($A2136, 'Medical Examinations_A_sheet'!$A$1:$J$2336, COLUMN('Medical Examinations_A_sheet'!B2136), FALSE)</f>
        <v>27.36</v>
      </c>
      <c r="D2136">
        <f>VLOOKUP($A2136, 'Medical Examinations_A_sheet'!$A$1:$J$2336, COLUMN('Medical Examinations_A_sheet'!C2136), FALSE)</f>
        <v>5.59</v>
      </c>
      <c r="E2136" t="str">
        <f>VLOOKUP($A2136, 'Medical Examinations_A_sheet'!$A$1:$J$2336, COLUMN('Medical Examinations_A_sheet'!D2136), FALSE)</f>
        <v>Yes</v>
      </c>
      <c r="F2136" t="str">
        <f>VLOOKUP($A2136, 'Medical Examinations_A_sheet'!$A$1:$J$2336, COLUMN('Medical Examinations_A_sheet'!E2136), FALSE)</f>
        <v>No</v>
      </c>
      <c r="G2136" t="str">
        <f>VLOOKUP($A2136, 'Medical Examinations_A_sheet'!$A$1:$J$2336, COLUMN('Medical Examinations_A_sheet'!F2136), FALSE)</f>
        <v>No</v>
      </c>
      <c r="H2136">
        <f>VLOOKUP($A2136, 'Medical Examinations_A_sheet'!$A$1:$J$2336, COLUMN('Medical Examinations_A_sheet'!G2136), FALSE)</f>
        <v>0</v>
      </c>
      <c r="I2136" t="str">
        <f>VLOOKUP($A2136, 'Medical Examinations_A_sheet'!$A$1:$J$2336, COLUMN('Medical Examinations_A_sheet'!H2136), FALSE)</f>
        <v>No</v>
      </c>
      <c r="J2136" t="str">
        <f>VLOOKUP($A2136, 'Medical Examinations_A_sheet'!$A$1:$J$2336, COLUMN('Medical Examinations_A_sheet'!I2136), FALSE)</f>
        <v>Overweight</v>
      </c>
      <c r="K2136" t="str">
        <f>VLOOKUP($A2136, 'Medical Examinations_A_sheet'!$A$1:$J$2336, COLUMN('Medical Examinations_A_sheet'!J2136), FALSE)</f>
        <v>Normal</v>
      </c>
      <c r="L2136" s="10">
        <f>VLOOKUP(Healthcare!$A2136,'Hospitalisation Details_A_sheet'!$A$1:$K$2344,COLUMN('Hospitalisation Details_A_sheet'!F2135),FALSE)</f>
        <v>2104.11</v>
      </c>
      <c r="M2136" t="str">
        <f>VLOOKUP(Healthcare!$A2136,'Hospitalisation Details_A_sheet'!$A$1:$K$2344,COLUMN('Hospitalisation Details_A_sheet'!G2135),FALSE)</f>
        <v>tier - 2</v>
      </c>
      <c r="N2136" t="str">
        <f>VLOOKUP(Healthcare!$A2136,'Hospitalisation Details_A_sheet'!$A$1:$K$2344,COLUMN('Hospitalisation Details_A_sheet'!H2135),FALSE)</f>
        <v>tier - 1</v>
      </c>
      <c r="O2136" t="str">
        <f>VLOOKUP(Healthcare!$A2136,'Hospitalisation Details_A_sheet'!$A$1:$K$2344,COLUMN('Hospitalisation Details_A_sheet'!I2135),FALSE)</f>
        <v>R1016</v>
      </c>
      <c r="P2136" s="8" t="str">
        <f>VLOOKUP(Healthcare!$A2136,'Hospitalisation Details_A_sheet'!$A$1:$K$2344,COLUMN('Hospitalisation Details_A_sheet'!J2135),FALSE)</f>
        <v>28-Nov-2001</v>
      </c>
      <c r="Q2136">
        <f>VLOOKUP(Healthcare!$A2136,'Hospitalisation Details_A_sheet'!$A$1:$K$2344,COLUMN('Hospitalisation Details_A_sheet'!K2135),FALSE)</f>
        <v>21</v>
      </c>
    </row>
    <row r="2137" spans="1:17" ht="15.6" x14ac:dyDescent="0.3">
      <c r="A2137" s="1" t="s">
        <v>227</v>
      </c>
      <c r="B2137" s="24" t="str">
        <f>VLOOKUP('Customer Names_A_sheet'!$A2137,'Customer Names_A_sheet'!$A$1:$E$2336,4,FALSE)</f>
        <v>Lavar</v>
      </c>
      <c r="C2137">
        <f>VLOOKUP($A2137, 'Medical Examinations_A_sheet'!$A$1:$J$2336, COLUMN('Medical Examinations_A_sheet'!B2137), FALSE)</f>
        <v>22.3</v>
      </c>
      <c r="D2137">
        <f>VLOOKUP($A2137, 'Medical Examinations_A_sheet'!$A$1:$J$2336, COLUMN('Medical Examinations_A_sheet'!C2137), FALSE)</f>
        <v>4.8899999999999997</v>
      </c>
      <c r="E2137" t="str">
        <f>VLOOKUP($A2137, 'Medical Examinations_A_sheet'!$A$1:$J$2336, COLUMN('Medical Examinations_A_sheet'!D2137), FALSE)</f>
        <v>Yes</v>
      </c>
      <c r="F2137" t="str">
        <f>VLOOKUP($A2137, 'Medical Examinations_A_sheet'!$A$1:$J$2336, COLUMN('Medical Examinations_A_sheet'!E2137), FALSE)</f>
        <v>No</v>
      </c>
      <c r="G2137" t="str">
        <f>VLOOKUP($A2137, 'Medical Examinations_A_sheet'!$A$1:$J$2336, COLUMN('Medical Examinations_A_sheet'!F2137), FALSE)</f>
        <v>No</v>
      </c>
      <c r="H2137">
        <f>VLOOKUP($A2137, 'Medical Examinations_A_sheet'!$A$1:$J$2336, COLUMN('Medical Examinations_A_sheet'!G2137), FALSE)</f>
        <v>0</v>
      </c>
      <c r="I2137" t="str">
        <f>VLOOKUP($A2137, 'Medical Examinations_A_sheet'!$A$1:$J$2336, COLUMN('Medical Examinations_A_sheet'!H2137), FALSE)</f>
        <v>No</v>
      </c>
      <c r="J2137" t="str">
        <f>VLOOKUP($A2137, 'Medical Examinations_A_sheet'!$A$1:$J$2336, COLUMN('Medical Examinations_A_sheet'!I2137), FALSE)</f>
        <v>Normal Weight</v>
      </c>
      <c r="K2137" t="str">
        <f>VLOOKUP($A2137, 'Medical Examinations_A_sheet'!$A$1:$J$2336, COLUMN('Medical Examinations_A_sheet'!J2137), FALSE)</f>
        <v>Normal</v>
      </c>
      <c r="L2137" s="10">
        <f>VLOOKUP(Healthcare!$A2137,'Hospitalisation Details_A_sheet'!$A$1:$K$2344,COLUMN('Hospitalisation Details_A_sheet'!F2136),FALSE)</f>
        <v>2103.08</v>
      </c>
      <c r="M2137" t="str">
        <f>VLOOKUP(Healthcare!$A2137,'Hospitalisation Details_A_sheet'!$A$1:$K$2344,COLUMN('Hospitalisation Details_A_sheet'!G2136),FALSE)</f>
        <v>tier - 3</v>
      </c>
      <c r="N2137" t="str">
        <f>VLOOKUP(Healthcare!$A2137,'Hospitalisation Details_A_sheet'!$A$1:$K$2344,COLUMN('Hospitalisation Details_A_sheet'!H2136),FALSE)</f>
        <v>tier - 2</v>
      </c>
      <c r="O2137" t="str">
        <f>VLOOKUP(Healthcare!$A2137,'Hospitalisation Details_A_sheet'!$A$1:$K$2344,COLUMN('Hospitalisation Details_A_sheet'!I2136),FALSE)</f>
        <v>R1011</v>
      </c>
      <c r="P2137" s="8" t="str">
        <f>VLOOKUP(Healthcare!$A2137,'Hospitalisation Details_A_sheet'!$A$1:$K$2344,COLUMN('Hospitalisation Details_A_sheet'!J2136),FALSE)</f>
        <v>22-Jun-2001</v>
      </c>
      <c r="Q2137">
        <f>VLOOKUP(Healthcare!$A2137,'Hospitalisation Details_A_sheet'!$A$1:$K$2344,COLUMN('Hospitalisation Details_A_sheet'!K2136),FALSE)</f>
        <v>21</v>
      </c>
    </row>
    <row r="2138" spans="1:17" ht="15.6" x14ac:dyDescent="0.3">
      <c r="A2138" s="1" t="s">
        <v>226</v>
      </c>
      <c r="B2138" s="24" t="str">
        <f>VLOOKUP('Customer Names_A_sheet'!$A2138,'Customer Names_A_sheet'!$A$1:$E$2336,4,FALSE)</f>
        <v>Charlie T.</v>
      </c>
      <c r="C2138">
        <f>VLOOKUP($A2138, 'Medical Examinations_A_sheet'!$A$1:$J$2336, COLUMN('Medical Examinations_A_sheet'!B2138), FALSE)</f>
        <v>26.03</v>
      </c>
      <c r="D2138">
        <f>VLOOKUP($A2138, 'Medical Examinations_A_sheet'!$A$1:$J$2336, COLUMN('Medical Examinations_A_sheet'!C2138), FALSE)</f>
        <v>5.81</v>
      </c>
      <c r="E2138" t="str">
        <f>VLOOKUP($A2138, 'Medical Examinations_A_sheet'!$A$1:$J$2336, COLUMN('Medical Examinations_A_sheet'!D2138), FALSE)</f>
        <v>Yes</v>
      </c>
      <c r="F2138" t="str">
        <f>VLOOKUP($A2138, 'Medical Examinations_A_sheet'!$A$1:$J$2336, COLUMN('Medical Examinations_A_sheet'!E2138), FALSE)</f>
        <v>No</v>
      </c>
      <c r="G2138" t="str">
        <f>VLOOKUP($A2138, 'Medical Examinations_A_sheet'!$A$1:$J$2336, COLUMN('Medical Examinations_A_sheet'!F2138), FALSE)</f>
        <v>No</v>
      </c>
      <c r="H2138">
        <f>VLOOKUP($A2138, 'Medical Examinations_A_sheet'!$A$1:$J$2336, COLUMN('Medical Examinations_A_sheet'!G2138), FALSE)</f>
        <v>0</v>
      </c>
      <c r="I2138" t="str">
        <f>VLOOKUP($A2138, 'Medical Examinations_A_sheet'!$A$1:$J$2336, COLUMN('Medical Examinations_A_sheet'!H2138), FALSE)</f>
        <v>No</v>
      </c>
      <c r="J2138" t="str">
        <f>VLOOKUP($A2138, 'Medical Examinations_A_sheet'!$A$1:$J$2336, COLUMN('Medical Examinations_A_sheet'!I2138), FALSE)</f>
        <v>Overweight</v>
      </c>
      <c r="K2138" t="str">
        <f>VLOOKUP($A2138, 'Medical Examinations_A_sheet'!$A$1:$J$2336, COLUMN('Medical Examinations_A_sheet'!J2138), FALSE)</f>
        <v>Prediabetes</v>
      </c>
      <c r="L2138" s="10">
        <f>VLOOKUP(Healthcare!$A2138,'Hospitalisation Details_A_sheet'!$A$1:$K$2344,COLUMN('Hospitalisation Details_A_sheet'!F2137),FALSE)</f>
        <v>2102.2600000000002</v>
      </c>
      <c r="M2138" t="str">
        <f>VLOOKUP(Healthcare!$A2138,'Hospitalisation Details_A_sheet'!$A$1:$K$2344,COLUMN('Hospitalisation Details_A_sheet'!G2137),FALSE)</f>
        <v>tier - 3</v>
      </c>
      <c r="N2138" t="str">
        <f>VLOOKUP(Healthcare!$A2138,'Hospitalisation Details_A_sheet'!$A$1:$K$2344,COLUMN('Hospitalisation Details_A_sheet'!H2137),FALSE)</f>
        <v>tier - 2</v>
      </c>
      <c r="O2138" t="str">
        <f>VLOOKUP(Healthcare!$A2138,'Hospitalisation Details_A_sheet'!$A$1:$K$2344,COLUMN('Hospitalisation Details_A_sheet'!I2137),FALSE)</f>
        <v>R1019</v>
      </c>
      <c r="P2138" s="8" t="str">
        <f>VLOOKUP(Healthcare!$A2138,'Hospitalisation Details_A_sheet'!$A$1:$K$2344,COLUMN('Hospitalisation Details_A_sheet'!J2137),FALSE)</f>
        <v>14-Aug-2001</v>
      </c>
      <c r="Q2138">
        <f>VLOOKUP(Healthcare!$A2138,'Hospitalisation Details_A_sheet'!$A$1:$K$2344,COLUMN('Hospitalisation Details_A_sheet'!K2137),FALSE)</f>
        <v>21</v>
      </c>
    </row>
    <row r="2139" spans="1:17" ht="15.6" x14ac:dyDescent="0.3">
      <c r="A2139" s="1" t="s">
        <v>225</v>
      </c>
      <c r="B2139" s="24" t="str">
        <f>VLOOKUP('Customer Names_A_sheet'!$A2139,'Customer Names_A_sheet'!$A$1:$E$2336,4,FALSE)</f>
        <v>Lauren</v>
      </c>
      <c r="C2139">
        <f>VLOOKUP($A2139, 'Medical Examinations_A_sheet'!$A$1:$J$2336, COLUMN('Medical Examinations_A_sheet'!B2139), FALSE)</f>
        <v>27.74</v>
      </c>
      <c r="D2139">
        <f>VLOOKUP($A2139, 'Medical Examinations_A_sheet'!$A$1:$J$2336, COLUMN('Medical Examinations_A_sheet'!C2139), FALSE)</f>
        <v>4.29</v>
      </c>
      <c r="E2139" t="str">
        <f>VLOOKUP($A2139, 'Medical Examinations_A_sheet'!$A$1:$J$2336, COLUMN('Medical Examinations_A_sheet'!D2139), FALSE)</f>
        <v>No</v>
      </c>
      <c r="F2139" t="str">
        <f>VLOOKUP($A2139, 'Medical Examinations_A_sheet'!$A$1:$J$2336, COLUMN('Medical Examinations_A_sheet'!E2139), FALSE)</f>
        <v>yes</v>
      </c>
      <c r="G2139" t="str">
        <f>VLOOKUP($A2139, 'Medical Examinations_A_sheet'!$A$1:$J$2336, COLUMN('Medical Examinations_A_sheet'!F2139), FALSE)</f>
        <v>No</v>
      </c>
      <c r="H2139">
        <f>VLOOKUP($A2139, 'Medical Examinations_A_sheet'!$A$1:$J$2336, COLUMN('Medical Examinations_A_sheet'!G2139), FALSE)</f>
        <v>1</v>
      </c>
      <c r="I2139" t="str">
        <f>VLOOKUP($A2139, 'Medical Examinations_A_sheet'!$A$1:$J$2336, COLUMN('Medical Examinations_A_sheet'!H2139), FALSE)</f>
        <v>No</v>
      </c>
      <c r="J2139" t="str">
        <f>VLOOKUP($A2139, 'Medical Examinations_A_sheet'!$A$1:$J$2336, COLUMN('Medical Examinations_A_sheet'!I2139), FALSE)</f>
        <v>Overweight</v>
      </c>
      <c r="K2139" t="str">
        <f>VLOOKUP($A2139, 'Medical Examinations_A_sheet'!$A$1:$J$2336, COLUMN('Medical Examinations_A_sheet'!J2139), FALSE)</f>
        <v>Normal</v>
      </c>
      <c r="L2139" s="10">
        <f>VLOOKUP(Healthcare!$A2139,'Hospitalisation Details_A_sheet'!$A$1:$K$2344,COLUMN('Hospitalisation Details_A_sheet'!F2138),FALSE)</f>
        <v>2094.1</v>
      </c>
      <c r="M2139" t="str">
        <f>VLOOKUP(Healthcare!$A2139,'Hospitalisation Details_A_sheet'!$A$1:$K$2344,COLUMN('Hospitalisation Details_A_sheet'!G2138),FALSE)</f>
        <v>tier - 3</v>
      </c>
      <c r="N2139" t="str">
        <f>VLOOKUP(Healthcare!$A2139,'Hospitalisation Details_A_sheet'!$A$1:$K$2344,COLUMN('Hospitalisation Details_A_sheet'!H2138),FALSE)</f>
        <v>tier - 2</v>
      </c>
      <c r="O2139" t="str">
        <f>VLOOKUP(Healthcare!$A2139,'Hospitalisation Details_A_sheet'!$A$1:$K$2344,COLUMN('Hospitalisation Details_A_sheet'!I2138),FALSE)</f>
        <v>R1025</v>
      </c>
      <c r="P2139" s="8" t="str">
        <f>VLOOKUP(Healthcare!$A2139,'Hospitalisation Details_A_sheet'!$A$1:$K$2344,COLUMN('Hospitalisation Details_A_sheet'!J2138),FALSE)</f>
        <v>12-Jun-2004</v>
      </c>
      <c r="Q2139">
        <f>VLOOKUP(Healthcare!$A2139,'Hospitalisation Details_A_sheet'!$A$1:$K$2344,COLUMN('Hospitalisation Details_A_sheet'!K2138),FALSE)</f>
        <v>18</v>
      </c>
    </row>
    <row r="2140" spans="1:17" ht="15.6" x14ac:dyDescent="0.3">
      <c r="A2140" s="1" t="s">
        <v>224</v>
      </c>
      <c r="B2140" s="24" t="str">
        <f>VLOOKUP('Customer Names_A_sheet'!$A2140,'Customer Names_A_sheet'!$A$1:$E$2336,4,FALSE)</f>
        <v>Arthur</v>
      </c>
      <c r="C2140">
        <f>VLOOKUP($A2140, 'Medical Examinations_A_sheet'!$A$1:$J$2336, COLUMN('Medical Examinations_A_sheet'!B2140), FALSE)</f>
        <v>32.11</v>
      </c>
      <c r="D2140">
        <f>VLOOKUP($A2140, 'Medical Examinations_A_sheet'!$A$1:$J$2336, COLUMN('Medical Examinations_A_sheet'!C2140), FALSE)</f>
        <v>4.03</v>
      </c>
      <c r="E2140" t="str">
        <f>VLOOKUP($A2140, 'Medical Examinations_A_sheet'!$A$1:$J$2336, COLUMN('Medical Examinations_A_sheet'!D2140), FALSE)</f>
        <v>Yes</v>
      </c>
      <c r="F2140" t="str">
        <f>VLOOKUP($A2140, 'Medical Examinations_A_sheet'!$A$1:$J$2336, COLUMN('Medical Examinations_A_sheet'!E2140), FALSE)</f>
        <v>yes</v>
      </c>
      <c r="G2140" t="str">
        <f>VLOOKUP($A2140, 'Medical Examinations_A_sheet'!$A$1:$J$2336, COLUMN('Medical Examinations_A_sheet'!F2140), FALSE)</f>
        <v>No</v>
      </c>
      <c r="H2140">
        <f>VLOOKUP($A2140, 'Medical Examinations_A_sheet'!$A$1:$J$2336, COLUMN('Medical Examinations_A_sheet'!G2140), FALSE)</f>
        <v>2</v>
      </c>
      <c r="I2140" t="str">
        <f>VLOOKUP($A2140, 'Medical Examinations_A_sheet'!$A$1:$J$2336, COLUMN('Medical Examinations_A_sheet'!H2140), FALSE)</f>
        <v>No</v>
      </c>
      <c r="J2140" t="str">
        <f>VLOOKUP($A2140, 'Medical Examinations_A_sheet'!$A$1:$J$2336, COLUMN('Medical Examinations_A_sheet'!I2140), FALSE)</f>
        <v>Obesity</v>
      </c>
      <c r="K2140" t="str">
        <f>VLOOKUP($A2140, 'Medical Examinations_A_sheet'!$A$1:$J$2336, COLUMN('Medical Examinations_A_sheet'!J2140), FALSE)</f>
        <v>Normal</v>
      </c>
      <c r="L2140" s="10">
        <f>VLOOKUP(Healthcare!$A2140,'Hospitalisation Details_A_sheet'!$A$1:$K$2344,COLUMN('Hospitalisation Details_A_sheet'!F2139),FALSE)</f>
        <v>2055.3200000000002</v>
      </c>
      <c r="M2140" t="str">
        <f>VLOOKUP(Healthcare!$A2140,'Hospitalisation Details_A_sheet'!$A$1:$K$2344,COLUMN('Hospitalisation Details_A_sheet'!G2139),FALSE)</f>
        <v>tier - 3</v>
      </c>
      <c r="N2140" t="str">
        <f>VLOOKUP(Healthcare!$A2140,'Hospitalisation Details_A_sheet'!$A$1:$K$2344,COLUMN('Hospitalisation Details_A_sheet'!H2139),FALSE)</f>
        <v>tier - 3</v>
      </c>
      <c r="O2140" t="str">
        <f>VLOOKUP(Healthcare!$A2140,'Hospitalisation Details_A_sheet'!$A$1:$K$2344,COLUMN('Hospitalisation Details_A_sheet'!I2139),FALSE)</f>
        <v>R1012</v>
      </c>
      <c r="P2140" s="8" t="str">
        <f>VLOOKUP(Healthcare!$A2140,'Hospitalisation Details_A_sheet'!$A$1:$K$2344,COLUMN('Hospitalisation Details_A_sheet'!J2139),FALSE)</f>
        <v>26-Jul-2000</v>
      </c>
      <c r="Q2140">
        <f>VLOOKUP(Healthcare!$A2140,'Hospitalisation Details_A_sheet'!$A$1:$K$2344,COLUMN('Hospitalisation Details_A_sheet'!K2139),FALSE)</f>
        <v>22</v>
      </c>
    </row>
    <row r="2141" spans="1:17" ht="15.6" x14ac:dyDescent="0.3">
      <c r="A2141" s="1" t="s">
        <v>223</v>
      </c>
      <c r="B2141" s="24" t="str">
        <f>VLOOKUP('Customer Names_A_sheet'!$A2141,'Customer Names_A_sheet'!$A$1:$E$2336,4,FALSE)</f>
        <v>Thomas</v>
      </c>
      <c r="C2141">
        <f>VLOOKUP($A2141, 'Medical Examinations_A_sheet'!$A$1:$J$2336, COLUMN('Medical Examinations_A_sheet'!B2141), FALSE)</f>
        <v>25.175000000000001</v>
      </c>
      <c r="D2141">
        <f>VLOOKUP($A2141, 'Medical Examinations_A_sheet'!$A$1:$J$2336, COLUMN('Medical Examinations_A_sheet'!C2141), FALSE)</f>
        <v>6.29</v>
      </c>
      <c r="E2141" t="str">
        <f>VLOOKUP($A2141, 'Medical Examinations_A_sheet'!$A$1:$J$2336, COLUMN('Medical Examinations_A_sheet'!D2141), FALSE)</f>
        <v>Yes</v>
      </c>
      <c r="F2141" t="str">
        <f>VLOOKUP($A2141, 'Medical Examinations_A_sheet'!$A$1:$J$2336, COLUMN('Medical Examinations_A_sheet'!E2141), FALSE)</f>
        <v>yes</v>
      </c>
      <c r="G2141" t="str">
        <f>VLOOKUP($A2141, 'Medical Examinations_A_sheet'!$A$1:$J$2336, COLUMN('Medical Examinations_A_sheet'!F2141), FALSE)</f>
        <v>No</v>
      </c>
      <c r="H2141">
        <f>VLOOKUP($A2141, 'Medical Examinations_A_sheet'!$A$1:$J$2336, COLUMN('Medical Examinations_A_sheet'!G2141), FALSE)</f>
        <v>2</v>
      </c>
      <c r="I2141" t="str">
        <f>VLOOKUP($A2141, 'Medical Examinations_A_sheet'!$A$1:$J$2336, COLUMN('Medical Examinations_A_sheet'!H2141), FALSE)</f>
        <v>No</v>
      </c>
      <c r="J2141" t="str">
        <f>VLOOKUP($A2141, 'Medical Examinations_A_sheet'!$A$1:$J$2336, COLUMN('Medical Examinations_A_sheet'!I2141), FALSE)</f>
        <v>Overweight</v>
      </c>
      <c r="K2141" t="str">
        <f>VLOOKUP($A2141, 'Medical Examinations_A_sheet'!$A$1:$J$2336, COLUMN('Medical Examinations_A_sheet'!J2141), FALSE)</f>
        <v>Prediabetes</v>
      </c>
      <c r="L2141" s="10">
        <f>VLOOKUP(Healthcare!$A2141,'Hospitalisation Details_A_sheet'!$A$1:$K$2344,COLUMN('Hospitalisation Details_A_sheet'!F2140),FALSE)</f>
        <v>2045.69</v>
      </c>
      <c r="M2141" t="str">
        <f>VLOOKUP(Healthcare!$A2141,'Hospitalisation Details_A_sheet'!$A$1:$K$2344,COLUMN('Hospitalisation Details_A_sheet'!G2140),FALSE)</f>
        <v>tier - 3</v>
      </c>
      <c r="N2141" t="str">
        <f>VLOOKUP(Healthcare!$A2141,'Hospitalisation Details_A_sheet'!$A$1:$K$2344,COLUMN('Hospitalisation Details_A_sheet'!H2140),FALSE)</f>
        <v>tier - 3</v>
      </c>
      <c r="O2141" t="str">
        <f>VLOOKUP(Healthcare!$A2141,'Hospitalisation Details_A_sheet'!$A$1:$K$2344,COLUMN('Hospitalisation Details_A_sheet'!I2140),FALSE)</f>
        <v>R1012</v>
      </c>
      <c r="P2141" s="8" t="str">
        <f>VLOOKUP(Healthcare!$A2141,'Hospitalisation Details_A_sheet'!$A$1:$K$2344,COLUMN('Hospitalisation Details_A_sheet'!J2140),FALSE)</f>
        <v>2-Sep-2000</v>
      </c>
      <c r="Q2141">
        <f>VLOOKUP(Healthcare!$A2141,'Hospitalisation Details_A_sheet'!$A$1:$K$2344,COLUMN('Hospitalisation Details_A_sheet'!K2140),FALSE)</f>
        <v>22</v>
      </c>
    </row>
    <row r="2142" spans="1:17" ht="15.6" x14ac:dyDescent="0.3">
      <c r="A2142" s="1" t="s">
        <v>222</v>
      </c>
      <c r="B2142" s="24" t="str">
        <f>VLOOKUP('Customer Names_A_sheet'!$A2142,'Customer Names_A_sheet'!$A$1:$E$2336,4,FALSE)</f>
        <v>Ms.  Jennifer</v>
      </c>
      <c r="C2142">
        <f>VLOOKUP($A2142, 'Medical Examinations_A_sheet'!$A$1:$J$2336, COLUMN('Medical Examinations_A_sheet'!B2142), FALSE)</f>
        <v>39.49</v>
      </c>
      <c r="D2142">
        <f>VLOOKUP($A2142, 'Medical Examinations_A_sheet'!$A$1:$J$2336, COLUMN('Medical Examinations_A_sheet'!C2142), FALSE)</f>
        <v>4.4800000000000004</v>
      </c>
      <c r="E2142" t="str">
        <f>VLOOKUP($A2142, 'Medical Examinations_A_sheet'!$A$1:$J$2336, COLUMN('Medical Examinations_A_sheet'!D2142), FALSE)</f>
        <v>Yes</v>
      </c>
      <c r="F2142" t="str">
        <f>VLOOKUP($A2142, 'Medical Examinations_A_sheet'!$A$1:$J$2336, COLUMN('Medical Examinations_A_sheet'!E2142), FALSE)</f>
        <v>No</v>
      </c>
      <c r="G2142" t="str">
        <f>VLOOKUP($A2142, 'Medical Examinations_A_sheet'!$A$1:$J$2336, COLUMN('Medical Examinations_A_sheet'!F2142), FALSE)</f>
        <v>No</v>
      </c>
      <c r="H2142">
        <f>VLOOKUP($A2142, 'Medical Examinations_A_sheet'!$A$1:$J$2336, COLUMN('Medical Examinations_A_sheet'!G2142), FALSE)</f>
        <v>0</v>
      </c>
      <c r="I2142" t="str">
        <f>VLOOKUP($A2142, 'Medical Examinations_A_sheet'!$A$1:$J$2336, COLUMN('Medical Examinations_A_sheet'!H2142), FALSE)</f>
        <v>No</v>
      </c>
      <c r="J2142" t="str">
        <f>VLOOKUP($A2142, 'Medical Examinations_A_sheet'!$A$1:$J$2336, COLUMN('Medical Examinations_A_sheet'!I2142), FALSE)</f>
        <v>Obesity</v>
      </c>
      <c r="K2142" t="str">
        <f>VLOOKUP($A2142, 'Medical Examinations_A_sheet'!$A$1:$J$2336, COLUMN('Medical Examinations_A_sheet'!J2142), FALSE)</f>
        <v>Normal</v>
      </c>
      <c r="L2142" s="10">
        <f>VLOOKUP(Healthcare!$A2142,'Hospitalisation Details_A_sheet'!$A$1:$K$2344,COLUMN('Hospitalisation Details_A_sheet'!F2141),FALSE)</f>
        <v>2026.97</v>
      </c>
      <c r="M2142" t="str">
        <f>VLOOKUP(Healthcare!$A2142,'Hospitalisation Details_A_sheet'!$A$1:$K$2344,COLUMN('Hospitalisation Details_A_sheet'!G2141),FALSE)</f>
        <v>tier - 3</v>
      </c>
      <c r="N2142" t="str">
        <f>VLOOKUP(Healthcare!$A2142,'Hospitalisation Details_A_sheet'!$A$1:$K$2344,COLUMN('Hospitalisation Details_A_sheet'!H2141),FALSE)</f>
        <v>tier - 2</v>
      </c>
      <c r="O2142" t="str">
        <f>VLOOKUP(Healthcare!$A2142,'Hospitalisation Details_A_sheet'!$A$1:$K$2344,COLUMN('Hospitalisation Details_A_sheet'!I2141),FALSE)</f>
        <v>R1013</v>
      </c>
      <c r="P2142" s="8" t="str">
        <f>VLOOKUP(Healthcare!$A2142,'Hospitalisation Details_A_sheet'!$A$1:$K$2344,COLUMN('Hospitalisation Details_A_sheet'!J2141),FALSE)</f>
        <v>4-Aug-2001</v>
      </c>
      <c r="Q2142">
        <f>VLOOKUP(Healthcare!$A2142,'Hospitalisation Details_A_sheet'!$A$1:$K$2344,COLUMN('Hospitalisation Details_A_sheet'!K2141),FALSE)</f>
        <v>21</v>
      </c>
    </row>
    <row r="2143" spans="1:17" ht="15.6" x14ac:dyDescent="0.3">
      <c r="A2143" s="1" t="s">
        <v>221</v>
      </c>
      <c r="B2143" s="24" t="str">
        <f>VLOOKUP('Customer Names_A_sheet'!$A2143,'Customer Names_A_sheet'!$A$1:$E$2336,4,FALSE)</f>
        <v>Tammy</v>
      </c>
      <c r="C2143">
        <f>VLOOKUP($A2143, 'Medical Examinations_A_sheet'!$A$1:$J$2336, COLUMN('Medical Examinations_A_sheet'!B2143), FALSE)</f>
        <v>34.869999999999997</v>
      </c>
      <c r="D2143">
        <f>VLOOKUP($A2143, 'Medical Examinations_A_sheet'!$A$1:$J$2336, COLUMN('Medical Examinations_A_sheet'!C2143), FALSE)</f>
        <v>5.51</v>
      </c>
      <c r="E2143" t="str">
        <f>VLOOKUP($A2143, 'Medical Examinations_A_sheet'!$A$1:$J$2336, COLUMN('Medical Examinations_A_sheet'!D2143), FALSE)</f>
        <v>Yes</v>
      </c>
      <c r="F2143" t="str">
        <f>VLOOKUP($A2143, 'Medical Examinations_A_sheet'!$A$1:$J$2336, COLUMN('Medical Examinations_A_sheet'!E2143), FALSE)</f>
        <v>No</v>
      </c>
      <c r="G2143" t="str">
        <f>VLOOKUP($A2143, 'Medical Examinations_A_sheet'!$A$1:$J$2336, COLUMN('Medical Examinations_A_sheet'!F2143), FALSE)</f>
        <v>No</v>
      </c>
      <c r="H2143">
        <f>VLOOKUP($A2143, 'Medical Examinations_A_sheet'!$A$1:$J$2336, COLUMN('Medical Examinations_A_sheet'!G2143), FALSE)</f>
        <v>0</v>
      </c>
      <c r="I2143" t="str">
        <f>VLOOKUP($A2143, 'Medical Examinations_A_sheet'!$A$1:$J$2336, COLUMN('Medical Examinations_A_sheet'!H2143), FALSE)</f>
        <v>No</v>
      </c>
      <c r="J2143" t="str">
        <f>VLOOKUP($A2143, 'Medical Examinations_A_sheet'!$A$1:$J$2336, COLUMN('Medical Examinations_A_sheet'!I2143), FALSE)</f>
        <v>Obesity</v>
      </c>
      <c r="K2143" t="str">
        <f>VLOOKUP($A2143, 'Medical Examinations_A_sheet'!$A$1:$J$2336, COLUMN('Medical Examinations_A_sheet'!J2143), FALSE)</f>
        <v>Normal</v>
      </c>
      <c r="L2143" s="10">
        <f>VLOOKUP(Healthcare!$A2143,'Hospitalisation Details_A_sheet'!$A$1:$K$2344,COLUMN('Hospitalisation Details_A_sheet'!F2142),FALSE)</f>
        <v>2020.55</v>
      </c>
      <c r="M2143" t="str">
        <f>VLOOKUP(Healthcare!$A2143,'Hospitalisation Details_A_sheet'!$A$1:$K$2344,COLUMN('Hospitalisation Details_A_sheet'!G2142),FALSE)</f>
        <v>tier - 3</v>
      </c>
      <c r="N2143" t="str">
        <f>VLOOKUP(Healthcare!$A2143,'Hospitalisation Details_A_sheet'!$A$1:$K$2344,COLUMN('Hospitalisation Details_A_sheet'!H2142),FALSE)</f>
        <v>tier - 2</v>
      </c>
      <c r="O2143" t="str">
        <f>VLOOKUP(Healthcare!$A2143,'Hospitalisation Details_A_sheet'!$A$1:$K$2344,COLUMN('Hospitalisation Details_A_sheet'!I2142),FALSE)</f>
        <v>R1013</v>
      </c>
      <c r="P2143" s="8" t="str">
        <f>VLOOKUP(Healthcare!$A2143,'Hospitalisation Details_A_sheet'!$A$1:$K$2344,COLUMN('Hospitalisation Details_A_sheet'!J2142),FALSE)</f>
        <v>6-Sep-2001</v>
      </c>
      <c r="Q2143">
        <f>VLOOKUP(Healthcare!$A2143,'Hospitalisation Details_A_sheet'!$A$1:$K$2344,COLUMN('Hospitalisation Details_A_sheet'!K2142),FALSE)</f>
        <v>21</v>
      </c>
    </row>
    <row r="2144" spans="1:17" ht="15.6" x14ac:dyDescent="0.3">
      <c r="A2144" s="1" t="s">
        <v>220</v>
      </c>
      <c r="B2144" s="24" t="str">
        <f>VLOOKUP('Customer Names_A_sheet'!$A2144,'Customer Names_A_sheet'!$A$1:$E$2336,4,FALSE)</f>
        <v>Lena</v>
      </c>
      <c r="C2144">
        <f>VLOOKUP($A2144, 'Medical Examinations_A_sheet'!$A$1:$J$2336, COLUMN('Medical Examinations_A_sheet'!B2144), FALSE)</f>
        <v>34.6</v>
      </c>
      <c r="D2144">
        <f>VLOOKUP($A2144, 'Medical Examinations_A_sheet'!$A$1:$J$2336, COLUMN('Medical Examinations_A_sheet'!C2144), FALSE)</f>
        <v>4.5</v>
      </c>
      <c r="E2144" t="str">
        <f>VLOOKUP($A2144, 'Medical Examinations_A_sheet'!$A$1:$J$2336, COLUMN('Medical Examinations_A_sheet'!D2144), FALSE)</f>
        <v>Yes</v>
      </c>
      <c r="F2144" t="str">
        <f>VLOOKUP($A2144, 'Medical Examinations_A_sheet'!$A$1:$J$2336, COLUMN('Medical Examinations_A_sheet'!E2144), FALSE)</f>
        <v>No</v>
      </c>
      <c r="G2144" t="str">
        <f>VLOOKUP($A2144, 'Medical Examinations_A_sheet'!$A$1:$J$2336, COLUMN('Medical Examinations_A_sheet'!F2144), FALSE)</f>
        <v>No</v>
      </c>
      <c r="H2144">
        <f>VLOOKUP($A2144, 'Medical Examinations_A_sheet'!$A$1:$J$2336, COLUMN('Medical Examinations_A_sheet'!G2144), FALSE)</f>
        <v>0</v>
      </c>
      <c r="I2144" t="str">
        <f>VLOOKUP($A2144, 'Medical Examinations_A_sheet'!$A$1:$J$2336, COLUMN('Medical Examinations_A_sheet'!H2144), FALSE)</f>
        <v>No</v>
      </c>
      <c r="J2144" t="str">
        <f>VLOOKUP($A2144, 'Medical Examinations_A_sheet'!$A$1:$J$2336, COLUMN('Medical Examinations_A_sheet'!I2144), FALSE)</f>
        <v>Obesity</v>
      </c>
      <c r="K2144" t="str">
        <f>VLOOKUP($A2144, 'Medical Examinations_A_sheet'!$A$1:$J$2336, COLUMN('Medical Examinations_A_sheet'!J2144), FALSE)</f>
        <v>Normal</v>
      </c>
      <c r="L2144" s="10">
        <f>VLOOKUP(Healthcare!$A2144,'Hospitalisation Details_A_sheet'!$A$1:$K$2344,COLUMN('Hospitalisation Details_A_sheet'!F2143),FALSE)</f>
        <v>2020.18</v>
      </c>
      <c r="M2144" t="str">
        <f>VLOOKUP(Healthcare!$A2144,'Hospitalisation Details_A_sheet'!$A$1:$K$2344,COLUMN('Hospitalisation Details_A_sheet'!G2143),FALSE)</f>
        <v>tier - 3</v>
      </c>
      <c r="N2144" t="str">
        <f>VLOOKUP(Healthcare!$A2144,'Hospitalisation Details_A_sheet'!$A$1:$K$2344,COLUMN('Hospitalisation Details_A_sheet'!H2143),FALSE)</f>
        <v>tier - 1</v>
      </c>
      <c r="O2144" t="str">
        <f>VLOOKUP(Healthcare!$A2144,'Hospitalisation Details_A_sheet'!$A$1:$K$2344,COLUMN('Hospitalisation Details_A_sheet'!I2143),FALSE)</f>
        <v>R1011</v>
      </c>
      <c r="P2144" s="8" t="str">
        <f>VLOOKUP(Healthcare!$A2144,'Hospitalisation Details_A_sheet'!$A$1:$K$2344,COLUMN('Hospitalisation Details_A_sheet'!J2143),FALSE)</f>
        <v>1-Jul-2001</v>
      </c>
      <c r="Q2144">
        <f>VLOOKUP(Healthcare!$A2144,'Hospitalisation Details_A_sheet'!$A$1:$K$2344,COLUMN('Hospitalisation Details_A_sheet'!K2143),FALSE)</f>
        <v>21</v>
      </c>
    </row>
    <row r="2145" spans="1:17" ht="15.6" x14ac:dyDescent="0.3">
      <c r="A2145" s="1" t="s">
        <v>219</v>
      </c>
      <c r="B2145" s="24" t="str">
        <f>VLOOKUP('Customer Names_A_sheet'!$A2145,'Customer Names_A_sheet'!$A$1:$E$2336,4,FALSE)</f>
        <v>Valentina</v>
      </c>
      <c r="C2145">
        <f>VLOOKUP($A2145, 'Medical Examinations_A_sheet'!$A$1:$J$2336, COLUMN('Medical Examinations_A_sheet'!B2145), FALSE)</f>
        <v>25.8</v>
      </c>
      <c r="D2145">
        <f>VLOOKUP($A2145, 'Medical Examinations_A_sheet'!$A$1:$J$2336, COLUMN('Medical Examinations_A_sheet'!C2145), FALSE)</f>
        <v>6.29</v>
      </c>
      <c r="E2145" t="str">
        <f>VLOOKUP($A2145, 'Medical Examinations_A_sheet'!$A$1:$J$2336, COLUMN('Medical Examinations_A_sheet'!D2145), FALSE)</f>
        <v>Yes</v>
      </c>
      <c r="F2145" t="str">
        <f>VLOOKUP($A2145, 'Medical Examinations_A_sheet'!$A$1:$J$2336, COLUMN('Medical Examinations_A_sheet'!E2145), FALSE)</f>
        <v>No</v>
      </c>
      <c r="G2145" t="str">
        <f>VLOOKUP($A2145, 'Medical Examinations_A_sheet'!$A$1:$J$2336, COLUMN('Medical Examinations_A_sheet'!F2145), FALSE)</f>
        <v>No</v>
      </c>
      <c r="H2145">
        <f>VLOOKUP($A2145, 'Medical Examinations_A_sheet'!$A$1:$J$2336, COLUMN('Medical Examinations_A_sheet'!G2145), FALSE)</f>
        <v>0</v>
      </c>
      <c r="I2145" t="str">
        <f>VLOOKUP($A2145, 'Medical Examinations_A_sheet'!$A$1:$J$2336, COLUMN('Medical Examinations_A_sheet'!H2145), FALSE)</f>
        <v>No</v>
      </c>
      <c r="J2145" t="str">
        <f>VLOOKUP($A2145, 'Medical Examinations_A_sheet'!$A$1:$J$2336, COLUMN('Medical Examinations_A_sheet'!I2145), FALSE)</f>
        <v>Overweight</v>
      </c>
      <c r="K2145" t="str">
        <f>VLOOKUP($A2145, 'Medical Examinations_A_sheet'!$A$1:$J$2336, COLUMN('Medical Examinations_A_sheet'!J2145), FALSE)</f>
        <v>Prediabetes</v>
      </c>
      <c r="L2145" s="10">
        <f>VLOOKUP(Healthcare!$A2145,'Hospitalisation Details_A_sheet'!$A$1:$K$2344,COLUMN('Hospitalisation Details_A_sheet'!F2144),FALSE)</f>
        <v>2007.95</v>
      </c>
      <c r="M2145" t="str">
        <f>VLOOKUP(Healthcare!$A2145,'Hospitalisation Details_A_sheet'!$A$1:$K$2344,COLUMN('Hospitalisation Details_A_sheet'!G2144),FALSE)</f>
        <v>tier - 3</v>
      </c>
      <c r="N2145" t="str">
        <f>VLOOKUP(Healthcare!$A2145,'Hospitalisation Details_A_sheet'!$A$1:$K$2344,COLUMN('Hospitalisation Details_A_sheet'!H2144),FALSE)</f>
        <v>tier - 2</v>
      </c>
      <c r="O2145" t="str">
        <f>VLOOKUP(Healthcare!$A2145,'Hospitalisation Details_A_sheet'!$A$1:$K$2344,COLUMN('Hospitalisation Details_A_sheet'!I2144),FALSE)</f>
        <v>R1011</v>
      </c>
      <c r="P2145" s="8" t="str">
        <f>VLOOKUP(Healthcare!$A2145,'Hospitalisation Details_A_sheet'!$A$1:$K$2344,COLUMN('Hospitalisation Details_A_sheet'!J2144),FALSE)</f>
        <v>14-Aug-2001</v>
      </c>
      <c r="Q2145">
        <f>VLOOKUP(Healthcare!$A2145,'Hospitalisation Details_A_sheet'!$A$1:$K$2344,COLUMN('Hospitalisation Details_A_sheet'!K2144),FALSE)</f>
        <v>21</v>
      </c>
    </row>
    <row r="2146" spans="1:17" ht="15.6" x14ac:dyDescent="0.3">
      <c r="A2146" s="1" t="s">
        <v>218</v>
      </c>
      <c r="B2146" s="24" t="str">
        <f>VLOOKUP('Customer Names_A_sheet'!$A2146,'Customer Names_A_sheet'!$A$1:$E$2336,4,FALSE)</f>
        <v>Russell N.</v>
      </c>
      <c r="C2146">
        <f>VLOOKUP($A2146, 'Medical Examinations_A_sheet'!$A$1:$J$2336, COLUMN('Medical Examinations_A_sheet'!B2146), FALSE)</f>
        <v>35.86</v>
      </c>
      <c r="D2146">
        <f>VLOOKUP($A2146, 'Medical Examinations_A_sheet'!$A$1:$J$2336, COLUMN('Medical Examinations_A_sheet'!C2146), FALSE)</f>
        <v>4.33</v>
      </c>
      <c r="E2146" t="str">
        <f>VLOOKUP($A2146, 'Medical Examinations_A_sheet'!$A$1:$J$2336, COLUMN('Medical Examinations_A_sheet'!D2146), FALSE)</f>
        <v>No</v>
      </c>
      <c r="F2146" t="str">
        <f>VLOOKUP($A2146, 'Medical Examinations_A_sheet'!$A$1:$J$2336, COLUMN('Medical Examinations_A_sheet'!E2146), FALSE)</f>
        <v>No</v>
      </c>
      <c r="G2146" t="str">
        <f>VLOOKUP($A2146, 'Medical Examinations_A_sheet'!$A$1:$J$2336, COLUMN('Medical Examinations_A_sheet'!F2146), FALSE)</f>
        <v>No</v>
      </c>
      <c r="H2146">
        <f>VLOOKUP($A2146, 'Medical Examinations_A_sheet'!$A$1:$J$2336, COLUMN('Medical Examinations_A_sheet'!G2146), FALSE)</f>
        <v>1</v>
      </c>
      <c r="I2146" t="str">
        <f>VLOOKUP($A2146, 'Medical Examinations_A_sheet'!$A$1:$J$2336, COLUMN('Medical Examinations_A_sheet'!H2146), FALSE)</f>
        <v>No</v>
      </c>
      <c r="J2146" t="str">
        <f>VLOOKUP($A2146, 'Medical Examinations_A_sheet'!$A$1:$J$2336, COLUMN('Medical Examinations_A_sheet'!I2146), FALSE)</f>
        <v>Obesity</v>
      </c>
      <c r="K2146" t="str">
        <f>VLOOKUP($A2146, 'Medical Examinations_A_sheet'!$A$1:$J$2336, COLUMN('Medical Examinations_A_sheet'!J2146), FALSE)</f>
        <v>Normal</v>
      </c>
      <c r="L2146" s="10">
        <f>VLOOKUP(Healthcare!$A2146,'Hospitalisation Details_A_sheet'!$A$1:$K$2344,COLUMN('Hospitalisation Details_A_sheet'!F2145),FALSE)</f>
        <v>1986.93</v>
      </c>
      <c r="M2146" t="str">
        <f>VLOOKUP(Healthcare!$A2146,'Hospitalisation Details_A_sheet'!$A$1:$K$2344,COLUMN('Hospitalisation Details_A_sheet'!G2145),FALSE)</f>
        <v>tier - 3</v>
      </c>
      <c r="N2146" t="str">
        <f>VLOOKUP(Healthcare!$A2146,'Hospitalisation Details_A_sheet'!$A$1:$K$2344,COLUMN('Hospitalisation Details_A_sheet'!H2145),FALSE)</f>
        <v>tier - 2</v>
      </c>
      <c r="O2146" t="str">
        <f>VLOOKUP(Healthcare!$A2146,'Hospitalisation Details_A_sheet'!$A$1:$K$2344,COLUMN('Hospitalisation Details_A_sheet'!I2145),FALSE)</f>
        <v>R1013</v>
      </c>
      <c r="P2146" s="8" t="str">
        <f>VLOOKUP(Healthcare!$A2146,'Hospitalisation Details_A_sheet'!$A$1:$K$2344,COLUMN('Hospitalisation Details_A_sheet'!J2145),FALSE)</f>
        <v>14-Sep-1998</v>
      </c>
      <c r="Q2146">
        <f>VLOOKUP(Healthcare!$A2146,'Hospitalisation Details_A_sheet'!$A$1:$K$2344,COLUMN('Hospitalisation Details_A_sheet'!K2145),FALSE)</f>
        <v>24</v>
      </c>
    </row>
    <row r="2147" spans="1:17" ht="15.6" x14ac:dyDescent="0.3">
      <c r="A2147" s="1" t="s">
        <v>217</v>
      </c>
      <c r="B2147" s="24" t="str">
        <f>VLOOKUP('Customer Names_A_sheet'!$A2147,'Customer Names_A_sheet'!$A$1:$E$2336,4,FALSE)</f>
        <v>Scott R.</v>
      </c>
      <c r="C2147">
        <f>VLOOKUP($A2147, 'Medical Examinations_A_sheet'!$A$1:$J$2336, COLUMN('Medical Examinations_A_sheet'!B2147), FALSE)</f>
        <v>40.47</v>
      </c>
      <c r="D2147">
        <f>VLOOKUP($A2147, 'Medical Examinations_A_sheet'!$A$1:$J$2336, COLUMN('Medical Examinations_A_sheet'!C2147), FALSE)</f>
        <v>11.15</v>
      </c>
      <c r="E2147" t="str">
        <f>VLOOKUP($A2147, 'Medical Examinations_A_sheet'!$A$1:$J$2336, COLUMN('Medical Examinations_A_sheet'!D2147), FALSE)</f>
        <v>No</v>
      </c>
      <c r="F2147" t="str">
        <f>VLOOKUP($A2147, 'Medical Examinations_A_sheet'!$A$1:$J$2336, COLUMN('Medical Examinations_A_sheet'!E2147), FALSE)</f>
        <v>No</v>
      </c>
      <c r="G2147" t="str">
        <f>VLOOKUP($A2147, 'Medical Examinations_A_sheet'!$A$1:$J$2336, COLUMN('Medical Examinations_A_sheet'!F2147), FALSE)</f>
        <v>No</v>
      </c>
      <c r="H2147">
        <f>VLOOKUP($A2147, 'Medical Examinations_A_sheet'!$A$1:$J$2336, COLUMN('Medical Examinations_A_sheet'!G2147), FALSE)</f>
        <v>0</v>
      </c>
      <c r="I2147" t="str">
        <f>VLOOKUP($A2147, 'Medical Examinations_A_sheet'!$A$1:$J$2336, COLUMN('Medical Examinations_A_sheet'!H2147), FALSE)</f>
        <v>No</v>
      </c>
      <c r="J2147" t="str">
        <f>VLOOKUP($A2147, 'Medical Examinations_A_sheet'!$A$1:$J$2336, COLUMN('Medical Examinations_A_sheet'!I2147), FALSE)</f>
        <v>Obesity</v>
      </c>
      <c r="K2147" t="str">
        <f>VLOOKUP($A2147, 'Medical Examinations_A_sheet'!$A$1:$J$2336, COLUMN('Medical Examinations_A_sheet'!J2147), FALSE)</f>
        <v>Diabetes</v>
      </c>
      <c r="L2147" s="10">
        <f>VLOOKUP(Healthcare!$A2147,'Hospitalisation Details_A_sheet'!$A$1:$K$2344,COLUMN('Hospitalisation Details_A_sheet'!F2146),FALSE)</f>
        <v>1984.45</v>
      </c>
      <c r="M2147" t="str">
        <f>VLOOKUP(Healthcare!$A2147,'Hospitalisation Details_A_sheet'!$A$1:$K$2344,COLUMN('Hospitalisation Details_A_sheet'!G2146),FALSE)</f>
        <v>tier - 3</v>
      </c>
      <c r="N2147" t="str">
        <f>VLOOKUP(Healthcare!$A2147,'Hospitalisation Details_A_sheet'!$A$1:$K$2344,COLUMN('Hospitalisation Details_A_sheet'!H2146),FALSE)</f>
        <v>tier - 3</v>
      </c>
      <c r="O2147" t="str">
        <f>VLOOKUP(Healthcare!$A2147,'Hospitalisation Details_A_sheet'!$A$1:$K$2344,COLUMN('Hospitalisation Details_A_sheet'!I2146),FALSE)</f>
        <v>R1016</v>
      </c>
      <c r="P2147" s="8" t="str">
        <f>VLOOKUP(Healthcare!$A2147,'Hospitalisation Details_A_sheet'!$A$1:$K$2344,COLUMN('Hospitalisation Details_A_sheet'!J2146),FALSE)</f>
        <v>29-Sep-2002</v>
      </c>
      <c r="Q2147">
        <f>VLOOKUP(Healthcare!$A2147,'Hospitalisation Details_A_sheet'!$A$1:$K$2344,COLUMN('Hospitalisation Details_A_sheet'!K2146),FALSE)</f>
        <v>20</v>
      </c>
    </row>
    <row r="2148" spans="1:17" ht="15.6" x14ac:dyDescent="0.3">
      <c r="A2148" s="1" t="s">
        <v>216</v>
      </c>
      <c r="B2148" s="24" t="str">
        <f>VLOOKUP('Customer Names_A_sheet'!$A2148,'Customer Names_A_sheet'!$A$1:$E$2336,4,FALSE)</f>
        <v>Jose Francisco Sr.</v>
      </c>
      <c r="C2148">
        <f>VLOOKUP($A2148, 'Medical Examinations_A_sheet'!$A$1:$J$2336, COLUMN('Medical Examinations_A_sheet'!B2148), FALSE)</f>
        <v>32.01</v>
      </c>
      <c r="D2148">
        <f>VLOOKUP($A2148, 'Medical Examinations_A_sheet'!$A$1:$J$2336, COLUMN('Medical Examinations_A_sheet'!C2148), FALSE)</f>
        <v>6.45</v>
      </c>
      <c r="E2148" t="str">
        <f>VLOOKUP($A2148, 'Medical Examinations_A_sheet'!$A$1:$J$2336, COLUMN('Medical Examinations_A_sheet'!D2148), FALSE)</f>
        <v>No</v>
      </c>
      <c r="F2148" t="str">
        <f>VLOOKUP($A2148, 'Medical Examinations_A_sheet'!$A$1:$J$2336, COLUMN('Medical Examinations_A_sheet'!E2148), FALSE)</f>
        <v>No</v>
      </c>
      <c r="G2148" t="str">
        <f>VLOOKUP($A2148, 'Medical Examinations_A_sheet'!$A$1:$J$2336, COLUMN('Medical Examinations_A_sheet'!F2148), FALSE)</f>
        <v>No</v>
      </c>
      <c r="H2148">
        <f>VLOOKUP($A2148, 'Medical Examinations_A_sheet'!$A$1:$J$2336, COLUMN('Medical Examinations_A_sheet'!G2148), FALSE)</f>
        <v>1</v>
      </c>
      <c r="I2148" t="str">
        <f>VLOOKUP($A2148, 'Medical Examinations_A_sheet'!$A$1:$J$2336, COLUMN('Medical Examinations_A_sheet'!H2148), FALSE)</f>
        <v>No</v>
      </c>
      <c r="J2148" t="str">
        <f>VLOOKUP($A2148, 'Medical Examinations_A_sheet'!$A$1:$J$2336, COLUMN('Medical Examinations_A_sheet'!I2148), FALSE)</f>
        <v>Obesity</v>
      </c>
      <c r="K2148" t="str">
        <f>VLOOKUP($A2148, 'Medical Examinations_A_sheet'!$A$1:$J$2336, COLUMN('Medical Examinations_A_sheet'!J2148), FALSE)</f>
        <v>Prediabetes</v>
      </c>
      <c r="L2148" s="10">
        <f>VLOOKUP(Healthcare!$A2148,'Hospitalisation Details_A_sheet'!$A$1:$K$2344,COLUMN('Hospitalisation Details_A_sheet'!F2147),FALSE)</f>
        <v>1981.58</v>
      </c>
      <c r="M2148" t="str">
        <f>VLOOKUP(Healthcare!$A2148,'Hospitalisation Details_A_sheet'!$A$1:$K$2344,COLUMN('Hospitalisation Details_A_sheet'!G2147),FALSE)</f>
        <v>tier - 3</v>
      </c>
      <c r="N2148" t="str">
        <f>VLOOKUP(Healthcare!$A2148,'Hospitalisation Details_A_sheet'!$A$1:$K$2344,COLUMN('Hospitalisation Details_A_sheet'!H2147),FALSE)</f>
        <v>tier - 1</v>
      </c>
      <c r="O2148" t="str">
        <f>VLOOKUP(Healthcare!$A2148,'Hospitalisation Details_A_sheet'!$A$1:$K$2344,COLUMN('Hospitalisation Details_A_sheet'!I2147),FALSE)</f>
        <v>R1013</v>
      </c>
      <c r="P2148" s="8" t="str">
        <f>VLOOKUP(Healthcare!$A2148,'Hospitalisation Details_A_sheet'!$A$1:$K$2344,COLUMN('Hospitalisation Details_A_sheet'!J2147),FALSE)</f>
        <v>29-Dec-1998</v>
      </c>
      <c r="Q2148">
        <f>VLOOKUP(Healthcare!$A2148,'Hospitalisation Details_A_sheet'!$A$1:$K$2344,COLUMN('Hospitalisation Details_A_sheet'!K2147),FALSE)</f>
        <v>24</v>
      </c>
    </row>
    <row r="2149" spans="1:17" ht="15.6" x14ac:dyDescent="0.3">
      <c r="A2149" s="1" t="s">
        <v>215</v>
      </c>
      <c r="B2149" s="24" t="str">
        <f>VLOOKUP('Customer Names_A_sheet'!$A2149,'Customer Names_A_sheet'!$A$1:$E$2336,4,FALSE)</f>
        <v>Paul J</v>
      </c>
      <c r="C2149">
        <f>VLOOKUP($A2149, 'Medical Examinations_A_sheet'!$A$1:$J$2336, COLUMN('Medical Examinations_A_sheet'!B2149), FALSE)</f>
        <v>33</v>
      </c>
      <c r="D2149">
        <f>VLOOKUP($A2149, 'Medical Examinations_A_sheet'!$A$1:$J$2336, COLUMN('Medical Examinations_A_sheet'!C2149), FALSE)</f>
        <v>9.27</v>
      </c>
      <c r="E2149" t="str">
        <f>VLOOKUP($A2149, 'Medical Examinations_A_sheet'!$A$1:$J$2336, COLUMN('Medical Examinations_A_sheet'!D2149), FALSE)</f>
        <v>No</v>
      </c>
      <c r="F2149" t="str">
        <f>VLOOKUP($A2149, 'Medical Examinations_A_sheet'!$A$1:$J$2336, COLUMN('Medical Examinations_A_sheet'!E2149), FALSE)</f>
        <v>No</v>
      </c>
      <c r="G2149" t="str">
        <f>VLOOKUP($A2149, 'Medical Examinations_A_sheet'!$A$1:$J$2336, COLUMN('Medical Examinations_A_sheet'!F2149), FALSE)</f>
        <v>No</v>
      </c>
      <c r="H2149">
        <f>VLOOKUP($A2149, 'Medical Examinations_A_sheet'!$A$1:$J$2336, COLUMN('Medical Examinations_A_sheet'!G2149), FALSE)</f>
        <v>0</v>
      </c>
      <c r="I2149" t="str">
        <f>VLOOKUP($A2149, 'Medical Examinations_A_sheet'!$A$1:$J$2336, COLUMN('Medical Examinations_A_sheet'!H2149), FALSE)</f>
        <v>No</v>
      </c>
      <c r="J2149" t="str">
        <f>VLOOKUP($A2149, 'Medical Examinations_A_sheet'!$A$1:$J$2336, COLUMN('Medical Examinations_A_sheet'!I2149), FALSE)</f>
        <v>Obesity</v>
      </c>
      <c r="K2149" t="str">
        <f>VLOOKUP($A2149, 'Medical Examinations_A_sheet'!$A$1:$J$2336, COLUMN('Medical Examinations_A_sheet'!J2149), FALSE)</f>
        <v>Diabetes</v>
      </c>
      <c r="L2149" s="10">
        <f>VLOOKUP(Healthcare!$A2149,'Hospitalisation Details_A_sheet'!$A$1:$K$2344,COLUMN('Hospitalisation Details_A_sheet'!F2148),FALSE)</f>
        <v>1980.07</v>
      </c>
      <c r="M2149" t="str">
        <f>VLOOKUP(Healthcare!$A2149,'Hospitalisation Details_A_sheet'!$A$1:$K$2344,COLUMN('Hospitalisation Details_A_sheet'!G2148),FALSE)</f>
        <v>tier - 3</v>
      </c>
      <c r="N2149" t="str">
        <f>VLOOKUP(Healthcare!$A2149,'Hospitalisation Details_A_sheet'!$A$1:$K$2344,COLUMN('Hospitalisation Details_A_sheet'!H2148),FALSE)</f>
        <v>tier - 3</v>
      </c>
      <c r="O2149" t="str">
        <f>VLOOKUP(Healthcare!$A2149,'Hospitalisation Details_A_sheet'!$A$1:$K$2344,COLUMN('Hospitalisation Details_A_sheet'!I2148),FALSE)</f>
        <v>R1011</v>
      </c>
      <c r="P2149" s="8" t="str">
        <f>VLOOKUP(Healthcare!$A2149,'Hospitalisation Details_A_sheet'!$A$1:$K$2344,COLUMN('Hospitalisation Details_A_sheet'!J2148),FALSE)</f>
        <v>16-Jul-2002</v>
      </c>
      <c r="Q2149">
        <f>VLOOKUP(Healthcare!$A2149,'Hospitalisation Details_A_sheet'!$A$1:$K$2344,COLUMN('Hospitalisation Details_A_sheet'!K2148),FALSE)</f>
        <v>20</v>
      </c>
    </row>
    <row r="2150" spans="1:17" ht="15.6" x14ac:dyDescent="0.3">
      <c r="A2150" s="1" t="s">
        <v>214</v>
      </c>
      <c r="B2150" s="24" t="str">
        <f>VLOOKUP('Customer Names_A_sheet'!$A2150,'Customer Names_A_sheet'!$A$1:$E$2336,4,FALSE)</f>
        <v>Adam</v>
      </c>
      <c r="C2150">
        <f>VLOOKUP($A2150, 'Medical Examinations_A_sheet'!$A$1:$J$2336, COLUMN('Medical Examinations_A_sheet'!B2150), FALSE)</f>
        <v>29.3</v>
      </c>
      <c r="D2150">
        <f>VLOOKUP($A2150, 'Medical Examinations_A_sheet'!$A$1:$J$2336, COLUMN('Medical Examinations_A_sheet'!C2150), FALSE)</f>
        <v>6.15</v>
      </c>
      <c r="E2150" t="str">
        <f>VLOOKUP($A2150, 'Medical Examinations_A_sheet'!$A$1:$J$2336, COLUMN('Medical Examinations_A_sheet'!D2150), FALSE)</f>
        <v>No</v>
      </c>
      <c r="F2150" t="str">
        <f>VLOOKUP($A2150, 'Medical Examinations_A_sheet'!$A$1:$J$2336, COLUMN('Medical Examinations_A_sheet'!E2150), FALSE)</f>
        <v>No</v>
      </c>
      <c r="G2150" t="str">
        <f>VLOOKUP($A2150, 'Medical Examinations_A_sheet'!$A$1:$J$2336, COLUMN('Medical Examinations_A_sheet'!F2150), FALSE)</f>
        <v>No</v>
      </c>
      <c r="H2150">
        <f>VLOOKUP($A2150, 'Medical Examinations_A_sheet'!$A$1:$J$2336, COLUMN('Medical Examinations_A_sheet'!G2150), FALSE)</f>
        <v>1</v>
      </c>
      <c r="I2150" t="str">
        <f>VLOOKUP($A2150, 'Medical Examinations_A_sheet'!$A$1:$J$2336, COLUMN('Medical Examinations_A_sheet'!H2150), FALSE)</f>
        <v>No</v>
      </c>
      <c r="J2150" t="str">
        <f>VLOOKUP($A2150, 'Medical Examinations_A_sheet'!$A$1:$J$2336, COLUMN('Medical Examinations_A_sheet'!I2150), FALSE)</f>
        <v>Overweight</v>
      </c>
      <c r="K2150" t="str">
        <f>VLOOKUP($A2150, 'Medical Examinations_A_sheet'!$A$1:$J$2336, COLUMN('Medical Examinations_A_sheet'!J2150), FALSE)</f>
        <v>Prediabetes</v>
      </c>
      <c r="L2150" s="10">
        <f>VLOOKUP(Healthcare!$A2150,'Hospitalisation Details_A_sheet'!$A$1:$K$2344,COLUMN('Hospitalisation Details_A_sheet'!F2149),FALSE)</f>
        <v>1977.82</v>
      </c>
      <c r="M2150" t="str">
        <f>VLOOKUP(Healthcare!$A2150,'Hospitalisation Details_A_sheet'!$A$1:$K$2344,COLUMN('Hospitalisation Details_A_sheet'!G2149),FALSE)</f>
        <v>tier - 3</v>
      </c>
      <c r="N2150" t="str">
        <f>VLOOKUP(Healthcare!$A2150,'Hospitalisation Details_A_sheet'!$A$1:$K$2344,COLUMN('Hospitalisation Details_A_sheet'!H2149),FALSE)</f>
        <v>tier - 1</v>
      </c>
      <c r="O2150" t="str">
        <f>VLOOKUP(Healthcare!$A2150,'Hospitalisation Details_A_sheet'!$A$1:$K$2344,COLUMN('Hospitalisation Details_A_sheet'!I2149),FALSE)</f>
        <v>R1011</v>
      </c>
      <c r="P2150" s="8" t="str">
        <f>VLOOKUP(Healthcare!$A2150,'Hospitalisation Details_A_sheet'!$A$1:$K$2344,COLUMN('Hospitalisation Details_A_sheet'!J2149),FALSE)</f>
        <v>29-Sep-1998</v>
      </c>
      <c r="Q2150">
        <f>VLOOKUP(Healthcare!$A2150,'Hospitalisation Details_A_sheet'!$A$1:$K$2344,COLUMN('Hospitalisation Details_A_sheet'!K2149),FALSE)</f>
        <v>24</v>
      </c>
    </row>
    <row r="2151" spans="1:17" ht="15.6" x14ac:dyDescent="0.3">
      <c r="A2151" s="1" t="s">
        <v>213</v>
      </c>
      <c r="B2151" s="24" t="str">
        <f>VLOOKUP('Customer Names_A_sheet'!$A2151,'Customer Names_A_sheet'!$A$1:$E$2336,4,FALSE)</f>
        <v>Edward J.</v>
      </c>
      <c r="C2151">
        <f>VLOOKUP($A2151, 'Medical Examinations_A_sheet'!$A$1:$J$2336, COLUMN('Medical Examinations_A_sheet'!B2151), FALSE)</f>
        <v>25.8</v>
      </c>
      <c r="D2151">
        <f>VLOOKUP($A2151, 'Medical Examinations_A_sheet'!$A$1:$J$2336, COLUMN('Medical Examinations_A_sheet'!C2151), FALSE)</f>
        <v>4.13</v>
      </c>
      <c r="E2151" t="str">
        <f>VLOOKUP($A2151, 'Medical Examinations_A_sheet'!$A$1:$J$2336, COLUMN('Medical Examinations_A_sheet'!D2151), FALSE)</f>
        <v>No</v>
      </c>
      <c r="F2151" t="str">
        <f>VLOOKUP($A2151, 'Medical Examinations_A_sheet'!$A$1:$J$2336, COLUMN('Medical Examinations_A_sheet'!E2151), FALSE)</f>
        <v>No</v>
      </c>
      <c r="G2151" t="str">
        <f>VLOOKUP($A2151, 'Medical Examinations_A_sheet'!$A$1:$J$2336, COLUMN('Medical Examinations_A_sheet'!F2151), FALSE)</f>
        <v>No</v>
      </c>
      <c r="H2151">
        <f>VLOOKUP($A2151, 'Medical Examinations_A_sheet'!$A$1:$J$2336, COLUMN('Medical Examinations_A_sheet'!G2151), FALSE)</f>
        <v>1</v>
      </c>
      <c r="I2151" t="str">
        <f>VLOOKUP($A2151, 'Medical Examinations_A_sheet'!$A$1:$J$2336, COLUMN('Medical Examinations_A_sheet'!H2151), FALSE)</f>
        <v>No</v>
      </c>
      <c r="J2151" t="str">
        <f>VLOOKUP($A2151, 'Medical Examinations_A_sheet'!$A$1:$J$2336, COLUMN('Medical Examinations_A_sheet'!I2151), FALSE)</f>
        <v>Overweight</v>
      </c>
      <c r="K2151" t="str">
        <f>VLOOKUP($A2151, 'Medical Examinations_A_sheet'!$A$1:$J$2336, COLUMN('Medical Examinations_A_sheet'!J2151), FALSE)</f>
        <v>Normal</v>
      </c>
      <c r="L2151" s="10">
        <f>VLOOKUP(Healthcare!$A2151,'Hospitalisation Details_A_sheet'!$A$1:$K$2344,COLUMN('Hospitalisation Details_A_sheet'!F2150),FALSE)</f>
        <v>1972.95</v>
      </c>
      <c r="M2151" t="str">
        <f>VLOOKUP(Healthcare!$A2151,'Hospitalisation Details_A_sheet'!$A$1:$K$2344,COLUMN('Hospitalisation Details_A_sheet'!G2150),FALSE)</f>
        <v>tier - 3</v>
      </c>
      <c r="N2151" t="str">
        <f>VLOOKUP(Healthcare!$A2151,'Hospitalisation Details_A_sheet'!$A$1:$K$2344,COLUMN('Hospitalisation Details_A_sheet'!H2150),FALSE)</f>
        <v>tier - 1</v>
      </c>
      <c r="O2151" t="str">
        <f>VLOOKUP(Healthcare!$A2151,'Hospitalisation Details_A_sheet'!$A$1:$K$2344,COLUMN('Hospitalisation Details_A_sheet'!I2150),FALSE)</f>
        <v>R1011</v>
      </c>
      <c r="P2151" s="8" t="str">
        <f>VLOOKUP(Healthcare!$A2151,'Hospitalisation Details_A_sheet'!$A$1:$K$2344,COLUMN('Hospitalisation Details_A_sheet'!J2150),FALSE)</f>
        <v>5-Oct-1998</v>
      </c>
      <c r="Q2151">
        <f>VLOOKUP(Healthcare!$A2151,'Hospitalisation Details_A_sheet'!$A$1:$K$2344,COLUMN('Hospitalisation Details_A_sheet'!K2150),FALSE)</f>
        <v>24</v>
      </c>
    </row>
    <row r="2152" spans="1:17" ht="15.6" x14ac:dyDescent="0.3">
      <c r="A2152" s="1" t="s">
        <v>212</v>
      </c>
      <c r="B2152" s="24" t="str">
        <f>VLOOKUP('Customer Names_A_sheet'!$A2152,'Customer Names_A_sheet'!$A$1:$E$2336,4,FALSE)</f>
        <v>Patrick A.</v>
      </c>
      <c r="C2152">
        <f>VLOOKUP($A2152, 'Medical Examinations_A_sheet'!$A$1:$J$2336, COLUMN('Medical Examinations_A_sheet'!B2152), FALSE)</f>
        <v>23.4</v>
      </c>
      <c r="D2152">
        <f>VLOOKUP($A2152, 'Medical Examinations_A_sheet'!$A$1:$J$2336, COLUMN('Medical Examinations_A_sheet'!C2152), FALSE)</f>
        <v>4.24</v>
      </c>
      <c r="E2152" t="str">
        <f>VLOOKUP($A2152, 'Medical Examinations_A_sheet'!$A$1:$J$2336, COLUMN('Medical Examinations_A_sheet'!D2152), FALSE)</f>
        <v>No</v>
      </c>
      <c r="F2152" t="str">
        <f>VLOOKUP($A2152, 'Medical Examinations_A_sheet'!$A$1:$J$2336, COLUMN('Medical Examinations_A_sheet'!E2152), FALSE)</f>
        <v>No</v>
      </c>
      <c r="G2152" t="str">
        <f>VLOOKUP($A2152, 'Medical Examinations_A_sheet'!$A$1:$J$2336, COLUMN('Medical Examinations_A_sheet'!F2152), FALSE)</f>
        <v>No</v>
      </c>
      <c r="H2152">
        <f>VLOOKUP($A2152, 'Medical Examinations_A_sheet'!$A$1:$J$2336, COLUMN('Medical Examinations_A_sheet'!G2152), FALSE)</f>
        <v>1</v>
      </c>
      <c r="I2152" t="str">
        <f>VLOOKUP($A2152, 'Medical Examinations_A_sheet'!$A$1:$J$2336, COLUMN('Medical Examinations_A_sheet'!H2152), FALSE)</f>
        <v>No</v>
      </c>
      <c r="J2152" t="str">
        <f>VLOOKUP($A2152, 'Medical Examinations_A_sheet'!$A$1:$J$2336, COLUMN('Medical Examinations_A_sheet'!I2152), FALSE)</f>
        <v>Normal Weight</v>
      </c>
      <c r="K2152" t="str">
        <f>VLOOKUP($A2152, 'Medical Examinations_A_sheet'!$A$1:$J$2336, COLUMN('Medical Examinations_A_sheet'!J2152), FALSE)</f>
        <v>Normal</v>
      </c>
      <c r="L2152" s="10">
        <f>VLOOKUP(Healthcare!$A2152,'Hospitalisation Details_A_sheet'!$A$1:$K$2344,COLUMN('Hospitalisation Details_A_sheet'!F2151),FALSE)</f>
        <v>1969.61</v>
      </c>
      <c r="M2152" t="str">
        <f>VLOOKUP(Healthcare!$A2152,'Hospitalisation Details_A_sheet'!$A$1:$K$2344,COLUMN('Hospitalisation Details_A_sheet'!G2151),FALSE)</f>
        <v>tier - 3</v>
      </c>
      <c r="N2152" t="str">
        <f>VLOOKUP(Healthcare!$A2152,'Hospitalisation Details_A_sheet'!$A$1:$K$2344,COLUMN('Hospitalisation Details_A_sheet'!H2151),FALSE)</f>
        <v>tier - 3</v>
      </c>
      <c r="O2152" t="str">
        <f>VLOOKUP(Healthcare!$A2152,'Hospitalisation Details_A_sheet'!$A$1:$K$2344,COLUMN('Hospitalisation Details_A_sheet'!I2151),FALSE)</f>
        <v>R1011</v>
      </c>
      <c r="P2152" s="8" t="str">
        <f>VLOOKUP(Healthcare!$A2152,'Hospitalisation Details_A_sheet'!$A$1:$K$2344,COLUMN('Hospitalisation Details_A_sheet'!J2151),FALSE)</f>
        <v>28-Sep-1998</v>
      </c>
      <c r="Q2152">
        <f>VLOOKUP(Healthcare!$A2152,'Hospitalisation Details_A_sheet'!$A$1:$K$2344,COLUMN('Hospitalisation Details_A_sheet'!K2151),FALSE)</f>
        <v>24</v>
      </c>
    </row>
    <row r="2153" spans="1:17" ht="15.6" x14ac:dyDescent="0.3">
      <c r="A2153" s="1" t="s">
        <v>211</v>
      </c>
      <c r="B2153" s="24" t="str">
        <f>VLOOKUP('Customer Names_A_sheet'!$A2153,'Customer Names_A_sheet'!$A$1:$E$2336,4,FALSE)</f>
        <v>Geraint H</v>
      </c>
      <c r="C2153">
        <f>VLOOKUP($A2153, 'Medical Examinations_A_sheet'!$A$1:$J$2336, COLUMN('Medical Examinations_A_sheet'!B2153), FALSE)</f>
        <v>27.93</v>
      </c>
      <c r="D2153">
        <f>VLOOKUP($A2153, 'Medical Examinations_A_sheet'!$A$1:$J$2336, COLUMN('Medical Examinations_A_sheet'!C2153), FALSE)</f>
        <v>9.8800000000000008</v>
      </c>
      <c r="E2153" t="str">
        <f>VLOOKUP($A2153, 'Medical Examinations_A_sheet'!$A$1:$J$2336, COLUMN('Medical Examinations_A_sheet'!D2153), FALSE)</f>
        <v>No</v>
      </c>
      <c r="F2153" t="str">
        <f>VLOOKUP($A2153, 'Medical Examinations_A_sheet'!$A$1:$J$2336, COLUMN('Medical Examinations_A_sheet'!E2153), FALSE)</f>
        <v>No</v>
      </c>
      <c r="G2153" t="str">
        <f>VLOOKUP($A2153, 'Medical Examinations_A_sheet'!$A$1:$J$2336, COLUMN('Medical Examinations_A_sheet'!F2153), FALSE)</f>
        <v>No</v>
      </c>
      <c r="H2153">
        <f>VLOOKUP($A2153, 'Medical Examinations_A_sheet'!$A$1:$J$2336, COLUMN('Medical Examinations_A_sheet'!G2153), FALSE)</f>
        <v>0</v>
      </c>
      <c r="I2153" t="str">
        <f>VLOOKUP($A2153, 'Medical Examinations_A_sheet'!$A$1:$J$2336, COLUMN('Medical Examinations_A_sheet'!H2153), FALSE)</f>
        <v>No</v>
      </c>
      <c r="J2153" t="str">
        <f>VLOOKUP($A2153, 'Medical Examinations_A_sheet'!$A$1:$J$2336, COLUMN('Medical Examinations_A_sheet'!I2153), FALSE)</f>
        <v>Overweight</v>
      </c>
      <c r="K2153" t="str">
        <f>VLOOKUP($A2153, 'Medical Examinations_A_sheet'!$A$1:$J$2336, COLUMN('Medical Examinations_A_sheet'!J2153), FALSE)</f>
        <v>Diabetes</v>
      </c>
      <c r="L2153" s="10">
        <f>VLOOKUP(Healthcare!$A2153,'Hospitalisation Details_A_sheet'!$A$1:$K$2344,COLUMN('Hospitalisation Details_A_sheet'!F2152),FALSE)</f>
        <v>1967.02</v>
      </c>
      <c r="M2153" t="str">
        <f>VLOOKUP(Healthcare!$A2153,'Hospitalisation Details_A_sheet'!$A$1:$K$2344,COLUMN('Hospitalisation Details_A_sheet'!G2152),FALSE)</f>
        <v>tier - 3</v>
      </c>
      <c r="N2153" t="str">
        <f>VLOOKUP(Healthcare!$A2153,'Hospitalisation Details_A_sheet'!$A$1:$K$2344,COLUMN('Hospitalisation Details_A_sheet'!H2152),FALSE)</f>
        <v>tier - 2</v>
      </c>
      <c r="O2153" t="str">
        <f>VLOOKUP(Healthcare!$A2153,'Hospitalisation Details_A_sheet'!$A$1:$K$2344,COLUMN('Hospitalisation Details_A_sheet'!I2152),FALSE)</f>
        <v>R1016</v>
      </c>
      <c r="P2153" s="8" t="str">
        <f>VLOOKUP(Healthcare!$A2153,'Hospitalisation Details_A_sheet'!$A$1:$K$2344,COLUMN('Hospitalisation Details_A_sheet'!J2152),FALSE)</f>
        <v>29-Jul-2002</v>
      </c>
      <c r="Q2153">
        <f>VLOOKUP(Healthcare!$A2153,'Hospitalisation Details_A_sheet'!$A$1:$K$2344,COLUMN('Hospitalisation Details_A_sheet'!K2152),FALSE)</f>
        <v>20</v>
      </c>
    </row>
    <row r="2154" spans="1:17" ht="15.6" x14ac:dyDescent="0.3">
      <c r="A2154" s="1" t="s">
        <v>210</v>
      </c>
      <c r="B2154" s="24" t="str">
        <f>VLOOKUP('Customer Names_A_sheet'!$A2154,'Customer Names_A_sheet'!$A$1:$E$2336,4,FALSE)</f>
        <v>Dj</v>
      </c>
      <c r="C2154">
        <f>VLOOKUP($A2154, 'Medical Examinations_A_sheet'!$A$1:$J$2336, COLUMN('Medical Examinations_A_sheet'!B2154), FALSE)</f>
        <v>22</v>
      </c>
      <c r="D2154">
        <f>VLOOKUP($A2154, 'Medical Examinations_A_sheet'!$A$1:$J$2336, COLUMN('Medical Examinations_A_sheet'!C2154), FALSE)</f>
        <v>9.5</v>
      </c>
      <c r="E2154" t="str">
        <f>VLOOKUP($A2154, 'Medical Examinations_A_sheet'!$A$1:$J$2336, COLUMN('Medical Examinations_A_sheet'!D2154), FALSE)</f>
        <v>No</v>
      </c>
      <c r="F2154" t="str">
        <f>VLOOKUP($A2154, 'Medical Examinations_A_sheet'!$A$1:$J$2336, COLUMN('Medical Examinations_A_sheet'!E2154), FALSE)</f>
        <v>No</v>
      </c>
      <c r="G2154" t="str">
        <f>VLOOKUP($A2154, 'Medical Examinations_A_sheet'!$A$1:$J$2336, COLUMN('Medical Examinations_A_sheet'!F2154), FALSE)</f>
        <v>No</v>
      </c>
      <c r="H2154">
        <f>VLOOKUP($A2154, 'Medical Examinations_A_sheet'!$A$1:$J$2336, COLUMN('Medical Examinations_A_sheet'!G2154), FALSE)</f>
        <v>0</v>
      </c>
      <c r="I2154" t="str">
        <f>VLOOKUP($A2154, 'Medical Examinations_A_sheet'!$A$1:$J$2336, COLUMN('Medical Examinations_A_sheet'!H2154), FALSE)</f>
        <v>No</v>
      </c>
      <c r="J2154" t="str">
        <f>VLOOKUP($A2154, 'Medical Examinations_A_sheet'!$A$1:$J$2336, COLUMN('Medical Examinations_A_sheet'!I2154), FALSE)</f>
        <v>Normal Weight</v>
      </c>
      <c r="K2154" t="str">
        <f>VLOOKUP($A2154, 'Medical Examinations_A_sheet'!$A$1:$J$2336, COLUMN('Medical Examinations_A_sheet'!J2154), FALSE)</f>
        <v>Diabetes</v>
      </c>
      <c r="L2154" s="10">
        <f>VLOOKUP(Healthcare!$A2154,'Hospitalisation Details_A_sheet'!$A$1:$K$2344,COLUMN('Hospitalisation Details_A_sheet'!F2153),FALSE)</f>
        <v>1964.78</v>
      </c>
      <c r="M2154" t="str">
        <f>VLOOKUP(Healthcare!$A2154,'Hospitalisation Details_A_sheet'!$A$1:$K$2344,COLUMN('Hospitalisation Details_A_sheet'!G2153),FALSE)</f>
        <v>tier - 3</v>
      </c>
      <c r="N2154" t="str">
        <f>VLOOKUP(Healthcare!$A2154,'Hospitalisation Details_A_sheet'!$A$1:$K$2344,COLUMN('Hospitalisation Details_A_sheet'!H2153),FALSE)</f>
        <v>tier - 1</v>
      </c>
      <c r="O2154" t="str">
        <f>VLOOKUP(Healthcare!$A2154,'Hospitalisation Details_A_sheet'!$A$1:$K$2344,COLUMN('Hospitalisation Details_A_sheet'!I2153),FALSE)</f>
        <v>R1011</v>
      </c>
      <c r="P2154" s="8" t="str">
        <f>VLOOKUP(Healthcare!$A2154,'Hospitalisation Details_A_sheet'!$A$1:$K$2344,COLUMN('Hospitalisation Details_A_sheet'!J2153),FALSE)</f>
        <v>7-Sep-2002</v>
      </c>
      <c r="Q2154">
        <f>VLOOKUP(Healthcare!$A2154,'Hospitalisation Details_A_sheet'!$A$1:$K$2344,COLUMN('Hospitalisation Details_A_sheet'!K2153),FALSE)</f>
        <v>20</v>
      </c>
    </row>
    <row r="2155" spans="1:17" ht="15.6" x14ac:dyDescent="0.3">
      <c r="A2155" s="1" t="s">
        <v>209</v>
      </c>
      <c r="B2155" s="24" t="str">
        <f>VLOOKUP('Customer Names_A_sheet'!$A2155,'Customer Names_A_sheet'!$A$1:$E$2336,4,FALSE)</f>
        <v>Zachary A</v>
      </c>
      <c r="C2155">
        <f>VLOOKUP($A2155, 'Medical Examinations_A_sheet'!$A$1:$J$2336, COLUMN('Medical Examinations_A_sheet'!B2155), FALSE)</f>
        <v>36.86</v>
      </c>
      <c r="D2155">
        <f>VLOOKUP($A2155, 'Medical Examinations_A_sheet'!$A$1:$J$2336, COLUMN('Medical Examinations_A_sheet'!C2155), FALSE)</f>
        <v>4.97</v>
      </c>
      <c r="E2155" t="str">
        <f>VLOOKUP($A2155, 'Medical Examinations_A_sheet'!$A$1:$J$2336, COLUMN('Medical Examinations_A_sheet'!D2155), FALSE)</f>
        <v>Yes</v>
      </c>
      <c r="F2155" t="str">
        <f>VLOOKUP($A2155, 'Medical Examinations_A_sheet'!$A$1:$J$2336, COLUMN('Medical Examinations_A_sheet'!E2155), FALSE)</f>
        <v>No</v>
      </c>
      <c r="G2155" t="str">
        <f>VLOOKUP($A2155, 'Medical Examinations_A_sheet'!$A$1:$J$2336, COLUMN('Medical Examinations_A_sheet'!F2155), FALSE)</f>
        <v>No</v>
      </c>
      <c r="H2155">
        <f>VLOOKUP($A2155, 'Medical Examinations_A_sheet'!$A$1:$J$2336, COLUMN('Medical Examinations_A_sheet'!G2155), FALSE)</f>
        <v>0</v>
      </c>
      <c r="I2155" t="str">
        <f>VLOOKUP($A2155, 'Medical Examinations_A_sheet'!$A$1:$J$2336, COLUMN('Medical Examinations_A_sheet'!H2155), FALSE)</f>
        <v>No</v>
      </c>
      <c r="J2155" t="str">
        <f>VLOOKUP($A2155, 'Medical Examinations_A_sheet'!$A$1:$J$2336, COLUMN('Medical Examinations_A_sheet'!I2155), FALSE)</f>
        <v>Obesity</v>
      </c>
      <c r="K2155" t="str">
        <f>VLOOKUP($A2155, 'Medical Examinations_A_sheet'!$A$1:$J$2336, COLUMN('Medical Examinations_A_sheet'!J2155), FALSE)</f>
        <v>Normal</v>
      </c>
      <c r="L2155" s="10">
        <f>VLOOKUP(Healthcare!$A2155,'Hospitalisation Details_A_sheet'!$A$1:$K$2344,COLUMN('Hospitalisation Details_A_sheet'!F2154),FALSE)</f>
        <v>1917.32</v>
      </c>
      <c r="M2155" t="str">
        <f>VLOOKUP(Healthcare!$A2155,'Hospitalisation Details_A_sheet'!$A$1:$K$2344,COLUMN('Hospitalisation Details_A_sheet'!G2154),FALSE)</f>
        <v>tier - 3</v>
      </c>
      <c r="N2155" t="str">
        <f>VLOOKUP(Healthcare!$A2155,'Hospitalisation Details_A_sheet'!$A$1:$K$2344,COLUMN('Hospitalisation Details_A_sheet'!H2154),FALSE)</f>
        <v>tier - 2</v>
      </c>
      <c r="O2155" t="str">
        <f>VLOOKUP(Healthcare!$A2155,'Hospitalisation Details_A_sheet'!$A$1:$K$2344,COLUMN('Hospitalisation Details_A_sheet'!I2154),FALSE)</f>
        <v>R1012</v>
      </c>
      <c r="P2155" s="8" t="str">
        <f>VLOOKUP(Healthcare!$A2155,'Hospitalisation Details_A_sheet'!$A$1:$K$2344,COLUMN('Hospitalisation Details_A_sheet'!J2154),FALSE)</f>
        <v>9-Dec-2001</v>
      </c>
      <c r="Q2155">
        <f>VLOOKUP(Healthcare!$A2155,'Hospitalisation Details_A_sheet'!$A$1:$K$2344,COLUMN('Hospitalisation Details_A_sheet'!K2154),FALSE)</f>
        <v>21</v>
      </c>
    </row>
    <row r="2156" spans="1:17" ht="15.6" x14ac:dyDescent="0.3">
      <c r="A2156" s="1" t="s">
        <v>208</v>
      </c>
      <c r="B2156" s="24" t="str">
        <f>VLOOKUP('Customer Names_A_sheet'!$A2156,'Customer Names_A_sheet'!$A$1:$E$2336,4,FALSE)</f>
        <v>Brian W.</v>
      </c>
      <c r="C2156">
        <f>VLOOKUP($A2156, 'Medical Examinations_A_sheet'!$A$1:$J$2336, COLUMN('Medical Examinations_A_sheet'!B2156), FALSE)</f>
        <v>31.254999999999999</v>
      </c>
      <c r="D2156">
        <f>VLOOKUP($A2156, 'Medical Examinations_A_sheet'!$A$1:$J$2336, COLUMN('Medical Examinations_A_sheet'!C2156), FALSE)</f>
        <v>5.49</v>
      </c>
      <c r="E2156" t="str">
        <f>VLOOKUP($A2156, 'Medical Examinations_A_sheet'!$A$1:$J$2336, COLUMN('Medical Examinations_A_sheet'!D2156), FALSE)</f>
        <v>Yes</v>
      </c>
      <c r="F2156" t="str">
        <f>VLOOKUP($A2156, 'Medical Examinations_A_sheet'!$A$1:$J$2336, COLUMN('Medical Examinations_A_sheet'!E2156), FALSE)</f>
        <v>No</v>
      </c>
      <c r="G2156" t="str">
        <f>VLOOKUP($A2156, 'Medical Examinations_A_sheet'!$A$1:$J$2336, COLUMN('Medical Examinations_A_sheet'!F2156), FALSE)</f>
        <v>No</v>
      </c>
      <c r="H2156">
        <f>VLOOKUP($A2156, 'Medical Examinations_A_sheet'!$A$1:$J$2336, COLUMN('Medical Examinations_A_sheet'!G2156), FALSE)</f>
        <v>0</v>
      </c>
      <c r="I2156" t="str">
        <f>VLOOKUP($A2156, 'Medical Examinations_A_sheet'!$A$1:$J$2336, COLUMN('Medical Examinations_A_sheet'!H2156), FALSE)</f>
        <v>No</v>
      </c>
      <c r="J2156" t="str">
        <f>VLOOKUP($A2156, 'Medical Examinations_A_sheet'!$A$1:$J$2336, COLUMN('Medical Examinations_A_sheet'!I2156), FALSE)</f>
        <v>Obesity</v>
      </c>
      <c r="K2156" t="str">
        <f>VLOOKUP($A2156, 'Medical Examinations_A_sheet'!$A$1:$J$2336, COLUMN('Medical Examinations_A_sheet'!J2156), FALSE)</f>
        <v>Normal</v>
      </c>
      <c r="L2156" s="10">
        <f>VLOOKUP(Healthcare!$A2156,'Hospitalisation Details_A_sheet'!$A$1:$K$2344,COLUMN('Hospitalisation Details_A_sheet'!F2155),FALSE)</f>
        <v>1909.53</v>
      </c>
      <c r="M2156" t="str">
        <f>VLOOKUP(Healthcare!$A2156,'Hospitalisation Details_A_sheet'!$A$1:$K$2344,COLUMN('Hospitalisation Details_A_sheet'!G2155),FALSE)</f>
        <v>tier - 3</v>
      </c>
      <c r="N2156" t="str">
        <f>VLOOKUP(Healthcare!$A2156,'Hospitalisation Details_A_sheet'!$A$1:$K$2344,COLUMN('Hospitalisation Details_A_sheet'!H2155),FALSE)</f>
        <v>tier - 3</v>
      </c>
      <c r="O2156" t="str">
        <f>VLOOKUP(Healthcare!$A2156,'Hospitalisation Details_A_sheet'!$A$1:$K$2344,COLUMN('Hospitalisation Details_A_sheet'!I2155),FALSE)</f>
        <v>R1012</v>
      </c>
      <c r="P2156" s="8" t="str">
        <f>VLOOKUP(Healthcare!$A2156,'Hospitalisation Details_A_sheet'!$A$1:$K$2344,COLUMN('Hospitalisation Details_A_sheet'!J2155),FALSE)</f>
        <v>3-Aug-2001</v>
      </c>
      <c r="Q2156">
        <f>VLOOKUP(Healthcare!$A2156,'Hospitalisation Details_A_sheet'!$A$1:$K$2344,COLUMN('Hospitalisation Details_A_sheet'!K2155),FALSE)</f>
        <v>21</v>
      </c>
    </row>
    <row r="2157" spans="1:17" ht="15.6" x14ac:dyDescent="0.3">
      <c r="A2157" s="1" t="s">
        <v>207</v>
      </c>
      <c r="B2157" s="24" t="str">
        <f>VLOOKUP('Customer Names_A_sheet'!$A2157,'Customer Names_A_sheet'!$A$1:$E$2336,4,FALSE)</f>
        <v>Joe</v>
      </c>
      <c r="C2157">
        <f>VLOOKUP($A2157, 'Medical Examinations_A_sheet'!$A$1:$J$2336, COLUMN('Medical Examinations_A_sheet'!B2157), FALSE)</f>
        <v>23.06</v>
      </c>
      <c r="D2157">
        <f>VLOOKUP($A2157, 'Medical Examinations_A_sheet'!$A$1:$J$2336, COLUMN('Medical Examinations_A_sheet'!C2157), FALSE)</f>
        <v>4.47</v>
      </c>
      <c r="E2157" t="str">
        <f>VLOOKUP($A2157, 'Medical Examinations_A_sheet'!$A$1:$J$2336, COLUMN('Medical Examinations_A_sheet'!D2157), FALSE)</f>
        <v>No</v>
      </c>
      <c r="F2157" t="str">
        <f>VLOOKUP($A2157, 'Medical Examinations_A_sheet'!$A$1:$J$2336, COLUMN('Medical Examinations_A_sheet'!E2157), FALSE)</f>
        <v>No</v>
      </c>
      <c r="G2157" t="str">
        <f>VLOOKUP($A2157, 'Medical Examinations_A_sheet'!$A$1:$J$2336, COLUMN('Medical Examinations_A_sheet'!F2157), FALSE)</f>
        <v>No</v>
      </c>
      <c r="H2157">
        <f>VLOOKUP($A2157, 'Medical Examinations_A_sheet'!$A$1:$J$2336, COLUMN('Medical Examinations_A_sheet'!G2157), FALSE)</f>
        <v>0</v>
      </c>
      <c r="I2157" t="str">
        <f>VLOOKUP($A2157, 'Medical Examinations_A_sheet'!$A$1:$J$2336, COLUMN('Medical Examinations_A_sheet'!H2157), FALSE)</f>
        <v>No</v>
      </c>
      <c r="J2157" t="str">
        <f>VLOOKUP($A2157, 'Medical Examinations_A_sheet'!$A$1:$J$2336, COLUMN('Medical Examinations_A_sheet'!I2157), FALSE)</f>
        <v>Normal Weight</v>
      </c>
      <c r="K2157" t="str">
        <f>VLOOKUP($A2157, 'Medical Examinations_A_sheet'!$A$1:$J$2336, COLUMN('Medical Examinations_A_sheet'!J2157), FALSE)</f>
        <v>Normal</v>
      </c>
      <c r="L2157" s="10">
        <f>VLOOKUP(Healthcare!$A2157,'Hospitalisation Details_A_sheet'!$A$1:$K$2344,COLUMN('Hospitalisation Details_A_sheet'!F2156),FALSE)</f>
        <v>1908.9</v>
      </c>
      <c r="M2157" t="str">
        <f>VLOOKUP(Healthcare!$A2157,'Hospitalisation Details_A_sheet'!$A$1:$K$2344,COLUMN('Hospitalisation Details_A_sheet'!G2156),FALSE)</f>
        <v>tier - 3</v>
      </c>
      <c r="N2157" t="str">
        <f>VLOOKUP(Healthcare!$A2157,'Hospitalisation Details_A_sheet'!$A$1:$K$2344,COLUMN('Hospitalisation Details_A_sheet'!H2156),FALSE)</f>
        <v>tier - 3</v>
      </c>
      <c r="O2157" t="str">
        <f>VLOOKUP(Healthcare!$A2157,'Hospitalisation Details_A_sheet'!$A$1:$K$2344,COLUMN('Hospitalisation Details_A_sheet'!I2156),FALSE)</f>
        <v>R1013</v>
      </c>
      <c r="P2157" s="8" t="str">
        <f>VLOOKUP(Healthcare!$A2157,'Hospitalisation Details_A_sheet'!$A$1:$K$2344,COLUMN('Hospitalisation Details_A_sheet'!J2156),FALSE)</f>
        <v>6-Oct-1994</v>
      </c>
      <c r="Q2157">
        <f>VLOOKUP(Healthcare!$A2157,'Hospitalisation Details_A_sheet'!$A$1:$K$2344,COLUMN('Hospitalisation Details_A_sheet'!K2156),FALSE)</f>
        <v>28</v>
      </c>
    </row>
    <row r="2158" spans="1:17" ht="15.6" x14ac:dyDescent="0.3">
      <c r="A2158" s="1" t="s">
        <v>206</v>
      </c>
      <c r="B2158" s="24" t="str">
        <f>VLOOKUP('Customer Names_A_sheet'!$A2158,'Customer Names_A_sheet'!$A$1:$E$2336,4,FALSE)</f>
        <v>Stephen</v>
      </c>
      <c r="C2158">
        <f>VLOOKUP($A2158, 'Medical Examinations_A_sheet'!$A$1:$J$2336, COLUMN('Medical Examinations_A_sheet'!B2158), FALSE)</f>
        <v>28.975000000000001</v>
      </c>
      <c r="D2158">
        <f>VLOOKUP($A2158, 'Medical Examinations_A_sheet'!$A$1:$J$2336, COLUMN('Medical Examinations_A_sheet'!C2158), FALSE)</f>
        <v>4.34</v>
      </c>
      <c r="E2158" t="str">
        <f>VLOOKUP($A2158, 'Medical Examinations_A_sheet'!$A$1:$J$2336, COLUMN('Medical Examinations_A_sheet'!D2158), FALSE)</f>
        <v>Yes</v>
      </c>
      <c r="F2158" t="str">
        <f>VLOOKUP($A2158, 'Medical Examinations_A_sheet'!$A$1:$J$2336, COLUMN('Medical Examinations_A_sheet'!E2158), FALSE)</f>
        <v>No</v>
      </c>
      <c r="G2158" t="str">
        <f>VLOOKUP($A2158, 'Medical Examinations_A_sheet'!$A$1:$J$2336, COLUMN('Medical Examinations_A_sheet'!F2158), FALSE)</f>
        <v>No</v>
      </c>
      <c r="H2158">
        <f>VLOOKUP($A2158, 'Medical Examinations_A_sheet'!$A$1:$J$2336, COLUMN('Medical Examinations_A_sheet'!G2158), FALSE)</f>
        <v>0</v>
      </c>
      <c r="I2158" t="str">
        <f>VLOOKUP($A2158, 'Medical Examinations_A_sheet'!$A$1:$J$2336, COLUMN('Medical Examinations_A_sheet'!H2158), FALSE)</f>
        <v>No</v>
      </c>
      <c r="J2158" t="str">
        <f>VLOOKUP($A2158, 'Medical Examinations_A_sheet'!$A$1:$J$2336, COLUMN('Medical Examinations_A_sheet'!I2158), FALSE)</f>
        <v>Overweight</v>
      </c>
      <c r="K2158" t="str">
        <f>VLOOKUP($A2158, 'Medical Examinations_A_sheet'!$A$1:$J$2336, COLUMN('Medical Examinations_A_sheet'!J2158), FALSE)</f>
        <v>Normal</v>
      </c>
      <c r="L2158" s="10">
        <f>VLOOKUP(Healthcare!$A2158,'Hospitalisation Details_A_sheet'!$A$1:$K$2344,COLUMN('Hospitalisation Details_A_sheet'!F2157),FALSE)</f>
        <v>1906.36</v>
      </c>
      <c r="M2158" t="str">
        <f>VLOOKUP(Healthcare!$A2158,'Hospitalisation Details_A_sheet'!$A$1:$K$2344,COLUMN('Hospitalisation Details_A_sheet'!G2157),FALSE)</f>
        <v>tier - 3</v>
      </c>
      <c r="N2158" t="str">
        <f>VLOOKUP(Healthcare!$A2158,'Hospitalisation Details_A_sheet'!$A$1:$K$2344,COLUMN('Hospitalisation Details_A_sheet'!H2157),FALSE)</f>
        <v>tier - 1</v>
      </c>
      <c r="O2158" t="str">
        <f>VLOOKUP(Healthcare!$A2158,'Hospitalisation Details_A_sheet'!$A$1:$K$2344,COLUMN('Hospitalisation Details_A_sheet'!I2157),FALSE)</f>
        <v>R1012</v>
      </c>
      <c r="P2158" s="8" t="str">
        <f>VLOOKUP(Healthcare!$A2158,'Hospitalisation Details_A_sheet'!$A$1:$K$2344,COLUMN('Hospitalisation Details_A_sheet'!J2157),FALSE)</f>
        <v>10-Aug-2001</v>
      </c>
      <c r="Q2158">
        <f>VLOOKUP(Healthcare!$A2158,'Hospitalisation Details_A_sheet'!$A$1:$K$2344,COLUMN('Hospitalisation Details_A_sheet'!K2157),FALSE)</f>
        <v>21</v>
      </c>
    </row>
    <row r="2159" spans="1:17" ht="15.6" x14ac:dyDescent="0.3">
      <c r="A2159" s="1" t="s">
        <v>205</v>
      </c>
      <c r="B2159" s="24" t="str">
        <f>VLOOKUP('Customer Names_A_sheet'!$A2159,'Customer Names_A_sheet'!$A$1:$E$2336,4,FALSE)</f>
        <v>Ellen L.</v>
      </c>
      <c r="C2159">
        <f>VLOOKUP($A2159, 'Medical Examinations_A_sheet'!$A$1:$J$2336, COLUMN('Medical Examinations_A_sheet'!B2159), FALSE)</f>
        <v>33.299999999999997</v>
      </c>
      <c r="D2159">
        <f>VLOOKUP($A2159, 'Medical Examinations_A_sheet'!$A$1:$J$2336, COLUMN('Medical Examinations_A_sheet'!C2159), FALSE)</f>
        <v>9.49</v>
      </c>
      <c r="E2159" t="str">
        <f>VLOOKUP($A2159, 'Medical Examinations_A_sheet'!$A$1:$J$2336, COLUMN('Medical Examinations_A_sheet'!D2159), FALSE)</f>
        <v>No</v>
      </c>
      <c r="F2159" t="str">
        <f>VLOOKUP($A2159, 'Medical Examinations_A_sheet'!$A$1:$J$2336, COLUMN('Medical Examinations_A_sheet'!E2159), FALSE)</f>
        <v>No</v>
      </c>
      <c r="G2159" t="str">
        <f>VLOOKUP($A2159, 'Medical Examinations_A_sheet'!$A$1:$J$2336, COLUMN('Medical Examinations_A_sheet'!F2159), FALSE)</f>
        <v>No</v>
      </c>
      <c r="H2159">
        <f>VLOOKUP($A2159, 'Medical Examinations_A_sheet'!$A$1:$J$2336, COLUMN('Medical Examinations_A_sheet'!G2159), FALSE)</f>
        <v>0</v>
      </c>
      <c r="I2159" t="str">
        <f>VLOOKUP($A2159, 'Medical Examinations_A_sheet'!$A$1:$J$2336, COLUMN('Medical Examinations_A_sheet'!H2159), FALSE)</f>
        <v>No</v>
      </c>
      <c r="J2159" t="str">
        <f>VLOOKUP($A2159, 'Medical Examinations_A_sheet'!$A$1:$J$2336, COLUMN('Medical Examinations_A_sheet'!I2159), FALSE)</f>
        <v>Obesity</v>
      </c>
      <c r="K2159" t="str">
        <f>VLOOKUP($A2159, 'Medical Examinations_A_sheet'!$A$1:$J$2336, COLUMN('Medical Examinations_A_sheet'!J2159), FALSE)</f>
        <v>Diabetes</v>
      </c>
      <c r="L2159" s="10">
        <f>VLOOKUP(Healthcare!$A2159,'Hospitalisation Details_A_sheet'!$A$1:$K$2344,COLUMN('Hospitalisation Details_A_sheet'!F2158),FALSE)</f>
        <v>1880.49</v>
      </c>
      <c r="M2159" t="str">
        <f>VLOOKUP(Healthcare!$A2159,'Hospitalisation Details_A_sheet'!$A$1:$K$2344,COLUMN('Hospitalisation Details_A_sheet'!G2158),FALSE)</f>
        <v>tier - 3</v>
      </c>
      <c r="N2159" t="str">
        <f>VLOOKUP(Healthcare!$A2159,'Hospitalisation Details_A_sheet'!$A$1:$K$2344,COLUMN('Hospitalisation Details_A_sheet'!H2158),FALSE)</f>
        <v>tier - 1</v>
      </c>
      <c r="O2159" t="str">
        <f>VLOOKUP(Healthcare!$A2159,'Hospitalisation Details_A_sheet'!$A$1:$K$2344,COLUMN('Hospitalisation Details_A_sheet'!I2158),FALSE)</f>
        <v>R1011</v>
      </c>
      <c r="P2159" s="8" t="str">
        <f>VLOOKUP(Healthcare!$A2159,'Hospitalisation Details_A_sheet'!$A$1:$K$2344,COLUMN('Hospitalisation Details_A_sheet'!J2158),FALSE)</f>
        <v>21-Aug-2002</v>
      </c>
      <c r="Q2159">
        <f>VLOOKUP(Healthcare!$A2159,'Hospitalisation Details_A_sheet'!$A$1:$K$2344,COLUMN('Hospitalisation Details_A_sheet'!K2158),FALSE)</f>
        <v>20</v>
      </c>
    </row>
    <row r="2160" spans="1:17" ht="15.6" x14ac:dyDescent="0.3">
      <c r="A2160" s="1" t="s">
        <v>204</v>
      </c>
      <c r="B2160" s="24" t="str">
        <f>VLOOKUP('Customer Names_A_sheet'!$A2160,'Customer Names_A_sheet'!$A$1:$E$2336,4,FALSE)</f>
        <v>Cindy</v>
      </c>
      <c r="C2160">
        <f>VLOOKUP($A2160, 'Medical Examinations_A_sheet'!$A$1:$J$2336, COLUMN('Medical Examinations_A_sheet'!B2160), FALSE)</f>
        <v>33</v>
      </c>
      <c r="D2160">
        <f>VLOOKUP($A2160, 'Medical Examinations_A_sheet'!$A$1:$J$2336, COLUMN('Medical Examinations_A_sheet'!C2160), FALSE)</f>
        <v>10.16</v>
      </c>
      <c r="E2160" t="str">
        <f>VLOOKUP($A2160, 'Medical Examinations_A_sheet'!$A$1:$J$2336, COLUMN('Medical Examinations_A_sheet'!D2160), FALSE)</f>
        <v>No</v>
      </c>
      <c r="F2160" t="str">
        <f>VLOOKUP($A2160, 'Medical Examinations_A_sheet'!$A$1:$J$2336, COLUMN('Medical Examinations_A_sheet'!E2160), FALSE)</f>
        <v>No</v>
      </c>
      <c r="G2160" t="str">
        <f>VLOOKUP($A2160, 'Medical Examinations_A_sheet'!$A$1:$J$2336, COLUMN('Medical Examinations_A_sheet'!F2160), FALSE)</f>
        <v>No</v>
      </c>
      <c r="H2160">
        <f>VLOOKUP($A2160, 'Medical Examinations_A_sheet'!$A$1:$J$2336, COLUMN('Medical Examinations_A_sheet'!G2160), FALSE)</f>
        <v>0</v>
      </c>
      <c r="I2160" t="str">
        <f>VLOOKUP($A2160, 'Medical Examinations_A_sheet'!$A$1:$J$2336, COLUMN('Medical Examinations_A_sheet'!H2160), FALSE)</f>
        <v>No</v>
      </c>
      <c r="J2160" t="str">
        <f>VLOOKUP($A2160, 'Medical Examinations_A_sheet'!$A$1:$J$2336, COLUMN('Medical Examinations_A_sheet'!I2160), FALSE)</f>
        <v>Obesity</v>
      </c>
      <c r="K2160" t="str">
        <f>VLOOKUP($A2160, 'Medical Examinations_A_sheet'!$A$1:$J$2336, COLUMN('Medical Examinations_A_sheet'!J2160), FALSE)</f>
        <v>Diabetes</v>
      </c>
      <c r="L2160" s="10">
        <f>VLOOKUP(Healthcare!$A2160,'Hospitalisation Details_A_sheet'!$A$1:$K$2344,COLUMN('Hospitalisation Details_A_sheet'!F2159),FALSE)</f>
        <v>1880.07</v>
      </c>
      <c r="M2160" t="str">
        <f>VLOOKUP(Healthcare!$A2160,'Hospitalisation Details_A_sheet'!$A$1:$K$2344,COLUMN('Hospitalisation Details_A_sheet'!G2159),FALSE)</f>
        <v>tier - 3</v>
      </c>
      <c r="N2160" t="str">
        <f>VLOOKUP(Healthcare!$A2160,'Hospitalisation Details_A_sheet'!$A$1:$K$2344,COLUMN('Hospitalisation Details_A_sheet'!H2159),FALSE)</f>
        <v>tier - 2</v>
      </c>
      <c r="O2160" t="str">
        <f>VLOOKUP(Healthcare!$A2160,'Hospitalisation Details_A_sheet'!$A$1:$K$2344,COLUMN('Hospitalisation Details_A_sheet'!I2159),FALSE)</f>
        <v>R1013</v>
      </c>
      <c r="P2160" s="8" t="str">
        <f>VLOOKUP(Healthcare!$A2160,'Hospitalisation Details_A_sheet'!$A$1:$K$2344,COLUMN('Hospitalisation Details_A_sheet'!J2159),FALSE)</f>
        <v>29-Aug-2002</v>
      </c>
      <c r="Q2160">
        <f>VLOOKUP(Healthcare!$A2160,'Hospitalisation Details_A_sheet'!$A$1:$K$2344,COLUMN('Hospitalisation Details_A_sheet'!K2159),FALSE)</f>
        <v>20</v>
      </c>
    </row>
    <row r="2161" spans="1:17" ht="15.6" x14ac:dyDescent="0.3">
      <c r="A2161" s="1" t="s">
        <v>203</v>
      </c>
      <c r="B2161" s="24" t="str">
        <f>VLOOKUP('Customer Names_A_sheet'!$A2161,'Customer Names_A_sheet'!$A$1:$E$2336,4,FALSE)</f>
        <v>Ms.  Abigail R.</v>
      </c>
      <c r="C2161">
        <f>VLOOKUP($A2161, 'Medical Examinations_A_sheet'!$A$1:$J$2336, COLUMN('Medical Examinations_A_sheet'!B2161), FALSE)</f>
        <v>31.46</v>
      </c>
      <c r="D2161">
        <f>VLOOKUP($A2161, 'Medical Examinations_A_sheet'!$A$1:$J$2336, COLUMN('Medical Examinations_A_sheet'!C2161), FALSE)</f>
        <v>11.19</v>
      </c>
      <c r="E2161" t="str">
        <f>VLOOKUP($A2161, 'Medical Examinations_A_sheet'!$A$1:$J$2336, COLUMN('Medical Examinations_A_sheet'!D2161), FALSE)</f>
        <v>No</v>
      </c>
      <c r="F2161" t="str">
        <f>VLOOKUP($A2161, 'Medical Examinations_A_sheet'!$A$1:$J$2336, COLUMN('Medical Examinations_A_sheet'!E2161), FALSE)</f>
        <v>No</v>
      </c>
      <c r="G2161" t="str">
        <f>VLOOKUP($A2161, 'Medical Examinations_A_sheet'!$A$1:$J$2336, COLUMN('Medical Examinations_A_sheet'!F2161), FALSE)</f>
        <v>No</v>
      </c>
      <c r="H2161">
        <f>VLOOKUP($A2161, 'Medical Examinations_A_sheet'!$A$1:$J$2336, COLUMN('Medical Examinations_A_sheet'!G2161), FALSE)</f>
        <v>0</v>
      </c>
      <c r="I2161" t="str">
        <f>VLOOKUP($A2161, 'Medical Examinations_A_sheet'!$A$1:$J$2336, COLUMN('Medical Examinations_A_sheet'!H2161), FALSE)</f>
        <v>No</v>
      </c>
      <c r="J2161" t="str">
        <f>VLOOKUP($A2161, 'Medical Examinations_A_sheet'!$A$1:$J$2336, COLUMN('Medical Examinations_A_sheet'!I2161), FALSE)</f>
        <v>Obesity</v>
      </c>
      <c r="K2161" t="str">
        <f>VLOOKUP($A2161, 'Medical Examinations_A_sheet'!$A$1:$J$2336, COLUMN('Medical Examinations_A_sheet'!J2161), FALSE)</f>
        <v>Diabetes</v>
      </c>
      <c r="L2161" s="10">
        <f>VLOOKUP(Healthcare!$A2161,'Hospitalisation Details_A_sheet'!$A$1:$K$2344,COLUMN('Hospitalisation Details_A_sheet'!F2160),FALSE)</f>
        <v>1877.93</v>
      </c>
      <c r="M2161" t="str">
        <f>VLOOKUP(Healthcare!$A2161,'Hospitalisation Details_A_sheet'!$A$1:$K$2344,COLUMN('Hospitalisation Details_A_sheet'!G2160),FALSE)</f>
        <v>tier - 3</v>
      </c>
      <c r="N2161" t="str">
        <f>VLOOKUP(Healthcare!$A2161,'Hospitalisation Details_A_sheet'!$A$1:$K$2344,COLUMN('Hospitalisation Details_A_sheet'!H2160),FALSE)</f>
        <v>tier - 1</v>
      </c>
      <c r="O2161" t="str">
        <f>VLOOKUP(Healthcare!$A2161,'Hospitalisation Details_A_sheet'!$A$1:$K$2344,COLUMN('Hospitalisation Details_A_sheet'!I2160),FALSE)</f>
        <v>R1013</v>
      </c>
      <c r="P2161" s="8" t="str">
        <f>VLOOKUP(Healthcare!$A2161,'Hospitalisation Details_A_sheet'!$A$1:$K$2344,COLUMN('Hospitalisation Details_A_sheet'!J2160),FALSE)</f>
        <v>29-Oct-2002</v>
      </c>
      <c r="Q2161">
        <f>VLOOKUP(Healthcare!$A2161,'Hospitalisation Details_A_sheet'!$A$1:$K$2344,COLUMN('Hospitalisation Details_A_sheet'!K2160),FALSE)</f>
        <v>20</v>
      </c>
    </row>
    <row r="2162" spans="1:17" ht="15.6" x14ac:dyDescent="0.3">
      <c r="A2162" s="1" t="s">
        <v>202</v>
      </c>
      <c r="B2162" s="24" t="str">
        <f>VLOOKUP('Customer Names_A_sheet'!$A2162,'Customer Names_A_sheet'!$A$1:$E$2336,4,FALSE)</f>
        <v>Amy L.</v>
      </c>
      <c r="C2162">
        <f>VLOOKUP($A2162, 'Medical Examinations_A_sheet'!$A$1:$J$2336, COLUMN('Medical Examinations_A_sheet'!B2162), FALSE)</f>
        <v>29.6</v>
      </c>
      <c r="D2162">
        <f>VLOOKUP($A2162, 'Medical Examinations_A_sheet'!$A$1:$J$2336, COLUMN('Medical Examinations_A_sheet'!C2162), FALSE)</f>
        <v>11.03</v>
      </c>
      <c r="E2162" t="str">
        <f>VLOOKUP($A2162, 'Medical Examinations_A_sheet'!$A$1:$J$2336, COLUMN('Medical Examinations_A_sheet'!D2162), FALSE)</f>
        <v>No</v>
      </c>
      <c r="F2162" t="str">
        <f>VLOOKUP($A2162, 'Medical Examinations_A_sheet'!$A$1:$J$2336, COLUMN('Medical Examinations_A_sheet'!E2162), FALSE)</f>
        <v>No</v>
      </c>
      <c r="G2162" t="str">
        <f>VLOOKUP($A2162, 'Medical Examinations_A_sheet'!$A$1:$J$2336, COLUMN('Medical Examinations_A_sheet'!F2162), FALSE)</f>
        <v>No</v>
      </c>
      <c r="H2162">
        <f>VLOOKUP($A2162, 'Medical Examinations_A_sheet'!$A$1:$J$2336, COLUMN('Medical Examinations_A_sheet'!G2162), FALSE)</f>
        <v>0</v>
      </c>
      <c r="I2162" t="str">
        <f>VLOOKUP($A2162, 'Medical Examinations_A_sheet'!$A$1:$J$2336, COLUMN('Medical Examinations_A_sheet'!H2162), FALSE)</f>
        <v>No</v>
      </c>
      <c r="J2162" t="str">
        <f>VLOOKUP($A2162, 'Medical Examinations_A_sheet'!$A$1:$J$2336, COLUMN('Medical Examinations_A_sheet'!I2162), FALSE)</f>
        <v>Overweight</v>
      </c>
      <c r="K2162" t="str">
        <f>VLOOKUP($A2162, 'Medical Examinations_A_sheet'!$A$1:$J$2336, COLUMN('Medical Examinations_A_sheet'!J2162), FALSE)</f>
        <v>Diabetes</v>
      </c>
      <c r="L2162" s="10">
        <f>VLOOKUP(Healthcare!$A2162,'Hospitalisation Details_A_sheet'!$A$1:$K$2344,COLUMN('Hospitalisation Details_A_sheet'!F2161),FALSE)</f>
        <v>1875.34</v>
      </c>
      <c r="M2162" t="str">
        <f>VLOOKUP(Healthcare!$A2162,'Hospitalisation Details_A_sheet'!$A$1:$K$2344,COLUMN('Hospitalisation Details_A_sheet'!G2161),FALSE)</f>
        <v>tier - 3</v>
      </c>
      <c r="N2162" t="str">
        <f>VLOOKUP(Healthcare!$A2162,'Hospitalisation Details_A_sheet'!$A$1:$K$2344,COLUMN('Hospitalisation Details_A_sheet'!H2161),FALSE)</f>
        <v>tier - 2</v>
      </c>
      <c r="O2162" t="str">
        <f>VLOOKUP(Healthcare!$A2162,'Hospitalisation Details_A_sheet'!$A$1:$K$2344,COLUMN('Hospitalisation Details_A_sheet'!I2161),FALSE)</f>
        <v>R1011</v>
      </c>
      <c r="P2162" s="8" t="str">
        <f>VLOOKUP(Healthcare!$A2162,'Hospitalisation Details_A_sheet'!$A$1:$K$2344,COLUMN('Hospitalisation Details_A_sheet'!J2161),FALSE)</f>
        <v>22-Sep-2002</v>
      </c>
      <c r="Q2162">
        <f>VLOOKUP(Healthcare!$A2162,'Hospitalisation Details_A_sheet'!$A$1:$K$2344,COLUMN('Hospitalisation Details_A_sheet'!K2161),FALSE)</f>
        <v>20</v>
      </c>
    </row>
    <row r="2163" spans="1:17" ht="15.6" x14ac:dyDescent="0.3">
      <c r="A2163" s="1" t="s">
        <v>201</v>
      </c>
      <c r="B2163" s="24" t="str">
        <f>VLOOKUP('Customer Names_A_sheet'!$A2163,'Customer Names_A_sheet'!$A$1:$E$2336,4,FALSE)</f>
        <v>Amy</v>
      </c>
      <c r="C2163">
        <f>VLOOKUP($A2163, 'Medical Examinations_A_sheet'!$A$1:$J$2336, COLUMN('Medical Examinations_A_sheet'!B2163), FALSE)</f>
        <v>22.05</v>
      </c>
      <c r="D2163">
        <f>VLOOKUP($A2163, 'Medical Examinations_A_sheet'!$A$1:$J$2336, COLUMN('Medical Examinations_A_sheet'!C2163), FALSE)</f>
        <v>4.43</v>
      </c>
      <c r="E2163" t="str">
        <f>VLOOKUP($A2163, 'Medical Examinations_A_sheet'!$A$1:$J$2336, COLUMN('Medical Examinations_A_sheet'!D2163), FALSE)</f>
        <v>Yes</v>
      </c>
      <c r="F2163" t="str">
        <f>VLOOKUP($A2163, 'Medical Examinations_A_sheet'!$A$1:$J$2336, COLUMN('Medical Examinations_A_sheet'!E2163), FALSE)</f>
        <v>No</v>
      </c>
      <c r="G2163" t="str">
        <f>VLOOKUP($A2163, 'Medical Examinations_A_sheet'!$A$1:$J$2336, COLUMN('Medical Examinations_A_sheet'!F2163), FALSE)</f>
        <v>No</v>
      </c>
      <c r="H2163">
        <f>VLOOKUP($A2163, 'Medical Examinations_A_sheet'!$A$1:$J$2336, COLUMN('Medical Examinations_A_sheet'!G2163), FALSE)</f>
        <v>0</v>
      </c>
      <c r="I2163" t="str">
        <f>VLOOKUP($A2163, 'Medical Examinations_A_sheet'!$A$1:$J$2336, COLUMN('Medical Examinations_A_sheet'!H2163), FALSE)</f>
        <v>No</v>
      </c>
      <c r="J2163" t="str">
        <f>VLOOKUP($A2163, 'Medical Examinations_A_sheet'!$A$1:$J$2336, COLUMN('Medical Examinations_A_sheet'!I2163), FALSE)</f>
        <v>Normal Weight</v>
      </c>
      <c r="K2163" t="str">
        <f>VLOOKUP($A2163, 'Medical Examinations_A_sheet'!$A$1:$J$2336, COLUMN('Medical Examinations_A_sheet'!J2163), FALSE)</f>
        <v>Normal</v>
      </c>
      <c r="L2163" s="10">
        <f>VLOOKUP(Healthcare!$A2163,'Hospitalisation Details_A_sheet'!$A$1:$K$2344,COLUMN('Hospitalisation Details_A_sheet'!F2162),FALSE)</f>
        <v>1865.98</v>
      </c>
      <c r="M2163" t="str">
        <f>VLOOKUP(Healthcare!$A2163,'Hospitalisation Details_A_sheet'!$A$1:$K$2344,COLUMN('Hospitalisation Details_A_sheet'!G2162),FALSE)</f>
        <v>tier - 3</v>
      </c>
      <c r="N2163" t="str">
        <f>VLOOKUP(Healthcare!$A2163,'Hospitalisation Details_A_sheet'!$A$1:$K$2344,COLUMN('Hospitalisation Details_A_sheet'!H2162),FALSE)</f>
        <v>tier - 3</v>
      </c>
      <c r="O2163" t="str">
        <f>VLOOKUP(Healthcare!$A2163,'Hospitalisation Details_A_sheet'!$A$1:$K$2344,COLUMN('Hospitalisation Details_A_sheet'!I2162),FALSE)</f>
        <v>R1012</v>
      </c>
      <c r="P2163" s="8" t="str">
        <f>VLOOKUP(Healthcare!$A2163,'Hospitalisation Details_A_sheet'!$A$1:$K$2344,COLUMN('Hospitalisation Details_A_sheet'!J2162),FALSE)</f>
        <v>2-Jul-1996</v>
      </c>
      <c r="Q2163">
        <f>VLOOKUP(Healthcare!$A2163,'Hospitalisation Details_A_sheet'!$A$1:$K$2344,COLUMN('Hospitalisation Details_A_sheet'!K2162),FALSE)</f>
        <v>26</v>
      </c>
    </row>
    <row r="2164" spans="1:17" ht="15.6" x14ac:dyDescent="0.3">
      <c r="A2164" s="1" t="s">
        <v>199</v>
      </c>
      <c r="B2164" s="24" t="str">
        <f>VLOOKUP('Customer Names_A_sheet'!$A2164,'Customer Names_A_sheet'!$A$1:$E$2336,4,FALSE)</f>
        <v>Grace H</v>
      </c>
      <c r="C2164">
        <f>VLOOKUP($A2164, 'Medical Examinations_A_sheet'!$A$1:$J$2336, COLUMN('Medical Examinations_A_sheet'!B2164), FALSE)</f>
        <v>27.06</v>
      </c>
      <c r="D2164">
        <f>VLOOKUP($A2164, 'Medical Examinations_A_sheet'!$A$1:$J$2336, COLUMN('Medical Examinations_A_sheet'!C2164), FALSE)</f>
        <v>6.14</v>
      </c>
      <c r="E2164" t="str">
        <f>VLOOKUP($A2164, 'Medical Examinations_A_sheet'!$A$1:$J$2336, COLUMN('Medical Examinations_A_sheet'!D2164), FALSE)</f>
        <v>No</v>
      </c>
      <c r="F2164" t="str">
        <f>VLOOKUP($A2164, 'Medical Examinations_A_sheet'!$A$1:$J$2336, COLUMN('Medical Examinations_A_sheet'!E2164), FALSE)</f>
        <v>yes</v>
      </c>
      <c r="G2164" t="str">
        <f>VLOOKUP($A2164, 'Medical Examinations_A_sheet'!$A$1:$J$2336, COLUMN('Medical Examinations_A_sheet'!F2164), FALSE)</f>
        <v>No</v>
      </c>
      <c r="H2164">
        <f>VLOOKUP($A2164, 'Medical Examinations_A_sheet'!$A$1:$J$2336, COLUMN('Medical Examinations_A_sheet'!G2164), FALSE)</f>
        <v>1</v>
      </c>
      <c r="I2164" t="str">
        <f>VLOOKUP($A2164, 'Medical Examinations_A_sheet'!$A$1:$J$2336, COLUMN('Medical Examinations_A_sheet'!H2164), FALSE)</f>
        <v>No</v>
      </c>
      <c r="J2164" t="str">
        <f>VLOOKUP($A2164, 'Medical Examinations_A_sheet'!$A$1:$J$2336, COLUMN('Medical Examinations_A_sheet'!I2164), FALSE)</f>
        <v>Overweight</v>
      </c>
      <c r="K2164" t="str">
        <f>VLOOKUP($A2164, 'Medical Examinations_A_sheet'!$A$1:$J$2336, COLUMN('Medical Examinations_A_sheet'!J2164), FALSE)</f>
        <v>Prediabetes</v>
      </c>
      <c r="L2164" s="10">
        <f>VLOOKUP(Healthcare!$A2164,'Hospitalisation Details_A_sheet'!$A$1:$K$2344,COLUMN('Hospitalisation Details_A_sheet'!F2163),FALSE)</f>
        <v>1863.45</v>
      </c>
      <c r="M2164" t="str">
        <f>VLOOKUP(Healthcare!$A2164,'Hospitalisation Details_A_sheet'!$A$1:$K$2344,COLUMN('Hospitalisation Details_A_sheet'!G2163),FALSE)</f>
        <v>tier - 3</v>
      </c>
      <c r="N2164" t="str">
        <f>VLOOKUP(Healthcare!$A2164,'Hospitalisation Details_A_sheet'!$A$1:$K$2344,COLUMN('Hospitalisation Details_A_sheet'!H2163),FALSE)</f>
        <v>tier - 1</v>
      </c>
      <c r="O2164" t="str">
        <f>VLOOKUP(Healthcare!$A2164,'Hospitalisation Details_A_sheet'!$A$1:$K$2344,COLUMN('Hospitalisation Details_A_sheet'!I2163),FALSE)</f>
        <v>R1025</v>
      </c>
      <c r="P2164" s="8" t="str">
        <f>VLOOKUP(Healthcare!$A2164,'Hospitalisation Details_A_sheet'!$A$1:$K$2344,COLUMN('Hospitalisation Details_A_sheet'!J2163),FALSE)</f>
        <v>27-Dec-2004</v>
      </c>
      <c r="Q2164">
        <f>VLOOKUP(Healthcare!$A2164,'Hospitalisation Details_A_sheet'!$A$1:$K$2344,COLUMN('Hospitalisation Details_A_sheet'!K2163),FALSE)</f>
        <v>18</v>
      </c>
    </row>
    <row r="2165" spans="1:17" ht="15.6" x14ac:dyDescent="0.3">
      <c r="A2165" s="1" t="s">
        <v>198</v>
      </c>
      <c r="B2165" s="24" t="str">
        <f>VLOOKUP('Customer Names_A_sheet'!$A2165,'Customer Names_A_sheet'!$A$1:$E$2336,4,FALSE)</f>
        <v>Caitie J.</v>
      </c>
      <c r="C2165">
        <f>VLOOKUP($A2165, 'Medical Examinations_A_sheet'!$A$1:$J$2336, COLUMN('Medical Examinations_A_sheet'!B2165), FALSE)</f>
        <v>20.49</v>
      </c>
      <c r="D2165">
        <f>VLOOKUP($A2165, 'Medical Examinations_A_sheet'!$A$1:$J$2336, COLUMN('Medical Examinations_A_sheet'!C2165), FALSE)</f>
        <v>4.87</v>
      </c>
      <c r="E2165" t="str">
        <f>VLOOKUP($A2165, 'Medical Examinations_A_sheet'!$A$1:$J$2336, COLUMN('Medical Examinations_A_sheet'!D2165), FALSE)</f>
        <v>No</v>
      </c>
      <c r="F2165" t="str">
        <f>VLOOKUP($A2165, 'Medical Examinations_A_sheet'!$A$1:$J$2336, COLUMN('Medical Examinations_A_sheet'!E2165), FALSE)</f>
        <v>No</v>
      </c>
      <c r="G2165" t="str">
        <f>VLOOKUP($A2165, 'Medical Examinations_A_sheet'!$A$1:$J$2336, COLUMN('Medical Examinations_A_sheet'!F2165), FALSE)</f>
        <v>No</v>
      </c>
      <c r="H2165">
        <f>VLOOKUP($A2165, 'Medical Examinations_A_sheet'!$A$1:$J$2336, COLUMN('Medical Examinations_A_sheet'!G2165), FALSE)</f>
        <v>0</v>
      </c>
      <c r="I2165" t="str">
        <f>VLOOKUP($A2165, 'Medical Examinations_A_sheet'!$A$1:$J$2336, COLUMN('Medical Examinations_A_sheet'!H2165), FALSE)</f>
        <v>No</v>
      </c>
      <c r="J2165" t="str">
        <f>VLOOKUP($A2165, 'Medical Examinations_A_sheet'!$A$1:$J$2336, COLUMN('Medical Examinations_A_sheet'!I2165), FALSE)</f>
        <v>Normal Weight</v>
      </c>
      <c r="K2165" t="str">
        <f>VLOOKUP($A2165, 'Medical Examinations_A_sheet'!$A$1:$J$2336, COLUMN('Medical Examinations_A_sheet'!J2165), FALSE)</f>
        <v>Normal</v>
      </c>
      <c r="L2165" s="10">
        <f>VLOOKUP(Healthcare!$A2165,'Hospitalisation Details_A_sheet'!$A$1:$K$2344,COLUMN('Hospitalisation Details_A_sheet'!F2164),FALSE)</f>
        <v>1850.55</v>
      </c>
      <c r="M2165" t="str">
        <f>VLOOKUP(Healthcare!$A2165,'Hospitalisation Details_A_sheet'!$A$1:$K$2344,COLUMN('Hospitalisation Details_A_sheet'!G2164),FALSE)</f>
        <v>tier - 3</v>
      </c>
      <c r="N2165" t="str">
        <f>VLOOKUP(Healthcare!$A2165,'Hospitalisation Details_A_sheet'!$A$1:$K$2344,COLUMN('Hospitalisation Details_A_sheet'!H2164),FALSE)</f>
        <v>tier - 2</v>
      </c>
      <c r="O2165" t="str">
        <f>VLOOKUP(Healthcare!$A2165,'Hospitalisation Details_A_sheet'!$A$1:$K$2344,COLUMN('Hospitalisation Details_A_sheet'!I2164),FALSE)</f>
        <v>R1012</v>
      </c>
      <c r="P2165" s="8" t="str">
        <f>VLOOKUP(Healthcare!$A2165,'Hospitalisation Details_A_sheet'!$A$1:$K$2344,COLUMN('Hospitalisation Details_A_sheet'!J2164),FALSE)</f>
        <v>6-Dec-1994</v>
      </c>
      <c r="Q2165">
        <f>VLOOKUP(Healthcare!$A2165,'Hospitalisation Details_A_sheet'!$A$1:$K$2344,COLUMN('Hospitalisation Details_A_sheet'!K2164),FALSE)</f>
        <v>28</v>
      </c>
    </row>
    <row r="2166" spans="1:17" ht="15.6" x14ac:dyDescent="0.3">
      <c r="A2166" s="1" t="s">
        <v>197</v>
      </c>
      <c r="B2166" s="24" t="str">
        <f>VLOOKUP('Customer Names_A_sheet'!$A2166,'Customer Names_A_sheet'!$A$1:$E$2336,4,FALSE)</f>
        <v>Benjamin</v>
      </c>
      <c r="C2166">
        <f>VLOOKUP($A2166, 'Medical Examinations_A_sheet'!$A$1:$J$2336, COLUMN('Medical Examinations_A_sheet'!B2166), FALSE)</f>
        <v>28.4</v>
      </c>
      <c r="D2166">
        <f>VLOOKUP($A2166, 'Medical Examinations_A_sheet'!$A$1:$J$2336, COLUMN('Medical Examinations_A_sheet'!C2166), FALSE)</f>
        <v>4.3</v>
      </c>
      <c r="E2166" t="str">
        <f>VLOOKUP($A2166, 'Medical Examinations_A_sheet'!$A$1:$J$2336, COLUMN('Medical Examinations_A_sheet'!D2166), FALSE)</f>
        <v>No</v>
      </c>
      <c r="F2166" t="str">
        <f>VLOOKUP($A2166, 'Medical Examinations_A_sheet'!$A$1:$J$2336, COLUMN('Medical Examinations_A_sheet'!E2166), FALSE)</f>
        <v>No</v>
      </c>
      <c r="G2166" t="str">
        <f>VLOOKUP($A2166, 'Medical Examinations_A_sheet'!$A$1:$J$2336, COLUMN('Medical Examinations_A_sheet'!F2166), FALSE)</f>
        <v>Yes</v>
      </c>
      <c r="H2166">
        <f>VLOOKUP($A2166, 'Medical Examinations_A_sheet'!$A$1:$J$2336, COLUMN('Medical Examinations_A_sheet'!G2166), FALSE)</f>
        <v>1</v>
      </c>
      <c r="I2166" t="str">
        <f>VLOOKUP($A2166, 'Medical Examinations_A_sheet'!$A$1:$J$2336, COLUMN('Medical Examinations_A_sheet'!H2166), FALSE)</f>
        <v>No</v>
      </c>
      <c r="J2166" t="str">
        <f>VLOOKUP($A2166, 'Medical Examinations_A_sheet'!$A$1:$J$2336, COLUMN('Medical Examinations_A_sheet'!I2166), FALSE)</f>
        <v>Overweight</v>
      </c>
      <c r="K2166" t="str">
        <f>VLOOKUP($A2166, 'Medical Examinations_A_sheet'!$A$1:$J$2336, COLUMN('Medical Examinations_A_sheet'!J2166), FALSE)</f>
        <v>Normal</v>
      </c>
      <c r="L2166" s="10">
        <f>VLOOKUP(Healthcare!$A2166,'Hospitalisation Details_A_sheet'!$A$1:$K$2344,COLUMN('Hospitalisation Details_A_sheet'!F2165),FALSE)</f>
        <v>1842.52</v>
      </c>
      <c r="M2166" t="str">
        <f>VLOOKUP(Healthcare!$A2166,'Hospitalisation Details_A_sheet'!$A$1:$K$2344,COLUMN('Hospitalisation Details_A_sheet'!G2165),FALSE)</f>
        <v>tier - 3</v>
      </c>
      <c r="N2166" t="str">
        <f>VLOOKUP(Healthcare!$A2166,'Hospitalisation Details_A_sheet'!$A$1:$K$2344,COLUMN('Hospitalisation Details_A_sheet'!H2165),FALSE)</f>
        <v>tier - 2</v>
      </c>
      <c r="O2166" t="str">
        <f>VLOOKUP(Healthcare!$A2166,'Hospitalisation Details_A_sheet'!$A$1:$K$2344,COLUMN('Hospitalisation Details_A_sheet'!I2165),FALSE)</f>
        <v>R1011</v>
      </c>
      <c r="P2166" s="8" t="str">
        <f>VLOOKUP(Healthcare!$A2166,'Hospitalisation Details_A_sheet'!$A$1:$K$2344,COLUMN('Hospitalisation Details_A_sheet'!J2165),FALSE)</f>
        <v>20-Jul-2003</v>
      </c>
      <c r="Q2166">
        <f>VLOOKUP(Healthcare!$A2166,'Hospitalisation Details_A_sheet'!$A$1:$K$2344,COLUMN('Hospitalisation Details_A_sheet'!K2165),FALSE)</f>
        <v>19</v>
      </c>
    </row>
    <row r="2167" spans="1:17" ht="15.6" x14ac:dyDescent="0.3">
      <c r="A2167" s="1" t="s">
        <v>196</v>
      </c>
      <c r="B2167" s="24" t="str">
        <f>VLOOKUP('Customer Names_A_sheet'!$A2167,'Customer Names_A_sheet'!$A$1:$E$2336,4,FALSE)</f>
        <v>Ian T</v>
      </c>
      <c r="C2167">
        <f>VLOOKUP($A2167, 'Medical Examinations_A_sheet'!$A$1:$J$2336, COLUMN('Medical Examinations_A_sheet'!B2167), FALSE)</f>
        <v>41.91</v>
      </c>
      <c r="D2167">
        <f>VLOOKUP($A2167, 'Medical Examinations_A_sheet'!$A$1:$J$2336, COLUMN('Medical Examinations_A_sheet'!C2167), FALSE)</f>
        <v>6.19</v>
      </c>
      <c r="E2167" t="str">
        <f>VLOOKUP($A2167, 'Medical Examinations_A_sheet'!$A$1:$J$2336, COLUMN('Medical Examinations_A_sheet'!D2167), FALSE)</f>
        <v>No</v>
      </c>
      <c r="F2167" t="str">
        <f>VLOOKUP($A2167, 'Medical Examinations_A_sheet'!$A$1:$J$2336, COLUMN('Medical Examinations_A_sheet'!E2167), FALSE)</f>
        <v>No</v>
      </c>
      <c r="G2167" t="str">
        <f>VLOOKUP($A2167, 'Medical Examinations_A_sheet'!$A$1:$J$2336, COLUMN('Medical Examinations_A_sheet'!F2167), FALSE)</f>
        <v>No</v>
      </c>
      <c r="H2167">
        <f>VLOOKUP($A2167, 'Medical Examinations_A_sheet'!$A$1:$J$2336, COLUMN('Medical Examinations_A_sheet'!G2167), FALSE)</f>
        <v>0</v>
      </c>
      <c r="I2167" t="str">
        <f>VLOOKUP($A2167, 'Medical Examinations_A_sheet'!$A$1:$J$2336, COLUMN('Medical Examinations_A_sheet'!H2167), FALSE)</f>
        <v>No</v>
      </c>
      <c r="J2167" t="str">
        <f>VLOOKUP($A2167, 'Medical Examinations_A_sheet'!$A$1:$J$2336, COLUMN('Medical Examinations_A_sheet'!I2167), FALSE)</f>
        <v>Obesity</v>
      </c>
      <c r="K2167" t="str">
        <f>VLOOKUP($A2167, 'Medical Examinations_A_sheet'!$A$1:$J$2336, COLUMN('Medical Examinations_A_sheet'!J2167), FALSE)</f>
        <v>Prediabetes</v>
      </c>
      <c r="L2167" s="10">
        <f>VLOOKUP(Healthcare!$A2167,'Hospitalisation Details_A_sheet'!$A$1:$K$2344,COLUMN('Hospitalisation Details_A_sheet'!F2166),FALSE)</f>
        <v>1837.28</v>
      </c>
      <c r="M2167" t="str">
        <f>VLOOKUP(Healthcare!$A2167,'Hospitalisation Details_A_sheet'!$A$1:$K$2344,COLUMN('Hospitalisation Details_A_sheet'!G2166),FALSE)</f>
        <v>tier - 3</v>
      </c>
      <c r="N2167" t="str">
        <f>VLOOKUP(Healthcare!$A2167,'Hospitalisation Details_A_sheet'!$A$1:$K$2344,COLUMN('Hospitalisation Details_A_sheet'!H2166),FALSE)</f>
        <v>tier - 2</v>
      </c>
      <c r="O2167" t="str">
        <f>VLOOKUP(Healthcare!$A2167,'Hospitalisation Details_A_sheet'!$A$1:$K$2344,COLUMN('Hospitalisation Details_A_sheet'!I2166),FALSE)</f>
        <v>R1013</v>
      </c>
      <c r="P2167" s="8" t="str">
        <f>VLOOKUP(Healthcare!$A2167,'Hospitalisation Details_A_sheet'!$A$1:$K$2344,COLUMN('Hospitalisation Details_A_sheet'!J2166),FALSE)</f>
        <v>12-Dec-1999</v>
      </c>
      <c r="Q2167">
        <f>VLOOKUP(Healthcare!$A2167,'Hospitalisation Details_A_sheet'!$A$1:$K$2344,COLUMN('Hospitalisation Details_A_sheet'!K2166),FALSE)</f>
        <v>23</v>
      </c>
    </row>
    <row r="2168" spans="1:17" ht="15.6" x14ac:dyDescent="0.3">
      <c r="A2168" s="1" t="s">
        <v>195</v>
      </c>
      <c r="B2168" s="24" t="str">
        <f>VLOOKUP('Customer Names_A_sheet'!$A2168,'Customer Names_A_sheet'!$A$1:$E$2336,4,FALSE)</f>
        <v>Tadese</v>
      </c>
      <c r="C2168">
        <f>VLOOKUP($A2168, 'Medical Examinations_A_sheet'!$A$1:$J$2336, COLUMN('Medical Examinations_A_sheet'!B2168), FALSE)</f>
        <v>24.6</v>
      </c>
      <c r="D2168">
        <f>VLOOKUP($A2168, 'Medical Examinations_A_sheet'!$A$1:$J$2336, COLUMN('Medical Examinations_A_sheet'!C2168), FALSE)</f>
        <v>6.19</v>
      </c>
      <c r="E2168" t="str">
        <f>VLOOKUP($A2168, 'Medical Examinations_A_sheet'!$A$1:$J$2336, COLUMN('Medical Examinations_A_sheet'!D2168), FALSE)</f>
        <v>No</v>
      </c>
      <c r="F2168" t="str">
        <f>VLOOKUP($A2168, 'Medical Examinations_A_sheet'!$A$1:$J$2336, COLUMN('Medical Examinations_A_sheet'!E2168), FALSE)</f>
        <v>No</v>
      </c>
      <c r="G2168" t="str">
        <f>VLOOKUP($A2168, 'Medical Examinations_A_sheet'!$A$1:$J$2336, COLUMN('Medical Examinations_A_sheet'!F2168), FALSE)</f>
        <v>Yes</v>
      </c>
      <c r="H2168">
        <f>VLOOKUP($A2168, 'Medical Examinations_A_sheet'!$A$1:$J$2336, COLUMN('Medical Examinations_A_sheet'!G2168), FALSE)</f>
        <v>1</v>
      </c>
      <c r="I2168" t="str">
        <f>VLOOKUP($A2168, 'Medical Examinations_A_sheet'!$A$1:$J$2336, COLUMN('Medical Examinations_A_sheet'!H2168), FALSE)</f>
        <v>No</v>
      </c>
      <c r="J2168" t="str">
        <f>VLOOKUP($A2168, 'Medical Examinations_A_sheet'!$A$1:$J$2336, COLUMN('Medical Examinations_A_sheet'!I2168), FALSE)</f>
        <v>Normal Weight</v>
      </c>
      <c r="K2168" t="str">
        <f>VLOOKUP($A2168, 'Medical Examinations_A_sheet'!$A$1:$J$2336, COLUMN('Medical Examinations_A_sheet'!J2168), FALSE)</f>
        <v>Prediabetes</v>
      </c>
      <c r="L2168" s="10">
        <f>VLOOKUP(Healthcare!$A2168,'Hospitalisation Details_A_sheet'!$A$1:$K$2344,COLUMN('Hospitalisation Details_A_sheet'!F2167),FALSE)</f>
        <v>1837.24</v>
      </c>
      <c r="M2168" t="str">
        <f>VLOOKUP(Healthcare!$A2168,'Hospitalisation Details_A_sheet'!$A$1:$K$2344,COLUMN('Hospitalisation Details_A_sheet'!G2167),FALSE)</f>
        <v>tier - 3</v>
      </c>
      <c r="N2168" t="str">
        <f>VLOOKUP(Healthcare!$A2168,'Hospitalisation Details_A_sheet'!$A$1:$K$2344,COLUMN('Hospitalisation Details_A_sheet'!H2167),FALSE)</f>
        <v>tier - 2</v>
      </c>
      <c r="O2168" t="str">
        <f>VLOOKUP(Healthcare!$A2168,'Hospitalisation Details_A_sheet'!$A$1:$K$2344,COLUMN('Hospitalisation Details_A_sheet'!I2167),FALSE)</f>
        <v>R1011</v>
      </c>
      <c r="P2168" s="8" t="str">
        <f>VLOOKUP(Healthcare!$A2168,'Hospitalisation Details_A_sheet'!$A$1:$K$2344,COLUMN('Hospitalisation Details_A_sheet'!J2167),FALSE)</f>
        <v>4-Aug-2003</v>
      </c>
      <c r="Q2168">
        <f>VLOOKUP(Healthcare!$A2168,'Hospitalisation Details_A_sheet'!$A$1:$K$2344,COLUMN('Hospitalisation Details_A_sheet'!K2167),FALSE)</f>
        <v>19</v>
      </c>
    </row>
    <row r="2169" spans="1:17" ht="15.6" x14ac:dyDescent="0.3">
      <c r="A2169" s="1" t="s">
        <v>194</v>
      </c>
      <c r="B2169" s="24" t="str">
        <f>VLOOKUP('Customer Names_A_sheet'!$A2169,'Customer Names_A_sheet'!$A$1:$E$2336,4,FALSE)</f>
        <v>Jonathan</v>
      </c>
      <c r="C2169">
        <f>VLOOKUP($A2169, 'Medical Examinations_A_sheet'!$A$1:$J$2336, COLUMN('Medical Examinations_A_sheet'!B2169), FALSE)</f>
        <v>20.9</v>
      </c>
      <c r="D2169">
        <f>VLOOKUP($A2169, 'Medical Examinations_A_sheet'!$A$1:$J$2336, COLUMN('Medical Examinations_A_sheet'!C2169), FALSE)</f>
        <v>5.12</v>
      </c>
      <c r="E2169" t="str">
        <f>VLOOKUP($A2169, 'Medical Examinations_A_sheet'!$A$1:$J$2336, COLUMN('Medical Examinations_A_sheet'!D2169), FALSE)</f>
        <v>No</v>
      </c>
      <c r="F2169" t="str">
        <f>VLOOKUP($A2169, 'Medical Examinations_A_sheet'!$A$1:$J$2336, COLUMN('Medical Examinations_A_sheet'!E2169), FALSE)</f>
        <v>No</v>
      </c>
      <c r="G2169" t="str">
        <f>VLOOKUP($A2169, 'Medical Examinations_A_sheet'!$A$1:$J$2336, COLUMN('Medical Examinations_A_sheet'!F2169), FALSE)</f>
        <v>Yes</v>
      </c>
      <c r="H2169">
        <f>VLOOKUP($A2169, 'Medical Examinations_A_sheet'!$A$1:$J$2336, COLUMN('Medical Examinations_A_sheet'!G2169), FALSE)</f>
        <v>1</v>
      </c>
      <c r="I2169" t="str">
        <f>VLOOKUP($A2169, 'Medical Examinations_A_sheet'!$A$1:$J$2336, COLUMN('Medical Examinations_A_sheet'!H2169), FALSE)</f>
        <v>No</v>
      </c>
      <c r="J2169" t="str">
        <f>VLOOKUP($A2169, 'Medical Examinations_A_sheet'!$A$1:$J$2336, COLUMN('Medical Examinations_A_sheet'!I2169), FALSE)</f>
        <v>Normal Weight</v>
      </c>
      <c r="K2169" t="str">
        <f>VLOOKUP($A2169, 'Medical Examinations_A_sheet'!$A$1:$J$2336, COLUMN('Medical Examinations_A_sheet'!J2169), FALSE)</f>
        <v>Normal</v>
      </c>
      <c r="L2169" s="10">
        <f>VLOOKUP(Healthcare!$A2169,'Hospitalisation Details_A_sheet'!$A$1:$K$2344,COLUMN('Hospitalisation Details_A_sheet'!F2168),FALSE)</f>
        <v>1832.09</v>
      </c>
      <c r="M2169" t="str">
        <f>VLOOKUP(Healthcare!$A2169,'Hospitalisation Details_A_sheet'!$A$1:$K$2344,COLUMN('Hospitalisation Details_A_sheet'!G2168),FALSE)</f>
        <v>tier - 3</v>
      </c>
      <c r="N2169" t="str">
        <f>VLOOKUP(Healthcare!$A2169,'Hospitalisation Details_A_sheet'!$A$1:$K$2344,COLUMN('Hospitalisation Details_A_sheet'!H2168),FALSE)</f>
        <v>tier - 3</v>
      </c>
      <c r="O2169" t="str">
        <f>VLOOKUP(Healthcare!$A2169,'Hospitalisation Details_A_sheet'!$A$1:$K$2344,COLUMN('Hospitalisation Details_A_sheet'!I2168),FALSE)</f>
        <v>R1011</v>
      </c>
      <c r="P2169" s="8" t="str">
        <f>VLOOKUP(Healthcare!$A2169,'Hospitalisation Details_A_sheet'!$A$1:$K$2344,COLUMN('Hospitalisation Details_A_sheet'!J2168),FALSE)</f>
        <v>11-Aug-2003</v>
      </c>
      <c r="Q2169">
        <f>VLOOKUP(Healthcare!$A2169,'Hospitalisation Details_A_sheet'!$A$1:$K$2344,COLUMN('Hospitalisation Details_A_sheet'!K2168),FALSE)</f>
        <v>19</v>
      </c>
    </row>
    <row r="2170" spans="1:17" ht="15.6" x14ac:dyDescent="0.3">
      <c r="A2170" s="1" t="s">
        <v>193</v>
      </c>
      <c r="B2170" s="24" t="str">
        <f>VLOOKUP('Customer Names_A_sheet'!$A2170,'Customer Names_A_sheet'!$A$1:$E$2336,4,FALSE)</f>
        <v>Dathan</v>
      </c>
      <c r="C2170">
        <f>VLOOKUP($A2170, 'Medical Examinations_A_sheet'!$A$1:$J$2336, COLUMN('Medical Examinations_A_sheet'!B2170), FALSE)</f>
        <v>34.4</v>
      </c>
      <c r="D2170">
        <f>VLOOKUP($A2170, 'Medical Examinations_A_sheet'!$A$1:$J$2336, COLUMN('Medical Examinations_A_sheet'!C2170), FALSE)</f>
        <v>4.04</v>
      </c>
      <c r="E2170" t="str">
        <f>VLOOKUP($A2170, 'Medical Examinations_A_sheet'!$A$1:$J$2336, COLUMN('Medical Examinations_A_sheet'!D2170), FALSE)</f>
        <v>No</v>
      </c>
      <c r="F2170" t="str">
        <f>VLOOKUP($A2170, 'Medical Examinations_A_sheet'!$A$1:$J$2336, COLUMN('Medical Examinations_A_sheet'!E2170), FALSE)</f>
        <v>No</v>
      </c>
      <c r="G2170" t="str">
        <f>VLOOKUP($A2170, 'Medical Examinations_A_sheet'!$A$1:$J$2336, COLUMN('Medical Examinations_A_sheet'!F2170), FALSE)</f>
        <v>No</v>
      </c>
      <c r="H2170">
        <f>VLOOKUP($A2170, 'Medical Examinations_A_sheet'!$A$1:$J$2336, COLUMN('Medical Examinations_A_sheet'!G2170), FALSE)</f>
        <v>0</v>
      </c>
      <c r="I2170" t="str">
        <f>VLOOKUP($A2170, 'Medical Examinations_A_sheet'!$A$1:$J$2336, COLUMN('Medical Examinations_A_sheet'!H2170), FALSE)</f>
        <v>No</v>
      </c>
      <c r="J2170" t="str">
        <f>VLOOKUP($A2170, 'Medical Examinations_A_sheet'!$A$1:$J$2336, COLUMN('Medical Examinations_A_sheet'!I2170), FALSE)</f>
        <v>Obesity</v>
      </c>
      <c r="K2170" t="str">
        <f>VLOOKUP($A2170, 'Medical Examinations_A_sheet'!$A$1:$J$2336, COLUMN('Medical Examinations_A_sheet'!J2170), FALSE)</f>
        <v>Normal</v>
      </c>
      <c r="L2170" s="10">
        <f>VLOOKUP(Healthcare!$A2170,'Hospitalisation Details_A_sheet'!$A$1:$K$2344,COLUMN('Hospitalisation Details_A_sheet'!F2169),FALSE)</f>
        <v>1826.84</v>
      </c>
      <c r="M2170" t="str">
        <f>VLOOKUP(Healthcare!$A2170,'Hospitalisation Details_A_sheet'!$A$1:$K$2344,COLUMN('Hospitalisation Details_A_sheet'!G2169),FALSE)</f>
        <v>tier - 3</v>
      </c>
      <c r="N2170" t="str">
        <f>VLOOKUP(Healthcare!$A2170,'Hospitalisation Details_A_sheet'!$A$1:$K$2344,COLUMN('Hospitalisation Details_A_sheet'!H2169),FALSE)</f>
        <v>tier - 2</v>
      </c>
      <c r="O2170" t="str">
        <f>VLOOKUP(Healthcare!$A2170,'Hospitalisation Details_A_sheet'!$A$1:$K$2344,COLUMN('Hospitalisation Details_A_sheet'!I2169),FALSE)</f>
        <v>R1011</v>
      </c>
      <c r="P2170" s="8" t="str">
        <f>VLOOKUP(Healthcare!$A2170,'Hospitalisation Details_A_sheet'!$A$1:$K$2344,COLUMN('Hospitalisation Details_A_sheet'!J2169),FALSE)</f>
        <v>1-Oct-1999</v>
      </c>
      <c r="Q2170">
        <f>VLOOKUP(Healthcare!$A2170,'Hospitalisation Details_A_sheet'!$A$1:$K$2344,COLUMN('Hospitalisation Details_A_sheet'!K2169),FALSE)</f>
        <v>23</v>
      </c>
    </row>
    <row r="2171" spans="1:17" ht="15.6" x14ac:dyDescent="0.3">
      <c r="A2171" s="1" t="s">
        <v>192</v>
      </c>
      <c r="B2171" s="24" t="str">
        <f>VLOOKUP('Customer Names_A_sheet'!$A2171,'Customer Names_A_sheet'!$A$1:$E$2336,4,FALSE)</f>
        <v>Eric</v>
      </c>
      <c r="C2171">
        <f>VLOOKUP($A2171, 'Medical Examinations_A_sheet'!$A$1:$J$2336, COLUMN('Medical Examinations_A_sheet'!B2171), FALSE)</f>
        <v>32.56</v>
      </c>
      <c r="D2171">
        <f>VLOOKUP($A2171, 'Medical Examinations_A_sheet'!$A$1:$J$2336, COLUMN('Medical Examinations_A_sheet'!C2171), FALSE)</f>
        <v>5.36</v>
      </c>
      <c r="E2171" t="str">
        <f>VLOOKUP($A2171, 'Medical Examinations_A_sheet'!$A$1:$J$2336, COLUMN('Medical Examinations_A_sheet'!D2171), FALSE)</f>
        <v>No</v>
      </c>
      <c r="F2171" t="str">
        <f>VLOOKUP($A2171, 'Medical Examinations_A_sheet'!$A$1:$J$2336, COLUMN('Medical Examinations_A_sheet'!E2171), FALSE)</f>
        <v>No</v>
      </c>
      <c r="G2171" t="str">
        <f>VLOOKUP($A2171, 'Medical Examinations_A_sheet'!$A$1:$J$2336, COLUMN('Medical Examinations_A_sheet'!F2171), FALSE)</f>
        <v>No</v>
      </c>
      <c r="H2171">
        <f>VLOOKUP($A2171, 'Medical Examinations_A_sheet'!$A$1:$J$2336, COLUMN('Medical Examinations_A_sheet'!G2171), FALSE)</f>
        <v>0</v>
      </c>
      <c r="I2171" t="str">
        <f>VLOOKUP($A2171, 'Medical Examinations_A_sheet'!$A$1:$J$2336, COLUMN('Medical Examinations_A_sheet'!H2171), FALSE)</f>
        <v>No</v>
      </c>
      <c r="J2171" t="str">
        <f>VLOOKUP($A2171, 'Medical Examinations_A_sheet'!$A$1:$J$2336, COLUMN('Medical Examinations_A_sheet'!I2171), FALSE)</f>
        <v>Obesity</v>
      </c>
      <c r="K2171" t="str">
        <f>VLOOKUP($A2171, 'Medical Examinations_A_sheet'!$A$1:$J$2336, COLUMN('Medical Examinations_A_sheet'!J2171), FALSE)</f>
        <v>Normal</v>
      </c>
      <c r="L2171" s="10">
        <f>VLOOKUP(Healthcare!$A2171,'Hospitalisation Details_A_sheet'!$A$1:$K$2344,COLUMN('Hospitalisation Details_A_sheet'!F2170),FALSE)</f>
        <v>1824.29</v>
      </c>
      <c r="M2171" t="str">
        <f>VLOOKUP(Healthcare!$A2171,'Hospitalisation Details_A_sheet'!$A$1:$K$2344,COLUMN('Hospitalisation Details_A_sheet'!G2170),FALSE)</f>
        <v>tier - 3</v>
      </c>
      <c r="N2171" t="str">
        <f>VLOOKUP(Healthcare!$A2171,'Hospitalisation Details_A_sheet'!$A$1:$K$2344,COLUMN('Hospitalisation Details_A_sheet'!H2170),FALSE)</f>
        <v>tier - 3</v>
      </c>
      <c r="O2171" t="str">
        <f>VLOOKUP(Healthcare!$A2171,'Hospitalisation Details_A_sheet'!$A$1:$K$2344,COLUMN('Hospitalisation Details_A_sheet'!I2170),FALSE)</f>
        <v>R1013</v>
      </c>
      <c r="P2171" s="8" t="str">
        <f>VLOOKUP(Healthcare!$A2171,'Hospitalisation Details_A_sheet'!$A$1:$K$2344,COLUMN('Hospitalisation Details_A_sheet'!J2170),FALSE)</f>
        <v>17-Nov-1999</v>
      </c>
      <c r="Q2171">
        <f>VLOOKUP(Healthcare!$A2171,'Hospitalisation Details_A_sheet'!$A$1:$K$2344,COLUMN('Hospitalisation Details_A_sheet'!K2170),FALSE)</f>
        <v>23</v>
      </c>
    </row>
    <row r="2172" spans="1:17" ht="15.6" x14ac:dyDescent="0.3">
      <c r="A2172" s="1" t="s">
        <v>191</v>
      </c>
      <c r="B2172" s="24" t="str">
        <f>VLOOKUP('Customer Names_A_sheet'!$A2172,'Customer Names_A_sheet'!$A$1:$E$2336,4,FALSE)</f>
        <v>Allison M</v>
      </c>
      <c r="C2172">
        <f>VLOOKUP($A2172, 'Medical Examinations_A_sheet'!$A$1:$J$2336, COLUMN('Medical Examinations_A_sheet'!B2172), FALSE)</f>
        <v>27.98</v>
      </c>
      <c r="D2172">
        <f>VLOOKUP($A2172, 'Medical Examinations_A_sheet'!$A$1:$J$2336, COLUMN('Medical Examinations_A_sheet'!C2172), FALSE)</f>
        <v>4.38</v>
      </c>
      <c r="E2172" t="str">
        <f>VLOOKUP($A2172, 'Medical Examinations_A_sheet'!$A$1:$J$2336, COLUMN('Medical Examinations_A_sheet'!D2172), FALSE)</f>
        <v>No</v>
      </c>
      <c r="F2172" t="str">
        <f>VLOOKUP($A2172, 'Medical Examinations_A_sheet'!$A$1:$J$2336, COLUMN('Medical Examinations_A_sheet'!E2172), FALSE)</f>
        <v>yes</v>
      </c>
      <c r="G2172" t="str">
        <f>VLOOKUP($A2172, 'Medical Examinations_A_sheet'!$A$1:$J$2336, COLUMN('Medical Examinations_A_sheet'!F2172), FALSE)</f>
        <v>No</v>
      </c>
      <c r="H2172">
        <f>VLOOKUP($A2172, 'Medical Examinations_A_sheet'!$A$1:$J$2336, COLUMN('Medical Examinations_A_sheet'!G2172), FALSE)</f>
        <v>1</v>
      </c>
      <c r="I2172" t="str">
        <f>VLOOKUP($A2172, 'Medical Examinations_A_sheet'!$A$1:$J$2336, COLUMN('Medical Examinations_A_sheet'!H2172), FALSE)</f>
        <v>No</v>
      </c>
      <c r="J2172" t="str">
        <f>VLOOKUP($A2172, 'Medical Examinations_A_sheet'!$A$1:$J$2336, COLUMN('Medical Examinations_A_sheet'!I2172), FALSE)</f>
        <v>Overweight</v>
      </c>
      <c r="K2172" t="str">
        <f>VLOOKUP($A2172, 'Medical Examinations_A_sheet'!$A$1:$J$2336, COLUMN('Medical Examinations_A_sheet'!J2172), FALSE)</f>
        <v>Normal</v>
      </c>
      <c r="L2172" s="10">
        <f>VLOOKUP(Healthcare!$A2172,'Hospitalisation Details_A_sheet'!$A$1:$K$2344,COLUMN('Hospitalisation Details_A_sheet'!F2171),FALSE)</f>
        <v>1822.54</v>
      </c>
      <c r="M2172" t="str">
        <f>VLOOKUP(Healthcare!$A2172,'Hospitalisation Details_A_sheet'!$A$1:$K$2344,COLUMN('Hospitalisation Details_A_sheet'!G2171),FALSE)</f>
        <v>tier - 3</v>
      </c>
      <c r="N2172" t="str">
        <f>VLOOKUP(Healthcare!$A2172,'Hospitalisation Details_A_sheet'!$A$1:$K$2344,COLUMN('Hospitalisation Details_A_sheet'!H2171),FALSE)</f>
        <v>tier - 1</v>
      </c>
      <c r="O2172" t="str">
        <f>VLOOKUP(Healthcare!$A2172,'Hospitalisation Details_A_sheet'!$A$1:$K$2344,COLUMN('Hospitalisation Details_A_sheet'!I2171),FALSE)</f>
        <v>R1012</v>
      </c>
      <c r="P2172" s="8" t="str">
        <f>VLOOKUP(Healthcare!$A2172,'Hospitalisation Details_A_sheet'!$A$1:$K$2344,COLUMN('Hospitalisation Details_A_sheet'!J2171),FALSE)</f>
        <v>19-Aug-2004</v>
      </c>
      <c r="Q2172">
        <f>VLOOKUP(Healthcare!$A2172,'Hospitalisation Details_A_sheet'!$A$1:$K$2344,COLUMN('Hospitalisation Details_A_sheet'!K2171),FALSE)</f>
        <v>18</v>
      </c>
    </row>
    <row r="2173" spans="1:17" ht="15.6" x14ac:dyDescent="0.3">
      <c r="A2173" s="1" t="s">
        <v>190</v>
      </c>
      <c r="B2173" s="24" t="str">
        <f>VLOOKUP('Customer Names_A_sheet'!$A2173,'Customer Names_A_sheet'!$A$1:$E$2336,4,FALSE)</f>
        <v>Paul</v>
      </c>
      <c r="C2173">
        <f>VLOOKUP($A2173, 'Medical Examinations_A_sheet'!$A$1:$J$2336, COLUMN('Medical Examinations_A_sheet'!B2173), FALSE)</f>
        <v>26.51</v>
      </c>
      <c r="D2173">
        <f>VLOOKUP($A2173, 'Medical Examinations_A_sheet'!$A$1:$J$2336, COLUMN('Medical Examinations_A_sheet'!C2173), FALSE)</f>
        <v>4.58</v>
      </c>
      <c r="E2173" t="str">
        <f>VLOOKUP($A2173, 'Medical Examinations_A_sheet'!$A$1:$J$2336, COLUMN('Medical Examinations_A_sheet'!D2173), FALSE)</f>
        <v>No</v>
      </c>
      <c r="F2173" t="str">
        <f>VLOOKUP($A2173, 'Medical Examinations_A_sheet'!$A$1:$J$2336, COLUMN('Medical Examinations_A_sheet'!E2173), FALSE)</f>
        <v>No</v>
      </c>
      <c r="G2173" t="str">
        <f>VLOOKUP($A2173, 'Medical Examinations_A_sheet'!$A$1:$J$2336, COLUMN('Medical Examinations_A_sheet'!F2173), FALSE)</f>
        <v>No</v>
      </c>
      <c r="H2173">
        <f>VLOOKUP($A2173, 'Medical Examinations_A_sheet'!$A$1:$J$2336, COLUMN('Medical Examinations_A_sheet'!G2173), FALSE)</f>
        <v>0</v>
      </c>
      <c r="I2173" t="str">
        <f>VLOOKUP($A2173, 'Medical Examinations_A_sheet'!$A$1:$J$2336, COLUMN('Medical Examinations_A_sheet'!H2173), FALSE)</f>
        <v>No</v>
      </c>
      <c r="J2173" t="str">
        <f>VLOOKUP($A2173, 'Medical Examinations_A_sheet'!$A$1:$J$2336, COLUMN('Medical Examinations_A_sheet'!I2173), FALSE)</f>
        <v>Overweight</v>
      </c>
      <c r="K2173" t="str">
        <f>VLOOKUP($A2173, 'Medical Examinations_A_sheet'!$A$1:$J$2336, COLUMN('Medical Examinations_A_sheet'!J2173), FALSE)</f>
        <v>Normal</v>
      </c>
      <c r="L2173" s="10">
        <f>VLOOKUP(Healthcare!$A2173,'Hospitalisation Details_A_sheet'!$A$1:$K$2344,COLUMN('Hospitalisation Details_A_sheet'!F2172),FALSE)</f>
        <v>1815.88</v>
      </c>
      <c r="M2173" t="str">
        <f>VLOOKUP(Healthcare!$A2173,'Hospitalisation Details_A_sheet'!$A$1:$K$2344,COLUMN('Hospitalisation Details_A_sheet'!G2172),FALSE)</f>
        <v>tier - 3</v>
      </c>
      <c r="N2173" t="str">
        <f>VLOOKUP(Healthcare!$A2173,'Hospitalisation Details_A_sheet'!$A$1:$K$2344,COLUMN('Hospitalisation Details_A_sheet'!H2172),FALSE)</f>
        <v>tier - 3</v>
      </c>
      <c r="O2173" t="str">
        <f>VLOOKUP(Healthcare!$A2173,'Hospitalisation Details_A_sheet'!$A$1:$K$2344,COLUMN('Hospitalisation Details_A_sheet'!I2172),FALSE)</f>
        <v>R1013</v>
      </c>
      <c r="P2173" s="8" t="str">
        <f>VLOOKUP(Healthcare!$A2173,'Hospitalisation Details_A_sheet'!$A$1:$K$2344,COLUMN('Hospitalisation Details_A_sheet'!J2172),FALSE)</f>
        <v>25-Sep-1999</v>
      </c>
      <c r="Q2173">
        <f>VLOOKUP(Healthcare!$A2173,'Hospitalisation Details_A_sheet'!$A$1:$K$2344,COLUMN('Hospitalisation Details_A_sheet'!K2172),FALSE)</f>
        <v>23</v>
      </c>
    </row>
    <row r="2174" spans="1:17" ht="15.6" x14ac:dyDescent="0.3">
      <c r="A2174" s="1" t="s">
        <v>189</v>
      </c>
      <c r="B2174" s="24" t="str">
        <f>VLOOKUP('Customer Names_A_sheet'!$A2174,'Customer Names_A_sheet'!$A$1:$E$2336,4,FALSE)</f>
        <v>Aaron R</v>
      </c>
      <c r="C2174">
        <f>VLOOKUP($A2174, 'Medical Examinations_A_sheet'!$A$1:$J$2336, COLUMN('Medical Examinations_A_sheet'!B2174), FALSE)</f>
        <v>29.734999999999999</v>
      </c>
      <c r="D2174">
        <f>VLOOKUP($A2174, 'Medical Examinations_A_sheet'!$A$1:$J$2336, COLUMN('Medical Examinations_A_sheet'!C2174), FALSE)</f>
        <v>11.92</v>
      </c>
      <c r="E2174" t="str">
        <f>VLOOKUP($A2174, 'Medical Examinations_A_sheet'!$A$1:$J$2336, COLUMN('Medical Examinations_A_sheet'!D2174), FALSE)</f>
        <v>No</v>
      </c>
      <c r="F2174" t="str">
        <f>VLOOKUP($A2174, 'Medical Examinations_A_sheet'!$A$1:$J$2336, COLUMN('Medical Examinations_A_sheet'!E2174), FALSE)</f>
        <v>No</v>
      </c>
      <c r="G2174" t="str">
        <f>VLOOKUP($A2174, 'Medical Examinations_A_sheet'!$A$1:$J$2336, COLUMN('Medical Examinations_A_sheet'!F2174), FALSE)</f>
        <v>No</v>
      </c>
      <c r="H2174">
        <f>VLOOKUP($A2174, 'Medical Examinations_A_sheet'!$A$1:$J$2336, COLUMN('Medical Examinations_A_sheet'!G2174), FALSE)</f>
        <v>0</v>
      </c>
      <c r="I2174" t="str">
        <f>VLOOKUP($A2174, 'Medical Examinations_A_sheet'!$A$1:$J$2336, COLUMN('Medical Examinations_A_sheet'!H2174), FALSE)</f>
        <v>No</v>
      </c>
      <c r="J2174" t="str">
        <f>VLOOKUP($A2174, 'Medical Examinations_A_sheet'!$A$1:$J$2336, COLUMN('Medical Examinations_A_sheet'!I2174), FALSE)</f>
        <v>Overweight</v>
      </c>
      <c r="K2174" t="str">
        <f>VLOOKUP($A2174, 'Medical Examinations_A_sheet'!$A$1:$J$2336, COLUMN('Medical Examinations_A_sheet'!J2174), FALSE)</f>
        <v>Diabetes</v>
      </c>
      <c r="L2174" s="10">
        <f>VLOOKUP(Healthcare!$A2174,'Hospitalisation Details_A_sheet'!$A$1:$K$2344,COLUMN('Hospitalisation Details_A_sheet'!F2173),FALSE)</f>
        <v>1769.53</v>
      </c>
      <c r="M2174" t="str">
        <f>VLOOKUP(Healthcare!$A2174,'Hospitalisation Details_A_sheet'!$A$1:$K$2344,COLUMN('Hospitalisation Details_A_sheet'!G2173),FALSE)</f>
        <v>tier - 3</v>
      </c>
      <c r="N2174" t="str">
        <f>VLOOKUP(Healthcare!$A2174,'Hospitalisation Details_A_sheet'!$A$1:$K$2344,COLUMN('Hospitalisation Details_A_sheet'!H2173),FALSE)</f>
        <v>tier - 3</v>
      </c>
      <c r="O2174" t="str">
        <f>VLOOKUP(Healthcare!$A2174,'Hospitalisation Details_A_sheet'!$A$1:$K$2344,COLUMN('Hospitalisation Details_A_sheet'!I2173),FALSE)</f>
        <v>R1012</v>
      </c>
      <c r="P2174" s="8" t="str">
        <f>VLOOKUP(Healthcare!$A2174,'Hospitalisation Details_A_sheet'!$A$1:$K$2344,COLUMN('Hospitalisation Details_A_sheet'!J2173),FALSE)</f>
        <v>13-Dec-2002</v>
      </c>
      <c r="Q2174">
        <f>VLOOKUP(Healthcare!$A2174,'Hospitalisation Details_A_sheet'!$A$1:$K$2344,COLUMN('Hospitalisation Details_A_sheet'!K2173),FALSE)</f>
        <v>20</v>
      </c>
    </row>
    <row r="2175" spans="1:17" ht="15.6" x14ac:dyDescent="0.3">
      <c r="A2175" s="1" t="s">
        <v>188</v>
      </c>
      <c r="B2175" s="24" t="str">
        <f>VLOOKUP('Customer Names_A_sheet'!$A2175,'Customer Names_A_sheet'!$A$1:$E$2336,4,FALSE)</f>
        <v>Caitlin H.</v>
      </c>
      <c r="C2175">
        <f>VLOOKUP($A2175, 'Medical Examinations_A_sheet'!$A$1:$J$2336, COLUMN('Medical Examinations_A_sheet'!B2175), FALSE)</f>
        <v>40.5</v>
      </c>
      <c r="D2175">
        <f>VLOOKUP($A2175, 'Medical Examinations_A_sheet'!$A$1:$J$2336, COLUMN('Medical Examinations_A_sheet'!C2175), FALSE)</f>
        <v>5.4</v>
      </c>
      <c r="E2175" t="str">
        <f>VLOOKUP($A2175, 'Medical Examinations_A_sheet'!$A$1:$J$2336, COLUMN('Medical Examinations_A_sheet'!D2175), FALSE)</f>
        <v>No</v>
      </c>
      <c r="F2175" t="str">
        <f>VLOOKUP($A2175, 'Medical Examinations_A_sheet'!$A$1:$J$2336, COLUMN('Medical Examinations_A_sheet'!E2175), FALSE)</f>
        <v>No</v>
      </c>
      <c r="G2175" t="str">
        <f>VLOOKUP($A2175, 'Medical Examinations_A_sheet'!$A$1:$J$2336, COLUMN('Medical Examinations_A_sheet'!F2175), FALSE)</f>
        <v>Yes</v>
      </c>
      <c r="H2175">
        <f>VLOOKUP($A2175, 'Medical Examinations_A_sheet'!$A$1:$J$2336, COLUMN('Medical Examinations_A_sheet'!G2175), FALSE)</f>
        <v>1</v>
      </c>
      <c r="I2175" t="str">
        <f>VLOOKUP($A2175, 'Medical Examinations_A_sheet'!$A$1:$J$2336, COLUMN('Medical Examinations_A_sheet'!H2175), FALSE)</f>
        <v>No</v>
      </c>
      <c r="J2175" t="str">
        <f>VLOOKUP($A2175, 'Medical Examinations_A_sheet'!$A$1:$J$2336, COLUMN('Medical Examinations_A_sheet'!I2175), FALSE)</f>
        <v>Obesity</v>
      </c>
      <c r="K2175" t="str">
        <f>VLOOKUP($A2175, 'Medical Examinations_A_sheet'!$A$1:$J$2336, COLUMN('Medical Examinations_A_sheet'!J2175), FALSE)</f>
        <v>Normal</v>
      </c>
      <c r="L2175" s="10">
        <f>VLOOKUP(Healthcare!$A2175,'Hospitalisation Details_A_sheet'!$A$1:$K$2344,COLUMN('Hospitalisation Details_A_sheet'!F2174),FALSE)</f>
        <v>1759.34</v>
      </c>
      <c r="M2175" t="str">
        <f>VLOOKUP(Healthcare!$A2175,'Hospitalisation Details_A_sheet'!$A$1:$K$2344,COLUMN('Hospitalisation Details_A_sheet'!G2174),FALSE)</f>
        <v>tier - 3</v>
      </c>
      <c r="N2175" t="str">
        <f>VLOOKUP(Healthcare!$A2175,'Hospitalisation Details_A_sheet'!$A$1:$K$2344,COLUMN('Hospitalisation Details_A_sheet'!H2174),FALSE)</f>
        <v>tier - 1</v>
      </c>
      <c r="O2175" t="str">
        <f>VLOOKUP(Healthcare!$A2175,'Hospitalisation Details_A_sheet'!$A$1:$K$2344,COLUMN('Hospitalisation Details_A_sheet'!I2174),FALSE)</f>
        <v>R1011</v>
      </c>
      <c r="P2175" s="8" t="str">
        <f>VLOOKUP(Healthcare!$A2175,'Hospitalisation Details_A_sheet'!$A$1:$K$2344,COLUMN('Hospitalisation Details_A_sheet'!J2174),FALSE)</f>
        <v>19-Nov-2003</v>
      </c>
      <c r="Q2175">
        <f>VLOOKUP(Healthcare!$A2175,'Hospitalisation Details_A_sheet'!$A$1:$K$2344,COLUMN('Hospitalisation Details_A_sheet'!K2174),FALSE)</f>
        <v>19</v>
      </c>
    </row>
    <row r="2176" spans="1:17" ht="15.6" x14ac:dyDescent="0.3">
      <c r="A2176" s="1" t="s">
        <v>187</v>
      </c>
      <c r="B2176" s="24" t="str">
        <f>VLOOKUP('Customer Names_A_sheet'!$A2176,'Customer Names_A_sheet'!$A$1:$E$2336,4,FALSE)</f>
        <v>Harald E.</v>
      </c>
      <c r="C2176">
        <f>VLOOKUP($A2176, 'Medical Examinations_A_sheet'!$A$1:$J$2336, COLUMN('Medical Examinations_A_sheet'!B2176), FALSE)</f>
        <v>25.64</v>
      </c>
      <c r="D2176">
        <f>VLOOKUP($A2176, 'Medical Examinations_A_sheet'!$A$1:$J$2336, COLUMN('Medical Examinations_A_sheet'!C2176), FALSE)</f>
        <v>4.76</v>
      </c>
      <c r="E2176" t="str">
        <f>VLOOKUP($A2176, 'Medical Examinations_A_sheet'!$A$1:$J$2336, COLUMN('Medical Examinations_A_sheet'!D2176), FALSE)</f>
        <v>No</v>
      </c>
      <c r="F2176" t="str">
        <f>VLOOKUP($A2176, 'Medical Examinations_A_sheet'!$A$1:$J$2336, COLUMN('Medical Examinations_A_sheet'!E2176), FALSE)</f>
        <v>No</v>
      </c>
      <c r="G2176" t="str">
        <f>VLOOKUP($A2176, 'Medical Examinations_A_sheet'!$A$1:$J$2336, COLUMN('Medical Examinations_A_sheet'!F2176), FALSE)</f>
        <v>No</v>
      </c>
      <c r="H2176">
        <f>VLOOKUP($A2176, 'Medical Examinations_A_sheet'!$A$1:$J$2336, COLUMN('Medical Examinations_A_sheet'!G2176), FALSE)</f>
        <v>1</v>
      </c>
      <c r="I2176" t="str">
        <f>VLOOKUP($A2176, 'Medical Examinations_A_sheet'!$A$1:$J$2336, COLUMN('Medical Examinations_A_sheet'!H2176), FALSE)</f>
        <v>No</v>
      </c>
      <c r="J2176" t="str">
        <f>VLOOKUP($A2176, 'Medical Examinations_A_sheet'!$A$1:$J$2336, COLUMN('Medical Examinations_A_sheet'!I2176), FALSE)</f>
        <v>Overweight</v>
      </c>
      <c r="K2176" t="str">
        <f>VLOOKUP($A2176, 'Medical Examinations_A_sheet'!$A$1:$J$2336, COLUMN('Medical Examinations_A_sheet'!J2176), FALSE)</f>
        <v>Normal</v>
      </c>
      <c r="L2176" s="10">
        <f>VLOOKUP(Healthcare!$A2176,'Hospitalisation Details_A_sheet'!$A$1:$K$2344,COLUMN('Hospitalisation Details_A_sheet'!F2175),FALSE)</f>
        <v>1756.6</v>
      </c>
      <c r="M2176" t="str">
        <f>VLOOKUP(Healthcare!$A2176,'Hospitalisation Details_A_sheet'!$A$1:$K$2344,COLUMN('Hospitalisation Details_A_sheet'!G2175),FALSE)</f>
        <v>tier - 3</v>
      </c>
      <c r="N2176" t="str">
        <f>VLOOKUP(Healthcare!$A2176,'Hospitalisation Details_A_sheet'!$A$1:$K$2344,COLUMN('Hospitalisation Details_A_sheet'!H2175),FALSE)</f>
        <v>tier - 3</v>
      </c>
      <c r="O2176" t="str">
        <f>VLOOKUP(Healthcare!$A2176,'Hospitalisation Details_A_sheet'!$A$1:$K$2344,COLUMN('Hospitalisation Details_A_sheet'!I2175),FALSE)</f>
        <v>R1013</v>
      </c>
      <c r="P2176" s="8" t="str">
        <f>VLOOKUP(Healthcare!$A2176,'Hospitalisation Details_A_sheet'!$A$1:$K$2344,COLUMN('Hospitalisation Details_A_sheet'!J2175),FALSE)</f>
        <v>7-Oct-1998</v>
      </c>
      <c r="Q2176">
        <f>VLOOKUP(Healthcare!$A2176,'Hospitalisation Details_A_sheet'!$A$1:$K$2344,COLUMN('Hospitalisation Details_A_sheet'!K2175),FALSE)</f>
        <v>24</v>
      </c>
    </row>
    <row r="2177" spans="1:17" ht="15.6" x14ac:dyDescent="0.3">
      <c r="A2177" s="1" t="s">
        <v>186</v>
      </c>
      <c r="B2177" s="24" t="str">
        <f>VLOOKUP('Customer Names_A_sheet'!$A2177,'Customer Names_A_sheet'!$A$1:$E$2336,4,FALSE)</f>
        <v>Siobhan A.</v>
      </c>
      <c r="C2177">
        <f>VLOOKUP($A2177, 'Medical Examinations_A_sheet'!$A$1:$J$2336, COLUMN('Medical Examinations_A_sheet'!B2177), FALSE)</f>
        <v>32.9</v>
      </c>
      <c r="D2177">
        <f>VLOOKUP($A2177, 'Medical Examinations_A_sheet'!$A$1:$J$2336, COLUMN('Medical Examinations_A_sheet'!C2177), FALSE)</f>
        <v>4.78</v>
      </c>
      <c r="E2177" t="str">
        <f>VLOOKUP($A2177, 'Medical Examinations_A_sheet'!$A$1:$J$2336, COLUMN('Medical Examinations_A_sheet'!D2177), FALSE)</f>
        <v>No</v>
      </c>
      <c r="F2177" t="str">
        <f>VLOOKUP($A2177, 'Medical Examinations_A_sheet'!$A$1:$J$2336, COLUMN('Medical Examinations_A_sheet'!E2177), FALSE)</f>
        <v>No</v>
      </c>
      <c r="G2177" t="str">
        <f>VLOOKUP($A2177, 'Medical Examinations_A_sheet'!$A$1:$J$2336, COLUMN('Medical Examinations_A_sheet'!F2177), FALSE)</f>
        <v>Yes</v>
      </c>
      <c r="H2177">
        <f>VLOOKUP($A2177, 'Medical Examinations_A_sheet'!$A$1:$J$2336, COLUMN('Medical Examinations_A_sheet'!G2177), FALSE)</f>
        <v>1</v>
      </c>
      <c r="I2177" t="str">
        <f>VLOOKUP($A2177, 'Medical Examinations_A_sheet'!$A$1:$J$2336, COLUMN('Medical Examinations_A_sheet'!H2177), FALSE)</f>
        <v>No</v>
      </c>
      <c r="J2177" t="str">
        <f>VLOOKUP($A2177, 'Medical Examinations_A_sheet'!$A$1:$J$2336, COLUMN('Medical Examinations_A_sheet'!I2177), FALSE)</f>
        <v>Obesity</v>
      </c>
      <c r="K2177" t="str">
        <f>VLOOKUP($A2177, 'Medical Examinations_A_sheet'!$A$1:$J$2336, COLUMN('Medical Examinations_A_sheet'!J2177), FALSE)</f>
        <v>Normal</v>
      </c>
      <c r="L2177" s="10">
        <f>VLOOKUP(Healthcare!$A2177,'Hospitalisation Details_A_sheet'!$A$1:$K$2344,COLUMN('Hospitalisation Details_A_sheet'!F2176),FALSE)</f>
        <v>1748.77</v>
      </c>
      <c r="M2177" t="str">
        <f>VLOOKUP(Healthcare!$A2177,'Hospitalisation Details_A_sheet'!$A$1:$K$2344,COLUMN('Hospitalisation Details_A_sheet'!G2176),FALSE)</f>
        <v>tier - 3</v>
      </c>
      <c r="N2177" t="str">
        <f>VLOOKUP(Healthcare!$A2177,'Hospitalisation Details_A_sheet'!$A$1:$K$2344,COLUMN('Hospitalisation Details_A_sheet'!H2176),FALSE)</f>
        <v>tier - 1</v>
      </c>
      <c r="O2177" t="str">
        <f>VLOOKUP(Healthcare!$A2177,'Hospitalisation Details_A_sheet'!$A$1:$K$2344,COLUMN('Hospitalisation Details_A_sheet'!I2176),FALSE)</f>
        <v>R1011</v>
      </c>
      <c r="P2177" s="8" t="str">
        <f>VLOOKUP(Healthcare!$A2177,'Hospitalisation Details_A_sheet'!$A$1:$K$2344,COLUMN('Hospitalisation Details_A_sheet'!J2176),FALSE)</f>
        <v>26-Sep-2003</v>
      </c>
      <c r="Q2177">
        <f>VLOOKUP(Healthcare!$A2177,'Hospitalisation Details_A_sheet'!$A$1:$K$2344,COLUMN('Hospitalisation Details_A_sheet'!K2176),FALSE)</f>
        <v>19</v>
      </c>
    </row>
    <row r="2178" spans="1:17" ht="15.6" x14ac:dyDescent="0.3">
      <c r="A2178" s="1" t="s">
        <v>185</v>
      </c>
      <c r="B2178" s="24" t="str">
        <f>VLOOKUP('Customer Names_A_sheet'!$A2178,'Customer Names_A_sheet'!$A$1:$E$2336,4,FALSE)</f>
        <v>Andrea J.</v>
      </c>
      <c r="C2178">
        <f>VLOOKUP($A2178, 'Medical Examinations_A_sheet'!$A$1:$J$2336, COLUMN('Medical Examinations_A_sheet'!B2178), FALSE)</f>
        <v>29.8</v>
      </c>
      <c r="D2178">
        <f>VLOOKUP($A2178, 'Medical Examinations_A_sheet'!$A$1:$J$2336, COLUMN('Medical Examinations_A_sheet'!C2178), FALSE)</f>
        <v>4.26</v>
      </c>
      <c r="E2178" t="str">
        <f>VLOOKUP($A2178, 'Medical Examinations_A_sheet'!$A$1:$J$2336, COLUMN('Medical Examinations_A_sheet'!D2178), FALSE)</f>
        <v>No</v>
      </c>
      <c r="F2178" t="str">
        <f>VLOOKUP($A2178, 'Medical Examinations_A_sheet'!$A$1:$J$2336, COLUMN('Medical Examinations_A_sheet'!E2178), FALSE)</f>
        <v>No</v>
      </c>
      <c r="G2178" t="str">
        <f>VLOOKUP($A2178, 'Medical Examinations_A_sheet'!$A$1:$J$2336, COLUMN('Medical Examinations_A_sheet'!F2178), FALSE)</f>
        <v>Yes</v>
      </c>
      <c r="H2178">
        <f>VLOOKUP($A2178, 'Medical Examinations_A_sheet'!$A$1:$J$2336, COLUMN('Medical Examinations_A_sheet'!G2178), FALSE)</f>
        <v>1</v>
      </c>
      <c r="I2178" t="str">
        <f>VLOOKUP($A2178, 'Medical Examinations_A_sheet'!$A$1:$J$2336, COLUMN('Medical Examinations_A_sheet'!H2178), FALSE)</f>
        <v>No</v>
      </c>
      <c r="J2178" t="str">
        <f>VLOOKUP($A2178, 'Medical Examinations_A_sheet'!$A$1:$J$2336, COLUMN('Medical Examinations_A_sheet'!I2178), FALSE)</f>
        <v>Overweight</v>
      </c>
      <c r="K2178" t="str">
        <f>VLOOKUP($A2178, 'Medical Examinations_A_sheet'!$A$1:$J$2336, COLUMN('Medical Examinations_A_sheet'!J2178), FALSE)</f>
        <v>Normal</v>
      </c>
      <c r="L2178" s="10">
        <f>VLOOKUP(Healthcare!$A2178,'Hospitalisation Details_A_sheet'!$A$1:$K$2344,COLUMN('Hospitalisation Details_A_sheet'!F2177),FALSE)</f>
        <v>1744.47</v>
      </c>
      <c r="M2178" t="str">
        <f>VLOOKUP(Healthcare!$A2178,'Hospitalisation Details_A_sheet'!$A$1:$K$2344,COLUMN('Hospitalisation Details_A_sheet'!G2177),FALSE)</f>
        <v>tier - 3</v>
      </c>
      <c r="N2178" t="str">
        <f>VLOOKUP(Healthcare!$A2178,'Hospitalisation Details_A_sheet'!$A$1:$K$2344,COLUMN('Hospitalisation Details_A_sheet'!H2177),FALSE)</f>
        <v>tier - 1</v>
      </c>
      <c r="O2178" t="str">
        <f>VLOOKUP(Healthcare!$A2178,'Hospitalisation Details_A_sheet'!$A$1:$K$2344,COLUMN('Hospitalisation Details_A_sheet'!I2177),FALSE)</f>
        <v>R1011</v>
      </c>
      <c r="P2178" s="8" t="str">
        <f>VLOOKUP(Healthcare!$A2178,'Hospitalisation Details_A_sheet'!$A$1:$K$2344,COLUMN('Hospitalisation Details_A_sheet'!J2177),FALSE)</f>
        <v>28-Jul-2003</v>
      </c>
      <c r="Q2178">
        <f>VLOOKUP(Healthcare!$A2178,'Hospitalisation Details_A_sheet'!$A$1:$K$2344,COLUMN('Hospitalisation Details_A_sheet'!K2177),FALSE)</f>
        <v>19</v>
      </c>
    </row>
    <row r="2179" spans="1:17" ht="15.6" x14ac:dyDescent="0.3">
      <c r="A2179" s="1" t="s">
        <v>184</v>
      </c>
      <c r="B2179" s="24" t="str">
        <f>VLOOKUP('Customer Names_A_sheet'!$A2179,'Customer Names_A_sheet'!$A$1:$E$2336,4,FALSE)</f>
        <v>Marie</v>
      </c>
      <c r="C2179">
        <f>VLOOKUP($A2179, 'Medical Examinations_A_sheet'!$A$1:$J$2336, COLUMN('Medical Examinations_A_sheet'!B2179), FALSE)</f>
        <v>28.9</v>
      </c>
      <c r="D2179">
        <f>VLOOKUP($A2179, 'Medical Examinations_A_sheet'!$A$1:$J$2336, COLUMN('Medical Examinations_A_sheet'!C2179), FALSE)</f>
        <v>5.85</v>
      </c>
      <c r="E2179" t="str">
        <f>VLOOKUP($A2179, 'Medical Examinations_A_sheet'!$A$1:$J$2336, COLUMN('Medical Examinations_A_sheet'!D2179), FALSE)</f>
        <v>No</v>
      </c>
      <c r="F2179" t="str">
        <f>VLOOKUP($A2179, 'Medical Examinations_A_sheet'!$A$1:$J$2336, COLUMN('Medical Examinations_A_sheet'!E2179), FALSE)</f>
        <v>No</v>
      </c>
      <c r="G2179" t="str">
        <f>VLOOKUP($A2179, 'Medical Examinations_A_sheet'!$A$1:$J$2336, COLUMN('Medical Examinations_A_sheet'!F2179), FALSE)</f>
        <v>Yes</v>
      </c>
      <c r="H2179">
        <f>VLOOKUP($A2179, 'Medical Examinations_A_sheet'!$A$1:$J$2336, COLUMN('Medical Examinations_A_sheet'!G2179), FALSE)</f>
        <v>1</v>
      </c>
      <c r="I2179" t="str">
        <f>VLOOKUP($A2179, 'Medical Examinations_A_sheet'!$A$1:$J$2336, COLUMN('Medical Examinations_A_sheet'!H2179), FALSE)</f>
        <v>No</v>
      </c>
      <c r="J2179" t="str">
        <f>VLOOKUP($A2179, 'Medical Examinations_A_sheet'!$A$1:$J$2336, COLUMN('Medical Examinations_A_sheet'!I2179), FALSE)</f>
        <v>Overweight</v>
      </c>
      <c r="K2179" t="str">
        <f>VLOOKUP($A2179, 'Medical Examinations_A_sheet'!$A$1:$J$2336, COLUMN('Medical Examinations_A_sheet'!J2179), FALSE)</f>
        <v>Prediabetes</v>
      </c>
      <c r="L2179" s="10">
        <f>VLOOKUP(Healthcare!$A2179,'Hospitalisation Details_A_sheet'!$A$1:$K$2344,COLUMN('Hospitalisation Details_A_sheet'!F2178),FALSE)</f>
        <v>1743.21</v>
      </c>
      <c r="M2179" t="str">
        <f>VLOOKUP(Healthcare!$A2179,'Hospitalisation Details_A_sheet'!$A$1:$K$2344,COLUMN('Hospitalisation Details_A_sheet'!G2178),FALSE)</f>
        <v>tier - 3</v>
      </c>
      <c r="N2179" t="str">
        <f>VLOOKUP(Healthcare!$A2179,'Hospitalisation Details_A_sheet'!$A$1:$K$2344,COLUMN('Hospitalisation Details_A_sheet'!H2178),FALSE)</f>
        <v>tier - 1</v>
      </c>
      <c r="O2179" t="str">
        <f>VLOOKUP(Healthcare!$A2179,'Hospitalisation Details_A_sheet'!$A$1:$K$2344,COLUMN('Hospitalisation Details_A_sheet'!I2178),FALSE)</f>
        <v>R1011</v>
      </c>
      <c r="P2179" s="8" t="str">
        <f>VLOOKUP(Healthcare!$A2179,'Hospitalisation Details_A_sheet'!$A$1:$K$2344,COLUMN('Hospitalisation Details_A_sheet'!J2178),FALSE)</f>
        <v>25-Jul-2003</v>
      </c>
      <c r="Q2179">
        <f>VLOOKUP(Healthcare!$A2179,'Hospitalisation Details_A_sheet'!$A$1:$K$2344,COLUMN('Hospitalisation Details_A_sheet'!K2178),FALSE)</f>
        <v>19</v>
      </c>
    </row>
    <row r="2180" spans="1:17" ht="15.6" x14ac:dyDescent="0.3">
      <c r="A2180" s="1" t="s">
        <v>183</v>
      </c>
      <c r="B2180" s="24" t="str">
        <f>VLOOKUP('Customer Names_A_sheet'!$A2180,'Customer Names_A_sheet'!$A$1:$E$2336,4,FALSE)</f>
        <v>Rachel A.</v>
      </c>
      <c r="C2180">
        <f>VLOOKUP($A2180, 'Medical Examinations_A_sheet'!$A$1:$J$2336, COLUMN('Medical Examinations_A_sheet'!B2180), FALSE)</f>
        <v>24.7</v>
      </c>
      <c r="D2180">
        <f>VLOOKUP($A2180, 'Medical Examinations_A_sheet'!$A$1:$J$2336, COLUMN('Medical Examinations_A_sheet'!C2180), FALSE)</f>
        <v>5.32</v>
      </c>
      <c r="E2180" t="str">
        <f>VLOOKUP($A2180, 'Medical Examinations_A_sheet'!$A$1:$J$2336, COLUMN('Medical Examinations_A_sheet'!D2180), FALSE)</f>
        <v>No</v>
      </c>
      <c r="F2180" t="str">
        <f>VLOOKUP($A2180, 'Medical Examinations_A_sheet'!$A$1:$J$2336, COLUMN('Medical Examinations_A_sheet'!E2180), FALSE)</f>
        <v>No</v>
      </c>
      <c r="G2180" t="str">
        <f>VLOOKUP($A2180, 'Medical Examinations_A_sheet'!$A$1:$J$2336, COLUMN('Medical Examinations_A_sheet'!F2180), FALSE)</f>
        <v>Yes</v>
      </c>
      <c r="H2180">
        <f>VLOOKUP($A2180, 'Medical Examinations_A_sheet'!$A$1:$J$2336, COLUMN('Medical Examinations_A_sheet'!G2180), FALSE)</f>
        <v>1</v>
      </c>
      <c r="I2180" t="str">
        <f>VLOOKUP($A2180, 'Medical Examinations_A_sheet'!$A$1:$J$2336, COLUMN('Medical Examinations_A_sheet'!H2180), FALSE)</f>
        <v>No</v>
      </c>
      <c r="J2180" t="str">
        <f>VLOOKUP($A2180, 'Medical Examinations_A_sheet'!$A$1:$J$2336, COLUMN('Medical Examinations_A_sheet'!I2180), FALSE)</f>
        <v>Normal Weight</v>
      </c>
      <c r="K2180" t="str">
        <f>VLOOKUP($A2180, 'Medical Examinations_A_sheet'!$A$1:$J$2336, COLUMN('Medical Examinations_A_sheet'!J2180), FALSE)</f>
        <v>Normal</v>
      </c>
      <c r="L2180" s="10">
        <f>VLOOKUP(Healthcare!$A2180,'Hospitalisation Details_A_sheet'!$A$1:$K$2344,COLUMN('Hospitalisation Details_A_sheet'!F2179),FALSE)</f>
        <v>1737.38</v>
      </c>
      <c r="M2180" t="str">
        <f>VLOOKUP(Healthcare!$A2180,'Hospitalisation Details_A_sheet'!$A$1:$K$2344,COLUMN('Hospitalisation Details_A_sheet'!G2179),FALSE)</f>
        <v>tier - 3</v>
      </c>
      <c r="N2180" t="str">
        <f>VLOOKUP(Healthcare!$A2180,'Hospitalisation Details_A_sheet'!$A$1:$K$2344,COLUMN('Hospitalisation Details_A_sheet'!H2179),FALSE)</f>
        <v>tier - 2</v>
      </c>
      <c r="O2180" t="str">
        <f>VLOOKUP(Healthcare!$A2180,'Hospitalisation Details_A_sheet'!$A$1:$K$2344,COLUMN('Hospitalisation Details_A_sheet'!I2179),FALSE)</f>
        <v>R1011</v>
      </c>
      <c r="P2180" s="8" t="str">
        <f>VLOOKUP(Healthcare!$A2180,'Hospitalisation Details_A_sheet'!$A$1:$K$2344,COLUMN('Hospitalisation Details_A_sheet'!J2179),FALSE)</f>
        <v>14-Nov-2003</v>
      </c>
      <c r="Q2180">
        <f>VLOOKUP(Healthcare!$A2180,'Hospitalisation Details_A_sheet'!$A$1:$K$2344,COLUMN('Hospitalisation Details_A_sheet'!K2179),FALSE)</f>
        <v>19</v>
      </c>
    </row>
    <row r="2181" spans="1:17" ht="15.6" x14ac:dyDescent="0.3">
      <c r="A2181" s="1" t="s">
        <v>182</v>
      </c>
      <c r="B2181" s="24" t="str">
        <f>VLOOKUP('Customer Names_A_sheet'!$A2181,'Customer Names_A_sheet'!$A$1:$E$2336,4,FALSE)</f>
        <v>Emma</v>
      </c>
      <c r="C2181">
        <f>VLOOKUP($A2181, 'Medical Examinations_A_sheet'!$A$1:$J$2336, COLUMN('Medical Examinations_A_sheet'!B2181), FALSE)</f>
        <v>20.6</v>
      </c>
      <c r="D2181">
        <f>VLOOKUP($A2181, 'Medical Examinations_A_sheet'!$A$1:$J$2336, COLUMN('Medical Examinations_A_sheet'!C2181), FALSE)</f>
        <v>5.14</v>
      </c>
      <c r="E2181" t="str">
        <f>VLOOKUP($A2181, 'Medical Examinations_A_sheet'!$A$1:$J$2336, COLUMN('Medical Examinations_A_sheet'!D2181), FALSE)</f>
        <v>No</v>
      </c>
      <c r="F2181" t="str">
        <f>VLOOKUP($A2181, 'Medical Examinations_A_sheet'!$A$1:$J$2336, COLUMN('Medical Examinations_A_sheet'!E2181), FALSE)</f>
        <v>No</v>
      </c>
      <c r="G2181" t="str">
        <f>VLOOKUP($A2181, 'Medical Examinations_A_sheet'!$A$1:$J$2336, COLUMN('Medical Examinations_A_sheet'!F2181), FALSE)</f>
        <v>Yes</v>
      </c>
      <c r="H2181">
        <f>VLOOKUP($A2181, 'Medical Examinations_A_sheet'!$A$1:$J$2336, COLUMN('Medical Examinations_A_sheet'!G2181), FALSE)</f>
        <v>1</v>
      </c>
      <c r="I2181" t="str">
        <f>VLOOKUP($A2181, 'Medical Examinations_A_sheet'!$A$1:$J$2336, COLUMN('Medical Examinations_A_sheet'!H2181), FALSE)</f>
        <v>No</v>
      </c>
      <c r="J2181" t="str">
        <f>VLOOKUP($A2181, 'Medical Examinations_A_sheet'!$A$1:$J$2336, COLUMN('Medical Examinations_A_sheet'!I2181), FALSE)</f>
        <v>Normal Weight</v>
      </c>
      <c r="K2181" t="str">
        <f>VLOOKUP($A2181, 'Medical Examinations_A_sheet'!$A$1:$J$2336, COLUMN('Medical Examinations_A_sheet'!J2181), FALSE)</f>
        <v>Normal</v>
      </c>
      <c r="L2181" s="10">
        <f>VLOOKUP(Healthcare!$A2181,'Hospitalisation Details_A_sheet'!$A$1:$K$2344,COLUMN('Hospitalisation Details_A_sheet'!F2180),FALSE)</f>
        <v>1731.68</v>
      </c>
      <c r="M2181" t="str">
        <f>VLOOKUP(Healthcare!$A2181,'Hospitalisation Details_A_sheet'!$A$1:$K$2344,COLUMN('Hospitalisation Details_A_sheet'!G2180),FALSE)</f>
        <v>tier - 3</v>
      </c>
      <c r="N2181" t="str">
        <f>VLOOKUP(Healthcare!$A2181,'Hospitalisation Details_A_sheet'!$A$1:$K$2344,COLUMN('Hospitalisation Details_A_sheet'!H2180),FALSE)</f>
        <v>tier - 2</v>
      </c>
      <c r="O2181" t="str">
        <f>VLOOKUP(Healthcare!$A2181,'Hospitalisation Details_A_sheet'!$A$1:$K$2344,COLUMN('Hospitalisation Details_A_sheet'!I2180),FALSE)</f>
        <v>R1011</v>
      </c>
      <c r="P2181" s="8" t="str">
        <f>VLOOKUP(Healthcare!$A2181,'Hospitalisation Details_A_sheet'!$A$1:$K$2344,COLUMN('Hospitalisation Details_A_sheet'!J2180),FALSE)</f>
        <v>9-Nov-2003</v>
      </c>
      <c r="Q2181">
        <f>VLOOKUP(Healthcare!$A2181,'Hospitalisation Details_A_sheet'!$A$1:$K$2344,COLUMN('Hospitalisation Details_A_sheet'!K2180),FALSE)</f>
        <v>19</v>
      </c>
    </row>
    <row r="2182" spans="1:17" ht="15.6" x14ac:dyDescent="0.3">
      <c r="A2182" s="1" t="s">
        <v>181</v>
      </c>
      <c r="B2182" s="24" t="str">
        <f>VLOOKUP('Customer Names_A_sheet'!$A2182,'Customer Names_A_sheet'!$A$1:$E$2336,4,FALSE)</f>
        <v>Kiersten</v>
      </c>
      <c r="C2182">
        <f>VLOOKUP($A2182, 'Medical Examinations_A_sheet'!$A$1:$J$2336, COLUMN('Medical Examinations_A_sheet'!B2182), FALSE)</f>
        <v>18.600000000000001</v>
      </c>
      <c r="D2182">
        <f>VLOOKUP($A2182, 'Medical Examinations_A_sheet'!$A$1:$J$2336, COLUMN('Medical Examinations_A_sheet'!C2182), FALSE)</f>
        <v>5</v>
      </c>
      <c r="E2182" t="str">
        <f>VLOOKUP($A2182, 'Medical Examinations_A_sheet'!$A$1:$J$2336, COLUMN('Medical Examinations_A_sheet'!D2182), FALSE)</f>
        <v>No</v>
      </c>
      <c r="F2182" t="str">
        <f>VLOOKUP($A2182, 'Medical Examinations_A_sheet'!$A$1:$J$2336, COLUMN('Medical Examinations_A_sheet'!E2182), FALSE)</f>
        <v>No</v>
      </c>
      <c r="G2182" t="str">
        <f>VLOOKUP($A2182, 'Medical Examinations_A_sheet'!$A$1:$J$2336, COLUMN('Medical Examinations_A_sheet'!F2182), FALSE)</f>
        <v>Yes</v>
      </c>
      <c r="H2182">
        <f>VLOOKUP($A2182, 'Medical Examinations_A_sheet'!$A$1:$J$2336, COLUMN('Medical Examinations_A_sheet'!G2182), FALSE)</f>
        <v>1</v>
      </c>
      <c r="I2182" t="str">
        <f>VLOOKUP($A2182, 'Medical Examinations_A_sheet'!$A$1:$J$2336, COLUMN('Medical Examinations_A_sheet'!H2182), FALSE)</f>
        <v>No</v>
      </c>
      <c r="J2182" t="str">
        <f>VLOOKUP($A2182, 'Medical Examinations_A_sheet'!$A$1:$J$2336, COLUMN('Medical Examinations_A_sheet'!I2182), FALSE)</f>
        <v>Normal Weight</v>
      </c>
      <c r="K2182" t="str">
        <f>VLOOKUP($A2182, 'Medical Examinations_A_sheet'!$A$1:$J$2336, COLUMN('Medical Examinations_A_sheet'!J2182), FALSE)</f>
        <v>Normal</v>
      </c>
      <c r="L2182" s="10">
        <f>VLOOKUP(Healthcare!$A2182,'Hospitalisation Details_A_sheet'!$A$1:$K$2344,COLUMN('Hospitalisation Details_A_sheet'!F2181),FALSE)</f>
        <v>1728.9</v>
      </c>
      <c r="M2182" t="str">
        <f>VLOOKUP(Healthcare!$A2182,'Hospitalisation Details_A_sheet'!$A$1:$K$2344,COLUMN('Hospitalisation Details_A_sheet'!G2181),FALSE)</f>
        <v>tier - 3</v>
      </c>
      <c r="N2182" t="str">
        <f>VLOOKUP(Healthcare!$A2182,'Hospitalisation Details_A_sheet'!$A$1:$K$2344,COLUMN('Hospitalisation Details_A_sheet'!H2181),FALSE)</f>
        <v>tier - 2</v>
      </c>
      <c r="O2182" t="str">
        <f>VLOOKUP(Healthcare!$A2182,'Hospitalisation Details_A_sheet'!$A$1:$K$2344,COLUMN('Hospitalisation Details_A_sheet'!I2181),FALSE)</f>
        <v>R1011</v>
      </c>
      <c r="P2182" s="8" t="str">
        <f>VLOOKUP(Healthcare!$A2182,'Hospitalisation Details_A_sheet'!$A$1:$K$2344,COLUMN('Hospitalisation Details_A_sheet'!J2181),FALSE)</f>
        <v>1-Sep-2003</v>
      </c>
      <c r="Q2182">
        <f>VLOOKUP(Healthcare!$A2182,'Hospitalisation Details_A_sheet'!$A$1:$K$2344,COLUMN('Hospitalisation Details_A_sheet'!K2181),FALSE)</f>
        <v>19</v>
      </c>
    </row>
    <row r="2183" spans="1:17" ht="15.6" x14ac:dyDescent="0.3">
      <c r="A2183" s="1" t="s">
        <v>180</v>
      </c>
      <c r="B2183" s="24" t="str">
        <f>VLOOKUP('Customer Names_A_sheet'!$A2183,'Customer Names_A_sheet'!$A$1:$E$2336,4,FALSE)</f>
        <v>Rachael</v>
      </c>
      <c r="C2183">
        <f>VLOOKUP($A2183, 'Medical Examinations_A_sheet'!$A$1:$J$2336, COLUMN('Medical Examinations_A_sheet'!B2183), FALSE)</f>
        <v>17.8</v>
      </c>
      <c r="D2183">
        <f>VLOOKUP($A2183, 'Medical Examinations_A_sheet'!$A$1:$J$2336, COLUMN('Medical Examinations_A_sheet'!C2183), FALSE)</f>
        <v>4.55</v>
      </c>
      <c r="E2183" t="str">
        <f>VLOOKUP($A2183, 'Medical Examinations_A_sheet'!$A$1:$J$2336, COLUMN('Medical Examinations_A_sheet'!D2183), FALSE)</f>
        <v>No</v>
      </c>
      <c r="F2183" t="str">
        <f>VLOOKUP($A2183, 'Medical Examinations_A_sheet'!$A$1:$J$2336, COLUMN('Medical Examinations_A_sheet'!E2183), FALSE)</f>
        <v>No</v>
      </c>
      <c r="G2183" t="str">
        <f>VLOOKUP($A2183, 'Medical Examinations_A_sheet'!$A$1:$J$2336, COLUMN('Medical Examinations_A_sheet'!F2183), FALSE)</f>
        <v>Yes</v>
      </c>
      <c r="H2183">
        <f>VLOOKUP($A2183, 'Medical Examinations_A_sheet'!$A$1:$J$2336, COLUMN('Medical Examinations_A_sheet'!G2183), FALSE)</f>
        <v>1</v>
      </c>
      <c r="I2183" t="str">
        <f>VLOOKUP($A2183, 'Medical Examinations_A_sheet'!$A$1:$J$2336, COLUMN('Medical Examinations_A_sheet'!H2183), FALSE)</f>
        <v>No</v>
      </c>
      <c r="J2183" t="str">
        <f>VLOOKUP($A2183, 'Medical Examinations_A_sheet'!$A$1:$J$2336, COLUMN('Medical Examinations_A_sheet'!I2183), FALSE)</f>
        <v>Underweight</v>
      </c>
      <c r="K2183" t="str">
        <f>VLOOKUP($A2183, 'Medical Examinations_A_sheet'!$A$1:$J$2336, COLUMN('Medical Examinations_A_sheet'!J2183), FALSE)</f>
        <v>Normal</v>
      </c>
      <c r="L2183" s="10">
        <f>VLOOKUP(Healthcare!$A2183,'Hospitalisation Details_A_sheet'!$A$1:$K$2344,COLUMN('Hospitalisation Details_A_sheet'!F2182),FALSE)</f>
        <v>1727.79</v>
      </c>
      <c r="M2183" t="str">
        <f>VLOOKUP(Healthcare!$A2183,'Hospitalisation Details_A_sheet'!$A$1:$K$2344,COLUMN('Hospitalisation Details_A_sheet'!G2182),FALSE)</f>
        <v>tier - 3</v>
      </c>
      <c r="N2183" t="str">
        <f>VLOOKUP(Healthcare!$A2183,'Hospitalisation Details_A_sheet'!$A$1:$K$2344,COLUMN('Hospitalisation Details_A_sheet'!H2182),FALSE)</f>
        <v>tier - 3</v>
      </c>
      <c r="O2183" t="str">
        <f>VLOOKUP(Healthcare!$A2183,'Hospitalisation Details_A_sheet'!$A$1:$K$2344,COLUMN('Hospitalisation Details_A_sheet'!I2182),FALSE)</f>
        <v>R1011</v>
      </c>
      <c r="P2183" s="8" t="str">
        <f>VLOOKUP(Healthcare!$A2183,'Hospitalisation Details_A_sheet'!$A$1:$K$2344,COLUMN('Hospitalisation Details_A_sheet'!J2182),FALSE)</f>
        <v>21-Nov-2003</v>
      </c>
      <c r="Q2183">
        <f>VLOOKUP(Healthcare!$A2183,'Hospitalisation Details_A_sheet'!$A$1:$K$2344,COLUMN('Hospitalisation Details_A_sheet'!K2182),FALSE)</f>
        <v>19</v>
      </c>
    </row>
    <row r="2184" spans="1:17" ht="15.6" x14ac:dyDescent="0.3">
      <c r="A2184" s="1" t="s">
        <v>179</v>
      </c>
      <c r="B2184" s="24" t="str">
        <f>VLOOKUP('Customer Names_A_sheet'!$A2184,'Customer Names_A_sheet'!$A$1:$E$2336,4,FALSE)</f>
        <v>Timothy P.</v>
      </c>
      <c r="C2184">
        <f>VLOOKUP($A2184, 'Medical Examinations_A_sheet'!$A$1:$J$2336, COLUMN('Medical Examinations_A_sheet'!B2184), FALSE)</f>
        <v>35.200000000000003</v>
      </c>
      <c r="D2184">
        <f>VLOOKUP($A2184, 'Medical Examinations_A_sheet'!$A$1:$J$2336, COLUMN('Medical Examinations_A_sheet'!C2184), FALSE)</f>
        <v>5.97</v>
      </c>
      <c r="E2184" t="str">
        <f>VLOOKUP($A2184, 'Medical Examinations_A_sheet'!$A$1:$J$2336, COLUMN('Medical Examinations_A_sheet'!D2184), FALSE)</f>
        <v>No</v>
      </c>
      <c r="F2184" t="str">
        <f>VLOOKUP($A2184, 'Medical Examinations_A_sheet'!$A$1:$J$2336, COLUMN('Medical Examinations_A_sheet'!E2184), FALSE)</f>
        <v>yes</v>
      </c>
      <c r="G2184" t="str">
        <f>VLOOKUP($A2184, 'Medical Examinations_A_sheet'!$A$1:$J$2336, COLUMN('Medical Examinations_A_sheet'!F2184), FALSE)</f>
        <v>No</v>
      </c>
      <c r="H2184">
        <f>VLOOKUP($A2184, 'Medical Examinations_A_sheet'!$A$1:$J$2336, COLUMN('Medical Examinations_A_sheet'!G2184), FALSE)</f>
        <v>1</v>
      </c>
      <c r="I2184" t="str">
        <f>VLOOKUP($A2184, 'Medical Examinations_A_sheet'!$A$1:$J$2336, COLUMN('Medical Examinations_A_sheet'!H2184), FALSE)</f>
        <v>No</v>
      </c>
      <c r="J2184" t="str">
        <f>VLOOKUP($A2184, 'Medical Examinations_A_sheet'!$A$1:$J$2336, COLUMN('Medical Examinations_A_sheet'!I2184), FALSE)</f>
        <v>Obesity</v>
      </c>
      <c r="K2184" t="str">
        <f>VLOOKUP($A2184, 'Medical Examinations_A_sheet'!$A$1:$J$2336, COLUMN('Medical Examinations_A_sheet'!J2184), FALSE)</f>
        <v>Prediabetes</v>
      </c>
      <c r="L2184" s="10">
        <f>VLOOKUP(Healthcare!$A2184,'Hospitalisation Details_A_sheet'!$A$1:$K$2344,COLUMN('Hospitalisation Details_A_sheet'!F2183),FALSE)</f>
        <v>1727.54</v>
      </c>
      <c r="M2184" t="str">
        <f>VLOOKUP(Healthcare!$A2184,'Hospitalisation Details_A_sheet'!$A$1:$K$2344,COLUMN('Hospitalisation Details_A_sheet'!G2183),FALSE)</f>
        <v>tier - 3</v>
      </c>
      <c r="N2184" t="str">
        <f>VLOOKUP(Healthcare!$A2184,'Hospitalisation Details_A_sheet'!$A$1:$K$2344,COLUMN('Hospitalisation Details_A_sheet'!H2183),FALSE)</f>
        <v>tier - 1</v>
      </c>
      <c r="O2184" t="str">
        <f>VLOOKUP(Healthcare!$A2184,'Hospitalisation Details_A_sheet'!$A$1:$K$2344,COLUMN('Hospitalisation Details_A_sheet'!I2183),FALSE)</f>
        <v>R1013</v>
      </c>
      <c r="P2184" s="8" t="str">
        <f>VLOOKUP(Healthcare!$A2184,'Hospitalisation Details_A_sheet'!$A$1:$K$2344,COLUMN('Hospitalisation Details_A_sheet'!J2183),FALSE)</f>
        <v>9-Sep-2004</v>
      </c>
      <c r="Q2184">
        <f>VLOOKUP(Healthcare!$A2184,'Hospitalisation Details_A_sheet'!$A$1:$K$2344,COLUMN('Hospitalisation Details_A_sheet'!K2183),FALSE)</f>
        <v>18</v>
      </c>
    </row>
    <row r="2185" spans="1:17" ht="15.6" x14ac:dyDescent="0.3">
      <c r="A2185" s="1" t="s">
        <v>178</v>
      </c>
      <c r="B2185" s="24" t="str">
        <f>VLOOKUP('Customer Names_A_sheet'!$A2185,'Customer Names_A_sheet'!$A$1:$E$2336,4,FALSE)</f>
        <v>Lelisa</v>
      </c>
      <c r="C2185">
        <f>VLOOKUP($A2185, 'Medical Examinations_A_sheet'!$A$1:$J$2336, COLUMN('Medical Examinations_A_sheet'!B2185), FALSE)</f>
        <v>33.770000000000003</v>
      </c>
      <c r="D2185">
        <f>VLOOKUP($A2185, 'Medical Examinations_A_sheet'!$A$1:$J$2336, COLUMN('Medical Examinations_A_sheet'!C2185), FALSE)</f>
        <v>4.0199999999999996</v>
      </c>
      <c r="E2185" t="str">
        <f>VLOOKUP($A2185, 'Medical Examinations_A_sheet'!$A$1:$J$2336, COLUMN('Medical Examinations_A_sheet'!D2185), FALSE)</f>
        <v>No</v>
      </c>
      <c r="F2185" t="str">
        <f>VLOOKUP($A2185, 'Medical Examinations_A_sheet'!$A$1:$J$2336, COLUMN('Medical Examinations_A_sheet'!E2185), FALSE)</f>
        <v>yes</v>
      </c>
      <c r="G2185" t="str">
        <f>VLOOKUP($A2185, 'Medical Examinations_A_sheet'!$A$1:$J$2336, COLUMN('Medical Examinations_A_sheet'!F2185), FALSE)</f>
        <v>No</v>
      </c>
      <c r="H2185">
        <f>VLOOKUP($A2185, 'Medical Examinations_A_sheet'!$A$1:$J$2336, COLUMN('Medical Examinations_A_sheet'!G2185), FALSE)</f>
        <v>1</v>
      </c>
      <c r="I2185" t="str">
        <f>VLOOKUP($A2185, 'Medical Examinations_A_sheet'!$A$1:$J$2336, COLUMN('Medical Examinations_A_sheet'!H2185), FALSE)</f>
        <v>No</v>
      </c>
      <c r="J2185" t="str">
        <f>VLOOKUP($A2185, 'Medical Examinations_A_sheet'!$A$1:$J$2336, COLUMN('Medical Examinations_A_sheet'!I2185), FALSE)</f>
        <v>Obesity</v>
      </c>
      <c r="K2185" t="str">
        <f>VLOOKUP($A2185, 'Medical Examinations_A_sheet'!$A$1:$J$2336, COLUMN('Medical Examinations_A_sheet'!J2185), FALSE)</f>
        <v>Normal</v>
      </c>
      <c r="L2185" s="10">
        <f>VLOOKUP(Healthcare!$A2185,'Hospitalisation Details_A_sheet'!$A$1:$K$2344,COLUMN('Hospitalisation Details_A_sheet'!F2184),FALSE)</f>
        <v>1725.55</v>
      </c>
      <c r="M2185" t="str">
        <f>VLOOKUP(Healthcare!$A2185,'Hospitalisation Details_A_sheet'!$A$1:$K$2344,COLUMN('Hospitalisation Details_A_sheet'!G2184),FALSE)</f>
        <v>tier - 3</v>
      </c>
      <c r="N2185" t="str">
        <f>VLOOKUP(Healthcare!$A2185,'Hospitalisation Details_A_sheet'!$A$1:$K$2344,COLUMN('Hospitalisation Details_A_sheet'!H2184),FALSE)</f>
        <v>tier - 2</v>
      </c>
      <c r="O2185" t="str">
        <f>VLOOKUP(Healthcare!$A2185,'Hospitalisation Details_A_sheet'!$A$1:$K$2344,COLUMN('Hospitalisation Details_A_sheet'!I2184),FALSE)</f>
        <v>R1013</v>
      </c>
      <c r="P2185" s="8" t="str">
        <f>VLOOKUP(Healthcare!$A2185,'Hospitalisation Details_A_sheet'!$A$1:$K$2344,COLUMN('Hospitalisation Details_A_sheet'!J2184),FALSE)</f>
        <v>21-Oct-2004</v>
      </c>
      <c r="Q2185">
        <f>VLOOKUP(Healthcare!$A2185,'Hospitalisation Details_A_sheet'!$A$1:$K$2344,COLUMN('Hospitalisation Details_A_sheet'!K2184),FALSE)</f>
        <v>18</v>
      </c>
    </row>
    <row r="2186" spans="1:17" ht="15.6" x14ac:dyDescent="0.3">
      <c r="A2186" s="1" t="s">
        <v>177</v>
      </c>
      <c r="B2186" s="24" t="str">
        <f>VLOOKUP('Customer Names_A_sheet'!$A2186,'Customer Names_A_sheet'!$A$1:$E$2336,4,FALSE)</f>
        <v>Nate</v>
      </c>
      <c r="C2186">
        <f>VLOOKUP($A2186, 'Medical Examinations_A_sheet'!$A$1:$J$2336, COLUMN('Medical Examinations_A_sheet'!B2186), FALSE)</f>
        <v>30.03</v>
      </c>
      <c r="D2186">
        <f>VLOOKUP($A2186, 'Medical Examinations_A_sheet'!$A$1:$J$2336, COLUMN('Medical Examinations_A_sheet'!C2186), FALSE)</f>
        <v>4.04</v>
      </c>
      <c r="E2186" t="str">
        <f>VLOOKUP($A2186, 'Medical Examinations_A_sheet'!$A$1:$J$2336, COLUMN('Medical Examinations_A_sheet'!D2186), FALSE)</f>
        <v>No</v>
      </c>
      <c r="F2186" t="str">
        <f>VLOOKUP($A2186, 'Medical Examinations_A_sheet'!$A$1:$J$2336, COLUMN('Medical Examinations_A_sheet'!E2186), FALSE)</f>
        <v>yes</v>
      </c>
      <c r="G2186" t="str">
        <f>VLOOKUP($A2186, 'Medical Examinations_A_sheet'!$A$1:$J$2336, COLUMN('Medical Examinations_A_sheet'!F2186), FALSE)</f>
        <v>No</v>
      </c>
      <c r="H2186">
        <f>VLOOKUP($A2186, 'Medical Examinations_A_sheet'!$A$1:$J$2336, COLUMN('Medical Examinations_A_sheet'!G2186), FALSE)</f>
        <v>1</v>
      </c>
      <c r="I2186" t="str">
        <f>VLOOKUP($A2186, 'Medical Examinations_A_sheet'!$A$1:$J$2336, COLUMN('Medical Examinations_A_sheet'!H2186), FALSE)</f>
        <v>No</v>
      </c>
      <c r="J2186" t="str">
        <f>VLOOKUP($A2186, 'Medical Examinations_A_sheet'!$A$1:$J$2336, COLUMN('Medical Examinations_A_sheet'!I2186), FALSE)</f>
        <v>Obesity</v>
      </c>
      <c r="K2186" t="str">
        <f>VLOOKUP($A2186, 'Medical Examinations_A_sheet'!$A$1:$J$2336, COLUMN('Medical Examinations_A_sheet'!J2186), FALSE)</f>
        <v>Normal</v>
      </c>
      <c r="L2186" s="10">
        <f>VLOOKUP(Healthcare!$A2186,'Hospitalisation Details_A_sheet'!$A$1:$K$2344,COLUMN('Hospitalisation Details_A_sheet'!F2185),FALSE)</f>
        <v>1720.35</v>
      </c>
      <c r="M2186" t="str">
        <f>VLOOKUP(Healthcare!$A2186,'Hospitalisation Details_A_sheet'!$A$1:$K$2344,COLUMN('Hospitalisation Details_A_sheet'!G2185),FALSE)</f>
        <v>tier - 3</v>
      </c>
      <c r="N2186" t="str">
        <f>VLOOKUP(Healthcare!$A2186,'Hospitalisation Details_A_sheet'!$A$1:$K$2344,COLUMN('Hospitalisation Details_A_sheet'!H2185),FALSE)</f>
        <v>tier - 3</v>
      </c>
      <c r="O2186" t="str">
        <f>VLOOKUP(Healthcare!$A2186,'Hospitalisation Details_A_sheet'!$A$1:$K$2344,COLUMN('Hospitalisation Details_A_sheet'!I2185),FALSE)</f>
        <v>R1013</v>
      </c>
      <c r="P2186" s="8" t="str">
        <f>VLOOKUP(Healthcare!$A2186,'Hospitalisation Details_A_sheet'!$A$1:$K$2344,COLUMN('Hospitalisation Details_A_sheet'!J2185),FALSE)</f>
        <v>11-Sep-2004</v>
      </c>
      <c r="Q2186">
        <f>VLOOKUP(Healthcare!$A2186,'Hospitalisation Details_A_sheet'!$A$1:$K$2344,COLUMN('Hospitalisation Details_A_sheet'!K2185),FALSE)</f>
        <v>18</v>
      </c>
    </row>
    <row r="2187" spans="1:17" ht="15.6" x14ac:dyDescent="0.3">
      <c r="A2187" s="1" t="s">
        <v>176</v>
      </c>
      <c r="B2187" s="24" t="str">
        <f>VLOOKUP('Customer Names_A_sheet'!$A2187,'Customer Names_A_sheet'!$A$1:$E$2336,4,FALSE)</f>
        <v>Chris C.</v>
      </c>
      <c r="C2187">
        <f>VLOOKUP($A2187, 'Medical Examinations_A_sheet'!$A$1:$J$2336, COLUMN('Medical Examinations_A_sheet'!B2187), FALSE)</f>
        <v>29.37</v>
      </c>
      <c r="D2187">
        <f>VLOOKUP($A2187, 'Medical Examinations_A_sheet'!$A$1:$J$2336, COLUMN('Medical Examinations_A_sheet'!C2187), FALSE)</f>
        <v>5.54</v>
      </c>
      <c r="E2187" t="str">
        <f>VLOOKUP($A2187, 'Medical Examinations_A_sheet'!$A$1:$J$2336, COLUMN('Medical Examinations_A_sheet'!D2187), FALSE)</f>
        <v>No</v>
      </c>
      <c r="F2187" t="str">
        <f>VLOOKUP($A2187, 'Medical Examinations_A_sheet'!$A$1:$J$2336, COLUMN('Medical Examinations_A_sheet'!E2187), FALSE)</f>
        <v>yes</v>
      </c>
      <c r="G2187" t="str">
        <f>VLOOKUP($A2187, 'Medical Examinations_A_sheet'!$A$1:$J$2336, COLUMN('Medical Examinations_A_sheet'!F2187), FALSE)</f>
        <v>No</v>
      </c>
      <c r="H2187">
        <f>VLOOKUP($A2187, 'Medical Examinations_A_sheet'!$A$1:$J$2336, COLUMN('Medical Examinations_A_sheet'!G2187), FALSE)</f>
        <v>1</v>
      </c>
      <c r="I2187" t="str">
        <f>VLOOKUP($A2187, 'Medical Examinations_A_sheet'!$A$1:$J$2336, COLUMN('Medical Examinations_A_sheet'!H2187), FALSE)</f>
        <v>No</v>
      </c>
      <c r="J2187" t="str">
        <f>VLOOKUP($A2187, 'Medical Examinations_A_sheet'!$A$1:$J$2336, COLUMN('Medical Examinations_A_sheet'!I2187), FALSE)</f>
        <v>Overweight</v>
      </c>
      <c r="K2187" t="str">
        <f>VLOOKUP($A2187, 'Medical Examinations_A_sheet'!$A$1:$J$2336, COLUMN('Medical Examinations_A_sheet'!J2187), FALSE)</f>
        <v>Normal</v>
      </c>
      <c r="L2187" s="10">
        <f>VLOOKUP(Healthcare!$A2187,'Hospitalisation Details_A_sheet'!$A$1:$K$2344,COLUMN('Hospitalisation Details_A_sheet'!F2186),FALSE)</f>
        <v>1719.44</v>
      </c>
      <c r="M2187" t="str">
        <f>VLOOKUP(Healthcare!$A2187,'Hospitalisation Details_A_sheet'!$A$1:$K$2344,COLUMN('Hospitalisation Details_A_sheet'!G2186),FALSE)</f>
        <v>tier - 3</v>
      </c>
      <c r="N2187" t="str">
        <f>VLOOKUP(Healthcare!$A2187,'Hospitalisation Details_A_sheet'!$A$1:$K$2344,COLUMN('Hospitalisation Details_A_sheet'!H2186),FALSE)</f>
        <v>tier - 3</v>
      </c>
      <c r="O2187" t="str">
        <f>VLOOKUP(Healthcare!$A2187,'Hospitalisation Details_A_sheet'!$A$1:$K$2344,COLUMN('Hospitalisation Details_A_sheet'!I2186),FALSE)</f>
        <v>R1013</v>
      </c>
      <c r="P2187" s="8" t="str">
        <f>VLOOKUP(Healthcare!$A2187,'Hospitalisation Details_A_sheet'!$A$1:$K$2344,COLUMN('Hospitalisation Details_A_sheet'!J2186),FALSE)</f>
        <v>10-Jun-2004</v>
      </c>
      <c r="Q2187">
        <f>VLOOKUP(Healthcare!$A2187,'Hospitalisation Details_A_sheet'!$A$1:$K$2344,COLUMN('Hospitalisation Details_A_sheet'!K2186),FALSE)</f>
        <v>18</v>
      </c>
    </row>
    <row r="2188" spans="1:17" ht="15.6" x14ac:dyDescent="0.3">
      <c r="A2188" s="1" t="s">
        <v>175</v>
      </c>
      <c r="B2188" s="24" t="str">
        <f>VLOOKUP('Customer Names_A_sheet'!$A2188,'Customer Names_A_sheet'!$A$1:$E$2336,4,FALSE)</f>
        <v>Scott</v>
      </c>
      <c r="C2188">
        <f>VLOOKUP($A2188, 'Medical Examinations_A_sheet'!$A$1:$J$2336, COLUMN('Medical Examinations_A_sheet'!B2188), FALSE)</f>
        <v>28.5</v>
      </c>
      <c r="D2188">
        <f>VLOOKUP($A2188, 'Medical Examinations_A_sheet'!$A$1:$J$2336, COLUMN('Medical Examinations_A_sheet'!C2188), FALSE)</f>
        <v>4.03</v>
      </c>
      <c r="E2188" t="str">
        <f>VLOOKUP($A2188, 'Medical Examinations_A_sheet'!$A$1:$J$2336, COLUMN('Medical Examinations_A_sheet'!D2188), FALSE)</f>
        <v>No</v>
      </c>
      <c r="F2188" t="str">
        <f>VLOOKUP($A2188, 'Medical Examinations_A_sheet'!$A$1:$J$2336, COLUMN('Medical Examinations_A_sheet'!E2188), FALSE)</f>
        <v>yes</v>
      </c>
      <c r="G2188" t="str">
        <f>VLOOKUP($A2188, 'Medical Examinations_A_sheet'!$A$1:$J$2336, COLUMN('Medical Examinations_A_sheet'!F2188), FALSE)</f>
        <v>No</v>
      </c>
      <c r="H2188">
        <f>VLOOKUP($A2188, 'Medical Examinations_A_sheet'!$A$1:$J$2336, COLUMN('Medical Examinations_A_sheet'!G2188), FALSE)</f>
        <v>1</v>
      </c>
      <c r="I2188" t="str">
        <f>VLOOKUP($A2188, 'Medical Examinations_A_sheet'!$A$1:$J$2336, COLUMN('Medical Examinations_A_sheet'!H2188), FALSE)</f>
        <v>No</v>
      </c>
      <c r="J2188" t="str">
        <f>VLOOKUP($A2188, 'Medical Examinations_A_sheet'!$A$1:$J$2336, COLUMN('Medical Examinations_A_sheet'!I2188), FALSE)</f>
        <v>Overweight</v>
      </c>
      <c r="K2188" t="str">
        <f>VLOOKUP($A2188, 'Medical Examinations_A_sheet'!$A$1:$J$2336, COLUMN('Medical Examinations_A_sheet'!J2188), FALSE)</f>
        <v>Normal</v>
      </c>
      <c r="L2188" s="10">
        <f>VLOOKUP(Healthcare!$A2188,'Hospitalisation Details_A_sheet'!$A$1:$K$2344,COLUMN('Hospitalisation Details_A_sheet'!F2187),FALSE)</f>
        <v>1712.23</v>
      </c>
      <c r="M2188" t="str">
        <f>VLOOKUP(Healthcare!$A2188,'Hospitalisation Details_A_sheet'!$A$1:$K$2344,COLUMN('Hospitalisation Details_A_sheet'!G2187),FALSE)</f>
        <v>tier - 3</v>
      </c>
      <c r="N2188" t="str">
        <f>VLOOKUP(Healthcare!$A2188,'Hospitalisation Details_A_sheet'!$A$1:$K$2344,COLUMN('Hospitalisation Details_A_sheet'!H2187),FALSE)</f>
        <v>tier - 1</v>
      </c>
      <c r="O2188" t="str">
        <f>VLOOKUP(Healthcare!$A2188,'Hospitalisation Details_A_sheet'!$A$1:$K$2344,COLUMN('Hospitalisation Details_A_sheet'!I2187),FALSE)</f>
        <v>R1016</v>
      </c>
      <c r="P2188" s="8" t="str">
        <f>VLOOKUP(Healthcare!$A2188,'Hospitalisation Details_A_sheet'!$A$1:$K$2344,COLUMN('Hospitalisation Details_A_sheet'!J2187),FALSE)</f>
        <v>21-Sep-2004</v>
      </c>
      <c r="Q2188">
        <f>VLOOKUP(Healthcare!$A2188,'Hospitalisation Details_A_sheet'!$A$1:$K$2344,COLUMN('Hospitalisation Details_A_sheet'!K2187),FALSE)</f>
        <v>18</v>
      </c>
    </row>
    <row r="2189" spans="1:17" ht="15.6" x14ac:dyDescent="0.3">
      <c r="A2189" s="1" t="s">
        <v>174</v>
      </c>
      <c r="B2189" s="24" t="str">
        <f>VLOOKUP('Customer Names_A_sheet'!$A2189,'Customer Names_A_sheet'!$A$1:$E$2336,4,FALSE)</f>
        <v>Kevin</v>
      </c>
      <c r="C2189">
        <f>VLOOKUP($A2189, 'Medical Examinations_A_sheet'!$A$1:$J$2336, COLUMN('Medical Examinations_A_sheet'!B2189), FALSE)</f>
        <v>23.32</v>
      </c>
      <c r="D2189">
        <f>VLOOKUP($A2189, 'Medical Examinations_A_sheet'!$A$1:$J$2336, COLUMN('Medical Examinations_A_sheet'!C2189), FALSE)</f>
        <v>5.62</v>
      </c>
      <c r="E2189" t="str">
        <f>VLOOKUP($A2189, 'Medical Examinations_A_sheet'!$A$1:$J$2336, COLUMN('Medical Examinations_A_sheet'!D2189), FALSE)</f>
        <v>No</v>
      </c>
      <c r="F2189" t="str">
        <f>VLOOKUP($A2189, 'Medical Examinations_A_sheet'!$A$1:$J$2336, COLUMN('Medical Examinations_A_sheet'!E2189), FALSE)</f>
        <v>yes</v>
      </c>
      <c r="G2189" t="str">
        <f>VLOOKUP($A2189, 'Medical Examinations_A_sheet'!$A$1:$J$2336, COLUMN('Medical Examinations_A_sheet'!F2189), FALSE)</f>
        <v>No</v>
      </c>
      <c r="H2189">
        <f>VLOOKUP($A2189, 'Medical Examinations_A_sheet'!$A$1:$J$2336, COLUMN('Medical Examinations_A_sheet'!G2189), FALSE)</f>
        <v>1</v>
      </c>
      <c r="I2189" t="str">
        <f>VLOOKUP($A2189, 'Medical Examinations_A_sheet'!$A$1:$J$2336, COLUMN('Medical Examinations_A_sheet'!H2189), FALSE)</f>
        <v>No</v>
      </c>
      <c r="J2189" t="str">
        <f>VLOOKUP($A2189, 'Medical Examinations_A_sheet'!$A$1:$J$2336, COLUMN('Medical Examinations_A_sheet'!I2189), FALSE)</f>
        <v>Normal Weight</v>
      </c>
      <c r="K2189" t="str">
        <f>VLOOKUP($A2189, 'Medical Examinations_A_sheet'!$A$1:$J$2336, COLUMN('Medical Examinations_A_sheet'!J2189), FALSE)</f>
        <v>Normal</v>
      </c>
      <c r="L2189" s="10">
        <f>VLOOKUP(Healthcare!$A2189,'Hospitalisation Details_A_sheet'!$A$1:$K$2344,COLUMN('Hospitalisation Details_A_sheet'!F2188),FALSE)</f>
        <v>1711.03</v>
      </c>
      <c r="M2189" t="str">
        <f>VLOOKUP(Healthcare!$A2189,'Hospitalisation Details_A_sheet'!$A$1:$K$2344,COLUMN('Hospitalisation Details_A_sheet'!G2188),FALSE)</f>
        <v>tier - 3</v>
      </c>
      <c r="N2189" t="str">
        <f>VLOOKUP(Healthcare!$A2189,'Hospitalisation Details_A_sheet'!$A$1:$K$2344,COLUMN('Hospitalisation Details_A_sheet'!H2188),FALSE)</f>
        <v>tier - 3</v>
      </c>
      <c r="O2189" t="str">
        <f>VLOOKUP(Healthcare!$A2189,'Hospitalisation Details_A_sheet'!$A$1:$K$2344,COLUMN('Hospitalisation Details_A_sheet'!I2188),FALSE)</f>
        <v>R1013</v>
      </c>
      <c r="P2189" s="8" t="str">
        <f>VLOOKUP(Healthcare!$A2189,'Hospitalisation Details_A_sheet'!$A$1:$K$2344,COLUMN('Hospitalisation Details_A_sheet'!J2188),FALSE)</f>
        <v>19-Sep-2004</v>
      </c>
      <c r="Q2189">
        <f>VLOOKUP(Healthcare!$A2189,'Hospitalisation Details_A_sheet'!$A$1:$K$2344,COLUMN('Hospitalisation Details_A_sheet'!K2188),FALSE)</f>
        <v>18</v>
      </c>
    </row>
    <row r="2190" spans="1:17" ht="15.6" x14ac:dyDescent="0.3">
      <c r="A2190" s="1" t="s">
        <v>173</v>
      </c>
      <c r="B2190" s="24" t="str">
        <f>VLOOKUP('Customer Names_A_sheet'!$A2190,'Customer Names_A_sheet'!$A$1:$E$2336,4,FALSE)</f>
        <v>Erik C.</v>
      </c>
      <c r="C2190">
        <f>VLOOKUP($A2190, 'Medical Examinations_A_sheet'!$A$1:$J$2336, COLUMN('Medical Examinations_A_sheet'!B2190), FALSE)</f>
        <v>26.125</v>
      </c>
      <c r="D2190">
        <f>VLOOKUP($A2190, 'Medical Examinations_A_sheet'!$A$1:$J$2336, COLUMN('Medical Examinations_A_sheet'!C2190), FALSE)</f>
        <v>5.27</v>
      </c>
      <c r="E2190" t="str">
        <f>VLOOKUP($A2190, 'Medical Examinations_A_sheet'!$A$1:$J$2336, COLUMN('Medical Examinations_A_sheet'!D2190), FALSE)</f>
        <v>No</v>
      </c>
      <c r="F2190" t="str">
        <f>VLOOKUP($A2190, 'Medical Examinations_A_sheet'!$A$1:$J$2336, COLUMN('Medical Examinations_A_sheet'!E2190), FALSE)</f>
        <v>yes</v>
      </c>
      <c r="G2190" t="str">
        <f>VLOOKUP($A2190, 'Medical Examinations_A_sheet'!$A$1:$J$2336, COLUMN('Medical Examinations_A_sheet'!F2190), FALSE)</f>
        <v>No</v>
      </c>
      <c r="H2190">
        <f>VLOOKUP($A2190, 'Medical Examinations_A_sheet'!$A$1:$J$2336, COLUMN('Medical Examinations_A_sheet'!G2190), FALSE)</f>
        <v>1</v>
      </c>
      <c r="I2190" t="str">
        <f>VLOOKUP($A2190, 'Medical Examinations_A_sheet'!$A$1:$J$2336, COLUMN('Medical Examinations_A_sheet'!H2190), FALSE)</f>
        <v>No</v>
      </c>
      <c r="J2190" t="str">
        <f>VLOOKUP($A2190, 'Medical Examinations_A_sheet'!$A$1:$J$2336, COLUMN('Medical Examinations_A_sheet'!I2190), FALSE)</f>
        <v>Overweight</v>
      </c>
      <c r="K2190" t="str">
        <f>VLOOKUP($A2190, 'Medical Examinations_A_sheet'!$A$1:$J$2336, COLUMN('Medical Examinations_A_sheet'!J2190), FALSE)</f>
        <v>Normal</v>
      </c>
      <c r="L2190" s="10">
        <f>VLOOKUP(Healthcare!$A2190,'Hospitalisation Details_A_sheet'!$A$1:$K$2344,COLUMN('Hospitalisation Details_A_sheet'!F2189),FALSE)</f>
        <v>1708.93</v>
      </c>
      <c r="M2190" t="str">
        <f>VLOOKUP(Healthcare!$A2190,'Hospitalisation Details_A_sheet'!$A$1:$K$2344,COLUMN('Hospitalisation Details_A_sheet'!G2189),FALSE)</f>
        <v>tier - 3</v>
      </c>
      <c r="N2190" t="str">
        <f>VLOOKUP(Healthcare!$A2190,'Hospitalisation Details_A_sheet'!$A$1:$K$2344,COLUMN('Hospitalisation Details_A_sheet'!H2189),FALSE)</f>
        <v>tier - 1</v>
      </c>
      <c r="O2190" t="str">
        <f>VLOOKUP(Healthcare!$A2190,'Hospitalisation Details_A_sheet'!$A$1:$K$2344,COLUMN('Hospitalisation Details_A_sheet'!I2189),FALSE)</f>
        <v>R1019</v>
      </c>
      <c r="P2190" s="8" t="str">
        <f>VLOOKUP(Healthcare!$A2190,'Hospitalisation Details_A_sheet'!$A$1:$K$2344,COLUMN('Hospitalisation Details_A_sheet'!J2189),FALSE)</f>
        <v>12-Dec-2004</v>
      </c>
      <c r="Q2190">
        <f>VLOOKUP(Healthcare!$A2190,'Hospitalisation Details_A_sheet'!$A$1:$K$2344,COLUMN('Hospitalisation Details_A_sheet'!K2189),FALSE)</f>
        <v>18</v>
      </c>
    </row>
    <row r="2191" spans="1:17" ht="15.6" x14ac:dyDescent="0.3">
      <c r="A2191" s="1" t="s">
        <v>172</v>
      </c>
      <c r="B2191" s="24" t="str">
        <f>VLOOKUP('Customer Names_A_sheet'!$A2191,'Customer Names_A_sheet'!$A$1:$E$2336,4,FALSE)</f>
        <v>Shawn C</v>
      </c>
      <c r="C2191">
        <f>VLOOKUP($A2191, 'Medical Examinations_A_sheet'!$A$1:$J$2336, COLUMN('Medical Examinations_A_sheet'!B2191), FALSE)</f>
        <v>25.46</v>
      </c>
      <c r="D2191">
        <f>VLOOKUP($A2191, 'Medical Examinations_A_sheet'!$A$1:$J$2336, COLUMN('Medical Examinations_A_sheet'!C2191), FALSE)</f>
        <v>5.18</v>
      </c>
      <c r="E2191" t="str">
        <f>VLOOKUP($A2191, 'Medical Examinations_A_sheet'!$A$1:$J$2336, COLUMN('Medical Examinations_A_sheet'!D2191), FALSE)</f>
        <v>No</v>
      </c>
      <c r="F2191" t="str">
        <f>VLOOKUP($A2191, 'Medical Examinations_A_sheet'!$A$1:$J$2336, COLUMN('Medical Examinations_A_sheet'!E2191), FALSE)</f>
        <v>yes</v>
      </c>
      <c r="G2191" t="str">
        <f>VLOOKUP($A2191, 'Medical Examinations_A_sheet'!$A$1:$J$2336, COLUMN('Medical Examinations_A_sheet'!F2191), FALSE)</f>
        <v>No</v>
      </c>
      <c r="H2191">
        <f>VLOOKUP($A2191, 'Medical Examinations_A_sheet'!$A$1:$J$2336, COLUMN('Medical Examinations_A_sheet'!G2191), FALSE)</f>
        <v>1</v>
      </c>
      <c r="I2191" t="str">
        <f>VLOOKUP($A2191, 'Medical Examinations_A_sheet'!$A$1:$J$2336, COLUMN('Medical Examinations_A_sheet'!H2191), FALSE)</f>
        <v>No</v>
      </c>
      <c r="J2191" t="str">
        <f>VLOOKUP($A2191, 'Medical Examinations_A_sheet'!$A$1:$J$2336, COLUMN('Medical Examinations_A_sheet'!I2191), FALSE)</f>
        <v>Overweight</v>
      </c>
      <c r="K2191" t="str">
        <f>VLOOKUP($A2191, 'Medical Examinations_A_sheet'!$A$1:$J$2336, COLUMN('Medical Examinations_A_sheet'!J2191), FALSE)</f>
        <v>Normal</v>
      </c>
      <c r="L2191" s="10">
        <f>VLOOKUP(Healthcare!$A2191,'Hospitalisation Details_A_sheet'!$A$1:$K$2344,COLUMN('Hospitalisation Details_A_sheet'!F2190),FALSE)</f>
        <v>1708</v>
      </c>
      <c r="M2191" t="str">
        <f>VLOOKUP(Healthcare!$A2191,'Hospitalisation Details_A_sheet'!$A$1:$K$2344,COLUMN('Hospitalisation Details_A_sheet'!G2190),FALSE)</f>
        <v>tier - 3</v>
      </c>
      <c r="N2191" t="str">
        <f>VLOOKUP(Healthcare!$A2191,'Hospitalisation Details_A_sheet'!$A$1:$K$2344,COLUMN('Hospitalisation Details_A_sheet'!H2190),FALSE)</f>
        <v>tier - 2</v>
      </c>
      <c r="O2191" t="str">
        <f>VLOOKUP(Healthcare!$A2191,'Hospitalisation Details_A_sheet'!$A$1:$K$2344,COLUMN('Hospitalisation Details_A_sheet'!I2190),FALSE)</f>
        <v>R1016</v>
      </c>
      <c r="P2191" s="8" t="str">
        <f>VLOOKUP(Healthcare!$A2191,'Hospitalisation Details_A_sheet'!$A$1:$K$2344,COLUMN('Hospitalisation Details_A_sheet'!J2190),FALSE)</f>
        <v>17-Oct-2004</v>
      </c>
      <c r="Q2191">
        <f>VLOOKUP(Healthcare!$A2191,'Hospitalisation Details_A_sheet'!$A$1:$K$2344,COLUMN('Hospitalisation Details_A_sheet'!K2190),FALSE)</f>
        <v>18</v>
      </c>
    </row>
    <row r="2192" spans="1:17" ht="15.6" x14ac:dyDescent="0.3">
      <c r="A2192" s="1" t="s">
        <v>171</v>
      </c>
      <c r="B2192" s="24" t="str">
        <f>VLOOKUP('Customer Names_A_sheet'!$A2192,'Customer Names_A_sheet'!$A$1:$E$2336,4,FALSE)</f>
        <v>Vajin L.</v>
      </c>
      <c r="C2192">
        <f>VLOOKUP($A2192, 'Medical Examinations_A_sheet'!$A$1:$J$2336, COLUMN('Medical Examinations_A_sheet'!B2192), FALSE)</f>
        <v>23.75</v>
      </c>
      <c r="D2192">
        <f>VLOOKUP($A2192, 'Medical Examinations_A_sheet'!$A$1:$J$2336, COLUMN('Medical Examinations_A_sheet'!C2192), FALSE)</f>
        <v>5.27</v>
      </c>
      <c r="E2192" t="str">
        <f>VLOOKUP($A2192, 'Medical Examinations_A_sheet'!$A$1:$J$2336, COLUMN('Medical Examinations_A_sheet'!D2192), FALSE)</f>
        <v>No</v>
      </c>
      <c r="F2192" t="str">
        <f>VLOOKUP($A2192, 'Medical Examinations_A_sheet'!$A$1:$J$2336, COLUMN('Medical Examinations_A_sheet'!E2192), FALSE)</f>
        <v>yes</v>
      </c>
      <c r="G2192" t="str">
        <f>VLOOKUP($A2192, 'Medical Examinations_A_sheet'!$A$1:$J$2336, COLUMN('Medical Examinations_A_sheet'!F2192), FALSE)</f>
        <v>No</v>
      </c>
      <c r="H2192">
        <f>VLOOKUP($A2192, 'Medical Examinations_A_sheet'!$A$1:$J$2336, COLUMN('Medical Examinations_A_sheet'!G2192), FALSE)</f>
        <v>1</v>
      </c>
      <c r="I2192" t="str">
        <f>VLOOKUP($A2192, 'Medical Examinations_A_sheet'!$A$1:$J$2336, COLUMN('Medical Examinations_A_sheet'!H2192), FALSE)</f>
        <v>No</v>
      </c>
      <c r="J2192" t="str">
        <f>VLOOKUP($A2192, 'Medical Examinations_A_sheet'!$A$1:$J$2336, COLUMN('Medical Examinations_A_sheet'!I2192), FALSE)</f>
        <v>Normal Weight</v>
      </c>
      <c r="K2192" t="str">
        <f>VLOOKUP($A2192, 'Medical Examinations_A_sheet'!$A$1:$J$2336, COLUMN('Medical Examinations_A_sheet'!J2192), FALSE)</f>
        <v>Normal</v>
      </c>
      <c r="L2192" s="10">
        <f>VLOOKUP(Healthcare!$A2192,'Hospitalisation Details_A_sheet'!$A$1:$K$2344,COLUMN('Hospitalisation Details_A_sheet'!F2191),FALSE)</f>
        <v>1705.62</v>
      </c>
      <c r="M2192" t="str">
        <f>VLOOKUP(Healthcare!$A2192,'Hospitalisation Details_A_sheet'!$A$1:$K$2344,COLUMN('Hospitalisation Details_A_sheet'!G2191),FALSE)</f>
        <v>tier - 2</v>
      </c>
      <c r="N2192" t="str">
        <f>VLOOKUP(Healthcare!$A2192,'Hospitalisation Details_A_sheet'!$A$1:$K$2344,COLUMN('Hospitalisation Details_A_sheet'!H2191),FALSE)</f>
        <v>tier - 2</v>
      </c>
      <c r="O2192" t="str">
        <f>VLOOKUP(Healthcare!$A2192,'Hospitalisation Details_A_sheet'!$A$1:$K$2344,COLUMN('Hospitalisation Details_A_sheet'!I2191),FALSE)</f>
        <v>R1015</v>
      </c>
      <c r="P2192" s="8" t="str">
        <f>VLOOKUP(Healthcare!$A2192,'Hospitalisation Details_A_sheet'!$A$1:$K$2344,COLUMN('Hospitalisation Details_A_sheet'!J2191),FALSE)</f>
        <v>6-Dec-2004</v>
      </c>
      <c r="Q2192">
        <f>VLOOKUP(Healthcare!$A2192,'Hospitalisation Details_A_sheet'!$A$1:$K$2344,COLUMN('Hospitalisation Details_A_sheet'!K2191),FALSE)</f>
        <v>18</v>
      </c>
    </row>
    <row r="2193" spans="1:17" ht="15.6" x14ac:dyDescent="0.3">
      <c r="A2193" s="1" t="s">
        <v>169</v>
      </c>
      <c r="B2193" s="24" t="str">
        <f>VLOOKUP('Customer Names_A_sheet'!$A2193,'Customer Names_A_sheet'!$A$1:$E$2336,4,FALSE)</f>
        <v>John K. Jr.</v>
      </c>
      <c r="C2193">
        <f>VLOOKUP($A2193, 'Medical Examinations_A_sheet'!$A$1:$J$2336, COLUMN('Medical Examinations_A_sheet'!B2193), FALSE)</f>
        <v>23.085000000000001</v>
      </c>
      <c r="D2193">
        <f>VLOOKUP($A2193, 'Medical Examinations_A_sheet'!$A$1:$J$2336, COLUMN('Medical Examinations_A_sheet'!C2193), FALSE)</f>
        <v>5.62</v>
      </c>
      <c r="E2193" t="str">
        <f>VLOOKUP($A2193, 'Medical Examinations_A_sheet'!$A$1:$J$2336, COLUMN('Medical Examinations_A_sheet'!D2193), FALSE)</f>
        <v>No</v>
      </c>
      <c r="F2193" t="str">
        <f>VLOOKUP($A2193, 'Medical Examinations_A_sheet'!$A$1:$J$2336, COLUMN('Medical Examinations_A_sheet'!E2193), FALSE)</f>
        <v>yes</v>
      </c>
      <c r="G2193" t="str">
        <f>VLOOKUP($A2193, 'Medical Examinations_A_sheet'!$A$1:$J$2336, COLUMN('Medical Examinations_A_sheet'!F2193), FALSE)</f>
        <v>No</v>
      </c>
      <c r="H2193">
        <f>VLOOKUP($A2193, 'Medical Examinations_A_sheet'!$A$1:$J$2336, COLUMN('Medical Examinations_A_sheet'!G2193), FALSE)</f>
        <v>1</v>
      </c>
      <c r="I2193" t="str">
        <f>VLOOKUP($A2193, 'Medical Examinations_A_sheet'!$A$1:$J$2336, COLUMN('Medical Examinations_A_sheet'!H2193), FALSE)</f>
        <v>No</v>
      </c>
      <c r="J2193" t="str">
        <f>VLOOKUP($A2193, 'Medical Examinations_A_sheet'!$A$1:$J$2336, COLUMN('Medical Examinations_A_sheet'!I2193), FALSE)</f>
        <v>Normal Weight</v>
      </c>
      <c r="K2193" t="str">
        <f>VLOOKUP($A2193, 'Medical Examinations_A_sheet'!$A$1:$J$2336, COLUMN('Medical Examinations_A_sheet'!J2193), FALSE)</f>
        <v>Normal</v>
      </c>
      <c r="L2193" s="10">
        <f>VLOOKUP(Healthcare!$A2193,'Hospitalisation Details_A_sheet'!$A$1:$K$2344,COLUMN('Hospitalisation Details_A_sheet'!F2192),FALSE)</f>
        <v>1704.7</v>
      </c>
      <c r="M2193" t="str">
        <f>VLOOKUP(Healthcare!$A2193,'Hospitalisation Details_A_sheet'!$A$1:$K$2344,COLUMN('Hospitalisation Details_A_sheet'!G2192),FALSE)</f>
        <v>tier - 2</v>
      </c>
      <c r="N2193" t="str">
        <f>VLOOKUP(Healthcare!$A2193,'Hospitalisation Details_A_sheet'!$A$1:$K$2344,COLUMN('Hospitalisation Details_A_sheet'!H2192),FALSE)</f>
        <v>tier - 3</v>
      </c>
      <c r="O2193" t="str">
        <f>VLOOKUP(Healthcare!$A2193,'Hospitalisation Details_A_sheet'!$A$1:$K$2344,COLUMN('Hospitalisation Details_A_sheet'!I2192),FALSE)</f>
        <v>R1018</v>
      </c>
      <c r="P2193" s="8" t="str">
        <f>VLOOKUP(Healthcare!$A2193,'Hospitalisation Details_A_sheet'!$A$1:$K$2344,COLUMN('Hospitalisation Details_A_sheet'!J2192),FALSE)</f>
        <v>14-Dec-2004</v>
      </c>
      <c r="Q2193">
        <f>VLOOKUP(Healthcare!$A2193,'Hospitalisation Details_A_sheet'!$A$1:$K$2344,COLUMN('Hospitalisation Details_A_sheet'!K2192),FALSE)</f>
        <v>18</v>
      </c>
    </row>
    <row r="2194" spans="1:17" ht="15.6" x14ac:dyDescent="0.3">
      <c r="A2194" s="1" t="s">
        <v>167</v>
      </c>
      <c r="B2194" s="24" t="str">
        <f>VLOOKUP('Customer Names_A_sheet'!$A2194,'Customer Names_A_sheet'!$A$1:$E$2336,4,FALSE)</f>
        <v>Kevin J.</v>
      </c>
      <c r="C2194">
        <f>VLOOKUP($A2194, 'Medical Examinations_A_sheet'!$A$1:$J$2336, COLUMN('Medical Examinations_A_sheet'!B2194), FALSE)</f>
        <v>22.99</v>
      </c>
      <c r="D2194">
        <f>VLOOKUP($A2194, 'Medical Examinations_A_sheet'!$A$1:$J$2336, COLUMN('Medical Examinations_A_sheet'!C2194), FALSE)</f>
        <v>5.0599999999999996</v>
      </c>
      <c r="E2194" t="str">
        <f>VLOOKUP($A2194, 'Medical Examinations_A_sheet'!$A$1:$J$2336, COLUMN('Medical Examinations_A_sheet'!D2194), FALSE)</f>
        <v>No</v>
      </c>
      <c r="F2194" t="str">
        <f>VLOOKUP($A2194, 'Medical Examinations_A_sheet'!$A$1:$J$2336, COLUMN('Medical Examinations_A_sheet'!E2194), FALSE)</f>
        <v>yes</v>
      </c>
      <c r="G2194" t="str">
        <f>VLOOKUP($A2194, 'Medical Examinations_A_sheet'!$A$1:$J$2336, COLUMN('Medical Examinations_A_sheet'!F2194), FALSE)</f>
        <v>No</v>
      </c>
      <c r="H2194">
        <f>VLOOKUP($A2194, 'Medical Examinations_A_sheet'!$A$1:$J$2336, COLUMN('Medical Examinations_A_sheet'!G2194), FALSE)</f>
        <v>1</v>
      </c>
      <c r="I2194" t="str">
        <f>VLOOKUP($A2194, 'Medical Examinations_A_sheet'!$A$1:$J$2336, COLUMN('Medical Examinations_A_sheet'!H2194), FALSE)</f>
        <v>No</v>
      </c>
      <c r="J2194" t="str">
        <f>VLOOKUP($A2194, 'Medical Examinations_A_sheet'!$A$1:$J$2336, COLUMN('Medical Examinations_A_sheet'!I2194), FALSE)</f>
        <v>Normal Weight</v>
      </c>
      <c r="K2194" t="str">
        <f>VLOOKUP($A2194, 'Medical Examinations_A_sheet'!$A$1:$J$2336, COLUMN('Medical Examinations_A_sheet'!J2194), FALSE)</f>
        <v>Normal</v>
      </c>
      <c r="L2194" s="10">
        <f>VLOOKUP(Healthcare!$A2194,'Hospitalisation Details_A_sheet'!$A$1:$K$2344,COLUMN('Hospitalisation Details_A_sheet'!F2193),FALSE)</f>
        <v>1704.57</v>
      </c>
      <c r="M2194" t="str">
        <f>VLOOKUP(Healthcare!$A2194,'Hospitalisation Details_A_sheet'!$A$1:$K$2344,COLUMN('Hospitalisation Details_A_sheet'!G2193),FALSE)</f>
        <v>tier - 2</v>
      </c>
      <c r="N2194" t="str">
        <f>VLOOKUP(Healthcare!$A2194,'Hospitalisation Details_A_sheet'!$A$1:$K$2344,COLUMN('Hospitalisation Details_A_sheet'!H2193),FALSE)</f>
        <v>tier - 1</v>
      </c>
      <c r="O2194" t="str">
        <f>VLOOKUP(Healthcare!$A2194,'Hospitalisation Details_A_sheet'!$A$1:$K$2344,COLUMN('Hospitalisation Details_A_sheet'!I2193),FALSE)</f>
        <v>R1016</v>
      </c>
      <c r="P2194" s="8" t="str">
        <f>VLOOKUP(Healthcare!$A2194,'Hospitalisation Details_A_sheet'!$A$1:$K$2344,COLUMN('Hospitalisation Details_A_sheet'!J2193),FALSE)</f>
        <v>7-Nov-2004</v>
      </c>
      <c r="Q2194">
        <f>VLOOKUP(Healthcare!$A2194,'Hospitalisation Details_A_sheet'!$A$1:$K$2344,COLUMN('Hospitalisation Details_A_sheet'!K2193),FALSE)</f>
        <v>18</v>
      </c>
    </row>
    <row r="2195" spans="1:17" ht="15.6" x14ac:dyDescent="0.3">
      <c r="A2195" s="1" t="s">
        <v>165</v>
      </c>
      <c r="B2195" s="24" t="str">
        <f>VLOOKUP('Customer Names_A_sheet'!$A2195,'Customer Names_A_sheet'!$A$1:$E$2336,4,FALSE)</f>
        <v>Kirby W.</v>
      </c>
      <c r="C2195">
        <f>VLOOKUP($A2195, 'Medical Examinations_A_sheet'!$A$1:$J$2336, COLUMN('Medical Examinations_A_sheet'!B2195), FALSE)</f>
        <v>21.47</v>
      </c>
      <c r="D2195">
        <f>VLOOKUP($A2195, 'Medical Examinations_A_sheet'!$A$1:$J$2336, COLUMN('Medical Examinations_A_sheet'!C2195), FALSE)</f>
        <v>4.6900000000000004</v>
      </c>
      <c r="E2195" t="str">
        <f>VLOOKUP($A2195, 'Medical Examinations_A_sheet'!$A$1:$J$2336, COLUMN('Medical Examinations_A_sheet'!D2195), FALSE)</f>
        <v>No</v>
      </c>
      <c r="F2195" t="str">
        <f>VLOOKUP($A2195, 'Medical Examinations_A_sheet'!$A$1:$J$2336, COLUMN('Medical Examinations_A_sheet'!E2195), FALSE)</f>
        <v>yes</v>
      </c>
      <c r="G2195" t="str">
        <f>VLOOKUP($A2195, 'Medical Examinations_A_sheet'!$A$1:$J$2336, COLUMN('Medical Examinations_A_sheet'!F2195), FALSE)</f>
        <v>No</v>
      </c>
      <c r="H2195">
        <f>VLOOKUP($A2195, 'Medical Examinations_A_sheet'!$A$1:$J$2336, COLUMN('Medical Examinations_A_sheet'!G2195), FALSE)</f>
        <v>1</v>
      </c>
      <c r="I2195" t="str">
        <f>VLOOKUP($A2195, 'Medical Examinations_A_sheet'!$A$1:$J$2336, COLUMN('Medical Examinations_A_sheet'!H2195), FALSE)</f>
        <v>No</v>
      </c>
      <c r="J2195" t="str">
        <f>VLOOKUP($A2195, 'Medical Examinations_A_sheet'!$A$1:$J$2336, COLUMN('Medical Examinations_A_sheet'!I2195), FALSE)</f>
        <v>Normal Weight</v>
      </c>
      <c r="K2195" t="str">
        <f>VLOOKUP($A2195, 'Medical Examinations_A_sheet'!$A$1:$J$2336, COLUMN('Medical Examinations_A_sheet'!J2195), FALSE)</f>
        <v>Normal</v>
      </c>
      <c r="L2195" s="10">
        <f>VLOOKUP(Healthcare!$A2195,'Hospitalisation Details_A_sheet'!$A$1:$K$2344,COLUMN('Hospitalisation Details_A_sheet'!F2194),FALSE)</f>
        <v>1702.46</v>
      </c>
      <c r="M2195" t="str">
        <f>VLOOKUP(Healthcare!$A2195,'Hospitalisation Details_A_sheet'!$A$1:$K$2344,COLUMN('Hospitalisation Details_A_sheet'!G2194),FALSE)</f>
        <v>tier - 2</v>
      </c>
      <c r="N2195" t="str">
        <f>VLOOKUP(Healthcare!$A2195,'Hospitalisation Details_A_sheet'!$A$1:$K$2344,COLUMN('Hospitalisation Details_A_sheet'!H2194),FALSE)</f>
        <v>tier - 3</v>
      </c>
      <c r="O2195" t="str">
        <f>VLOOKUP(Healthcare!$A2195,'Hospitalisation Details_A_sheet'!$A$1:$K$2344,COLUMN('Hospitalisation Details_A_sheet'!I2194),FALSE)</f>
        <v>R1019</v>
      </c>
      <c r="P2195" s="8" t="str">
        <f>VLOOKUP(Healthcare!$A2195,'Hospitalisation Details_A_sheet'!$A$1:$K$2344,COLUMN('Hospitalisation Details_A_sheet'!J2194),FALSE)</f>
        <v>10-Dec-2004</v>
      </c>
      <c r="Q2195">
        <f>VLOOKUP(Healthcare!$A2195,'Hospitalisation Details_A_sheet'!$A$1:$K$2344,COLUMN('Hospitalisation Details_A_sheet'!K2194),FALSE)</f>
        <v>18</v>
      </c>
    </row>
    <row r="2196" spans="1:17" ht="15.6" x14ac:dyDescent="0.3">
      <c r="A2196" s="1" t="s">
        <v>163</v>
      </c>
      <c r="B2196" s="24" t="str">
        <f>VLOOKUP('Customer Names_A_sheet'!$A2196,'Customer Names_A_sheet'!$A$1:$E$2336,4,FALSE)</f>
        <v>J A</v>
      </c>
      <c r="C2196">
        <f>VLOOKUP($A2196, 'Medical Examinations_A_sheet'!$A$1:$J$2336, COLUMN('Medical Examinations_A_sheet'!B2196), FALSE)</f>
        <v>15.96</v>
      </c>
      <c r="D2196">
        <f>VLOOKUP($A2196, 'Medical Examinations_A_sheet'!$A$1:$J$2336, COLUMN('Medical Examinations_A_sheet'!C2196), FALSE)</f>
        <v>5.44</v>
      </c>
      <c r="E2196" t="str">
        <f>VLOOKUP($A2196, 'Medical Examinations_A_sheet'!$A$1:$J$2336, COLUMN('Medical Examinations_A_sheet'!D2196), FALSE)</f>
        <v>No</v>
      </c>
      <c r="F2196" t="str">
        <f>VLOOKUP($A2196, 'Medical Examinations_A_sheet'!$A$1:$J$2336, COLUMN('Medical Examinations_A_sheet'!E2196), FALSE)</f>
        <v>yes</v>
      </c>
      <c r="G2196" t="str">
        <f>VLOOKUP($A2196, 'Medical Examinations_A_sheet'!$A$1:$J$2336, COLUMN('Medical Examinations_A_sheet'!F2196), FALSE)</f>
        <v>No</v>
      </c>
      <c r="H2196">
        <f>VLOOKUP($A2196, 'Medical Examinations_A_sheet'!$A$1:$J$2336, COLUMN('Medical Examinations_A_sheet'!G2196), FALSE)</f>
        <v>1</v>
      </c>
      <c r="I2196" t="str">
        <f>VLOOKUP($A2196, 'Medical Examinations_A_sheet'!$A$1:$J$2336, COLUMN('Medical Examinations_A_sheet'!H2196), FALSE)</f>
        <v>No</v>
      </c>
      <c r="J2196" t="str">
        <f>VLOOKUP($A2196, 'Medical Examinations_A_sheet'!$A$1:$J$2336, COLUMN('Medical Examinations_A_sheet'!I2196), FALSE)</f>
        <v>Underweight</v>
      </c>
      <c r="K2196" t="str">
        <f>VLOOKUP($A2196, 'Medical Examinations_A_sheet'!$A$1:$J$2336, COLUMN('Medical Examinations_A_sheet'!J2196), FALSE)</f>
        <v>Normal</v>
      </c>
      <c r="L2196" s="10">
        <f>VLOOKUP(Healthcare!$A2196,'Hospitalisation Details_A_sheet'!$A$1:$K$2344,COLUMN('Hospitalisation Details_A_sheet'!F2195),FALSE)</f>
        <v>1694.8</v>
      </c>
      <c r="M2196" t="str">
        <f>VLOOKUP(Healthcare!$A2196,'Hospitalisation Details_A_sheet'!$A$1:$K$2344,COLUMN('Hospitalisation Details_A_sheet'!G2195),FALSE)</f>
        <v>tier - 2</v>
      </c>
      <c r="N2196" t="str">
        <f>VLOOKUP(Healthcare!$A2196,'Hospitalisation Details_A_sheet'!$A$1:$K$2344,COLUMN('Hospitalisation Details_A_sheet'!H2195),FALSE)</f>
        <v>tier - 2</v>
      </c>
      <c r="O2196" t="str">
        <f>VLOOKUP(Healthcare!$A2196,'Hospitalisation Details_A_sheet'!$A$1:$K$2344,COLUMN('Hospitalisation Details_A_sheet'!I2195),FALSE)</f>
        <v>R1015</v>
      </c>
      <c r="P2196" s="8" t="str">
        <f>VLOOKUP(Healthcare!$A2196,'Hospitalisation Details_A_sheet'!$A$1:$K$2344,COLUMN('Hospitalisation Details_A_sheet'!J2195),FALSE)</f>
        <v>17-Nov-2004</v>
      </c>
      <c r="Q2196">
        <f>VLOOKUP(Healthcare!$A2196,'Hospitalisation Details_A_sheet'!$A$1:$K$2344,COLUMN('Hospitalisation Details_A_sheet'!K2195),FALSE)</f>
        <v>18</v>
      </c>
    </row>
    <row r="2197" spans="1:17" ht="15.6" x14ac:dyDescent="0.3">
      <c r="A2197" s="1" t="s">
        <v>162</v>
      </c>
      <c r="B2197" s="24" t="str">
        <f>VLOOKUP('Customer Names_A_sheet'!$A2197,'Customer Names_A_sheet'!$A$1:$E$2336,4,FALSE)</f>
        <v>Dustin G.</v>
      </c>
      <c r="C2197">
        <f>VLOOKUP($A2197, 'Medical Examinations_A_sheet'!$A$1:$J$2336, COLUMN('Medical Examinations_A_sheet'!B2197), FALSE)</f>
        <v>39.5</v>
      </c>
      <c r="D2197">
        <f>VLOOKUP($A2197, 'Medical Examinations_A_sheet'!$A$1:$J$2336, COLUMN('Medical Examinations_A_sheet'!C2197), FALSE)</f>
        <v>5.05</v>
      </c>
      <c r="E2197" t="str">
        <f>VLOOKUP($A2197, 'Medical Examinations_A_sheet'!$A$1:$J$2336, COLUMN('Medical Examinations_A_sheet'!D2197), FALSE)</f>
        <v>No</v>
      </c>
      <c r="F2197" t="str">
        <f>VLOOKUP($A2197, 'Medical Examinations_A_sheet'!$A$1:$J$2336, COLUMN('Medical Examinations_A_sheet'!E2197), FALSE)</f>
        <v>yes</v>
      </c>
      <c r="G2197" t="str">
        <f>VLOOKUP($A2197, 'Medical Examinations_A_sheet'!$A$1:$J$2336, COLUMN('Medical Examinations_A_sheet'!F2197), FALSE)</f>
        <v>No</v>
      </c>
      <c r="H2197">
        <f>VLOOKUP($A2197, 'Medical Examinations_A_sheet'!$A$1:$J$2336, COLUMN('Medical Examinations_A_sheet'!G2197), FALSE)</f>
        <v>1</v>
      </c>
      <c r="I2197" t="str">
        <f>VLOOKUP($A2197, 'Medical Examinations_A_sheet'!$A$1:$J$2336, COLUMN('Medical Examinations_A_sheet'!H2197), FALSE)</f>
        <v>No</v>
      </c>
      <c r="J2197" t="str">
        <f>VLOOKUP($A2197, 'Medical Examinations_A_sheet'!$A$1:$J$2336, COLUMN('Medical Examinations_A_sheet'!I2197), FALSE)</f>
        <v>Obesity</v>
      </c>
      <c r="K2197" t="str">
        <f>VLOOKUP($A2197, 'Medical Examinations_A_sheet'!$A$1:$J$2336, COLUMN('Medical Examinations_A_sheet'!J2197), FALSE)</f>
        <v>Normal</v>
      </c>
      <c r="L2197" s="10">
        <f>VLOOKUP(Healthcare!$A2197,'Hospitalisation Details_A_sheet'!$A$1:$K$2344,COLUMN('Hospitalisation Details_A_sheet'!F2196),FALSE)</f>
        <v>1682.6</v>
      </c>
      <c r="M2197" t="str">
        <f>VLOOKUP(Healthcare!$A2197,'Hospitalisation Details_A_sheet'!$A$1:$K$2344,COLUMN('Hospitalisation Details_A_sheet'!G2196),FALSE)</f>
        <v>tier - 2</v>
      </c>
      <c r="N2197" t="str">
        <f>VLOOKUP(Healthcare!$A2197,'Hospitalisation Details_A_sheet'!$A$1:$K$2344,COLUMN('Hospitalisation Details_A_sheet'!H2196),FALSE)</f>
        <v>tier - 2</v>
      </c>
      <c r="O2197" t="str">
        <f>VLOOKUP(Healthcare!$A2197,'Hospitalisation Details_A_sheet'!$A$1:$K$2344,COLUMN('Hospitalisation Details_A_sheet'!I2196),FALSE)</f>
        <v>R1011</v>
      </c>
      <c r="P2197" s="8" t="str">
        <f>VLOOKUP(Healthcare!$A2197,'Hospitalisation Details_A_sheet'!$A$1:$K$2344,COLUMN('Hospitalisation Details_A_sheet'!J2196),FALSE)</f>
        <v>21-Oct-2000</v>
      </c>
      <c r="Q2197">
        <f>VLOOKUP(Healthcare!$A2197,'Hospitalisation Details_A_sheet'!$A$1:$K$2344,COLUMN('Hospitalisation Details_A_sheet'!K2196),FALSE)</f>
        <v>22</v>
      </c>
    </row>
    <row r="2198" spans="1:17" ht="15.6" x14ac:dyDescent="0.3">
      <c r="A2198" s="1" t="s">
        <v>161</v>
      </c>
      <c r="B2198" s="24" t="str">
        <f>VLOOKUP('Customer Names_A_sheet'!$A2198,'Customer Names_A_sheet'!$A$1:$E$2336,4,FALSE)</f>
        <v>Anthony G</v>
      </c>
      <c r="C2198">
        <f>VLOOKUP($A2198, 'Medical Examinations_A_sheet'!$A$1:$J$2336, COLUMN('Medical Examinations_A_sheet'!B2198), FALSE)</f>
        <v>33.770000000000003</v>
      </c>
      <c r="D2198">
        <f>VLOOKUP($A2198, 'Medical Examinations_A_sheet'!$A$1:$J$2336, COLUMN('Medical Examinations_A_sheet'!C2198), FALSE)</f>
        <v>6</v>
      </c>
      <c r="E2198" t="str">
        <f>VLOOKUP($A2198, 'Medical Examinations_A_sheet'!$A$1:$J$2336, COLUMN('Medical Examinations_A_sheet'!D2198), FALSE)</f>
        <v>No</v>
      </c>
      <c r="F2198" t="str">
        <f>VLOOKUP($A2198, 'Medical Examinations_A_sheet'!$A$1:$J$2336, COLUMN('Medical Examinations_A_sheet'!E2198), FALSE)</f>
        <v>yes</v>
      </c>
      <c r="G2198" t="str">
        <f>VLOOKUP($A2198, 'Medical Examinations_A_sheet'!$A$1:$J$2336, COLUMN('Medical Examinations_A_sheet'!F2198), FALSE)</f>
        <v>No</v>
      </c>
      <c r="H2198">
        <f>VLOOKUP($A2198, 'Medical Examinations_A_sheet'!$A$1:$J$2336, COLUMN('Medical Examinations_A_sheet'!G2198), FALSE)</f>
        <v>1</v>
      </c>
      <c r="I2198" t="str">
        <f>VLOOKUP($A2198, 'Medical Examinations_A_sheet'!$A$1:$J$2336, COLUMN('Medical Examinations_A_sheet'!H2198), FALSE)</f>
        <v>No</v>
      </c>
      <c r="J2198" t="str">
        <f>VLOOKUP($A2198, 'Medical Examinations_A_sheet'!$A$1:$J$2336, COLUMN('Medical Examinations_A_sheet'!I2198), FALSE)</f>
        <v>Obesity</v>
      </c>
      <c r="K2198" t="str">
        <f>VLOOKUP($A2198, 'Medical Examinations_A_sheet'!$A$1:$J$2336, COLUMN('Medical Examinations_A_sheet'!J2198), FALSE)</f>
        <v>Prediabetes</v>
      </c>
      <c r="L2198" s="10">
        <f>VLOOKUP(Healthcare!$A2198,'Hospitalisation Details_A_sheet'!$A$1:$K$2344,COLUMN('Hospitalisation Details_A_sheet'!F2197),FALSE)</f>
        <v>1674.63</v>
      </c>
      <c r="M2198" t="str">
        <f>VLOOKUP(Healthcare!$A2198,'Hospitalisation Details_A_sheet'!$A$1:$K$2344,COLUMN('Hospitalisation Details_A_sheet'!G2197),FALSE)</f>
        <v>tier - 2</v>
      </c>
      <c r="N2198" t="str">
        <f>VLOOKUP(Healthcare!$A2198,'Hospitalisation Details_A_sheet'!$A$1:$K$2344,COLUMN('Hospitalisation Details_A_sheet'!H2197),FALSE)</f>
        <v>tier - 2</v>
      </c>
      <c r="O2198" t="str">
        <f>VLOOKUP(Healthcare!$A2198,'Hospitalisation Details_A_sheet'!$A$1:$K$2344,COLUMN('Hospitalisation Details_A_sheet'!I2197),FALSE)</f>
        <v>R1013</v>
      </c>
      <c r="P2198" s="8" t="str">
        <f>VLOOKUP(Healthcare!$A2198,'Hospitalisation Details_A_sheet'!$A$1:$K$2344,COLUMN('Hospitalisation Details_A_sheet'!J2197),FALSE)</f>
        <v>10-Jun-2000</v>
      </c>
      <c r="Q2198">
        <f>VLOOKUP(Healthcare!$A2198,'Hospitalisation Details_A_sheet'!$A$1:$K$2344,COLUMN('Hospitalisation Details_A_sheet'!K2197),FALSE)</f>
        <v>22</v>
      </c>
    </row>
    <row r="2199" spans="1:17" ht="15.6" x14ac:dyDescent="0.3">
      <c r="A2199" s="1" t="s">
        <v>160</v>
      </c>
      <c r="B2199" s="24" t="str">
        <f>VLOOKUP('Customer Names_A_sheet'!$A2199,'Customer Names_A_sheet'!$A$1:$E$2336,4,FALSE)</f>
        <v>Ryan</v>
      </c>
      <c r="C2199">
        <f>VLOOKUP($A2199, 'Medical Examinations_A_sheet'!$A$1:$J$2336, COLUMN('Medical Examinations_A_sheet'!B2199), FALSE)</f>
        <v>26.84</v>
      </c>
      <c r="D2199">
        <f>VLOOKUP($A2199, 'Medical Examinations_A_sheet'!$A$1:$J$2336, COLUMN('Medical Examinations_A_sheet'!C2199), FALSE)</f>
        <v>5.99</v>
      </c>
      <c r="E2199" t="str">
        <f>VLOOKUP($A2199, 'Medical Examinations_A_sheet'!$A$1:$J$2336, COLUMN('Medical Examinations_A_sheet'!D2199), FALSE)</f>
        <v>Yes</v>
      </c>
      <c r="F2199" t="str">
        <f>VLOOKUP($A2199, 'Medical Examinations_A_sheet'!$A$1:$J$2336, COLUMN('Medical Examinations_A_sheet'!E2199), FALSE)</f>
        <v>yes</v>
      </c>
      <c r="G2199" t="str">
        <f>VLOOKUP($A2199, 'Medical Examinations_A_sheet'!$A$1:$J$2336, COLUMN('Medical Examinations_A_sheet'!F2199), FALSE)</f>
        <v>No</v>
      </c>
      <c r="H2199">
        <f>VLOOKUP($A2199, 'Medical Examinations_A_sheet'!$A$1:$J$2336, COLUMN('Medical Examinations_A_sheet'!G2199), FALSE)</f>
        <v>1</v>
      </c>
      <c r="I2199" t="str">
        <f>VLOOKUP($A2199, 'Medical Examinations_A_sheet'!$A$1:$J$2336, COLUMN('Medical Examinations_A_sheet'!H2199), FALSE)</f>
        <v>No</v>
      </c>
      <c r="J2199" t="str">
        <f>VLOOKUP($A2199, 'Medical Examinations_A_sheet'!$A$1:$J$2336, COLUMN('Medical Examinations_A_sheet'!I2199), FALSE)</f>
        <v>Overweight</v>
      </c>
      <c r="K2199" t="str">
        <f>VLOOKUP($A2199, 'Medical Examinations_A_sheet'!$A$1:$J$2336, COLUMN('Medical Examinations_A_sheet'!J2199), FALSE)</f>
        <v>Prediabetes</v>
      </c>
      <c r="L2199" s="10">
        <f>VLOOKUP(Healthcare!$A2199,'Hospitalisation Details_A_sheet'!$A$1:$K$2344,COLUMN('Hospitalisation Details_A_sheet'!F2198),FALSE)</f>
        <v>1665</v>
      </c>
      <c r="M2199" t="str">
        <f>VLOOKUP(Healthcare!$A2199,'Hospitalisation Details_A_sheet'!$A$1:$K$2344,COLUMN('Hospitalisation Details_A_sheet'!G2198),FALSE)</f>
        <v>tier - 2</v>
      </c>
      <c r="N2199" t="str">
        <f>VLOOKUP(Healthcare!$A2199,'Hospitalisation Details_A_sheet'!$A$1:$K$2344,COLUMN('Hospitalisation Details_A_sheet'!H2198),FALSE)</f>
        <v>tier - 2</v>
      </c>
      <c r="O2199" t="str">
        <f>VLOOKUP(Healthcare!$A2199,'Hospitalisation Details_A_sheet'!$A$1:$K$2344,COLUMN('Hospitalisation Details_A_sheet'!I2198),FALSE)</f>
        <v>R1013</v>
      </c>
      <c r="P2199" s="8" t="str">
        <f>VLOOKUP(Healthcare!$A2199,'Hospitalisation Details_A_sheet'!$A$1:$K$2344,COLUMN('Hospitalisation Details_A_sheet'!J2198),FALSE)</f>
        <v>23-Oct-2000</v>
      </c>
      <c r="Q2199">
        <f>VLOOKUP(Healthcare!$A2199,'Hospitalisation Details_A_sheet'!$A$1:$K$2344,COLUMN('Hospitalisation Details_A_sheet'!K2198),FALSE)</f>
        <v>22</v>
      </c>
    </row>
    <row r="2200" spans="1:17" ht="15.6" x14ac:dyDescent="0.3">
      <c r="A2200" s="1" t="s">
        <v>159</v>
      </c>
      <c r="B2200" s="24" t="str">
        <f>VLOOKUP('Customer Names_A_sheet'!$A2200,'Customer Names_A_sheet'!$A$1:$E$2336,4,FALSE)</f>
        <v>Eric N</v>
      </c>
      <c r="C2200">
        <f>VLOOKUP($A2200, 'Medical Examinations_A_sheet'!$A$1:$J$2336, COLUMN('Medical Examinations_A_sheet'!B2200), FALSE)</f>
        <v>35.53</v>
      </c>
      <c r="D2200">
        <f>VLOOKUP($A2200, 'Medical Examinations_A_sheet'!$A$1:$J$2336, COLUMN('Medical Examinations_A_sheet'!C2200), FALSE)</f>
        <v>4.3600000000000003</v>
      </c>
      <c r="E2200" t="str">
        <f>VLOOKUP($A2200, 'Medical Examinations_A_sheet'!$A$1:$J$2336, COLUMN('Medical Examinations_A_sheet'!D2200), FALSE)</f>
        <v>No</v>
      </c>
      <c r="F2200" t="str">
        <f>VLOOKUP($A2200, 'Medical Examinations_A_sheet'!$A$1:$J$2336, COLUMN('Medical Examinations_A_sheet'!E2200), FALSE)</f>
        <v>No</v>
      </c>
      <c r="G2200" t="str">
        <f>VLOOKUP($A2200, 'Medical Examinations_A_sheet'!$A$1:$J$2336, COLUMN('Medical Examinations_A_sheet'!F2200), FALSE)</f>
        <v>Yes</v>
      </c>
      <c r="H2200">
        <f>VLOOKUP($A2200, 'Medical Examinations_A_sheet'!$A$1:$J$2336, COLUMN('Medical Examinations_A_sheet'!G2200), FALSE)</f>
        <v>1</v>
      </c>
      <c r="I2200" t="str">
        <f>VLOOKUP($A2200, 'Medical Examinations_A_sheet'!$A$1:$J$2336, COLUMN('Medical Examinations_A_sheet'!H2200), FALSE)</f>
        <v>No</v>
      </c>
      <c r="J2200" t="str">
        <f>VLOOKUP($A2200, 'Medical Examinations_A_sheet'!$A$1:$J$2336, COLUMN('Medical Examinations_A_sheet'!I2200), FALSE)</f>
        <v>Obesity</v>
      </c>
      <c r="K2200" t="str">
        <f>VLOOKUP($A2200, 'Medical Examinations_A_sheet'!$A$1:$J$2336, COLUMN('Medical Examinations_A_sheet'!J2200), FALSE)</f>
        <v>Normal</v>
      </c>
      <c r="L2200" s="10">
        <f>VLOOKUP(Healthcare!$A2200,'Hospitalisation Details_A_sheet'!$A$1:$K$2344,COLUMN('Hospitalisation Details_A_sheet'!F2199),FALSE)</f>
        <v>1646.43</v>
      </c>
      <c r="M2200" t="str">
        <f>VLOOKUP(Healthcare!$A2200,'Hospitalisation Details_A_sheet'!$A$1:$K$2344,COLUMN('Hospitalisation Details_A_sheet'!G2199),FALSE)</f>
        <v>tier - 2</v>
      </c>
      <c r="N2200" t="str">
        <f>VLOOKUP(Healthcare!$A2200,'Hospitalisation Details_A_sheet'!$A$1:$K$2344,COLUMN('Hospitalisation Details_A_sheet'!H2199),FALSE)</f>
        <v>tier - 1</v>
      </c>
      <c r="O2200" t="str">
        <f>VLOOKUP(Healthcare!$A2200,'Hospitalisation Details_A_sheet'!$A$1:$K$2344,COLUMN('Hospitalisation Details_A_sheet'!I2199),FALSE)</f>
        <v>R1012</v>
      </c>
      <c r="P2200" s="8" t="str">
        <f>VLOOKUP(Healthcare!$A2200,'Hospitalisation Details_A_sheet'!$A$1:$K$2344,COLUMN('Hospitalisation Details_A_sheet'!J2199),FALSE)</f>
        <v>30-Dec-2003</v>
      </c>
      <c r="Q2200">
        <f>VLOOKUP(Healthcare!$A2200,'Hospitalisation Details_A_sheet'!$A$1:$K$2344,COLUMN('Hospitalisation Details_A_sheet'!K2199),FALSE)</f>
        <v>19</v>
      </c>
    </row>
    <row r="2201" spans="1:17" ht="15.6" x14ac:dyDescent="0.3">
      <c r="A2201" s="1" t="s">
        <v>158</v>
      </c>
      <c r="B2201" s="24" t="str">
        <f>VLOOKUP('Customer Names_A_sheet'!$A2201,'Customer Names_A_sheet'!$A$1:$E$2336,4,FALSE)</f>
        <v>Connor</v>
      </c>
      <c r="C2201">
        <f>VLOOKUP($A2201, 'Medical Examinations_A_sheet'!$A$1:$J$2336, COLUMN('Medical Examinations_A_sheet'!B2201), FALSE)</f>
        <v>30.59</v>
      </c>
      <c r="D2201">
        <f>VLOOKUP($A2201, 'Medical Examinations_A_sheet'!$A$1:$J$2336, COLUMN('Medical Examinations_A_sheet'!C2201), FALSE)</f>
        <v>4.41</v>
      </c>
      <c r="E2201" t="str">
        <f>VLOOKUP($A2201, 'Medical Examinations_A_sheet'!$A$1:$J$2336, COLUMN('Medical Examinations_A_sheet'!D2201), FALSE)</f>
        <v>No</v>
      </c>
      <c r="F2201" t="str">
        <f>VLOOKUP($A2201, 'Medical Examinations_A_sheet'!$A$1:$J$2336, COLUMN('Medical Examinations_A_sheet'!E2201), FALSE)</f>
        <v>No</v>
      </c>
      <c r="G2201" t="str">
        <f>VLOOKUP($A2201, 'Medical Examinations_A_sheet'!$A$1:$J$2336, COLUMN('Medical Examinations_A_sheet'!F2201), FALSE)</f>
        <v>Yes</v>
      </c>
      <c r="H2201">
        <f>VLOOKUP($A2201, 'Medical Examinations_A_sheet'!$A$1:$J$2336, COLUMN('Medical Examinations_A_sheet'!G2201), FALSE)</f>
        <v>1</v>
      </c>
      <c r="I2201" t="str">
        <f>VLOOKUP($A2201, 'Medical Examinations_A_sheet'!$A$1:$J$2336, COLUMN('Medical Examinations_A_sheet'!H2201), FALSE)</f>
        <v>No</v>
      </c>
      <c r="J2201" t="str">
        <f>VLOOKUP($A2201, 'Medical Examinations_A_sheet'!$A$1:$J$2336, COLUMN('Medical Examinations_A_sheet'!I2201), FALSE)</f>
        <v>Obesity</v>
      </c>
      <c r="K2201" t="str">
        <f>VLOOKUP($A2201, 'Medical Examinations_A_sheet'!$A$1:$J$2336, COLUMN('Medical Examinations_A_sheet'!J2201), FALSE)</f>
        <v>Normal</v>
      </c>
      <c r="L2201" s="10">
        <f>VLOOKUP(Healthcare!$A2201,'Hospitalisation Details_A_sheet'!$A$1:$K$2344,COLUMN('Hospitalisation Details_A_sheet'!F2200),FALSE)</f>
        <v>1639.56</v>
      </c>
      <c r="M2201" t="str">
        <f>VLOOKUP(Healthcare!$A2201,'Hospitalisation Details_A_sheet'!$A$1:$K$2344,COLUMN('Hospitalisation Details_A_sheet'!G2200),FALSE)</f>
        <v>tier - 2</v>
      </c>
      <c r="N2201" t="str">
        <f>VLOOKUP(Healthcare!$A2201,'Hospitalisation Details_A_sheet'!$A$1:$K$2344,COLUMN('Hospitalisation Details_A_sheet'!H2200),FALSE)</f>
        <v>tier - 2</v>
      </c>
      <c r="O2201" t="str">
        <f>VLOOKUP(Healthcare!$A2201,'Hospitalisation Details_A_sheet'!$A$1:$K$2344,COLUMN('Hospitalisation Details_A_sheet'!I2200),FALSE)</f>
        <v>R1012</v>
      </c>
      <c r="P2201" s="8" t="str">
        <f>VLOOKUP(Healthcare!$A2201,'Hospitalisation Details_A_sheet'!$A$1:$K$2344,COLUMN('Hospitalisation Details_A_sheet'!J2200),FALSE)</f>
        <v>21-Aug-2003</v>
      </c>
      <c r="Q2201">
        <f>VLOOKUP(Healthcare!$A2201,'Hospitalisation Details_A_sheet'!$A$1:$K$2344,COLUMN('Hospitalisation Details_A_sheet'!K2200),FALSE)</f>
        <v>19</v>
      </c>
    </row>
    <row r="2202" spans="1:17" ht="15.6" x14ac:dyDescent="0.3">
      <c r="A2202" s="1" t="s">
        <v>157</v>
      </c>
      <c r="B2202" s="24" t="str">
        <f>VLOOKUP('Customer Names_A_sheet'!$A2202,'Customer Names_A_sheet'!$A$1:$E$2336,4,FALSE)</f>
        <v>Patrick H.</v>
      </c>
      <c r="C2202">
        <f>VLOOKUP($A2202, 'Medical Examinations_A_sheet'!$A$1:$J$2336, COLUMN('Medical Examinations_A_sheet'!B2202), FALSE)</f>
        <v>30.59</v>
      </c>
      <c r="D2202">
        <f>VLOOKUP($A2202, 'Medical Examinations_A_sheet'!$A$1:$J$2336, COLUMN('Medical Examinations_A_sheet'!C2202), FALSE)</f>
        <v>4.17</v>
      </c>
      <c r="E2202" t="str">
        <f>VLOOKUP($A2202, 'Medical Examinations_A_sheet'!$A$1:$J$2336, COLUMN('Medical Examinations_A_sheet'!D2202), FALSE)</f>
        <v>No</v>
      </c>
      <c r="F2202" t="str">
        <f>VLOOKUP($A2202, 'Medical Examinations_A_sheet'!$A$1:$J$2336, COLUMN('Medical Examinations_A_sheet'!E2202), FALSE)</f>
        <v>No</v>
      </c>
      <c r="G2202" t="str">
        <f>VLOOKUP($A2202, 'Medical Examinations_A_sheet'!$A$1:$J$2336, COLUMN('Medical Examinations_A_sheet'!F2202), FALSE)</f>
        <v>Yes</v>
      </c>
      <c r="H2202">
        <f>VLOOKUP($A2202, 'Medical Examinations_A_sheet'!$A$1:$J$2336, COLUMN('Medical Examinations_A_sheet'!G2202), FALSE)</f>
        <v>1</v>
      </c>
      <c r="I2202" t="str">
        <f>VLOOKUP($A2202, 'Medical Examinations_A_sheet'!$A$1:$J$2336, COLUMN('Medical Examinations_A_sheet'!H2202), FALSE)</f>
        <v>No</v>
      </c>
      <c r="J2202" t="str">
        <f>VLOOKUP($A2202, 'Medical Examinations_A_sheet'!$A$1:$J$2336, COLUMN('Medical Examinations_A_sheet'!I2202), FALSE)</f>
        <v>Obesity</v>
      </c>
      <c r="K2202" t="str">
        <f>VLOOKUP($A2202, 'Medical Examinations_A_sheet'!$A$1:$J$2336, COLUMN('Medical Examinations_A_sheet'!J2202), FALSE)</f>
        <v>Normal</v>
      </c>
      <c r="L2202" s="10">
        <f>VLOOKUP(Healthcare!$A2202,'Hospitalisation Details_A_sheet'!$A$1:$K$2344,COLUMN('Hospitalisation Details_A_sheet'!F2201),FALSE)</f>
        <v>1639.56</v>
      </c>
      <c r="M2202" t="str">
        <f>VLOOKUP(Healthcare!$A2202,'Hospitalisation Details_A_sheet'!$A$1:$K$2344,COLUMN('Hospitalisation Details_A_sheet'!G2201),FALSE)</f>
        <v>tier - 2</v>
      </c>
      <c r="N2202" t="str">
        <f>VLOOKUP(Healthcare!$A2202,'Hospitalisation Details_A_sheet'!$A$1:$K$2344,COLUMN('Hospitalisation Details_A_sheet'!H2201),FALSE)</f>
        <v>tier - 2</v>
      </c>
      <c r="O2202" t="str">
        <f>VLOOKUP(Healthcare!$A2202,'Hospitalisation Details_A_sheet'!$A$1:$K$2344,COLUMN('Hospitalisation Details_A_sheet'!I2201),FALSE)</f>
        <v>R1012</v>
      </c>
      <c r="P2202" s="8" t="str">
        <f>VLOOKUP(Healthcare!$A2202,'Hospitalisation Details_A_sheet'!$A$1:$K$2344,COLUMN('Hospitalisation Details_A_sheet'!J2201),FALSE)</f>
        <v>16-Sep-2003</v>
      </c>
      <c r="Q2202">
        <f>VLOOKUP(Healthcare!$A2202,'Hospitalisation Details_A_sheet'!$A$1:$K$2344,COLUMN('Hospitalisation Details_A_sheet'!K2201),FALSE)</f>
        <v>19</v>
      </c>
    </row>
    <row r="2203" spans="1:17" ht="15.6" x14ac:dyDescent="0.3">
      <c r="A2203" s="1" t="s">
        <v>156</v>
      </c>
      <c r="B2203" s="24" t="str">
        <f>VLOOKUP('Customer Names_A_sheet'!$A2203,'Customer Names_A_sheet'!$A$1:$E$2336,4,FALSE)</f>
        <v>Tyler</v>
      </c>
      <c r="C2203">
        <f>VLOOKUP($A2203, 'Medical Examinations_A_sheet'!$A$1:$J$2336, COLUMN('Medical Examinations_A_sheet'!B2203), FALSE)</f>
        <v>27.835000000000001</v>
      </c>
      <c r="D2203">
        <f>VLOOKUP($A2203, 'Medical Examinations_A_sheet'!$A$1:$J$2336, COLUMN('Medical Examinations_A_sheet'!C2203), FALSE)</f>
        <v>4.4400000000000004</v>
      </c>
      <c r="E2203" t="str">
        <f>VLOOKUP($A2203, 'Medical Examinations_A_sheet'!$A$1:$J$2336, COLUMN('Medical Examinations_A_sheet'!D2203), FALSE)</f>
        <v>No</v>
      </c>
      <c r="F2203" t="str">
        <f>VLOOKUP($A2203, 'Medical Examinations_A_sheet'!$A$1:$J$2336, COLUMN('Medical Examinations_A_sheet'!E2203), FALSE)</f>
        <v>No</v>
      </c>
      <c r="G2203" t="str">
        <f>VLOOKUP($A2203, 'Medical Examinations_A_sheet'!$A$1:$J$2336, COLUMN('Medical Examinations_A_sheet'!F2203), FALSE)</f>
        <v>Yes</v>
      </c>
      <c r="H2203">
        <f>VLOOKUP($A2203, 'Medical Examinations_A_sheet'!$A$1:$J$2336, COLUMN('Medical Examinations_A_sheet'!G2203), FALSE)</f>
        <v>1</v>
      </c>
      <c r="I2203" t="str">
        <f>VLOOKUP($A2203, 'Medical Examinations_A_sheet'!$A$1:$J$2336, COLUMN('Medical Examinations_A_sheet'!H2203), FALSE)</f>
        <v>No</v>
      </c>
      <c r="J2203" t="str">
        <f>VLOOKUP($A2203, 'Medical Examinations_A_sheet'!$A$1:$J$2336, COLUMN('Medical Examinations_A_sheet'!I2203), FALSE)</f>
        <v>Overweight</v>
      </c>
      <c r="K2203" t="str">
        <f>VLOOKUP($A2203, 'Medical Examinations_A_sheet'!$A$1:$J$2336, COLUMN('Medical Examinations_A_sheet'!J2203), FALSE)</f>
        <v>Normal</v>
      </c>
      <c r="L2203" s="10">
        <f>VLOOKUP(Healthcare!$A2203,'Hospitalisation Details_A_sheet'!$A$1:$K$2344,COLUMN('Hospitalisation Details_A_sheet'!F2202),FALSE)</f>
        <v>1635.73</v>
      </c>
      <c r="M2203" t="str">
        <f>VLOOKUP(Healthcare!$A2203,'Hospitalisation Details_A_sheet'!$A$1:$K$2344,COLUMN('Hospitalisation Details_A_sheet'!G2202),FALSE)</f>
        <v>tier - 2</v>
      </c>
      <c r="N2203" t="str">
        <f>VLOOKUP(Healthcare!$A2203,'Hospitalisation Details_A_sheet'!$A$1:$K$2344,COLUMN('Hospitalisation Details_A_sheet'!H2202),FALSE)</f>
        <v>tier - 3</v>
      </c>
      <c r="O2203" t="str">
        <f>VLOOKUP(Healthcare!$A2203,'Hospitalisation Details_A_sheet'!$A$1:$K$2344,COLUMN('Hospitalisation Details_A_sheet'!I2202),FALSE)</f>
        <v>R1012</v>
      </c>
      <c r="P2203" s="8" t="str">
        <f>VLOOKUP(Healthcare!$A2203,'Hospitalisation Details_A_sheet'!$A$1:$K$2344,COLUMN('Hospitalisation Details_A_sheet'!J2202),FALSE)</f>
        <v>30-Dec-2003</v>
      </c>
      <c r="Q2203">
        <f>VLOOKUP(Healthcare!$A2203,'Hospitalisation Details_A_sheet'!$A$1:$K$2344,COLUMN('Hospitalisation Details_A_sheet'!K2202),FALSE)</f>
        <v>19</v>
      </c>
    </row>
    <row r="2204" spans="1:17" ht="15.6" x14ac:dyDescent="0.3">
      <c r="A2204" s="1" t="s">
        <v>155</v>
      </c>
      <c r="B2204" s="24" t="str">
        <f>VLOOKUP('Customer Names_A_sheet'!$A2204,'Customer Names_A_sheet'!$A$1:$E$2336,4,FALSE)</f>
        <v>Deborah L.</v>
      </c>
      <c r="C2204">
        <f>VLOOKUP($A2204, 'Medical Examinations_A_sheet'!$A$1:$J$2336, COLUMN('Medical Examinations_A_sheet'!B2204), FALSE)</f>
        <v>40.26</v>
      </c>
      <c r="D2204">
        <f>VLOOKUP($A2204, 'Medical Examinations_A_sheet'!$A$1:$J$2336, COLUMN('Medical Examinations_A_sheet'!C2204), FALSE)</f>
        <v>5.52</v>
      </c>
      <c r="E2204" t="str">
        <f>VLOOKUP($A2204, 'Medical Examinations_A_sheet'!$A$1:$J$2336, COLUMN('Medical Examinations_A_sheet'!D2204), FALSE)</f>
        <v>No</v>
      </c>
      <c r="F2204" t="str">
        <f>VLOOKUP($A2204, 'Medical Examinations_A_sheet'!$A$1:$J$2336, COLUMN('Medical Examinations_A_sheet'!E2204), FALSE)</f>
        <v>yes</v>
      </c>
      <c r="G2204" t="str">
        <f>VLOOKUP($A2204, 'Medical Examinations_A_sheet'!$A$1:$J$2336, COLUMN('Medical Examinations_A_sheet'!F2204), FALSE)</f>
        <v>No</v>
      </c>
      <c r="H2204">
        <f>VLOOKUP($A2204, 'Medical Examinations_A_sheet'!$A$1:$J$2336, COLUMN('Medical Examinations_A_sheet'!G2204), FALSE)</f>
        <v>1</v>
      </c>
      <c r="I2204" t="str">
        <f>VLOOKUP($A2204, 'Medical Examinations_A_sheet'!$A$1:$J$2336, COLUMN('Medical Examinations_A_sheet'!H2204), FALSE)</f>
        <v>No</v>
      </c>
      <c r="J2204" t="str">
        <f>VLOOKUP($A2204, 'Medical Examinations_A_sheet'!$A$1:$J$2336, COLUMN('Medical Examinations_A_sheet'!I2204), FALSE)</f>
        <v>Obesity</v>
      </c>
      <c r="K2204" t="str">
        <f>VLOOKUP($A2204, 'Medical Examinations_A_sheet'!$A$1:$J$2336, COLUMN('Medical Examinations_A_sheet'!J2204), FALSE)</f>
        <v>Normal</v>
      </c>
      <c r="L2204" s="10">
        <f>VLOOKUP(Healthcare!$A2204,'Hospitalisation Details_A_sheet'!$A$1:$K$2344,COLUMN('Hospitalisation Details_A_sheet'!F2203),FALSE)</f>
        <v>1634.57</v>
      </c>
      <c r="M2204" t="str">
        <f>VLOOKUP(Healthcare!$A2204,'Hospitalisation Details_A_sheet'!$A$1:$K$2344,COLUMN('Hospitalisation Details_A_sheet'!G2203),FALSE)</f>
        <v>tier - 2</v>
      </c>
      <c r="N2204" t="str">
        <f>VLOOKUP(Healthcare!$A2204,'Hospitalisation Details_A_sheet'!$A$1:$K$2344,COLUMN('Hospitalisation Details_A_sheet'!H2203),FALSE)</f>
        <v>tier - 2</v>
      </c>
      <c r="O2204" t="str">
        <f>VLOOKUP(Healthcare!$A2204,'Hospitalisation Details_A_sheet'!$A$1:$K$2344,COLUMN('Hospitalisation Details_A_sheet'!I2203),FALSE)</f>
        <v>R1013</v>
      </c>
      <c r="P2204" s="8" t="str">
        <f>VLOOKUP(Healthcare!$A2204,'Hospitalisation Details_A_sheet'!$A$1:$K$2344,COLUMN('Hospitalisation Details_A_sheet'!J2203),FALSE)</f>
        <v>13-Jun-2004</v>
      </c>
      <c r="Q2204">
        <f>VLOOKUP(Healthcare!$A2204,'Hospitalisation Details_A_sheet'!$A$1:$K$2344,COLUMN('Hospitalisation Details_A_sheet'!K2203),FALSE)</f>
        <v>18</v>
      </c>
    </row>
    <row r="2205" spans="1:17" ht="15.6" x14ac:dyDescent="0.3">
      <c r="A2205" s="1" t="s">
        <v>154</v>
      </c>
      <c r="B2205" s="24" t="str">
        <f>VLOOKUP('Customer Names_A_sheet'!$A2205,'Customer Names_A_sheet'!$A$1:$E$2336,4,FALSE)</f>
        <v>Andrea K</v>
      </c>
      <c r="C2205">
        <f>VLOOKUP($A2205, 'Medical Examinations_A_sheet'!$A$1:$J$2336, COLUMN('Medical Examinations_A_sheet'!B2205), FALSE)</f>
        <v>39.82</v>
      </c>
      <c r="D2205">
        <f>VLOOKUP($A2205, 'Medical Examinations_A_sheet'!$A$1:$J$2336, COLUMN('Medical Examinations_A_sheet'!C2205), FALSE)</f>
        <v>6.01</v>
      </c>
      <c r="E2205" t="str">
        <f>VLOOKUP($A2205, 'Medical Examinations_A_sheet'!$A$1:$J$2336, COLUMN('Medical Examinations_A_sheet'!D2205), FALSE)</f>
        <v>No</v>
      </c>
      <c r="F2205" t="str">
        <f>VLOOKUP($A2205, 'Medical Examinations_A_sheet'!$A$1:$J$2336, COLUMN('Medical Examinations_A_sheet'!E2205), FALSE)</f>
        <v>yes</v>
      </c>
      <c r="G2205" t="str">
        <f>VLOOKUP($A2205, 'Medical Examinations_A_sheet'!$A$1:$J$2336, COLUMN('Medical Examinations_A_sheet'!F2205), FALSE)</f>
        <v>No</v>
      </c>
      <c r="H2205">
        <f>VLOOKUP($A2205, 'Medical Examinations_A_sheet'!$A$1:$J$2336, COLUMN('Medical Examinations_A_sheet'!G2205), FALSE)</f>
        <v>1</v>
      </c>
      <c r="I2205" t="str">
        <f>VLOOKUP($A2205, 'Medical Examinations_A_sheet'!$A$1:$J$2336, COLUMN('Medical Examinations_A_sheet'!H2205), FALSE)</f>
        <v>No</v>
      </c>
      <c r="J2205" t="str">
        <f>VLOOKUP($A2205, 'Medical Examinations_A_sheet'!$A$1:$J$2336, COLUMN('Medical Examinations_A_sheet'!I2205), FALSE)</f>
        <v>Obesity</v>
      </c>
      <c r="K2205" t="str">
        <f>VLOOKUP($A2205, 'Medical Examinations_A_sheet'!$A$1:$J$2336, COLUMN('Medical Examinations_A_sheet'!J2205), FALSE)</f>
        <v>Prediabetes</v>
      </c>
      <c r="L2205" s="10">
        <f>VLOOKUP(Healthcare!$A2205,'Hospitalisation Details_A_sheet'!$A$1:$K$2344,COLUMN('Hospitalisation Details_A_sheet'!F2204),FALSE)</f>
        <v>1633.96</v>
      </c>
      <c r="M2205" t="str">
        <f>VLOOKUP(Healthcare!$A2205,'Hospitalisation Details_A_sheet'!$A$1:$K$2344,COLUMN('Hospitalisation Details_A_sheet'!G2204),FALSE)</f>
        <v>tier - 2</v>
      </c>
      <c r="N2205" t="str">
        <f>VLOOKUP(Healthcare!$A2205,'Hospitalisation Details_A_sheet'!$A$1:$K$2344,COLUMN('Hospitalisation Details_A_sheet'!H2204),FALSE)</f>
        <v>tier - 1</v>
      </c>
      <c r="O2205" t="str">
        <f>VLOOKUP(Healthcare!$A2205,'Hospitalisation Details_A_sheet'!$A$1:$K$2344,COLUMN('Hospitalisation Details_A_sheet'!I2204),FALSE)</f>
        <v>R1013</v>
      </c>
      <c r="P2205" s="8" t="str">
        <f>VLOOKUP(Healthcare!$A2205,'Hospitalisation Details_A_sheet'!$A$1:$K$2344,COLUMN('Hospitalisation Details_A_sheet'!J2204),FALSE)</f>
        <v>8-Aug-2004</v>
      </c>
      <c r="Q2205">
        <f>VLOOKUP(Healthcare!$A2205,'Hospitalisation Details_A_sheet'!$A$1:$K$2344,COLUMN('Hospitalisation Details_A_sheet'!K2204),FALSE)</f>
        <v>18</v>
      </c>
    </row>
    <row r="2206" spans="1:17" ht="15.6" x14ac:dyDescent="0.3">
      <c r="A2206" s="1" t="s">
        <v>153</v>
      </c>
      <c r="B2206" s="24" t="str">
        <f>VLOOKUP('Customer Names_A_sheet'!$A2206,'Customer Names_A_sheet'!$A$1:$E$2336,4,FALSE)</f>
        <v>Elleree</v>
      </c>
      <c r="C2206">
        <f>VLOOKUP($A2206, 'Medical Examinations_A_sheet'!$A$1:$J$2336, COLUMN('Medical Examinations_A_sheet'!B2206), FALSE)</f>
        <v>39.159999999999997</v>
      </c>
      <c r="D2206">
        <f>VLOOKUP($A2206, 'Medical Examinations_A_sheet'!$A$1:$J$2336, COLUMN('Medical Examinations_A_sheet'!C2206), FALSE)</f>
        <v>5.81</v>
      </c>
      <c r="E2206" t="str">
        <f>VLOOKUP($A2206, 'Medical Examinations_A_sheet'!$A$1:$J$2336, COLUMN('Medical Examinations_A_sheet'!D2206), FALSE)</f>
        <v>No</v>
      </c>
      <c r="F2206" t="str">
        <f>VLOOKUP($A2206, 'Medical Examinations_A_sheet'!$A$1:$J$2336, COLUMN('Medical Examinations_A_sheet'!E2206), FALSE)</f>
        <v>yes</v>
      </c>
      <c r="G2206" t="str">
        <f>VLOOKUP($A2206, 'Medical Examinations_A_sheet'!$A$1:$J$2336, COLUMN('Medical Examinations_A_sheet'!F2206), FALSE)</f>
        <v>No</v>
      </c>
      <c r="H2206">
        <f>VLOOKUP($A2206, 'Medical Examinations_A_sheet'!$A$1:$J$2336, COLUMN('Medical Examinations_A_sheet'!G2206), FALSE)</f>
        <v>1</v>
      </c>
      <c r="I2206" t="str">
        <f>VLOOKUP($A2206, 'Medical Examinations_A_sheet'!$A$1:$J$2336, COLUMN('Medical Examinations_A_sheet'!H2206), FALSE)</f>
        <v>No</v>
      </c>
      <c r="J2206" t="str">
        <f>VLOOKUP($A2206, 'Medical Examinations_A_sheet'!$A$1:$J$2336, COLUMN('Medical Examinations_A_sheet'!I2206), FALSE)</f>
        <v>Obesity</v>
      </c>
      <c r="K2206" t="str">
        <f>VLOOKUP($A2206, 'Medical Examinations_A_sheet'!$A$1:$J$2336, COLUMN('Medical Examinations_A_sheet'!J2206), FALSE)</f>
        <v>Prediabetes</v>
      </c>
      <c r="L2206" s="10">
        <f>VLOOKUP(Healthcare!$A2206,'Hospitalisation Details_A_sheet'!$A$1:$K$2344,COLUMN('Hospitalisation Details_A_sheet'!F2205),FALSE)</f>
        <v>1633.04</v>
      </c>
      <c r="M2206" t="str">
        <f>VLOOKUP(Healthcare!$A2206,'Hospitalisation Details_A_sheet'!$A$1:$K$2344,COLUMN('Hospitalisation Details_A_sheet'!G2205),FALSE)</f>
        <v>tier - 2</v>
      </c>
      <c r="N2206" t="str">
        <f>VLOOKUP(Healthcare!$A2206,'Hospitalisation Details_A_sheet'!$A$1:$K$2344,COLUMN('Hospitalisation Details_A_sheet'!H2205),FALSE)</f>
        <v>tier - 2</v>
      </c>
      <c r="O2206" t="str">
        <f>VLOOKUP(Healthcare!$A2206,'Hospitalisation Details_A_sheet'!$A$1:$K$2344,COLUMN('Hospitalisation Details_A_sheet'!I2205),FALSE)</f>
        <v>R1013</v>
      </c>
      <c r="P2206" s="8" t="str">
        <f>VLOOKUP(Healthcare!$A2206,'Hospitalisation Details_A_sheet'!$A$1:$K$2344,COLUMN('Hospitalisation Details_A_sheet'!J2205),FALSE)</f>
        <v>13-Dec-2004</v>
      </c>
      <c r="Q2206">
        <f>VLOOKUP(Healthcare!$A2206,'Hospitalisation Details_A_sheet'!$A$1:$K$2344,COLUMN('Hospitalisation Details_A_sheet'!K2205),FALSE)</f>
        <v>18</v>
      </c>
    </row>
    <row r="2207" spans="1:17" ht="15.6" x14ac:dyDescent="0.3">
      <c r="A2207" s="1" t="s">
        <v>152</v>
      </c>
      <c r="B2207" s="24" t="str">
        <f>VLOOKUP('Customer Names_A_sheet'!$A2207,'Customer Names_A_sheet'!$A$1:$E$2336,4,FALSE)</f>
        <v>Brandon J</v>
      </c>
      <c r="C2207">
        <f>VLOOKUP($A2207, 'Medical Examinations_A_sheet'!$A$1:$J$2336, COLUMN('Medical Examinations_A_sheet'!B2207), FALSE)</f>
        <v>25.555</v>
      </c>
      <c r="D2207">
        <f>VLOOKUP($A2207, 'Medical Examinations_A_sheet'!$A$1:$J$2336, COLUMN('Medical Examinations_A_sheet'!C2207), FALSE)</f>
        <v>4.37</v>
      </c>
      <c r="E2207" t="str">
        <f>VLOOKUP($A2207, 'Medical Examinations_A_sheet'!$A$1:$J$2336, COLUMN('Medical Examinations_A_sheet'!D2207), FALSE)</f>
        <v>No</v>
      </c>
      <c r="F2207" t="str">
        <f>VLOOKUP($A2207, 'Medical Examinations_A_sheet'!$A$1:$J$2336, COLUMN('Medical Examinations_A_sheet'!E2207), FALSE)</f>
        <v>No</v>
      </c>
      <c r="G2207" t="str">
        <f>VLOOKUP($A2207, 'Medical Examinations_A_sheet'!$A$1:$J$2336, COLUMN('Medical Examinations_A_sheet'!F2207), FALSE)</f>
        <v>Yes</v>
      </c>
      <c r="H2207">
        <f>VLOOKUP($A2207, 'Medical Examinations_A_sheet'!$A$1:$J$2336, COLUMN('Medical Examinations_A_sheet'!G2207), FALSE)</f>
        <v>1</v>
      </c>
      <c r="I2207" t="str">
        <f>VLOOKUP($A2207, 'Medical Examinations_A_sheet'!$A$1:$J$2336, COLUMN('Medical Examinations_A_sheet'!H2207), FALSE)</f>
        <v>No</v>
      </c>
      <c r="J2207" t="str">
        <f>VLOOKUP($A2207, 'Medical Examinations_A_sheet'!$A$1:$J$2336, COLUMN('Medical Examinations_A_sheet'!I2207), FALSE)</f>
        <v>Overweight</v>
      </c>
      <c r="K2207" t="str">
        <f>VLOOKUP($A2207, 'Medical Examinations_A_sheet'!$A$1:$J$2336, COLUMN('Medical Examinations_A_sheet'!J2207), FALSE)</f>
        <v>Normal</v>
      </c>
      <c r="L2207" s="10">
        <f>VLOOKUP(Healthcare!$A2207,'Hospitalisation Details_A_sheet'!$A$1:$K$2344,COLUMN('Hospitalisation Details_A_sheet'!F2206),FALSE)</f>
        <v>1632.56</v>
      </c>
      <c r="M2207" t="str">
        <f>VLOOKUP(Healthcare!$A2207,'Hospitalisation Details_A_sheet'!$A$1:$K$2344,COLUMN('Hospitalisation Details_A_sheet'!G2206),FALSE)</f>
        <v>tier - 2</v>
      </c>
      <c r="N2207" t="str">
        <f>VLOOKUP(Healthcare!$A2207,'Hospitalisation Details_A_sheet'!$A$1:$K$2344,COLUMN('Hospitalisation Details_A_sheet'!H2206),FALSE)</f>
        <v>tier - 2</v>
      </c>
      <c r="O2207" t="str">
        <f>VLOOKUP(Healthcare!$A2207,'Hospitalisation Details_A_sheet'!$A$1:$K$2344,COLUMN('Hospitalisation Details_A_sheet'!I2206),FALSE)</f>
        <v>R1012</v>
      </c>
      <c r="P2207" s="8" t="str">
        <f>VLOOKUP(Healthcare!$A2207,'Hospitalisation Details_A_sheet'!$A$1:$K$2344,COLUMN('Hospitalisation Details_A_sheet'!J2206),FALSE)</f>
        <v>16-Sep-2003</v>
      </c>
      <c r="Q2207">
        <f>VLOOKUP(Healthcare!$A2207,'Hospitalisation Details_A_sheet'!$A$1:$K$2344,COLUMN('Hospitalisation Details_A_sheet'!K2206),FALSE)</f>
        <v>19</v>
      </c>
    </row>
    <row r="2208" spans="1:17" ht="15.6" x14ac:dyDescent="0.3">
      <c r="A2208" s="1" t="s">
        <v>151</v>
      </c>
      <c r="B2208" s="24" t="str">
        <f>VLOOKUP('Customer Names_A_sheet'!$A2208,'Customer Names_A_sheet'!$A$1:$E$2336,4,FALSE)</f>
        <v>Steve</v>
      </c>
      <c r="C2208">
        <f>VLOOKUP($A2208, 'Medical Examinations_A_sheet'!$A$1:$J$2336, COLUMN('Medical Examinations_A_sheet'!B2208), FALSE)</f>
        <v>25.175000000000001</v>
      </c>
      <c r="D2208">
        <f>VLOOKUP($A2208, 'Medical Examinations_A_sheet'!$A$1:$J$2336, COLUMN('Medical Examinations_A_sheet'!C2208), FALSE)</f>
        <v>5.74</v>
      </c>
      <c r="E2208" t="str">
        <f>VLOOKUP($A2208, 'Medical Examinations_A_sheet'!$A$1:$J$2336, COLUMN('Medical Examinations_A_sheet'!D2208), FALSE)</f>
        <v>No</v>
      </c>
      <c r="F2208" t="str">
        <f>VLOOKUP($A2208, 'Medical Examinations_A_sheet'!$A$1:$J$2336, COLUMN('Medical Examinations_A_sheet'!E2208), FALSE)</f>
        <v>No</v>
      </c>
      <c r="G2208" t="str">
        <f>VLOOKUP($A2208, 'Medical Examinations_A_sheet'!$A$1:$J$2336, COLUMN('Medical Examinations_A_sheet'!F2208), FALSE)</f>
        <v>Yes</v>
      </c>
      <c r="H2208">
        <f>VLOOKUP($A2208, 'Medical Examinations_A_sheet'!$A$1:$J$2336, COLUMN('Medical Examinations_A_sheet'!G2208), FALSE)</f>
        <v>1</v>
      </c>
      <c r="I2208" t="str">
        <f>VLOOKUP($A2208, 'Medical Examinations_A_sheet'!$A$1:$J$2336, COLUMN('Medical Examinations_A_sheet'!H2208), FALSE)</f>
        <v>No</v>
      </c>
      <c r="J2208" t="str">
        <f>VLOOKUP($A2208, 'Medical Examinations_A_sheet'!$A$1:$J$2336, COLUMN('Medical Examinations_A_sheet'!I2208), FALSE)</f>
        <v>Overweight</v>
      </c>
      <c r="K2208" t="str">
        <f>VLOOKUP($A2208, 'Medical Examinations_A_sheet'!$A$1:$J$2336, COLUMN('Medical Examinations_A_sheet'!J2208), FALSE)</f>
        <v>Prediabetes</v>
      </c>
      <c r="L2208" s="10">
        <f>VLOOKUP(Healthcare!$A2208,'Hospitalisation Details_A_sheet'!$A$1:$K$2344,COLUMN('Hospitalisation Details_A_sheet'!F2207),FALSE)</f>
        <v>1632.04</v>
      </c>
      <c r="M2208" t="str">
        <f>VLOOKUP(Healthcare!$A2208,'Hospitalisation Details_A_sheet'!$A$1:$K$2344,COLUMN('Hospitalisation Details_A_sheet'!G2207),FALSE)</f>
        <v>tier - 2</v>
      </c>
      <c r="N2208" t="str">
        <f>VLOOKUP(Healthcare!$A2208,'Hospitalisation Details_A_sheet'!$A$1:$K$2344,COLUMN('Hospitalisation Details_A_sheet'!H2207),FALSE)</f>
        <v>tier - 2</v>
      </c>
      <c r="O2208" t="str">
        <f>VLOOKUP(Healthcare!$A2208,'Hospitalisation Details_A_sheet'!$A$1:$K$2344,COLUMN('Hospitalisation Details_A_sheet'!I2207),FALSE)</f>
        <v>R1012</v>
      </c>
      <c r="P2208" s="8" t="str">
        <f>VLOOKUP(Healthcare!$A2208,'Hospitalisation Details_A_sheet'!$A$1:$K$2344,COLUMN('Hospitalisation Details_A_sheet'!J2207),FALSE)</f>
        <v>3-Oct-2003</v>
      </c>
      <c r="Q2208">
        <f>VLOOKUP(Healthcare!$A2208,'Hospitalisation Details_A_sheet'!$A$1:$K$2344,COLUMN('Hospitalisation Details_A_sheet'!K2207),FALSE)</f>
        <v>19</v>
      </c>
    </row>
    <row r="2209" spans="1:17" ht="15.6" x14ac:dyDescent="0.3">
      <c r="A2209" s="1" t="s">
        <v>150</v>
      </c>
      <c r="B2209" s="24" t="str">
        <f>VLOOKUP('Customer Names_A_sheet'!$A2209,'Customer Names_A_sheet'!$A$1:$E$2336,4,FALSE)</f>
        <v>Nina Wavik Sr.</v>
      </c>
      <c r="C2209">
        <f>VLOOKUP($A2209, 'Medical Examinations_A_sheet'!$A$1:$J$2336, COLUMN('Medical Examinations_A_sheet'!B2209), FALSE)</f>
        <v>38.28</v>
      </c>
      <c r="D2209">
        <f>VLOOKUP($A2209, 'Medical Examinations_A_sheet'!$A$1:$J$2336, COLUMN('Medical Examinations_A_sheet'!C2209), FALSE)</f>
        <v>5.39</v>
      </c>
      <c r="E2209" t="str">
        <f>VLOOKUP($A2209, 'Medical Examinations_A_sheet'!$A$1:$J$2336, COLUMN('Medical Examinations_A_sheet'!D2209), FALSE)</f>
        <v>No</v>
      </c>
      <c r="F2209" t="str">
        <f>VLOOKUP($A2209, 'Medical Examinations_A_sheet'!$A$1:$J$2336, COLUMN('Medical Examinations_A_sheet'!E2209), FALSE)</f>
        <v>yes</v>
      </c>
      <c r="G2209" t="str">
        <f>VLOOKUP($A2209, 'Medical Examinations_A_sheet'!$A$1:$J$2336, COLUMN('Medical Examinations_A_sheet'!F2209), FALSE)</f>
        <v>No</v>
      </c>
      <c r="H2209">
        <f>VLOOKUP($A2209, 'Medical Examinations_A_sheet'!$A$1:$J$2336, COLUMN('Medical Examinations_A_sheet'!G2209), FALSE)</f>
        <v>1</v>
      </c>
      <c r="I2209" t="str">
        <f>VLOOKUP($A2209, 'Medical Examinations_A_sheet'!$A$1:$J$2336, COLUMN('Medical Examinations_A_sheet'!H2209), FALSE)</f>
        <v>No</v>
      </c>
      <c r="J2209" t="str">
        <f>VLOOKUP($A2209, 'Medical Examinations_A_sheet'!$A$1:$J$2336, COLUMN('Medical Examinations_A_sheet'!I2209), FALSE)</f>
        <v>Obesity</v>
      </c>
      <c r="K2209" t="str">
        <f>VLOOKUP($A2209, 'Medical Examinations_A_sheet'!$A$1:$J$2336, COLUMN('Medical Examinations_A_sheet'!J2209), FALSE)</f>
        <v>Normal</v>
      </c>
      <c r="L2209" s="10">
        <f>VLOOKUP(Healthcare!$A2209,'Hospitalisation Details_A_sheet'!$A$1:$K$2344,COLUMN('Hospitalisation Details_A_sheet'!F2208),FALSE)</f>
        <v>1631.82</v>
      </c>
      <c r="M2209" t="str">
        <f>VLOOKUP(Healthcare!$A2209,'Hospitalisation Details_A_sheet'!$A$1:$K$2344,COLUMN('Hospitalisation Details_A_sheet'!G2208),FALSE)</f>
        <v>tier - 2</v>
      </c>
      <c r="N2209" t="str">
        <f>VLOOKUP(Healthcare!$A2209,'Hospitalisation Details_A_sheet'!$A$1:$K$2344,COLUMN('Hospitalisation Details_A_sheet'!H2208),FALSE)</f>
        <v>tier - 1</v>
      </c>
      <c r="O2209" t="str">
        <f>VLOOKUP(Healthcare!$A2209,'Hospitalisation Details_A_sheet'!$A$1:$K$2344,COLUMN('Hospitalisation Details_A_sheet'!I2208),FALSE)</f>
        <v>R1013</v>
      </c>
      <c r="P2209" s="8" t="str">
        <f>VLOOKUP(Healthcare!$A2209,'Hospitalisation Details_A_sheet'!$A$1:$K$2344,COLUMN('Hospitalisation Details_A_sheet'!J2208),FALSE)</f>
        <v>9-Jul-2004</v>
      </c>
      <c r="Q2209">
        <f>VLOOKUP(Healthcare!$A2209,'Hospitalisation Details_A_sheet'!$A$1:$K$2344,COLUMN('Hospitalisation Details_A_sheet'!K2208),FALSE)</f>
        <v>18</v>
      </c>
    </row>
    <row r="2210" spans="1:17" ht="15.6" x14ac:dyDescent="0.3">
      <c r="A2210" s="1" t="s">
        <v>149</v>
      </c>
      <c r="B2210" s="24" t="str">
        <f>VLOOKUP('Customer Names_A_sheet'!$A2210,'Customer Names_A_sheet'!$A$1:$E$2336,4,FALSE)</f>
        <v>Dani</v>
      </c>
      <c r="C2210">
        <f>VLOOKUP($A2210, 'Medical Examinations_A_sheet'!$A$1:$J$2336, COLUMN('Medical Examinations_A_sheet'!B2210), FALSE)</f>
        <v>38.17</v>
      </c>
      <c r="D2210">
        <f>VLOOKUP($A2210, 'Medical Examinations_A_sheet'!$A$1:$J$2336, COLUMN('Medical Examinations_A_sheet'!C2210), FALSE)</f>
        <v>4.07</v>
      </c>
      <c r="E2210" t="str">
        <f>VLOOKUP($A2210, 'Medical Examinations_A_sheet'!$A$1:$J$2336, COLUMN('Medical Examinations_A_sheet'!D2210), FALSE)</f>
        <v>No</v>
      </c>
      <c r="F2210" t="str">
        <f>VLOOKUP($A2210, 'Medical Examinations_A_sheet'!$A$1:$J$2336, COLUMN('Medical Examinations_A_sheet'!E2210), FALSE)</f>
        <v>yes</v>
      </c>
      <c r="G2210" t="str">
        <f>VLOOKUP($A2210, 'Medical Examinations_A_sheet'!$A$1:$J$2336, COLUMN('Medical Examinations_A_sheet'!F2210), FALSE)</f>
        <v>No</v>
      </c>
      <c r="H2210">
        <f>VLOOKUP($A2210, 'Medical Examinations_A_sheet'!$A$1:$J$2336, COLUMN('Medical Examinations_A_sheet'!G2210), FALSE)</f>
        <v>1</v>
      </c>
      <c r="I2210" t="str">
        <f>VLOOKUP($A2210, 'Medical Examinations_A_sheet'!$A$1:$J$2336, COLUMN('Medical Examinations_A_sheet'!H2210), FALSE)</f>
        <v>No</v>
      </c>
      <c r="J2210" t="str">
        <f>VLOOKUP($A2210, 'Medical Examinations_A_sheet'!$A$1:$J$2336, COLUMN('Medical Examinations_A_sheet'!I2210), FALSE)</f>
        <v>Obesity</v>
      </c>
      <c r="K2210" t="str">
        <f>VLOOKUP($A2210, 'Medical Examinations_A_sheet'!$A$1:$J$2336, COLUMN('Medical Examinations_A_sheet'!J2210), FALSE)</f>
        <v>Normal</v>
      </c>
      <c r="L2210" s="10">
        <f>VLOOKUP(Healthcare!$A2210,'Hospitalisation Details_A_sheet'!$A$1:$K$2344,COLUMN('Hospitalisation Details_A_sheet'!F2209),FALSE)</f>
        <v>1631.67</v>
      </c>
      <c r="M2210" t="str">
        <f>VLOOKUP(Healthcare!$A2210,'Hospitalisation Details_A_sheet'!$A$1:$K$2344,COLUMN('Hospitalisation Details_A_sheet'!G2209),FALSE)</f>
        <v>tier - 2</v>
      </c>
      <c r="N2210" t="str">
        <f>VLOOKUP(Healthcare!$A2210,'Hospitalisation Details_A_sheet'!$A$1:$K$2344,COLUMN('Hospitalisation Details_A_sheet'!H2209),FALSE)</f>
        <v>tier - 3</v>
      </c>
      <c r="O2210" t="str">
        <f>VLOOKUP(Healthcare!$A2210,'Hospitalisation Details_A_sheet'!$A$1:$K$2344,COLUMN('Hospitalisation Details_A_sheet'!I2209),FALSE)</f>
        <v>R1013</v>
      </c>
      <c r="P2210" s="8" t="str">
        <f>VLOOKUP(Healthcare!$A2210,'Hospitalisation Details_A_sheet'!$A$1:$K$2344,COLUMN('Hospitalisation Details_A_sheet'!J2209),FALSE)</f>
        <v>5-Dec-2004</v>
      </c>
      <c r="Q2210">
        <f>VLOOKUP(Healthcare!$A2210,'Hospitalisation Details_A_sheet'!$A$1:$K$2344,COLUMN('Hospitalisation Details_A_sheet'!K2209),FALSE)</f>
        <v>18</v>
      </c>
    </row>
    <row r="2211" spans="1:17" ht="15.6" x14ac:dyDescent="0.3">
      <c r="A2211" s="1" t="s">
        <v>148</v>
      </c>
      <c r="B2211" s="24" t="str">
        <f>VLOOKUP('Customer Names_A_sheet'!$A2211,'Customer Names_A_sheet'!$A$1:$E$2336,4,FALSE)</f>
        <v>Jennifer A.</v>
      </c>
      <c r="C2211">
        <f>VLOOKUP($A2211, 'Medical Examinations_A_sheet'!$A$1:$J$2336, COLUMN('Medical Examinations_A_sheet'!B2211), FALSE)</f>
        <v>36.85</v>
      </c>
      <c r="D2211">
        <f>VLOOKUP($A2211, 'Medical Examinations_A_sheet'!$A$1:$J$2336, COLUMN('Medical Examinations_A_sheet'!C2211), FALSE)</f>
        <v>5.49</v>
      </c>
      <c r="E2211" t="str">
        <f>VLOOKUP($A2211, 'Medical Examinations_A_sheet'!$A$1:$J$2336, COLUMN('Medical Examinations_A_sheet'!D2211), FALSE)</f>
        <v>No</v>
      </c>
      <c r="F2211" t="str">
        <f>VLOOKUP($A2211, 'Medical Examinations_A_sheet'!$A$1:$J$2336, COLUMN('Medical Examinations_A_sheet'!E2211), FALSE)</f>
        <v>yes</v>
      </c>
      <c r="G2211" t="str">
        <f>VLOOKUP($A2211, 'Medical Examinations_A_sheet'!$A$1:$J$2336, COLUMN('Medical Examinations_A_sheet'!F2211), FALSE)</f>
        <v>No</v>
      </c>
      <c r="H2211">
        <f>VLOOKUP($A2211, 'Medical Examinations_A_sheet'!$A$1:$J$2336, COLUMN('Medical Examinations_A_sheet'!G2211), FALSE)</f>
        <v>1</v>
      </c>
      <c r="I2211" t="str">
        <f>VLOOKUP($A2211, 'Medical Examinations_A_sheet'!$A$1:$J$2336, COLUMN('Medical Examinations_A_sheet'!H2211), FALSE)</f>
        <v>No</v>
      </c>
      <c r="J2211" t="str">
        <f>VLOOKUP($A2211, 'Medical Examinations_A_sheet'!$A$1:$J$2336, COLUMN('Medical Examinations_A_sheet'!I2211), FALSE)</f>
        <v>Obesity</v>
      </c>
      <c r="K2211" t="str">
        <f>VLOOKUP($A2211, 'Medical Examinations_A_sheet'!$A$1:$J$2336, COLUMN('Medical Examinations_A_sheet'!J2211), FALSE)</f>
        <v>Normal</v>
      </c>
      <c r="L2211" s="10">
        <f>VLOOKUP(Healthcare!$A2211,'Hospitalisation Details_A_sheet'!$A$1:$K$2344,COLUMN('Hospitalisation Details_A_sheet'!F2210),FALSE)</f>
        <v>1629.83</v>
      </c>
      <c r="M2211" t="str">
        <f>VLOOKUP(Healthcare!$A2211,'Hospitalisation Details_A_sheet'!$A$1:$K$2344,COLUMN('Hospitalisation Details_A_sheet'!G2210),FALSE)</f>
        <v>tier - 2</v>
      </c>
      <c r="N2211" t="str">
        <f>VLOOKUP(Healthcare!$A2211,'Hospitalisation Details_A_sheet'!$A$1:$K$2344,COLUMN('Hospitalisation Details_A_sheet'!H2210),FALSE)</f>
        <v>tier - 2</v>
      </c>
      <c r="O2211" t="str">
        <f>VLOOKUP(Healthcare!$A2211,'Hospitalisation Details_A_sheet'!$A$1:$K$2344,COLUMN('Hospitalisation Details_A_sheet'!I2210),FALSE)</f>
        <v>R1013</v>
      </c>
      <c r="P2211" s="8" t="str">
        <f>VLOOKUP(Healthcare!$A2211,'Hospitalisation Details_A_sheet'!$A$1:$K$2344,COLUMN('Hospitalisation Details_A_sheet'!J2210),FALSE)</f>
        <v>4-Oct-2004</v>
      </c>
      <c r="Q2211">
        <f>VLOOKUP(Healthcare!$A2211,'Hospitalisation Details_A_sheet'!$A$1:$K$2344,COLUMN('Hospitalisation Details_A_sheet'!K2210),FALSE)</f>
        <v>18</v>
      </c>
    </row>
    <row r="2212" spans="1:17" ht="15.6" x14ac:dyDescent="0.3">
      <c r="A2212" s="1" t="s">
        <v>147</v>
      </c>
      <c r="B2212" s="24" t="str">
        <f>VLOOKUP('Customer Names_A_sheet'!$A2212,'Customer Names_A_sheet'!$A$1:$E$2336,4,FALSE)</f>
        <v>Martin</v>
      </c>
      <c r="C2212">
        <f>VLOOKUP($A2212, 'Medical Examinations_A_sheet'!$A$1:$J$2336, COLUMN('Medical Examinations_A_sheet'!B2212), FALSE)</f>
        <v>22.61</v>
      </c>
      <c r="D2212">
        <f>VLOOKUP($A2212, 'Medical Examinations_A_sheet'!$A$1:$J$2336, COLUMN('Medical Examinations_A_sheet'!C2212), FALSE)</f>
        <v>5.68</v>
      </c>
      <c r="E2212" t="str">
        <f>VLOOKUP($A2212, 'Medical Examinations_A_sheet'!$A$1:$J$2336, COLUMN('Medical Examinations_A_sheet'!D2212), FALSE)</f>
        <v>No</v>
      </c>
      <c r="F2212" t="str">
        <f>VLOOKUP($A2212, 'Medical Examinations_A_sheet'!$A$1:$J$2336, COLUMN('Medical Examinations_A_sheet'!E2212), FALSE)</f>
        <v>No</v>
      </c>
      <c r="G2212" t="str">
        <f>VLOOKUP($A2212, 'Medical Examinations_A_sheet'!$A$1:$J$2336, COLUMN('Medical Examinations_A_sheet'!F2212), FALSE)</f>
        <v>Yes</v>
      </c>
      <c r="H2212">
        <f>VLOOKUP($A2212, 'Medical Examinations_A_sheet'!$A$1:$J$2336, COLUMN('Medical Examinations_A_sheet'!G2212), FALSE)</f>
        <v>1</v>
      </c>
      <c r="I2212" t="str">
        <f>VLOOKUP($A2212, 'Medical Examinations_A_sheet'!$A$1:$J$2336, COLUMN('Medical Examinations_A_sheet'!H2212), FALSE)</f>
        <v>No</v>
      </c>
      <c r="J2212" t="str">
        <f>VLOOKUP($A2212, 'Medical Examinations_A_sheet'!$A$1:$J$2336, COLUMN('Medical Examinations_A_sheet'!I2212), FALSE)</f>
        <v>Normal Weight</v>
      </c>
      <c r="K2212" t="str">
        <f>VLOOKUP($A2212, 'Medical Examinations_A_sheet'!$A$1:$J$2336, COLUMN('Medical Examinations_A_sheet'!J2212), FALSE)</f>
        <v>Normal</v>
      </c>
      <c r="L2212" s="10">
        <f>VLOOKUP(Healthcare!$A2212,'Hospitalisation Details_A_sheet'!$A$1:$K$2344,COLUMN('Hospitalisation Details_A_sheet'!F2211),FALSE)</f>
        <v>1628.47</v>
      </c>
      <c r="M2212" t="str">
        <f>VLOOKUP(Healthcare!$A2212,'Hospitalisation Details_A_sheet'!$A$1:$K$2344,COLUMN('Hospitalisation Details_A_sheet'!G2211),FALSE)</f>
        <v>tier - 2</v>
      </c>
      <c r="N2212" t="str">
        <f>VLOOKUP(Healthcare!$A2212,'Hospitalisation Details_A_sheet'!$A$1:$K$2344,COLUMN('Hospitalisation Details_A_sheet'!H2211),FALSE)</f>
        <v>tier - 1</v>
      </c>
      <c r="O2212" t="str">
        <f>VLOOKUP(Healthcare!$A2212,'Hospitalisation Details_A_sheet'!$A$1:$K$2344,COLUMN('Hospitalisation Details_A_sheet'!I2211),FALSE)</f>
        <v>R1012</v>
      </c>
      <c r="P2212" s="8" t="str">
        <f>VLOOKUP(Healthcare!$A2212,'Hospitalisation Details_A_sheet'!$A$1:$K$2344,COLUMN('Hospitalisation Details_A_sheet'!J2211),FALSE)</f>
        <v>17-Jul-2003</v>
      </c>
      <c r="Q2212">
        <f>VLOOKUP(Healthcare!$A2212,'Hospitalisation Details_A_sheet'!$A$1:$K$2344,COLUMN('Hospitalisation Details_A_sheet'!K2211),FALSE)</f>
        <v>19</v>
      </c>
    </row>
    <row r="2213" spans="1:17" ht="15.6" x14ac:dyDescent="0.3">
      <c r="A2213" s="1" t="s">
        <v>146</v>
      </c>
      <c r="B2213" s="24" t="str">
        <f>VLOOKUP('Customer Names_A_sheet'!$A2213,'Customer Names_A_sheet'!$A$1:$E$2336,4,FALSE)</f>
        <v>Steve</v>
      </c>
      <c r="C2213">
        <f>VLOOKUP($A2213, 'Medical Examinations_A_sheet'!$A$1:$J$2336, COLUMN('Medical Examinations_A_sheet'!B2213), FALSE)</f>
        <v>21.754999999999999</v>
      </c>
      <c r="D2213">
        <f>VLOOKUP($A2213, 'Medical Examinations_A_sheet'!$A$1:$J$2336, COLUMN('Medical Examinations_A_sheet'!C2213), FALSE)</f>
        <v>6.09</v>
      </c>
      <c r="E2213" t="str">
        <f>VLOOKUP($A2213, 'Medical Examinations_A_sheet'!$A$1:$J$2336, COLUMN('Medical Examinations_A_sheet'!D2213), FALSE)</f>
        <v>No</v>
      </c>
      <c r="F2213" t="str">
        <f>VLOOKUP($A2213, 'Medical Examinations_A_sheet'!$A$1:$J$2336, COLUMN('Medical Examinations_A_sheet'!E2213), FALSE)</f>
        <v>No</v>
      </c>
      <c r="G2213" t="str">
        <f>VLOOKUP($A2213, 'Medical Examinations_A_sheet'!$A$1:$J$2336, COLUMN('Medical Examinations_A_sheet'!F2213), FALSE)</f>
        <v>Yes</v>
      </c>
      <c r="H2213">
        <f>VLOOKUP($A2213, 'Medical Examinations_A_sheet'!$A$1:$J$2336, COLUMN('Medical Examinations_A_sheet'!G2213), FALSE)</f>
        <v>1</v>
      </c>
      <c r="I2213" t="str">
        <f>VLOOKUP($A2213, 'Medical Examinations_A_sheet'!$A$1:$J$2336, COLUMN('Medical Examinations_A_sheet'!H2213), FALSE)</f>
        <v>No</v>
      </c>
      <c r="J2213" t="str">
        <f>VLOOKUP($A2213, 'Medical Examinations_A_sheet'!$A$1:$J$2336, COLUMN('Medical Examinations_A_sheet'!I2213), FALSE)</f>
        <v>Normal Weight</v>
      </c>
      <c r="K2213" t="str">
        <f>VLOOKUP($A2213, 'Medical Examinations_A_sheet'!$A$1:$J$2336, COLUMN('Medical Examinations_A_sheet'!J2213), FALSE)</f>
        <v>Prediabetes</v>
      </c>
      <c r="L2213" s="10">
        <f>VLOOKUP(Healthcare!$A2213,'Hospitalisation Details_A_sheet'!$A$1:$K$2344,COLUMN('Hospitalisation Details_A_sheet'!F2212),FALSE)</f>
        <v>1627.28</v>
      </c>
      <c r="M2213" t="str">
        <f>VLOOKUP(Healthcare!$A2213,'Hospitalisation Details_A_sheet'!$A$1:$K$2344,COLUMN('Hospitalisation Details_A_sheet'!G2212),FALSE)</f>
        <v>tier - 2</v>
      </c>
      <c r="N2213" t="str">
        <f>VLOOKUP(Healthcare!$A2213,'Hospitalisation Details_A_sheet'!$A$1:$K$2344,COLUMN('Hospitalisation Details_A_sheet'!H2212),FALSE)</f>
        <v>tier - 2</v>
      </c>
      <c r="O2213" t="str">
        <f>VLOOKUP(Healthcare!$A2213,'Hospitalisation Details_A_sheet'!$A$1:$K$2344,COLUMN('Hospitalisation Details_A_sheet'!I2212),FALSE)</f>
        <v>R1012</v>
      </c>
      <c r="P2213" s="8" t="str">
        <f>VLOOKUP(Healthcare!$A2213,'Hospitalisation Details_A_sheet'!$A$1:$K$2344,COLUMN('Hospitalisation Details_A_sheet'!J2212),FALSE)</f>
        <v>4-Dec-2003</v>
      </c>
      <c r="Q2213">
        <f>VLOOKUP(Healthcare!$A2213,'Hospitalisation Details_A_sheet'!$A$1:$K$2344,COLUMN('Hospitalisation Details_A_sheet'!K2212),FALSE)</f>
        <v>19</v>
      </c>
    </row>
    <row r="2214" spans="1:17" ht="15.6" x14ac:dyDescent="0.3">
      <c r="A2214" s="1" t="s">
        <v>145</v>
      </c>
      <c r="B2214" s="24" t="str">
        <f>VLOOKUP('Customer Names_A_sheet'!$A2214,'Customer Names_A_sheet'!$A$1:$E$2336,4,FALSE)</f>
        <v>Christopher</v>
      </c>
      <c r="C2214">
        <f>VLOOKUP($A2214, 'Medical Examinations_A_sheet'!$A$1:$J$2336, COLUMN('Medical Examinations_A_sheet'!B2214), FALSE)</f>
        <v>20.425000000000001</v>
      </c>
      <c r="D2214">
        <f>VLOOKUP($A2214, 'Medical Examinations_A_sheet'!$A$1:$J$2336, COLUMN('Medical Examinations_A_sheet'!C2214), FALSE)</f>
        <v>5.53</v>
      </c>
      <c r="E2214" t="str">
        <f>VLOOKUP($A2214, 'Medical Examinations_A_sheet'!$A$1:$J$2336, COLUMN('Medical Examinations_A_sheet'!D2214), FALSE)</f>
        <v>No</v>
      </c>
      <c r="F2214" t="str">
        <f>VLOOKUP($A2214, 'Medical Examinations_A_sheet'!$A$1:$J$2336, COLUMN('Medical Examinations_A_sheet'!E2214), FALSE)</f>
        <v>No</v>
      </c>
      <c r="G2214" t="str">
        <f>VLOOKUP($A2214, 'Medical Examinations_A_sheet'!$A$1:$J$2336, COLUMN('Medical Examinations_A_sheet'!F2214), FALSE)</f>
        <v>Yes</v>
      </c>
      <c r="H2214">
        <f>VLOOKUP($A2214, 'Medical Examinations_A_sheet'!$A$1:$J$2336, COLUMN('Medical Examinations_A_sheet'!G2214), FALSE)</f>
        <v>1</v>
      </c>
      <c r="I2214" t="str">
        <f>VLOOKUP($A2214, 'Medical Examinations_A_sheet'!$A$1:$J$2336, COLUMN('Medical Examinations_A_sheet'!H2214), FALSE)</f>
        <v>No</v>
      </c>
      <c r="J2214" t="str">
        <f>VLOOKUP($A2214, 'Medical Examinations_A_sheet'!$A$1:$J$2336, COLUMN('Medical Examinations_A_sheet'!I2214), FALSE)</f>
        <v>Normal Weight</v>
      </c>
      <c r="K2214" t="str">
        <f>VLOOKUP($A2214, 'Medical Examinations_A_sheet'!$A$1:$J$2336, COLUMN('Medical Examinations_A_sheet'!J2214), FALSE)</f>
        <v>Normal</v>
      </c>
      <c r="L2214" s="10">
        <f>VLOOKUP(Healthcare!$A2214,'Hospitalisation Details_A_sheet'!$A$1:$K$2344,COLUMN('Hospitalisation Details_A_sheet'!F2213),FALSE)</f>
        <v>1625.43</v>
      </c>
      <c r="M2214" t="str">
        <f>VLOOKUP(Healthcare!$A2214,'Hospitalisation Details_A_sheet'!$A$1:$K$2344,COLUMN('Hospitalisation Details_A_sheet'!G2213),FALSE)</f>
        <v>tier - 2</v>
      </c>
      <c r="N2214" t="str">
        <f>VLOOKUP(Healthcare!$A2214,'Hospitalisation Details_A_sheet'!$A$1:$K$2344,COLUMN('Hospitalisation Details_A_sheet'!H2213),FALSE)</f>
        <v>tier - 3</v>
      </c>
      <c r="O2214" t="str">
        <f>VLOOKUP(Healthcare!$A2214,'Hospitalisation Details_A_sheet'!$A$1:$K$2344,COLUMN('Hospitalisation Details_A_sheet'!I2213),FALSE)</f>
        <v>R1012</v>
      </c>
      <c r="P2214" s="8" t="str">
        <f>VLOOKUP(Healthcare!$A2214,'Hospitalisation Details_A_sheet'!$A$1:$K$2344,COLUMN('Hospitalisation Details_A_sheet'!J2213),FALSE)</f>
        <v>9-Sep-2003</v>
      </c>
      <c r="Q2214">
        <f>VLOOKUP(Healthcare!$A2214,'Hospitalisation Details_A_sheet'!$A$1:$K$2344,COLUMN('Hospitalisation Details_A_sheet'!K2213),FALSE)</f>
        <v>19</v>
      </c>
    </row>
    <row r="2215" spans="1:17" ht="15.6" x14ac:dyDescent="0.3">
      <c r="A2215" s="1" t="s">
        <v>144</v>
      </c>
      <c r="B2215" s="24" t="str">
        <f>VLOOKUP('Customer Names_A_sheet'!$A2215,'Customer Names_A_sheet'!$A$1:$E$2336,4,FALSE)</f>
        <v>Ms.  Kathryn M.</v>
      </c>
      <c r="C2215">
        <f>VLOOKUP($A2215, 'Medical Examinations_A_sheet'!$A$1:$J$2336, COLUMN('Medical Examinations_A_sheet'!B2215), FALSE)</f>
        <v>31.35</v>
      </c>
      <c r="D2215">
        <f>VLOOKUP($A2215, 'Medical Examinations_A_sheet'!$A$1:$J$2336, COLUMN('Medical Examinations_A_sheet'!C2215), FALSE)</f>
        <v>4.28</v>
      </c>
      <c r="E2215" t="str">
        <f>VLOOKUP($A2215, 'Medical Examinations_A_sheet'!$A$1:$J$2336, COLUMN('Medical Examinations_A_sheet'!D2215), FALSE)</f>
        <v>No</v>
      </c>
      <c r="F2215" t="str">
        <f>VLOOKUP($A2215, 'Medical Examinations_A_sheet'!$A$1:$J$2336, COLUMN('Medical Examinations_A_sheet'!E2215), FALSE)</f>
        <v>yes</v>
      </c>
      <c r="G2215" t="str">
        <f>VLOOKUP($A2215, 'Medical Examinations_A_sheet'!$A$1:$J$2336, COLUMN('Medical Examinations_A_sheet'!F2215), FALSE)</f>
        <v>No</v>
      </c>
      <c r="H2215">
        <f>VLOOKUP($A2215, 'Medical Examinations_A_sheet'!$A$1:$J$2336, COLUMN('Medical Examinations_A_sheet'!G2215), FALSE)</f>
        <v>1</v>
      </c>
      <c r="I2215" t="str">
        <f>VLOOKUP($A2215, 'Medical Examinations_A_sheet'!$A$1:$J$2336, COLUMN('Medical Examinations_A_sheet'!H2215), FALSE)</f>
        <v>No</v>
      </c>
      <c r="J2215" t="str">
        <f>VLOOKUP($A2215, 'Medical Examinations_A_sheet'!$A$1:$J$2336, COLUMN('Medical Examinations_A_sheet'!I2215), FALSE)</f>
        <v>Obesity</v>
      </c>
      <c r="K2215" t="str">
        <f>VLOOKUP($A2215, 'Medical Examinations_A_sheet'!$A$1:$J$2336, COLUMN('Medical Examinations_A_sheet'!J2215), FALSE)</f>
        <v>Normal</v>
      </c>
      <c r="L2215" s="10">
        <f>VLOOKUP(Healthcare!$A2215,'Hospitalisation Details_A_sheet'!$A$1:$K$2344,COLUMN('Hospitalisation Details_A_sheet'!F2214),FALSE)</f>
        <v>1622.19</v>
      </c>
      <c r="M2215" t="str">
        <f>VLOOKUP(Healthcare!$A2215,'Hospitalisation Details_A_sheet'!$A$1:$K$2344,COLUMN('Hospitalisation Details_A_sheet'!G2214),FALSE)</f>
        <v>tier - 2</v>
      </c>
      <c r="N2215" t="str">
        <f>VLOOKUP(Healthcare!$A2215,'Hospitalisation Details_A_sheet'!$A$1:$K$2344,COLUMN('Hospitalisation Details_A_sheet'!H2214),FALSE)</f>
        <v>tier - 1</v>
      </c>
      <c r="O2215" t="str">
        <f>VLOOKUP(Healthcare!$A2215,'Hospitalisation Details_A_sheet'!$A$1:$K$2344,COLUMN('Hospitalisation Details_A_sheet'!I2214),FALSE)</f>
        <v>R1013</v>
      </c>
      <c r="P2215" s="8" t="str">
        <f>VLOOKUP(Healthcare!$A2215,'Hospitalisation Details_A_sheet'!$A$1:$K$2344,COLUMN('Hospitalisation Details_A_sheet'!J2214),FALSE)</f>
        <v>25-Jul-2004</v>
      </c>
      <c r="Q2215">
        <f>VLOOKUP(Healthcare!$A2215,'Hospitalisation Details_A_sheet'!$A$1:$K$2344,COLUMN('Hospitalisation Details_A_sheet'!K2214),FALSE)</f>
        <v>18</v>
      </c>
    </row>
    <row r="2216" spans="1:17" ht="15.6" x14ac:dyDescent="0.3">
      <c r="A2216" s="1" t="s">
        <v>143</v>
      </c>
      <c r="B2216" s="24" t="str">
        <f>VLOOKUP('Customer Names_A_sheet'!$A2216,'Customer Names_A_sheet'!$A$1:$E$2336,4,FALSE)</f>
        <v>Emily</v>
      </c>
      <c r="C2216">
        <f>VLOOKUP($A2216, 'Medical Examinations_A_sheet'!$A$1:$J$2336, COLUMN('Medical Examinations_A_sheet'!B2216), FALSE)</f>
        <v>31.13</v>
      </c>
      <c r="D2216">
        <f>VLOOKUP($A2216, 'Medical Examinations_A_sheet'!$A$1:$J$2336, COLUMN('Medical Examinations_A_sheet'!C2216), FALSE)</f>
        <v>6.01</v>
      </c>
      <c r="E2216" t="str">
        <f>VLOOKUP($A2216, 'Medical Examinations_A_sheet'!$A$1:$J$2336, COLUMN('Medical Examinations_A_sheet'!D2216), FALSE)</f>
        <v>No</v>
      </c>
      <c r="F2216" t="str">
        <f>VLOOKUP($A2216, 'Medical Examinations_A_sheet'!$A$1:$J$2336, COLUMN('Medical Examinations_A_sheet'!E2216), FALSE)</f>
        <v>yes</v>
      </c>
      <c r="G2216" t="str">
        <f>VLOOKUP($A2216, 'Medical Examinations_A_sheet'!$A$1:$J$2336, COLUMN('Medical Examinations_A_sheet'!F2216), FALSE)</f>
        <v>No</v>
      </c>
      <c r="H2216">
        <f>VLOOKUP($A2216, 'Medical Examinations_A_sheet'!$A$1:$J$2336, COLUMN('Medical Examinations_A_sheet'!G2216), FALSE)</f>
        <v>1</v>
      </c>
      <c r="I2216" t="str">
        <f>VLOOKUP($A2216, 'Medical Examinations_A_sheet'!$A$1:$J$2336, COLUMN('Medical Examinations_A_sheet'!H2216), FALSE)</f>
        <v>No</v>
      </c>
      <c r="J2216" t="str">
        <f>VLOOKUP($A2216, 'Medical Examinations_A_sheet'!$A$1:$J$2336, COLUMN('Medical Examinations_A_sheet'!I2216), FALSE)</f>
        <v>Obesity</v>
      </c>
      <c r="K2216" t="str">
        <f>VLOOKUP($A2216, 'Medical Examinations_A_sheet'!$A$1:$J$2336, COLUMN('Medical Examinations_A_sheet'!J2216), FALSE)</f>
        <v>Prediabetes</v>
      </c>
      <c r="L2216" s="10">
        <f>VLOOKUP(Healthcare!$A2216,'Hospitalisation Details_A_sheet'!$A$1:$K$2344,COLUMN('Hospitalisation Details_A_sheet'!F2215),FALSE)</f>
        <v>1621.88</v>
      </c>
      <c r="M2216" t="str">
        <f>VLOOKUP(Healthcare!$A2216,'Hospitalisation Details_A_sheet'!$A$1:$K$2344,COLUMN('Hospitalisation Details_A_sheet'!G2215),FALSE)</f>
        <v>tier - 2</v>
      </c>
      <c r="N2216" t="str">
        <f>VLOOKUP(Healthcare!$A2216,'Hospitalisation Details_A_sheet'!$A$1:$K$2344,COLUMN('Hospitalisation Details_A_sheet'!H2215),FALSE)</f>
        <v>tier - 2</v>
      </c>
      <c r="O2216" t="str">
        <f>VLOOKUP(Healthcare!$A2216,'Hospitalisation Details_A_sheet'!$A$1:$K$2344,COLUMN('Hospitalisation Details_A_sheet'!I2215),FALSE)</f>
        <v>R1013</v>
      </c>
      <c r="P2216" s="8" t="str">
        <f>VLOOKUP(Healthcare!$A2216,'Hospitalisation Details_A_sheet'!$A$1:$K$2344,COLUMN('Hospitalisation Details_A_sheet'!J2215),FALSE)</f>
        <v>21-Aug-2004</v>
      </c>
      <c r="Q2216">
        <f>VLOOKUP(Healthcare!$A2216,'Hospitalisation Details_A_sheet'!$A$1:$K$2344,COLUMN('Hospitalisation Details_A_sheet'!K2215),FALSE)</f>
        <v>18</v>
      </c>
    </row>
    <row r="2217" spans="1:17" ht="15.6" x14ac:dyDescent="0.3">
      <c r="A2217" s="1" t="s">
        <v>142</v>
      </c>
      <c r="B2217" s="24" t="str">
        <f>VLOOKUP('Customer Names_A_sheet'!$A2217,'Customer Names_A_sheet'!$A$1:$E$2336,4,FALSE)</f>
        <v>Trent A</v>
      </c>
      <c r="C2217">
        <f>VLOOKUP($A2217, 'Medical Examinations_A_sheet'!$A$1:$J$2336, COLUMN('Medical Examinations_A_sheet'!B2217), FALSE)</f>
        <v>17.48</v>
      </c>
      <c r="D2217">
        <f>VLOOKUP($A2217, 'Medical Examinations_A_sheet'!$A$1:$J$2336, COLUMN('Medical Examinations_A_sheet'!C2217), FALSE)</f>
        <v>4.59</v>
      </c>
      <c r="E2217" t="str">
        <f>VLOOKUP($A2217, 'Medical Examinations_A_sheet'!$A$1:$J$2336, COLUMN('Medical Examinations_A_sheet'!D2217), FALSE)</f>
        <v>No</v>
      </c>
      <c r="F2217" t="str">
        <f>VLOOKUP($A2217, 'Medical Examinations_A_sheet'!$A$1:$J$2336, COLUMN('Medical Examinations_A_sheet'!E2217), FALSE)</f>
        <v>No</v>
      </c>
      <c r="G2217" t="str">
        <f>VLOOKUP($A2217, 'Medical Examinations_A_sheet'!$A$1:$J$2336, COLUMN('Medical Examinations_A_sheet'!F2217), FALSE)</f>
        <v>Yes</v>
      </c>
      <c r="H2217">
        <f>VLOOKUP($A2217, 'Medical Examinations_A_sheet'!$A$1:$J$2336, COLUMN('Medical Examinations_A_sheet'!G2217), FALSE)</f>
        <v>1</v>
      </c>
      <c r="I2217" t="str">
        <f>VLOOKUP($A2217, 'Medical Examinations_A_sheet'!$A$1:$J$2336, COLUMN('Medical Examinations_A_sheet'!H2217), FALSE)</f>
        <v>No</v>
      </c>
      <c r="J2217" t="str">
        <f>VLOOKUP($A2217, 'Medical Examinations_A_sheet'!$A$1:$J$2336, COLUMN('Medical Examinations_A_sheet'!I2217), FALSE)</f>
        <v>Underweight</v>
      </c>
      <c r="K2217" t="str">
        <f>VLOOKUP($A2217, 'Medical Examinations_A_sheet'!$A$1:$J$2336, COLUMN('Medical Examinations_A_sheet'!J2217), FALSE)</f>
        <v>Normal</v>
      </c>
      <c r="L2217" s="10">
        <f>VLOOKUP(Healthcare!$A2217,'Hospitalisation Details_A_sheet'!$A$1:$K$2344,COLUMN('Hospitalisation Details_A_sheet'!F2216),FALSE)</f>
        <v>1621.34</v>
      </c>
      <c r="M2217" t="str">
        <f>VLOOKUP(Healthcare!$A2217,'Hospitalisation Details_A_sheet'!$A$1:$K$2344,COLUMN('Hospitalisation Details_A_sheet'!G2216),FALSE)</f>
        <v>tier - 2</v>
      </c>
      <c r="N2217" t="str">
        <f>VLOOKUP(Healthcare!$A2217,'Hospitalisation Details_A_sheet'!$A$1:$K$2344,COLUMN('Hospitalisation Details_A_sheet'!H2216),FALSE)</f>
        <v>tier - 2</v>
      </c>
      <c r="O2217" t="str">
        <f>VLOOKUP(Healthcare!$A2217,'Hospitalisation Details_A_sheet'!$A$1:$K$2344,COLUMN('Hospitalisation Details_A_sheet'!I2216),FALSE)</f>
        <v>R1012</v>
      </c>
      <c r="P2217" s="8" t="str">
        <f>VLOOKUP(Healthcare!$A2217,'Hospitalisation Details_A_sheet'!$A$1:$K$2344,COLUMN('Hospitalisation Details_A_sheet'!J2216),FALSE)</f>
        <v>14-Sep-2003</v>
      </c>
      <c r="Q2217">
        <f>VLOOKUP(Healthcare!$A2217,'Hospitalisation Details_A_sheet'!$A$1:$K$2344,COLUMN('Hospitalisation Details_A_sheet'!K2216),FALSE)</f>
        <v>19</v>
      </c>
    </row>
    <row r="2218" spans="1:17" ht="15.6" x14ac:dyDescent="0.3">
      <c r="A2218" s="1" t="s">
        <v>141</v>
      </c>
      <c r="B2218" s="24" t="str">
        <f>VLOOKUP('Customer Names_A_sheet'!$A2218,'Customer Names_A_sheet'!$A$1:$E$2336,4,FALSE)</f>
        <v>Jennifer E</v>
      </c>
      <c r="C2218">
        <f>VLOOKUP($A2218, 'Medical Examinations_A_sheet'!$A$1:$J$2336, COLUMN('Medical Examinations_A_sheet'!B2218), FALSE)</f>
        <v>22.57</v>
      </c>
      <c r="D2218">
        <f>VLOOKUP($A2218, 'Medical Examinations_A_sheet'!$A$1:$J$2336, COLUMN('Medical Examinations_A_sheet'!C2218), FALSE)</f>
        <v>5.8</v>
      </c>
      <c r="E2218" t="str">
        <f>VLOOKUP($A2218, 'Medical Examinations_A_sheet'!$A$1:$J$2336, COLUMN('Medical Examinations_A_sheet'!D2218), FALSE)</f>
        <v>Yes</v>
      </c>
      <c r="F2218" t="str">
        <f>VLOOKUP($A2218, 'Medical Examinations_A_sheet'!$A$1:$J$2336, COLUMN('Medical Examinations_A_sheet'!E2218), FALSE)</f>
        <v>No</v>
      </c>
      <c r="G2218" t="str">
        <f>VLOOKUP($A2218, 'Medical Examinations_A_sheet'!$A$1:$J$2336, COLUMN('Medical Examinations_A_sheet'!F2218), FALSE)</f>
        <v>No</v>
      </c>
      <c r="H2218">
        <f>VLOOKUP($A2218, 'Medical Examinations_A_sheet'!$A$1:$J$2336, COLUMN('Medical Examinations_A_sheet'!G2218), FALSE)</f>
        <v>1</v>
      </c>
      <c r="I2218" t="str">
        <f>VLOOKUP($A2218, 'Medical Examinations_A_sheet'!$A$1:$J$2336, COLUMN('Medical Examinations_A_sheet'!H2218), FALSE)</f>
        <v>No</v>
      </c>
      <c r="J2218" t="str">
        <f>VLOOKUP($A2218, 'Medical Examinations_A_sheet'!$A$1:$J$2336, COLUMN('Medical Examinations_A_sheet'!I2218), FALSE)</f>
        <v>Normal Weight</v>
      </c>
      <c r="K2218" t="str">
        <f>VLOOKUP($A2218, 'Medical Examinations_A_sheet'!$A$1:$J$2336, COLUMN('Medical Examinations_A_sheet'!J2218), FALSE)</f>
        <v>Prediabetes</v>
      </c>
      <c r="L2218" s="10">
        <f>VLOOKUP(Healthcare!$A2218,'Hospitalisation Details_A_sheet'!$A$1:$K$2344,COLUMN('Hospitalisation Details_A_sheet'!F2217),FALSE)</f>
        <v>1617.16</v>
      </c>
      <c r="M2218" t="str">
        <f>VLOOKUP(Healthcare!$A2218,'Hospitalisation Details_A_sheet'!$A$1:$K$2344,COLUMN('Hospitalisation Details_A_sheet'!G2217),FALSE)</f>
        <v>tier - 2</v>
      </c>
      <c r="N2218" t="str">
        <f>VLOOKUP(Healthcare!$A2218,'Hospitalisation Details_A_sheet'!$A$1:$K$2344,COLUMN('Hospitalisation Details_A_sheet'!H2217),FALSE)</f>
        <v>tier - 1</v>
      </c>
      <c r="O2218" t="str">
        <f>VLOOKUP(Healthcare!$A2218,'Hospitalisation Details_A_sheet'!$A$1:$K$2344,COLUMN('Hospitalisation Details_A_sheet'!I2217),FALSE)</f>
        <v>R1013</v>
      </c>
      <c r="P2218" s="8" t="str">
        <f>VLOOKUP(Healthcare!$A2218,'Hospitalisation Details_A_sheet'!$A$1:$K$2344,COLUMN('Hospitalisation Details_A_sheet'!J2217),FALSE)</f>
        <v>5-Aug-1995</v>
      </c>
      <c r="Q2218">
        <f>VLOOKUP(Healthcare!$A2218,'Hospitalisation Details_A_sheet'!$A$1:$K$2344,COLUMN('Hospitalisation Details_A_sheet'!K2217),FALSE)</f>
        <v>27</v>
      </c>
    </row>
    <row r="2219" spans="1:17" ht="15.6" x14ac:dyDescent="0.3">
      <c r="A2219" s="1" t="s">
        <v>140</v>
      </c>
      <c r="B2219" s="24" t="str">
        <f>VLOOKUP('Customer Names_A_sheet'!$A2219,'Customer Names_A_sheet'!$A$1:$E$2336,4,FALSE)</f>
        <v>Polly</v>
      </c>
      <c r="C2219">
        <f>VLOOKUP($A2219, 'Medical Examinations_A_sheet'!$A$1:$J$2336, COLUMN('Medical Examinations_A_sheet'!B2219), FALSE)</f>
        <v>26.73</v>
      </c>
      <c r="D2219">
        <f>VLOOKUP($A2219, 'Medical Examinations_A_sheet'!$A$1:$J$2336, COLUMN('Medical Examinations_A_sheet'!C2219), FALSE)</f>
        <v>5.08</v>
      </c>
      <c r="E2219" t="str">
        <f>VLOOKUP($A2219, 'Medical Examinations_A_sheet'!$A$1:$J$2336, COLUMN('Medical Examinations_A_sheet'!D2219), FALSE)</f>
        <v>No</v>
      </c>
      <c r="F2219" t="str">
        <f>VLOOKUP($A2219, 'Medical Examinations_A_sheet'!$A$1:$J$2336, COLUMN('Medical Examinations_A_sheet'!E2219), FALSE)</f>
        <v>yes</v>
      </c>
      <c r="G2219" t="str">
        <f>VLOOKUP($A2219, 'Medical Examinations_A_sheet'!$A$1:$J$2336, COLUMN('Medical Examinations_A_sheet'!F2219), FALSE)</f>
        <v>No</v>
      </c>
      <c r="H2219">
        <f>VLOOKUP($A2219, 'Medical Examinations_A_sheet'!$A$1:$J$2336, COLUMN('Medical Examinations_A_sheet'!G2219), FALSE)</f>
        <v>1</v>
      </c>
      <c r="I2219" t="str">
        <f>VLOOKUP($A2219, 'Medical Examinations_A_sheet'!$A$1:$J$2336, COLUMN('Medical Examinations_A_sheet'!H2219), FALSE)</f>
        <v>No</v>
      </c>
      <c r="J2219" t="str">
        <f>VLOOKUP($A2219, 'Medical Examinations_A_sheet'!$A$1:$J$2336, COLUMN('Medical Examinations_A_sheet'!I2219), FALSE)</f>
        <v>Overweight</v>
      </c>
      <c r="K2219" t="str">
        <f>VLOOKUP($A2219, 'Medical Examinations_A_sheet'!$A$1:$J$2336, COLUMN('Medical Examinations_A_sheet'!J2219), FALSE)</f>
        <v>Normal</v>
      </c>
      <c r="L2219" s="10">
        <f>VLOOKUP(Healthcare!$A2219,'Hospitalisation Details_A_sheet'!$A$1:$K$2344,COLUMN('Hospitalisation Details_A_sheet'!F2218),FALSE)</f>
        <v>1615.77</v>
      </c>
      <c r="M2219" t="str">
        <f>VLOOKUP(Healthcare!$A2219,'Hospitalisation Details_A_sheet'!$A$1:$K$2344,COLUMN('Hospitalisation Details_A_sheet'!G2218),FALSE)</f>
        <v>tier - 2</v>
      </c>
      <c r="N2219" t="str">
        <f>VLOOKUP(Healthcare!$A2219,'Hospitalisation Details_A_sheet'!$A$1:$K$2344,COLUMN('Hospitalisation Details_A_sheet'!H2218),FALSE)</f>
        <v>tier - 1</v>
      </c>
      <c r="O2219" t="str">
        <f>VLOOKUP(Healthcare!$A2219,'Hospitalisation Details_A_sheet'!$A$1:$K$2344,COLUMN('Hospitalisation Details_A_sheet'!I2218),FALSE)</f>
        <v>R1013</v>
      </c>
      <c r="P2219" s="8" t="str">
        <f>VLOOKUP(Healthcare!$A2219,'Hospitalisation Details_A_sheet'!$A$1:$K$2344,COLUMN('Hospitalisation Details_A_sheet'!J2218),FALSE)</f>
        <v>22-Jul-2004</v>
      </c>
      <c r="Q2219">
        <f>VLOOKUP(Healthcare!$A2219,'Hospitalisation Details_A_sheet'!$A$1:$K$2344,COLUMN('Hospitalisation Details_A_sheet'!K2218),FALSE)</f>
        <v>18</v>
      </c>
    </row>
    <row r="2220" spans="1:17" ht="15.6" x14ac:dyDescent="0.3">
      <c r="A2220" s="1" t="s">
        <v>139</v>
      </c>
      <c r="B2220" s="24" t="str">
        <f>VLOOKUP('Customer Names_A_sheet'!$A2220,'Customer Names_A_sheet'!$A$1:$E$2336,4,FALSE)</f>
        <v>Elizabeth</v>
      </c>
      <c r="C2220">
        <f>VLOOKUP($A2220, 'Medical Examinations_A_sheet'!$A$1:$J$2336, COLUMN('Medical Examinations_A_sheet'!B2220), FALSE)</f>
        <v>20.79</v>
      </c>
      <c r="D2220">
        <f>VLOOKUP($A2220, 'Medical Examinations_A_sheet'!$A$1:$J$2336, COLUMN('Medical Examinations_A_sheet'!C2220), FALSE)</f>
        <v>5.84</v>
      </c>
      <c r="E2220" t="str">
        <f>VLOOKUP($A2220, 'Medical Examinations_A_sheet'!$A$1:$J$2336, COLUMN('Medical Examinations_A_sheet'!D2220), FALSE)</f>
        <v>No</v>
      </c>
      <c r="F2220" t="str">
        <f>VLOOKUP($A2220, 'Medical Examinations_A_sheet'!$A$1:$J$2336, COLUMN('Medical Examinations_A_sheet'!E2220), FALSE)</f>
        <v>yes</v>
      </c>
      <c r="G2220" t="str">
        <f>VLOOKUP($A2220, 'Medical Examinations_A_sheet'!$A$1:$J$2336, COLUMN('Medical Examinations_A_sheet'!F2220), FALSE)</f>
        <v>No</v>
      </c>
      <c r="H2220">
        <f>VLOOKUP($A2220, 'Medical Examinations_A_sheet'!$A$1:$J$2336, COLUMN('Medical Examinations_A_sheet'!G2220), FALSE)</f>
        <v>1</v>
      </c>
      <c r="I2220" t="str">
        <f>VLOOKUP($A2220, 'Medical Examinations_A_sheet'!$A$1:$J$2336, COLUMN('Medical Examinations_A_sheet'!H2220), FALSE)</f>
        <v>No</v>
      </c>
      <c r="J2220" t="str">
        <f>VLOOKUP($A2220, 'Medical Examinations_A_sheet'!$A$1:$J$2336, COLUMN('Medical Examinations_A_sheet'!I2220), FALSE)</f>
        <v>Normal Weight</v>
      </c>
      <c r="K2220" t="str">
        <f>VLOOKUP($A2220, 'Medical Examinations_A_sheet'!$A$1:$J$2336, COLUMN('Medical Examinations_A_sheet'!J2220), FALSE)</f>
        <v>Prediabetes</v>
      </c>
      <c r="L2220" s="10">
        <f>VLOOKUP(Healthcare!$A2220,'Hospitalisation Details_A_sheet'!$A$1:$K$2344,COLUMN('Hospitalisation Details_A_sheet'!F2219),FALSE)</f>
        <v>1607.51</v>
      </c>
      <c r="M2220" t="str">
        <f>VLOOKUP(Healthcare!$A2220,'Hospitalisation Details_A_sheet'!$A$1:$K$2344,COLUMN('Hospitalisation Details_A_sheet'!G2219),FALSE)</f>
        <v>tier - 2</v>
      </c>
      <c r="N2220" t="str">
        <f>VLOOKUP(Healthcare!$A2220,'Hospitalisation Details_A_sheet'!$A$1:$K$2344,COLUMN('Hospitalisation Details_A_sheet'!H2219),FALSE)</f>
        <v>tier - 3</v>
      </c>
      <c r="O2220" t="str">
        <f>VLOOKUP(Healthcare!$A2220,'Hospitalisation Details_A_sheet'!$A$1:$K$2344,COLUMN('Hospitalisation Details_A_sheet'!I2219),FALSE)</f>
        <v>R1013</v>
      </c>
      <c r="P2220" s="8" t="str">
        <f>VLOOKUP(Healthcare!$A2220,'Hospitalisation Details_A_sheet'!$A$1:$K$2344,COLUMN('Hospitalisation Details_A_sheet'!J2219),FALSE)</f>
        <v>19-Nov-2004</v>
      </c>
      <c r="Q2220">
        <f>VLOOKUP(Healthcare!$A2220,'Hospitalisation Details_A_sheet'!$A$1:$K$2344,COLUMN('Hospitalisation Details_A_sheet'!K2219),FALSE)</f>
        <v>18</v>
      </c>
    </row>
    <row r="2221" spans="1:17" ht="15.6" x14ac:dyDescent="0.3">
      <c r="A2221" s="1" t="s">
        <v>138</v>
      </c>
      <c r="B2221" s="24" t="str">
        <f>VLOOKUP('Customer Names_A_sheet'!$A2221,'Customer Names_A_sheet'!$A$1:$E$2336,4,FALSE)</f>
        <v>Tiffany A.</v>
      </c>
      <c r="C2221">
        <f>VLOOKUP($A2221, 'Medical Examinations_A_sheet'!$A$1:$J$2336, COLUMN('Medical Examinations_A_sheet'!B2221), FALSE)</f>
        <v>20.149999999999999</v>
      </c>
      <c r="D2221">
        <f>VLOOKUP($A2221, 'Medical Examinations_A_sheet'!$A$1:$J$2336, COLUMN('Medical Examinations_A_sheet'!C2221), FALSE)</f>
        <v>4.1500000000000004</v>
      </c>
      <c r="E2221" t="str">
        <f>VLOOKUP($A2221, 'Medical Examinations_A_sheet'!$A$1:$J$2336, COLUMN('Medical Examinations_A_sheet'!D2221), FALSE)</f>
        <v>No</v>
      </c>
      <c r="F2221" t="str">
        <f>VLOOKUP($A2221, 'Medical Examinations_A_sheet'!$A$1:$J$2336, COLUMN('Medical Examinations_A_sheet'!E2221), FALSE)</f>
        <v>No</v>
      </c>
      <c r="G2221" t="str">
        <f>VLOOKUP($A2221, 'Medical Examinations_A_sheet'!$A$1:$J$2336, COLUMN('Medical Examinations_A_sheet'!F2221), FALSE)</f>
        <v>No</v>
      </c>
      <c r="H2221">
        <f>VLOOKUP($A2221, 'Medical Examinations_A_sheet'!$A$1:$J$2336, COLUMN('Medical Examinations_A_sheet'!G2221), FALSE)</f>
        <v>1</v>
      </c>
      <c r="I2221" t="str">
        <f>VLOOKUP($A2221, 'Medical Examinations_A_sheet'!$A$1:$J$2336, COLUMN('Medical Examinations_A_sheet'!H2221), FALSE)</f>
        <v>No</v>
      </c>
      <c r="J2221" t="str">
        <f>VLOOKUP($A2221, 'Medical Examinations_A_sheet'!$A$1:$J$2336, COLUMN('Medical Examinations_A_sheet'!I2221), FALSE)</f>
        <v>Normal Weight</v>
      </c>
      <c r="K2221" t="str">
        <f>VLOOKUP($A2221, 'Medical Examinations_A_sheet'!$A$1:$J$2336, COLUMN('Medical Examinations_A_sheet'!J2221), FALSE)</f>
        <v>Normal</v>
      </c>
      <c r="L2221" s="10">
        <f>VLOOKUP(Healthcare!$A2221,'Hospitalisation Details_A_sheet'!$A$1:$K$2344,COLUMN('Hospitalisation Details_A_sheet'!F2220),FALSE)</f>
        <v>1566.88</v>
      </c>
      <c r="M2221" t="str">
        <f>VLOOKUP(Healthcare!$A2221,'Hospitalisation Details_A_sheet'!$A$1:$K$2344,COLUMN('Hospitalisation Details_A_sheet'!G2220),FALSE)</f>
        <v>tier - 2</v>
      </c>
      <c r="N2221" t="str">
        <f>VLOOKUP(Healthcare!$A2221,'Hospitalisation Details_A_sheet'!$A$1:$K$2344,COLUMN('Hospitalisation Details_A_sheet'!H2220),FALSE)</f>
        <v>tier - 1</v>
      </c>
      <c r="O2221" t="str">
        <f>VLOOKUP(Healthcare!$A2221,'Hospitalisation Details_A_sheet'!$A$1:$K$2344,COLUMN('Hospitalisation Details_A_sheet'!I2220),FALSE)</f>
        <v>R1013</v>
      </c>
      <c r="P2221" s="8" t="str">
        <f>VLOOKUP(Healthcare!$A2221,'Hospitalisation Details_A_sheet'!$A$1:$K$2344,COLUMN('Hospitalisation Details_A_sheet'!J2220),FALSE)</f>
        <v>22-Sep-1992</v>
      </c>
      <c r="Q2221">
        <f>VLOOKUP(Healthcare!$A2221,'Hospitalisation Details_A_sheet'!$A$1:$K$2344,COLUMN('Hospitalisation Details_A_sheet'!K2220),FALSE)</f>
        <v>30</v>
      </c>
    </row>
    <row r="2222" spans="1:17" ht="15.6" x14ac:dyDescent="0.3">
      <c r="A2222" s="1" t="s">
        <v>137</v>
      </c>
      <c r="B2222" s="24" t="str">
        <f>VLOOKUP('Customer Names_A_sheet'!$A2222,'Customer Names_A_sheet'!$A$1:$E$2336,4,FALSE)</f>
        <v>Cole</v>
      </c>
      <c r="C2222">
        <f>VLOOKUP($A2222, 'Medical Examinations_A_sheet'!$A$1:$J$2336, COLUMN('Medical Examinations_A_sheet'!B2222), FALSE)</f>
        <v>36.85</v>
      </c>
      <c r="D2222">
        <f>VLOOKUP($A2222, 'Medical Examinations_A_sheet'!$A$1:$J$2336, COLUMN('Medical Examinations_A_sheet'!C2222), FALSE)</f>
        <v>4.3600000000000003</v>
      </c>
      <c r="E2222" t="str">
        <f>VLOOKUP($A2222, 'Medical Examinations_A_sheet'!$A$1:$J$2336, COLUMN('Medical Examinations_A_sheet'!D2222), FALSE)</f>
        <v>Yes</v>
      </c>
      <c r="F2222" t="str">
        <f>VLOOKUP($A2222, 'Medical Examinations_A_sheet'!$A$1:$J$2336, COLUMN('Medical Examinations_A_sheet'!E2222), FALSE)</f>
        <v>No</v>
      </c>
      <c r="G2222" t="str">
        <f>VLOOKUP($A2222, 'Medical Examinations_A_sheet'!$A$1:$J$2336, COLUMN('Medical Examinations_A_sheet'!F2222), FALSE)</f>
        <v>No</v>
      </c>
      <c r="H2222">
        <f>VLOOKUP($A2222, 'Medical Examinations_A_sheet'!$A$1:$J$2336, COLUMN('Medical Examinations_A_sheet'!G2222), FALSE)</f>
        <v>0</v>
      </c>
      <c r="I2222" t="str">
        <f>VLOOKUP($A2222, 'Medical Examinations_A_sheet'!$A$1:$J$2336, COLUMN('Medical Examinations_A_sheet'!H2222), FALSE)</f>
        <v>No</v>
      </c>
      <c r="J2222" t="str">
        <f>VLOOKUP($A2222, 'Medical Examinations_A_sheet'!$A$1:$J$2336, COLUMN('Medical Examinations_A_sheet'!I2222), FALSE)</f>
        <v>Obesity</v>
      </c>
      <c r="K2222" t="str">
        <f>VLOOKUP($A2222, 'Medical Examinations_A_sheet'!$A$1:$J$2336, COLUMN('Medical Examinations_A_sheet'!J2222), FALSE)</f>
        <v>Normal</v>
      </c>
      <c r="L2222" s="10">
        <f>VLOOKUP(Healthcare!$A2222,'Hospitalisation Details_A_sheet'!$A$1:$K$2344,COLUMN('Hospitalisation Details_A_sheet'!F2221),FALSE)</f>
        <v>1534.3</v>
      </c>
      <c r="M2222" t="str">
        <f>VLOOKUP(Healthcare!$A2222,'Hospitalisation Details_A_sheet'!$A$1:$K$2344,COLUMN('Hospitalisation Details_A_sheet'!G2221),FALSE)</f>
        <v>tier - 2</v>
      </c>
      <c r="N2222" t="str">
        <f>VLOOKUP(Healthcare!$A2222,'Hospitalisation Details_A_sheet'!$A$1:$K$2344,COLUMN('Hospitalisation Details_A_sheet'!H2221),FALSE)</f>
        <v>tier - 2</v>
      </c>
      <c r="O2222" t="str">
        <f>VLOOKUP(Healthcare!$A2222,'Hospitalisation Details_A_sheet'!$A$1:$K$2344,COLUMN('Hospitalisation Details_A_sheet'!I2221),FALSE)</f>
        <v>R1013</v>
      </c>
      <c r="P2222" s="8" t="str">
        <f>VLOOKUP(Healthcare!$A2222,'Hospitalisation Details_A_sheet'!$A$1:$K$2344,COLUMN('Hospitalisation Details_A_sheet'!J2221),FALSE)</f>
        <v>5-Dec-2001</v>
      </c>
      <c r="Q2222">
        <f>VLOOKUP(Healthcare!$A2222,'Hospitalisation Details_A_sheet'!$A$1:$K$2344,COLUMN('Hospitalisation Details_A_sheet'!K2221),FALSE)</f>
        <v>21</v>
      </c>
    </row>
    <row r="2223" spans="1:17" ht="15.6" x14ac:dyDescent="0.3">
      <c r="A2223" s="1" t="s">
        <v>136</v>
      </c>
      <c r="B2223" s="24" t="str">
        <f>VLOOKUP('Customer Names_A_sheet'!$A2223,'Customer Names_A_sheet'!$A$1:$E$2336,4,FALSE)</f>
        <v>Matthew T.</v>
      </c>
      <c r="C2223">
        <f>VLOOKUP($A2223, 'Medical Examinations_A_sheet'!$A$1:$J$2336, COLUMN('Medical Examinations_A_sheet'!B2223), FALSE)</f>
        <v>35.53</v>
      </c>
      <c r="D2223">
        <f>VLOOKUP($A2223, 'Medical Examinations_A_sheet'!$A$1:$J$2336, COLUMN('Medical Examinations_A_sheet'!C2223), FALSE)</f>
        <v>4.55</v>
      </c>
      <c r="E2223" t="str">
        <f>VLOOKUP($A2223, 'Medical Examinations_A_sheet'!$A$1:$J$2336, COLUMN('Medical Examinations_A_sheet'!D2223), FALSE)</f>
        <v>Yes</v>
      </c>
      <c r="F2223" t="str">
        <f>VLOOKUP($A2223, 'Medical Examinations_A_sheet'!$A$1:$J$2336, COLUMN('Medical Examinations_A_sheet'!E2223), FALSE)</f>
        <v>No</v>
      </c>
      <c r="G2223" t="str">
        <f>VLOOKUP($A2223, 'Medical Examinations_A_sheet'!$A$1:$J$2336, COLUMN('Medical Examinations_A_sheet'!F2223), FALSE)</f>
        <v>No</v>
      </c>
      <c r="H2223">
        <f>VLOOKUP($A2223, 'Medical Examinations_A_sheet'!$A$1:$J$2336, COLUMN('Medical Examinations_A_sheet'!G2223), FALSE)</f>
        <v>0</v>
      </c>
      <c r="I2223" t="str">
        <f>VLOOKUP($A2223, 'Medical Examinations_A_sheet'!$A$1:$J$2336, COLUMN('Medical Examinations_A_sheet'!H2223), FALSE)</f>
        <v>No</v>
      </c>
      <c r="J2223" t="str">
        <f>VLOOKUP($A2223, 'Medical Examinations_A_sheet'!$A$1:$J$2336, COLUMN('Medical Examinations_A_sheet'!I2223), FALSE)</f>
        <v>Obesity</v>
      </c>
      <c r="K2223" t="str">
        <f>VLOOKUP($A2223, 'Medical Examinations_A_sheet'!$A$1:$J$2336, COLUMN('Medical Examinations_A_sheet'!J2223), FALSE)</f>
        <v>Normal</v>
      </c>
      <c r="L2223" s="10">
        <f>VLOOKUP(Healthcare!$A2223,'Hospitalisation Details_A_sheet'!$A$1:$K$2344,COLUMN('Hospitalisation Details_A_sheet'!F2222),FALSE)</f>
        <v>1532.47</v>
      </c>
      <c r="M2223" t="str">
        <f>VLOOKUP(Healthcare!$A2223,'Hospitalisation Details_A_sheet'!$A$1:$K$2344,COLUMN('Hospitalisation Details_A_sheet'!G2222),FALSE)</f>
        <v>tier - 2</v>
      </c>
      <c r="N2223" t="str">
        <f>VLOOKUP(Healthcare!$A2223,'Hospitalisation Details_A_sheet'!$A$1:$K$2344,COLUMN('Hospitalisation Details_A_sheet'!H2222),FALSE)</f>
        <v>tier - 2</v>
      </c>
      <c r="O2223" t="str">
        <f>VLOOKUP(Healthcare!$A2223,'Hospitalisation Details_A_sheet'!$A$1:$K$2344,COLUMN('Hospitalisation Details_A_sheet'!I2222),FALSE)</f>
        <v>R1013</v>
      </c>
      <c r="P2223" s="8" t="str">
        <f>VLOOKUP(Healthcare!$A2223,'Hospitalisation Details_A_sheet'!$A$1:$K$2344,COLUMN('Hospitalisation Details_A_sheet'!J2222),FALSE)</f>
        <v>2-Jun-2001</v>
      </c>
      <c r="Q2223">
        <f>VLOOKUP(Healthcare!$A2223,'Hospitalisation Details_A_sheet'!$A$1:$K$2344,COLUMN('Hospitalisation Details_A_sheet'!K2222),FALSE)</f>
        <v>22</v>
      </c>
    </row>
    <row r="2224" spans="1:17" ht="15.6" x14ac:dyDescent="0.3">
      <c r="A2224" s="1" t="s">
        <v>135</v>
      </c>
      <c r="B2224" s="24" t="str">
        <f>VLOOKUP('Customer Names_A_sheet'!$A2224,'Customer Names_A_sheet'!$A$1:$E$2336,4,FALSE)</f>
        <v>Zachary</v>
      </c>
      <c r="C2224">
        <f>VLOOKUP($A2224, 'Medical Examinations_A_sheet'!$A$1:$J$2336, COLUMN('Medical Examinations_A_sheet'!B2224), FALSE)</f>
        <v>31.1</v>
      </c>
      <c r="D2224">
        <f>VLOOKUP($A2224, 'Medical Examinations_A_sheet'!$A$1:$J$2336, COLUMN('Medical Examinations_A_sheet'!C2224), FALSE)</f>
        <v>4.37</v>
      </c>
      <c r="E2224" t="str">
        <f>VLOOKUP($A2224, 'Medical Examinations_A_sheet'!$A$1:$J$2336, COLUMN('Medical Examinations_A_sheet'!D2224), FALSE)</f>
        <v>Yes</v>
      </c>
      <c r="F2224" t="str">
        <f>VLOOKUP($A2224, 'Medical Examinations_A_sheet'!$A$1:$J$2336, COLUMN('Medical Examinations_A_sheet'!E2224), FALSE)</f>
        <v>No</v>
      </c>
      <c r="G2224" t="str">
        <f>VLOOKUP($A2224, 'Medical Examinations_A_sheet'!$A$1:$J$2336, COLUMN('Medical Examinations_A_sheet'!F2224), FALSE)</f>
        <v>No</v>
      </c>
      <c r="H2224">
        <f>VLOOKUP($A2224, 'Medical Examinations_A_sheet'!$A$1:$J$2336, COLUMN('Medical Examinations_A_sheet'!G2224), FALSE)</f>
        <v>0</v>
      </c>
      <c r="I2224" t="str">
        <f>VLOOKUP($A2224, 'Medical Examinations_A_sheet'!$A$1:$J$2336, COLUMN('Medical Examinations_A_sheet'!H2224), FALSE)</f>
        <v>No</v>
      </c>
      <c r="J2224" t="str">
        <f>VLOOKUP($A2224, 'Medical Examinations_A_sheet'!$A$1:$J$2336, COLUMN('Medical Examinations_A_sheet'!I2224), FALSE)</f>
        <v>Obesity</v>
      </c>
      <c r="K2224" t="str">
        <f>VLOOKUP($A2224, 'Medical Examinations_A_sheet'!$A$1:$J$2336, COLUMN('Medical Examinations_A_sheet'!J2224), FALSE)</f>
        <v>Normal</v>
      </c>
      <c r="L2224" s="10">
        <f>VLOOKUP(Healthcare!$A2224,'Hospitalisation Details_A_sheet'!$A$1:$K$2344,COLUMN('Hospitalisation Details_A_sheet'!F2223),FALSE)</f>
        <v>1526.31</v>
      </c>
      <c r="M2224" t="str">
        <f>VLOOKUP(Healthcare!$A2224,'Hospitalisation Details_A_sheet'!$A$1:$K$2344,COLUMN('Hospitalisation Details_A_sheet'!G2223),FALSE)</f>
        <v>tier - 2</v>
      </c>
      <c r="N2224" t="str">
        <f>VLOOKUP(Healthcare!$A2224,'Hospitalisation Details_A_sheet'!$A$1:$K$2344,COLUMN('Hospitalisation Details_A_sheet'!H2223),FALSE)</f>
        <v>tier - 3</v>
      </c>
      <c r="O2224" t="str">
        <f>VLOOKUP(Healthcare!$A2224,'Hospitalisation Details_A_sheet'!$A$1:$K$2344,COLUMN('Hospitalisation Details_A_sheet'!I2223),FALSE)</f>
        <v>R1011</v>
      </c>
      <c r="P2224" s="8" t="str">
        <f>VLOOKUP(Healthcare!$A2224,'Hospitalisation Details_A_sheet'!$A$1:$K$2344,COLUMN('Hospitalisation Details_A_sheet'!J2223),FALSE)</f>
        <v>7-Jul-2001</v>
      </c>
      <c r="Q2224">
        <f>VLOOKUP(Healthcare!$A2224,'Hospitalisation Details_A_sheet'!$A$1:$K$2344,COLUMN('Hospitalisation Details_A_sheet'!K2223),FALSE)</f>
        <v>21</v>
      </c>
    </row>
    <row r="2225" spans="1:17" ht="15.6" x14ac:dyDescent="0.3">
      <c r="A2225" s="1" t="s">
        <v>134</v>
      </c>
      <c r="B2225" s="24" t="str">
        <f>VLOOKUP('Customer Names_A_sheet'!$A2225,'Customer Names_A_sheet'!$A$1:$E$2336,4,FALSE)</f>
        <v>Matthew T.</v>
      </c>
      <c r="C2225">
        <f>VLOOKUP($A2225, 'Medical Examinations_A_sheet'!$A$1:$J$2336, COLUMN('Medical Examinations_A_sheet'!B2225), FALSE)</f>
        <v>23.21</v>
      </c>
      <c r="D2225">
        <f>VLOOKUP($A2225, 'Medical Examinations_A_sheet'!$A$1:$J$2336, COLUMN('Medical Examinations_A_sheet'!C2225), FALSE)</f>
        <v>5.24</v>
      </c>
      <c r="E2225" t="str">
        <f>VLOOKUP($A2225, 'Medical Examinations_A_sheet'!$A$1:$J$2336, COLUMN('Medical Examinations_A_sheet'!D2225), FALSE)</f>
        <v>Yes</v>
      </c>
      <c r="F2225" t="str">
        <f>VLOOKUP($A2225, 'Medical Examinations_A_sheet'!$A$1:$J$2336, COLUMN('Medical Examinations_A_sheet'!E2225), FALSE)</f>
        <v>No</v>
      </c>
      <c r="G2225" t="str">
        <f>VLOOKUP($A2225, 'Medical Examinations_A_sheet'!$A$1:$J$2336, COLUMN('Medical Examinations_A_sheet'!F2225), FALSE)</f>
        <v>No</v>
      </c>
      <c r="H2225">
        <f>VLOOKUP($A2225, 'Medical Examinations_A_sheet'!$A$1:$J$2336, COLUMN('Medical Examinations_A_sheet'!G2225), FALSE)</f>
        <v>0</v>
      </c>
      <c r="I2225" t="str">
        <f>VLOOKUP($A2225, 'Medical Examinations_A_sheet'!$A$1:$J$2336, COLUMN('Medical Examinations_A_sheet'!H2225), FALSE)</f>
        <v>No</v>
      </c>
      <c r="J2225" t="str">
        <f>VLOOKUP($A2225, 'Medical Examinations_A_sheet'!$A$1:$J$2336, COLUMN('Medical Examinations_A_sheet'!I2225), FALSE)</f>
        <v>Normal Weight</v>
      </c>
      <c r="K2225" t="str">
        <f>VLOOKUP($A2225, 'Medical Examinations_A_sheet'!$A$1:$J$2336, COLUMN('Medical Examinations_A_sheet'!J2225), FALSE)</f>
        <v>Normal</v>
      </c>
      <c r="L2225" s="10">
        <f>VLOOKUP(Healthcare!$A2225,'Hospitalisation Details_A_sheet'!$A$1:$K$2344,COLUMN('Hospitalisation Details_A_sheet'!F2224),FALSE)</f>
        <v>1515.34</v>
      </c>
      <c r="M2225" t="str">
        <f>VLOOKUP(Healthcare!$A2225,'Hospitalisation Details_A_sheet'!$A$1:$K$2344,COLUMN('Hospitalisation Details_A_sheet'!G2224),FALSE)</f>
        <v>tier - 2</v>
      </c>
      <c r="N2225" t="str">
        <f>VLOOKUP(Healthcare!$A2225,'Hospitalisation Details_A_sheet'!$A$1:$K$2344,COLUMN('Hospitalisation Details_A_sheet'!H2224),FALSE)</f>
        <v>tier - 3</v>
      </c>
      <c r="O2225" t="str">
        <f>VLOOKUP(Healthcare!$A2225,'Hospitalisation Details_A_sheet'!$A$1:$K$2344,COLUMN('Hospitalisation Details_A_sheet'!I2224),FALSE)</f>
        <v>R1013</v>
      </c>
      <c r="P2225" s="8" t="str">
        <f>VLOOKUP(Healthcare!$A2225,'Hospitalisation Details_A_sheet'!$A$1:$K$2344,COLUMN('Hospitalisation Details_A_sheet'!J2224),FALSE)</f>
        <v>25-Aug-2001</v>
      </c>
      <c r="Q2225">
        <f>VLOOKUP(Healthcare!$A2225,'Hospitalisation Details_A_sheet'!$A$1:$K$2344,COLUMN('Hospitalisation Details_A_sheet'!K2224),FALSE)</f>
        <v>21</v>
      </c>
    </row>
    <row r="2226" spans="1:17" ht="15.6" x14ac:dyDescent="0.3">
      <c r="A2226" s="1" t="s">
        <v>133</v>
      </c>
      <c r="B2226" s="24" t="str">
        <f>VLOOKUP('Customer Names_A_sheet'!$A2226,'Customer Names_A_sheet'!$A$1:$E$2336,4,FALSE)</f>
        <v>Pat</v>
      </c>
      <c r="C2226">
        <f>VLOOKUP($A2226, 'Medical Examinations_A_sheet'!$A$1:$J$2336, COLUMN('Medical Examinations_A_sheet'!B2226), FALSE)</f>
        <v>18.36</v>
      </c>
      <c r="D2226">
        <f>VLOOKUP($A2226, 'Medical Examinations_A_sheet'!$A$1:$J$2336, COLUMN('Medical Examinations_A_sheet'!C2226), FALSE)</f>
        <v>5.96</v>
      </c>
      <c r="E2226" t="str">
        <f>VLOOKUP($A2226, 'Medical Examinations_A_sheet'!$A$1:$J$2336, COLUMN('Medical Examinations_A_sheet'!D2226), FALSE)</f>
        <v>No</v>
      </c>
      <c r="F2226" t="str">
        <f>VLOOKUP($A2226, 'Medical Examinations_A_sheet'!$A$1:$J$2336, COLUMN('Medical Examinations_A_sheet'!E2226), FALSE)</f>
        <v>No</v>
      </c>
      <c r="G2226" t="str">
        <f>VLOOKUP($A2226, 'Medical Examinations_A_sheet'!$A$1:$J$2336, COLUMN('Medical Examinations_A_sheet'!F2226), FALSE)</f>
        <v>No</v>
      </c>
      <c r="H2226">
        <f>VLOOKUP($A2226, 'Medical Examinations_A_sheet'!$A$1:$J$2336, COLUMN('Medical Examinations_A_sheet'!G2226), FALSE)</f>
        <v>1</v>
      </c>
      <c r="I2226" t="str">
        <f>VLOOKUP($A2226, 'Medical Examinations_A_sheet'!$A$1:$J$2336, COLUMN('Medical Examinations_A_sheet'!H2226), FALSE)</f>
        <v>No</v>
      </c>
      <c r="J2226" t="str">
        <f>VLOOKUP($A2226, 'Medical Examinations_A_sheet'!$A$1:$J$2336, COLUMN('Medical Examinations_A_sheet'!I2226), FALSE)</f>
        <v>Underweight</v>
      </c>
      <c r="K2226" t="str">
        <f>VLOOKUP($A2226, 'Medical Examinations_A_sheet'!$A$1:$J$2336, COLUMN('Medical Examinations_A_sheet'!J2226), FALSE)</f>
        <v>Prediabetes</v>
      </c>
      <c r="L2226" s="10">
        <f>VLOOKUP(Healthcare!$A2226,'Hospitalisation Details_A_sheet'!$A$1:$K$2344,COLUMN('Hospitalisation Details_A_sheet'!F2225),FALSE)</f>
        <v>1497</v>
      </c>
      <c r="M2226" t="str">
        <f>VLOOKUP(Healthcare!$A2226,'Hospitalisation Details_A_sheet'!$A$1:$K$2344,COLUMN('Hospitalisation Details_A_sheet'!G2225),FALSE)</f>
        <v>tier - 2</v>
      </c>
      <c r="N2226" t="str">
        <f>VLOOKUP(Healthcare!$A2226,'Hospitalisation Details_A_sheet'!$A$1:$K$2344,COLUMN('Hospitalisation Details_A_sheet'!H2225),FALSE)</f>
        <v>tier - 2</v>
      </c>
      <c r="O2226" t="str">
        <f>VLOOKUP(Healthcare!$A2226,'Hospitalisation Details_A_sheet'!$A$1:$K$2344,COLUMN('Hospitalisation Details_A_sheet'!I2225),FALSE)</f>
        <v>R1013</v>
      </c>
      <c r="P2226" s="8" t="str">
        <f>VLOOKUP(Healthcare!$A2226,'Hospitalisation Details_A_sheet'!$A$1:$K$2344,COLUMN('Hospitalisation Details_A_sheet'!J2225),FALSE)</f>
        <v>19-Jun-1998</v>
      </c>
      <c r="Q2226">
        <f>VLOOKUP(Healthcare!$A2226,'Hospitalisation Details_A_sheet'!$A$1:$K$2344,COLUMN('Hospitalisation Details_A_sheet'!K2225),FALSE)</f>
        <v>24</v>
      </c>
    </row>
    <row r="2227" spans="1:17" ht="15.6" x14ac:dyDescent="0.3">
      <c r="A2227" s="1" t="s">
        <v>132</v>
      </c>
      <c r="B2227" s="24" t="str">
        <f>VLOOKUP('Customer Names_A_sheet'!$A2227,'Customer Names_A_sheet'!$A$1:$E$2336,4,FALSE)</f>
        <v>Ashley</v>
      </c>
      <c r="C2227">
        <f>VLOOKUP($A2227, 'Medical Examinations_A_sheet'!$A$1:$J$2336, COLUMN('Medical Examinations_A_sheet'!B2227), FALSE)</f>
        <v>15.92</v>
      </c>
      <c r="D2227">
        <f>VLOOKUP($A2227, 'Medical Examinations_A_sheet'!$A$1:$J$2336, COLUMN('Medical Examinations_A_sheet'!C2227), FALSE)</f>
        <v>4.76</v>
      </c>
      <c r="E2227" t="str">
        <f>VLOOKUP($A2227, 'Medical Examinations_A_sheet'!$A$1:$J$2336, COLUMN('Medical Examinations_A_sheet'!D2227), FALSE)</f>
        <v>Yes</v>
      </c>
      <c r="F2227" t="str">
        <f>VLOOKUP($A2227, 'Medical Examinations_A_sheet'!$A$1:$J$2336, COLUMN('Medical Examinations_A_sheet'!E2227), FALSE)</f>
        <v>No</v>
      </c>
      <c r="G2227" t="str">
        <f>VLOOKUP($A2227, 'Medical Examinations_A_sheet'!$A$1:$J$2336, COLUMN('Medical Examinations_A_sheet'!F2227), FALSE)</f>
        <v>No</v>
      </c>
      <c r="H2227">
        <f>VLOOKUP($A2227, 'Medical Examinations_A_sheet'!$A$1:$J$2336, COLUMN('Medical Examinations_A_sheet'!G2227), FALSE)</f>
        <v>1</v>
      </c>
      <c r="I2227" t="str">
        <f>VLOOKUP($A2227, 'Medical Examinations_A_sheet'!$A$1:$J$2336, COLUMN('Medical Examinations_A_sheet'!H2227), FALSE)</f>
        <v>No</v>
      </c>
      <c r="J2227" t="str">
        <f>VLOOKUP($A2227, 'Medical Examinations_A_sheet'!$A$1:$J$2336, COLUMN('Medical Examinations_A_sheet'!I2227), FALSE)</f>
        <v>Underweight</v>
      </c>
      <c r="K2227" t="str">
        <f>VLOOKUP($A2227, 'Medical Examinations_A_sheet'!$A$1:$J$2336, COLUMN('Medical Examinations_A_sheet'!J2227), FALSE)</f>
        <v>Normal</v>
      </c>
      <c r="L2227" s="10">
        <f>VLOOKUP(Healthcare!$A2227,'Hospitalisation Details_A_sheet'!$A$1:$K$2344,COLUMN('Hospitalisation Details_A_sheet'!F2226),FALSE)</f>
        <v>1493</v>
      </c>
      <c r="M2227" t="str">
        <f>VLOOKUP(Healthcare!$A2227,'Hospitalisation Details_A_sheet'!$A$1:$K$2344,COLUMN('Hospitalisation Details_A_sheet'!G2226),FALSE)</f>
        <v>tier - 2</v>
      </c>
      <c r="N2227" t="str">
        <f>VLOOKUP(Healthcare!$A2227,'Hospitalisation Details_A_sheet'!$A$1:$K$2344,COLUMN('Hospitalisation Details_A_sheet'!H2226),FALSE)</f>
        <v>tier - 3</v>
      </c>
      <c r="O2227" t="str">
        <f>VLOOKUP(Healthcare!$A2227,'Hospitalisation Details_A_sheet'!$A$1:$K$2344,COLUMN('Hospitalisation Details_A_sheet'!I2226),FALSE)</f>
        <v>R1013</v>
      </c>
      <c r="P2227" s="8" t="str">
        <f>VLOOKUP(Healthcare!$A2227,'Hospitalisation Details_A_sheet'!$A$1:$K$2344,COLUMN('Hospitalisation Details_A_sheet'!J2226),FALSE)</f>
        <v>7-Oct-1995</v>
      </c>
      <c r="Q2227">
        <f>VLOOKUP(Healthcare!$A2227,'Hospitalisation Details_A_sheet'!$A$1:$K$2344,COLUMN('Hospitalisation Details_A_sheet'!K2226),FALSE)</f>
        <v>27</v>
      </c>
    </row>
    <row r="2228" spans="1:17" ht="15.6" x14ac:dyDescent="0.3">
      <c r="A2228" s="1" t="s">
        <v>131</v>
      </c>
      <c r="B2228" s="24" t="str">
        <f>VLOOKUP('Customer Names_A_sheet'!$A2228,'Customer Names_A_sheet'!$A$1:$E$2336,4,FALSE)</f>
        <v>Elizabeth A.</v>
      </c>
      <c r="C2228">
        <f>VLOOKUP($A2228, 'Medical Examinations_A_sheet'!$A$1:$J$2336, COLUMN('Medical Examinations_A_sheet'!B2228), FALSE)</f>
        <v>15.17</v>
      </c>
      <c r="D2228">
        <f>VLOOKUP($A2228, 'Medical Examinations_A_sheet'!$A$1:$J$2336, COLUMN('Medical Examinations_A_sheet'!C2228), FALSE)</f>
        <v>4.3</v>
      </c>
      <c r="E2228" t="str">
        <f>VLOOKUP($A2228, 'Medical Examinations_A_sheet'!$A$1:$J$2336, COLUMN('Medical Examinations_A_sheet'!D2228), FALSE)</f>
        <v>Yes</v>
      </c>
      <c r="F2228" t="str">
        <f>VLOOKUP($A2228, 'Medical Examinations_A_sheet'!$A$1:$J$2336, COLUMN('Medical Examinations_A_sheet'!E2228), FALSE)</f>
        <v>No</v>
      </c>
      <c r="G2228" t="str">
        <f>VLOOKUP($A2228, 'Medical Examinations_A_sheet'!$A$1:$J$2336, COLUMN('Medical Examinations_A_sheet'!F2228), FALSE)</f>
        <v>Yes</v>
      </c>
      <c r="H2228">
        <f>VLOOKUP($A2228, 'Medical Examinations_A_sheet'!$A$1:$J$2336, COLUMN('Medical Examinations_A_sheet'!G2228), FALSE)</f>
        <v>1</v>
      </c>
      <c r="I2228" t="str">
        <f>VLOOKUP($A2228, 'Medical Examinations_A_sheet'!$A$1:$J$2336, COLUMN('Medical Examinations_A_sheet'!H2228), FALSE)</f>
        <v>No</v>
      </c>
      <c r="J2228" t="str">
        <f>VLOOKUP($A2228, 'Medical Examinations_A_sheet'!$A$1:$J$2336, COLUMN('Medical Examinations_A_sheet'!I2228), FALSE)</f>
        <v>Underweight</v>
      </c>
      <c r="K2228" t="str">
        <f>VLOOKUP($A2228, 'Medical Examinations_A_sheet'!$A$1:$J$2336, COLUMN('Medical Examinations_A_sheet'!J2228), FALSE)</f>
        <v>Normal</v>
      </c>
      <c r="L2228" s="10">
        <f>VLOOKUP(Healthcare!$A2228,'Hospitalisation Details_A_sheet'!$A$1:$K$2344,COLUMN('Hospitalisation Details_A_sheet'!F2227),FALSE)</f>
        <v>1481</v>
      </c>
      <c r="M2228" t="str">
        <f>VLOOKUP(Healthcare!$A2228,'Hospitalisation Details_A_sheet'!$A$1:$K$2344,COLUMN('Hospitalisation Details_A_sheet'!G2227),FALSE)</f>
        <v>tier - 2</v>
      </c>
      <c r="N2228" t="str">
        <f>VLOOKUP(Healthcare!$A2228,'Hospitalisation Details_A_sheet'!$A$1:$K$2344,COLUMN('Hospitalisation Details_A_sheet'!H2227),FALSE)</f>
        <v>tier - 1</v>
      </c>
      <c r="O2228" t="str">
        <f>VLOOKUP(Healthcare!$A2228,'Hospitalisation Details_A_sheet'!$A$1:$K$2344,COLUMN('Hospitalisation Details_A_sheet'!I2227),FALSE)</f>
        <v>R1012</v>
      </c>
      <c r="P2228" s="8" t="str">
        <f>VLOOKUP(Healthcare!$A2228,'Hospitalisation Details_A_sheet'!$A$1:$K$2344,COLUMN('Hospitalisation Details_A_sheet'!J2227),FALSE)</f>
        <v>9-Jun-1997</v>
      </c>
      <c r="Q2228">
        <f>VLOOKUP(Healthcare!$A2228,'Hospitalisation Details_A_sheet'!$A$1:$K$2344,COLUMN('Hospitalisation Details_A_sheet'!K2227),FALSE)</f>
        <v>25</v>
      </c>
    </row>
    <row r="2229" spans="1:17" ht="15.6" x14ac:dyDescent="0.3">
      <c r="A2229" s="1" t="s">
        <v>130</v>
      </c>
      <c r="B2229" s="24" t="str">
        <f>VLOOKUP('Customer Names_A_sheet'!$A2229,'Customer Names_A_sheet'!$A$1:$E$2336,4,FALSE)</f>
        <v>Rebecca M.</v>
      </c>
      <c r="C2229">
        <f>VLOOKUP($A2229, 'Medical Examinations_A_sheet'!$A$1:$J$2336, COLUMN('Medical Examinations_A_sheet'!B2229), FALSE)</f>
        <v>16.63</v>
      </c>
      <c r="D2229">
        <f>VLOOKUP($A2229, 'Medical Examinations_A_sheet'!$A$1:$J$2336, COLUMN('Medical Examinations_A_sheet'!C2229), FALSE)</f>
        <v>4.5</v>
      </c>
      <c r="E2229" t="str">
        <f>VLOOKUP($A2229, 'Medical Examinations_A_sheet'!$A$1:$J$2336, COLUMN('Medical Examinations_A_sheet'!D2229), FALSE)</f>
        <v>No</v>
      </c>
      <c r="F2229" t="str">
        <f>VLOOKUP($A2229, 'Medical Examinations_A_sheet'!$A$1:$J$2336, COLUMN('Medical Examinations_A_sheet'!E2229), FALSE)</f>
        <v>No</v>
      </c>
      <c r="G2229" t="str">
        <f>VLOOKUP($A2229, 'Medical Examinations_A_sheet'!$A$1:$J$2336, COLUMN('Medical Examinations_A_sheet'!F2229), FALSE)</f>
        <v>No</v>
      </c>
      <c r="H2229">
        <f>VLOOKUP($A2229, 'Medical Examinations_A_sheet'!$A$1:$J$2336, COLUMN('Medical Examinations_A_sheet'!G2229), FALSE)</f>
        <v>1</v>
      </c>
      <c r="I2229" t="str">
        <f>VLOOKUP($A2229, 'Medical Examinations_A_sheet'!$A$1:$J$2336, COLUMN('Medical Examinations_A_sheet'!H2229), FALSE)</f>
        <v>No</v>
      </c>
      <c r="J2229" t="str">
        <f>VLOOKUP($A2229, 'Medical Examinations_A_sheet'!$A$1:$J$2336, COLUMN('Medical Examinations_A_sheet'!I2229), FALSE)</f>
        <v>Underweight</v>
      </c>
      <c r="K2229" t="str">
        <f>VLOOKUP($A2229, 'Medical Examinations_A_sheet'!$A$1:$J$2336, COLUMN('Medical Examinations_A_sheet'!J2229), FALSE)</f>
        <v>Normal</v>
      </c>
      <c r="L2229" s="10">
        <f>VLOOKUP(Healthcare!$A2229,'Hospitalisation Details_A_sheet'!$A$1:$K$2344,COLUMN('Hospitalisation Details_A_sheet'!F2228),FALSE)</f>
        <v>1477</v>
      </c>
      <c r="M2229" t="str">
        <f>VLOOKUP(Healthcare!$A2229,'Hospitalisation Details_A_sheet'!$A$1:$K$2344,COLUMN('Hospitalisation Details_A_sheet'!G2228),FALSE)</f>
        <v>tier - 2</v>
      </c>
      <c r="N2229" t="str">
        <f>VLOOKUP(Healthcare!$A2229,'Hospitalisation Details_A_sheet'!$A$1:$K$2344,COLUMN('Hospitalisation Details_A_sheet'!H2228),FALSE)</f>
        <v>tier - 1</v>
      </c>
      <c r="O2229" t="str">
        <f>VLOOKUP(Healthcare!$A2229,'Hospitalisation Details_A_sheet'!$A$1:$K$2344,COLUMN('Hospitalisation Details_A_sheet'!I2228),FALSE)</f>
        <v>R1013</v>
      </c>
      <c r="P2229" s="8" t="str">
        <f>VLOOKUP(Healthcare!$A2229,'Hospitalisation Details_A_sheet'!$A$1:$K$2344,COLUMN('Hospitalisation Details_A_sheet'!J2228),FALSE)</f>
        <v>7-Dec-1998</v>
      </c>
      <c r="Q2229">
        <f>VLOOKUP(Healthcare!$A2229,'Hospitalisation Details_A_sheet'!$A$1:$K$2344,COLUMN('Hospitalisation Details_A_sheet'!K2228),FALSE)</f>
        <v>24</v>
      </c>
    </row>
    <row r="2230" spans="1:17" ht="15.6" x14ac:dyDescent="0.3">
      <c r="A2230" s="1" t="s">
        <v>129</v>
      </c>
      <c r="B2230" s="24" t="str">
        <f>VLOOKUP('Customer Names_A_sheet'!$A2230,'Customer Names_A_sheet'!$A$1:$E$2336,4,FALSE)</f>
        <v>Ruth</v>
      </c>
      <c r="C2230">
        <f>VLOOKUP($A2230, 'Medical Examinations_A_sheet'!$A$1:$J$2336, COLUMN('Medical Examinations_A_sheet'!B2230), FALSE)</f>
        <v>19.39</v>
      </c>
      <c r="D2230">
        <f>VLOOKUP($A2230, 'Medical Examinations_A_sheet'!$A$1:$J$2336, COLUMN('Medical Examinations_A_sheet'!C2230), FALSE)</f>
        <v>5.59</v>
      </c>
      <c r="E2230" t="str">
        <f>VLOOKUP($A2230, 'Medical Examinations_A_sheet'!$A$1:$J$2336, COLUMN('Medical Examinations_A_sheet'!D2230), FALSE)</f>
        <v>No</v>
      </c>
      <c r="F2230" t="str">
        <f>VLOOKUP($A2230, 'Medical Examinations_A_sheet'!$A$1:$J$2336, COLUMN('Medical Examinations_A_sheet'!E2230), FALSE)</f>
        <v>No</v>
      </c>
      <c r="G2230" t="str">
        <f>VLOOKUP($A2230, 'Medical Examinations_A_sheet'!$A$1:$J$2336, COLUMN('Medical Examinations_A_sheet'!F2230), FALSE)</f>
        <v>Yes</v>
      </c>
      <c r="H2230">
        <f>VLOOKUP($A2230, 'Medical Examinations_A_sheet'!$A$1:$J$2336, COLUMN('Medical Examinations_A_sheet'!G2230), FALSE)</f>
        <v>1</v>
      </c>
      <c r="I2230" t="str">
        <f>VLOOKUP($A2230, 'Medical Examinations_A_sheet'!$A$1:$J$2336, COLUMN('Medical Examinations_A_sheet'!H2230), FALSE)</f>
        <v>No</v>
      </c>
      <c r="J2230" t="str">
        <f>VLOOKUP($A2230, 'Medical Examinations_A_sheet'!$A$1:$J$2336, COLUMN('Medical Examinations_A_sheet'!I2230), FALSE)</f>
        <v>Normal Weight</v>
      </c>
      <c r="K2230" t="str">
        <f>VLOOKUP($A2230, 'Medical Examinations_A_sheet'!$A$1:$J$2336, COLUMN('Medical Examinations_A_sheet'!J2230), FALSE)</f>
        <v>Normal</v>
      </c>
      <c r="L2230" s="10">
        <f>VLOOKUP(Healthcare!$A2230,'Hospitalisation Details_A_sheet'!$A$1:$K$2344,COLUMN('Hospitalisation Details_A_sheet'!F2229),FALSE)</f>
        <v>1467</v>
      </c>
      <c r="M2230" t="str">
        <f>VLOOKUP(Healthcare!$A2230,'Hospitalisation Details_A_sheet'!$A$1:$K$2344,COLUMN('Hospitalisation Details_A_sheet'!G2229),FALSE)</f>
        <v>tier - 2</v>
      </c>
      <c r="N2230" t="str">
        <f>VLOOKUP(Healthcare!$A2230,'Hospitalisation Details_A_sheet'!$A$1:$K$2344,COLUMN('Hospitalisation Details_A_sheet'!H2229),FALSE)</f>
        <v>tier - 2</v>
      </c>
      <c r="O2230" t="str">
        <f>VLOOKUP(Healthcare!$A2230,'Hospitalisation Details_A_sheet'!$A$1:$K$2344,COLUMN('Hospitalisation Details_A_sheet'!I2229),FALSE)</f>
        <v>R1013</v>
      </c>
      <c r="P2230" s="8" t="str">
        <f>VLOOKUP(Healthcare!$A2230,'Hospitalisation Details_A_sheet'!$A$1:$K$2344,COLUMN('Hospitalisation Details_A_sheet'!J2229),FALSE)</f>
        <v>20-Jun-2003</v>
      </c>
      <c r="Q2230">
        <f>VLOOKUP(Healthcare!$A2230,'Hospitalisation Details_A_sheet'!$A$1:$K$2344,COLUMN('Hospitalisation Details_A_sheet'!K2229),FALSE)</f>
        <v>19</v>
      </c>
    </row>
    <row r="2231" spans="1:17" ht="15.6" x14ac:dyDescent="0.3">
      <c r="A2231" s="1" t="s">
        <v>128</v>
      </c>
      <c r="B2231" s="24" t="str">
        <f>VLOOKUP('Customer Names_A_sheet'!$A2231,'Customer Names_A_sheet'!$A$1:$E$2336,4,FALSE)</f>
        <v>Gregory S</v>
      </c>
      <c r="C2231">
        <f>VLOOKUP($A2231, 'Medical Examinations_A_sheet'!$A$1:$J$2336, COLUMN('Medical Examinations_A_sheet'!B2231), FALSE)</f>
        <v>17.34</v>
      </c>
      <c r="D2231">
        <f>VLOOKUP($A2231, 'Medical Examinations_A_sheet'!$A$1:$J$2336, COLUMN('Medical Examinations_A_sheet'!C2231), FALSE)</f>
        <v>6.29</v>
      </c>
      <c r="E2231" t="str">
        <f>VLOOKUP($A2231, 'Medical Examinations_A_sheet'!$A$1:$J$2336, COLUMN('Medical Examinations_A_sheet'!D2231), FALSE)</f>
        <v>Yes</v>
      </c>
      <c r="F2231" t="str">
        <f>VLOOKUP($A2231, 'Medical Examinations_A_sheet'!$A$1:$J$2336, COLUMN('Medical Examinations_A_sheet'!E2231), FALSE)</f>
        <v>No</v>
      </c>
      <c r="G2231" t="str">
        <f>VLOOKUP($A2231, 'Medical Examinations_A_sheet'!$A$1:$J$2336, COLUMN('Medical Examinations_A_sheet'!F2231), FALSE)</f>
        <v>Yes</v>
      </c>
      <c r="H2231">
        <f>VLOOKUP($A2231, 'Medical Examinations_A_sheet'!$A$1:$J$2336, COLUMN('Medical Examinations_A_sheet'!G2231), FALSE)</f>
        <v>1</v>
      </c>
      <c r="I2231" t="str">
        <f>VLOOKUP($A2231, 'Medical Examinations_A_sheet'!$A$1:$J$2336, COLUMN('Medical Examinations_A_sheet'!H2231), FALSE)</f>
        <v>No</v>
      </c>
      <c r="J2231" t="str">
        <f>VLOOKUP($A2231, 'Medical Examinations_A_sheet'!$A$1:$J$2336, COLUMN('Medical Examinations_A_sheet'!I2231), FALSE)</f>
        <v>Underweight</v>
      </c>
      <c r="K2231" t="str">
        <f>VLOOKUP($A2231, 'Medical Examinations_A_sheet'!$A$1:$J$2336, COLUMN('Medical Examinations_A_sheet'!J2231), FALSE)</f>
        <v>Prediabetes</v>
      </c>
      <c r="L2231" s="10">
        <f>VLOOKUP(Healthcare!$A2231,'Hospitalisation Details_A_sheet'!$A$1:$K$2344,COLUMN('Hospitalisation Details_A_sheet'!F2230),FALSE)</f>
        <v>1445</v>
      </c>
      <c r="M2231" t="str">
        <f>VLOOKUP(Healthcare!$A2231,'Hospitalisation Details_A_sheet'!$A$1:$K$2344,COLUMN('Hospitalisation Details_A_sheet'!G2230),FALSE)</f>
        <v>tier - 2</v>
      </c>
      <c r="N2231" t="str">
        <f>VLOOKUP(Healthcare!$A2231,'Hospitalisation Details_A_sheet'!$A$1:$K$2344,COLUMN('Hospitalisation Details_A_sheet'!H2230),FALSE)</f>
        <v>tier - 1</v>
      </c>
      <c r="O2231" t="str">
        <f>VLOOKUP(Healthcare!$A2231,'Hospitalisation Details_A_sheet'!$A$1:$K$2344,COLUMN('Hospitalisation Details_A_sheet'!I2230),FALSE)</f>
        <v>R1013</v>
      </c>
      <c r="P2231" s="8" t="str">
        <f>VLOOKUP(Healthcare!$A2231,'Hospitalisation Details_A_sheet'!$A$1:$K$2344,COLUMN('Hospitalisation Details_A_sheet'!J2230),FALSE)</f>
        <v>19-Jun-1997</v>
      </c>
      <c r="Q2231">
        <f>VLOOKUP(Healthcare!$A2231,'Hospitalisation Details_A_sheet'!$A$1:$K$2344,COLUMN('Hospitalisation Details_A_sheet'!K2230),FALSE)</f>
        <v>25</v>
      </c>
    </row>
    <row r="2232" spans="1:17" ht="15.6" x14ac:dyDescent="0.3">
      <c r="A2232" s="1" t="s">
        <v>127</v>
      </c>
      <c r="B2232" s="24" t="str">
        <f>VLOOKUP('Customer Names_A_sheet'!$A2232,'Customer Names_A_sheet'!$A$1:$E$2336,4,FALSE)</f>
        <v>Alexandra S</v>
      </c>
      <c r="C2232">
        <f>VLOOKUP($A2232, 'Medical Examinations_A_sheet'!$A$1:$J$2336, COLUMN('Medical Examinations_A_sheet'!B2232), FALSE)</f>
        <v>17.940000000000001</v>
      </c>
      <c r="D2232">
        <f>VLOOKUP($A2232, 'Medical Examinations_A_sheet'!$A$1:$J$2336, COLUMN('Medical Examinations_A_sheet'!C2232), FALSE)</f>
        <v>4.1900000000000004</v>
      </c>
      <c r="E2232" t="str">
        <f>VLOOKUP($A2232, 'Medical Examinations_A_sheet'!$A$1:$J$2336, COLUMN('Medical Examinations_A_sheet'!D2232), FALSE)</f>
        <v>No</v>
      </c>
      <c r="F2232" t="str">
        <f>VLOOKUP($A2232, 'Medical Examinations_A_sheet'!$A$1:$J$2336, COLUMN('Medical Examinations_A_sheet'!E2232), FALSE)</f>
        <v>yes</v>
      </c>
      <c r="G2232" t="str">
        <f>VLOOKUP($A2232, 'Medical Examinations_A_sheet'!$A$1:$J$2336, COLUMN('Medical Examinations_A_sheet'!F2232), FALSE)</f>
        <v>No</v>
      </c>
      <c r="H2232">
        <f>VLOOKUP($A2232, 'Medical Examinations_A_sheet'!$A$1:$J$2336, COLUMN('Medical Examinations_A_sheet'!G2232), FALSE)</f>
        <v>1</v>
      </c>
      <c r="I2232" t="str">
        <f>VLOOKUP($A2232, 'Medical Examinations_A_sheet'!$A$1:$J$2336, COLUMN('Medical Examinations_A_sheet'!H2232), FALSE)</f>
        <v>No</v>
      </c>
      <c r="J2232" t="str">
        <f>VLOOKUP($A2232, 'Medical Examinations_A_sheet'!$A$1:$J$2336, COLUMN('Medical Examinations_A_sheet'!I2232), FALSE)</f>
        <v>Underweight</v>
      </c>
      <c r="K2232" t="str">
        <f>VLOOKUP($A2232, 'Medical Examinations_A_sheet'!$A$1:$J$2336, COLUMN('Medical Examinations_A_sheet'!J2232), FALSE)</f>
        <v>Normal</v>
      </c>
      <c r="L2232" s="10">
        <f>VLOOKUP(Healthcare!$A2232,'Hospitalisation Details_A_sheet'!$A$1:$K$2344,COLUMN('Hospitalisation Details_A_sheet'!F2231),FALSE)</f>
        <v>1438</v>
      </c>
      <c r="M2232" t="str">
        <f>VLOOKUP(Healthcare!$A2232,'Hospitalisation Details_A_sheet'!$A$1:$K$2344,COLUMN('Hospitalisation Details_A_sheet'!G2231),FALSE)</f>
        <v>tier - 2</v>
      </c>
      <c r="N2232" t="str">
        <f>VLOOKUP(Healthcare!$A2232,'Hospitalisation Details_A_sheet'!$A$1:$K$2344,COLUMN('Hospitalisation Details_A_sheet'!H2231),FALSE)</f>
        <v>tier - 2</v>
      </c>
      <c r="O2232" t="str">
        <f>VLOOKUP(Healthcare!$A2232,'Hospitalisation Details_A_sheet'!$A$1:$K$2344,COLUMN('Hospitalisation Details_A_sheet'!I2231),FALSE)</f>
        <v>R1013</v>
      </c>
      <c r="P2232" s="8" t="str">
        <f>VLOOKUP(Healthcare!$A2232,'Hospitalisation Details_A_sheet'!$A$1:$K$2344,COLUMN('Hospitalisation Details_A_sheet'!J2231),FALSE)</f>
        <v>1-Sep-2000</v>
      </c>
      <c r="Q2232">
        <f>VLOOKUP(Healthcare!$A2232,'Hospitalisation Details_A_sheet'!$A$1:$K$2344,COLUMN('Hospitalisation Details_A_sheet'!K2231),FALSE)</f>
        <v>22</v>
      </c>
    </row>
    <row r="2233" spans="1:17" ht="15.6" x14ac:dyDescent="0.3">
      <c r="A2233" s="1" t="s">
        <v>126</v>
      </c>
      <c r="B2233" s="24" t="str">
        <f>VLOOKUP('Customer Names_A_sheet'!$A2233,'Customer Names_A_sheet'!$A$1:$E$2336,4,FALSE)</f>
        <v>Hillary</v>
      </c>
      <c r="C2233">
        <f>VLOOKUP($A2233, 'Medical Examinations_A_sheet'!$A$1:$J$2336, COLUMN('Medical Examinations_A_sheet'!B2233), FALSE)</f>
        <v>16.670000000000002</v>
      </c>
      <c r="D2233">
        <f>VLOOKUP($A2233, 'Medical Examinations_A_sheet'!$A$1:$J$2336, COLUMN('Medical Examinations_A_sheet'!C2233), FALSE)</f>
        <v>4.7</v>
      </c>
      <c r="E2233" t="str">
        <f>VLOOKUP($A2233, 'Medical Examinations_A_sheet'!$A$1:$J$2336, COLUMN('Medical Examinations_A_sheet'!D2233), FALSE)</f>
        <v>Yes</v>
      </c>
      <c r="F2233" t="str">
        <f>VLOOKUP($A2233, 'Medical Examinations_A_sheet'!$A$1:$J$2336, COLUMN('Medical Examinations_A_sheet'!E2233), FALSE)</f>
        <v>No</v>
      </c>
      <c r="G2233" t="str">
        <f>VLOOKUP($A2233, 'Medical Examinations_A_sheet'!$A$1:$J$2336, COLUMN('Medical Examinations_A_sheet'!F2233), FALSE)</f>
        <v>Yes</v>
      </c>
      <c r="H2233">
        <f>VLOOKUP($A2233, 'Medical Examinations_A_sheet'!$A$1:$J$2336, COLUMN('Medical Examinations_A_sheet'!G2233), FALSE)</f>
        <v>1</v>
      </c>
      <c r="I2233" t="str">
        <f>VLOOKUP($A2233, 'Medical Examinations_A_sheet'!$A$1:$J$2336, COLUMN('Medical Examinations_A_sheet'!H2233), FALSE)</f>
        <v>No</v>
      </c>
      <c r="J2233" t="str">
        <f>VLOOKUP($A2233, 'Medical Examinations_A_sheet'!$A$1:$J$2336, COLUMN('Medical Examinations_A_sheet'!I2233), FALSE)</f>
        <v>Underweight</v>
      </c>
      <c r="K2233" t="str">
        <f>VLOOKUP($A2233, 'Medical Examinations_A_sheet'!$A$1:$J$2336, COLUMN('Medical Examinations_A_sheet'!J2233), FALSE)</f>
        <v>Normal</v>
      </c>
      <c r="L2233" s="10">
        <f>VLOOKUP(Healthcare!$A2233,'Hospitalisation Details_A_sheet'!$A$1:$K$2344,COLUMN('Hospitalisation Details_A_sheet'!F2232),FALSE)</f>
        <v>1422</v>
      </c>
      <c r="M2233" t="str">
        <f>VLOOKUP(Healthcare!$A2233,'Hospitalisation Details_A_sheet'!$A$1:$K$2344,COLUMN('Hospitalisation Details_A_sheet'!G2232),FALSE)</f>
        <v>tier - 2</v>
      </c>
      <c r="N2233" t="str">
        <f>VLOOKUP(Healthcare!$A2233,'Hospitalisation Details_A_sheet'!$A$1:$K$2344,COLUMN('Hospitalisation Details_A_sheet'!H2232),FALSE)</f>
        <v>tier - 2</v>
      </c>
      <c r="O2233" t="str">
        <f>VLOOKUP(Healthcare!$A2233,'Hospitalisation Details_A_sheet'!$A$1:$K$2344,COLUMN('Hospitalisation Details_A_sheet'!I2232),FALSE)</f>
        <v>R1013</v>
      </c>
      <c r="P2233" s="8" t="str">
        <f>VLOOKUP(Healthcare!$A2233,'Hospitalisation Details_A_sheet'!$A$1:$K$2344,COLUMN('Hospitalisation Details_A_sheet'!J2232),FALSE)</f>
        <v>5-Dec-1997</v>
      </c>
      <c r="Q2233">
        <f>VLOOKUP(Healthcare!$A2233,'Hospitalisation Details_A_sheet'!$A$1:$K$2344,COLUMN('Hospitalisation Details_A_sheet'!K2232),FALSE)</f>
        <v>25</v>
      </c>
    </row>
    <row r="2234" spans="1:17" ht="15.6" x14ac:dyDescent="0.3">
      <c r="A2234" s="1" t="s">
        <v>125</v>
      </c>
      <c r="B2234" s="24" t="str">
        <f>VLOOKUP('Customer Names_A_sheet'!$A2234,'Customer Names_A_sheet'!$A$1:$E$2336,4,FALSE)</f>
        <v>Amy K.</v>
      </c>
      <c r="C2234">
        <f>VLOOKUP($A2234, 'Medical Examinations_A_sheet'!$A$1:$J$2336, COLUMN('Medical Examinations_A_sheet'!B2234), FALSE)</f>
        <v>20.58</v>
      </c>
      <c r="D2234">
        <f>VLOOKUP($A2234, 'Medical Examinations_A_sheet'!$A$1:$J$2336, COLUMN('Medical Examinations_A_sheet'!C2234), FALSE)</f>
        <v>5.64</v>
      </c>
      <c r="E2234" t="str">
        <f>VLOOKUP($A2234, 'Medical Examinations_A_sheet'!$A$1:$J$2336, COLUMN('Medical Examinations_A_sheet'!D2234), FALSE)</f>
        <v>Yes</v>
      </c>
      <c r="F2234" t="str">
        <f>VLOOKUP($A2234, 'Medical Examinations_A_sheet'!$A$1:$J$2336, COLUMN('Medical Examinations_A_sheet'!E2234), FALSE)</f>
        <v>No</v>
      </c>
      <c r="G2234" t="str">
        <f>VLOOKUP($A2234, 'Medical Examinations_A_sheet'!$A$1:$J$2336, COLUMN('Medical Examinations_A_sheet'!F2234), FALSE)</f>
        <v>No</v>
      </c>
      <c r="H2234">
        <f>VLOOKUP($A2234, 'Medical Examinations_A_sheet'!$A$1:$J$2336, COLUMN('Medical Examinations_A_sheet'!G2234), FALSE)</f>
        <v>0</v>
      </c>
      <c r="I2234" t="str">
        <f>VLOOKUP($A2234, 'Medical Examinations_A_sheet'!$A$1:$J$2336, COLUMN('Medical Examinations_A_sheet'!H2234), FALSE)</f>
        <v>No</v>
      </c>
      <c r="J2234" t="str">
        <f>VLOOKUP($A2234, 'Medical Examinations_A_sheet'!$A$1:$J$2336, COLUMN('Medical Examinations_A_sheet'!I2234), FALSE)</f>
        <v>Normal Weight</v>
      </c>
      <c r="K2234" t="str">
        <f>VLOOKUP($A2234, 'Medical Examinations_A_sheet'!$A$1:$J$2336, COLUMN('Medical Examinations_A_sheet'!J2234), FALSE)</f>
        <v>Normal</v>
      </c>
      <c r="L2234" s="10">
        <f>VLOOKUP(Healthcare!$A2234,'Hospitalisation Details_A_sheet'!$A$1:$K$2344,COLUMN('Hospitalisation Details_A_sheet'!F2233),FALSE)</f>
        <v>1421</v>
      </c>
      <c r="M2234" t="str">
        <f>VLOOKUP(Healthcare!$A2234,'Hospitalisation Details_A_sheet'!$A$1:$K$2344,COLUMN('Hospitalisation Details_A_sheet'!G2233),FALSE)</f>
        <v>tier - 2</v>
      </c>
      <c r="N2234" t="str">
        <f>VLOOKUP(Healthcare!$A2234,'Hospitalisation Details_A_sheet'!$A$1:$K$2344,COLUMN('Hospitalisation Details_A_sheet'!H2233),FALSE)</f>
        <v>tier - 2</v>
      </c>
      <c r="O2234" t="str">
        <f>VLOOKUP(Healthcare!$A2234,'Hospitalisation Details_A_sheet'!$A$1:$K$2344,COLUMN('Hospitalisation Details_A_sheet'!I2233),FALSE)</f>
        <v>R1013</v>
      </c>
      <c r="P2234" s="8" t="str">
        <f>VLOOKUP(Healthcare!$A2234,'Hospitalisation Details_A_sheet'!$A$1:$K$2344,COLUMN('Hospitalisation Details_A_sheet'!J2233),FALSE)</f>
        <v>23-Aug-2001</v>
      </c>
      <c r="Q2234">
        <f>VLOOKUP(Healthcare!$A2234,'Hospitalisation Details_A_sheet'!$A$1:$K$2344,COLUMN('Hospitalisation Details_A_sheet'!K2233),FALSE)</f>
        <v>21</v>
      </c>
    </row>
    <row r="2235" spans="1:17" ht="15.6" x14ac:dyDescent="0.3">
      <c r="A2235" s="1" t="s">
        <v>124</v>
      </c>
      <c r="B2235" s="24" t="str">
        <f>VLOOKUP('Customer Names_A_sheet'!$A2235,'Customer Names_A_sheet'!$A$1:$E$2336,4,FALSE)</f>
        <v>Scott</v>
      </c>
      <c r="C2235">
        <f>VLOOKUP($A2235, 'Medical Examinations_A_sheet'!$A$1:$J$2336, COLUMN('Medical Examinations_A_sheet'!B2235), FALSE)</f>
        <v>16.5</v>
      </c>
      <c r="D2235">
        <f>VLOOKUP($A2235, 'Medical Examinations_A_sheet'!$A$1:$J$2336, COLUMN('Medical Examinations_A_sheet'!C2235), FALSE)</f>
        <v>4.1100000000000003</v>
      </c>
      <c r="E2235" t="str">
        <f>VLOOKUP($A2235, 'Medical Examinations_A_sheet'!$A$1:$J$2336, COLUMN('Medical Examinations_A_sheet'!D2235), FALSE)</f>
        <v>Yes</v>
      </c>
      <c r="F2235" t="str">
        <f>VLOOKUP($A2235, 'Medical Examinations_A_sheet'!$A$1:$J$2336, COLUMN('Medical Examinations_A_sheet'!E2235), FALSE)</f>
        <v>No</v>
      </c>
      <c r="G2235" t="str">
        <f>VLOOKUP($A2235, 'Medical Examinations_A_sheet'!$A$1:$J$2336, COLUMN('Medical Examinations_A_sheet'!F2235), FALSE)</f>
        <v>No</v>
      </c>
      <c r="H2235">
        <f>VLOOKUP($A2235, 'Medical Examinations_A_sheet'!$A$1:$J$2336, COLUMN('Medical Examinations_A_sheet'!G2235), FALSE)</f>
        <v>0</v>
      </c>
      <c r="I2235" t="str">
        <f>VLOOKUP($A2235, 'Medical Examinations_A_sheet'!$A$1:$J$2336, COLUMN('Medical Examinations_A_sheet'!H2235), FALSE)</f>
        <v>No</v>
      </c>
      <c r="J2235" t="str">
        <f>VLOOKUP($A2235, 'Medical Examinations_A_sheet'!$A$1:$J$2336, COLUMN('Medical Examinations_A_sheet'!I2235), FALSE)</f>
        <v>Underweight</v>
      </c>
      <c r="K2235" t="str">
        <f>VLOOKUP($A2235, 'Medical Examinations_A_sheet'!$A$1:$J$2336, COLUMN('Medical Examinations_A_sheet'!J2235), FALSE)</f>
        <v>Normal</v>
      </c>
      <c r="L2235" s="10">
        <f>VLOOKUP(Healthcare!$A2235,'Hospitalisation Details_A_sheet'!$A$1:$K$2344,COLUMN('Hospitalisation Details_A_sheet'!F2234),FALSE)</f>
        <v>1417</v>
      </c>
      <c r="M2235" t="str">
        <f>VLOOKUP(Healthcare!$A2235,'Hospitalisation Details_A_sheet'!$A$1:$K$2344,COLUMN('Hospitalisation Details_A_sheet'!G2234),FALSE)</f>
        <v>tier - 2</v>
      </c>
      <c r="N2235" t="str">
        <f>VLOOKUP(Healthcare!$A2235,'Hospitalisation Details_A_sheet'!$A$1:$K$2344,COLUMN('Hospitalisation Details_A_sheet'!H2234),FALSE)</f>
        <v>tier - 3</v>
      </c>
      <c r="O2235" t="str">
        <f>VLOOKUP(Healthcare!$A2235,'Hospitalisation Details_A_sheet'!$A$1:$K$2344,COLUMN('Hospitalisation Details_A_sheet'!I2234),FALSE)</f>
        <v>R1013</v>
      </c>
      <c r="P2235" s="8" t="str">
        <f>VLOOKUP(Healthcare!$A2235,'Hospitalisation Details_A_sheet'!$A$1:$K$2344,COLUMN('Hospitalisation Details_A_sheet'!J2234),FALSE)</f>
        <v>23-Jun-1996</v>
      </c>
      <c r="Q2235">
        <f>VLOOKUP(Healthcare!$A2235,'Hospitalisation Details_A_sheet'!$A$1:$K$2344,COLUMN('Hospitalisation Details_A_sheet'!K2234),FALSE)</f>
        <v>26</v>
      </c>
    </row>
    <row r="2236" spans="1:17" ht="15.6" x14ac:dyDescent="0.3">
      <c r="A2236" s="1" t="s">
        <v>123</v>
      </c>
      <c r="B2236" s="24" t="str">
        <f>VLOOKUP('Customer Names_A_sheet'!$A2236,'Customer Names_A_sheet'!$A$1:$E$2336,4,FALSE)</f>
        <v>John</v>
      </c>
      <c r="C2236">
        <f>VLOOKUP($A2236, 'Medical Examinations_A_sheet'!$A$1:$J$2336, COLUMN('Medical Examinations_A_sheet'!B2236), FALSE)</f>
        <v>15.41</v>
      </c>
      <c r="D2236">
        <f>VLOOKUP($A2236, 'Medical Examinations_A_sheet'!$A$1:$J$2336, COLUMN('Medical Examinations_A_sheet'!C2236), FALSE)</f>
        <v>5.43</v>
      </c>
      <c r="E2236" t="str">
        <f>VLOOKUP($A2236, 'Medical Examinations_A_sheet'!$A$1:$J$2336, COLUMN('Medical Examinations_A_sheet'!D2236), FALSE)</f>
        <v>Yes</v>
      </c>
      <c r="F2236" t="str">
        <f>VLOOKUP($A2236, 'Medical Examinations_A_sheet'!$A$1:$J$2336, COLUMN('Medical Examinations_A_sheet'!E2236), FALSE)</f>
        <v>No</v>
      </c>
      <c r="G2236" t="str">
        <f>VLOOKUP($A2236, 'Medical Examinations_A_sheet'!$A$1:$J$2336, COLUMN('Medical Examinations_A_sheet'!F2236), FALSE)</f>
        <v>Yes</v>
      </c>
      <c r="H2236">
        <f>VLOOKUP($A2236, 'Medical Examinations_A_sheet'!$A$1:$J$2336, COLUMN('Medical Examinations_A_sheet'!G2236), FALSE)</f>
        <v>1</v>
      </c>
      <c r="I2236" t="str">
        <f>VLOOKUP($A2236, 'Medical Examinations_A_sheet'!$A$1:$J$2336, COLUMN('Medical Examinations_A_sheet'!H2236), FALSE)</f>
        <v>No</v>
      </c>
      <c r="J2236" t="str">
        <f>VLOOKUP($A2236, 'Medical Examinations_A_sheet'!$A$1:$J$2336, COLUMN('Medical Examinations_A_sheet'!I2236), FALSE)</f>
        <v>Underweight</v>
      </c>
      <c r="K2236" t="str">
        <f>VLOOKUP($A2236, 'Medical Examinations_A_sheet'!$A$1:$J$2336, COLUMN('Medical Examinations_A_sheet'!J2236), FALSE)</f>
        <v>Normal</v>
      </c>
      <c r="L2236" s="10">
        <f>VLOOKUP(Healthcare!$A2236,'Hospitalisation Details_A_sheet'!$A$1:$K$2344,COLUMN('Hospitalisation Details_A_sheet'!F2235),FALSE)</f>
        <v>1402</v>
      </c>
      <c r="M2236" t="str">
        <f>VLOOKUP(Healthcare!$A2236,'Hospitalisation Details_A_sheet'!$A$1:$K$2344,COLUMN('Hospitalisation Details_A_sheet'!G2235),FALSE)</f>
        <v>tier - 2</v>
      </c>
      <c r="N2236" t="str">
        <f>VLOOKUP(Healthcare!$A2236,'Hospitalisation Details_A_sheet'!$A$1:$K$2344,COLUMN('Hospitalisation Details_A_sheet'!H2235),FALSE)</f>
        <v>tier - 3</v>
      </c>
      <c r="O2236" t="str">
        <f>VLOOKUP(Healthcare!$A2236,'Hospitalisation Details_A_sheet'!$A$1:$K$2344,COLUMN('Hospitalisation Details_A_sheet'!I2235),FALSE)</f>
        <v>R1011</v>
      </c>
      <c r="P2236" s="8" t="str">
        <f>VLOOKUP(Healthcare!$A2236,'Hospitalisation Details_A_sheet'!$A$1:$K$2344,COLUMN('Hospitalisation Details_A_sheet'!J2235),FALSE)</f>
        <v>27-Oct-1997</v>
      </c>
      <c r="Q2236">
        <f>VLOOKUP(Healthcare!$A2236,'Hospitalisation Details_A_sheet'!$A$1:$K$2344,COLUMN('Hospitalisation Details_A_sheet'!K2235),FALSE)</f>
        <v>25</v>
      </c>
    </row>
    <row r="2237" spans="1:17" ht="15.6" x14ac:dyDescent="0.3">
      <c r="A2237" s="1" t="s">
        <v>122</v>
      </c>
      <c r="B2237" s="24" t="str">
        <f>VLOOKUP('Customer Names_A_sheet'!$A2237,'Customer Names_A_sheet'!$A$1:$E$2336,4,FALSE)</f>
        <v>Maaikel</v>
      </c>
      <c r="C2237">
        <f>VLOOKUP($A2237, 'Medical Examinations_A_sheet'!$A$1:$J$2336, COLUMN('Medical Examinations_A_sheet'!B2237), FALSE)</f>
        <v>24.59</v>
      </c>
      <c r="D2237">
        <f>VLOOKUP($A2237, 'Medical Examinations_A_sheet'!$A$1:$J$2336, COLUMN('Medical Examinations_A_sheet'!C2237), FALSE)</f>
        <v>4.38</v>
      </c>
      <c r="E2237" t="str">
        <f>VLOOKUP($A2237, 'Medical Examinations_A_sheet'!$A$1:$J$2336, COLUMN('Medical Examinations_A_sheet'!D2237), FALSE)</f>
        <v>No</v>
      </c>
      <c r="F2237" t="str">
        <f>VLOOKUP($A2237, 'Medical Examinations_A_sheet'!$A$1:$J$2336, COLUMN('Medical Examinations_A_sheet'!E2237), FALSE)</f>
        <v>No</v>
      </c>
      <c r="G2237" t="str">
        <f>VLOOKUP($A2237, 'Medical Examinations_A_sheet'!$A$1:$J$2336, COLUMN('Medical Examinations_A_sheet'!F2237), FALSE)</f>
        <v>No</v>
      </c>
      <c r="H2237">
        <f>VLOOKUP($A2237, 'Medical Examinations_A_sheet'!$A$1:$J$2336, COLUMN('Medical Examinations_A_sheet'!G2237), FALSE)</f>
        <v>1</v>
      </c>
      <c r="I2237" t="str">
        <f>VLOOKUP($A2237, 'Medical Examinations_A_sheet'!$A$1:$J$2336, COLUMN('Medical Examinations_A_sheet'!H2237), FALSE)</f>
        <v>No</v>
      </c>
      <c r="J2237" t="str">
        <f>VLOOKUP($A2237, 'Medical Examinations_A_sheet'!$A$1:$J$2336, COLUMN('Medical Examinations_A_sheet'!I2237), FALSE)</f>
        <v>Normal Weight</v>
      </c>
      <c r="K2237" t="str">
        <f>VLOOKUP($A2237, 'Medical Examinations_A_sheet'!$A$1:$J$2336, COLUMN('Medical Examinations_A_sheet'!J2237), FALSE)</f>
        <v>Normal</v>
      </c>
      <c r="L2237" s="10">
        <f>VLOOKUP(Healthcare!$A2237,'Hospitalisation Details_A_sheet'!$A$1:$K$2344,COLUMN('Hospitalisation Details_A_sheet'!F2236),FALSE)</f>
        <v>1400.44</v>
      </c>
      <c r="M2237" t="str">
        <f>VLOOKUP(Healthcare!$A2237,'Hospitalisation Details_A_sheet'!$A$1:$K$2344,COLUMN('Hospitalisation Details_A_sheet'!G2236),FALSE)</f>
        <v>tier - 2</v>
      </c>
      <c r="N2237" t="str">
        <f>VLOOKUP(Healthcare!$A2237,'Hospitalisation Details_A_sheet'!$A$1:$K$2344,COLUMN('Hospitalisation Details_A_sheet'!H2236),FALSE)</f>
        <v>tier - 2</v>
      </c>
      <c r="O2237" t="str">
        <f>VLOOKUP(Healthcare!$A2237,'Hospitalisation Details_A_sheet'!$A$1:$K$2344,COLUMN('Hospitalisation Details_A_sheet'!I2236),FALSE)</f>
        <v>R1013</v>
      </c>
      <c r="P2237" s="8" t="str">
        <f>VLOOKUP(Healthcare!$A2237,'Hospitalisation Details_A_sheet'!$A$1:$K$2344,COLUMN('Hospitalisation Details_A_sheet'!J2236),FALSE)</f>
        <v>5-Sep-1998</v>
      </c>
      <c r="Q2237">
        <f>VLOOKUP(Healthcare!$A2237,'Hospitalisation Details_A_sheet'!$A$1:$K$2344,COLUMN('Hospitalisation Details_A_sheet'!K2236),FALSE)</f>
        <v>24</v>
      </c>
    </row>
    <row r="2238" spans="1:17" ht="15.6" x14ac:dyDescent="0.3">
      <c r="A2238" s="1" t="s">
        <v>121</v>
      </c>
      <c r="B2238" s="24" t="str">
        <f>VLOOKUP('Customer Names_A_sheet'!$A2238,'Customer Names_A_sheet'!$A$1:$E$2336,4,FALSE)</f>
        <v>Daniel C</v>
      </c>
      <c r="C2238">
        <f>VLOOKUP($A2238, 'Medical Examinations_A_sheet'!$A$1:$J$2336, COLUMN('Medical Examinations_A_sheet'!B2238), FALSE)</f>
        <v>33.33</v>
      </c>
      <c r="D2238">
        <f>VLOOKUP($A2238, 'Medical Examinations_A_sheet'!$A$1:$J$2336, COLUMN('Medical Examinations_A_sheet'!C2238), FALSE)</f>
        <v>9.7899999999999991</v>
      </c>
      <c r="E2238" t="str">
        <f>VLOOKUP($A2238, 'Medical Examinations_A_sheet'!$A$1:$J$2336, COLUMN('Medical Examinations_A_sheet'!D2238), FALSE)</f>
        <v>No</v>
      </c>
      <c r="F2238" t="str">
        <f>VLOOKUP($A2238, 'Medical Examinations_A_sheet'!$A$1:$J$2336, COLUMN('Medical Examinations_A_sheet'!E2238), FALSE)</f>
        <v>No</v>
      </c>
      <c r="G2238" t="str">
        <f>VLOOKUP($A2238, 'Medical Examinations_A_sheet'!$A$1:$J$2336, COLUMN('Medical Examinations_A_sheet'!F2238), FALSE)</f>
        <v>No</v>
      </c>
      <c r="H2238">
        <f>VLOOKUP($A2238, 'Medical Examinations_A_sheet'!$A$1:$J$2336, COLUMN('Medical Examinations_A_sheet'!G2238), FALSE)</f>
        <v>0</v>
      </c>
      <c r="I2238" t="str">
        <f>VLOOKUP($A2238, 'Medical Examinations_A_sheet'!$A$1:$J$2336, COLUMN('Medical Examinations_A_sheet'!H2238), FALSE)</f>
        <v>No</v>
      </c>
      <c r="J2238" t="str">
        <f>VLOOKUP($A2238, 'Medical Examinations_A_sheet'!$A$1:$J$2336, COLUMN('Medical Examinations_A_sheet'!I2238), FALSE)</f>
        <v>Obesity</v>
      </c>
      <c r="K2238" t="str">
        <f>VLOOKUP($A2238, 'Medical Examinations_A_sheet'!$A$1:$J$2336, COLUMN('Medical Examinations_A_sheet'!J2238), FALSE)</f>
        <v>Diabetes</v>
      </c>
      <c r="L2238" s="10">
        <f>VLOOKUP(Healthcare!$A2238,'Hospitalisation Details_A_sheet'!$A$1:$K$2344,COLUMN('Hospitalisation Details_A_sheet'!F2237),FALSE)</f>
        <v>1391.53</v>
      </c>
      <c r="M2238" t="str">
        <f>VLOOKUP(Healthcare!$A2238,'Hospitalisation Details_A_sheet'!$A$1:$K$2344,COLUMN('Hospitalisation Details_A_sheet'!G2237),FALSE)</f>
        <v>tier - 2</v>
      </c>
      <c r="N2238" t="str">
        <f>VLOOKUP(Healthcare!$A2238,'Hospitalisation Details_A_sheet'!$A$1:$K$2344,COLUMN('Hospitalisation Details_A_sheet'!H2237),FALSE)</f>
        <v>tier - 1</v>
      </c>
      <c r="O2238" t="str">
        <f>VLOOKUP(Healthcare!$A2238,'Hospitalisation Details_A_sheet'!$A$1:$K$2344,COLUMN('Hospitalisation Details_A_sheet'!I2237),FALSE)</f>
        <v>R1013</v>
      </c>
      <c r="P2238" s="8" t="str">
        <f>VLOOKUP(Healthcare!$A2238,'Hospitalisation Details_A_sheet'!$A$1:$K$2344,COLUMN('Hospitalisation Details_A_sheet'!J2237),FALSE)</f>
        <v>22-Dec-2002</v>
      </c>
      <c r="Q2238">
        <f>VLOOKUP(Healthcare!$A2238,'Hospitalisation Details_A_sheet'!$A$1:$K$2344,COLUMN('Hospitalisation Details_A_sheet'!K2237),FALSE)</f>
        <v>20</v>
      </c>
    </row>
    <row r="2239" spans="1:17" ht="15.6" x14ac:dyDescent="0.3">
      <c r="A2239" s="1" t="s">
        <v>120</v>
      </c>
      <c r="B2239" s="24" t="str">
        <f>VLOOKUP('Customer Names_A_sheet'!$A2239,'Customer Names_A_sheet'!$A$1:$E$2336,4,FALSE)</f>
        <v>Christopher S.</v>
      </c>
      <c r="C2239">
        <f>VLOOKUP($A2239, 'Medical Examinations_A_sheet'!$A$1:$J$2336, COLUMN('Medical Examinations_A_sheet'!B2239), FALSE)</f>
        <v>18.5</v>
      </c>
      <c r="D2239">
        <f>VLOOKUP($A2239, 'Medical Examinations_A_sheet'!$A$1:$J$2336, COLUMN('Medical Examinations_A_sheet'!C2239), FALSE)</f>
        <v>11.84</v>
      </c>
      <c r="E2239" t="str">
        <f>VLOOKUP($A2239, 'Medical Examinations_A_sheet'!$A$1:$J$2336, COLUMN('Medical Examinations_A_sheet'!D2239), FALSE)</f>
        <v>No</v>
      </c>
      <c r="F2239" t="str">
        <f>VLOOKUP($A2239, 'Medical Examinations_A_sheet'!$A$1:$J$2336, COLUMN('Medical Examinations_A_sheet'!E2239), FALSE)</f>
        <v>No</v>
      </c>
      <c r="G2239" t="str">
        <f>VLOOKUP($A2239, 'Medical Examinations_A_sheet'!$A$1:$J$2336, COLUMN('Medical Examinations_A_sheet'!F2239), FALSE)</f>
        <v>No</v>
      </c>
      <c r="H2239">
        <f>VLOOKUP($A2239, 'Medical Examinations_A_sheet'!$A$1:$J$2336, COLUMN('Medical Examinations_A_sheet'!G2239), FALSE)</f>
        <v>0</v>
      </c>
      <c r="I2239" t="str">
        <f>VLOOKUP($A2239, 'Medical Examinations_A_sheet'!$A$1:$J$2336, COLUMN('Medical Examinations_A_sheet'!H2239), FALSE)</f>
        <v>No</v>
      </c>
      <c r="J2239" t="str">
        <f>VLOOKUP($A2239, 'Medical Examinations_A_sheet'!$A$1:$J$2336, COLUMN('Medical Examinations_A_sheet'!I2239), FALSE)</f>
        <v>Normal Weight</v>
      </c>
      <c r="K2239" t="str">
        <f>VLOOKUP($A2239, 'Medical Examinations_A_sheet'!$A$1:$J$2336, COLUMN('Medical Examinations_A_sheet'!J2239), FALSE)</f>
        <v>Diabetes</v>
      </c>
      <c r="L2239" s="10">
        <f>VLOOKUP(Healthcare!$A2239,'Hospitalisation Details_A_sheet'!$A$1:$K$2344,COLUMN('Hospitalisation Details_A_sheet'!F2238),FALSE)</f>
        <v>1390</v>
      </c>
      <c r="M2239" t="str">
        <f>VLOOKUP(Healthcare!$A2239,'Hospitalisation Details_A_sheet'!$A$1:$K$2344,COLUMN('Hospitalisation Details_A_sheet'!G2238),FALSE)</f>
        <v>tier - 2</v>
      </c>
      <c r="N2239" t="str">
        <f>VLOOKUP(Healthcare!$A2239,'Hospitalisation Details_A_sheet'!$A$1:$K$2344,COLUMN('Hospitalisation Details_A_sheet'!H2238),FALSE)</f>
        <v>tier - 2</v>
      </c>
      <c r="O2239" t="str">
        <f>VLOOKUP(Healthcare!$A2239,'Hospitalisation Details_A_sheet'!$A$1:$K$2344,COLUMN('Hospitalisation Details_A_sheet'!I2238),FALSE)</f>
        <v>R1013</v>
      </c>
      <c r="P2239" s="8" t="str">
        <f>VLOOKUP(Healthcare!$A2239,'Hospitalisation Details_A_sheet'!$A$1:$K$2344,COLUMN('Hospitalisation Details_A_sheet'!J2238),FALSE)</f>
        <v>14-Nov-2002</v>
      </c>
      <c r="Q2239">
        <f>VLOOKUP(Healthcare!$A2239,'Hospitalisation Details_A_sheet'!$A$1:$K$2344,COLUMN('Hospitalisation Details_A_sheet'!K2238),FALSE)</f>
        <v>20</v>
      </c>
    </row>
    <row r="2240" spans="1:17" ht="15.6" x14ac:dyDescent="0.3">
      <c r="A2240" s="1" t="s">
        <v>119</v>
      </c>
      <c r="B2240" s="24" t="str">
        <f>VLOOKUP('Customer Names_A_sheet'!$A2240,'Customer Names_A_sheet'!$A$1:$E$2336,4,FALSE)</f>
        <v>William R</v>
      </c>
      <c r="C2240">
        <f>VLOOKUP($A2240, 'Medical Examinations_A_sheet'!$A$1:$J$2336, COLUMN('Medical Examinations_A_sheet'!B2240), FALSE)</f>
        <v>18.579999999999998</v>
      </c>
      <c r="D2240">
        <f>VLOOKUP($A2240, 'Medical Examinations_A_sheet'!$A$1:$J$2336, COLUMN('Medical Examinations_A_sheet'!C2240), FALSE)</f>
        <v>6.22</v>
      </c>
      <c r="E2240" t="str">
        <f>VLOOKUP($A2240, 'Medical Examinations_A_sheet'!$A$1:$J$2336, COLUMN('Medical Examinations_A_sheet'!D2240), FALSE)</f>
        <v>No</v>
      </c>
      <c r="F2240" t="str">
        <f>VLOOKUP($A2240, 'Medical Examinations_A_sheet'!$A$1:$J$2336, COLUMN('Medical Examinations_A_sheet'!E2240), FALSE)</f>
        <v>No</v>
      </c>
      <c r="G2240" t="str">
        <f>VLOOKUP($A2240, 'Medical Examinations_A_sheet'!$A$1:$J$2336, COLUMN('Medical Examinations_A_sheet'!F2240), FALSE)</f>
        <v>No</v>
      </c>
      <c r="H2240">
        <f>VLOOKUP($A2240, 'Medical Examinations_A_sheet'!$A$1:$J$2336, COLUMN('Medical Examinations_A_sheet'!G2240), FALSE)</f>
        <v>0</v>
      </c>
      <c r="I2240" t="str">
        <f>VLOOKUP($A2240, 'Medical Examinations_A_sheet'!$A$1:$J$2336, COLUMN('Medical Examinations_A_sheet'!H2240), FALSE)</f>
        <v>No</v>
      </c>
      <c r="J2240" t="str">
        <f>VLOOKUP($A2240, 'Medical Examinations_A_sheet'!$A$1:$J$2336, COLUMN('Medical Examinations_A_sheet'!I2240), FALSE)</f>
        <v>Normal Weight</v>
      </c>
      <c r="K2240" t="str">
        <f>VLOOKUP($A2240, 'Medical Examinations_A_sheet'!$A$1:$J$2336, COLUMN('Medical Examinations_A_sheet'!J2240), FALSE)</f>
        <v>Prediabetes</v>
      </c>
      <c r="L2240" s="10">
        <f>VLOOKUP(Healthcare!$A2240,'Hospitalisation Details_A_sheet'!$A$1:$K$2344,COLUMN('Hospitalisation Details_A_sheet'!F2239),FALSE)</f>
        <v>1389</v>
      </c>
      <c r="M2240" t="str">
        <f>VLOOKUP(Healthcare!$A2240,'Hospitalisation Details_A_sheet'!$A$1:$K$2344,COLUMN('Hospitalisation Details_A_sheet'!G2239),FALSE)</f>
        <v>tier - 2</v>
      </c>
      <c r="N2240" t="str">
        <f>VLOOKUP(Healthcare!$A2240,'Hospitalisation Details_A_sheet'!$A$1:$K$2344,COLUMN('Hospitalisation Details_A_sheet'!H2239),FALSE)</f>
        <v>tier - 2</v>
      </c>
      <c r="O2240" t="str">
        <f>VLOOKUP(Healthcare!$A2240,'Hospitalisation Details_A_sheet'!$A$1:$K$2344,COLUMN('Hospitalisation Details_A_sheet'!I2239),FALSE)</f>
        <v>R1013</v>
      </c>
      <c r="P2240" s="8" t="str">
        <f>VLOOKUP(Healthcare!$A2240,'Hospitalisation Details_A_sheet'!$A$1:$K$2344,COLUMN('Hospitalisation Details_A_sheet'!J2239),FALSE)</f>
        <v>6-Jul-1999</v>
      </c>
      <c r="Q2240">
        <f>VLOOKUP(Healthcare!$A2240,'Hospitalisation Details_A_sheet'!$A$1:$K$2344,COLUMN('Hospitalisation Details_A_sheet'!K2239),FALSE)</f>
        <v>23</v>
      </c>
    </row>
    <row r="2241" spans="1:17" ht="15.6" x14ac:dyDescent="0.3">
      <c r="A2241" s="1" t="s">
        <v>118</v>
      </c>
      <c r="B2241" s="24" t="str">
        <f>VLOOKUP('Customer Names_A_sheet'!$A2241,'Customer Names_A_sheet'!$A$1:$E$2336,4,FALSE)</f>
        <v>Lyndsy</v>
      </c>
      <c r="C2241">
        <f>VLOOKUP($A2241, 'Medical Examinations_A_sheet'!$A$1:$J$2336, COLUMN('Medical Examinations_A_sheet'!B2241), FALSE)</f>
        <v>16.64</v>
      </c>
      <c r="D2241">
        <f>VLOOKUP($A2241, 'Medical Examinations_A_sheet'!$A$1:$J$2336, COLUMN('Medical Examinations_A_sheet'!C2241), FALSE)</f>
        <v>10.01</v>
      </c>
      <c r="E2241" t="str">
        <f>VLOOKUP($A2241, 'Medical Examinations_A_sheet'!$A$1:$J$2336, COLUMN('Medical Examinations_A_sheet'!D2241), FALSE)</f>
        <v>No</v>
      </c>
      <c r="F2241" t="str">
        <f>VLOOKUP($A2241, 'Medical Examinations_A_sheet'!$A$1:$J$2336, COLUMN('Medical Examinations_A_sheet'!E2241), FALSE)</f>
        <v>No</v>
      </c>
      <c r="G2241" t="str">
        <f>VLOOKUP($A2241, 'Medical Examinations_A_sheet'!$A$1:$J$2336, COLUMN('Medical Examinations_A_sheet'!F2241), FALSE)</f>
        <v>No</v>
      </c>
      <c r="H2241">
        <f>VLOOKUP($A2241, 'Medical Examinations_A_sheet'!$A$1:$J$2336, COLUMN('Medical Examinations_A_sheet'!G2241), FALSE)</f>
        <v>0</v>
      </c>
      <c r="I2241" t="str">
        <f>VLOOKUP($A2241, 'Medical Examinations_A_sheet'!$A$1:$J$2336, COLUMN('Medical Examinations_A_sheet'!H2241), FALSE)</f>
        <v>No</v>
      </c>
      <c r="J2241" t="str">
        <f>VLOOKUP($A2241, 'Medical Examinations_A_sheet'!$A$1:$J$2336, COLUMN('Medical Examinations_A_sheet'!I2241), FALSE)</f>
        <v>Underweight</v>
      </c>
      <c r="K2241" t="str">
        <f>VLOOKUP($A2241, 'Medical Examinations_A_sheet'!$A$1:$J$2336, COLUMN('Medical Examinations_A_sheet'!J2241), FALSE)</f>
        <v>Diabetes</v>
      </c>
      <c r="L2241" s="10">
        <f>VLOOKUP(Healthcare!$A2241,'Hospitalisation Details_A_sheet'!$A$1:$K$2344,COLUMN('Hospitalisation Details_A_sheet'!F2240),FALSE)</f>
        <v>1382</v>
      </c>
      <c r="M2241" t="str">
        <f>VLOOKUP(Healthcare!$A2241,'Hospitalisation Details_A_sheet'!$A$1:$K$2344,COLUMN('Hospitalisation Details_A_sheet'!G2240),FALSE)</f>
        <v>tier - 2</v>
      </c>
      <c r="N2241" t="str">
        <f>VLOOKUP(Healthcare!$A2241,'Hospitalisation Details_A_sheet'!$A$1:$K$2344,COLUMN('Hospitalisation Details_A_sheet'!H2240),FALSE)</f>
        <v>tier - 1</v>
      </c>
      <c r="O2241" t="str">
        <f>VLOOKUP(Healthcare!$A2241,'Hospitalisation Details_A_sheet'!$A$1:$K$2344,COLUMN('Hospitalisation Details_A_sheet'!I2240),FALSE)</f>
        <v>R1013</v>
      </c>
      <c r="P2241" s="8" t="str">
        <f>VLOOKUP(Healthcare!$A2241,'Hospitalisation Details_A_sheet'!$A$1:$K$2344,COLUMN('Hospitalisation Details_A_sheet'!J2240),FALSE)</f>
        <v>15-Aug-2002</v>
      </c>
      <c r="Q2241">
        <f>VLOOKUP(Healthcare!$A2241,'Hospitalisation Details_A_sheet'!$A$1:$K$2344,COLUMN('Hospitalisation Details_A_sheet'!K2240),FALSE)</f>
        <v>20</v>
      </c>
    </row>
    <row r="2242" spans="1:17" ht="15.6" x14ac:dyDescent="0.3">
      <c r="A2242" s="1" t="s">
        <v>117</v>
      </c>
      <c r="B2242" s="24" t="str">
        <f>VLOOKUP('Customer Names_A_sheet'!$A2242,'Customer Names_A_sheet'!$A$1:$E$2336,4,FALSE)</f>
        <v>Jessica</v>
      </c>
      <c r="C2242">
        <f>VLOOKUP($A2242, 'Medical Examinations_A_sheet'!$A$1:$J$2336, COLUMN('Medical Examinations_A_sheet'!B2242), FALSE)</f>
        <v>19.329999999999998</v>
      </c>
      <c r="D2242">
        <f>VLOOKUP($A2242, 'Medical Examinations_A_sheet'!$A$1:$J$2336, COLUMN('Medical Examinations_A_sheet'!C2242), FALSE)</f>
        <v>4.32</v>
      </c>
      <c r="E2242" t="str">
        <f>VLOOKUP($A2242, 'Medical Examinations_A_sheet'!$A$1:$J$2336, COLUMN('Medical Examinations_A_sheet'!D2242), FALSE)</f>
        <v>No</v>
      </c>
      <c r="F2242" t="str">
        <f>VLOOKUP($A2242, 'Medical Examinations_A_sheet'!$A$1:$J$2336, COLUMN('Medical Examinations_A_sheet'!E2242), FALSE)</f>
        <v>No</v>
      </c>
      <c r="G2242" t="str">
        <f>VLOOKUP($A2242, 'Medical Examinations_A_sheet'!$A$1:$J$2336, COLUMN('Medical Examinations_A_sheet'!F2242), FALSE)</f>
        <v>No</v>
      </c>
      <c r="H2242">
        <f>VLOOKUP($A2242, 'Medical Examinations_A_sheet'!$A$1:$J$2336, COLUMN('Medical Examinations_A_sheet'!G2242), FALSE)</f>
        <v>1</v>
      </c>
      <c r="I2242" t="str">
        <f>VLOOKUP($A2242, 'Medical Examinations_A_sheet'!$A$1:$J$2336, COLUMN('Medical Examinations_A_sheet'!H2242), FALSE)</f>
        <v>No</v>
      </c>
      <c r="J2242" t="str">
        <f>VLOOKUP($A2242, 'Medical Examinations_A_sheet'!$A$1:$J$2336, COLUMN('Medical Examinations_A_sheet'!I2242), FALSE)</f>
        <v>Normal Weight</v>
      </c>
      <c r="K2242" t="str">
        <f>VLOOKUP($A2242, 'Medical Examinations_A_sheet'!$A$1:$J$2336, COLUMN('Medical Examinations_A_sheet'!J2242), FALSE)</f>
        <v>Normal</v>
      </c>
      <c r="L2242" s="10">
        <f>VLOOKUP(Healthcare!$A2242,'Hospitalisation Details_A_sheet'!$A$1:$K$2344,COLUMN('Hospitalisation Details_A_sheet'!F2241),FALSE)</f>
        <v>1359</v>
      </c>
      <c r="M2242" t="str">
        <f>VLOOKUP(Healthcare!$A2242,'Hospitalisation Details_A_sheet'!$A$1:$K$2344,COLUMN('Hospitalisation Details_A_sheet'!G2241),FALSE)</f>
        <v>tier - 2</v>
      </c>
      <c r="N2242" t="str">
        <f>VLOOKUP(Healthcare!$A2242,'Hospitalisation Details_A_sheet'!$A$1:$K$2344,COLUMN('Hospitalisation Details_A_sheet'!H2241),FALSE)</f>
        <v>tier - 1</v>
      </c>
      <c r="O2242" t="str">
        <f>VLOOKUP(Healthcare!$A2242,'Hospitalisation Details_A_sheet'!$A$1:$K$2344,COLUMN('Hospitalisation Details_A_sheet'!I2241),FALSE)</f>
        <v>R1013</v>
      </c>
      <c r="P2242" s="8" t="str">
        <f>VLOOKUP(Healthcare!$A2242,'Hospitalisation Details_A_sheet'!$A$1:$K$2344,COLUMN('Hospitalisation Details_A_sheet'!J2241),FALSE)</f>
        <v>3-Dec-1998</v>
      </c>
      <c r="Q2242">
        <f>VLOOKUP(Healthcare!$A2242,'Hospitalisation Details_A_sheet'!$A$1:$K$2344,COLUMN('Hospitalisation Details_A_sheet'!K2241),FALSE)</f>
        <v>24</v>
      </c>
    </row>
    <row r="2243" spans="1:17" ht="15.6" x14ac:dyDescent="0.3">
      <c r="A2243" s="1" t="s">
        <v>116</v>
      </c>
      <c r="B2243" s="24" t="str">
        <f>VLOOKUP('Customer Names_A_sheet'!$A2243,'Customer Names_A_sheet'!$A$1:$E$2336,4,FALSE)</f>
        <v>Anna</v>
      </c>
      <c r="C2243">
        <f>VLOOKUP($A2243, 'Medical Examinations_A_sheet'!$A$1:$J$2336, COLUMN('Medical Examinations_A_sheet'!B2243), FALSE)</f>
        <v>21.26</v>
      </c>
      <c r="D2243">
        <f>VLOOKUP($A2243, 'Medical Examinations_A_sheet'!$A$1:$J$2336, COLUMN('Medical Examinations_A_sheet'!C2243), FALSE)</f>
        <v>5.65</v>
      </c>
      <c r="E2243" t="str">
        <f>VLOOKUP($A2243, 'Medical Examinations_A_sheet'!$A$1:$J$2336, COLUMN('Medical Examinations_A_sheet'!D2243), FALSE)</f>
        <v>Yes</v>
      </c>
      <c r="F2243" t="str">
        <f>VLOOKUP($A2243, 'Medical Examinations_A_sheet'!$A$1:$J$2336, COLUMN('Medical Examinations_A_sheet'!E2243), FALSE)</f>
        <v>No</v>
      </c>
      <c r="G2243" t="str">
        <f>VLOOKUP($A2243, 'Medical Examinations_A_sheet'!$A$1:$J$2336, COLUMN('Medical Examinations_A_sheet'!F2243), FALSE)</f>
        <v>Yes</v>
      </c>
      <c r="H2243">
        <f>VLOOKUP($A2243, 'Medical Examinations_A_sheet'!$A$1:$J$2336, COLUMN('Medical Examinations_A_sheet'!G2243), FALSE)</f>
        <v>1</v>
      </c>
      <c r="I2243" t="str">
        <f>VLOOKUP($A2243, 'Medical Examinations_A_sheet'!$A$1:$J$2336, COLUMN('Medical Examinations_A_sheet'!H2243), FALSE)</f>
        <v>No</v>
      </c>
      <c r="J2243" t="str">
        <f>VLOOKUP($A2243, 'Medical Examinations_A_sheet'!$A$1:$J$2336, COLUMN('Medical Examinations_A_sheet'!I2243), FALSE)</f>
        <v>Normal Weight</v>
      </c>
      <c r="K2243" t="str">
        <f>VLOOKUP($A2243, 'Medical Examinations_A_sheet'!$A$1:$J$2336, COLUMN('Medical Examinations_A_sheet'!J2243), FALSE)</f>
        <v>Normal</v>
      </c>
      <c r="L2243" s="10">
        <f>VLOOKUP(Healthcare!$A2243,'Hospitalisation Details_A_sheet'!$A$1:$K$2344,COLUMN('Hospitalisation Details_A_sheet'!F2242),FALSE)</f>
        <v>1341.16</v>
      </c>
      <c r="M2243" t="str">
        <f>VLOOKUP(Healthcare!$A2243,'Hospitalisation Details_A_sheet'!$A$1:$K$2344,COLUMN('Hospitalisation Details_A_sheet'!G2242),FALSE)</f>
        <v>tier - 2</v>
      </c>
      <c r="N2243" t="str">
        <f>VLOOKUP(Healthcare!$A2243,'Hospitalisation Details_A_sheet'!$A$1:$K$2344,COLUMN('Hospitalisation Details_A_sheet'!H2242),FALSE)</f>
        <v>tier - 2</v>
      </c>
      <c r="O2243" t="str">
        <f>VLOOKUP(Healthcare!$A2243,'Hospitalisation Details_A_sheet'!$A$1:$K$2344,COLUMN('Hospitalisation Details_A_sheet'!I2242),FALSE)</f>
        <v>R1012</v>
      </c>
      <c r="P2243" s="8" t="str">
        <f>VLOOKUP(Healthcare!$A2243,'Hospitalisation Details_A_sheet'!$A$1:$K$2344,COLUMN('Hospitalisation Details_A_sheet'!J2242),FALSE)</f>
        <v>7-Nov-1997</v>
      </c>
      <c r="Q2243">
        <f>VLOOKUP(Healthcare!$A2243,'Hospitalisation Details_A_sheet'!$A$1:$K$2344,COLUMN('Hospitalisation Details_A_sheet'!K2242),FALSE)</f>
        <v>25</v>
      </c>
    </row>
    <row r="2244" spans="1:17" ht="15.6" x14ac:dyDescent="0.3">
      <c r="A2244" s="1" t="s">
        <v>115</v>
      </c>
      <c r="B2244" s="24" t="str">
        <f>VLOOKUP('Customer Names_A_sheet'!$A2244,'Customer Names_A_sheet'!$A$1:$E$2336,4,FALSE)</f>
        <v>Jordan</v>
      </c>
      <c r="C2244">
        <f>VLOOKUP($A2244, 'Medical Examinations_A_sheet'!$A$1:$J$2336, COLUMN('Medical Examinations_A_sheet'!B2244), FALSE)</f>
        <v>15.6</v>
      </c>
      <c r="D2244">
        <f>VLOOKUP($A2244, 'Medical Examinations_A_sheet'!$A$1:$J$2336, COLUMN('Medical Examinations_A_sheet'!C2244), FALSE)</f>
        <v>4.12</v>
      </c>
      <c r="E2244" t="str">
        <f>VLOOKUP($A2244, 'Medical Examinations_A_sheet'!$A$1:$J$2336, COLUMN('Medical Examinations_A_sheet'!D2244), FALSE)</f>
        <v>Yes</v>
      </c>
      <c r="F2244" t="str">
        <f>VLOOKUP($A2244, 'Medical Examinations_A_sheet'!$A$1:$J$2336, COLUMN('Medical Examinations_A_sheet'!E2244), FALSE)</f>
        <v>No</v>
      </c>
      <c r="G2244" t="str">
        <f>VLOOKUP($A2244, 'Medical Examinations_A_sheet'!$A$1:$J$2336, COLUMN('Medical Examinations_A_sheet'!F2244), FALSE)</f>
        <v>No</v>
      </c>
      <c r="H2244">
        <f>VLOOKUP($A2244, 'Medical Examinations_A_sheet'!$A$1:$J$2336, COLUMN('Medical Examinations_A_sheet'!G2244), FALSE)</f>
        <v>1</v>
      </c>
      <c r="I2244" t="str">
        <f>VLOOKUP($A2244, 'Medical Examinations_A_sheet'!$A$1:$J$2336, COLUMN('Medical Examinations_A_sheet'!H2244), FALSE)</f>
        <v>No</v>
      </c>
      <c r="J2244" t="str">
        <f>VLOOKUP($A2244, 'Medical Examinations_A_sheet'!$A$1:$J$2336, COLUMN('Medical Examinations_A_sheet'!I2244), FALSE)</f>
        <v>Underweight</v>
      </c>
      <c r="K2244" t="str">
        <f>VLOOKUP($A2244, 'Medical Examinations_A_sheet'!$A$1:$J$2336, COLUMN('Medical Examinations_A_sheet'!J2244), FALSE)</f>
        <v>Normal</v>
      </c>
      <c r="L2244" s="10">
        <f>VLOOKUP(Healthcare!$A2244,'Hospitalisation Details_A_sheet'!$A$1:$K$2344,COLUMN('Hospitalisation Details_A_sheet'!F2243),FALSE)</f>
        <v>1338</v>
      </c>
      <c r="M2244" t="str">
        <f>VLOOKUP(Healthcare!$A2244,'Hospitalisation Details_A_sheet'!$A$1:$K$2344,COLUMN('Hospitalisation Details_A_sheet'!G2243),FALSE)</f>
        <v>tier - 2</v>
      </c>
      <c r="N2244" t="str">
        <f>VLOOKUP(Healthcare!$A2244,'Hospitalisation Details_A_sheet'!$A$1:$K$2344,COLUMN('Hospitalisation Details_A_sheet'!H2243),FALSE)</f>
        <v>tier - 3</v>
      </c>
      <c r="O2244" t="str">
        <f>VLOOKUP(Healthcare!$A2244,'Hospitalisation Details_A_sheet'!$A$1:$K$2344,COLUMN('Hospitalisation Details_A_sheet'!I2243),FALSE)</f>
        <v>R1012</v>
      </c>
      <c r="P2244" s="8" t="str">
        <f>VLOOKUP(Healthcare!$A2244,'Hospitalisation Details_A_sheet'!$A$1:$K$2344,COLUMN('Hospitalisation Details_A_sheet'!J2243),FALSE)</f>
        <v>30-Jul-1995</v>
      </c>
      <c r="Q2244">
        <f>VLOOKUP(Healthcare!$A2244,'Hospitalisation Details_A_sheet'!$A$1:$K$2344,COLUMN('Hospitalisation Details_A_sheet'!K2243),FALSE)</f>
        <v>27</v>
      </c>
    </row>
    <row r="2245" spans="1:17" ht="15.6" x14ac:dyDescent="0.3">
      <c r="A2245" s="1" t="s">
        <v>114</v>
      </c>
      <c r="B2245" s="24" t="str">
        <f>VLOOKUP('Customer Names_A_sheet'!$A2245,'Customer Names_A_sheet'!$A$1:$E$2336,4,FALSE)</f>
        <v>Brian</v>
      </c>
      <c r="C2245">
        <f>VLOOKUP($A2245, 'Medical Examinations_A_sheet'!$A$1:$J$2336, COLUMN('Medical Examinations_A_sheet'!B2245), FALSE)</f>
        <v>24.39</v>
      </c>
      <c r="D2245">
        <f>VLOOKUP($A2245, 'Medical Examinations_A_sheet'!$A$1:$J$2336, COLUMN('Medical Examinations_A_sheet'!C2245), FALSE)</f>
        <v>6.24</v>
      </c>
      <c r="E2245" t="str">
        <f>VLOOKUP($A2245, 'Medical Examinations_A_sheet'!$A$1:$J$2336, COLUMN('Medical Examinations_A_sheet'!D2245), FALSE)</f>
        <v>No</v>
      </c>
      <c r="F2245" t="str">
        <f>VLOOKUP($A2245, 'Medical Examinations_A_sheet'!$A$1:$J$2336, COLUMN('Medical Examinations_A_sheet'!E2245), FALSE)</f>
        <v>No</v>
      </c>
      <c r="G2245" t="str">
        <f>VLOOKUP($A2245, 'Medical Examinations_A_sheet'!$A$1:$J$2336, COLUMN('Medical Examinations_A_sheet'!F2245), FALSE)</f>
        <v>No</v>
      </c>
      <c r="H2245">
        <f>VLOOKUP($A2245, 'Medical Examinations_A_sheet'!$A$1:$J$2336, COLUMN('Medical Examinations_A_sheet'!G2245), FALSE)</f>
        <v>1</v>
      </c>
      <c r="I2245" t="str">
        <f>VLOOKUP($A2245, 'Medical Examinations_A_sheet'!$A$1:$J$2336, COLUMN('Medical Examinations_A_sheet'!H2245), FALSE)</f>
        <v>No</v>
      </c>
      <c r="J2245" t="str">
        <f>VLOOKUP($A2245, 'Medical Examinations_A_sheet'!$A$1:$J$2336, COLUMN('Medical Examinations_A_sheet'!I2245), FALSE)</f>
        <v>Normal Weight</v>
      </c>
      <c r="K2245" t="str">
        <f>VLOOKUP($A2245, 'Medical Examinations_A_sheet'!$A$1:$J$2336, COLUMN('Medical Examinations_A_sheet'!J2245), FALSE)</f>
        <v>Prediabetes</v>
      </c>
      <c r="L2245" s="10">
        <f>VLOOKUP(Healthcare!$A2245,'Hospitalisation Details_A_sheet'!$A$1:$K$2344,COLUMN('Hospitalisation Details_A_sheet'!F2244),FALSE)</f>
        <v>1332.61</v>
      </c>
      <c r="M2245" t="str">
        <f>VLOOKUP(Healthcare!$A2245,'Hospitalisation Details_A_sheet'!$A$1:$K$2344,COLUMN('Hospitalisation Details_A_sheet'!G2244),FALSE)</f>
        <v>tier - 2</v>
      </c>
      <c r="N2245" t="str">
        <f>VLOOKUP(Healthcare!$A2245,'Hospitalisation Details_A_sheet'!$A$1:$K$2344,COLUMN('Hospitalisation Details_A_sheet'!H2244),FALSE)</f>
        <v>tier - 3</v>
      </c>
      <c r="O2245" t="str">
        <f>VLOOKUP(Healthcare!$A2245,'Hospitalisation Details_A_sheet'!$A$1:$K$2344,COLUMN('Hospitalisation Details_A_sheet'!I2244),FALSE)</f>
        <v>R1013</v>
      </c>
      <c r="P2245" s="8" t="str">
        <f>VLOOKUP(Healthcare!$A2245,'Hospitalisation Details_A_sheet'!$A$1:$K$2344,COLUMN('Hospitalisation Details_A_sheet'!J2244),FALSE)</f>
        <v>12-Jul-1998</v>
      </c>
      <c r="Q2245">
        <f>VLOOKUP(Healthcare!$A2245,'Hospitalisation Details_A_sheet'!$A$1:$K$2344,COLUMN('Hospitalisation Details_A_sheet'!K2244),FALSE)</f>
        <v>24</v>
      </c>
    </row>
    <row r="2246" spans="1:17" ht="15.6" x14ac:dyDescent="0.3">
      <c r="A2246" s="1" t="s">
        <v>113</v>
      </c>
      <c r="B2246" s="24" t="str">
        <f>VLOOKUP('Customer Names_A_sheet'!$A2246,'Customer Names_A_sheet'!$A$1:$E$2336,4,FALSE)</f>
        <v>Katherine A</v>
      </c>
      <c r="C2246">
        <f>VLOOKUP($A2246, 'Medical Examinations_A_sheet'!$A$1:$J$2336, COLUMN('Medical Examinations_A_sheet'!B2246), FALSE)</f>
        <v>24.75</v>
      </c>
      <c r="D2246">
        <f>VLOOKUP($A2246, 'Medical Examinations_A_sheet'!$A$1:$J$2336, COLUMN('Medical Examinations_A_sheet'!C2246), FALSE)</f>
        <v>4.83</v>
      </c>
      <c r="E2246" t="str">
        <f>VLOOKUP($A2246, 'Medical Examinations_A_sheet'!$A$1:$J$2336, COLUMN('Medical Examinations_A_sheet'!D2246), FALSE)</f>
        <v>No</v>
      </c>
      <c r="F2246" t="str">
        <f>VLOOKUP($A2246, 'Medical Examinations_A_sheet'!$A$1:$J$2336, COLUMN('Medical Examinations_A_sheet'!E2246), FALSE)</f>
        <v>No</v>
      </c>
      <c r="G2246" t="str">
        <f>VLOOKUP($A2246, 'Medical Examinations_A_sheet'!$A$1:$J$2336, COLUMN('Medical Examinations_A_sheet'!F2246), FALSE)</f>
        <v>No</v>
      </c>
      <c r="H2246">
        <f>VLOOKUP($A2246, 'Medical Examinations_A_sheet'!$A$1:$J$2336, COLUMN('Medical Examinations_A_sheet'!G2246), FALSE)</f>
        <v>0</v>
      </c>
      <c r="I2246" t="str">
        <f>VLOOKUP($A2246, 'Medical Examinations_A_sheet'!$A$1:$J$2336, COLUMN('Medical Examinations_A_sheet'!H2246), FALSE)</f>
        <v>No</v>
      </c>
      <c r="J2246" t="str">
        <f>VLOOKUP($A2246, 'Medical Examinations_A_sheet'!$A$1:$J$2336, COLUMN('Medical Examinations_A_sheet'!I2246), FALSE)</f>
        <v>Normal Weight</v>
      </c>
      <c r="K2246" t="str">
        <f>VLOOKUP($A2246, 'Medical Examinations_A_sheet'!$A$1:$J$2336, COLUMN('Medical Examinations_A_sheet'!J2246), FALSE)</f>
        <v>Normal</v>
      </c>
      <c r="L2246" s="10">
        <f>VLOOKUP(Healthcare!$A2246,'Hospitalisation Details_A_sheet'!$A$1:$K$2344,COLUMN('Hospitalisation Details_A_sheet'!F2245),FALSE)</f>
        <v>1329.17</v>
      </c>
      <c r="M2246" t="str">
        <f>VLOOKUP(Healthcare!$A2246,'Hospitalisation Details_A_sheet'!$A$1:$K$2344,COLUMN('Hospitalisation Details_A_sheet'!G2245),FALSE)</f>
        <v>tier - 2</v>
      </c>
      <c r="N2246" t="str">
        <f>VLOOKUP(Healthcare!$A2246,'Hospitalisation Details_A_sheet'!$A$1:$K$2344,COLUMN('Hospitalisation Details_A_sheet'!H2245),FALSE)</f>
        <v>tier - 3</v>
      </c>
      <c r="O2246" t="str">
        <f>VLOOKUP(Healthcare!$A2246,'Hospitalisation Details_A_sheet'!$A$1:$K$2344,COLUMN('Hospitalisation Details_A_sheet'!I2245),FALSE)</f>
        <v>R1013</v>
      </c>
      <c r="P2246" s="8" t="str">
        <f>VLOOKUP(Healthcare!$A2246,'Hospitalisation Details_A_sheet'!$A$1:$K$2344,COLUMN('Hospitalisation Details_A_sheet'!J2245),FALSE)</f>
        <v>14-Oct-1999</v>
      </c>
      <c r="Q2246">
        <f>VLOOKUP(Healthcare!$A2246,'Hospitalisation Details_A_sheet'!$A$1:$K$2344,COLUMN('Hospitalisation Details_A_sheet'!K2245),FALSE)</f>
        <v>23</v>
      </c>
    </row>
    <row r="2247" spans="1:17" ht="15.6" x14ac:dyDescent="0.3">
      <c r="A2247" s="1" t="s">
        <v>112</v>
      </c>
      <c r="B2247" s="24" t="str">
        <f>VLOOKUP('Customer Names_A_sheet'!$A2247,'Customer Names_A_sheet'!$A$1:$E$2336,4,FALSE)</f>
        <v>Melanie</v>
      </c>
      <c r="C2247">
        <f>VLOOKUP($A2247, 'Medical Examinations_A_sheet'!$A$1:$J$2336, COLUMN('Medical Examinations_A_sheet'!B2247), FALSE)</f>
        <v>20.88</v>
      </c>
      <c r="D2247">
        <f>VLOOKUP($A2247, 'Medical Examinations_A_sheet'!$A$1:$J$2336, COLUMN('Medical Examinations_A_sheet'!C2247), FALSE)</f>
        <v>7.4</v>
      </c>
      <c r="E2247" t="str">
        <f>VLOOKUP($A2247, 'Medical Examinations_A_sheet'!$A$1:$J$2336, COLUMN('Medical Examinations_A_sheet'!D2247), FALSE)</f>
        <v>No</v>
      </c>
      <c r="F2247" t="str">
        <f>VLOOKUP($A2247, 'Medical Examinations_A_sheet'!$A$1:$J$2336, COLUMN('Medical Examinations_A_sheet'!E2247), FALSE)</f>
        <v>No</v>
      </c>
      <c r="G2247" t="str">
        <f>VLOOKUP($A2247, 'Medical Examinations_A_sheet'!$A$1:$J$2336, COLUMN('Medical Examinations_A_sheet'!F2247), FALSE)</f>
        <v>No</v>
      </c>
      <c r="H2247">
        <f>VLOOKUP($A2247, 'Medical Examinations_A_sheet'!$A$1:$J$2336, COLUMN('Medical Examinations_A_sheet'!G2247), FALSE)</f>
        <v>0</v>
      </c>
      <c r="I2247" t="str">
        <f>VLOOKUP($A2247, 'Medical Examinations_A_sheet'!$A$1:$J$2336, COLUMN('Medical Examinations_A_sheet'!H2247), FALSE)</f>
        <v>No</v>
      </c>
      <c r="J2247" t="str">
        <f>VLOOKUP($A2247, 'Medical Examinations_A_sheet'!$A$1:$J$2336, COLUMN('Medical Examinations_A_sheet'!I2247), FALSE)</f>
        <v>Normal Weight</v>
      </c>
      <c r="K2247" t="str">
        <f>VLOOKUP($A2247, 'Medical Examinations_A_sheet'!$A$1:$J$2336, COLUMN('Medical Examinations_A_sheet'!J2247), FALSE)</f>
        <v>Diabetes</v>
      </c>
      <c r="L2247" s="10">
        <f>VLOOKUP(Healthcare!$A2247,'Hospitalisation Details_A_sheet'!$A$1:$K$2344,COLUMN('Hospitalisation Details_A_sheet'!F2246),FALSE)</f>
        <v>1315</v>
      </c>
      <c r="M2247" t="str">
        <f>VLOOKUP(Healthcare!$A2247,'Hospitalisation Details_A_sheet'!$A$1:$K$2344,COLUMN('Hospitalisation Details_A_sheet'!G2246),FALSE)</f>
        <v>tier - 2</v>
      </c>
      <c r="N2247" t="str">
        <f>VLOOKUP(Healthcare!$A2247,'Hospitalisation Details_A_sheet'!$A$1:$K$2344,COLUMN('Hospitalisation Details_A_sheet'!H2246),FALSE)</f>
        <v>tier - 2</v>
      </c>
      <c r="O2247" t="str">
        <f>VLOOKUP(Healthcare!$A2247,'Hospitalisation Details_A_sheet'!$A$1:$K$2344,COLUMN('Hospitalisation Details_A_sheet'!I2246),FALSE)</f>
        <v>R1013</v>
      </c>
      <c r="P2247" s="8" t="str">
        <f>VLOOKUP(Healthcare!$A2247,'Hospitalisation Details_A_sheet'!$A$1:$K$2344,COLUMN('Hospitalisation Details_A_sheet'!J2246),FALSE)</f>
        <v>13-Oct-2002</v>
      </c>
      <c r="Q2247">
        <f>VLOOKUP(Healthcare!$A2247,'Hospitalisation Details_A_sheet'!$A$1:$K$2344,COLUMN('Hospitalisation Details_A_sheet'!K2246),FALSE)</f>
        <v>20</v>
      </c>
    </row>
    <row r="2248" spans="1:17" ht="15.6" x14ac:dyDescent="0.3">
      <c r="A2248" s="1" t="s">
        <v>111</v>
      </c>
      <c r="B2248" s="24" t="str">
        <f>VLOOKUP('Customer Names_A_sheet'!$A2248,'Customer Names_A_sheet'!$A$1:$E$2336,4,FALSE)</f>
        <v>Jessica</v>
      </c>
      <c r="C2248">
        <f>VLOOKUP($A2248, 'Medical Examinations_A_sheet'!$A$1:$J$2336, COLUMN('Medical Examinations_A_sheet'!B2248), FALSE)</f>
        <v>20.43</v>
      </c>
      <c r="D2248">
        <f>VLOOKUP($A2248, 'Medical Examinations_A_sheet'!$A$1:$J$2336, COLUMN('Medical Examinations_A_sheet'!C2248), FALSE)</f>
        <v>4.54</v>
      </c>
      <c r="E2248" t="str">
        <f>VLOOKUP($A2248, 'Medical Examinations_A_sheet'!$A$1:$J$2336, COLUMN('Medical Examinations_A_sheet'!D2248), FALSE)</f>
        <v>No</v>
      </c>
      <c r="F2248" t="str">
        <f>VLOOKUP($A2248, 'Medical Examinations_A_sheet'!$A$1:$J$2336, COLUMN('Medical Examinations_A_sheet'!E2248), FALSE)</f>
        <v>No</v>
      </c>
      <c r="G2248" t="str">
        <f>VLOOKUP($A2248, 'Medical Examinations_A_sheet'!$A$1:$J$2336, COLUMN('Medical Examinations_A_sheet'!F2248), FALSE)</f>
        <v>No</v>
      </c>
      <c r="H2248">
        <f>VLOOKUP($A2248, 'Medical Examinations_A_sheet'!$A$1:$J$2336, COLUMN('Medical Examinations_A_sheet'!G2248), FALSE)</f>
        <v>0</v>
      </c>
      <c r="I2248" t="str">
        <f>VLOOKUP($A2248, 'Medical Examinations_A_sheet'!$A$1:$J$2336, COLUMN('Medical Examinations_A_sheet'!H2248), FALSE)</f>
        <v>No</v>
      </c>
      <c r="J2248" t="str">
        <f>VLOOKUP($A2248, 'Medical Examinations_A_sheet'!$A$1:$J$2336, COLUMN('Medical Examinations_A_sheet'!I2248), FALSE)</f>
        <v>Normal Weight</v>
      </c>
      <c r="K2248" t="str">
        <f>VLOOKUP($A2248, 'Medical Examinations_A_sheet'!$A$1:$J$2336, COLUMN('Medical Examinations_A_sheet'!J2248), FALSE)</f>
        <v>Normal</v>
      </c>
      <c r="L2248" s="10">
        <f>VLOOKUP(Healthcare!$A2248,'Hospitalisation Details_A_sheet'!$A$1:$K$2344,COLUMN('Hospitalisation Details_A_sheet'!F2247),FALSE)</f>
        <v>1304</v>
      </c>
      <c r="M2248" t="str">
        <f>VLOOKUP(Healthcare!$A2248,'Hospitalisation Details_A_sheet'!$A$1:$K$2344,COLUMN('Hospitalisation Details_A_sheet'!G2247),FALSE)</f>
        <v>tier - 2</v>
      </c>
      <c r="N2248" t="str">
        <f>VLOOKUP(Healthcare!$A2248,'Hospitalisation Details_A_sheet'!$A$1:$K$2344,COLUMN('Hospitalisation Details_A_sheet'!H2247),FALSE)</f>
        <v>tier - 2</v>
      </c>
      <c r="O2248" t="str">
        <f>VLOOKUP(Healthcare!$A2248,'Hospitalisation Details_A_sheet'!$A$1:$K$2344,COLUMN('Hospitalisation Details_A_sheet'!I2247),FALSE)</f>
        <v>R1013</v>
      </c>
      <c r="P2248" s="8" t="str">
        <f>VLOOKUP(Healthcare!$A2248,'Hospitalisation Details_A_sheet'!$A$1:$K$2344,COLUMN('Hospitalisation Details_A_sheet'!J2247),FALSE)</f>
        <v>2-Dec-1999</v>
      </c>
      <c r="Q2248">
        <f>VLOOKUP(Healthcare!$A2248,'Hospitalisation Details_A_sheet'!$A$1:$K$2344,COLUMN('Hospitalisation Details_A_sheet'!K2247),FALSE)</f>
        <v>23</v>
      </c>
    </row>
    <row r="2249" spans="1:17" ht="15.6" x14ac:dyDescent="0.3">
      <c r="A2249" s="1" t="s">
        <v>110</v>
      </c>
      <c r="B2249" s="24" t="str">
        <f>VLOOKUP('Customer Names_A_sheet'!$A2249,'Customer Names_A_sheet'!$A$1:$E$2336,4,FALSE)</f>
        <v>Eric S</v>
      </c>
      <c r="C2249">
        <f>VLOOKUP($A2249, 'Medical Examinations_A_sheet'!$A$1:$J$2336, COLUMN('Medical Examinations_A_sheet'!B2249), FALSE)</f>
        <v>15.18</v>
      </c>
      <c r="D2249">
        <f>VLOOKUP($A2249, 'Medical Examinations_A_sheet'!$A$1:$J$2336, COLUMN('Medical Examinations_A_sheet'!C2249), FALSE)</f>
        <v>11.11</v>
      </c>
      <c r="E2249" t="str">
        <f>VLOOKUP($A2249, 'Medical Examinations_A_sheet'!$A$1:$J$2336, COLUMN('Medical Examinations_A_sheet'!D2249), FALSE)</f>
        <v>No</v>
      </c>
      <c r="F2249" t="str">
        <f>VLOOKUP($A2249, 'Medical Examinations_A_sheet'!$A$1:$J$2336, COLUMN('Medical Examinations_A_sheet'!E2249), FALSE)</f>
        <v>No</v>
      </c>
      <c r="G2249" t="str">
        <f>VLOOKUP($A2249, 'Medical Examinations_A_sheet'!$A$1:$J$2336, COLUMN('Medical Examinations_A_sheet'!F2249), FALSE)</f>
        <v>No</v>
      </c>
      <c r="H2249">
        <f>VLOOKUP($A2249, 'Medical Examinations_A_sheet'!$A$1:$J$2336, COLUMN('Medical Examinations_A_sheet'!G2249), FALSE)</f>
        <v>0</v>
      </c>
      <c r="I2249" t="str">
        <f>VLOOKUP($A2249, 'Medical Examinations_A_sheet'!$A$1:$J$2336, COLUMN('Medical Examinations_A_sheet'!H2249), FALSE)</f>
        <v>No</v>
      </c>
      <c r="J2249" t="str">
        <f>VLOOKUP($A2249, 'Medical Examinations_A_sheet'!$A$1:$J$2336, COLUMN('Medical Examinations_A_sheet'!I2249), FALSE)</f>
        <v>Underweight</v>
      </c>
      <c r="K2249" t="str">
        <f>VLOOKUP($A2249, 'Medical Examinations_A_sheet'!$A$1:$J$2336, COLUMN('Medical Examinations_A_sheet'!J2249), FALSE)</f>
        <v>Diabetes</v>
      </c>
      <c r="L2249" s="10">
        <f>VLOOKUP(Healthcare!$A2249,'Hospitalisation Details_A_sheet'!$A$1:$K$2344,COLUMN('Hospitalisation Details_A_sheet'!F2248),FALSE)</f>
        <v>1304</v>
      </c>
      <c r="M2249" t="str">
        <f>VLOOKUP(Healthcare!$A2249,'Hospitalisation Details_A_sheet'!$A$1:$K$2344,COLUMN('Hospitalisation Details_A_sheet'!G2248),FALSE)</f>
        <v>tier - 2</v>
      </c>
      <c r="N2249" t="str">
        <f>VLOOKUP(Healthcare!$A2249,'Hospitalisation Details_A_sheet'!$A$1:$K$2344,COLUMN('Hospitalisation Details_A_sheet'!H2248),FALSE)</f>
        <v>tier - 2</v>
      </c>
      <c r="O2249" t="str">
        <f>VLOOKUP(Healthcare!$A2249,'Hospitalisation Details_A_sheet'!$A$1:$K$2344,COLUMN('Hospitalisation Details_A_sheet'!I2248),FALSE)</f>
        <v>R1012</v>
      </c>
      <c r="P2249" s="8" t="str">
        <f>VLOOKUP(Healthcare!$A2249,'Hospitalisation Details_A_sheet'!$A$1:$K$2344,COLUMN('Hospitalisation Details_A_sheet'!J2248),FALSE)</f>
        <v>10-Dec-2002</v>
      </c>
      <c r="Q2249">
        <f>VLOOKUP(Healthcare!$A2249,'Hospitalisation Details_A_sheet'!$A$1:$K$2344,COLUMN('Hospitalisation Details_A_sheet'!K2248),FALSE)</f>
        <v>20</v>
      </c>
    </row>
    <row r="2250" spans="1:17" ht="15.6" x14ac:dyDescent="0.3">
      <c r="A2250" s="1" t="s">
        <v>109</v>
      </c>
      <c r="B2250" s="24" t="str">
        <f>VLOOKUP('Customer Names_A_sheet'!$A2250,'Customer Names_A_sheet'!$A$1:$E$2336,4,FALSE)</f>
        <v>Joseph</v>
      </c>
      <c r="C2250">
        <f>VLOOKUP($A2250, 'Medical Examinations_A_sheet'!$A$1:$J$2336, COLUMN('Medical Examinations_A_sheet'!B2250), FALSE)</f>
        <v>15.12</v>
      </c>
      <c r="D2250">
        <f>VLOOKUP($A2250, 'Medical Examinations_A_sheet'!$A$1:$J$2336, COLUMN('Medical Examinations_A_sheet'!C2250), FALSE)</f>
        <v>4.03</v>
      </c>
      <c r="E2250" t="str">
        <f>VLOOKUP($A2250, 'Medical Examinations_A_sheet'!$A$1:$J$2336, COLUMN('Medical Examinations_A_sheet'!D2250), FALSE)</f>
        <v>Yes</v>
      </c>
      <c r="F2250" t="str">
        <f>VLOOKUP($A2250, 'Medical Examinations_A_sheet'!$A$1:$J$2336, COLUMN('Medical Examinations_A_sheet'!E2250), FALSE)</f>
        <v>No</v>
      </c>
      <c r="G2250" t="str">
        <f>VLOOKUP($A2250, 'Medical Examinations_A_sheet'!$A$1:$J$2336, COLUMN('Medical Examinations_A_sheet'!F2250), FALSE)</f>
        <v>No</v>
      </c>
      <c r="H2250">
        <f>VLOOKUP($A2250, 'Medical Examinations_A_sheet'!$A$1:$J$2336, COLUMN('Medical Examinations_A_sheet'!G2250), FALSE)</f>
        <v>0</v>
      </c>
      <c r="I2250" t="str">
        <f>VLOOKUP($A2250, 'Medical Examinations_A_sheet'!$A$1:$J$2336, COLUMN('Medical Examinations_A_sheet'!H2250), FALSE)</f>
        <v>No</v>
      </c>
      <c r="J2250" t="str">
        <f>VLOOKUP($A2250, 'Medical Examinations_A_sheet'!$A$1:$J$2336, COLUMN('Medical Examinations_A_sheet'!I2250), FALSE)</f>
        <v>Underweight</v>
      </c>
      <c r="K2250" t="str">
        <f>VLOOKUP($A2250, 'Medical Examinations_A_sheet'!$A$1:$J$2336, COLUMN('Medical Examinations_A_sheet'!J2250), FALSE)</f>
        <v>Normal</v>
      </c>
      <c r="L2250" s="10">
        <f>VLOOKUP(Healthcare!$A2250,'Hospitalisation Details_A_sheet'!$A$1:$K$2344,COLUMN('Hospitalisation Details_A_sheet'!F2249),FALSE)</f>
        <v>1293</v>
      </c>
      <c r="M2250" t="str">
        <f>VLOOKUP(Healthcare!$A2250,'Hospitalisation Details_A_sheet'!$A$1:$K$2344,COLUMN('Hospitalisation Details_A_sheet'!G2249),FALSE)</f>
        <v>tier - 2</v>
      </c>
      <c r="N2250" t="str">
        <f>VLOOKUP(Healthcare!$A2250,'Hospitalisation Details_A_sheet'!$A$1:$K$2344,COLUMN('Hospitalisation Details_A_sheet'!H2249),FALSE)</f>
        <v>tier - 3</v>
      </c>
      <c r="O2250" t="str">
        <f>VLOOKUP(Healthcare!$A2250,'Hospitalisation Details_A_sheet'!$A$1:$K$2344,COLUMN('Hospitalisation Details_A_sheet'!I2249),FALSE)</f>
        <v>R1012</v>
      </c>
      <c r="P2250" s="8" t="str">
        <f>VLOOKUP(Healthcare!$A2250,'Hospitalisation Details_A_sheet'!$A$1:$K$2344,COLUMN('Hospitalisation Details_A_sheet'!J2249),FALSE)</f>
        <v>29-Nov-2001</v>
      </c>
      <c r="Q2250">
        <f>VLOOKUP(Healthcare!$A2250,'Hospitalisation Details_A_sheet'!$A$1:$K$2344,COLUMN('Hospitalisation Details_A_sheet'!K2249),FALSE)</f>
        <v>21</v>
      </c>
    </row>
    <row r="2251" spans="1:17" ht="15.6" x14ac:dyDescent="0.3">
      <c r="A2251" s="1" t="s">
        <v>108</v>
      </c>
      <c r="B2251" s="24" t="str">
        <f>VLOOKUP('Customer Names_A_sheet'!$A2251,'Customer Names_A_sheet'!$A$1:$E$2336,4,FALSE)</f>
        <v>Mary</v>
      </c>
      <c r="C2251">
        <f>VLOOKUP($A2251, 'Medical Examinations_A_sheet'!$A$1:$J$2336, COLUMN('Medical Examinations_A_sheet'!B2251), FALSE)</f>
        <v>23.88</v>
      </c>
      <c r="D2251">
        <f>VLOOKUP($A2251, 'Medical Examinations_A_sheet'!$A$1:$J$2336, COLUMN('Medical Examinations_A_sheet'!C2251), FALSE)</f>
        <v>4.51</v>
      </c>
      <c r="E2251" t="str">
        <f>VLOOKUP($A2251, 'Medical Examinations_A_sheet'!$A$1:$J$2336, COLUMN('Medical Examinations_A_sheet'!D2251), FALSE)</f>
        <v>No</v>
      </c>
      <c r="F2251" t="str">
        <f>VLOOKUP($A2251, 'Medical Examinations_A_sheet'!$A$1:$J$2336, COLUMN('Medical Examinations_A_sheet'!E2251), FALSE)</f>
        <v>No</v>
      </c>
      <c r="G2251" t="str">
        <f>VLOOKUP($A2251, 'Medical Examinations_A_sheet'!$A$1:$J$2336, COLUMN('Medical Examinations_A_sheet'!F2251), FALSE)</f>
        <v>No</v>
      </c>
      <c r="H2251">
        <f>VLOOKUP($A2251, 'Medical Examinations_A_sheet'!$A$1:$J$2336, COLUMN('Medical Examinations_A_sheet'!G2251), FALSE)</f>
        <v>1</v>
      </c>
      <c r="I2251" t="str">
        <f>VLOOKUP($A2251, 'Medical Examinations_A_sheet'!$A$1:$J$2336, COLUMN('Medical Examinations_A_sheet'!H2251), FALSE)</f>
        <v>No</v>
      </c>
      <c r="J2251" t="str">
        <f>VLOOKUP($A2251, 'Medical Examinations_A_sheet'!$A$1:$J$2336, COLUMN('Medical Examinations_A_sheet'!I2251), FALSE)</f>
        <v>Normal Weight</v>
      </c>
      <c r="K2251" t="str">
        <f>VLOOKUP($A2251, 'Medical Examinations_A_sheet'!$A$1:$J$2336, COLUMN('Medical Examinations_A_sheet'!J2251), FALSE)</f>
        <v>Normal</v>
      </c>
      <c r="L2251" s="10">
        <f>VLOOKUP(Healthcare!$A2251,'Hospitalisation Details_A_sheet'!$A$1:$K$2344,COLUMN('Hospitalisation Details_A_sheet'!F2250),FALSE)</f>
        <v>1290.93</v>
      </c>
      <c r="M2251" t="str">
        <f>VLOOKUP(Healthcare!$A2251,'Hospitalisation Details_A_sheet'!$A$1:$K$2344,COLUMN('Hospitalisation Details_A_sheet'!G2250),FALSE)</f>
        <v>tier - 2</v>
      </c>
      <c r="N2251" t="str">
        <f>VLOOKUP(Healthcare!$A2251,'Hospitalisation Details_A_sheet'!$A$1:$K$2344,COLUMN('Hospitalisation Details_A_sheet'!H2250),FALSE)</f>
        <v>tier - 2</v>
      </c>
      <c r="O2251" t="str">
        <f>VLOOKUP(Healthcare!$A2251,'Hospitalisation Details_A_sheet'!$A$1:$K$2344,COLUMN('Hospitalisation Details_A_sheet'!I2250),FALSE)</f>
        <v>R1013</v>
      </c>
      <c r="P2251" s="8" t="str">
        <f>VLOOKUP(Healthcare!$A2251,'Hospitalisation Details_A_sheet'!$A$1:$K$2344,COLUMN('Hospitalisation Details_A_sheet'!J2250),FALSE)</f>
        <v>4-Jun-1998</v>
      </c>
      <c r="Q2251">
        <f>VLOOKUP(Healthcare!$A2251,'Hospitalisation Details_A_sheet'!$A$1:$K$2344,COLUMN('Hospitalisation Details_A_sheet'!K2250),FALSE)</f>
        <v>25</v>
      </c>
    </row>
    <row r="2252" spans="1:17" ht="15.6" x14ac:dyDescent="0.3">
      <c r="A2252" s="1" t="s">
        <v>107</v>
      </c>
      <c r="B2252" s="24" t="str">
        <f>VLOOKUP('Customer Names_A_sheet'!$A2252,'Customer Names_A_sheet'!$A$1:$E$2336,4,FALSE)</f>
        <v>Natalie</v>
      </c>
      <c r="C2252">
        <f>VLOOKUP($A2252, 'Medical Examinations_A_sheet'!$A$1:$J$2336, COLUMN('Medical Examinations_A_sheet'!B2252), FALSE)</f>
        <v>16.13</v>
      </c>
      <c r="D2252">
        <f>VLOOKUP($A2252, 'Medical Examinations_A_sheet'!$A$1:$J$2336, COLUMN('Medical Examinations_A_sheet'!C2252), FALSE)</f>
        <v>5.56</v>
      </c>
      <c r="E2252" t="str">
        <f>VLOOKUP($A2252, 'Medical Examinations_A_sheet'!$A$1:$J$2336, COLUMN('Medical Examinations_A_sheet'!D2252), FALSE)</f>
        <v>No</v>
      </c>
      <c r="F2252" t="str">
        <f>VLOOKUP($A2252, 'Medical Examinations_A_sheet'!$A$1:$J$2336, COLUMN('Medical Examinations_A_sheet'!E2252), FALSE)</f>
        <v>yes</v>
      </c>
      <c r="G2252" t="str">
        <f>VLOOKUP($A2252, 'Medical Examinations_A_sheet'!$A$1:$J$2336, COLUMN('Medical Examinations_A_sheet'!F2252), FALSE)</f>
        <v>No</v>
      </c>
      <c r="H2252">
        <f>VLOOKUP($A2252, 'Medical Examinations_A_sheet'!$A$1:$J$2336, COLUMN('Medical Examinations_A_sheet'!G2252), FALSE)</f>
        <v>1</v>
      </c>
      <c r="I2252" t="str">
        <f>VLOOKUP($A2252, 'Medical Examinations_A_sheet'!$A$1:$J$2336, COLUMN('Medical Examinations_A_sheet'!H2252), FALSE)</f>
        <v>No</v>
      </c>
      <c r="J2252" t="str">
        <f>VLOOKUP($A2252, 'Medical Examinations_A_sheet'!$A$1:$J$2336, COLUMN('Medical Examinations_A_sheet'!I2252), FALSE)</f>
        <v>Underweight</v>
      </c>
      <c r="K2252" t="str">
        <f>VLOOKUP($A2252, 'Medical Examinations_A_sheet'!$A$1:$J$2336, COLUMN('Medical Examinations_A_sheet'!J2252), FALSE)</f>
        <v>Normal</v>
      </c>
      <c r="L2252" s="10">
        <f>VLOOKUP(Healthcare!$A2252,'Hospitalisation Details_A_sheet'!$A$1:$K$2344,COLUMN('Hospitalisation Details_A_sheet'!F2251),FALSE)</f>
        <v>1286</v>
      </c>
      <c r="M2252" t="str">
        <f>VLOOKUP(Healthcare!$A2252,'Hospitalisation Details_A_sheet'!$A$1:$K$2344,COLUMN('Hospitalisation Details_A_sheet'!G2251),FALSE)</f>
        <v>tier - 2</v>
      </c>
      <c r="N2252" t="str">
        <f>VLOOKUP(Healthcare!$A2252,'Hospitalisation Details_A_sheet'!$A$1:$K$2344,COLUMN('Hospitalisation Details_A_sheet'!H2251),FALSE)</f>
        <v>tier - 2</v>
      </c>
      <c r="O2252" t="str">
        <f>VLOOKUP(Healthcare!$A2252,'Hospitalisation Details_A_sheet'!$A$1:$K$2344,COLUMN('Hospitalisation Details_A_sheet'!I2251),FALSE)</f>
        <v>R1013</v>
      </c>
      <c r="P2252" s="8" t="str">
        <f>VLOOKUP(Healthcare!$A2252,'Hospitalisation Details_A_sheet'!$A$1:$K$2344,COLUMN('Hospitalisation Details_A_sheet'!J2251),FALSE)</f>
        <v>26-Jun-2000</v>
      </c>
      <c r="Q2252">
        <f>VLOOKUP(Healthcare!$A2252,'Hospitalisation Details_A_sheet'!$A$1:$K$2344,COLUMN('Hospitalisation Details_A_sheet'!K2251),FALSE)</f>
        <v>22</v>
      </c>
    </row>
    <row r="2253" spans="1:17" ht="15.6" x14ac:dyDescent="0.3">
      <c r="A2253" s="1" t="s">
        <v>106</v>
      </c>
      <c r="B2253" s="24" t="str">
        <f>VLOOKUP('Customer Names_A_sheet'!$A2253,'Customer Names_A_sheet'!$A$1:$E$2336,4,FALSE)</f>
        <v>Christopher</v>
      </c>
      <c r="C2253">
        <f>VLOOKUP($A2253, 'Medical Examinations_A_sheet'!$A$1:$J$2336, COLUMN('Medical Examinations_A_sheet'!B2253), FALSE)</f>
        <v>24.09</v>
      </c>
      <c r="D2253">
        <f>VLOOKUP($A2253, 'Medical Examinations_A_sheet'!$A$1:$J$2336, COLUMN('Medical Examinations_A_sheet'!C2253), FALSE)</f>
        <v>4.0999999999999996</v>
      </c>
      <c r="E2253" t="str">
        <f>VLOOKUP($A2253, 'Medical Examinations_A_sheet'!$A$1:$J$2336, COLUMN('Medical Examinations_A_sheet'!D2253), FALSE)</f>
        <v>No</v>
      </c>
      <c r="F2253" t="str">
        <f>VLOOKUP($A2253, 'Medical Examinations_A_sheet'!$A$1:$J$2336, COLUMN('Medical Examinations_A_sheet'!E2253), FALSE)</f>
        <v>yes</v>
      </c>
      <c r="G2253" t="str">
        <f>VLOOKUP($A2253, 'Medical Examinations_A_sheet'!$A$1:$J$2336, COLUMN('Medical Examinations_A_sheet'!F2253), FALSE)</f>
        <v>No</v>
      </c>
      <c r="H2253">
        <f>VLOOKUP($A2253, 'Medical Examinations_A_sheet'!$A$1:$J$2336, COLUMN('Medical Examinations_A_sheet'!G2253), FALSE)</f>
        <v>1</v>
      </c>
      <c r="I2253" t="str">
        <f>VLOOKUP($A2253, 'Medical Examinations_A_sheet'!$A$1:$J$2336, COLUMN('Medical Examinations_A_sheet'!H2253), FALSE)</f>
        <v>No</v>
      </c>
      <c r="J2253" t="str">
        <f>VLOOKUP($A2253, 'Medical Examinations_A_sheet'!$A$1:$J$2336, COLUMN('Medical Examinations_A_sheet'!I2253), FALSE)</f>
        <v>Normal Weight</v>
      </c>
      <c r="K2253" t="str">
        <f>VLOOKUP($A2253, 'Medical Examinations_A_sheet'!$A$1:$J$2336, COLUMN('Medical Examinations_A_sheet'!J2253), FALSE)</f>
        <v>Normal</v>
      </c>
      <c r="L2253" s="10">
        <f>VLOOKUP(Healthcare!$A2253,'Hospitalisation Details_A_sheet'!$A$1:$K$2344,COLUMN('Hospitalisation Details_A_sheet'!F2252),FALSE)</f>
        <v>1285</v>
      </c>
      <c r="M2253" t="str">
        <f>VLOOKUP(Healthcare!$A2253,'Hospitalisation Details_A_sheet'!$A$1:$K$2344,COLUMN('Hospitalisation Details_A_sheet'!G2252),FALSE)</f>
        <v>tier - 2</v>
      </c>
      <c r="N2253" t="str">
        <f>VLOOKUP(Healthcare!$A2253,'Hospitalisation Details_A_sheet'!$A$1:$K$2344,COLUMN('Hospitalisation Details_A_sheet'!H2252),FALSE)</f>
        <v>tier - 3</v>
      </c>
      <c r="O2253" t="str">
        <f>VLOOKUP(Healthcare!$A2253,'Hospitalisation Details_A_sheet'!$A$1:$K$2344,COLUMN('Hospitalisation Details_A_sheet'!I2252),FALSE)</f>
        <v>R1013</v>
      </c>
      <c r="P2253" s="8" t="str">
        <f>VLOOKUP(Healthcare!$A2253,'Hospitalisation Details_A_sheet'!$A$1:$K$2344,COLUMN('Hospitalisation Details_A_sheet'!J2252),FALSE)</f>
        <v>28-Jul-2004</v>
      </c>
      <c r="Q2253">
        <f>VLOOKUP(Healthcare!$A2253,'Hospitalisation Details_A_sheet'!$A$1:$K$2344,COLUMN('Hospitalisation Details_A_sheet'!K2252),FALSE)</f>
        <v>18</v>
      </c>
    </row>
    <row r="2254" spans="1:17" ht="15.6" x14ac:dyDescent="0.3">
      <c r="A2254" s="1" t="s">
        <v>105</v>
      </c>
      <c r="B2254" s="24" t="str">
        <f>VLOOKUP('Customer Names_A_sheet'!$A2254,'Customer Names_A_sheet'!$A$1:$E$2336,4,FALSE)</f>
        <v>Sonja</v>
      </c>
      <c r="C2254">
        <f>VLOOKUP($A2254, 'Medical Examinations_A_sheet'!$A$1:$J$2336, COLUMN('Medical Examinations_A_sheet'!B2254), FALSE)</f>
        <v>19.43</v>
      </c>
      <c r="D2254">
        <f>VLOOKUP($A2254, 'Medical Examinations_A_sheet'!$A$1:$J$2336, COLUMN('Medical Examinations_A_sheet'!C2254), FALSE)</f>
        <v>5.85</v>
      </c>
      <c r="E2254" t="str">
        <f>VLOOKUP($A2254, 'Medical Examinations_A_sheet'!$A$1:$J$2336, COLUMN('Medical Examinations_A_sheet'!D2254), FALSE)</f>
        <v>No</v>
      </c>
      <c r="F2254" t="str">
        <f>VLOOKUP($A2254, 'Medical Examinations_A_sheet'!$A$1:$J$2336, COLUMN('Medical Examinations_A_sheet'!E2254), FALSE)</f>
        <v>yes</v>
      </c>
      <c r="G2254" t="str">
        <f>VLOOKUP($A2254, 'Medical Examinations_A_sheet'!$A$1:$J$2336, COLUMN('Medical Examinations_A_sheet'!F2254), FALSE)</f>
        <v>No</v>
      </c>
      <c r="H2254">
        <f>VLOOKUP($A2254, 'Medical Examinations_A_sheet'!$A$1:$J$2336, COLUMN('Medical Examinations_A_sheet'!G2254), FALSE)</f>
        <v>1</v>
      </c>
      <c r="I2254" t="str">
        <f>VLOOKUP($A2254, 'Medical Examinations_A_sheet'!$A$1:$J$2336, COLUMN('Medical Examinations_A_sheet'!H2254), FALSE)</f>
        <v>No</v>
      </c>
      <c r="J2254" t="str">
        <f>VLOOKUP($A2254, 'Medical Examinations_A_sheet'!$A$1:$J$2336, COLUMN('Medical Examinations_A_sheet'!I2254), FALSE)</f>
        <v>Normal Weight</v>
      </c>
      <c r="K2254" t="str">
        <f>VLOOKUP($A2254, 'Medical Examinations_A_sheet'!$A$1:$J$2336, COLUMN('Medical Examinations_A_sheet'!J2254), FALSE)</f>
        <v>Prediabetes</v>
      </c>
      <c r="L2254" s="10">
        <f>VLOOKUP(Healthcare!$A2254,'Hospitalisation Details_A_sheet'!$A$1:$K$2344,COLUMN('Hospitalisation Details_A_sheet'!F2253),FALSE)</f>
        <v>1283</v>
      </c>
      <c r="M2254" t="str">
        <f>VLOOKUP(Healthcare!$A2254,'Hospitalisation Details_A_sheet'!$A$1:$K$2344,COLUMN('Hospitalisation Details_A_sheet'!G2253),FALSE)</f>
        <v>tier - 2</v>
      </c>
      <c r="N2254" t="str">
        <f>VLOOKUP(Healthcare!$A2254,'Hospitalisation Details_A_sheet'!$A$1:$K$2344,COLUMN('Hospitalisation Details_A_sheet'!H2253),FALSE)</f>
        <v>tier - 1</v>
      </c>
      <c r="O2254" t="str">
        <f>VLOOKUP(Healthcare!$A2254,'Hospitalisation Details_A_sheet'!$A$1:$K$2344,COLUMN('Hospitalisation Details_A_sheet'!I2253),FALSE)</f>
        <v>R1013</v>
      </c>
      <c r="P2254" s="8" t="str">
        <f>VLOOKUP(Healthcare!$A2254,'Hospitalisation Details_A_sheet'!$A$1:$K$2344,COLUMN('Hospitalisation Details_A_sheet'!J2253),FALSE)</f>
        <v>30-Sep-2004</v>
      </c>
      <c r="Q2254">
        <f>VLOOKUP(Healthcare!$A2254,'Hospitalisation Details_A_sheet'!$A$1:$K$2344,COLUMN('Hospitalisation Details_A_sheet'!K2253),FALSE)</f>
        <v>18</v>
      </c>
    </row>
    <row r="2255" spans="1:17" ht="15.6" x14ac:dyDescent="0.3">
      <c r="A2255" s="1" t="s">
        <v>104</v>
      </c>
      <c r="B2255" s="24" t="str">
        <f>VLOOKUP('Customer Names_A_sheet'!$A2255,'Customer Names_A_sheet'!$A$1:$E$2336,4,FALSE)</f>
        <v>Alexandra</v>
      </c>
      <c r="C2255">
        <f>VLOOKUP($A2255, 'Medical Examinations_A_sheet'!$A$1:$J$2336, COLUMN('Medical Examinations_A_sheet'!B2255), FALSE)</f>
        <v>15.22</v>
      </c>
      <c r="D2255">
        <f>VLOOKUP($A2255, 'Medical Examinations_A_sheet'!$A$1:$J$2336, COLUMN('Medical Examinations_A_sheet'!C2255), FALSE)</f>
        <v>4.92</v>
      </c>
      <c r="E2255" t="str">
        <f>VLOOKUP($A2255, 'Medical Examinations_A_sheet'!$A$1:$J$2336, COLUMN('Medical Examinations_A_sheet'!D2255), FALSE)</f>
        <v>Yes</v>
      </c>
      <c r="F2255" t="str">
        <f>VLOOKUP($A2255, 'Medical Examinations_A_sheet'!$A$1:$J$2336, COLUMN('Medical Examinations_A_sheet'!E2255), FALSE)</f>
        <v>No</v>
      </c>
      <c r="G2255" t="str">
        <f>VLOOKUP($A2255, 'Medical Examinations_A_sheet'!$A$1:$J$2336, COLUMN('Medical Examinations_A_sheet'!F2255), FALSE)</f>
        <v>Yes</v>
      </c>
      <c r="H2255">
        <f>VLOOKUP($A2255, 'Medical Examinations_A_sheet'!$A$1:$J$2336, COLUMN('Medical Examinations_A_sheet'!G2255), FALSE)</f>
        <v>1</v>
      </c>
      <c r="I2255" t="str">
        <f>VLOOKUP($A2255, 'Medical Examinations_A_sheet'!$A$1:$J$2336, COLUMN('Medical Examinations_A_sheet'!H2255), FALSE)</f>
        <v>No</v>
      </c>
      <c r="J2255" t="str">
        <f>VLOOKUP($A2255, 'Medical Examinations_A_sheet'!$A$1:$J$2336, COLUMN('Medical Examinations_A_sheet'!I2255), FALSE)</f>
        <v>Underweight</v>
      </c>
      <c r="K2255" t="str">
        <f>VLOOKUP($A2255, 'Medical Examinations_A_sheet'!$A$1:$J$2336, COLUMN('Medical Examinations_A_sheet'!J2255), FALSE)</f>
        <v>Normal</v>
      </c>
      <c r="L2255" s="10">
        <f>VLOOKUP(Healthcare!$A2255,'Hospitalisation Details_A_sheet'!$A$1:$K$2344,COLUMN('Hospitalisation Details_A_sheet'!F2254),FALSE)</f>
        <v>1276</v>
      </c>
      <c r="M2255" t="str">
        <f>VLOOKUP(Healthcare!$A2255,'Hospitalisation Details_A_sheet'!$A$1:$K$2344,COLUMN('Hospitalisation Details_A_sheet'!G2254),FALSE)</f>
        <v>tier - 2</v>
      </c>
      <c r="N2255" t="str">
        <f>VLOOKUP(Healthcare!$A2255,'Hospitalisation Details_A_sheet'!$A$1:$K$2344,COLUMN('Hospitalisation Details_A_sheet'!H2254),FALSE)</f>
        <v>tier - 2</v>
      </c>
      <c r="O2255" t="str">
        <f>VLOOKUP(Healthcare!$A2255,'Hospitalisation Details_A_sheet'!$A$1:$K$2344,COLUMN('Hospitalisation Details_A_sheet'!I2254),FALSE)</f>
        <v>R1012</v>
      </c>
      <c r="P2255" s="8" t="str">
        <f>VLOOKUP(Healthcare!$A2255,'Hospitalisation Details_A_sheet'!$A$1:$K$2344,COLUMN('Hospitalisation Details_A_sheet'!J2254),FALSE)</f>
        <v>26-Oct-1997</v>
      </c>
      <c r="Q2255">
        <f>VLOOKUP(Healthcare!$A2255,'Hospitalisation Details_A_sheet'!$A$1:$K$2344,COLUMN('Hospitalisation Details_A_sheet'!K2254),FALSE)</f>
        <v>25</v>
      </c>
    </row>
    <row r="2256" spans="1:17" ht="15.6" x14ac:dyDescent="0.3">
      <c r="A2256" s="1" t="s">
        <v>103</v>
      </c>
      <c r="B2256" s="24" t="str">
        <f>VLOOKUP('Customer Names_A_sheet'!$A2256,'Customer Names_A_sheet'!$A$1:$E$2336,4,FALSE)</f>
        <v>Martha L.</v>
      </c>
      <c r="C2256">
        <f>VLOOKUP($A2256, 'Medical Examinations_A_sheet'!$A$1:$J$2336, COLUMN('Medical Examinations_A_sheet'!B2256), FALSE)</f>
        <v>20.72</v>
      </c>
      <c r="D2256">
        <f>VLOOKUP($A2256, 'Medical Examinations_A_sheet'!$A$1:$J$2336, COLUMN('Medical Examinations_A_sheet'!C2256), FALSE)</f>
        <v>9.4600000000000009</v>
      </c>
      <c r="E2256" t="str">
        <f>VLOOKUP($A2256, 'Medical Examinations_A_sheet'!$A$1:$J$2336, COLUMN('Medical Examinations_A_sheet'!D2256), FALSE)</f>
        <v>No</v>
      </c>
      <c r="F2256" t="str">
        <f>VLOOKUP($A2256, 'Medical Examinations_A_sheet'!$A$1:$J$2336, COLUMN('Medical Examinations_A_sheet'!E2256), FALSE)</f>
        <v>No</v>
      </c>
      <c r="G2256" t="str">
        <f>VLOOKUP($A2256, 'Medical Examinations_A_sheet'!$A$1:$J$2336, COLUMN('Medical Examinations_A_sheet'!F2256), FALSE)</f>
        <v>No</v>
      </c>
      <c r="H2256">
        <f>VLOOKUP($A2256, 'Medical Examinations_A_sheet'!$A$1:$J$2336, COLUMN('Medical Examinations_A_sheet'!G2256), FALSE)</f>
        <v>0</v>
      </c>
      <c r="I2256" t="str">
        <f>VLOOKUP($A2256, 'Medical Examinations_A_sheet'!$A$1:$J$2336, COLUMN('Medical Examinations_A_sheet'!H2256), FALSE)</f>
        <v>No</v>
      </c>
      <c r="J2256" t="str">
        <f>VLOOKUP($A2256, 'Medical Examinations_A_sheet'!$A$1:$J$2336, COLUMN('Medical Examinations_A_sheet'!I2256), FALSE)</f>
        <v>Normal Weight</v>
      </c>
      <c r="K2256" t="str">
        <f>VLOOKUP($A2256, 'Medical Examinations_A_sheet'!$A$1:$J$2336, COLUMN('Medical Examinations_A_sheet'!J2256), FALSE)</f>
        <v>Diabetes</v>
      </c>
      <c r="L2256" s="10">
        <f>VLOOKUP(Healthcare!$A2256,'Hospitalisation Details_A_sheet'!$A$1:$K$2344,COLUMN('Hospitalisation Details_A_sheet'!F2255),FALSE)</f>
        <v>1267</v>
      </c>
      <c r="M2256" t="str">
        <f>VLOOKUP(Healthcare!$A2256,'Hospitalisation Details_A_sheet'!$A$1:$K$2344,COLUMN('Hospitalisation Details_A_sheet'!G2255),FALSE)</f>
        <v>tier - 2</v>
      </c>
      <c r="N2256" t="str">
        <f>VLOOKUP(Healthcare!$A2256,'Hospitalisation Details_A_sheet'!$A$1:$K$2344,COLUMN('Hospitalisation Details_A_sheet'!H2255),FALSE)</f>
        <v>tier - 1</v>
      </c>
      <c r="O2256" t="str">
        <f>VLOOKUP(Healthcare!$A2256,'Hospitalisation Details_A_sheet'!$A$1:$K$2344,COLUMN('Hospitalisation Details_A_sheet'!I2255),FALSE)</f>
        <v>R1013</v>
      </c>
      <c r="P2256" s="8" t="str">
        <f>VLOOKUP(Healthcare!$A2256,'Hospitalisation Details_A_sheet'!$A$1:$K$2344,COLUMN('Hospitalisation Details_A_sheet'!J2255),FALSE)</f>
        <v>4-Dec-2002</v>
      </c>
      <c r="Q2256">
        <f>VLOOKUP(Healthcare!$A2256,'Hospitalisation Details_A_sheet'!$A$1:$K$2344,COLUMN('Hospitalisation Details_A_sheet'!K2255),FALSE)</f>
        <v>20</v>
      </c>
    </row>
    <row r="2257" spans="1:17" ht="15.6" x14ac:dyDescent="0.3">
      <c r="A2257" s="1" t="s">
        <v>102</v>
      </c>
      <c r="B2257" s="24" t="str">
        <f>VLOOKUP('Customer Names_A_sheet'!$A2257,'Customer Names_A_sheet'!$A$1:$E$2336,4,FALSE)</f>
        <v>Ryan C.</v>
      </c>
      <c r="C2257">
        <f>VLOOKUP($A2257, 'Medical Examinations_A_sheet'!$A$1:$J$2336, COLUMN('Medical Examinations_A_sheet'!B2257), FALSE)</f>
        <v>35.4</v>
      </c>
      <c r="D2257">
        <f>VLOOKUP($A2257, 'Medical Examinations_A_sheet'!$A$1:$J$2336, COLUMN('Medical Examinations_A_sheet'!C2257), FALSE)</f>
        <v>5.94</v>
      </c>
      <c r="E2257" t="str">
        <f>VLOOKUP($A2257, 'Medical Examinations_A_sheet'!$A$1:$J$2336, COLUMN('Medical Examinations_A_sheet'!D2257), FALSE)</f>
        <v>No</v>
      </c>
      <c r="F2257" t="str">
        <f>VLOOKUP($A2257, 'Medical Examinations_A_sheet'!$A$1:$J$2336, COLUMN('Medical Examinations_A_sheet'!E2257), FALSE)</f>
        <v>No</v>
      </c>
      <c r="G2257" t="str">
        <f>VLOOKUP($A2257, 'Medical Examinations_A_sheet'!$A$1:$J$2336, COLUMN('Medical Examinations_A_sheet'!F2257), FALSE)</f>
        <v>Yes</v>
      </c>
      <c r="H2257">
        <f>VLOOKUP($A2257, 'Medical Examinations_A_sheet'!$A$1:$J$2336, COLUMN('Medical Examinations_A_sheet'!G2257), FALSE)</f>
        <v>1</v>
      </c>
      <c r="I2257" t="str">
        <f>VLOOKUP($A2257, 'Medical Examinations_A_sheet'!$A$1:$J$2336, COLUMN('Medical Examinations_A_sheet'!H2257), FALSE)</f>
        <v>No</v>
      </c>
      <c r="J2257" t="str">
        <f>VLOOKUP($A2257, 'Medical Examinations_A_sheet'!$A$1:$J$2336, COLUMN('Medical Examinations_A_sheet'!I2257), FALSE)</f>
        <v>Obesity</v>
      </c>
      <c r="K2257" t="str">
        <f>VLOOKUP($A2257, 'Medical Examinations_A_sheet'!$A$1:$J$2336, COLUMN('Medical Examinations_A_sheet'!J2257), FALSE)</f>
        <v>Prediabetes</v>
      </c>
      <c r="L2257" s="10">
        <f>VLOOKUP(Healthcare!$A2257,'Hospitalisation Details_A_sheet'!$A$1:$K$2344,COLUMN('Hospitalisation Details_A_sheet'!F2256),FALSE)</f>
        <v>1263.25</v>
      </c>
      <c r="M2257" t="str">
        <f>VLOOKUP(Healthcare!$A2257,'Hospitalisation Details_A_sheet'!$A$1:$K$2344,COLUMN('Hospitalisation Details_A_sheet'!G2256),FALSE)</f>
        <v>tier - 2</v>
      </c>
      <c r="N2257" t="str">
        <f>VLOOKUP(Healthcare!$A2257,'Hospitalisation Details_A_sheet'!$A$1:$K$2344,COLUMN('Hospitalisation Details_A_sheet'!H2256),FALSE)</f>
        <v>tier - 3</v>
      </c>
      <c r="O2257" t="str">
        <f>VLOOKUP(Healthcare!$A2257,'Hospitalisation Details_A_sheet'!$A$1:$K$2344,COLUMN('Hospitalisation Details_A_sheet'!I2256),FALSE)</f>
        <v>R1011</v>
      </c>
      <c r="P2257" s="8" t="str">
        <f>VLOOKUP(Healthcare!$A2257,'Hospitalisation Details_A_sheet'!$A$1:$K$2344,COLUMN('Hospitalisation Details_A_sheet'!J2256),FALSE)</f>
        <v>21-Nov-2003</v>
      </c>
      <c r="Q2257">
        <f>VLOOKUP(Healthcare!$A2257,'Hospitalisation Details_A_sheet'!$A$1:$K$2344,COLUMN('Hospitalisation Details_A_sheet'!K2256),FALSE)</f>
        <v>19</v>
      </c>
    </row>
    <row r="2258" spans="1:17" ht="15.6" x14ac:dyDescent="0.3">
      <c r="A2258" s="1" t="s">
        <v>101</v>
      </c>
      <c r="B2258" s="24" t="str">
        <f>VLOOKUP('Customer Names_A_sheet'!$A2258,'Customer Names_A_sheet'!$A$1:$E$2336,4,FALSE)</f>
        <v>Cliff</v>
      </c>
      <c r="C2258">
        <f>VLOOKUP($A2258, 'Medical Examinations_A_sheet'!$A$1:$J$2336, COLUMN('Medical Examinations_A_sheet'!B2258), FALSE)</f>
        <v>34.4</v>
      </c>
      <c r="D2258">
        <f>VLOOKUP($A2258, 'Medical Examinations_A_sheet'!$A$1:$J$2336, COLUMN('Medical Examinations_A_sheet'!C2258), FALSE)</f>
        <v>5.7</v>
      </c>
      <c r="E2258" t="str">
        <f>VLOOKUP($A2258, 'Medical Examinations_A_sheet'!$A$1:$J$2336, COLUMN('Medical Examinations_A_sheet'!D2258), FALSE)</f>
        <v>No</v>
      </c>
      <c r="F2258" t="str">
        <f>VLOOKUP($A2258, 'Medical Examinations_A_sheet'!$A$1:$J$2336, COLUMN('Medical Examinations_A_sheet'!E2258), FALSE)</f>
        <v>No</v>
      </c>
      <c r="G2258" t="str">
        <f>VLOOKUP($A2258, 'Medical Examinations_A_sheet'!$A$1:$J$2336, COLUMN('Medical Examinations_A_sheet'!F2258), FALSE)</f>
        <v>Yes</v>
      </c>
      <c r="H2258">
        <f>VLOOKUP($A2258, 'Medical Examinations_A_sheet'!$A$1:$J$2336, COLUMN('Medical Examinations_A_sheet'!G2258), FALSE)</f>
        <v>1</v>
      </c>
      <c r="I2258" t="str">
        <f>VLOOKUP($A2258, 'Medical Examinations_A_sheet'!$A$1:$J$2336, COLUMN('Medical Examinations_A_sheet'!H2258), FALSE)</f>
        <v>No</v>
      </c>
      <c r="J2258" t="str">
        <f>VLOOKUP($A2258, 'Medical Examinations_A_sheet'!$A$1:$J$2336, COLUMN('Medical Examinations_A_sheet'!I2258), FALSE)</f>
        <v>Obesity</v>
      </c>
      <c r="K2258" t="str">
        <f>VLOOKUP($A2258, 'Medical Examinations_A_sheet'!$A$1:$J$2336, COLUMN('Medical Examinations_A_sheet'!J2258), FALSE)</f>
        <v>Prediabetes</v>
      </c>
      <c r="L2258" s="10">
        <f>VLOOKUP(Healthcare!$A2258,'Hospitalisation Details_A_sheet'!$A$1:$K$2344,COLUMN('Hospitalisation Details_A_sheet'!F2257),FALSE)</f>
        <v>1261.8599999999999</v>
      </c>
      <c r="M2258" t="str">
        <f>VLOOKUP(Healthcare!$A2258,'Hospitalisation Details_A_sheet'!$A$1:$K$2344,COLUMN('Hospitalisation Details_A_sheet'!G2257),FALSE)</f>
        <v>tier - 2</v>
      </c>
      <c r="N2258" t="str">
        <f>VLOOKUP(Healthcare!$A2258,'Hospitalisation Details_A_sheet'!$A$1:$K$2344,COLUMN('Hospitalisation Details_A_sheet'!H2257),FALSE)</f>
        <v>tier - 3</v>
      </c>
      <c r="O2258" t="str">
        <f>VLOOKUP(Healthcare!$A2258,'Hospitalisation Details_A_sheet'!$A$1:$K$2344,COLUMN('Hospitalisation Details_A_sheet'!I2257),FALSE)</f>
        <v>R1011</v>
      </c>
      <c r="P2258" s="8" t="str">
        <f>VLOOKUP(Healthcare!$A2258,'Hospitalisation Details_A_sheet'!$A$1:$K$2344,COLUMN('Hospitalisation Details_A_sheet'!J2257),FALSE)</f>
        <v>15-Aug-2003</v>
      </c>
      <c r="Q2258">
        <f>VLOOKUP(Healthcare!$A2258,'Hospitalisation Details_A_sheet'!$A$1:$K$2344,COLUMN('Hospitalisation Details_A_sheet'!K2257),FALSE)</f>
        <v>19</v>
      </c>
    </row>
    <row r="2259" spans="1:17" ht="15.6" x14ac:dyDescent="0.3">
      <c r="A2259" s="1" t="s">
        <v>100</v>
      </c>
      <c r="B2259" s="24" t="str">
        <f>VLOOKUP('Customer Names_A_sheet'!$A2259,'Customer Names_A_sheet'!$A$1:$E$2336,4,FALSE)</f>
        <v>Blue</v>
      </c>
      <c r="C2259">
        <f>VLOOKUP($A2259, 'Medical Examinations_A_sheet'!$A$1:$J$2336, COLUMN('Medical Examinations_A_sheet'!B2259), FALSE)</f>
        <v>34.1</v>
      </c>
      <c r="D2259">
        <f>VLOOKUP($A2259, 'Medical Examinations_A_sheet'!$A$1:$J$2336, COLUMN('Medical Examinations_A_sheet'!C2259), FALSE)</f>
        <v>4.13</v>
      </c>
      <c r="E2259" t="str">
        <f>VLOOKUP($A2259, 'Medical Examinations_A_sheet'!$A$1:$J$2336, COLUMN('Medical Examinations_A_sheet'!D2259), FALSE)</f>
        <v>No</v>
      </c>
      <c r="F2259" t="str">
        <f>VLOOKUP($A2259, 'Medical Examinations_A_sheet'!$A$1:$J$2336, COLUMN('Medical Examinations_A_sheet'!E2259), FALSE)</f>
        <v>No</v>
      </c>
      <c r="G2259" t="str">
        <f>VLOOKUP($A2259, 'Medical Examinations_A_sheet'!$A$1:$J$2336, COLUMN('Medical Examinations_A_sheet'!F2259), FALSE)</f>
        <v>Yes</v>
      </c>
      <c r="H2259">
        <f>VLOOKUP($A2259, 'Medical Examinations_A_sheet'!$A$1:$J$2336, COLUMN('Medical Examinations_A_sheet'!G2259), FALSE)</f>
        <v>1</v>
      </c>
      <c r="I2259" t="str">
        <f>VLOOKUP($A2259, 'Medical Examinations_A_sheet'!$A$1:$J$2336, COLUMN('Medical Examinations_A_sheet'!H2259), FALSE)</f>
        <v>No</v>
      </c>
      <c r="J2259" t="str">
        <f>VLOOKUP($A2259, 'Medical Examinations_A_sheet'!$A$1:$J$2336, COLUMN('Medical Examinations_A_sheet'!I2259), FALSE)</f>
        <v>Obesity</v>
      </c>
      <c r="K2259" t="str">
        <f>VLOOKUP($A2259, 'Medical Examinations_A_sheet'!$A$1:$J$2336, COLUMN('Medical Examinations_A_sheet'!J2259), FALSE)</f>
        <v>Normal</v>
      </c>
      <c r="L2259" s="10">
        <f>VLOOKUP(Healthcare!$A2259,'Hospitalisation Details_A_sheet'!$A$1:$K$2344,COLUMN('Hospitalisation Details_A_sheet'!F2258),FALSE)</f>
        <v>1261.44</v>
      </c>
      <c r="M2259" t="str">
        <f>VLOOKUP(Healthcare!$A2259,'Hospitalisation Details_A_sheet'!$A$1:$K$2344,COLUMN('Hospitalisation Details_A_sheet'!G2258),FALSE)</f>
        <v>tier - 2</v>
      </c>
      <c r="N2259" t="str">
        <f>VLOOKUP(Healthcare!$A2259,'Hospitalisation Details_A_sheet'!$A$1:$K$2344,COLUMN('Hospitalisation Details_A_sheet'!H2258),FALSE)</f>
        <v>tier - 3</v>
      </c>
      <c r="O2259" t="str">
        <f>VLOOKUP(Healthcare!$A2259,'Hospitalisation Details_A_sheet'!$A$1:$K$2344,COLUMN('Hospitalisation Details_A_sheet'!I2258),FALSE)</f>
        <v>R1011</v>
      </c>
      <c r="P2259" s="8" t="str">
        <f>VLOOKUP(Healthcare!$A2259,'Hospitalisation Details_A_sheet'!$A$1:$K$2344,COLUMN('Hospitalisation Details_A_sheet'!J2258),FALSE)</f>
        <v>30-Oct-2003</v>
      </c>
      <c r="Q2259">
        <f>VLOOKUP(Healthcare!$A2259,'Hospitalisation Details_A_sheet'!$A$1:$K$2344,COLUMN('Hospitalisation Details_A_sheet'!K2258),FALSE)</f>
        <v>19</v>
      </c>
    </row>
    <row r="2260" spans="1:17" ht="15.6" x14ac:dyDescent="0.3">
      <c r="A2260" s="1" t="s">
        <v>99</v>
      </c>
      <c r="B2260" s="24" t="str">
        <f>VLOOKUP('Customer Names_A_sheet'!$A2260,'Customer Names_A_sheet'!$A$1:$E$2336,4,FALSE)</f>
        <v>Jeffrey M</v>
      </c>
      <c r="C2260">
        <f>VLOOKUP($A2260, 'Medical Examinations_A_sheet'!$A$1:$J$2336, COLUMN('Medical Examinations_A_sheet'!B2260), FALSE)</f>
        <v>30.4</v>
      </c>
      <c r="D2260">
        <f>VLOOKUP($A2260, 'Medical Examinations_A_sheet'!$A$1:$J$2336, COLUMN('Medical Examinations_A_sheet'!C2260), FALSE)</f>
        <v>4.7699999999999996</v>
      </c>
      <c r="E2260" t="str">
        <f>VLOOKUP($A2260, 'Medical Examinations_A_sheet'!$A$1:$J$2336, COLUMN('Medical Examinations_A_sheet'!D2260), FALSE)</f>
        <v>No</v>
      </c>
      <c r="F2260" t="str">
        <f>VLOOKUP($A2260, 'Medical Examinations_A_sheet'!$A$1:$J$2336, COLUMN('Medical Examinations_A_sheet'!E2260), FALSE)</f>
        <v>No</v>
      </c>
      <c r="G2260" t="str">
        <f>VLOOKUP($A2260, 'Medical Examinations_A_sheet'!$A$1:$J$2336, COLUMN('Medical Examinations_A_sheet'!F2260), FALSE)</f>
        <v>Yes</v>
      </c>
      <c r="H2260">
        <f>VLOOKUP($A2260, 'Medical Examinations_A_sheet'!$A$1:$J$2336, COLUMN('Medical Examinations_A_sheet'!G2260), FALSE)</f>
        <v>1</v>
      </c>
      <c r="I2260" t="str">
        <f>VLOOKUP($A2260, 'Medical Examinations_A_sheet'!$A$1:$J$2336, COLUMN('Medical Examinations_A_sheet'!H2260), FALSE)</f>
        <v>No</v>
      </c>
      <c r="J2260" t="str">
        <f>VLOOKUP($A2260, 'Medical Examinations_A_sheet'!$A$1:$J$2336, COLUMN('Medical Examinations_A_sheet'!I2260), FALSE)</f>
        <v>Obesity</v>
      </c>
      <c r="K2260" t="str">
        <f>VLOOKUP($A2260, 'Medical Examinations_A_sheet'!$A$1:$J$2336, COLUMN('Medical Examinations_A_sheet'!J2260), FALSE)</f>
        <v>Normal</v>
      </c>
      <c r="L2260" s="10">
        <f>VLOOKUP(Healthcare!$A2260,'Hospitalisation Details_A_sheet'!$A$1:$K$2344,COLUMN('Hospitalisation Details_A_sheet'!F2259),FALSE)</f>
        <v>1256.3</v>
      </c>
      <c r="M2260" t="str">
        <f>VLOOKUP(Healthcare!$A2260,'Hospitalisation Details_A_sheet'!$A$1:$K$2344,COLUMN('Hospitalisation Details_A_sheet'!G2259),FALSE)</f>
        <v>tier - 2</v>
      </c>
      <c r="N2260" t="str">
        <f>VLOOKUP(Healthcare!$A2260,'Hospitalisation Details_A_sheet'!$A$1:$K$2344,COLUMN('Hospitalisation Details_A_sheet'!H2259),FALSE)</f>
        <v>tier - 3</v>
      </c>
      <c r="O2260" t="str">
        <f>VLOOKUP(Healthcare!$A2260,'Hospitalisation Details_A_sheet'!$A$1:$K$2344,COLUMN('Hospitalisation Details_A_sheet'!I2259),FALSE)</f>
        <v>R1011</v>
      </c>
      <c r="P2260" s="8" t="str">
        <f>VLOOKUP(Healthcare!$A2260,'Hospitalisation Details_A_sheet'!$A$1:$K$2344,COLUMN('Hospitalisation Details_A_sheet'!J2259),FALSE)</f>
        <v>13-Oct-2003</v>
      </c>
      <c r="Q2260">
        <f>VLOOKUP(Healthcare!$A2260,'Hospitalisation Details_A_sheet'!$A$1:$K$2344,COLUMN('Hospitalisation Details_A_sheet'!K2259),FALSE)</f>
        <v>19</v>
      </c>
    </row>
    <row r="2261" spans="1:17" ht="15.6" x14ac:dyDescent="0.3">
      <c r="A2261" s="1" t="s">
        <v>98</v>
      </c>
      <c r="B2261" s="24" t="str">
        <f>VLOOKUP('Customer Names_A_sheet'!$A2261,'Customer Names_A_sheet'!$A$1:$E$2336,4,FALSE)</f>
        <v>Andrew</v>
      </c>
      <c r="C2261">
        <f>VLOOKUP($A2261, 'Medical Examinations_A_sheet'!$A$1:$J$2336, COLUMN('Medical Examinations_A_sheet'!B2261), FALSE)</f>
        <v>28.7</v>
      </c>
      <c r="D2261">
        <f>VLOOKUP($A2261, 'Medical Examinations_A_sheet'!$A$1:$J$2336, COLUMN('Medical Examinations_A_sheet'!C2261), FALSE)</f>
        <v>4.99</v>
      </c>
      <c r="E2261" t="str">
        <f>VLOOKUP($A2261, 'Medical Examinations_A_sheet'!$A$1:$J$2336, COLUMN('Medical Examinations_A_sheet'!D2261), FALSE)</f>
        <v>No</v>
      </c>
      <c r="F2261" t="str">
        <f>VLOOKUP($A2261, 'Medical Examinations_A_sheet'!$A$1:$J$2336, COLUMN('Medical Examinations_A_sheet'!E2261), FALSE)</f>
        <v>No</v>
      </c>
      <c r="G2261" t="str">
        <f>VLOOKUP($A2261, 'Medical Examinations_A_sheet'!$A$1:$J$2336, COLUMN('Medical Examinations_A_sheet'!F2261), FALSE)</f>
        <v>Yes</v>
      </c>
      <c r="H2261">
        <f>VLOOKUP($A2261, 'Medical Examinations_A_sheet'!$A$1:$J$2336, COLUMN('Medical Examinations_A_sheet'!G2261), FALSE)</f>
        <v>1</v>
      </c>
      <c r="I2261" t="str">
        <f>VLOOKUP($A2261, 'Medical Examinations_A_sheet'!$A$1:$J$2336, COLUMN('Medical Examinations_A_sheet'!H2261), FALSE)</f>
        <v>No</v>
      </c>
      <c r="J2261" t="str">
        <f>VLOOKUP($A2261, 'Medical Examinations_A_sheet'!$A$1:$J$2336, COLUMN('Medical Examinations_A_sheet'!I2261), FALSE)</f>
        <v>Overweight</v>
      </c>
      <c r="K2261" t="str">
        <f>VLOOKUP($A2261, 'Medical Examinations_A_sheet'!$A$1:$J$2336, COLUMN('Medical Examinations_A_sheet'!J2261), FALSE)</f>
        <v>Normal</v>
      </c>
      <c r="L2261" s="10">
        <f>VLOOKUP(Healthcare!$A2261,'Hospitalisation Details_A_sheet'!$A$1:$K$2344,COLUMN('Hospitalisation Details_A_sheet'!F2260),FALSE)</f>
        <v>1253.94</v>
      </c>
      <c r="M2261" t="str">
        <f>VLOOKUP(Healthcare!$A2261,'Hospitalisation Details_A_sheet'!$A$1:$K$2344,COLUMN('Hospitalisation Details_A_sheet'!G2260),FALSE)</f>
        <v>tier - 2</v>
      </c>
      <c r="N2261" t="str">
        <f>VLOOKUP(Healthcare!$A2261,'Hospitalisation Details_A_sheet'!$A$1:$K$2344,COLUMN('Hospitalisation Details_A_sheet'!H2260),FALSE)</f>
        <v>tier - 2</v>
      </c>
      <c r="O2261" t="str">
        <f>VLOOKUP(Healthcare!$A2261,'Hospitalisation Details_A_sheet'!$A$1:$K$2344,COLUMN('Hospitalisation Details_A_sheet'!I2260),FALSE)</f>
        <v>R1011</v>
      </c>
      <c r="P2261" s="8" t="str">
        <f>VLOOKUP(Healthcare!$A2261,'Hospitalisation Details_A_sheet'!$A$1:$K$2344,COLUMN('Hospitalisation Details_A_sheet'!J2260),FALSE)</f>
        <v>10-Dec-2003</v>
      </c>
      <c r="Q2261">
        <f>VLOOKUP(Healthcare!$A2261,'Hospitalisation Details_A_sheet'!$A$1:$K$2344,COLUMN('Hospitalisation Details_A_sheet'!K2260),FALSE)</f>
        <v>19</v>
      </c>
    </row>
    <row r="2262" spans="1:17" ht="15.6" x14ac:dyDescent="0.3">
      <c r="A2262" s="1" t="s">
        <v>97</v>
      </c>
      <c r="B2262" s="24" t="str">
        <f>VLOOKUP('Customer Names_A_sheet'!$A2262,'Customer Names_A_sheet'!$A$1:$E$2336,4,FALSE)</f>
        <v>Julia</v>
      </c>
      <c r="C2262">
        <f>VLOOKUP($A2262, 'Medical Examinations_A_sheet'!$A$1:$J$2336, COLUMN('Medical Examinations_A_sheet'!B2262), FALSE)</f>
        <v>17.440000000000001</v>
      </c>
      <c r="D2262">
        <f>VLOOKUP($A2262, 'Medical Examinations_A_sheet'!$A$1:$J$2336, COLUMN('Medical Examinations_A_sheet'!C2262), FALSE)</f>
        <v>4.42</v>
      </c>
      <c r="E2262" t="str">
        <f>VLOOKUP($A2262, 'Medical Examinations_A_sheet'!$A$1:$J$2336, COLUMN('Medical Examinations_A_sheet'!D2262), FALSE)</f>
        <v>Yes</v>
      </c>
      <c r="F2262" t="str">
        <f>VLOOKUP($A2262, 'Medical Examinations_A_sheet'!$A$1:$J$2336, COLUMN('Medical Examinations_A_sheet'!E2262), FALSE)</f>
        <v>No</v>
      </c>
      <c r="G2262" t="str">
        <f>VLOOKUP($A2262, 'Medical Examinations_A_sheet'!$A$1:$J$2336, COLUMN('Medical Examinations_A_sheet'!F2262), FALSE)</f>
        <v>Yes</v>
      </c>
      <c r="H2262">
        <f>VLOOKUP($A2262, 'Medical Examinations_A_sheet'!$A$1:$J$2336, COLUMN('Medical Examinations_A_sheet'!G2262), FALSE)</f>
        <v>1</v>
      </c>
      <c r="I2262" t="str">
        <f>VLOOKUP($A2262, 'Medical Examinations_A_sheet'!$A$1:$J$2336, COLUMN('Medical Examinations_A_sheet'!H2262), FALSE)</f>
        <v>No</v>
      </c>
      <c r="J2262" t="str">
        <f>VLOOKUP($A2262, 'Medical Examinations_A_sheet'!$A$1:$J$2336, COLUMN('Medical Examinations_A_sheet'!I2262), FALSE)</f>
        <v>Underweight</v>
      </c>
      <c r="K2262" t="str">
        <f>VLOOKUP($A2262, 'Medical Examinations_A_sheet'!$A$1:$J$2336, COLUMN('Medical Examinations_A_sheet'!J2262), FALSE)</f>
        <v>Normal</v>
      </c>
      <c r="L2262" s="10">
        <f>VLOOKUP(Healthcare!$A2262,'Hospitalisation Details_A_sheet'!$A$1:$K$2344,COLUMN('Hospitalisation Details_A_sheet'!F2261),FALSE)</f>
        <v>1253</v>
      </c>
      <c r="M2262" t="str">
        <f>VLOOKUP(Healthcare!$A2262,'Hospitalisation Details_A_sheet'!$A$1:$K$2344,COLUMN('Hospitalisation Details_A_sheet'!G2261),FALSE)</f>
        <v>tier - 2</v>
      </c>
      <c r="N2262" t="str">
        <f>VLOOKUP(Healthcare!$A2262,'Hospitalisation Details_A_sheet'!$A$1:$K$2344,COLUMN('Hospitalisation Details_A_sheet'!H2261),FALSE)</f>
        <v>tier - 2</v>
      </c>
      <c r="O2262" t="str">
        <f>VLOOKUP(Healthcare!$A2262,'Hospitalisation Details_A_sheet'!$A$1:$K$2344,COLUMN('Hospitalisation Details_A_sheet'!I2261),FALSE)</f>
        <v>R1013</v>
      </c>
      <c r="P2262" s="8" t="str">
        <f>VLOOKUP(Healthcare!$A2262,'Hospitalisation Details_A_sheet'!$A$1:$K$2344,COLUMN('Hospitalisation Details_A_sheet'!J2261),FALSE)</f>
        <v>4-Nov-1997</v>
      </c>
      <c r="Q2262">
        <f>VLOOKUP(Healthcare!$A2262,'Hospitalisation Details_A_sheet'!$A$1:$K$2344,COLUMN('Hospitalisation Details_A_sheet'!K2261),FALSE)</f>
        <v>25</v>
      </c>
    </row>
    <row r="2263" spans="1:17" ht="15.6" x14ac:dyDescent="0.3">
      <c r="A2263" s="1" t="s">
        <v>96</v>
      </c>
      <c r="B2263" s="24" t="str">
        <f>VLOOKUP('Customer Names_A_sheet'!$A2263,'Customer Names_A_sheet'!$A$1:$E$2336,4,FALSE)</f>
        <v>Daniel</v>
      </c>
      <c r="C2263">
        <f>VLOOKUP($A2263, 'Medical Examinations_A_sheet'!$A$1:$J$2336, COLUMN('Medical Examinations_A_sheet'!B2263), FALSE)</f>
        <v>27.6</v>
      </c>
      <c r="D2263">
        <f>VLOOKUP($A2263, 'Medical Examinations_A_sheet'!$A$1:$J$2336, COLUMN('Medical Examinations_A_sheet'!C2263), FALSE)</f>
        <v>4.01</v>
      </c>
      <c r="E2263" t="str">
        <f>VLOOKUP($A2263, 'Medical Examinations_A_sheet'!$A$1:$J$2336, COLUMN('Medical Examinations_A_sheet'!D2263), FALSE)</f>
        <v>No</v>
      </c>
      <c r="F2263" t="str">
        <f>VLOOKUP($A2263, 'Medical Examinations_A_sheet'!$A$1:$J$2336, COLUMN('Medical Examinations_A_sheet'!E2263), FALSE)</f>
        <v>No</v>
      </c>
      <c r="G2263" t="str">
        <f>VLOOKUP($A2263, 'Medical Examinations_A_sheet'!$A$1:$J$2336, COLUMN('Medical Examinations_A_sheet'!F2263), FALSE)</f>
        <v>Yes</v>
      </c>
      <c r="H2263">
        <f>VLOOKUP($A2263, 'Medical Examinations_A_sheet'!$A$1:$J$2336, COLUMN('Medical Examinations_A_sheet'!G2263), FALSE)</f>
        <v>1</v>
      </c>
      <c r="I2263" t="str">
        <f>VLOOKUP($A2263, 'Medical Examinations_A_sheet'!$A$1:$J$2336, COLUMN('Medical Examinations_A_sheet'!H2263), FALSE)</f>
        <v>No</v>
      </c>
      <c r="J2263" t="str">
        <f>VLOOKUP($A2263, 'Medical Examinations_A_sheet'!$A$1:$J$2336, COLUMN('Medical Examinations_A_sheet'!I2263), FALSE)</f>
        <v>Overweight</v>
      </c>
      <c r="K2263" t="str">
        <f>VLOOKUP($A2263, 'Medical Examinations_A_sheet'!$A$1:$J$2336, COLUMN('Medical Examinations_A_sheet'!J2263), FALSE)</f>
        <v>Normal</v>
      </c>
      <c r="L2263" s="10">
        <f>VLOOKUP(Healthcare!$A2263,'Hospitalisation Details_A_sheet'!$A$1:$K$2344,COLUMN('Hospitalisation Details_A_sheet'!F2262),FALSE)</f>
        <v>1252.4100000000001</v>
      </c>
      <c r="M2263" t="str">
        <f>VLOOKUP(Healthcare!$A2263,'Hospitalisation Details_A_sheet'!$A$1:$K$2344,COLUMN('Hospitalisation Details_A_sheet'!G2262),FALSE)</f>
        <v>tier - 2</v>
      </c>
      <c r="N2263" t="str">
        <f>VLOOKUP(Healthcare!$A2263,'Hospitalisation Details_A_sheet'!$A$1:$K$2344,COLUMN('Hospitalisation Details_A_sheet'!H2262),FALSE)</f>
        <v>tier - 3</v>
      </c>
      <c r="O2263" t="str">
        <f>VLOOKUP(Healthcare!$A2263,'Hospitalisation Details_A_sheet'!$A$1:$K$2344,COLUMN('Hospitalisation Details_A_sheet'!I2262),FALSE)</f>
        <v>R1011</v>
      </c>
      <c r="P2263" s="8" t="str">
        <f>VLOOKUP(Healthcare!$A2263,'Hospitalisation Details_A_sheet'!$A$1:$K$2344,COLUMN('Hospitalisation Details_A_sheet'!J2262),FALSE)</f>
        <v>15-Sep-2003</v>
      </c>
      <c r="Q2263">
        <f>VLOOKUP(Healthcare!$A2263,'Hospitalisation Details_A_sheet'!$A$1:$K$2344,COLUMN('Hospitalisation Details_A_sheet'!K2262),FALSE)</f>
        <v>19</v>
      </c>
    </row>
    <row r="2264" spans="1:17" ht="15.6" x14ac:dyDescent="0.3">
      <c r="A2264" s="1" t="s">
        <v>95</v>
      </c>
      <c r="B2264" s="24" t="str">
        <f>VLOOKUP('Customer Names_A_sheet'!$A2264,'Customer Names_A_sheet'!$A$1:$E$2336,4,FALSE)</f>
        <v>Mr.  Jaime</v>
      </c>
      <c r="C2264">
        <f>VLOOKUP($A2264, 'Medical Examinations_A_sheet'!$A$1:$J$2336, COLUMN('Medical Examinations_A_sheet'!B2264), FALSE)</f>
        <v>20.7</v>
      </c>
      <c r="D2264">
        <f>VLOOKUP($A2264, 'Medical Examinations_A_sheet'!$A$1:$J$2336, COLUMN('Medical Examinations_A_sheet'!C2264), FALSE)</f>
        <v>4.49</v>
      </c>
      <c r="E2264" t="str">
        <f>VLOOKUP($A2264, 'Medical Examinations_A_sheet'!$A$1:$J$2336, COLUMN('Medical Examinations_A_sheet'!D2264), FALSE)</f>
        <v>No</v>
      </c>
      <c r="F2264" t="str">
        <f>VLOOKUP($A2264, 'Medical Examinations_A_sheet'!$A$1:$J$2336, COLUMN('Medical Examinations_A_sheet'!E2264), FALSE)</f>
        <v>No</v>
      </c>
      <c r="G2264" t="str">
        <f>VLOOKUP($A2264, 'Medical Examinations_A_sheet'!$A$1:$J$2336, COLUMN('Medical Examinations_A_sheet'!F2264), FALSE)</f>
        <v>Yes</v>
      </c>
      <c r="H2264">
        <f>VLOOKUP($A2264, 'Medical Examinations_A_sheet'!$A$1:$J$2336, COLUMN('Medical Examinations_A_sheet'!G2264), FALSE)</f>
        <v>1</v>
      </c>
      <c r="I2264" t="str">
        <f>VLOOKUP($A2264, 'Medical Examinations_A_sheet'!$A$1:$J$2336, COLUMN('Medical Examinations_A_sheet'!H2264), FALSE)</f>
        <v>No</v>
      </c>
      <c r="J2264" t="str">
        <f>VLOOKUP($A2264, 'Medical Examinations_A_sheet'!$A$1:$J$2336, COLUMN('Medical Examinations_A_sheet'!I2264), FALSE)</f>
        <v>Normal Weight</v>
      </c>
      <c r="K2264" t="str">
        <f>VLOOKUP($A2264, 'Medical Examinations_A_sheet'!$A$1:$J$2336, COLUMN('Medical Examinations_A_sheet'!J2264), FALSE)</f>
        <v>Normal</v>
      </c>
      <c r="L2264" s="10">
        <f>VLOOKUP(Healthcare!$A2264,'Hospitalisation Details_A_sheet'!$A$1:$K$2344,COLUMN('Hospitalisation Details_A_sheet'!F2263),FALSE)</f>
        <v>1242.82</v>
      </c>
      <c r="M2264" t="str">
        <f>VLOOKUP(Healthcare!$A2264,'Hospitalisation Details_A_sheet'!$A$1:$K$2344,COLUMN('Hospitalisation Details_A_sheet'!G2263),FALSE)</f>
        <v>tier - 2</v>
      </c>
      <c r="N2264" t="str">
        <f>VLOOKUP(Healthcare!$A2264,'Hospitalisation Details_A_sheet'!$A$1:$K$2344,COLUMN('Hospitalisation Details_A_sheet'!H2263),FALSE)</f>
        <v>tier - 1</v>
      </c>
      <c r="O2264" t="str">
        <f>VLOOKUP(Healthcare!$A2264,'Hospitalisation Details_A_sheet'!$A$1:$K$2344,COLUMN('Hospitalisation Details_A_sheet'!I2263),FALSE)</f>
        <v>R1011</v>
      </c>
      <c r="P2264" s="8" t="str">
        <f>VLOOKUP(Healthcare!$A2264,'Hospitalisation Details_A_sheet'!$A$1:$K$2344,COLUMN('Hospitalisation Details_A_sheet'!J2263),FALSE)</f>
        <v>8-Sep-2003</v>
      </c>
      <c r="Q2264">
        <f>VLOOKUP(Healthcare!$A2264,'Hospitalisation Details_A_sheet'!$A$1:$K$2344,COLUMN('Hospitalisation Details_A_sheet'!K2263),FALSE)</f>
        <v>19</v>
      </c>
    </row>
    <row r="2265" spans="1:17" ht="15.6" x14ac:dyDescent="0.3">
      <c r="A2265" s="1" t="s">
        <v>94</v>
      </c>
      <c r="B2265" s="24" t="str">
        <f>VLOOKUP('Customer Names_A_sheet'!$A2265,'Customer Names_A_sheet'!$A$1:$E$2336,4,FALSE)</f>
        <v>Mr.  Mohd Syahidan</v>
      </c>
      <c r="C2265">
        <f>VLOOKUP($A2265, 'Medical Examinations_A_sheet'!$A$1:$J$2336, COLUMN('Medical Examinations_A_sheet'!B2265), FALSE)</f>
        <v>20.3</v>
      </c>
      <c r="D2265">
        <f>VLOOKUP($A2265, 'Medical Examinations_A_sheet'!$A$1:$J$2336, COLUMN('Medical Examinations_A_sheet'!C2265), FALSE)</f>
        <v>6.37</v>
      </c>
      <c r="E2265" t="str">
        <f>VLOOKUP($A2265, 'Medical Examinations_A_sheet'!$A$1:$J$2336, COLUMN('Medical Examinations_A_sheet'!D2265), FALSE)</f>
        <v>No</v>
      </c>
      <c r="F2265" t="str">
        <f>VLOOKUP($A2265, 'Medical Examinations_A_sheet'!$A$1:$J$2336, COLUMN('Medical Examinations_A_sheet'!E2265), FALSE)</f>
        <v>No</v>
      </c>
      <c r="G2265" t="str">
        <f>VLOOKUP($A2265, 'Medical Examinations_A_sheet'!$A$1:$J$2336, COLUMN('Medical Examinations_A_sheet'!F2265), FALSE)</f>
        <v>Yes</v>
      </c>
      <c r="H2265">
        <f>VLOOKUP($A2265, 'Medical Examinations_A_sheet'!$A$1:$J$2336, COLUMN('Medical Examinations_A_sheet'!G2265), FALSE)</f>
        <v>1</v>
      </c>
      <c r="I2265" t="str">
        <f>VLOOKUP($A2265, 'Medical Examinations_A_sheet'!$A$1:$J$2336, COLUMN('Medical Examinations_A_sheet'!H2265), FALSE)</f>
        <v>No</v>
      </c>
      <c r="J2265" t="str">
        <f>VLOOKUP($A2265, 'Medical Examinations_A_sheet'!$A$1:$J$2336, COLUMN('Medical Examinations_A_sheet'!I2265), FALSE)</f>
        <v>Normal Weight</v>
      </c>
      <c r="K2265" t="str">
        <f>VLOOKUP($A2265, 'Medical Examinations_A_sheet'!$A$1:$J$2336, COLUMN('Medical Examinations_A_sheet'!J2265), FALSE)</f>
        <v>Prediabetes</v>
      </c>
      <c r="L2265" s="10">
        <f>VLOOKUP(Healthcare!$A2265,'Hospitalisation Details_A_sheet'!$A$1:$K$2344,COLUMN('Hospitalisation Details_A_sheet'!F2264),FALSE)</f>
        <v>1242.26</v>
      </c>
      <c r="M2265" t="str">
        <f>VLOOKUP(Healthcare!$A2265,'Hospitalisation Details_A_sheet'!$A$1:$K$2344,COLUMN('Hospitalisation Details_A_sheet'!G2264),FALSE)</f>
        <v>tier - 2</v>
      </c>
      <c r="N2265" t="str">
        <f>VLOOKUP(Healthcare!$A2265,'Hospitalisation Details_A_sheet'!$A$1:$K$2344,COLUMN('Hospitalisation Details_A_sheet'!H2264),FALSE)</f>
        <v>tier - 1</v>
      </c>
      <c r="O2265" t="str">
        <f>VLOOKUP(Healthcare!$A2265,'Hospitalisation Details_A_sheet'!$A$1:$K$2344,COLUMN('Hospitalisation Details_A_sheet'!I2264),FALSE)</f>
        <v>R1011</v>
      </c>
      <c r="P2265" s="8" t="str">
        <f>VLOOKUP(Healthcare!$A2265,'Hospitalisation Details_A_sheet'!$A$1:$K$2344,COLUMN('Hospitalisation Details_A_sheet'!J2264),FALSE)</f>
        <v>15-Sep-2003</v>
      </c>
      <c r="Q2265">
        <f>VLOOKUP(Healthcare!$A2265,'Hospitalisation Details_A_sheet'!$A$1:$K$2344,COLUMN('Hospitalisation Details_A_sheet'!K2264),FALSE)</f>
        <v>19</v>
      </c>
    </row>
    <row r="2266" spans="1:17" ht="15.6" x14ac:dyDescent="0.3">
      <c r="A2266" s="1" t="s">
        <v>93</v>
      </c>
      <c r="B2266" s="24" t="str">
        <f>VLOOKUP('Customer Names_A_sheet'!$A2266,'Customer Names_A_sheet'!$A$1:$E$2336,4,FALSE)</f>
        <v>Mr.  Matthew</v>
      </c>
      <c r="C2266">
        <f>VLOOKUP($A2266, 'Medical Examinations_A_sheet'!$A$1:$J$2336, COLUMN('Medical Examinations_A_sheet'!B2266), FALSE)</f>
        <v>19.8</v>
      </c>
      <c r="D2266">
        <f>VLOOKUP($A2266, 'Medical Examinations_A_sheet'!$A$1:$J$2336, COLUMN('Medical Examinations_A_sheet'!C2266), FALSE)</f>
        <v>5.12</v>
      </c>
      <c r="E2266" t="str">
        <f>VLOOKUP($A2266, 'Medical Examinations_A_sheet'!$A$1:$J$2336, COLUMN('Medical Examinations_A_sheet'!D2266), FALSE)</f>
        <v>No</v>
      </c>
      <c r="F2266" t="str">
        <f>VLOOKUP($A2266, 'Medical Examinations_A_sheet'!$A$1:$J$2336, COLUMN('Medical Examinations_A_sheet'!E2266), FALSE)</f>
        <v>No</v>
      </c>
      <c r="G2266" t="str">
        <f>VLOOKUP($A2266, 'Medical Examinations_A_sheet'!$A$1:$J$2336, COLUMN('Medical Examinations_A_sheet'!F2266), FALSE)</f>
        <v>Yes</v>
      </c>
      <c r="H2266">
        <f>VLOOKUP($A2266, 'Medical Examinations_A_sheet'!$A$1:$J$2336, COLUMN('Medical Examinations_A_sheet'!G2266), FALSE)</f>
        <v>1</v>
      </c>
      <c r="I2266" t="str">
        <f>VLOOKUP($A2266, 'Medical Examinations_A_sheet'!$A$1:$J$2336, COLUMN('Medical Examinations_A_sheet'!H2266), FALSE)</f>
        <v>No</v>
      </c>
      <c r="J2266" t="str">
        <f>VLOOKUP($A2266, 'Medical Examinations_A_sheet'!$A$1:$J$2336, COLUMN('Medical Examinations_A_sheet'!I2266), FALSE)</f>
        <v>Normal Weight</v>
      </c>
      <c r="K2266" t="str">
        <f>VLOOKUP($A2266, 'Medical Examinations_A_sheet'!$A$1:$J$2336, COLUMN('Medical Examinations_A_sheet'!J2266), FALSE)</f>
        <v>Normal</v>
      </c>
      <c r="L2266" s="10">
        <f>VLOOKUP(Healthcare!$A2266,'Hospitalisation Details_A_sheet'!$A$1:$K$2344,COLUMN('Hospitalisation Details_A_sheet'!F2265),FALSE)</f>
        <v>1241.57</v>
      </c>
      <c r="M2266" t="str">
        <f>VLOOKUP(Healthcare!$A2266,'Hospitalisation Details_A_sheet'!$A$1:$K$2344,COLUMN('Hospitalisation Details_A_sheet'!G2265),FALSE)</f>
        <v>tier - 2</v>
      </c>
      <c r="N2266" t="str">
        <f>VLOOKUP(Healthcare!$A2266,'Hospitalisation Details_A_sheet'!$A$1:$K$2344,COLUMN('Hospitalisation Details_A_sheet'!H2265),FALSE)</f>
        <v>tier - 2</v>
      </c>
      <c r="O2266" t="str">
        <f>VLOOKUP(Healthcare!$A2266,'Hospitalisation Details_A_sheet'!$A$1:$K$2344,COLUMN('Hospitalisation Details_A_sheet'!I2265),FALSE)</f>
        <v>R1011</v>
      </c>
      <c r="P2266" s="8" t="str">
        <f>VLOOKUP(Healthcare!$A2266,'Hospitalisation Details_A_sheet'!$A$1:$K$2344,COLUMN('Hospitalisation Details_A_sheet'!J2265),FALSE)</f>
        <v>2-Aug-2003</v>
      </c>
      <c r="Q2266">
        <f>VLOOKUP(Healthcare!$A2266,'Hospitalisation Details_A_sheet'!$A$1:$K$2344,COLUMN('Hospitalisation Details_A_sheet'!K2265),FALSE)</f>
        <v>19</v>
      </c>
    </row>
    <row r="2267" spans="1:17" ht="15.6" x14ac:dyDescent="0.3">
      <c r="A2267" s="1" t="s">
        <v>92</v>
      </c>
      <c r="B2267" s="24" t="str">
        <f>VLOOKUP('Customer Names_A_sheet'!$A2267,'Customer Names_A_sheet'!$A$1:$E$2336,4,FALSE)</f>
        <v>Elizabeth S.</v>
      </c>
      <c r="C2267">
        <f>VLOOKUP($A2267, 'Medical Examinations_A_sheet'!$A$1:$J$2336, COLUMN('Medical Examinations_A_sheet'!B2267), FALSE)</f>
        <v>21.87</v>
      </c>
      <c r="D2267">
        <f>VLOOKUP($A2267, 'Medical Examinations_A_sheet'!$A$1:$J$2336, COLUMN('Medical Examinations_A_sheet'!C2267), FALSE)</f>
        <v>8.59</v>
      </c>
      <c r="E2267" t="str">
        <f>VLOOKUP($A2267, 'Medical Examinations_A_sheet'!$A$1:$J$2336, COLUMN('Medical Examinations_A_sheet'!D2267), FALSE)</f>
        <v>No</v>
      </c>
      <c r="F2267" t="str">
        <f>VLOOKUP($A2267, 'Medical Examinations_A_sheet'!$A$1:$J$2336, COLUMN('Medical Examinations_A_sheet'!E2267), FALSE)</f>
        <v>No</v>
      </c>
      <c r="G2267" t="str">
        <f>VLOOKUP($A2267, 'Medical Examinations_A_sheet'!$A$1:$J$2336, COLUMN('Medical Examinations_A_sheet'!F2267), FALSE)</f>
        <v>No</v>
      </c>
      <c r="H2267">
        <f>VLOOKUP($A2267, 'Medical Examinations_A_sheet'!$A$1:$J$2336, COLUMN('Medical Examinations_A_sheet'!G2267), FALSE)</f>
        <v>0</v>
      </c>
      <c r="I2267" t="str">
        <f>VLOOKUP($A2267, 'Medical Examinations_A_sheet'!$A$1:$J$2336, COLUMN('Medical Examinations_A_sheet'!H2267), FALSE)</f>
        <v>No</v>
      </c>
      <c r="J2267" t="str">
        <f>VLOOKUP($A2267, 'Medical Examinations_A_sheet'!$A$1:$J$2336, COLUMN('Medical Examinations_A_sheet'!I2267), FALSE)</f>
        <v>Normal Weight</v>
      </c>
      <c r="K2267" t="str">
        <f>VLOOKUP($A2267, 'Medical Examinations_A_sheet'!$A$1:$J$2336, COLUMN('Medical Examinations_A_sheet'!J2267), FALSE)</f>
        <v>Diabetes</v>
      </c>
      <c r="L2267" s="10">
        <f>VLOOKUP(Healthcare!$A2267,'Hospitalisation Details_A_sheet'!$A$1:$K$2344,COLUMN('Hospitalisation Details_A_sheet'!F2266),FALSE)</f>
        <v>1241</v>
      </c>
      <c r="M2267" t="str">
        <f>VLOOKUP(Healthcare!$A2267,'Hospitalisation Details_A_sheet'!$A$1:$K$2344,COLUMN('Hospitalisation Details_A_sheet'!G2266),FALSE)</f>
        <v>tier - 2</v>
      </c>
      <c r="N2267" t="str">
        <f>VLOOKUP(Healthcare!$A2267,'Hospitalisation Details_A_sheet'!$A$1:$K$2344,COLUMN('Hospitalisation Details_A_sheet'!H2266),FALSE)</f>
        <v>tier - 2</v>
      </c>
      <c r="O2267" t="str">
        <f>VLOOKUP(Healthcare!$A2267,'Hospitalisation Details_A_sheet'!$A$1:$K$2344,COLUMN('Hospitalisation Details_A_sheet'!I2266),FALSE)</f>
        <v>R1013</v>
      </c>
      <c r="P2267" s="8" t="str">
        <f>VLOOKUP(Healthcare!$A2267,'Hospitalisation Details_A_sheet'!$A$1:$K$2344,COLUMN('Hospitalisation Details_A_sheet'!J2266),FALSE)</f>
        <v>1-Jul-2002</v>
      </c>
      <c r="Q2267">
        <f>VLOOKUP(Healthcare!$A2267,'Hospitalisation Details_A_sheet'!$A$1:$K$2344,COLUMN('Hospitalisation Details_A_sheet'!K2266),FALSE)</f>
        <v>20</v>
      </c>
    </row>
    <row r="2268" spans="1:17" ht="15.6" x14ac:dyDescent="0.3">
      <c r="A2268" s="1" t="s">
        <v>91</v>
      </c>
      <c r="B2268" s="24" t="str">
        <f>VLOOKUP('Customer Names_A_sheet'!$A2268,'Customer Names_A_sheet'!$A$1:$E$2336,4,FALSE)</f>
        <v>Katie</v>
      </c>
      <c r="C2268">
        <f>VLOOKUP($A2268, 'Medical Examinations_A_sheet'!$A$1:$J$2336, COLUMN('Medical Examinations_A_sheet'!B2268), FALSE)</f>
        <v>16.600000000000001</v>
      </c>
      <c r="D2268">
        <f>VLOOKUP($A2268, 'Medical Examinations_A_sheet'!$A$1:$J$2336, COLUMN('Medical Examinations_A_sheet'!C2268), FALSE)</f>
        <v>5.87</v>
      </c>
      <c r="E2268" t="str">
        <f>VLOOKUP($A2268, 'Medical Examinations_A_sheet'!$A$1:$J$2336, COLUMN('Medical Examinations_A_sheet'!D2268), FALSE)</f>
        <v>No</v>
      </c>
      <c r="F2268" t="str">
        <f>VLOOKUP($A2268, 'Medical Examinations_A_sheet'!$A$1:$J$2336, COLUMN('Medical Examinations_A_sheet'!E2268), FALSE)</f>
        <v>No</v>
      </c>
      <c r="G2268" t="str">
        <f>VLOOKUP($A2268, 'Medical Examinations_A_sheet'!$A$1:$J$2336, COLUMN('Medical Examinations_A_sheet'!F2268), FALSE)</f>
        <v>No</v>
      </c>
      <c r="H2268">
        <f>VLOOKUP($A2268, 'Medical Examinations_A_sheet'!$A$1:$J$2336, COLUMN('Medical Examinations_A_sheet'!G2268), FALSE)</f>
        <v>1</v>
      </c>
      <c r="I2268" t="str">
        <f>VLOOKUP($A2268, 'Medical Examinations_A_sheet'!$A$1:$J$2336, COLUMN('Medical Examinations_A_sheet'!H2268), FALSE)</f>
        <v>No</v>
      </c>
      <c r="J2268" t="str">
        <f>VLOOKUP($A2268, 'Medical Examinations_A_sheet'!$A$1:$J$2336, COLUMN('Medical Examinations_A_sheet'!I2268), FALSE)</f>
        <v>Underweight</v>
      </c>
      <c r="K2268" t="str">
        <f>VLOOKUP($A2268, 'Medical Examinations_A_sheet'!$A$1:$J$2336, COLUMN('Medical Examinations_A_sheet'!J2268), FALSE)</f>
        <v>Prediabetes</v>
      </c>
      <c r="L2268" s="10">
        <f>VLOOKUP(Healthcare!$A2268,'Hospitalisation Details_A_sheet'!$A$1:$K$2344,COLUMN('Hospitalisation Details_A_sheet'!F2267),FALSE)</f>
        <v>1240</v>
      </c>
      <c r="M2268" t="str">
        <f>VLOOKUP(Healthcare!$A2268,'Hospitalisation Details_A_sheet'!$A$1:$K$2344,COLUMN('Hospitalisation Details_A_sheet'!G2267),FALSE)</f>
        <v>tier - 2</v>
      </c>
      <c r="N2268" t="str">
        <f>VLOOKUP(Healthcare!$A2268,'Hospitalisation Details_A_sheet'!$A$1:$K$2344,COLUMN('Hospitalisation Details_A_sheet'!H2267),FALSE)</f>
        <v>tier - 1</v>
      </c>
      <c r="O2268" t="str">
        <f>VLOOKUP(Healthcare!$A2268,'Hospitalisation Details_A_sheet'!$A$1:$K$2344,COLUMN('Hospitalisation Details_A_sheet'!I2267),FALSE)</f>
        <v>R1012</v>
      </c>
      <c r="P2268" s="8" t="str">
        <f>VLOOKUP(Healthcare!$A2268,'Hospitalisation Details_A_sheet'!$A$1:$K$2344,COLUMN('Hospitalisation Details_A_sheet'!J2267),FALSE)</f>
        <v>11-Oct-1998</v>
      </c>
      <c r="Q2268">
        <f>VLOOKUP(Healthcare!$A2268,'Hospitalisation Details_A_sheet'!$A$1:$K$2344,COLUMN('Hospitalisation Details_A_sheet'!K2267),FALSE)</f>
        <v>24</v>
      </c>
    </row>
    <row r="2269" spans="1:17" ht="15.6" x14ac:dyDescent="0.3">
      <c r="A2269" s="1" t="s">
        <v>90</v>
      </c>
      <c r="B2269" s="24" t="str">
        <f>VLOOKUP('Customer Names_A_sheet'!$A2269,'Customer Names_A_sheet'!$A$1:$E$2336,4,FALSE)</f>
        <v>Christi A.</v>
      </c>
      <c r="C2269">
        <f>VLOOKUP($A2269, 'Medical Examinations_A_sheet'!$A$1:$J$2336, COLUMN('Medical Examinations_A_sheet'!B2269), FALSE)</f>
        <v>21.98</v>
      </c>
      <c r="D2269">
        <f>VLOOKUP($A2269, 'Medical Examinations_A_sheet'!$A$1:$J$2336, COLUMN('Medical Examinations_A_sheet'!C2269), FALSE)</f>
        <v>7.03</v>
      </c>
      <c r="E2269" t="str">
        <f>VLOOKUP($A2269, 'Medical Examinations_A_sheet'!$A$1:$J$2336, COLUMN('Medical Examinations_A_sheet'!D2269), FALSE)</f>
        <v>No</v>
      </c>
      <c r="F2269" t="str">
        <f>VLOOKUP($A2269, 'Medical Examinations_A_sheet'!$A$1:$J$2336, COLUMN('Medical Examinations_A_sheet'!E2269), FALSE)</f>
        <v>No</v>
      </c>
      <c r="G2269" t="str">
        <f>VLOOKUP($A2269, 'Medical Examinations_A_sheet'!$A$1:$J$2336, COLUMN('Medical Examinations_A_sheet'!F2269), FALSE)</f>
        <v>No</v>
      </c>
      <c r="H2269">
        <f>VLOOKUP($A2269, 'Medical Examinations_A_sheet'!$A$1:$J$2336, COLUMN('Medical Examinations_A_sheet'!G2269), FALSE)</f>
        <v>0</v>
      </c>
      <c r="I2269" t="str">
        <f>VLOOKUP($A2269, 'Medical Examinations_A_sheet'!$A$1:$J$2336, COLUMN('Medical Examinations_A_sheet'!H2269), FALSE)</f>
        <v>No</v>
      </c>
      <c r="J2269" t="str">
        <f>VLOOKUP($A2269, 'Medical Examinations_A_sheet'!$A$1:$J$2336, COLUMN('Medical Examinations_A_sheet'!I2269), FALSE)</f>
        <v>Normal Weight</v>
      </c>
      <c r="K2269" t="str">
        <f>VLOOKUP($A2269, 'Medical Examinations_A_sheet'!$A$1:$J$2336, COLUMN('Medical Examinations_A_sheet'!J2269), FALSE)</f>
        <v>Diabetes</v>
      </c>
      <c r="L2269" s="10">
        <f>VLOOKUP(Healthcare!$A2269,'Hospitalisation Details_A_sheet'!$A$1:$K$2344,COLUMN('Hospitalisation Details_A_sheet'!F2268),FALSE)</f>
        <v>1237</v>
      </c>
      <c r="M2269" t="str">
        <f>VLOOKUP(Healthcare!$A2269,'Hospitalisation Details_A_sheet'!$A$1:$K$2344,COLUMN('Hospitalisation Details_A_sheet'!G2268),FALSE)</f>
        <v>tier - 2</v>
      </c>
      <c r="N2269" t="str">
        <f>VLOOKUP(Healthcare!$A2269,'Hospitalisation Details_A_sheet'!$A$1:$K$2344,COLUMN('Hospitalisation Details_A_sheet'!H2268),FALSE)</f>
        <v>tier - 2</v>
      </c>
      <c r="O2269" t="str">
        <f>VLOOKUP(Healthcare!$A2269,'Hospitalisation Details_A_sheet'!$A$1:$K$2344,COLUMN('Hospitalisation Details_A_sheet'!I2268),FALSE)</f>
        <v>R1013</v>
      </c>
      <c r="P2269" s="8" t="str">
        <f>VLOOKUP(Healthcare!$A2269,'Hospitalisation Details_A_sheet'!$A$1:$K$2344,COLUMN('Hospitalisation Details_A_sheet'!J2268),FALSE)</f>
        <v>12-Dec-2002</v>
      </c>
      <c r="Q2269">
        <f>VLOOKUP(Healthcare!$A2269,'Hospitalisation Details_A_sheet'!$A$1:$K$2344,COLUMN('Hospitalisation Details_A_sheet'!K2268),FALSE)</f>
        <v>20</v>
      </c>
    </row>
    <row r="2270" spans="1:17" ht="15.6" x14ac:dyDescent="0.3">
      <c r="A2270" s="1" t="s">
        <v>89</v>
      </c>
      <c r="B2270" s="24" t="str">
        <f>VLOOKUP('Customer Names_A_sheet'!$A2270,'Customer Names_A_sheet'!$A$1:$E$2336,4,FALSE)</f>
        <v>Sandra K.</v>
      </c>
      <c r="C2270">
        <f>VLOOKUP($A2270, 'Medical Examinations_A_sheet'!$A$1:$J$2336, COLUMN('Medical Examinations_A_sheet'!B2270), FALSE)</f>
        <v>19.7</v>
      </c>
      <c r="D2270">
        <f>VLOOKUP($A2270, 'Medical Examinations_A_sheet'!$A$1:$J$2336, COLUMN('Medical Examinations_A_sheet'!C2270), FALSE)</f>
        <v>5.51</v>
      </c>
      <c r="E2270" t="str">
        <f>VLOOKUP($A2270, 'Medical Examinations_A_sheet'!$A$1:$J$2336, COLUMN('Medical Examinations_A_sheet'!D2270), FALSE)</f>
        <v>No</v>
      </c>
      <c r="F2270" t="str">
        <f>VLOOKUP($A2270, 'Medical Examinations_A_sheet'!$A$1:$J$2336, COLUMN('Medical Examinations_A_sheet'!E2270), FALSE)</f>
        <v>No</v>
      </c>
      <c r="G2270" t="str">
        <f>VLOOKUP($A2270, 'Medical Examinations_A_sheet'!$A$1:$J$2336, COLUMN('Medical Examinations_A_sheet'!F2270), FALSE)</f>
        <v>No</v>
      </c>
      <c r="H2270">
        <f>VLOOKUP($A2270, 'Medical Examinations_A_sheet'!$A$1:$J$2336, COLUMN('Medical Examinations_A_sheet'!G2270), FALSE)</f>
        <v>1</v>
      </c>
      <c r="I2270" t="str">
        <f>VLOOKUP($A2270, 'Medical Examinations_A_sheet'!$A$1:$J$2336, COLUMN('Medical Examinations_A_sheet'!H2270), FALSE)</f>
        <v>No</v>
      </c>
      <c r="J2270" t="str">
        <f>VLOOKUP($A2270, 'Medical Examinations_A_sheet'!$A$1:$J$2336, COLUMN('Medical Examinations_A_sheet'!I2270), FALSE)</f>
        <v>Normal Weight</v>
      </c>
      <c r="K2270" t="str">
        <f>VLOOKUP($A2270, 'Medical Examinations_A_sheet'!$A$1:$J$2336, COLUMN('Medical Examinations_A_sheet'!J2270), FALSE)</f>
        <v>Normal</v>
      </c>
      <c r="L2270" s="10">
        <f>VLOOKUP(Healthcare!$A2270,'Hospitalisation Details_A_sheet'!$A$1:$K$2344,COLUMN('Hospitalisation Details_A_sheet'!F2269),FALSE)</f>
        <v>1234</v>
      </c>
      <c r="M2270" t="str">
        <f>VLOOKUP(Healthcare!$A2270,'Hospitalisation Details_A_sheet'!$A$1:$K$2344,COLUMN('Hospitalisation Details_A_sheet'!G2269),FALSE)</f>
        <v>tier - 2</v>
      </c>
      <c r="N2270" t="str">
        <f>VLOOKUP(Healthcare!$A2270,'Hospitalisation Details_A_sheet'!$A$1:$K$2344,COLUMN('Hospitalisation Details_A_sheet'!H2269),FALSE)</f>
        <v>tier - 1</v>
      </c>
      <c r="O2270" t="str">
        <f>VLOOKUP(Healthcare!$A2270,'Hospitalisation Details_A_sheet'!$A$1:$K$2344,COLUMN('Hospitalisation Details_A_sheet'!I2269),FALSE)</f>
        <v>R1013</v>
      </c>
      <c r="P2270" s="8" t="str">
        <f>VLOOKUP(Healthcare!$A2270,'Hospitalisation Details_A_sheet'!$A$1:$K$2344,COLUMN('Hospitalisation Details_A_sheet'!J2269),FALSE)</f>
        <v>13-Jul-1998</v>
      </c>
      <c r="Q2270">
        <f>VLOOKUP(Healthcare!$A2270,'Hospitalisation Details_A_sheet'!$A$1:$K$2344,COLUMN('Hospitalisation Details_A_sheet'!K2269),FALSE)</f>
        <v>24</v>
      </c>
    </row>
    <row r="2271" spans="1:17" ht="15.6" x14ac:dyDescent="0.3">
      <c r="A2271" s="1" t="s">
        <v>88</v>
      </c>
      <c r="B2271" s="24" t="str">
        <f>VLOOKUP('Customer Names_A_sheet'!$A2271,'Customer Names_A_sheet'!$A$1:$E$2336,4,FALSE)</f>
        <v>Katharine</v>
      </c>
      <c r="C2271">
        <f>VLOOKUP($A2271, 'Medical Examinations_A_sheet'!$A$1:$J$2336, COLUMN('Medical Examinations_A_sheet'!B2271), FALSE)</f>
        <v>19.21</v>
      </c>
      <c r="D2271">
        <f>VLOOKUP($A2271, 'Medical Examinations_A_sheet'!$A$1:$J$2336, COLUMN('Medical Examinations_A_sheet'!C2271), FALSE)</f>
        <v>4.76</v>
      </c>
      <c r="E2271" t="str">
        <f>VLOOKUP($A2271, 'Medical Examinations_A_sheet'!$A$1:$J$2336, COLUMN('Medical Examinations_A_sheet'!D2271), FALSE)</f>
        <v>No</v>
      </c>
      <c r="F2271" t="str">
        <f>VLOOKUP($A2271, 'Medical Examinations_A_sheet'!$A$1:$J$2336, COLUMN('Medical Examinations_A_sheet'!E2271), FALSE)</f>
        <v>yes</v>
      </c>
      <c r="G2271" t="str">
        <f>VLOOKUP($A2271, 'Medical Examinations_A_sheet'!$A$1:$J$2336, COLUMN('Medical Examinations_A_sheet'!F2271), FALSE)</f>
        <v>No</v>
      </c>
      <c r="H2271">
        <f>VLOOKUP($A2271, 'Medical Examinations_A_sheet'!$A$1:$J$2336, COLUMN('Medical Examinations_A_sheet'!G2271), FALSE)</f>
        <v>1</v>
      </c>
      <c r="I2271" t="str">
        <f>VLOOKUP($A2271, 'Medical Examinations_A_sheet'!$A$1:$J$2336, COLUMN('Medical Examinations_A_sheet'!H2271), FALSE)</f>
        <v>No</v>
      </c>
      <c r="J2271" t="str">
        <f>VLOOKUP($A2271, 'Medical Examinations_A_sheet'!$A$1:$J$2336, COLUMN('Medical Examinations_A_sheet'!I2271), FALSE)</f>
        <v>Normal Weight</v>
      </c>
      <c r="K2271" t="str">
        <f>VLOOKUP($A2271, 'Medical Examinations_A_sheet'!$A$1:$J$2336, COLUMN('Medical Examinations_A_sheet'!J2271), FALSE)</f>
        <v>Normal</v>
      </c>
      <c r="L2271" s="10">
        <f>VLOOKUP(Healthcare!$A2271,'Hospitalisation Details_A_sheet'!$A$1:$K$2344,COLUMN('Hospitalisation Details_A_sheet'!F2270),FALSE)</f>
        <v>1228</v>
      </c>
      <c r="M2271" t="str">
        <f>VLOOKUP(Healthcare!$A2271,'Hospitalisation Details_A_sheet'!$A$1:$K$2344,COLUMN('Hospitalisation Details_A_sheet'!G2270),FALSE)</f>
        <v>tier - 2</v>
      </c>
      <c r="N2271" t="str">
        <f>VLOOKUP(Healthcare!$A2271,'Hospitalisation Details_A_sheet'!$A$1:$K$2344,COLUMN('Hospitalisation Details_A_sheet'!H2270),FALSE)</f>
        <v>tier - 1</v>
      </c>
      <c r="O2271" t="str">
        <f>VLOOKUP(Healthcare!$A2271,'Hospitalisation Details_A_sheet'!$A$1:$K$2344,COLUMN('Hospitalisation Details_A_sheet'!I2270),FALSE)</f>
        <v>R1012</v>
      </c>
      <c r="P2271" s="8" t="str">
        <f>VLOOKUP(Healthcare!$A2271,'Hospitalisation Details_A_sheet'!$A$1:$K$2344,COLUMN('Hospitalisation Details_A_sheet'!J2270),FALSE)</f>
        <v>16-Oct-2004</v>
      </c>
      <c r="Q2271">
        <f>VLOOKUP(Healthcare!$A2271,'Hospitalisation Details_A_sheet'!$A$1:$K$2344,COLUMN('Hospitalisation Details_A_sheet'!K2270),FALSE)</f>
        <v>18</v>
      </c>
    </row>
    <row r="2272" spans="1:17" ht="15.6" x14ac:dyDescent="0.3">
      <c r="A2272" s="1" t="s">
        <v>87</v>
      </c>
      <c r="B2272" s="24" t="str">
        <f>VLOOKUP('Customer Names_A_sheet'!$A2272,'Customer Names_A_sheet'!$A$1:$E$2336,4,FALSE)</f>
        <v>Jerome</v>
      </c>
      <c r="C2272">
        <f>VLOOKUP($A2272, 'Medical Examinations_A_sheet'!$A$1:$J$2336, COLUMN('Medical Examinations_A_sheet'!B2272), FALSE)</f>
        <v>19.3</v>
      </c>
      <c r="D2272">
        <f>VLOOKUP($A2272, 'Medical Examinations_A_sheet'!$A$1:$J$2336, COLUMN('Medical Examinations_A_sheet'!C2272), FALSE)</f>
        <v>4.7</v>
      </c>
      <c r="E2272" t="str">
        <f>VLOOKUP($A2272, 'Medical Examinations_A_sheet'!$A$1:$J$2336, COLUMN('Medical Examinations_A_sheet'!D2272), FALSE)</f>
        <v>No</v>
      </c>
      <c r="F2272" t="str">
        <f>VLOOKUP($A2272, 'Medical Examinations_A_sheet'!$A$1:$J$2336, COLUMN('Medical Examinations_A_sheet'!E2272), FALSE)</f>
        <v>yes</v>
      </c>
      <c r="G2272" t="str">
        <f>VLOOKUP($A2272, 'Medical Examinations_A_sheet'!$A$1:$J$2336, COLUMN('Medical Examinations_A_sheet'!F2272), FALSE)</f>
        <v>No</v>
      </c>
      <c r="H2272">
        <f>VLOOKUP($A2272, 'Medical Examinations_A_sheet'!$A$1:$J$2336, COLUMN('Medical Examinations_A_sheet'!G2272), FALSE)</f>
        <v>1</v>
      </c>
      <c r="I2272" t="str">
        <f>VLOOKUP($A2272, 'Medical Examinations_A_sheet'!$A$1:$J$2336, COLUMN('Medical Examinations_A_sheet'!H2272), FALSE)</f>
        <v>No</v>
      </c>
      <c r="J2272" t="str">
        <f>VLOOKUP($A2272, 'Medical Examinations_A_sheet'!$A$1:$J$2336, COLUMN('Medical Examinations_A_sheet'!I2272), FALSE)</f>
        <v>Normal Weight</v>
      </c>
      <c r="K2272" t="str">
        <f>VLOOKUP($A2272, 'Medical Examinations_A_sheet'!$A$1:$J$2336, COLUMN('Medical Examinations_A_sheet'!J2272), FALSE)</f>
        <v>Normal</v>
      </c>
      <c r="L2272" s="10">
        <f>VLOOKUP(Healthcare!$A2272,'Hospitalisation Details_A_sheet'!$A$1:$K$2344,COLUMN('Hospitalisation Details_A_sheet'!F2271),FALSE)</f>
        <v>1224</v>
      </c>
      <c r="M2272" t="str">
        <f>VLOOKUP(Healthcare!$A2272,'Hospitalisation Details_A_sheet'!$A$1:$K$2344,COLUMN('Hospitalisation Details_A_sheet'!G2271),FALSE)</f>
        <v>tier - 2</v>
      </c>
      <c r="N2272" t="str">
        <f>VLOOKUP(Healthcare!$A2272,'Hospitalisation Details_A_sheet'!$A$1:$K$2344,COLUMN('Hospitalisation Details_A_sheet'!H2271),FALSE)</f>
        <v>tier - 1</v>
      </c>
      <c r="O2272" t="str">
        <f>VLOOKUP(Healthcare!$A2272,'Hospitalisation Details_A_sheet'!$A$1:$K$2344,COLUMN('Hospitalisation Details_A_sheet'!I2271),FALSE)</f>
        <v>R1013</v>
      </c>
      <c r="P2272" s="8" t="str">
        <f>VLOOKUP(Healthcare!$A2272,'Hospitalisation Details_A_sheet'!$A$1:$K$2344,COLUMN('Hospitalisation Details_A_sheet'!J2271),FALSE)</f>
        <v>9-Jul-2004</v>
      </c>
      <c r="Q2272">
        <f>VLOOKUP(Healthcare!$A2272,'Hospitalisation Details_A_sheet'!$A$1:$K$2344,COLUMN('Hospitalisation Details_A_sheet'!K2271),FALSE)</f>
        <v>18</v>
      </c>
    </row>
    <row r="2273" spans="1:17" ht="15.6" x14ac:dyDescent="0.3">
      <c r="A2273" s="1" t="s">
        <v>86</v>
      </c>
      <c r="B2273" s="24" t="str">
        <f>VLOOKUP('Customer Names_A_sheet'!$A2273,'Customer Names_A_sheet'!$A$1:$E$2336,4,FALSE)</f>
        <v>Julia R</v>
      </c>
      <c r="C2273">
        <f>VLOOKUP($A2273, 'Medical Examinations_A_sheet'!$A$1:$J$2336, COLUMN('Medical Examinations_A_sheet'!B2273), FALSE)</f>
        <v>16.22</v>
      </c>
      <c r="D2273">
        <f>VLOOKUP($A2273, 'Medical Examinations_A_sheet'!$A$1:$J$2336, COLUMN('Medical Examinations_A_sheet'!C2273), FALSE)</f>
        <v>6.21</v>
      </c>
      <c r="E2273" t="str">
        <f>VLOOKUP($A2273, 'Medical Examinations_A_sheet'!$A$1:$J$2336, COLUMN('Medical Examinations_A_sheet'!D2273), FALSE)</f>
        <v>Yes</v>
      </c>
      <c r="F2273" t="str">
        <f>VLOOKUP($A2273, 'Medical Examinations_A_sheet'!$A$1:$J$2336, COLUMN('Medical Examinations_A_sheet'!E2273), FALSE)</f>
        <v>No</v>
      </c>
      <c r="G2273" t="str">
        <f>VLOOKUP($A2273, 'Medical Examinations_A_sheet'!$A$1:$J$2336, COLUMN('Medical Examinations_A_sheet'!F2273), FALSE)</f>
        <v>No</v>
      </c>
      <c r="H2273">
        <f>VLOOKUP($A2273, 'Medical Examinations_A_sheet'!$A$1:$J$2336, COLUMN('Medical Examinations_A_sheet'!G2273), FALSE)</f>
        <v>0</v>
      </c>
      <c r="I2273" t="str">
        <f>VLOOKUP($A2273, 'Medical Examinations_A_sheet'!$A$1:$J$2336, COLUMN('Medical Examinations_A_sheet'!H2273), FALSE)</f>
        <v>No</v>
      </c>
      <c r="J2273" t="str">
        <f>VLOOKUP($A2273, 'Medical Examinations_A_sheet'!$A$1:$J$2336, COLUMN('Medical Examinations_A_sheet'!I2273), FALSE)</f>
        <v>Underweight</v>
      </c>
      <c r="K2273" t="str">
        <f>VLOOKUP($A2273, 'Medical Examinations_A_sheet'!$A$1:$J$2336, COLUMN('Medical Examinations_A_sheet'!J2273), FALSE)</f>
        <v>Prediabetes</v>
      </c>
      <c r="L2273" s="10">
        <f>VLOOKUP(Healthcare!$A2273,'Hospitalisation Details_A_sheet'!$A$1:$K$2344,COLUMN('Hospitalisation Details_A_sheet'!F2272),FALSE)</f>
        <v>1220</v>
      </c>
      <c r="M2273" t="str">
        <f>VLOOKUP(Healthcare!$A2273,'Hospitalisation Details_A_sheet'!$A$1:$K$2344,COLUMN('Hospitalisation Details_A_sheet'!G2272),FALSE)</f>
        <v>tier - 2</v>
      </c>
      <c r="N2273" t="str">
        <f>VLOOKUP(Healthcare!$A2273,'Hospitalisation Details_A_sheet'!$A$1:$K$2344,COLUMN('Hospitalisation Details_A_sheet'!H2272),FALSE)</f>
        <v>tier - 3</v>
      </c>
      <c r="O2273" t="str">
        <f>VLOOKUP(Healthcare!$A2273,'Hospitalisation Details_A_sheet'!$A$1:$K$2344,COLUMN('Hospitalisation Details_A_sheet'!I2272),FALSE)</f>
        <v>R1012</v>
      </c>
      <c r="P2273" s="8" t="str">
        <f>VLOOKUP(Healthcare!$A2273,'Hospitalisation Details_A_sheet'!$A$1:$K$2344,COLUMN('Hospitalisation Details_A_sheet'!J2272),FALSE)</f>
        <v>4-Nov-1996</v>
      </c>
      <c r="Q2273">
        <f>VLOOKUP(Healthcare!$A2273,'Hospitalisation Details_A_sheet'!$A$1:$K$2344,COLUMN('Hospitalisation Details_A_sheet'!K2272),FALSE)</f>
        <v>26</v>
      </c>
    </row>
    <row r="2274" spans="1:17" ht="15.6" x14ac:dyDescent="0.3">
      <c r="A2274" s="1" t="s">
        <v>85</v>
      </c>
      <c r="B2274" s="24" t="str">
        <f>VLOOKUP('Customer Names_A_sheet'!$A2274,'Customer Names_A_sheet'!$A$1:$E$2336,4,FALSE)</f>
        <v>Sean Henry</v>
      </c>
      <c r="C2274">
        <f>VLOOKUP($A2274, 'Medical Examinations_A_sheet'!$A$1:$J$2336, COLUMN('Medical Examinations_A_sheet'!B2274), FALSE)</f>
        <v>17.12</v>
      </c>
      <c r="D2274">
        <f>VLOOKUP($A2274, 'Medical Examinations_A_sheet'!$A$1:$J$2336, COLUMN('Medical Examinations_A_sheet'!C2274), FALSE)</f>
        <v>4.5199999999999996</v>
      </c>
      <c r="E2274" t="str">
        <f>VLOOKUP($A2274, 'Medical Examinations_A_sheet'!$A$1:$J$2336, COLUMN('Medical Examinations_A_sheet'!D2274), FALSE)</f>
        <v>No</v>
      </c>
      <c r="F2274" t="str">
        <f>VLOOKUP($A2274, 'Medical Examinations_A_sheet'!$A$1:$J$2336, COLUMN('Medical Examinations_A_sheet'!E2274), FALSE)</f>
        <v>yes</v>
      </c>
      <c r="G2274" t="str">
        <f>VLOOKUP($A2274, 'Medical Examinations_A_sheet'!$A$1:$J$2336, COLUMN('Medical Examinations_A_sheet'!F2274), FALSE)</f>
        <v>No</v>
      </c>
      <c r="H2274">
        <f>VLOOKUP($A2274, 'Medical Examinations_A_sheet'!$A$1:$J$2336, COLUMN('Medical Examinations_A_sheet'!G2274), FALSE)</f>
        <v>1</v>
      </c>
      <c r="I2274" t="str">
        <f>VLOOKUP($A2274, 'Medical Examinations_A_sheet'!$A$1:$J$2336, COLUMN('Medical Examinations_A_sheet'!H2274), FALSE)</f>
        <v>No</v>
      </c>
      <c r="J2274" t="str">
        <f>VLOOKUP($A2274, 'Medical Examinations_A_sheet'!$A$1:$J$2336, COLUMN('Medical Examinations_A_sheet'!I2274), FALSE)</f>
        <v>Underweight</v>
      </c>
      <c r="K2274" t="str">
        <f>VLOOKUP($A2274, 'Medical Examinations_A_sheet'!$A$1:$J$2336, COLUMN('Medical Examinations_A_sheet'!J2274), FALSE)</f>
        <v>Normal</v>
      </c>
      <c r="L2274" s="10">
        <f>VLOOKUP(Healthcare!$A2274,'Hospitalisation Details_A_sheet'!$A$1:$K$2344,COLUMN('Hospitalisation Details_A_sheet'!F2273),FALSE)</f>
        <v>1210</v>
      </c>
      <c r="M2274" t="str">
        <f>VLOOKUP(Healthcare!$A2274,'Hospitalisation Details_A_sheet'!$A$1:$K$2344,COLUMN('Hospitalisation Details_A_sheet'!G2273),FALSE)</f>
        <v>tier - 2</v>
      </c>
      <c r="N2274" t="str">
        <f>VLOOKUP(Healthcare!$A2274,'Hospitalisation Details_A_sheet'!$A$1:$K$2344,COLUMN('Hospitalisation Details_A_sheet'!H2273),FALSE)</f>
        <v>tier - 1</v>
      </c>
      <c r="O2274" t="str">
        <f>VLOOKUP(Healthcare!$A2274,'Hospitalisation Details_A_sheet'!$A$1:$K$2344,COLUMN('Hospitalisation Details_A_sheet'!I2273),FALSE)</f>
        <v>R1013</v>
      </c>
      <c r="P2274" s="8" t="str">
        <f>VLOOKUP(Healthcare!$A2274,'Hospitalisation Details_A_sheet'!$A$1:$K$2344,COLUMN('Hospitalisation Details_A_sheet'!J2273),FALSE)</f>
        <v>2-Jun-2004</v>
      </c>
      <c r="Q2274">
        <f>VLOOKUP(Healthcare!$A2274,'Hospitalisation Details_A_sheet'!$A$1:$K$2344,COLUMN('Hospitalisation Details_A_sheet'!K2273),FALSE)</f>
        <v>19</v>
      </c>
    </row>
    <row r="2275" spans="1:17" ht="15.6" x14ac:dyDescent="0.3">
      <c r="A2275" s="1" t="s">
        <v>84</v>
      </c>
      <c r="B2275" s="24" t="str">
        <f>VLOOKUP('Customer Names_A_sheet'!$A2275,'Customer Names_A_sheet'!$A$1:$E$2336,4,FALSE)</f>
        <v>Rachel A.</v>
      </c>
      <c r="C2275">
        <f>VLOOKUP($A2275, 'Medical Examinations_A_sheet'!$A$1:$J$2336, COLUMN('Medical Examinations_A_sheet'!B2275), FALSE)</f>
        <v>19.07</v>
      </c>
      <c r="D2275">
        <f>VLOOKUP($A2275, 'Medical Examinations_A_sheet'!$A$1:$J$2336, COLUMN('Medical Examinations_A_sheet'!C2275), FALSE)</f>
        <v>5.45</v>
      </c>
      <c r="E2275" t="str">
        <f>VLOOKUP($A2275, 'Medical Examinations_A_sheet'!$A$1:$J$2336, COLUMN('Medical Examinations_A_sheet'!D2275), FALSE)</f>
        <v>No</v>
      </c>
      <c r="F2275" t="str">
        <f>VLOOKUP($A2275, 'Medical Examinations_A_sheet'!$A$1:$J$2336, COLUMN('Medical Examinations_A_sheet'!E2275), FALSE)</f>
        <v>No</v>
      </c>
      <c r="G2275" t="str">
        <f>VLOOKUP($A2275, 'Medical Examinations_A_sheet'!$A$1:$J$2336, COLUMN('Medical Examinations_A_sheet'!F2275), FALSE)</f>
        <v>No</v>
      </c>
      <c r="H2275">
        <f>VLOOKUP($A2275, 'Medical Examinations_A_sheet'!$A$1:$J$2336, COLUMN('Medical Examinations_A_sheet'!G2275), FALSE)</f>
        <v>1</v>
      </c>
      <c r="I2275" t="str">
        <f>VLOOKUP($A2275, 'Medical Examinations_A_sheet'!$A$1:$J$2336, COLUMN('Medical Examinations_A_sheet'!H2275), FALSE)</f>
        <v>No</v>
      </c>
      <c r="J2275" t="str">
        <f>VLOOKUP($A2275, 'Medical Examinations_A_sheet'!$A$1:$J$2336, COLUMN('Medical Examinations_A_sheet'!I2275), FALSE)</f>
        <v>Normal Weight</v>
      </c>
      <c r="K2275" t="str">
        <f>VLOOKUP($A2275, 'Medical Examinations_A_sheet'!$A$1:$J$2336, COLUMN('Medical Examinations_A_sheet'!J2275), FALSE)</f>
        <v>Normal</v>
      </c>
      <c r="L2275" s="10">
        <f>VLOOKUP(Healthcare!$A2275,'Hospitalisation Details_A_sheet'!$A$1:$K$2344,COLUMN('Hospitalisation Details_A_sheet'!F2274),FALSE)</f>
        <v>1200.55</v>
      </c>
      <c r="M2275" t="str">
        <f>VLOOKUP(Healthcare!$A2275,'Hospitalisation Details_A_sheet'!$A$1:$K$2344,COLUMN('Hospitalisation Details_A_sheet'!G2274),FALSE)</f>
        <v>tier - 2</v>
      </c>
      <c r="N2275" t="str">
        <f>VLOOKUP(Healthcare!$A2275,'Hospitalisation Details_A_sheet'!$A$1:$K$2344,COLUMN('Hospitalisation Details_A_sheet'!H2274),FALSE)</f>
        <v>tier - 3</v>
      </c>
      <c r="O2275" t="str">
        <f>VLOOKUP(Healthcare!$A2275,'Hospitalisation Details_A_sheet'!$A$1:$K$2344,COLUMN('Hospitalisation Details_A_sheet'!I2274),FALSE)</f>
        <v>R1013</v>
      </c>
      <c r="P2275" s="8" t="str">
        <f>VLOOKUP(Healthcare!$A2275,'Hospitalisation Details_A_sheet'!$A$1:$K$2344,COLUMN('Hospitalisation Details_A_sheet'!J2274),FALSE)</f>
        <v>6-Oct-1992</v>
      </c>
      <c r="Q2275">
        <f>VLOOKUP(Healthcare!$A2275,'Hospitalisation Details_A_sheet'!$A$1:$K$2344,COLUMN('Hospitalisation Details_A_sheet'!K2274),FALSE)</f>
        <v>30</v>
      </c>
    </row>
    <row r="2276" spans="1:17" ht="15.6" x14ac:dyDescent="0.3">
      <c r="A2276" s="1" t="s">
        <v>83</v>
      </c>
      <c r="B2276" s="24" t="str">
        <f>VLOOKUP('Customer Names_A_sheet'!$A2276,'Customer Names_A_sheet'!$A$1:$E$2336,4,FALSE)</f>
        <v>Jim</v>
      </c>
      <c r="C2276">
        <f>VLOOKUP($A2276, 'Medical Examinations_A_sheet'!$A$1:$J$2336, COLUMN('Medical Examinations_A_sheet'!B2276), FALSE)</f>
        <v>15.56</v>
      </c>
      <c r="D2276">
        <f>VLOOKUP($A2276, 'Medical Examinations_A_sheet'!$A$1:$J$2336, COLUMN('Medical Examinations_A_sheet'!C2276), FALSE)</f>
        <v>4.42</v>
      </c>
      <c r="E2276" t="str">
        <f>VLOOKUP($A2276, 'Medical Examinations_A_sheet'!$A$1:$J$2336, COLUMN('Medical Examinations_A_sheet'!D2276), FALSE)</f>
        <v>No</v>
      </c>
      <c r="F2276" t="str">
        <f>VLOOKUP($A2276, 'Medical Examinations_A_sheet'!$A$1:$J$2336, COLUMN('Medical Examinations_A_sheet'!E2276), FALSE)</f>
        <v>No</v>
      </c>
      <c r="G2276" t="str">
        <f>VLOOKUP($A2276, 'Medical Examinations_A_sheet'!$A$1:$J$2336, COLUMN('Medical Examinations_A_sheet'!F2276), FALSE)</f>
        <v>No</v>
      </c>
      <c r="H2276">
        <f>VLOOKUP($A2276, 'Medical Examinations_A_sheet'!$A$1:$J$2336, COLUMN('Medical Examinations_A_sheet'!G2276), FALSE)</f>
        <v>0</v>
      </c>
      <c r="I2276" t="str">
        <f>VLOOKUP($A2276, 'Medical Examinations_A_sheet'!$A$1:$J$2336, COLUMN('Medical Examinations_A_sheet'!H2276), FALSE)</f>
        <v>No</v>
      </c>
      <c r="J2276" t="str">
        <f>VLOOKUP($A2276, 'Medical Examinations_A_sheet'!$A$1:$J$2336, COLUMN('Medical Examinations_A_sheet'!I2276), FALSE)</f>
        <v>Underweight</v>
      </c>
      <c r="K2276" t="str">
        <f>VLOOKUP($A2276, 'Medical Examinations_A_sheet'!$A$1:$J$2336, COLUMN('Medical Examinations_A_sheet'!J2276), FALSE)</f>
        <v>Normal</v>
      </c>
      <c r="L2276" s="10">
        <f>VLOOKUP(Healthcare!$A2276,'Hospitalisation Details_A_sheet'!$A$1:$K$2344,COLUMN('Hospitalisation Details_A_sheet'!F2275),FALSE)</f>
        <v>1200</v>
      </c>
      <c r="M2276" t="str">
        <f>VLOOKUP(Healthcare!$A2276,'Hospitalisation Details_A_sheet'!$A$1:$K$2344,COLUMN('Hospitalisation Details_A_sheet'!G2275),FALSE)</f>
        <v>tier - 2</v>
      </c>
      <c r="N2276" t="str">
        <f>VLOOKUP(Healthcare!$A2276,'Hospitalisation Details_A_sheet'!$A$1:$K$2344,COLUMN('Hospitalisation Details_A_sheet'!H2275),FALSE)</f>
        <v>tier - 3</v>
      </c>
      <c r="O2276" t="str">
        <f>VLOOKUP(Healthcare!$A2276,'Hospitalisation Details_A_sheet'!$A$1:$K$2344,COLUMN('Hospitalisation Details_A_sheet'!I2275),FALSE)</f>
        <v>R1012</v>
      </c>
      <c r="P2276" s="8" t="str">
        <f>VLOOKUP(Healthcare!$A2276,'Hospitalisation Details_A_sheet'!$A$1:$K$2344,COLUMN('Hospitalisation Details_A_sheet'!J2275),FALSE)</f>
        <v>28-Jun-1999</v>
      </c>
      <c r="Q2276">
        <f>VLOOKUP(Healthcare!$A2276,'Hospitalisation Details_A_sheet'!$A$1:$K$2344,COLUMN('Hospitalisation Details_A_sheet'!K2275),FALSE)</f>
        <v>23</v>
      </c>
    </row>
    <row r="2277" spans="1:17" ht="15.6" x14ac:dyDescent="0.3">
      <c r="A2277" s="1" t="s">
        <v>82</v>
      </c>
      <c r="B2277" s="24" t="str">
        <f>VLOOKUP('Customer Names_A_sheet'!$A2277,'Customer Names_A_sheet'!$A$1:$E$2336,4,FALSE)</f>
        <v>Tim</v>
      </c>
      <c r="C2277">
        <f>VLOOKUP($A2277, 'Medical Examinations_A_sheet'!$A$1:$J$2336, COLUMN('Medical Examinations_A_sheet'!B2277), FALSE)</f>
        <v>22.76</v>
      </c>
      <c r="D2277">
        <f>VLOOKUP($A2277, 'Medical Examinations_A_sheet'!$A$1:$J$2336, COLUMN('Medical Examinations_A_sheet'!C2277), FALSE)</f>
        <v>9.44</v>
      </c>
      <c r="E2277" t="str">
        <f>VLOOKUP($A2277, 'Medical Examinations_A_sheet'!$A$1:$J$2336, COLUMN('Medical Examinations_A_sheet'!D2277), FALSE)</f>
        <v>No</v>
      </c>
      <c r="F2277" t="str">
        <f>VLOOKUP($A2277, 'Medical Examinations_A_sheet'!$A$1:$J$2336, COLUMN('Medical Examinations_A_sheet'!E2277), FALSE)</f>
        <v>No</v>
      </c>
      <c r="G2277" t="str">
        <f>VLOOKUP($A2277, 'Medical Examinations_A_sheet'!$A$1:$J$2336, COLUMN('Medical Examinations_A_sheet'!F2277), FALSE)</f>
        <v>No</v>
      </c>
      <c r="H2277">
        <f>VLOOKUP($A2277, 'Medical Examinations_A_sheet'!$A$1:$J$2336, COLUMN('Medical Examinations_A_sheet'!G2277), FALSE)</f>
        <v>0</v>
      </c>
      <c r="I2277" t="str">
        <f>VLOOKUP($A2277, 'Medical Examinations_A_sheet'!$A$1:$J$2336, COLUMN('Medical Examinations_A_sheet'!H2277), FALSE)</f>
        <v>No</v>
      </c>
      <c r="J2277" t="str">
        <f>VLOOKUP($A2277, 'Medical Examinations_A_sheet'!$A$1:$J$2336, COLUMN('Medical Examinations_A_sheet'!I2277), FALSE)</f>
        <v>Normal Weight</v>
      </c>
      <c r="K2277" t="str">
        <f>VLOOKUP($A2277, 'Medical Examinations_A_sheet'!$A$1:$J$2336, COLUMN('Medical Examinations_A_sheet'!J2277), FALSE)</f>
        <v>Diabetes</v>
      </c>
      <c r="L2277" s="10">
        <f>VLOOKUP(Healthcare!$A2277,'Hospitalisation Details_A_sheet'!$A$1:$K$2344,COLUMN('Hospitalisation Details_A_sheet'!F2276),FALSE)</f>
        <v>1191</v>
      </c>
      <c r="M2277" t="str">
        <f>VLOOKUP(Healthcare!$A2277,'Hospitalisation Details_A_sheet'!$A$1:$K$2344,COLUMN('Hospitalisation Details_A_sheet'!G2276),FALSE)</f>
        <v>tier - 2</v>
      </c>
      <c r="N2277" t="str">
        <f>VLOOKUP(Healthcare!$A2277,'Hospitalisation Details_A_sheet'!$A$1:$K$2344,COLUMN('Hospitalisation Details_A_sheet'!H2276),FALSE)</f>
        <v>tier - 1</v>
      </c>
      <c r="O2277" t="str">
        <f>VLOOKUP(Healthcare!$A2277,'Hospitalisation Details_A_sheet'!$A$1:$K$2344,COLUMN('Hospitalisation Details_A_sheet'!I2276),FALSE)</f>
        <v>R1013</v>
      </c>
      <c r="P2277" s="8" t="str">
        <f>VLOOKUP(Healthcare!$A2277,'Hospitalisation Details_A_sheet'!$A$1:$K$2344,COLUMN('Hospitalisation Details_A_sheet'!J2276),FALSE)</f>
        <v>26-Aug-2002</v>
      </c>
      <c r="Q2277">
        <f>VLOOKUP(Healthcare!$A2277,'Hospitalisation Details_A_sheet'!$A$1:$K$2344,COLUMN('Hospitalisation Details_A_sheet'!K2276),FALSE)</f>
        <v>20</v>
      </c>
    </row>
    <row r="2278" spans="1:17" ht="15.6" x14ac:dyDescent="0.3">
      <c r="A2278" s="1" t="s">
        <v>81</v>
      </c>
      <c r="B2278" s="24" t="str">
        <f>VLOOKUP('Customer Names_A_sheet'!$A2278,'Customer Names_A_sheet'!$A$1:$E$2336,4,FALSE)</f>
        <v>Abby L.</v>
      </c>
      <c r="C2278">
        <f>VLOOKUP($A2278, 'Medical Examinations_A_sheet'!$A$1:$J$2336, COLUMN('Medical Examinations_A_sheet'!B2278), FALSE)</f>
        <v>22.79</v>
      </c>
      <c r="D2278">
        <f>VLOOKUP($A2278, 'Medical Examinations_A_sheet'!$A$1:$J$2336, COLUMN('Medical Examinations_A_sheet'!C2278), FALSE)</f>
        <v>6.15</v>
      </c>
      <c r="E2278" t="str">
        <f>VLOOKUP($A2278, 'Medical Examinations_A_sheet'!$A$1:$J$2336, COLUMN('Medical Examinations_A_sheet'!D2278), FALSE)</f>
        <v>Yes</v>
      </c>
      <c r="F2278" t="str">
        <f>VLOOKUP($A2278, 'Medical Examinations_A_sheet'!$A$1:$J$2336, COLUMN('Medical Examinations_A_sheet'!E2278), FALSE)</f>
        <v>No</v>
      </c>
      <c r="G2278" t="str">
        <f>VLOOKUP($A2278, 'Medical Examinations_A_sheet'!$A$1:$J$2336, COLUMN('Medical Examinations_A_sheet'!F2278), FALSE)</f>
        <v>Yes</v>
      </c>
      <c r="H2278">
        <f>VLOOKUP($A2278, 'Medical Examinations_A_sheet'!$A$1:$J$2336, COLUMN('Medical Examinations_A_sheet'!G2278), FALSE)</f>
        <v>1</v>
      </c>
      <c r="I2278" t="str">
        <f>VLOOKUP($A2278, 'Medical Examinations_A_sheet'!$A$1:$J$2336, COLUMN('Medical Examinations_A_sheet'!H2278), FALSE)</f>
        <v>No</v>
      </c>
      <c r="J2278" t="str">
        <f>VLOOKUP($A2278, 'Medical Examinations_A_sheet'!$A$1:$J$2336, COLUMN('Medical Examinations_A_sheet'!I2278), FALSE)</f>
        <v>Normal Weight</v>
      </c>
      <c r="K2278" t="str">
        <f>VLOOKUP($A2278, 'Medical Examinations_A_sheet'!$A$1:$J$2336, COLUMN('Medical Examinations_A_sheet'!J2278), FALSE)</f>
        <v>Prediabetes</v>
      </c>
      <c r="L2278" s="10">
        <f>VLOOKUP(Healthcare!$A2278,'Hospitalisation Details_A_sheet'!$A$1:$K$2344,COLUMN('Hospitalisation Details_A_sheet'!F2277),FALSE)</f>
        <v>1178.07</v>
      </c>
      <c r="M2278" t="str">
        <f>VLOOKUP(Healthcare!$A2278,'Hospitalisation Details_A_sheet'!$A$1:$K$2344,COLUMN('Hospitalisation Details_A_sheet'!G2277),FALSE)</f>
        <v>tier - 2</v>
      </c>
      <c r="N2278" t="str">
        <f>VLOOKUP(Healthcare!$A2278,'Hospitalisation Details_A_sheet'!$A$1:$K$2344,COLUMN('Hospitalisation Details_A_sheet'!H2277),FALSE)</f>
        <v>tier - 2</v>
      </c>
      <c r="O2278" t="str">
        <f>VLOOKUP(Healthcare!$A2278,'Hospitalisation Details_A_sheet'!$A$1:$K$2344,COLUMN('Hospitalisation Details_A_sheet'!I2277),FALSE)</f>
        <v>R1013</v>
      </c>
      <c r="P2278" s="8" t="str">
        <f>VLOOKUP(Healthcare!$A2278,'Hospitalisation Details_A_sheet'!$A$1:$K$2344,COLUMN('Hospitalisation Details_A_sheet'!J2277),FALSE)</f>
        <v>28-Jun-1997</v>
      </c>
      <c r="Q2278">
        <f>VLOOKUP(Healthcare!$A2278,'Hospitalisation Details_A_sheet'!$A$1:$K$2344,COLUMN('Hospitalisation Details_A_sheet'!K2277),FALSE)</f>
        <v>25</v>
      </c>
    </row>
    <row r="2279" spans="1:17" ht="15.6" x14ac:dyDescent="0.3">
      <c r="A2279" s="1" t="s">
        <v>80</v>
      </c>
      <c r="B2279" s="24" t="str">
        <f>VLOOKUP('Customer Names_A_sheet'!$A2279,'Customer Names_A_sheet'!$A$1:$E$2336,4,FALSE)</f>
        <v>Mark</v>
      </c>
      <c r="C2279">
        <f>VLOOKUP($A2279, 'Medical Examinations_A_sheet'!$A$1:$J$2336, COLUMN('Medical Examinations_A_sheet'!B2279), FALSE)</f>
        <v>17.41</v>
      </c>
      <c r="D2279">
        <f>VLOOKUP($A2279, 'Medical Examinations_A_sheet'!$A$1:$J$2336, COLUMN('Medical Examinations_A_sheet'!C2279), FALSE)</f>
        <v>5.13</v>
      </c>
      <c r="E2279" t="str">
        <f>VLOOKUP($A2279, 'Medical Examinations_A_sheet'!$A$1:$J$2336, COLUMN('Medical Examinations_A_sheet'!D2279), FALSE)</f>
        <v>Yes</v>
      </c>
      <c r="F2279" t="str">
        <f>VLOOKUP($A2279, 'Medical Examinations_A_sheet'!$A$1:$J$2336, COLUMN('Medical Examinations_A_sheet'!E2279), FALSE)</f>
        <v>No</v>
      </c>
      <c r="G2279" t="str">
        <f>VLOOKUP($A2279, 'Medical Examinations_A_sheet'!$A$1:$J$2336, COLUMN('Medical Examinations_A_sheet'!F2279), FALSE)</f>
        <v>No</v>
      </c>
      <c r="H2279">
        <f>VLOOKUP($A2279, 'Medical Examinations_A_sheet'!$A$1:$J$2336, COLUMN('Medical Examinations_A_sheet'!G2279), FALSE)</f>
        <v>0</v>
      </c>
      <c r="I2279" t="str">
        <f>VLOOKUP($A2279, 'Medical Examinations_A_sheet'!$A$1:$J$2336, COLUMN('Medical Examinations_A_sheet'!H2279), FALSE)</f>
        <v>No</v>
      </c>
      <c r="J2279" t="str">
        <f>VLOOKUP($A2279, 'Medical Examinations_A_sheet'!$A$1:$J$2336, COLUMN('Medical Examinations_A_sheet'!I2279), FALSE)</f>
        <v>Underweight</v>
      </c>
      <c r="K2279" t="str">
        <f>VLOOKUP($A2279, 'Medical Examinations_A_sheet'!$A$1:$J$2336, COLUMN('Medical Examinations_A_sheet'!J2279), FALSE)</f>
        <v>Normal</v>
      </c>
      <c r="L2279" s="10">
        <f>VLOOKUP(Healthcare!$A2279,'Hospitalisation Details_A_sheet'!$A$1:$K$2344,COLUMN('Hospitalisation Details_A_sheet'!F2278),FALSE)</f>
        <v>1178</v>
      </c>
      <c r="M2279" t="str">
        <f>VLOOKUP(Healthcare!$A2279,'Hospitalisation Details_A_sheet'!$A$1:$K$2344,COLUMN('Hospitalisation Details_A_sheet'!G2278),FALSE)</f>
        <v>tier - 2</v>
      </c>
      <c r="N2279" t="str">
        <f>VLOOKUP(Healthcare!$A2279,'Hospitalisation Details_A_sheet'!$A$1:$K$2344,COLUMN('Hospitalisation Details_A_sheet'!H2278),FALSE)</f>
        <v>tier - 3</v>
      </c>
      <c r="O2279" t="str">
        <f>VLOOKUP(Healthcare!$A2279,'Hospitalisation Details_A_sheet'!$A$1:$K$2344,COLUMN('Hospitalisation Details_A_sheet'!I2278),FALSE)</f>
        <v>R1013</v>
      </c>
      <c r="P2279" s="8" t="str">
        <f>VLOOKUP(Healthcare!$A2279,'Hospitalisation Details_A_sheet'!$A$1:$K$2344,COLUMN('Hospitalisation Details_A_sheet'!J2278),FALSE)</f>
        <v>11-Aug-1996</v>
      </c>
      <c r="Q2279">
        <f>VLOOKUP(Healthcare!$A2279,'Hospitalisation Details_A_sheet'!$A$1:$K$2344,COLUMN('Hospitalisation Details_A_sheet'!K2278),FALSE)</f>
        <v>26</v>
      </c>
    </row>
    <row r="2280" spans="1:17" ht="15.6" x14ac:dyDescent="0.3">
      <c r="A2280" s="1" t="s">
        <v>79</v>
      </c>
      <c r="B2280" s="24" t="str">
        <f>VLOOKUP('Customer Names_A_sheet'!$A2280,'Customer Names_A_sheet'!$A$1:$E$2336,4,FALSE)</f>
        <v>Ali</v>
      </c>
      <c r="C2280">
        <f>VLOOKUP($A2280, 'Medical Examinations_A_sheet'!$A$1:$J$2336, COLUMN('Medical Examinations_A_sheet'!B2280), FALSE)</f>
        <v>19.32</v>
      </c>
      <c r="D2280">
        <f>VLOOKUP($A2280, 'Medical Examinations_A_sheet'!$A$1:$J$2336, COLUMN('Medical Examinations_A_sheet'!C2280), FALSE)</f>
        <v>4.96</v>
      </c>
      <c r="E2280" t="str">
        <f>VLOOKUP($A2280, 'Medical Examinations_A_sheet'!$A$1:$J$2336, COLUMN('Medical Examinations_A_sheet'!D2280), FALSE)</f>
        <v>Yes</v>
      </c>
      <c r="F2280" t="str">
        <f>VLOOKUP($A2280, 'Medical Examinations_A_sheet'!$A$1:$J$2336, COLUMN('Medical Examinations_A_sheet'!E2280), FALSE)</f>
        <v>No</v>
      </c>
      <c r="G2280" t="str">
        <f>VLOOKUP($A2280, 'Medical Examinations_A_sheet'!$A$1:$J$2336, COLUMN('Medical Examinations_A_sheet'!F2280), FALSE)</f>
        <v>No</v>
      </c>
      <c r="H2280">
        <f>VLOOKUP($A2280, 'Medical Examinations_A_sheet'!$A$1:$J$2336, COLUMN('Medical Examinations_A_sheet'!G2280), FALSE)</f>
        <v>0</v>
      </c>
      <c r="I2280" t="str">
        <f>VLOOKUP($A2280, 'Medical Examinations_A_sheet'!$A$1:$J$2336, COLUMN('Medical Examinations_A_sheet'!H2280), FALSE)</f>
        <v>No</v>
      </c>
      <c r="J2280" t="str">
        <f>VLOOKUP($A2280, 'Medical Examinations_A_sheet'!$A$1:$J$2336, COLUMN('Medical Examinations_A_sheet'!I2280), FALSE)</f>
        <v>Normal Weight</v>
      </c>
      <c r="K2280" t="str">
        <f>VLOOKUP($A2280, 'Medical Examinations_A_sheet'!$A$1:$J$2336, COLUMN('Medical Examinations_A_sheet'!J2280), FALSE)</f>
        <v>Normal</v>
      </c>
      <c r="L2280" s="10">
        <f>VLOOKUP(Healthcare!$A2280,'Hospitalisation Details_A_sheet'!$A$1:$K$2344,COLUMN('Hospitalisation Details_A_sheet'!F2279),FALSE)</f>
        <v>1167</v>
      </c>
      <c r="M2280" t="str">
        <f>VLOOKUP(Healthcare!$A2280,'Hospitalisation Details_A_sheet'!$A$1:$K$2344,COLUMN('Hospitalisation Details_A_sheet'!G2279),FALSE)</f>
        <v>tier - 2</v>
      </c>
      <c r="N2280" t="str">
        <f>VLOOKUP(Healthcare!$A2280,'Hospitalisation Details_A_sheet'!$A$1:$K$2344,COLUMN('Hospitalisation Details_A_sheet'!H2279),FALSE)</f>
        <v>tier - 1</v>
      </c>
      <c r="O2280" t="str">
        <f>VLOOKUP(Healthcare!$A2280,'Hospitalisation Details_A_sheet'!$A$1:$K$2344,COLUMN('Hospitalisation Details_A_sheet'!I2279),FALSE)</f>
        <v>R1013</v>
      </c>
      <c r="P2280" s="8" t="str">
        <f>VLOOKUP(Healthcare!$A2280,'Hospitalisation Details_A_sheet'!$A$1:$K$2344,COLUMN('Hospitalisation Details_A_sheet'!J2279),FALSE)</f>
        <v>12-Nov-2001</v>
      </c>
      <c r="Q2280">
        <f>VLOOKUP(Healthcare!$A2280,'Hospitalisation Details_A_sheet'!$A$1:$K$2344,COLUMN('Hospitalisation Details_A_sheet'!K2279),FALSE)</f>
        <v>21</v>
      </c>
    </row>
    <row r="2281" spans="1:17" ht="15.6" x14ac:dyDescent="0.3">
      <c r="A2281" s="1" t="s">
        <v>78</v>
      </c>
      <c r="B2281" s="24" t="str">
        <f>VLOOKUP('Customer Names_A_sheet'!$A2281,'Customer Names_A_sheet'!$A$1:$E$2336,4,FALSE)</f>
        <v>Joshua</v>
      </c>
      <c r="C2281">
        <f>VLOOKUP($A2281, 'Medical Examinations_A_sheet'!$A$1:$J$2336, COLUMN('Medical Examinations_A_sheet'!B2281), FALSE)</f>
        <v>18.25</v>
      </c>
      <c r="D2281">
        <f>VLOOKUP($A2281, 'Medical Examinations_A_sheet'!$A$1:$J$2336, COLUMN('Medical Examinations_A_sheet'!C2281), FALSE)</f>
        <v>10.95</v>
      </c>
      <c r="E2281" t="str">
        <f>VLOOKUP($A2281, 'Medical Examinations_A_sheet'!$A$1:$J$2336, COLUMN('Medical Examinations_A_sheet'!D2281), FALSE)</f>
        <v>No</v>
      </c>
      <c r="F2281" t="str">
        <f>VLOOKUP($A2281, 'Medical Examinations_A_sheet'!$A$1:$J$2336, COLUMN('Medical Examinations_A_sheet'!E2281), FALSE)</f>
        <v>No</v>
      </c>
      <c r="G2281" t="str">
        <f>VLOOKUP($A2281, 'Medical Examinations_A_sheet'!$A$1:$J$2336, COLUMN('Medical Examinations_A_sheet'!F2281), FALSE)</f>
        <v>No</v>
      </c>
      <c r="H2281">
        <f>VLOOKUP($A2281, 'Medical Examinations_A_sheet'!$A$1:$J$2336, COLUMN('Medical Examinations_A_sheet'!G2281), FALSE)</f>
        <v>0</v>
      </c>
      <c r="I2281" t="str">
        <f>VLOOKUP($A2281, 'Medical Examinations_A_sheet'!$A$1:$J$2336, COLUMN('Medical Examinations_A_sheet'!H2281), FALSE)</f>
        <v>No</v>
      </c>
      <c r="J2281" t="str">
        <f>VLOOKUP($A2281, 'Medical Examinations_A_sheet'!$A$1:$J$2336, COLUMN('Medical Examinations_A_sheet'!I2281), FALSE)</f>
        <v>Underweight</v>
      </c>
      <c r="K2281" t="str">
        <f>VLOOKUP($A2281, 'Medical Examinations_A_sheet'!$A$1:$J$2336, COLUMN('Medical Examinations_A_sheet'!J2281), FALSE)</f>
        <v>Diabetes</v>
      </c>
      <c r="L2281" s="10">
        <f>VLOOKUP(Healthcare!$A2281,'Hospitalisation Details_A_sheet'!$A$1:$K$2344,COLUMN('Hospitalisation Details_A_sheet'!F2280),FALSE)</f>
        <v>1165</v>
      </c>
      <c r="M2281" t="str">
        <f>VLOOKUP(Healthcare!$A2281,'Hospitalisation Details_A_sheet'!$A$1:$K$2344,COLUMN('Hospitalisation Details_A_sheet'!G2280),FALSE)</f>
        <v>tier - 2</v>
      </c>
      <c r="N2281" t="str">
        <f>VLOOKUP(Healthcare!$A2281,'Hospitalisation Details_A_sheet'!$A$1:$K$2344,COLUMN('Hospitalisation Details_A_sheet'!H2280),FALSE)</f>
        <v>tier - 3</v>
      </c>
      <c r="O2281" t="str">
        <f>VLOOKUP(Healthcare!$A2281,'Hospitalisation Details_A_sheet'!$A$1:$K$2344,COLUMN('Hospitalisation Details_A_sheet'!I2280),FALSE)</f>
        <v>R1012</v>
      </c>
      <c r="P2281" s="8" t="str">
        <f>VLOOKUP(Healthcare!$A2281,'Hospitalisation Details_A_sheet'!$A$1:$K$2344,COLUMN('Hospitalisation Details_A_sheet'!J2280),FALSE)</f>
        <v>11-Jun-2002</v>
      </c>
      <c r="Q2281">
        <f>VLOOKUP(Healthcare!$A2281,'Hospitalisation Details_A_sheet'!$A$1:$K$2344,COLUMN('Hospitalisation Details_A_sheet'!K2280),FALSE)</f>
        <v>20</v>
      </c>
    </row>
    <row r="2282" spans="1:17" ht="15.6" x14ac:dyDescent="0.3">
      <c r="A2282" s="1" t="s">
        <v>77</v>
      </c>
      <c r="B2282" s="24" t="str">
        <f>VLOOKUP('Customer Names_A_sheet'!$A2282,'Customer Names_A_sheet'!$A$1:$E$2336,4,FALSE)</f>
        <v>Pierre</v>
      </c>
      <c r="C2282">
        <f>VLOOKUP($A2282, 'Medical Examinations_A_sheet'!$A$1:$J$2336, COLUMN('Medical Examinations_A_sheet'!B2282), FALSE)</f>
        <v>53.13</v>
      </c>
      <c r="D2282">
        <f>VLOOKUP($A2282, 'Medical Examinations_A_sheet'!$A$1:$J$2336, COLUMN('Medical Examinations_A_sheet'!C2282), FALSE)</f>
        <v>4.4400000000000004</v>
      </c>
      <c r="E2282" t="str">
        <f>VLOOKUP($A2282, 'Medical Examinations_A_sheet'!$A$1:$J$2336, COLUMN('Medical Examinations_A_sheet'!D2282), FALSE)</f>
        <v>No</v>
      </c>
      <c r="F2282" t="str">
        <f>VLOOKUP($A2282, 'Medical Examinations_A_sheet'!$A$1:$J$2336, COLUMN('Medical Examinations_A_sheet'!E2282), FALSE)</f>
        <v>yes</v>
      </c>
      <c r="G2282" t="str">
        <f>VLOOKUP($A2282, 'Medical Examinations_A_sheet'!$A$1:$J$2336, COLUMN('Medical Examinations_A_sheet'!F2282), FALSE)</f>
        <v>No</v>
      </c>
      <c r="H2282">
        <f>VLOOKUP($A2282, 'Medical Examinations_A_sheet'!$A$1:$J$2336, COLUMN('Medical Examinations_A_sheet'!G2282), FALSE)</f>
        <v>1</v>
      </c>
      <c r="I2282" t="str">
        <f>VLOOKUP($A2282, 'Medical Examinations_A_sheet'!$A$1:$J$2336, COLUMN('Medical Examinations_A_sheet'!H2282), FALSE)</f>
        <v>No</v>
      </c>
      <c r="J2282" t="str">
        <f>VLOOKUP($A2282, 'Medical Examinations_A_sheet'!$A$1:$J$2336, COLUMN('Medical Examinations_A_sheet'!I2282), FALSE)</f>
        <v>Obesity</v>
      </c>
      <c r="K2282" t="str">
        <f>VLOOKUP($A2282, 'Medical Examinations_A_sheet'!$A$1:$J$2336, COLUMN('Medical Examinations_A_sheet'!J2282), FALSE)</f>
        <v>Normal</v>
      </c>
      <c r="L2282" s="10">
        <f>VLOOKUP(Healthcare!$A2282,'Hospitalisation Details_A_sheet'!$A$1:$K$2344,COLUMN('Hospitalisation Details_A_sheet'!F2281),FALSE)</f>
        <v>1163.46</v>
      </c>
      <c r="M2282" t="str">
        <f>VLOOKUP(Healthcare!$A2282,'Hospitalisation Details_A_sheet'!$A$1:$K$2344,COLUMN('Hospitalisation Details_A_sheet'!G2281),FALSE)</f>
        <v>tier - 2</v>
      </c>
      <c r="N2282" t="str">
        <f>VLOOKUP(Healthcare!$A2282,'Hospitalisation Details_A_sheet'!$A$1:$K$2344,COLUMN('Hospitalisation Details_A_sheet'!H2281),FALSE)</f>
        <v>tier - 3</v>
      </c>
      <c r="O2282" t="str">
        <f>VLOOKUP(Healthcare!$A2282,'Hospitalisation Details_A_sheet'!$A$1:$K$2344,COLUMN('Hospitalisation Details_A_sheet'!I2281),FALSE)</f>
        <v>R1013</v>
      </c>
      <c r="P2282" s="8" t="str">
        <f>VLOOKUP(Healthcare!$A2282,'Hospitalisation Details_A_sheet'!$A$1:$K$2344,COLUMN('Hospitalisation Details_A_sheet'!J2281),FALSE)</f>
        <v>11-Nov-2004</v>
      </c>
      <c r="Q2282">
        <f>VLOOKUP(Healthcare!$A2282,'Hospitalisation Details_A_sheet'!$A$1:$K$2344,COLUMN('Hospitalisation Details_A_sheet'!K2281),FALSE)</f>
        <v>18</v>
      </c>
    </row>
    <row r="2283" spans="1:17" ht="15.6" x14ac:dyDescent="0.3">
      <c r="A2283" s="1" t="s">
        <v>76</v>
      </c>
      <c r="B2283" s="24" t="str">
        <f>VLOOKUP('Customer Names_A_sheet'!$A2283,'Customer Names_A_sheet'!$A$1:$E$2336,4,FALSE)</f>
        <v>Kate</v>
      </c>
      <c r="C2283">
        <f>VLOOKUP($A2283, 'Medical Examinations_A_sheet'!$A$1:$J$2336, COLUMN('Medical Examinations_A_sheet'!B2283), FALSE)</f>
        <v>20.46</v>
      </c>
      <c r="D2283">
        <f>VLOOKUP($A2283, 'Medical Examinations_A_sheet'!$A$1:$J$2336, COLUMN('Medical Examinations_A_sheet'!C2283), FALSE)</f>
        <v>4.0199999999999996</v>
      </c>
      <c r="E2283" t="str">
        <f>VLOOKUP($A2283, 'Medical Examinations_A_sheet'!$A$1:$J$2336, COLUMN('Medical Examinations_A_sheet'!D2283), FALSE)</f>
        <v>No</v>
      </c>
      <c r="F2283" t="str">
        <f>VLOOKUP($A2283, 'Medical Examinations_A_sheet'!$A$1:$J$2336, COLUMN('Medical Examinations_A_sheet'!E2283), FALSE)</f>
        <v>No</v>
      </c>
      <c r="G2283" t="str">
        <f>VLOOKUP($A2283, 'Medical Examinations_A_sheet'!$A$1:$J$2336, COLUMN('Medical Examinations_A_sheet'!F2283), FALSE)</f>
        <v>No</v>
      </c>
      <c r="H2283">
        <f>VLOOKUP($A2283, 'Medical Examinations_A_sheet'!$A$1:$J$2336, COLUMN('Medical Examinations_A_sheet'!G2283), FALSE)</f>
        <v>0</v>
      </c>
      <c r="I2283" t="str">
        <f>VLOOKUP($A2283, 'Medical Examinations_A_sheet'!$A$1:$J$2336, COLUMN('Medical Examinations_A_sheet'!H2283), FALSE)</f>
        <v>No</v>
      </c>
      <c r="J2283" t="str">
        <f>VLOOKUP($A2283, 'Medical Examinations_A_sheet'!$A$1:$J$2336, COLUMN('Medical Examinations_A_sheet'!I2283), FALSE)</f>
        <v>Normal Weight</v>
      </c>
      <c r="K2283" t="str">
        <f>VLOOKUP($A2283, 'Medical Examinations_A_sheet'!$A$1:$J$2336, COLUMN('Medical Examinations_A_sheet'!J2283), FALSE)</f>
        <v>Normal</v>
      </c>
      <c r="L2283" s="10">
        <f>VLOOKUP(Healthcare!$A2283,'Hospitalisation Details_A_sheet'!$A$1:$K$2344,COLUMN('Hospitalisation Details_A_sheet'!F2282),FALSE)</f>
        <v>1158.32</v>
      </c>
      <c r="M2283" t="str">
        <f>VLOOKUP(Healthcare!$A2283,'Hospitalisation Details_A_sheet'!$A$1:$K$2344,COLUMN('Hospitalisation Details_A_sheet'!G2282),FALSE)</f>
        <v>tier - 2</v>
      </c>
      <c r="N2283" t="str">
        <f>VLOOKUP(Healthcare!$A2283,'Hospitalisation Details_A_sheet'!$A$1:$K$2344,COLUMN('Hospitalisation Details_A_sheet'!H2282),FALSE)</f>
        <v>tier - 1</v>
      </c>
      <c r="O2283" t="str">
        <f>VLOOKUP(Healthcare!$A2283,'Hospitalisation Details_A_sheet'!$A$1:$K$2344,COLUMN('Hospitalisation Details_A_sheet'!I2282),FALSE)</f>
        <v>R1013</v>
      </c>
      <c r="P2283" s="8" t="str">
        <f>VLOOKUP(Healthcare!$A2283,'Hospitalisation Details_A_sheet'!$A$1:$K$2344,COLUMN('Hospitalisation Details_A_sheet'!J2282),FALSE)</f>
        <v>26-Jul-1994</v>
      </c>
      <c r="Q2283">
        <f>VLOOKUP(Healthcare!$A2283,'Hospitalisation Details_A_sheet'!$A$1:$K$2344,COLUMN('Hospitalisation Details_A_sheet'!K2282),FALSE)</f>
        <v>28</v>
      </c>
    </row>
    <row r="2284" spans="1:17" ht="15.6" x14ac:dyDescent="0.3">
      <c r="A2284" s="1" t="s">
        <v>75</v>
      </c>
      <c r="B2284" s="24" t="str">
        <f>VLOOKUP('Customer Names_A_sheet'!$A2284,'Customer Names_A_sheet'!$A$1:$E$2336,4,FALSE)</f>
        <v>David</v>
      </c>
      <c r="C2284">
        <f>VLOOKUP($A2284, 'Medical Examinations_A_sheet'!$A$1:$J$2336, COLUMN('Medical Examinations_A_sheet'!B2284), FALSE)</f>
        <v>43.01</v>
      </c>
      <c r="D2284">
        <f>VLOOKUP($A2284, 'Medical Examinations_A_sheet'!$A$1:$J$2336, COLUMN('Medical Examinations_A_sheet'!C2284), FALSE)</f>
        <v>5.44</v>
      </c>
      <c r="E2284" t="str">
        <f>VLOOKUP($A2284, 'Medical Examinations_A_sheet'!$A$1:$J$2336, COLUMN('Medical Examinations_A_sheet'!D2284), FALSE)</f>
        <v>No</v>
      </c>
      <c r="F2284" t="str">
        <f>VLOOKUP($A2284, 'Medical Examinations_A_sheet'!$A$1:$J$2336, COLUMN('Medical Examinations_A_sheet'!E2284), FALSE)</f>
        <v>yes</v>
      </c>
      <c r="G2284" t="str">
        <f>VLOOKUP($A2284, 'Medical Examinations_A_sheet'!$A$1:$J$2336, COLUMN('Medical Examinations_A_sheet'!F2284), FALSE)</f>
        <v>No</v>
      </c>
      <c r="H2284">
        <f>VLOOKUP($A2284, 'Medical Examinations_A_sheet'!$A$1:$J$2336, COLUMN('Medical Examinations_A_sheet'!G2284), FALSE)</f>
        <v>1</v>
      </c>
      <c r="I2284" t="str">
        <f>VLOOKUP($A2284, 'Medical Examinations_A_sheet'!$A$1:$J$2336, COLUMN('Medical Examinations_A_sheet'!H2284), FALSE)</f>
        <v>No</v>
      </c>
      <c r="J2284" t="str">
        <f>VLOOKUP($A2284, 'Medical Examinations_A_sheet'!$A$1:$J$2336, COLUMN('Medical Examinations_A_sheet'!I2284), FALSE)</f>
        <v>Obesity</v>
      </c>
      <c r="K2284" t="str">
        <f>VLOOKUP($A2284, 'Medical Examinations_A_sheet'!$A$1:$J$2336, COLUMN('Medical Examinations_A_sheet'!J2284), FALSE)</f>
        <v>Normal</v>
      </c>
      <c r="L2284" s="10">
        <f>VLOOKUP(Healthcare!$A2284,'Hospitalisation Details_A_sheet'!$A$1:$K$2344,COLUMN('Hospitalisation Details_A_sheet'!F2283),FALSE)</f>
        <v>1149.4000000000001</v>
      </c>
      <c r="M2284" t="str">
        <f>VLOOKUP(Healthcare!$A2284,'Hospitalisation Details_A_sheet'!$A$1:$K$2344,COLUMN('Hospitalisation Details_A_sheet'!G2283),FALSE)</f>
        <v>tier - 2</v>
      </c>
      <c r="N2284" t="str">
        <f>VLOOKUP(Healthcare!$A2284,'Hospitalisation Details_A_sheet'!$A$1:$K$2344,COLUMN('Hospitalisation Details_A_sheet'!H2283),FALSE)</f>
        <v>tier - 2</v>
      </c>
      <c r="O2284" t="str">
        <f>VLOOKUP(Healthcare!$A2284,'Hospitalisation Details_A_sheet'!$A$1:$K$2344,COLUMN('Hospitalisation Details_A_sheet'!I2283),FALSE)</f>
        <v>R1013</v>
      </c>
      <c r="P2284" s="8" t="str">
        <f>VLOOKUP(Healthcare!$A2284,'Hospitalisation Details_A_sheet'!$A$1:$K$2344,COLUMN('Hospitalisation Details_A_sheet'!J2283),FALSE)</f>
        <v>18-Jul-2004</v>
      </c>
      <c r="Q2284">
        <f>VLOOKUP(Healthcare!$A2284,'Hospitalisation Details_A_sheet'!$A$1:$K$2344,COLUMN('Hospitalisation Details_A_sheet'!K2283),FALSE)</f>
        <v>18</v>
      </c>
    </row>
    <row r="2285" spans="1:17" ht="15.6" x14ac:dyDescent="0.3">
      <c r="A2285" s="1" t="s">
        <v>74</v>
      </c>
      <c r="B2285" s="24" t="str">
        <f>VLOOKUP('Customer Names_A_sheet'!$A2285,'Customer Names_A_sheet'!$A$1:$E$2336,4,FALSE)</f>
        <v>Carla</v>
      </c>
      <c r="C2285">
        <f>VLOOKUP($A2285, 'Medical Examinations_A_sheet'!$A$1:$J$2336, COLUMN('Medical Examinations_A_sheet'!B2285), FALSE)</f>
        <v>15.01</v>
      </c>
      <c r="D2285">
        <f>VLOOKUP($A2285, 'Medical Examinations_A_sheet'!$A$1:$J$2336, COLUMN('Medical Examinations_A_sheet'!C2285), FALSE)</f>
        <v>4.1500000000000004</v>
      </c>
      <c r="E2285" t="str">
        <f>VLOOKUP($A2285, 'Medical Examinations_A_sheet'!$A$1:$J$2336, COLUMN('Medical Examinations_A_sheet'!D2285), FALSE)</f>
        <v>No</v>
      </c>
      <c r="F2285" t="str">
        <f>VLOOKUP($A2285, 'Medical Examinations_A_sheet'!$A$1:$J$2336, COLUMN('Medical Examinations_A_sheet'!E2285), FALSE)</f>
        <v>No</v>
      </c>
      <c r="G2285" t="str">
        <f>VLOOKUP($A2285, 'Medical Examinations_A_sheet'!$A$1:$J$2336, COLUMN('Medical Examinations_A_sheet'!F2285), FALSE)</f>
        <v>Yes</v>
      </c>
      <c r="H2285">
        <f>VLOOKUP($A2285, 'Medical Examinations_A_sheet'!$A$1:$J$2336, COLUMN('Medical Examinations_A_sheet'!G2285), FALSE)</f>
        <v>1</v>
      </c>
      <c r="I2285" t="str">
        <f>VLOOKUP($A2285, 'Medical Examinations_A_sheet'!$A$1:$J$2336, COLUMN('Medical Examinations_A_sheet'!H2285), FALSE)</f>
        <v>No</v>
      </c>
      <c r="J2285" t="str">
        <f>VLOOKUP($A2285, 'Medical Examinations_A_sheet'!$A$1:$J$2336, COLUMN('Medical Examinations_A_sheet'!I2285), FALSE)</f>
        <v>Underweight</v>
      </c>
      <c r="K2285" t="str">
        <f>VLOOKUP($A2285, 'Medical Examinations_A_sheet'!$A$1:$J$2336, COLUMN('Medical Examinations_A_sheet'!J2285), FALSE)</f>
        <v>Normal</v>
      </c>
      <c r="L2285" s="10">
        <f>VLOOKUP(Healthcare!$A2285,'Hospitalisation Details_A_sheet'!$A$1:$K$2344,COLUMN('Hospitalisation Details_A_sheet'!F2284),FALSE)</f>
        <v>1149</v>
      </c>
      <c r="M2285" t="str">
        <f>VLOOKUP(Healthcare!$A2285,'Hospitalisation Details_A_sheet'!$A$1:$K$2344,COLUMN('Hospitalisation Details_A_sheet'!G2284),FALSE)</f>
        <v>tier - 2</v>
      </c>
      <c r="N2285" t="str">
        <f>VLOOKUP(Healthcare!$A2285,'Hospitalisation Details_A_sheet'!$A$1:$K$2344,COLUMN('Hospitalisation Details_A_sheet'!H2284),FALSE)</f>
        <v>tier - 1</v>
      </c>
      <c r="O2285" t="str">
        <f>VLOOKUP(Healthcare!$A2285,'Hospitalisation Details_A_sheet'!$A$1:$K$2344,COLUMN('Hospitalisation Details_A_sheet'!I2284),FALSE)</f>
        <v>R1012</v>
      </c>
      <c r="P2285" s="8" t="str">
        <f>VLOOKUP(Healthcare!$A2285,'Hospitalisation Details_A_sheet'!$A$1:$K$2344,COLUMN('Hospitalisation Details_A_sheet'!J2284),FALSE)</f>
        <v>12-Jun-2003</v>
      </c>
      <c r="Q2285">
        <f>VLOOKUP(Healthcare!$A2285,'Hospitalisation Details_A_sheet'!$A$1:$K$2344,COLUMN('Hospitalisation Details_A_sheet'!K2284),FALSE)</f>
        <v>19</v>
      </c>
    </row>
    <row r="2286" spans="1:17" ht="15.6" x14ac:dyDescent="0.3">
      <c r="A2286" s="1" t="s">
        <v>73</v>
      </c>
      <c r="B2286" s="24" t="str">
        <f>VLOOKUP('Customer Names_A_sheet'!$A2286,'Customer Names_A_sheet'!$A$1:$E$2336,4,FALSE)</f>
        <v>Alvaro Sr.</v>
      </c>
      <c r="C2286">
        <f>VLOOKUP($A2286, 'Medical Examinations_A_sheet'!$A$1:$J$2336, COLUMN('Medical Examinations_A_sheet'!B2286), FALSE)</f>
        <v>41.14</v>
      </c>
      <c r="D2286">
        <f>VLOOKUP($A2286, 'Medical Examinations_A_sheet'!$A$1:$J$2336, COLUMN('Medical Examinations_A_sheet'!C2286), FALSE)</f>
        <v>6.02</v>
      </c>
      <c r="E2286" t="str">
        <f>VLOOKUP($A2286, 'Medical Examinations_A_sheet'!$A$1:$J$2336, COLUMN('Medical Examinations_A_sheet'!D2286), FALSE)</f>
        <v>No</v>
      </c>
      <c r="F2286" t="str">
        <f>VLOOKUP($A2286, 'Medical Examinations_A_sheet'!$A$1:$J$2336, COLUMN('Medical Examinations_A_sheet'!E2286), FALSE)</f>
        <v>yes</v>
      </c>
      <c r="G2286" t="str">
        <f>VLOOKUP($A2286, 'Medical Examinations_A_sheet'!$A$1:$J$2336, COLUMN('Medical Examinations_A_sheet'!F2286), FALSE)</f>
        <v>No</v>
      </c>
      <c r="H2286">
        <f>VLOOKUP($A2286, 'Medical Examinations_A_sheet'!$A$1:$J$2336, COLUMN('Medical Examinations_A_sheet'!G2286), FALSE)</f>
        <v>1</v>
      </c>
      <c r="I2286" t="str">
        <f>VLOOKUP($A2286, 'Medical Examinations_A_sheet'!$A$1:$J$2336, COLUMN('Medical Examinations_A_sheet'!H2286), FALSE)</f>
        <v>No</v>
      </c>
      <c r="J2286" t="str">
        <f>VLOOKUP($A2286, 'Medical Examinations_A_sheet'!$A$1:$J$2336, COLUMN('Medical Examinations_A_sheet'!I2286), FALSE)</f>
        <v>Obesity</v>
      </c>
      <c r="K2286" t="str">
        <f>VLOOKUP($A2286, 'Medical Examinations_A_sheet'!$A$1:$J$2336, COLUMN('Medical Examinations_A_sheet'!J2286), FALSE)</f>
        <v>Prediabetes</v>
      </c>
      <c r="L2286" s="10">
        <f>VLOOKUP(Healthcare!$A2286,'Hospitalisation Details_A_sheet'!$A$1:$K$2344,COLUMN('Hospitalisation Details_A_sheet'!F2285),FALSE)</f>
        <v>1146.8</v>
      </c>
      <c r="M2286" t="str">
        <f>VLOOKUP(Healthcare!$A2286,'Hospitalisation Details_A_sheet'!$A$1:$K$2344,COLUMN('Hospitalisation Details_A_sheet'!G2285),FALSE)</f>
        <v>tier - 2</v>
      </c>
      <c r="N2286" t="str">
        <f>VLOOKUP(Healthcare!$A2286,'Hospitalisation Details_A_sheet'!$A$1:$K$2344,COLUMN('Hospitalisation Details_A_sheet'!H2285),FALSE)</f>
        <v>tier - 2</v>
      </c>
      <c r="O2286" t="str">
        <f>VLOOKUP(Healthcare!$A2286,'Hospitalisation Details_A_sheet'!$A$1:$K$2344,COLUMN('Hospitalisation Details_A_sheet'!I2285),FALSE)</f>
        <v>R1013</v>
      </c>
      <c r="P2286" s="8" t="str">
        <f>VLOOKUP(Healthcare!$A2286,'Hospitalisation Details_A_sheet'!$A$1:$K$2344,COLUMN('Hospitalisation Details_A_sheet'!J2285),FALSE)</f>
        <v>10-Jun-2004</v>
      </c>
      <c r="Q2286">
        <f>VLOOKUP(Healthcare!$A2286,'Hospitalisation Details_A_sheet'!$A$1:$K$2344,COLUMN('Hospitalisation Details_A_sheet'!K2285),FALSE)</f>
        <v>18</v>
      </c>
    </row>
    <row r="2287" spans="1:17" ht="15.6" x14ac:dyDescent="0.3">
      <c r="A2287" s="1" t="s">
        <v>72</v>
      </c>
      <c r="B2287" s="24" t="str">
        <f>VLOOKUP('Customer Names_A_sheet'!$A2287,'Customer Names_A_sheet'!$A$1:$E$2336,4,FALSE)</f>
        <v>Hope</v>
      </c>
      <c r="C2287">
        <f>VLOOKUP($A2287, 'Medical Examinations_A_sheet'!$A$1:$J$2336, COLUMN('Medical Examinations_A_sheet'!B2287), FALSE)</f>
        <v>16.55</v>
      </c>
      <c r="D2287">
        <f>VLOOKUP($A2287, 'Medical Examinations_A_sheet'!$A$1:$J$2336, COLUMN('Medical Examinations_A_sheet'!C2287), FALSE)</f>
        <v>7.73</v>
      </c>
      <c r="E2287" t="str">
        <f>VLOOKUP($A2287, 'Medical Examinations_A_sheet'!$A$1:$J$2336, COLUMN('Medical Examinations_A_sheet'!D2287), FALSE)</f>
        <v>No</v>
      </c>
      <c r="F2287" t="str">
        <f>VLOOKUP($A2287, 'Medical Examinations_A_sheet'!$A$1:$J$2336, COLUMN('Medical Examinations_A_sheet'!E2287), FALSE)</f>
        <v>No</v>
      </c>
      <c r="G2287" t="str">
        <f>VLOOKUP($A2287, 'Medical Examinations_A_sheet'!$A$1:$J$2336, COLUMN('Medical Examinations_A_sheet'!F2287), FALSE)</f>
        <v>No</v>
      </c>
      <c r="H2287">
        <f>VLOOKUP($A2287, 'Medical Examinations_A_sheet'!$A$1:$J$2336, COLUMN('Medical Examinations_A_sheet'!G2287), FALSE)</f>
        <v>0</v>
      </c>
      <c r="I2287" t="str">
        <f>VLOOKUP($A2287, 'Medical Examinations_A_sheet'!$A$1:$J$2336, COLUMN('Medical Examinations_A_sheet'!H2287), FALSE)</f>
        <v>No</v>
      </c>
      <c r="J2287" t="str">
        <f>VLOOKUP($A2287, 'Medical Examinations_A_sheet'!$A$1:$J$2336, COLUMN('Medical Examinations_A_sheet'!I2287), FALSE)</f>
        <v>Underweight</v>
      </c>
      <c r="K2287" t="str">
        <f>VLOOKUP($A2287, 'Medical Examinations_A_sheet'!$A$1:$J$2336, COLUMN('Medical Examinations_A_sheet'!J2287), FALSE)</f>
        <v>Diabetes</v>
      </c>
      <c r="L2287" s="10">
        <f>VLOOKUP(Healthcare!$A2287,'Hospitalisation Details_A_sheet'!$A$1:$K$2344,COLUMN('Hospitalisation Details_A_sheet'!F2286),FALSE)</f>
        <v>1142</v>
      </c>
      <c r="M2287" t="str">
        <f>VLOOKUP(Healthcare!$A2287,'Hospitalisation Details_A_sheet'!$A$1:$K$2344,COLUMN('Hospitalisation Details_A_sheet'!G2286),FALSE)</f>
        <v>tier - 3</v>
      </c>
      <c r="N2287" t="str">
        <f>VLOOKUP(Healthcare!$A2287,'Hospitalisation Details_A_sheet'!$A$1:$K$2344,COLUMN('Hospitalisation Details_A_sheet'!H2286),FALSE)</f>
        <v>tier - 2</v>
      </c>
      <c r="O2287" t="str">
        <f>VLOOKUP(Healthcare!$A2287,'Hospitalisation Details_A_sheet'!$A$1:$K$2344,COLUMN('Hospitalisation Details_A_sheet'!I2286),FALSE)</f>
        <v>R1011</v>
      </c>
      <c r="P2287" s="8" t="str">
        <f>VLOOKUP(Healthcare!$A2287,'Hospitalisation Details_A_sheet'!$A$1:$K$2344,COLUMN('Hospitalisation Details_A_sheet'!J2286),FALSE)</f>
        <v>1-Oct-2002</v>
      </c>
      <c r="Q2287">
        <f>VLOOKUP(Healthcare!$A2287,'Hospitalisation Details_A_sheet'!$A$1:$K$2344,COLUMN('Hospitalisation Details_A_sheet'!K2286),FALSE)</f>
        <v>20</v>
      </c>
    </row>
    <row r="2288" spans="1:17" ht="15.6" x14ac:dyDescent="0.3">
      <c r="A2288" s="1" t="s">
        <v>71</v>
      </c>
      <c r="B2288" s="24" t="str">
        <f>VLOOKUP('Customer Names_A_sheet'!$A2288,'Customer Names_A_sheet'!$A$1:$E$2336,4,FALSE)</f>
        <v>Mark P.</v>
      </c>
      <c r="C2288">
        <f>VLOOKUP($A2288, 'Medical Examinations_A_sheet'!$A$1:$J$2336, COLUMN('Medical Examinations_A_sheet'!B2288), FALSE)</f>
        <v>37.29</v>
      </c>
      <c r="D2288">
        <f>VLOOKUP($A2288, 'Medical Examinations_A_sheet'!$A$1:$J$2336, COLUMN('Medical Examinations_A_sheet'!C2288), FALSE)</f>
        <v>5.03</v>
      </c>
      <c r="E2288" t="str">
        <f>VLOOKUP($A2288, 'Medical Examinations_A_sheet'!$A$1:$J$2336, COLUMN('Medical Examinations_A_sheet'!D2288), FALSE)</f>
        <v>No</v>
      </c>
      <c r="F2288" t="str">
        <f>VLOOKUP($A2288, 'Medical Examinations_A_sheet'!$A$1:$J$2336, COLUMN('Medical Examinations_A_sheet'!E2288), FALSE)</f>
        <v>yes</v>
      </c>
      <c r="G2288" t="str">
        <f>VLOOKUP($A2288, 'Medical Examinations_A_sheet'!$A$1:$J$2336, COLUMN('Medical Examinations_A_sheet'!F2288), FALSE)</f>
        <v>No</v>
      </c>
      <c r="H2288">
        <f>VLOOKUP($A2288, 'Medical Examinations_A_sheet'!$A$1:$J$2336, COLUMN('Medical Examinations_A_sheet'!G2288), FALSE)</f>
        <v>1</v>
      </c>
      <c r="I2288" t="str">
        <f>VLOOKUP($A2288, 'Medical Examinations_A_sheet'!$A$1:$J$2336, COLUMN('Medical Examinations_A_sheet'!H2288), FALSE)</f>
        <v>No</v>
      </c>
      <c r="J2288" t="str">
        <f>VLOOKUP($A2288, 'Medical Examinations_A_sheet'!$A$1:$J$2336, COLUMN('Medical Examinations_A_sheet'!I2288), FALSE)</f>
        <v>Obesity</v>
      </c>
      <c r="K2288" t="str">
        <f>VLOOKUP($A2288, 'Medical Examinations_A_sheet'!$A$1:$J$2336, COLUMN('Medical Examinations_A_sheet'!J2288), FALSE)</f>
        <v>Normal</v>
      </c>
      <c r="L2288" s="10">
        <f>VLOOKUP(Healthcare!$A2288,'Hospitalisation Details_A_sheet'!$A$1:$K$2344,COLUMN('Hospitalisation Details_A_sheet'!F2287),FALSE)</f>
        <v>1141.45</v>
      </c>
      <c r="M2288" t="str">
        <f>VLOOKUP(Healthcare!$A2288,'Hospitalisation Details_A_sheet'!$A$1:$K$2344,COLUMN('Hospitalisation Details_A_sheet'!G2287),FALSE)</f>
        <v>tier - 3</v>
      </c>
      <c r="N2288" t="str">
        <f>VLOOKUP(Healthcare!$A2288,'Hospitalisation Details_A_sheet'!$A$1:$K$2344,COLUMN('Hospitalisation Details_A_sheet'!H2287),FALSE)</f>
        <v>tier - 3</v>
      </c>
      <c r="O2288" t="str">
        <f>VLOOKUP(Healthcare!$A2288,'Hospitalisation Details_A_sheet'!$A$1:$K$2344,COLUMN('Hospitalisation Details_A_sheet'!I2287),FALSE)</f>
        <v>R1013</v>
      </c>
      <c r="P2288" s="8" t="str">
        <f>VLOOKUP(Healthcare!$A2288,'Hospitalisation Details_A_sheet'!$A$1:$K$2344,COLUMN('Hospitalisation Details_A_sheet'!J2287),FALSE)</f>
        <v>12-Sep-2004</v>
      </c>
      <c r="Q2288">
        <f>VLOOKUP(Healthcare!$A2288,'Hospitalisation Details_A_sheet'!$A$1:$K$2344,COLUMN('Hospitalisation Details_A_sheet'!K2287),FALSE)</f>
        <v>18</v>
      </c>
    </row>
    <row r="2289" spans="1:17" ht="15.6" x14ac:dyDescent="0.3">
      <c r="A2289" s="1" t="s">
        <v>70</v>
      </c>
      <c r="B2289" s="24" t="str">
        <f>VLOOKUP('Customer Names_A_sheet'!$A2289,'Customer Names_A_sheet'!$A$1:$E$2336,4,FALSE)</f>
        <v>Desiree</v>
      </c>
      <c r="C2289">
        <f>VLOOKUP($A2289, 'Medical Examinations_A_sheet'!$A$1:$J$2336, COLUMN('Medical Examinations_A_sheet'!B2289), FALSE)</f>
        <v>16.739999999999998</v>
      </c>
      <c r="D2289">
        <f>VLOOKUP($A2289, 'Medical Examinations_A_sheet'!$A$1:$J$2336, COLUMN('Medical Examinations_A_sheet'!C2289), FALSE)</f>
        <v>4.08</v>
      </c>
      <c r="E2289" t="str">
        <f>VLOOKUP($A2289, 'Medical Examinations_A_sheet'!$A$1:$J$2336, COLUMN('Medical Examinations_A_sheet'!D2289), FALSE)</f>
        <v>Yes</v>
      </c>
      <c r="F2289" t="str">
        <f>VLOOKUP($A2289, 'Medical Examinations_A_sheet'!$A$1:$J$2336, COLUMN('Medical Examinations_A_sheet'!E2289), FALSE)</f>
        <v>No</v>
      </c>
      <c r="G2289" t="str">
        <f>VLOOKUP($A2289, 'Medical Examinations_A_sheet'!$A$1:$J$2336, COLUMN('Medical Examinations_A_sheet'!F2289), FALSE)</f>
        <v>No</v>
      </c>
      <c r="H2289">
        <f>VLOOKUP($A2289, 'Medical Examinations_A_sheet'!$A$1:$J$2336, COLUMN('Medical Examinations_A_sheet'!G2289), FALSE)</f>
        <v>0</v>
      </c>
      <c r="I2289" t="str">
        <f>VLOOKUP($A2289, 'Medical Examinations_A_sheet'!$A$1:$J$2336, COLUMN('Medical Examinations_A_sheet'!H2289), FALSE)</f>
        <v>No</v>
      </c>
      <c r="J2289" t="str">
        <f>VLOOKUP($A2289, 'Medical Examinations_A_sheet'!$A$1:$J$2336, COLUMN('Medical Examinations_A_sheet'!I2289), FALSE)</f>
        <v>Underweight</v>
      </c>
      <c r="K2289" t="str">
        <f>VLOOKUP($A2289, 'Medical Examinations_A_sheet'!$A$1:$J$2336, COLUMN('Medical Examinations_A_sheet'!J2289), FALSE)</f>
        <v>Normal</v>
      </c>
      <c r="L2289" s="10">
        <f>VLOOKUP(Healthcare!$A2289,'Hospitalisation Details_A_sheet'!$A$1:$K$2344,COLUMN('Hospitalisation Details_A_sheet'!F2288),FALSE)</f>
        <v>1141</v>
      </c>
      <c r="M2289" t="str">
        <f>VLOOKUP(Healthcare!$A2289,'Hospitalisation Details_A_sheet'!$A$1:$K$2344,COLUMN('Hospitalisation Details_A_sheet'!G2288),FALSE)</f>
        <v>tier - 3</v>
      </c>
      <c r="N2289" t="str">
        <f>VLOOKUP(Healthcare!$A2289,'Hospitalisation Details_A_sheet'!$A$1:$K$2344,COLUMN('Hospitalisation Details_A_sheet'!H2288),FALSE)</f>
        <v>tier - 1</v>
      </c>
      <c r="O2289" t="str">
        <f>VLOOKUP(Healthcare!$A2289,'Hospitalisation Details_A_sheet'!$A$1:$K$2344,COLUMN('Hospitalisation Details_A_sheet'!I2288),FALSE)</f>
        <v>R1013</v>
      </c>
      <c r="P2289" s="8" t="str">
        <f>VLOOKUP(Healthcare!$A2289,'Hospitalisation Details_A_sheet'!$A$1:$K$2344,COLUMN('Hospitalisation Details_A_sheet'!J2288),FALSE)</f>
        <v>25-Oct-2001</v>
      </c>
      <c r="Q2289">
        <f>VLOOKUP(Healthcare!$A2289,'Hospitalisation Details_A_sheet'!$A$1:$K$2344,COLUMN('Hospitalisation Details_A_sheet'!K2288),FALSE)</f>
        <v>21</v>
      </c>
    </row>
    <row r="2290" spans="1:17" ht="15.6" x14ac:dyDescent="0.3">
      <c r="A2290" s="1" t="s">
        <v>69</v>
      </c>
      <c r="B2290" s="24" t="str">
        <f>VLOOKUP('Customer Names_A_sheet'!$A2290,'Customer Names_A_sheet'!$A$1:$E$2336,4,FALSE)</f>
        <v>Mario Jr.</v>
      </c>
      <c r="C2290">
        <f>VLOOKUP($A2290, 'Medical Examinations_A_sheet'!$A$1:$J$2336, COLUMN('Medical Examinations_A_sheet'!B2290), FALSE)</f>
        <v>34.43</v>
      </c>
      <c r="D2290">
        <f>VLOOKUP($A2290, 'Medical Examinations_A_sheet'!$A$1:$J$2336, COLUMN('Medical Examinations_A_sheet'!C2290), FALSE)</f>
        <v>4.2699999999999996</v>
      </c>
      <c r="E2290" t="str">
        <f>VLOOKUP($A2290, 'Medical Examinations_A_sheet'!$A$1:$J$2336, COLUMN('Medical Examinations_A_sheet'!D2290), FALSE)</f>
        <v>No</v>
      </c>
      <c r="F2290" t="str">
        <f>VLOOKUP($A2290, 'Medical Examinations_A_sheet'!$A$1:$J$2336, COLUMN('Medical Examinations_A_sheet'!E2290), FALSE)</f>
        <v>yes</v>
      </c>
      <c r="G2290" t="str">
        <f>VLOOKUP($A2290, 'Medical Examinations_A_sheet'!$A$1:$J$2336, COLUMN('Medical Examinations_A_sheet'!F2290), FALSE)</f>
        <v>No</v>
      </c>
      <c r="H2290">
        <f>VLOOKUP($A2290, 'Medical Examinations_A_sheet'!$A$1:$J$2336, COLUMN('Medical Examinations_A_sheet'!G2290), FALSE)</f>
        <v>1</v>
      </c>
      <c r="I2290" t="str">
        <f>VLOOKUP($A2290, 'Medical Examinations_A_sheet'!$A$1:$J$2336, COLUMN('Medical Examinations_A_sheet'!H2290), FALSE)</f>
        <v>No</v>
      </c>
      <c r="J2290" t="str">
        <f>VLOOKUP($A2290, 'Medical Examinations_A_sheet'!$A$1:$J$2336, COLUMN('Medical Examinations_A_sheet'!I2290), FALSE)</f>
        <v>Obesity</v>
      </c>
      <c r="K2290" t="str">
        <f>VLOOKUP($A2290, 'Medical Examinations_A_sheet'!$A$1:$J$2336, COLUMN('Medical Examinations_A_sheet'!J2290), FALSE)</f>
        <v>Normal</v>
      </c>
      <c r="L2290" s="10">
        <f>VLOOKUP(Healthcare!$A2290,'Hospitalisation Details_A_sheet'!$A$1:$K$2344,COLUMN('Hospitalisation Details_A_sheet'!F2289),FALSE)</f>
        <v>1137.47</v>
      </c>
      <c r="M2290" t="str">
        <f>VLOOKUP(Healthcare!$A2290,'Hospitalisation Details_A_sheet'!$A$1:$K$2344,COLUMN('Hospitalisation Details_A_sheet'!G2289),FALSE)</f>
        <v>tier - 3</v>
      </c>
      <c r="N2290" t="str">
        <f>VLOOKUP(Healthcare!$A2290,'Hospitalisation Details_A_sheet'!$A$1:$K$2344,COLUMN('Hospitalisation Details_A_sheet'!H2289),FALSE)</f>
        <v>tier - 2</v>
      </c>
      <c r="O2290" t="str">
        <f>VLOOKUP(Healthcare!$A2290,'Hospitalisation Details_A_sheet'!$A$1:$K$2344,COLUMN('Hospitalisation Details_A_sheet'!I2289),FALSE)</f>
        <v>R1013</v>
      </c>
      <c r="P2290" s="8" t="str">
        <f>VLOOKUP(Healthcare!$A2290,'Hospitalisation Details_A_sheet'!$A$1:$K$2344,COLUMN('Hospitalisation Details_A_sheet'!J2289),FALSE)</f>
        <v>27-Nov-2004</v>
      </c>
      <c r="Q2290">
        <f>VLOOKUP(Healthcare!$A2290,'Hospitalisation Details_A_sheet'!$A$1:$K$2344,COLUMN('Hospitalisation Details_A_sheet'!K2289),FALSE)</f>
        <v>18</v>
      </c>
    </row>
    <row r="2291" spans="1:17" ht="15.6" x14ac:dyDescent="0.3">
      <c r="A2291" s="1" t="s">
        <v>68</v>
      </c>
      <c r="B2291" s="24" t="str">
        <f>VLOOKUP('Customer Names_A_sheet'!$A2291,'Customer Names_A_sheet'!$A$1:$E$2336,4,FALSE)</f>
        <v>Lusapho</v>
      </c>
      <c r="C2291">
        <f>VLOOKUP($A2291, 'Medical Examinations_A_sheet'!$A$1:$J$2336, COLUMN('Medical Examinations_A_sheet'!B2291), FALSE)</f>
        <v>34.1</v>
      </c>
      <c r="D2291">
        <f>VLOOKUP($A2291, 'Medical Examinations_A_sheet'!$A$1:$J$2336, COLUMN('Medical Examinations_A_sheet'!C2291), FALSE)</f>
        <v>4.07</v>
      </c>
      <c r="E2291" t="str">
        <f>VLOOKUP($A2291, 'Medical Examinations_A_sheet'!$A$1:$J$2336, COLUMN('Medical Examinations_A_sheet'!D2291), FALSE)</f>
        <v>No</v>
      </c>
      <c r="F2291" t="str">
        <f>VLOOKUP($A2291, 'Medical Examinations_A_sheet'!$A$1:$J$2336, COLUMN('Medical Examinations_A_sheet'!E2291), FALSE)</f>
        <v>yes</v>
      </c>
      <c r="G2291" t="str">
        <f>VLOOKUP($A2291, 'Medical Examinations_A_sheet'!$A$1:$J$2336, COLUMN('Medical Examinations_A_sheet'!F2291), FALSE)</f>
        <v>No</v>
      </c>
      <c r="H2291">
        <f>VLOOKUP($A2291, 'Medical Examinations_A_sheet'!$A$1:$J$2336, COLUMN('Medical Examinations_A_sheet'!G2291), FALSE)</f>
        <v>1</v>
      </c>
      <c r="I2291" t="str">
        <f>VLOOKUP($A2291, 'Medical Examinations_A_sheet'!$A$1:$J$2336, COLUMN('Medical Examinations_A_sheet'!H2291), FALSE)</f>
        <v>No</v>
      </c>
      <c r="J2291" t="str">
        <f>VLOOKUP($A2291, 'Medical Examinations_A_sheet'!$A$1:$J$2336, COLUMN('Medical Examinations_A_sheet'!I2291), FALSE)</f>
        <v>Obesity</v>
      </c>
      <c r="K2291" t="str">
        <f>VLOOKUP($A2291, 'Medical Examinations_A_sheet'!$A$1:$J$2336, COLUMN('Medical Examinations_A_sheet'!J2291), FALSE)</f>
        <v>Normal</v>
      </c>
      <c r="L2291" s="10">
        <f>VLOOKUP(Healthcare!$A2291,'Hospitalisation Details_A_sheet'!$A$1:$K$2344,COLUMN('Hospitalisation Details_A_sheet'!F2290),FALSE)</f>
        <v>1137.01</v>
      </c>
      <c r="M2291" t="str">
        <f>VLOOKUP(Healthcare!$A2291,'Hospitalisation Details_A_sheet'!$A$1:$K$2344,COLUMN('Hospitalisation Details_A_sheet'!G2290),FALSE)</f>
        <v>tier - 3</v>
      </c>
      <c r="N2291" t="str">
        <f>VLOOKUP(Healthcare!$A2291,'Hospitalisation Details_A_sheet'!$A$1:$K$2344,COLUMN('Hospitalisation Details_A_sheet'!H2290),FALSE)</f>
        <v>tier - 1</v>
      </c>
      <c r="O2291" t="str">
        <f>VLOOKUP(Healthcare!$A2291,'Hospitalisation Details_A_sheet'!$A$1:$K$2344,COLUMN('Hospitalisation Details_A_sheet'!I2290),FALSE)</f>
        <v>R1013</v>
      </c>
      <c r="P2291" s="8" t="str">
        <f>VLOOKUP(Healthcare!$A2291,'Hospitalisation Details_A_sheet'!$A$1:$K$2344,COLUMN('Hospitalisation Details_A_sheet'!J2290),FALSE)</f>
        <v>15-Oct-2004</v>
      </c>
      <c r="Q2291">
        <f>VLOOKUP(Healthcare!$A2291,'Hospitalisation Details_A_sheet'!$A$1:$K$2344,COLUMN('Hospitalisation Details_A_sheet'!K2290),FALSE)</f>
        <v>18</v>
      </c>
    </row>
    <row r="2292" spans="1:17" ht="15.6" x14ac:dyDescent="0.3">
      <c r="A2292" s="1" t="s">
        <v>67</v>
      </c>
      <c r="B2292" s="24" t="str">
        <f>VLOOKUP('Customer Names_A_sheet'!$A2292,'Customer Names_A_sheet'!$A$1:$E$2336,4,FALSE)</f>
        <v>Erin C.</v>
      </c>
      <c r="C2292">
        <f>VLOOKUP($A2292, 'Medical Examinations_A_sheet'!$A$1:$J$2336, COLUMN('Medical Examinations_A_sheet'!B2292), FALSE)</f>
        <v>19.3</v>
      </c>
      <c r="D2292">
        <f>VLOOKUP($A2292, 'Medical Examinations_A_sheet'!$A$1:$J$2336, COLUMN('Medical Examinations_A_sheet'!C2292), FALSE)</f>
        <v>10.36</v>
      </c>
      <c r="E2292" t="str">
        <f>VLOOKUP($A2292, 'Medical Examinations_A_sheet'!$A$1:$J$2336, COLUMN('Medical Examinations_A_sheet'!D2292), FALSE)</f>
        <v>No</v>
      </c>
      <c r="F2292" t="str">
        <f>VLOOKUP($A2292, 'Medical Examinations_A_sheet'!$A$1:$J$2336, COLUMN('Medical Examinations_A_sheet'!E2292), FALSE)</f>
        <v>No</v>
      </c>
      <c r="G2292" t="str">
        <f>VLOOKUP($A2292, 'Medical Examinations_A_sheet'!$A$1:$J$2336, COLUMN('Medical Examinations_A_sheet'!F2292), FALSE)</f>
        <v>No</v>
      </c>
      <c r="H2292">
        <f>VLOOKUP($A2292, 'Medical Examinations_A_sheet'!$A$1:$J$2336, COLUMN('Medical Examinations_A_sheet'!G2292), FALSE)</f>
        <v>0</v>
      </c>
      <c r="I2292" t="str">
        <f>VLOOKUP($A2292, 'Medical Examinations_A_sheet'!$A$1:$J$2336, COLUMN('Medical Examinations_A_sheet'!H2292), FALSE)</f>
        <v>No</v>
      </c>
      <c r="J2292" t="str">
        <f>VLOOKUP($A2292, 'Medical Examinations_A_sheet'!$A$1:$J$2336, COLUMN('Medical Examinations_A_sheet'!I2292), FALSE)</f>
        <v>Normal Weight</v>
      </c>
      <c r="K2292" t="str">
        <f>VLOOKUP($A2292, 'Medical Examinations_A_sheet'!$A$1:$J$2336, COLUMN('Medical Examinations_A_sheet'!J2292), FALSE)</f>
        <v>Diabetes</v>
      </c>
      <c r="L2292" s="10">
        <f>VLOOKUP(Healthcare!$A2292,'Hospitalisation Details_A_sheet'!$A$1:$K$2344,COLUMN('Hospitalisation Details_A_sheet'!F2291),FALSE)</f>
        <v>1137</v>
      </c>
      <c r="M2292" t="str">
        <f>VLOOKUP(Healthcare!$A2292,'Hospitalisation Details_A_sheet'!$A$1:$K$2344,COLUMN('Hospitalisation Details_A_sheet'!G2291),FALSE)</f>
        <v>tier - 3</v>
      </c>
      <c r="N2292" t="str">
        <f>VLOOKUP(Healthcare!$A2292,'Hospitalisation Details_A_sheet'!$A$1:$K$2344,COLUMN('Hospitalisation Details_A_sheet'!H2291),FALSE)</f>
        <v>tier - 1</v>
      </c>
      <c r="O2292" t="str">
        <f>VLOOKUP(Healthcare!$A2292,'Hospitalisation Details_A_sheet'!$A$1:$K$2344,COLUMN('Hospitalisation Details_A_sheet'!I2291),FALSE)</f>
        <v>R1013</v>
      </c>
      <c r="P2292" s="8" t="str">
        <f>VLOOKUP(Healthcare!$A2292,'Hospitalisation Details_A_sheet'!$A$1:$K$2344,COLUMN('Hospitalisation Details_A_sheet'!J2291),FALSE)</f>
        <v>11-Aug-2002</v>
      </c>
      <c r="Q2292">
        <f>VLOOKUP(Healthcare!$A2292,'Hospitalisation Details_A_sheet'!$A$1:$K$2344,COLUMN('Hospitalisation Details_A_sheet'!K2291),FALSE)</f>
        <v>20</v>
      </c>
    </row>
    <row r="2293" spans="1:17" ht="15.6" x14ac:dyDescent="0.3">
      <c r="A2293" s="1" t="s">
        <v>66</v>
      </c>
      <c r="B2293" s="24" t="str">
        <f>VLOOKUP('Customer Names_A_sheet'!$A2293,'Customer Names_A_sheet'!$A$1:$E$2336,4,FALSE)</f>
        <v>Alan F</v>
      </c>
      <c r="C2293">
        <f>VLOOKUP($A2293, 'Medical Examinations_A_sheet'!$A$1:$J$2336, COLUMN('Medical Examinations_A_sheet'!B2293), FALSE)</f>
        <v>33.659999999999997</v>
      </c>
      <c r="D2293">
        <f>VLOOKUP($A2293, 'Medical Examinations_A_sheet'!$A$1:$J$2336, COLUMN('Medical Examinations_A_sheet'!C2293), FALSE)</f>
        <v>5.71</v>
      </c>
      <c r="E2293" t="str">
        <f>VLOOKUP($A2293, 'Medical Examinations_A_sheet'!$A$1:$J$2336, COLUMN('Medical Examinations_A_sheet'!D2293), FALSE)</f>
        <v>No</v>
      </c>
      <c r="F2293" t="str">
        <f>VLOOKUP($A2293, 'Medical Examinations_A_sheet'!$A$1:$J$2336, COLUMN('Medical Examinations_A_sheet'!E2293), FALSE)</f>
        <v>yes</v>
      </c>
      <c r="G2293" t="str">
        <f>VLOOKUP($A2293, 'Medical Examinations_A_sheet'!$A$1:$J$2336, COLUMN('Medical Examinations_A_sheet'!F2293), FALSE)</f>
        <v>No</v>
      </c>
      <c r="H2293">
        <f>VLOOKUP($A2293, 'Medical Examinations_A_sheet'!$A$1:$J$2336, COLUMN('Medical Examinations_A_sheet'!G2293), FALSE)</f>
        <v>1</v>
      </c>
      <c r="I2293" t="str">
        <f>VLOOKUP($A2293, 'Medical Examinations_A_sheet'!$A$1:$J$2336, COLUMN('Medical Examinations_A_sheet'!H2293), FALSE)</f>
        <v>No</v>
      </c>
      <c r="J2293" t="str">
        <f>VLOOKUP($A2293, 'Medical Examinations_A_sheet'!$A$1:$J$2336, COLUMN('Medical Examinations_A_sheet'!I2293), FALSE)</f>
        <v>Obesity</v>
      </c>
      <c r="K2293" t="str">
        <f>VLOOKUP($A2293, 'Medical Examinations_A_sheet'!$A$1:$J$2336, COLUMN('Medical Examinations_A_sheet'!J2293), FALSE)</f>
        <v>Prediabetes</v>
      </c>
      <c r="L2293" s="10">
        <f>VLOOKUP(Healthcare!$A2293,'Hospitalisation Details_A_sheet'!$A$1:$K$2344,COLUMN('Hospitalisation Details_A_sheet'!F2292),FALSE)</f>
        <v>1136.4000000000001</v>
      </c>
      <c r="M2293" t="str">
        <f>VLOOKUP(Healthcare!$A2293,'Hospitalisation Details_A_sheet'!$A$1:$K$2344,COLUMN('Hospitalisation Details_A_sheet'!G2292),FALSE)</f>
        <v>tier - 3</v>
      </c>
      <c r="N2293" t="str">
        <f>VLOOKUP(Healthcare!$A2293,'Hospitalisation Details_A_sheet'!$A$1:$K$2344,COLUMN('Hospitalisation Details_A_sheet'!H2292),FALSE)</f>
        <v>tier - 3</v>
      </c>
      <c r="O2293" t="str">
        <f>VLOOKUP(Healthcare!$A2293,'Hospitalisation Details_A_sheet'!$A$1:$K$2344,COLUMN('Hospitalisation Details_A_sheet'!I2292),FALSE)</f>
        <v>R1013</v>
      </c>
      <c r="P2293" s="8" t="str">
        <f>VLOOKUP(Healthcare!$A2293,'Hospitalisation Details_A_sheet'!$A$1:$K$2344,COLUMN('Hospitalisation Details_A_sheet'!J2292),FALSE)</f>
        <v>28-Nov-2004</v>
      </c>
      <c r="Q2293">
        <f>VLOOKUP(Healthcare!$A2293,'Hospitalisation Details_A_sheet'!$A$1:$K$2344,COLUMN('Hospitalisation Details_A_sheet'!K2292),FALSE)</f>
        <v>18</v>
      </c>
    </row>
    <row r="2294" spans="1:17" ht="15.6" x14ac:dyDescent="0.3">
      <c r="A2294" s="1" t="s">
        <v>65</v>
      </c>
      <c r="B2294" s="24" t="str">
        <f>VLOOKUP('Customer Names_A_sheet'!$A2294,'Customer Names_A_sheet'!$A$1:$E$2336,4,FALSE)</f>
        <v>Ryan</v>
      </c>
      <c r="C2294">
        <f>VLOOKUP($A2294, 'Medical Examinations_A_sheet'!$A$1:$J$2336, COLUMN('Medical Examinations_A_sheet'!B2294), FALSE)</f>
        <v>33.33</v>
      </c>
      <c r="D2294">
        <f>VLOOKUP($A2294, 'Medical Examinations_A_sheet'!$A$1:$J$2336, COLUMN('Medical Examinations_A_sheet'!C2294), FALSE)</f>
        <v>6.08</v>
      </c>
      <c r="E2294" t="str">
        <f>VLOOKUP($A2294, 'Medical Examinations_A_sheet'!$A$1:$J$2336, COLUMN('Medical Examinations_A_sheet'!D2294), FALSE)</f>
        <v>No</v>
      </c>
      <c r="F2294" t="str">
        <f>VLOOKUP($A2294, 'Medical Examinations_A_sheet'!$A$1:$J$2336, COLUMN('Medical Examinations_A_sheet'!E2294), FALSE)</f>
        <v>yes</v>
      </c>
      <c r="G2294" t="str">
        <f>VLOOKUP($A2294, 'Medical Examinations_A_sheet'!$A$1:$J$2336, COLUMN('Medical Examinations_A_sheet'!F2294), FALSE)</f>
        <v>No</v>
      </c>
      <c r="H2294">
        <f>VLOOKUP($A2294, 'Medical Examinations_A_sheet'!$A$1:$J$2336, COLUMN('Medical Examinations_A_sheet'!G2294), FALSE)</f>
        <v>1</v>
      </c>
      <c r="I2294" t="str">
        <f>VLOOKUP($A2294, 'Medical Examinations_A_sheet'!$A$1:$J$2336, COLUMN('Medical Examinations_A_sheet'!H2294), FALSE)</f>
        <v>No</v>
      </c>
      <c r="J2294" t="str">
        <f>VLOOKUP($A2294, 'Medical Examinations_A_sheet'!$A$1:$J$2336, COLUMN('Medical Examinations_A_sheet'!I2294), FALSE)</f>
        <v>Obesity</v>
      </c>
      <c r="K2294" t="str">
        <f>VLOOKUP($A2294, 'Medical Examinations_A_sheet'!$A$1:$J$2336, COLUMN('Medical Examinations_A_sheet'!J2294), FALSE)</f>
        <v>Prediabetes</v>
      </c>
      <c r="L2294" s="10">
        <f>VLOOKUP(Healthcare!$A2294,'Hospitalisation Details_A_sheet'!$A$1:$K$2344,COLUMN('Hospitalisation Details_A_sheet'!F2293),FALSE)</f>
        <v>1135.94</v>
      </c>
      <c r="M2294" t="str">
        <f>VLOOKUP(Healthcare!$A2294,'Hospitalisation Details_A_sheet'!$A$1:$K$2344,COLUMN('Hospitalisation Details_A_sheet'!G2293),FALSE)</f>
        <v>tier - 3</v>
      </c>
      <c r="N2294" t="str">
        <f>VLOOKUP(Healthcare!$A2294,'Hospitalisation Details_A_sheet'!$A$1:$K$2344,COLUMN('Hospitalisation Details_A_sheet'!H2293),FALSE)</f>
        <v>tier - 3</v>
      </c>
      <c r="O2294" t="str">
        <f>VLOOKUP(Healthcare!$A2294,'Hospitalisation Details_A_sheet'!$A$1:$K$2344,COLUMN('Hospitalisation Details_A_sheet'!I2293),FALSE)</f>
        <v>R1013</v>
      </c>
      <c r="P2294" s="8" t="str">
        <f>VLOOKUP(Healthcare!$A2294,'Hospitalisation Details_A_sheet'!$A$1:$K$2344,COLUMN('Hospitalisation Details_A_sheet'!J2293),FALSE)</f>
        <v>11-Jun-2004</v>
      </c>
      <c r="Q2294">
        <f>VLOOKUP(Healthcare!$A2294,'Hospitalisation Details_A_sheet'!$A$1:$K$2344,COLUMN('Hospitalisation Details_A_sheet'!K2293),FALSE)</f>
        <v>18</v>
      </c>
    </row>
    <row r="2295" spans="1:17" ht="15.6" x14ac:dyDescent="0.3">
      <c r="A2295" s="1" t="s">
        <v>64</v>
      </c>
      <c r="B2295" s="24" t="str">
        <f>VLOOKUP('Customer Names_A_sheet'!$A2295,'Customer Names_A_sheet'!$A$1:$E$2336,4,FALSE)</f>
        <v>Hope</v>
      </c>
      <c r="C2295">
        <f>VLOOKUP($A2295, 'Medical Examinations_A_sheet'!$A$1:$J$2336, COLUMN('Medical Examinations_A_sheet'!B2295), FALSE)</f>
        <v>21.84</v>
      </c>
      <c r="D2295">
        <f>VLOOKUP($A2295, 'Medical Examinations_A_sheet'!$A$1:$J$2336, COLUMN('Medical Examinations_A_sheet'!C2295), FALSE)</f>
        <v>5.71</v>
      </c>
      <c r="E2295" t="str">
        <f>VLOOKUP($A2295, 'Medical Examinations_A_sheet'!$A$1:$J$2336, COLUMN('Medical Examinations_A_sheet'!D2295), FALSE)</f>
        <v>No</v>
      </c>
      <c r="F2295" t="str">
        <f>VLOOKUP($A2295, 'Medical Examinations_A_sheet'!$A$1:$J$2336, COLUMN('Medical Examinations_A_sheet'!E2295), FALSE)</f>
        <v>yes</v>
      </c>
      <c r="G2295" t="str">
        <f>VLOOKUP($A2295, 'Medical Examinations_A_sheet'!$A$1:$J$2336, COLUMN('Medical Examinations_A_sheet'!F2295), FALSE)</f>
        <v>No</v>
      </c>
      <c r="H2295">
        <f>VLOOKUP($A2295, 'Medical Examinations_A_sheet'!$A$1:$J$2336, COLUMN('Medical Examinations_A_sheet'!G2295), FALSE)</f>
        <v>1</v>
      </c>
      <c r="I2295" t="str">
        <f>VLOOKUP($A2295, 'Medical Examinations_A_sheet'!$A$1:$J$2336, COLUMN('Medical Examinations_A_sheet'!H2295), FALSE)</f>
        <v>No</v>
      </c>
      <c r="J2295" t="str">
        <f>VLOOKUP($A2295, 'Medical Examinations_A_sheet'!$A$1:$J$2336, COLUMN('Medical Examinations_A_sheet'!I2295), FALSE)</f>
        <v>Normal Weight</v>
      </c>
      <c r="K2295" t="str">
        <f>VLOOKUP($A2295, 'Medical Examinations_A_sheet'!$A$1:$J$2336, COLUMN('Medical Examinations_A_sheet'!J2295), FALSE)</f>
        <v>Prediabetes</v>
      </c>
      <c r="L2295" s="10">
        <f>VLOOKUP(Healthcare!$A2295,'Hospitalisation Details_A_sheet'!$A$1:$K$2344,COLUMN('Hospitalisation Details_A_sheet'!F2294),FALSE)</f>
        <v>1135</v>
      </c>
      <c r="M2295" t="str">
        <f>VLOOKUP(Healthcare!$A2295,'Hospitalisation Details_A_sheet'!$A$1:$K$2344,COLUMN('Hospitalisation Details_A_sheet'!G2294),FALSE)</f>
        <v>tier - 3</v>
      </c>
      <c r="N2295" t="str">
        <f>VLOOKUP(Healthcare!$A2295,'Hospitalisation Details_A_sheet'!$A$1:$K$2344,COLUMN('Hospitalisation Details_A_sheet'!H2294),FALSE)</f>
        <v>tier - 3</v>
      </c>
      <c r="O2295" t="str">
        <f>VLOOKUP(Healthcare!$A2295,'Hospitalisation Details_A_sheet'!$A$1:$K$2344,COLUMN('Hospitalisation Details_A_sheet'!I2294),FALSE)</f>
        <v>R1013</v>
      </c>
      <c r="P2295" s="8" t="str">
        <f>VLOOKUP(Healthcare!$A2295,'Hospitalisation Details_A_sheet'!$A$1:$K$2344,COLUMN('Hospitalisation Details_A_sheet'!J2294),FALSE)</f>
        <v>6-Oct-2004</v>
      </c>
      <c r="Q2295">
        <f>VLOOKUP(Healthcare!$A2295,'Hospitalisation Details_A_sheet'!$A$1:$K$2344,COLUMN('Hospitalisation Details_A_sheet'!K2294),FALSE)</f>
        <v>18</v>
      </c>
    </row>
    <row r="2296" spans="1:17" ht="15.6" x14ac:dyDescent="0.3">
      <c r="A2296" s="1" t="s">
        <v>63</v>
      </c>
      <c r="B2296" s="24" t="str">
        <f>VLOOKUP('Customer Names_A_sheet'!$A2296,'Customer Names_A_sheet'!$A$1:$E$2336,4,FALSE)</f>
        <v>Josh</v>
      </c>
      <c r="C2296">
        <f>VLOOKUP($A2296, 'Medical Examinations_A_sheet'!$A$1:$J$2336, COLUMN('Medical Examinations_A_sheet'!B2296), FALSE)</f>
        <v>16.87</v>
      </c>
      <c r="D2296">
        <f>VLOOKUP($A2296, 'Medical Examinations_A_sheet'!$A$1:$J$2336, COLUMN('Medical Examinations_A_sheet'!C2296), FALSE)</f>
        <v>9.1300000000000008</v>
      </c>
      <c r="E2296" t="str">
        <f>VLOOKUP($A2296, 'Medical Examinations_A_sheet'!$A$1:$J$2336, COLUMN('Medical Examinations_A_sheet'!D2296), FALSE)</f>
        <v>No</v>
      </c>
      <c r="F2296" t="str">
        <f>VLOOKUP($A2296, 'Medical Examinations_A_sheet'!$A$1:$J$2336, COLUMN('Medical Examinations_A_sheet'!E2296), FALSE)</f>
        <v>No</v>
      </c>
      <c r="G2296" t="str">
        <f>VLOOKUP($A2296, 'Medical Examinations_A_sheet'!$A$1:$J$2336, COLUMN('Medical Examinations_A_sheet'!F2296), FALSE)</f>
        <v>No</v>
      </c>
      <c r="H2296">
        <f>VLOOKUP($A2296, 'Medical Examinations_A_sheet'!$A$1:$J$2336, COLUMN('Medical Examinations_A_sheet'!G2296), FALSE)</f>
        <v>0</v>
      </c>
      <c r="I2296" t="str">
        <f>VLOOKUP($A2296, 'Medical Examinations_A_sheet'!$A$1:$J$2336, COLUMN('Medical Examinations_A_sheet'!H2296), FALSE)</f>
        <v>No</v>
      </c>
      <c r="J2296" t="str">
        <f>VLOOKUP($A2296, 'Medical Examinations_A_sheet'!$A$1:$J$2336, COLUMN('Medical Examinations_A_sheet'!I2296), FALSE)</f>
        <v>Underweight</v>
      </c>
      <c r="K2296" t="str">
        <f>VLOOKUP($A2296, 'Medical Examinations_A_sheet'!$A$1:$J$2336, COLUMN('Medical Examinations_A_sheet'!J2296), FALSE)</f>
        <v>Diabetes</v>
      </c>
      <c r="L2296" s="10">
        <f>VLOOKUP(Healthcare!$A2296,'Hospitalisation Details_A_sheet'!$A$1:$K$2344,COLUMN('Hospitalisation Details_A_sheet'!F2295),FALSE)</f>
        <v>1132</v>
      </c>
      <c r="M2296" t="str">
        <f>VLOOKUP(Healthcare!$A2296,'Hospitalisation Details_A_sheet'!$A$1:$K$2344,COLUMN('Hospitalisation Details_A_sheet'!G2295),FALSE)</f>
        <v>tier - 3</v>
      </c>
      <c r="N2296" t="str">
        <f>VLOOKUP(Healthcare!$A2296,'Hospitalisation Details_A_sheet'!$A$1:$K$2344,COLUMN('Hospitalisation Details_A_sheet'!H2295),FALSE)</f>
        <v>tier - 1</v>
      </c>
      <c r="O2296" t="str">
        <f>VLOOKUP(Healthcare!$A2296,'Hospitalisation Details_A_sheet'!$A$1:$K$2344,COLUMN('Hospitalisation Details_A_sheet'!I2295),FALSE)</f>
        <v>R1013</v>
      </c>
      <c r="P2296" s="8" t="str">
        <f>VLOOKUP(Healthcare!$A2296,'Hospitalisation Details_A_sheet'!$A$1:$K$2344,COLUMN('Hospitalisation Details_A_sheet'!J2295),FALSE)</f>
        <v>19-Jul-2002</v>
      </c>
      <c r="Q2296">
        <f>VLOOKUP(Healthcare!$A2296,'Hospitalisation Details_A_sheet'!$A$1:$K$2344,COLUMN('Hospitalisation Details_A_sheet'!K2295),FALSE)</f>
        <v>20</v>
      </c>
    </row>
    <row r="2297" spans="1:17" ht="15.6" x14ac:dyDescent="0.3">
      <c r="A2297" s="1" t="s">
        <v>62</v>
      </c>
      <c r="B2297" s="24" t="str">
        <f>VLOOKUP('Customer Names_A_sheet'!$A2297,'Customer Names_A_sheet'!$A$1:$E$2336,4,FALSE)</f>
        <v>Jacob J</v>
      </c>
      <c r="C2297">
        <f>VLOOKUP($A2297, 'Medical Examinations_A_sheet'!$A$1:$J$2336, COLUMN('Medical Examinations_A_sheet'!B2297), FALSE)</f>
        <v>30.14</v>
      </c>
      <c r="D2297">
        <f>VLOOKUP($A2297, 'Medical Examinations_A_sheet'!$A$1:$J$2336, COLUMN('Medical Examinations_A_sheet'!C2297), FALSE)</f>
        <v>5.49</v>
      </c>
      <c r="E2297" t="str">
        <f>VLOOKUP($A2297, 'Medical Examinations_A_sheet'!$A$1:$J$2336, COLUMN('Medical Examinations_A_sheet'!D2297), FALSE)</f>
        <v>No</v>
      </c>
      <c r="F2297" t="str">
        <f>VLOOKUP($A2297, 'Medical Examinations_A_sheet'!$A$1:$J$2336, COLUMN('Medical Examinations_A_sheet'!E2297), FALSE)</f>
        <v>yes</v>
      </c>
      <c r="G2297" t="str">
        <f>VLOOKUP($A2297, 'Medical Examinations_A_sheet'!$A$1:$J$2336, COLUMN('Medical Examinations_A_sheet'!F2297), FALSE)</f>
        <v>No</v>
      </c>
      <c r="H2297">
        <f>VLOOKUP($A2297, 'Medical Examinations_A_sheet'!$A$1:$J$2336, COLUMN('Medical Examinations_A_sheet'!G2297), FALSE)</f>
        <v>1</v>
      </c>
      <c r="I2297" t="str">
        <f>VLOOKUP($A2297, 'Medical Examinations_A_sheet'!$A$1:$J$2336, COLUMN('Medical Examinations_A_sheet'!H2297), FALSE)</f>
        <v>No</v>
      </c>
      <c r="J2297" t="str">
        <f>VLOOKUP($A2297, 'Medical Examinations_A_sheet'!$A$1:$J$2336, COLUMN('Medical Examinations_A_sheet'!I2297), FALSE)</f>
        <v>Obesity</v>
      </c>
      <c r="K2297" t="str">
        <f>VLOOKUP($A2297, 'Medical Examinations_A_sheet'!$A$1:$J$2336, COLUMN('Medical Examinations_A_sheet'!J2297), FALSE)</f>
        <v>Normal</v>
      </c>
      <c r="L2297" s="10">
        <f>VLOOKUP(Healthcare!$A2297,'Hospitalisation Details_A_sheet'!$A$1:$K$2344,COLUMN('Hospitalisation Details_A_sheet'!F2296),FALSE)</f>
        <v>1131.51</v>
      </c>
      <c r="M2297" t="str">
        <f>VLOOKUP(Healthcare!$A2297,'Hospitalisation Details_A_sheet'!$A$1:$K$2344,COLUMN('Hospitalisation Details_A_sheet'!G2296),FALSE)</f>
        <v>tier - 3</v>
      </c>
      <c r="N2297" t="str">
        <f>VLOOKUP(Healthcare!$A2297,'Hospitalisation Details_A_sheet'!$A$1:$K$2344,COLUMN('Hospitalisation Details_A_sheet'!H2296),FALSE)</f>
        <v>tier - 1</v>
      </c>
      <c r="O2297" t="str">
        <f>VLOOKUP(Healthcare!$A2297,'Hospitalisation Details_A_sheet'!$A$1:$K$2344,COLUMN('Hospitalisation Details_A_sheet'!I2296),FALSE)</f>
        <v>R1013</v>
      </c>
      <c r="P2297" s="8" t="str">
        <f>VLOOKUP(Healthcare!$A2297,'Hospitalisation Details_A_sheet'!$A$1:$K$2344,COLUMN('Hospitalisation Details_A_sheet'!J2296),FALSE)</f>
        <v>14-Jun-2004</v>
      </c>
      <c r="Q2297">
        <f>VLOOKUP(Healthcare!$A2297,'Hospitalisation Details_A_sheet'!$A$1:$K$2344,COLUMN('Hospitalisation Details_A_sheet'!K2296),FALSE)</f>
        <v>18</v>
      </c>
    </row>
    <row r="2298" spans="1:17" ht="15.6" x14ac:dyDescent="0.3">
      <c r="A2298" s="1" t="s">
        <v>61</v>
      </c>
      <c r="B2298" s="24" t="str">
        <f>VLOOKUP('Customer Names_A_sheet'!$A2298,'Customer Names_A_sheet'!$A$1:$E$2336,4,FALSE)</f>
        <v>Barros, Mr.  Jose Tomas</v>
      </c>
      <c r="C2298">
        <f>VLOOKUP($A2298, 'Medical Examinations_A_sheet'!$A$1:$J$2336, COLUMN('Medical Examinations_A_sheet'!B2298), FALSE)</f>
        <v>23.21</v>
      </c>
      <c r="D2298">
        <f>VLOOKUP($A2298, 'Medical Examinations_A_sheet'!$A$1:$J$2336, COLUMN('Medical Examinations_A_sheet'!C2298), FALSE)</f>
        <v>4.37</v>
      </c>
      <c r="E2298" t="str">
        <f>VLOOKUP($A2298, 'Medical Examinations_A_sheet'!$A$1:$J$2336, COLUMN('Medical Examinations_A_sheet'!D2298), FALSE)</f>
        <v>No</v>
      </c>
      <c r="F2298" t="str">
        <f>VLOOKUP($A2298, 'Medical Examinations_A_sheet'!$A$1:$J$2336, COLUMN('Medical Examinations_A_sheet'!E2298), FALSE)</f>
        <v>yes</v>
      </c>
      <c r="G2298" t="str">
        <f>VLOOKUP($A2298, 'Medical Examinations_A_sheet'!$A$1:$J$2336, COLUMN('Medical Examinations_A_sheet'!F2298), FALSE)</f>
        <v>No</v>
      </c>
      <c r="H2298">
        <f>VLOOKUP($A2298, 'Medical Examinations_A_sheet'!$A$1:$J$2336, COLUMN('Medical Examinations_A_sheet'!G2298), FALSE)</f>
        <v>1</v>
      </c>
      <c r="I2298" t="str">
        <f>VLOOKUP($A2298, 'Medical Examinations_A_sheet'!$A$1:$J$2336, COLUMN('Medical Examinations_A_sheet'!H2298), FALSE)</f>
        <v>No</v>
      </c>
      <c r="J2298" t="str">
        <f>VLOOKUP($A2298, 'Medical Examinations_A_sheet'!$A$1:$J$2336, COLUMN('Medical Examinations_A_sheet'!I2298), FALSE)</f>
        <v>Normal Weight</v>
      </c>
      <c r="K2298" t="str">
        <f>VLOOKUP($A2298, 'Medical Examinations_A_sheet'!$A$1:$J$2336, COLUMN('Medical Examinations_A_sheet'!J2298), FALSE)</f>
        <v>Normal</v>
      </c>
      <c r="L2298" s="10">
        <f>VLOOKUP(Healthcare!$A2298,'Hospitalisation Details_A_sheet'!$A$1:$K$2344,COLUMN('Hospitalisation Details_A_sheet'!F2297),FALSE)</f>
        <v>1121.8699999999999</v>
      </c>
      <c r="M2298" t="str">
        <f>VLOOKUP(Healthcare!$A2298,'Hospitalisation Details_A_sheet'!$A$1:$K$2344,COLUMN('Hospitalisation Details_A_sheet'!G2297),FALSE)</f>
        <v>tier - 3</v>
      </c>
      <c r="N2298" t="str">
        <f>VLOOKUP(Healthcare!$A2298,'Hospitalisation Details_A_sheet'!$A$1:$K$2344,COLUMN('Hospitalisation Details_A_sheet'!H2297),FALSE)</f>
        <v>tier - 1</v>
      </c>
      <c r="O2298" t="str">
        <f>VLOOKUP(Healthcare!$A2298,'Hospitalisation Details_A_sheet'!$A$1:$K$2344,COLUMN('Hospitalisation Details_A_sheet'!I2297),FALSE)</f>
        <v>R1013</v>
      </c>
      <c r="P2298" s="8" t="str">
        <f>VLOOKUP(Healthcare!$A2298,'Hospitalisation Details_A_sheet'!$A$1:$K$2344,COLUMN('Hospitalisation Details_A_sheet'!J2297),FALSE)</f>
        <v>12-Nov-2004</v>
      </c>
      <c r="Q2298">
        <f>VLOOKUP(Healthcare!$A2298,'Hospitalisation Details_A_sheet'!$A$1:$K$2344,COLUMN('Hospitalisation Details_A_sheet'!K2297),FALSE)</f>
        <v>18</v>
      </c>
    </row>
    <row r="2299" spans="1:17" ht="15.6" x14ac:dyDescent="0.3">
      <c r="A2299" s="1" t="s">
        <v>60</v>
      </c>
      <c r="B2299" s="24" t="str">
        <f>VLOOKUP('Customer Names_A_sheet'!$A2299,'Customer Names_A_sheet'!$A$1:$E$2336,4,FALSE)</f>
        <v>Mary Evan</v>
      </c>
      <c r="C2299">
        <f>VLOOKUP($A2299, 'Medical Examinations_A_sheet'!$A$1:$J$2336, COLUMN('Medical Examinations_A_sheet'!B2299), FALSE)</f>
        <v>17.170000000000002</v>
      </c>
      <c r="D2299">
        <f>VLOOKUP($A2299, 'Medical Examinations_A_sheet'!$A$1:$J$2336, COLUMN('Medical Examinations_A_sheet'!C2299), FALSE)</f>
        <v>8.4600000000000009</v>
      </c>
      <c r="E2299" t="str">
        <f>VLOOKUP($A2299, 'Medical Examinations_A_sheet'!$A$1:$J$2336, COLUMN('Medical Examinations_A_sheet'!D2299), FALSE)</f>
        <v>No</v>
      </c>
      <c r="F2299" t="str">
        <f>VLOOKUP($A2299, 'Medical Examinations_A_sheet'!$A$1:$J$2336, COLUMN('Medical Examinations_A_sheet'!E2299), FALSE)</f>
        <v>No</v>
      </c>
      <c r="G2299" t="str">
        <f>VLOOKUP($A2299, 'Medical Examinations_A_sheet'!$A$1:$J$2336, COLUMN('Medical Examinations_A_sheet'!F2299), FALSE)</f>
        <v>No</v>
      </c>
      <c r="H2299">
        <f>VLOOKUP($A2299, 'Medical Examinations_A_sheet'!$A$1:$J$2336, COLUMN('Medical Examinations_A_sheet'!G2299), FALSE)</f>
        <v>0</v>
      </c>
      <c r="I2299" t="str">
        <f>VLOOKUP($A2299, 'Medical Examinations_A_sheet'!$A$1:$J$2336, COLUMN('Medical Examinations_A_sheet'!H2299), FALSE)</f>
        <v>No</v>
      </c>
      <c r="J2299" t="str">
        <f>VLOOKUP($A2299, 'Medical Examinations_A_sheet'!$A$1:$J$2336, COLUMN('Medical Examinations_A_sheet'!I2299), FALSE)</f>
        <v>Underweight</v>
      </c>
      <c r="K2299" t="str">
        <f>VLOOKUP($A2299, 'Medical Examinations_A_sheet'!$A$1:$J$2336, COLUMN('Medical Examinations_A_sheet'!J2299), FALSE)</f>
        <v>Diabetes</v>
      </c>
      <c r="L2299" s="10">
        <f>VLOOKUP(Healthcare!$A2299,'Hospitalisation Details_A_sheet'!$A$1:$K$2344,COLUMN('Hospitalisation Details_A_sheet'!F2298),FALSE)</f>
        <v>1086</v>
      </c>
      <c r="M2299" t="str">
        <f>VLOOKUP(Healthcare!$A2299,'Hospitalisation Details_A_sheet'!$A$1:$K$2344,COLUMN('Hospitalisation Details_A_sheet'!G2298),FALSE)</f>
        <v>tier - 3</v>
      </c>
      <c r="N2299" t="str">
        <f>VLOOKUP(Healthcare!$A2299,'Hospitalisation Details_A_sheet'!$A$1:$K$2344,COLUMN('Hospitalisation Details_A_sheet'!H2298),FALSE)</f>
        <v>tier - 3</v>
      </c>
      <c r="O2299" t="str">
        <f>VLOOKUP(Healthcare!$A2299,'Hospitalisation Details_A_sheet'!$A$1:$K$2344,COLUMN('Hospitalisation Details_A_sheet'!I2298),FALSE)</f>
        <v>R1013</v>
      </c>
      <c r="P2299" s="8" t="str">
        <f>VLOOKUP(Healthcare!$A2299,'Hospitalisation Details_A_sheet'!$A$1:$K$2344,COLUMN('Hospitalisation Details_A_sheet'!J2298),FALSE)</f>
        <v>13-Aug-2002</v>
      </c>
      <c r="Q2299">
        <f>VLOOKUP(Healthcare!$A2299,'Hospitalisation Details_A_sheet'!$A$1:$K$2344,COLUMN('Hospitalisation Details_A_sheet'!K2298),FALSE)</f>
        <v>20</v>
      </c>
    </row>
    <row r="2300" spans="1:17" ht="15.6" x14ac:dyDescent="0.3">
      <c r="A2300" s="1" t="s">
        <v>59</v>
      </c>
      <c r="B2300" s="24" t="str">
        <f>VLOOKUP('Customer Names_A_sheet'!$A2300,'Customer Names_A_sheet'!$A$1:$E$2336,4,FALSE)</f>
        <v>Justin K.</v>
      </c>
      <c r="C2300">
        <f>VLOOKUP($A2300, 'Medical Examinations_A_sheet'!$A$1:$J$2336, COLUMN('Medical Examinations_A_sheet'!B2300), FALSE)</f>
        <v>15.61</v>
      </c>
      <c r="D2300">
        <f>VLOOKUP($A2300, 'Medical Examinations_A_sheet'!$A$1:$J$2336, COLUMN('Medical Examinations_A_sheet'!C2300), FALSE)</f>
        <v>5.28</v>
      </c>
      <c r="E2300" t="str">
        <f>VLOOKUP($A2300, 'Medical Examinations_A_sheet'!$A$1:$J$2336, COLUMN('Medical Examinations_A_sheet'!D2300), FALSE)</f>
        <v>No</v>
      </c>
      <c r="F2300" t="str">
        <f>VLOOKUP($A2300, 'Medical Examinations_A_sheet'!$A$1:$J$2336, COLUMN('Medical Examinations_A_sheet'!E2300), FALSE)</f>
        <v>No</v>
      </c>
      <c r="G2300" t="str">
        <f>VLOOKUP($A2300, 'Medical Examinations_A_sheet'!$A$1:$J$2336, COLUMN('Medical Examinations_A_sheet'!F2300), FALSE)</f>
        <v>No</v>
      </c>
      <c r="H2300">
        <f>VLOOKUP($A2300, 'Medical Examinations_A_sheet'!$A$1:$J$2336, COLUMN('Medical Examinations_A_sheet'!G2300), FALSE)</f>
        <v>1</v>
      </c>
      <c r="I2300" t="str">
        <f>VLOOKUP($A2300, 'Medical Examinations_A_sheet'!$A$1:$J$2336, COLUMN('Medical Examinations_A_sheet'!H2300), FALSE)</f>
        <v>No</v>
      </c>
      <c r="J2300" t="str">
        <f>VLOOKUP($A2300, 'Medical Examinations_A_sheet'!$A$1:$J$2336, COLUMN('Medical Examinations_A_sheet'!I2300), FALSE)</f>
        <v>Underweight</v>
      </c>
      <c r="K2300" t="str">
        <f>VLOOKUP($A2300, 'Medical Examinations_A_sheet'!$A$1:$J$2336, COLUMN('Medical Examinations_A_sheet'!J2300), FALSE)</f>
        <v>Normal</v>
      </c>
      <c r="L2300" s="10">
        <f>VLOOKUP(Healthcare!$A2300,'Hospitalisation Details_A_sheet'!$A$1:$K$2344,COLUMN('Hospitalisation Details_A_sheet'!F2299),FALSE)</f>
        <v>1082</v>
      </c>
      <c r="M2300" t="str">
        <f>VLOOKUP(Healthcare!$A2300,'Hospitalisation Details_A_sheet'!$A$1:$K$2344,COLUMN('Hospitalisation Details_A_sheet'!G2299),FALSE)</f>
        <v>tier - 3</v>
      </c>
      <c r="N2300" t="str">
        <f>VLOOKUP(Healthcare!$A2300,'Hospitalisation Details_A_sheet'!$A$1:$K$2344,COLUMN('Hospitalisation Details_A_sheet'!H2299),FALSE)</f>
        <v>tier - 2</v>
      </c>
      <c r="O2300" t="str">
        <f>VLOOKUP(Healthcare!$A2300,'Hospitalisation Details_A_sheet'!$A$1:$K$2344,COLUMN('Hospitalisation Details_A_sheet'!I2299),FALSE)</f>
        <v>R1013</v>
      </c>
      <c r="P2300" s="8" t="str">
        <f>VLOOKUP(Healthcare!$A2300,'Hospitalisation Details_A_sheet'!$A$1:$K$2344,COLUMN('Hospitalisation Details_A_sheet'!J2299),FALSE)</f>
        <v>26-Dec-1998</v>
      </c>
      <c r="Q2300">
        <f>VLOOKUP(Healthcare!$A2300,'Hospitalisation Details_A_sheet'!$A$1:$K$2344,COLUMN('Hospitalisation Details_A_sheet'!K2299),FALSE)</f>
        <v>24</v>
      </c>
    </row>
    <row r="2301" spans="1:17" ht="15.6" x14ac:dyDescent="0.3">
      <c r="A2301" s="1" t="s">
        <v>58</v>
      </c>
      <c r="B2301" s="24" t="str">
        <f>VLOOKUP('Customer Names_A_sheet'!$A2301,'Customer Names_A_sheet'!$A$1:$E$2336,4,FALSE)</f>
        <v>Patrick</v>
      </c>
      <c r="C2301">
        <f>VLOOKUP($A2301, 'Medical Examinations_A_sheet'!$A$1:$J$2336, COLUMN('Medical Examinations_A_sheet'!B2301), FALSE)</f>
        <v>17.98</v>
      </c>
      <c r="D2301">
        <f>VLOOKUP($A2301, 'Medical Examinations_A_sheet'!$A$1:$J$2336, COLUMN('Medical Examinations_A_sheet'!C2301), FALSE)</f>
        <v>5.33</v>
      </c>
      <c r="E2301" t="str">
        <f>VLOOKUP($A2301, 'Medical Examinations_A_sheet'!$A$1:$J$2336, COLUMN('Medical Examinations_A_sheet'!D2301), FALSE)</f>
        <v>Yes</v>
      </c>
      <c r="F2301" t="str">
        <f>VLOOKUP($A2301, 'Medical Examinations_A_sheet'!$A$1:$J$2336, COLUMN('Medical Examinations_A_sheet'!E2301), FALSE)</f>
        <v>No</v>
      </c>
      <c r="G2301" t="str">
        <f>VLOOKUP($A2301, 'Medical Examinations_A_sheet'!$A$1:$J$2336, COLUMN('Medical Examinations_A_sheet'!F2301), FALSE)</f>
        <v>Yes</v>
      </c>
      <c r="H2301">
        <f>VLOOKUP($A2301, 'Medical Examinations_A_sheet'!$A$1:$J$2336, COLUMN('Medical Examinations_A_sheet'!G2301), FALSE)</f>
        <v>1</v>
      </c>
      <c r="I2301" t="str">
        <f>VLOOKUP($A2301, 'Medical Examinations_A_sheet'!$A$1:$J$2336, COLUMN('Medical Examinations_A_sheet'!H2301), FALSE)</f>
        <v>No</v>
      </c>
      <c r="J2301" t="str">
        <f>VLOOKUP($A2301, 'Medical Examinations_A_sheet'!$A$1:$J$2336, COLUMN('Medical Examinations_A_sheet'!I2301), FALSE)</f>
        <v>Underweight</v>
      </c>
      <c r="K2301" t="str">
        <f>VLOOKUP($A2301, 'Medical Examinations_A_sheet'!$A$1:$J$2336, COLUMN('Medical Examinations_A_sheet'!J2301), FALSE)</f>
        <v>Normal</v>
      </c>
      <c r="L2301" s="10">
        <f>VLOOKUP(Healthcare!$A2301,'Hospitalisation Details_A_sheet'!$A$1:$K$2344,COLUMN('Hospitalisation Details_A_sheet'!F2300),FALSE)</f>
        <v>1071</v>
      </c>
      <c r="M2301" t="str">
        <f>VLOOKUP(Healthcare!$A2301,'Hospitalisation Details_A_sheet'!$A$1:$K$2344,COLUMN('Hospitalisation Details_A_sheet'!G2300),FALSE)</f>
        <v>tier - 3</v>
      </c>
      <c r="N2301" t="str">
        <f>VLOOKUP(Healthcare!$A2301,'Hospitalisation Details_A_sheet'!$A$1:$K$2344,COLUMN('Hospitalisation Details_A_sheet'!H2300),FALSE)</f>
        <v>tier - 3</v>
      </c>
      <c r="O2301" t="str">
        <f>VLOOKUP(Healthcare!$A2301,'Hospitalisation Details_A_sheet'!$A$1:$K$2344,COLUMN('Hospitalisation Details_A_sheet'!I2300),FALSE)</f>
        <v>R1013</v>
      </c>
      <c r="P2301" s="8" t="str">
        <f>VLOOKUP(Healthcare!$A2301,'Hospitalisation Details_A_sheet'!$A$1:$K$2344,COLUMN('Hospitalisation Details_A_sheet'!J2300),FALSE)</f>
        <v>13-Aug-1997</v>
      </c>
      <c r="Q2301">
        <f>VLOOKUP(Healthcare!$A2301,'Hospitalisation Details_A_sheet'!$A$1:$K$2344,COLUMN('Hospitalisation Details_A_sheet'!K2300),FALSE)</f>
        <v>25</v>
      </c>
    </row>
    <row r="2302" spans="1:17" ht="15.6" x14ac:dyDescent="0.3">
      <c r="A2302" s="1" t="s">
        <v>57</v>
      </c>
      <c r="B2302" s="24" t="str">
        <f>VLOOKUP('Customer Names_A_sheet'!$A2302,'Customer Names_A_sheet'!$A$1:$E$2336,4,FALSE)</f>
        <v>Roman</v>
      </c>
      <c r="C2302">
        <f>VLOOKUP($A2302, 'Medical Examinations_A_sheet'!$A$1:$J$2336, COLUMN('Medical Examinations_A_sheet'!B2302), FALSE)</f>
        <v>21.64</v>
      </c>
      <c r="D2302">
        <f>VLOOKUP($A2302, 'Medical Examinations_A_sheet'!$A$1:$J$2336, COLUMN('Medical Examinations_A_sheet'!C2302), FALSE)</f>
        <v>5.5</v>
      </c>
      <c r="E2302" t="str">
        <f>VLOOKUP($A2302, 'Medical Examinations_A_sheet'!$A$1:$J$2336, COLUMN('Medical Examinations_A_sheet'!D2302), FALSE)</f>
        <v>No</v>
      </c>
      <c r="F2302" t="str">
        <f>VLOOKUP($A2302, 'Medical Examinations_A_sheet'!$A$1:$J$2336, COLUMN('Medical Examinations_A_sheet'!E2302), FALSE)</f>
        <v>yes</v>
      </c>
      <c r="G2302" t="str">
        <f>VLOOKUP($A2302, 'Medical Examinations_A_sheet'!$A$1:$J$2336, COLUMN('Medical Examinations_A_sheet'!F2302), FALSE)</f>
        <v>No</v>
      </c>
      <c r="H2302">
        <f>VLOOKUP($A2302, 'Medical Examinations_A_sheet'!$A$1:$J$2336, COLUMN('Medical Examinations_A_sheet'!G2302), FALSE)</f>
        <v>1</v>
      </c>
      <c r="I2302" t="str">
        <f>VLOOKUP($A2302, 'Medical Examinations_A_sheet'!$A$1:$J$2336, COLUMN('Medical Examinations_A_sheet'!H2302), FALSE)</f>
        <v>No</v>
      </c>
      <c r="J2302" t="str">
        <f>VLOOKUP($A2302, 'Medical Examinations_A_sheet'!$A$1:$J$2336, COLUMN('Medical Examinations_A_sheet'!I2302), FALSE)</f>
        <v>Normal Weight</v>
      </c>
      <c r="K2302" t="str">
        <f>VLOOKUP($A2302, 'Medical Examinations_A_sheet'!$A$1:$J$2336, COLUMN('Medical Examinations_A_sheet'!J2302), FALSE)</f>
        <v>Normal</v>
      </c>
      <c r="L2302" s="10">
        <f>VLOOKUP(Healthcare!$A2302,'Hospitalisation Details_A_sheet'!$A$1:$K$2344,COLUMN('Hospitalisation Details_A_sheet'!F2301),FALSE)</f>
        <v>1070</v>
      </c>
      <c r="M2302" t="str">
        <f>VLOOKUP(Healthcare!$A2302,'Hospitalisation Details_A_sheet'!$A$1:$K$2344,COLUMN('Hospitalisation Details_A_sheet'!G2301),FALSE)</f>
        <v>tier - 3</v>
      </c>
      <c r="N2302" t="str">
        <f>VLOOKUP(Healthcare!$A2302,'Hospitalisation Details_A_sheet'!$A$1:$K$2344,COLUMN('Hospitalisation Details_A_sheet'!H2301),FALSE)</f>
        <v>tier - 3</v>
      </c>
      <c r="O2302" t="str">
        <f>VLOOKUP(Healthcare!$A2302,'Hospitalisation Details_A_sheet'!$A$1:$K$2344,COLUMN('Hospitalisation Details_A_sheet'!I2301),FALSE)</f>
        <v>R1013</v>
      </c>
      <c r="P2302" s="8" t="str">
        <f>VLOOKUP(Healthcare!$A2302,'Hospitalisation Details_A_sheet'!$A$1:$K$2344,COLUMN('Hospitalisation Details_A_sheet'!J2301),FALSE)</f>
        <v>24-Aug-2004</v>
      </c>
      <c r="Q2302">
        <f>VLOOKUP(Healthcare!$A2302,'Hospitalisation Details_A_sheet'!$A$1:$K$2344,COLUMN('Hospitalisation Details_A_sheet'!K2301),FALSE)</f>
        <v>18</v>
      </c>
    </row>
    <row r="2303" spans="1:17" ht="15.6" x14ac:dyDescent="0.3">
      <c r="A2303" s="1" t="s">
        <v>56</v>
      </c>
      <c r="B2303" s="24" t="str">
        <f>VLOOKUP('Customer Names_A_sheet'!$A2303,'Customer Names_A_sheet'!$A$1:$E$2336,4,FALSE)</f>
        <v>David</v>
      </c>
      <c r="C2303">
        <f>VLOOKUP($A2303, 'Medical Examinations_A_sheet'!$A$1:$J$2336, COLUMN('Medical Examinations_A_sheet'!B2303), FALSE)</f>
        <v>16.399999999999999</v>
      </c>
      <c r="D2303">
        <f>VLOOKUP($A2303, 'Medical Examinations_A_sheet'!$A$1:$J$2336, COLUMN('Medical Examinations_A_sheet'!C2303), FALSE)</f>
        <v>5.4</v>
      </c>
      <c r="E2303" t="str">
        <f>VLOOKUP($A2303, 'Medical Examinations_A_sheet'!$A$1:$J$2336, COLUMN('Medical Examinations_A_sheet'!D2303), FALSE)</f>
        <v>No</v>
      </c>
      <c r="F2303" t="str">
        <f>VLOOKUP($A2303, 'Medical Examinations_A_sheet'!$A$1:$J$2336, COLUMN('Medical Examinations_A_sheet'!E2303), FALSE)</f>
        <v>No</v>
      </c>
      <c r="G2303" t="str">
        <f>VLOOKUP($A2303, 'Medical Examinations_A_sheet'!$A$1:$J$2336, COLUMN('Medical Examinations_A_sheet'!F2303), FALSE)</f>
        <v>Yes</v>
      </c>
      <c r="H2303">
        <f>VLOOKUP($A2303, 'Medical Examinations_A_sheet'!$A$1:$J$2336, COLUMN('Medical Examinations_A_sheet'!G2303), FALSE)</f>
        <v>1</v>
      </c>
      <c r="I2303" t="str">
        <f>VLOOKUP($A2303, 'Medical Examinations_A_sheet'!$A$1:$J$2336, COLUMN('Medical Examinations_A_sheet'!H2303), FALSE)</f>
        <v>No</v>
      </c>
      <c r="J2303" t="str">
        <f>VLOOKUP($A2303, 'Medical Examinations_A_sheet'!$A$1:$J$2336, COLUMN('Medical Examinations_A_sheet'!I2303), FALSE)</f>
        <v>Underweight</v>
      </c>
      <c r="K2303" t="str">
        <f>VLOOKUP($A2303, 'Medical Examinations_A_sheet'!$A$1:$J$2336, COLUMN('Medical Examinations_A_sheet'!J2303), FALSE)</f>
        <v>Normal</v>
      </c>
      <c r="L2303" s="10">
        <f>VLOOKUP(Healthcare!$A2303,'Hospitalisation Details_A_sheet'!$A$1:$K$2344,COLUMN('Hospitalisation Details_A_sheet'!F2302),FALSE)</f>
        <v>1068</v>
      </c>
      <c r="M2303" t="str">
        <f>VLOOKUP(Healthcare!$A2303,'Hospitalisation Details_A_sheet'!$A$1:$K$2344,COLUMN('Hospitalisation Details_A_sheet'!G2302),FALSE)</f>
        <v>tier - 3</v>
      </c>
      <c r="N2303" t="str">
        <f>VLOOKUP(Healthcare!$A2303,'Hospitalisation Details_A_sheet'!$A$1:$K$2344,COLUMN('Hospitalisation Details_A_sheet'!H2302),FALSE)</f>
        <v>tier - 1</v>
      </c>
      <c r="O2303" t="str">
        <f>VLOOKUP(Healthcare!$A2303,'Hospitalisation Details_A_sheet'!$A$1:$K$2344,COLUMN('Hospitalisation Details_A_sheet'!I2302),FALSE)</f>
        <v>R1013</v>
      </c>
      <c r="P2303" s="8" t="str">
        <f>VLOOKUP(Healthcare!$A2303,'Hospitalisation Details_A_sheet'!$A$1:$K$2344,COLUMN('Hospitalisation Details_A_sheet'!J2302),FALSE)</f>
        <v>28-Sep-1993</v>
      </c>
      <c r="Q2303">
        <f>VLOOKUP(Healthcare!$A2303,'Hospitalisation Details_A_sheet'!$A$1:$K$2344,COLUMN('Hospitalisation Details_A_sheet'!K2302),FALSE)</f>
        <v>29</v>
      </c>
    </row>
    <row r="2304" spans="1:17" ht="15.6" x14ac:dyDescent="0.3">
      <c r="A2304" s="1" t="s">
        <v>55</v>
      </c>
      <c r="B2304" s="24" t="str">
        <f>VLOOKUP('Customer Names_A_sheet'!$A2304,'Customer Names_A_sheet'!$A$1:$E$2336,4,FALSE)</f>
        <v>Evelyn L</v>
      </c>
      <c r="C2304">
        <f>VLOOKUP($A2304, 'Medical Examinations_A_sheet'!$A$1:$J$2336, COLUMN('Medical Examinations_A_sheet'!B2304), FALSE)</f>
        <v>15.77</v>
      </c>
      <c r="D2304">
        <f>VLOOKUP($A2304, 'Medical Examinations_A_sheet'!$A$1:$J$2336, COLUMN('Medical Examinations_A_sheet'!C2304), FALSE)</f>
        <v>6.05</v>
      </c>
      <c r="E2304" t="str">
        <f>VLOOKUP($A2304, 'Medical Examinations_A_sheet'!$A$1:$J$2336, COLUMN('Medical Examinations_A_sheet'!D2304), FALSE)</f>
        <v>Yes</v>
      </c>
      <c r="F2304" t="str">
        <f>VLOOKUP($A2304, 'Medical Examinations_A_sheet'!$A$1:$J$2336, COLUMN('Medical Examinations_A_sheet'!E2304), FALSE)</f>
        <v>No</v>
      </c>
      <c r="G2304" t="str">
        <f>VLOOKUP($A2304, 'Medical Examinations_A_sheet'!$A$1:$J$2336, COLUMN('Medical Examinations_A_sheet'!F2304), FALSE)</f>
        <v>No</v>
      </c>
      <c r="H2304">
        <f>VLOOKUP($A2304, 'Medical Examinations_A_sheet'!$A$1:$J$2336, COLUMN('Medical Examinations_A_sheet'!G2304), FALSE)</f>
        <v>1</v>
      </c>
      <c r="I2304" t="str">
        <f>VLOOKUP($A2304, 'Medical Examinations_A_sheet'!$A$1:$J$2336, COLUMN('Medical Examinations_A_sheet'!H2304), FALSE)</f>
        <v>No</v>
      </c>
      <c r="J2304" t="str">
        <f>VLOOKUP($A2304, 'Medical Examinations_A_sheet'!$A$1:$J$2336, COLUMN('Medical Examinations_A_sheet'!I2304), FALSE)</f>
        <v>Underweight</v>
      </c>
      <c r="K2304" t="str">
        <f>VLOOKUP($A2304, 'Medical Examinations_A_sheet'!$A$1:$J$2336, COLUMN('Medical Examinations_A_sheet'!J2304), FALSE)</f>
        <v>Prediabetes</v>
      </c>
      <c r="L2304" s="10">
        <f>VLOOKUP(Healthcare!$A2304,'Hospitalisation Details_A_sheet'!$A$1:$K$2344,COLUMN('Hospitalisation Details_A_sheet'!F2303),FALSE)</f>
        <v>1056</v>
      </c>
      <c r="M2304" t="str">
        <f>VLOOKUP(Healthcare!$A2304,'Hospitalisation Details_A_sheet'!$A$1:$K$2344,COLUMN('Hospitalisation Details_A_sheet'!G2303),FALSE)</f>
        <v>tier - 3</v>
      </c>
      <c r="N2304" t="str">
        <f>VLOOKUP(Healthcare!$A2304,'Hospitalisation Details_A_sheet'!$A$1:$K$2344,COLUMN('Hospitalisation Details_A_sheet'!H2303),FALSE)</f>
        <v>tier - 2</v>
      </c>
      <c r="O2304" t="str">
        <f>VLOOKUP(Healthcare!$A2304,'Hospitalisation Details_A_sheet'!$A$1:$K$2344,COLUMN('Hospitalisation Details_A_sheet'!I2303),FALSE)</f>
        <v>R1013</v>
      </c>
      <c r="P2304" s="8" t="str">
        <f>VLOOKUP(Healthcare!$A2304,'Hospitalisation Details_A_sheet'!$A$1:$K$2344,COLUMN('Hospitalisation Details_A_sheet'!J2303),FALSE)</f>
        <v>1-Jun-1995</v>
      </c>
      <c r="Q2304">
        <f>VLOOKUP(Healthcare!$A2304,'Hospitalisation Details_A_sheet'!$A$1:$K$2344,COLUMN('Hospitalisation Details_A_sheet'!K2303),FALSE)</f>
        <v>28</v>
      </c>
    </row>
    <row r="2305" spans="1:17" ht="15.6" x14ac:dyDescent="0.3">
      <c r="A2305" s="1" t="s">
        <v>54</v>
      </c>
      <c r="B2305" s="24" t="str">
        <f>VLOOKUP('Customer Names_A_sheet'!$A2305,'Customer Names_A_sheet'!$A$1:$E$2336,4,FALSE)</f>
        <v>Jim</v>
      </c>
      <c r="C2305">
        <f>VLOOKUP($A2305, 'Medical Examinations_A_sheet'!$A$1:$J$2336, COLUMN('Medical Examinations_A_sheet'!B2305), FALSE)</f>
        <v>18.27</v>
      </c>
      <c r="D2305">
        <f>VLOOKUP($A2305, 'Medical Examinations_A_sheet'!$A$1:$J$2336, COLUMN('Medical Examinations_A_sheet'!C2305), FALSE)</f>
        <v>11.46</v>
      </c>
      <c r="E2305" t="str">
        <f>VLOOKUP($A2305, 'Medical Examinations_A_sheet'!$A$1:$J$2336, COLUMN('Medical Examinations_A_sheet'!D2305), FALSE)</f>
        <v>No</v>
      </c>
      <c r="F2305" t="str">
        <f>VLOOKUP($A2305, 'Medical Examinations_A_sheet'!$A$1:$J$2336, COLUMN('Medical Examinations_A_sheet'!E2305), FALSE)</f>
        <v>No</v>
      </c>
      <c r="G2305" t="str">
        <f>VLOOKUP($A2305, 'Medical Examinations_A_sheet'!$A$1:$J$2336, COLUMN('Medical Examinations_A_sheet'!F2305), FALSE)</f>
        <v>No</v>
      </c>
      <c r="H2305">
        <f>VLOOKUP($A2305, 'Medical Examinations_A_sheet'!$A$1:$J$2336, COLUMN('Medical Examinations_A_sheet'!G2305), FALSE)</f>
        <v>0</v>
      </c>
      <c r="I2305" t="str">
        <f>VLOOKUP($A2305, 'Medical Examinations_A_sheet'!$A$1:$J$2336, COLUMN('Medical Examinations_A_sheet'!H2305), FALSE)</f>
        <v>No</v>
      </c>
      <c r="J2305" t="str">
        <f>VLOOKUP($A2305, 'Medical Examinations_A_sheet'!$A$1:$J$2336, COLUMN('Medical Examinations_A_sheet'!I2305), FALSE)</f>
        <v>Underweight</v>
      </c>
      <c r="K2305" t="str">
        <f>VLOOKUP($A2305, 'Medical Examinations_A_sheet'!$A$1:$J$2336, COLUMN('Medical Examinations_A_sheet'!J2305), FALSE)</f>
        <v>Diabetes</v>
      </c>
      <c r="L2305" s="10">
        <f>VLOOKUP(Healthcare!$A2305,'Hospitalisation Details_A_sheet'!$A$1:$K$2344,COLUMN('Hospitalisation Details_A_sheet'!F2304),FALSE)</f>
        <v>1049</v>
      </c>
      <c r="M2305" t="str">
        <f>VLOOKUP(Healthcare!$A2305,'Hospitalisation Details_A_sheet'!$A$1:$K$2344,COLUMN('Hospitalisation Details_A_sheet'!G2304),FALSE)</f>
        <v>tier - 3</v>
      </c>
      <c r="N2305" t="str">
        <f>VLOOKUP(Healthcare!$A2305,'Hospitalisation Details_A_sheet'!$A$1:$K$2344,COLUMN('Hospitalisation Details_A_sheet'!H2304),FALSE)</f>
        <v>tier - 2</v>
      </c>
      <c r="O2305" t="str">
        <f>VLOOKUP(Healthcare!$A2305,'Hospitalisation Details_A_sheet'!$A$1:$K$2344,COLUMN('Hospitalisation Details_A_sheet'!I2304),FALSE)</f>
        <v>R1012</v>
      </c>
      <c r="P2305" s="8" t="str">
        <f>VLOOKUP(Healthcare!$A2305,'Hospitalisation Details_A_sheet'!$A$1:$K$2344,COLUMN('Hospitalisation Details_A_sheet'!J2304),FALSE)</f>
        <v>1-Jul-2002</v>
      </c>
      <c r="Q2305">
        <f>VLOOKUP(Healthcare!$A2305,'Hospitalisation Details_A_sheet'!$A$1:$K$2344,COLUMN('Hospitalisation Details_A_sheet'!K2304),FALSE)</f>
        <v>20</v>
      </c>
    </row>
    <row r="2306" spans="1:17" ht="15.6" x14ac:dyDescent="0.3">
      <c r="A2306" s="1" t="s">
        <v>53</v>
      </c>
      <c r="B2306" s="24" t="str">
        <f>VLOOKUP('Customer Names_A_sheet'!$A2306,'Customer Names_A_sheet'!$A$1:$E$2336,4,FALSE)</f>
        <v>Matthew S</v>
      </c>
      <c r="C2306">
        <f>VLOOKUP($A2306, 'Medical Examinations_A_sheet'!$A$1:$J$2336, COLUMN('Medical Examinations_A_sheet'!B2306), FALSE)</f>
        <v>16.489999999999998</v>
      </c>
      <c r="D2306">
        <f>VLOOKUP($A2306, 'Medical Examinations_A_sheet'!$A$1:$J$2336, COLUMN('Medical Examinations_A_sheet'!C2306), FALSE)</f>
        <v>8.48</v>
      </c>
      <c r="E2306" t="str">
        <f>VLOOKUP($A2306, 'Medical Examinations_A_sheet'!$A$1:$J$2336, COLUMN('Medical Examinations_A_sheet'!D2306), FALSE)</f>
        <v>No</v>
      </c>
      <c r="F2306" t="str">
        <f>VLOOKUP($A2306, 'Medical Examinations_A_sheet'!$A$1:$J$2336, COLUMN('Medical Examinations_A_sheet'!E2306), FALSE)</f>
        <v>No</v>
      </c>
      <c r="G2306" t="str">
        <f>VLOOKUP($A2306, 'Medical Examinations_A_sheet'!$A$1:$J$2336, COLUMN('Medical Examinations_A_sheet'!F2306), FALSE)</f>
        <v>No</v>
      </c>
      <c r="H2306">
        <f>VLOOKUP($A2306, 'Medical Examinations_A_sheet'!$A$1:$J$2336, COLUMN('Medical Examinations_A_sheet'!G2306), FALSE)</f>
        <v>0</v>
      </c>
      <c r="I2306" t="str">
        <f>VLOOKUP($A2306, 'Medical Examinations_A_sheet'!$A$1:$J$2336, COLUMN('Medical Examinations_A_sheet'!H2306), FALSE)</f>
        <v>No</v>
      </c>
      <c r="J2306" t="str">
        <f>VLOOKUP($A2306, 'Medical Examinations_A_sheet'!$A$1:$J$2336, COLUMN('Medical Examinations_A_sheet'!I2306), FALSE)</f>
        <v>Underweight</v>
      </c>
      <c r="K2306" t="str">
        <f>VLOOKUP($A2306, 'Medical Examinations_A_sheet'!$A$1:$J$2336, COLUMN('Medical Examinations_A_sheet'!J2306), FALSE)</f>
        <v>Diabetes</v>
      </c>
      <c r="L2306" s="10">
        <f>VLOOKUP(Healthcare!$A2306,'Hospitalisation Details_A_sheet'!$A$1:$K$2344,COLUMN('Hospitalisation Details_A_sheet'!F2305),FALSE)</f>
        <v>1047</v>
      </c>
      <c r="M2306" t="str">
        <f>VLOOKUP(Healthcare!$A2306,'Hospitalisation Details_A_sheet'!$A$1:$K$2344,COLUMN('Hospitalisation Details_A_sheet'!G2305),FALSE)</f>
        <v>tier - 3</v>
      </c>
      <c r="N2306" t="str">
        <f>VLOOKUP(Healthcare!$A2306,'Hospitalisation Details_A_sheet'!$A$1:$K$2344,COLUMN('Hospitalisation Details_A_sheet'!H2305),FALSE)</f>
        <v>tier - 1</v>
      </c>
      <c r="O2306" t="str">
        <f>VLOOKUP(Healthcare!$A2306,'Hospitalisation Details_A_sheet'!$A$1:$K$2344,COLUMN('Hospitalisation Details_A_sheet'!I2305),FALSE)</f>
        <v>R1013</v>
      </c>
      <c r="P2306" s="8" t="str">
        <f>VLOOKUP(Healthcare!$A2306,'Hospitalisation Details_A_sheet'!$A$1:$K$2344,COLUMN('Hospitalisation Details_A_sheet'!J2305),FALSE)</f>
        <v>20-Jul-2002</v>
      </c>
      <c r="Q2306">
        <f>VLOOKUP(Healthcare!$A2306,'Hospitalisation Details_A_sheet'!$A$1:$K$2344,COLUMN('Hospitalisation Details_A_sheet'!K2305),FALSE)</f>
        <v>20</v>
      </c>
    </row>
    <row r="2307" spans="1:17" ht="15.6" x14ac:dyDescent="0.3">
      <c r="A2307" s="1" t="s">
        <v>52</v>
      </c>
      <c r="B2307" s="24" t="str">
        <f>VLOOKUP('Customer Names_A_sheet'!$A2307,'Customer Names_A_sheet'!$A$1:$E$2336,4,FALSE)</f>
        <v>Kenneth</v>
      </c>
      <c r="C2307">
        <f>VLOOKUP($A2307, 'Medical Examinations_A_sheet'!$A$1:$J$2336, COLUMN('Medical Examinations_A_sheet'!B2307), FALSE)</f>
        <v>16.14</v>
      </c>
      <c r="D2307">
        <f>VLOOKUP($A2307, 'Medical Examinations_A_sheet'!$A$1:$J$2336, COLUMN('Medical Examinations_A_sheet'!C2307), FALSE)</f>
        <v>4.8600000000000003</v>
      </c>
      <c r="E2307" t="str">
        <f>VLOOKUP($A2307, 'Medical Examinations_A_sheet'!$A$1:$J$2336, COLUMN('Medical Examinations_A_sheet'!D2307), FALSE)</f>
        <v>No</v>
      </c>
      <c r="F2307" t="str">
        <f>VLOOKUP($A2307, 'Medical Examinations_A_sheet'!$A$1:$J$2336, COLUMN('Medical Examinations_A_sheet'!E2307), FALSE)</f>
        <v>No</v>
      </c>
      <c r="G2307" t="str">
        <f>VLOOKUP($A2307, 'Medical Examinations_A_sheet'!$A$1:$J$2336, COLUMN('Medical Examinations_A_sheet'!F2307), FALSE)</f>
        <v>No</v>
      </c>
      <c r="H2307">
        <f>VLOOKUP($A2307, 'Medical Examinations_A_sheet'!$A$1:$J$2336, COLUMN('Medical Examinations_A_sheet'!G2307), FALSE)</f>
        <v>0</v>
      </c>
      <c r="I2307" t="str">
        <f>VLOOKUP($A2307, 'Medical Examinations_A_sheet'!$A$1:$J$2336, COLUMN('Medical Examinations_A_sheet'!H2307), FALSE)</f>
        <v>No</v>
      </c>
      <c r="J2307" t="str">
        <f>VLOOKUP($A2307, 'Medical Examinations_A_sheet'!$A$1:$J$2336, COLUMN('Medical Examinations_A_sheet'!I2307), FALSE)</f>
        <v>Underweight</v>
      </c>
      <c r="K2307" t="str">
        <f>VLOOKUP($A2307, 'Medical Examinations_A_sheet'!$A$1:$J$2336, COLUMN('Medical Examinations_A_sheet'!J2307), FALSE)</f>
        <v>Normal</v>
      </c>
      <c r="L2307" s="10">
        <f>VLOOKUP(Healthcare!$A2307,'Hospitalisation Details_A_sheet'!$A$1:$K$2344,COLUMN('Hospitalisation Details_A_sheet'!F2306),FALSE)</f>
        <v>1044</v>
      </c>
      <c r="M2307" t="str">
        <f>VLOOKUP(Healthcare!$A2307,'Hospitalisation Details_A_sheet'!$A$1:$K$2344,COLUMN('Hospitalisation Details_A_sheet'!G2306),FALSE)</f>
        <v>tier - 3</v>
      </c>
      <c r="N2307" t="str">
        <f>VLOOKUP(Healthcare!$A2307,'Hospitalisation Details_A_sheet'!$A$1:$K$2344,COLUMN('Hospitalisation Details_A_sheet'!H2306),FALSE)</f>
        <v>tier - 2</v>
      </c>
      <c r="O2307" t="str">
        <f>VLOOKUP(Healthcare!$A2307,'Hospitalisation Details_A_sheet'!$A$1:$K$2344,COLUMN('Hospitalisation Details_A_sheet'!I2306),FALSE)</f>
        <v>R1013</v>
      </c>
      <c r="P2307" s="8" t="str">
        <f>VLOOKUP(Healthcare!$A2307,'Hospitalisation Details_A_sheet'!$A$1:$K$2344,COLUMN('Hospitalisation Details_A_sheet'!J2306),FALSE)</f>
        <v>17-Nov-1994</v>
      </c>
      <c r="Q2307">
        <f>VLOOKUP(Healthcare!$A2307,'Hospitalisation Details_A_sheet'!$A$1:$K$2344,COLUMN('Hospitalisation Details_A_sheet'!K2306),FALSE)</f>
        <v>28</v>
      </c>
    </row>
    <row r="2308" spans="1:17" ht="15.6" x14ac:dyDescent="0.3">
      <c r="A2308" s="1" t="s">
        <v>51</v>
      </c>
      <c r="B2308" s="24" t="str">
        <f>VLOOKUP('Customer Names_A_sheet'!$A2308,'Customer Names_A_sheet'!$A$1:$E$2336,4,FALSE)</f>
        <v>Andrea</v>
      </c>
      <c r="C2308">
        <f>VLOOKUP($A2308, 'Medical Examinations_A_sheet'!$A$1:$J$2336, COLUMN('Medical Examinations_A_sheet'!B2308), FALSE)</f>
        <v>20.85</v>
      </c>
      <c r="D2308">
        <f>VLOOKUP($A2308, 'Medical Examinations_A_sheet'!$A$1:$J$2336, COLUMN('Medical Examinations_A_sheet'!C2308), FALSE)</f>
        <v>4.45</v>
      </c>
      <c r="E2308" t="str">
        <f>VLOOKUP($A2308, 'Medical Examinations_A_sheet'!$A$1:$J$2336, COLUMN('Medical Examinations_A_sheet'!D2308), FALSE)</f>
        <v>Yes</v>
      </c>
      <c r="F2308" t="str">
        <f>VLOOKUP($A2308, 'Medical Examinations_A_sheet'!$A$1:$J$2336, COLUMN('Medical Examinations_A_sheet'!E2308), FALSE)</f>
        <v>No</v>
      </c>
      <c r="G2308" t="str">
        <f>VLOOKUP($A2308, 'Medical Examinations_A_sheet'!$A$1:$J$2336, COLUMN('Medical Examinations_A_sheet'!F2308), FALSE)</f>
        <v>No</v>
      </c>
      <c r="H2308">
        <f>VLOOKUP($A2308, 'Medical Examinations_A_sheet'!$A$1:$J$2336, COLUMN('Medical Examinations_A_sheet'!G2308), FALSE)</f>
        <v>1</v>
      </c>
      <c r="I2308" t="str">
        <f>VLOOKUP($A2308, 'Medical Examinations_A_sheet'!$A$1:$J$2336, COLUMN('Medical Examinations_A_sheet'!H2308), FALSE)</f>
        <v>No</v>
      </c>
      <c r="J2308" t="str">
        <f>VLOOKUP($A2308, 'Medical Examinations_A_sheet'!$A$1:$J$2336, COLUMN('Medical Examinations_A_sheet'!I2308), FALSE)</f>
        <v>Normal Weight</v>
      </c>
      <c r="K2308" t="str">
        <f>VLOOKUP($A2308, 'Medical Examinations_A_sheet'!$A$1:$J$2336, COLUMN('Medical Examinations_A_sheet'!J2308), FALSE)</f>
        <v>Normal</v>
      </c>
      <c r="L2308" s="10">
        <f>VLOOKUP(Healthcare!$A2308,'Hospitalisation Details_A_sheet'!$A$1:$K$2344,COLUMN('Hospitalisation Details_A_sheet'!F2307),FALSE)</f>
        <v>1033.74</v>
      </c>
      <c r="M2308" t="str">
        <f>VLOOKUP(Healthcare!$A2308,'Hospitalisation Details_A_sheet'!$A$1:$K$2344,COLUMN('Hospitalisation Details_A_sheet'!G2307),FALSE)</f>
        <v>tier - 3</v>
      </c>
      <c r="N2308" t="str">
        <f>VLOOKUP(Healthcare!$A2308,'Hospitalisation Details_A_sheet'!$A$1:$K$2344,COLUMN('Hospitalisation Details_A_sheet'!H2307),FALSE)</f>
        <v>tier - 1</v>
      </c>
      <c r="O2308" t="str">
        <f>VLOOKUP(Healthcare!$A2308,'Hospitalisation Details_A_sheet'!$A$1:$K$2344,COLUMN('Hospitalisation Details_A_sheet'!I2307),FALSE)</f>
        <v>R1013</v>
      </c>
      <c r="P2308" s="8" t="str">
        <f>VLOOKUP(Healthcare!$A2308,'Hospitalisation Details_A_sheet'!$A$1:$K$2344,COLUMN('Hospitalisation Details_A_sheet'!J2307),FALSE)</f>
        <v>5-Oct-1995</v>
      </c>
      <c r="Q2308">
        <f>VLOOKUP(Healthcare!$A2308,'Hospitalisation Details_A_sheet'!$A$1:$K$2344,COLUMN('Hospitalisation Details_A_sheet'!K2307),FALSE)</f>
        <v>27</v>
      </c>
    </row>
    <row r="2309" spans="1:17" ht="15.6" x14ac:dyDescent="0.3">
      <c r="A2309" s="1" t="s">
        <v>50</v>
      </c>
      <c r="B2309" s="24" t="str">
        <f>VLOOKUP('Customer Names_A_sheet'!$A2309,'Customer Names_A_sheet'!$A$1:$E$2336,4,FALSE)</f>
        <v>Kristina</v>
      </c>
      <c r="C2309">
        <f>VLOOKUP($A2309, 'Medical Examinations_A_sheet'!$A$1:$J$2336, COLUMN('Medical Examinations_A_sheet'!B2309), FALSE)</f>
        <v>15.88</v>
      </c>
      <c r="D2309">
        <f>VLOOKUP($A2309, 'Medical Examinations_A_sheet'!$A$1:$J$2336, COLUMN('Medical Examinations_A_sheet'!C2309), FALSE)</f>
        <v>4.3600000000000003</v>
      </c>
      <c r="E2309" t="str">
        <f>VLOOKUP($A2309, 'Medical Examinations_A_sheet'!$A$1:$J$2336, COLUMN('Medical Examinations_A_sheet'!D2309), FALSE)</f>
        <v>No</v>
      </c>
      <c r="F2309" t="str">
        <f>VLOOKUP($A2309, 'Medical Examinations_A_sheet'!$A$1:$J$2336, COLUMN('Medical Examinations_A_sheet'!E2309), FALSE)</f>
        <v>No</v>
      </c>
      <c r="G2309" t="str">
        <f>VLOOKUP($A2309, 'Medical Examinations_A_sheet'!$A$1:$J$2336, COLUMN('Medical Examinations_A_sheet'!F2309), FALSE)</f>
        <v>No</v>
      </c>
      <c r="H2309">
        <f>VLOOKUP($A2309, 'Medical Examinations_A_sheet'!$A$1:$J$2336, COLUMN('Medical Examinations_A_sheet'!G2309), FALSE)</f>
        <v>0</v>
      </c>
      <c r="I2309" t="str">
        <f>VLOOKUP($A2309, 'Medical Examinations_A_sheet'!$A$1:$J$2336, COLUMN('Medical Examinations_A_sheet'!H2309), FALSE)</f>
        <v>No</v>
      </c>
      <c r="J2309" t="str">
        <f>VLOOKUP($A2309, 'Medical Examinations_A_sheet'!$A$1:$J$2336, COLUMN('Medical Examinations_A_sheet'!I2309), FALSE)</f>
        <v>Underweight</v>
      </c>
      <c r="K2309" t="str">
        <f>VLOOKUP($A2309, 'Medical Examinations_A_sheet'!$A$1:$J$2336, COLUMN('Medical Examinations_A_sheet'!J2309), FALSE)</f>
        <v>Normal</v>
      </c>
      <c r="L2309" s="10">
        <f>VLOOKUP(Healthcare!$A2309,'Hospitalisation Details_A_sheet'!$A$1:$K$2344,COLUMN('Hospitalisation Details_A_sheet'!F2308),FALSE)</f>
        <v>1019</v>
      </c>
      <c r="M2309" t="str">
        <f>VLOOKUP(Healthcare!$A2309,'Hospitalisation Details_A_sheet'!$A$1:$K$2344,COLUMN('Hospitalisation Details_A_sheet'!G2308),FALSE)</f>
        <v>tier - 3</v>
      </c>
      <c r="N2309" t="str">
        <f>VLOOKUP(Healthcare!$A2309,'Hospitalisation Details_A_sheet'!$A$1:$K$2344,COLUMN('Hospitalisation Details_A_sheet'!H2308),FALSE)</f>
        <v>tier - 2</v>
      </c>
      <c r="O2309" t="str">
        <f>VLOOKUP(Healthcare!$A2309,'Hospitalisation Details_A_sheet'!$A$1:$K$2344,COLUMN('Hospitalisation Details_A_sheet'!I2308),FALSE)</f>
        <v>R1013</v>
      </c>
      <c r="P2309" s="8" t="str">
        <f>VLOOKUP(Healthcare!$A2309,'Hospitalisation Details_A_sheet'!$A$1:$K$2344,COLUMN('Hospitalisation Details_A_sheet'!J2308),FALSE)</f>
        <v>5-Aug-1999</v>
      </c>
      <c r="Q2309">
        <f>VLOOKUP(Healthcare!$A2309,'Hospitalisation Details_A_sheet'!$A$1:$K$2344,COLUMN('Hospitalisation Details_A_sheet'!K2308),FALSE)</f>
        <v>23</v>
      </c>
    </row>
    <row r="2310" spans="1:17" ht="15.6" x14ac:dyDescent="0.3">
      <c r="A2310" s="1" t="s">
        <v>49</v>
      </c>
      <c r="B2310" s="24" t="str">
        <f>VLOOKUP('Customer Names_A_sheet'!$A2310,'Customer Names_A_sheet'!$A$1:$E$2336,4,FALSE)</f>
        <v>Kristen</v>
      </c>
      <c r="C2310">
        <f>VLOOKUP($A2310, 'Medical Examinations_A_sheet'!$A$1:$J$2336, COLUMN('Medical Examinations_A_sheet'!B2310), FALSE)</f>
        <v>20.66</v>
      </c>
      <c r="D2310">
        <f>VLOOKUP($A2310, 'Medical Examinations_A_sheet'!$A$1:$J$2336, COLUMN('Medical Examinations_A_sheet'!C2310), FALSE)</f>
        <v>5.8</v>
      </c>
      <c r="E2310" t="str">
        <f>VLOOKUP($A2310, 'Medical Examinations_A_sheet'!$A$1:$J$2336, COLUMN('Medical Examinations_A_sheet'!D2310), FALSE)</f>
        <v>No</v>
      </c>
      <c r="F2310" t="str">
        <f>VLOOKUP($A2310, 'Medical Examinations_A_sheet'!$A$1:$J$2336, COLUMN('Medical Examinations_A_sheet'!E2310), FALSE)</f>
        <v>yes</v>
      </c>
      <c r="G2310" t="str">
        <f>VLOOKUP($A2310, 'Medical Examinations_A_sheet'!$A$1:$J$2336, COLUMN('Medical Examinations_A_sheet'!F2310), FALSE)</f>
        <v>No</v>
      </c>
      <c r="H2310">
        <f>VLOOKUP($A2310, 'Medical Examinations_A_sheet'!$A$1:$J$2336, COLUMN('Medical Examinations_A_sheet'!G2310), FALSE)</f>
        <v>1</v>
      </c>
      <c r="I2310" t="str">
        <f>VLOOKUP($A2310, 'Medical Examinations_A_sheet'!$A$1:$J$2336, COLUMN('Medical Examinations_A_sheet'!H2310), FALSE)</f>
        <v>No</v>
      </c>
      <c r="J2310" t="str">
        <f>VLOOKUP($A2310, 'Medical Examinations_A_sheet'!$A$1:$J$2336, COLUMN('Medical Examinations_A_sheet'!I2310), FALSE)</f>
        <v>Normal Weight</v>
      </c>
      <c r="K2310" t="str">
        <f>VLOOKUP($A2310, 'Medical Examinations_A_sheet'!$A$1:$J$2336, COLUMN('Medical Examinations_A_sheet'!J2310), FALSE)</f>
        <v>Prediabetes</v>
      </c>
      <c r="L2310" s="10">
        <f>VLOOKUP(Healthcare!$A2310,'Hospitalisation Details_A_sheet'!$A$1:$K$2344,COLUMN('Hospitalisation Details_A_sheet'!F2309),FALSE)</f>
        <v>1012</v>
      </c>
      <c r="M2310" t="str">
        <f>VLOOKUP(Healthcare!$A2310,'Hospitalisation Details_A_sheet'!$A$1:$K$2344,COLUMN('Hospitalisation Details_A_sheet'!G2309),FALSE)</f>
        <v>tier - 3</v>
      </c>
      <c r="N2310" t="str">
        <f>VLOOKUP(Healthcare!$A2310,'Hospitalisation Details_A_sheet'!$A$1:$K$2344,COLUMN('Hospitalisation Details_A_sheet'!H2309),FALSE)</f>
        <v>tier - 2</v>
      </c>
      <c r="O2310" t="str">
        <f>VLOOKUP(Healthcare!$A2310,'Hospitalisation Details_A_sheet'!$A$1:$K$2344,COLUMN('Hospitalisation Details_A_sheet'!I2309),FALSE)</f>
        <v>R1013</v>
      </c>
      <c r="P2310" s="8" t="str">
        <f>VLOOKUP(Healthcare!$A2310,'Hospitalisation Details_A_sheet'!$A$1:$K$2344,COLUMN('Hospitalisation Details_A_sheet'!J2309),FALSE)</f>
        <v>9-Oct-2000</v>
      </c>
      <c r="Q2310">
        <f>VLOOKUP(Healthcare!$A2310,'Hospitalisation Details_A_sheet'!$A$1:$K$2344,COLUMN('Hospitalisation Details_A_sheet'!K2309),FALSE)</f>
        <v>22</v>
      </c>
    </row>
    <row r="2311" spans="1:17" ht="15.6" x14ac:dyDescent="0.3">
      <c r="A2311" s="1" t="s">
        <v>48</v>
      </c>
      <c r="B2311" s="24" t="str">
        <f>VLOOKUP('Customer Names_A_sheet'!$A2311,'Customer Names_A_sheet'!$A$1:$E$2336,4,FALSE)</f>
        <v>Matthew</v>
      </c>
      <c r="C2311">
        <f>VLOOKUP($A2311, 'Medical Examinations_A_sheet'!$A$1:$J$2336, COLUMN('Medical Examinations_A_sheet'!B2311), FALSE)</f>
        <v>20.399999999999999</v>
      </c>
      <c r="D2311">
        <f>VLOOKUP($A2311, 'Medical Examinations_A_sheet'!$A$1:$J$2336, COLUMN('Medical Examinations_A_sheet'!C2311), FALSE)</f>
        <v>5.27</v>
      </c>
      <c r="E2311" t="str">
        <f>VLOOKUP($A2311, 'Medical Examinations_A_sheet'!$A$1:$J$2336, COLUMN('Medical Examinations_A_sheet'!D2311), FALSE)</f>
        <v>No</v>
      </c>
      <c r="F2311" t="str">
        <f>VLOOKUP($A2311, 'Medical Examinations_A_sheet'!$A$1:$J$2336, COLUMN('Medical Examinations_A_sheet'!E2311), FALSE)</f>
        <v>No</v>
      </c>
      <c r="G2311" t="str">
        <f>VLOOKUP($A2311, 'Medical Examinations_A_sheet'!$A$1:$J$2336, COLUMN('Medical Examinations_A_sheet'!F2311), FALSE)</f>
        <v>No</v>
      </c>
      <c r="H2311">
        <f>VLOOKUP($A2311, 'Medical Examinations_A_sheet'!$A$1:$J$2336, COLUMN('Medical Examinations_A_sheet'!G2311), FALSE)</f>
        <v>0</v>
      </c>
      <c r="I2311" t="str">
        <f>VLOOKUP($A2311, 'Medical Examinations_A_sheet'!$A$1:$J$2336, COLUMN('Medical Examinations_A_sheet'!H2311), FALSE)</f>
        <v>No</v>
      </c>
      <c r="J2311" t="str">
        <f>VLOOKUP($A2311, 'Medical Examinations_A_sheet'!$A$1:$J$2336, COLUMN('Medical Examinations_A_sheet'!I2311), FALSE)</f>
        <v>Normal Weight</v>
      </c>
      <c r="K2311" t="str">
        <f>VLOOKUP($A2311, 'Medical Examinations_A_sheet'!$A$1:$J$2336, COLUMN('Medical Examinations_A_sheet'!J2311), FALSE)</f>
        <v>Normal</v>
      </c>
      <c r="L2311" s="10">
        <f>VLOOKUP(Healthcare!$A2311,'Hospitalisation Details_A_sheet'!$A$1:$K$2344,COLUMN('Hospitalisation Details_A_sheet'!F2310),FALSE)</f>
        <v>1006.65</v>
      </c>
      <c r="M2311" t="str">
        <f>VLOOKUP(Healthcare!$A2311,'Hospitalisation Details_A_sheet'!$A$1:$K$2344,COLUMN('Hospitalisation Details_A_sheet'!G2310),FALSE)</f>
        <v>tier - 3</v>
      </c>
      <c r="N2311" t="str">
        <f>VLOOKUP(Healthcare!$A2311,'Hospitalisation Details_A_sheet'!$A$1:$K$2344,COLUMN('Hospitalisation Details_A_sheet'!H2310),FALSE)</f>
        <v>tier - 2</v>
      </c>
      <c r="O2311" t="str">
        <f>VLOOKUP(Healthcare!$A2311,'Hospitalisation Details_A_sheet'!$A$1:$K$2344,COLUMN('Hospitalisation Details_A_sheet'!I2310),FALSE)</f>
        <v>R1013</v>
      </c>
      <c r="P2311" s="8" t="str">
        <f>VLOOKUP(Healthcare!$A2311,'Hospitalisation Details_A_sheet'!$A$1:$K$2344,COLUMN('Hospitalisation Details_A_sheet'!J2310),FALSE)</f>
        <v>22-Nov-1994</v>
      </c>
      <c r="Q2311">
        <f>VLOOKUP(Healthcare!$A2311,'Hospitalisation Details_A_sheet'!$A$1:$K$2344,COLUMN('Hospitalisation Details_A_sheet'!K2310),FALSE)</f>
        <v>28</v>
      </c>
    </row>
    <row r="2312" spans="1:17" ht="15.6" x14ac:dyDescent="0.3">
      <c r="A2312" s="1" t="s">
        <v>47</v>
      </c>
      <c r="B2312" s="24" t="str">
        <f>VLOOKUP('Customer Names_A_sheet'!$A2312,'Customer Names_A_sheet'!$A$1:$E$2336,4,FALSE)</f>
        <v>Kathleen</v>
      </c>
      <c r="C2312">
        <f>VLOOKUP($A2312, 'Medical Examinations_A_sheet'!$A$1:$J$2336, COLUMN('Medical Examinations_A_sheet'!B2312), FALSE)</f>
        <v>25.19</v>
      </c>
      <c r="D2312">
        <f>VLOOKUP($A2312, 'Medical Examinations_A_sheet'!$A$1:$J$2336, COLUMN('Medical Examinations_A_sheet'!C2312), FALSE)</f>
        <v>5.64</v>
      </c>
      <c r="E2312" t="str">
        <f>VLOOKUP($A2312, 'Medical Examinations_A_sheet'!$A$1:$J$2336, COLUMN('Medical Examinations_A_sheet'!D2312), FALSE)</f>
        <v>Yes</v>
      </c>
      <c r="F2312" t="str">
        <f>VLOOKUP($A2312, 'Medical Examinations_A_sheet'!$A$1:$J$2336, COLUMN('Medical Examinations_A_sheet'!E2312), FALSE)</f>
        <v>No</v>
      </c>
      <c r="G2312" t="str">
        <f>VLOOKUP($A2312, 'Medical Examinations_A_sheet'!$A$1:$J$2336, COLUMN('Medical Examinations_A_sheet'!F2312), FALSE)</f>
        <v>No</v>
      </c>
      <c r="H2312">
        <f>VLOOKUP($A2312, 'Medical Examinations_A_sheet'!$A$1:$J$2336, COLUMN('Medical Examinations_A_sheet'!G2312), FALSE)</f>
        <v>0</v>
      </c>
      <c r="I2312" t="str">
        <f>VLOOKUP($A2312, 'Medical Examinations_A_sheet'!$A$1:$J$2336, COLUMN('Medical Examinations_A_sheet'!H2312), FALSE)</f>
        <v>No</v>
      </c>
      <c r="J2312" t="str">
        <f>VLOOKUP($A2312, 'Medical Examinations_A_sheet'!$A$1:$J$2336, COLUMN('Medical Examinations_A_sheet'!I2312), FALSE)</f>
        <v>Overweight</v>
      </c>
      <c r="K2312" t="str">
        <f>VLOOKUP($A2312, 'Medical Examinations_A_sheet'!$A$1:$J$2336, COLUMN('Medical Examinations_A_sheet'!J2312), FALSE)</f>
        <v>Normal</v>
      </c>
      <c r="L2312" s="10">
        <f>VLOOKUP(Healthcare!$A2312,'Hospitalisation Details_A_sheet'!$A$1:$K$2344,COLUMN('Hospitalisation Details_A_sheet'!F2311),FALSE)</f>
        <v>964.71</v>
      </c>
      <c r="M2312" t="str">
        <f>VLOOKUP(Healthcare!$A2312,'Hospitalisation Details_A_sheet'!$A$1:$K$2344,COLUMN('Hospitalisation Details_A_sheet'!G2311),FALSE)</f>
        <v>tier - 3</v>
      </c>
      <c r="N2312" t="str">
        <f>VLOOKUP(Healthcare!$A2312,'Hospitalisation Details_A_sheet'!$A$1:$K$2344,COLUMN('Hospitalisation Details_A_sheet'!H2311),FALSE)</f>
        <v>tier - 2</v>
      </c>
      <c r="O2312" t="str">
        <f>VLOOKUP(Healthcare!$A2312,'Hospitalisation Details_A_sheet'!$A$1:$K$2344,COLUMN('Hospitalisation Details_A_sheet'!I2311),FALSE)</f>
        <v>R1013</v>
      </c>
      <c r="P2312" s="8" t="str">
        <f>VLOOKUP(Healthcare!$A2312,'Hospitalisation Details_A_sheet'!$A$1:$K$2344,COLUMN('Hospitalisation Details_A_sheet'!J2311),FALSE)</f>
        <v>19-Aug-2001</v>
      </c>
      <c r="Q2312">
        <f>VLOOKUP(Healthcare!$A2312,'Hospitalisation Details_A_sheet'!$A$1:$K$2344,COLUMN('Hospitalisation Details_A_sheet'!K2311),FALSE)</f>
        <v>21</v>
      </c>
    </row>
    <row r="2313" spans="1:17" ht="15.6" x14ac:dyDescent="0.3">
      <c r="A2313" s="1" t="s">
        <v>46</v>
      </c>
      <c r="B2313" s="24" t="str">
        <f>VLOOKUP('Customer Names_A_sheet'!$A2313,'Customer Names_A_sheet'!$A$1:$E$2336,4,FALSE)</f>
        <v>Lindsey</v>
      </c>
      <c r="C2313">
        <f>VLOOKUP($A2313, 'Medical Examinations_A_sheet'!$A$1:$J$2336, COLUMN('Medical Examinations_A_sheet'!B2313), FALSE)</f>
        <v>20.54</v>
      </c>
      <c r="D2313">
        <f>VLOOKUP($A2313, 'Medical Examinations_A_sheet'!$A$1:$J$2336, COLUMN('Medical Examinations_A_sheet'!C2313), FALSE)</f>
        <v>4.2</v>
      </c>
      <c r="E2313" t="str">
        <f>VLOOKUP($A2313, 'Medical Examinations_A_sheet'!$A$1:$J$2336, COLUMN('Medical Examinations_A_sheet'!D2313), FALSE)</f>
        <v>Yes</v>
      </c>
      <c r="F2313" t="str">
        <f>VLOOKUP($A2313, 'Medical Examinations_A_sheet'!$A$1:$J$2336, COLUMN('Medical Examinations_A_sheet'!E2313), FALSE)</f>
        <v>No</v>
      </c>
      <c r="G2313" t="str">
        <f>VLOOKUP($A2313, 'Medical Examinations_A_sheet'!$A$1:$J$2336, COLUMN('Medical Examinations_A_sheet'!F2313), FALSE)</f>
        <v>No</v>
      </c>
      <c r="H2313">
        <f>VLOOKUP($A2313, 'Medical Examinations_A_sheet'!$A$1:$J$2336, COLUMN('Medical Examinations_A_sheet'!G2313), FALSE)</f>
        <v>1</v>
      </c>
      <c r="I2313" t="str">
        <f>VLOOKUP($A2313, 'Medical Examinations_A_sheet'!$A$1:$J$2336, COLUMN('Medical Examinations_A_sheet'!H2313), FALSE)</f>
        <v>No</v>
      </c>
      <c r="J2313" t="str">
        <f>VLOOKUP($A2313, 'Medical Examinations_A_sheet'!$A$1:$J$2336, COLUMN('Medical Examinations_A_sheet'!I2313), FALSE)</f>
        <v>Normal Weight</v>
      </c>
      <c r="K2313" t="str">
        <f>VLOOKUP($A2313, 'Medical Examinations_A_sheet'!$A$1:$J$2336, COLUMN('Medical Examinations_A_sheet'!J2313), FALSE)</f>
        <v>Normal</v>
      </c>
      <c r="L2313" s="10">
        <f>VLOOKUP(Healthcare!$A2313,'Hospitalisation Details_A_sheet'!$A$1:$K$2344,COLUMN('Hospitalisation Details_A_sheet'!F2312),FALSE)</f>
        <v>928.59</v>
      </c>
      <c r="M2313" t="str">
        <f>VLOOKUP(Healthcare!$A2313,'Hospitalisation Details_A_sheet'!$A$1:$K$2344,COLUMN('Hospitalisation Details_A_sheet'!G2312),FALSE)</f>
        <v>tier - 3</v>
      </c>
      <c r="N2313" t="str">
        <f>VLOOKUP(Healthcare!$A2313,'Hospitalisation Details_A_sheet'!$A$1:$K$2344,COLUMN('Hospitalisation Details_A_sheet'!H2312),FALSE)</f>
        <v>tier - 1</v>
      </c>
      <c r="O2313" t="str">
        <f>VLOOKUP(Healthcare!$A2313,'Hospitalisation Details_A_sheet'!$A$1:$K$2344,COLUMN('Hospitalisation Details_A_sheet'!I2312),FALSE)</f>
        <v>R1013</v>
      </c>
      <c r="P2313" s="8" t="str">
        <f>VLOOKUP(Healthcare!$A2313,'Hospitalisation Details_A_sheet'!$A$1:$K$2344,COLUMN('Hospitalisation Details_A_sheet'!J2312),FALSE)</f>
        <v>28-Oct-1995</v>
      </c>
      <c r="Q2313">
        <f>VLOOKUP(Healthcare!$A2313,'Hospitalisation Details_A_sheet'!$A$1:$K$2344,COLUMN('Hospitalisation Details_A_sheet'!K2312),FALSE)</f>
        <v>27</v>
      </c>
    </row>
    <row r="2314" spans="1:17" ht="15.6" x14ac:dyDescent="0.3">
      <c r="A2314" s="1" t="s">
        <v>45</v>
      </c>
      <c r="B2314" s="24" t="str">
        <f>VLOOKUP('Customer Names_A_sheet'!$A2314,'Customer Names_A_sheet'!$A$1:$E$2336,4,FALSE)</f>
        <v>Robert</v>
      </c>
      <c r="C2314">
        <f>VLOOKUP($A2314, 'Medical Examinations_A_sheet'!$A$1:$J$2336, COLUMN('Medical Examinations_A_sheet'!B2314), FALSE)</f>
        <v>20.13</v>
      </c>
      <c r="D2314">
        <f>VLOOKUP($A2314, 'Medical Examinations_A_sheet'!$A$1:$J$2336, COLUMN('Medical Examinations_A_sheet'!C2314), FALSE)</f>
        <v>5.42</v>
      </c>
      <c r="E2314" t="str">
        <f>VLOOKUP($A2314, 'Medical Examinations_A_sheet'!$A$1:$J$2336, COLUMN('Medical Examinations_A_sheet'!D2314), FALSE)</f>
        <v>No</v>
      </c>
      <c r="F2314" t="str">
        <f>VLOOKUP($A2314, 'Medical Examinations_A_sheet'!$A$1:$J$2336, COLUMN('Medical Examinations_A_sheet'!E2314), FALSE)</f>
        <v>No</v>
      </c>
      <c r="G2314" t="str">
        <f>VLOOKUP($A2314, 'Medical Examinations_A_sheet'!$A$1:$J$2336, COLUMN('Medical Examinations_A_sheet'!F2314), FALSE)</f>
        <v>No</v>
      </c>
      <c r="H2314">
        <f>VLOOKUP($A2314, 'Medical Examinations_A_sheet'!$A$1:$J$2336, COLUMN('Medical Examinations_A_sheet'!G2314), FALSE)</f>
        <v>0</v>
      </c>
      <c r="I2314" t="str">
        <f>VLOOKUP($A2314, 'Medical Examinations_A_sheet'!$A$1:$J$2336, COLUMN('Medical Examinations_A_sheet'!H2314), FALSE)</f>
        <v>No</v>
      </c>
      <c r="J2314" t="str">
        <f>VLOOKUP($A2314, 'Medical Examinations_A_sheet'!$A$1:$J$2336, COLUMN('Medical Examinations_A_sheet'!I2314), FALSE)</f>
        <v>Normal Weight</v>
      </c>
      <c r="K2314" t="str">
        <f>VLOOKUP($A2314, 'Medical Examinations_A_sheet'!$A$1:$J$2336, COLUMN('Medical Examinations_A_sheet'!J2314), FALSE)</f>
        <v>Normal</v>
      </c>
      <c r="L2314" s="10">
        <f>VLOOKUP(Healthcare!$A2314,'Hospitalisation Details_A_sheet'!$A$1:$K$2344,COLUMN('Hospitalisation Details_A_sheet'!F2313),FALSE)</f>
        <v>915.07</v>
      </c>
      <c r="M2314" t="str">
        <f>VLOOKUP(Healthcare!$A2314,'Hospitalisation Details_A_sheet'!$A$1:$K$2344,COLUMN('Hospitalisation Details_A_sheet'!G2313),FALSE)</f>
        <v>tier - 3</v>
      </c>
      <c r="N2314" t="str">
        <f>VLOOKUP(Healthcare!$A2314,'Hospitalisation Details_A_sheet'!$A$1:$K$2344,COLUMN('Hospitalisation Details_A_sheet'!H2313),FALSE)</f>
        <v>tier - 1</v>
      </c>
      <c r="O2314" t="str">
        <f>VLOOKUP(Healthcare!$A2314,'Hospitalisation Details_A_sheet'!$A$1:$K$2344,COLUMN('Hospitalisation Details_A_sheet'!I2313),FALSE)</f>
        <v>R1013</v>
      </c>
      <c r="P2314" s="8" t="str">
        <f>VLOOKUP(Healthcare!$A2314,'Hospitalisation Details_A_sheet'!$A$1:$K$2344,COLUMN('Hospitalisation Details_A_sheet'!J2313),FALSE)</f>
        <v>30-Oct-1994</v>
      </c>
      <c r="Q2314">
        <f>VLOOKUP(Healthcare!$A2314,'Hospitalisation Details_A_sheet'!$A$1:$K$2344,COLUMN('Hospitalisation Details_A_sheet'!K2313),FALSE)</f>
        <v>28</v>
      </c>
    </row>
    <row r="2315" spans="1:17" ht="15.6" x14ac:dyDescent="0.3">
      <c r="A2315" s="1" t="s">
        <v>44</v>
      </c>
      <c r="B2315" s="24" t="str">
        <f>VLOOKUP('Customer Names_A_sheet'!$A2315,'Customer Names_A_sheet'!$A$1:$E$2336,4,FALSE)</f>
        <v>Sarah E.</v>
      </c>
      <c r="C2315">
        <f>VLOOKUP($A2315, 'Medical Examinations_A_sheet'!$A$1:$J$2336, COLUMN('Medical Examinations_A_sheet'!B2315), FALSE)</f>
        <v>18.93</v>
      </c>
      <c r="D2315">
        <f>VLOOKUP($A2315, 'Medical Examinations_A_sheet'!$A$1:$J$2336, COLUMN('Medical Examinations_A_sheet'!C2315), FALSE)</f>
        <v>6.11</v>
      </c>
      <c r="E2315" t="str">
        <f>VLOOKUP($A2315, 'Medical Examinations_A_sheet'!$A$1:$J$2336, COLUMN('Medical Examinations_A_sheet'!D2315), FALSE)</f>
        <v>No</v>
      </c>
      <c r="F2315" t="str">
        <f>VLOOKUP($A2315, 'Medical Examinations_A_sheet'!$A$1:$J$2336, COLUMN('Medical Examinations_A_sheet'!E2315), FALSE)</f>
        <v>No</v>
      </c>
      <c r="G2315" t="str">
        <f>VLOOKUP($A2315, 'Medical Examinations_A_sheet'!$A$1:$J$2336, COLUMN('Medical Examinations_A_sheet'!F2315), FALSE)</f>
        <v>Yes</v>
      </c>
      <c r="H2315">
        <f>VLOOKUP($A2315, 'Medical Examinations_A_sheet'!$A$1:$J$2336, COLUMN('Medical Examinations_A_sheet'!G2315), FALSE)</f>
        <v>1</v>
      </c>
      <c r="I2315" t="str">
        <f>VLOOKUP($A2315, 'Medical Examinations_A_sheet'!$A$1:$J$2336, COLUMN('Medical Examinations_A_sheet'!H2315), FALSE)</f>
        <v>No</v>
      </c>
      <c r="J2315" t="str">
        <f>VLOOKUP($A2315, 'Medical Examinations_A_sheet'!$A$1:$J$2336, COLUMN('Medical Examinations_A_sheet'!I2315), FALSE)</f>
        <v>Normal Weight</v>
      </c>
      <c r="K2315" t="str">
        <f>VLOOKUP($A2315, 'Medical Examinations_A_sheet'!$A$1:$J$2336, COLUMN('Medical Examinations_A_sheet'!J2315), FALSE)</f>
        <v>Prediabetes</v>
      </c>
      <c r="L2315" s="10">
        <f>VLOOKUP(Healthcare!$A2315,'Hospitalisation Details_A_sheet'!$A$1:$K$2344,COLUMN('Hospitalisation Details_A_sheet'!F2314),FALSE)</f>
        <v>896.21</v>
      </c>
      <c r="M2315" t="str">
        <f>VLOOKUP(Healthcare!$A2315,'Hospitalisation Details_A_sheet'!$A$1:$K$2344,COLUMN('Hospitalisation Details_A_sheet'!G2314),FALSE)</f>
        <v>tier - 3</v>
      </c>
      <c r="N2315" t="str">
        <f>VLOOKUP(Healthcare!$A2315,'Hospitalisation Details_A_sheet'!$A$1:$K$2344,COLUMN('Hospitalisation Details_A_sheet'!H2314),FALSE)</f>
        <v>tier - 1</v>
      </c>
      <c r="O2315" t="str">
        <f>VLOOKUP(Healthcare!$A2315,'Hospitalisation Details_A_sheet'!$A$1:$K$2344,COLUMN('Hospitalisation Details_A_sheet'!I2314),FALSE)</f>
        <v>R1013</v>
      </c>
      <c r="P2315" s="8" t="str">
        <f>VLOOKUP(Healthcare!$A2315,'Hospitalisation Details_A_sheet'!$A$1:$K$2344,COLUMN('Hospitalisation Details_A_sheet'!J2314),FALSE)</f>
        <v>27-Nov-1993</v>
      </c>
      <c r="Q2315">
        <f>VLOOKUP(Healthcare!$A2315,'Hospitalisation Details_A_sheet'!$A$1:$K$2344,COLUMN('Hospitalisation Details_A_sheet'!K2314),FALSE)</f>
        <v>29</v>
      </c>
    </row>
    <row r="2316" spans="1:17" ht="15.6" x14ac:dyDescent="0.3">
      <c r="A2316" s="1" t="s">
        <v>43</v>
      </c>
      <c r="B2316" s="24" t="str">
        <f>VLOOKUP('Customer Names_A_sheet'!$A2316,'Customer Names_A_sheet'!$A$1:$E$2336,4,FALSE)</f>
        <v>Flannery</v>
      </c>
      <c r="C2316">
        <f>VLOOKUP($A2316, 'Medical Examinations_A_sheet'!$A$1:$J$2336, COLUMN('Medical Examinations_A_sheet'!B2316), FALSE)</f>
        <v>24.14</v>
      </c>
      <c r="D2316">
        <f>VLOOKUP($A2316, 'Medical Examinations_A_sheet'!$A$1:$J$2336, COLUMN('Medical Examinations_A_sheet'!C2316), FALSE)</f>
        <v>5.29</v>
      </c>
      <c r="E2316" t="str">
        <f>VLOOKUP($A2316, 'Medical Examinations_A_sheet'!$A$1:$J$2336, COLUMN('Medical Examinations_A_sheet'!D2316), FALSE)</f>
        <v>No</v>
      </c>
      <c r="F2316" t="str">
        <f>VLOOKUP($A2316, 'Medical Examinations_A_sheet'!$A$1:$J$2336, COLUMN('Medical Examinations_A_sheet'!E2316), FALSE)</f>
        <v>yes</v>
      </c>
      <c r="G2316" t="str">
        <f>VLOOKUP($A2316, 'Medical Examinations_A_sheet'!$A$1:$J$2336, COLUMN('Medical Examinations_A_sheet'!F2316), FALSE)</f>
        <v>No</v>
      </c>
      <c r="H2316">
        <f>VLOOKUP($A2316, 'Medical Examinations_A_sheet'!$A$1:$J$2336, COLUMN('Medical Examinations_A_sheet'!G2316), FALSE)</f>
        <v>1</v>
      </c>
      <c r="I2316" t="str">
        <f>VLOOKUP($A2316, 'Medical Examinations_A_sheet'!$A$1:$J$2336, COLUMN('Medical Examinations_A_sheet'!H2316), FALSE)</f>
        <v>No</v>
      </c>
      <c r="J2316" t="str">
        <f>VLOOKUP($A2316, 'Medical Examinations_A_sheet'!$A$1:$J$2336, COLUMN('Medical Examinations_A_sheet'!I2316), FALSE)</f>
        <v>Normal Weight</v>
      </c>
      <c r="K2316" t="str">
        <f>VLOOKUP($A2316, 'Medical Examinations_A_sheet'!$A$1:$J$2336, COLUMN('Medical Examinations_A_sheet'!J2316), FALSE)</f>
        <v>Normal</v>
      </c>
      <c r="L2316" s="10">
        <f>VLOOKUP(Healthcare!$A2316,'Hospitalisation Details_A_sheet'!$A$1:$K$2344,COLUMN('Hospitalisation Details_A_sheet'!F2315),FALSE)</f>
        <v>865.41</v>
      </c>
      <c r="M2316" t="str">
        <f>VLOOKUP(Healthcare!$A2316,'Hospitalisation Details_A_sheet'!$A$1:$K$2344,COLUMN('Hospitalisation Details_A_sheet'!G2315),FALSE)</f>
        <v>tier - 3</v>
      </c>
      <c r="N2316" t="str">
        <f>VLOOKUP(Healthcare!$A2316,'Hospitalisation Details_A_sheet'!$A$1:$K$2344,COLUMN('Hospitalisation Details_A_sheet'!H2315),FALSE)</f>
        <v>tier - 1</v>
      </c>
      <c r="O2316" t="str">
        <f>VLOOKUP(Healthcare!$A2316,'Hospitalisation Details_A_sheet'!$A$1:$K$2344,COLUMN('Hospitalisation Details_A_sheet'!I2315),FALSE)</f>
        <v>R1013</v>
      </c>
      <c r="P2316" s="8" t="str">
        <f>VLOOKUP(Healthcare!$A2316,'Hospitalisation Details_A_sheet'!$A$1:$K$2344,COLUMN('Hospitalisation Details_A_sheet'!J2315),FALSE)</f>
        <v>18-Nov-2000</v>
      </c>
      <c r="Q2316">
        <f>VLOOKUP(Healthcare!$A2316,'Hospitalisation Details_A_sheet'!$A$1:$K$2344,COLUMN('Hospitalisation Details_A_sheet'!K2315),FALSE)</f>
        <v>22</v>
      </c>
    </row>
    <row r="2317" spans="1:17" ht="15.6" x14ac:dyDescent="0.3">
      <c r="A2317" s="1" t="s">
        <v>41</v>
      </c>
      <c r="B2317" s="24" t="str">
        <f>VLOOKUP('Customer Names_A_sheet'!$A2317,'Customer Names_A_sheet'!$A$1:$E$2336,4,FALSE)</f>
        <v>John T</v>
      </c>
      <c r="C2317">
        <f>VLOOKUP($A2317, 'Medical Examinations_A_sheet'!$A$1:$J$2336, COLUMN('Medical Examinations_A_sheet'!B2317), FALSE)</f>
        <v>25.03</v>
      </c>
      <c r="D2317">
        <f>VLOOKUP($A2317, 'Medical Examinations_A_sheet'!$A$1:$J$2336, COLUMN('Medical Examinations_A_sheet'!C2317), FALSE)</f>
        <v>5.91</v>
      </c>
      <c r="E2317" t="str">
        <f>VLOOKUP($A2317, 'Medical Examinations_A_sheet'!$A$1:$J$2336, COLUMN('Medical Examinations_A_sheet'!D2317), FALSE)</f>
        <v>No</v>
      </c>
      <c r="F2317" t="str">
        <f>VLOOKUP($A2317, 'Medical Examinations_A_sheet'!$A$1:$J$2336, COLUMN('Medical Examinations_A_sheet'!E2317), FALSE)</f>
        <v>yes</v>
      </c>
      <c r="G2317" t="str">
        <f>VLOOKUP($A2317, 'Medical Examinations_A_sheet'!$A$1:$J$2336, COLUMN('Medical Examinations_A_sheet'!F2317), FALSE)</f>
        <v>No</v>
      </c>
      <c r="H2317">
        <f>VLOOKUP($A2317, 'Medical Examinations_A_sheet'!$A$1:$J$2336, COLUMN('Medical Examinations_A_sheet'!G2317), FALSE)</f>
        <v>1</v>
      </c>
      <c r="I2317" t="str">
        <f>VLOOKUP($A2317, 'Medical Examinations_A_sheet'!$A$1:$J$2336, COLUMN('Medical Examinations_A_sheet'!H2317), FALSE)</f>
        <v>No</v>
      </c>
      <c r="J2317" t="str">
        <f>VLOOKUP($A2317, 'Medical Examinations_A_sheet'!$A$1:$J$2336, COLUMN('Medical Examinations_A_sheet'!I2317), FALSE)</f>
        <v>Overweight</v>
      </c>
      <c r="K2317" t="str">
        <f>VLOOKUP($A2317, 'Medical Examinations_A_sheet'!$A$1:$J$2336, COLUMN('Medical Examinations_A_sheet'!J2317), FALSE)</f>
        <v>Prediabetes</v>
      </c>
      <c r="L2317" s="10">
        <f>VLOOKUP(Healthcare!$A2317,'Hospitalisation Details_A_sheet'!$A$1:$K$2344,COLUMN('Hospitalisation Details_A_sheet'!F2316),FALSE)</f>
        <v>830.52</v>
      </c>
      <c r="M2317" t="str">
        <f>VLOOKUP(Healthcare!$A2317,'Hospitalisation Details_A_sheet'!$A$1:$K$2344,COLUMN('Hospitalisation Details_A_sheet'!G2316),FALSE)</f>
        <v>tier - 3</v>
      </c>
      <c r="N2317" t="str">
        <f>VLOOKUP(Healthcare!$A2317,'Hospitalisation Details_A_sheet'!$A$1:$K$2344,COLUMN('Hospitalisation Details_A_sheet'!H2316),FALSE)</f>
        <v>tier - 2</v>
      </c>
      <c r="O2317" t="str">
        <f>VLOOKUP(Healthcare!$A2317,'Hospitalisation Details_A_sheet'!$A$1:$K$2344,COLUMN('Hospitalisation Details_A_sheet'!I2316),FALSE)</f>
        <v>R1011</v>
      </c>
      <c r="P2317" s="8" t="str">
        <f>VLOOKUP(Healthcare!$A2317,'Hospitalisation Details_A_sheet'!$A$1:$K$2344,COLUMN('Hospitalisation Details_A_sheet'!J2316),FALSE)</f>
        <v>7-Oct-2004</v>
      </c>
      <c r="Q2317">
        <f>VLOOKUP(Healthcare!$A2317,'Hospitalisation Details_A_sheet'!$A$1:$K$2344,COLUMN('Hospitalisation Details_A_sheet'!K2316),FALSE)</f>
        <v>18</v>
      </c>
    </row>
    <row r="2318" spans="1:17" ht="15.6" x14ac:dyDescent="0.3">
      <c r="A2318" s="1" t="s">
        <v>40</v>
      </c>
      <c r="B2318" s="24" t="str">
        <f>VLOOKUP('Customer Names_A_sheet'!$A2318,'Customer Names_A_sheet'!$A$1:$E$2336,4,FALSE)</f>
        <v>Koji</v>
      </c>
      <c r="C2318">
        <f>VLOOKUP($A2318, 'Medical Examinations_A_sheet'!$A$1:$J$2336, COLUMN('Medical Examinations_A_sheet'!B2318), FALSE)</f>
        <v>20.47</v>
      </c>
      <c r="D2318">
        <f>VLOOKUP($A2318, 'Medical Examinations_A_sheet'!$A$1:$J$2336, COLUMN('Medical Examinations_A_sheet'!C2318), FALSE)</f>
        <v>5.81</v>
      </c>
      <c r="E2318" t="str">
        <f>VLOOKUP($A2318, 'Medical Examinations_A_sheet'!$A$1:$J$2336, COLUMN('Medical Examinations_A_sheet'!D2318), FALSE)</f>
        <v>Yes</v>
      </c>
      <c r="F2318" t="str">
        <f>VLOOKUP($A2318, 'Medical Examinations_A_sheet'!$A$1:$J$2336, COLUMN('Medical Examinations_A_sheet'!E2318), FALSE)</f>
        <v>No</v>
      </c>
      <c r="G2318" t="str">
        <f>VLOOKUP($A2318, 'Medical Examinations_A_sheet'!$A$1:$J$2336, COLUMN('Medical Examinations_A_sheet'!F2318), FALSE)</f>
        <v>No</v>
      </c>
      <c r="H2318">
        <f>VLOOKUP($A2318, 'Medical Examinations_A_sheet'!$A$1:$J$2336, COLUMN('Medical Examinations_A_sheet'!G2318), FALSE)</f>
        <v>1</v>
      </c>
      <c r="I2318" t="str">
        <f>VLOOKUP($A2318, 'Medical Examinations_A_sheet'!$A$1:$J$2336, COLUMN('Medical Examinations_A_sheet'!H2318), FALSE)</f>
        <v>No</v>
      </c>
      <c r="J2318" t="str">
        <f>VLOOKUP($A2318, 'Medical Examinations_A_sheet'!$A$1:$J$2336, COLUMN('Medical Examinations_A_sheet'!I2318), FALSE)</f>
        <v>Normal Weight</v>
      </c>
      <c r="K2318" t="str">
        <f>VLOOKUP($A2318, 'Medical Examinations_A_sheet'!$A$1:$J$2336, COLUMN('Medical Examinations_A_sheet'!J2318), FALSE)</f>
        <v>Prediabetes</v>
      </c>
      <c r="L2318" s="10">
        <f>VLOOKUP(Healthcare!$A2318,'Hospitalisation Details_A_sheet'!$A$1:$K$2344,COLUMN('Hospitalisation Details_A_sheet'!F2317),FALSE)</f>
        <v>773.54</v>
      </c>
      <c r="M2318" t="str">
        <f>VLOOKUP(Healthcare!$A2318,'Hospitalisation Details_A_sheet'!$A$1:$K$2344,COLUMN('Hospitalisation Details_A_sheet'!G2317),FALSE)</f>
        <v>tier - 3</v>
      </c>
      <c r="N2318" t="str">
        <f>VLOOKUP(Healthcare!$A2318,'Hospitalisation Details_A_sheet'!$A$1:$K$2344,COLUMN('Hospitalisation Details_A_sheet'!H2317),FALSE)</f>
        <v>tier - 2</v>
      </c>
      <c r="O2318" t="str">
        <f>VLOOKUP(Healthcare!$A2318,'Hospitalisation Details_A_sheet'!$A$1:$K$2344,COLUMN('Hospitalisation Details_A_sheet'!I2317),FALSE)</f>
        <v>R1013</v>
      </c>
      <c r="P2318" s="8" t="str">
        <f>VLOOKUP(Healthcare!$A2318,'Hospitalisation Details_A_sheet'!$A$1:$K$2344,COLUMN('Hospitalisation Details_A_sheet'!J2317),FALSE)</f>
        <v>7-Dec-1995</v>
      </c>
      <c r="Q2318">
        <f>VLOOKUP(Healthcare!$A2318,'Hospitalisation Details_A_sheet'!$A$1:$K$2344,COLUMN('Hospitalisation Details_A_sheet'!K2317),FALSE)</f>
        <v>27</v>
      </c>
    </row>
    <row r="2319" spans="1:17" ht="15.6" x14ac:dyDescent="0.3">
      <c r="A2319" s="1" t="s">
        <v>39</v>
      </c>
      <c r="B2319" s="24" t="str">
        <f>VLOOKUP('Customer Names_A_sheet'!$A2319,'Customer Names_A_sheet'!$A$1:$E$2336,4,FALSE)</f>
        <v>Candice M</v>
      </c>
      <c r="C2319">
        <f>VLOOKUP($A2319, 'Medical Examinations_A_sheet'!$A$1:$J$2336, COLUMN('Medical Examinations_A_sheet'!B2319), FALSE)</f>
        <v>18.82</v>
      </c>
      <c r="D2319">
        <f>VLOOKUP($A2319, 'Medical Examinations_A_sheet'!$A$1:$J$2336, COLUMN('Medical Examinations_A_sheet'!C2319), FALSE)</f>
        <v>5.51</v>
      </c>
      <c r="E2319" t="str">
        <f>VLOOKUP($A2319, 'Medical Examinations_A_sheet'!$A$1:$J$2336, COLUMN('Medical Examinations_A_sheet'!D2319), FALSE)</f>
        <v>Yes</v>
      </c>
      <c r="F2319" t="str">
        <f>VLOOKUP($A2319, 'Medical Examinations_A_sheet'!$A$1:$J$2336, COLUMN('Medical Examinations_A_sheet'!E2319), FALSE)</f>
        <v>No</v>
      </c>
      <c r="G2319" t="str">
        <f>VLOOKUP($A2319, 'Medical Examinations_A_sheet'!$A$1:$J$2336, COLUMN('Medical Examinations_A_sheet'!F2319), FALSE)</f>
        <v>No</v>
      </c>
      <c r="H2319">
        <f>VLOOKUP($A2319, 'Medical Examinations_A_sheet'!$A$1:$J$2336, COLUMN('Medical Examinations_A_sheet'!G2319), FALSE)</f>
        <v>0</v>
      </c>
      <c r="I2319" t="str">
        <f>VLOOKUP($A2319, 'Medical Examinations_A_sheet'!$A$1:$J$2336, COLUMN('Medical Examinations_A_sheet'!H2319), FALSE)</f>
        <v>No</v>
      </c>
      <c r="J2319" t="str">
        <f>VLOOKUP($A2319, 'Medical Examinations_A_sheet'!$A$1:$J$2336, COLUMN('Medical Examinations_A_sheet'!I2319), FALSE)</f>
        <v>Normal Weight</v>
      </c>
      <c r="K2319" t="str">
        <f>VLOOKUP($A2319, 'Medical Examinations_A_sheet'!$A$1:$J$2336, COLUMN('Medical Examinations_A_sheet'!J2319), FALSE)</f>
        <v>Normal</v>
      </c>
      <c r="L2319" s="10">
        <f>VLOOKUP(Healthcare!$A2319,'Hospitalisation Details_A_sheet'!$A$1:$K$2344,COLUMN('Hospitalisation Details_A_sheet'!F2318),FALSE)</f>
        <v>770.38</v>
      </c>
      <c r="M2319" t="str">
        <f>VLOOKUP(Healthcare!$A2319,'Hospitalisation Details_A_sheet'!$A$1:$K$2344,COLUMN('Hospitalisation Details_A_sheet'!G2318),FALSE)</f>
        <v>tier - 3</v>
      </c>
      <c r="N2319" t="str">
        <f>VLOOKUP(Healthcare!$A2319,'Hospitalisation Details_A_sheet'!$A$1:$K$2344,COLUMN('Hospitalisation Details_A_sheet'!H2318),FALSE)</f>
        <v>tier - 2</v>
      </c>
      <c r="O2319" t="str">
        <f>VLOOKUP(Healthcare!$A2319,'Hospitalisation Details_A_sheet'!$A$1:$K$2344,COLUMN('Hospitalisation Details_A_sheet'!I2318),FALSE)</f>
        <v>R1012</v>
      </c>
      <c r="P2319" s="8" t="str">
        <f>VLOOKUP(Healthcare!$A2319,'Hospitalisation Details_A_sheet'!$A$1:$K$2344,COLUMN('Hospitalisation Details_A_sheet'!J2318),FALSE)</f>
        <v>18-Sep-1996</v>
      </c>
      <c r="Q2319">
        <f>VLOOKUP(Healthcare!$A2319,'Hospitalisation Details_A_sheet'!$A$1:$K$2344,COLUMN('Hospitalisation Details_A_sheet'!K2318),FALSE)</f>
        <v>26</v>
      </c>
    </row>
    <row r="2320" spans="1:17" ht="15.6" x14ac:dyDescent="0.3">
      <c r="A2320" s="1" t="s">
        <v>38</v>
      </c>
      <c r="B2320" s="24" t="str">
        <f>VLOOKUP('Customer Names_A_sheet'!$A2320,'Customer Names_A_sheet'!$A$1:$E$2336,4,FALSE)</f>
        <v>Theodore A.</v>
      </c>
      <c r="C2320">
        <f>VLOOKUP($A2320, 'Medical Examinations_A_sheet'!$A$1:$J$2336, COLUMN('Medical Examinations_A_sheet'!B2320), FALSE)</f>
        <v>17.079999999999998</v>
      </c>
      <c r="D2320">
        <f>VLOOKUP($A2320, 'Medical Examinations_A_sheet'!$A$1:$J$2336, COLUMN('Medical Examinations_A_sheet'!C2320), FALSE)</f>
        <v>5.73</v>
      </c>
      <c r="E2320" t="str">
        <f>VLOOKUP($A2320, 'Medical Examinations_A_sheet'!$A$1:$J$2336, COLUMN('Medical Examinations_A_sheet'!D2320), FALSE)</f>
        <v>No</v>
      </c>
      <c r="F2320" t="str">
        <f>VLOOKUP($A2320, 'Medical Examinations_A_sheet'!$A$1:$J$2336, COLUMN('Medical Examinations_A_sheet'!E2320), FALSE)</f>
        <v>No</v>
      </c>
      <c r="G2320" t="str">
        <f>VLOOKUP($A2320, 'Medical Examinations_A_sheet'!$A$1:$J$2336, COLUMN('Medical Examinations_A_sheet'!F2320), FALSE)</f>
        <v>Yes</v>
      </c>
      <c r="H2320">
        <f>VLOOKUP($A2320, 'Medical Examinations_A_sheet'!$A$1:$J$2336, COLUMN('Medical Examinations_A_sheet'!G2320), FALSE)</f>
        <v>1</v>
      </c>
      <c r="I2320" t="str">
        <f>VLOOKUP($A2320, 'Medical Examinations_A_sheet'!$A$1:$J$2336, COLUMN('Medical Examinations_A_sheet'!H2320), FALSE)</f>
        <v>No</v>
      </c>
      <c r="J2320" t="str">
        <f>VLOOKUP($A2320, 'Medical Examinations_A_sheet'!$A$1:$J$2336, COLUMN('Medical Examinations_A_sheet'!I2320), FALSE)</f>
        <v>Underweight</v>
      </c>
      <c r="K2320" t="str">
        <f>VLOOKUP($A2320, 'Medical Examinations_A_sheet'!$A$1:$J$2336, COLUMN('Medical Examinations_A_sheet'!J2320), FALSE)</f>
        <v>Prediabetes</v>
      </c>
      <c r="L2320" s="10">
        <f>VLOOKUP(Healthcare!$A2320,'Hospitalisation Details_A_sheet'!$A$1:$K$2344,COLUMN('Hospitalisation Details_A_sheet'!F2319),FALSE)</f>
        <v>770</v>
      </c>
      <c r="M2320" t="str">
        <f>VLOOKUP(Healthcare!$A2320,'Hospitalisation Details_A_sheet'!$A$1:$K$2344,COLUMN('Hospitalisation Details_A_sheet'!G2319),FALSE)</f>
        <v>tier - 3</v>
      </c>
      <c r="N2320" t="str">
        <f>VLOOKUP(Healthcare!$A2320,'Hospitalisation Details_A_sheet'!$A$1:$K$2344,COLUMN('Hospitalisation Details_A_sheet'!H2319),FALSE)</f>
        <v>tier - 3</v>
      </c>
      <c r="O2320" t="str">
        <f>VLOOKUP(Healthcare!$A2320,'Hospitalisation Details_A_sheet'!$A$1:$K$2344,COLUMN('Hospitalisation Details_A_sheet'!I2319),FALSE)</f>
        <v>R1013</v>
      </c>
      <c r="P2320" s="8" t="str">
        <f>VLOOKUP(Healthcare!$A2320,'Hospitalisation Details_A_sheet'!$A$1:$K$2344,COLUMN('Hospitalisation Details_A_sheet'!J2319),FALSE)</f>
        <v>28-Jun-1993</v>
      </c>
      <c r="Q2320">
        <f>VLOOKUP(Healthcare!$A2320,'Hospitalisation Details_A_sheet'!$A$1:$K$2344,COLUMN('Hospitalisation Details_A_sheet'!K2319),FALSE)</f>
        <v>29</v>
      </c>
    </row>
    <row r="2321" spans="1:17" ht="15.6" x14ac:dyDescent="0.3">
      <c r="A2321" s="1" t="s">
        <v>36</v>
      </c>
      <c r="B2321" s="24" t="str">
        <f>VLOOKUP('Customer Names_A_sheet'!$A2321,'Customer Names_A_sheet'!$A$1:$E$2336,4,FALSE)</f>
        <v>Ms.  Lindy</v>
      </c>
      <c r="C2321">
        <f>VLOOKUP($A2321, 'Medical Examinations_A_sheet'!$A$1:$J$2336, COLUMN('Medical Examinations_A_sheet'!B2321), FALSE)</f>
        <v>19.21</v>
      </c>
      <c r="D2321">
        <f>VLOOKUP($A2321, 'Medical Examinations_A_sheet'!$A$1:$J$2336, COLUMN('Medical Examinations_A_sheet'!C2321), FALSE)</f>
        <v>5.53</v>
      </c>
      <c r="E2321" t="str">
        <f>VLOOKUP($A2321, 'Medical Examinations_A_sheet'!$A$1:$J$2336, COLUMN('Medical Examinations_A_sheet'!D2321), FALSE)</f>
        <v>Yes</v>
      </c>
      <c r="F2321" t="str">
        <f>VLOOKUP($A2321, 'Medical Examinations_A_sheet'!$A$1:$J$2336, COLUMN('Medical Examinations_A_sheet'!E2321), FALSE)</f>
        <v>No</v>
      </c>
      <c r="G2321" t="str">
        <f>VLOOKUP($A2321, 'Medical Examinations_A_sheet'!$A$1:$J$2336, COLUMN('Medical Examinations_A_sheet'!F2321), FALSE)</f>
        <v>No</v>
      </c>
      <c r="H2321">
        <f>VLOOKUP($A2321, 'Medical Examinations_A_sheet'!$A$1:$J$2336, COLUMN('Medical Examinations_A_sheet'!G2321), FALSE)</f>
        <v>0</v>
      </c>
      <c r="I2321" t="str">
        <f>VLOOKUP($A2321, 'Medical Examinations_A_sheet'!$A$1:$J$2336, COLUMN('Medical Examinations_A_sheet'!H2321), FALSE)</f>
        <v>No</v>
      </c>
      <c r="J2321" t="str">
        <f>VLOOKUP($A2321, 'Medical Examinations_A_sheet'!$A$1:$J$2336, COLUMN('Medical Examinations_A_sheet'!I2321), FALSE)</f>
        <v>Normal Weight</v>
      </c>
      <c r="K2321" t="str">
        <f>VLOOKUP($A2321, 'Medical Examinations_A_sheet'!$A$1:$J$2336, COLUMN('Medical Examinations_A_sheet'!J2321), FALSE)</f>
        <v>Normal</v>
      </c>
      <c r="L2321" s="10">
        <f>VLOOKUP(Healthcare!$A2321,'Hospitalisation Details_A_sheet'!$A$1:$K$2344,COLUMN('Hospitalisation Details_A_sheet'!F2320),FALSE)</f>
        <v>760</v>
      </c>
      <c r="M2321" t="str">
        <f>VLOOKUP(Healthcare!$A2321,'Hospitalisation Details_A_sheet'!$A$1:$K$2344,COLUMN('Hospitalisation Details_A_sheet'!G2320),FALSE)</f>
        <v>tier - 3</v>
      </c>
      <c r="N2321" t="str">
        <f>VLOOKUP(Healthcare!$A2321,'Hospitalisation Details_A_sheet'!$A$1:$K$2344,COLUMN('Hospitalisation Details_A_sheet'!H2320),FALSE)</f>
        <v>tier - 3</v>
      </c>
      <c r="O2321" t="str">
        <f>VLOOKUP(Healthcare!$A2321,'Hospitalisation Details_A_sheet'!$A$1:$K$2344,COLUMN('Hospitalisation Details_A_sheet'!I2320),FALSE)</f>
        <v>R1013</v>
      </c>
      <c r="P2321" s="8" t="str">
        <f>VLOOKUP(Healthcare!$A2321,'Hospitalisation Details_A_sheet'!$A$1:$K$2344,COLUMN('Hospitalisation Details_A_sheet'!J2320),FALSE)</f>
        <v>22-Oct-1996</v>
      </c>
      <c r="Q2321">
        <f>VLOOKUP(Healthcare!$A2321,'Hospitalisation Details_A_sheet'!$A$1:$K$2344,COLUMN('Hospitalisation Details_A_sheet'!K2320),FALSE)</f>
        <v>26</v>
      </c>
    </row>
    <row r="2322" spans="1:17" ht="15.6" x14ac:dyDescent="0.3">
      <c r="A2322" s="1" t="s">
        <v>34</v>
      </c>
      <c r="B2322" s="24" t="str">
        <f>VLOOKUP('Customer Names_A_sheet'!$A2322,'Customer Names_A_sheet'!$A$1:$E$2336,4,FALSE)</f>
        <v>Thomas</v>
      </c>
      <c r="C2322">
        <f>VLOOKUP($A2322, 'Medical Examinations_A_sheet'!$A$1:$J$2336, COLUMN('Medical Examinations_A_sheet'!B2322), FALSE)</f>
        <v>17.86</v>
      </c>
      <c r="D2322">
        <f>VLOOKUP($A2322, 'Medical Examinations_A_sheet'!$A$1:$J$2336, COLUMN('Medical Examinations_A_sheet'!C2322), FALSE)</f>
        <v>5.43</v>
      </c>
      <c r="E2322" t="str">
        <f>VLOOKUP($A2322, 'Medical Examinations_A_sheet'!$A$1:$J$2336, COLUMN('Medical Examinations_A_sheet'!D2322), FALSE)</f>
        <v>No</v>
      </c>
      <c r="F2322" t="str">
        <f>VLOOKUP($A2322, 'Medical Examinations_A_sheet'!$A$1:$J$2336, COLUMN('Medical Examinations_A_sheet'!E2322), FALSE)</f>
        <v>No</v>
      </c>
      <c r="G2322" t="str">
        <f>VLOOKUP($A2322, 'Medical Examinations_A_sheet'!$A$1:$J$2336, COLUMN('Medical Examinations_A_sheet'!F2322), FALSE)</f>
        <v>Yes</v>
      </c>
      <c r="H2322">
        <f>VLOOKUP($A2322, 'Medical Examinations_A_sheet'!$A$1:$J$2336, COLUMN('Medical Examinations_A_sheet'!G2322), FALSE)</f>
        <v>1</v>
      </c>
      <c r="I2322" t="str">
        <f>VLOOKUP($A2322, 'Medical Examinations_A_sheet'!$A$1:$J$2336, COLUMN('Medical Examinations_A_sheet'!H2322), FALSE)</f>
        <v>No</v>
      </c>
      <c r="J2322" t="str">
        <f>VLOOKUP($A2322, 'Medical Examinations_A_sheet'!$A$1:$J$2336, COLUMN('Medical Examinations_A_sheet'!I2322), FALSE)</f>
        <v>Underweight</v>
      </c>
      <c r="K2322" t="str">
        <f>VLOOKUP($A2322, 'Medical Examinations_A_sheet'!$A$1:$J$2336, COLUMN('Medical Examinations_A_sheet'!J2322), FALSE)</f>
        <v>Normal</v>
      </c>
      <c r="L2322" s="10">
        <f>VLOOKUP(Healthcare!$A2322,'Hospitalisation Details_A_sheet'!$A$1:$K$2344,COLUMN('Hospitalisation Details_A_sheet'!F2321),FALSE)</f>
        <v>760</v>
      </c>
      <c r="M2322" t="str">
        <f>VLOOKUP(Healthcare!$A2322,'Hospitalisation Details_A_sheet'!$A$1:$K$2344,COLUMN('Hospitalisation Details_A_sheet'!G2321),FALSE)</f>
        <v>tier - 3</v>
      </c>
      <c r="N2322" t="str">
        <f>VLOOKUP(Healthcare!$A2322,'Hospitalisation Details_A_sheet'!$A$1:$K$2344,COLUMN('Hospitalisation Details_A_sheet'!H2321),FALSE)</f>
        <v>tier - 1</v>
      </c>
      <c r="O2322" t="str">
        <f>VLOOKUP(Healthcare!$A2322,'Hospitalisation Details_A_sheet'!$A$1:$K$2344,COLUMN('Hospitalisation Details_A_sheet'!I2321),FALSE)</f>
        <v>R1013</v>
      </c>
      <c r="P2322" s="8" t="str">
        <f>VLOOKUP(Healthcare!$A2322,'Hospitalisation Details_A_sheet'!$A$1:$K$2344,COLUMN('Hospitalisation Details_A_sheet'!J2321),FALSE)</f>
        <v>9-Aug-1993</v>
      </c>
      <c r="Q2322">
        <f>VLOOKUP(Healthcare!$A2322,'Hospitalisation Details_A_sheet'!$A$1:$K$2344,COLUMN('Hospitalisation Details_A_sheet'!K2321),FALSE)</f>
        <v>29</v>
      </c>
    </row>
    <row r="2323" spans="1:17" ht="15.6" x14ac:dyDescent="0.3">
      <c r="A2323" s="1" t="s">
        <v>33</v>
      </c>
      <c r="B2323" s="24" t="str">
        <f>VLOOKUP('Customer Names_A_sheet'!$A2323,'Customer Names_A_sheet'!$A$1:$E$2336,4,FALSE)</f>
        <v>Holly</v>
      </c>
      <c r="C2323">
        <f>VLOOKUP($A2323, 'Medical Examinations_A_sheet'!$A$1:$J$2336, COLUMN('Medical Examinations_A_sheet'!B2323), FALSE)</f>
        <v>21.38</v>
      </c>
      <c r="D2323">
        <f>VLOOKUP($A2323, 'Medical Examinations_A_sheet'!$A$1:$J$2336, COLUMN('Medical Examinations_A_sheet'!C2323), FALSE)</f>
        <v>8.01</v>
      </c>
      <c r="E2323" t="str">
        <f>VLOOKUP($A2323, 'Medical Examinations_A_sheet'!$A$1:$J$2336, COLUMN('Medical Examinations_A_sheet'!D2323), FALSE)</f>
        <v>No</v>
      </c>
      <c r="F2323" t="str">
        <f>VLOOKUP($A2323, 'Medical Examinations_A_sheet'!$A$1:$J$2336, COLUMN('Medical Examinations_A_sheet'!E2323), FALSE)</f>
        <v>No</v>
      </c>
      <c r="G2323" t="str">
        <f>VLOOKUP($A2323, 'Medical Examinations_A_sheet'!$A$1:$J$2336, COLUMN('Medical Examinations_A_sheet'!F2323), FALSE)</f>
        <v>No</v>
      </c>
      <c r="H2323">
        <f>VLOOKUP($A2323, 'Medical Examinations_A_sheet'!$A$1:$J$2336, COLUMN('Medical Examinations_A_sheet'!G2323), FALSE)</f>
        <v>0</v>
      </c>
      <c r="I2323" t="str">
        <f>VLOOKUP($A2323, 'Medical Examinations_A_sheet'!$A$1:$J$2336, COLUMN('Medical Examinations_A_sheet'!H2323), FALSE)</f>
        <v>No</v>
      </c>
      <c r="J2323" t="str">
        <f>VLOOKUP($A2323, 'Medical Examinations_A_sheet'!$A$1:$J$2336, COLUMN('Medical Examinations_A_sheet'!I2323), FALSE)</f>
        <v>Normal Weight</v>
      </c>
      <c r="K2323" t="str">
        <f>VLOOKUP($A2323, 'Medical Examinations_A_sheet'!$A$1:$J$2336, COLUMN('Medical Examinations_A_sheet'!J2323), FALSE)</f>
        <v>Diabetes</v>
      </c>
      <c r="L2323" s="10">
        <f>VLOOKUP(Healthcare!$A2323,'Hospitalisation Details_A_sheet'!$A$1:$K$2344,COLUMN('Hospitalisation Details_A_sheet'!F2322),FALSE)</f>
        <v>750</v>
      </c>
      <c r="M2323" t="str">
        <f>VLOOKUP(Healthcare!$A2323,'Hospitalisation Details_A_sheet'!$A$1:$K$2344,COLUMN('Hospitalisation Details_A_sheet'!G2322),FALSE)</f>
        <v>tier - 3</v>
      </c>
      <c r="N2323" t="str">
        <f>VLOOKUP(Healthcare!$A2323,'Hospitalisation Details_A_sheet'!$A$1:$K$2344,COLUMN('Hospitalisation Details_A_sheet'!H2322),FALSE)</f>
        <v>tier - 1</v>
      </c>
      <c r="O2323" t="str">
        <f>VLOOKUP(Healthcare!$A2323,'Hospitalisation Details_A_sheet'!$A$1:$K$2344,COLUMN('Hospitalisation Details_A_sheet'!I2322),FALSE)</f>
        <v>R1012</v>
      </c>
      <c r="P2323" s="8" t="str">
        <f>VLOOKUP(Healthcare!$A2323,'Hospitalisation Details_A_sheet'!$A$1:$K$2344,COLUMN('Hospitalisation Details_A_sheet'!J2322),FALSE)</f>
        <v>19-Sep-2002</v>
      </c>
      <c r="Q2323">
        <f>VLOOKUP(Healthcare!$A2323,'Hospitalisation Details_A_sheet'!$A$1:$K$2344,COLUMN('Hospitalisation Details_A_sheet'!K2322),FALSE)</f>
        <v>20</v>
      </c>
    </row>
    <row r="2324" spans="1:17" ht="15.6" x14ac:dyDescent="0.3">
      <c r="A2324" s="1" t="s">
        <v>32</v>
      </c>
      <c r="B2324" s="24" t="str">
        <f>VLOOKUP('Customer Names_A_sheet'!$A2324,'Customer Names_A_sheet'!$A$1:$E$2336,4,FALSE)</f>
        <v>Matthew</v>
      </c>
      <c r="C2324">
        <f>VLOOKUP($A2324, 'Medical Examinations_A_sheet'!$A$1:$J$2336, COLUMN('Medical Examinations_A_sheet'!B2324), FALSE)</f>
        <v>23.35</v>
      </c>
      <c r="D2324">
        <f>VLOOKUP($A2324, 'Medical Examinations_A_sheet'!$A$1:$J$2336, COLUMN('Medical Examinations_A_sheet'!C2324), FALSE)</f>
        <v>5.94</v>
      </c>
      <c r="E2324" t="str">
        <f>VLOOKUP($A2324, 'Medical Examinations_A_sheet'!$A$1:$J$2336, COLUMN('Medical Examinations_A_sheet'!D2324), FALSE)</f>
        <v>No</v>
      </c>
      <c r="F2324" t="str">
        <f>VLOOKUP($A2324, 'Medical Examinations_A_sheet'!$A$1:$J$2336, COLUMN('Medical Examinations_A_sheet'!E2324), FALSE)</f>
        <v>No</v>
      </c>
      <c r="G2324" t="str">
        <f>VLOOKUP($A2324, 'Medical Examinations_A_sheet'!$A$1:$J$2336, COLUMN('Medical Examinations_A_sheet'!F2324), FALSE)</f>
        <v>No</v>
      </c>
      <c r="H2324">
        <f>VLOOKUP($A2324, 'Medical Examinations_A_sheet'!$A$1:$J$2336, COLUMN('Medical Examinations_A_sheet'!G2324), FALSE)</f>
        <v>0</v>
      </c>
      <c r="I2324" t="str">
        <f>VLOOKUP($A2324, 'Medical Examinations_A_sheet'!$A$1:$J$2336, COLUMN('Medical Examinations_A_sheet'!H2324), FALSE)</f>
        <v>No</v>
      </c>
      <c r="J2324" t="str">
        <f>VLOOKUP($A2324, 'Medical Examinations_A_sheet'!$A$1:$J$2336, COLUMN('Medical Examinations_A_sheet'!I2324), FALSE)</f>
        <v>Normal Weight</v>
      </c>
      <c r="K2324" t="str">
        <f>VLOOKUP($A2324, 'Medical Examinations_A_sheet'!$A$1:$J$2336, COLUMN('Medical Examinations_A_sheet'!J2324), FALSE)</f>
        <v>Prediabetes</v>
      </c>
      <c r="L2324" s="10">
        <f>VLOOKUP(Healthcare!$A2324,'Hospitalisation Details_A_sheet'!$A$1:$K$2344,COLUMN('Hospitalisation Details_A_sheet'!F2323),FALSE)</f>
        <v>722.99</v>
      </c>
      <c r="M2324" t="str">
        <f>VLOOKUP(Healthcare!$A2324,'Hospitalisation Details_A_sheet'!$A$1:$K$2344,COLUMN('Hospitalisation Details_A_sheet'!G2323),FALSE)</f>
        <v>tier - 3</v>
      </c>
      <c r="N2324" t="str">
        <f>VLOOKUP(Healthcare!$A2324,'Hospitalisation Details_A_sheet'!$A$1:$K$2344,COLUMN('Hospitalisation Details_A_sheet'!H2323),FALSE)</f>
        <v>tier - 1</v>
      </c>
      <c r="O2324" t="str">
        <f>VLOOKUP(Healthcare!$A2324,'Hospitalisation Details_A_sheet'!$A$1:$K$2344,COLUMN('Hospitalisation Details_A_sheet'!I2323),FALSE)</f>
        <v>R1013</v>
      </c>
      <c r="P2324" s="8" t="str">
        <f>VLOOKUP(Healthcare!$A2324,'Hospitalisation Details_A_sheet'!$A$1:$K$2344,COLUMN('Hospitalisation Details_A_sheet'!J2323),FALSE)</f>
        <v>14-Dec-1999</v>
      </c>
      <c r="Q2324">
        <f>VLOOKUP(Healthcare!$A2324,'Hospitalisation Details_A_sheet'!$A$1:$K$2344,COLUMN('Hospitalisation Details_A_sheet'!K2323),FALSE)</f>
        <v>23</v>
      </c>
    </row>
    <row r="2325" spans="1:17" ht="15.6" x14ac:dyDescent="0.3">
      <c r="A2325" s="1" t="s">
        <v>29</v>
      </c>
      <c r="B2325" s="24" t="str">
        <f>VLOOKUP('Customer Names_A_sheet'!$A2325,'Customer Names_A_sheet'!$A$1:$E$2336,4,FALSE)</f>
        <v>Meghan K</v>
      </c>
      <c r="C2325">
        <f>VLOOKUP($A2325, 'Medical Examinations_A_sheet'!$A$1:$J$2336, COLUMN('Medical Examinations_A_sheet'!B2325), FALSE)</f>
        <v>22.24</v>
      </c>
      <c r="D2325">
        <f>VLOOKUP($A2325, 'Medical Examinations_A_sheet'!$A$1:$J$2336, COLUMN('Medical Examinations_A_sheet'!C2325), FALSE)</f>
        <v>5.04</v>
      </c>
      <c r="E2325" t="str">
        <f>VLOOKUP($A2325, 'Medical Examinations_A_sheet'!$A$1:$J$2336, COLUMN('Medical Examinations_A_sheet'!D2325), FALSE)</f>
        <v>No</v>
      </c>
      <c r="F2325" t="str">
        <f>VLOOKUP($A2325, 'Medical Examinations_A_sheet'!$A$1:$J$2336, COLUMN('Medical Examinations_A_sheet'!E2325), FALSE)</f>
        <v>No</v>
      </c>
      <c r="G2325" t="str">
        <f>VLOOKUP($A2325, 'Medical Examinations_A_sheet'!$A$1:$J$2336, COLUMN('Medical Examinations_A_sheet'!F2325), FALSE)</f>
        <v>No</v>
      </c>
      <c r="H2325">
        <f>VLOOKUP($A2325, 'Medical Examinations_A_sheet'!$A$1:$J$2336, COLUMN('Medical Examinations_A_sheet'!G2325), FALSE)</f>
        <v>0</v>
      </c>
      <c r="I2325" t="str">
        <f>VLOOKUP($A2325, 'Medical Examinations_A_sheet'!$A$1:$J$2336, COLUMN('Medical Examinations_A_sheet'!H2325), FALSE)</f>
        <v>No</v>
      </c>
      <c r="J2325" t="str">
        <f>VLOOKUP($A2325, 'Medical Examinations_A_sheet'!$A$1:$J$2336, COLUMN('Medical Examinations_A_sheet'!I2325), FALSE)</f>
        <v>Normal Weight</v>
      </c>
      <c r="K2325" t="str">
        <f>VLOOKUP($A2325, 'Medical Examinations_A_sheet'!$A$1:$J$2336, COLUMN('Medical Examinations_A_sheet'!J2325), FALSE)</f>
        <v>Normal</v>
      </c>
      <c r="L2325" s="10">
        <f>VLOOKUP(Healthcare!$A2325,'Hospitalisation Details_A_sheet'!$A$1:$K$2344,COLUMN('Hospitalisation Details_A_sheet'!F2324),FALSE)</f>
        <v>700</v>
      </c>
      <c r="M2325" t="str">
        <f>VLOOKUP(Healthcare!$A2325,'Hospitalisation Details_A_sheet'!$A$1:$K$2344,COLUMN('Hospitalisation Details_A_sheet'!G2324),FALSE)</f>
        <v>tier - 2</v>
      </c>
      <c r="N2325" t="str">
        <f>VLOOKUP(Healthcare!$A2325,'Hospitalisation Details_A_sheet'!$A$1:$K$2344,COLUMN('Hospitalisation Details_A_sheet'!H2324),FALSE)</f>
        <v>tier - 3</v>
      </c>
      <c r="O2325" t="str">
        <f>VLOOKUP(Healthcare!$A2325,'Hospitalisation Details_A_sheet'!$A$1:$K$2344,COLUMN('Hospitalisation Details_A_sheet'!I2324),FALSE)</f>
        <v>R1013</v>
      </c>
      <c r="P2325" s="8" t="str">
        <f>VLOOKUP(Healthcare!$A2325,'Hospitalisation Details_A_sheet'!$A$1:$K$2344,COLUMN('Hospitalisation Details_A_sheet'!J2324),FALSE)</f>
        <v>26-Dec-1999</v>
      </c>
      <c r="Q2325">
        <f>VLOOKUP(Healthcare!$A2325,'Hospitalisation Details_A_sheet'!$A$1:$K$2344,COLUMN('Hospitalisation Details_A_sheet'!K2324),FALSE)</f>
        <v>23</v>
      </c>
    </row>
    <row r="2326" spans="1:17" ht="15.6" x14ac:dyDescent="0.3">
      <c r="A2326" s="1" t="s">
        <v>28</v>
      </c>
      <c r="B2326" s="24" t="str">
        <f>VLOOKUP('Customer Names_A_sheet'!$A2326,'Customer Names_A_sheet'!$A$1:$E$2336,4,FALSE)</f>
        <v>Fred</v>
      </c>
      <c r="C2326">
        <f>VLOOKUP($A2326, 'Medical Examinations_A_sheet'!$A$1:$J$2336, COLUMN('Medical Examinations_A_sheet'!B2326), FALSE)</f>
        <v>24.76</v>
      </c>
      <c r="D2326">
        <f>VLOOKUP($A2326, 'Medical Examinations_A_sheet'!$A$1:$J$2336, COLUMN('Medical Examinations_A_sheet'!C2326), FALSE)</f>
        <v>4.54</v>
      </c>
      <c r="E2326" t="str">
        <f>VLOOKUP($A2326, 'Medical Examinations_A_sheet'!$A$1:$J$2336, COLUMN('Medical Examinations_A_sheet'!D2326), FALSE)</f>
        <v>Yes</v>
      </c>
      <c r="F2326" t="str">
        <f>VLOOKUP($A2326, 'Medical Examinations_A_sheet'!$A$1:$J$2336, COLUMN('Medical Examinations_A_sheet'!E2326), FALSE)</f>
        <v>No</v>
      </c>
      <c r="G2326" t="str">
        <f>VLOOKUP($A2326, 'Medical Examinations_A_sheet'!$A$1:$J$2336, COLUMN('Medical Examinations_A_sheet'!F2326), FALSE)</f>
        <v>No</v>
      </c>
      <c r="H2326">
        <f>VLOOKUP($A2326, 'Medical Examinations_A_sheet'!$A$1:$J$2336, COLUMN('Medical Examinations_A_sheet'!G2326), FALSE)</f>
        <v>0</v>
      </c>
      <c r="I2326" t="str">
        <f>VLOOKUP($A2326, 'Medical Examinations_A_sheet'!$A$1:$J$2336, COLUMN('Medical Examinations_A_sheet'!H2326), FALSE)</f>
        <v>No</v>
      </c>
      <c r="J2326" t="str">
        <f>VLOOKUP($A2326, 'Medical Examinations_A_sheet'!$A$1:$J$2336, COLUMN('Medical Examinations_A_sheet'!I2326), FALSE)</f>
        <v>Normal Weight</v>
      </c>
      <c r="K2326" t="str">
        <f>VLOOKUP($A2326, 'Medical Examinations_A_sheet'!$A$1:$J$2336, COLUMN('Medical Examinations_A_sheet'!J2326), FALSE)</f>
        <v>Normal</v>
      </c>
      <c r="L2326" s="10">
        <f>VLOOKUP(Healthcare!$A2326,'Hospitalisation Details_A_sheet'!$A$1:$K$2344,COLUMN('Hospitalisation Details_A_sheet'!F2325),FALSE)</f>
        <v>687.54</v>
      </c>
      <c r="M2326" t="str">
        <f>VLOOKUP(Healthcare!$A2326,'Hospitalisation Details_A_sheet'!$A$1:$K$2344,COLUMN('Hospitalisation Details_A_sheet'!G2325),FALSE)</f>
        <v>tier - 3</v>
      </c>
      <c r="N2326" t="str">
        <f>VLOOKUP(Healthcare!$A2326,'Hospitalisation Details_A_sheet'!$A$1:$K$2344,COLUMN('Hospitalisation Details_A_sheet'!H2325),FALSE)</f>
        <v>tier - 2</v>
      </c>
      <c r="O2326" t="str">
        <f>VLOOKUP(Healthcare!$A2326,'Hospitalisation Details_A_sheet'!$A$1:$K$2344,COLUMN('Hospitalisation Details_A_sheet'!I2325),FALSE)</f>
        <v>R1013</v>
      </c>
      <c r="P2326" s="8" t="str">
        <f>VLOOKUP(Healthcare!$A2326,'Hospitalisation Details_A_sheet'!$A$1:$K$2344,COLUMN('Hospitalisation Details_A_sheet'!J2325),FALSE)</f>
        <v>12-Sep-2001</v>
      </c>
      <c r="Q2326">
        <f>VLOOKUP(Healthcare!$A2326,'Hospitalisation Details_A_sheet'!$A$1:$K$2344,COLUMN('Hospitalisation Details_A_sheet'!K2325),FALSE)</f>
        <v>21</v>
      </c>
    </row>
    <row r="2327" spans="1:17" ht="15.6" x14ac:dyDescent="0.3">
      <c r="A2327" s="1" t="s">
        <v>27</v>
      </c>
      <c r="B2327" s="24" t="str">
        <f>VLOOKUP('Customer Names_A_sheet'!$A2327,'Customer Names_A_sheet'!$A$1:$E$2336,4,FALSE)</f>
        <v>Sebastian</v>
      </c>
      <c r="C2327">
        <f>VLOOKUP($A2327, 'Medical Examinations_A_sheet'!$A$1:$J$2336, COLUMN('Medical Examinations_A_sheet'!B2327), FALSE)</f>
        <v>20.100000000000001</v>
      </c>
      <c r="D2327">
        <f>VLOOKUP($A2327, 'Medical Examinations_A_sheet'!$A$1:$J$2336, COLUMN('Medical Examinations_A_sheet'!C2327), FALSE)</f>
        <v>5.6</v>
      </c>
      <c r="E2327" t="str">
        <f>VLOOKUP($A2327, 'Medical Examinations_A_sheet'!$A$1:$J$2336, COLUMN('Medical Examinations_A_sheet'!D2327), FALSE)</f>
        <v>Yes</v>
      </c>
      <c r="F2327" t="str">
        <f>VLOOKUP($A2327, 'Medical Examinations_A_sheet'!$A$1:$J$2336, COLUMN('Medical Examinations_A_sheet'!E2327), FALSE)</f>
        <v>No</v>
      </c>
      <c r="G2327" t="str">
        <f>VLOOKUP($A2327, 'Medical Examinations_A_sheet'!$A$1:$J$2336, COLUMN('Medical Examinations_A_sheet'!F2327), FALSE)</f>
        <v>Yes</v>
      </c>
      <c r="H2327">
        <f>VLOOKUP($A2327, 'Medical Examinations_A_sheet'!$A$1:$J$2336, COLUMN('Medical Examinations_A_sheet'!G2327), FALSE)</f>
        <v>1</v>
      </c>
      <c r="I2327" t="str">
        <f>VLOOKUP($A2327, 'Medical Examinations_A_sheet'!$A$1:$J$2336, COLUMN('Medical Examinations_A_sheet'!H2327), FALSE)</f>
        <v>No</v>
      </c>
      <c r="J2327" t="str">
        <f>VLOOKUP($A2327, 'Medical Examinations_A_sheet'!$A$1:$J$2336, COLUMN('Medical Examinations_A_sheet'!I2327), FALSE)</f>
        <v>Normal Weight</v>
      </c>
      <c r="K2327" t="str">
        <f>VLOOKUP($A2327, 'Medical Examinations_A_sheet'!$A$1:$J$2336, COLUMN('Medical Examinations_A_sheet'!J2327), FALSE)</f>
        <v>Normal</v>
      </c>
      <c r="L2327" s="10">
        <f>VLOOKUP(Healthcare!$A2327,'Hospitalisation Details_A_sheet'!$A$1:$K$2344,COLUMN('Hospitalisation Details_A_sheet'!F2326),FALSE)</f>
        <v>670</v>
      </c>
      <c r="M2327" t="str">
        <f>VLOOKUP(Healthcare!$A2327,'Hospitalisation Details_A_sheet'!$A$1:$K$2344,COLUMN('Hospitalisation Details_A_sheet'!G2326),FALSE)</f>
        <v>tier - 3</v>
      </c>
      <c r="N2327" t="str">
        <f>VLOOKUP(Healthcare!$A2327,'Hospitalisation Details_A_sheet'!$A$1:$K$2344,COLUMN('Hospitalisation Details_A_sheet'!H2326),FALSE)</f>
        <v>tier - 3</v>
      </c>
      <c r="O2327" t="str">
        <f>VLOOKUP(Healthcare!$A2327,'Hospitalisation Details_A_sheet'!$A$1:$K$2344,COLUMN('Hospitalisation Details_A_sheet'!I2326),FALSE)</f>
        <v>R1013</v>
      </c>
      <c r="P2327" s="8" t="str">
        <f>VLOOKUP(Healthcare!$A2327,'Hospitalisation Details_A_sheet'!$A$1:$K$2344,COLUMN('Hospitalisation Details_A_sheet'!J2326),FALSE)</f>
        <v>9-Nov-1997</v>
      </c>
      <c r="Q2327">
        <f>VLOOKUP(Healthcare!$A2327,'Hospitalisation Details_A_sheet'!$A$1:$K$2344,COLUMN('Hospitalisation Details_A_sheet'!K2326),FALSE)</f>
        <v>25</v>
      </c>
    </row>
    <row r="2328" spans="1:17" ht="15.6" x14ac:dyDescent="0.3">
      <c r="A2328" s="1" t="s">
        <v>26</v>
      </c>
      <c r="B2328" s="24" t="str">
        <f>VLOOKUP('Customer Names_A_sheet'!$A2328,'Customer Names_A_sheet'!$A$1:$E$2336,4,FALSE)</f>
        <v>Laura</v>
      </c>
      <c r="C2328">
        <f>VLOOKUP($A2328, 'Medical Examinations_A_sheet'!$A$1:$J$2336, COLUMN('Medical Examinations_A_sheet'!B2328), FALSE)</f>
        <v>21.77</v>
      </c>
      <c r="D2328">
        <f>VLOOKUP($A2328, 'Medical Examinations_A_sheet'!$A$1:$J$2336, COLUMN('Medical Examinations_A_sheet'!C2328), FALSE)</f>
        <v>10.67</v>
      </c>
      <c r="E2328" t="str">
        <f>VLOOKUP($A2328, 'Medical Examinations_A_sheet'!$A$1:$J$2336, COLUMN('Medical Examinations_A_sheet'!D2328), FALSE)</f>
        <v>No</v>
      </c>
      <c r="F2328" t="str">
        <f>VLOOKUP($A2328, 'Medical Examinations_A_sheet'!$A$1:$J$2336, COLUMN('Medical Examinations_A_sheet'!E2328), FALSE)</f>
        <v>No</v>
      </c>
      <c r="G2328" t="str">
        <f>VLOOKUP($A2328, 'Medical Examinations_A_sheet'!$A$1:$J$2336, COLUMN('Medical Examinations_A_sheet'!F2328), FALSE)</f>
        <v>No</v>
      </c>
      <c r="H2328">
        <f>VLOOKUP($A2328, 'Medical Examinations_A_sheet'!$A$1:$J$2336, COLUMN('Medical Examinations_A_sheet'!G2328), FALSE)</f>
        <v>0</v>
      </c>
      <c r="I2328" t="str">
        <f>VLOOKUP($A2328, 'Medical Examinations_A_sheet'!$A$1:$J$2336, COLUMN('Medical Examinations_A_sheet'!H2328), FALSE)</f>
        <v>No</v>
      </c>
      <c r="J2328" t="str">
        <f>VLOOKUP($A2328, 'Medical Examinations_A_sheet'!$A$1:$J$2336, COLUMN('Medical Examinations_A_sheet'!I2328), FALSE)</f>
        <v>Normal Weight</v>
      </c>
      <c r="K2328" t="str">
        <f>VLOOKUP($A2328, 'Medical Examinations_A_sheet'!$A$1:$J$2336, COLUMN('Medical Examinations_A_sheet'!J2328), FALSE)</f>
        <v>Diabetes</v>
      </c>
      <c r="L2328" s="10">
        <f>VLOOKUP(Healthcare!$A2328,'Hospitalisation Details_A_sheet'!$A$1:$K$2344,COLUMN('Hospitalisation Details_A_sheet'!F2327),FALSE)</f>
        <v>668</v>
      </c>
      <c r="M2328" t="str">
        <f>VLOOKUP(Healthcare!$A2328,'Hospitalisation Details_A_sheet'!$A$1:$K$2344,COLUMN('Hospitalisation Details_A_sheet'!G2327),FALSE)</f>
        <v>tier - 3</v>
      </c>
      <c r="N2328" t="str">
        <f>VLOOKUP(Healthcare!$A2328,'Hospitalisation Details_A_sheet'!$A$1:$K$2344,COLUMN('Hospitalisation Details_A_sheet'!H2327),FALSE)</f>
        <v>tier - 2</v>
      </c>
      <c r="O2328" t="str">
        <f>VLOOKUP(Healthcare!$A2328,'Hospitalisation Details_A_sheet'!$A$1:$K$2344,COLUMN('Hospitalisation Details_A_sheet'!I2327),FALSE)</f>
        <v>R1012</v>
      </c>
      <c r="P2328" s="8" t="str">
        <f>VLOOKUP(Healthcare!$A2328,'Hospitalisation Details_A_sheet'!$A$1:$K$2344,COLUMN('Hospitalisation Details_A_sheet'!J2327),FALSE)</f>
        <v>29-Nov-2002</v>
      </c>
      <c r="Q2328">
        <f>VLOOKUP(Healthcare!$A2328,'Hospitalisation Details_A_sheet'!$A$1:$K$2344,COLUMN('Hospitalisation Details_A_sheet'!K2327),FALSE)</f>
        <v>20</v>
      </c>
    </row>
    <row r="2329" spans="1:17" ht="15.6" x14ac:dyDescent="0.3">
      <c r="A2329" s="1" t="s">
        <v>25</v>
      </c>
      <c r="B2329" s="24" t="str">
        <f>VLOOKUP('Customer Names_A_sheet'!$A2329,'Customer Names_A_sheet'!$A$1:$E$2336,4,FALSE)</f>
        <v>Nicole</v>
      </c>
      <c r="C2329">
        <f>VLOOKUP($A2329, 'Medical Examinations_A_sheet'!$A$1:$J$2336, COLUMN('Medical Examinations_A_sheet'!B2329), FALSE)</f>
        <v>17.82</v>
      </c>
      <c r="D2329">
        <f>VLOOKUP($A2329, 'Medical Examinations_A_sheet'!$A$1:$J$2336, COLUMN('Medical Examinations_A_sheet'!C2329), FALSE)</f>
        <v>5.26</v>
      </c>
      <c r="E2329" t="str">
        <f>VLOOKUP($A2329, 'Medical Examinations_A_sheet'!$A$1:$J$2336, COLUMN('Medical Examinations_A_sheet'!D2329), FALSE)</f>
        <v>Yes</v>
      </c>
      <c r="F2329" t="str">
        <f>VLOOKUP($A2329, 'Medical Examinations_A_sheet'!$A$1:$J$2336, COLUMN('Medical Examinations_A_sheet'!E2329), FALSE)</f>
        <v>No</v>
      </c>
      <c r="G2329" t="str">
        <f>VLOOKUP($A2329, 'Medical Examinations_A_sheet'!$A$1:$J$2336, COLUMN('Medical Examinations_A_sheet'!F2329), FALSE)</f>
        <v>No</v>
      </c>
      <c r="H2329">
        <f>VLOOKUP($A2329, 'Medical Examinations_A_sheet'!$A$1:$J$2336, COLUMN('Medical Examinations_A_sheet'!G2329), FALSE)</f>
        <v>1</v>
      </c>
      <c r="I2329" t="str">
        <f>VLOOKUP($A2329, 'Medical Examinations_A_sheet'!$A$1:$J$2336, COLUMN('Medical Examinations_A_sheet'!H2329), FALSE)</f>
        <v>No</v>
      </c>
      <c r="J2329" t="str">
        <f>VLOOKUP($A2329, 'Medical Examinations_A_sheet'!$A$1:$J$2336, COLUMN('Medical Examinations_A_sheet'!I2329), FALSE)</f>
        <v>Underweight</v>
      </c>
      <c r="K2329" t="str">
        <f>VLOOKUP($A2329, 'Medical Examinations_A_sheet'!$A$1:$J$2336, COLUMN('Medical Examinations_A_sheet'!J2329), FALSE)</f>
        <v>Normal</v>
      </c>
      <c r="L2329" s="10">
        <f>VLOOKUP(Healthcare!$A2329,'Hospitalisation Details_A_sheet'!$A$1:$K$2344,COLUMN('Hospitalisation Details_A_sheet'!F2328),FALSE)</f>
        <v>650</v>
      </c>
      <c r="M2329" t="str">
        <f>VLOOKUP(Healthcare!$A2329,'Hospitalisation Details_A_sheet'!$A$1:$K$2344,COLUMN('Hospitalisation Details_A_sheet'!G2328),FALSE)</f>
        <v>tier - 3</v>
      </c>
      <c r="N2329" t="str">
        <f>VLOOKUP(Healthcare!$A2329,'Hospitalisation Details_A_sheet'!$A$1:$K$2344,COLUMN('Hospitalisation Details_A_sheet'!H2328),FALSE)</f>
        <v>tier - 3</v>
      </c>
      <c r="O2329" t="str">
        <f>VLOOKUP(Healthcare!$A2329,'Hospitalisation Details_A_sheet'!$A$1:$K$2344,COLUMN('Hospitalisation Details_A_sheet'!I2328),FALSE)</f>
        <v>R1013</v>
      </c>
      <c r="P2329" s="8" t="str">
        <f>VLOOKUP(Healthcare!$A2329,'Hospitalisation Details_A_sheet'!$A$1:$K$2344,COLUMN('Hospitalisation Details_A_sheet'!J2328),FALSE)</f>
        <v>4-Jul-1995</v>
      </c>
      <c r="Q2329">
        <f>VLOOKUP(Healthcare!$A2329,'Hospitalisation Details_A_sheet'!$A$1:$K$2344,COLUMN('Hospitalisation Details_A_sheet'!K2328),FALSE)</f>
        <v>27</v>
      </c>
    </row>
    <row r="2330" spans="1:17" ht="15.6" x14ac:dyDescent="0.3">
      <c r="A2330" s="1" t="s">
        <v>24</v>
      </c>
      <c r="B2330" s="24" t="str">
        <f>VLOOKUP('Customer Names_A_sheet'!$A2330,'Customer Names_A_sheet'!$A$1:$E$2336,4,FALSE)</f>
        <v>Susan E</v>
      </c>
      <c r="C2330">
        <f>VLOOKUP($A2330, 'Medical Examinations_A_sheet'!$A$1:$J$2336, COLUMN('Medical Examinations_A_sheet'!B2330), FALSE)</f>
        <v>17.07</v>
      </c>
      <c r="D2330">
        <f>VLOOKUP($A2330, 'Medical Examinations_A_sheet'!$A$1:$J$2336, COLUMN('Medical Examinations_A_sheet'!C2330), FALSE)</f>
        <v>5.22</v>
      </c>
      <c r="E2330" t="str">
        <f>VLOOKUP($A2330, 'Medical Examinations_A_sheet'!$A$1:$J$2336, COLUMN('Medical Examinations_A_sheet'!D2330), FALSE)</f>
        <v>No</v>
      </c>
      <c r="F2330" t="str">
        <f>VLOOKUP($A2330, 'Medical Examinations_A_sheet'!$A$1:$J$2336, COLUMN('Medical Examinations_A_sheet'!E2330), FALSE)</f>
        <v>No</v>
      </c>
      <c r="G2330" t="str">
        <f>VLOOKUP($A2330, 'Medical Examinations_A_sheet'!$A$1:$J$2336, COLUMN('Medical Examinations_A_sheet'!F2330), FALSE)</f>
        <v>Yes</v>
      </c>
      <c r="H2330">
        <f>VLOOKUP($A2330, 'Medical Examinations_A_sheet'!$A$1:$J$2336, COLUMN('Medical Examinations_A_sheet'!G2330), FALSE)</f>
        <v>1</v>
      </c>
      <c r="I2330" t="str">
        <f>VLOOKUP($A2330, 'Medical Examinations_A_sheet'!$A$1:$J$2336, COLUMN('Medical Examinations_A_sheet'!H2330), FALSE)</f>
        <v>No</v>
      </c>
      <c r="J2330" t="str">
        <f>VLOOKUP($A2330, 'Medical Examinations_A_sheet'!$A$1:$J$2336, COLUMN('Medical Examinations_A_sheet'!I2330), FALSE)</f>
        <v>Underweight</v>
      </c>
      <c r="K2330" t="str">
        <f>VLOOKUP($A2330, 'Medical Examinations_A_sheet'!$A$1:$J$2336, COLUMN('Medical Examinations_A_sheet'!J2330), FALSE)</f>
        <v>Normal</v>
      </c>
      <c r="L2330" s="10">
        <f>VLOOKUP(Healthcare!$A2330,'Hospitalisation Details_A_sheet'!$A$1:$K$2344,COLUMN('Hospitalisation Details_A_sheet'!F2329),FALSE)</f>
        <v>650</v>
      </c>
      <c r="M2330" t="str">
        <f>VLOOKUP(Healthcare!$A2330,'Hospitalisation Details_A_sheet'!$A$1:$K$2344,COLUMN('Hospitalisation Details_A_sheet'!G2329),FALSE)</f>
        <v>tier - 3</v>
      </c>
      <c r="N2330" t="str">
        <f>VLOOKUP(Healthcare!$A2330,'Hospitalisation Details_A_sheet'!$A$1:$K$2344,COLUMN('Hospitalisation Details_A_sheet'!H2329),FALSE)</f>
        <v>tier - 3</v>
      </c>
      <c r="O2330" t="str">
        <f>VLOOKUP(Healthcare!$A2330,'Hospitalisation Details_A_sheet'!$A$1:$K$2344,COLUMN('Hospitalisation Details_A_sheet'!I2329),FALSE)</f>
        <v>R1013</v>
      </c>
      <c r="P2330" s="8" t="str">
        <f>VLOOKUP(Healthcare!$A2330,'Hospitalisation Details_A_sheet'!$A$1:$K$2344,COLUMN('Hospitalisation Details_A_sheet'!J2329),FALSE)</f>
        <v>1-Jun-1993</v>
      </c>
      <c r="Q2330">
        <f>VLOOKUP(Healthcare!$A2330,'Hospitalisation Details_A_sheet'!$A$1:$K$2344,COLUMN('Hospitalisation Details_A_sheet'!K2329),FALSE)</f>
        <v>30</v>
      </c>
    </row>
    <row r="2331" spans="1:17" ht="15.6" x14ac:dyDescent="0.3">
      <c r="A2331" s="1" t="s">
        <v>22</v>
      </c>
      <c r="B2331" s="24" t="str">
        <f>VLOOKUP('Customer Names_A_sheet'!$A2331,'Customer Names_A_sheet'!$A$1:$E$2336,4,FALSE)</f>
        <v>Katy</v>
      </c>
      <c r="C2331">
        <f>VLOOKUP($A2331, 'Medical Examinations_A_sheet'!$A$1:$J$2336, COLUMN('Medical Examinations_A_sheet'!B2331), FALSE)</f>
        <v>22.24</v>
      </c>
      <c r="D2331">
        <f>VLOOKUP($A2331, 'Medical Examinations_A_sheet'!$A$1:$J$2336, COLUMN('Medical Examinations_A_sheet'!C2331), FALSE)</f>
        <v>4.29</v>
      </c>
      <c r="E2331" t="str">
        <f>VLOOKUP($A2331, 'Medical Examinations_A_sheet'!$A$1:$J$2336, COLUMN('Medical Examinations_A_sheet'!D2331), FALSE)</f>
        <v>Yes</v>
      </c>
      <c r="F2331" t="str">
        <f>VLOOKUP($A2331, 'Medical Examinations_A_sheet'!$A$1:$J$2336, COLUMN('Medical Examinations_A_sheet'!E2331), FALSE)</f>
        <v>No</v>
      </c>
      <c r="G2331" t="str">
        <f>VLOOKUP($A2331, 'Medical Examinations_A_sheet'!$A$1:$J$2336, COLUMN('Medical Examinations_A_sheet'!F2331), FALSE)</f>
        <v>No</v>
      </c>
      <c r="H2331">
        <f>VLOOKUP($A2331, 'Medical Examinations_A_sheet'!$A$1:$J$2336, COLUMN('Medical Examinations_A_sheet'!G2331), FALSE)</f>
        <v>0</v>
      </c>
      <c r="I2331" t="str">
        <f>VLOOKUP($A2331, 'Medical Examinations_A_sheet'!$A$1:$J$2336, COLUMN('Medical Examinations_A_sheet'!H2331), FALSE)</f>
        <v>No</v>
      </c>
      <c r="J2331" t="str">
        <f>VLOOKUP($A2331, 'Medical Examinations_A_sheet'!$A$1:$J$2336, COLUMN('Medical Examinations_A_sheet'!I2331), FALSE)</f>
        <v>Normal Weight</v>
      </c>
      <c r="K2331" t="str">
        <f>VLOOKUP($A2331, 'Medical Examinations_A_sheet'!$A$1:$J$2336, COLUMN('Medical Examinations_A_sheet'!J2331), FALSE)</f>
        <v>Normal</v>
      </c>
      <c r="L2331" s="10">
        <f>VLOOKUP(Healthcare!$A2331,'Hospitalisation Details_A_sheet'!$A$1:$K$2344,COLUMN('Hospitalisation Details_A_sheet'!F2330),FALSE)</f>
        <v>646.14</v>
      </c>
      <c r="M2331" t="str">
        <f>VLOOKUP(Healthcare!$A2331,'Hospitalisation Details_A_sheet'!$A$1:$K$2344,COLUMN('Hospitalisation Details_A_sheet'!G2330),FALSE)</f>
        <v>tier - 3</v>
      </c>
      <c r="N2331" t="str">
        <f>VLOOKUP(Healthcare!$A2331,'Hospitalisation Details_A_sheet'!$A$1:$K$2344,COLUMN('Hospitalisation Details_A_sheet'!H2330),FALSE)</f>
        <v>tier - 3</v>
      </c>
      <c r="O2331" t="str">
        <f>VLOOKUP(Healthcare!$A2331,'Hospitalisation Details_A_sheet'!$A$1:$K$2344,COLUMN('Hospitalisation Details_A_sheet'!I2330),FALSE)</f>
        <v>R1012</v>
      </c>
      <c r="P2331" s="8" t="str">
        <f>VLOOKUP(Healthcare!$A2331,'Hospitalisation Details_A_sheet'!$A$1:$K$2344,COLUMN('Hospitalisation Details_A_sheet'!J2330),FALSE)</f>
        <v>20-Nov-2001</v>
      </c>
      <c r="Q2331">
        <f>VLOOKUP(Healthcare!$A2331,'Hospitalisation Details_A_sheet'!$A$1:$K$2344,COLUMN('Hospitalisation Details_A_sheet'!K2330),FALSE)</f>
        <v>21</v>
      </c>
    </row>
    <row r="2332" spans="1:17" ht="15.6" x14ac:dyDescent="0.3">
      <c r="A2332" s="1" t="s">
        <v>21</v>
      </c>
      <c r="B2332" s="24" t="str">
        <f>VLOOKUP('Customer Names_A_sheet'!$A2332,'Customer Names_A_sheet'!$A$1:$E$2336,4,FALSE)</f>
        <v>Jordan</v>
      </c>
      <c r="C2332">
        <f>VLOOKUP($A2332, 'Medical Examinations_A_sheet'!$A$1:$J$2336, COLUMN('Medical Examinations_A_sheet'!B2332), FALSE)</f>
        <v>22.34</v>
      </c>
      <c r="D2332">
        <f>VLOOKUP($A2332, 'Medical Examinations_A_sheet'!$A$1:$J$2336, COLUMN('Medical Examinations_A_sheet'!C2332), FALSE)</f>
        <v>5.57</v>
      </c>
      <c r="E2332" t="str">
        <f>VLOOKUP($A2332, 'Medical Examinations_A_sheet'!$A$1:$J$2336, COLUMN('Medical Examinations_A_sheet'!D2332), FALSE)</f>
        <v>No</v>
      </c>
      <c r="F2332" t="str">
        <f>VLOOKUP($A2332, 'Medical Examinations_A_sheet'!$A$1:$J$2336, COLUMN('Medical Examinations_A_sheet'!E2332), FALSE)</f>
        <v>No</v>
      </c>
      <c r="G2332" t="str">
        <f>VLOOKUP($A2332, 'Medical Examinations_A_sheet'!$A$1:$J$2336, COLUMN('Medical Examinations_A_sheet'!F2332), FALSE)</f>
        <v>No</v>
      </c>
      <c r="H2332">
        <f>VLOOKUP($A2332, 'Medical Examinations_A_sheet'!$A$1:$J$2336, COLUMN('Medical Examinations_A_sheet'!G2332), FALSE)</f>
        <v>1</v>
      </c>
      <c r="I2332" t="str">
        <f>VLOOKUP($A2332, 'Medical Examinations_A_sheet'!$A$1:$J$2336, COLUMN('Medical Examinations_A_sheet'!H2332), FALSE)</f>
        <v>No</v>
      </c>
      <c r="J2332" t="str">
        <f>VLOOKUP($A2332, 'Medical Examinations_A_sheet'!$A$1:$J$2336, COLUMN('Medical Examinations_A_sheet'!I2332), FALSE)</f>
        <v>Normal Weight</v>
      </c>
      <c r="K2332" t="str">
        <f>VLOOKUP($A2332, 'Medical Examinations_A_sheet'!$A$1:$J$2336, COLUMN('Medical Examinations_A_sheet'!J2332), FALSE)</f>
        <v>Normal</v>
      </c>
      <c r="L2332" s="10">
        <f>VLOOKUP(Healthcare!$A2332,'Hospitalisation Details_A_sheet'!$A$1:$K$2344,COLUMN('Hospitalisation Details_A_sheet'!F2331),FALSE)</f>
        <v>637.26</v>
      </c>
      <c r="M2332" t="str">
        <f>VLOOKUP(Healthcare!$A2332,'Hospitalisation Details_A_sheet'!$A$1:$K$2344,COLUMN('Hospitalisation Details_A_sheet'!G2331),FALSE)</f>
        <v>tier - 3</v>
      </c>
      <c r="N2332" t="str">
        <f>VLOOKUP(Healthcare!$A2332,'Hospitalisation Details_A_sheet'!$A$1:$K$2344,COLUMN('Hospitalisation Details_A_sheet'!H2331),FALSE)</f>
        <v>tier - 3</v>
      </c>
      <c r="O2332" t="str">
        <f>VLOOKUP(Healthcare!$A2332,'Hospitalisation Details_A_sheet'!$A$1:$K$2344,COLUMN('Hospitalisation Details_A_sheet'!I2331),FALSE)</f>
        <v>R1013</v>
      </c>
      <c r="P2332" s="8" t="str">
        <f>VLOOKUP(Healthcare!$A2332,'Hospitalisation Details_A_sheet'!$A$1:$K$2344,COLUMN('Hospitalisation Details_A_sheet'!J2331),FALSE)</f>
        <v>27-Jul-1998</v>
      </c>
      <c r="Q2332">
        <f>VLOOKUP(Healthcare!$A2332,'Hospitalisation Details_A_sheet'!$A$1:$K$2344,COLUMN('Hospitalisation Details_A_sheet'!K2331),FALSE)</f>
        <v>24</v>
      </c>
    </row>
    <row r="2333" spans="1:17" ht="15.6" x14ac:dyDescent="0.3">
      <c r="A2333" s="1" t="s">
        <v>19</v>
      </c>
      <c r="B2333" s="24" t="str">
        <f>VLOOKUP('Customer Names_A_sheet'!$A2333,'Customer Names_A_sheet'!$A$1:$E$2336,4,FALSE)</f>
        <v>Mr.  Juan D. Sr.</v>
      </c>
      <c r="C2333">
        <f>VLOOKUP($A2333, 'Medical Examinations_A_sheet'!$A$1:$J$2336, COLUMN('Medical Examinations_A_sheet'!B2333), FALSE)</f>
        <v>17.7</v>
      </c>
      <c r="D2333">
        <f>VLOOKUP($A2333, 'Medical Examinations_A_sheet'!$A$1:$J$2336, COLUMN('Medical Examinations_A_sheet'!C2333), FALSE)</f>
        <v>6.28</v>
      </c>
      <c r="E2333" t="str">
        <f>VLOOKUP($A2333, 'Medical Examinations_A_sheet'!$A$1:$J$2336, COLUMN('Medical Examinations_A_sheet'!D2333), FALSE)</f>
        <v>No</v>
      </c>
      <c r="F2333" t="str">
        <f>VLOOKUP($A2333, 'Medical Examinations_A_sheet'!$A$1:$J$2336, COLUMN('Medical Examinations_A_sheet'!E2333), FALSE)</f>
        <v>No</v>
      </c>
      <c r="G2333" t="str">
        <f>VLOOKUP($A2333, 'Medical Examinations_A_sheet'!$A$1:$J$2336, COLUMN('Medical Examinations_A_sheet'!F2333), FALSE)</f>
        <v>No</v>
      </c>
      <c r="H2333">
        <f>VLOOKUP($A2333, 'Medical Examinations_A_sheet'!$A$1:$J$2336, COLUMN('Medical Examinations_A_sheet'!G2333), FALSE)</f>
        <v>1</v>
      </c>
      <c r="I2333" t="str">
        <f>VLOOKUP($A2333, 'Medical Examinations_A_sheet'!$A$1:$J$2336, COLUMN('Medical Examinations_A_sheet'!H2333), FALSE)</f>
        <v>No</v>
      </c>
      <c r="J2333" t="str">
        <f>VLOOKUP($A2333, 'Medical Examinations_A_sheet'!$A$1:$J$2336, COLUMN('Medical Examinations_A_sheet'!I2333), FALSE)</f>
        <v>Underweight</v>
      </c>
      <c r="K2333" t="str">
        <f>VLOOKUP($A2333, 'Medical Examinations_A_sheet'!$A$1:$J$2336, COLUMN('Medical Examinations_A_sheet'!J2333), FALSE)</f>
        <v>Prediabetes</v>
      </c>
      <c r="L2333" s="10">
        <f>VLOOKUP(Healthcare!$A2333,'Hospitalisation Details_A_sheet'!$A$1:$K$2344,COLUMN('Hospitalisation Details_A_sheet'!F2332),FALSE)</f>
        <v>604.54</v>
      </c>
      <c r="M2333" t="str">
        <f>VLOOKUP(Healthcare!$A2333,'Hospitalisation Details_A_sheet'!$A$1:$K$2344,COLUMN('Hospitalisation Details_A_sheet'!G2332),FALSE)</f>
        <v>tier - 3</v>
      </c>
      <c r="N2333" t="str">
        <f>VLOOKUP(Healthcare!$A2333,'Hospitalisation Details_A_sheet'!$A$1:$K$2344,COLUMN('Hospitalisation Details_A_sheet'!H2332),FALSE)</f>
        <v>tier - 3</v>
      </c>
      <c r="O2333" t="str">
        <f>VLOOKUP(Healthcare!$A2333,'Hospitalisation Details_A_sheet'!$A$1:$K$2344,COLUMN('Hospitalisation Details_A_sheet'!I2332),FALSE)</f>
        <v>R1013</v>
      </c>
      <c r="P2333" s="8" t="str">
        <f>VLOOKUP(Healthcare!$A2333,'Hospitalisation Details_A_sheet'!$A$1:$K$2344,COLUMN('Hospitalisation Details_A_sheet'!J2332),FALSE)</f>
        <v>13-Sep-1992</v>
      </c>
      <c r="Q2333">
        <f>VLOOKUP(Healthcare!$A2333,'Hospitalisation Details_A_sheet'!$A$1:$K$2344,COLUMN('Hospitalisation Details_A_sheet'!K2332),FALSE)</f>
        <v>30</v>
      </c>
    </row>
    <row r="2334" spans="1:17" ht="15.6" x14ac:dyDescent="0.3">
      <c r="A2334" s="1" t="s">
        <v>17</v>
      </c>
      <c r="B2334" s="24" t="str">
        <f>VLOOKUP('Customer Names_A_sheet'!$A2334,'Customer Names_A_sheet'!$A$1:$E$2336,4,FALSE)</f>
        <v>Julie</v>
      </c>
      <c r="C2334">
        <f>VLOOKUP($A2334, 'Medical Examinations_A_sheet'!$A$1:$J$2336, COLUMN('Medical Examinations_A_sheet'!B2334), FALSE)</f>
        <v>16.47</v>
      </c>
      <c r="D2334">
        <f>VLOOKUP($A2334, 'Medical Examinations_A_sheet'!$A$1:$J$2336, COLUMN('Medical Examinations_A_sheet'!C2334), FALSE)</f>
        <v>6.35</v>
      </c>
      <c r="E2334" t="str">
        <f>VLOOKUP($A2334, 'Medical Examinations_A_sheet'!$A$1:$J$2336, COLUMN('Medical Examinations_A_sheet'!D2334), FALSE)</f>
        <v>No</v>
      </c>
      <c r="F2334" t="str">
        <f>VLOOKUP($A2334, 'Medical Examinations_A_sheet'!$A$1:$J$2336, COLUMN('Medical Examinations_A_sheet'!E2334), FALSE)</f>
        <v>No</v>
      </c>
      <c r="G2334" t="str">
        <f>VLOOKUP($A2334, 'Medical Examinations_A_sheet'!$A$1:$J$2336, COLUMN('Medical Examinations_A_sheet'!F2334), FALSE)</f>
        <v>Yes</v>
      </c>
      <c r="H2334">
        <f>VLOOKUP($A2334, 'Medical Examinations_A_sheet'!$A$1:$J$2336, COLUMN('Medical Examinations_A_sheet'!G2334), FALSE)</f>
        <v>1</v>
      </c>
      <c r="I2334" t="str">
        <f>VLOOKUP($A2334, 'Medical Examinations_A_sheet'!$A$1:$J$2336, COLUMN('Medical Examinations_A_sheet'!H2334), FALSE)</f>
        <v>No</v>
      </c>
      <c r="J2334" t="str">
        <f>VLOOKUP($A2334, 'Medical Examinations_A_sheet'!$A$1:$J$2336, COLUMN('Medical Examinations_A_sheet'!I2334), FALSE)</f>
        <v>Underweight</v>
      </c>
      <c r="K2334" t="str">
        <f>VLOOKUP($A2334, 'Medical Examinations_A_sheet'!$A$1:$J$2336, COLUMN('Medical Examinations_A_sheet'!J2334), FALSE)</f>
        <v>Prediabetes</v>
      </c>
      <c r="L2334" s="10">
        <f>VLOOKUP(Healthcare!$A2334,'Hospitalisation Details_A_sheet'!$A$1:$K$2344,COLUMN('Hospitalisation Details_A_sheet'!F2333),FALSE)</f>
        <v>600</v>
      </c>
      <c r="M2334" t="str">
        <f>VLOOKUP(Healthcare!$A2334,'Hospitalisation Details_A_sheet'!$A$1:$K$2344,COLUMN('Hospitalisation Details_A_sheet'!G2333),FALSE)</f>
        <v>tier - 2</v>
      </c>
      <c r="N2334" t="str">
        <f>VLOOKUP(Healthcare!$A2334,'Hospitalisation Details_A_sheet'!$A$1:$K$2344,COLUMN('Hospitalisation Details_A_sheet'!H2333),FALSE)</f>
        <v>tier - 1</v>
      </c>
      <c r="O2334" t="str">
        <f>VLOOKUP(Healthcare!$A2334,'Hospitalisation Details_A_sheet'!$A$1:$K$2344,COLUMN('Hospitalisation Details_A_sheet'!I2333),FALSE)</f>
        <v>R1013</v>
      </c>
      <c r="P2334" s="8" t="str">
        <f>VLOOKUP(Healthcare!$A2334,'Hospitalisation Details_A_sheet'!$A$1:$K$2344,COLUMN('Hospitalisation Details_A_sheet'!J2333),FALSE)</f>
        <v>30-Jun-1993</v>
      </c>
      <c r="Q2334">
        <f>VLOOKUP(Healthcare!$A2334,'Hospitalisation Details_A_sheet'!$A$1:$K$2344,COLUMN('Hospitalisation Details_A_sheet'!K2333),FALSE)</f>
        <v>29</v>
      </c>
    </row>
    <row r="2335" spans="1:17" ht="15.6" x14ac:dyDescent="0.3">
      <c r="A2335" s="1" t="s">
        <v>14</v>
      </c>
      <c r="B2335" s="24" t="str">
        <f>VLOOKUP('Customer Names_A_sheet'!$A2335,'Customer Names_A_sheet'!$A$1:$E$2336,4,FALSE)</f>
        <v>Evan P</v>
      </c>
      <c r="C2335">
        <f>VLOOKUP($A2335, 'Medical Examinations_A_sheet'!$A$1:$J$2336, COLUMN('Medical Examinations_A_sheet'!B2335), FALSE)</f>
        <v>17.600000000000001</v>
      </c>
      <c r="D2335">
        <f>VLOOKUP($A2335, 'Medical Examinations_A_sheet'!$A$1:$J$2336, COLUMN('Medical Examinations_A_sheet'!C2335), FALSE)</f>
        <v>4.3899999999999997</v>
      </c>
      <c r="E2335" t="str">
        <f>VLOOKUP($A2335, 'Medical Examinations_A_sheet'!$A$1:$J$2336, COLUMN('Medical Examinations_A_sheet'!D2335), FALSE)</f>
        <v>No</v>
      </c>
      <c r="F2335" t="str">
        <f>VLOOKUP($A2335, 'Medical Examinations_A_sheet'!$A$1:$J$2336, COLUMN('Medical Examinations_A_sheet'!E2335), FALSE)</f>
        <v>No</v>
      </c>
      <c r="G2335" t="str">
        <f>VLOOKUP($A2335, 'Medical Examinations_A_sheet'!$A$1:$J$2336, COLUMN('Medical Examinations_A_sheet'!F2335), FALSE)</f>
        <v>No</v>
      </c>
      <c r="H2335">
        <f>VLOOKUP($A2335, 'Medical Examinations_A_sheet'!$A$1:$J$2336, COLUMN('Medical Examinations_A_sheet'!G2335), FALSE)</f>
        <v>1</v>
      </c>
      <c r="I2335" t="str">
        <f>VLOOKUP($A2335, 'Medical Examinations_A_sheet'!$A$1:$J$2336, COLUMN('Medical Examinations_A_sheet'!H2335), FALSE)</f>
        <v>No</v>
      </c>
      <c r="J2335" t="str">
        <f>VLOOKUP($A2335, 'Medical Examinations_A_sheet'!$A$1:$J$2336, COLUMN('Medical Examinations_A_sheet'!I2335), FALSE)</f>
        <v>Underweight</v>
      </c>
      <c r="K2335" t="str">
        <f>VLOOKUP($A2335, 'Medical Examinations_A_sheet'!$A$1:$J$2336, COLUMN('Medical Examinations_A_sheet'!J2335), FALSE)</f>
        <v>Normal</v>
      </c>
      <c r="L2335" s="10">
        <f>VLOOKUP(Healthcare!$A2335,'Hospitalisation Details_A_sheet'!$A$1:$K$2344,COLUMN('Hospitalisation Details_A_sheet'!F2334),FALSE)</f>
        <v>570.62</v>
      </c>
      <c r="M2335" t="str">
        <f>VLOOKUP(Healthcare!$A2335,'Hospitalisation Details_A_sheet'!$A$1:$K$2344,COLUMN('Hospitalisation Details_A_sheet'!G2334),FALSE)</f>
        <v>tier - 2</v>
      </c>
      <c r="N2335" t="str">
        <f>VLOOKUP(Healthcare!$A2335,'Hospitalisation Details_A_sheet'!$A$1:$K$2344,COLUMN('Hospitalisation Details_A_sheet'!H2334),FALSE)</f>
        <v>tier - 1</v>
      </c>
      <c r="O2335" t="str">
        <f>VLOOKUP(Healthcare!$A2335,'Hospitalisation Details_A_sheet'!$A$1:$K$2344,COLUMN('Hospitalisation Details_A_sheet'!I2334),FALSE)</f>
        <v>R1013</v>
      </c>
      <c r="P2335" s="8" t="str">
        <f>VLOOKUP(Healthcare!$A2335,'Hospitalisation Details_A_sheet'!$A$1:$K$2344,COLUMN('Hospitalisation Details_A_sheet'!J2334),FALSE)</f>
        <v>30-Nov-1992</v>
      </c>
      <c r="Q2335">
        <f>VLOOKUP(Healthcare!$A2335,'Hospitalisation Details_A_sheet'!$A$1:$K$2344,COLUMN('Hospitalisation Details_A_sheet'!K2334),FALSE)</f>
        <v>30</v>
      </c>
    </row>
    <row r="2336" spans="1:17" ht="15.6" x14ac:dyDescent="0.3">
      <c r="A2336" s="1" t="s">
        <v>9</v>
      </c>
      <c r="B2336" s="24" t="str">
        <f>VLOOKUP('Customer Names_A_sheet'!$A2336,'Customer Names_A_sheet'!$A$1:$E$2336,4,FALSE)</f>
        <v>Aaron K</v>
      </c>
      <c r="C2336">
        <f>VLOOKUP($A2336, 'Medical Examinations_A_sheet'!$A$1:$J$2336, COLUMN('Medical Examinations_A_sheet'!B2336), FALSE)</f>
        <v>17.579999999999998</v>
      </c>
      <c r="D2336">
        <f>VLOOKUP($A2336, 'Medical Examinations_A_sheet'!$A$1:$J$2336, COLUMN('Medical Examinations_A_sheet'!C2336), FALSE)</f>
        <v>4.51</v>
      </c>
      <c r="E2336" t="str">
        <f>VLOOKUP($A2336, 'Medical Examinations_A_sheet'!$A$1:$J$2336, COLUMN('Medical Examinations_A_sheet'!D2336), FALSE)</f>
        <v>No</v>
      </c>
      <c r="F2336" t="str">
        <f>VLOOKUP($A2336, 'Medical Examinations_A_sheet'!$A$1:$J$2336, COLUMN('Medical Examinations_A_sheet'!E2336), FALSE)</f>
        <v>No</v>
      </c>
      <c r="G2336" t="str">
        <f>VLOOKUP($A2336, 'Medical Examinations_A_sheet'!$A$1:$J$2336, COLUMN('Medical Examinations_A_sheet'!F2336), FALSE)</f>
        <v>No</v>
      </c>
      <c r="H2336">
        <f>VLOOKUP($A2336, 'Medical Examinations_A_sheet'!$A$1:$J$2336, COLUMN('Medical Examinations_A_sheet'!G2336), FALSE)</f>
        <v>1</v>
      </c>
      <c r="I2336" t="str">
        <f>VLOOKUP($A2336, 'Medical Examinations_A_sheet'!$A$1:$J$2336, COLUMN('Medical Examinations_A_sheet'!H2336), FALSE)</f>
        <v>No</v>
      </c>
      <c r="J2336" t="str">
        <f>VLOOKUP($A2336, 'Medical Examinations_A_sheet'!$A$1:$J$2336, COLUMN('Medical Examinations_A_sheet'!I2336), FALSE)</f>
        <v>Underweight</v>
      </c>
      <c r="K2336" t="str">
        <f>VLOOKUP($A2336, 'Medical Examinations_A_sheet'!$A$1:$J$2336, COLUMN('Medical Examinations_A_sheet'!J2336), FALSE)</f>
        <v>Normal</v>
      </c>
      <c r="L2336" s="10">
        <f>VLOOKUP(Healthcare!$A2336,'Hospitalisation Details_A_sheet'!$A$1:$K$2344,COLUMN('Hospitalisation Details_A_sheet'!F2335),FALSE)</f>
        <v>563.84</v>
      </c>
      <c r="M2336" t="str">
        <f>VLOOKUP(Healthcare!$A2336,'Hospitalisation Details_A_sheet'!$A$1:$K$2344,COLUMN('Hospitalisation Details_A_sheet'!G2335),FALSE)</f>
        <v>tier - 2</v>
      </c>
      <c r="N2336" t="str">
        <f>VLOOKUP(Healthcare!$A2336,'Hospitalisation Details_A_sheet'!$A$1:$K$2344,COLUMN('Hospitalisation Details_A_sheet'!H2335),FALSE)</f>
        <v>tier - 3</v>
      </c>
      <c r="O2336" t="str">
        <f>VLOOKUP(Healthcare!$A2336,'Hospitalisation Details_A_sheet'!$A$1:$K$2344,COLUMN('Hospitalisation Details_A_sheet'!I2335),FALSE)</f>
        <v>R1013</v>
      </c>
      <c r="P2336" s="8" t="str">
        <f>VLOOKUP(Healthcare!$A2336,'Hospitalisation Details_A_sheet'!$A$1:$K$2344,COLUMN('Hospitalisation Details_A_sheet'!J2335),FALSE)</f>
        <v>9-Jul-1992</v>
      </c>
      <c r="Q2336">
        <f>VLOOKUP(Healthcare!$A2336,'Hospitalisation Details_A_sheet'!$A$1:$K$2344,COLUMN('Hospitalisation Details_A_sheet'!K2335),FALSE)</f>
        <v>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8997-5C65-461F-AA4D-AC4452C2F1EB}">
  <dimension ref="A1:K8"/>
  <sheetViews>
    <sheetView zoomScale="85" zoomScaleNormal="85" workbookViewId="0">
      <selection sqref="A1:C8"/>
    </sheetView>
  </sheetViews>
  <sheetFormatPr defaultRowHeight="14.4" x14ac:dyDescent="0.3"/>
  <cols>
    <col min="1" max="1" width="13.44140625" bestFit="1" customWidth="1"/>
    <col min="2" max="2" width="17" bestFit="1" customWidth="1"/>
    <col min="3" max="3" width="22.88671875" bestFit="1" customWidth="1"/>
    <col min="4" max="4" width="17" bestFit="1" customWidth="1"/>
    <col min="5" max="5" width="22.88671875" bestFit="1" customWidth="1"/>
    <col min="8" max="8" width="13.88671875" bestFit="1" customWidth="1"/>
    <col min="9" max="9" width="31.88671875" bestFit="1" customWidth="1"/>
    <col min="10" max="10" width="17.6640625" bestFit="1" customWidth="1"/>
    <col min="11" max="11" width="20.21875" bestFit="1" customWidth="1"/>
    <col min="14" max="14" width="13.88671875" bestFit="1" customWidth="1"/>
    <col min="15" max="15" width="31.88671875" bestFit="1" customWidth="1"/>
    <col min="16" max="16" width="17.6640625" bestFit="1" customWidth="1"/>
    <col min="17" max="17" width="20.21875" bestFit="1" customWidth="1"/>
    <col min="19" max="19" width="12.5546875" bestFit="1" customWidth="1"/>
    <col min="20" max="20" width="16.77734375" bestFit="1" customWidth="1"/>
    <col min="21" max="21" width="19.33203125" bestFit="1" customWidth="1"/>
  </cols>
  <sheetData>
    <row r="1" spans="1:11" x14ac:dyDescent="0.3">
      <c r="A1" s="11" t="s">
        <v>8373</v>
      </c>
      <c r="B1" s="11" t="s">
        <v>8371</v>
      </c>
      <c r="C1" t="s">
        <v>8384</v>
      </c>
    </row>
    <row r="2" spans="1:11" x14ac:dyDescent="0.3">
      <c r="A2" s="24" t="s">
        <v>2380</v>
      </c>
      <c r="B2" s="24" t="s">
        <v>2380</v>
      </c>
      <c r="C2" s="29">
        <v>1540</v>
      </c>
      <c r="H2" s="11" t="s">
        <v>8401</v>
      </c>
      <c r="I2" s="24" t="s">
        <v>8385</v>
      </c>
      <c r="J2" s="24" t="s">
        <v>8386</v>
      </c>
      <c r="K2" s="24" t="s">
        <v>8387</v>
      </c>
    </row>
    <row r="3" spans="1:11" x14ac:dyDescent="0.3">
      <c r="B3" s="24" t="s">
        <v>2383</v>
      </c>
      <c r="C3" s="29">
        <v>307</v>
      </c>
      <c r="H3" s="12" t="s">
        <v>2380</v>
      </c>
      <c r="I3" s="29">
        <v>1417</v>
      </c>
      <c r="J3" s="29">
        <v>6.6704427202190848</v>
      </c>
      <c r="K3" s="29">
        <v>2191</v>
      </c>
    </row>
    <row r="4" spans="1:11" x14ac:dyDescent="0.3">
      <c r="A4" s="24" t="s">
        <v>8403</v>
      </c>
      <c r="B4" s="24"/>
      <c r="C4" s="29">
        <v>1847</v>
      </c>
      <c r="H4" s="12" t="s">
        <v>2382</v>
      </c>
      <c r="I4" s="29">
        <v>162</v>
      </c>
      <c r="J4" s="29">
        <v>5.1876388888888894</v>
      </c>
      <c r="K4" s="29">
        <v>144</v>
      </c>
    </row>
    <row r="5" spans="1:11" x14ac:dyDescent="0.3">
      <c r="A5" s="24" t="s">
        <v>2383</v>
      </c>
      <c r="B5" s="24" t="s">
        <v>2380</v>
      </c>
      <c r="C5" s="29">
        <v>404</v>
      </c>
      <c r="H5" s="12" t="s">
        <v>8383</v>
      </c>
      <c r="I5" s="29">
        <v>1579</v>
      </c>
      <c r="J5" s="29">
        <v>6.578997858672385</v>
      </c>
      <c r="K5" s="29">
        <v>2335</v>
      </c>
    </row>
    <row r="6" spans="1:11" x14ac:dyDescent="0.3">
      <c r="B6" s="24" t="s">
        <v>2383</v>
      </c>
      <c r="C6" s="29">
        <v>84</v>
      </c>
    </row>
    <row r="7" spans="1:11" x14ac:dyDescent="0.3">
      <c r="A7" s="24" t="s">
        <v>8404</v>
      </c>
      <c r="B7" s="24"/>
      <c r="C7" s="29">
        <v>488</v>
      </c>
    </row>
    <row r="8" spans="1:11" x14ac:dyDescent="0.3">
      <c r="A8" s="24" t="s">
        <v>8383</v>
      </c>
      <c r="C8" s="29">
        <v>2335</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AEF6B-1E60-41D2-8436-0410FCDF9430}">
  <dimension ref="A1:L20"/>
  <sheetViews>
    <sheetView workbookViewId="0">
      <selection activeCell="J1" sqref="J1"/>
    </sheetView>
  </sheetViews>
  <sheetFormatPr defaultRowHeight="14.4" x14ac:dyDescent="0.3"/>
  <cols>
    <col min="1" max="1" width="14.44140625" bestFit="1" customWidth="1"/>
    <col min="2" max="2" width="15.5546875" bestFit="1" customWidth="1"/>
    <col min="3" max="3" width="14.33203125" bestFit="1" customWidth="1"/>
    <col min="4" max="4" width="12.6640625" bestFit="1" customWidth="1"/>
    <col min="5" max="5" width="14.33203125" bestFit="1" customWidth="1"/>
    <col min="8" max="8" width="17.6640625" bestFit="1" customWidth="1"/>
    <col min="9" max="9" width="15.5546875" bestFit="1" customWidth="1"/>
    <col min="10" max="10" width="10.109375" bestFit="1" customWidth="1"/>
    <col min="11" max="11" width="10" bestFit="1" customWidth="1"/>
    <col min="12" max="13" width="10.77734375" bestFit="1" customWidth="1"/>
  </cols>
  <sheetData>
    <row r="1" spans="1:12" x14ac:dyDescent="0.3">
      <c r="A1" s="11" t="s">
        <v>8396</v>
      </c>
      <c r="B1" s="11" t="s">
        <v>8392</v>
      </c>
      <c r="H1" s="11" t="s">
        <v>8397</v>
      </c>
      <c r="I1" s="11" t="s">
        <v>8392</v>
      </c>
    </row>
    <row r="2" spans="1:12" x14ac:dyDescent="0.3">
      <c r="A2" s="11" t="s">
        <v>8382</v>
      </c>
      <c r="B2" s="24" t="s">
        <v>8393</v>
      </c>
      <c r="C2" s="24" t="s">
        <v>8394</v>
      </c>
      <c r="D2" s="24" t="s">
        <v>8395</v>
      </c>
      <c r="E2" s="24" t="s">
        <v>8383</v>
      </c>
      <c r="H2" s="11" t="s">
        <v>8382</v>
      </c>
      <c r="I2" s="24" t="s">
        <v>16</v>
      </c>
      <c r="J2" s="24" t="s">
        <v>11</v>
      </c>
      <c r="K2" s="24" t="s">
        <v>12</v>
      </c>
      <c r="L2" s="24" t="s">
        <v>8383</v>
      </c>
    </row>
    <row r="3" spans="1:12" x14ac:dyDescent="0.3">
      <c r="A3" s="12" t="s">
        <v>8388</v>
      </c>
      <c r="B3" s="10">
        <v>1730218.1900000009</v>
      </c>
      <c r="C3" s="10">
        <v>1714717.24</v>
      </c>
      <c r="D3" s="10">
        <v>860354.70999999961</v>
      </c>
      <c r="E3" s="10">
        <v>4305290.1400000006</v>
      </c>
      <c r="H3" s="12" t="s">
        <v>42</v>
      </c>
      <c r="I3" s="10">
        <v>33081.373793103427</v>
      </c>
      <c r="J3" s="10">
        <v>18997.280691823889</v>
      </c>
      <c r="K3" s="10">
        <v>9250.3617857142908</v>
      </c>
      <c r="L3" s="10">
        <v>19466.24611498255</v>
      </c>
    </row>
    <row r="4" spans="1:12" x14ac:dyDescent="0.3">
      <c r="A4" s="12" t="s">
        <v>8389</v>
      </c>
      <c r="B4" s="10">
        <v>8184059.059999994</v>
      </c>
      <c r="C4" s="10">
        <v>8520712.9299999997</v>
      </c>
      <c r="D4" s="10">
        <v>3638874.8299999987</v>
      </c>
      <c r="E4" s="10">
        <v>20343646.819999993</v>
      </c>
      <c r="H4" s="12" t="s">
        <v>23</v>
      </c>
      <c r="I4" s="10">
        <v>26111.457936507926</v>
      </c>
      <c r="J4" s="10">
        <v>10334.27932153393</v>
      </c>
      <c r="K4" s="10">
        <v>10179.941965317917</v>
      </c>
      <c r="L4" s="10">
        <v>12016.473913043488</v>
      </c>
    </row>
    <row r="5" spans="1:12" x14ac:dyDescent="0.3">
      <c r="A5" s="12" t="s">
        <v>8390</v>
      </c>
      <c r="B5" s="10">
        <v>2240235.1999999997</v>
      </c>
      <c r="C5" s="10">
        <v>2437209.0299999993</v>
      </c>
      <c r="D5" s="10">
        <v>1051697.54</v>
      </c>
      <c r="E5" s="10">
        <v>5729141.7699999986</v>
      </c>
      <c r="H5" s="12" t="s">
        <v>13</v>
      </c>
      <c r="I5" s="10">
        <v>31328.102238805965</v>
      </c>
      <c r="J5" s="10">
        <v>8439.2844000000059</v>
      </c>
      <c r="K5" s="10">
        <v>6890.7568235294129</v>
      </c>
      <c r="L5" s="10">
        <v>10514.939803921558</v>
      </c>
    </row>
    <row r="6" spans="1:12" x14ac:dyDescent="0.3">
      <c r="A6" s="12" t="s">
        <v>8391</v>
      </c>
      <c r="B6" s="10">
        <v>483792.72000000003</v>
      </c>
      <c r="C6" s="10">
        <v>566702.46000000008</v>
      </c>
      <c r="D6" s="10">
        <v>163784.70000000001</v>
      </c>
      <c r="E6" s="10">
        <v>1214279.8800000001</v>
      </c>
      <c r="H6" s="12" t="s">
        <v>276</v>
      </c>
      <c r="I6" s="10">
        <v>13891.86</v>
      </c>
      <c r="J6" s="10">
        <v>2395.17</v>
      </c>
      <c r="K6" s="10">
        <v>16950.485000000001</v>
      </c>
      <c r="L6" s="10">
        <v>13478.056923076925</v>
      </c>
    </row>
    <row r="7" spans="1:12" x14ac:dyDescent="0.3">
      <c r="A7" s="12" t="s">
        <v>8383</v>
      </c>
      <c r="B7" s="10">
        <v>12638305.169999994</v>
      </c>
      <c r="C7" s="10">
        <v>13239341.66</v>
      </c>
      <c r="D7" s="10">
        <v>5714711.7799999984</v>
      </c>
      <c r="E7" s="10">
        <v>31592358.609999992</v>
      </c>
      <c r="H7" s="12" t="s">
        <v>164</v>
      </c>
      <c r="I7" s="10">
        <v>21523.52</v>
      </c>
      <c r="J7" s="10">
        <v>15675.543333333329</v>
      </c>
      <c r="K7" s="10">
        <v>7570.7550000000001</v>
      </c>
      <c r="L7" s="10">
        <v>13948.609999999999</v>
      </c>
    </row>
    <row r="8" spans="1:12" x14ac:dyDescent="0.3">
      <c r="H8" s="12" t="s">
        <v>168</v>
      </c>
      <c r="I8" s="10">
        <v>39868.616250000006</v>
      </c>
      <c r="J8" s="10">
        <v>16075.963333333331</v>
      </c>
      <c r="K8" s="10">
        <v>8133.0084090909113</v>
      </c>
      <c r="L8" s="10">
        <v>13589.263437499998</v>
      </c>
    </row>
    <row r="9" spans="1:12" x14ac:dyDescent="0.3">
      <c r="H9" s="12" t="s">
        <v>356</v>
      </c>
      <c r="I9" s="10">
        <v>34070.595714285715</v>
      </c>
      <c r="J9" s="10">
        <v>11365.621874999999</v>
      </c>
      <c r="K9" s="10">
        <v>8667.3661538461529</v>
      </c>
      <c r="L9" s="10">
        <v>14806.107777777777</v>
      </c>
    </row>
    <row r="10" spans="1:12" x14ac:dyDescent="0.3">
      <c r="H10" s="12" t="s">
        <v>170</v>
      </c>
      <c r="I10" s="10">
        <v>33475.82</v>
      </c>
      <c r="J10" s="10">
        <v>10139.553333333331</v>
      </c>
      <c r="K10" s="10">
        <v>12570.970000000001</v>
      </c>
      <c r="L10" s="10">
        <v>13272.786666666665</v>
      </c>
    </row>
    <row r="11" spans="1:12" x14ac:dyDescent="0.3">
      <c r="H11" s="12" t="s">
        <v>166</v>
      </c>
      <c r="I11" s="10">
        <v>27621.609999999997</v>
      </c>
      <c r="J11" s="10">
        <v>8116.72</v>
      </c>
      <c r="K11" s="10">
        <v>12706.975999999999</v>
      </c>
      <c r="L11" s="10">
        <v>13633.143461538462</v>
      </c>
    </row>
    <row r="12" spans="1:12" x14ac:dyDescent="0.3">
      <c r="H12" s="12" t="s">
        <v>516</v>
      </c>
      <c r="I12" s="10"/>
      <c r="J12" s="10">
        <v>6760.543333333334</v>
      </c>
      <c r="K12" s="10">
        <v>11716.453333333333</v>
      </c>
      <c r="L12" s="10">
        <v>9238.4983333333348</v>
      </c>
    </row>
    <row r="13" spans="1:12" x14ac:dyDescent="0.3">
      <c r="H13" s="12" t="s">
        <v>300</v>
      </c>
      <c r="I13" s="10"/>
      <c r="J13" s="10">
        <v>7668.1787234042558</v>
      </c>
      <c r="K13" s="10">
        <v>11518.785652173914</v>
      </c>
      <c r="L13" s="10">
        <v>8933.3781428571419</v>
      </c>
    </row>
    <row r="14" spans="1:12" x14ac:dyDescent="0.3">
      <c r="H14" s="12" t="s">
        <v>632</v>
      </c>
      <c r="I14" s="10"/>
      <c r="J14" s="10">
        <v>10102.026666666667</v>
      </c>
      <c r="K14" s="10">
        <v>11637.812000000002</v>
      </c>
      <c r="L14" s="10">
        <v>10650.521428571428</v>
      </c>
    </row>
    <row r="15" spans="1:12" x14ac:dyDescent="0.3">
      <c r="H15" s="12" t="s">
        <v>249</v>
      </c>
      <c r="I15" s="10">
        <v>18261.7575</v>
      </c>
      <c r="J15" s="10">
        <v>13457.094583333337</v>
      </c>
      <c r="K15" s="10">
        <v>12785.637000000001</v>
      </c>
      <c r="L15" s="10">
        <v>13786.149210526319</v>
      </c>
    </row>
    <row r="16" spans="1:12" x14ac:dyDescent="0.3">
      <c r="H16" s="12" t="s">
        <v>247</v>
      </c>
      <c r="I16" s="10">
        <v>32732.187142857143</v>
      </c>
      <c r="J16" s="10">
        <v>10174.345999999996</v>
      </c>
      <c r="K16" s="10">
        <v>13360.978888888887</v>
      </c>
      <c r="L16" s="10">
        <v>12865.149499999996</v>
      </c>
    </row>
    <row r="17" spans="8:12" x14ac:dyDescent="0.3">
      <c r="H17" s="12" t="s">
        <v>200</v>
      </c>
      <c r="I17" s="10"/>
      <c r="J17" s="10">
        <v>6886.0368421052626</v>
      </c>
      <c r="K17" s="10">
        <v>10510.31380952381</v>
      </c>
      <c r="L17" s="10">
        <v>8788.7822500000002</v>
      </c>
    </row>
    <row r="18" spans="8:12" x14ac:dyDescent="0.3">
      <c r="H18" s="12" t="s">
        <v>535</v>
      </c>
      <c r="I18" s="10">
        <v>18709.798000000003</v>
      </c>
      <c r="J18" s="10">
        <v>11919.607857142853</v>
      </c>
      <c r="K18" s="10">
        <v>12296.779729729731</v>
      </c>
      <c r="L18" s="10">
        <v>12489.921071428576</v>
      </c>
    </row>
    <row r="19" spans="8:12" x14ac:dyDescent="0.3">
      <c r="H19" s="12" t="s">
        <v>4725</v>
      </c>
      <c r="I19" s="10">
        <v>20996.530000000002</v>
      </c>
      <c r="J19" s="10"/>
      <c r="K19" s="10"/>
      <c r="L19" s="10">
        <v>20996.530000000002</v>
      </c>
    </row>
    <row r="20" spans="8:12" x14ac:dyDescent="0.3">
      <c r="H20" s="12" t="s">
        <v>8383</v>
      </c>
      <c r="I20" s="10">
        <v>30129.198585526312</v>
      </c>
      <c r="J20" s="10">
        <v>11865.268766816152</v>
      </c>
      <c r="K20" s="10">
        <v>9462.2693073593018</v>
      </c>
      <c r="L20" s="10">
        <v>13529.918034261231</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E403-DD38-4CF8-AF36-84890ED9C302}">
  <dimension ref="A1:O2336"/>
  <sheetViews>
    <sheetView topLeftCell="B1" workbookViewId="0">
      <selection activeCell="N2" sqref="N2"/>
    </sheetView>
  </sheetViews>
  <sheetFormatPr defaultRowHeight="14.4" x14ac:dyDescent="0.3"/>
  <cols>
    <col min="1" max="1" width="12.5546875" bestFit="1" customWidth="1"/>
    <col min="2" max="2" width="14.5546875" bestFit="1" customWidth="1"/>
    <col min="3" max="3" width="16.77734375" bestFit="1" customWidth="1"/>
    <col min="15" max="15" width="10" bestFit="1" customWidth="1"/>
  </cols>
  <sheetData>
    <row r="1" spans="1:15" x14ac:dyDescent="0.3">
      <c r="A1" s="11" t="s">
        <v>8382</v>
      </c>
      <c r="B1" s="24" t="s">
        <v>8398</v>
      </c>
      <c r="C1" s="24" t="s">
        <v>8386</v>
      </c>
      <c r="N1" s="17" t="s">
        <v>8366</v>
      </c>
      <c r="O1" s="17" t="s">
        <v>8376</v>
      </c>
    </row>
    <row r="2" spans="1:15" x14ac:dyDescent="0.3">
      <c r="A2" s="12">
        <v>18</v>
      </c>
      <c r="B2" s="29">
        <v>31.26037234042553</v>
      </c>
      <c r="C2" s="29">
        <v>5.1409574468085095</v>
      </c>
      <c r="N2">
        <v>54</v>
      </c>
      <c r="O2" s="10">
        <v>63770.43</v>
      </c>
    </row>
    <row r="3" spans="1:15" x14ac:dyDescent="0.3">
      <c r="A3" s="12">
        <v>19</v>
      </c>
      <c r="B3" s="29">
        <v>29.654186046511636</v>
      </c>
      <c r="C3" s="29">
        <v>5.1781395348837203</v>
      </c>
      <c r="N3">
        <v>46</v>
      </c>
      <c r="O3" s="10">
        <v>62592.87</v>
      </c>
    </row>
    <row r="4" spans="1:15" x14ac:dyDescent="0.3">
      <c r="A4" s="12">
        <v>20</v>
      </c>
      <c r="B4" s="29">
        <v>28.018275862068961</v>
      </c>
      <c r="C4" s="29">
        <v>9.3244827586206878</v>
      </c>
      <c r="N4">
        <v>52</v>
      </c>
      <c r="O4" s="10">
        <v>60021.4</v>
      </c>
    </row>
    <row r="5" spans="1:15" x14ac:dyDescent="0.3">
      <c r="A5" s="12">
        <v>21</v>
      </c>
      <c r="B5" s="29">
        <v>29.273720930232553</v>
      </c>
      <c r="C5" s="29">
        <v>5.1174418604651155</v>
      </c>
      <c r="N5">
        <v>32</v>
      </c>
      <c r="O5" s="10">
        <v>58571.07</v>
      </c>
    </row>
    <row r="6" spans="1:15" x14ac:dyDescent="0.3">
      <c r="A6" s="12">
        <v>22</v>
      </c>
      <c r="B6" s="29">
        <v>32.581826923076918</v>
      </c>
      <c r="C6" s="29">
        <v>5.2767307692307703</v>
      </c>
      <c r="N6">
        <v>33</v>
      </c>
      <c r="O6" s="10">
        <v>55135.4</v>
      </c>
    </row>
    <row r="7" spans="1:15" x14ac:dyDescent="0.3">
      <c r="A7" s="12">
        <v>23</v>
      </c>
      <c r="B7" s="29">
        <v>30.829300000000003</v>
      </c>
      <c r="C7" s="29">
        <v>5.1892000000000005</v>
      </c>
      <c r="N7">
        <v>60</v>
      </c>
      <c r="O7" s="10">
        <v>52590.83</v>
      </c>
    </row>
    <row r="8" spans="1:15" x14ac:dyDescent="0.3">
      <c r="A8" s="12">
        <v>24</v>
      </c>
      <c r="B8" s="29">
        <v>29.017500000000002</v>
      </c>
      <c r="C8" s="29">
        <v>5.1626086956521737</v>
      </c>
      <c r="N8">
        <v>28</v>
      </c>
      <c r="O8" s="10">
        <v>51194.559999999998</v>
      </c>
    </row>
    <row r="9" spans="1:15" x14ac:dyDescent="0.3">
      <c r="A9" s="12">
        <v>25</v>
      </c>
      <c r="B9" s="29">
        <v>30.344210526315791</v>
      </c>
      <c r="C9" s="29">
        <v>5.2589473684210528</v>
      </c>
      <c r="N9">
        <v>64</v>
      </c>
      <c r="O9" s="10">
        <v>49577.66</v>
      </c>
    </row>
    <row r="10" spans="1:15" x14ac:dyDescent="0.3">
      <c r="A10" s="12">
        <v>26</v>
      </c>
      <c r="B10" s="29">
        <v>30.441363636363644</v>
      </c>
      <c r="C10" s="29">
        <v>5.1029545454545451</v>
      </c>
      <c r="N10">
        <v>59</v>
      </c>
      <c r="O10" s="10">
        <v>48970.25</v>
      </c>
    </row>
    <row r="11" spans="1:15" x14ac:dyDescent="0.3">
      <c r="A11" s="12">
        <v>27</v>
      </c>
      <c r="B11" s="29">
        <v>30.316274509803915</v>
      </c>
      <c r="C11" s="29">
        <v>4.9407843137254908</v>
      </c>
      <c r="N11">
        <v>44</v>
      </c>
      <c r="O11" s="10">
        <v>48885.14</v>
      </c>
    </row>
    <row r="12" spans="1:15" x14ac:dyDescent="0.3">
      <c r="A12" s="12">
        <v>28</v>
      </c>
      <c r="B12" s="29">
        <v>31.029285714285717</v>
      </c>
      <c r="C12" s="29">
        <v>5.2207142857142861</v>
      </c>
      <c r="N12">
        <v>63</v>
      </c>
      <c r="O12" s="10">
        <v>48824.45</v>
      </c>
    </row>
    <row r="13" spans="1:15" x14ac:dyDescent="0.3">
      <c r="A13" s="12">
        <v>29</v>
      </c>
      <c r="B13" s="29">
        <v>30.763301886792448</v>
      </c>
      <c r="C13" s="29">
        <v>5.2043396226415126</v>
      </c>
      <c r="N13">
        <v>57</v>
      </c>
      <c r="O13" s="10">
        <v>48675.519999999997</v>
      </c>
    </row>
    <row r="14" spans="1:15" x14ac:dyDescent="0.3">
      <c r="A14" s="12">
        <v>30</v>
      </c>
      <c r="B14" s="29">
        <v>33.517767857142864</v>
      </c>
      <c r="C14" s="29">
        <v>5.1835714285714278</v>
      </c>
      <c r="N14">
        <v>60</v>
      </c>
      <c r="O14" s="10">
        <v>48673.56</v>
      </c>
    </row>
    <row r="15" spans="1:15" x14ac:dyDescent="0.3">
      <c r="A15" s="12">
        <v>31</v>
      </c>
      <c r="B15" s="29">
        <v>31.107065217391309</v>
      </c>
      <c r="C15" s="29">
        <v>5.3330434782608718</v>
      </c>
      <c r="N15">
        <v>54</v>
      </c>
      <c r="O15" s="10">
        <v>48549.18</v>
      </c>
    </row>
    <row r="16" spans="1:15" x14ac:dyDescent="0.3">
      <c r="A16" s="12">
        <v>32</v>
      </c>
      <c r="B16" s="29">
        <v>33.246399999999994</v>
      </c>
      <c r="C16" s="29">
        <v>5.1798000000000002</v>
      </c>
      <c r="N16">
        <v>61</v>
      </c>
      <c r="O16" s="10">
        <v>48517.56</v>
      </c>
    </row>
    <row r="17" spans="1:15" x14ac:dyDescent="0.3">
      <c r="A17" s="12">
        <v>33</v>
      </c>
      <c r="B17" s="29">
        <v>31.452444444444442</v>
      </c>
      <c r="C17" s="29">
        <v>5.0353333333333339</v>
      </c>
      <c r="N17">
        <v>60</v>
      </c>
      <c r="O17" s="10">
        <v>48173.36</v>
      </c>
    </row>
    <row r="18" spans="1:15" x14ac:dyDescent="0.3">
      <c r="A18" s="12">
        <v>34</v>
      </c>
      <c r="B18" s="29">
        <v>31.034344262295082</v>
      </c>
      <c r="C18" s="29">
        <v>5.3554098360655757</v>
      </c>
      <c r="N18">
        <v>64</v>
      </c>
      <c r="O18" s="10">
        <v>47928.03</v>
      </c>
    </row>
    <row r="19" spans="1:15" x14ac:dyDescent="0.3">
      <c r="A19" s="12">
        <v>35</v>
      </c>
      <c r="B19" s="29">
        <v>30.47025</v>
      </c>
      <c r="C19" s="29">
        <v>5.1452500000000008</v>
      </c>
      <c r="N19">
        <v>59</v>
      </c>
      <c r="O19" s="10">
        <v>47896.79</v>
      </c>
    </row>
    <row r="20" spans="1:15" x14ac:dyDescent="0.3">
      <c r="A20" s="12">
        <v>36</v>
      </c>
      <c r="B20" s="29">
        <v>29.481666666666666</v>
      </c>
      <c r="C20" s="29">
        <v>9.0571428571428587</v>
      </c>
      <c r="N20">
        <v>58</v>
      </c>
      <c r="O20" s="10">
        <v>47496.49</v>
      </c>
    </row>
    <row r="21" spans="1:15" x14ac:dyDescent="0.3">
      <c r="A21" s="12">
        <v>37</v>
      </c>
      <c r="B21" s="29">
        <v>30.131538461538465</v>
      </c>
      <c r="C21" s="29">
        <v>5.2648076923076932</v>
      </c>
      <c r="N21">
        <v>51</v>
      </c>
      <c r="O21" s="10">
        <v>47462.89</v>
      </c>
    </row>
    <row r="22" spans="1:15" x14ac:dyDescent="0.3">
      <c r="A22" s="12">
        <v>38</v>
      </c>
      <c r="B22" s="29">
        <v>28.330568181818183</v>
      </c>
      <c r="C22" s="29">
        <v>5.2577272727272737</v>
      </c>
      <c r="N22">
        <v>61</v>
      </c>
      <c r="O22" s="10">
        <v>47403.88</v>
      </c>
    </row>
    <row r="23" spans="1:15" x14ac:dyDescent="0.3">
      <c r="A23" s="12">
        <v>39</v>
      </c>
      <c r="B23" s="29">
        <v>30.116999999999997</v>
      </c>
      <c r="C23" s="29">
        <v>5.4913333333333316</v>
      </c>
      <c r="N23">
        <v>63</v>
      </c>
      <c r="O23" s="10">
        <v>47305.31</v>
      </c>
    </row>
    <row r="24" spans="1:15" x14ac:dyDescent="0.3">
      <c r="A24" s="12">
        <v>40</v>
      </c>
      <c r="B24" s="29">
        <v>31.188796296296303</v>
      </c>
      <c r="C24" s="29">
        <v>5.1522222222222203</v>
      </c>
      <c r="N24">
        <v>64</v>
      </c>
      <c r="O24" s="10">
        <v>47291.06</v>
      </c>
    </row>
    <row r="25" spans="1:15" x14ac:dyDescent="0.3">
      <c r="A25" s="12">
        <v>41</v>
      </c>
      <c r="B25" s="29">
        <v>30.043749999999996</v>
      </c>
      <c r="C25" s="29">
        <v>9.3903846153846171</v>
      </c>
      <c r="N25">
        <v>52</v>
      </c>
      <c r="O25" s="10">
        <v>47269.85</v>
      </c>
    </row>
    <row r="26" spans="1:15" x14ac:dyDescent="0.3">
      <c r="A26" s="12">
        <v>42</v>
      </c>
      <c r="B26" s="29">
        <v>30.411702127659566</v>
      </c>
      <c r="C26" s="29">
        <v>5.2017021276595727</v>
      </c>
      <c r="N26">
        <v>63</v>
      </c>
      <c r="O26" s="10">
        <v>47055.53</v>
      </c>
    </row>
    <row r="27" spans="1:15" x14ac:dyDescent="0.3">
      <c r="A27" s="12">
        <v>43</v>
      </c>
      <c r="B27" s="29">
        <v>32.304999999999986</v>
      </c>
      <c r="C27" s="29">
        <v>5.2441999999999993</v>
      </c>
      <c r="N27">
        <v>64</v>
      </c>
      <c r="O27" s="10">
        <v>46889.26</v>
      </c>
    </row>
    <row r="28" spans="1:15" x14ac:dyDescent="0.3">
      <c r="A28" s="12">
        <v>44</v>
      </c>
      <c r="B28" s="29">
        <v>30.244999999999997</v>
      </c>
      <c r="C28" s="29">
        <v>9.2566666666666677</v>
      </c>
      <c r="N28">
        <v>62</v>
      </c>
      <c r="O28" s="10">
        <v>46718.16</v>
      </c>
    </row>
    <row r="29" spans="1:15" x14ac:dyDescent="0.3">
      <c r="A29" s="12">
        <v>45</v>
      </c>
      <c r="B29" s="29">
        <v>30.940465116279061</v>
      </c>
      <c r="C29" s="29">
        <v>5.5520930232558126</v>
      </c>
      <c r="N29">
        <v>53</v>
      </c>
      <c r="O29" s="10">
        <v>46661.440000000002</v>
      </c>
    </row>
    <row r="30" spans="1:15" x14ac:dyDescent="0.3">
      <c r="A30" s="12">
        <v>46</v>
      </c>
      <c r="B30" s="29">
        <v>30.956754385964906</v>
      </c>
      <c r="C30" s="29">
        <v>5.3657894736842096</v>
      </c>
      <c r="N30">
        <v>61</v>
      </c>
      <c r="O30" s="10">
        <v>46599.11</v>
      </c>
    </row>
    <row r="31" spans="1:15" x14ac:dyDescent="0.3">
      <c r="A31" s="12">
        <v>47</v>
      </c>
      <c r="B31" s="29">
        <v>32.274901960784312</v>
      </c>
      <c r="C31" s="29">
        <v>9.0052941176470593</v>
      </c>
      <c r="N31">
        <v>51</v>
      </c>
      <c r="O31" s="10">
        <v>46255.11</v>
      </c>
    </row>
    <row r="32" spans="1:15" x14ac:dyDescent="0.3">
      <c r="A32" s="12">
        <v>48</v>
      </c>
      <c r="B32" s="29">
        <v>32.017241379310356</v>
      </c>
      <c r="C32" s="29">
        <v>9.5634482758620702</v>
      </c>
      <c r="N32">
        <v>44</v>
      </c>
      <c r="O32" s="10">
        <v>46200.99</v>
      </c>
    </row>
    <row r="33" spans="1:15" x14ac:dyDescent="0.3">
      <c r="A33" s="12">
        <v>49</v>
      </c>
      <c r="B33" s="29">
        <v>29.947959183673461</v>
      </c>
      <c r="C33" s="29">
        <v>9.5440816326530609</v>
      </c>
      <c r="N33">
        <v>46</v>
      </c>
      <c r="O33" s="10">
        <v>46151.12</v>
      </c>
    </row>
    <row r="34" spans="1:15" x14ac:dyDescent="0.3">
      <c r="A34" s="12">
        <v>50</v>
      </c>
      <c r="B34" s="29">
        <v>30.550775862068956</v>
      </c>
      <c r="C34" s="29">
        <v>5.2236206896551725</v>
      </c>
      <c r="N34">
        <v>60</v>
      </c>
      <c r="O34" s="10">
        <v>46130.53</v>
      </c>
    </row>
    <row r="35" spans="1:15" x14ac:dyDescent="0.3">
      <c r="A35" s="12">
        <v>51</v>
      </c>
      <c r="B35" s="29">
        <v>31.368303571428573</v>
      </c>
      <c r="C35" s="29">
        <v>8.9482142857142826</v>
      </c>
      <c r="N35">
        <v>37</v>
      </c>
      <c r="O35" s="10">
        <v>46113.51</v>
      </c>
    </row>
    <row r="36" spans="1:15" x14ac:dyDescent="0.3">
      <c r="A36" s="12">
        <v>52</v>
      </c>
      <c r="B36" s="29">
        <v>31.402155172413803</v>
      </c>
      <c r="C36" s="29">
        <v>9.06689655172414</v>
      </c>
      <c r="N36">
        <v>43</v>
      </c>
      <c r="O36" s="10">
        <v>45863.21</v>
      </c>
    </row>
    <row r="37" spans="1:15" x14ac:dyDescent="0.3">
      <c r="A37" s="12">
        <v>53</v>
      </c>
      <c r="B37" s="29">
        <v>30.202735849056602</v>
      </c>
      <c r="C37" s="29">
        <v>5.1579245283018871</v>
      </c>
      <c r="N37">
        <v>62</v>
      </c>
      <c r="O37" s="10">
        <v>45710.21</v>
      </c>
    </row>
    <row r="38" spans="1:15" x14ac:dyDescent="0.3">
      <c r="A38" s="12">
        <v>54</v>
      </c>
      <c r="B38" s="29">
        <v>31.042244897959193</v>
      </c>
      <c r="C38" s="29">
        <v>9.155510204081633</v>
      </c>
      <c r="N38">
        <v>48</v>
      </c>
      <c r="O38" s="10">
        <v>45702.02</v>
      </c>
    </row>
    <row r="39" spans="1:15" x14ac:dyDescent="0.3">
      <c r="A39" s="12">
        <v>55</v>
      </c>
      <c r="B39" s="29">
        <v>33.014888888888883</v>
      </c>
      <c r="C39" s="29">
        <v>9.5128888888888898</v>
      </c>
      <c r="N39">
        <v>60</v>
      </c>
      <c r="O39" s="10">
        <v>45008.959999999999</v>
      </c>
    </row>
    <row r="40" spans="1:15" x14ac:dyDescent="0.3">
      <c r="A40" s="12">
        <v>56</v>
      </c>
      <c r="B40" s="29">
        <v>33.436770833333327</v>
      </c>
      <c r="C40" s="29">
        <v>5.0845833333333355</v>
      </c>
      <c r="N40">
        <v>51</v>
      </c>
      <c r="O40" s="10">
        <v>44641.2</v>
      </c>
    </row>
    <row r="41" spans="1:15" x14ac:dyDescent="0.3">
      <c r="A41" s="12">
        <v>57</v>
      </c>
      <c r="B41" s="29">
        <v>29.915699999999994</v>
      </c>
      <c r="C41" s="29">
        <v>9.4260000000000019</v>
      </c>
      <c r="N41">
        <v>29</v>
      </c>
      <c r="O41" s="10">
        <v>44585.46</v>
      </c>
    </row>
    <row r="42" spans="1:15" x14ac:dyDescent="0.3">
      <c r="A42" s="12">
        <v>58</v>
      </c>
      <c r="B42" s="29">
        <v>31.701279069767438</v>
      </c>
      <c r="C42" s="29">
        <v>5.3502325581395347</v>
      </c>
      <c r="N42">
        <v>22</v>
      </c>
      <c r="O42" s="10">
        <v>44501.4</v>
      </c>
    </row>
    <row r="43" spans="1:15" x14ac:dyDescent="0.3">
      <c r="A43" s="12">
        <v>59</v>
      </c>
      <c r="B43" s="29">
        <v>32.402755102040821</v>
      </c>
      <c r="C43" s="29">
        <v>9.0087755102040834</v>
      </c>
      <c r="N43">
        <v>55</v>
      </c>
      <c r="O43" s="10">
        <v>44423.8</v>
      </c>
    </row>
    <row r="44" spans="1:15" x14ac:dyDescent="0.3">
      <c r="A44" s="12">
        <v>60</v>
      </c>
      <c r="B44" s="29">
        <v>31.349230769230772</v>
      </c>
      <c r="C44" s="29">
        <v>9.3065384615384641</v>
      </c>
      <c r="N44">
        <v>51</v>
      </c>
      <c r="O44" s="10">
        <v>44400.41</v>
      </c>
    </row>
    <row r="45" spans="1:15" x14ac:dyDescent="0.3">
      <c r="A45" s="12">
        <v>61</v>
      </c>
      <c r="B45" s="29">
        <v>32.548260869565226</v>
      </c>
      <c r="C45" s="29">
        <v>8.7708695652173905</v>
      </c>
      <c r="N45">
        <v>54</v>
      </c>
      <c r="O45" s="10">
        <v>44260.75</v>
      </c>
    </row>
    <row r="46" spans="1:15" x14ac:dyDescent="0.3">
      <c r="A46" s="12">
        <v>62</v>
      </c>
      <c r="B46" s="29">
        <v>32.31431818181818</v>
      </c>
      <c r="C46" s="29">
        <v>9.6813636363636366</v>
      </c>
      <c r="N46">
        <v>48</v>
      </c>
      <c r="O46" s="10">
        <v>44202.65</v>
      </c>
    </row>
    <row r="47" spans="1:15" x14ac:dyDescent="0.3">
      <c r="A47" s="12">
        <v>63</v>
      </c>
      <c r="B47" s="29">
        <v>31.893260869565211</v>
      </c>
      <c r="C47" s="29">
        <v>5.5043478260869572</v>
      </c>
      <c r="N47">
        <v>34</v>
      </c>
      <c r="O47" s="10">
        <v>43943.88</v>
      </c>
    </row>
    <row r="48" spans="1:15" x14ac:dyDescent="0.3">
      <c r="A48" s="12">
        <v>64</v>
      </c>
      <c r="B48" s="29">
        <v>33.284090909090907</v>
      </c>
      <c r="C48" s="29">
        <v>8.9522727272727298</v>
      </c>
      <c r="N48">
        <v>56</v>
      </c>
      <c r="O48" s="10">
        <v>43921.18</v>
      </c>
    </row>
    <row r="49" spans="1:15" x14ac:dyDescent="0.3">
      <c r="A49" s="12">
        <v>65</v>
      </c>
      <c r="B49" s="29">
        <v>26.885000000000002</v>
      </c>
      <c r="C49" s="29">
        <v>9.86</v>
      </c>
      <c r="N49">
        <v>42</v>
      </c>
      <c r="O49" s="10">
        <v>43896.38</v>
      </c>
    </row>
    <row r="50" spans="1:15" x14ac:dyDescent="0.3">
      <c r="A50" s="12" t="s">
        <v>8383</v>
      </c>
      <c r="B50" s="29">
        <v>30.972648822269875</v>
      </c>
      <c r="C50" s="29">
        <v>6.578997858672377</v>
      </c>
      <c r="N50">
        <v>56</v>
      </c>
      <c r="O50" s="10">
        <v>43817.45</v>
      </c>
    </row>
    <row r="51" spans="1:15" x14ac:dyDescent="0.3">
      <c r="N51">
        <v>56</v>
      </c>
      <c r="O51" s="10">
        <v>43813.87</v>
      </c>
    </row>
    <row r="52" spans="1:15" x14ac:dyDescent="0.3">
      <c r="N52">
        <v>36</v>
      </c>
      <c r="O52" s="10">
        <v>43753.34</v>
      </c>
    </row>
    <row r="53" spans="1:15" x14ac:dyDescent="0.3">
      <c r="N53">
        <v>57</v>
      </c>
      <c r="O53" s="10">
        <v>43578.94</v>
      </c>
    </row>
    <row r="54" spans="1:15" x14ac:dyDescent="0.3">
      <c r="N54">
        <v>53</v>
      </c>
      <c r="O54" s="10">
        <v>43254.42</v>
      </c>
    </row>
    <row r="55" spans="1:15" x14ac:dyDescent="0.3">
      <c r="N55">
        <v>57</v>
      </c>
      <c r="O55" s="10">
        <v>43073.760000000002</v>
      </c>
    </row>
    <row r="56" spans="1:15" x14ac:dyDescent="0.3">
      <c r="N56">
        <v>44</v>
      </c>
      <c r="O56" s="10">
        <v>42983.46</v>
      </c>
    </row>
    <row r="57" spans="1:15" x14ac:dyDescent="0.3">
      <c r="N57">
        <v>47</v>
      </c>
      <c r="O57" s="10">
        <v>42969.85</v>
      </c>
    </row>
    <row r="58" spans="1:15" x14ac:dyDescent="0.3">
      <c r="N58">
        <v>50</v>
      </c>
      <c r="O58" s="10">
        <v>42856.84</v>
      </c>
    </row>
    <row r="59" spans="1:15" x14ac:dyDescent="0.3">
      <c r="N59">
        <v>57</v>
      </c>
      <c r="O59" s="10">
        <v>42764.12</v>
      </c>
    </row>
    <row r="60" spans="1:15" x14ac:dyDescent="0.3">
      <c r="N60">
        <v>45</v>
      </c>
      <c r="O60" s="10">
        <v>42760.5</v>
      </c>
    </row>
    <row r="61" spans="1:15" x14ac:dyDescent="0.3">
      <c r="N61">
        <v>51</v>
      </c>
      <c r="O61" s="10">
        <v>42644.2</v>
      </c>
    </row>
    <row r="62" spans="1:15" x14ac:dyDescent="0.3">
      <c r="N62">
        <v>43</v>
      </c>
      <c r="O62" s="10">
        <v>42560.43</v>
      </c>
    </row>
    <row r="63" spans="1:15" x14ac:dyDescent="0.3">
      <c r="N63">
        <v>55</v>
      </c>
      <c r="O63" s="10">
        <v>42538.720000000001</v>
      </c>
    </row>
    <row r="64" spans="1:15" x14ac:dyDescent="0.3">
      <c r="N64">
        <v>54</v>
      </c>
      <c r="O64" s="10">
        <v>42478.6</v>
      </c>
    </row>
    <row r="65" spans="14:15" x14ac:dyDescent="0.3">
      <c r="N65">
        <v>55</v>
      </c>
      <c r="O65" s="10">
        <v>42303.69</v>
      </c>
    </row>
    <row r="66" spans="14:15" x14ac:dyDescent="0.3">
      <c r="N66">
        <v>47</v>
      </c>
      <c r="O66" s="10">
        <v>42211.14</v>
      </c>
    </row>
    <row r="67" spans="14:15" x14ac:dyDescent="0.3">
      <c r="N67">
        <v>49</v>
      </c>
      <c r="O67" s="10">
        <v>42188.15</v>
      </c>
    </row>
    <row r="68" spans="14:15" x14ac:dyDescent="0.3">
      <c r="N68">
        <v>43</v>
      </c>
      <c r="O68" s="10">
        <v>42124.52</v>
      </c>
    </row>
    <row r="69" spans="14:15" x14ac:dyDescent="0.3">
      <c r="N69">
        <v>25</v>
      </c>
      <c r="O69" s="10">
        <v>42112.24</v>
      </c>
    </row>
    <row r="70" spans="14:15" x14ac:dyDescent="0.3">
      <c r="N70">
        <v>46</v>
      </c>
      <c r="O70" s="10">
        <v>42111.66</v>
      </c>
    </row>
    <row r="71" spans="14:15" x14ac:dyDescent="0.3">
      <c r="N71">
        <v>54</v>
      </c>
      <c r="O71" s="10">
        <v>41999.519999999997</v>
      </c>
    </row>
    <row r="72" spans="14:15" x14ac:dyDescent="0.3">
      <c r="N72">
        <v>38</v>
      </c>
      <c r="O72" s="10">
        <v>41949.24</v>
      </c>
    </row>
    <row r="73" spans="14:15" x14ac:dyDescent="0.3">
      <c r="N73">
        <v>51</v>
      </c>
      <c r="O73" s="10">
        <v>41919.1</v>
      </c>
    </row>
    <row r="74" spans="14:15" x14ac:dyDescent="0.3">
      <c r="N74">
        <v>56</v>
      </c>
      <c r="O74" s="10">
        <v>41886.54</v>
      </c>
    </row>
    <row r="75" spans="14:15" x14ac:dyDescent="0.3">
      <c r="N75">
        <v>60</v>
      </c>
      <c r="O75" s="10">
        <v>41794.629999999997</v>
      </c>
    </row>
    <row r="76" spans="14:15" x14ac:dyDescent="0.3">
      <c r="N76">
        <v>47</v>
      </c>
      <c r="O76" s="10">
        <v>41681.86</v>
      </c>
    </row>
    <row r="77" spans="14:15" x14ac:dyDescent="0.3">
      <c r="N77">
        <v>47</v>
      </c>
      <c r="O77" s="10">
        <v>41676.080000000002</v>
      </c>
    </row>
    <row r="78" spans="14:15" x14ac:dyDescent="0.3">
      <c r="N78">
        <v>46</v>
      </c>
      <c r="O78" s="10">
        <v>41661.599999999999</v>
      </c>
    </row>
    <row r="79" spans="14:15" x14ac:dyDescent="0.3">
      <c r="N79">
        <v>48</v>
      </c>
      <c r="O79" s="10">
        <v>41636.199999999997</v>
      </c>
    </row>
    <row r="80" spans="14:15" x14ac:dyDescent="0.3">
      <c r="N80">
        <v>55</v>
      </c>
      <c r="O80" s="10">
        <v>41505.15</v>
      </c>
    </row>
    <row r="81" spans="14:15" x14ac:dyDescent="0.3">
      <c r="N81">
        <v>51</v>
      </c>
      <c r="O81" s="10">
        <v>41351.879999999997</v>
      </c>
    </row>
    <row r="82" spans="14:15" x14ac:dyDescent="0.3">
      <c r="N82">
        <v>58</v>
      </c>
      <c r="O82" s="10">
        <v>41331.79</v>
      </c>
    </row>
    <row r="83" spans="14:15" x14ac:dyDescent="0.3">
      <c r="N83">
        <v>45</v>
      </c>
      <c r="O83" s="10">
        <v>41271.5</v>
      </c>
    </row>
    <row r="84" spans="14:15" x14ac:dyDescent="0.3">
      <c r="N84">
        <v>59</v>
      </c>
      <c r="O84" s="10">
        <v>41250.39</v>
      </c>
    </row>
    <row r="85" spans="14:15" x14ac:dyDescent="0.3">
      <c r="N85">
        <v>53</v>
      </c>
      <c r="O85" s="10">
        <v>41191.57</v>
      </c>
    </row>
    <row r="86" spans="14:15" x14ac:dyDescent="0.3">
      <c r="N86">
        <v>50</v>
      </c>
      <c r="O86" s="10">
        <v>41097.160000000003</v>
      </c>
    </row>
    <row r="87" spans="14:15" x14ac:dyDescent="0.3">
      <c r="N87">
        <v>50</v>
      </c>
      <c r="O87" s="10">
        <v>41055.29</v>
      </c>
    </row>
    <row r="88" spans="14:15" x14ac:dyDescent="0.3">
      <c r="N88">
        <v>43</v>
      </c>
      <c r="O88" s="10">
        <v>41034.22</v>
      </c>
    </row>
    <row r="89" spans="14:15" x14ac:dyDescent="0.3">
      <c r="N89">
        <v>49</v>
      </c>
      <c r="O89" s="10">
        <v>40974.160000000003</v>
      </c>
    </row>
    <row r="90" spans="14:15" x14ac:dyDescent="0.3">
      <c r="N90">
        <v>39</v>
      </c>
      <c r="O90" s="10">
        <v>40961.29</v>
      </c>
    </row>
    <row r="91" spans="14:15" x14ac:dyDescent="0.3">
      <c r="N91">
        <v>43</v>
      </c>
      <c r="O91" s="10">
        <v>40941.29</v>
      </c>
    </row>
    <row r="92" spans="14:15" x14ac:dyDescent="0.3">
      <c r="N92">
        <v>30</v>
      </c>
      <c r="O92" s="10">
        <v>40932.43</v>
      </c>
    </row>
    <row r="93" spans="14:15" x14ac:dyDescent="0.3">
      <c r="N93">
        <v>23</v>
      </c>
      <c r="O93" s="10">
        <v>40904.199999999997</v>
      </c>
    </row>
    <row r="94" spans="14:15" x14ac:dyDescent="0.3">
      <c r="N94">
        <v>50</v>
      </c>
      <c r="O94" s="10">
        <v>40817.85</v>
      </c>
    </row>
    <row r="95" spans="14:15" x14ac:dyDescent="0.3">
      <c r="N95">
        <v>46</v>
      </c>
      <c r="O95" s="10">
        <v>40720.550000000003</v>
      </c>
    </row>
    <row r="96" spans="14:15" x14ac:dyDescent="0.3">
      <c r="N96">
        <v>52</v>
      </c>
      <c r="O96" s="10">
        <v>40692.910000000003</v>
      </c>
    </row>
    <row r="97" spans="14:15" x14ac:dyDescent="0.3">
      <c r="N97">
        <v>47</v>
      </c>
      <c r="O97" s="10">
        <v>40590.550000000003</v>
      </c>
    </row>
    <row r="98" spans="14:15" x14ac:dyDescent="0.3">
      <c r="N98">
        <v>37</v>
      </c>
      <c r="O98" s="10">
        <v>40419.019999999997</v>
      </c>
    </row>
    <row r="99" spans="14:15" x14ac:dyDescent="0.3">
      <c r="N99">
        <v>56</v>
      </c>
      <c r="O99" s="10">
        <v>40373.74</v>
      </c>
    </row>
    <row r="100" spans="14:15" x14ac:dyDescent="0.3">
      <c r="N100">
        <v>60</v>
      </c>
      <c r="O100" s="10">
        <v>40309.93</v>
      </c>
    </row>
    <row r="101" spans="14:15" x14ac:dyDescent="0.3">
      <c r="N101">
        <v>45</v>
      </c>
      <c r="O101" s="10">
        <v>40284.379999999997</v>
      </c>
    </row>
    <row r="102" spans="14:15" x14ac:dyDescent="0.3">
      <c r="N102">
        <v>41</v>
      </c>
      <c r="O102" s="10">
        <v>40273.65</v>
      </c>
    </row>
    <row r="103" spans="14:15" x14ac:dyDescent="0.3">
      <c r="N103">
        <v>41</v>
      </c>
      <c r="O103" s="10">
        <v>40208.559999999998</v>
      </c>
    </row>
    <row r="104" spans="14:15" x14ac:dyDescent="0.3">
      <c r="N104">
        <v>43</v>
      </c>
      <c r="O104" s="10">
        <v>40204.83</v>
      </c>
    </row>
    <row r="105" spans="14:15" x14ac:dyDescent="0.3">
      <c r="N105">
        <v>37</v>
      </c>
      <c r="O105" s="10">
        <v>40182.25</v>
      </c>
    </row>
    <row r="106" spans="14:15" x14ac:dyDescent="0.3">
      <c r="N106">
        <v>39</v>
      </c>
      <c r="O106" s="10">
        <v>40103.89</v>
      </c>
    </row>
    <row r="107" spans="14:15" x14ac:dyDescent="0.3">
      <c r="N107">
        <v>56</v>
      </c>
      <c r="O107" s="10">
        <v>40069.440000000002</v>
      </c>
    </row>
    <row r="108" spans="14:15" x14ac:dyDescent="0.3">
      <c r="N108">
        <v>44</v>
      </c>
      <c r="O108" s="10">
        <v>40054.730000000003</v>
      </c>
    </row>
    <row r="109" spans="14:15" x14ac:dyDescent="0.3">
      <c r="N109">
        <v>40</v>
      </c>
      <c r="O109" s="10">
        <v>40003.33</v>
      </c>
    </row>
    <row r="110" spans="14:15" x14ac:dyDescent="0.3">
      <c r="N110">
        <v>35</v>
      </c>
      <c r="O110" s="10">
        <v>39983.43</v>
      </c>
    </row>
    <row r="111" spans="14:15" x14ac:dyDescent="0.3">
      <c r="N111">
        <v>47</v>
      </c>
      <c r="O111" s="10">
        <v>39963.120000000003</v>
      </c>
    </row>
    <row r="112" spans="14:15" x14ac:dyDescent="0.3">
      <c r="N112">
        <v>37</v>
      </c>
      <c r="O112" s="10">
        <v>39871.699999999997</v>
      </c>
    </row>
    <row r="113" spans="14:15" x14ac:dyDescent="0.3">
      <c r="N113">
        <v>40</v>
      </c>
      <c r="O113" s="10">
        <v>39865.699999999997</v>
      </c>
    </row>
    <row r="114" spans="14:15" x14ac:dyDescent="0.3">
      <c r="N114">
        <v>37</v>
      </c>
      <c r="O114" s="10">
        <v>39836.519999999997</v>
      </c>
    </row>
    <row r="115" spans="14:15" x14ac:dyDescent="0.3">
      <c r="N115">
        <v>35</v>
      </c>
      <c r="O115" s="10">
        <v>39774.28</v>
      </c>
    </row>
    <row r="116" spans="14:15" x14ac:dyDescent="0.3">
      <c r="N116">
        <v>49</v>
      </c>
      <c r="O116" s="10">
        <v>39727.61</v>
      </c>
    </row>
    <row r="117" spans="14:15" x14ac:dyDescent="0.3">
      <c r="N117">
        <v>45</v>
      </c>
      <c r="O117" s="10">
        <v>39725.519999999997</v>
      </c>
    </row>
    <row r="118" spans="14:15" x14ac:dyDescent="0.3">
      <c r="N118">
        <v>19</v>
      </c>
      <c r="O118" s="10">
        <v>39722.75</v>
      </c>
    </row>
    <row r="119" spans="14:15" x14ac:dyDescent="0.3">
      <c r="N119">
        <v>54</v>
      </c>
      <c r="O119" s="10">
        <v>39721.93</v>
      </c>
    </row>
    <row r="120" spans="14:15" x14ac:dyDescent="0.3">
      <c r="N120">
        <v>45</v>
      </c>
      <c r="O120" s="10">
        <v>39670.44</v>
      </c>
    </row>
    <row r="121" spans="14:15" x14ac:dyDescent="0.3">
      <c r="N121">
        <v>27</v>
      </c>
      <c r="O121" s="10">
        <v>39611.760000000002</v>
      </c>
    </row>
    <row r="122" spans="14:15" x14ac:dyDescent="0.3">
      <c r="N122">
        <v>41</v>
      </c>
      <c r="O122" s="10">
        <v>39597.410000000003</v>
      </c>
    </row>
    <row r="123" spans="14:15" x14ac:dyDescent="0.3">
      <c r="N123">
        <v>44</v>
      </c>
      <c r="O123" s="10">
        <v>39556.49</v>
      </c>
    </row>
    <row r="124" spans="14:15" x14ac:dyDescent="0.3">
      <c r="N124">
        <v>56</v>
      </c>
      <c r="O124" s="10">
        <v>39396.86</v>
      </c>
    </row>
    <row r="125" spans="14:15" x14ac:dyDescent="0.3">
      <c r="N125">
        <v>44</v>
      </c>
      <c r="O125" s="10">
        <v>39352.6</v>
      </c>
    </row>
    <row r="126" spans="14:15" x14ac:dyDescent="0.3">
      <c r="N126">
        <v>40</v>
      </c>
      <c r="O126" s="10">
        <v>39315.279999999999</v>
      </c>
    </row>
    <row r="127" spans="14:15" x14ac:dyDescent="0.3">
      <c r="N127">
        <v>30</v>
      </c>
      <c r="O127" s="10">
        <v>39241.440000000002</v>
      </c>
    </row>
    <row r="128" spans="14:15" x14ac:dyDescent="0.3">
      <c r="N128">
        <v>60</v>
      </c>
      <c r="O128" s="10">
        <v>39221.120000000003</v>
      </c>
    </row>
    <row r="129" spans="14:15" x14ac:dyDescent="0.3">
      <c r="N129">
        <v>40</v>
      </c>
      <c r="O129" s="10">
        <v>39125.33</v>
      </c>
    </row>
    <row r="130" spans="14:15" x14ac:dyDescent="0.3">
      <c r="N130">
        <v>37</v>
      </c>
      <c r="O130" s="10">
        <v>39047.29</v>
      </c>
    </row>
    <row r="131" spans="14:15" x14ac:dyDescent="0.3">
      <c r="N131">
        <v>44</v>
      </c>
      <c r="O131" s="10">
        <v>38998.550000000003</v>
      </c>
    </row>
    <row r="132" spans="14:15" x14ac:dyDescent="0.3">
      <c r="N132">
        <v>42</v>
      </c>
      <c r="O132" s="10">
        <v>38947.43</v>
      </c>
    </row>
    <row r="133" spans="14:15" x14ac:dyDescent="0.3">
      <c r="N133">
        <v>46</v>
      </c>
      <c r="O133" s="10">
        <v>38932.559999999998</v>
      </c>
    </row>
    <row r="134" spans="14:15" x14ac:dyDescent="0.3">
      <c r="N134">
        <v>35</v>
      </c>
      <c r="O134" s="10">
        <v>38924.04</v>
      </c>
    </row>
    <row r="135" spans="14:15" x14ac:dyDescent="0.3">
      <c r="N135">
        <v>55</v>
      </c>
      <c r="O135" s="10">
        <v>38893.360000000001</v>
      </c>
    </row>
    <row r="136" spans="14:15" x14ac:dyDescent="0.3">
      <c r="N136">
        <v>59</v>
      </c>
      <c r="O136" s="10">
        <v>38869.25</v>
      </c>
    </row>
    <row r="137" spans="14:15" x14ac:dyDescent="0.3">
      <c r="N137">
        <v>43</v>
      </c>
      <c r="O137" s="10">
        <v>38836.980000000003</v>
      </c>
    </row>
    <row r="138" spans="14:15" x14ac:dyDescent="0.3">
      <c r="N138">
        <v>18</v>
      </c>
      <c r="O138" s="10">
        <v>38792.69</v>
      </c>
    </row>
    <row r="139" spans="14:15" x14ac:dyDescent="0.3">
      <c r="N139">
        <v>31</v>
      </c>
      <c r="O139" s="10">
        <v>38746.36</v>
      </c>
    </row>
    <row r="140" spans="14:15" x14ac:dyDescent="0.3">
      <c r="N140">
        <v>46</v>
      </c>
      <c r="O140" s="10">
        <v>38740.120000000003</v>
      </c>
    </row>
    <row r="141" spans="14:15" x14ac:dyDescent="0.3">
      <c r="N141">
        <v>31</v>
      </c>
      <c r="O141" s="10">
        <v>38711</v>
      </c>
    </row>
    <row r="142" spans="14:15" x14ac:dyDescent="0.3">
      <c r="N142">
        <v>36</v>
      </c>
      <c r="O142" s="10">
        <v>38709.18</v>
      </c>
    </row>
    <row r="143" spans="14:15" x14ac:dyDescent="0.3">
      <c r="N143">
        <v>32</v>
      </c>
      <c r="O143" s="10">
        <v>38652.089999999997</v>
      </c>
    </row>
    <row r="144" spans="14:15" x14ac:dyDescent="0.3">
      <c r="N144">
        <v>23</v>
      </c>
      <c r="O144" s="10">
        <v>38511.629999999997</v>
      </c>
    </row>
    <row r="145" spans="14:15" x14ac:dyDescent="0.3">
      <c r="N145">
        <v>36</v>
      </c>
      <c r="O145" s="10">
        <v>38415.47</v>
      </c>
    </row>
    <row r="146" spans="14:15" x14ac:dyDescent="0.3">
      <c r="N146">
        <v>51</v>
      </c>
      <c r="O146" s="10">
        <v>38405.26</v>
      </c>
    </row>
    <row r="147" spans="14:15" x14ac:dyDescent="0.3">
      <c r="N147">
        <v>52</v>
      </c>
      <c r="O147" s="10">
        <v>38389.79</v>
      </c>
    </row>
    <row r="148" spans="14:15" x14ac:dyDescent="0.3">
      <c r="N148">
        <v>20</v>
      </c>
      <c r="O148" s="10">
        <v>38344.57</v>
      </c>
    </row>
    <row r="149" spans="14:15" x14ac:dyDescent="0.3">
      <c r="N149">
        <v>42</v>
      </c>
      <c r="O149" s="10">
        <v>38313.129999999997</v>
      </c>
    </row>
    <row r="150" spans="14:15" x14ac:dyDescent="0.3">
      <c r="N150">
        <v>33</v>
      </c>
      <c r="O150" s="10">
        <v>38282.75</v>
      </c>
    </row>
    <row r="151" spans="14:15" x14ac:dyDescent="0.3">
      <c r="N151">
        <v>42</v>
      </c>
      <c r="O151" s="10">
        <v>38245.589999999997</v>
      </c>
    </row>
    <row r="152" spans="14:15" x14ac:dyDescent="0.3">
      <c r="N152">
        <v>58</v>
      </c>
      <c r="O152" s="10">
        <v>38241.74</v>
      </c>
    </row>
    <row r="153" spans="14:15" x14ac:dyDescent="0.3">
      <c r="N153">
        <v>33</v>
      </c>
      <c r="O153" s="10">
        <v>38237.339999999997</v>
      </c>
    </row>
    <row r="154" spans="14:15" x14ac:dyDescent="0.3">
      <c r="N154">
        <v>50</v>
      </c>
      <c r="O154" s="10">
        <v>38189.1</v>
      </c>
    </row>
    <row r="155" spans="14:15" x14ac:dyDescent="0.3">
      <c r="N155">
        <v>24</v>
      </c>
      <c r="O155" s="10">
        <v>38126.25</v>
      </c>
    </row>
    <row r="156" spans="14:15" x14ac:dyDescent="0.3">
      <c r="N156">
        <v>43</v>
      </c>
      <c r="O156" s="10">
        <v>37829.72</v>
      </c>
    </row>
    <row r="157" spans="14:15" x14ac:dyDescent="0.3">
      <c r="N157">
        <v>39</v>
      </c>
      <c r="O157" s="10">
        <v>37800.980000000003</v>
      </c>
    </row>
    <row r="158" spans="14:15" x14ac:dyDescent="0.3">
      <c r="N158">
        <v>36</v>
      </c>
      <c r="O158" s="10">
        <v>37742.58</v>
      </c>
    </row>
    <row r="159" spans="14:15" x14ac:dyDescent="0.3">
      <c r="N159">
        <v>46</v>
      </c>
      <c r="O159" s="10">
        <v>37735.199999999997</v>
      </c>
    </row>
    <row r="160" spans="14:15" x14ac:dyDescent="0.3">
      <c r="N160">
        <v>34</v>
      </c>
      <c r="O160" s="10">
        <v>37701.879999999997</v>
      </c>
    </row>
    <row r="161" spans="14:15" x14ac:dyDescent="0.3">
      <c r="N161">
        <v>52</v>
      </c>
      <c r="O161" s="10">
        <v>37675.06</v>
      </c>
    </row>
    <row r="162" spans="14:15" x14ac:dyDescent="0.3">
      <c r="N162">
        <v>40</v>
      </c>
      <c r="O162" s="10">
        <v>37650.74</v>
      </c>
    </row>
    <row r="163" spans="14:15" x14ac:dyDescent="0.3">
      <c r="N163">
        <v>32</v>
      </c>
      <c r="O163" s="10">
        <v>37607.53</v>
      </c>
    </row>
    <row r="164" spans="14:15" x14ac:dyDescent="0.3">
      <c r="N164">
        <v>22</v>
      </c>
      <c r="O164" s="10">
        <v>37484.449999999997</v>
      </c>
    </row>
    <row r="165" spans="14:15" x14ac:dyDescent="0.3">
      <c r="N165">
        <v>20</v>
      </c>
      <c r="O165" s="10">
        <v>37465.339999999997</v>
      </c>
    </row>
    <row r="166" spans="14:15" x14ac:dyDescent="0.3">
      <c r="N166">
        <v>43</v>
      </c>
      <c r="O166" s="10">
        <v>37425.94</v>
      </c>
    </row>
    <row r="167" spans="14:15" x14ac:dyDescent="0.3">
      <c r="N167">
        <v>53</v>
      </c>
      <c r="O167" s="10">
        <v>37277.269999999997</v>
      </c>
    </row>
    <row r="168" spans="14:15" x14ac:dyDescent="0.3">
      <c r="N168">
        <v>47</v>
      </c>
      <c r="O168" s="10">
        <v>37272.339999999997</v>
      </c>
    </row>
    <row r="169" spans="14:15" x14ac:dyDescent="0.3">
      <c r="N169">
        <v>37</v>
      </c>
      <c r="O169" s="10">
        <v>37270.15</v>
      </c>
    </row>
    <row r="170" spans="14:15" x14ac:dyDescent="0.3">
      <c r="N170">
        <v>32</v>
      </c>
      <c r="O170" s="10">
        <v>37251.22</v>
      </c>
    </row>
    <row r="171" spans="14:15" x14ac:dyDescent="0.3">
      <c r="N171">
        <v>22</v>
      </c>
      <c r="O171" s="10">
        <v>37165.160000000003</v>
      </c>
    </row>
    <row r="172" spans="14:15" x14ac:dyDescent="0.3">
      <c r="N172">
        <v>27</v>
      </c>
      <c r="O172" s="10">
        <v>37133.9</v>
      </c>
    </row>
    <row r="173" spans="14:15" x14ac:dyDescent="0.3">
      <c r="N173">
        <v>33</v>
      </c>
      <c r="O173" s="10">
        <v>37079.370000000003</v>
      </c>
    </row>
    <row r="174" spans="14:15" x14ac:dyDescent="0.3">
      <c r="N174">
        <v>34</v>
      </c>
      <c r="O174" s="10">
        <v>37076.370000000003</v>
      </c>
    </row>
    <row r="175" spans="14:15" x14ac:dyDescent="0.3">
      <c r="N175">
        <v>31</v>
      </c>
      <c r="O175" s="10">
        <v>37040.879999999997</v>
      </c>
    </row>
    <row r="176" spans="14:15" x14ac:dyDescent="0.3">
      <c r="N176">
        <v>30</v>
      </c>
      <c r="O176" s="10">
        <v>36976.449999999997</v>
      </c>
    </row>
    <row r="177" spans="14:15" x14ac:dyDescent="0.3">
      <c r="N177">
        <v>30</v>
      </c>
      <c r="O177" s="10">
        <v>36950.26</v>
      </c>
    </row>
    <row r="178" spans="14:15" x14ac:dyDescent="0.3">
      <c r="N178">
        <v>45</v>
      </c>
      <c r="O178" s="10">
        <v>36935.64</v>
      </c>
    </row>
    <row r="179" spans="14:15" x14ac:dyDescent="0.3">
      <c r="N179">
        <v>54</v>
      </c>
      <c r="O179" s="10">
        <v>36922.61</v>
      </c>
    </row>
    <row r="180" spans="14:15" x14ac:dyDescent="0.3">
      <c r="N180">
        <v>31</v>
      </c>
      <c r="O180" s="10">
        <v>36911.99</v>
      </c>
    </row>
    <row r="181" spans="14:15" x14ac:dyDescent="0.3">
      <c r="N181">
        <v>59</v>
      </c>
      <c r="O181" s="10">
        <v>36910.61</v>
      </c>
    </row>
    <row r="182" spans="14:15" x14ac:dyDescent="0.3">
      <c r="N182">
        <v>19</v>
      </c>
      <c r="O182" s="10">
        <v>36898.730000000003</v>
      </c>
    </row>
    <row r="183" spans="14:15" x14ac:dyDescent="0.3">
      <c r="N183">
        <v>50</v>
      </c>
      <c r="O183" s="10">
        <v>36889.99</v>
      </c>
    </row>
    <row r="184" spans="14:15" x14ac:dyDescent="0.3">
      <c r="N184">
        <v>30</v>
      </c>
      <c r="O184" s="10">
        <v>36837.47</v>
      </c>
    </row>
    <row r="185" spans="14:15" x14ac:dyDescent="0.3">
      <c r="N185">
        <v>57</v>
      </c>
      <c r="O185" s="10">
        <v>36795.29</v>
      </c>
    </row>
    <row r="186" spans="14:15" x14ac:dyDescent="0.3">
      <c r="N186">
        <v>52</v>
      </c>
      <c r="O186" s="10">
        <v>36786.370000000003</v>
      </c>
    </row>
    <row r="187" spans="14:15" x14ac:dyDescent="0.3">
      <c r="N187">
        <v>61</v>
      </c>
      <c r="O187" s="10">
        <v>36580.28</v>
      </c>
    </row>
    <row r="188" spans="14:15" x14ac:dyDescent="0.3">
      <c r="N188">
        <v>30</v>
      </c>
      <c r="O188" s="10">
        <v>36572.800000000003</v>
      </c>
    </row>
    <row r="189" spans="14:15" x14ac:dyDescent="0.3">
      <c r="N189">
        <v>49</v>
      </c>
      <c r="O189" s="10">
        <v>36541.550000000003</v>
      </c>
    </row>
    <row r="190" spans="14:15" x14ac:dyDescent="0.3">
      <c r="N190">
        <v>60</v>
      </c>
      <c r="O190" s="10">
        <v>36445.550000000003</v>
      </c>
    </row>
    <row r="191" spans="14:15" x14ac:dyDescent="0.3">
      <c r="N191">
        <v>19</v>
      </c>
      <c r="O191" s="10">
        <v>36397.58</v>
      </c>
    </row>
    <row r="192" spans="14:15" x14ac:dyDescent="0.3">
      <c r="N192">
        <v>48</v>
      </c>
      <c r="O192" s="10">
        <v>36350.71</v>
      </c>
    </row>
    <row r="193" spans="14:15" x14ac:dyDescent="0.3">
      <c r="N193">
        <v>55</v>
      </c>
      <c r="O193" s="10">
        <v>36332.449999999997</v>
      </c>
    </row>
    <row r="194" spans="14:15" x14ac:dyDescent="0.3">
      <c r="N194">
        <v>30</v>
      </c>
      <c r="O194" s="10">
        <v>36314.050000000003</v>
      </c>
    </row>
    <row r="195" spans="14:15" x14ac:dyDescent="0.3">
      <c r="N195">
        <v>18</v>
      </c>
      <c r="O195" s="10">
        <v>36307.800000000003</v>
      </c>
    </row>
    <row r="196" spans="14:15" x14ac:dyDescent="0.3">
      <c r="N196">
        <v>19</v>
      </c>
      <c r="O196" s="10">
        <v>36219.410000000003</v>
      </c>
    </row>
    <row r="197" spans="14:15" x14ac:dyDescent="0.3">
      <c r="N197">
        <v>29</v>
      </c>
      <c r="O197" s="10">
        <v>36197.699999999997</v>
      </c>
    </row>
    <row r="198" spans="14:15" x14ac:dyDescent="0.3">
      <c r="N198">
        <v>23</v>
      </c>
      <c r="O198" s="10">
        <v>36189.1</v>
      </c>
    </row>
    <row r="199" spans="14:15" x14ac:dyDescent="0.3">
      <c r="N199">
        <v>48</v>
      </c>
      <c r="O199" s="10">
        <v>36182.870000000003</v>
      </c>
    </row>
    <row r="200" spans="14:15" x14ac:dyDescent="0.3">
      <c r="N200">
        <v>18</v>
      </c>
      <c r="O200" s="10">
        <v>36149.480000000003</v>
      </c>
    </row>
    <row r="201" spans="14:15" x14ac:dyDescent="0.3">
      <c r="N201">
        <v>25</v>
      </c>
      <c r="O201" s="10">
        <v>36124.57</v>
      </c>
    </row>
    <row r="202" spans="14:15" x14ac:dyDescent="0.3">
      <c r="N202">
        <v>43</v>
      </c>
      <c r="O202" s="10">
        <v>36090.49</v>
      </c>
    </row>
    <row r="203" spans="14:15" x14ac:dyDescent="0.3">
      <c r="N203">
        <v>26</v>
      </c>
      <c r="O203" s="10">
        <v>36085.22</v>
      </c>
    </row>
    <row r="204" spans="14:15" x14ac:dyDescent="0.3">
      <c r="N204">
        <v>59</v>
      </c>
      <c r="O204" s="10">
        <v>36074.339999999997</v>
      </c>
    </row>
    <row r="205" spans="14:15" x14ac:dyDescent="0.3">
      <c r="N205">
        <v>23</v>
      </c>
      <c r="O205" s="10">
        <v>36021.01</v>
      </c>
    </row>
    <row r="206" spans="14:15" x14ac:dyDescent="0.3">
      <c r="N206">
        <v>41</v>
      </c>
      <c r="O206" s="10">
        <v>35952.65</v>
      </c>
    </row>
    <row r="207" spans="14:15" x14ac:dyDescent="0.3">
      <c r="N207">
        <v>30</v>
      </c>
      <c r="O207" s="10">
        <v>35883.269999999997</v>
      </c>
    </row>
    <row r="208" spans="14:15" x14ac:dyDescent="0.3">
      <c r="N208">
        <v>46</v>
      </c>
      <c r="O208" s="10">
        <v>35733.96</v>
      </c>
    </row>
    <row r="209" spans="14:15" x14ac:dyDescent="0.3">
      <c r="N209">
        <v>48</v>
      </c>
      <c r="O209" s="10">
        <v>35711.39</v>
      </c>
    </row>
    <row r="210" spans="14:15" x14ac:dyDescent="0.3">
      <c r="N210">
        <v>44</v>
      </c>
      <c r="O210" s="10">
        <v>35701.9</v>
      </c>
    </row>
    <row r="211" spans="14:15" x14ac:dyDescent="0.3">
      <c r="N211">
        <v>22</v>
      </c>
      <c r="O211" s="10">
        <v>35595.589999999997</v>
      </c>
    </row>
    <row r="212" spans="14:15" x14ac:dyDescent="0.3">
      <c r="N212">
        <v>22</v>
      </c>
      <c r="O212" s="10">
        <v>35585.58</v>
      </c>
    </row>
    <row r="213" spans="14:15" x14ac:dyDescent="0.3">
      <c r="N213">
        <v>51</v>
      </c>
      <c r="O213" s="10">
        <v>35583.17</v>
      </c>
    </row>
    <row r="214" spans="14:15" x14ac:dyDescent="0.3">
      <c r="N214">
        <v>58</v>
      </c>
      <c r="O214" s="10">
        <v>35573.26</v>
      </c>
    </row>
    <row r="215" spans="14:15" x14ac:dyDescent="0.3">
      <c r="N215">
        <v>49</v>
      </c>
      <c r="O215" s="10">
        <v>35547.72</v>
      </c>
    </row>
    <row r="216" spans="14:15" x14ac:dyDescent="0.3">
      <c r="N216">
        <v>30</v>
      </c>
      <c r="O216" s="10">
        <v>35547.47</v>
      </c>
    </row>
    <row r="217" spans="14:15" x14ac:dyDescent="0.3">
      <c r="N217">
        <v>49</v>
      </c>
      <c r="O217" s="10">
        <v>35517.19</v>
      </c>
    </row>
    <row r="218" spans="14:15" x14ac:dyDescent="0.3">
      <c r="N218">
        <v>34</v>
      </c>
      <c r="O218" s="10">
        <v>35491.64</v>
      </c>
    </row>
    <row r="219" spans="14:15" x14ac:dyDescent="0.3">
      <c r="N219">
        <v>51</v>
      </c>
      <c r="O219" s="10">
        <v>35345.730000000003</v>
      </c>
    </row>
    <row r="220" spans="14:15" x14ac:dyDescent="0.3">
      <c r="N220">
        <v>34</v>
      </c>
      <c r="O220" s="10">
        <v>35315.96</v>
      </c>
    </row>
    <row r="221" spans="14:15" x14ac:dyDescent="0.3">
      <c r="N221">
        <v>25</v>
      </c>
      <c r="O221" s="10">
        <v>35302.089999999997</v>
      </c>
    </row>
    <row r="222" spans="14:15" x14ac:dyDescent="0.3">
      <c r="N222">
        <v>55</v>
      </c>
      <c r="O222" s="10">
        <v>35160.129999999997</v>
      </c>
    </row>
    <row r="223" spans="14:15" x14ac:dyDescent="0.3">
      <c r="N223">
        <v>24</v>
      </c>
      <c r="O223" s="10">
        <v>35147.53</v>
      </c>
    </row>
    <row r="224" spans="14:15" x14ac:dyDescent="0.3">
      <c r="N224">
        <v>45</v>
      </c>
      <c r="O224" s="10">
        <v>35069.370000000003</v>
      </c>
    </row>
    <row r="225" spans="14:15" x14ac:dyDescent="0.3">
      <c r="N225">
        <v>47</v>
      </c>
      <c r="O225" s="10">
        <v>35050.620000000003</v>
      </c>
    </row>
    <row r="226" spans="14:15" x14ac:dyDescent="0.3">
      <c r="N226">
        <v>40</v>
      </c>
      <c r="O226" s="10">
        <v>35000.730000000003</v>
      </c>
    </row>
    <row r="227" spans="14:15" x14ac:dyDescent="0.3">
      <c r="N227">
        <v>25</v>
      </c>
      <c r="O227" s="10">
        <v>34979.86</v>
      </c>
    </row>
    <row r="228" spans="14:15" x14ac:dyDescent="0.3">
      <c r="N228">
        <v>24</v>
      </c>
      <c r="O228" s="10">
        <v>34976.42</v>
      </c>
    </row>
    <row r="229" spans="14:15" x14ac:dyDescent="0.3">
      <c r="N229">
        <v>55</v>
      </c>
      <c r="O229" s="10">
        <v>34975.68</v>
      </c>
    </row>
    <row r="230" spans="14:15" x14ac:dyDescent="0.3">
      <c r="N230">
        <v>39</v>
      </c>
      <c r="O230" s="10">
        <v>34940.61</v>
      </c>
    </row>
    <row r="231" spans="14:15" x14ac:dyDescent="0.3">
      <c r="N231">
        <v>27</v>
      </c>
      <c r="O231" s="10">
        <v>34838.870000000003</v>
      </c>
    </row>
    <row r="232" spans="14:15" x14ac:dyDescent="0.3">
      <c r="N232">
        <v>19</v>
      </c>
      <c r="O232" s="10">
        <v>34828.65</v>
      </c>
    </row>
    <row r="233" spans="14:15" x14ac:dyDescent="0.3">
      <c r="N233">
        <v>27</v>
      </c>
      <c r="O233" s="10">
        <v>34806.47</v>
      </c>
    </row>
    <row r="234" spans="14:15" x14ac:dyDescent="0.3">
      <c r="N234">
        <v>19</v>
      </c>
      <c r="O234" s="10">
        <v>34779.620000000003</v>
      </c>
    </row>
    <row r="235" spans="14:15" x14ac:dyDescent="0.3">
      <c r="N235">
        <v>28</v>
      </c>
      <c r="O235" s="10">
        <v>34672.15</v>
      </c>
    </row>
    <row r="236" spans="14:15" x14ac:dyDescent="0.3">
      <c r="N236">
        <v>18</v>
      </c>
      <c r="O236" s="10">
        <v>34617.839999999997</v>
      </c>
    </row>
    <row r="237" spans="14:15" x14ac:dyDescent="0.3">
      <c r="N237">
        <v>46</v>
      </c>
      <c r="O237" s="10">
        <v>34543.39</v>
      </c>
    </row>
    <row r="238" spans="14:15" x14ac:dyDescent="0.3">
      <c r="N238">
        <v>24</v>
      </c>
      <c r="O238" s="10">
        <v>34472.839999999997</v>
      </c>
    </row>
    <row r="239" spans="14:15" x14ac:dyDescent="0.3">
      <c r="N239">
        <v>32</v>
      </c>
      <c r="O239" s="10">
        <v>34456.269999999997</v>
      </c>
    </row>
    <row r="240" spans="14:15" x14ac:dyDescent="0.3">
      <c r="N240">
        <v>19</v>
      </c>
      <c r="O240" s="10">
        <v>34439.86</v>
      </c>
    </row>
    <row r="241" spans="14:15" x14ac:dyDescent="0.3">
      <c r="N241">
        <v>38</v>
      </c>
      <c r="O241" s="10">
        <v>34402.22</v>
      </c>
    </row>
    <row r="242" spans="14:15" x14ac:dyDescent="0.3">
      <c r="N242">
        <v>39</v>
      </c>
      <c r="O242" s="10">
        <v>34307.22</v>
      </c>
    </row>
    <row r="243" spans="14:15" x14ac:dyDescent="0.3">
      <c r="N243">
        <v>36</v>
      </c>
      <c r="O243" s="10">
        <v>34293.120000000003</v>
      </c>
    </row>
    <row r="244" spans="14:15" x14ac:dyDescent="0.3">
      <c r="N244">
        <v>27</v>
      </c>
      <c r="O244" s="10">
        <v>34289.43</v>
      </c>
    </row>
    <row r="245" spans="14:15" x14ac:dyDescent="0.3">
      <c r="N245">
        <v>24</v>
      </c>
      <c r="O245" s="10">
        <v>34254.050000000003</v>
      </c>
    </row>
    <row r="246" spans="14:15" x14ac:dyDescent="0.3">
      <c r="N246">
        <v>60</v>
      </c>
      <c r="O246" s="10">
        <v>34218.019999999997</v>
      </c>
    </row>
    <row r="247" spans="14:15" x14ac:dyDescent="0.3">
      <c r="N247">
        <v>47</v>
      </c>
      <c r="O247" s="10">
        <v>34210.33</v>
      </c>
    </row>
    <row r="248" spans="14:15" x14ac:dyDescent="0.3">
      <c r="N248">
        <v>51</v>
      </c>
      <c r="O248" s="10">
        <v>34205.07</v>
      </c>
    </row>
    <row r="249" spans="14:15" x14ac:dyDescent="0.3">
      <c r="N249">
        <v>23</v>
      </c>
      <c r="O249" s="10">
        <v>34166.269999999997</v>
      </c>
    </row>
    <row r="250" spans="14:15" x14ac:dyDescent="0.3">
      <c r="N250">
        <v>20</v>
      </c>
      <c r="O250" s="10">
        <v>34084.68</v>
      </c>
    </row>
    <row r="251" spans="14:15" x14ac:dyDescent="0.3">
      <c r="N251">
        <v>50</v>
      </c>
      <c r="O251" s="10">
        <v>34053.360000000001</v>
      </c>
    </row>
    <row r="252" spans="14:15" x14ac:dyDescent="0.3">
      <c r="N252">
        <v>28</v>
      </c>
      <c r="O252" s="10">
        <v>33975.47</v>
      </c>
    </row>
    <row r="253" spans="14:15" x14ac:dyDescent="0.3">
      <c r="N253">
        <v>22</v>
      </c>
      <c r="O253" s="10">
        <v>33907.550000000003</v>
      </c>
    </row>
    <row r="254" spans="14:15" x14ac:dyDescent="0.3">
      <c r="N254">
        <v>25</v>
      </c>
      <c r="O254" s="10">
        <v>33900.65</v>
      </c>
    </row>
    <row r="255" spans="14:15" x14ac:dyDescent="0.3">
      <c r="N255">
        <v>22</v>
      </c>
      <c r="O255" s="10">
        <v>33829.39</v>
      </c>
    </row>
    <row r="256" spans="14:15" x14ac:dyDescent="0.3">
      <c r="N256">
        <v>60</v>
      </c>
      <c r="O256" s="10">
        <v>33753.32</v>
      </c>
    </row>
    <row r="257" spans="14:15" x14ac:dyDescent="0.3">
      <c r="N257">
        <v>19</v>
      </c>
      <c r="O257" s="10">
        <v>33750.29</v>
      </c>
    </row>
    <row r="258" spans="14:15" x14ac:dyDescent="0.3">
      <c r="N258">
        <v>18</v>
      </c>
      <c r="O258" s="10">
        <v>33732.69</v>
      </c>
    </row>
    <row r="259" spans="14:15" x14ac:dyDescent="0.3">
      <c r="N259">
        <v>29</v>
      </c>
      <c r="O259" s="10">
        <v>33707.550000000003</v>
      </c>
    </row>
    <row r="260" spans="14:15" x14ac:dyDescent="0.3">
      <c r="N260">
        <v>19</v>
      </c>
      <c r="O260" s="10">
        <v>33611.71</v>
      </c>
    </row>
    <row r="261" spans="14:15" x14ac:dyDescent="0.3">
      <c r="N261">
        <v>38</v>
      </c>
      <c r="O261" s="10">
        <v>33527.1</v>
      </c>
    </row>
    <row r="262" spans="14:15" x14ac:dyDescent="0.3">
      <c r="N262">
        <v>20</v>
      </c>
      <c r="O262" s="10">
        <v>33475.82</v>
      </c>
    </row>
    <row r="263" spans="14:15" x14ac:dyDescent="0.3">
      <c r="N263">
        <v>52</v>
      </c>
      <c r="O263" s="10">
        <v>33471.97</v>
      </c>
    </row>
    <row r="264" spans="14:15" x14ac:dyDescent="0.3">
      <c r="N264">
        <v>37</v>
      </c>
      <c r="O264" s="10">
        <v>33450.99</v>
      </c>
    </row>
    <row r="265" spans="14:15" x14ac:dyDescent="0.3">
      <c r="N265">
        <v>50</v>
      </c>
      <c r="O265" s="10">
        <v>33344.449999999997</v>
      </c>
    </row>
    <row r="266" spans="14:15" x14ac:dyDescent="0.3">
      <c r="N266">
        <v>19</v>
      </c>
      <c r="O266" s="10">
        <v>33307.550000000003</v>
      </c>
    </row>
    <row r="267" spans="14:15" x14ac:dyDescent="0.3">
      <c r="N267">
        <v>32</v>
      </c>
      <c r="O267" s="10">
        <v>33292.83</v>
      </c>
    </row>
    <row r="268" spans="14:15" x14ac:dyDescent="0.3">
      <c r="N268">
        <v>37</v>
      </c>
      <c r="O268" s="10">
        <v>33121</v>
      </c>
    </row>
    <row r="269" spans="14:15" x14ac:dyDescent="0.3">
      <c r="N269">
        <v>53</v>
      </c>
      <c r="O269" s="10">
        <v>33090.660000000003</v>
      </c>
    </row>
    <row r="270" spans="14:15" x14ac:dyDescent="0.3">
      <c r="N270">
        <v>60</v>
      </c>
      <c r="O270" s="10">
        <v>33074.94</v>
      </c>
    </row>
    <row r="271" spans="14:15" x14ac:dyDescent="0.3">
      <c r="N271">
        <v>28</v>
      </c>
      <c r="O271" s="10">
        <v>33057.230000000003</v>
      </c>
    </row>
    <row r="272" spans="14:15" x14ac:dyDescent="0.3">
      <c r="N272">
        <v>55</v>
      </c>
      <c r="O272" s="10">
        <v>33025.32</v>
      </c>
    </row>
    <row r="273" spans="14:15" x14ac:dyDescent="0.3">
      <c r="N273">
        <v>27</v>
      </c>
      <c r="O273" s="10">
        <v>33017.46</v>
      </c>
    </row>
    <row r="274" spans="14:15" x14ac:dyDescent="0.3">
      <c r="N274">
        <v>51</v>
      </c>
      <c r="O274" s="10">
        <v>32947.629999999997</v>
      </c>
    </row>
    <row r="275" spans="14:15" x14ac:dyDescent="0.3">
      <c r="N275">
        <v>41</v>
      </c>
      <c r="O275" s="10">
        <v>32906.69</v>
      </c>
    </row>
    <row r="276" spans="14:15" x14ac:dyDescent="0.3">
      <c r="N276">
        <v>27</v>
      </c>
      <c r="O276" s="10">
        <v>32827.51</v>
      </c>
    </row>
    <row r="277" spans="14:15" x14ac:dyDescent="0.3">
      <c r="N277">
        <v>42</v>
      </c>
      <c r="O277" s="10">
        <v>32787.46</v>
      </c>
    </row>
    <row r="278" spans="14:15" x14ac:dyDescent="0.3">
      <c r="N278">
        <v>50</v>
      </c>
      <c r="O278" s="10">
        <v>32765.33</v>
      </c>
    </row>
    <row r="279" spans="14:15" x14ac:dyDescent="0.3">
      <c r="N279">
        <v>48</v>
      </c>
      <c r="O279" s="10">
        <v>32760.48</v>
      </c>
    </row>
    <row r="280" spans="14:15" x14ac:dyDescent="0.3">
      <c r="N280">
        <v>32</v>
      </c>
      <c r="O280" s="10">
        <v>32734.19</v>
      </c>
    </row>
    <row r="281" spans="14:15" x14ac:dyDescent="0.3">
      <c r="N281">
        <v>32</v>
      </c>
      <c r="O281" s="10">
        <v>32716.2</v>
      </c>
    </row>
    <row r="282" spans="14:15" x14ac:dyDescent="0.3">
      <c r="N282">
        <v>54</v>
      </c>
      <c r="O282" s="10">
        <v>32686.080000000002</v>
      </c>
    </row>
    <row r="283" spans="14:15" x14ac:dyDescent="0.3">
      <c r="N283">
        <v>32</v>
      </c>
      <c r="O283" s="10">
        <v>32672.11</v>
      </c>
    </row>
    <row r="284" spans="14:15" x14ac:dyDescent="0.3">
      <c r="N284">
        <v>19</v>
      </c>
      <c r="O284" s="10">
        <v>32548.34</v>
      </c>
    </row>
    <row r="285" spans="14:15" x14ac:dyDescent="0.3">
      <c r="N285">
        <v>46</v>
      </c>
      <c r="O285" s="10">
        <v>32485.46</v>
      </c>
    </row>
    <row r="286" spans="14:15" x14ac:dyDescent="0.3">
      <c r="N286">
        <v>41</v>
      </c>
      <c r="O286" s="10">
        <v>32462.35</v>
      </c>
    </row>
    <row r="287" spans="14:15" x14ac:dyDescent="0.3">
      <c r="N287">
        <v>46</v>
      </c>
      <c r="O287" s="10">
        <v>32430.22</v>
      </c>
    </row>
    <row r="288" spans="14:15" x14ac:dyDescent="0.3">
      <c r="N288">
        <v>50</v>
      </c>
      <c r="O288" s="10">
        <v>32428.63</v>
      </c>
    </row>
    <row r="289" spans="14:15" x14ac:dyDescent="0.3">
      <c r="N289">
        <v>36</v>
      </c>
      <c r="O289" s="10">
        <v>32288.49</v>
      </c>
    </row>
    <row r="290" spans="14:15" x14ac:dyDescent="0.3">
      <c r="N290">
        <v>47</v>
      </c>
      <c r="O290" s="10">
        <v>32259.96</v>
      </c>
    </row>
    <row r="291" spans="14:15" x14ac:dyDescent="0.3">
      <c r="N291">
        <v>28</v>
      </c>
      <c r="O291" s="10">
        <v>32222.81</v>
      </c>
    </row>
    <row r="292" spans="14:15" x14ac:dyDescent="0.3">
      <c r="N292">
        <v>53</v>
      </c>
      <c r="O292" s="10">
        <v>32192.76</v>
      </c>
    </row>
    <row r="293" spans="14:15" x14ac:dyDescent="0.3">
      <c r="N293">
        <v>44</v>
      </c>
      <c r="O293" s="10">
        <v>32108.66</v>
      </c>
    </row>
    <row r="294" spans="14:15" x14ac:dyDescent="0.3">
      <c r="N294">
        <v>29</v>
      </c>
      <c r="O294" s="10">
        <v>32086.21</v>
      </c>
    </row>
    <row r="295" spans="14:15" x14ac:dyDescent="0.3">
      <c r="N295">
        <v>50</v>
      </c>
      <c r="O295" s="10">
        <v>31980.89</v>
      </c>
    </row>
    <row r="296" spans="14:15" x14ac:dyDescent="0.3">
      <c r="N296">
        <v>47</v>
      </c>
      <c r="O296" s="10">
        <v>31897.1</v>
      </c>
    </row>
    <row r="297" spans="14:15" x14ac:dyDescent="0.3">
      <c r="N297">
        <v>38</v>
      </c>
      <c r="O297" s="10">
        <v>31743.919999999998</v>
      </c>
    </row>
    <row r="298" spans="14:15" x14ac:dyDescent="0.3">
      <c r="N298">
        <v>45</v>
      </c>
      <c r="O298" s="10">
        <v>31736.7</v>
      </c>
    </row>
    <row r="299" spans="14:15" x14ac:dyDescent="0.3">
      <c r="N299">
        <v>62</v>
      </c>
      <c r="O299" s="10">
        <v>31620</v>
      </c>
    </row>
    <row r="300" spans="14:15" x14ac:dyDescent="0.3">
      <c r="N300">
        <v>47</v>
      </c>
      <c r="O300" s="10">
        <v>31591.82</v>
      </c>
    </row>
    <row r="301" spans="14:15" x14ac:dyDescent="0.3">
      <c r="N301">
        <v>48</v>
      </c>
      <c r="O301" s="10">
        <v>31368.81</v>
      </c>
    </row>
    <row r="302" spans="14:15" x14ac:dyDescent="0.3">
      <c r="N302">
        <v>27</v>
      </c>
      <c r="O302" s="10">
        <v>31328.27</v>
      </c>
    </row>
    <row r="303" spans="14:15" x14ac:dyDescent="0.3">
      <c r="N303">
        <v>54</v>
      </c>
      <c r="O303" s="10">
        <v>31322.53</v>
      </c>
    </row>
    <row r="304" spans="14:15" x14ac:dyDescent="0.3">
      <c r="N304">
        <v>22</v>
      </c>
      <c r="O304" s="10">
        <v>31234.560000000001</v>
      </c>
    </row>
    <row r="305" spans="14:15" x14ac:dyDescent="0.3">
      <c r="N305">
        <v>18</v>
      </c>
      <c r="O305" s="10">
        <v>31196.61</v>
      </c>
    </row>
    <row r="306" spans="14:15" x14ac:dyDescent="0.3">
      <c r="N306">
        <v>61</v>
      </c>
      <c r="O306" s="10">
        <v>30942.19</v>
      </c>
    </row>
    <row r="307" spans="14:15" x14ac:dyDescent="0.3">
      <c r="N307">
        <v>34</v>
      </c>
      <c r="O307" s="10">
        <v>30763.01</v>
      </c>
    </row>
    <row r="308" spans="14:15" x14ac:dyDescent="0.3">
      <c r="N308">
        <v>39</v>
      </c>
      <c r="O308" s="10">
        <v>30724.44</v>
      </c>
    </row>
    <row r="309" spans="14:15" x14ac:dyDescent="0.3">
      <c r="N309">
        <v>23</v>
      </c>
      <c r="O309" s="10">
        <v>30697.71</v>
      </c>
    </row>
    <row r="310" spans="14:15" x14ac:dyDescent="0.3">
      <c r="N310">
        <v>52</v>
      </c>
      <c r="O310" s="10">
        <v>30625.65</v>
      </c>
    </row>
    <row r="311" spans="14:15" x14ac:dyDescent="0.3">
      <c r="N311">
        <v>36</v>
      </c>
      <c r="O311" s="10">
        <v>30530.5</v>
      </c>
    </row>
    <row r="312" spans="14:15" x14ac:dyDescent="0.3">
      <c r="N312">
        <v>39</v>
      </c>
      <c r="O312" s="10">
        <v>30457.37</v>
      </c>
    </row>
    <row r="313" spans="14:15" x14ac:dyDescent="0.3">
      <c r="N313">
        <v>24</v>
      </c>
      <c r="O313" s="10">
        <v>30422.03</v>
      </c>
    </row>
    <row r="314" spans="14:15" x14ac:dyDescent="0.3">
      <c r="N314">
        <v>46</v>
      </c>
      <c r="O314" s="10">
        <v>30409.53</v>
      </c>
    </row>
    <row r="315" spans="14:15" x14ac:dyDescent="0.3">
      <c r="N315">
        <v>53</v>
      </c>
      <c r="O315" s="10">
        <v>30366.93</v>
      </c>
    </row>
    <row r="316" spans="14:15" x14ac:dyDescent="0.3">
      <c r="N316">
        <v>19</v>
      </c>
      <c r="O316" s="10">
        <v>30328.27</v>
      </c>
    </row>
    <row r="317" spans="14:15" x14ac:dyDescent="0.3">
      <c r="N317">
        <v>50</v>
      </c>
      <c r="O317" s="10">
        <v>30284.639999999999</v>
      </c>
    </row>
    <row r="318" spans="14:15" x14ac:dyDescent="0.3">
      <c r="N318">
        <v>60</v>
      </c>
      <c r="O318" s="10">
        <v>30260</v>
      </c>
    </row>
    <row r="319" spans="14:15" x14ac:dyDescent="0.3">
      <c r="N319">
        <v>59</v>
      </c>
      <c r="O319" s="10">
        <v>30184.94</v>
      </c>
    </row>
    <row r="320" spans="14:15" x14ac:dyDescent="0.3">
      <c r="N320">
        <v>64</v>
      </c>
      <c r="O320" s="10">
        <v>30166.62</v>
      </c>
    </row>
    <row r="321" spans="14:15" x14ac:dyDescent="0.3">
      <c r="N321">
        <v>51</v>
      </c>
      <c r="O321" s="10">
        <v>30134.75</v>
      </c>
    </row>
    <row r="322" spans="14:15" x14ac:dyDescent="0.3">
      <c r="N322">
        <v>43</v>
      </c>
      <c r="O322" s="10">
        <v>30095.97</v>
      </c>
    </row>
    <row r="323" spans="14:15" x14ac:dyDescent="0.3">
      <c r="N323">
        <v>55</v>
      </c>
      <c r="O323" s="10">
        <v>30063.58</v>
      </c>
    </row>
    <row r="324" spans="14:15" x14ac:dyDescent="0.3">
      <c r="N324">
        <v>41</v>
      </c>
      <c r="O324" s="10">
        <v>30026.87</v>
      </c>
    </row>
    <row r="325" spans="14:15" x14ac:dyDescent="0.3">
      <c r="N325">
        <v>31</v>
      </c>
      <c r="O325" s="10">
        <v>29969.67</v>
      </c>
    </row>
    <row r="326" spans="14:15" x14ac:dyDescent="0.3">
      <c r="N326">
        <v>46</v>
      </c>
      <c r="O326" s="10">
        <v>29933.75</v>
      </c>
    </row>
    <row r="327" spans="14:15" x14ac:dyDescent="0.3">
      <c r="N327">
        <v>34</v>
      </c>
      <c r="O327" s="10">
        <v>29929.56</v>
      </c>
    </row>
    <row r="328" spans="14:15" x14ac:dyDescent="0.3">
      <c r="N328">
        <v>47</v>
      </c>
      <c r="O328" s="10">
        <v>29899.25</v>
      </c>
    </row>
    <row r="329" spans="14:15" x14ac:dyDescent="0.3">
      <c r="N329">
        <v>33</v>
      </c>
      <c r="O329" s="10">
        <v>29852.48</v>
      </c>
    </row>
    <row r="330" spans="14:15" x14ac:dyDescent="0.3">
      <c r="N330">
        <v>40</v>
      </c>
      <c r="O330" s="10">
        <v>29818.76</v>
      </c>
    </row>
    <row r="331" spans="14:15" x14ac:dyDescent="0.3">
      <c r="N331">
        <v>41</v>
      </c>
      <c r="O331" s="10">
        <v>29816.639999999999</v>
      </c>
    </row>
    <row r="332" spans="14:15" x14ac:dyDescent="0.3">
      <c r="N332">
        <v>24</v>
      </c>
      <c r="O332" s="10">
        <v>29760.6</v>
      </c>
    </row>
    <row r="333" spans="14:15" x14ac:dyDescent="0.3">
      <c r="N333">
        <v>49</v>
      </c>
      <c r="O333" s="10">
        <v>29757.69</v>
      </c>
    </row>
    <row r="334" spans="14:15" x14ac:dyDescent="0.3">
      <c r="N334">
        <v>29</v>
      </c>
      <c r="O334" s="10">
        <v>29622.69</v>
      </c>
    </row>
    <row r="335" spans="14:15" x14ac:dyDescent="0.3">
      <c r="N335">
        <v>47</v>
      </c>
      <c r="O335" s="10">
        <v>29583.8</v>
      </c>
    </row>
    <row r="336" spans="14:15" x14ac:dyDescent="0.3">
      <c r="N336">
        <v>63</v>
      </c>
      <c r="O336" s="10">
        <v>29523.17</v>
      </c>
    </row>
    <row r="337" spans="14:15" x14ac:dyDescent="0.3">
      <c r="N337">
        <v>35</v>
      </c>
      <c r="O337" s="10">
        <v>29443.59</v>
      </c>
    </row>
    <row r="338" spans="14:15" x14ac:dyDescent="0.3">
      <c r="N338">
        <v>37</v>
      </c>
      <c r="O338" s="10">
        <v>29352.560000000001</v>
      </c>
    </row>
    <row r="339" spans="14:15" x14ac:dyDescent="0.3">
      <c r="N339">
        <v>65</v>
      </c>
      <c r="O339" s="10">
        <v>29330.98</v>
      </c>
    </row>
    <row r="340" spans="14:15" x14ac:dyDescent="0.3">
      <c r="N340">
        <v>44</v>
      </c>
      <c r="O340" s="10">
        <v>29227.599999999999</v>
      </c>
    </row>
    <row r="341" spans="14:15" x14ac:dyDescent="0.3">
      <c r="N341">
        <v>53</v>
      </c>
      <c r="O341" s="10">
        <v>29186.48</v>
      </c>
    </row>
    <row r="342" spans="14:15" x14ac:dyDescent="0.3">
      <c r="N342">
        <v>46</v>
      </c>
      <c r="O342" s="10">
        <v>29160.39</v>
      </c>
    </row>
    <row r="343" spans="14:15" x14ac:dyDescent="0.3">
      <c r="N343">
        <v>61</v>
      </c>
      <c r="O343" s="10">
        <v>29141.360000000001</v>
      </c>
    </row>
    <row r="344" spans="14:15" x14ac:dyDescent="0.3">
      <c r="N344">
        <v>44</v>
      </c>
      <c r="O344" s="10">
        <v>29114.77</v>
      </c>
    </row>
    <row r="345" spans="14:15" x14ac:dyDescent="0.3">
      <c r="N345">
        <v>42</v>
      </c>
      <c r="O345" s="10">
        <v>29114.21</v>
      </c>
    </row>
    <row r="346" spans="14:15" x14ac:dyDescent="0.3">
      <c r="N346">
        <v>30</v>
      </c>
      <c r="O346" s="10">
        <v>29007.82</v>
      </c>
    </row>
    <row r="347" spans="14:15" x14ac:dyDescent="0.3">
      <c r="N347">
        <v>19</v>
      </c>
      <c r="O347" s="10">
        <v>28998.68</v>
      </c>
    </row>
    <row r="348" spans="14:15" x14ac:dyDescent="0.3">
      <c r="N348">
        <v>63</v>
      </c>
      <c r="O348" s="10">
        <v>28950.47</v>
      </c>
    </row>
    <row r="349" spans="14:15" x14ac:dyDescent="0.3">
      <c r="N349">
        <v>60</v>
      </c>
      <c r="O349" s="10">
        <v>28923.14</v>
      </c>
    </row>
    <row r="350" spans="14:15" x14ac:dyDescent="0.3">
      <c r="N350">
        <v>61</v>
      </c>
      <c r="O350" s="10">
        <v>28868.66</v>
      </c>
    </row>
    <row r="351" spans="14:15" x14ac:dyDescent="0.3">
      <c r="N351">
        <v>32</v>
      </c>
      <c r="O351" s="10">
        <v>28716.14</v>
      </c>
    </row>
    <row r="352" spans="14:15" x14ac:dyDescent="0.3">
      <c r="N352">
        <v>37</v>
      </c>
      <c r="O352" s="10">
        <v>28542.86</v>
      </c>
    </row>
    <row r="353" spans="14:15" x14ac:dyDescent="0.3">
      <c r="N353">
        <v>40</v>
      </c>
      <c r="O353" s="10">
        <v>28476.73</v>
      </c>
    </row>
    <row r="354" spans="14:15" x14ac:dyDescent="0.3">
      <c r="N354">
        <v>48</v>
      </c>
      <c r="O354" s="10">
        <v>28468.92</v>
      </c>
    </row>
    <row r="355" spans="14:15" x14ac:dyDescent="0.3">
      <c r="N355">
        <v>45</v>
      </c>
      <c r="O355" s="10">
        <v>28340.19</v>
      </c>
    </row>
    <row r="356" spans="14:15" x14ac:dyDescent="0.3">
      <c r="N356">
        <v>32</v>
      </c>
      <c r="O356" s="10">
        <v>28302.33</v>
      </c>
    </row>
    <row r="357" spans="14:15" x14ac:dyDescent="0.3">
      <c r="N357">
        <v>59</v>
      </c>
      <c r="O357" s="10">
        <v>28287.9</v>
      </c>
    </row>
    <row r="358" spans="14:15" x14ac:dyDescent="0.3">
      <c r="N358">
        <v>23</v>
      </c>
      <c r="O358" s="10">
        <v>28245.34</v>
      </c>
    </row>
    <row r="359" spans="14:15" x14ac:dyDescent="0.3">
      <c r="N359">
        <v>62</v>
      </c>
      <c r="O359" s="10">
        <v>28101.33</v>
      </c>
    </row>
    <row r="360" spans="14:15" x14ac:dyDescent="0.3">
      <c r="N360">
        <v>37</v>
      </c>
      <c r="O360" s="10">
        <v>28006.94</v>
      </c>
    </row>
    <row r="361" spans="14:15" x14ac:dyDescent="0.3">
      <c r="N361">
        <v>23</v>
      </c>
      <c r="O361" s="10">
        <v>27980.77</v>
      </c>
    </row>
    <row r="362" spans="14:15" x14ac:dyDescent="0.3">
      <c r="N362">
        <v>61</v>
      </c>
      <c r="O362" s="10">
        <v>27941.29</v>
      </c>
    </row>
    <row r="363" spans="14:15" x14ac:dyDescent="0.3">
      <c r="N363">
        <v>32</v>
      </c>
      <c r="O363" s="10">
        <v>27931.11</v>
      </c>
    </row>
    <row r="364" spans="14:15" x14ac:dyDescent="0.3">
      <c r="N364">
        <v>33</v>
      </c>
      <c r="O364" s="10">
        <v>27925.86</v>
      </c>
    </row>
    <row r="365" spans="14:15" x14ac:dyDescent="0.3">
      <c r="N365">
        <v>37</v>
      </c>
      <c r="O365" s="10">
        <v>27849.94</v>
      </c>
    </row>
    <row r="366" spans="14:15" x14ac:dyDescent="0.3">
      <c r="N366">
        <v>62</v>
      </c>
      <c r="O366" s="10">
        <v>27808.73</v>
      </c>
    </row>
    <row r="367" spans="14:15" x14ac:dyDescent="0.3">
      <c r="N367">
        <v>20</v>
      </c>
      <c r="O367" s="10">
        <v>27724.29</v>
      </c>
    </row>
    <row r="368" spans="14:15" x14ac:dyDescent="0.3">
      <c r="N368">
        <v>30</v>
      </c>
      <c r="O368" s="10">
        <v>27696.11</v>
      </c>
    </row>
    <row r="369" spans="14:15" x14ac:dyDescent="0.3">
      <c r="N369">
        <v>25</v>
      </c>
      <c r="O369" s="10">
        <v>27625.17</v>
      </c>
    </row>
    <row r="370" spans="14:15" x14ac:dyDescent="0.3">
      <c r="N370">
        <v>25</v>
      </c>
      <c r="O370" s="10">
        <v>27619.360000000001</v>
      </c>
    </row>
    <row r="371" spans="14:15" x14ac:dyDescent="0.3">
      <c r="N371">
        <v>30</v>
      </c>
      <c r="O371" s="10">
        <v>27614.71</v>
      </c>
    </row>
    <row r="372" spans="14:15" x14ac:dyDescent="0.3">
      <c r="N372">
        <v>37</v>
      </c>
      <c r="O372" s="10">
        <v>27598.93</v>
      </c>
    </row>
    <row r="373" spans="14:15" x14ac:dyDescent="0.3">
      <c r="N373">
        <v>38</v>
      </c>
      <c r="O373" s="10">
        <v>27534.53</v>
      </c>
    </row>
    <row r="374" spans="14:15" x14ac:dyDescent="0.3">
      <c r="N374">
        <v>57</v>
      </c>
      <c r="O374" s="10">
        <v>27533.91</v>
      </c>
    </row>
    <row r="375" spans="14:15" x14ac:dyDescent="0.3">
      <c r="N375">
        <v>41</v>
      </c>
      <c r="O375" s="10">
        <v>27495.59</v>
      </c>
    </row>
    <row r="376" spans="14:15" x14ac:dyDescent="0.3">
      <c r="N376">
        <v>37</v>
      </c>
      <c r="O376" s="10">
        <v>27432.73</v>
      </c>
    </row>
    <row r="377" spans="14:15" x14ac:dyDescent="0.3">
      <c r="N377">
        <v>34</v>
      </c>
      <c r="O377" s="10">
        <v>27375.9</v>
      </c>
    </row>
    <row r="378" spans="14:15" x14ac:dyDescent="0.3">
      <c r="N378">
        <v>53</v>
      </c>
      <c r="O378" s="10">
        <v>27346.04</v>
      </c>
    </row>
    <row r="379" spans="14:15" x14ac:dyDescent="0.3">
      <c r="N379">
        <v>55</v>
      </c>
      <c r="O379" s="10">
        <v>27322.73</v>
      </c>
    </row>
    <row r="380" spans="14:15" x14ac:dyDescent="0.3">
      <c r="N380">
        <v>23</v>
      </c>
      <c r="O380" s="10">
        <v>27236.959999999999</v>
      </c>
    </row>
    <row r="381" spans="14:15" x14ac:dyDescent="0.3">
      <c r="N381">
        <v>57</v>
      </c>
      <c r="O381" s="10">
        <v>27218.44</v>
      </c>
    </row>
    <row r="382" spans="14:15" x14ac:dyDescent="0.3">
      <c r="N382">
        <v>52</v>
      </c>
      <c r="O382" s="10">
        <v>27117.99</v>
      </c>
    </row>
    <row r="383" spans="14:15" x14ac:dyDescent="0.3">
      <c r="N383">
        <v>32</v>
      </c>
      <c r="O383" s="10">
        <v>27092.38</v>
      </c>
    </row>
    <row r="384" spans="14:15" x14ac:dyDescent="0.3">
      <c r="N384">
        <v>28</v>
      </c>
      <c r="O384" s="10">
        <v>27080.639999999999</v>
      </c>
    </row>
    <row r="385" spans="14:15" x14ac:dyDescent="0.3">
      <c r="N385">
        <v>64</v>
      </c>
      <c r="O385" s="10">
        <v>27037.91</v>
      </c>
    </row>
    <row r="386" spans="14:15" x14ac:dyDescent="0.3">
      <c r="N386">
        <v>62</v>
      </c>
      <c r="O386" s="10">
        <v>27000.98</v>
      </c>
    </row>
    <row r="387" spans="14:15" x14ac:dyDescent="0.3">
      <c r="N387">
        <v>22</v>
      </c>
      <c r="O387" s="10">
        <v>26936.98</v>
      </c>
    </row>
    <row r="388" spans="14:15" x14ac:dyDescent="0.3">
      <c r="N388">
        <v>20</v>
      </c>
      <c r="O388" s="10">
        <v>26927.69</v>
      </c>
    </row>
    <row r="389" spans="14:15" x14ac:dyDescent="0.3">
      <c r="N389">
        <v>64</v>
      </c>
      <c r="O389" s="10">
        <v>26926.51</v>
      </c>
    </row>
    <row r="390" spans="14:15" x14ac:dyDescent="0.3">
      <c r="N390">
        <v>31</v>
      </c>
      <c r="O390" s="10">
        <v>26912.560000000001</v>
      </c>
    </row>
    <row r="391" spans="14:15" x14ac:dyDescent="0.3">
      <c r="N391">
        <v>34</v>
      </c>
      <c r="O391" s="10">
        <v>26607.89</v>
      </c>
    </row>
    <row r="392" spans="14:15" x14ac:dyDescent="0.3">
      <c r="N392">
        <v>18</v>
      </c>
      <c r="O392" s="10">
        <v>26479.4</v>
      </c>
    </row>
    <row r="393" spans="14:15" x14ac:dyDescent="0.3">
      <c r="N393">
        <v>52</v>
      </c>
      <c r="O393" s="10">
        <v>26467.1</v>
      </c>
    </row>
    <row r="394" spans="14:15" x14ac:dyDescent="0.3">
      <c r="N394">
        <v>48</v>
      </c>
      <c r="O394" s="10">
        <v>26392.26</v>
      </c>
    </row>
    <row r="395" spans="14:15" x14ac:dyDescent="0.3">
      <c r="N395">
        <v>18</v>
      </c>
      <c r="O395" s="10">
        <v>26316.59</v>
      </c>
    </row>
    <row r="396" spans="14:15" x14ac:dyDescent="0.3">
      <c r="N396">
        <v>48</v>
      </c>
      <c r="O396" s="10">
        <v>26236.58</v>
      </c>
    </row>
    <row r="397" spans="14:15" x14ac:dyDescent="0.3">
      <c r="N397">
        <v>49</v>
      </c>
      <c r="O397" s="10">
        <v>26140.36</v>
      </c>
    </row>
    <row r="398" spans="14:15" x14ac:dyDescent="0.3">
      <c r="N398">
        <v>20</v>
      </c>
      <c r="O398" s="10">
        <v>26125.67</v>
      </c>
    </row>
    <row r="399" spans="14:15" x14ac:dyDescent="0.3">
      <c r="N399">
        <v>56</v>
      </c>
      <c r="O399" s="10">
        <v>26109.33</v>
      </c>
    </row>
    <row r="400" spans="14:15" x14ac:dyDescent="0.3">
      <c r="N400">
        <v>22</v>
      </c>
      <c r="O400" s="10">
        <v>26026.97</v>
      </c>
    </row>
    <row r="401" spans="14:15" x14ac:dyDescent="0.3">
      <c r="N401">
        <v>22</v>
      </c>
      <c r="O401" s="10">
        <v>26018.95</v>
      </c>
    </row>
    <row r="402" spans="14:15" x14ac:dyDescent="0.3">
      <c r="N402">
        <v>52</v>
      </c>
      <c r="O402" s="10">
        <v>25992.82</v>
      </c>
    </row>
    <row r="403" spans="14:15" x14ac:dyDescent="0.3">
      <c r="N403">
        <v>59</v>
      </c>
      <c r="O403" s="10">
        <v>25678.78</v>
      </c>
    </row>
    <row r="404" spans="14:15" x14ac:dyDescent="0.3">
      <c r="N404">
        <v>50</v>
      </c>
      <c r="O404" s="10">
        <v>25656.58</v>
      </c>
    </row>
    <row r="405" spans="14:15" x14ac:dyDescent="0.3">
      <c r="N405">
        <v>21</v>
      </c>
      <c r="O405" s="10">
        <v>25648.98</v>
      </c>
    </row>
    <row r="406" spans="14:15" x14ac:dyDescent="0.3">
      <c r="N406">
        <v>54</v>
      </c>
      <c r="O406" s="10">
        <v>25517.11</v>
      </c>
    </row>
    <row r="407" spans="14:15" x14ac:dyDescent="0.3">
      <c r="N407">
        <v>54</v>
      </c>
      <c r="O407" s="10">
        <v>25382.3</v>
      </c>
    </row>
    <row r="408" spans="14:15" x14ac:dyDescent="0.3">
      <c r="N408">
        <v>50</v>
      </c>
      <c r="O408" s="10">
        <v>25333.33</v>
      </c>
    </row>
    <row r="409" spans="14:15" x14ac:dyDescent="0.3">
      <c r="N409">
        <v>47</v>
      </c>
      <c r="O409" s="10">
        <v>25309.49</v>
      </c>
    </row>
    <row r="410" spans="14:15" x14ac:dyDescent="0.3">
      <c r="N410">
        <v>24</v>
      </c>
      <c r="O410" s="10">
        <v>25127.22</v>
      </c>
    </row>
    <row r="411" spans="14:15" x14ac:dyDescent="0.3">
      <c r="N411">
        <v>24</v>
      </c>
      <c r="O411" s="10">
        <v>25081.77</v>
      </c>
    </row>
    <row r="412" spans="14:15" x14ac:dyDescent="0.3">
      <c r="N412">
        <v>27</v>
      </c>
      <c r="O412" s="10">
        <v>25075.97</v>
      </c>
    </row>
    <row r="413" spans="14:15" x14ac:dyDescent="0.3">
      <c r="N413">
        <v>47</v>
      </c>
      <c r="O413" s="10">
        <v>24915.22</v>
      </c>
    </row>
    <row r="414" spans="14:15" x14ac:dyDescent="0.3">
      <c r="N414">
        <v>35</v>
      </c>
      <c r="O414" s="10">
        <v>24915.05</v>
      </c>
    </row>
    <row r="415" spans="14:15" x14ac:dyDescent="0.3">
      <c r="N415">
        <v>53</v>
      </c>
      <c r="O415" s="10">
        <v>24873.38</v>
      </c>
    </row>
    <row r="416" spans="14:15" x14ac:dyDescent="0.3">
      <c r="N416">
        <v>52</v>
      </c>
      <c r="O416" s="10">
        <v>24869.84</v>
      </c>
    </row>
    <row r="417" spans="14:15" x14ac:dyDescent="0.3">
      <c r="N417">
        <v>27</v>
      </c>
      <c r="O417" s="10">
        <v>24863.25</v>
      </c>
    </row>
    <row r="418" spans="14:15" x14ac:dyDescent="0.3">
      <c r="N418">
        <v>28</v>
      </c>
      <c r="O418" s="10">
        <v>24817.25</v>
      </c>
    </row>
    <row r="419" spans="14:15" x14ac:dyDescent="0.3">
      <c r="N419">
        <v>30</v>
      </c>
      <c r="O419" s="10">
        <v>24795.040000000001</v>
      </c>
    </row>
    <row r="420" spans="14:15" x14ac:dyDescent="0.3">
      <c r="N420">
        <v>26</v>
      </c>
      <c r="O420" s="10">
        <v>24671.66</v>
      </c>
    </row>
    <row r="421" spans="14:15" x14ac:dyDescent="0.3">
      <c r="N421">
        <v>52</v>
      </c>
      <c r="O421" s="10">
        <v>24667.42</v>
      </c>
    </row>
    <row r="422" spans="14:15" x14ac:dyDescent="0.3">
      <c r="N422">
        <v>46</v>
      </c>
      <c r="O422" s="10">
        <v>24603.05</v>
      </c>
    </row>
    <row r="423" spans="14:15" x14ac:dyDescent="0.3">
      <c r="N423">
        <v>47</v>
      </c>
      <c r="O423" s="10">
        <v>24535.7</v>
      </c>
    </row>
    <row r="424" spans="14:15" x14ac:dyDescent="0.3">
      <c r="N424">
        <v>50</v>
      </c>
      <c r="O424" s="10">
        <v>24520.26</v>
      </c>
    </row>
    <row r="425" spans="14:15" x14ac:dyDescent="0.3">
      <c r="N425">
        <v>61</v>
      </c>
      <c r="O425" s="10">
        <v>24513.09</v>
      </c>
    </row>
    <row r="426" spans="14:15" x14ac:dyDescent="0.3">
      <c r="N426">
        <v>54</v>
      </c>
      <c r="O426" s="10">
        <v>24476.48</v>
      </c>
    </row>
    <row r="427" spans="14:15" x14ac:dyDescent="0.3">
      <c r="N427">
        <v>52</v>
      </c>
      <c r="O427" s="10">
        <v>24393.62</v>
      </c>
    </row>
    <row r="428" spans="14:15" x14ac:dyDescent="0.3">
      <c r="N428">
        <v>23</v>
      </c>
      <c r="O428" s="10">
        <v>24387.74</v>
      </c>
    </row>
    <row r="429" spans="14:15" x14ac:dyDescent="0.3">
      <c r="N429">
        <v>18</v>
      </c>
      <c r="O429" s="10">
        <v>24294.02</v>
      </c>
    </row>
    <row r="430" spans="14:15" x14ac:dyDescent="0.3">
      <c r="N430">
        <v>58</v>
      </c>
      <c r="O430" s="10">
        <v>24227.34</v>
      </c>
    </row>
    <row r="431" spans="14:15" x14ac:dyDescent="0.3">
      <c r="N431">
        <v>48</v>
      </c>
      <c r="O431" s="10">
        <v>24180.93</v>
      </c>
    </row>
    <row r="432" spans="14:15" x14ac:dyDescent="0.3">
      <c r="N432">
        <v>49</v>
      </c>
      <c r="O432" s="10">
        <v>24106.91</v>
      </c>
    </row>
    <row r="433" spans="14:15" x14ac:dyDescent="0.3">
      <c r="N433">
        <v>19</v>
      </c>
      <c r="O433" s="10">
        <v>24059.68</v>
      </c>
    </row>
    <row r="434" spans="14:15" x14ac:dyDescent="0.3">
      <c r="N434">
        <v>51</v>
      </c>
      <c r="O434" s="10">
        <v>23967.38</v>
      </c>
    </row>
    <row r="435" spans="14:15" x14ac:dyDescent="0.3">
      <c r="N435">
        <v>52</v>
      </c>
      <c r="O435" s="10">
        <v>23887.66</v>
      </c>
    </row>
    <row r="436" spans="14:15" x14ac:dyDescent="0.3">
      <c r="N436">
        <v>49</v>
      </c>
      <c r="O436" s="10">
        <v>23807.24</v>
      </c>
    </row>
    <row r="437" spans="14:15" x14ac:dyDescent="0.3">
      <c r="N437">
        <v>49</v>
      </c>
      <c r="O437" s="10">
        <v>23568.27</v>
      </c>
    </row>
    <row r="438" spans="14:15" x14ac:dyDescent="0.3">
      <c r="N438">
        <v>39</v>
      </c>
      <c r="O438" s="10">
        <v>23563.02</v>
      </c>
    </row>
    <row r="439" spans="14:15" x14ac:dyDescent="0.3">
      <c r="N439">
        <v>47</v>
      </c>
      <c r="O439" s="10">
        <v>23401.31</v>
      </c>
    </row>
    <row r="440" spans="14:15" x14ac:dyDescent="0.3">
      <c r="N440">
        <v>49</v>
      </c>
      <c r="O440" s="10">
        <v>23306.55</v>
      </c>
    </row>
    <row r="441" spans="14:15" x14ac:dyDescent="0.3">
      <c r="N441">
        <v>28</v>
      </c>
      <c r="O441" s="10">
        <v>23288.93</v>
      </c>
    </row>
    <row r="442" spans="14:15" x14ac:dyDescent="0.3">
      <c r="N442">
        <v>53</v>
      </c>
      <c r="O442" s="10">
        <v>23244.79</v>
      </c>
    </row>
    <row r="443" spans="14:15" x14ac:dyDescent="0.3">
      <c r="N443">
        <v>25</v>
      </c>
      <c r="O443" s="10">
        <v>23241.47</v>
      </c>
    </row>
    <row r="444" spans="14:15" x14ac:dyDescent="0.3">
      <c r="N444">
        <v>19</v>
      </c>
      <c r="O444" s="10">
        <v>23082.959999999999</v>
      </c>
    </row>
    <row r="445" spans="14:15" x14ac:dyDescent="0.3">
      <c r="N445">
        <v>47</v>
      </c>
      <c r="O445" s="10">
        <v>23065.42</v>
      </c>
    </row>
    <row r="446" spans="14:15" x14ac:dyDescent="0.3">
      <c r="N446">
        <v>52</v>
      </c>
      <c r="O446" s="10">
        <v>23045.57</v>
      </c>
    </row>
    <row r="447" spans="14:15" x14ac:dyDescent="0.3">
      <c r="N447">
        <v>19</v>
      </c>
      <c r="O447" s="10">
        <v>22493.66</v>
      </c>
    </row>
    <row r="448" spans="14:15" x14ac:dyDescent="0.3">
      <c r="N448">
        <v>43</v>
      </c>
      <c r="O448" s="10">
        <v>22478.6</v>
      </c>
    </row>
    <row r="449" spans="14:15" x14ac:dyDescent="0.3">
      <c r="N449">
        <v>39</v>
      </c>
      <c r="O449" s="10">
        <v>22462.04</v>
      </c>
    </row>
    <row r="450" spans="14:15" x14ac:dyDescent="0.3">
      <c r="N450">
        <v>56</v>
      </c>
      <c r="O450" s="10">
        <v>22412.65</v>
      </c>
    </row>
    <row r="451" spans="14:15" x14ac:dyDescent="0.3">
      <c r="N451">
        <v>23</v>
      </c>
      <c r="O451" s="10">
        <v>22395.74</v>
      </c>
    </row>
    <row r="452" spans="14:15" x14ac:dyDescent="0.3">
      <c r="N452">
        <v>40</v>
      </c>
      <c r="O452" s="10">
        <v>22331.57</v>
      </c>
    </row>
    <row r="453" spans="14:15" x14ac:dyDescent="0.3">
      <c r="N453">
        <v>51</v>
      </c>
      <c r="O453" s="10">
        <v>22218.11</v>
      </c>
    </row>
    <row r="454" spans="14:15" x14ac:dyDescent="0.3">
      <c r="N454">
        <v>57</v>
      </c>
      <c r="O454" s="10">
        <v>22192.44</v>
      </c>
    </row>
    <row r="455" spans="14:15" x14ac:dyDescent="0.3">
      <c r="N455">
        <v>42</v>
      </c>
      <c r="O455" s="10">
        <v>22144.03</v>
      </c>
    </row>
    <row r="456" spans="14:15" x14ac:dyDescent="0.3">
      <c r="N456">
        <v>21</v>
      </c>
      <c r="O456" s="10">
        <v>22097.62</v>
      </c>
    </row>
    <row r="457" spans="14:15" x14ac:dyDescent="0.3">
      <c r="N457">
        <v>33</v>
      </c>
      <c r="O457" s="10">
        <v>21984.47</v>
      </c>
    </row>
    <row r="458" spans="14:15" x14ac:dyDescent="0.3">
      <c r="N458">
        <v>47</v>
      </c>
      <c r="O458" s="10">
        <v>21978.68</v>
      </c>
    </row>
    <row r="459" spans="14:15" x14ac:dyDescent="0.3">
      <c r="N459">
        <v>19</v>
      </c>
      <c r="O459" s="10">
        <v>21882.400000000001</v>
      </c>
    </row>
    <row r="460" spans="14:15" x14ac:dyDescent="0.3">
      <c r="N460">
        <v>43</v>
      </c>
      <c r="O460" s="10">
        <v>21880.82</v>
      </c>
    </row>
    <row r="461" spans="14:15" x14ac:dyDescent="0.3">
      <c r="N461">
        <v>59</v>
      </c>
      <c r="O461" s="10">
        <v>21797</v>
      </c>
    </row>
    <row r="462" spans="14:15" x14ac:dyDescent="0.3">
      <c r="N462">
        <v>43</v>
      </c>
      <c r="O462" s="10">
        <v>21774.32</v>
      </c>
    </row>
    <row r="463" spans="14:15" x14ac:dyDescent="0.3">
      <c r="N463">
        <v>43</v>
      </c>
      <c r="O463" s="10">
        <v>21771.34</v>
      </c>
    </row>
    <row r="464" spans="14:15" x14ac:dyDescent="0.3">
      <c r="N464">
        <v>46</v>
      </c>
      <c r="O464" s="10">
        <v>21677.279999999999</v>
      </c>
    </row>
    <row r="465" spans="14:15" x14ac:dyDescent="0.3">
      <c r="N465">
        <v>60</v>
      </c>
      <c r="O465" s="10">
        <v>21661.16</v>
      </c>
    </row>
    <row r="466" spans="14:15" x14ac:dyDescent="0.3">
      <c r="N466">
        <v>39</v>
      </c>
      <c r="O466" s="10">
        <v>21659.93</v>
      </c>
    </row>
    <row r="467" spans="14:15" x14ac:dyDescent="0.3">
      <c r="N467">
        <v>23</v>
      </c>
      <c r="O467" s="10">
        <v>21595.38</v>
      </c>
    </row>
    <row r="468" spans="14:15" x14ac:dyDescent="0.3">
      <c r="N468">
        <v>32</v>
      </c>
      <c r="O468" s="10">
        <v>21472.48</v>
      </c>
    </row>
    <row r="469" spans="14:15" x14ac:dyDescent="0.3">
      <c r="N469">
        <v>42</v>
      </c>
      <c r="O469" s="10">
        <v>21348.71</v>
      </c>
    </row>
    <row r="470" spans="14:15" x14ac:dyDescent="0.3">
      <c r="N470">
        <v>18</v>
      </c>
      <c r="O470" s="10">
        <v>21344.85</v>
      </c>
    </row>
    <row r="471" spans="14:15" x14ac:dyDescent="0.3">
      <c r="N471">
        <v>42</v>
      </c>
      <c r="O471" s="10">
        <v>21259.38</v>
      </c>
    </row>
    <row r="472" spans="14:15" x14ac:dyDescent="0.3">
      <c r="N472">
        <v>48</v>
      </c>
      <c r="O472" s="10">
        <v>21232.18</v>
      </c>
    </row>
    <row r="473" spans="14:15" x14ac:dyDescent="0.3">
      <c r="N473">
        <v>48</v>
      </c>
      <c r="O473" s="10">
        <v>21223.68</v>
      </c>
    </row>
    <row r="474" spans="14:15" x14ac:dyDescent="0.3">
      <c r="N474">
        <v>53</v>
      </c>
      <c r="O474" s="10">
        <v>21195.82</v>
      </c>
    </row>
    <row r="475" spans="14:15" x14ac:dyDescent="0.3">
      <c r="N475">
        <v>45</v>
      </c>
      <c r="O475" s="10">
        <v>21098.55</v>
      </c>
    </row>
    <row r="476" spans="14:15" x14ac:dyDescent="0.3">
      <c r="N476">
        <v>39</v>
      </c>
      <c r="O476" s="10">
        <v>21082.16</v>
      </c>
    </row>
    <row r="477" spans="14:15" x14ac:dyDescent="0.3">
      <c r="N477">
        <v>58</v>
      </c>
      <c r="O477" s="10">
        <v>20893.060000000001</v>
      </c>
    </row>
    <row r="478" spans="14:15" x14ac:dyDescent="0.3">
      <c r="N478">
        <v>47</v>
      </c>
      <c r="O478" s="10">
        <v>20878.78</v>
      </c>
    </row>
    <row r="479" spans="14:15" x14ac:dyDescent="0.3">
      <c r="N479">
        <v>55</v>
      </c>
      <c r="O479" s="10">
        <v>20781.490000000002</v>
      </c>
    </row>
    <row r="480" spans="14:15" x14ac:dyDescent="0.3">
      <c r="N480">
        <v>36</v>
      </c>
      <c r="O480" s="10">
        <v>20773.63</v>
      </c>
    </row>
    <row r="481" spans="14:15" x14ac:dyDescent="0.3">
      <c r="N481">
        <v>30</v>
      </c>
      <c r="O481" s="10">
        <v>20745.990000000002</v>
      </c>
    </row>
    <row r="482" spans="14:15" x14ac:dyDescent="0.3">
      <c r="N482">
        <v>57</v>
      </c>
      <c r="O482" s="10">
        <v>20709.02</v>
      </c>
    </row>
    <row r="483" spans="14:15" x14ac:dyDescent="0.3">
      <c r="N483">
        <v>55</v>
      </c>
      <c r="O483" s="10">
        <v>20630.28</v>
      </c>
    </row>
    <row r="484" spans="14:15" x14ac:dyDescent="0.3">
      <c r="N484">
        <v>56</v>
      </c>
      <c r="O484" s="10">
        <v>20568.32</v>
      </c>
    </row>
    <row r="485" spans="14:15" x14ac:dyDescent="0.3">
      <c r="N485">
        <v>53</v>
      </c>
      <c r="O485" s="10">
        <v>20463</v>
      </c>
    </row>
    <row r="486" spans="14:15" x14ac:dyDescent="0.3">
      <c r="N486">
        <v>60</v>
      </c>
      <c r="O486" s="10">
        <v>20446.849999999999</v>
      </c>
    </row>
    <row r="487" spans="14:15" x14ac:dyDescent="0.3">
      <c r="N487">
        <v>37</v>
      </c>
      <c r="O487" s="10">
        <v>20420.599999999999</v>
      </c>
    </row>
    <row r="488" spans="14:15" x14ac:dyDescent="0.3">
      <c r="N488">
        <v>60</v>
      </c>
      <c r="O488" s="10">
        <v>20354.5</v>
      </c>
    </row>
    <row r="489" spans="14:15" x14ac:dyDescent="0.3">
      <c r="N489">
        <v>37</v>
      </c>
      <c r="O489" s="10">
        <v>20296.86</v>
      </c>
    </row>
    <row r="490" spans="14:15" x14ac:dyDescent="0.3">
      <c r="N490">
        <v>29</v>
      </c>
      <c r="O490" s="10">
        <v>20277.810000000001</v>
      </c>
    </row>
    <row r="491" spans="14:15" x14ac:dyDescent="0.3">
      <c r="N491">
        <v>56</v>
      </c>
      <c r="O491" s="10">
        <v>20253.84</v>
      </c>
    </row>
    <row r="492" spans="14:15" x14ac:dyDescent="0.3">
      <c r="N492">
        <v>35</v>
      </c>
      <c r="O492" s="10">
        <v>20234.849999999999</v>
      </c>
    </row>
    <row r="493" spans="14:15" x14ac:dyDescent="0.3">
      <c r="N493">
        <v>29</v>
      </c>
      <c r="O493" s="10">
        <v>20177.669999999998</v>
      </c>
    </row>
    <row r="494" spans="14:15" x14ac:dyDescent="0.3">
      <c r="N494">
        <v>20</v>
      </c>
      <c r="O494" s="10">
        <v>20167.34</v>
      </c>
    </row>
    <row r="495" spans="14:15" x14ac:dyDescent="0.3">
      <c r="N495">
        <v>39</v>
      </c>
      <c r="O495" s="10">
        <v>20149.32</v>
      </c>
    </row>
    <row r="496" spans="14:15" x14ac:dyDescent="0.3">
      <c r="N496">
        <v>34</v>
      </c>
      <c r="O496" s="10">
        <v>20009.63</v>
      </c>
    </row>
    <row r="497" spans="14:15" x14ac:dyDescent="0.3">
      <c r="N497">
        <v>56</v>
      </c>
      <c r="O497" s="10">
        <v>19995.29</v>
      </c>
    </row>
    <row r="498" spans="14:15" x14ac:dyDescent="0.3">
      <c r="N498">
        <v>42</v>
      </c>
      <c r="O498" s="10">
        <v>19964.75</v>
      </c>
    </row>
    <row r="499" spans="14:15" x14ac:dyDescent="0.3">
      <c r="N499">
        <v>25</v>
      </c>
      <c r="O499" s="10">
        <v>19933.46</v>
      </c>
    </row>
    <row r="500" spans="14:15" x14ac:dyDescent="0.3">
      <c r="N500">
        <v>43</v>
      </c>
      <c r="O500" s="10">
        <v>19798.05</v>
      </c>
    </row>
    <row r="501" spans="14:15" x14ac:dyDescent="0.3">
      <c r="N501">
        <v>50</v>
      </c>
      <c r="O501" s="10">
        <v>19749.38</v>
      </c>
    </row>
    <row r="502" spans="14:15" x14ac:dyDescent="0.3">
      <c r="N502">
        <v>32</v>
      </c>
      <c r="O502" s="10">
        <v>19719.689999999999</v>
      </c>
    </row>
    <row r="503" spans="14:15" x14ac:dyDescent="0.3">
      <c r="N503">
        <v>28</v>
      </c>
      <c r="O503" s="10">
        <v>19673.34</v>
      </c>
    </row>
    <row r="504" spans="14:15" x14ac:dyDescent="0.3">
      <c r="N504">
        <v>44</v>
      </c>
      <c r="O504" s="10">
        <v>19594.810000000001</v>
      </c>
    </row>
    <row r="505" spans="14:15" x14ac:dyDescent="0.3">
      <c r="N505">
        <v>59</v>
      </c>
      <c r="O505" s="10">
        <v>19551.34</v>
      </c>
    </row>
    <row r="506" spans="14:15" x14ac:dyDescent="0.3">
      <c r="N506">
        <v>37</v>
      </c>
      <c r="O506" s="10">
        <v>19539.240000000002</v>
      </c>
    </row>
    <row r="507" spans="14:15" x14ac:dyDescent="0.3">
      <c r="N507">
        <v>30</v>
      </c>
      <c r="O507" s="10">
        <v>19521.97</v>
      </c>
    </row>
    <row r="508" spans="14:15" x14ac:dyDescent="0.3">
      <c r="N508">
        <v>42</v>
      </c>
      <c r="O508" s="10">
        <v>19515.54</v>
      </c>
    </row>
    <row r="509" spans="14:15" x14ac:dyDescent="0.3">
      <c r="N509">
        <v>35</v>
      </c>
      <c r="O509" s="10">
        <v>19496.72</v>
      </c>
    </row>
    <row r="510" spans="14:15" x14ac:dyDescent="0.3">
      <c r="N510">
        <v>40</v>
      </c>
      <c r="O510" s="10">
        <v>19444.27</v>
      </c>
    </row>
    <row r="511" spans="14:15" x14ac:dyDescent="0.3">
      <c r="N511">
        <v>29</v>
      </c>
      <c r="O511" s="10">
        <v>19442.349999999999</v>
      </c>
    </row>
    <row r="512" spans="14:15" x14ac:dyDescent="0.3">
      <c r="N512">
        <v>35</v>
      </c>
      <c r="O512" s="10">
        <v>19362</v>
      </c>
    </row>
    <row r="513" spans="14:15" x14ac:dyDescent="0.3">
      <c r="N513">
        <v>31</v>
      </c>
      <c r="O513" s="10">
        <v>19350.37</v>
      </c>
    </row>
    <row r="514" spans="14:15" x14ac:dyDescent="0.3">
      <c r="N514">
        <v>56</v>
      </c>
      <c r="O514" s="10">
        <v>19321.060000000001</v>
      </c>
    </row>
    <row r="515" spans="14:15" x14ac:dyDescent="0.3">
      <c r="N515">
        <v>55</v>
      </c>
      <c r="O515" s="10">
        <v>19259.96</v>
      </c>
    </row>
    <row r="516" spans="14:15" x14ac:dyDescent="0.3">
      <c r="N516">
        <v>37</v>
      </c>
      <c r="O516" s="10">
        <v>19214.71</v>
      </c>
    </row>
    <row r="517" spans="14:15" x14ac:dyDescent="0.3">
      <c r="N517">
        <v>31</v>
      </c>
      <c r="O517" s="10">
        <v>19199.939999999999</v>
      </c>
    </row>
    <row r="518" spans="14:15" x14ac:dyDescent="0.3">
      <c r="N518">
        <v>43</v>
      </c>
      <c r="O518" s="10">
        <v>19144.580000000002</v>
      </c>
    </row>
    <row r="519" spans="14:15" x14ac:dyDescent="0.3">
      <c r="N519">
        <v>29</v>
      </c>
      <c r="O519" s="10">
        <v>19107.78</v>
      </c>
    </row>
    <row r="520" spans="14:15" x14ac:dyDescent="0.3">
      <c r="N520">
        <v>34</v>
      </c>
      <c r="O520" s="10">
        <v>19040.88</v>
      </c>
    </row>
    <row r="521" spans="14:15" x14ac:dyDescent="0.3">
      <c r="N521">
        <v>39</v>
      </c>
      <c r="O521" s="10">
        <v>19023.259999999998</v>
      </c>
    </row>
    <row r="522" spans="14:15" x14ac:dyDescent="0.3">
      <c r="N522">
        <v>34</v>
      </c>
      <c r="O522" s="10">
        <v>18972.5</v>
      </c>
    </row>
    <row r="523" spans="14:15" x14ac:dyDescent="0.3">
      <c r="N523">
        <v>30</v>
      </c>
      <c r="O523" s="10">
        <v>18963.169999999998</v>
      </c>
    </row>
    <row r="524" spans="14:15" x14ac:dyDescent="0.3">
      <c r="N524">
        <v>24</v>
      </c>
      <c r="O524" s="10">
        <v>18955.22</v>
      </c>
    </row>
    <row r="525" spans="14:15" x14ac:dyDescent="0.3">
      <c r="N525">
        <v>59</v>
      </c>
      <c r="O525" s="10">
        <v>18954.560000000001</v>
      </c>
    </row>
    <row r="526" spans="14:15" x14ac:dyDescent="0.3">
      <c r="N526">
        <v>53</v>
      </c>
      <c r="O526" s="10">
        <v>18932.810000000001</v>
      </c>
    </row>
    <row r="527" spans="14:15" x14ac:dyDescent="0.3">
      <c r="N527">
        <v>27</v>
      </c>
      <c r="O527" s="10">
        <v>18903.490000000002</v>
      </c>
    </row>
    <row r="528" spans="14:15" x14ac:dyDescent="0.3">
      <c r="N528">
        <v>59</v>
      </c>
      <c r="O528" s="10">
        <v>18883.330000000002</v>
      </c>
    </row>
    <row r="529" spans="14:15" x14ac:dyDescent="0.3">
      <c r="N529">
        <v>19</v>
      </c>
      <c r="O529" s="10">
        <v>18838.7</v>
      </c>
    </row>
    <row r="530" spans="14:15" x14ac:dyDescent="0.3">
      <c r="N530">
        <v>60</v>
      </c>
      <c r="O530" s="10">
        <v>18815.53</v>
      </c>
    </row>
    <row r="531" spans="14:15" x14ac:dyDescent="0.3">
      <c r="N531">
        <v>43</v>
      </c>
      <c r="O531" s="10">
        <v>18806.150000000001</v>
      </c>
    </row>
    <row r="532" spans="14:15" x14ac:dyDescent="0.3">
      <c r="N532">
        <v>27</v>
      </c>
      <c r="O532" s="10">
        <v>18804.75</v>
      </c>
    </row>
    <row r="533" spans="14:15" x14ac:dyDescent="0.3">
      <c r="N533">
        <v>43</v>
      </c>
      <c r="O533" s="10">
        <v>18767.740000000002</v>
      </c>
    </row>
    <row r="534" spans="14:15" x14ac:dyDescent="0.3">
      <c r="N534">
        <v>30</v>
      </c>
      <c r="O534" s="10">
        <v>18765.88</v>
      </c>
    </row>
    <row r="535" spans="14:15" x14ac:dyDescent="0.3">
      <c r="N535">
        <v>55</v>
      </c>
      <c r="O535" s="10">
        <v>18694.689999999999</v>
      </c>
    </row>
    <row r="536" spans="14:15" x14ac:dyDescent="0.3">
      <c r="N536">
        <v>52</v>
      </c>
      <c r="O536" s="10">
        <v>18682.740000000002</v>
      </c>
    </row>
    <row r="537" spans="14:15" x14ac:dyDescent="0.3">
      <c r="N537">
        <v>24</v>
      </c>
      <c r="O537" s="10">
        <v>18648.419999999998</v>
      </c>
    </row>
    <row r="538" spans="14:15" x14ac:dyDescent="0.3">
      <c r="N538">
        <v>36</v>
      </c>
      <c r="O538" s="10">
        <v>18608.259999999998</v>
      </c>
    </row>
    <row r="539" spans="14:15" x14ac:dyDescent="0.3">
      <c r="N539">
        <v>58</v>
      </c>
      <c r="O539" s="10">
        <v>18443.11</v>
      </c>
    </row>
    <row r="540" spans="14:15" x14ac:dyDescent="0.3">
      <c r="N540">
        <v>23</v>
      </c>
      <c r="O540" s="10">
        <v>18328.240000000002</v>
      </c>
    </row>
    <row r="541" spans="14:15" x14ac:dyDescent="0.3">
      <c r="N541">
        <v>27</v>
      </c>
      <c r="O541" s="10">
        <v>18310.740000000002</v>
      </c>
    </row>
    <row r="542" spans="14:15" x14ac:dyDescent="0.3">
      <c r="N542">
        <v>30</v>
      </c>
      <c r="O542" s="10">
        <v>18259.22</v>
      </c>
    </row>
    <row r="543" spans="14:15" x14ac:dyDescent="0.3">
      <c r="N543">
        <v>27</v>
      </c>
      <c r="O543" s="10">
        <v>18246.5</v>
      </c>
    </row>
    <row r="544" spans="14:15" x14ac:dyDescent="0.3">
      <c r="N544">
        <v>18</v>
      </c>
      <c r="O544" s="10">
        <v>18223.45</v>
      </c>
    </row>
    <row r="545" spans="14:15" x14ac:dyDescent="0.3">
      <c r="N545">
        <v>25</v>
      </c>
      <c r="O545" s="10">
        <v>18218.16</v>
      </c>
    </row>
    <row r="546" spans="14:15" x14ac:dyDescent="0.3">
      <c r="N546">
        <v>59</v>
      </c>
      <c r="O546" s="10">
        <v>18208.34</v>
      </c>
    </row>
    <row r="547" spans="14:15" x14ac:dyDescent="0.3">
      <c r="N547">
        <v>29</v>
      </c>
      <c r="O547" s="10">
        <v>18157.88</v>
      </c>
    </row>
    <row r="548" spans="14:15" x14ac:dyDescent="0.3">
      <c r="N548">
        <v>23</v>
      </c>
      <c r="O548" s="10">
        <v>18033.97</v>
      </c>
    </row>
    <row r="549" spans="14:15" x14ac:dyDescent="0.3">
      <c r="N549">
        <v>57</v>
      </c>
      <c r="O549" s="10">
        <v>18031.189999999999</v>
      </c>
    </row>
    <row r="550" spans="14:15" x14ac:dyDescent="0.3">
      <c r="N550">
        <v>47</v>
      </c>
      <c r="O550" s="10">
        <v>18031.16</v>
      </c>
    </row>
    <row r="551" spans="14:15" x14ac:dyDescent="0.3">
      <c r="N551">
        <v>21</v>
      </c>
      <c r="O551" s="10">
        <v>17942.11</v>
      </c>
    </row>
    <row r="552" spans="14:15" x14ac:dyDescent="0.3">
      <c r="N552">
        <v>45</v>
      </c>
      <c r="O552" s="10">
        <v>17929.3</v>
      </c>
    </row>
    <row r="553" spans="14:15" x14ac:dyDescent="0.3">
      <c r="N553">
        <v>33</v>
      </c>
      <c r="O553" s="10">
        <v>17904.53</v>
      </c>
    </row>
    <row r="554" spans="14:15" x14ac:dyDescent="0.3">
      <c r="N554">
        <v>43</v>
      </c>
      <c r="O554" s="10">
        <v>17882.669999999998</v>
      </c>
    </row>
    <row r="555" spans="14:15" x14ac:dyDescent="0.3">
      <c r="N555">
        <v>25</v>
      </c>
      <c r="O555" s="10">
        <v>17878.900000000001</v>
      </c>
    </row>
    <row r="556" spans="14:15" x14ac:dyDescent="0.3">
      <c r="N556">
        <v>46</v>
      </c>
      <c r="O556" s="10">
        <v>17862.919999999998</v>
      </c>
    </row>
    <row r="557" spans="14:15" x14ac:dyDescent="0.3">
      <c r="N557">
        <v>59</v>
      </c>
      <c r="O557" s="10">
        <v>17832.599999999999</v>
      </c>
    </row>
    <row r="558" spans="14:15" x14ac:dyDescent="0.3">
      <c r="N558">
        <v>43</v>
      </c>
      <c r="O558" s="10">
        <v>17779.939999999999</v>
      </c>
    </row>
    <row r="559" spans="14:15" x14ac:dyDescent="0.3">
      <c r="N559">
        <v>56</v>
      </c>
      <c r="O559" s="10">
        <v>17777.73</v>
      </c>
    </row>
    <row r="560" spans="14:15" x14ac:dyDescent="0.3">
      <c r="N560">
        <v>19</v>
      </c>
      <c r="O560" s="10">
        <v>17748.509999999998</v>
      </c>
    </row>
    <row r="561" spans="14:15" x14ac:dyDescent="0.3">
      <c r="N561">
        <v>28</v>
      </c>
      <c r="O561" s="10">
        <v>17663.14</v>
      </c>
    </row>
    <row r="562" spans="14:15" x14ac:dyDescent="0.3">
      <c r="N562">
        <v>32</v>
      </c>
      <c r="O562" s="10">
        <v>17626.240000000002</v>
      </c>
    </row>
    <row r="563" spans="14:15" x14ac:dyDescent="0.3">
      <c r="N563">
        <v>52</v>
      </c>
      <c r="O563" s="10">
        <v>17584.72</v>
      </c>
    </row>
    <row r="564" spans="14:15" x14ac:dyDescent="0.3">
      <c r="N564">
        <v>20</v>
      </c>
      <c r="O564" s="10">
        <v>17560.38</v>
      </c>
    </row>
    <row r="565" spans="14:15" x14ac:dyDescent="0.3">
      <c r="N565">
        <v>59</v>
      </c>
      <c r="O565" s="10">
        <v>17556.88</v>
      </c>
    </row>
    <row r="566" spans="14:15" x14ac:dyDescent="0.3">
      <c r="N566">
        <v>54</v>
      </c>
      <c r="O566" s="10">
        <v>17507.47</v>
      </c>
    </row>
    <row r="567" spans="14:15" x14ac:dyDescent="0.3">
      <c r="N567">
        <v>57</v>
      </c>
      <c r="O567" s="10">
        <v>17505.650000000001</v>
      </c>
    </row>
    <row r="568" spans="14:15" x14ac:dyDescent="0.3">
      <c r="N568">
        <v>32</v>
      </c>
      <c r="O568" s="10">
        <v>17496.310000000001</v>
      </c>
    </row>
    <row r="569" spans="14:15" x14ac:dyDescent="0.3">
      <c r="N569">
        <v>52</v>
      </c>
      <c r="O569" s="10">
        <v>17479.53</v>
      </c>
    </row>
    <row r="570" spans="14:15" x14ac:dyDescent="0.3">
      <c r="N570">
        <v>19</v>
      </c>
      <c r="O570" s="10">
        <v>17468.98</v>
      </c>
    </row>
    <row r="571" spans="14:15" x14ac:dyDescent="0.3">
      <c r="N571">
        <v>30</v>
      </c>
      <c r="O571" s="10">
        <v>17361.77</v>
      </c>
    </row>
    <row r="572" spans="14:15" x14ac:dyDescent="0.3">
      <c r="N572">
        <v>19</v>
      </c>
      <c r="O572" s="10">
        <v>17352.68</v>
      </c>
    </row>
    <row r="573" spans="14:15" x14ac:dyDescent="0.3">
      <c r="N573">
        <v>59</v>
      </c>
      <c r="O573" s="10">
        <v>17337.580000000002</v>
      </c>
    </row>
    <row r="574" spans="14:15" x14ac:dyDescent="0.3">
      <c r="N574">
        <v>47</v>
      </c>
      <c r="O574" s="10">
        <v>17253.43</v>
      </c>
    </row>
    <row r="575" spans="14:15" x14ac:dyDescent="0.3">
      <c r="N575">
        <v>40</v>
      </c>
      <c r="O575" s="10">
        <v>17179.52</v>
      </c>
    </row>
    <row r="576" spans="14:15" x14ac:dyDescent="0.3">
      <c r="N576">
        <v>18</v>
      </c>
      <c r="O576" s="10">
        <v>17178.68</v>
      </c>
    </row>
    <row r="577" spans="14:15" x14ac:dyDescent="0.3">
      <c r="N577">
        <v>59</v>
      </c>
      <c r="O577" s="10">
        <v>17174.52</v>
      </c>
    </row>
    <row r="578" spans="14:15" x14ac:dyDescent="0.3">
      <c r="N578">
        <v>57</v>
      </c>
      <c r="O578" s="10">
        <v>17172.27</v>
      </c>
    </row>
    <row r="579" spans="14:15" x14ac:dyDescent="0.3">
      <c r="N579">
        <v>25</v>
      </c>
      <c r="O579" s="10">
        <v>17128.43</v>
      </c>
    </row>
    <row r="580" spans="14:15" x14ac:dyDescent="0.3">
      <c r="N580">
        <v>20</v>
      </c>
      <c r="O580" s="10">
        <v>17085.27</v>
      </c>
    </row>
    <row r="581" spans="14:15" x14ac:dyDescent="0.3">
      <c r="N581">
        <v>19</v>
      </c>
      <c r="O581" s="10">
        <v>17081.080000000002</v>
      </c>
    </row>
    <row r="582" spans="14:15" x14ac:dyDescent="0.3">
      <c r="N582">
        <v>26</v>
      </c>
      <c r="O582" s="10">
        <v>17043.34</v>
      </c>
    </row>
    <row r="583" spans="14:15" x14ac:dyDescent="0.3">
      <c r="N583">
        <v>51</v>
      </c>
      <c r="O583" s="10">
        <v>17016.009999999998</v>
      </c>
    </row>
    <row r="584" spans="14:15" x14ac:dyDescent="0.3">
      <c r="N584">
        <v>42</v>
      </c>
      <c r="O584" s="10">
        <v>16990.55</v>
      </c>
    </row>
    <row r="585" spans="14:15" x14ac:dyDescent="0.3">
      <c r="N585">
        <v>45</v>
      </c>
      <c r="O585" s="10">
        <v>16921.09</v>
      </c>
    </row>
    <row r="586" spans="14:15" x14ac:dyDescent="0.3">
      <c r="N586">
        <v>54</v>
      </c>
      <c r="O586" s="10">
        <v>16903.5</v>
      </c>
    </row>
    <row r="587" spans="14:15" x14ac:dyDescent="0.3">
      <c r="N587">
        <v>19</v>
      </c>
      <c r="O587" s="10">
        <v>16884.919999999998</v>
      </c>
    </row>
    <row r="588" spans="14:15" x14ac:dyDescent="0.3">
      <c r="N588">
        <v>48</v>
      </c>
      <c r="O588" s="10">
        <v>16841.32</v>
      </c>
    </row>
    <row r="589" spans="14:15" x14ac:dyDescent="0.3">
      <c r="N589">
        <v>27</v>
      </c>
      <c r="O589" s="10">
        <v>16796.41</v>
      </c>
    </row>
    <row r="590" spans="14:15" x14ac:dyDescent="0.3">
      <c r="N590">
        <v>60</v>
      </c>
      <c r="O590" s="10">
        <v>16779.400000000001</v>
      </c>
    </row>
    <row r="591" spans="14:15" x14ac:dyDescent="0.3">
      <c r="N591">
        <v>33</v>
      </c>
      <c r="O591" s="10">
        <v>16776.3</v>
      </c>
    </row>
    <row r="592" spans="14:15" x14ac:dyDescent="0.3">
      <c r="N592">
        <v>48</v>
      </c>
      <c r="O592" s="10">
        <v>16770.990000000002</v>
      </c>
    </row>
    <row r="593" spans="14:15" x14ac:dyDescent="0.3">
      <c r="N593">
        <v>29</v>
      </c>
      <c r="O593" s="10">
        <v>16657.72</v>
      </c>
    </row>
    <row r="594" spans="14:15" x14ac:dyDescent="0.3">
      <c r="N594">
        <v>45</v>
      </c>
      <c r="O594" s="10">
        <v>16631.61</v>
      </c>
    </row>
    <row r="595" spans="14:15" x14ac:dyDescent="0.3">
      <c r="N595">
        <v>47</v>
      </c>
      <c r="O595" s="10">
        <v>16602.18</v>
      </c>
    </row>
    <row r="596" spans="14:15" x14ac:dyDescent="0.3">
      <c r="N596">
        <v>52</v>
      </c>
      <c r="O596" s="10">
        <v>16600.16</v>
      </c>
    </row>
    <row r="597" spans="14:15" x14ac:dyDescent="0.3">
      <c r="N597">
        <v>59</v>
      </c>
      <c r="O597" s="10">
        <v>16587.96</v>
      </c>
    </row>
    <row r="598" spans="14:15" x14ac:dyDescent="0.3">
      <c r="N598">
        <v>21</v>
      </c>
      <c r="O598" s="10">
        <v>16586.5</v>
      </c>
    </row>
    <row r="599" spans="14:15" x14ac:dyDescent="0.3">
      <c r="N599">
        <v>27</v>
      </c>
      <c r="O599" s="10">
        <v>16577.78</v>
      </c>
    </row>
    <row r="600" spans="14:15" x14ac:dyDescent="0.3">
      <c r="N600">
        <v>64</v>
      </c>
      <c r="O600" s="10">
        <v>16455.71</v>
      </c>
    </row>
    <row r="601" spans="14:15" x14ac:dyDescent="0.3">
      <c r="N601">
        <v>19</v>
      </c>
      <c r="O601" s="10">
        <v>16450.89</v>
      </c>
    </row>
    <row r="602" spans="14:15" x14ac:dyDescent="0.3">
      <c r="N602">
        <v>27</v>
      </c>
      <c r="O602" s="10">
        <v>16420.490000000002</v>
      </c>
    </row>
    <row r="603" spans="14:15" x14ac:dyDescent="0.3">
      <c r="N603">
        <v>57</v>
      </c>
      <c r="O603" s="10">
        <v>16351.42</v>
      </c>
    </row>
    <row r="604" spans="14:15" x14ac:dyDescent="0.3">
      <c r="N604">
        <v>53</v>
      </c>
      <c r="O604" s="10">
        <v>16311.05</v>
      </c>
    </row>
    <row r="605" spans="14:15" x14ac:dyDescent="0.3">
      <c r="N605">
        <v>19</v>
      </c>
      <c r="O605" s="10">
        <v>16297.85</v>
      </c>
    </row>
    <row r="606" spans="14:15" x14ac:dyDescent="0.3">
      <c r="N606">
        <v>50</v>
      </c>
      <c r="O606" s="10">
        <v>16267.32</v>
      </c>
    </row>
    <row r="607" spans="14:15" x14ac:dyDescent="0.3">
      <c r="N607">
        <v>20</v>
      </c>
      <c r="O607" s="10">
        <v>16232.85</v>
      </c>
    </row>
    <row r="608" spans="14:15" x14ac:dyDescent="0.3">
      <c r="N608">
        <v>34</v>
      </c>
      <c r="O608" s="10">
        <v>16205.88</v>
      </c>
    </row>
    <row r="609" spans="14:15" x14ac:dyDescent="0.3">
      <c r="N609">
        <v>34</v>
      </c>
      <c r="O609" s="10">
        <v>16199.1</v>
      </c>
    </row>
    <row r="610" spans="14:15" x14ac:dyDescent="0.3">
      <c r="N610">
        <v>48</v>
      </c>
      <c r="O610" s="10">
        <v>16190.97</v>
      </c>
    </row>
    <row r="611" spans="14:15" x14ac:dyDescent="0.3">
      <c r="N611">
        <v>40</v>
      </c>
      <c r="O611" s="10">
        <v>16152.04</v>
      </c>
    </row>
    <row r="612" spans="14:15" x14ac:dyDescent="0.3">
      <c r="N612">
        <v>29</v>
      </c>
      <c r="O612" s="10">
        <v>16138.76</v>
      </c>
    </row>
    <row r="613" spans="14:15" x14ac:dyDescent="0.3">
      <c r="N613">
        <v>35</v>
      </c>
      <c r="O613" s="10">
        <v>16122.65</v>
      </c>
    </row>
    <row r="614" spans="14:15" x14ac:dyDescent="0.3">
      <c r="N614">
        <v>29</v>
      </c>
      <c r="O614" s="10">
        <v>16115.3</v>
      </c>
    </row>
    <row r="615" spans="14:15" x14ac:dyDescent="0.3">
      <c r="N615">
        <v>37</v>
      </c>
      <c r="O615" s="10">
        <v>16097.94</v>
      </c>
    </row>
    <row r="616" spans="14:15" x14ac:dyDescent="0.3">
      <c r="N616">
        <v>64</v>
      </c>
      <c r="O616" s="10">
        <v>16085.13</v>
      </c>
    </row>
    <row r="617" spans="14:15" x14ac:dyDescent="0.3">
      <c r="N617">
        <v>64</v>
      </c>
      <c r="O617" s="10">
        <v>16069.08</v>
      </c>
    </row>
    <row r="618" spans="14:15" x14ac:dyDescent="0.3">
      <c r="N618">
        <v>44</v>
      </c>
      <c r="O618" s="10">
        <v>16062.89</v>
      </c>
    </row>
    <row r="619" spans="14:15" x14ac:dyDescent="0.3">
      <c r="N619">
        <v>34</v>
      </c>
      <c r="O619" s="10">
        <v>16059.06</v>
      </c>
    </row>
    <row r="620" spans="14:15" x14ac:dyDescent="0.3">
      <c r="N620">
        <v>42</v>
      </c>
      <c r="O620" s="10">
        <v>15966.19</v>
      </c>
    </row>
    <row r="621" spans="14:15" x14ac:dyDescent="0.3">
      <c r="N621">
        <v>40</v>
      </c>
      <c r="O621" s="10">
        <v>15965.29</v>
      </c>
    </row>
    <row r="622" spans="14:15" x14ac:dyDescent="0.3">
      <c r="N622">
        <v>42</v>
      </c>
      <c r="O622" s="10">
        <v>15922.29</v>
      </c>
    </row>
    <row r="623" spans="14:15" x14ac:dyDescent="0.3">
      <c r="N623">
        <v>60</v>
      </c>
      <c r="O623" s="10">
        <v>15840.81</v>
      </c>
    </row>
    <row r="624" spans="14:15" x14ac:dyDescent="0.3">
      <c r="N624">
        <v>40</v>
      </c>
      <c r="O624" s="10">
        <v>15828.82</v>
      </c>
    </row>
    <row r="625" spans="14:15" x14ac:dyDescent="0.3">
      <c r="N625">
        <v>38</v>
      </c>
      <c r="O625" s="10">
        <v>15820.7</v>
      </c>
    </row>
    <row r="626" spans="14:15" x14ac:dyDescent="0.3">
      <c r="N626">
        <v>25</v>
      </c>
      <c r="O626" s="10">
        <v>15817.99</v>
      </c>
    </row>
    <row r="627" spans="14:15" x14ac:dyDescent="0.3">
      <c r="N627">
        <v>48</v>
      </c>
      <c r="O627" s="10">
        <v>15746.62</v>
      </c>
    </row>
    <row r="628" spans="14:15" x14ac:dyDescent="0.3">
      <c r="N628">
        <v>46</v>
      </c>
      <c r="O628" s="10">
        <v>15698.86</v>
      </c>
    </row>
    <row r="629" spans="14:15" x14ac:dyDescent="0.3">
      <c r="N629">
        <v>49</v>
      </c>
      <c r="O629" s="10">
        <v>15670.3</v>
      </c>
    </row>
    <row r="630" spans="14:15" x14ac:dyDescent="0.3">
      <c r="N630">
        <v>34</v>
      </c>
      <c r="O630" s="10">
        <v>15646.28</v>
      </c>
    </row>
    <row r="631" spans="14:15" x14ac:dyDescent="0.3">
      <c r="N631">
        <v>63</v>
      </c>
      <c r="O631" s="10">
        <v>15612.19</v>
      </c>
    </row>
    <row r="632" spans="14:15" x14ac:dyDescent="0.3">
      <c r="N632">
        <v>57</v>
      </c>
      <c r="O632" s="10">
        <v>15608.58</v>
      </c>
    </row>
    <row r="633" spans="14:15" x14ac:dyDescent="0.3">
      <c r="N633">
        <v>48</v>
      </c>
      <c r="O633" s="10">
        <v>15556.67</v>
      </c>
    </row>
    <row r="634" spans="14:15" x14ac:dyDescent="0.3">
      <c r="N634">
        <v>63</v>
      </c>
      <c r="O634" s="10">
        <v>15555.19</v>
      </c>
    </row>
    <row r="635" spans="14:15" x14ac:dyDescent="0.3">
      <c r="N635">
        <v>48</v>
      </c>
      <c r="O635" s="10">
        <v>15532.16</v>
      </c>
    </row>
    <row r="636" spans="14:15" x14ac:dyDescent="0.3">
      <c r="N636">
        <v>18</v>
      </c>
      <c r="O636" s="10">
        <v>15518.18</v>
      </c>
    </row>
    <row r="637" spans="14:15" x14ac:dyDescent="0.3">
      <c r="N637">
        <v>46</v>
      </c>
      <c r="O637" s="10">
        <v>15450.48</v>
      </c>
    </row>
    <row r="638" spans="14:15" x14ac:dyDescent="0.3">
      <c r="N638">
        <v>32</v>
      </c>
      <c r="O638" s="10">
        <v>15440.2</v>
      </c>
    </row>
    <row r="639" spans="14:15" x14ac:dyDescent="0.3">
      <c r="N639">
        <v>58</v>
      </c>
      <c r="O639" s="10">
        <v>15377.77</v>
      </c>
    </row>
    <row r="640" spans="14:15" x14ac:dyDescent="0.3">
      <c r="N640">
        <v>60</v>
      </c>
      <c r="O640" s="10">
        <v>15368.22</v>
      </c>
    </row>
    <row r="641" spans="14:15" x14ac:dyDescent="0.3">
      <c r="N641">
        <v>54</v>
      </c>
      <c r="O641" s="10">
        <v>15363.77</v>
      </c>
    </row>
    <row r="642" spans="14:15" x14ac:dyDescent="0.3">
      <c r="N642">
        <v>34</v>
      </c>
      <c r="O642" s="10">
        <v>15361.5</v>
      </c>
    </row>
    <row r="643" spans="14:15" x14ac:dyDescent="0.3">
      <c r="N643">
        <v>21</v>
      </c>
      <c r="O643" s="10">
        <v>15359.1</v>
      </c>
    </row>
    <row r="644" spans="14:15" x14ac:dyDescent="0.3">
      <c r="N644">
        <v>59</v>
      </c>
      <c r="O644" s="10">
        <v>15322.77</v>
      </c>
    </row>
    <row r="645" spans="14:15" x14ac:dyDescent="0.3">
      <c r="N645">
        <v>53</v>
      </c>
      <c r="O645" s="10">
        <v>15260.52</v>
      </c>
    </row>
    <row r="646" spans="14:15" x14ac:dyDescent="0.3">
      <c r="N646">
        <v>62</v>
      </c>
      <c r="O646" s="10">
        <v>15230.32</v>
      </c>
    </row>
    <row r="647" spans="14:15" x14ac:dyDescent="0.3">
      <c r="N647">
        <v>44</v>
      </c>
      <c r="O647" s="10">
        <v>15207.92</v>
      </c>
    </row>
    <row r="648" spans="14:15" x14ac:dyDescent="0.3">
      <c r="N648">
        <v>60</v>
      </c>
      <c r="O648" s="10">
        <v>15174.81</v>
      </c>
    </row>
    <row r="649" spans="14:15" x14ac:dyDescent="0.3">
      <c r="N649">
        <v>63</v>
      </c>
      <c r="O649" s="10">
        <v>15170.07</v>
      </c>
    </row>
    <row r="650" spans="14:15" x14ac:dyDescent="0.3">
      <c r="N650">
        <v>64</v>
      </c>
      <c r="O650" s="10">
        <v>15161.53</v>
      </c>
    </row>
    <row r="651" spans="14:15" x14ac:dyDescent="0.3">
      <c r="N651">
        <v>60</v>
      </c>
      <c r="O651" s="10">
        <v>15161.25</v>
      </c>
    </row>
    <row r="652" spans="14:15" x14ac:dyDescent="0.3">
      <c r="N652">
        <v>51</v>
      </c>
      <c r="O652" s="10">
        <v>15150.44</v>
      </c>
    </row>
    <row r="653" spans="14:15" x14ac:dyDescent="0.3">
      <c r="N653">
        <v>44</v>
      </c>
      <c r="O653" s="10">
        <v>15123.19</v>
      </c>
    </row>
    <row r="654" spans="14:15" x14ac:dyDescent="0.3">
      <c r="N654">
        <v>50</v>
      </c>
      <c r="O654" s="10">
        <v>15103.69</v>
      </c>
    </row>
    <row r="655" spans="14:15" x14ac:dyDescent="0.3">
      <c r="N655">
        <v>47</v>
      </c>
      <c r="O655" s="10">
        <v>15090.35</v>
      </c>
    </row>
    <row r="656" spans="14:15" x14ac:dyDescent="0.3">
      <c r="N656">
        <v>54</v>
      </c>
      <c r="O656" s="10">
        <v>15052.68</v>
      </c>
    </row>
    <row r="657" spans="14:15" x14ac:dyDescent="0.3">
      <c r="N657">
        <v>51</v>
      </c>
      <c r="O657" s="10">
        <v>15038.51</v>
      </c>
    </row>
    <row r="658" spans="14:15" x14ac:dyDescent="0.3">
      <c r="N658">
        <v>52</v>
      </c>
      <c r="O658" s="10">
        <v>15026.3</v>
      </c>
    </row>
    <row r="659" spans="14:15" x14ac:dyDescent="0.3">
      <c r="N659">
        <v>43</v>
      </c>
      <c r="O659" s="10">
        <v>15025.76</v>
      </c>
    </row>
    <row r="660" spans="14:15" x14ac:dyDescent="0.3">
      <c r="N660">
        <v>62</v>
      </c>
      <c r="O660" s="10">
        <v>15019.76</v>
      </c>
    </row>
    <row r="661" spans="14:15" x14ac:dyDescent="0.3">
      <c r="N661">
        <v>27</v>
      </c>
      <c r="O661" s="10">
        <v>15006.58</v>
      </c>
    </row>
    <row r="662" spans="14:15" x14ac:dyDescent="0.3">
      <c r="N662">
        <v>64</v>
      </c>
      <c r="O662" s="10">
        <v>14988.43</v>
      </c>
    </row>
    <row r="663" spans="14:15" x14ac:dyDescent="0.3">
      <c r="N663">
        <v>60</v>
      </c>
      <c r="O663" s="10">
        <v>14945.34</v>
      </c>
    </row>
    <row r="664" spans="14:15" x14ac:dyDescent="0.3">
      <c r="N664">
        <v>54</v>
      </c>
      <c r="O664" s="10">
        <v>14926.97</v>
      </c>
    </row>
    <row r="665" spans="14:15" x14ac:dyDescent="0.3">
      <c r="N665">
        <v>41</v>
      </c>
      <c r="O665" s="10">
        <v>14908.27</v>
      </c>
    </row>
    <row r="666" spans="14:15" x14ac:dyDescent="0.3">
      <c r="N666">
        <v>64</v>
      </c>
      <c r="O666" s="10">
        <v>14901.52</v>
      </c>
    </row>
    <row r="667" spans="14:15" x14ac:dyDescent="0.3">
      <c r="N667">
        <v>52</v>
      </c>
      <c r="O667" s="10">
        <v>14847.63</v>
      </c>
    </row>
    <row r="668" spans="14:15" x14ac:dyDescent="0.3">
      <c r="N668">
        <v>42</v>
      </c>
      <c r="O668" s="10">
        <v>14843.96</v>
      </c>
    </row>
    <row r="669" spans="14:15" x14ac:dyDescent="0.3">
      <c r="N669">
        <v>43</v>
      </c>
      <c r="O669" s="10">
        <v>14839.34</v>
      </c>
    </row>
    <row r="670" spans="14:15" x14ac:dyDescent="0.3">
      <c r="N670">
        <v>47</v>
      </c>
      <c r="O670" s="10">
        <v>14819</v>
      </c>
    </row>
    <row r="671" spans="14:15" x14ac:dyDescent="0.3">
      <c r="N671">
        <v>57</v>
      </c>
      <c r="O671" s="10">
        <v>14750.42</v>
      </c>
    </row>
    <row r="672" spans="14:15" x14ac:dyDescent="0.3">
      <c r="N672">
        <v>60</v>
      </c>
      <c r="O672" s="10">
        <v>14738.43</v>
      </c>
    </row>
    <row r="673" spans="14:15" x14ac:dyDescent="0.3">
      <c r="N673">
        <v>20</v>
      </c>
      <c r="O673" s="10">
        <v>14711.74</v>
      </c>
    </row>
    <row r="674" spans="14:15" x14ac:dyDescent="0.3">
      <c r="N674">
        <v>40</v>
      </c>
      <c r="O674" s="10">
        <v>14696.77</v>
      </c>
    </row>
    <row r="675" spans="14:15" x14ac:dyDescent="0.3">
      <c r="N675">
        <v>64</v>
      </c>
      <c r="O675" s="10">
        <v>14692.67</v>
      </c>
    </row>
    <row r="676" spans="14:15" x14ac:dyDescent="0.3">
      <c r="N676">
        <v>53</v>
      </c>
      <c r="O676" s="10">
        <v>14665.75</v>
      </c>
    </row>
    <row r="677" spans="14:15" x14ac:dyDescent="0.3">
      <c r="N677">
        <v>41</v>
      </c>
      <c r="O677" s="10">
        <v>14657.2</v>
      </c>
    </row>
    <row r="678" spans="14:15" x14ac:dyDescent="0.3">
      <c r="N678">
        <v>55</v>
      </c>
      <c r="O678" s="10">
        <v>14640.35</v>
      </c>
    </row>
    <row r="679" spans="14:15" x14ac:dyDescent="0.3">
      <c r="N679">
        <v>31</v>
      </c>
      <c r="O679" s="10">
        <v>14630.52</v>
      </c>
    </row>
    <row r="680" spans="14:15" x14ac:dyDescent="0.3">
      <c r="N680">
        <v>57</v>
      </c>
      <c r="O680" s="10">
        <v>14612.33</v>
      </c>
    </row>
    <row r="681" spans="14:15" x14ac:dyDescent="0.3">
      <c r="N681">
        <v>55</v>
      </c>
      <c r="O681" s="10">
        <v>14600.62</v>
      </c>
    </row>
    <row r="682" spans="14:15" x14ac:dyDescent="0.3">
      <c r="N682">
        <v>59</v>
      </c>
      <c r="O682" s="10">
        <v>14590.63</v>
      </c>
    </row>
    <row r="683" spans="14:15" x14ac:dyDescent="0.3">
      <c r="N683">
        <v>60</v>
      </c>
      <c r="O683" s="10">
        <v>14574.64</v>
      </c>
    </row>
    <row r="684" spans="14:15" x14ac:dyDescent="0.3">
      <c r="N684">
        <v>24</v>
      </c>
      <c r="O684" s="10">
        <v>14571.89</v>
      </c>
    </row>
    <row r="685" spans="14:15" x14ac:dyDescent="0.3">
      <c r="N685">
        <v>33</v>
      </c>
      <c r="O685" s="10">
        <v>14547.26</v>
      </c>
    </row>
    <row r="686" spans="14:15" x14ac:dyDescent="0.3">
      <c r="N686">
        <v>33</v>
      </c>
      <c r="O686" s="10">
        <v>14507.46</v>
      </c>
    </row>
    <row r="687" spans="14:15" x14ac:dyDescent="0.3">
      <c r="N687">
        <v>43</v>
      </c>
      <c r="O687" s="10">
        <v>14478.33</v>
      </c>
    </row>
    <row r="688" spans="14:15" x14ac:dyDescent="0.3">
      <c r="N688">
        <v>63</v>
      </c>
      <c r="O688" s="10">
        <v>14474.68</v>
      </c>
    </row>
    <row r="689" spans="14:15" x14ac:dyDescent="0.3">
      <c r="N689">
        <v>46</v>
      </c>
      <c r="O689" s="10">
        <v>14470.01</v>
      </c>
    </row>
    <row r="690" spans="14:15" x14ac:dyDescent="0.3">
      <c r="N690">
        <v>26</v>
      </c>
      <c r="O690" s="10">
        <v>14455.64</v>
      </c>
    </row>
    <row r="691" spans="14:15" x14ac:dyDescent="0.3">
      <c r="N691">
        <v>63</v>
      </c>
      <c r="O691" s="10">
        <v>14451.84</v>
      </c>
    </row>
    <row r="692" spans="14:15" x14ac:dyDescent="0.3">
      <c r="N692">
        <v>63</v>
      </c>
      <c r="O692" s="10">
        <v>14449.85</v>
      </c>
    </row>
    <row r="693" spans="14:15" x14ac:dyDescent="0.3">
      <c r="N693">
        <v>55</v>
      </c>
      <c r="O693" s="10">
        <v>14427.63</v>
      </c>
    </row>
    <row r="694" spans="14:15" x14ac:dyDescent="0.3">
      <c r="N694">
        <v>55</v>
      </c>
      <c r="O694" s="10">
        <v>14426.66</v>
      </c>
    </row>
    <row r="695" spans="14:15" x14ac:dyDescent="0.3">
      <c r="N695">
        <v>23</v>
      </c>
      <c r="O695" s="10">
        <v>14426.07</v>
      </c>
    </row>
    <row r="696" spans="14:15" x14ac:dyDescent="0.3">
      <c r="N696">
        <v>64</v>
      </c>
      <c r="O696" s="10">
        <v>14418.28</v>
      </c>
    </row>
    <row r="697" spans="14:15" x14ac:dyDescent="0.3">
      <c r="N697">
        <v>64</v>
      </c>
      <c r="O697" s="10">
        <v>14410.93</v>
      </c>
    </row>
    <row r="698" spans="14:15" x14ac:dyDescent="0.3">
      <c r="N698">
        <v>64</v>
      </c>
      <c r="O698" s="10">
        <v>14394.56</v>
      </c>
    </row>
    <row r="699" spans="14:15" x14ac:dyDescent="0.3">
      <c r="N699">
        <v>57</v>
      </c>
      <c r="O699" s="10">
        <v>14394.4</v>
      </c>
    </row>
    <row r="700" spans="14:15" x14ac:dyDescent="0.3">
      <c r="N700">
        <v>59</v>
      </c>
      <c r="O700" s="10">
        <v>14382.71</v>
      </c>
    </row>
    <row r="701" spans="14:15" x14ac:dyDescent="0.3">
      <c r="N701">
        <v>34</v>
      </c>
      <c r="O701" s="10">
        <v>14358.36</v>
      </c>
    </row>
    <row r="702" spans="14:15" x14ac:dyDescent="0.3">
      <c r="N702">
        <v>55</v>
      </c>
      <c r="O702" s="10">
        <v>14355.43</v>
      </c>
    </row>
    <row r="703" spans="14:15" x14ac:dyDescent="0.3">
      <c r="N703">
        <v>63</v>
      </c>
      <c r="O703" s="10">
        <v>14349.85</v>
      </c>
    </row>
    <row r="704" spans="14:15" x14ac:dyDescent="0.3">
      <c r="N704">
        <v>53</v>
      </c>
      <c r="O704" s="10">
        <v>14337.91</v>
      </c>
    </row>
    <row r="705" spans="14:15" x14ac:dyDescent="0.3">
      <c r="N705">
        <v>64</v>
      </c>
      <c r="O705" s="10">
        <v>14319.03</v>
      </c>
    </row>
    <row r="706" spans="14:15" x14ac:dyDescent="0.3">
      <c r="N706">
        <v>64</v>
      </c>
      <c r="O706" s="10">
        <v>14313.85</v>
      </c>
    </row>
    <row r="707" spans="14:15" x14ac:dyDescent="0.3">
      <c r="N707">
        <v>54</v>
      </c>
      <c r="O707" s="10">
        <v>14285.9</v>
      </c>
    </row>
    <row r="708" spans="14:15" x14ac:dyDescent="0.3">
      <c r="N708">
        <v>18</v>
      </c>
      <c r="O708" s="10">
        <v>14283.46</v>
      </c>
    </row>
    <row r="709" spans="14:15" x14ac:dyDescent="0.3">
      <c r="N709">
        <v>50</v>
      </c>
      <c r="O709" s="10">
        <v>14258.33</v>
      </c>
    </row>
    <row r="710" spans="14:15" x14ac:dyDescent="0.3">
      <c r="N710">
        <v>48</v>
      </c>
      <c r="O710" s="10">
        <v>14256.79</v>
      </c>
    </row>
    <row r="711" spans="14:15" x14ac:dyDescent="0.3">
      <c r="N711">
        <v>63</v>
      </c>
      <c r="O711" s="10">
        <v>14256.19</v>
      </c>
    </row>
    <row r="712" spans="14:15" x14ac:dyDescent="0.3">
      <c r="N712">
        <v>63</v>
      </c>
      <c r="O712" s="10">
        <v>14254.61</v>
      </c>
    </row>
    <row r="713" spans="14:15" x14ac:dyDescent="0.3">
      <c r="N713">
        <v>61</v>
      </c>
      <c r="O713" s="10">
        <v>14235.07</v>
      </c>
    </row>
    <row r="714" spans="14:15" x14ac:dyDescent="0.3">
      <c r="N714">
        <v>64</v>
      </c>
      <c r="O714" s="10">
        <v>14210.54</v>
      </c>
    </row>
    <row r="715" spans="14:15" x14ac:dyDescent="0.3">
      <c r="N715">
        <v>39</v>
      </c>
      <c r="O715" s="10">
        <v>14209.4</v>
      </c>
    </row>
    <row r="716" spans="14:15" x14ac:dyDescent="0.3">
      <c r="N716">
        <v>54</v>
      </c>
      <c r="O716" s="10">
        <v>14193.55</v>
      </c>
    </row>
    <row r="717" spans="14:15" x14ac:dyDescent="0.3">
      <c r="N717">
        <v>38</v>
      </c>
      <c r="O717" s="10">
        <v>14152.46</v>
      </c>
    </row>
    <row r="718" spans="14:15" x14ac:dyDescent="0.3">
      <c r="N718">
        <v>18</v>
      </c>
      <c r="O718" s="10">
        <v>14133.04</v>
      </c>
    </row>
    <row r="719" spans="14:15" x14ac:dyDescent="0.3">
      <c r="N719">
        <v>61</v>
      </c>
      <c r="O719" s="10">
        <v>14119.62</v>
      </c>
    </row>
    <row r="720" spans="14:15" x14ac:dyDescent="0.3">
      <c r="N720">
        <v>46</v>
      </c>
      <c r="O720" s="10">
        <v>14098.07</v>
      </c>
    </row>
    <row r="721" spans="14:15" x14ac:dyDescent="0.3">
      <c r="N721">
        <v>31</v>
      </c>
      <c r="O721" s="10">
        <v>14081.93</v>
      </c>
    </row>
    <row r="722" spans="14:15" x14ac:dyDescent="0.3">
      <c r="N722">
        <v>62</v>
      </c>
      <c r="O722" s="10">
        <v>14043.48</v>
      </c>
    </row>
    <row r="723" spans="14:15" x14ac:dyDescent="0.3">
      <c r="N723">
        <v>59</v>
      </c>
      <c r="O723" s="10">
        <v>14007.22</v>
      </c>
    </row>
    <row r="724" spans="14:15" x14ac:dyDescent="0.3">
      <c r="N724">
        <v>59</v>
      </c>
      <c r="O724" s="10">
        <v>14001.29</v>
      </c>
    </row>
    <row r="725" spans="14:15" x14ac:dyDescent="0.3">
      <c r="N725">
        <v>59</v>
      </c>
      <c r="O725" s="10">
        <v>14001.13</v>
      </c>
    </row>
    <row r="726" spans="14:15" x14ac:dyDescent="0.3">
      <c r="N726">
        <v>63</v>
      </c>
      <c r="O726" s="10">
        <v>13981.85</v>
      </c>
    </row>
    <row r="727" spans="14:15" x14ac:dyDescent="0.3">
      <c r="N727">
        <v>32</v>
      </c>
      <c r="O727" s="10">
        <v>13979.45</v>
      </c>
    </row>
    <row r="728" spans="14:15" x14ac:dyDescent="0.3">
      <c r="N728">
        <v>63</v>
      </c>
      <c r="O728" s="10">
        <v>13974.46</v>
      </c>
    </row>
    <row r="729" spans="14:15" x14ac:dyDescent="0.3">
      <c r="N729">
        <v>62</v>
      </c>
      <c r="O729" s="10">
        <v>13937.67</v>
      </c>
    </row>
    <row r="730" spans="14:15" x14ac:dyDescent="0.3">
      <c r="N730">
        <v>60</v>
      </c>
      <c r="O730" s="10">
        <v>13919.82</v>
      </c>
    </row>
    <row r="731" spans="14:15" x14ac:dyDescent="0.3">
      <c r="N731">
        <v>63</v>
      </c>
      <c r="O731" s="10">
        <v>13887.97</v>
      </c>
    </row>
    <row r="732" spans="14:15" x14ac:dyDescent="0.3">
      <c r="N732">
        <v>63</v>
      </c>
      <c r="O732" s="10">
        <v>13887.2</v>
      </c>
    </row>
    <row r="733" spans="14:15" x14ac:dyDescent="0.3">
      <c r="N733">
        <v>37</v>
      </c>
      <c r="O733" s="10">
        <v>13886.4</v>
      </c>
    </row>
    <row r="734" spans="14:15" x14ac:dyDescent="0.3">
      <c r="N734">
        <v>63</v>
      </c>
      <c r="O734" s="10">
        <v>13880.95</v>
      </c>
    </row>
    <row r="735" spans="14:15" x14ac:dyDescent="0.3">
      <c r="N735">
        <v>44</v>
      </c>
      <c r="O735" s="10">
        <v>13874.89</v>
      </c>
    </row>
    <row r="736" spans="14:15" x14ac:dyDescent="0.3">
      <c r="N736">
        <v>62</v>
      </c>
      <c r="O736" s="10">
        <v>13844.8</v>
      </c>
    </row>
    <row r="737" spans="14:15" x14ac:dyDescent="0.3">
      <c r="N737">
        <v>20</v>
      </c>
      <c r="O737" s="10">
        <v>13844.51</v>
      </c>
    </row>
    <row r="738" spans="14:15" x14ac:dyDescent="0.3">
      <c r="N738">
        <v>64</v>
      </c>
      <c r="O738" s="10">
        <v>13831.12</v>
      </c>
    </row>
    <row r="739" spans="14:15" x14ac:dyDescent="0.3">
      <c r="N739">
        <v>64</v>
      </c>
      <c r="O739" s="10">
        <v>13822.8</v>
      </c>
    </row>
    <row r="740" spans="14:15" x14ac:dyDescent="0.3">
      <c r="N740">
        <v>36</v>
      </c>
      <c r="O740" s="10">
        <v>13819.49</v>
      </c>
    </row>
    <row r="741" spans="14:15" x14ac:dyDescent="0.3">
      <c r="N741">
        <v>56</v>
      </c>
      <c r="O741" s="10">
        <v>13801.61</v>
      </c>
    </row>
    <row r="742" spans="14:15" x14ac:dyDescent="0.3">
      <c r="N742">
        <v>63</v>
      </c>
      <c r="O742" s="10">
        <v>13770.1</v>
      </c>
    </row>
    <row r="743" spans="14:15" x14ac:dyDescent="0.3">
      <c r="N743">
        <v>18</v>
      </c>
      <c r="O743" s="10">
        <v>13747.87</v>
      </c>
    </row>
    <row r="744" spans="14:15" x14ac:dyDescent="0.3">
      <c r="N744">
        <v>53</v>
      </c>
      <c r="O744" s="10">
        <v>13746.74</v>
      </c>
    </row>
    <row r="745" spans="14:15" x14ac:dyDescent="0.3">
      <c r="N745">
        <v>37</v>
      </c>
      <c r="O745" s="10">
        <v>13726.21</v>
      </c>
    </row>
    <row r="746" spans="14:15" x14ac:dyDescent="0.3">
      <c r="N746">
        <v>41</v>
      </c>
      <c r="O746" s="10">
        <v>13725.47</v>
      </c>
    </row>
    <row r="747" spans="14:15" x14ac:dyDescent="0.3">
      <c r="N747">
        <v>36</v>
      </c>
      <c r="O747" s="10">
        <v>13714.55</v>
      </c>
    </row>
    <row r="748" spans="14:15" x14ac:dyDescent="0.3">
      <c r="N748">
        <v>37</v>
      </c>
      <c r="O748" s="10">
        <v>13685.51</v>
      </c>
    </row>
    <row r="749" spans="14:15" x14ac:dyDescent="0.3">
      <c r="N749">
        <v>59</v>
      </c>
      <c r="O749" s="10">
        <v>13677.68</v>
      </c>
    </row>
    <row r="750" spans="14:15" x14ac:dyDescent="0.3">
      <c r="N750">
        <v>38</v>
      </c>
      <c r="O750" s="10">
        <v>13638.06</v>
      </c>
    </row>
    <row r="751" spans="14:15" x14ac:dyDescent="0.3">
      <c r="N751">
        <v>61</v>
      </c>
      <c r="O751" s="10">
        <v>13635.64</v>
      </c>
    </row>
    <row r="752" spans="14:15" x14ac:dyDescent="0.3">
      <c r="N752">
        <v>53</v>
      </c>
      <c r="O752" s="10">
        <v>13622.01</v>
      </c>
    </row>
    <row r="753" spans="14:15" x14ac:dyDescent="0.3">
      <c r="N753">
        <v>61</v>
      </c>
      <c r="O753" s="10">
        <v>13616.36</v>
      </c>
    </row>
    <row r="754" spans="14:15" x14ac:dyDescent="0.3">
      <c r="N754">
        <v>58</v>
      </c>
      <c r="O754" s="10">
        <v>13607.37</v>
      </c>
    </row>
    <row r="755" spans="14:15" x14ac:dyDescent="0.3">
      <c r="N755">
        <v>30</v>
      </c>
      <c r="O755" s="10">
        <v>13588.17</v>
      </c>
    </row>
    <row r="756" spans="14:15" x14ac:dyDescent="0.3">
      <c r="N756">
        <v>54</v>
      </c>
      <c r="O756" s="10">
        <v>13566.04</v>
      </c>
    </row>
    <row r="757" spans="14:15" x14ac:dyDescent="0.3">
      <c r="N757">
        <v>62</v>
      </c>
      <c r="O757" s="10">
        <v>13555</v>
      </c>
    </row>
    <row r="758" spans="14:15" x14ac:dyDescent="0.3">
      <c r="N758">
        <v>59</v>
      </c>
      <c r="O758" s="10">
        <v>13511.28</v>
      </c>
    </row>
    <row r="759" spans="14:15" x14ac:dyDescent="0.3">
      <c r="N759">
        <v>32</v>
      </c>
      <c r="O759" s="10">
        <v>13480.83</v>
      </c>
    </row>
    <row r="760" spans="14:15" x14ac:dyDescent="0.3">
      <c r="N760">
        <v>47</v>
      </c>
      <c r="O760" s="10">
        <v>13472.19</v>
      </c>
    </row>
    <row r="761" spans="14:15" x14ac:dyDescent="0.3">
      <c r="N761">
        <v>62</v>
      </c>
      <c r="O761" s="10">
        <v>13470.86</v>
      </c>
    </row>
    <row r="762" spans="14:15" x14ac:dyDescent="0.3">
      <c r="N762">
        <v>62</v>
      </c>
      <c r="O762" s="10">
        <v>13470.8</v>
      </c>
    </row>
    <row r="763" spans="14:15" x14ac:dyDescent="0.3">
      <c r="N763">
        <v>37</v>
      </c>
      <c r="O763" s="10">
        <v>13465.8</v>
      </c>
    </row>
    <row r="764" spans="14:15" x14ac:dyDescent="0.3">
      <c r="N764">
        <v>62</v>
      </c>
      <c r="O764" s="10">
        <v>13462.52</v>
      </c>
    </row>
    <row r="765" spans="14:15" x14ac:dyDescent="0.3">
      <c r="N765">
        <v>62</v>
      </c>
      <c r="O765" s="10">
        <v>13457.96</v>
      </c>
    </row>
    <row r="766" spans="14:15" x14ac:dyDescent="0.3">
      <c r="N766">
        <v>62</v>
      </c>
      <c r="O766" s="10">
        <v>13451.12</v>
      </c>
    </row>
    <row r="767" spans="14:15" x14ac:dyDescent="0.3">
      <c r="N767">
        <v>47</v>
      </c>
      <c r="O767" s="10">
        <v>13440.7</v>
      </c>
    </row>
    <row r="768" spans="14:15" x14ac:dyDescent="0.3">
      <c r="N768">
        <v>56</v>
      </c>
      <c r="O768" s="10">
        <v>13430.27</v>
      </c>
    </row>
    <row r="769" spans="14:15" x14ac:dyDescent="0.3">
      <c r="N769">
        <v>61</v>
      </c>
      <c r="O769" s="10">
        <v>13429.04</v>
      </c>
    </row>
    <row r="770" spans="14:15" x14ac:dyDescent="0.3">
      <c r="N770">
        <v>28</v>
      </c>
      <c r="O770" s="10">
        <v>13417.05</v>
      </c>
    </row>
    <row r="771" spans="14:15" x14ac:dyDescent="0.3">
      <c r="N771">
        <v>61</v>
      </c>
      <c r="O771" s="10">
        <v>13415.04</v>
      </c>
    </row>
    <row r="772" spans="14:15" x14ac:dyDescent="0.3">
      <c r="N772">
        <v>30</v>
      </c>
      <c r="O772" s="10">
        <v>13412.97</v>
      </c>
    </row>
    <row r="773" spans="14:15" x14ac:dyDescent="0.3">
      <c r="N773">
        <v>63</v>
      </c>
      <c r="O773" s="10">
        <v>13405.39</v>
      </c>
    </row>
    <row r="774" spans="14:15" x14ac:dyDescent="0.3">
      <c r="N774">
        <v>63</v>
      </c>
      <c r="O774" s="10">
        <v>13393.76</v>
      </c>
    </row>
    <row r="775" spans="14:15" x14ac:dyDescent="0.3">
      <c r="N775">
        <v>63</v>
      </c>
      <c r="O775" s="10">
        <v>13390.56</v>
      </c>
    </row>
    <row r="776" spans="14:15" x14ac:dyDescent="0.3">
      <c r="N776">
        <v>39</v>
      </c>
      <c r="O776" s="10">
        <v>13383.67</v>
      </c>
    </row>
    <row r="777" spans="14:15" x14ac:dyDescent="0.3">
      <c r="N777">
        <v>43</v>
      </c>
      <c r="O777" s="10">
        <v>13377.41</v>
      </c>
    </row>
    <row r="778" spans="14:15" x14ac:dyDescent="0.3">
      <c r="N778">
        <v>58</v>
      </c>
      <c r="O778" s="10">
        <v>13375.76</v>
      </c>
    </row>
    <row r="779" spans="14:15" x14ac:dyDescent="0.3">
      <c r="N779">
        <v>32</v>
      </c>
      <c r="O779" s="10">
        <v>13360.94</v>
      </c>
    </row>
    <row r="780" spans="14:15" x14ac:dyDescent="0.3">
      <c r="N780">
        <v>62</v>
      </c>
      <c r="O780" s="10">
        <v>13352.1</v>
      </c>
    </row>
    <row r="781" spans="14:15" x14ac:dyDescent="0.3">
      <c r="N781">
        <v>46</v>
      </c>
      <c r="O781" s="10">
        <v>13333.71</v>
      </c>
    </row>
    <row r="782" spans="14:15" x14ac:dyDescent="0.3">
      <c r="N782">
        <v>28</v>
      </c>
      <c r="O782" s="10">
        <v>13292.52</v>
      </c>
    </row>
    <row r="783" spans="14:15" x14ac:dyDescent="0.3">
      <c r="N783">
        <v>60</v>
      </c>
      <c r="O783" s="10">
        <v>13228.85</v>
      </c>
    </row>
    <row r="784" spans="14:15" x14ac:dyDescent="0.3">
      <c r="N784">
        <v>60</v>
      </c>
      <c r="O784" s="10">
        <v>13224.69</v>
      </c>
    </row>
    <row r="785" spans="14:15" x14ac:dyDescent="0.3">
      <c r="N785">
        <v>57</v>
      </c>
      <c r="O785" s="10">
        <v>13224.06</v>
      </c>
    </row>
    <row r="786" spans="14:15" x14ac:dyDescent="0.3">
      <c r="N786">
        <v>60</v>
      </c>
      <c r="O786" s="10">
        <v>13217.09</v>
      </c>
    </row>
    <row r="787" spans="14:15" x14ac:dyDescent="0.3">
      <c r="N787">
        <v>40</v>
      </c>
      <c r="O787" s="10">
        <v>13214.43</v>
      </c>
    </row>
    <row r="788" spans="14:15" x14ac:dyDescent="0.3">
      <c r="N788">
        <v>60</v>
      </c>
      <c r="O788" s="10">
        <v>13204.29</v>
      </c>
    </row>
    <row r="789" spans="14:15" x14ac:dyDescent="0.3">
      <c r="N789">
        <v>61</v>
      </c>
      <c r="O789" s="10">
        <v>13143.86</v>
      </c>
    </row>
    <row r="790" spans="14:15" x14ac:dyDescent="0.3">
      <c r="N790">
        <v>61</v>
      </c>
      <c r="O790" s="10">
        <v>13143.34</v>
      </c>
    </row>
    <row r="791" spans="14:15" x14ac:dyDescent="0.3">
      <c r="N791">
        <v>61</v>
      </c>
      <c r="O791" s="10">
        <v>13129.6</v>
      </c>
    </row>
    <row r="792" spans="14:15" x14ac:dyDescent="0.3">
      <c r="N792">
        <v>23</v>
      </c>
      <c r="O792" s="10">
        <v>13126.68</v>
      </c>
    </row>
    <row r="793" spans="14:15" x14ac:dyDescent="0.3">
      <c r="N793">
        <v>59</v>
      </c>
      <c r="O793" s="10">
        <v>13116.84</v>
      </c>
    </row>
    <row r="794" spans="14:15" x14ac:dyDescent="0.3">
      <c r="N794">
        <v>30</v>
      </c>
      <c r="O794" s="10">
        <v>13113.51</v>
      </c>
    </row>
    <row r="795" spans="14:15" x14ac:dyDescent="0.3">
      <c r="N795">
        <v>60</v>
      </c>
      <c r="O795" s="10">
        <v>13112.6</v>
      </c>
    </row>
    <row r="796" spans="14:15" x14ac:dyDescent="0.3">
      <c r="N796">
        <v>51</v>
      </c>
      <c r="O796" s="10">
        <v>13110.79</v>
      </c>
    </row>
    <row r="797" spans="14:15" x14ac:dyDescent="0.3">
      <c r="N797">
        <v>44</v>
      </c>
      <c r="O797" s="10">
        <v>13101.74</v>
      </c>
    </row>
    <row r="798" spans="14:15" x14ac:dyDescent="0.3">
      <c r="N798">
        <v>61</v>
      </c>
      <c r="O798" s="10">
        <v>13063.88</v>
      </c>
    </row>
    <row r="799" spans="14:15" x14ac:dyDescent="0.3">
      <c r="N799">
        <v>37</v>
      </c>
      <c r="O799" s="10">
        <v>13051.22</v>
      </c>
    </row>
    <row r="800" spans="14:15" x14ac:dyDescent="0.3">
      <c r="N800">
        <v>55</v>
      </c>
      <c r="O800" s="10">
        <v>13047.33</v>
      </c>
    </row>
    <row r="801" spans="14:15" x14ac:dyDescent="0.3">
      <c r="N801">
        <v>53</v>
      </c>
      <c r="O801" s="10">
        <v>13044.41</v>
      </c>
    </row>
    <row r="802" spans="14:15" x14ac:dyDescent="0.3">
      <c r="N802">
        <v>61</v>
      </c>
      <c r="O802" s="10">
        <v>13041.92</v>
      </c>
    </row>
    <row r="803" spans="14:15" x14ac:dyDescent="0.3">
      <c r="N803">
        <v>57</v>
      </c>
      <c r="O803" s="10">
        <v>13023.93</v>
      </c>
    </row>
    <row r="804" spans="14:15" x14ac:dyDescent="0.3">
      <c r="N804">
        <v>58</v>
      </c>
      <c r="O804" s="10">
        <v>13019.16</v>
      </c>
    </row>
    <row r="805" spans="14:15" x14ac:dyDescent="0.3">
      <c r="N805">
        <v>60</v>
      </c>
      <c r="O805" s="10">
        <v>13012.21</v>
      </c>
    </row>
    <row r="806" spans="14:15" x14ac:dyDescent="0.3">
      <c r="N806">
        <v>50</v>
      </c>
      <c r="O806" s="10">
        <v>13010.86</v>
      </c>
    </row>
    <row r="807" spans="14:15" x14ac:dyDescent="0.3">
      <c r="N807">
        <v>53</v>
      </c>
      <c r="O807" s="10">
        <v>13008.07</v>
      </c>
    </row>
    <row r="808" spans="14:15" x14ac:dyDescent="0.3">
      <c r="N808">
        <v>60</v>
      </c>
      <c r="O808" s="10">
        <v>13004.95</v>
      </c>
    </row>
    <row r="809" spans="14:15" x14ac:dyDescent="0.3">
      <c r="N809">
        <v>41</v>
      </c>
      <c r="O809" s="10">
        <v>13002.91</v>
      </c>
    </row>
    <row r="810" spans="14:15" x14ac:dyDescent="0.3">
      <c r="N810">
        <v>43</v>
      </c>
      <c r="O810" s="10">
        <v>12994.12</v>
      </c>
    </row>
    <row r="811" spans="14:15" x14ac:dyDescent="0.3">
      <c r="N811">
        <v>62</v>
      </c>
      <c r="O811" s="10">
        <v>12982.87</v>
      </c>
    </row>
    <row r="812" spans="14:15" x14ac:dyDescent="0.3">
      <c r="N812">
        <v>62</v>
      </c>
      <c r="O812" s="10">
        <v>12981.35</v>
      </c>
    </row>
    <row r="813" spans="14:15" x14ac:dyDescent="0.3">
      <c r="N813">
        <v>62</v>
      </c>
      <c r="O813" s="10">
        <v>12979.36</v>
      </c>
    </row>
    <row r="814" spans="14:15" x14ac:dyDescent="0.3">
      <c r="N814">
        <v>62</v>
      </c>
      <c r="O814" s="10">
        <v>12957.12</v>
      </c>
    </row>
    <row r="815" spans="14:15" x14ac:dyDescent="0.3">
      <c r="N815">
        <v>61</v>
      </c>
      <c r="O815" s="10">
        <v>12950.07</v>
      </c>
    </row>
    <row r="816" spans="14:15" x14ac:dyDescent="0.3">
      <c r="N816">
        <v>56</v>
      </c>
      <c r="O816" s="10">
        <v>12949.16</v>
      </c>
    </row>
    <row r="817" spans="14:15" x14ac:dyDescent="0.3">
      <c r="N817">
        <v>59</v>
      </c>
      <c r="O817" s="10">
        <v>12928.79</v>
      </c>
    </row>
    <row r="818" spans="14:15" x14ac:dyDescent="0.3">
      <c r="N818">
        <v>59</v>
      </c>
      <c r="O818" s="10">
        <v>12925.89</v>
      </c>
    </row>
    <row r="819" spans="14:15" x14ac:dyDescent="0.3">
      <c r="N819">
        <v>59</v>
      </c>
      <c r="O819" s="10">
        <v>12913.99</v>
      </c>
    </row>
    <row r="820" spans="14:15" x14ac:dyDescent="0.3">
      <c r="N820">
        <v>18</v>
      </c>
      <c r="O820" s="10">
        <v>12890.06</v>
      </c>
    </row>
    <row r="821" spans="14:15" x14ac:dyDescent="0.3">
      <c r="N821">
        <v>38</v>
      </c>
      <c r="O821" s="10">
        <v>12870.31</v>
      </c>
    </row>
    <row r="822" spans="14:15" x14ac:dyDescent="0.3">
      <c r="N822">
        <v>59</v>
      </c>
      <c r="O822" s="10">
        <v>12856.84</v>
      </c>
    </row>
    <row r="823" spans="14:15" x14ac:dyDescent="0.3">
      <c r="N823">
        <v>49</v>
      </c>
      <c r="O823" s="10">
        <v>12852.37</v>
      </c>
    </row>
    <row r="824" spans="14:15" x14ac:dyDescent="0.3">
      <c r="N824">
        <v>29</v>
      </c>
      <c r="O824" s="10">
        <v>12847.24</v>
      </c>
    </row>
    <row r="825" spans="14:15" x14ac:dyDescent="0.3">
      <c r="N825">
        <v>18</v>
      </c>
      <c r="O825" s="10">
        <v>12829.46</v>
      </c>
    </row>
    <row r="826" spans="14:15" x14ac:dyDescent="0.3">
      <c r="N826">
        <v>55</v>
      </c>
      <c r="O826" s="10">
        <v>12823.25</v>
      </c>
    </row>
    <row r="827" spans="14:15" x14ac:dyDescent="0.3">
      <c r="N827">
        <v>59</v>
      </c>
      <c r="O827" s="10">
        <v>12815.44</v>
      </c>
    </row>
    <row r="828" spans="14:15" x14ac:dyDescent="0.3">
      <c r="N828">
        <v>44</v>
      </c>
      <c r="O828" s="10">
        <v>12797.21</v>
      </c>
    </row>
    <row r="829" spans="14:15" x14ac:dyDescent="0.3">
      <c r="N829">
        <v>39</v>
      </c>
      <c r="O829" s="10">
        <v>12788.18</v>
      </c>
    </row>
    <row r="830" spans="14:15" x14ac:dyDescent="0.3">
      <c r="N830">
        <v>59</v>
      </c>
      <c r="O830" s="10">
        <v>12788.03</v>
      </c>
    </row>
    <row r="831" spans="14:15" x14ac:dyDescent="0.3">
      <c r="N831">
        <v>50</v>
      </c>
      <c r="O831" s="10">
        <v>12776.05</v>
      </c>
    </row>
    <row r="832" spans="14:15" x14ac:dyDescent="0.3">
      <c r="N832">
        <v>47</v>
      </c>
      <c r="O832" s="10">
        <v>12770.27</v>
      </c>
    </row>
    <row r="833" spans="14:15" x14ac:dyDescent="0.3">
      <c r="N833">
        <v>60</v>
      </c>
      <c r="O833" s="10">
        <v>12741.17</v>
      </c>
    </row>
    <row r="834" spans="14:15" x14ac:dyDescent="0.3">
      <c r="N834">
        <v>60</v>
      </c>
      <c r="O834" s="10">
        <v>12731</v>
      </c>
    </row>
    <row r="835" spans="14:15" x14ac:dyDescent="0.3">
      <c r="N835">
        <v>34</v>
      </c>
      <c r="O835" s="10">
        <v>12718.21</v>
      </c>
    </row>
    <row r="836" spans="14:15" x14ac:dyDescent="0.3">
      <c r="N836">
        <v>52</v>
      </c>
      <c r="O836" s="10">
        <v>12713</v>
      </c>
    </row>
    <row r="837" spans="14:15" x14ac:dyDescent="0.3">
      <c r="N837">
        <v>58</v>
      </c>
      <c r="O837" s="10">
        <v>12700.63</v>
      </c>
    </row>
    <row r="838" spans="14:15" x14ac:dyDescent="0.3">
      <c r="N838">
        <v>30</v>
      </c>
      <c r="O838" s="10">
        <v>12699.56</v>
      </c>
    </row>
    <row r="839" spans="14:15" x14ac:dyDescent="0.3">
      <c r="N839">
        <v>48</v>
      </c>
      <c r="O839" s="10">
        <v>12697.48</v>
      </c>
    </row>
    <row r="840" spans="14:15" x14ac:dyDescent="0.3">
      <c r="N840">
        <v>60</v>
      </c>
      <c r="O840" s="10">
        <v>12648.7</v>
      </c>
    </row>
    <row r="841" spans="14:15" x14ac:dyDescent="0.3">
      <c r="N841">
        <v>57</v>
      </c>
      <c r="O841" s="10">
        <v>12646.21</v>
      </c>
    </row>
    <row r="842" spans="14:15" x14ac:dyDescent="0.3">
      <c r="N842">
        <v>60</v>
      </c>
      <c r="O842" s="10">
        <v>12644.59</v>
      </c>
    </row>
    <row r="843" spans="14:15" x14ac:dyDescent="0.3">
      <c r="N843">
        <v>56</v>
      </c>
      <c r="O843" s="10">
        <v>12643.38</v>
      </c>
    </row>
    <row r="844" spans="14:15" x14ac:dyDescent="0.3">
      <c r="N844">
        <v>50</v>
      </c>
      <c r="O844" s="10">
        <v>12640.24</v>
      </c>
    </row>
    <row r="845" spans="14:15" x14ac:dyDescent="0.3">
      <c r="N845">
        <v>60</v>
      </c>
      <c r="O845" s="10">
        <v>12638.2</v>
      </c>
    </row>
    <row r="846" spans="14:15" x14ac:dyDescent="0.3">
      <c r="N846">
        <v>60</v>
      </c>
      <c r="O846" s="10">
        <v>12629.9</v>
      </c>
    </row>
    <row r="847" spans="14:15" x14ac:dyDescent="0.3">
      <c r="N847">
        <v>57</v>
      </c>
      <c r="O847" s="10">
        <v>12629.17</v>
      </c>
    </row>
    <row r="848" spans="14:15" x14ac:dyDescent="0.3">
      <c r="N848">
        <v>52</v>
      </c>
      <c r="O848" s="10">
        <v>12624.74</v>
      </c>
    </row>
    <row r="849" spans="14:15" x14ac:dyDescent="0.3">
      <c r="N849">
        <v>59</v>
      </c>
      <c r="O849" s="10">
        <v>12622.18</v>
      </c>
    </row>
    <row r="850" spans="14:15" x14ac:dyDescent="0.3">
      <c r="N850">
        <v>24</v>
      </c>
      <c r="O850" s="10">
        <v>12609.89</v>
      </c>
    </row>
    <row r="851" spans="14:15" x14ac:dyDescent="0.3">
      <c r="N851">
        <v>34</v>
      </c>
      <c r="O851" s="10">
        <v>12600.46</v>
      </c>
    </row>
    <row r="852" spans="14:15" x14ac:dyDescent="0.3">
      <c r="N852">
        <v>52</v>
      </c>
      <c r="O852" s="10">
        <v>12592.53</v>
      </c>
    </row>
    <row r="853" spans="14:15" x14ac:dyDescent="0.3">
      <c r="N853">
        <v>53</v>
      </c>
      <c r="O853" s="10">
        <v>12579.92</v>
      </c>
    </row>
    <row r="854" spans="14:15" x14ac:dyDescent="0.3">
      <c r="N854">
        <v>61</v>
      </c>
      <c r="O854" s="10">
        <v>12574.05</v>
      </c>
    </row>
    <row r="855" spans="14:15" x14ac:dyDescent="0.3">
      <c r="N855">
        <v>61</v>
      </c>
      <c r="O855" s="10">
        <v>12557.61</v>
      </c>
    </row>
    <row r="856" spans="14:15" x14ac:dyDescent="0.3">
      <c r="N856">
        <v>60</v>
      </c>
      <c r="O856" s="10">
        <v>12523.6</v>
      </c>
    </row>
    <row r="857" spans="14:15" x14ac:dyDescent="0.3">
      <c r="N857">
        <v>56</v>
      </c>
      <c r="O857" s="10">
        <v>12499.88</v>
      </c>
    </row>
    <row r="858" spans="14:15" x14ac:dyDescent="0.3">
      <c r="N858">
        <v>54</v>
      </c>
      <c r="O858" s="10">
        <v>12495.29</v>
      </c>
    </row>
    <row r="859" spans="14:15" x14ac:dyDescent="0.3">
      <c r="N859">
        <v>55</v>
      </c>
      <c r="O859" s="10">
        <v>12485.8</v>
      </c>
    </row>
    <row r="860" spans="14:15" x14ac:dyDescent="0.3">
      <c r="N860">
        <v>54</v>
      </c>
      <c r="O860" s="10">
        <v>12479.71</v>
      </c>
    </row>
    <row r="861" spans="14:15" x14ac:dyDescent="0.3">
      <c r="N861">
        <v>54</v>
      </c>
      <c r="O861" s="10">
        <v>12475.35</v>
      </c>
    </row>
    <row r="862" spans="14:15" x14ac:dyDescent="0.3">
      <c r="N862">
        <v>27</v>
      </c>
      <c r="O862" s="10">
        <v>12452.25</v>
      </c>
    </row>
    <row r="863" spans="14:15" x14ac:dyDescent="0.3">
      <c r="N863">
        <v>58</v>
      </c>
      <c r="O863" s="10">
        <v>12430.95</v>
      </c>
    </row>
    <row r="864" spans="14:15" x14ac:dyDescent="0.3">
      <c r="N864">
        <v>43</v>
      </c>
      <c r="O864" s="10">
        <v>12408.29</v>
      </c>
    </row>
    <row r="865" spans="14:15" x14ac:dyDescent="0.3">
      <c r="N865">
        <v>50</v>
      </c>
      <c r="O865" s="10">
        <v>12407.3</v>
      </c>
    </row>
    <row r="866" spans="14:15" x14ac:dyDescent="0.3">
      <c r="N866">
        <v>33</v>
      </c>
      <c r="O866" s="10">
        <v>12404.88</v>
      </c>
    </row>
    <row r="867" spans="14:15" x14ac:dyDescent="0.3">
      <c r="N867">
        <v>60</v>
      </c>
      <c r="O867" s="10">
        <v>12369.89</v>
      </c>
    </row>
    <row r="868" spans="14:15" x14ac:dyDescent="0.3">
      <c r="N868">
        <v>56</v>
      </c>
      <c r="O868" s="10">
        <v>12363.55</v>
      </c>
    </row>
    <row r="869" spans="14:15" x14ac:dyDescent="0.3">
      <c r="N869">
        <v>59</v>
      </c>
      <c r="O869" s="10">
        <v>12347.17</v>
      </c>
    </row>
    <row r="870" spans="14:15" x14ac:dyDescent="0.3">
      <c r="N870">
        <v>59</v>
      </c>
      <c r="O870" s="10">
        <v>12333.83</v>
      </c>
    </row>
    <row r="871" spans="14:15" x14ac:dyDescent="0.3">
      <c r="N871">
        <v>59</v>
      </c>
      <c r="O871" s="10">
        <v>12323.94</v>
      </c>
    </row>
    <row r="872" spans="14:15" x14ac:dyDescent="0.3">
      <c r="N872">
        <v>59</v>
      </c>
      <c r="O872" s="10">
        <v>12299.59</v>
      </c>
    </row>
    <row r="873" spans="14:15" x14ac:dyDescent="0.3">
      <c r="N873">
        <v>32</v>
      </c>
      <c r="O873" s="10">
        <v>12282.38</v>
      </c>
    </row>
    <row r="874" spans="14:15" x14ac:dyDescent="0.3">
      <c r="N874">
        <v>56</v>
      </c>
      <c r="O874" s="10">
        <v>12282.03</v>
      </c>
    </row>
    <row r="875" spans="14:15" x14ac:dyDescent="0.3">
      <c r="N875">
        <v>55</v>
      </c>
      <c r="O875" s="10">
        <v>12269.69</v>
      </c>
    </row>
    <row r="876" spans="14:15" x14ac:dyDescent="0.3">
      <c r="N876">
        <v>55</v>
      </c>
      <c r="O876" s="10">
        <v>12268.63</v>
      </c>
    </row>
    <row r="877" spans="14:15" x14ac:dyDescent="0.3">
      <c r="N877">
        <v>56</v>
      </c>
      <c r="O877" s="10">
        <v>12265.51</v>
      </c>
    </row>
    <row r="878" spans="14:15" x14ac:dyDescent="0.3">
      <c r="N878">
        <v>36</v>
      </c>
      <c r="O878" s="10">
        <v>12255.04</v>
      </c>
    </row>
    <row r="879" spans="14:15" x14ac:dyDescent="0.3">
      <c r="N879">
        <v>33</v>
      </c>
      <c r="O879" s="10">
        <v>12254.44</v>
      </c>
    </row>
    <row r="880" spans="14:15" x14ac:dyDescent="0.3">
      <c r="N880">
        <v>48</v>
      </c>
      <c r="O880" s="10">
        <v>12245.17</v>
      </c>
    </row>
    <row r="881" spans="14:15" x14ac:dyDescent="0.3">
      <c r="N881">
        <v>59</v>
      </c>
      <c r="O881" s="10">
        <v>12244.53</v>
      </c>
    </row>
    <row r="882" spans="14:15" x14ac:dyDescent="0.3">
      <c r="N882">
        <v>56</v>
      </c>
      <c r="O882" s="10">
        <v>12237.73</v>
      </c>
    </row>
    <row r="883" spans="14:15" x14ac:dyDescent="0.3">
      <c r="N883">
        <v>58</v>
      </c>
      <c r="O883" s="10">
        <v>12235.84</v>
      </c>
    </row>
    <row r="884" spans="14:15" x14ac:dyDescent="0.3">
      <c r="N884">
        <v>59</v>
      </c>
      <c r="O884" s="10">
        <v>12233.83</v>
      </c>
    </row>
    <row r="885" spans="14:15" x14ac:dyDescent="0.3">
      <c r="N885">
        <v>58</v>
      </c>
      <c r="O885" s="10">
        <v>12231.61</v>
      </c>
    </row>
    <row r="886" spans="14:15" x14ac:dyDescent="0.3">
      <c r="N886">
        <v>58</v>
      </c>
      <c r="O886" s="10">
        <v>12224.35</v>
      </c>
    </row>
    <row r="887" spans="14:15" x14ac:dyDescent="0.3">
      <c r="N887">
        <v>58</v>
      </c>
      <c r="O887" s="10">
        <v>12222.9</v>
      </c>
    </row>
    <row r="888" spans="14:15" x14ac:dyDescent="0.3">
      <c r="N888">
        <v>45</v>
      </c>
      <c r="O888" s="10">
        <v>12218.7</v>
      </c>
    </row>
    <row r="889" spans="14:15" x14ac:dyDescent="0.3">
      <c r="N889">
        <v>31</v>
      </c>
      <c r="O889" s="10">
        <v>12198.64</v>
      </c>
    </row>
    <row r="890" spans="14:15" x14ac:dyDescent="0.3">
      <c r="N890">
        <v>35</v>
      </c>
      <c r="O890" s="10">
        <v>12148.2</v>
      </c>
    </row>
    <row r="891" spans="14:15" x14ac:dyDescent="0.3">
      <c r="N891">
        <v>60</v>
      </c>
      <c r="O891" s="10">
        <v>12146.97</v>
      </c>
    </row>
    <row r="892" spans="14:15" x14ac:dyDescent="0.3">
      <c r="N892">
        <v>60</v>
      </c>
      <c r="O892" s="10">
        <v>12142.58</v>
      </c>
    </row>
    <row r="893" spans="14:15" x14ac:dyDescent="0.3">
      <c r="N893">
        <v>48</v>
      </c>
      <c r="O893" s="10">
        <v>12137.6</v>
      </c>
    </row>
    <row r="894" spans="14:15" x14ac:dyDescent="0.3">
      <c r="N894">
        <v>31</v>
      </c>
      <c r="O894" s="10">
        <v>12130.8</v>
      </c>
    </row>
    <row r="895" spans="14:15" x14ac:dyDescent="0.3">
      <c r="N895">
        <v>60</v>
      </c>
      <c r="O895" s="10">
        <v>12129.61</v>
      </c>
    </row>
    <row r="896" spans="14:15" x14ac:dyDescent="0.3">
      <c r="N896">
        <v>59</v>
      </c>
      <c r="O896" s="10">
        <v>12124.99</v>
      </c>
    </row>
    <row r="897" spans="14:15" x14ac:dyDescent="0.3">
      <c r="N897">
        <v>54</v>
      </c>
      <c r="O897" s="10">
        <v>12105.32</v>
      </c>
    </row>
    <row r="898" spans="14:15" x14ac:dyDescent="0.3">
      <c r="N898">
        <v>54</v>
      </c>
      <c r="O898" s="10">
        <v>12096.65</v>
      </c>
    </row>
    <row r="899" spans="14:15" x14ac:dyDescent="0.3">
      <c r="N899">
        <v>54</v>
      </c>
      <c r="O899" s="10">
        <v>12094.48</v>
      </c>
    </row>
    <row r="900" spans="14:15" x14ac:dyDescent="0.3">
      <c r="N900">
        <v>38</v>
      </c>
      <c r="O900" s="10">
        <v>12091.34</v>
      </c>
    </row>
    <row r="901" spans="14:15" x14ac:dyDescent="0.3">
      <c r="N901">
        <v>36</v>
      </c>
      <c r="O901" s="10">
        <v>12048.13</v>
      </c>
    </row>
    <row r="902" spans="14:15" x14ac:dyDescent="0.3">
      <c r="N902">
        <v>56</v>
      </c>
      <c r="O902" s="10">
        <v>12044.34</v>
      </c>
    </row>
    <row r="903" spans="14:15" x14ac:dyDescent="0.3">
      <c r="N903">
        <v>43</v>
      </c>
      <c r="O903" s="10">
        <v>12035.18</v>
      </c>
    </row>
    <row r="904" spans="14:15" x14ac:dyDescent="0.3">
      <c r="N904">
        <v>57</v>
      </c>
      <c r="O904" s="10">
        <v>12032.33</v>
      </c>
    </row>
    <row r="905" spans="14:15" x14ac:dyDescent="0.3">
      <c r="N905">
        <v>57</v>
      </c>
      <c r="O905" s="10">
        <v>12029.29</v>
      </c>
    </row>
    <row r="906" spans="14:15" x14ac:dyDescent="0.3">
      <c r="N906">
        <v>40</v>
      </c>
      <c r="O906" s="10">
        <v>12001.29</v>
      </c>
    </row>
    <row r="907" spans="14:15" x14ac:dyDescent="0.3">
      <c r="N907">
        <v>29</v>
      </c>
      <c r="O907" s="10">
        <v>11994.89</v>
      </c>
    </row>
    <row r="908" spans="14:15" x14ac:dyDescent="0.3">
      <c r="N908">
        <v>39</v>
      </c>
      <c r="O908" s="10">
        <v>11987.68</v>
      </c>
    </row>
    <row r="909" spans="14:15" x14ac:dyDescent="0.3">
      <c r="N909">
        <v>55</v>
      </c>
      <c r="O909" s="10">
        <v>11987.17</v>
      </c>
    </row>
    <row r="910" spans="14:15" x14ac:dyDescent="0.3">
      <c r="N910">
        <v>58</v>
      </c>
      <c r="O910" s="10">
        <v>11946.63</v>
      </c>
    </row>
    <row r="911" spans="14:15" x14ac:dyDescent="0.3">
      <c r="N911">
        <v>57</v>
      </c>
      <c r="O911" s="10">
        <v>11945.13</v>
      </c>
    </row>
    <row r="912" spans="14:15" x14ac:dyDescent="0.3">
      <c r="N912">
        <v>58</v>
      </c>
      <c r="O912" s="10">
        <v>11944.59</v>
      </c>
    </row>
    <row r="913" spans="14:15" x14ac:dyDescent="0.3">
      <c r="N913">
        <v>31</v>
      </c>
      <c r="O913" s="10">
        <v>11941.83</v>
      </c>
    </row>
    <row r="914" spans="14:15" x14ac:dyDescent="0.3">
      <c r="N914">
        <v>58</v>
      </c>
      <c r="O914" s="10">
        <v>11938.26</v>
      </c>
    </row>
    <row r="915" spans="14:15" x14ac:dyDescent="0.3">
      <c r="N915">
        <v>58</v>
      </c>
      <c r="O915" s="10">
        <v>11931.13</v>
      </c>
    </row>
    <row r="916" spans="14:15" x14ac:dyDescent="0.3">
      <c r="N916">
        <v>58</v>
      </c>
      <c r="O916" s="10">
        <v>11918.2</v>
      </c>
    </row>
    <row r="917" spans="14:15" x14ac:dyDescent="0.3">
      <c r="N917">
        <v>19</v>
      </c>
      <c r="O917" s="10">
        <v>11884.05</v>
      </c>
    </row>
    <row r="918" spans="14:15" x14ac:dyDescent="0.3">
      <c r="N918">
        <v>55</v>
      </c>
      <c r="O918" s="10">
        <v>11881.97</v>
      </c>
    </row>
    <row r="919" spans="14:15" x14ac:dyDescent="0.3">
      <c r="N919">
        <v>55</v>
      </c>
      <c r="O919" s="10">
        <v>11881.36</v>
      </c>
    </row>
    <row r="920" spans="14:15" x14ac:dyDescent="0.3">
      <c r="N920">
        <v>55</v>
      </c>
      <c r="O920" s="10">
        <v>11879.1</v>
      </c>
    </row>
    <row r="921" spans="14:15" x14ac:dyDescent="0.3">
      <c r="N921">
        <v>48</v>
      </c>
      <c r="O921" s="10">
        <v>11858.56</v>
      </c>
    </row>
    <row r="922" spans="14:15" x14ac:dyDescent="0.3">
      <c r="N922">
        <v>58</v>
      </c>
      <c r="O922" s="10">
        <v>11856.41</v>
      </c>
    </row>
    <row r="923" spans="14:15" x14ac:dyDescent="0.3">
      <c r="N923">
        <v>58</v>
      </c>
      <c r="O923" s="10">
        <v>11848.14</v>
      </c>
    </row>
    <row r="924" spans="14:15" x14ac:dyDescent="0.3">
      <c r="N924">
        <v>57</v>
      </c>
      <c r="O924" s="10">
        <v>11842.62</v>
      </c>
    </row>
    <row r="925" spans="14:15" x14ac:dyDescent="0.3">
      <c r="N925">
        <v>58</v>
      </c>
      <c r="O925" s="10">
        <v>11842.44</v>
      </c>
    </row>
    <row r="926" spans="14:15" x14ac:dyDescent="0.3">
      <c r="N926">
        <v>57</v>
      </c>
      <c r="O926" s="10">
        <v>11840.78</v>
      </c>
    </row>
    <row r="927" spans="14:15" x14ac:dyDescent="0.3">
      <c r="N927">
        <v>58</v>
      </c>
      <c r="O927" s="10">
        <v>11837.16</v>
      </c>
    </row>
    <row r="928" spans="14:15" x14ac:dyDescent="0.3">
      <c r="N928">
        <v>58</v>
      </c>
      <c r="O928" s="10">
        <v>11833.78</v>
      </c>
    </row>
    <row r="929" spans="14:15" x14ac:dyDescent="0.3">
      <c r="N929">
        <v>57</v>
      </c>
      <c r="O929" s="10">
        <v>11830.61</v>
      </c>
    </row>
    <row r="930" spans="14:15" x14ac:dyDescent="0.3">
      <c r="N930">
        <v>40</v>
      </c>
      <c r="O930" s="10">
        <v>11773.06</v>
      </c>
    </row>
    <row r="931" spans="14:15" x14ac:dyDescent="0.3">
      <c r="N931">
        <v>56</v>
      </c>
      <c r="O931" s="10">
        <v>11763</v>
      </c>
    </row>
    <row r="932" spans="14:15" x14ac:dyDescent="0.3">
      <c r="N932">
        <v>43</v>
      </c>
      <c r="O932" s="10">
        <v>11752.68</v>
      </c>
    </row>
    <row r="933" spans="14:15" x14ac:dyDescent="0.3">
      <c r="N933">
        <v>58</v>
      </c>
      <c r="O933" s="10">
        <v>11743.93</v>
      </c>
    </row>
    <row r="934" spans="14:15" x14ac:dyDescent="0.3">
      <c r="N934">
        <v>59</v>
      </c>
      <c r="O934" s="10">
        <v>11743.3</v>
      </c>
    </row>
    <row r="935" spans="14:15" x14ac:dyDescent="0.3">
      <c r="N935">
        <v>53</v>
      </c>
      <c r="O935" s="10">
        <v>11741.73</v>
      </c>
    </row>
    <row r="936" spans="14:15" x14ac:dyDescent="0.3">
      <c r="N936">
        <v>34</v>
      </c>
      <c r="O936" s="10">
        <v>11737.85</v>
      </c>
    </row>
    <row r="937" spans="14:15" x14ac:dyDescent="0.3">
      <c r="N937">
        <v>58</v>
      </c>
      <c r="O937" s="10">
        <v>11735.88</v>
      </c>
    </row>
    <row r="938" spans="14:15" x14ac:dyDescent="0.3">
      <c r="N938">
        <v>38</v>
      </c>
      <c r="O938" s="10">
        <v>11730.82</v>
      </c>
    </row>
    <row r="939" spans="14:15" x14ac:dyDescent="0.3">
      <c r="N939">
        <v>53</v>
      </c>
      <c r="O939" s="10">
        <v>11729.68</v>
      </c>
    </row>
    <row r="940" spans="14:15" x14ac:dyDescent="0.3">
      <c r="N940">
        <v>40</v>
      </c>
      <c r="O940" s="10">
        <v>11712.97</v>
      </c>
    </row>
    <row r="941" spans="14:15" x14ac:dyDescent="0.3">
      <c r="N941">
        <v>52</v>
      </c>
      <c r="O941" s="10">
        <v>11696.52</v>
      </c>
    </row>
    <row r="942" spans="14:15" x14ac:dyDescent="0.3">
      <c r="N942">
        <v>56</v>
      </c>
      <c r="O942" s="10">
        <v>11674.13</v>
      </c>
    </row>
    <row r="943" spans="14:15" x14ac:dyDescent="0.3">
      <c r="N943">
        <v>56</v>
      </c>
      <c r="O943" s="10">
        <v>11658.38</v>
      </c>
    </row>
    <row r="944" spans="14:15" x14ac:dyDescent="0.3">
      <c r="N944">
        <v>56</v>
      </c>
      <c r="O944" s="10">
        <v>11658.12</v>
      </c>
    </row>
    <row r="945" spans="14:15" x14ac:dyDescent="0.3">
      <c r="N945">
        <v>28</v>
      </c>
      <c r="O945" s="10">
        <v>11657.81</v>
      </c>
    </row>
    <row r="946" spans="14:15" x14ac:dyDescent="0.3">
      <c r="N946">
        <v>56</v>
      </c>
      <c r="O946" s="10">
        <v>11657.72</v>
      </c>
    </row>
    <row r="947" spans="14:15" x14ac:dyDescent="0.3">
      <c r="N947">
        <v>36</v>
      </c>
      <c r="O947" s="10">
        <v>11625.11</v>
      </c>
    </row>
    <row r="948" spans="14:15" x14ac:dyDescent="0.3">
      <c r="N948">
        <v>58</v>
      </c>
      <c r="O948" s="10">
        <v>11602.75</v>
      </c>
    </row>
    <row r="949" spans="14:15" x14ac:dyDescent="0.3">
      <c r="N949">
        <v>57</v>
      </c>
      <c r="O949" s="10">
        <v>11576.13</v>
      </c>
    </row>
    <row r="950" spans="14:15" x14ac:dyDescent="0.3">
      <c r="N950">
        <v>57</v>
      </c>
      <c r="O950" s="10">
        <v>11566.3</v>
      </c>
    </row>
    <row r="951" spans="14:15" x14ac:dyDescent="0.3">
      <c r="N951">
        <v>57</v>
      </c>
      <c r="O951" s="10">
        <v>11554.22</v>
      </c>
    </row>
    <row r="952" spans="14:15" x14ac:dyDescent="0.3">
      <c r="N952">
        <v>49</v>
      </c>
      <c r="O952" s="10">
        <v>11552.9</v>
      </c>
    </row>
    <row r="953" spans="14:15" x14ac:dyDescent="0.3">
      <c r="N953">
        <v>51</v>
      </c>
      <c r="O953" s="10">
        <v>11540.25</v>
      </c>
    </row>
    <row r="954" spans="14:15" x14ac:dyDescent="0.3">
      <c r="N954">
        <v>54</v>
      </c>
      <c r="O954" s="10">
        <v>11538.42</v>
      </c>
    </row>
    <row r="955" spans="14:15" x14ac:dyDescent="0.3">
      <c r="N955">
        <v>57</v>
      </c>
      <c r="O955" s="10">
        <v>11534.87</v>
      </c>
    </row>
    <row r="956" spans="14:15" x14ac:dyDescent="0.3">
      <c r="N956">
        <v>52</v>
      </c>
      <c r="O956" s="10">
        <v>11530.12</v>
      </c>
    </row>
    <row r="957" spans="14:15" x14ac:dyDescent="0.3">
      <c r="N957">
        <v>34</v>
      </c>
      <c r="O957" s="10">
        <v>11524.25</v>
      </c>
    </row>
    <row r="958" spans="14:15" x14ac:dyDescent="0.3">
      <c r="N958">
        <v>51</v>
      </c>
      <c r="O958" s="10">
        <v>11520.1</v>
      </c>
    </row>
    <row r="959" spans="14:15" x14ac:dyDescent="0.3">
      <c r="N959">
        <v>54</v>
      </c>
      <c r="O959" s="10">
        <v>11512.41</v>
      </c>
    </row>
    <row r="960" spans="14:15" x14ac:dyDescent="0.3">
      <c r="N960">
        <v>33</v>
      </c>
      <c r="O960" s="10">
        <v>11511.61</v>
      </c>
    </row>
    <row r="961" spans="14:15" x14ac:dyDescent="0.3">
      <c r="N961">
        <v>53</v>
      </c>
      <c r="O961" s="10">
        <v>11497.69</v>
      </c>
    </row>
    <row r="962" spans="14:15" x14ac:dyDescent="0.3">
      <c r="N962">
        <v>40</v>
      </c>
      <c r="O962" s="10">
        <v>11492.46</v>
      </c>
    </row>
    <row r="963" spans="14:15" x14ac:dyDescent="0.3">
      <c r="N963">
        <v>52</v>
      </c>
      <c r="O963" s="10">
        <v>11488.32</v>
      </c>
    </row>
    <row r="964" spans="14:15" x14ac:dyDescent="0.3">
      <c r="N964">
        <v>18</v>
      </c>
      <c r="O964" s="10">
        <v>11482.63</v>
      </c>
    </row>
    <row r="965" spans="14:15" x14ac:dyDescent="0.3">
      <c r="N965">
        <v>56</v>
      </c>
      <c r="O965" s="10">
        <v>11478.14</v>
      </c>
    </row>
    <row r="966" spans="14:15" x14ac:dyDescent="0.3">
      <c r="N966">
        <v>57</v>
      </c>
      <c r="O966" s="10">
        <v>11455.28</v>
      </c>
    </row>
    <row r="967" spans="14:15" x14ac:dyDescent="0.3">
      <c r="N967">
        <v>56</v>
      </c>
      <c r="O967" s="10">
        <v>11454.02</v>
      </c>
    </row>
    <row r="968" spans="14:15" x14ac:dyDescent="0.3">
      <c r="N968">
        <v>51</v>
      </c>
      <c r="O968" s="10">
        <v>11436.74</v>
      </c>
    </row>
    <row r="969" spans="14:15" x14ac:dyDescent="0.3">
      <c r="N969">
        <v>42</v>
      </c>
      <c r="O969" s="10">
        <v>11435.74</v>
      </c>
    </row>
    <row r="970" spans="14:15" x14ac:dyDescent="0.3">
      <c r="N970">
        <v>37</v>
      </c>
      <c r="O970" s="10">
        <v>11419.49</v>
      </c>
    </row>
    <row r="971" spans="14:15" x14ac:dyDescent="0.3">
      <c r="N971">
        <v>39</v>
      </c>
      <c r="O971" s="10">
        <v>11412.02</v>
      </c>
    </row>
    <row r="972" spans="14:15" x14ac:dyDescent="0.3">
      <c r="N972">
        <v>52</v>
      </c>
      <c r="O972" s="10">
        <v>11411.69</v>
      </c>
    </row>
    <row r="973" spans="14:15" x14ac:dyDescent="0.3">
      <c r="N973">
        <v>52</v>
      </c>
      <c r="O973" s="10">
        <v>11396.9</v>
      </c>
    </row>
    <row r="974" spans="14:15" x14ac:dyDescent="0.3">
      <c r="N974">
        <v>55</v>
      </c>
      <c r="O974" s="10">
        <v>11394.07</v>
      </c>
    </row>
    <row r="975" spans="14:15" x14ac:dyDescent="0.3">
      <c r="N975">
        <v>25</v>
      </c>
      <c r="O975" s="10">
        <v>11388.27</v>
      </c>
    </row>
    <row r="976" spans="14:15" x14ac:dyDescent="0.3">
      <c r="N976">
        <v>58</v>
      </c>
      <c r="O976" s="10">
        <v>11381.33</v>
      </c>
    </row>
    <row r="977" spans="14:15" x14ac:dyDescent="0.3">
      <c r="N977">
        <v>50</v>
      </c>
      <c r="O977" s="10">
        <v>11378.57</v>
      </c>
    </row>
    <row r="978" spans="14:15" x14ac:dyDescent="0.3">
      <c r="N978">
        <v>44</v>
      </c>
      <c r="O978" s="10">
        <v>11369.39</v>
      </c>
    </row>
    <row r="979" spans="14:15" x14ac:dyDescent="0.3">
      <c r="N979">
        <v>58</v>
      </c>
      <c r="O979" s="10">
        <v>11365.95</v>
      </c>
    </row>
    <row r="980" spans="14:15" x14ac:dyDescent="0.3">
      <c r="N980">
        <v>58</v>
      </c>
      <c r="O980" s="10">
        <v>11363.28</v>
      </c>
    </row>
    <row r="981" spans="14:15" x14ac:dyDescent="0.3">
      <c r="N981">
        <v>58</v>
      </c>
      <c r="O981" s="10">
        <v>11362.76</v>
      </c>
    </row>
    <row r="982" spans="14:15" x14ac:dyDescent="0.3">
      <c r="N982">
        <v>57</v>
      </c>
      <c r="O982" s="10">
        <v>11356.66</v>
      </c>
    </row>
    <row r="983" spans="14:15" x14ac:dyDescent="0.3">
      <c r="N983">
        <v>57</v>
      </c>
      <c r="O983" s="10">
        <v>11353.23</v>
      </c>
    </row>
    <row r="984" spans="14:15" x14ac:dyDescent="0.3">
      <c r="N984">
        <v>58</v>
      </c>
      <c r="O984" s="10">
        <v>11345.52</v>
      </c>
    </row>
    <row r="985" spans="14:15" x14ac:dyDescent="0.3">
      <c r="N985">
        <v>54</v>
      </c>
      <c r="O985" s="10">
        <v>11344.32</v>
      </c>
    </row>
    <row r="986" spans="14:15" x14ac:dyDescent="0.3">
      <c r="N986">
        <v>33</v>
      </c>
      <c r="O986" s="10">
        <v>11326.71</v>
      </c>
    </row>
    <row r="987" spans="14:15" x14ac:dyDescent="0.3">
      <c r="N987">
        <v>20</v>
      </c>
      <c r="O987" s="10">
        <v>11321.49</v>
      </c>
    </row>
    <row r="988" spans="14:15" x14ac:dyDescent="0.3">
      <c r="N988">
        <v>59</v>
      </c>
      <c r="O988" s="10">
        <v>11319.12</v>
      </c>
    </row>
    <row r="989" spans="14:15" x14ac:dyDescent="0.3">
      <c r="N989">
        <v>27</v>
      </c>
      <c r="O989" s="10">
        <v>11318.57</v>
      </c>
    </row>
    <row r="990" spans="14:15" x14ac:dyDescent="0.3">
      <c r="N990">
        <v>59</v>
      </c>
      <c r="O990" s="10">
        <v>11312.33</v>
      </c>
    </row>
    <row r="991" spans="14:15" x14ac:dyDescent="0.3">
      <c r="N991">
        <v>54</v>
      </c>
      <c r="O991" s="10">
        <v>11305.93</v>
      </c>
    </row>
    <row r="992" spans="14:15" x14ac:dyDescent="0.3">
      <c r="N992">
        <v>50</v>
      </c>
      <c r="O992" s="10">
        <v>11299.34</v>
      </c>
    </row>
    <row r="993" spans="14:15" x14ac:dyDescent="0.3">
      <c r="N993">
        <v>34</v>
      </c>
      <c r="O993" s="10">
        <v>11294.57</v>
      </c>
    </row>
    <row r="994" spans="14:15" x14ac:dyDescent="0.3">
      <c r="N994">
        <v>52</v>
      </c>
      <c r="O994" s="10">
        <v>11289.11</v>
      </c>
    </row>
    <row r="995" spans="14:15" x14ac:dyDescent="0.3">
      <c r="N995">
        <v>55</v>
      </c>
      <c r="O995" s="10">
        <v>11286.54</v>
      </c>
    </row>
    <row r="996" spans="14:15" x14ac:dyDescent="0.3">
      <c r="N996">
        <v>18</v>
      </c>
      <c r="O996" s="10">
        <v>11272.33</v>
      </c>
    </row>
    <row r="997" spans="14:15" x14ac:dyDescent="0.3">
      <c r="N997">
        <v>51</v>
      </c>
      <c r="O997" s="10">
        <v>11265.71</v>
      </c>
    </row>
    <row r="998" spans="14:15" x14ac:dyDescent="0.3">
      <c r="N998">
        <v>53</v>
      </c>
      <c r="O998" s="10">
        <v>11264.54</v>
      </c>
    </row>
    <row r="999" spans="14:15" x14ac:dyDescent="0.3">
      <c r="N999">
        <v>41</v>
      </c>
      <c r="O999" s="10">
        <v>11255.29</v>
      </c>
    </row>
    <row r="1000" spans="14:15" x14ac:dyDescent="0.3">
      <c r="N1000">
        <v>53</v>
      </c>
      <c r="O1000" s="10">
        <v>11253.42</v>
      </c>
    </row>
    <row r="1001" spans="14:15" x14ac:dyDescent="0.3">
      <c r="N1001">
        <v>33</v>
      </c>
      <c r="O1001" s="10">
        <v>11250.43</v>
      </c>
    </row>
    <row r="1002" spans="14:15" x14ac:dyDescent="0.3">
      <c r="N1002">
        <v>53</v>
      </c>
      <c r="O1002" s="10">
        <v>11244.38</v>
      </c>
    </row>
    <row r="1003" spans="14:15" x14ac:dyDescent="0.3">
      <c r="N1003">
        <v>46</v>
      </c>
      <c r="O1003" s="10">
        <v>11217.35</v>
      </c>
    </row>
    <row r="1004" spans="14:15" x14ac:dyDescent="0.3">
      <c r="N1004">
        <v>52</v>
      </c>
      <c r="O1004" s="10">
        <v>11187.66</v>
      </c>
    </row>
    <row r="1005" spans="14:15" x14ac:dyDescent="0.3">
      <c r="N1005">
        <v>50</v>
      </c>
      <c r="O1005" s="10">
        <v>11186.2</v>
      </c>
    </row>
    <row r="1006" spans="14:15" x14ac:dyDescent="0.3">
      <c r="N1006">
        <v>56</v>
      </c>
      <c r="O1006" s="10">
        <v>11165.42</v>
      </c>
    </row>
    <row r="1007" spans="14:15" x14ac:dyDescent="0.3">
      <c r="N1007">
        <v>53</v>
      </c>
      <c r="O1007" s="10">
        <v>11163.57</v>
      </c>
    </row>
    <row r="1008" spans="14:15" x14ac:dyDescent="0.3">
      <c r="N1008">
        <v>53</v>
      </c>
      <c r="O1008" s="10">
        <v>11150.78</v>
      </c>
    </row>
    <row r="1009" spans="14:15" x14ac:dyDescent="0.3">
      <c r="N1009">
        <v>42</v>
      </c>
      <c r="O1009" s="10">
        <v>11103.33</v>
      </c>
    </row>
    <row r="1010" spans="14:15" x14ac:dyDescent="0.3">
      <c r="N1010">
        <v>56</v>
      </c>
      <c r="O1010" s="10">
        <v>11093.62</v>
      </c>
    </row>
    <row r="1011" spans="14:15" x14ac:dyDescent="0.3">
      <c r="N1011">
        <v>56</v>
      </c>
      <c r="O1011" s="10">
        <v>11090.72</v>
      </c>
    </row>
    <row r="1012" spans="14:15" x14ac:dyDescent="0.3">
      <c r="N1012">
        <v>50</v>
      </c>
      <c r="O1012" s="10">
        <v>11085.59</v>
      </c>
    </row>
    <row r="1013" spans="14:15" x14ac:dyDescent="0.3">
      <c r="N1013">
        <v>55</v>
      </c>
      <c r="O1013" s="10">
        <v>11082.58</v>
      </c>
    </row>
    <row r="1014" spans="14:15" x14ac:dyDescent="0.3">
      <c r="N1014">
        <v>56</v>
      </c>
      <c r="O1014" s="10">
        <v>11073.18</v>
      </c>
    </row>
    <row r="1015" spans="14:15" x14ac:dyDescent="0.3">
      <c r="N1015">
        <v>56</v>
      </c>
      <c r="O1015" s="10">
        <v>11070.54</v>
      </c>
    </row>
    <row r="1016" spans="14:15" x14ac:dyDescent="0.3">
      <c r="N1016">
        <v>51</v>
      </c>
      <c r="O1016" s="10">
        <v>11068.77</v>
      </c>
    </row>
    <row r="1017" spans="14:15" x14ac:dyDescent="0.3">
      <c r="N1017">
        <v>22</v>
      </c>
      <c r="O1017" s="10">
        <v>11068.7</v>
      </c>
    </row>
    <row r="1018" spans="14:15" x14ac:dyDescent="0.3">
      <c r="N1018">
        <v>21</v>
      </c>
      <c r="O1018" s="10">
        <v>11046.02</v>
      </c>
    </row>
    <row r="1019" spans="14:15" x14ac:dyDescent="0.3">
      <c r="N1019">
        <v>48</v>
      </c>
      <c r="O1019" s="10">
        <v>11037.85</v>
      </c>
    </row>
    <row r="1020" spans="14:15" x14ac:dyDescent="0.3">
      <c r="N1020">
        <v>33</v>
      </c>
      <c r="O1020" s="10">
        <v>11037.51</v>
      </c>
    </row>
    <row r="1021" spans="14:15" x14ac:dyDescent="0.3">
      <c r="N1021">
        <v>48</v>
      </c>
      <c r="O1021" s="10">
        <v>11033.66</v>
      </c>
    </row>
    <row r="1022" spans="14:15" x14ac:dyDescent="0.3">
      <c r="N1022">
        <v>26</v>
      </c>
      <c r="O1022" s="10">
        <v>11028.56</v>
      </c>
    </row>
    <row r="1023" spans="14:15" x14ac:dyDescent="0.3">
      <c r="N1023">
        <v>31</v>
      </c>
      <c r="O1023" s="10">
        <v>11018.05</v>
      </c>
    </row>
    <row r="1024" spans="14:15" x14ac:dyDescent="0.3">
      <c r="N1024">
        <v>48</v>
      </c>
      <c r="O1024" s="10">
        <v>11015.17</v>
      </c>
    </row>
    <row r="1025" spans="14:15" x14ac:dyDescent="0.3">
      <c r="N1025">
        <v>54</v>
      </c>
      <c r="O1025" s="10">
        <v>11013.71</v>
      </c>
    </row>
    <row r="1026" spans="14:15" x14ac:dyDescent="0.3">
      <c r="N1026">
        <v>22</v>
      </c>
      <c r="O1026" s="10">
        <v>10991.58</v>
      </c>
    </row>
    <row r="1027" spans="14:15" x14ac:dyDescent="0.3">
      <c r="N1027">
        <v>57</v>
      </c>
      <c r="O1027" s="10">
        <v>10982.5</v>
      </c>
    </row>
    <row r="1028" spans="14:15" x14ac:dyDescent="0.3">
      <c r="N1028">
        <v>49</v>
      </c>
      <c r="O1028" s="10">
        <v>10977.21</v>
      </c>
    </row>
    <row r="1029" spans="14:15" x14ac:dyDescent="0.3">
      <c r="N1029">
        <v>56</v>
      </c>
      <c r="O1029" s="10">
        <v>10976.25</v>
      </c>
    </row>
    <row r="1030" spans="14:15" x14ac:dyDescent="0.3">
      <c r="N1030">
        <v>57</v>
      </c>
      <c r="O1030" s="10">
        <v>10965.45</v>
      </c>
    </row>
    <row r="1031" spans="14:15" x14ac:dyDescent="0.3">
      <c r="N1031">
        <v>53</v>
      </c>
      <c r="O1031" s="10">
        <v>10959.69</v>
      </c>
    </row>
    <row r="1032" spans="14:15" x14ac:dyDescent="0.3">
      <c r="N1032">
        <v>57</v>
      </c>
      <c r="O1032" s="10">
        <v>10959.33</v>
      </c>
    </row>
    <row r="1033" spans="14:15" x14ac:dyDescent="0.3">
      <c r="N1033">
        <v>53</v>
      </c>
      <c r="O1033" s="10">
        <v>10942.13</v>
      </c>
    </row>
    <row r="1034" spans="14:15" x14ac:dyDescent="0.3">
      <c r="N1034">
        <v>54</v>
      </c>
      <c r="O1034" s="10">
        <v>10928.85</v>
      </c>
    </row>
    <row r="1035" spans="14:15" x14ac:dyDescent="0.3">
      <c r="N1035">
        <v>54</v>
      </c>
      <c r="O1035" s="10">
        <v>10923.93</v>
      </c>
    </row>
    <row r="1036" spans="14:15" x14ac:dyDescent="0.3">
      <c r="N1036">
        <v>28</v>
      </c>
      <c r="O1036" s="10">
        <v>10886.66</v>
      </c>
    </row>
    <row r="1037" spans="14:15" x14ac:dyDescent="0.3">
      <c r="N1037">
        <v>51</v>
      </c>
      <c r="O1037" s="10">
        <v>10848.13</v>
      </c>
    </row>
    <row r="1038" spans="14:15" x14ac:dyDescent="0.3">
      <c r="N1038">
        <v>54</v>
      </c>
      <c r="O1038" s="10">
        <v>10825.25</v>
      </c>
    </row>
    <row r="1039" spans="14:15" x14ac:dyDescent="0.3">
      <c r="N1039">
        <v>55</v>
      </c>
      <c r="O1039" s="10">
        <v>10807.49</v>
      </c>
    </row>
    <row r="1040" spans="14:15" x14ac:dyDescent="0.3">
      <c r="N1040">
        <v>52</v>
      </c>
      <c r="O1040" s="10">
        <v>10806.84</v>
      </c>
    </row>
    <row r="1041" spans="14:15" x14ac:dyDescent="0.3">
      <c r="N1041">
        <v>52</v>
      </c>
      <c r="O1041" s="10">
        <v>10797.34</v>
      </c>
    </row>
    <row r="1042" spans="14:15" x14ac:dyDescent="0.3">
      <c r="N1042">
        <v>55</v>
      </c>
      <c r="O1042" s="10">
        <v>10796.35</v>
      </c>
    </row>
    <row r="1043" spans="14:15" x14ac:dyDescent="0.3">
      <c r="N1043">
        <v>23</v>
      </c>
      <c r="O1043" s="10">
        <v>10795.94</v>
      </c>
    </row>
    <row r="1044" spans="14:15" x14ac:dyDescent="0.3">
      <c r="N1044">
        <v>55</v>
      </c>
      <c r="O1044" s="10">
        <v>10791.96</v>
      </c>
    </row>
    <row r="1045" spans="14:15" x14ac:dyDescent="0.3">
      <c r="N1045">
        <v>33</v>
      </c>
      <c r="O1045" s="10">
        <v>10769.75</v>
      </c>
    </row>
    <row r="1046" spans="14:15" x14ac:dyDescent="0.3">
      <c r="N1046">
        <v>36</v>
      </c>
      <c r="O1046" s="10">
        <v>10749.02</v>
      </c>
    </row>
    <row r="1047" spans="14:15" x14ac:dyDescent="0.3">
      <c r="N1047">
        <v>48</v>
      </c>
      <c r="O1047" s="10">
        <v>10736.87</v>
      </c>
    </row>
    <row r="1048" spans="14:15" x14ac:dyDescent="0.3">
      <c r="N1048">
        <v>30</v>
      </c>
      <c r="O1048" s="10">
        <v>10719.57</v>
      </c>
    </row>
    <row r="1049" spans="14:15" x14ac:dyDescent="0.3">
      <c r="N1049">
        <v>55</v>
      </c>
      <c r="O1049" s="10">
        <v>10713.64</v>
      </c>
    </row>
    <row r="1050" spans="14:15" x14ac:dyDescent="0.3">
      <c r="N1050">
        <v>55</v>
      </c>
      <c r="O1050" s="10">
        <v>10704.47</v>
      </c>
    </row>
    <row r="1051" spans="14:15" x14ac:dyDescent="0.3">
      <c r="N1051">
        <v>50</v>
      </c>
      <c r="O1051" s="10">
        <v>10702.64</v>
      </c>
    </row>
    <row r="1052" spans="14:15" x14ac:dyDescent="0.3">
      <c r="N1052">
        <v>46</v>
      </c>
      <c r="O1052" s="10">
        <v>10698.38</v>
      </c>
    </row>
    <row r="1053" spans="14:15" x14ac:dyDescent="0.3">
      <c r="N1053">
        <v>45</v>
      </c>
      <c r="O1053" s="10">
        <v>10690.11</v>
      </c>
    </row>
    <row r="1054" spans="14:15" x14ac:dyDescent="0.3">
      <c r="N1054">
        <v>60</v>
      </c>
      <c r="O1054" s="10">
        <v>10676.83</v>
      </c>
    </row>
    <row r="1055" spans="14:15" x14ac:dyDescent="0.3">
      <c r="N1055">
        <v>46</v>
      </c>
      <c r="O1055" s="10">
        <v>10665.44</v>
      </c>
    </row>
    <row r="1056" spans="14:15" x14ac:dyDescent="0.3">
      <c r="N1056">
        <v>58</v>
      </c>
      <c r="O1056" s="10">
        <v>10627.81</v>
      </c>
    </row>
    <row r="1057" spans="14:15" x14ac:dyDescent="0.3">
      <c r="N1057">
        <v>32</v>
      </c>
      <c r="O1057" s="10">
        <v>10620.26</v>
      </c>
    </row>
    <row r="1058" spans="14:15" x14ac:dyDescent="0.3">
      <c r="N1058">
        <v>30</v>
      </c>
      <c r="O1058" s="10">
        <v>10617.04</v>
      </c>
    </row>
    <row r="1059" spans="14:15" x14ac:dyDescent="0.3">
      <c r="N1059">
        <v>57</v>
      </c>
      <c r="O1059" s="10">
        <v>10608.67</v>
      </c>
    </row>
    <row r="1060" spans="14:15" x14ac:dyDescent="0.3">
      <c r="N1060">
        <v>56</v>
      </c>
      <c r="O1060" s="10">
        <v>10602.39</v>
      </c>
    </row>
    <row r="1061" spans="14:15" x14ac:dyDescent="0.3">
      <c r="N1061">
        <v>55</v>
      </c>
      <c r="O1061" s="10">
        <v>10601.63</v>
      </c>
    </row>
    <row r="1062" spans="14:15" x14ac:dyDescent="0.3">
      <c r="N1062">
        <v>56</v>
      </c>
      <c r="O1062" s="10">
        <v>10601.41</v>
      </c>
    </row>
    <row r="1063" spans="14:15" x14ac:dyDescent="0.3">
      <c r="N1063">
        <v>50</v>
      </c>
      <c r="O1063" s="10">
        <v>10600.55</v>
      </c>
    </row>
    <row r="1064" spans="14:15" x14ac:dyDescent="0.3">
      <c r="N1064">
        <v>55</v>
      </c>
      <c r="O1064" s="10">
        <v>10594.5</v>
      </c>
    </row>
    <row r="1065" spans="14:15" x14ac:dyDescent="0.3">
      <c r="N1065">
        <v>56</v>
      </c>
      <c r="O1065" s="10">
        <v>10594.23</v>
      </c>
    </row>
    <row r="1066" spans="14:15" x14ac:dyDescent="0.3">
      <c r="N1066">
        <v>53</v>
      </c>
      <c r="O1066" s="10">
        <v>10579.71</v>
      </c>
    </row>
    <row r="1067" spans="14:15" x14ac:dyDescent="0.3">
      <c r="N1067">
        <v>56</v>
      </c>
      <c r="O1067" s="10">
        <v>10577.09</v>
      </c>
    </row>
    <row r="1068" spans="14:15" x14ac:dyDescent="0.3">
      <c r="N1068">
        <v>53</v>
      </c>
      <c r="O1068" s="10">
        <v>10564.88</v>
      </c>
    </row>
    <row r="1069" spans="14:15" x14ac:dyDescent="0.3">
      <c r="N1069">
        <v>51</v>
      </c>
      <c r="O1069" s="10">
        <v>10560.49</v>
      </c>
    </row>
    <row r="1070" spans="14:15" x14ac:dyDescent="0.3">
      <c r="N1070">
        <v>51</v>
      </c>
      <c r="O1070" s="10">
        <v>10546.48</v>
      </c>
    </row>
    <row r="1071" spans="14:15" x14ac:dyDescent="0.3">
      <c r="N1071">
        <v>45</v>
      </c>
      <c r="O1071" s="10">
        <v>10495.6</v>
      </c>
    </row>
    <row r="1072" spans="14:15" x14ac:dyDescent="0.3">
      <c r="N1072">
        <v>50</v>
      </c>
      <c r="O1072" s="10">
        <v>10493.95</v>
      </c>
    </row>
    <row r="1073" spans="14:15" x14ac:dyDescent="0.3">
      <c r="N1073">
        <v>44</v>
      </c>
      <c r="O1073" s="10">
        <v>10486.55</v>
      </c>
    </row>
    <row r="1074" spans="14:15" x14ac:dyDescent="0.3">
      <c r="N1074">
        <v>35</v>
      </c>
      <c r="O1074" s="10">
        <v>10464.83</v>
      </c>
    </row>
    <row r="1075" spans="14:15" x14ac:dyDescent="0.3">
      <c r="N1075">
        <v>53</v>
      </c>
      <c r="O1075" s="10">
        <v>10461.98</v>
      </c>
    </row>
    <row r="1076" spans="14:15" x14ac:dyDescent="0.3">
      <c r="N1076">
        <v>58</v>
      </c>
      <c r="O1076" s="10">
        <v>10459.19</v>
      </c>
    </row>
    <row r="1077" spans="14:15" x14ac:dyDescent="0.3">
      <c r="N1077">
        <v>46</v>
      </c>
      <c r="O1077" s="10">
        <v>10455.14</v>
      </c>
    </row>
    <row r="1078" spans="14:15" x14ac:dyDescent="0.3">
      <c r="N1078">
        <v>58</v>
      </c>
      <c r="O1078" s="10">
        <v>10455.1</v>
      </c>
    </row>
    <row r="1079" spans="14:15" x14ac:dyDescent="0.3">
      <c r="N1079">
        <v>54</v>
      </c>
      <c r="O1079" s="10">
        <v>10450.549999999999</v>
      </c>
    </row>
    <row r="1080" spans="14:15" x14ac:dyDescent="0.3">
      <c r="N1080">
        <v>54</v>
      </c>
      <c r="O1080" s="10">
        <v>10436.1</v>
      </c>
    </row>
    <row r="1081" spans="14:15" x14ac:dyDescent="0.3">
      <c r="N1081">
        <v>54</v>
      </c>
      <c r="O1081" s="10">
        <v>10435.07</v>
      </c>
    </row>
    <row r="1082" spans="14:15" x14ac:dyDescent="0.3">
      <c r="N1082">
        <v>54</v>
      </c>
      <c r="O1082" s="10">
        <v>10422.92</v>
      </c>
    </row>
    <row r="1083" spans="14:15" x14ac:dyDescent="0.3">
      <c r="N1083">
        <v>43</v>
      </c>
      <c r="O1083" s="10">
        <v>10419.65</v>
      </c>
    </row>
    <row r="1084" spans="14:15" x14ac:dyDescent="0.3">
      <c r="N1084">
        <v>49</v>
      </c>
      <c r="O1084" s="10">
        <v>10419.59</v>
      </c>
    </row>
    <row r="1085" spans="14:15" x14ac:dyDescent="0.3">
      <c r="N1085">
        <v>42</v>
      </c>
      <c r="O1085" s="10">
        <v>10407.98</v>
      </c>
    </row>
    <row r="1086" spans="14:15" x14ac:dyDescent="0.3">
      <c r="N1086">
        <v>48</v>
      </c>
      <c r="O1086" s="10">
        <v>10407.09</v>
      </c>
    </row>
    <row r="1087" spans="14:15" x14ac:dyDescent="0.3">
      <c r="N1087">
        <v>53</v>
      </c>
      <c r="O1087" s="10">
        <v>10403.27</v>
      </c>
    </row>
    <row r="1088" spans="14:15" x14ac:dyDescent="0.3">
      <c r="N1088">
        <v>49</v>
      </c>
      <c r="O1088" s="10">
        <v>10381.48</v>
      </c>
    </row>
    <row r="1089" spans="14:15" x14ac:dyDescent="0.3">
      <c r="N1089">
        <v>49</v>
      </c>
      <c r="O1089" s="10">
        <v>10370.91</v>
      </c>
    </row>
    <row r="1090" spans="14:15" x14ac:dyDescent="0.3">
      <c r="N1090">
        <v>51</v>
      </c>
      <c r="O1090" s="10">
        <v>10356.67</v>
      </c>
    </row>
    <row r="1091" spans="14:15" x14ac:dyDescent="0.3">
      <c r="N1091">
        <v>53</v>
      </c>
      <c r="O1091" s="10">
        <v>10355.64</v>
      </c>
    </row>
    <row r="1092" spans="14:15" x14ac:dyDescent="0.3">
      <c r="N1092">
        <v>48</v>
      </c>
      <c r="O1092" s="10">
        <v>10352.48</v>
      </c>
    </row>
    <row r="1093" spans="14:15" x14ac:dyDescent="0.3">
      <c r="N1093">
        <v>49</v>
      </c>
      <c r="O1093" s="10">
        <v>10345.93</v>
      </c>
    </row>
    <row r="1094" spans="14:15" x14ac:dyDescent="0.3">
      <c r="N1094">
        <v>54</v>
      </c>
      <c r="O1094" s="10">
        <v>10338.93</v>
      </c>
    </row>
    <row r="1095" spans="14:15" x14ac:dyDescent="0.3">
      <c r="N1095">
        <v>40</v>
      </c>
      <c r="O1095" s="10">
        <v>10329.06</v>
      </c>
    </row>
    <row r="1096" spans="14:15" x14ac:dyDescent="0.3">
      <c r="N1096">
        <v>52</v>
      </c>
      <c r="O1096" s="10">
        <v>10325.209999999999</v>
      </c>
    </row>
    <row r="1097" spans="14:15" x14ac:dyDescent="0.3">
      <c r="N1097">
        <v>31</v>
      </c>
      <c r="O1097" s="10">
        <v>10322.9</v>
      </c>
    </row>
    <row r="1098" spans="14:15" x14ac:dyDescent="0.3">
      <c r="N1098">
        <v>31</v>
      </c>
      <c r="O1098" s="10">
        <v>10315.91</v>
      </c>
    </row>
    <row r="1099" spans="14:15" x14ac:dyDescent="0.3">
      <c r="N1099">
        <v>60</v>
      </c>
      <c r="O1099" s="10">
        <v>10310.780000000001</v>
      </c>
    </row>
    <row r="1100" spans="14:15" x14ac:dyDescent="0.3">
      <c r="N1100">
        <v>59</v>
      </c>
      <c r="O1100" s="10">
        <v>10308.040000000001</v>
      </c>
    </row>
    <row r="1101" spans="14:15" x14ac:dyDescent="0.3">
      <c r="N1101">
        <v>34</v>
      </c>
      <c r="O1101" s="10">
        <v>10276.99</v>
      </c>
    </row>
    <row r="1102" spans="14:15" x14ac:dyDescent="0.3">
      <c r="N1102">
        <v>52</v>
      </c>
      <c r="O1102" s="10">
        <v>10274.33</v>
      </c>
    </row>
    <row r="1103" spans="14:15" x14ac:dyDescent="0.3">
      <c r="N1103">
        <v>49</v>
      </c>
      <c r="O1103" s="10">
        <v>10269.459999999999</v>
      </c>
    </row>
    <row r="1104" spans="14:15" x14ac:dyDescent="0.3">
      <c r="N1104">
        <v>49</v>
      </c>
      <c r="O1104" s="10">
        <v>10264.44</v>
      </c>
    </row>
    <row r="1105" spans="14:15" x14ac:dyDescent="0.3">
      <c r="N1105">
        <v>47</v>
      </c>
      <c r="O1105" s="10">
        <v>10259.129999999999</v>
      </c>
    </row>
    <row r="1106" spans="14:15" x14ac:dyDescent="0.3">
      <c r="N1106">
        <v>54</v>
      </c>
      <c r="O1106" s="10">
        <v>10231.5</v>
      </c>
    </row>
    <row r="1107" spans="14:15" x14ac:dyDescent="0.3">
      <c r="N1107">
        <v>55</v>
      </c>
      <c r="O1107" s="10">
        <v>10226.280000000001</v>
      </c>
    </row>
    <row r="1108" spans="14:15" x14ac:dyDescent="0.3">
      <c r="N1108">
        <v>55</v>
      </c>
      <c r="O1108" s="10">
        <v>10214.64</v>
      </c>
    </row>
    <row r="1109" spans="14:15" x14ac:dyDescent="0.3">
      <c r="N1109">
        <v>52</v>
      </c>
      <c r="O1109" s="10">
        <v>10197.77</v>
      </c>
    </row>
    <row r="1110" spans="14:15" x14ac:dyDescent="0.3">
      <c r="N1110">
        <v>37</v>
      </c>
      <c r="O1110" s="10">
        <v>10191.82</v>
      </c>
    </row>
    <row r="1111" spans="14:15" x14ac:dyDescent="0.3">
      <c r="N1111">
        <v>50</v>
      </c>
      <c r="O1111" s="10">
        <v>10160.870000000001</v>
      </c>
    </row>
    <row r="1112" spans="14:15" x14ac:dyDescent="0.3">
      <c r="N1112">
        <v>49</v>
      </c>
      <c r="O1112" s="10">
        <v>10156.780000000001</v>
      </c>
    </row>
    <row r="1113" spans="14:15" x14ac:dyDescent="0.3">
      <c r="N1113">
        <v>41</v>
      </c>
      <c r="O1113" s="10">
        <v>10146.129999999999</v>
      </c>
    </row>
    <row r="1114" spans="14:15" x14ac:dyDescent="0.3">
      <c r="N1114">
        <v>48</v>
      </c>
      <c r="O1114" s="10">
        <v>10141.14</v>
      </c>
    </row>
    <row r="1115" spans="14:15" x14ac:dyDescent="0.3">
      <c r="N1115">
        <v>25</v>
      </c>
      <c r="O1115" s="10">
        <v>10139.84</v>
      </c>
    </row>
    <row r="1116" spans="14:15" x14ac:dyDescent="0.3">
      <c r="N1116">
        <v>50</v>
      </c>
      <c r="O1116" s="10">
        <v>10118.42</v>
      </c>
    </row>
    <row r="1117" spans="14:15" x14ac:dyDescent="0.3">
      <c r="N1117">
        <v>47</v>
      </c>
      <c r="O1117" s="10">
        <v>10115.01</v>
      </c>
    </row>
    <row r="1118" spans="14:15" x14ac:dyDescent="0.3">
      <c r="N1118">
        <v>50</v>
      </c>
      <c r="O1118" s="10">
        <v>10107.219999999999</v>
      </c>
    </row>
    <row r="1119" spans="14:15" x14ac:dyDescent="0.3">
      <c r="N1119">
        <v>50</v>
      </c>
      <c r="O1119" s="10">
        <v>10106.129999999999</v>
      </c>
    </row>
    <row r="1120" spans="14:15" x14ac:dyDescent="0.3">
      <c r="N1120">
        <v>46</v>
      </c>
      <c r="O1120" s="10">
        <v>10096.969999999999</v>
      </c>
    </row>
    <row r="1121" spans="14:15" x14ac:dyDescent="0.3">
      <c r="N1121">
        <v>53</v>
      </c>
      <c r="O1121" s="10">
        <v>10085.85</v>
      </c>
    </row>
    <row r="1122" spans="14:15" x14ac:dyDescent="0.3">
      <c r="N1122">
        <v>53</v>
      </c>
      <c r="O1122" s="10">
        <v>10072.06</v>
      </c>
    </row>
    <row r="1123" spans="14:15" x14ac:dyDescent="0.3">
      <c r="N1123">
        <v>53</v>
      </c>
      <c r="O1123" s="10">
        <v>10065.41</v>
      </c>
    </row>
    <row r="1124" spans="14:15" x14ac:dyDescent="0.3">
      <c r="N1124">
        <v>48</v>
      </c>
      <c r="O1124" s="10">
        <v>10043.25</v>
      </c>
    </row>
    <row r="1125" spans="14:15" x14ac:dyDescent="0.3">
      <c r="N1125">
        <v>43</v>
      </c>
      <c r="O1125" s="10">
        <v>10027.15</v>
      </c>
    </row>
    <row r="1126" spans="14:15" x14ac:dyDescent="0.3">
      <c r="N1126">
        <v>34</v>
      </c>
      <c r="O1126" s="10">
        <v>10011.44</v>
      </c>
    </row>
    <row r="1127" spans="14:15" x14ac:dyDescent="0.3">
      <c r="N1127">
        <v>52</v>
      </c>
      <c r="O1127" s="10">
        <v>9991.0400000000009</v>
      </c>
    </row>
    <row r="1128" spans="14:15" x14ac:dyDescent="0.3">
      <c r="N1128">
        <v>51</v>
      </c>
      <c r="O1128" s="10">
        <v>9964.06</v>
      </c>
    </row>
    <row r="1129" spans="14:15" x14ac:dyDescent="0.3">
      <c r="N1129">
        <v>51</v>
      </c>
      <c r="O1129" s="10">
        <v>9957.7199999999993</v>
      </c>
    </row>
    <row r="1130" spans="14:15" x14ac:dyDescent="0.3">
      <c r="N1130">
        <v>58</v>
      </c>
      <c r="O1130" s="10">
        <v>9933.44</v>
      </c>
    </row>
    <row r="1131" spans="14:15" x14ac:dyDescent="0.3">
      <c r="N1131">
        <v>39</v>
      </c>
      <c r="O1131" s="10">
        <v>9931.9599999999991</v>
      </c>
    </row>
    <row r="1132" spans="14:15" x14ac:dyDescent="0.3">
      <c r="N1132">
        <v>37</v>
      </c>
      <c r="O1132" s="10">
        <v>9930.64</v>
      </c>
    </row>
    <row r="1133" spans="14:15" x14ac:dyDescent="0.3">
      <c r="N1133">
        <v>50</v>
      </c>
      <c r="O1133" s="10">
        <v>9910.36</v>
      </c>
    </row>
    <row r="1134" spans="14:15" x14ac:dyDescent="0.3">
      <c r="N1134">
        <v>60</v>
      </c>
      <c r="O1134" s="10">
        <v>9907.83</v>
      </c>
    </row>
    <row r="1135" spans="14:15" x14ac:dyDescent="0.3">
      <c r="N1135">
        <v>26</v>
      </c>
      <c r="O1135" s="10">
        <v>9894.69</v>
      </c>
    </row>
    <row r="1136" spans="14:15" x14ac:dyDescent="0.3">
      <c r="N1136">
        <v>56</v>
      </c>
      <c r="O1136" s="10">
        <v>9890.23</v>
      </c>
    </row>
    <row r="1137" spans="14:15" x14ac:dyDescent="0.3">
      <c r="N1137">
        <v>51</v>
      </c>
      <c r="O1137" s="10">
        <v>9880.07</v>
      </c>
    </row>
    <row r="1138" spans="14:15" x14ac:dyDescent="0.3">
      <c r="N1138">
        <v>51</v>
      </c>
      <c r="O1138" s="10">
        <v>9877.61</v>
      </c>
    </row>
    <row r="1139" spans="14:15" x14ac:dyDescent="0.3">
      <c r="N1139">
        <v>51</v>
      </c>
      <c r="O1139" s="10">
        <v>9875.68</v>
      </c>
    </row>
    <row r="1140" spans="14:15" x14ac:dyDescent="0.3">
      <c r="N1140">
        <v>51</v>
      </c>
      <c r="O1140" s="10">
        <v>9872.7000000000007</v>
      </c>
    </row>
    <row r="1141" spans="14:15" x14ac:dyDescent="0.3">
      <c r="N1141">
        <v>24</v>
      </c>
      <c r="O1141" s="10">
        <v>9870.59</v>
      </c>
    </row>
    <row r="1142" spans="14:15" x14ac:dyDescent="0.3">
      <c r="N1142">
        <v>53</v>
      </c>
      <c r="O1142" s="10">
        <v>9869.81</v>
      </c>
    </row>
    <row r="1143" spans="14:15" x14ac:dyDescent="0.3">
      <c r="N1143">
        <v>51</v>
      </c>
      <c r="O1143" s="10">
        <v>9866.2999999999993</v>
      </c>
    </row>
    <row r="1144" spans="14:15" x14ac:dyDescent="0.3">
      <c r="N1144">
        <v>53</v>
      </c>
      <c r="O1144" s="10">
        <v>9863.4699999999993</v>
      </c>
    </row>
    <row r="1145" spans="14:15" x14ac:dyDescent="0.3">
      <c r="N1145">
        <v>51</v>
      </c>
      <c r="O1145" s="10">
        <v>9861.0300000000007</v>
      </c>
    </row>
    <row r="1146" spans="14:15" x14ac:dyDescent="0.3">
      <c r="N1146">
        <v>51</v>
      </c>
      <c r="O1146" s="10">
        <v>9855.1299999999992</v>
      </c>
    </row>
    <row r="1147" spans="14:15" x14ac:dyDescent="0.3">
      <c r="N1147">
        <v>54</v>
      </c>
      <c r="O1147" s="10">
        <v>9850.43</v>
      </c>
    </row>
    <row r="1148" spans="14:15" x14ac:dyDescent="0.3">
      <c r="N1148">
        <v>30</v>
      </c>
      <c r="O1148" s="10">
        <v>9844.4500000000007</v>
      </c>
    </row>
    <row r="1149" spans="14:15" x14ac:dyDescent="0.3">
      <c r="N1149">
        <v>50</v>
      </c>
      <c r="O1149" s="10">
        <v>9836.2099999999991</v>
      </c>
    </row>
    <row r="1150" spans="14:15" x14ac:dyDescent="0.3">
      <c r="N1150">
        <v>50</v>
      </c>
      <c r="O1150" s="10">
        <v>9819.25</v>
      </c>
    </row>
    <row r="1151" spans="14:15" x14ac:dyDescent="0.3">
      <c r="N1151">
        <v>49</v>
      </c>
      <c r="O1151" s="10">
        <v>9800.89</v>
      </c>
    </row>
    <row r="1152" spans="14:15" x14ac:dyDescent="0.3">
      <c r="N1152">
        <v>46</v>
      </c>
      <c r="O1152" s="10">
        <v>9788.8700000000008</v>
      </c>
    </row>
    <row r="1153" spans="14:15" x14ac:dyDescent="0.3">
      <c r="N1153">
        <v>26</v>
      </c>
      <c r="O1153" s="10">
        <v>9787.32</v>
      </c>
    </row>
    <row r="1154" spans="14:15" x14ac:dyDescent="0.3">
      <c r="N1154">
        <v>49</v>
      </c>
      <c r="O1154" s="10">
        <v>9778.35</v>
      </c>
    </row>
    <row r="1155" spans="14:15" x14ac:dyDescent="0.3">
      <c r="N1155">
        <v>57</v>
      </c>
      <c r="O1155" s="10">
        <v>9764.08</v>
      </c>
    </row>
    <row r="1156" spans="14:15" x14ac:dyDescent="0.3">
      <c r="N1156">
        <v>21</v>
      </c>
      <c r="O1156" s="10">
        <v>9753.49</v>
      </c>
    </row>
    <row r="1157" spans="14:15" x14ac:dyDescent="0.3">
      <c r="N1157">
        <v>52</v>
      </c>
      <c r="O1157" s="10">
        <v>9748.91</v>
      </c>
    </row>
    <row r="1158" spans="14:15" x14ac:dyDescent="0.3">
      <c r="N1158">
        <v>52</v>
      </c>
      <c r="O1158" s="10">
        <v>9724.5300000000007</v>
      </c>
    </row>
    <row r="1159" spans="14:15" x14ac:dyDescent="0.3">
      <c r="N1159">
        <v>52</v>
      </c>
      <c r="O1159" s="10">
        <v>9722.77</v>
      </c>
    </row>
    <row r="1160" spans="14:15" x14ac:dyDescent="0.3">
      <c r="N1160">
        <v>47</v>
      </c>
      <c r="O1160" s="10">
        <v>9715.84</v>
      </c>
    </row>
    <row r="1161" spans="14:15" x14ac:dyDescent="0.3">
      <c r="N1161">
        <v>50</v>
      </c>
      <c r="O1161" s="10">
        <v>9710.7099999999991</v>
      </c>
    </row>
    <row r="1162" spans="14:15" x14ac:dyDescent="0.3">
      <c r="N1162">
        <v>45</v>
      </c>
      <c r="O1162" s="10">
        <v>9704.67</v>
      </c>
    </row>
    <row r="1163" spans="14:15" x14ac:dyDescent="0.3">
      <c r="N1163">
        <v>58</v>
      </c>
      <c r="O1163" s="10">
        <v>9698.42</v>
      </c>
    </row>
    <row r="1164" spans="14:15" x14ac:dyDescent="0.3">
      <c r="N1164">
        <v>56</v>
      </c>
      <c r="O1164" s="10">
        <v>9684.2900000000009</v>
      </c>
    </row>
    <row r="1165" spans="14:15" x14ac:dyDescent="0.3">
      <c r="N1165">
        <v>41</v>
      </c>
      <c r="O1165" s="10">
        <v>9664.34</v>
      </c>
    </row>
    <row r="1166" spans="14:15" x14ac:dyDescent="0.3">
      <c r="N1166">
        <v>48</v>
      </c>
      <c r="O1166" s="10">
        <v>9653.81</v>
      </c>
    </row>
    <row r="1167" spans="14:15" x14ac:dyDescent="0.3">
      <c r="N1167">
        <v>51</v>
      </c>
      <c r="O1167" s="10">
        <v>9644.25</v>
      </c>
    </row>
    <row r="1168" spans="14:15" x14ac:dyDescent="0.3">
      <c r="N1168">
        <v>52</v>
      </c>
      <c r="O1168" s="10">
        <v>9634.5400000000009</v>
      </c>
    </row>
    <row r="1169" spans="14:15" x14ac:dyDescent="0.3">
      <c r="N1169">
        <v>54</v>
      </c>
      <c r="O1169" s="10">
        <v>9630.91</v>
      </c>
    </row>
    <row r="1170" spans="14:15" x14ac:dyDescent="0.3">
      <c r="N1170">
        <v>50</v>
      </c>
      <c r="O1170" s="10">
        <v>9630.4</v>
      </c>
    </row>
    <row r="1171" spans="14:15" x14ac:dyDescent="0.3">
      <c r="N1171">
        <v>43</v>
      </c>
      <c r="O1171" s="10">
        <v>9630.2999999999993</v>
      </c>
    </row>
    <row r="1172" spans="14:15" x14ac:dyDescent="0.3">
      <c r="N1172">
        <v>24</v>
      </c>
      <c r="O1172" s="10">
        <v>9628.7900000000009</v>
      </c>
    </row>
    <row r="1173" spans="14:15" x14ac:dyDescent="0.3">
      <c r="N1173">
        <v>52</v>
      </c>
      <c r="O1173" s="10">
        <v>9625.92</v>
      </c>
    </row>
    <row r="1174" spans="14:15" x14ac:dyDescent="0.3">
      <c r="N1174">
        <v>47</v>
      </c>
      <c r="O1174" s="10">
        <v>9620.33</v>
      </c>
    </row>
    <row r="1175" spans="14:15" x14ac:dyDescent="0.3">
      <c r="N1175">
        <v>40</v>
      </c>
      <c r="O1175" s="10">
        <v>9619.18</v>
      </c>
    </row>
    <row r="1176" spans="14:15" x14ac:dyDescent="0.3">
      <c r="N1176">
        <v>50</v>
      </c>
      <c r="O1176" s="10">
        <v>9617.66</v>
      </c>
    </row>
    <row r="1177" spans="14:15" x14ac:dyDescent="0.3">
      <c r="N1177">
        <v>58</v>
      </c>
      <c r="O1177" s="10">
        <v>9597.6299999999992</v>
      </c>
    </row>
    <row r="1178" spans="14:15" x14ac:dyDescent="0.3">
      <c r="N1178">
        <v>41</v>
      </c>
      <c r="O1178" s="10">
        <v>9584.0400000000009</v>
      </c>
    </row>
    <row r="1179" spans="14:15" x14ac:dyDescent="0.3">
      <c r="N1179">
        <v>49</v>
      </c>
      <c r="O1179" s="10">
        <v>9583.89</v>
      </c>
    </row>
    <row r="1180" spans="14:15" x14ac:dyDescent="0.3">
      <c r="N1180">
        <v>56</v>
      </c>
      <c r="O1180" s="10">
        <v>9582.5400000000009</v>
      </c>
    </row>
    <row r="1181" spans="14:15" x14ac:dyDescent="0.3">
      <c r="N1181">
        <v>49</v>
      </c>
      <c r="O1181" s="10">
        <v>9566.99</v>
      </c>
    </row>
    <row r="1182" spans="14:15" x14ac:dyDescent="0.3">
      <c r="N1182">
        <v>48</v>
      </c>
      <c r="O1182" s="10">
        <v>9563.0300000000007</v>
      </c>
    </row>
    <row r="1183" spans="14:15" x14ac:dyDescent="0.3">
      <c r="N1183">
        <v>50</v>
      </c>
      <c r="O1183" s="10">
        <v>9549.57</v>
      </c>
    </row>
    <row r="1184" spans="14:15" x14ac:dyDescent="0.3">
      <c r="N1184">
        <v>50</v>
      </c>
      <c r="O1184" s="10">
        <v>9541.7000000000007</v>
      </c>
    </row>
    <row r="1185" spans="14:15" x14ac:dyDescent="0.3">
      <c r="N1185">
        <v>47</v>
      </c>
      <c r="O1185" s="10">
        <v>9540.17</v>
      </c>
    </row>
    <row r="1186" spans="14:15" x14ac:dyDescent="0.3">
      <c r="N1186">
        <v>49</v>
      </c>
      <c r="O1186" s="10">
        <v>9538.65</v>
      </c>
    </row>
    <row r="1187" spans="14:15" x14ac:dyDescent="0.3">
      <c r="N1187">
        <v>51</v>
      </c>
      <c r="O1187" s="10">
        <v>9528.9</v>
      </c>
    </row>
    <row r="1188" spans="14:15" x14ac:dyDescent="0.3">
      <c r="N1188">
        <v>30</v>
      </c>
      <c r="O1188" s="10">
        <v>9507.68</v>
      </c>
    </row>
    <row r="1189" spans="14:15" x14ac:dyDescent="0.3">
      <c r="N1189">
        <v>53</v>
      </c>
      <c r="O1189" s="10">
        <v>9504.31</v>
      </c>
    </row>
    <row r="1190" spans="14:15" x14ac:dyDescent="0.3">
      <c r="N1190">
        <v>46</v>
      </c>
      <c r="O1190" s="10">
        <v>9500.57</v>
      </c>
    </row>
    <row r="1191" spans="14:15" x14ac:dyDescent="0.3">
      <c r="N1191">
        <v>54</v>
      </c>
      <c r="O1191" s="10">
        <v>9487.64</v>
      </c>
    </row>
    <row r="1192" spans="14:15" x14ac:dyDescent="0.3">
      <c r="N1192">
        <v>43</v>
      </c>
      <c r="O1192" s="10">
        <v>9453.92</v>
      </c>
    </row>
    <row r="1193" spans="14:15" x14ac:dyDescent="0.3">
      <c r="N1193">
        <v>35</v>
      </c>
      <c r="O1193" s="10">
        <v>9448.42</v>
      </c>
    </row>
    <row r="1194" spans="14:15" x14ac:dyDescent="0.3">
      <c r="N1194">
        <v>49</v>
      </c>
      <c r="O1194" s="10">
        <v>9447.3799999999992</v>
      </c>
    </row>
    <row r="1195" spans="14:15" x14ac:dyDescent="0.3">
      <c r="N1195">
        <v>48</v>
      </c>
      <c r="O1195" s="10">
        <v>9447.25</v>
      </c>
    </row>
    <row r="1196" spans="14:15" x14ac:dyDescent="0.3">
      <c r="N1196">
        <v>46</v>
      </c>
      <c r="O1196" s="10">
        <v>9432.93</v>
      </c>
    </row>
    <row r="1197" spans="14:15" x14ac:dyDescent="0.3">
      <c r="N1197">
        <v>46</v>
      </c>
      <c r="O1197" s="10">
        <v>9414.92</v>
      </c>
    </row>
    <row r="1198" spans="14:15" x14ac:dyDescent="0.3">
      <c r="N1198">
        <v>46</v>
      </c>
      <c r="O1198" s="10">
        <v>9411.01</v>
      </c>
    </row>
    <row r="1199" spans="14:15" x14ac:dyDescent="0.3">
      <c r="N1199">
        <v>51</v>
      </c>
      <c r="O1199" s="10">
        <v>9391.35</v>
      </c>
    </row>
    <row r="1200" spans="14:15" x14ac:dyDescent="0.3">
      <c r="N1200">
        <v>51</v>
      </c>
      <c r="O1200" s="10">
        <v>9386.16</v>
      </c>
    </row>
    <row r="1201" spans="14:15" x14ac:dyDescent="0.3">
      <c r="N1201">
        <v>47</v>
      </c>
      <c r="O1201" s="10">
        <v>9380.75</v>
      </c>
    </row>
    <row r="1202" spans="14:15" x14ac:dyDescent="0.3">
      <c r="N1202">
        <v>51</v>
      </c>
      <c r="O1202" s="10">
        <v>9377.9</v>
      </c>
    </row>
    <row r="1203" spans="14:15" x14ac:dyDescent="0.3">
      <c r="N1203">
        <v>53</v>
      </c>
      <c r="O1203" s="10">
        <v>9377.4500000000007</v>
      </c>
    </row>
    <row r="1204" spans="14:15" x14ac:dyDescent="0.3">
      <c r="N1204">
        <v>51</v>
      </c>
      <c r="O1204" s="10">
        <v>9361.33</v>
      </c>
    </row>
    <row r="1205" spans="14:15" x14ac:dyDescent="0.3">
      <c r="N1205">
        <v>34</v>
      </c>
      <c r="O1205" s="10">
        <v>9344.2000000000007</v>
      </c>
    </row>
    <row r="1206" spans="14:15" x14ac:dyDescent="0.3">
      <c r="N1206">
        <v>26</v>
      </c>
      <c r="O1206" s="10">
        <v>9338.61</v>
      </c>
    </row>
    <row r="1207" spans="14:15" x14ac:dyDescent="0.3">
      <c r="N1207">
        <v>34</v>
      </c>
      <c r="O1207" s="10">
        <v>9320.26</v>
      </c>
    </row>
    <row r="1208" spans="14:15" x14ac:dyDescent="0.3">
      <c r="N1208">
        <v>45</v>
      </c>
      <c r="O1208" s="10">
        <v>9315.41</v>
      </c>
    </row>
    <row r="1209" spans="14:15" x14ac:dyDescent="0.3">
      <c r="N1209">
        <v>60</v>
      </c>
      <c r="O1209" s="10">
        <v>9310.81</v>
      </c>
    </row>
    <row r="1210" spans="14:15" x14ac:dyDescent="0.3">
      <c r="N1210">
        <v>49</v>
      </c>
      <c r="O1210" s="10">
        <v>9304.7000000000007</v>
      </c>
    </row>
    <row r="1211" spans="14:15" x14ac:dyDescent="0.3">
      <c r="N1211">
        <v>46</v>
      </c>
      <c r="O1211" s="10">
        <v>9301.89</v>
      </c>
    </row>
    <row r="1212" spans="14:15" x14ac:dyDescent="0.3">
      <c r="N1212">
        <v>49</v>
      </c>
      <c r="O1212" s="10">
        <v>9290.14</v>
      </c>
    </row>
    <row r="1213" spans="14:15" x14ac:dyDescent="0.3">
      <c r="N1213">
        <v>49</v>
      </c>
      <c r="O1213" s="10">
        <v>9288.0300000000007</v>
      </c>
    </row>
    <row r="1214" spans="14:15" x14ac:dyDescent="0.3">
      <c r="N1214">
        <v>53</v>
      </c>
      <c r="O1214" s="10">
        <v>9285.8700000000008</v>
      </c>
    </row>
    <row r="1215" spans="14:15" x14ac:dyDescent="0.3">
      <c r="N1215">
        <v>51</v>
      </c>
      <c r="O1215" s="10">
        <v>9283.56</v>
      </c>
    </row>
    <row r="1216" spans="14:15" x14ac:dyDescent="0.3">
      <c r="N1216">
        <v>49</v>
      </c>
      <c r="O1216" s="10">
        <v>9282.48</v>
      </c>
    </row>
    <row r="1217" spans="14:15" x14ac:dyDescent="0.3">
      <c r="N1217">
        <v>51</v>
      </c>
      <c r="O1217" s="10">
        <v>9264.7999999999993</v>
      </c>
    </row>
    <row r="1218" spans="14:15" x14ac:dyDescent="0.3">
      <c r="N1218">
        <v>48</v>
      </c>
      <c r="O1218" s="10">
        <v>9249.5</v>
      </c>
    </row>
    <row r="1219" spans="14:15" x14ac:dyDescent="0.3">
      <c r="N1219">
        <v>42</v>
      </c>
      <c r="O1219" s="10">
        <v>9247.94</v>
      </c>
    </row>
    <row r="1220" spans="14:15" x14ac:dyDescent="0.3">
      <c r="N1220">
        <v>47</v>
      </c>
      <c r="O1220" s="10">
        <v>9225.26</v>
      </c>
    </row>
    <row r="1221" spans="14:15" x14ac:dyDescent="0.3">
      <c r="N1221">
        <v>41</v>
      </c>
      <c r="O1221" s="10">
        <v>9222.4</v>
      </c>
    </row>
    <row r="1222" spans="14:15" x14ac:dyDescent="0.3">
      <c r="N1222">
        <v>36</v>
      </c>
      <c r="O1222" s="10">
        <v>9210.06</v>
      </c>
    </row>
    <row r="1223" spans="14:15" x14ac:dyDescent="0.3">
      <c r="N1223">
        <v>46</v>
      </c>
      <c r="O1223" s="10">
        <v>9193.84</v>
      </c>
    </row>
    <row r="1224" spans="14:15" x14ac:dyDescent="0.3">
      <c r="N1224">
        <v>49</v>
      </c>
      <c r="O1224" s="10">
        <v>9182.17</v>
      </c>
    </row>
    <row r="1225" spans="14:15" x14ac:dyDescent="0.3">
      <c r="N1225">
        <v>51</v>
      </c>
      <c r="O1225" s="10">
        <v>9174.14</v>
      </c>
    </row>
    <row r="1226" spans="14:15" x14ac:dyDescent="0.3">
      <c r="N1226">
        <v>52</v>
      </c>
      <c r="O1226" s="10">
        <v>9171.75</v>
      </c>
    </row>
    <row r="1227" spans="14:15" x14ac:dyDescent="0.3">
      <c r="N1227">
        <v>32</v>
      </c>
      <c r="O1227" s="10">
        <v>9159.51</v>
      </c>
    </row>
    <row r="1228" spans="14:15" x14ac:dyDescent="0.3">
      <c r="N1228">
        <v>40</v>
      </c>
      <c r="O1228" s="10">
        <v>9147.5</v>
      </c>
    </row>
    <row r="1229" spans="14:15" x14ac:dyDescent="0.3">
      <c r="N1229">
        <v>52</v>
      </c>
      <c r="O1229" s="10">
        <v>9144.57</v>
      </c>
    </row>
    <row r="1230" spans="14:15" x14ac:dyDescent="0.3">
      <c r="N1230">
        <v>52</v>
      </c>
      <c r="O1230" s="10">
        <v>9140.9500000000007</v>
      </c>
    </row>
    <row r="1231" spans="14:15" x14ac:dyDescent="0.3">
      <c r="N1231">
        <v>45</v>
      </c>
      <c r="O1231" s="10">
        <v>9101.7999999999993</v>
      </c>
    </row>
    <row r="1232" spans="14:15" x14ac:dyDescent="0.3">
      <c r="N1232">
        <v>57</v>
      </c>
      <c r="O1232" s="10">
        <v>9095.94</v>
      </c>
    </row>
    <row r="1233" spans="14:15" x14ac:dyDescent="0.3">
      <c r="N1233">
        <v>45</v>
      </c>
      <c r="O1233" s="10">
        <v>9095.07</v>
      </c>
    </row>
    <row r="1234" spans="14:15" x14ac:dyDescent="0.3">
      <c r="N1234">
        <v>50</v>
      </c>
      <c r="O1234" s="10">
        <v>9058.73</v>
      </c>
    </row>
    <row r="1235" spans="14:15" x14ac:dyDescent="0.3">
      <c r="N1235">
        <v>50</v>
      </c>
      <c r="O1235" s="10">
        <v>9048.0300000000007</v>
      </c>
    </row>
    <row r="1236" spans="14:15" x14ac:dyDescent="0.3">
      <c r="N1236">
        <v>29</v>
      </c>
      <c r="O1236" s="10">
        <v>9010.2000000000007</v>
      </c>
    </row>
    <row r="1237" spans="14:15" x14ac:dyDescent="0.3">
      <c r="N1237">
        <v>43</v>
      </c>
      <c r="O1237" s="10">
        <v>8998.43</v>
      </c>
    </row>
    <row r="1238" spans="14:15" x14ac:dyDescent="0.3">
      <c r="N1238">
        <v>49</v>
      </c>
      <c r="O1238" s="10">
        <v>8988.16</v>
      </c>
    </row>
    <row r="1239" spans="14:15" x14ac:dyDescent="0.3">
      <c r="N1239">
        <v>48</v>
      </c>
      <c r="O1239" s="10">
        <v>8978.19</v>
      </c>
    </row>
    <row r="1240" spans="14:15" x14ac:dyDescent="0.3">
      <c r="N1240">
        <v>48</v>
      </c>
      <c r="O1240" s="10">
        <v>8968.33</v>
      </c>
    </row>
    <row r="1241" spans="14:15" x14ac:dyDescent="0.3">
      <c r="N1241">
        <v>39</v>
      </c>
      <c r="O1241" s="10">
        <v>8965.7999999999993</v>
      </c>
    </row>
    <row r="1242" spans="14:15" x14ac:dyDescent="0.3">
      <c r="N1242">
        <v>48</v>
      </c>
      <c r="O1242" s="10">
        <v>8964.06</v>
      </c>
    </row>
    <row r="1243" spans="14:15" x14ac:dyDescent="0.3">
      <c r="N1243">
        <v>30</v>
      </c>
      <c r="O1243" s="10">
        <v>8954.99</v>
      </c>
    </row>
    <row r="1244" spans="14:15" x14ac:dyDescent="0.3">
      <c r="N1244">
        <v>46</v>
      </c>
      <c r="O1244" s="10">
        <v>8944.1200000000008</v>
      </c>
    </row>
    <row r="1245" spans="14:15" x14ac:dyDescent="0.3">
      <c r="N1245">
        <v>51</v>
      </c>
      <c r="O1245" s="10">
        <v>8932.08</v>
      </c>
    </row>
    <row r="1246" spans="14:15" x14ac:dyDescent="0.3">
      <c r="N1246">
        <v>47</v>
      </c>
      <c r="O1246" s="10">
        <v>8930.93</v>
      </c>
    </row>
    <row r="1247" spans="14:15" x14ac:dyDescent="0.3">
      <c r="N1247">
        <v>55</v>
      </c>
      <c r="O1247" s="10">
        <v>8908.4699999999993</v>
      </c>
    </row>
    <row r="1248" spans="14:15" x14ac:dyDescent="0.3">
      <c r="N1248">
        <v>25</v>
      </c>
      <c r="O1248" s="10">
        <v>8906.14</v>
      </c>
    </row>
    <row r="1249" spans="14:15" x14ac:dyDescent="0.3">
      <c r="N1249">
        <v>44</v>
      </c>
      <c r="O1249" s="10">
        <v>8891.14</v>
      </c>
    </row>
    <row r="1250" spans="14:15" x14ac:dyDescent="0.3">
      <c r="N1250">
        <v>49</v>
      </c>
      <c r="O1250" s="10">
        <v>8890.59</v>
      </c>
    </row>
    <row r="1251" spans="14:15" x14ac:dyDescent="0.3">
      <c r="N1251">
        <v>48</v>
      </c>
      <c r="O1251" s="10">
        <v>8871.15</v>
      </c>
    </row>
    <row r="1252" spans="14:15" x14ac:dyDescent="0.3">
      <c r="N1252">
        <v>50</v>
      </c>
      <c r="O1252" s="10">
        <v>8835.26</v>
      </c>
    </row>
    <row r="1253" spans="14:15" x14ac:dyDescent="0.3">
      <c r="N1253">
        <v>50</v>
      </c>
      <c r="O1253" s="10">
        <v>8827.2099999999991</v>
      </c>
    </row>
    <row r="1254" spans="14:15" x14ac:dyDescent="0.3">
      <c r="N1254">
        <v>46</v>
      </c>
      <c r="O1254" s="10">
        <v>8825.09</v>
      </c>
    </row>
    <row r="1255" spans="14:15" x14ac:dyDescent="0.3">
      <c r="N1255">
        <v>34</v>
      </c>
      <c r="O1255" s="10">
        <v>8824.27</v>
      </c>
    </row>
    <row r="1256" spans="14:15" x14ac:dyDescent="0.3">
      <c r="N1256">
        <v>46</v>
      </c>
      <c r="O1256" s="10">
        <v>8823.99</v>
      </c>
    </row>
    <row r="1257" spans="14:15" x14ac:dyDescent="0.3">
      <c r="N1257">
        <v>46</v>
      </c>
      <c r="O1257" s="10">
        <v>8823.2800000000007</v>
      </c>
    </row>
    <row r="1258" spans="14:15" x14ac:dyDescent="0.3">
      <c r="N1258">
        <v>21</v>
      </c>
      <c r="O1258" s="10">
        <v>8821.8799999999992</v>
      </c>
    </row>
    <row r="1259" spans="14:15" x14ac:dyDescent="0.3">
      <c r="N1259">
        <v>57</v>
      </c>
      <c r="O1259" s="10">
        <v>8800.49</v>
      </c>
    </row>
    <row r="1260" spans="14:15" x14ac:dyDescent="0.3">
      <c r="N1260">
        <v>51</v>
      </c>
      <c r="O1260" s="10">
        <v>8798.59</v>
      </c>
    </row>
    <row r="1261" spans="14:15" x14ac:dyDescent="0.3">
      <c r="N1261">
        <v>51</v>
      </c>
      <c r="O1261" s="10">
        <v>8782.4699999999993</v>
      </c>
    </row>
    <row r="1262" spans="14:15" x14ac:dyDescent="0.3">
      <c r="N1262">
        <v>48</v>
      </c>
      <c r="O1262" s="10">
        <v>8765.25</v>
      </c>
    </row>
    <row r="1263" spans="14:15" x14ac:dyDescent="0.3">
      <c r="N1263">
        <v>53</v>
      </c>
      <c r="O1263" s="10">
        <v>8760.1200000000008</v>
      </c>
    </row>
    <row r="1264" spans="14:15" x14ac:dyDescent="0.3">
      <c r="N1264">
        <v>23</v>
      </c>
      <c r="O1264" s="10">
        <v>8747.68</v>
      </c>
    </row>
    <row r="1265" spans="14:15" x14ac:dyDescent="0.3">
      <c r="N1265">
        <v>46</v>
      </c>
      <c r="O1265" s="10">
        <v>8733.23</v>
      </c>
    </row>
    <row r="1266" spans="14:15" x14ac:dyDescent="0.3">
      <c r="N1266">
        <v>49</v>
      </c>
      <c r="O1266" s="10">
        <v>8703.4599999999991</v>
      </c>
    </row>
    <row r="1267" spans="14:15" x14ac:dyDescent="0.3">
      <c r="N1267">
        <v>42</v>
      </c>
      <c r="O1267" s="10">
        <v>8701.84</v>
      </c>
    </row>
    <row r="1268" spans="14:15" x14ac:dyDescent="0.3">
      <c r="N1268">
        <v>49</v>
      </c>
      <c r="O1268" s="10">
        <v>8688.86</v>
      </c>
    </row>
    <row r="1269" spans="14:15" x14ac:dyDescent="0.3">
      <c r="N1269">
        <v>48</v>
      </c>
      <c r="O1269" s="10">
        <v>8671.19</v>
      </c>
    </row>
    <row r="1270" spans="14:15" x14ac:dyDescent="0.3">
      <c r="N1270">
        <v>53</v>
      </c>
      <c r="O1270" s="10">
        <v>8665.14</v>
      </c>
    </row>
    <row r="1271" spans="14:15" x14ac:dyDescent="0.3">
      <c r="N1271">
        <v>57</v>
      </c>
      <c r="O1271" s="10">
        <v>8665.09</v>
      </c>
    </row>
    <row r="1272" spans="14:15" x14ac:dyDescent="0.3">
      <c r="N1272">
        <v>47</v>
      </c>
      <c r="O1272" s="10">
        <v>8627.5400000000009</v>
      </c>
    </row>
    <row r="1273" spans="14:15" x14ac:dyDescent="0.3">
      <c r="N1273">
        <v>45</v>
      </c>
      <c r="O1273" s="10">
        <v>8615.2999999999993</v>
      </c>
    </row>
    <row r="1274" spans="14:15" x14ac:dyDescent="0.3">
      <c r="N1274">
        <v>43</v>
      </c>
      <c r="O1274" s="10">
        <v>8606.2199999999993</v>
      </c>
    </row>
    <row r="1275" spans="14:15" x14ac:dyDescent="0.3">
      <c r="N1275">
        <v>45</v>
      </c>
      <c r="O1275" s="10">
        <v>8605.36</v>
      </c>
    </row>
    <row r="1276" spans="14:15" x14ac:dyDescent="0.3">
      <c r="N1276">
        <v>45</v>
      </c>
      <c r="O1276" s="10">
        <v>8604.48</v>
      </c>
    </row>
    <row r="1277" spans="14:15" x14ac:dyDescent="0.3">
      <c r="N1277">
        <v>45</v>
      </c>
      <c r="O1277" s="10">
        <v>8603.82</v>
      </c>
    </row>
    <row r="1278" spans="14:15" x14ac:dyDescent="0.3">
      <c r="N1278">
        <v>49</v>
      </c>
      <c r="O1278" s="10">
        <v>8601.33</v>
      </c>
    </row>
    <row r="1279" spans="14:15" x14ac:dyDescent="0.3">
      <c r="N1279">
        <v>39</v>
      </c>
      <c r="O1279" s="10">
        <v>8596.83</v>
      </c>
    </row>
    <row r="1280" spans="14:15" x14ac:dyDescent="0.3">
      <c r="N1280">
        <v>39</v>
      </c>
      <c r="O1280" s="10">
        <v>8582.2999999999993</v>
      </c>
    </row>
    <row r="1281" spans="14:15" x14ac:dyDescent="0.3">
      <c r="N1281">
        <v>35</v>
      </c>
      <c r="O1281" s="10">
        <v>8573.2999999999993</v>
      </c>
    </row>
    <row r="1282" spans="14:15" x14ac:dyDescent="0.3">
      <c r="N1282">
        <v>40</v>
      </c>
      <c r="O1282" s="10">
        <v>8572.0400000000009</v>
      </c>
    </row>
    <row r="1283" spans="14:15" x14ac:dyDescent="0.3">
      <c r="N1283">
        <v>47</v>
      </c>
      <c r="O1283" s="10">
        <v>8569.86</v>
      </c>
    </row>
    <row r="1284" spans="14:15" x14ac:dyDescent="0.3">
      <c r="N1284">
        <v>34</v>
      </c>
      <c r="O1284" s="10">
        <v>8567.25</v>
      </c>
    </row>
    <row r="1285" spans="14:15" x14ac:dyDescent="0.3">
      <c r="N1285">
        <v>47</v>
      </c>
      <c r="O1285" s="10">
        <v>8556.91</v>
      </c>
    </row>
    <row r="1286" spans="14:15" x14ac:dyDescent="0.3">
      <c r="N1286">
        <v>47</v>
      </c>
      <c r="O1286" s="10">
        <v>8551.35</v>
      </c>
    </row>
    <row r="1287" spans="14:15" x14ac:dyDescent="0.3">
      <c r="N1287">
        <v>39</v>
      </c>
      <c r="O1287" s="10">
        <v>8547.69</v>
      </c>
    </row>
    <row r="1288" spans="14:15" x14ac:dyDescent="0.3">
      <c r="N1288">
        <v>47</v>
      </c>
      <c r="O1288" s="10">
        <v>8539.67</v>
      </c>
    </row>
    <row r="1289" spans="14:15" x14ac:dyDescent="0.3">
      <c r="N1289">
        <v>41</v>
      </c>
      <c r="O1289" s="10">
        <v>8538.2900000000009</v>
      </c>
    </row>
    <row r="1290" spans="14:15" x14ac:dyDescent="0.3">
      <c r="N1290">
        <v>39</v>
      </c>
      <c r="O1290" s="10">
        <v>8534.67</v>
      </c>
    </row>
    <row r="1291" spans="14:15" x14ac:dyDescent="0.3">
      <c r="N1291">
        <v>45</v>
      </c>
      <c r="O1291" s="10">
        <v>8527.5300000000007</v>
      </c>
    </row>
    <row r="1292" spans="14:15" x14ac:dyDescent="0.3">
      <c r="N1292">
        <v>43</v>
      </c>
      <c r="O1292" s="10">
        <v>8522</v>
      </c>
    </row>
    <row r="1293" spans="14:15" x14ac:dyDescent="0.3">
      <c r="N1293">
        <v>45</v>
      </c>
      <c r="O1293" s="10">
        <v>8520.0300000000007</v>
      </c>
    </row>
    <row r="1294" spans="14:15" x14ac:dyDescent="0.3">
      <c r="N1294">
        <v>45</v>
      </c>
      <c r="O1294" s="10">
        <v>8516.83</v>
      </c>
    </row>
    <row r="1295" spans="14:15" x14ac:dyDescent="0.3">
      <c r="N1295">
        <v>45</v>
      </c>
      <c r="O1295" s="10">
        <v>8515.76</v>
      </c>
    </row>
    <row r="1296" spans="14:15" x14ac:dyDescent="0.3">
      <c r="N1296">
        <v>29</v>
      </c>
      <c r="O1296" s="10">
        <v>8471.65</v>
      </c>
    </row>
    <row r="1297" spans="14:15" x14ac:dyDescent="0.3">
      <c r="N1297">
        <v>30</v>
      </c>
      <c r="O1297" s="10">
        <v>8466.35</v>
      </c>
    </row>
    <row r="1298" spans="14:15" x14ac:dyDescent="0.3">
      <c r="N1298">
        <v>50</v>
      </c>
      <c r="O1298" s="10">
        <v>8457.82</v>
      </c>
    </row>
    <row r="1299" spans="14:15" x14ac:dyDescent="0.3">
      <c r="N1299">
        <v>38</v>
      </c>
      <c r="O1299" s="10">
        <v>8450.82</v>
      </c>
    </row>
    <row r="1300" spans="14:15" x14ac:dyDescent="0.3">
      <c r="N1300">
        <v>56</v>
      </c>
      <c r="O1300" s="10">
        <v>8448.66</v>
      </c>
    </row>
    <row r="1301" spans="14:15" x14ac:dyDescent="0.3">
      <c r="N1301">
        <v>50</v>
      </c>
      <c r="O1301" s="10">
        <v>8444.4699999999993</v>
      </c>
    </row>
    <row r="1302" spans="14:15" x14ac:dyDescent="0.3">
      <c r="N1302">
        <v>50</v>
      </c>
      <c r="O1302" s="10">
        <v>8442.67</v>
      </c>
    </row>
    <row r="1303" spans="14:15" x14ac:dyDescent="0.3">
      <c r="N1303">
        <v>59</v>
      </c>
      <c r="O1303" s="10">
        <v>8440.0499999999993</v>
      </c>
    </row>
    <row r="1304" spans="14:15" x14ac:dyDescent="0.3">
      <c r="N1304">
        <v>47</v>
      </c>
      <c r="O1304" s="10">
        <v>8428.07</v>
      </c>
    </row>
    <row r="1305" spans="14:15" x14ac:dyDescent="0.3">
      <c r="N1305">
        <v>45</v>
      </c>
      <c r="O1305" s="10">
        <v>8413.4599999999991</v>
      </c>
    </row>
    <row r="1306" spans="14:15" x14ac:dyDescent="0.3">
      <c r="N1306">
        <v>43</v>
      </c>
      <c r="O1306" s="10">
        <v>8410.0499999999993</v>
      </c>
    </row>
    <row r="1307" spans="14:15" x14ac:dyDescent="0.3">
      <c r="N1307">
        <v>51</v>
      </c>
      <c r="O1307" s="10">
        <v>8400.01</v>
      </c>
    </row>
    <row r="1308" spans="14:15" x14ac:dyDescent="0.3">
      <c r="N1308">
        <v>51</v>
      </c>
      <c r="O1308" s="10">
        <v>8396.6200000000008</v>
      </c>
    </row>
    <row r="1309" spans="14:15" x14ac:dyDescent="0.3">
      <c r="N1309">
        <v>59</v>
      </c>
      <c r="O1309" s="10">
        <v>8355.5400000000009</v>
      </c>
    </row>
    <row r="1310" spans="14:15" x14ac:dyDescent="0.3">
      <c r="N1310">
        <v>46</v>
      </c>
      <c r="O1310" s="10">
        <v>8347.16</v>
      </c>
    </row>
    <row r="1311" spans="14:15" x14ac:dyDescent="0.3">
      <c r="N1311">
        <v>46</v>
      </c>
      <c r="O1311" s="10">
        <v>8342.91</v>
      </c>
    </row>
    <row r="1312" spans="14:15" x14ac:dyDescent="0.3">
      <c r="N1312">
        <v>46</v>
      </c>
      <c r="O1312" s="10">
        <v>8334.59</v>
      </c>
    </row>
    <row r="1313" spans="14:15" x14ac:dyDescent="0.3">
      <c r="N1313">
        <v>46</v>
      </c>
      <c r="O1313" s="10">
        <v>8334.4599999999991</v>
      </c>
    </row>
    <row r="1314" spans="14:15" x14ac:dyDescent="0.3">
      <c r="N1314">
        <v>29</v>
      </c>
      <c r="O1314" s="10">
        <v>8314.65</v>
      </c>
    </row>
    <row r="1315" spans="14:15" x14ac:dyDescent="0.3">
      <c r="N1315">
        <v>43</v>
      </c>
      <c r="O1315" s="10">
        <v>8310.84</v>
      </c>
    </row>
    <row r="1316" spans="14:15" x14ac:dyDescent="0.3">
      <c r="N1316">
        <v>44</v>
      </c>
      <c r="O1316" s="10">
        <v>8302.5400000000009</v>
      </c>
    </row>
    <row r="1317" spans="14:15" x14ac:dyDescent="0.3">
      <c r="N1317">
        <v>49</v>
      </c>
      <c r="O1317" s="10">
        <v>8283.68</v>
      </c>
    </row>
    <row r="1318" spans="14:15" x14ac:dyDescent="0.3">
      <c r="N1318">
        <v>48</v>
      </c>
      <c r="O1318" s="10">
        <v>8280.6200000000008</v>
      </c>
    </row>
    <row r="1319" spans="14:15" x14ac:dyDescent="0.3">
      <c r="N1319">
        <v>48</v>
      </c>
      <c r="O1319" s="10">
        <v>8277.52</v>
      </c>
    </row>
    <row r="1320" spans="14:15" x14ac:dyDescent="0.3">
      <c r="N1320">
        <v>22</v>
      </c>
      <c r="O1320" s="10">
        <v>8271.4599999999991</v>
      </c>
    </row>
    <row r="1321" spans="14:15" x14ac:dyDescent="0.3">
      <c r="N1321">
        <v>48</v>
      </c>
      <c r="O1321" s="10">
        <v>8269.0400000000009</v>
      </c>
    </row>
    <row r="1322" spans="14:15" x14ac:dyDescent="0.3">
      <c r="N1322">
        <v>58</v>
      </c>
      <c r="O1322" s="10">
        <v>8268</v>
      </c>
    </row>
    <row r="1323" spans="14:15" x14ac:dyDescent="0.3">
      <c r="N1323">
        <v>40</v>
      </c>
      <c r="O1323" s="10">
        <v>8252.2800000000007</v>
      </c>
    </row>
    <row r="1324" spans="14:15" x14ac:dyDescent="0.3">
      <c r="N1324">
        <v>46</v>
      </c>
      <c r="O1324" s="10">
        <v>8240.59</v>
      </c>
    </row>
    <row r="1325" spans="14:15" x14ac:dyDescent="0.3">
      <c r="N1325">
        <v>46</v>
      </c>
      <c r="O1325" s="10">
        <v>8233.1</v>
      </c>
    </row>
    <row r="1326" spans="14:15" x14ac:dyDescent="0.3">
      <c r="N1326">
        <v>46</v>
      </c>
      <c r="O1326" s="10">
        <v>8232.64</v>
      </c>
    </row>
    <row r="1327" spans="14:15" x14ac:dyDescent="0.3">
      <c r="N1327">
        <v>44</v>
      </c>
      <c r="O1327" s="10">
        <v>8219.2000000000007</v>
      </c>
    </row>
    <row r="1328" spans="14:15" x14ac:dyDescent="0.3">
      <c r="N1328">
        <v>44</v>
      </c>
      <c r="O1328" s="10">
        <v>8211.1</v>
      </c>
    </row>
    <row r="1329" spans="14:15" x14ac:dyDescent="0.3">
      <c r="N1329">
        <v>60</v>
      </c>
      <c r="O1329" s="10">
        <v>8188.12</v>
      </c>
    </row>
    <row r="1330" spans="14:15" x14ac:dyDescent="0.3">
      <c r="N1330">
        <v>25</v>
      </c>
      <c r="O1330" s="10">
        <v>8182.89</v>
      </c>
    </row>
    <row r="1331" spans="14:15" x14ac:dyDescent="0.3">
      <c r="N1331">
        <v>40</v>
      </c>
      <c r="O1331" s="10">
        <v>8179.51</v>
      </c>
    </row>
    <row r="1332" spans="14:15" x14ac:dyDescent="0.3">
      <c r="N1332">
        <v>59</v>
      </c>
      <c r="O1332" s="10">
        <v>8177.9</v>
      </c>
    </row>
    <row r="1333" spans="14:15" x14ac:dyDescent="0.3">
      <c r="N1333">
        <v>40</v>
      </c>
      <c r="O1333" s="10">
        <v>8162.72</v>
      </c>
    </row>
    <row r="1334" spans="14:15" x14ac:dyDescent="0.3">
      <c r="N1334">
        <v>32</v>
      </c>
      <c r="O1334" s="10">
        <v>8157.92</v>
      </c>
    </row>
    <row r="1335" spans="14:15" x14ac:dyDescent="0.3">
      <c r="N1335">
        <v>49</v>
      </c>
      <c r="O1335" s="10">
        <v>8125.78</v>
      </c>
    </row>
    <row r="1336" spans="14:15" x14ac:dyDescent="0.3">
      <c r="N1336">
        <v>49</v>
      </c>
      <c r="O1336" s="10">
        <v>8124.41</v>
      </c>
    </row>
    <row r="1337" spans="14:15" x14ac:dyDescent="0.3">
      <c r="N1337">
        <v>49</v>
      </c>
      <c r="O1337" s="10">
        <v>8116.68</v>
      </c>
    </row>
    <row r="1338" spans="14:15" x14ac:dyDescent="0.3">
      <c r="N1338">
        <v>44</v>
      </c>
      <c r="O1338" s="10">
        <v>8116.27</v>
      </c>
    </row>
    <row r="1339" spans="14:15" x14ac:dyDescent="0.3">
      <c r="N1339">
        <v>49</v>
      </c>
      <c r="O1339" s="10">
        <v>8112.59</v>
      </c>
    </row>
    <row r="1340" spans="14:15" x14ac:dyDescent="0.3">
      <c r="N1340">
        <v>55</v>
      </c>
      <c r="O1340" s="10">
        <v>8091.3</v>
      </c>
    </row>
    <row r="1341" spans="14:15" x14ac:dyDescent="0.3">
      <c r="N1341">
        <v>47</v>
      </c>
      <c r="O1341" s="10">
        <v>8083.92</v>
      </c>
    </row>
    <row r="1342" spans="14:15" x14ac:dyDescent="0.3">
      <c r="N1342">
        <v>28</v>
      </c>
      <c r="O1342" s="10">
        <v>8081.74</v>
      </c>
    </row>
    <row r="1343" spans="14:15" x14ac:dyDescent="0.3">
      <c r="N1343">
        <v>21</v>
      </c>
      <c r="O1343" s="10">
        <v>8081.26</v>
      </c>
    </row>
    <row r="1344" spans="14:15" x14ac:dyDescent="0.3">
      <c r="N1344">
        <v>29</v>
      </c>
      <c r="O1344" s="10">
        <v>8077.41</v>
      </c>
    </row>
    <row r="1345" spans="14:15" x14ac:dyDescent="0.3">
      <c r="N1345">
        <v>57</v>
      </c>
      <c r="O1345" s="10">
        <v>8071.57</v>
      </c>
    </row>
    <row r="1346" spans="14:15" x14ac:dyDescent="0.3">
      <c r="N1346">
        <v>47</v>
      </c>
      <c r="O1346" s="10">
        <v>8068.19</v>
      </c>
    </row>
    <row r="1347" spans="14:15" x14ac:dyDescent="0.3">
      <c r="N1347">
        <v>57</v>
      </c>
      <c r="O1347" s="10">
        <v>8067.83</v>
      </c>
    </row>
    <row r="1348" spans="14:15" x14ac:dyDescent="0.3">
      <c r="N1348">
        <v>47</v>
      </c>
      <c r="O1348" s="10">
        <v>8062.76</v>
      </c>
    </row>
    <row r="1349" spans="14:15" x14ac:dyDescent="0.3">
      <c r="N1349">
        <v>52</v>
      </c>
      <c r="O1349" s="10">
        <v>8062.31</v>
      </c>
    </row>
    <row r="1350" spans="14:15" x14ac:dyDescent="0.3">
      <c r="N1350">
        <v>40</v>
      </c>
      <c r="O1350" s="10">
        <v>8059.68</v>
      </c>
    </row>
    <row r="1351" spans="14:15" x14ac:dyDescent="0.3">
      <c r="N1351">
        <v>37</v>
      </c>
      <c r="O1351" s="10">
        <v>8059.06</v>
      </c>
    </row>
    <row r="1352" spans="14:15" x14ac:dyDescent="0.3">
      <c r="N1352">
        <v>19</v>
      </c>
      <c r="O1352" s="10">
        <v>8035.64</v>
      </c>
    </row>
    <row r="1353" spans="14:15" x14ac:dyDescent="0.3">
      <c r="N1353">
        <v>45</v>
      </c>
      <c r="O1353" s="10">
        <v>8027.97</v>
      </c>
    </row>
    <row r="1354" spans="14:15" x14ac:dyDescent="0.3">
      <c r="N1354">
        <v>46</v>
      </c>
      <c r="O1354" s="10">
        <v>8026.67</v>
      </c>
    </row>
    <row r="1355" spans="14:15" x14ac:dyDescent="0.3">
      <c r="N1355">
        <v>44</v>
      </c>
      <c r="O1355" s="10">
        <v>8023.14</v>
      </c>
    </row>
    <row r="1356" spans="14:15" x14ac:dyDescent="0.3">
      <c r="N1356">
        <v>33</v>
      </c>
      <c r="O1356" s="10">
        <v>8021.11</v>
      </c>
    </row>
    <row r="1357" spans="14:15" x14ac:dyDescent="0.3">
      <c r="N1357">
        <v>42</v>
      </c>
      <c r="O1357" s="10">
        <v>8017.06</v>
      </c>
    </row>
    <row r="1358" spans="14:15" x14ac:dyDescent="0.3">
      <c r="N1358">
        <v>27</v>
      </c>
      <c r="O1358" s="10">
        <v>8014.62</v>
      </c>
    </row>
    <row r="1359" spans="14:15" x14ac:dyDescent="0.3">
      <c r="N1359">
        <v>60</v>
      </c>
      <c r="O1359" s="10">
        <v>8004.96</v>
      </c>
    </row>
    <row r="1360" spans="14:15" x14ac:dyDescent="0.3">
      <c r="N1360">
        <v>39</v>
      </c>
      <c r="O1360" s="10">
        <v>7986.48</v>
      </c>
    </row>
    <row r="1361" spans="14:15" x14ac:dyDescent="0.3">
      <c r="N1361">
        <v>39</v>
      </c>
      <c r="O1361" s="10">
        <v>7985.82</v>
      </c>
    </row>
    <row r="1362" spans="14:15" x14ac:dyDescent="0.3">
      <c r="N1362">
        <v>50</v>
      </c>
      <c r="O1362" s="10">
        <v>7980.34</v>
      </c>
    </row>
    <row r="1363" spans="14:15" x14ac:dyDescent="0.3">
      <c r="N1363">
        <v>47</v>
      </c>
      <c r="O1363" s="10">
        <v>7966.81</v>
      </c>
    </row>
    <row r="1364" spans="14:15" x14ac:dyDescent="0.3">
      <c r="N1364">
        <v>52</v>
      </c>
      <c r="O1364" s="10">
        <v>7958.13</v>
      </c>
    </row>
    <row r="1365" spans="14:15" x14ac:dyDescent="0.3">
      <c r="N1365">
        <v>41</v>
      </c>
      <c r="O1365" s="10">
        <v>7954.52</v>
      </c>
    </row>
    <row r="1366" spans="14:15" x14ac:dyDescent="0.3">
      <c r="N1366">
        <v>56</v>
      </c>
      <c r="O1366" s="10">
        <v>7953.72</v>
      </c>
    </row>
    <row r="1367" spans="14:15" x14ac:dyDescent="0.3">
      <c r="N1367">
        <v>35</v>
      </c>
      <c r="O1367" s="10">
        <v>7948.22</v>
      </c>
    </row>
    <row r="1368" spans="14:15" x14ac:dyDescent="0.3">
      <c r="N1368">
        <v>45</v>
      </c>
      <c r="O1368" s="10">
        <v>7935.29</v>
      </c>
    </row>
    <row r="1369" spans="14:15" x14ac:dyDescent="0.3">
      <c r="N1369">
        <v>60</v>
      </c>
      <c r="O1369" s="10">
        <v>7896.41</v>
      </c>
    </row>
    <row r="1370" spans="14:15" x14ac:dyDescent="0.3">
      <c r="N1370">
        <v>28</v>
      </c>
      <c r="O1370" s="10">
        <v>7851.85</v>
      </c>
    </row>
    <row r="1371" spans="14:15" x14ac:dyDescent="0.3">
      <c r="N1371">
        <v>21</v>
      </c>
      <c r="O1371" s="10">
        <v>7844.8</v>
      </c>
    </row>
    <row r="1372" spans="14:15" x14ac:dyDescent="0.3">
      <c r="N1372">
        <v>33</v>
      </c>
      <c r="O1372" s="10">
        <v>7824.37</v>
      </c>
    </row>
    <row r="1373" spans="14:15" x14ac:dyDescent="0.3">
      <c r="N1373">
        <v>31</v>
      </c>
      <c r="O1373" s="10">
        <v>7812.67</v>
      </c>
    </row>
    <row r="1374" spans="14:15" x14ac:dyDescent="0.3">
      <c r="N1374">
        <v>48</v>
      </c>
      <c r="O1374" s="10">
        <v>7804.16</v>
      </c>
    </row>
    <row r="1375" spans="14:15" x14ac:dyDescent="0.3">
      <c r="N1375">
        <v>25</v>
      </c>
      <c r="O1375" s="10">
        <v>7803.77</v>
      </c>
    </row>
    <row r="1376" spans="14:15" x14ac:dyDescent="0.3">
      <c r="N1376">
        <v>23</v>
      </c>
      <c r="O1376" s="10">
        <v>7794.68</v>
      </c>
    </row>
    <row r="1377" spans="14:15" x14ac:dyDescent="0.3">
      <c r="N1377">
        <v>48</v>
      </c>
      <c r="O1377" s="10">
        <v>7789.64</v>
      </c>
    </row>
    <row r="1378" spans="14:15" x14ac:dyDescent="0.3">
      <c r="N1378">
        <v>25</v>
      </c>
      <c r="O1378" s="10">
        <v>7763.06</v>
      </c>
    </row>
    <row r="1379" spans="14:15" x14ac:dyDescent="0.3">
      <c r="N1379">
        <v>41</v>
      </c>
      <c r="O1379" s="10">
        <v>7749.16</v>
      </c>
    </row>
    <row r="1380" spans="14:15" x14ac:dyDescent="0.3">
      <c r="N1380">
        <v>46</v>
      </c>
      <c r="O1380" s="10">
        <v>7742.11</v>
      </c>
    </row>
    <row r="1381" spans="14:15" x14ac:dyDescent="0.3">
      <c r="N1381">
        <v>44</v>
      </c>
      <c r="O1381" s="10">
        <v>7740.34</v>
      </c>
    </row>
    <row r="1382" spans="14:15" x14ac:dyDescent="0.3">
      <c r="N1382">
        <v>57</v>
      </c>
      <c r="O1382" s="10">
        <v>7736.39</v>
      </c>
    </row>
    <row r="1383" spans="14:15" x14ac:dyDescent="0.3">
      <c r="N1383">
        <v>45</v>
      </c>
      <c r="O1383" s="10">
        <v>7731.86</v>
      </c>
    </row>
    <row r="1384" spans="14:15" x14ac:dyDescent="0.3">
      <c r="N1384">
        <v>44</v>
      </c>
      <c r="O1384" s="10">
        <v>7731.43</v>
      </c>
    </row>
    <row r="1385" spans="14:15" x14ac:dyDescent="0.3">
      <c r="N1385">
        <v>42</v>
      </c>
      <c r="O1385" s="10">
        <v>7729.65</v>
      </c>
    </row>
    <row r="1386" spans="14:15" x14ac:dyDescent="0.3">
      <c r="N1386">
        <v>44</v>
      </c>
      <c r="O1386" s="10">
        <v>7727.25</v>
      </c>
    </row>
    <row r="1387" spans="14:15" x14ac:dyDescent="0.3">
      <c r="N1387">
        <v>44</v>
      </c>
      <c r="O1387" s="10">
        <v>7726.85</v>
      </c>
    </row>
    <row r="1388" spans="14:15" x14ac:dyDescent="0.3">
      <c r="N1388">
        <v>35</v>
      </c>
      <c r="O1388" s="10">
        <v>7684.62</v>
      </c>
    </row>
    <row r="1389" spans="14:15" x14ac:dyDescent="0.3">
      <c r="N1389">
        <v>40</v>
      </c>
      <c r="O1389" s="10">
        <v>7682.67</v>
      </c>
    </row>
    <row r="1390" spans="14:15" x14ac:dyDescent="0.3">
      <c r="N1390">
        <v>41</v>
      </c>
      <c r="O1390" s="10">
        <v>7681.17</v>
      </c>
    </row>
    <row r="1391" spans="14:15" x14ac:dyDescent="0.3">
      <c r="N1391">
        <v>51</v>
      </c>
      <c r="O1391" s="10">
        <v>7680.92</v>
      </c>
    </row>
    <row r="1392" spans="14:15" x14ac:dyDescent="0.3">
      <c r="N1392">
        <v>27</v>
      </c>
      <c r="O1392" s="10">
        <v>7676.4</v>
      </c>
    </row>
    <row r="1393" spans="14:15" x14ac:dyDescent="0.3">
      <c r="N1393">
        <v>26</v>
      </c>
      <c r="O1393" s="10">
        <v>7670.75</v>
      </c>
    </row>
    <row r="1394" spans="14:15" x14ac:dyDescent="0.3">
      <c r="N1394">
        <v>46</v>
      </c>
      <c r="O1394" s="10">
        <v>7662.47</v>
      </c>
    </row>
    <row r="1395" spans="14:15" x14ac:dyDescent="0.3">
      <c r="N1395">
        <v>57</v>
      </c>
      <c r="O1395" s="10">
        <v>7657.69</v>
      </c>
    </row>
    <row r="1396" spans="14:15" x14ac:dyDescent="0.3">
      <c r="N1396">
        <v>24</v>
      </c>
      <c r="O1396" s="10">
        <v>7652.26</v>
      </c>
    </row>
    <row r="1397" spans="14:15" x14ac:dyDescent="0.3">
      <c r="N1397">
        <v>29</v>
      </c>
      <c r="O1397" s="10">
        <v>7650.8</v>
      </c>
    </row>
    <row r="1398" spans="14:15" x14ac:dyDescent="0.3">
      <c r="N1398">
        <v>42</v>
      </c>
      <c r="O1398" s="10">
        <v>7650.77</v>
      </c>
    </row>
    <row r="1399" spans="14:15" x14ac:dyDescent="0.3">
      <c r="N1399">
        <v>23</v>
      </c>
      <c r="O1399" s="10">
        <v>7642.05</v>
      </c>
    </row>
    <row r="1400" spans="14:15" x14ac:dyDescent="0.3">
      <c r="N1400">
        <v>42</v>
      </c>
      <c r="O1400" s="10">
        <v>7640.31</v>
      </c>
    </row>
    <row r="1401" spans="14:15" x14ac:dyDescent="0.3">
      <c r="N1401">
        <v>42</v>
      </c>
      <c r="O1401" s="10">
        <v>7639.42</v>
      </c>
    </row>
    <row r="1402" spans="14:15" x14ac:dyDescent="0.3">
      <c r="N1402">
        <v>21</v>
      </c>
      <c r="O1402" s="10">
        <v>7636.92</v>
      </c>
    </row>
    <row r="1403" spans="14:15" x14ac:dyDescent="0.3">
      <c r="N1403">
        <v>44</v>
      </c>
      <c r="O1403" s="10">
        <v>7633.72</v>
      </c>
    </row>
    <row r="1404" spans="14:15" x14ac:dyDescent="0.3">
      <c r="N1404">
        <v>44</v>
      </c>
      <c r="O1404" s="10">
        <v>7626.99</v>
      </c>
    </row>
    <row r="1405" spans="14:15" x14ac:dyDescent="0.3">
      <c r="N1405">
        <v>44</v>
      </c>
      <c r="O1405" s="10">
        <v>7624.63</v>
      </c>
    </row>
    <row r="1406" spans="14:15" x14ac:dyDescent="0.3">
      <c r="N1406">
        <v>44</v>
      </c>
      <c r="O1406" s="10">
        <v>7623.52</v>
      </c>
    </row>
    <row r="1407" spans="14:15" x14ac:dyDescent="0.3">
      <c r="N1407">
        <v>26</v>
      </c>
      <c r="O1407" s="10">
        <v>7623.13</v>
      </c>
    </row>
    <row r="1408" spans="14:15" x14ac:dyDescent="0.3">
      <c r="N1408">
        <v>54</v>
      </c>
      <c r="O1408" s="10">
        <v>7609.6</v>
      </c>
    </row>
    <row r="1409" spans="14:15" x14ac:dyDescent="0.3">
      <c r="N1409">
        <v>25</v>
      </c>
      <c r="O1409" s="10">
        <v>7607.03</v>
      </c>
    </row>
    <row r="1410" spans="14:15" x14ac:dyDescent="0.3">
      <c r="N1410">
        <v>55</v>
      </c>
      <c r="O1410" s="10">
        <v>7585.62</v>
      </c>
    </row>
    <row r="1411" spans="14:15" x14ac:dyDescent="0.3">
      <c r="N1411">
        <v>28</v>
      </c>
      <c r="O1411" s="10">
        <v>7567.13</v>
      </c>
    </row>
    <row r="1412" spans="14:15" x14ac:dyDescent="0.3">
      <c r="N1412">
        <v>34</v>
      </c>
      <c r="O1412" s="10">
        <v>7538.52</v>
      </c>
    </row>
    <row r="1413" spans="14:15" x14ac:dyDescent="0.3">
      <c r="N1413">
        <v>38</v>
      </c>
      <c r="O1413" s="10">
        <v>7537.16</v>
      </c>
    </row>
    <row r="1414" spans="14:15" x14ac:dyDescent="0.3">
      <c r="N1414">
        <v>44</v>
      </c>
      <c r="O1414" s="10">
        <v>7531.7</v>
      </c>
    </row>
    <row r="1415" spans="14:15" x14ac:dyDescent="0.3">
      <c r="N1415">
        <v>46</v>
      </c>
      <c r="O1415" s="10">
        <v>7526.71</v>
      </c>
    </row>
    <row r="1416" spans="14:15" x14ac:dyDescent="0.3">
      <c r="N1416">
        <v>44</v>
      </c>
      <c r="O1416" s="10">
        <v>7518.03</v>
      </c>
    </row>
    <row r="1417" spans="14:15" x14ac:dyDescent="0.3">
      <c r="N1417">
        <v>39</v>
      </c>
      <c r="O1417" s="10">
        <v>7512.27</v>
      </c>
    </row>
    <row r="1418" spans="14:15" x14ac:dyDescent="0.3">
      <c r="N1418">
        <v>25</v>
      </c>
      <c r="O1418" s="10">
        <v>7504.3</v>
      </c>
    </row>
    <row r="1419" spans="14:15" x14ac:dyDescent="0.3">
      <c r="N1419">
        <v>34</v>
      </c>
      <c r="O1419" s="10">
        <v>7494.63</v>
      </c>
    </row>
    <row r="1420" spans="14:15" x14ac:dyDescent="0.3">
      <c r="N1420">
        <v>26</v>
      </c>
      <c r="O1420" s="10">
        <v>7487.38</v>
      </c>
    </row>
    <row r="1421" spans="14:15" x14ac:dyDescent="0.3">
      <c r="N1421">
        <v>55</v>
      </c>
      <c r="O1421" s="10">
        <v>7463.51</v>
      </c>
    </row>
    <row r="1422" spans="14:15" x14ac:dyDescent="0.3">
      <c r="N1422">
        <v>22</v>
      </c>
      <c r="O1422" s="10">
        <v>7450.36</v>
      </c>
    </row>
    <row r="1423" spans="14:15" x14ac:dyDescent="0.3">
      <c r="N1423">
        <v>45</v>
      </c>
      <c r="O1423" s="10">
        <v>7448.4</v>
      </c>
    </row>
    <row r="1424" spans="14:15" x14ac:dyDescent="0.3">
      <c r="N1424">
        <v>45</v>
      </c>
      <c r="O1424" s="10">
        <v>7445.92</v>
      </c>
    </row>
    <row r="1425" spans="14:15" x14ac:dyDescent="0.3">
      <c r="N1425">
        <v>42</v>
      </c>
      <c r="O1425" s="10">
        <v>7443.64</v>
      </c>
    </row>
    <row r="1426" spans="14:15" x14ac:dyDescent="0.3">
      <c r="N1426">
        <v>43</v>
      </c>
      <c r="O1426" s="10">
        <v>7441.5</v>
      </c>
    </row>
    <row r="1427" spans="14:15" x14ac:dyDescent="0.3">
      <c r="N1427">
        <v>45</v>
      </c>
      <c r="O1427" s="10">
        <v>7441.05</v>
      </c>
    </row>
    <row r="1428" spans="14:15" x14ac:dyDescent="0.3">
      <c r="N1428">
        <v>44</v>
      </c>
      <c r="O1428" s="10">
        <v>7421.19</v>
      </c>
    </row>
    <row r="1429" spans="14:15" x14ac:dyDescent="0.3">
      <c r="N1429">
        <v>44</v>
      </c>
      <c r="O1429" s="10">
        <v>7419.48</v>
      </c>
    </row>
    <row r="1430" spans="14:15" x14ac:dyDescent="0.3">
      <c r="N1430">
        <v>39</v>
      </c>
      <c r="O1430" s="10">
        <v>7418.52</v>
      </c>
    </row>
    <row r="1431" spans="14:15" x14ac:dyDescent="0.3">
      <c r="N1431">
        <v>57</v>
      </c>
      <c r="O1431" s="10">
        <v>7403.98</v>
      </c>
    </row>
    <row r="1432" spans="14:15" x14ac:dyDescent="0.3">
      <c r="N1432">
        <v>29</v>
      </c>
      <c r="O1432" s="10">
        <v>7388.85</v>
      </c>
    </row>
    <row r="1433" spans="14:15" x14ac:dyDescent="0.3">
      <c r="N1433">
        <v>41</v>
      </c>
      <c r="O1433" s="10">
        <v>7371.77</v>
      </c>
    </row>
    <row r="1434" spans="14:15" x14ac:dyDescent="0.3">
      <c r="N1434">
        <v>57</v>
      </c>
      <c r="O1434" s="10">
        <v>7362.31</v>
      </c>
    </row>
    <row r="1435" spans="14:15" x14ac:dyDescent="0.3">
      <c r="N1435">
        <v>41</v>
      </c>
      <c r="O1435" s="10">
        <v>7358.18</v>
      </c>
    </row>
    <row r="1436" spans="14:15" x14ac:dyDescent="0.3">
      <c r="N1436">
        <v>39</v>
      </c>
      <c r="O1436" s="10">
        <v>7357.49</v>
      </c>
    </row>
    <row r="1437" spans="14:15" x14ac:dyDescent="0.3">
      <c r="N1437">
        <v>29</v>
      </c>
      <c r="O1437" s="10">
        <v>7349.12</v>
      </c>
    </row>
    <row r="1438" spans="14:15" x14ac:dyDescent="0.3">
      <c r="N1438">
        <v>45</v>
      </c>
      <c r="O1438" s="10">
        <v>7348.14</v>
      </c>
    </row>
    <row r="1439" spans="14:15" x14ac:dyDescent="0.3">
      <c r="N1439">
        <v>43</v>
      </c>
      <c r="O1439" s="10">
        <v>7345.73</v>
      </c>
    </row>
    <row r="1440" spans="14:15" x14ac:dyDescent="0.3">
      <c r="N1440">
        <v>45</v>
      </c>
      <c r="O1440" s="10">
        <v>7345.08</v>
      </c>
    </row>
    <row r="1441" spans="14:15" x14ac:dyDescent="0.3">
      <c r="N1441">
        <v>36</v>
      </c>
      <c r="O1441" s="10">
        <v>7339.93</v>
      </c>
    </row>
    <row r="1442" spans="14:15" x14ac:dyDescent="0.3">
      <c r="N1442">
        <v>43</v>
      </c>
      <c r="O1442" s="10">
        <v>7337.75</v>
      </c>
    </row>
    <row r="1443" spans="14:15" x14ac:dyDescent="0.3">
      <c r="N1443">
        <v>38</v>
      </c>
      <c r="O1443" s="10">
        <v>7325.47</v>
      </c>
    </row>
    <row r="1444" spans="14:15" x14ac:dyDescent="0.3">
      <c r="N1444">
        <v>43</v>
      </c>
      <c r="O1444" s="10">
        <v>7325.05</v>
      </c>
    </row>
    <row r="1445" spans="14:15" x14ac:dyDescent="0.3">
      <c r="N1445">
        <v>18</v>
      </c>
      <c r="O1445" s="10">
        <v>7323.73</v>
      </c>
    </row>
    <row r="1446" spans="14:15" x14ac:dyDescent="0.3">
      <c r="N1446">
        <v>57</v>
      </c>
      <c r="O1446" s="10">
        <v>7322.86</v>
      </c>
    </row>
    <row r="1447" spans="14:15" x14ac:dyDescent="0.3">
      <c r="N1447">
        <v>50</v>
      </c>
      <c r="O1447" s="10">
        <v>7318.22</v>
      </c>
    </row>
    <row r="1448" spans="14:15" x14ac:dyDescent="0.3">
      <c r="N1448">
        <v>57</v>
      </c>
      <c r="O1448" s="10">
        <v>7318.21</v>
      </c>
    </row>
    <row r="1449" spans="14:15" x14ac:dyDescent="0.3">
      <c r="N1449">
        <v>58</v>
      </c>
      <c r="O1449" s="10">
        <v>7304.65</v>
      </c>
    </row>
    <row r="1450" spans="14:15" x14ac:dyDescent="0.3">
      <c r="N1450">
        <v>56</v>
      </c>
      <c r="O1450" s="10">
        <v>7302.46</v>
      </c>
    </row>
    <row r="1451" spans="14:15" x14ac:dyDescent="0.3">
      <c r="N1451">
        <v>37</v>
      </c>
      <c r="O1451" s="10">
        <v>7281.51</v>
      </c>
    </row>
    <row r="1452" spans="14:15" x14ac:dyDescent="0.3">
      <c r="N1452">
        <v>46</v>
      </c>
      <c r="O1452" s="10">
        <v>7273.02</v>
      </c>
    </row>
    <row r="1453" spans="14:15" x14ac:dyDescent="0.3">
      <c r="N1453">
        <v>41</v>
      </c>
      <c r="O1453" s="10">
        <v>7265.7</v>
      </c>
    </row>
    <row r="1454" spans="14:15" x14ac:dyDescent="0.3">
      <c r="N1454">
        <v>49</v>
      </c>
      <c r="O1454" s="10">
        <v>7265.58</v>
      </c>
    </row>
    <row r="1455" spans="14:15" x14ac:dyDescent="0.3">
      <c r="N1455">
        <v>41</v>
      </c>
      <c r="O1455" s="10">
        <v>7261.74</v>
      </c>
    </row>
    <row r="1456" spans="14:15" x14ac:dyDescent="0.3">
      <c r="N1456">
        <v>41</v>
      </c>
      <c r="O1456" s="10">
        <v>7256.72</v>
      </c>
    </row>
    <row r="1457" spans="14:15" x14ac:dyDescent="0.3">
      <c r="N1457">
        <v>40</v>
      </c>
      <c r="O1457" s="10">
        <v>7248.71</v>
      </c>
    </row>
    <row r="1458" spans="14:15" x14ac:dyDescent="0.3">
      <c r="N1458">
        <v>36</v>
      </c>
      <c r="O1458" s="10">
        <v>7243.81</v>
      </c>
    </row>
    <row r="1459" spans="14:15" x14ac:dyDescent="0.3">
      <c r="N1459">
        <v>36</v>
      </c>
      <c r="O1459" s="10">
        <v>7228.22</v>
      </c>
    </row>
    <row r="1460" spans="14:15" x14ac:dyDescent="0.3">
      <c r="N1460">
        <v>45</v>
      </c>
      <c r="O1460" s="10">
        <v>7222.79</v>
      </c>
    </row>
    <row r="1461" spans="14:15" x14ac:dyDescent="0.3">
      <c r="N1461">
        <v>31</v>
      </c>
      <c r="O1461" s="10">
        <v>7220.25</v>
      </c>
    </row>
    <row r="1462" spans="14:15" x14ac:dyDescent="0.3">
      <c r="N1462">
        <v>39</v>
      </c>
      <c r="O1462" s="10">
        <v>7209.49</v>
      </c>
    </row>
    <row r="1463" spans="14:15" x14ac:dyDescent="0.3">
      <c r="N1463">
        <v>39</v>
      </c>
      <c r="O1463" s="10">
        <v>7201.7</v>
      </c>
    </row>
    <row r="1464" spans="14:15" x14ac:dyDescent="0.3">
      <c r="N1464">
        <v>40</v>
      </c>
      <c r="O1464" s="10">
        <v>7196.87</v>
      </c>
    </row>
    <row r="1465" spans="14:15" x14ac:dyDescent="0.3">
      <c r="N1465">
        <v>54</v>
      </c>
      <c r="O1465" s="10">
        <v>7179.52</v>
      </c>
    </row>
    <row r="1466" spans="14:15" x14ac:dyDescent="0.3">
      <c r="N1466">
        <v>47</v>
      </c>
      <c r="O1466" s="10">
        <v>7175.51</v>
      </c>
    </row>
    <row r="1467" spans="14:15" x14ac:dyDescent="0.3">
      <c r="N1467">
        <v>40</v>
      </c>
      <c r="O1467" s="10">
        <v>7173.36</v>
      </c>
    </row>
    <row r="1468" spans="14:15" x14ac:dyDescent="0.3">
      <c r="N1468">
        <v>42</v>
      </c>
      <c r="O1468" s="10">
        <v>7162.01</v>
      </c>
    </row>
    <row r="1469" spans="14:15" x14ac:dyDescent="0.3">
      <c r="N1469">
        <v>42</v>
      </c>
      <c r="O1469" s="10">
        <v>7160.33</v>
      </c>
    </row>
    <row r="1470" spans="14:15" x14ac:dyDescent="0.3">
      <c r="N1470">
        <v>42</v>
      </c>
      <c r="O1470" s="10">
        <v>7160.09</v>
      </c>
    </row>
    <row r="1471" spans="14:15" x14ac:dyDescent="0.3">
      <c r="N1471">
        <v>41</v>
      </c>
      <c r="O1471" s="10">
        <v>7153.55</v>
      </c>
    </row>
    <row r="1472" spans="14:15" x14ac:dyDescent="0.3">
      <c r="N1472">
        <v>44</v>
      </c>
      <c r="O1472" s="10">
        <v>7152.67</v>
      </c>
    </row>
    <row r="1473" spans="14:15" x14ac:dyDescent="0.3">
      <c r="N1473">
        <v>38</v>
      </c>
      <c r="O1473" s="10">
        <v>7151.09</v>
      </c>
    </row>
    <row r="1474" spans="14:15" x14ac:dyDescent="0.3">
      <c r="N1474">
        <v>44</v>
      </c>
      <c r="O1474" s="10">
        <v>7147.47</v>
      </c>
    </row>
    <row r="1475" spans="14:15" x14ac:dyDescent="0.3">
      <c r="N1475">
        <v>46</v>
      </c>
      <c r="O1475" s="10">
        <v>7147.11</v>
      </c>
    </row>
    <row r="1476" spans="14:15" x14ac:dyDescent="0.3">
      <c r="N1476">
        <v>38</v>
      </c>
      <c r="O1476" s="10">
        <v>7144.86</v>
      </c>
    </row>
    <row r="1477" spans="14:15" x14ac:dyDescent="0.3">
      <c r="N1477">
        <v>23</v>
      </c>
      <c r="O1477" s="10">
        <v>7144.4</v>
      </c>
    </row>
    <row r="1478" spans="14:15" x14ac:dyDescent="0.3">
      <c r="N1478">
        <v>38</v>
      </c>
      <c r="O1478" s="10">
        <v>7133.9</v>
      </c>
    </row>
    <row r="1479" spans="14:15" x14ac:dyDescent="0.3">
      <c r="N1479">
        <v>29</v>
      </c>
      <c r="O1479" s="10">
        <v>7128.64</v>
      </c>
    </row>
    <row r="1480" spans="14:15" x14ac:dyDescent="0.3">
      <c r="N1480">
        <v>54</v>
      </c>
      <c r="O1480" s="10">
        <v>7125.25</v>
      </c>
    </row>
    <row r="1481" spans="14:15" x14ac:dyDescent="0.3">
      <c r="N1481">
        <v>35</v>
      </c>
      <c r="O1481" s="10">
        <v>7106.81</v>
      </c>
    </row>
    <row r="1482" spans="14:15" x14ac:dyDescent="0.3">
      <c r="N1482">
        <v>30</v>
      </c>
      <c r="O1482" s="10">
        <v>7096.98</v>
      </c>
    </row>
    <row r="1483" spans="14:15" x14ac:dyDescent="0.3">
      <c r="N1483">
        <v>40</v>
      </c>
      <c r="O1483" s="10">
        <v>7077.19</v>
      </c>
    </row>
    <row r="1484" spans="14:15" x14ac:dyDescent="0.3">
      <c r="N1484">
        <v>44</v>
      </c>
      <c r="O1484" s="10">
        <v>7054.41</v>
      </c>
    </row>
    <row r="1485" spans="14:15" x14ac:dyDescent="0.3">
      <c r="N1485">
        <v>42</v>
      </c>
      <c r="O1485" s="10">
        <v>7050.64</v>
      </c>
    </row>
    <row r="1486" spans="14:15" x14ac:dyDescent="0.3">
      <c r="N1486">
        <v>42</v>
      </c>
      <c r="O1486" s="10">
        <v>7050.02</v>
      </c>
    </row>
    <row r="1487" spans="14:15" x14ac:dyDescent="0.3">
      <c r="N1487">
        <v>42</v>
      </c>
      <c r="O1487" s="10">
        <v>7046.72</v>
      </c>
    </row>
    <row r="1488" spans="14:15" x14ac:dyDescent="0.3">
      <c r="N1488">
        <v>42</v>
      </c>
      <c r="O1488" s="10">
        <v>7045.5</v>
      </c>
    </row>
    <row r="1489" spans="14:15" x14ac:dyDescent="0.3">
      <c r="N1489">
        <v>27</v>
      </c>
      <c r="O1489" s="10">
        <v>7042.11</v>
      </c>
    </row>
    <row r="1490" spans="14:15" x14ac:dyDescent="0.3">
      <c r="N1490">
        <v>45</v>
      </c>
      <c r="O1490" s="10">
        <v>7033.08</v>
      </c>
    </row>
    <row r="1491" spans="14:15" x14ac:dyDescent="0.3">
      <c r="N1491">
        <v>53</v>
      </c>
      <c r="O1491" s="10">
        <v>7003.1</v>
      </c>
    </row>
    <row r="1492" spans="14:15" x14ac:dyDescent="0.3">
      <c r="N1492">
        <v>40</v>
      </c>
      <c r="O1492" s="10">
        <v>6989.95</v>
      </c>
    </row>
    <row r="1493" spans="14:15" x14ac:dyDescent="0.3">
      <c r="N1493">
        <v>40</v>
      </c>
      <c r="O1493" s="10">
        <v>6986.7</v>
      </c>
    </row>
    <row r="1494" spans="14:15" x14ac:dyDescent="0.3">
      <c r="N1494">
        <v>37</v>
      </c>
      <c r="O1494" s="10">
        <v>6985.51</v>
      </c>
    </row>
    <row r="1495" spans="14:15" x14ac:dyDescent="0.3">
      <c r="N1495">
        <v>48</v>
      </c>
      <c r="O1495" s="10">
        <v>6965.21</v>
      </c>
    </row>
    <row r="1496" spans="14:15" x14ac:dyDescent="0.3">
      <c r="N1496">
        <v>42</v>
      </c>
      <c r="O1496" s="10">
        <v>6951.12</v>
      </c>
    </row>
    <row r="1497" spans="14:15" x14ac:dyDescent="0.3">
      <c r="N1497">
        <v>44</v>
      </c>
      <c r="O1497" s="10">
        <v>6948.7</v>
      </c>
    </row>
    <row r="1498" spans="14:15" x14ac:dyDescent="0.3">
      <c r="N1498">
        <v>42</v>
      </c>
      <c r="O1498" s="10">
        <v>6940.94</v>
      </c>
    </row>
    <row r="1499" spans="14:15" x14ac:dyDescent="0.3">
      <c r="N1499">
        <v>42</v>
      </c>
      <c r="O1499" s="10">
        <v>6940.91</v>
      </c>
    </row>
    <row r="1500" spans="14:15" x14ac:dyDescent="0.3">
      <c r="N1500">
        <v>44</v>
      </c>
      <c r="O1500" s="10">
        <v>6938.11</v>
      </c>
    </row>
    <row r="1501" spans="14:15" x14ac:dyDescent="0.3">
      <c r="N1501">
        <v>38</v>
      </c>
      <c r="O1501" s="10">
        <v>6933.24</v>
      </c>
    </row>
    <row r="1502" spans="14:15" x14ac:dyDescent="0.3">
      <c r="N1502">
        <v>33</v>
      </c>
      <c r="O1502" s="10">
        <v>6895.19</v>
      </c>
    </row>
    <row r="1503" spans="14:15" x14ac:dyDescent="0.3">
      <c r="N1503">
        <v>37</v>
      </c>
      <c r="O1503" s="10">
        <v>6877.98</v>
      </c>
    </row>
    <row r="1504" spans="14:15" x14ac:dyDescent="0.3">
      <c r="N1504">
        <v>18</v>
      </c>
      <c r="O1504" s="10">
        <v>6876.53</v>
      </c>
    </row>
    <row r="1505" spans="14:15" x14ac:dyDescent="0.3">
      <c r="N1505">
        <v>41</v>
      </c>
      <c r="O1505" s="10">
        <v>6875.96</v>
      </c>
    </row>
    <row r="1506" spans="14:15" x14ac:dyDescent="0.3">
      <c r="N1506">
        <v>53</v>
      </c>
      <c r="O1506" s="10">
        <v>6868.39</v>
      </c>
    </row>
    <row r="1507" spans="14:15" x14ac:dyDescent="0.3">
      <c r="N1507">
        <v>44</v>
      </c>
      <c r="O1507" s="10">
        <v>6863.49</v>
      </c>
    </row>
    <row r="1508" spans="14:15" x14ac:dyDescent="0.3">
      <c r="N1508">
        <v>41</v>
      </c>
      <c r="O1508" s="10">
        <v>6858.48</v>
      </c>
    </row>
    <row r="1509" spans="14:15" x14ac:dyDescent="0.3">
      <c r="N1509">
        <v>43</v>
      </c>
      <c r="O1509" s="10">
        <v>6849.03</v>
      </c>
    </row>
    <row r="1510" spans="14:15" x14ac:dyDescent="0.3">
      <c r="N1510">
        <v>45</v>
      </c>
      <c r="O1510" s="10">
        <v>6843.17</v>
      </c>
    </row>
    <row r="1511" spans="14:15" x14ac:dyDescent="0.3">
      <c r="N1511">
        <v>22</v>
      </c>
      <c r="O1511" s="10">
        <v>6842.28</v>
      </c>
    </row>
    <row r="1512" spans="14:15" x14ac:dyDescent="0.3">
      <c r="N1512">
        <v>43</v>
      </c>
      <c r="O1512" s="10">
        <v>6837.37</v>
      </c>
    </row>
    <row r="1513" spans="14:15" x14ac:dyDescent="0.3">
      <c r="N1513">
        <v>28</v>
      </c>
      <c r="O1513" s="10">
        <v>6827.69</v>
      </c>
    </row>
    <row r="1514" spans="14:15" x14ac:dyDescent="0.3">
      <c r="N1514">
        <v>47</v>
      </c>
      <c r="O1514" s="10">
        <v>6809.46</v>
      </c>
    </row>
    <row r="1515" spans="14:15" x14ac:dyDescent="0.3">
      <c r="N1515">
        <v>31</v>
      </c>
      <c r="O1515" s="10">
        <v>6799.46</v>
      </c>
    </row>
    <row r="1516" spans="14:15" x14ac:dyDescent="0.3">
      <c r="N1516">
        <v>37</v>
      </c>
      <c r="O1516" s="10">
        <v>6796.86</v>
      </c>
    </row>
    <row r="1517" spans="14:15" x14ac:dyDescent="0.3">
      <c r="N1517">
        <v>42</v>
      </c>
      <c r="O1517" s="10">
        <v>6781.52</v>
      </c>
    </row>
    <row r="1518" spans="14:15" x14ac:dyDescent="0.3">
      <c r="N1518">
        <v>41</v>
      </c>
      <c r="O1518" s="10">
        <v>6781.35</v>
      </c>
    </row>
    <row r="1519" spans="14:15" x14ac:dyDescent="0.3">
      <c r="N1519">
        <v>41</v>
      </c>
      <c r="O1519" s="10">
        <v>6775.96</v>
      </c>
    </row>
    <row r="1520" spans="14:15" x14ac:dyDescent="0.3">
      <c r="N1520">
        <v>41</v>
      </c>
      <c r="O1520" s="10">
        <v>6770.19</v>
      </c>
    </row>
    <row r="1521" spans="14:15" x14ac:dyDescent="0.3">
      <c r="N1521">
        <v>34</v>
      </c>
      <c r="O1521" s="10">
        <v>6753.04</v>
      </c>
    </row>
    <row r="1522" spans="14:15" x14ac:dyDescent="0.3">
      <c r="N1522">
        <v>56</v>
      </c>
      <c r="O1522" s="10">
        <v>6750.27</v>
      </c>
    </row>
    <row r="1523" spans="14:15" x14ac:dyDescent="0.3">
      <c r="N1523">
        <v>52</v>
      </c>
      <c r="O1523" s="10">
        <v>6749.63</v>
      </c>
    </row>
    <row r="1524" spans="14:15" x14ac:dyDescent="0.3">
      <c r="N1524">
        <v>37</v>
      </c>
      <c r="O1524" s="10">
        <v>6748.59</v>
      </c>
    </row>
    <row r="1525" spans="14:15" x14ac:dyDescent="0.3">
      <c r="N1525">
        <v>36</v>
      </c>
      <c r="O1525" s="10">
        <v>6746.74</v>
      </c>
    </row>
    <row r="1526" spans="14:15" x14ac:dyDescent="0.3">
      <c r="N1526">
        <v>54</v>
      </c>
      <c r="O1526" s="10">
        <v>6738.84</v>
      </c>
    </row>
    <row r="1527" spans="14:15" x14ac:dyDescent="0.3">
      <c r="N1527">
        <v>44</v>
      </c>
      <c r="O1527" s="10">
        <v>6737.98</v>
      </c>
    </row>
    <row r="1528" spans="14:15" x14ac:dyDescent="0.3">
      <c r="N1528">
        <v>28</v>
      </c>
      <c r="O1528" s="10">
        <v>6721.37</v>
      </c>
    </row>
    <row r="1529" spans="14:15" x14ac:dyDescent="0.3">
      <c r="N1529">
        <v>39</v>
      </c>
      <c r="O1529" s="10">
        <v>6710.19</v>
      </c>
    </row>
    <row r="1530" spans="14:15" x14ac:dyDescent="0.3">
      <c r="N1530">
        <v>51</v>
      </c>
      <c r="O1530" s="10">
        <v>6706.47</v>
      </c>
    </row>
    <row r="1531" spans="14:15" x14ac:dyDescent="0.3">
      <c r="N1531">
        <v>54</v>
      </c>
      <c r="O1531" s="10">
        <v>6700.56</v>
      </c>
    </row>
    <row r="1532" spans="14:15" x14ac:dyDescent="0.3">
      <c r="N1532">
        <v>37</v>
      </c>
      <c r="O1532" s="10">
        <v>6686.43</v>
      </c>
    </row>
    <row r="1533" spans="14:15" x14ac:dyDescent="0.3">
      <c r="N1533">
        <v>33</v>
      </c>
      <c r="O1533" s="10">
        <v>6666.24</v>
      </c>
    </row>
    <row r="1534" spans="14:15" x14ac:dyDescent="0.3">
      <c r="N1534">
        <v>41</v>
      </c>
      <c r="O1534" s="10">
        <v>6664.69</v>
      </c>
    </row>
    <row r="1535" spans="14:15" x14ac:dyDescent="0.3">
      <c r="N1535">
        <v>40</v>
      </c>
      <c r="O1535" s="10">
        <v>6664.32</v>
      </c>
    </row>
    <row r="1536" spans="14:15" x14ac:dyDescent="0.3">
      <c r="N1536">
        <v>33</v>
      </c>
      <c r="O1536" s="10">
        <v>6653.79</v>
      </c>
    </row>
    <row r="1537" spans="14:15" x14ac:dyDescent="0.3">
      <c r="N1537">
        <v>38</v>
      </c>
      <c r="O1537" s="10">
        <v>6652.53</v>
      </c>
    </row>
    <row r="1538" spans="14:15" x14ac:dyDescent="0.3">
      <c r="N1538">
        <v>52</v>
      </c>
      <c r="O1538" s="10">
        <v>6651.26</v>
      </c>
    </row>
    <row r="1539" spans="14:15" x14ac:dyDescent="0.3">
      <c r="N1539">
        <v>38</v>
      </c>
      <c r="O1539" s="10">
        <v>6640.54</v>
      </c>
    </row>
    <row r="1540" spans="14:15" x14ac:dyDescent="0.3">
      <c r="N1540">
        <v>33</v>
      </c>
      <c r="O1540" s="10">
        <v>6639.3</v>
      </c>
    </row>
    <row r="1541" spans="14:15" x14ac:dyDescent="0.3">
      <c r="N1541">
        <v>19</v>
      </c>
      <c r="O1541" s="10">
        <v>6638.16</v>
      </c>
    </row>
    <row r="1542" spans="14:15" x14ac:dyDescent="0.3">
      <c r="N1542">
        <v>49</v>
      </c>
      <c r="O1542" s="10">
        <v>6630.31</v>
      </c>
    </row>
    <row r="1543" spans="14:15" x14ac:dyDescent="0.3">
      <c r="N1543">
        <v>40</v>
      </c>
      <c r="O1543" s="10">
        <v>6610.11</v>
      </c>
    </row>
    <row r="1544" spans="14:15" x14ac:dyDescent="0.3">
      <c r="N1544">
        <v>40</v>
      </c>
      <c r="O1544" s="10">
        <v>6600.36</v>
      </c>
    </row>
    <row r="1545" spans="14:15" x14ac:dyDescent="0.3">
      <c r="N1545">
        <v>40</v>
      </c>
      <c r="O1545" s="10">
        <v>6600.21</v>
      </c>
    </row>
    <row r="1546" spans="14:15" x14ac:dyDescent="0.3">
      <c r="N1546">
        <v>40</v>
      </c>
      <c r="O1546" s="10">
        <v>6593.51</v>
      </c>
    </row>
    <row r="1547" spans="14:15" x14ac:dyDescent="0.3">
      <c r="N1547">
        <v>38</v>
      </c>
      <c r="O1547" s="10">
        <v>6571.54</v>
      </c>
    </row>
    <row r="1548" spans="14:15" x14ac:dyDescent="0.3">
      <c r="N1548">
        <v>41</v>
      </c>
      <c r="O1548" s="10">
        <v>6571.02</v>
      </c>
    </row>
    <row r="1549" spans="14:15" x14ac:dyDescent="0.3">
      <c r="N1549">
        <v>38</v>
      </c>
      <c r="O1549" s="10">
        <v>6555.07</v>
      </c>
    </row>
    <row r="1550" spans="14:15" x14ac:dyDescent="0.3">
      <c r="N1550">
        <v>54</v>
      </c>
      <c r="O1550" s="10">
        <v>6552.01</v>
      </c>
    </row>
    <row r="1551" spans="14:15" x14ac:dyDescent="0.3">
      <c r="N1551">
        <v>33</v>
      </c>
      <c r="O1551" s="10">
        <v>6551.75</v>
      </c>
    </row>
    <row r="1552" spans="14:15" x14ac:dyDescent="0.3">
      <c r="N1552">
        <v>36</v>
      </c>
      <c r="O1552" s="10">
        <v>6548.2</v>
      </c>
    </row>
    <row r="1553" spans="14:15" x14ac:dyDescent="0.3">
      <c r="N1553">
        <v>53</v>
      </c>
      <c r="O1553" s="10">
        <v>6546.16</v>
      </c>
    </row>
    <row r="1554" spans="14:15" x14ac:dyDescent="0.3">
      <c r="N1554">
        <v>40</v>
      </c>
      <c r="O1554" s="10">
        <v>6536.68</v>
      </c>
    </row>
    <row r="1555" spans="14:15" x14ac:dyDescent="0.3">
      <c r="N1555">
        <v>40</v>
      </c>
      <c r="O1555" s="10">
        <v>6532.04</v>
      </c>
    </row>
    <row r="1556" spans="14:15" x14ac:dyDescent="0.3">
      <c r="N1556">
        <v>46</v>
      </c>
      <c r="O1556" s="10">
        <v>6529.21</v>
      </c>
    </row>
    <row r="1557" spans="14:15" x14ac:dyDescent="0.3">
      <c r="N1557">
        <v>28</v>
      </c>
      <c r="O1557" s="10">
        <v>6512.24</v>
      </c>
    </row>
    <row r="1558" spans="14:15" x14ac:dyDescent="0.3">
      <c r="N1558">
        <v>40</v>
      </c>
      <c r="O1558" s="10">
        <v>6500.24</v>
      </c>
    </row>
    <row r="1559" spans="14:15" x14ac:dyDescent="0.3">
      <c r="N1559">
        <v>40</v>
      </c>
      <c r="O1559" s="10">
        <v>6496.89</v>
      </c>
    </row>
    <row r="1560" spans="14:15" x14ac:dyDescent="0.3">
      <c r="N1560">
        <v>52</v>
      </c>
      <c r="O1560" s="10">
        <v>6481.67</v>
      </c>
    </row>
    <row r="1561" spans="14:15" x14ac:dyDescent="0.3">
      <c r="N1561">
        <v>43</v>
      </c>
      <c r="O1561" s="10">
        <v>6474.01</v>
      </c>
    </row>
    <row r="1562" spans="14:15" x14ac:dyDescent="0.3">
      <c r="N1562">
        <v>41</v>
      </c>
      <c r="O1562" s="10">
        <v>6473.15</v>
      </c>
    </row>
    <row r="1563" spans="14:15" x14ac:dyDescent="0.3">
      <c r="N1563">
        <v>38</v>
      </c>
      <c r="O1563" s="10">
        <v>6457.84</v>
      </c>
    </row>
    <row r="1564" spans="14:15" x14ac:dyDescent="0.3">
      <c r="N1564">
        <v>38</v>
      </c>
      <c r="O1564" s="10">
        <v>6455.86</v>
      </c>
    </row>
    <row r="1565" spans="14:15" x14ac:dyDescent="0.3">
      <c r="N1565">
        <v>37</v>
      </c>
      <c r="O1565" s="10">
        <v>6435.62</v>
      </c>
    </row>
    <row r="1566" spans="14:15" x14ac:dyDescent="0.3">
      <c r="N1566">
        <v>47</v>
      </c>
      <c r="O1566" s="10">
        <v>6423.48</v>
      </c>
    </row>
    <row r="1567" spans="14:15" x14ac:dyDescent="0.3">
      <c r="N1567">
        <v>46</v>
      </c>
      <c r="O1567" s="10">
        <v>6417.28</v>
      </c>
    </row>
    <row r="1568" spans="14:15" x14ac:dyDescent="0.3">
      <c r="N1568">
        <v>35</v>
      </c>
      <c r="O1568" s="10">
        <v>6414.18</v>
      </c>
    </row>
    <row r="1569" spans="14:15" x14ac:dyDescent="0.3">
      <c r="N1569">
        <v>51</v>
      </c>
      <c r="O1569" s="10">
        <v>6412.34</v>
      </c>
    </row>
    <row r="1570" spans="14:15" x14ac:dyDescent="0.3">
      <c r="N1570">
        <v>52</v>
      </c>
      <c r="O1570" s="10">
        <v>6407.05</v>
      </c>
    </row>
    <row r="1571" spans="14:15" x14ac:dyDescent="0.3">
      <c r="N1571">
        <v>37</v>
      </c>
      <c r="O1571" s="10">
        <v>6406.41</v>
      </c>
    </row>
    <row r="1572" spans="14:15" x14ac:dyDescent="0.3">
      <c r="N1572">
        <v>35</v>
      </c>
      <c r="O1572" s="10">
        <v>6402.29</v>
      </c>
    </row>
    <row r="1573" spans="14:15" x14ac:dyDescent="0.3">
      <c r="N1573">
        <v>40</v>
      </c>
      <c r="O1573" s="10">
        <v>6393.6</v>
      </c>
    </row>
    <row r="1574" spans="14:15" x14ac:dyDescent="0.3">
      <c r="N1574">
        <v>25</v>
      </c>
      <c r="O1574" s="10">
        <v>6389.53</v>
      </c>
    </row>
    <row r="1575" spans="14:15" x14ac:dyDescent="0.3">
      <c r="N1575">
        <v>40</v>
      </c>
      <c r="O1575" s="10">
        <v>6389.38</v>
      </c>
    </row>
    <row r="1576" spans="14:15" x14ac:dyDescent="0.3">
      <c r="N1576">
        <v>46</v>
      </c>
      <c r="O1576" s="10">
        <v>6374.16</v>
      </c>
    </row>
    <row r="1577" spans="14:15" x14ac:dyDescent="0.3">
      <c r="N1577">
        <v>38</v>
      </c>
      <c r="O1577" s="10">
        <v>6373.56</v>
      </c>
    </row>
    <row r="1578" spans="14:15" x14ac:dyDescent="0.3">
      <c r="N1578">
        <v>52</v>
      </c>
      <c r="O1578" s="10">
        <v>6367.31</v>
      </c>
    </row>
    <row r="1579" spans="14:15" x14ac:dyDescent="0.3">
      <c r="N1579">
        <v>26</v>
      </c>
      <c r="O1579" s="10">
        <v>6361.47</v>
      </c>
    </row>
    <row r="1580" spans="14:15" x14ac:dyDescent="0.3">
      <c r="N1580">
        <v>33</v>
      </c>
      <c r="O1580" s="10">
        <v>6360.99</v>
      </c>
    </row>
    <row r="1581" spans="14:15" x14ac:dyDescent="0.3">
      <c r="N1581">
        <v>42</v>
      </c>
      <c r="O1581" s="10">
        <v>6358.78</v>
      </c>
    </row>
    <row r="1582" spans="14:15" x14ac:dyDescent="0.3">
      <c r="N1582">
        <v>39</v>
      </c>
      <c r="O1582" s="10">
        <v>6356.27</v>
      </c>
    </row>
    <row r="1583" spans="14:15" x14ac:dyDescent="0.3">
      <c r="N1583">
        <v>39</v>
      </c>
      <c r="O1583" s="10">
        <v>6338.08</v>
      </c>
    </row>
    <row r="1584" spans="14:15" x14ac:dyDescent="0.3">
      <c r="N1584">
        <v>36</v>
      </c>
      <c r="O1584" s="10">
        <v>6335.64</v>
      </c>
    </row>
    <row r="1585" spans="14:15" x14ac:dyDescent="0.3">
      <c r="N1585">
        <v>32</v>
      </c>
      <c r="O1585" s="10">
        <v>6334.34</v>
      </c>
    </row>
    <row r="1586" spans="14:15" x14ac:dyDescent="0.3">
      <c r="N1586">
        <v>37</v>
      </c>
      <c r="O1586" s="10">
        <v>6313.76</v>
      </c>
    </row>
    <row r="1587" spans="14:15" x14ac:dyDescent="0.3">
      <c r="N1587">
        <v>37</v>
      </c>
      <c r="O1587" s="10">
        <v>6311.95</v>
      </c>
    </row>
    <row r="1588" spans="14:15" x14ac:dyDescent="0.3">
      <c r="N1588">
        <v>18</v>
      </c>
      <c r="O1588" s="10">
        <v>6311.11</v>
      </c>
    </row>
    <row r="1589" spans="14:15" x14ac:dyDescent="0.3">
      <c r="N1589">
        <v>53</v>
      </c>
      <c r="O1589" s="10">
        <v>6305.61</v>
      </c>
    </row>
    <row r="1590" spans="14:15" x14ac:dyDescent="0.3">
      <c r="N1590">
        <v>48</v>
      </c>
      <c r="O1590" s="10">
        <v>6302.23</v>
      </c>
    </row>
    <row r="1591" spans="14:15" x14ac:dyDescent="0.3">
      <c r="N1591">
        <v>26</v>
      </c>
      <c r="O1591" s="10">
        <v>6293.63</v>
      </c>
    </row>
    <row r="1592" spans="14:15" x14ac:dyDescent="0.3">
      <c r="N1592">
        <v>41</v>
      </c>
      <c r="O1592" s="10">
        <v>6289.75</v>
      </c>
    </row>
    <row r="1593" spans="14:15" x14ac:dyDescent="0.3">
      <c r="N1593">
        <v>41</v>
      </c>
      <c r="O1593" s="10">
        <v>6282.24</v>
      </c>
    </row>
    <row r="1594" spans="14:15" x14ac:dyDescent="0.3">
      <c r="N1594">
        <v>29</v>
      </c>
      <c r="O1594" s="10">
        <v>6276.3</v>
      </c>
    </row>
    <row r="1595" spans="14:15" x14ac:dyDescent="0.3">
      <c r="N1595">
        <v>41</v>
      </c>
      <c r="O1595" s="10">
        <v>6272.48</v>
      </c>
    </row>
    <row r="1596" spans="14:15" x14ac:dyDescent="0.3">
      <c r="N1596">
        <v>38</v>
      </c>
      <c r="O1596" s="10">
        <v>6269.33</v>
      </c>
    </row>
    <row r="1597" spans="14:15" x14ac:dyDescent="0.3">
      <c r="N1597">
        <v>27</v>
      </c>
      <c r="O1597" s="10">
        <v>6261.2</v>
      </c>
    </row>
    <row r="1598" spans="14:15" x14ac:dyDescent="0.3">
      <c r="N1598">
        <v>52</v>
      </c>
      <c r="O1598" s="10">
        <v>6255.38</v>
      </c>
    </row>
    <row r="1599" spans="14:15" x14ac:dyDescent="0.3">
      <c r="N1599">
        <v>50</v>
      </c>
      <c r="O1599" s="10">
        <v>6254.13</v>
      </c>
    </row>
    <row r="1600" spans="14:15" x14ac:dyDescent="0.3">
      <c r="N1600">
        <v>50</v>
      </c>
      <c r="O1600" s="10">
        <v>6253.85</v>
      </c>
    </row>
    <row r="1601" spans="14:15" x14ac:dyDescent="0.3">
      <c r="N1601">
        <v>43</v>
      </c>
      <c r="O1601" s="10">
        <v>6250.44</v>
      </c>
    </row>
    <row r="1602" spans="14:15" x14ac:dyDescent="0.3">
      <c r="N1602">
        <v>39</v>
      </c>
      <c r="O1602" s="10">
        <v>6238.3</v>
      </c>
    </row>
    <row r="1603" spans="14:15" x14ac:dyDescent="0.3">
      <c r="N1603">
        <v>44</v>
      </c>
      <c r="O1603" s="10">
        <v>6236.95</v>
      </c>
    </row>
    <row r="1604" spans="14:15" x14ac:dyDescent="0.3">
      <c r="N1604">
        <v>50</v>
      </c>
      <c r="O1604" s="10">
        <v>6219.93</v>
      </c>
    </row>
    <row r="1605" spans="14:15" x14ac:dyDescent="0.3">
      <c r="N1605">
        <v>30</v>
      </c>
      <c r="O1605" s="10">
        <v>6208.5</v>
      </c>
    </row>
    <row r="1606" spans="14:15" x14ac:dyDescent="0.3">
      <c r="N1606">
        <v>23</v>
      </c>
      <c r="O1606" s="10">
        <v>6207.26</v>
      </c>
    </row>
    <row r="1607" spans="14:15" x14ac:dyDescent="0.3">
      <c r="N1607">
        <v>37</v>
      </c>
      <c r="O1607" s="10">
        <v>6203.9</v>
      </c>
    </row>
    <row r="1608" spans="14:15" x14ac:dyDescent="0.3">
      <c r="N1608">
        <v>37</v>
      </c>
      <c r="O1608" s="10">
        <v>6198.75</v>
      </c>
    </row>
    <row r="1609" spans="14:15" x14ac:dyDescent="0.3">
      <c r="N1609">
        <v>34</v>
      </c>
      <c r="O1609" s="10">
        <v>6196.45</v>
      </c>
    </row>
    <row r="1610" spans="14:15" x14ac:dyDescent="0.3">
      <c r="N1610">
        <v>41</v>
      </c>
      <c r="O1610" s="10">
        <v>6186.13</v>
      </c>
    </row>
    <row r="1611" spans="14:15" x14ac:dyDescent="0.3">
      <c r="N1611">
        <v>41</v>
      </c>
      <c r="O1611" s="10">
        <v>6185.32</v>
      </c>
    </row>
    <row r="1612" spans="14:15" x14ac:dyDescent="0.3">
      <c r="N1612">
        <v>34</v>
      </c>
      <c r="O1612" s="10">
        <v>6184.3</v>
      </c>
    </row>
    <row r="1613" spans="14:15" x14ac:dyDescent="0.3">
      <c r="N1613">
        <v>52</v>
      </c>
      <c r="O1613" s="10">
        <v>6183.46</v>
      </c>
    </row>
    <row r="1614" spans="14:15" x14ac:dyDescent="0.3">
      <c r="N1614">
        <v>37</v>
      </c>
      <c r="O1614" s="10">
        <v>6183.32</v>
      </c>
    </row>
    <row r="1615" spans="14:15" x14ac:dyDescent="0.3">
      <c r="N1615">
        <v>38</v>
      </c>
      <c r="O1615" s="10">
        <v>6170.96</v>
      </c>
    </row>
    <row r="1616" spans="14:15" x14ac:dyDescent="0.3">
      <c r="N1616">
        <v>37</v>
      </c>
      <c r="O1616" s="10">
        <v>6159.57</v>
      </c>
    </row>
    <row r="1617" spans="14:15" x14ac:dyDescent="0.3">
      <c r="N1617">
        <v>49</v>
      </c>
      <c r="O1617" s="10">
        <v>6152.05</v>
      </c>
    </row>
    <row r="1618" spans="14:15" x14ac:dyDescent="0.3">
      <c r="N1618">
        <v>52</v>
      </c>
      <c r="O1618" s="10">
        <v>6147.12</v>
      </c>
    </row>
    <row r="1619" spans="14:15" x14ac:dyDescent="0.3">
      <c r="N1619">
        <v>46</v>
      </c>
      <c r="O1619" s="10">
        <v>6139.14</v>
      </c>
    </row>
    <row r="1620" spans="14:15" x14ac:dyDescent="0.3">
      <c r="N1620">
        <v>44</v>
      </c>
      <c r="O1620" s="10">
        <v>6138.58</v>
      </c>
    </row>
    <row r="1621" spans="14:15" x14ac:dyDescent="0.3">
      <c r="N1621">
        <v>53</v>
      </c>
      <c r="O1621" s="10">
        <v>6138.5</v>
      </c>
    </row>
    <row r="1622" spans="14:15" x14ac:dyDescent="0.3">
      <c r="N1622">
        <v>32</v>
      </c>
      <c r="O1622" s="10">
        <v>6128.8</v>
      </c>
    </row>
    <row r="1623" spans="14:15" x14ac:dyDescent="0.3">
      <c r="N1623">
        <v>39</v>
      </c>
      <c r="O1623" s="10">
        <v>6123.57</v>
      </c>
    </row>
    <row r="1624" spans="14:15" x14ac:dyDescent="0.3">
      <c r="N1624">
        <v>39</v>
      </c>
      <c r="O1624" s="10">
        <v>6117.49</v>
      </c>
    </row>
    <row r="1625" spans="14:15" x14ac:dyDescent="0.3">
      <c r="N1625">
        <v>31</v>
      </c>
      <c r="O1625" s="10">
        <v>6113.23</v>
      </c>
    </row>
    <row r="1626" spans="14:15" x14ac:dyDescent="0.3">
      <c r="N1626">
        <v>37</v>
      </c>
      <c r="O1626" s="10">
        <v>6112.35</v>
      </c>
    </row>
    <row r="1627" spans="14:15" x14ac:dyDescent="0.3">
      <c r="N1627">
        <v>27</v>
      </c>
      <c r="O1627" s="10">
        <v>6111.95</v>
      </c>
    </row>
    <row r="1628" spans="14:15" x14ac:dyDescent="0.3">
      <c r="N1628">
        <v>52</v>
      </c>
      <c r="O1628" s="10">
        <v>6098.38</v>
      </c>
    </row>
    <row r="1629" spans="14:15" x14ac:dyDescent="0.3">
      <c r="N1629">
        <v>38</v>
      </c>
      <c r="O1629" s="10">
        <v>6082.41</v>
      </c>
    </row>
    <row r="1630" spans="14:15" x14ac:dyDescent="0.3">
      <c r="N1630">
        <v>38</v>
      </c>
      <c r="O1630" s="10">
        <v>6079.67</v>
      </c>
    </row>
    <row r="1631" spans="14:15" x14ac:dyDescent="0.3">
      <c r="N1631">
        <v>43</v>
      </c>
      <c r="O1631" s="10">
        <v>6074.37</v>
      </c>
    </row>
    <row r="1632" spans="14:15" x14ac:dyDescent="0.3">
      <c r="N1632">
        <v>38</v>
      </c>
      <c r="O1632" s="10">
        <v>6067.13</v>
      </c>
    </row>
    <row r="1633" spans="14:15" x14ac:dyDescent="0.3">
      <c r="N1633">
        <v>28</v>
      </c>
      <c r="O1633" s="10">
        <v>6064.37</v>
      </c>
    </row>
    <row r="1634" spans="14:15" x14ac:dyDescent="0.3">
      <c r="N1634">
        <v>26</v>
      </c>
      <c r="O1634" s="10">
        <v>6061.8</v>
      </c>
    </row>
    <row r="1635" spans="14:15" x14ac:dyDescent="0.3">
      <c r="N1635">
        <v>33</v>
      </c>
      <c r="O1635" s="10">
        <v>6059.17</v>
      </c>
    </row>
    <row r="1636" spans="14:15" x14ac:dyDescent="0.3">
      <c r="N1636">
        <v>42</v>
      </c>
      <c r="O1636" s="10">
        <v>5993.62</v>
      </c>
    </row>
    <row r="1637" spans="14:15" x14ac:dyDescent="0.3">
      <c r="N1637">
        <v>48</v>
      </c>
      <c r="O1637" s="10">
        <v>5990.17</v>
      </c>
    </row>
    <row r="1638" spans="14:15" x14ac:dyDescent="0.3">
      <c r="N1638">
        <v>34</v>
      </c>
      <c r="O1638" s="10">
        <v>5989.52</v>
      </c>
    </row>
    <row r="1639" spans="14:15" x14ac:dyDescent="0.3">
      <c r="N1639">
        <v>48</v>
      </c>
      <c r="O1639" s="10">
        <v>5979.99</v>
      </c>
    </row>
    <row r="1640" spans="14:15" x14ac:dyDescent="0.3">
      <c r="N1640">
        <v>42</v>
      </c>
      <c r="O1640" s="10">
        <v>5979.73</v>
      </c>
    </row>
    <row r="1641" spans="14:15" x14ac:dyDescent="0.3">
      <c r="N1641">
        <v>52</v>
      </c>
      <c r="O1641" s="10">
        <v>5979.66</v>
      </c>
    </row>
    <row r="1642" spans="14:15" x14ac:dyDescent="0.3">
      <c r="N1642">
        <v>38</v>
      </c>
      <c r="O1642" s="10">
        <v>5976.83</v>
      </c>
    </row>
    <row r="1643" spans="14:15" x14ac:dyDescent="0.3">
      <c r="N1643">
        <v>38</v>
      </c>
      <c r="O1643" s="10">
        <v>5974.38</v>
      </c>
    </row>
    <row r="1644" spans="14:15" x14ac:dyDescent="0.3">
      <c r="N1644">
        <v>33</v>
      </c>
      <c r="O1644" s="10">
        <v>5972.38</v>
      </c>
    </row>
    <row r="1645" spans="14:15" x14ac:dyDescent="0.3">
      <c r="N1645">
        <v>42</v>
      </c>
      <c r="O1645" s="10">
        <v>5969.72</v>
      </c>
    </row>
    <row r="1646" spans="14:15" x14ac:dyDescent="0.3">
      <c r="N1646">
        <v>42</v>
      </c>
      <c r="O1646" s="10">
        <v>5966.89</v>
      </c>
    </row>
    <row r="1647" spans="14:15" x14ac:dyDescent="0.3">
      <c r="N1647">
        <v>18</v>
      </c>
      <c r="O1647" s="10">
        <v>5960.91</v>
      </c>
    </row>
    <row r="1648" spans="14:15" x14ac:dyDescent="0.3">
      <c r="N1648">
        <v>19</v>
      </c>
      <c r="O1648" s="10">
        <v>5957.35</v>
      </c>
    </row>
    <row r="1649" spans="14:15" x14ac:dyDescent="0.3">
      <c r="N1649">
        <v>35</v>
      </c>
      <c r="O1649" s="10">
        <v>5934.38</v>
      </c>
    </row>
    <row r="1650" spans="14:15" x14ac:dyDescent="0.3">
      <c r="N1650">
        <v>28</v>
      </c>
      <c r="O1650" s="10">
        <v>5927.65</v>
      </c>
    </row>
    <row r="1651" spans="14:15" x14ac:dyDescent="0.3">
      <c r="N1651">
        <v>29</v>
      </c>
      <c r="O1651" s="10">
        <v>5926.93</v>
      </c>
    </row>
    <row r="1652" spans="14:15" x14ac:dyDescent="0.3">
      <c r="N1652">
        <v>35</v>
      </c>
      <c r="O1652" s="10">
        <v>5926.85</v>
      </c>
    </row>
    <row r="1653" spans="14:15" x14ac:dyDescent="0.3">
      <c r="N1653">
        <v>40</v>
      </c>
      <c r="O1653" s="10">
        <v>5920.1</v>
      </c>
    </row>
    <row r="1654" spans="14:15" x14ac:dyDescent="0.3">
      <c r="N1654">
        <v>40</v>
      </c>
      <c r="O1654" s="10">
        <v>5910.94</v>
      </c>
    </row>
    <row r="1655" spans="14:15" x14ac:dyDescent="0.3">
      <c r="N1655">
        <v>29</v>
      </c>
      <c r="O1655" s="10">
        <v>5877.02</v>
      </c>
    </row>
    <row r="1656" spans="14:15" x14ac:dyDescent="0.3">
      <c r="N1656">
        <v>38</v>
      </c>
      <c r="O1656" s="10">
        <v>5855.9</v>
      </c>
    </row>
    <row r="1657" spans="14:15" x14ac:dyDescent="0.3">
      <c r="N1657">
        <v>37</v>
      </c>
      <c r="O1657" s="10">
        <v>5847.24</v>
      </c>
    </row>
    <row r="1658" spans="14:15" x14ac:dyDescent="0.3">
      <c r="N1658">
        <v>35</v>
      </c>
      <c r="O1658" s="10">
        <v>5846.92</v>
      </c>
    </row>
    <row r="1659" spans="14:15" x14ac:dyDescent="0.3">
      <c r="N1659">
        <v>27</v>
      </c>
      <c r="O1659" s="10">
        <v>5843.99</v>
      </c>
    </row>
    <row r="1660" spans="14:15" x14ac:dyDescent="0.3">
      <c r="N1660">
        <v>35</v>
      </c>
      <c r="O1660" s="10">
        <v>5836.52</v>
      </c>
    </row>
    <row r="1661" spans="14:15" x14ac:dyDescent="0.3">
      <c r="N1661">
        <v>51</v>
      </c>
      <c r="O1661" s="10">
        <v>5832.6</v>
      </c>
    </row>
    <row r="1662" spans="14:15" x14ac:dyDescent="0.3">
      <c r="N1662">
        <v>20</v>
      </c>
      <c r="O1662" s="10">
        <v>5816.58</v>
      </c>
    </row>
    <row r="1663" spans="14:15" x14ac:dyDescent="0.3">
      <c r="N1663">
        <v>50</v>
      </c>
      <c r="O1663" s="10">
        <v>5812.9</v>
      </c>
    </row>
    <row r="1664" spans="14:15" x14ac:dyDescent="0.3">
      <c r="N1664">
        <v>42</v>
      </c>
      <c r="O1664" s="10">
        <v>5807.06</v>
      </c>
    </row>
    <row r="1665" spans="14:15" x14ac:dyDescent="0.3">
      <c r="N1665">
        <v>18</v>
      </c>
      <c r="O1665" s="10">
        <v>5778.71</v>
      </c>
    </row>
    <row r="1666" spans="14:15" x14ac:dyDescent="0.3">
      <c r="N1666">
        <v>39</v>
      </c>
      <c r="O1666" s="10">
        <v>5757.41</v>
      </c>
    </row>
    <row r="1667" spans="14:15" x14ac:dyDescent="0.3">
      <c r="N1667">
        <v>29</v>
      </c>
      <c r="O1667" s="10">
        <v>5748.13</v>
      </c>
    </row>
    <row r="1668" spans="14:15" x14ac:dyDescent="0.3">
      <c r="N1668">
        <v>50</v>
      </c>
      <c r="O1668" s="10">
        <v>5741.67</v>
      </c>
    </row>
    <row r="1669" spans="14:15" x14ac:dyDescent="0.3">
      <c r="N1669">
        <v>35</v>
      </c>
      <c r="O1669" s="10">
        <v>5729.01</v>
      </c>
    </row>
    <row r="1670" spans="14:15" x14ac:dyDescent="0.3">
      <c r="N1670">
        <v>51</v>
      </c>
      <c r="O1670" s="10">
        <v>5720.38</v>
      </c>
    </row>
    <row r="1671" spans="14:15" x14ac:dyDescent="0.3">
      <c r="N1671">
        <v>41</v>
      </c>
      <c r="O1671" s="10">
        <v>5709.16</v>
      </c>
    </row>
    <row r="1672" spans="14:15" x14ac:dyDescent="0.3">
      <c r="N1672">
        <v>29</v>
      </c>
      <c r="O1672" s="10">
        <v>5708.87</v>
      </c>
    </row>
    <row r="1673" spans="14:15" x14ac:dyDescent="0.3">
      <c r="N1673">
        <v>41</v>
      </c>
      <c r="O1673" s="10">
        <v>5699.84</v>
      </c>
    </row>
    <row r="1674" spans="14:15" x14ac:dyDescent="0.3">
      <c r="N1674">
        <v>48</v>
      </c>
      <c r="O1674" s="10">
        <v>5698.74</v>
      </c>
    </row>
    <row r="1675" spans="14:15" x14ac:dyDescent="0.3">
      <c r="N1675">
        <v>30</v>
      </c>
      <c r="O1675" s="10">
        <v>5693.43</v>
      </c>
    </row>
    <row r="1676" spans="14:15" x14ac:dyDescent="0.3">
      <c r="N1676">
        <v>50</v>
      </c>
      <c r="O1676" s="10">
        <v>5690.79</v>
      </c>
    </row>
    <row r="1677" spans="14:15" x14ac:dyDescent="0.3">
      <c r="N1677">
        <v>38</v>
      </c>
      <c r="O1677" s="10">
        <v>5679.13</v>
      </c>
    </row>
    <row r="1678" spans="14:15" x14ac:dyDescent="0.3">
      <c r="N1678">
        <v>39</v>
      </c>
      <c r="O1678" s="10">
        <v>5662.23</v>
      </c>
    </row>
    <row r="1679" spans="14:15" x14ac:dyDescent="0.3">
      <c r="N1679">
        <v>44</v>
      </c>
      <c r="O1679" s="10">
        <v>5650.14</v>
      </c>
    </row>
    <row r="1680" spans="14:15" x14ac:dyDescent="0.3">
      <c r="N1680">
        <v>40</v>
      </c>
      <c r="O1680" s="10">
        <v>5649.72</v>
      </c>
    </row>
    <row r="1681" spans="14:15" x14ac:dyDescent="0.3">
      <c r="N1681">
        <v>35</v>
      </c>
      <c r="O1681" s="10">
        <v>5630.46</v>
      </c>
    </row>
    <row r="1682" spans="14:15" x14ac:dyDescent="0.3">
      <c r="N1682">
        <v>28</v>
      </c>
      <c r="O1682" s="10">
        <v>5615.37</v>
      </c>
    </row>
    <row r="1683" spans="14:15" x14ac:dyDescent="0.3">
      <c r="N1683">
        <v>44</v>
      </c>
      <c r="O1683" s="10">
        <v>5612.83</v>
      </c>
    </row>
    <row r="1684" spans="14:15" x14ac:dyDescent="0.3">
      <c r="N1684">
        <v>34</v>
      </c>
      <c r="O1684" s="10">
        <v>5594.85</v>
      </c>
    </row>
    <row r="1685" spans="14:15" x14ac:dyDescent="0.3">
      <c r="N1685">
        <v>39</v>
      </c>
      <c r="O1685" s="10">
        <v>5587.59</v>
      </c>
    </row>
    <row r="1686" spans="14:15" x14ac:dyDescent="0.3">
      <c r="N1686">
        <v>36</v>
      </c>
      <c r="O1686" s="10">
        <v>5584.31</v>
      </c>
    </row>
    <row r="1687" spans="14:15" x14ac:dyDescent="0.3">
      <c r="N1687">
        <v>37</v>
      </c>
      <c r="O1687" s="10">
        <v>5582.95</v>
      </c>
    </row>
    <row r="1688" spans="14:15" x14ac:dyDescent="0.3">
      <c r="N1688">
        <v>48</v>
      </c>
      <c r="O1688" s="10">
        <v>5576.35</v>
      </c>
    </row>
    <row r="1689" spans="14:15" x14ac:dyDescent="0.3">
      <c r="N1689">
        <v>23</v>
      </c>
      <c r="O1689" s="10">
        <v>5552.61</v>
      </c>
    </row>
    <row r="1690" spans="14:15" x14ac:dyDescent="0.3">
      <c r="N1690">
        <v>42</v>
      </c>
      <c r="O1690" s="10">
        <v>5540.35</v>
      </c>
    </row>
    <row r="1691" spans="14:15" x14ac:dyDescent="0.3">
      <c r="N1691">
        <v>41</v>
      </c>
      <c r="O1691" s="10">
        <v>5539.4</v>
      </c>
    </row>
    <row r="1692" spans="14:15" x14ac:dyDescent="0.3">
      <c r="N1692">
        <v>34</v>
      </c>
      <c r="O1692" s="10">
        <v>5503.36</v>
      </c>
    </row>
    <row r="1693" spans="14:15" x14ac:dyDescent="0.3">
      <c r="N1693">
        <v>38</v>
      </c>
      <c r="O1693" s="10">
        <v>5488.26</v>
      </c>
    </row>
    <row r="1694" spans="14:15" x14ac:dyDescent="0.3">
      <c r="N1694">
        <v>38</v>
      </c>
      <c r="O1694" s="10">
        <v>5484.47</v>
      </c>
    </row>
    <row r="1695" spans="14:15" x14ac:dyDescent="0.3">
      <c r="N1695">
        <v>36</v>
      </c>
      <c r="O1695" s="10">
        <v>5478.04</v>
      </c>
    </row>
    <row r="1696" spans="14:15" x14ac:dyDescent="0.3">
      <c r="N1696">
        <v>36</v>
      </c>
      <c r="O1696" s="10">
        <v>5472.45</v>
      </c>
    </row>
    <row r="1697" spans="14:15" x14ac:dyDescent="0.3">
      <c r="N1697">
        <v>36</v>
      </c>
      <c r="O1697" s="10">
        <v>5469.01</v>
      </c>
    </row>
    <row r="1698" spans="14:15" x14ac:dyDescent="0.3">
      <c r="N1698">
        <v>49</v>
      </c>
      <c r="O1698" s="10">
        <v>5466.88</v>
      </c>
    </row>
    <row r="1699" spans="14:15" x14ac:dyDescent="0.3">
      <c r="N1699">
        <v>36</v>
      </c>
      <c r="O1699" s="10">
        <v>5458.05</v>
      </c>
    </row>
    <row r="1700" spans="14:15" x14ac:dyDescent="0.3">
      <c r="N1700">
        <v>40</v>
      </c>
      <c r="O1700" s="10">
        <v>5438.75</v>
      </c>
    </row>
    <row r="1701" spans="14:15" x14ac:dyDescent="0.3">
      <c r="N1701">
        <v>45</v>
      </c>
      <c r="O1701" s="10">
        <v>5428.98</v>
      </c>
    </row>
    <row r="1702" spans="14:15" x14ac:dyDescent="0.3">
      <c r="N1702">
        <v>30</v>
      </c>
      <c r="O1702" s="10">
        <v>5428.73</v>
      </c>
    </row>
    <row r="1703" spans="14:15" x14ac:dyDescent="0.3">
      <c r="N1703">
        <v>31</v>
      </c>
      <c r="O1703" s="10">
        <v>5425.02</v>
      </c>
    </row>
    <row r="1704" spans="14:15" x14ac:dyDescent="0.3">
      <c r="N1704">
        <v>40</v>
      </c>
      <c r="O1704" s="10">
        <v>5415.66</v>
      </c>
    </row>
    <row r="1705" spans="14:15" x14ac:dyDescent="0.3">
      <c r="N1705">
        <v>47</v>
      </c>
      <c r="O1705" s="10">
        <v>5411.99</v>
      </c>
    </row>
    <row r="1706" spans="14:15" x14ac:dyDescent="0.3">
      <c r="N1706">
        <v>37</v>
      </c>
      <c r="O1706" s="10">
        <v>5402.89</v>
      </c>
    </row>
    <row r="1707" spans="14:15" x14ac:dyDescent="0.3">
      <c r="N1707">
        <v>38</v>
      </c>
      <c r="O1707" s="10">
        <v>5400.98</v>
      </c>
    </row>
    <row r="1708" spans="14:15" x14ac:dyDescent="0.3">
      <c r="N1708">
        <v>38</v>
      </c>
      <c r="O1708" s="10">
        <v>5397.62</v>
      </c>
    </row>
    <row r="1709" spans="14:15" x14ac:dyDescent="0.3">
      <c r="N1709">
        <v>33</v>
      </c>
      <c r="O1709" s="10">
        <v>5396.44</v>
      </c>
    </row>
    <row r="1710" spans="14:15" x14ac:dyDescent="0.3">
      <c r="N1710">
        <v>34</v>
      </c>
      <c r="O1710" s="10">
        <v>5385.34</v>
      </c>
    </row>
    <row r="1711" spans="14:15" x14ac:dyDescent="0.3">
      <c r="N1711">
        <v>39</v>
      </c>
      <c r="O1711" s="10">
        <v>5383.54</v>
      </c>
    </row>
    <row r="1712" spans="14:15" x14ac:dyDescent="0.3">
      <c r="N1712">
        <v>36</v>
      </c>
      <c r="O1712" s="10">
        <v>5377.46</v>
      </c>
    </row>
    <row r="1713" spans="14:15" x14ac:dyDescent="0.3">
      <c r="N1713">
        <v>33</v>
      </c>
      <c r="O1713" s="10">
        <v>5375.04</v>
      </c>
    </row>
    <row r="1714" spans="14:15" x14ac:dyDescent="0.3">
      <c r="N1714">
        <v>37</v>
      </c>
      <c r="O1714" s="10">
        <v>5373.36</v>
      </c>
    </row>
    <row r="1715" spans="14:15" x14ac:dyDescent="0.3">
      <c r="N1715">
        <v>28</v>
      </c>
      <c r="O1715" s="10">
        <v>5364.66</v>
      </c>
    </row>
    <row r="1716" spans="14:15" x14ac:dyDescent="0.3">
      <c r="N1716">
        <v>33</v>
      </c>
      <c r="O1716" s="10">
        <v>5354.07</v>
      </c>
    </row>
    <row r="1717" spans="14:15" x14ac:dyDescent="0.3">
      <c r="N1717">
        <v>50</v>
      </c>
      <c r="O1717" s="10">
        <v>5344.81</v>
      </c>
    </row>
    <row r="1718" spans="14:15" x14ac:dyDescent="0.3">
      <c r="N1718">
        <v>31</v>
      </c>
      <c r="O1718" s="10">
        <v>5327.4</v>
      </c>
    </row>
    <row r="1719" spans="14:15" x14ac:dyDescent="0.3">
      <c r="N1719">
        <v>30</v>
      </c>
      <c r="O1719" s="10">
        <v>5325.65</v>
      </c>
    </row>
    <row r="1720" spans="14:15" x14ac:dyDescent="0.3">
      <c r="N1720">
        <v>48</v>
      </c>
      <c r="O1720" s="10">
        <v>5322.24</v>
      </c>
    </row>
    <row r="1721" spans="14:15" x14ac:dyDescent="0.3">
      <c r="N1721">
        <v>28</v>
      </c>
      <c r="O1721" s="10">
        <v>5312.17</v>
      </c>
    </row>
    <row r="1722" spans="14:15" x14ac:dyDescent="0.3">
      <c r="N1722">
        <v>22</v>
      </c>
      <c r="O1722" s="10">
        <v>5306.7</v>
      </c>
    </row>
    <row r="1723" spans="14:15" x14ac:dyDescent="0.3">
      <c r="N1723">
        <v>18</v>
      </c>
      <c r="O1723" s="10">
        <v>5293.67</v>
      </c>
    </row>
    <row r="1724" spans="14:15" x14ac:dyDescent="0.3">
      <c r="N1724">
        <v>48</v>
      </c>
      <c r="O1724" s="10">
        <v>5291.71</v>
      </c>
    </row>
    <row r="1725" spans="14:15" x14ac:dyDescent="0.3">
      <c r="N1725">
        <v>35</v>
      </c>
      <c r="O1725" s="10">
        <v>5275.86</v>
      </c>
    </row>
    <row r="1726" spans="14:15" x14ac:dyDescent="0.3">
      <c r="N1726">
        <v>36</v>
      </c>
      <c r="O1726" s="10">
        <v>5272.18</v>
      </c>
    </row>
    <row r="1727" spans="14:15" x14ac:dyDescent="0.3">
      <c r="N1727">
        <v>36</v>
      </c>
      <c r="O1727" s="10">
        <v>5267.82</v>
      </c>
    </row>
    <row r="1728" spans="14:15" x14ac:dyDescent="0.3">
      <c r="N1728">
        <v>36</v>
      </c>
      <c r="O1728" s="10">
        <v>5266.37</v>
      </c>
    </row>
    <row r="1729" spans="14:15" x14ac:dyDescent="0.3">
      <c r="N1729">
        <v>33</v>
      </c>
      <c r="O1729" s="10">
        <v>5261.47</v>
      </c>
    </row>
    <row r="1730" spans="14:15" x14ac:dyDescent="0.3">
      <c r="N1730">
        <v>33</v>
      </c>
      <c r="O1730" s="10">
        <v>5257.51</v>
      </c>
    </row>
    <row r="1731" spans="14:15" x14ac:dyDescent="0.3">
      <c r="N1731">
        <v>32</v>
      </c>
      <c r="O1731" s="10">
        <v>5253.52</v>
      </c>
    </row>
    <row r="1732" spans="14:15" x14ac:dyDescent="0.3">
      <c r="N1732">
        <v>35</v>
      </c>
      <c r="O1732" s="10">
        <v>5246.05</v>
      </c>
    </row>
    <row r="1733" spans="14:15" x14ac:dyDescent="0.3">
      <c r="N1733">
        <v>35</v>
      </c>
      <c r="O1733" s="10">
        <v>5245.23</v>
      </c>
    </row>
    <row r="1734" spans="14:15" x14ac:dyDescent="0.3">
      <c r="N1734">
        <v>35</v>
      </c>
      <c r="O1734" s="10">
        <v>5240.7700000000004</v>
      </c>
    </row>
    <row r="1735" spans="14:15" x14ac:dyDescent="0.3">
      <c r="N1735">
        <v>35</v>
      </c>
      <c r="O1735" s="10">
        <v>5227.99</v>
      </c>
    </row>
    <row r="1736" spans="14:15" x14ac:dyDescent="0.3">
      <c r="N1736">
        <v>28</v>
      </c>
      <c r="O1736" s="10">
        <v>5216.4799999999996</v>
      </c>
    </row>
    <row r="1737" spans="14:15" x14ac:dyDescent="0.3">
      <c r="N1737">
        <v>23</v>
      </c>
      <c r="O1737" s="10">
        <v>5213.22</v>
      </c>
    </row>
    <row r="1738" spans="14:15" x14ac:dyDescent="0.3">
      <c r="N1738">
        <v>29</v>
      </c>
      <c r="O1738" s="10">
        <v>5209.58</v>
      </c>
    </row>
    <row r="1739" spans="14:15" x14ac:dyDescent="0.3">
      <c r="N1739">
        <v>39</v>
      </c>
      <c r="O1739" s="10">
        <v>5207.97</v>
      </c>
    </row>
    <row r="1740" spans="14:15" x14ac:dyDescent="0.3">
      <c r="N1740">
        <v>19</v>
      </c>
      <c r="O1740" s="10">
        <v>5198.6899999999996</v>
      </c>
    </row>
    <row r="1741" spans="14:15" x14ac:dyDescent="0.3">
      <c r="N1741">
        <v>43</v>
      </c>
      <c r="O1741" s="10">
        <v>5195.58</v>
      </c>
    </row>
    <row r="1742" spans="14:15" x14ac:dyDescent="0.3">
      <c r="N1742">
        <v>38</v>
      </c>
      <c r="O1742" s="10">
        <v>5177.12</v>
      </c>
    </row>
    <row r="1743" spans="14:15" x14ac:dyDescent="0.3">
      <c r="N1743">
        <v>31</v>
      </c>
      <c r="O1743" s="10">
        <v>5166.96</v>
      </c>
    </row>
    <row r="1744" spans="14:15" x14ac:dyDescent="0.3">
      <c r="N1744">
        <v>32</v>
      </c>
      <c r="O1744" s="10">
        <v>5152.13</v>
      </c>
    </row>
    <row r="1745" spans="14:15" x14ac:dyDescent="0.3">
      <c r="N1745">
        <v>32</v>
      </c>
      <c r="O1745" s="10">
        <v>5148.55</v>
      </c>
    </row>
    <row r="1746" spans="14:15" x14ac:dyDescent="0.3">
      <c r="N1746">
        <v>38</v>
      </c>
      <c r="O1746" s="10">
        <v>5144.18</v>
      </c>
    </row>
    <row r="1747" spans="14:15" x14ac:dyDescent="0.3">
      <c r="N1747">
        <v>29</v>
      </c>
      <c r="O1747" s="10">
        <v>5138.26</v>
      </c>
    </row>
    <row r="1748" spans="14:15" x14ac:dyDescent="0.3">
      <c r="N1748">
        <v>34</v>
      </c>
      <c r="O1748" s="10">
        <v>5136.75</v>
      </c>
    </row>
    <row r="1749" spans="14:15" x14ac:dyDescent="0.3">
      <c r="N1749">
        <v>35</v>
      </c>
      <c r="O1749" s="10">
        <v>5125.22</v>
      </c>
    </row>
    <row r="1750" spans="14:15" x14ac:dyDescent="0.3">
      <c r="N1750">
        <v>34</v>
      </c>
      <c r="O1750" s="10">
        <v>5124.1899999999996</v>
      </c>
    </row>
    <row r="1751" spans="14:15" x14ac:dyDescent="0.3">
      <c r="N1751">
        <v>35</v>
      </c>
      <c r="O1751" s="10">
        <v>5116.5</v>
      </c>
    </row>
    <row r="1752" spans="14:15" x14ac:dyDescent="0.3">
      <c r="N1752">
        <v>23</v>
      </c>
      <c r="O1752" s="10">
        <v>5087.92</v>
      </c>
    </row>
    <row r="1753" spans="14:15" x14ac:dyDescent="0.3">
      <c r="N1753">
        <v>25</v>
      </c>
      <c r="O1753" s="10">
        <v>5080.1000000000004</v>
      </c>
    </row>
    <row r="1754" spans="14:15" x14ac:dyDescent="0.3">
      <c r="N1754">
        <v>44</v>
      </c>
      <c r="O1754" s="10">
        <v>5077.1899999999996</v>
      </c>
    </row>
    <row r="1755" spans="14:15" x14ac:dyDescent="0.3">
      <c r="N1755">
        <v>29</v>
      </c>
      <c r="O1755" s="10">
        <v>5059.5600000000004</v>
      </c>
    </row>
    <row r="1756" spans="14:15" x14ac:dyDescent="0.3">
      <c r="N1756">
        <v>42</v>
      </c>
      <c r="O1756" s="10">
        <v>5054.05</v>
      </c>
    </row>
    <row r="1757" spans="14:15" x14ac:dyDescent="0.3">
      <c r="N1757">
        <v>25</v>
      </c>
      <c r="O1757" s="10">
        <v>5045.1499999999996</v>
      </c>
    </row>
    <row r="1758" spans="14:15" x14ac:dyDescent="0.3">
      <c r="N1758">
        <v>21</v>
      </c>
      <c r="O1758" s="10">
        <v>5043.13</v>
      </c>
    </row>
    <row r="1759" spans="14:15" x14ac:dyDescent="0.3">
      <c r="N1759">
        <v>25</v>
      </c>
      <c r="O1759" s="10">
        <v>5038.57</v>
      </c>
    </row>
    <row r="1760" spans="14:15" x14ac:dyDescent="0.3">
      <c r="N1760">
        <v>36</v>
      </c>
      <c r="O1760" s="10">
        <v>5034.1000000000004</v>
      </c>
    </row>
    <row r="1761" spans="14:15" x14ac:dyDescent="0.3">
      <c r="N1761">
        <v>31</v>
      </c>
      <c r="O1761" s="10">
        <v>5031.2700000000004</v>
      </c>
    </row>
    <row r="1762" spans="14:15" x14ac:dyDescent="0.3">
      <c r="N1762">
        <v>37</v>
      </c>
      <c r="O1762" s="10">
        <v>5028.1499999999996</v>
      </c>
    </row>
    <row r="1763" spans="14:15" x14ac:dyDescent="0.3">
      <c r="N1763">
        <v>34</v>
      </c>
      <c r="O1763" s="10">
        <v>5012.47</v>
      </c>
    </row>
    <row r="1764" spans="14:15" x14ac:dyDescent="0.3">
      <c r="N1764">
        <v>34</v>
      </c>
      <c r="O1764" s="10">
        <v>5003.8500000000004</v>
      </c>
    </row>
    <row r="1765" spans="14:15" x14ac:dyDescent="0.3">
      <c r="N1765">
        <v>45</v>
      </c>
      <c r="O1765" s="10">
        <v>5003.7700000000004</v>
      </c>
    </row>
    <row r="1766" spans="14:15" x14ac:dyDescent="0.3">
      <c r="N1766">
        <v>34</v>
      </c>
      <c r="O1766" s="10">
        <v>5002.78</v>
      </c>
    </row>
    <row r="1767" spans="14:15" x14ac:dyDescent="0.3">
      <c r="N1767">
        <v>21</v>
      </c>
      <c r="O1767" s="10">
        <v>4999.04</v>
      </c>
    </row>
    <row r="1768" spans="14:15" x14ac:dyDescent="0.3">
      <c r="N1768">
        <v>34</v>
      </c>
      <c r="O1768" s="10">
        <v>4992.38</v>
      </c>
    </row>
    <row r="1769" spans="14:15" x14ac:dyDescent="0.3">
      <c r="N1769">
        <v>49</v>
      </c>
      <c r="O1769" s="10">
        <v>4985.22</v>
      </c>
    </row>
    <row r="1770" spans="14:15" x14ac:dyDescent="0.3">
      <c r="N1770">
        <v>31</v>
      </c>
      <c r="O1770" s="10">
        <v>4949.76</v>
      </c>
    </row>
    <row r="1771" spans="14:15" x14ac:dyDescent="0.3">
      <c r="N1771">
        <v>48</v>
      </c>
      <c r="O1771" s="10">
        <v>4942.0600000000004</v>
      </c>
    </row>
    <row r="1772" spans="14:15" x14ac:dyDescent="0.3">
      <c r="N1772">
        <v>31</v>
      </c>
      <c r="O1772" s="10">
        <v>4934.71</v>
      </c>
    </row>
    <row r="1773" spans="14:15" x14ac:dyDescent="0.3">
      <c r="N1773">
        <v>31</v>
      </c>
      <c r="O1773" s="10">
        <v>4931.6499999999996</v>
      </c>
    </row>
    <row r="1774" spans="14:15" x14ac:dyDescent="0.3">
      <c r="N1774">
        <v>29</v>
      </c>
      <c r="O1774" s="10">
        <v>4922.92</v>
      </c>
    </row>
    <row r="1775" spans="14:15" x14ac:dyDescent="0.3">
      <c r="N1775">
        <v>20</v>
      </c>
      <c r="O1775" s="10">
        <v>4915.0600000000004</v>
      </c>
    </row>
    <row r="1776" spans="14:15" x14ac:dyDescent="0.3">
      <c r="N1776">
        <v>41</v>
      </c>
      <c r="O1776" s="10">
        <v>4911.8900000000003</v>
      </c>
    </row>
    <row r="1777" spans="14:15" x14ac:dyDescent="0.3">
      <c r="N1777">
        <v>29</v>
      </c>
      <c r="O1777" s="10">
        <v>4906.41</v>
      </c>
    </row>
    <row r="1778" spans="14:15" x14ac:dyDescent="0.3">
      <c r="N1778">
        <v>34</v>
      </c>
      <c r="O1778" s="10">
        <v>4894.75</v>
      </c>
    </row>
    <row r="1779" spans="14:15" x14ac:dyDescent="0.3">
      <c r="N1779">
        <v>32</v>
      </c>
      <c r="O1779" s="10">
        <v>4894.3900000000003</v>
      </c>
    </row>
    <row r="1780" spans="14:15" x14ac:dyDescent="0.3">
      <c r="N1780">
        <v>33</v>
      </c>
      <c r="O1780" s="10">
        <v>4890</v>
      </c>
    </row>
    <row r="1781" spans="14:15" x14ac:dyDescent="0.3">
      <c r="N1781">
        <v>36</v>
      </c>
      <c r="O1781" s="10">
        <v>4889.04</v>
      </c>
    </row>
    <row r="1782" spans="14:15" x14ac:dyDescent="0.3">
      <c r="N1782">
        <v>36</v>
      </c>
      <c r="O1782" s="10">
        <v>4883.87</v>
      </c>
    </row>
    <row r="1783" spans="14:15" x14ac:dyDescent="0.3">
      <c r="N1783">
        <v>25</v>
      </c>
      <c r="O1783" s="10">
        <v>4877.9799999999996</v>
      </c>
    </row>
    <row r="1784" spans="14:15" x14ac:dyDescent="0.3">
      <c r="N1784">
        <v>33</v>
      </c>
      <c r="O1784" s="10">
        <v>4859.8900000000003</v>
      </c>
    </row>
    <row r="1785" spans="14:15" x14ac:dyDescent="0.3">
      <c r="N1785">
        <v>27</v>
      </c>
      <c r="O1785" s="10">
        <v>4846.92</v>
      </c>
    </row>
    <row r="1786" spans="14:15" x14ac:dyDescent="0.3">
      <c r="N1786">
        <v>22</v>
      </c>
      <c r="O1786" s="10">
        <v>4846.53</v>
      </c>
    </row>
    <row r="1787" spans="14:15" x14ac:dyDescent="0.3">
      <c r="N1787">
        <v>48</v>
      </c>
      <c r="O1787" s="10">
        <v>4844.67</v>
      </c>
    </row>
    <row r="1788" spans="14:15" x14ac:dyDescent="0.3">
      <c r="N1788">
        <v>43</v>
      </c>
      <c r="O1788" s="10">
        <v>4843.79</v>
      </c>
    </row>
    <row r="1789" spans="14:15" x14ac:dyDescent="0.3">
      <c r="N1789">
        <v>27</v>
      </c>
      <c r="O1789" s="10">
        <v>4840.95</v>
      </c>
    </row>
    <row r="1790" spans="14:15" x14ac:dyDescent="0.3">
      <c r="N1790">
        <v>38</v>
      </c>
      <c r="O1790" s="10">
        <v>4839.18</v>
      </c>
    </row>
    <row r="1791" spans="14:15" x14ac:dyDescent="0.3">
      <c r="N1791">
        <v>30</v>
      </c>
      <c r="O1791" s="10">
        <v>4837.58</v>
      </c>
    </row>
    <row r="1792" spans="14:15" x14ac:dyDescent="0.3">
      <c r="N1792">
        <v>22</v>
      </c>
      <c r="O1792" s="10">
        <v>4835.43</v>
      </c>
    </row>
    <row r="1793" spans="14:15" x14ac:dyDescent="0.3">
      <c r="N1793">
        <v>20</v>
      </c>
      <c r="O1793" s="10">
        <v>4830.63</v>
      </c>
    </row>
    <row r="1794" spans="14:15" x14ac:dyDescent="0.3">
      <c r="N1794">
        <v>27</v>
      </c>
      <c r="O1794" s="10">
        <v>4827.8999999999996</v>
      </c>
    </row>
    <row r="1795" spans="14:15" x14ac:dyDescent="0.3">
      <c r="N1795">
        <v>41</v>
      </c>
      <c r="O1795" s="10">
        <v>4827.1000000000004</v>
      </c>
    </row>
    <row r="1796" spans="14:15" x14ac:dyDescent="0.3">
      <c r="N1796">
        <v>44</v>
      </c>
      <c r="O1796" s="10">
        <v>4812.34</v>
      </c>
    </row>
    <row r="1797" spans="14:15" x14ac:dyDescent="0.3">
      <c r="N1797">
        <v>33</v>
      </c>
      <c r="O1797" s="10">
        <v>4795.66</v>
      </c>
    </row>
    <row r="1798" spans="14:15" x14ac:dyDescent="0.3">
      <c r="N1798">
        <v>35</v>
      </c>
      <c r="O1798" s="10">
        <v>4787.42</v>
      </c>
    </row>
    <row r="1799" spans="14:15" x14ac:dyDescent="0.3">
      <c r="N1799">
        <v>33</v>
      </c>
      <c r="O1799" s="10">
        <v>4779.6000000000004</v>
      </c>
    </row>
    <row r="1800" spans="14:15" x14ac:dyDescent="0.3">
      <c r="N1800">
        <v>33</v>
      </c>
      <c r="O1800" s="10">
        <v>4766.0200000000004</v>
      </c>
    </row>
    <row r="1801" spans="14:15" x14ac:dyDescent="0.3">
      <c r="N1801">
        <v>35</v>
      </c>
      <c r="O1801" s="10">
        <v>4762.33</v>
      </c>
    </row>
    <row r="1802" spans="14:15" x14ac:dyDescent="0.3">
      <c r="N1802">
        <v>30</v>
      </c>
      <c r="O1802" s="10">
        <v>4753.6400000000003</v>
      </c>
    </row>
    <row r="1803" spans="14:15" x14ac:dyDescent="0.3">
      <c r="N1803">
        <v>35</v>
      </c>
      <c r="O1803" s="10">
        <v>4751.07</v>
      </c>
    </row>
    <row r="1804" spans="14:15" x14ac:dyDescent="0.3">
      <c r="N1804">
        <v>35</v>
      </c>
      <c r="O1804" s="10">
        <v>4747.05</v>
      </c>
    </row>
    <row r="1805" spans="14:15" x14ac:dyDescent="0.3">
      <c r="N1805">
        <v>36</v>
      </c>
      <c r="O1805" s="10">
        <v>4746.34</v>
      </c>
    </row>
    <row r="1806" spans="14:15" x14ac:dyDescent="0.3">
      <c r="N1806">
        <v>18</v>
      </c>
      <c r="O1806" s="10">
        <v>4740.78</v>
      </c>
    </row>
    <row r="1807" spans="14:15" x14ac:dyDescent="0.3">
      <c r="N1807">
        <v>31</v>
      </c>
      <c r="O1807" s="10">
        <v>4738.2700000000004</v>
      </c>
    </row>
    <row r="1808" spans="14:15" x14ac:dyDescent="0.3">
      <c r="N1808">
        <v>36</v>
      </c>
      <c r="O1808" s="10">
        <v>4734.6400000000003</v>
      </c>
    </row>
    <row r="1809" spans="14:15" x14ac:dyDescent="0.3">
      <c r="N1809">
        <v>42</v>
      </c>
      <c r="O1809" s="10">
        <v>4728.71</v>
      </c>
    </row>
    <row r="1810" spans="14:15" x14ac:dyDescent="0.3">
      <c r="N1810">
        <v>28</v>
      </c>
      <c r="O1810" s="10">
        <v>4719.74</v>
      </c>
    </row>
    <row r="1811" spans="14:15" x14ac:dyDescent="0.3">
      <c r="N1811">
        <v>30</v>
      </c>
      <c r="O1811" s="10">
        <v>4719.5200000000004</v>
      </c>
    </row>
    <row r="1812" spans="14:15" x14ac:dyDescent="0.3">
      <c r="N1812">
        <v>30</v>
      </c>
      <c r="O1812" s="10">
        <v>4718.2</v>
      </c>
    </row>
    <row r="1813" spans="14:15" x14ac:dyDescent="0.3">
      <c r="N1813">
        <v>41</v>
      </c>
      <c r="O1813" s="10">
        <v>4712.12</v>
      </c>
    </row>
    <row r="1814" spans="14:15" x14ac:dyDescent="0.3">
      <c r="N1814">
        <v>45</v>
      </c>
      <c r="O1814" s="10">
        <v>4699.47</v>
      </c>
    </row>
    <row r="1815" spans="14:15" x14ac:dyDescent="0.3">
      <c r="N1815">
        <v>19</v>
      </c>
      <c r="O1815" s="10">
        <v>4687.8</v>
      </c>
    </row>
    <row r="1816" spans="14:15" x14ac:dyDescent="0.3">
      <c r="N1816">
        <v>32</v>
      </c>
      <c r="O1816" s="10">
        <v>4686.3900000000003</v>
      </c>
    </row>
    <row r="1817" spans="14:15" x14ac:dyDescent="0.3">
      <c r="N1817">
        <v>19</v>
      </c>
      <c r="O1817" s="10">
        <v>4678.8</v>
      </c>
    </row>
    <row r="1818" spans="14:15" x14ac:dyDescent="0.3">
      <c r="N1818">
        <v>43</v>
      </c>
      <c r="O1818" s="10">
        <v>4674.2</v>
      </c>
    </row>
    <row r="1819" spans="14:15" x14ac:dyDescent="0.3">
      <c r="N1819">
        <v>32</v>
      </c>
      <c r="O1819" s="10">
        <v>4673.3900000000003</v>
      </c>
    </row>
    <row r="1820" spans="14:15" x14ac:dyDescent="0.3">
      <c r="N1820">
        <v>32</v>
      </c>
      <c r="O1820" s="10">
        <v>4670.6400000000003</v>
      </c>
    </row>
    <row r="1821" spans="14:15" x14ac:dyDescent="0.3">
      <c r="N1821">
        <v>32</v>
      </c>
      <c r="O1821" s="10">
        <v>4667.6099999999997</v>
      </c>
    </row>
    <row r="1822" spans="14:15" x14ac:dyDescent="0.3">
      <c r="N1822">
        <v>26</v>
      </c>
      <c r="O1822" s="10">
        <v>4661.29</v>
      </c>
    </row>
    <row r="1823" spans="14:15" x14ac:dyDescent="0.3">
      <c r="N1823">
        <v>37</v>
      </c>
      <c r="O1823" s="10">
        <v>4646.76</v>
      </c>
    </row>
    <row r="1824" spans="14:15" x14ac:dyDescent="0.3">
      <c r="N1824">
        <v>24</v>
      </c>
      <c r="O1824" s="10">
        <v>4618.08</v>
      </c>
    </row>
    <row r="1825" spans="14:15" x14ac:dyDescent="0.3">
      <c r="N1825">
        <v>22</v>
      </c>
      <c r="O1825" s="10">
        <v>4608.03</v>
      </c>
    </row>
    <row r="1826" spans="14:15" x14ac:dyDescent="0.3">
      <c r="N1826">
        <v>33</v>
      </c>
      <c r="O1826" s="10">
        <v>4571.41</v>
      </c>
    </row>
    <row r="1827" spans="14:15" x14ac:dyDescent="0.3">
      <c r="N1827">
        <v>26</v>
      </c>
      <c r="O1827" s="10">
        <v>4564.1899999999996</v>
      </c>
    </row>
    <row r="1828" spans="14:15" x14ac:dyDescent="0.3">
      <c r="N1828">
        <v>32</v>
      </c>
      <c r="O1828" s="10">
        <v>4562.84</v>
      </c>
    </row>
    <row r="1829" spans="14:15" x14ac:dyDescent="0.3">
      <c r="N1829">
        <v>18</v>
      </c>
      <c r="O1829" s="10">
        <v>4561.1899999999996</v>
      </c>
    </row>
    <row r="1830" spans="14:15" x14ac:dyDescent="0.3">
      <c r="N1830">
        <v>32</v>
      </c>
      <c r="O1830" s="10">
        <v>4544.2299999999996</v>
      </c>
    </row>
    <row r="1831" spans="14:15" x14ac:dyDescent="0.3">
      <c r="N1831">
        <v>34</v>
      </c>
      <c r="O1831" s="10">
        <v>4536.26</v>
      </c>
    </row>
    <row r="1832" spans="14:15" x14ac:dyDescent="0.3">
      <c r="N1832">
        <v>29</v>
      </c>
      <c r="O1832" s="10">
        <v>4529.4799999999996</v>
      </c>
    </row>
    <row r="1833" spans="14:15" x14ac:dyDescent="0.3">
      <c r="N1833">
        <v>30</v>
      </c>
      <c r="O1833" s="10">
        <v>4527.18</v>
      </c>
    </row>
    <row r="1834" spans="14:15" x14ac:dyDescent="0.3">
      <c r="N1834">
        <v>34</v>
      </c>
      <c r="O1834" s="10">
        <v>4518.83</v>
      </c>
    </row>
    <row r="1835" spans="14:15" x14ac:dyDescent="0.3">
      <c r="N1835">
        <v>35</v>
      </c>
      <c r="O1835" s="10">
        <v>4518.7700000000004</v>
      </c>
    </row>
    <row r="1836" spans="14:15" x14ac:dyDescent="0.3">
      <c r="N1836">
        <v>19</v>
      </c>
      <c r="O1836" s="10">
        <v>4518.3999999999996</v>
      </c>
    </row>
    <row r="1837" spans="14:15" x14ac:dyDescent="0.3">
      <c r="N1837">
        <v>42</v>
      </c>
      <c r="O1837" s="10">
        <v>4515.71</v>
      </c>
    </row>
    <row r="1838" spans="14:15" x14ac:dyDescent="0.3">
      <c r="N1838">
        <v>40</v>
      </c>
      <c r="O1838" s="10">
        <v>4511.41</v>
      </c>
    </row>
    <row r="1839" spans="14:15" x14ac:dyDescent="0.3">
      <c r="N1839">
        <v>25</v>
      </c>
      <c r="O1839" s="10">
        <v>4504.66</v>
      </c>
    </row>
    <row r="1840" spans="14:15" x14ac:dyDescent="0.3">
      <c r="N1840">
        <v>34</v>
      </c>
      <c r="O1840" s="10">
        <v>4500.34</v>
      </c>
    </row>
    <row r="1841" spans="14:15" x14ac:dyDescent="0.3">
      <c r="N1841">
        <v>30</v>
      </c>
      <c r="O1841" s="10">
        <v>4488.58</v>
      </c>
    </row>
    <row r="1842" spans="14:15" x14ac:dyDescent="0.3">
      <c r="N1842">
        <v>18</v>
      </c>
      <c r="O1842" s="10">
        <v>4468.25</v>
      </c>
    </row>
    <row r="1843" spans="14:15" x14ac:dyDescent="0.3">
      <c r="N1843">
        <v>23</v>
      </c>
      <c r="O1843" s="10">
        <v>4466.62</v>
      </c>
    </row>
    <row r="1844" spans="14:15" x14ac:dyDescent="0.3">
      <c r="N1844">
        <v>31</v>
      </c>
      <c r="O1844" s="10">
        <v>4463.21</v>
      </c>
    </row>
    <row r="1845" spans="14:15" x14ac:dyDescent="0.3">
      <c r="N1845">
        <v>32</v>
      </c>
      <c r="O1845" s="10">
        <v>4462.72</v>
      </c>
    </row>
    <row r="1846" spans="14:15" x14ac:dyDescent="0.3">
      <c r="N1846">
        <v>32</v>
      </c>
      <c r="O1846" s="10">
        <v>4454.3999999999996</v>
      </c>
    </row>
    <row r="1847" spans="14:15" x14ac:dyDescent="0.3">
      <c r="N1847">
        <v>28</v>
      </c>
      <c r="O1847" s="10">
        <v>4449.46</v>
      </c>
    </row>
    <row r="1848" spans="14:15" x14ac:dyDescent="0.3">
      <c r="N1848">
        <v>31</v>
      </c>
      <c r="O1848" s="10">
        <v>4441.21</v>
      </c>
    </row>
    <row r="1849" spans="14:15" x14ac:dyDescent="0.3">
      <c r="N1849">
        <v>28</v>
      </c>
      <c r="O1849" s="10">
        <v>4438.26</v>
      </c>
    </row>
    <row r="1850" spans="14:15" x14ac:dyDescent="0.3">
      <c r="N1850">
        <v>28</v>
      </c>
      <c r="O1850" s="10">
        <v>4435.09</v>
      </c>
    </row>
    <row r="1851" spans="14:15" x14ac:dyDescent="0.3">
      <c r="N1851">
        <v>29</v>
      </c>
      <c r="O1851" s="10">
        <v>4433.92</v>
      </c>
    </row>
    <row r="1852" spans="14:15" x14ac:dyDescent="0.3">
      <c r="N1852">
        <v>29</v>
      </c>
      <c r="O1852" s="10">
        <v>4433.3900000000003</v>
      </c>
    </row>
    <row r="1853" spans="14:15" x14ac:dyDescent="0.3">
      <c r="N1853">
        <v>28</v>
      </c>
      <c r="O1853" s="10">
        <v>4428.8900000000003</v>
      </c>
    </row>
    <row r="1854" spans="14:15" x14ac:dyDescent="0.3">
      <c r="N1854">
        <v>30</v>
      </c>
      <c r="O1854" s="10">
        <v>4420.95</v>
      </c>
    </row>
    <row r="1855" spans="14:15" x14ac:dyDescent="0.3">
      <c r="N1855">
        <v>34</v>
      </c>
      <c r="O1855" s="10">
        <v>4415.16</v>
      </c>
    </row>
    <row r="1856" spans="14:15" x14ac:dyDescent="0.3">
      <c r="N1856">
        <v>36</v>
      </c>
      <c r="O1856" s="10">
        <v>4402.2299999999996</v>
      </c>
    </row>
    <row r="1857" spans="14:15" x14ac:dyDescent="0.3">
      <c r="N1857">
        <v>36</v>
      </c>
      <c r="O1857" s="10">
        <v>4399.7299999999996</v>
      </c>
    </row>
    <row r="1858" spans="14:15" x14ac:dyDescent="0.3">
      <c r="N1858">
        <v>34</v>
      </c>
      <c r="O1858" s="10">
        <v>4397.3100000000004</v>
      </c>
    </row>
    <row r="1859" spans="14:15" x14ac:dyDescent="0.3">
      <c r="N1859">
        <v>40</v>
      </c>
      <c r="O1859" s="10">
        <v>4392.7</v>
      </c>
    </row>
    <row r="1860" spans="14:15" x14ac:dyDescent="0.3">
      <c r="N1860">
        <v>25</v>
      </c>
      <c r="O1860" s="10">
        <v>4391.6499999999996</v>
      </c>
    </row>
    <row r="1861" spans="14:15" x14ac:dyDescent="0.3">
      <c r="N1861">
        <v>32</v>
      </c>
      <c r="O1861" s="10">
        <v>4357.04</v>
      </c>
    </row>
    <row r="1862" spans="14:15" x14ac:dyDescent="0.3">
      <c r="N1862">
        <v>31</v>
      </c>
      <c r="O1862" s="10">
        <v>4350.51</v>
      </c>
    </row>
    <row r="1863" spans="14:15" x14ac:dyDescent="0.3">
      <c r="N1863">
        <v>28</v>
      </c>
      <c r="O1863" s="10">
        <v>4349.46</v>
      </c>
    </row>
    <row r="1864" spans="14:15" x14ac:dyDescent="0.3">
      <c r="N1864">
        <v>32</v>
      </c>
      <c r="O1864" s="10">
        <v>4347.0200000000004</v>
      </c>
    </row>
    <row r="1865" spans="14:15" x14ac:dyDescent="0.3">
      <c r="N1865">
        <v>28</v>
      </c>
      <c r="O1865" s="10">
        <v>4340.4399999999996</v>
      </c>
    </row>
    <row r="1866" spans="14:15" x14ac:dyDescent="0.3">
      <c r="N1866">
        <v>28</v>
      </c>
      <c r="O1866" s="10">
        <v>4337.74</v>
      </c>
    </row>
    <row r="1867" spans="14:15" x14ac:dyDescent="0.3">
      <c r="N1867">
        <v>34</v>
      </c>
      <c r="O1867" s="10">
        <v>4320.41</v>
      </c>
    </row>
    <row r="1868" spans="14:15" x14ac:dyDescent="0.3">
      <c r="N1868">
        <v>22</v>
      </c>
      <c r="O1868" s="10">
        <v>4296.2700000000004</v>
      </c>
    </row>
    <row r="1869" spans="14:15" x14ac:dyDescent="0.3">
      <c r="N1869">
        <v>20</v>
      </c>
      <c r="O1869" s="10">
        <v>4278.55</v>
      </c>
    </row>
    <row r="1870" spans="14:15" x14ac:dyDescent="0.3">
      <c r="N1870">
        <v>30</v>
      </c>
      <c r="O1870" s="10">
        <v>4266.17</v>
      </c>
    </row>
    <row r="1871" spans="14:15" x14ac:dyDescent="0.3">
      <c r="N1871">
        <v>39</v>
      </c>
      <c r="O1871" s="10">
        <v>4265.01</v>
      </c>
    </row>
    <row r="1872" spans="14:15" x14ac:dyDescent="0.3">
      <c r="N1872">
        <v>27</v>
      </c>
      <c r="O1872" s="10">
        <v>4260.74</v>
      </c>
    </row>
    <row r="1873" spans="14:15" x14ac:dyDescent="0.3">
      <c r="N1873">
        <v>40</v>
      </c>
      <c r="O1873" s="10">
        <v>4250.24</v>
      </c>
    </row>
    <row r="1874" spans="14:15" x14ac:dyDescent="0.3">
      <c r="N1874">
        <v>31</v>
      </c>
      <c r="O1874" s="10">
        <v>4243.59</v>
      </c>
    </row>
    <row r="1875" spans="14:15" x14ac:dyDescent="0.3">
      <c r="N1875">
        <v>31</v>
      </c>
      <c r="O1875" s="10">
        <v>4239.8900000000003</v>
      </c>
    </row>
    <row r="1876" spans="14:15" x14ac:dyDescent="0.3">
      <c r="N1876">
        <v>30</v>
      </c>
      <c r="O1876" s="10">
        <v>4237.13</v>
      </c>
    </row>
    <row r="1877" spans="14:15" x14ac:dyDescent="0.3">
      <c r="N1877">
        <v>24</v>
      </c>
      <c r="O1877" s="10">
        <v>4234.93</v>
      </c>
    </row>
    <row r="1878" spans="14:15" x14ac:dyDescent="0.3">
      <c r="N1878">
        <v>25</v>
      </c>
      <c r="O1878" s="10">
        <v>4189.1099999999997</v>
      </c>
    </row>
    <row r="1879" spans="14:15" x14ac:dyDescent="0.3">
      <c r="N1879">
        <v>27</v>
      </c>
      <c r="O1879" s="10">
        <v>4188.7299999999996</v>
      </c>
    </row>
    <row r="1880" spans="14:15" x14ac:dyDescent="0.3">
      <c r="N1880">
        <v>33</v>
      </c>
      <c r="O1880" s="10">
        <v>4185.1000000000004</v>
      </c>
    </row>
    <row r="1881" spans="14:15" x14ac:dyDescent="0.3">
      <c r="N1881">
        <v>38</v>
      </c>
      <c r="O1881" s="10">
        <v>4163.21</v>
      </c>
    </row>
    <row r="1882" spans="14:15" x14ac:dyDescent="0.3">
      <c r="N1882">
        <v>24</v>
      </c>
      <c r="O1882" s="10">
        <v>4154.97</v>
      </c>
    </row>
    <row r="1883" spans="14:15" x14ac:dyDescent="0.3">
      <c r="N1883">
        <v>30</v>
      </c>
      <c r="O1883" s="10">
        <v>4151.03</v>
      </c>
    </row>
    <row r="1884" spans="14:15" x14ac:dyDescent="0.3">
      <c r="N1884">
        <v>30</v>
      </c>
      <c r="O1884" s="10">
        <v>4149.74</v>
      </c>
    </row>
    <row r="1885" spans="14:15" x14ac:dyDescent="0.3">
      <c r="N1885">
        <v>30</v>
      </c>
      <c r="O1885" s="10">
        <v>4137.5200000000004</v>
      </c>
    </row>
    <row r="1886" spans="14:15" x14ac:dyDescent="0.3">
      <c r="N1886">
        <v>31</v>
      </c>
      <c r="O1886" s="10">
        <v>4134.08</v>
      </c>
    </row>
    <row r="1887" spans="14:15" x14ac:dyDescent="0.3">
      <c r="N1887">
        <v>28</v>
      </c>
      <c r="O1887" s="10">
        <v>4133.6400000000003</v>
      </c>
    </row>
    <row r="1888" spans="14:15" x14ac:dyDescent="0.3">
      <c r="N1888">
        <v>32</v>
      </c>
      <c r="O1888" s="10">
        <v>4076.5</v>
      </c>
    </row>
    <row r="1889" spans="14:15" x14ac:dyDescent="0.3">
      <c r="N1889">
        <v>32</v>
      </c>
      <c r="O1889" s="10">
        <v>4074.45</v>
      </c>
    </row>
    <row r="1890" spans="14:15" x14ac:dyDescent="0.3">
      <c r="N1890">
        <v>20</v>
      </c>
      <c r="O1890" s="10">
        <v>4070.51</v>
      </c>
    </row>
    <row r="1891" spans="14:15" x14ac:dyDescent="0.3">
      <c r="N1891">
        <v>39</v>
      </c>
      <c r="O1891" s="10">
        <v>4070.42</v>
      </c>
    </row>
    <row r="1892" spans="14:15" x14ac:dyDescent="0.3">
      <c r="N1892">
        <v>27</v>
      </c>
      <c r="O1892" s="10">
        <v>4058.71</v>
      </c>
    </row>
    <row r="1893" spans="14:15" x14ac:dyDescent="0.3">
      <c r="N1893">
        <v>29</v>
      </c>
      <c r="O1893" s="10">
        <v>4058.12</v>
      </c>
    </row>
    <row r="1894" spans="14:15" x14ac:dyDescent="0.3">
      <c r="N1894">
        <v>34</v>
      </c>
      <c r="O1894" s="10">
        <v>4047.94</v>
      </c>
    </row>
    <row r="1895" spans="14:15" x14ac:dyDescent="0.3">
      <c r="N1895">
        <v>29</v>
      </c>
      <c r="O1895" s="10">
        <v>4040.56</v>
      </c>
    </row>
    <row r="1896" spans="14:15" x14ac:dyDescent="0.3">
      <c r="N1896">
        <v>39</v>
      </c>
      <c r="O1896" s="10">
        <v>4039.9</v>
      </c>
    </row>
    <row r="1897" spans="14:15" x14ac:dyDescent="0.3">
      <c r="N1897">
        <v>38</v>
      </c>
      <c r="O1897" s="10">
        <v>4038.41</v>
      </c>
    </row>
    <row r="1898" spans="14:15" x14ac:dyDescent="0.3">
      <c r="N1898">
        <v>30</v>
      </c>
      <c r="O1898" s="10">
        <v>4032.24</v>
      </c>
    </row>
    <row r="1899" spans="14:15" x14ac:dyDescent="0.3">
      <c r="N1899">
        <v>22</v>
      </c>
      <c r="O1899" s="10">
        <v>4005.42</v>
      </c>
    </row>
    <row r="1900" spans="14:15" x14ac:dyDescent="0.3">
      <c r="N1900">
        <v>33</v>
      </c>
      <c r="O1900" s="10">
        <v>4002.36</v>
      </c>
    </row>
    <row r="1901" spans="14:15" x14ac:dyDescent="0.3">
      <c r="N1901">
        <v>32</v>
      </c>
      <c r="O1901" s="10">
        <v>3994.18</v>
      </c>
    </row>
    <row r="1902" spans="14:15" x14ac:dyDescent="0.3">
      <c r="N1902">
        <v>32</v>
      </c>
      <c r="O1902" s="10">
        <v>3989.84</v>
      </c>
    </row>
    <row r="1903" spans="14:15" x14ac:dyDescent="0.3">
      <c r="N1903">
        <v>26</v>
      </c>
      <c r="O1903" s="10">
        <v>3987.93</v>
      </c>
    </row>
    <row r="1904" spans="14:15" x14ac:dyDescent="0.3">
      <c r="N1904">
        <v>26</v>
      </c>
      <c r="O1904" s="10">
        <v>3981.98</v>
      </c>
    </row>
    <row r="1905" spans="14:15" x14ac:dyDescent="0.3">
      <c r="N1905">
        <v>32</v>
      </c>
      <c r="O1905" s="10">
        <v>3972.92</v>
      </c>
    </row>
    <row r="1906" spans="14:15" x14ac:dyDescent="0.3">
      <c r="N1906">
        <v>27</v>
      </c>
      <c r="O1906" s="10">
        <v>3956.07</v>
      </c>
    </row>
    <row r="1907" spans="14:15" x14ac:dyDescent="0.3">
      <c r="N1907">
        <v>23</v>
      </c>
      <c r="O1907" s="10">
        <v>3955.98</v>
      </c>
    </row>
    <row r="1908" spans="14:15" x14ac:dyDescent="0.3">
      <c r="N1908">
        <v>29</v>
      </c>
      <c r="O1908" s="10">
        <v>3947.41</v>
      </c>
    </row>
    <row r="1909" spans="14:15" x14ac:dyDescent="0.3">
      <c r="N1909">
        <v>29</v>
      </c>
      <c r="O1909" s="10">
        <v>3943.6</v>
      </c>
    </row>
    <row r="1910" spans="14:15" x14ac:dyDescent="0.3">
      <c r="N1910">
        <v>34</v>
      </c>
      <c r="O1910" s="10">
        <v>3935.18</v>
      </c>
    </row>
    <row r="1911" spans="14:15" x14ac:dyDescent="0.3">
      <c r="N1911">
        <v>20</v>
      </c>
      <c r="O1911" s="10">
        <v>3931.51</v>
      </c>
    </row>
    <row r="1912" spans="14:15" x14ac:dyDescent="0.3">
      <c r="N1912">
        <v>22</v>
      </c>
      <c r="O1912" s="10">
        <v>3925.76</v>
      </c>
    </row>
    <row r="1913" spans="14:15" x14ac:dyDescent="0.3">
      <c r="N1913">
        <v>37</v>
      </c>
      <c r="O1913" s="10">
        <v>3910.44</v>
      </c>
    </row>
    <row r="1914" spans="14:15" x14ac:dyDescent="0.3">
      <c r="N1914">
        <v>25</v>
      </c>
      <c r="O1914" s="10">
        <v>3906.13</v>
      </c>
    </row>
    <row r="1915" spans="14:15" x14ac:dyDescent="0.3">
      <c r="N1915">
        <v>41</v>
      </c>
      <c r="O1915" s="10">
        <v>3902.07</v>
      </c>
    </row>
    <row r="1916" spans="14:15" x14ac:dyDescent="0.3">
      <c r="N1916">
        <v>29</v>
      </c>
      <c r="O1916" s="10">
        <v>3898.35</v>
      </c>
    </row>
    <row r="1917" spans="14:15" x14ac:dyDescent="0.3">
      <c r="N1917">
        <v>18</v>
      </c>
      <c r="O1917" s="10">
        <v>3889.2</v>
      </c>
    </row>
    <row r="1918" spans="14:15" x14ac:dyDescent="0.3">
      <c r="N1918">
        <v>26</v>
      </c>
      <c r="O1918" s="10">
        <v>3877.3</v>
      </c>
    </row>
    <row r="1919" spans="14:15" x14ac:dyDescent="0.3">
      <c r="N1919">
        <v>31</v>
      </c>
      <c r="O1919" s="10">
        <v>3875.73</v>
      </c>
    </row>
    <row r="1920" spans="14:15" x14ac:dyDescent="0.3">
      <c r="N1920">
        <v>32</v>
      </c>
      <c r="O1920" s="10">
        <v>3866.86</v>
      </c>
    </row>
    <row r="1921" spans="14:15" x14ac:dyDescent="0.3">
      <c r="N1921">
        <v>21</v>
      </c>
      <c r="O1921" s="10">
        <v>3861.21</v>
      </c>
    </row>
    <row r="1922" spans="14:15" x14ac:dyDescent="0.3">
      <c r="N1922">
        <v>22</v>
      </c>
      <c r="O1922" s="10">
        <v>3858.51</v>
      </c>
    </row>
    <row r="1923" spans="14:15" x14ac:dyDescent="0.3">
      <c r="N1923">
        <v>31</v>
      </c>
      <c r="O1923" s="10">
        <v>3857.76</v>
      </c>
    </row>
    <row r="1924" spans="14:15" x14ac:dyDescent="0.3">
      <c r="N1924">
        <v>28</v>
      </c>
      <c r="O1924" s="10">
        <v>3847.67</v>
      </c>
    </row>
    <row r="1925" spans="14:15" x14ac:dyDescent="0.3">
      <c r="N1925">
        <v>41</v>
      </c>
      <c r="O1925" s="10">
        <v>3797.2</v>
      </c>
    </row>
    <row r="1926" spans="14:15" x14ac:dyDescent="0.3">
      <c r="N1926">
        <v>23</v>
      </c>
      <c r="O1926" s="10">
        <v>3796.36</v>
      </c>
    </row>
    <row r="1927" spans="14:15" x14ac:dyDescent="0.3">
      <c r="N1927">
        <v>34</v>
      </c>
      <c r="O1927" s="10">
        <v>3793.55</v>
      </c>
    </row>
    <row r="1928" spans="14:15" x14ac:dyDescent="0.3">
      <c r="N1928">
        <v>41</v>
      </c>
      <c r="O1928" s="10">
        <v>3785.77</v>
      </c>
    </row>
    <row r="1929" spans="14:15" x14ac:dyDescent="0.3">
      <c r="N1929">
        <v>35</v>
      </c>
      <c r="O1929" s="10">
        <v>3773.23</v>
      </c>
    </row>
    <row r="1930" spans="14:15" x14ac:dyDescent="0.3">
      <c r="N1930">
        <v>28</v>
      </c>
      <c r="O1930" s="10">
        <v>3766.88</v>
      </c>
    </row>
    <row r="1931" spans="14:15" x14ac:dyDescent="0.3">
      <c r="N1931">
        <v>31</v>
      </c>
      <c r="O1931" s="10">
        <v>3761.29</v>
      </c>
    </row>
    <row r="1932" spans="14:15" x14ac:dyDescent="0.3">
      <c r="N1932">
        <v>31</v>
      </c>
      <c r="O1932" s="10">
        <v>3757.84</v>
      </c>
    </row>
    <row r="1933" spans="14:15" x14ac:dyDescent="0.3">
      <c r="N1933">
        <v>31</v>
      </c>
      <c r="O1933" s="10">
        <v>3756.62</v>
      </c>
    </row>
    <row r="1934" spans="14:15" x14ac:dyDescent="0.3">
      <c r="N1934">
        <v>36</v>
      </c>
      <c r="O1934" s="10">
        <v>3748.56</v>
      </c>
    </row>
    <row r="1935" spans="14:15" x14ac:dyDescent="0.3">
      <c r="N1935">
        <v>29</v>
      </c>
      <c r="O1935" s="10">
        <v>3736.46</v>
      </c>
    </row>
    <row r="1936" spans="14:15" x14ac:dyDescent="0.3">
      <c r="N1936">
        <v>28</v>
      </c>
      <c r="O1936" s="10">
        <v>3732.63</v>
      </c>
    </row>
    <row r="1937" spans="14:15" x14ac:dyDescent="0.3">
      <c r="N1937">
        <v>36</v>
      </c>
      <c r="O1937" s="10">
        <v>3731.6</v>
      </c>
    </row>
    <row r="1938" spans="14:15" x14ac:dyDescent="0.3">
      <c r="N1938">
        <v>18</v>
      </c>
      <c r="O1938" s="10">
        <v>3722.23</v>
      </c>
    </row>
    <row r="1939" spans="14:15" x14ac:dyDescent="0.3">
      <c r="N1939">
        <v>33</v>
      </c>
      <c r="O1939" s="10">
        <v>3704.35</v>
      </c>
    </row>
    <row r="1940" spans="14:15" x14ac:dyDescent="0.3">
      <c r="N1940">
        <v>34</v>
      </c>
      <c r="O1940" s="10">
        <v>3699.54</v>
      </c>
    </row>
    <row r="1941" spans="14:15" x14ac:dyDescent="0.3">
      <c r="N1941">
        <v>27</v>
      </c>
      <c r="O1941" s="10">
        <v>3693.43</v>
      </c>
    </row>
    <row r="1942" spans="14:15" x14ac:dyDescent="0.3">
      <c r="N1942">
        <v>41</v>
      </c>
      <c r="O1942" s="10">
        <v>3688.38</v>
      </c>
    </row>
    <row r="1943" spans="14:15" x14ac:dyDescent="0.3">
      <c r="N1943">
        <v>19</v>
      </c>
      <c r="O1943" s="10">
        <v>3688.35</v>
      </c>
    </row>
    <row r="1944" spans="14:15" x14ac:dyDescent="0.3">
      <c r="N1944">
        <v>38</v>
      </c>
      <c r="O1944" s="10">
        <v>3678.86</v>
      </c>
    </row>
    <row r="1945" spans="14:15" x14ac:dyDescent="0.3">
      <c r="N1945">
        <v>30</v>
      </c>
      <c r="O1945" s="10">
        <v>3659.35</v>
      </c>
    </row>
    <row r="1946" spans="14:15" x14ac:dyDescent="0.3">
      <c r="N1946">
        <v>32</v>
      </c>
      <c r="O1946" s="10">
        <v>3653.29</v>
      </c>
    </row>
    <row r="1947" spans="14:15" x14ac:dyDescent="0.3">
      <c r="N1947">
        <v>30</v>
      </c>
      <c r="O1947" s="10">
        <v>3645.09</v>
      </c>
    </row>
    <row r="1948" spans="14:15" x14ac:dyDescent="0.3">
      <c r="N1948">
        <v>37</v>
      </c>
      <c r="O1948" s="10">
        <v>3622.13</v>
      </c>
    </row>
    <row r="1949" spans="14:15" x14ac:dyDescent="0.3">
      <c r="N1949">
        <v>32</v>
      </c>
      <c r="O1949" s="10">
        <v>3606.43</v>
      </c>
    </row>
    <row r="1950" spans="14:15" x14ac:dyDescent="0.3">
      <c r="N1950">
        <v>34</v>
      </c>
      <c r="O1950" s="10">
        <v>3603.6</v>
      </c>
    </row>
    <row r="1951" spans="14:15" x14ac:dyDescent="0.3">
      <c r="N1951">
        <v>23</v>
      </c>
      <c r="O1951" s="10">
        <v>3597.6</v>
      </c>
    </row>
    <row r="1952" spans="14:15" x14ac:dyDescent="0.3">
      <c r="N1952">
        <v>25</v>
      </c>
      <c r="O1952" s="10">
        <v>3594.17</v>
      </c>
    </row>
    <row r="1953" spans="14:15" x14ac:dyDescent="0.3">
      <c r="N1953">
        <v>24</v>
      </c>
      <c r="O1953" s="10">
        <v>3591.48</v>
      </c>
    </row>
    <row r="1954" spans="14:15" x14ac:dyDescent="0.3">
      <c r="N1954">
        <v>36</v>
      </c>
      <c r="O1954" s="10">
        <v>3589.14</v>
      </c>
    </row>
    <row r="1955" spans="14:15" x14ac:dyDescent="0.3">
      <c r="N1955">
        <v>21</v>
      </c>
      <c r="O1955" s="10">
        <v>3579.83</v>
      </c>
    </row>
    <row r="1956" spans="14:15" x14ac:dyDescent="0.3">
      <c r="N1956">
        <v>27</v>
      </c>
      <c r="O1956" s="10">
        <v>3578</v>
      </c>
    </row>
    <row r="1957" spans="14:15" x14ac:dyDescent="0.3">
      <c r="N1957">
        <v>34</v>
      </c>
      <c r="O1957" s="10">
        <v>3569.96</v>
      </c>
    </row>
    <row r="1958" spans="14:15" x14ac:dyDescent="0.3">
      <c r="N1958">
        <v>41</v>
      </c>
      <c r="O1958" s="10">
        <v>3562.87</v>
      </c>
    </row>
    <row r="1959" spans="14:15" x14ac:dyDescent="0.3">
      <c r="N1959">
        <v>27</v>
      </c>
      <c r="O1959" s="10">
        <v>3561.89</v>
      </c>
    </row>
    <row r="1960" spans="14:15" x14ac:dyDescent="0.3">
      <c r="N1960">
        <v>27</v>
      </c>
      <c r="O1960" s="10">
        <v>3558.62</v>
      </c>
    </row>
    <row r="1961" spans="14:15" x14ac:dyDescent="0.3">
      <c r="N1961">
        <v>28</v>
      </c>
      <c r="O1961" s="10">
        <v>3556.92</v>
      </c>
    </row>
    <row r="1962" spans="14:15" x14ac:dyDescent="0.3">
      <c r="N1962">
        <v>30</v>
      </c>
      <c r="O1962" s="10">
        <v>3554.2</v>
      </c>
    </row>
    <row r="1963" spans="14:15" x14ac:dyDescent="0.3">
      <c r="N1963">
        <v>34</v>
      </c>
      <c r="O1963" s="10">
        <v>3540.12</v>
      </c>
    </row>
    <row r="1964" spans="14:15" x14ac:dyDescent="0.3">
      <c r="N1964">
        <v>19</v>
      </c>
      <c r="O1964" s="10">
        <v>3538.9</v>
      </c>
    </row>
    <row r="1965" spans="14:15" x14ac:dyDescent="0.3">
      <c r="N1965">
        <v>24</v>
      </c>
      <c r="O1965" s="10">
        <v>3537.7</v>
      </c>
    </row>
    <row r="1966" spans="14:15" x14ac:dyDescent="0.3">
      <c r="N1966">
        <v>23</v>
      </c>
      <c r="O1966" s="10">
        <v>3500.61</v>
      </c>
    </row>
    <row r="1967" spans="14:15" x14ac:dyDescent="0.3">
      <c r="N1967">
        <v>26</v>
      </c>
      <c r="O1967" s="10">
        <v>3490.55</v>
      </c>
    </row>
    <row r="1968" spans="14:15" x14ac:dyDescent="0.3">
      <c r="N1968">
        <v>26</v>
      </c>
      <c r="O1968" s="10">
        <v>3484.33</v>
      </c>
    </row>
    <row r="1969" spans="14:15" x14ac:dyDescent="0.3">
      <c r="N1969">
        <v>18</v>
      </c>
      <c r="O1969" s="10">
        <v>3481.87</v>
      </c>
    </row>
    <row r="1970" spans="14:15" x14ac:dyDescent="0.3">
      <c r="N1970">
        <v>29</v>
      </c>
      <c r="O1970" s="10">
        <v>3471.41</v>
      </c>
    </row>
    <row r="1971" spans="14:15" x14ac:dyDescent="0.3">
      <c r="N1971">
        <v>19</v>
      </c>
      <c r="O1971" s="10">
        <v>3463.51</v>
      </c>
    </row>
    <row r="1972" spans="14:15" x14ac:dyDescent="0.3">
      <c r="N1972">
        <v>35</v>
      </c>
      <c r="O1972" s="10">
        <v>3453.77</v>
      </c>
    </row>
    <row r="1973" spans="14:15" x14ac:dyDescent="0.3">
      <c r="N1973">
        <v>22</v>
      </c>
      <c r="O1973" s="10">
        <v>3443.06</v>
      </c>
    </row>
    <row r="1974" spans="14:15" x14ac:dyDescent="0.3">
      <c r="N1974">
        <v>36</v>
      </c>
      <c r="O1974" s="10">
        <v>3436.5</v>
      </c>
    </row>
    <row r="1975" spans="14:15" x14ac:dyDescent="0.3">
      <c r="N1975">
        <v>21</v>
      </c>
      <c r="O1975" s="10">
        <v>3434.38</v>
      </c>
    </row>
    <row r="1976" spans="14:15" x14ac:dyDescent="0.3">
      <c r="N1976">
        <v>26</v>
      </c>
      <c r="O1976" s="10">
        <v>3410.32</v>
      </c>
    </row>
    <row r="1977" spans="14:15" x14ac:dyDescent="0.3">
      <c r="N1977">
        <v>18</v>
      </c>
      <c r="O1977" s="10">
        <v>3393.36</v>
      </c>
    </row>
    <row r="1978" spans="14:15" x14ac:dyDescent="0.3">
      <c r="N1978">
        <v>26</v>
      </c>
      <c r="O1978" s="10">
        <v>3392.98</v>
      </c>
    </row>
    <row r="1979" spans="14:15" x14ac:dyDescent="0.3">
      <c r="N1979">
        <v>26</v>
      </c>
      <c r="O1979" s="10">
        <v>3392.37</v>
      </c>
    </row>
    <row r="1980" spans="14:15" x14ac:dyDescent="0.3">
      <c r="N1980">
        <v>26</v>
      </c>
      <c r="O1980" s="10">
        <v>3385.4</v>
      </c>
    </row>
    <row r="1981" spans="14:15" x14ac:dyDescent="0.3">
      <c r="N1981">
        <v>26</v>
      </c>
      <c r="O1981" s="10">
        <v>3378.91</v>
      </c>
    </row>
    <row r="1982" spans="14:15" x14ac:dyDescent="0.3">
      <c r="N1982">
        <v>29</v>
      </c>
      <c r="O1982" s="10">
        <v>3366.67</v>
      </c>
    </row>
    <row r="1983" spans="14:15" x14ac:dyDescent="0.3">
      <c r="N1983">
        <v>27</v>
      </c>
      <c r="O1983" s="10">
        <v>3353.47</v>
      </c>
    </row>
    <row r="1984" spans="14:15" x14ac:dyDescent="0.3">
      <c r="N1984">
        <v>29</v>
      </c>
      <c r="O1984" s="10">
        <v>3353.28</v>
      </c>
    </row>
    <row r="1985" spans="14:15" x14ac:dyDescent="0.3">
      <c r="N1985">
        <v>31</v>
      </c>
      <c r="O1985" s="10">
        <v>3342.79</v>
      </c>
    </row>
    <row r="1986" spans="14:15" x14ac:dyDescent="0.3">
      <c r="N1986">
        <v>25</v>
      </c>
      <c r="O1986" s="10">
        <v>3309.79</v>
      </c>
    </row>
    <row r="1987" spans="14:15" x14ac:dyDescent="0.3">
      <c r="N1987">
        <v>19</v>
      </c>
      <c r="O1987" s="10">
        <v>3308.46</v>
      </c>
    </row>
    <row r="1988" spans="14:15" x14ac:dyDescent="0.3">
      <c r="N1988">
        <v>19</v>
      </c>
      <c r="O1988" s="10">
        <v>3300.7</v>
      </c>
    </row>
    <row r="1989" spans="14:15" x14ac:dyDescent="0.3">
      <c r="N1989">
        <v>26</v>
      </c>
      <c r="O1989" s="10">
        <v>3292.53</v>
      </c>
    </row>
    <row r="1990" spans="14:15" x14ac:dyDescent="0.3">
      <c r="N1990">
        <v>19</v>
      </c>
      <c r="O1990" s="10">
        <v>3280.22</v>
      </c>
    </row>
    <row r="1991" spans="14:15" x14ac:dyDescent="0.3">
      <c r="N1991">
        <v>21</v>
      </c>
      <c r="O1991" s="10">
        <v>3279.87</v>
      </c>
    </row>
    <row r="1992" spans="14:15" x14ac:dyDescent="0.3">
      <c r="N1992">
        <v>28</v>
      </c>
      <c r="O1992" s="10">
        <v>3277.16</v>
      </c>
    </row>
    <row r="1993" spans="14:15" x14ac:dyDescent="0.3">
      <c r="N1993">
        <v>28</v>
      </c>
      <c r="O1993" s="10">
        <v>3268.85</v>
      </c>
    </row>
    <row r="1994" spans="14:15" x14ac:dyDescent="0.3">
      <c r="N1994">
        <v>31</v>
      </c>
      <c r="O1994" s="10">
        <v>3260.2</v>
      </c>
    </row>
    <row r="1995" spans="14:15" x14ac:dyDescent="0.3">
      <c r="N1995">
        <v>25</v>
      </c>
      <c r="O1995" s="10">
        <v>3238.44</v>
      </c>
    </row>
    <row r="1996" spans="14:15" x14ac:dyDescent="0.3">
      <c r="N1996">
        <v>25</v>
      </c>
      <c r="O1996" s="10">
        <v>3227.12</v>
      </c>
    </row>
    <row r="1997" spans="14:15" x14ac:dyDescent="0.3">
      <c r="N1997">
        <v>25</v>
      </c>
      <c r="O1997" s="10">
        <v>3213.62</v>
      </c>
    </row>
    <row r="1998" spans="14:15" x14ac:dyDescent="0.3">
      <c r="N1998">
        <v>25</v>
      </c>
      <c r="O1998" s="10">
        <v>3208.79</v>
      </c>
    </row>
    <row r="1999" spans="14:15" x14ac:dyDescent="0.3">
      <c r="N1999">
        <v>25</v>
      </c>
      <c r="O1999" s="10">
        <v>3206.49</v>
      </c>
    </row>
    <row r="2000" spans="14:15" x14ac:dyDescent="0.3">
      <c r="N2000">
        <v>26</v>
      </c>
      <c r="O2000" s="10">
        <v>3201.25</v>
      </c>
    </row>
    <row r="2001" spans="14:15" x14ac:dyDescent="0.3">
      <c r="N2001">
        <v>21</v>
      </c>
      <c r="O2001" s="10">
        <v>3180.51</v>
      </c>
    </row>
    <row r="2002" spans="14:15" x14ac:dyDescent="0.3">
      <c r="N2002">
        <v>22</v>
      </c>
      <c r="O2002" s="10">
        <v>3179.96</v>
      </c>
    </row>
    <row r="2003" spans="14:15" x14ac:dyDescent="0.3">
      <c r="N2003">
        <v>26</v>
      </c>
      <c r="O2003" s="10">
        <v>3176.82</v>
      </c>
    </row>
    <row r="2004" spans="14:15" x14ac:dyDescent="0.3">
      <c r="N2004">
        <v>26</v>
      </c>
      <c r="O2004" s="10">
        <v>3176.29</v>
      </c>
    </row>
    <row r="2005" spans="14:15" x14ac:dyDescent="0.3">
      <c r="N2005">
        <v>28</v>
      </c>
      <c r="O2005" s="10">
        <v>3172.02</v>
      </c>
    </row>
    <row r="2006" spans="14:15" x14ac:dyDescent="0.3">
      <c r="N2006">
        <v>28</v>
      </c>
      <c r="O2006" s="10">
        <v>3171.61</v>
      </c>
    </row>
    <row r="2007" spans="14:15" x14ac:dyDescent="0.3">
      <c r="N2007">
        <v>21</v>
      </c>
      <c r="O2007" s="10">
        <v>3167.46</v>
      </c>
    </row>
    <row r="2008" spans="14:15" x14ac:dyDescent="0.3">
      <c r="N2008">
        <v>29</v>
      </c>
      <c r="O2008" s="10">
        <v>3162.02</v>
      </c>
    </row>
    <row r="2009" spans="14:15" x14ac:dyDescent="0.3">
      <c r="N2009">
        <v>28</v>
      </c>
      <c r="O2009" s="10">
        <v>3161.45</v>
      </c>
    </row>
    <row r="2010" spans="14:15" x14ac:dyDescent="0.3">
      <c r="N2010">
        <v>23</v>
      </c>
      <c r="O2010" s="10">
        <v>3128.35</v>
      </c>
    </row>
    <row r="2011" spans="14:15" x14ac:dyDescent="0.3">
      <c r="N2011">
        <v>35</v>
      </c>
      <c r="O2011" s="10">
        <v>3088.06</v>
      </c>
    </row>
    <row r="2012" spans="14:15" x14ac:dyDescent="0.3">
      <c r="N2012">
        <v>21</v>
      </c>
      <c r="O2012" s="10">
        <v>3077.1</v>
      </c>
    </row>
    <row r="2013" spans="14:15" x14ac:dyDescent="0.3">
      <c r="N2013">
        <v>27</v>
      </c>
      <c r="O2013" s="10">
        <v>3070.81</v>
      </c>
    </row>
    <row r="2014" spans="14:15" x14ac:dyDescent="0.3">
      <c r="N2014">
        <v>33</v>
      </c>
      <c r="O2014" s="10">
        <v>3065.49</v>
      </c>
    </row>
    <row r="2015" spans="14:15" x14ac:dyDescent="0.3">
      <c r="N2015">
        <v>28</v>
      </c>
      <c r="O2015" s="10">
        <v>3062.51</v>
      </c>
    </row>
    <row r="2016" spans="14:15" x14ac:dyDescent="0.3">
      <c r="N2016">
        <v>20</v>
      </c>
      <c r="O2016" s="10">
        <v>3056.39</v>
      </c>
    </row>
    <row r="2017" spans="14:15" x14ac:dyDescent="0.3">
      <c r="N2017">
        <v>25</v>
      </c>
      <c r="O2017" s="10">
        <v>3051.73</v>
      </c>
    </row>
    <row r="2018" spans="14:15" x14ac:dyDescent="0.3">
      <c r="N2018">
        <v>24</v>
      </c>
      <c r="O2018" s="10">
        <v>3046.06</v>
      </c>
    </row>
    <row r="2019" spans="14:15" x14ac:dyDescent="0.3">
      <c r="N2019">
        <v>24</v>
      </c>
      <c r="O2019" s="10">
        <v>3044.21</v>
      </c>
    </row>
    <row r="2020" spans="14:15" x14ac:dyDescent="0.3">
      <c r="N2020">
        <v>25</v>
      </c>
      <c r="O2020" s="10">
        <v>3021.81</v>
      </c>
    </row>
    <row r="2021" spans="14:15" x14ac:dyDescent="0.3">
      <c r="N2021">
        <v>34</v>
      </c>
      <c r="O2021" s="10">
        <v>3018.04</v>
      </c>
    </row>
    <row r="2022" spans="14:15" x14ac:dyDescent="0.3">
      <c r="N2022">
        <v>20</v>
      </c>
      <c r="O2022" s="10">
        <v>3012.22</v>
      </c>
    </row>
    <row r="2023" spans="14:15" x14ac:dyDescent="0.3">
      <c r="N2023">
        <v>31</v>
      </c>
      <c r="O2023" s="10">
        <v>2985.67</v>
      </c>
    </row>
    <row r="2024" spans="14:15" x14ac:dyDescent="0.3">
      <c r="N2024">
        <v>35</v>
      </c>
      <c r="O2024" s="10">
        <v>2979.52</v>
      </c>
    </row>
    <row r="2025" spans="14:15" x14ac:dyDescent="0.3">
      <c r="N2025">
        <v>27</v>
      </c>
      <c r="O2025" s="10">
        <v>2974.13</v>
      </c>
    </row>
    <row r="2026" spans="14:15" x14ac:dyDescent="0.3">
      <c r="N2026">
        <v>20</v>
      </c>
      <c r="O2026" s="10">
        <v>2943.41</v>
      </c>
    </row>
    <row r="2027" spans="14:15" x14ac:dyDescent="0.3">
      <c r="N2027">
        <v>26</v>
      </c>
      <c r="O2027" s="10">
        <v>2927.06</v>
      </c>
    </row>
    <row r="2028" spans="14:15" x14ac:dyDescent="0.3">
      <c r="N2028">
        <v>20</v>
      </c>
      <c r="O2028" s="10">
        <v>2913.57</v>
      </c>
    </row>
    <row r="2029" spans="14:15" x14ac:dyDescent="0.3">
      <c r="N2029">
        <v>26</v>
      </c>
      <c r="O2029" s="10">
        <v>2904.09</v>
      </c>
    </row>
    <row r="2030" spans="14:15" x14ac:dyDescent="0.3">
      <c r="N2030">
        <v>26</v>
      </c>
      <c r="O2030" s="10">
        <v>2902.91</v>
      </c>
    </row>
    <row r="2031" spans="14:15" x14ac:dyDescent="0.3">
      <c r="N2031">
        <v>23</v>
      </c>
      <c r="O2031" s="10">
        <v>2899.49</v>
      </c>
    </row>
    <row r="2032" spans="14:15" x14ac:dyDescent="0.3">
      <c r="N2032">
        <v>22</v>
      </c>
      <c r="O2032" s="10">
        <v>2897.46</v>
      </c>
    </row>
    <row r="2033" spans="14:15" x14ac:dyDescent="0.3">
      <c r="N2033">
        <v>26</v>
      </c>
      <c r="O2033" s="10">
        <v>2897.32</v>
      </c>
    </row>
    <row r="2034" spans="14:15" x14ac:dyDescent="0.3">
      <c r="N2034">
        <v>29</v>
      </c>
      <c r="O2034" s="10">
        <v>2867.12</v>
      </c>
    </row>
    <row r="2035" spans="14:15" x14ac:dyDescent="0.3">
      <c r="N2035">
        <v>29</v>
      </c>
      <c r="O2035" s="10">
        <v>2866.09</v>
      </c>
    </row>
    <row r="2036" spans="14:15" x14ac:dyDescent="0.3">
      <c r="N2036">
        <v>24</v>
      </c>
      <c r="O2036" s="10">
        <v>2855.44</v>
      </c>
    </row>
    <row r="2037" spans="14:15" x14ac:dyDescent="0.3">
      <c r="N2037">
        <v>24</v>
      </c>
      <c r="O2037" s="10">
        <v>2850.68</v>
      </c>
    </row>
    <row r="2038" spans="14:15" x14ac:dyDescent="0.3">
      <c r="N2038">
        <v>24</v>
      </c>
      <c r="O2038" s="10">
        <v>2842.76</v>
      </c>
    </row>
    <row r="2039" spans="14:15" x14ac:dyDescent="0.3">
      <c r="N2039">
        <v>22</v>
      </c>
      <c r="O2039" s="10">
        <v>2819.51</v>
      </c>
    </row>
    <row r="2040" spans="14:15" x14ac:dyDescent="0.3">
      <c r="N2040">
        <v>19</v>
      </c>
      <c r="O2040" s="10">
        <v>2803.7</v>
      </c>
    </row>
    <row r="2041" spans="14:15" x14ac:dyDescent="0.3">
      <c r="N2041">
        <v>18</v>
      </c>
      <c r="O2041" s="10">
        <v>2801.26</v>
      </c>
    </row>
    <row r="2042" spans="14:15" x14ac:dyDescent="0.3">
      <c r="N2042">
        <v>23</v>
      </c>
      <c r="O2042" s="10">
        <v>2789.06</v>
      </c>
    </row>
    <row r="2043" spans="14:15" x14ac:dyDescent="0.3">
      <c r="N2043">
        <v>23</v>
      </c>
      <c r="O2043" s="10">
        <v>2775.19</v>
      </c>
    </row>
    <row r="2044" spans="14:15" x14ac:dyDescent="0.3">
      <c r="N2044">
        <v>18</v>
      </c>
      <c r="O2044" s="10">
        <v>2773.46</v>
      </c>
    </row>
    <row r="2045" spans="14:15" x14ac:dyDescent="0.3">
      <c r="N2045">
        <v>25</v>
      </c>
      <c r="O2045" s="10">
        <v>2758.99</v>
      </c>
    </row>
    <row r="2046" spans="14:15" x14ac:dyDescent="0.3">
      <c r="N2046">
        <v>22</v>
      </c>
      <c r="O2046" s="10">
        <v>2755.02</v>
      </c>
    </row>
    <row r="2047" spans="14:15" x14ac:dyDescent="0.3">
      <c r="N2047">
        <v>22</v>
      </c>
      <c r="O2047" s="10">
        <v>2741.95</v>
      </c>
    </row>
    <row r="2048" spans="14:15" x14ac:dyDescent="0.3">
      <c r="N2048">
        <v>22</v>
      </c>
      <c r="O2048" s="10">
        <v>2731.91</v>
      </c>
    </row>
    <row r="2049" spans="14:15" x14ac:dyDescent="0.3">
      <c r="N2049">
        <v>19</v>
      </c>
      <c r="O2049" s="10">
        <v>2730.11</v>
      </c>
    </row>
    <row r="2050" spans="14:15" x14ac:dyDescent="0.3">
      <c r="N2050">
        <v>25</v>
      </c>
      <c r="O2050" s="10">
        <v>2727.4</v>
      </c>
    </row>
    <row r="2051" spans="14:15" x14ac:dyDescent="0.3">
      <c r="N2051">
        <v>34</v>
      </c>
      <c r="O2051" s="10">
        <v>2726.06</v>
      </c>
    </row>
    <row r="2052" spans="14:15" x14ac:dyDescent="0.3">
      <c r="N2052">
        <v>25</v>
      </c>
      <c r="O2052" s="10">
        <v>2721.32</v>
      </c>
    </row>
    <row r="2053" spans="14:15" x14ac:dyDescent="0.3">
      <c r="N2053">
        <v>19</v>
      </c>
      <c r="O2053" s="10">
        <v>2719.28</v>
      </c>
    </row>
    <row r="2054" spans="14:15" x14ac:dyDescent="0.3">
      <c r="N2054">
        <v>19</v>
      </c>
      <c r="O2054" s="10">
        <v>2710.83</v>
      </c>
    </row>
    <row r="2055" spans="14:15" x14ac:dyDescent="0.3">
      <c r="N2055">
        <v>19</v>
      </c>
      <c r="O2055" s="10">
        <v>2709.24</v>
      </c>
    </row>
    <row r="2056" spans="14:15" x14ac:dyDescent="0.3">
      <c r="N2056">
        <v>19</v>
      </c>
      <c r="O2056" s="10">
        <v>2709.11</v>
      </c>
    </row>
    <row r="2057" spans="14:15" x14ac:dyDescent="0.3">
      <c r="N2057">
        <v>26</v>
      </c>
      <c r="O2057" s="10">
        <v>2699.57</v>
      </c>
    </row>
    <row r="2058" spans="14:15" x14ac:dyDescent="0.3">
      <c r="N2058">
        <v>23</v>
      </c>
      <c r="O2058" s="10">
        <v>2690.11</v>
      </c>
    </row>
    <row r="2059" spans="14:15" x14ac:dyDescent="0.3">
      <c r="N2059">
        <v>28</v>
      </c>
      <c r="O2059" s="10">
        <v>2689.5</v>
      </c>
    </row>
    <row r="2060" spans="14:15" x14ac:dyDescent="0.3">
      <c r="N2060">
        <v>28</v>
      </c>
      <c r="O2060" s="10">
        <v>2684.69</v>
      </c>
    </row>
    <row r="2061" spans="14:15" x14ac:dyDescent="0.3">
      <c r="N2061">
        <v>26</v>
      </c>
      <c r="O2061" s="10">
        <v>2680.95</v>
      </c>
    </row>
    <row r="2062" spans="14:15" x14ac:dyDescent="0.3">
      <c r="N2062">
        <v>22</v>
      </c>
      <c r="O2062" s="10">
        <v>2643.27</v>
      </c>
    </row>
    <row r="2063" spans="14:15" x14ac:dyDescent="0.3">
      <c r="N2063">
        <v>22</v>
      </c>
      <c r="O2063" s="10">
        <v>2639.04</v>
      </c>
    </row>
    <row r="2064" spans="14:15" x14ac:dyDescent="0.3">
      <c r="N2064">
        <v>25</v>
      </c>
      <c r="O2064" s="10">
        <v>2632.99</v>
      </c>
    </row>
    <row r="2065" spans="14:15" x14ac:dyDescent="0.3">
      <c r="N2065">
        <v>21</v>
      </c>
      <c r="O2065" s="10">
        <v>2597.7800000000002</v>
      </c>
    </row>
    <row r="2066" spans="14:15" x14ac:dyDescent="0.3">
      <c r="N2066">
        <v>21</v>
      </c>
      <c r="O2066" s="10">
        <v>2585.85</v>
      </c>
    </row>
    <row r="2067" spans="14:15" x14ac:dyDescent="0.3">
      <c r="N2067">
        <v>21</v>
      </c>
      <c r="O2067" s="10">
        <v>2585.27</v>
      </c>
    </row>
    <row r="2068" spans="14:15" x14ac:dyDescent="0.3">
      <c r="N2068">
        <v>20</v>
      </c>
      <c r="O2068" s="10">
        <v>2585.04</v>
      </c>
    </row>
    <row r="2069" spans="14:15" x14ac:dyDescent="0.3">
      <c r="N2069">
        <v>20</v>
      </c>
      <c r="O2069" s="10">
        <v>2566.4699999999998</v>
      </c>
    </row>
    <row r="2070" spans="14:15" x14ac:dyDescent="0.3">
      <c r="N2070">
        <v>31</v>
      </c>
      <c r="O2070" s="10">
        <v>2545.6799999999998</v>
      </c>
    </row>
    <row r="2071" spans="14:15" x14ac:dyDescent="0.3">
      <c r="N2071">
        <v>32</v>
      </c>
      <c r="O2071" s="10">
        <v>2540.39</v>
      </c>
    </row>
    <row r="2072" spans="14:15" x14ac:dyDescent="0.3">
      <c r="N2072">
        <v>25</v>
      </c>
      <c r="O2072" s="10">
        <v>2534.39</v>
      </c>
    </row>
    <row r="2073" spans="14:15" x14ac:dyDescent="0.3">
      <c r="N2073">
        <v>22</v>
      </c>
      <c r="O2073" s="10">
        <v>2527.8200000000002</v>
      </c>
    </row>
    <row r="2074" spans="14:15" x14ac:dyDescent="0.3">
      <c r="N2074">
        <v>25</v>
      </c>
      <c r="O2074" s="10">
        <v>2523.17</v>
      </c>
    </row>
    <row r="2075" spans="14:15" x14ac:dyDescent="0.3">
      <c r="N2075">
        <v>31</v>
      </c>
      <c r="O2075" s="10">
        <v>2510.79</v>
      </c>
    </row>
    <row r="2076" spans="14:15" x14ac:dyDescent="0.3">
      <c r="N2076">
        <v>18</v>
      </c>
      <c r="O2076" s="10">
        <v>2500.9299999999998</v>
      </c>
    </row>
    <row r="2077" spans="14:15" x14ac:dyDescent="0.3">
      <c r="N2077">
        <v>27</v>
      </c>
      <c r="O2077" s="10">
        <v>2498.41</v>
      </c>
    </row>
    <row r="2078" spans="14:15" x14ac:dyDescent="0.3">
      <c r="N2078">
        <v>27</v>
      </c>
      <c r="O2078" s="10">
        <v>2497.04</v>
      </c>
    </row>
    <row r="2079" spans="14:15" x14ac:dyDescent="0.3">
      <c r="N2079">
        <v>27</v>
      </c>
      <c r="O2079" s="10">
        <v>2494.02</v>
      </c>
    </row>
    <row r="2080" spans="14:15" x14ac:dyDescent="0.3">
      <c r="N2080">
        <v>27</v>
      </c>
      <c r="O2080" s="10">
        <v>2483.7399999999998</v>
      </c>
    </row>
    <row r="2081" spans="14:15" x14ac:dyDescent="0.3">
      <c r="N2081">
        <v>24</v>
      </c>
      <c r="O2081" s="10">
        <v>2480.98</v>
      </c>
    </row>
    <row r="2082" spans="14:15" x14ac:dyDescent="0.3">
      <c r="N2082">
        <v>24</v>
      </c>
      <c r="O2082" s="10">
        <v>2473.33</v>
      </c>
    </row>
    <row r="2083" spans="14:15" x14ac:dyDescent="0.3">
      <c r="N2083">
        <v>24</v>
      </c>
      <c r="O2083" s="10">
        <v>2464.62</v>
      </c>
    </row>
    <row r="2084" spans="14:15" x14ac:dyDescent="0.3">
      <c r="N2084">
        <v>20</v>
      </c>
      <c r="O2084" s="10">
        <v>2459.7199999999998</v>
      </c>
    </row>
    <row r="2085" spans="14:15" x14ac:dyDescent="0.3">
      <c r="N2085">
        <v>24</v>
      </c>
      <c r="O2085" s="10">
        <v>2457.5</v>
      </c>
    </row>
    <row r="2086" spans="14:15" x14ac:dyDescent="0.3">
      <c r="N2086">
        <v>20</v>
      </c>
      <c r="O2086" s="10">
        <v>2457.21</v>
      </c>
    </row>
    <row r="2087" spans="14:15" x14ac:dyDescent="0.3">
      <c r="N2087">
        <v>23</v>
      </c>
      <c r="O2087" s="10">
        <v>2438.06</v>
      </c>
    </row>
    <row r="2088" spans="14:15" x14ac:dyDescent="0.3">
      <c r="N2088">
        <v>23</v>
      </c>
      <c r="O2088" s="10">
        <v>2416.96</v>
      </c>
    </row>
    <row r="2089" spans="14:15" x14ac:dyDescent="0.3">
      <c r="N2089">
        <v>22</v>
      </c>
      <c r="O2089" s="10">
        <v>2404.73</v>
      </c>
    </row>
    <row r="2090" spans="14:15" x14ac:dyDescent="0.3">
      <c r="N2090">
        <v>23</v>
      </c>
      <c r="O2090" s="10">
        <v>2396.1</v>
      </c>
    </row>
    <row r="2091" spans="14:15" x14ac:dyDescent="0.3">
      <c r="N2091">
        <v>23</v>
      </c>
      <c r="O2091" s="10">
        <v>2395.17</v>
      </c>
    </row>
    <row r="2092" spans="14:15" x14ac:dyDescent="0.3">
      <c r="N2092">
        <v>34</v>
      </c>
      <c r="O2092" s="10">
        <v>2373.3000000000002</v>
      </c>
    </row>
    <row r="2093" spans="14:15" x14ac:dyDescent="0.3">
      <c r="N2093">
        <v>20</v>
      </c>
      <c r="O2093" s="10">
        <v>2362.23</v>
      </c>
    </row>
    <row r="2094" spans="14:15" x14ac:dyDescent="0.3">
      <c r="N2094">
        <v>24</v>
      </c>
      <c r="O2094" s="10">
        <v>2352.9699999999998</v>
      </c>
    </row>
    <row r="2095" spans="14:15" x14ac:dyDescent="0.3">
      <c r="N2095">
        <v>19</v>
      </c>
      <c r="O2095" s="10">
        <v>2331.52</v>
      </c>
    </row>
    <row r="2096" spans="14:15" x14ac:dyDescent="0.3">
      <c r="N2096">
        <v>26</v>
      </c>
      <c r="O2096" s="10">
        <v>2322.62</v>
      </c>
    </row>
    <row r="2097" spans="14:15" x14ac:dyDescent="0.3">
      <c r="N2097">
        <v>18</v>
      </c>
      <c r="O2097" s="10">
        <v>2304</v>
      </c>
    </row>
    <row r="2098" spans="14:15" x14ac:dyDescent="0.3">
      <c r="N2098">
        <v>26</v>
      </c>
      <c r="O2098" s="10">
        <v>2302.3000000000002</v>
      </c>
    </row>
    <row r="2099" spans="14:15" x14ac:dyDescent="0.3">
      <c r="N2099">
        <v>33</v>
      </c>
      <c r="O2099" s="10">
        <v>2295.2399999999998</v>
      </c>
    </row>
    <row r="2100" spans="14:15" x14ac:dyDescent="0.3">
      <c r="N2100">
        <v>31</v>
      </c>
      <c r="O2100" s="10">
        <v>2277.7199999999998</v>
      </c>
    </row>
    <row r="2101" spans="14:15" x14ac:dyDescent="0.3">
      <c r="N2101">
        <v>20</v>
      </c>
      <c r="O2101" s="10">
        <v>2261.5700000000002</v>
      </c>
    </row>
    <row r="2102" spans="14:15" x14ac:dyDescent="0.3">
      <c r="N2102">
        <v>20</v>
      </c>
      <c r="O2102" s="10">
        <v>2257.48</v>
      </c>
    </row>
    <row r="2103" spans="14:15" x14ac:dyDescent="0.3">
      <c r="N2103">
        <v>22</v>
      </c>
      <c r="O2103" s="10">
        <v>2254.8000000000002</v>
      </c>
    </row>
    <row r="2104" spans="14:15" x14ac:dyDescent="0.3">
      <c r="N2104">
        <v>22</v>
      </c>
      <c r="O2104" s="10">
        <v>2250.84</v>
      </c>
    </row>
    <row r="2105" spans="14:15" x14ac:dyDescent="0.3">
      <c r="N2105">
        <v>19</v>
      </c>
      <c r="O2105" s="10">
        <v>2221.56</v>
      </c>
    </row>
    <row r="2106" spans="14:15" x14ac:dyDescent="0.3">
      <c r="N2106">
        <v>18</v>
      </c>
      <c r="O2106" s="10">
        <v>2219.4499999999998</v>
      </c>
    </row>
    <row r="2107" spans="14:15" x14ac:dyDescent="0.3">
      <c r="N2107">
        <v>18</v>
      </c>
      <c r="O2107" s="10">
        <v>2217.6</v>
      </c>
    </row>
    <row r="2108" spans="14:15" x14ac:dyDescent="0.3">
      <c r="N2108">
        <v>18</v>
      </c>
      <c r="O2108" s="10">
        <v>2217.4699999999998</v>
      </c>
    </row>
    <row r="2109" spans="14:15" x14ac:dyDescent="0.3">
      <c r="N2109">
        <v>28</v>
      </c>
      <c r="O2109" s="10">
        <v>2213.21</v>
      </c>
    </row>
    <row r="2110" spans="14:15" x14ac:dyDescent="0.3">
      <c r="N2110">
        <v>18</v>
      </c>
      <c r="O2110" s="10">
        <v>2211.13</v>
      </c>
    </row>
    <row r="2111" spans="14:15" x14ac:dyDescent="0.3">
      <c r="N2111">
        <v>18</v>
      </c>
      <c r="O2111" s="10">
        <v>2207.6999999999998</v>
      </c>
    </row>
    <row r="2112" spans="14:15" x14ac:dyDescent="0.3">
      <c r="N2112">
        <v>18</v>
      </c>
      <c r="O2112" s="10">
        <v>2205.98</v>
      </c>
    </row>
    <row r="2113" spans="14:15" x14ac:dyDescent="0.3">
      <c r="N2113">
        <v>18</v>
      </c>
      <c r="O2113" s="10">
        <v>2203.7399999999998</v>
      </c>
    </row>
    <row r="2114" spans="14:15" x14ac:dyDescent="0.3">
      <c r="N2114">
        <v>18</v>
      </c>
      <c r="O2114" s="10">
        <v>2203.4699999999998</v>
      </c>
    </row>
    <row r="2115" spans="14:15" x14ac:dyDescent="0.3">
      <c r="N2115">
        <v>18</v>
      </c>
      <c r="O2115" s="10">
        <v>2201.1</v>
      </c>
    </row>
    <row r="2116" spans="14:15" x14ac:dyDescent="0.3">
      <c r="N2116">
        <v>18</v>
      </c>
      <c r="O2116" s="10">
        <v>2200.83</v>
      </c>
    </row>
    <row r="2117" spans="14:15" x14ac:dyDescent="0.3">
      <c r="N2117">
        <v>18</v>
      </c>
      <c r="O2117" s="10">
        <v>2198.19</v>
      </c>
    </row>
    <row r="2118" spans="14:15" x14ac:dyDescent="0.3">
      <c r="N2118">
        <v>18</v>
      </c>
      <c r="O2118" s="10">
        <v>2196.4699999999998</v>
      </c>
    </row>
    <row r="2119" spans="14:15" x14ac:dyDescent="0.3">
      <c r="N2119">
        <v>31</v>
      </c>
      <c r="O2119" s="10">
        <v>2193.1999999999998</v>
      </c>
    </row>
    <row r="2120" spans="14:15" x14ac:dyDescent="0.3">
      <c r="N2120">
        <v>28</v>
      </c>
      <c r="O2120" s="10">
        <v>2170.08</v>
      </c>
    </row>
    <row r="2121" spans="14:15" x14ac:dyDescent="0.3">
      <c r="N2121">
        <v>22</v>
      </c>
      <c r="O2121" s="10">
        <v>2166.73</v>
      </c>
    </row>
    <row r="2122" spans="14:15" x14ac:dyDescent="0.3">
      <c r="N2122">
        <v>22</v>
      </c>
      <c r="O2122" s="10">
        <v>2156.75</v>
      </c>
    </row>
    <row r="2123" spans="14:15" x14ac:dyDescent="0.3">
      <c r="N2123">
        <v>22</v>
      </c>
      <c r="O2123" s="10">
        <v>2155.6799999999998</v>
      </c>
    </row>
    <row r="2124" spans="14:15" x14ac:dyDescent="0.3">
      <c r="N2124">
        <v>22</v>
      </c>
      <c r="O2124" s="10">
        <v>2154.36</v>
      </c>
    </row>
    <row r="2125" spans="14:15" x14ac:dyDescent="0.3">
      <c r="N2125">
        <v>22</v>
      </c>
      <c r="O2125" s="10">
        <v>2150.4699999999998</v>
      </c>
    </row>
    <row r="2126" spans="14:15" x14ac:dyDescent="0.3">
      <c r="N2126">
        <v>18</v>
      </c>
      <c r="O2126" s="10">
        <v>2144.85</v>
      </c>
    </row>
    <row r="2127" spans="14:15" x14ac:dyDescent="0.3">
      <c r="N2127">
        <v>19</v>
      </c>
      <c r="O2127" s="10">
        <v>2138.0700000000002</v>
      </c>
    </row>
    <row r="2128" spans="14:15" x14ac:dyDescent="0.3">
      <c r="N2128">
        <v>25</v>
      </c>
      <c r="O2128" s="10">
        <v>2137.65</v>
      </c>
    </row>
    <row r="2129" spans="14:15" x14ac:dyDescent="0.3">
      <c r="N2129">
        <v>19</v>
      </c>
      <c r="O2129" s="10">
        <v>2136.88</v>
      </c>
    </row>
    <row r="2130" spans="14:15" x14ac:dyDescent="0.3">
      <c r="N2130">
        <v>19</v>
      </c>
      <c r="O2130" s="10">
        <v>2134.9</v>
      </c>
    </row>
    <row r="2131" spans="14:15" x14ac:dyDescent="0.3">
      <c r="N2131">
        <v>19</v>
      </c>
      <c r="O2131" s="10">
        <v>2130.6799999999998</v>
      </c>
    </row>
    <row r="2132" spans="14:15" x14ac:dyDescent="0.3">
      <c r="N2132">
        <v>19</v>
      </c>
      <c r="O2132" s="10">
        <v>2128.4299999999998</v>
      </c>
    </row>
    <row r="2133" spans="14:15" x14ac:dyDescent="0.3">
      <c r="N2133">
        <v>18</v>
      </c>
      <c r="O2133" s="10">
        <v>2118.61</v>
      </c>
    </row>
    <row r="2134" spans="14:15" x14ac:dyDescent="0.3">
      <c r="N2134">
        <v>19</v>
      </c>
      <c r="O2134" s="10">
        <v>2117.34</v>
      </c>
    </row>
    <row r="2135" spans="14:15" x14ac:dyDescent="0.3">
      <c r="N2135">
        <v>33</v>
      </c>
      <c r="O2135" s="10">
        <v>2106.2600000000002</v>
      </c>
    </row>
    <row r="2136" spans="14:15" x14ac:dyDescent="0.3">
      <c r="N2136">
        <v>21</v>
      </c>
      <c r="O2136" s="10">
        <v>2104.11</v>
      </c>
    </row>
    <row r="2137" spans="14:15" x14ac:dyDescent="0.3">
      <c r="N2137">
        <v>21</v>
      </c>
      <c r="O2137" s="10">
        <v>2103.08</v>
      </c>
    </row>
    <row r="2138" spans="14:15" x14ac:dyDescent="0.3">
      <c r="N2138">
        <v>21</v>
      </c>
      <c r="O2138" s="10">
        <v>2102.2600000000002</v>
      </c>
    </row>
    <row r="2139" spans="14:15" x14ac:dyDescent="0.3">
      <c r="N2139">
        <v>18</v>
      </c>
      <c r="O2139" s="10">
        <v>2094.1</v>
      </c>
    </row>
    <row r="2140" spans="14:15" x14ac:dyDescent="0.3">
      <c r="N2140">
        <v>22</v>
      </c>
      <c r="O2140" s="10">
        <v>2055.3200000000002</v>
      </c>
    </row>
    <row r="2141" spans="14:15" x14ac:dyDescent="0.3">
      <c r="N2141">
        <v>22</v>
      </c>
      <c r="O2141" s="10">
        <v>2045.69</v>
      </c>
    </row>
    <row r="2142" spans="14:15" x14ac:dyDescent="0.3">
      <c r="N2142">
        <v>21</v>
      </c>
      <c r="O2142" s="10">
        <v>2026.97</v>
      </c>
    </row>
    <row r="2143" spans="14:15" x14ac:dyDescent="0.3">
      <c r="N2143">
        <v>21</v>
      </c>
      <c r="O2143" s="10">
        <v>2020.55</v>
      </c>
    </row>
    <row r="2144" spans="14:15" x14ac:dyDescent="0.3">
      <c r="N2144">
        <v>21</v>
      </c>
      <c r="O2144" s="10">
        <v>2020.18</v>
      </c>
    </row>
    <row r="2145" spans="14:15" x14ac:dyDescent="0.3">
      <c r="N2145">
        <v>21</v>
      </c>
      <c r="O2145" s="10">
        <v>2007.95</v>
      </c>
    </row>
    <row r="2146" spans="14:15" x14ac:dyDescent="0.3">
      <c r="N2146">
        <v>24</v>
      </c>
      <c r="O2146" s="10">
        <v>1986.93</v>
      </c>
    </row>
    <row r="2147" spans="14:15" x14ac:dyDescent="0.3">
      <c r="N2147">
        <v>20</v>
      </c>
      <c r="O2147" s="10">
        <v>1984.45</v>
      </c>
    </row>
    <row r="2148" spans="14:15" x14ac:dyDescent="0.3">
      <c r="N2148">
        <v>24</v>
      </c>
      <c r="O2148" s="10">
        <v>1981.58</v>
      </c>
    </row>
    <row r="2149" spans="14:15" x14ac:dyDescent="0.3">
      <c r="N2149">
        <v>20</v>
      </c>
      <c r="O2149" s="10">
        <v>1980.07</v>
      </c>
    </row>
    <row r="2150" spans="14:15" x14ac:dyDescent="0.3">
      <c r="N2150">
        <v>24</v>
      </c>
      <c r="O2150" s="10">
        <v>1977.82</v>
      </c>
    </row>
    <row r="2151" spans="14:15" x14ac:dyDescent="0.3">
      <c r="N2151">
        <v>24</v>
      </c>
      <c r="O2151" s="10">
        <v>1972.95</v>
      </c>
    </row>
    <row r="2152" spans="14:15" x14ac:dyDescent="0.3">
      <c r="N2152">
        <v>24</v>
      </c>
      <c r="O2152" s="10">
        <v>1969.61</v>
      </c>
    </row>
    <row r="2153" spans="14:15" x14ac:dyDescent="0.3">
      <c r="N2153">
        <v>20</v>
      </c>
      <c r="O2153" s="10">
        <v>1967.02</v>
      </c>
    </row>
    <row r="2154" spans="14:15" x14ac:dyDescent="0.3">
      <c r="N2154">
        <v>20</v>
      </c>
      <c r="O2154" s="10">
        <v>1964.78</v>
      </c>
    </row>
    <row r="2155" spans="14:15" x14ac:dyDescent="0.3">
      <c r="N2155">
        <v>21</v>
      </c>
      <c r="O2155" s="10">
        <v>1917.32</v>
      </c>
    </row>
    <row r="2156" spans="14:15" x14ac:dyDescent="0.3">
      <c r="N2156">
        <v>21</v>
      </c>
      <c r="O2156" s="10">
        <v>1909.53</v>
      </c>
    </row>
    <row r="2157" spans="14:15" x14ac:dyDescent="0.3">
      <c r="N2157">
        <v>28</v>
      </c>
      <c r="O2157" s="10">
        <v>1908.9</v>
      </c>
    </row>
    <row r="2158" spans="14:15" x14ac:dyDescent="0.3">
      <c r="N2158">
        <v>21</v>
      </c>
      <c r="O2158" s="10">
        <v>1906.36</v>
      </c>
    </row>
    <row r="2159" spans="14:15" x14ac:dyDescent="0.3">
      <c r="N2159">
        <v>20</v>
      </c>
      <c r="O2159" s="10">
        <v>1880.49</v>
      </c>
    </row>
    <row r="2160" spans="14:15" x14ac:dyDescent="0.3">
      <c r="N2160">
        <v>20</v>
      </c>
      <c r="O2160" s="10">
        <v>1880.07</v>
      </c>
    </row>
    <row r="2161" spans="14:15" x14ac:dyDescent="0.3">
      <c r="N2161">
        <v>20</v>
      </c>
      <c r="O2161" s="10">
        <v>1877.93</v>
      </c>
    </row>
    <row r="2162" spans="14:15" x14ac:dyDescent="0.3">
      <c r="N2162">
        <v>20</v>
      </c>
      <c r="O2162" s="10">
        <v>1875.34</v>
      </c>
    </row>
    <row r="2163" spans="14:15" x14ac:dyDescent="0.3">
      <c r="N2163">
        <v>26</v>
      </c>
      <c r="O2163" s="10">
        <v>1865.98</v>
      </c>
    </row>
    <row r="2164" spans="14:15" x14ac:dyDescent="0.3">
      <c r="N2164">
        <v>18</v>
      </c>
      <c r="O2164" s="10">
        <v>1863.45</v>
      </c>
    </row>
    <row r="2165" spans="14:15" x14ac:dyDescent="0.3">
      <c r="N2165">
        <v>28</v>
      </c>
      <c r="O2165" s="10">
        <v>1850.55</v>
      </c>
    </row>
    <row r="2166" spans="14:15" x14ac:dyDescent="0.3">
      <c r="N2166">
        <v>19</v>
      </c>
      <c r="O2166" s="10">
        <v>1842.52</v>
      </c>
    </row>
    <row r="2167" spans="14:15" x14ac:dyDescent="0.3">
      <c r="N2167">
        <v>23</v>
      </c>
      <c r="O2167" s="10">
        <v>1837.28</v>
      </c>
    </row>
    <row r="2168" spans="14:15" x14ac:dyDescent="0.3">
      <c r="N2168">
        <v>19</v>
      </c>
      <c r="O2168" s="10">
        <v>1837.24</v>
      </c>
    </row>
    <row r="2169" spans="14:15" x14ac:dyDescent="0.3">
      <c r="N2169">
        <v>19</v>
      </c>
      <c r="O2169" s="10">
        <v>1832.09</v>
      </c>
    </row>
    <row r="2170" spans="14:15" x14ac:dyDescent="0.3">
      <c r="N2170">
        <v>23</v>
      </c>
      <c r="O2170" s="10">
        <v>1826.84</v>
      </c>
    </row>
    <row r="2171" spans="14:15" x14ac:dyDescent="0.3">
      <c r="N2171">
        <v>23</v>
      </c>
      <c r="O2171" s="10">
        <v>1824.29</v>
      </c>
    </row>
    <row r="2172" spans="14:15" x14ac:dyDescent="0.3">
      <c r="N2172">
        <v>18</v>
      </c>
      <c r="O2172" s="10">
        <v>1822.54</v>
      </c>
    </row>
    <row r="2173" spans="14:15" x14ac:dyDescent="0.3">
      <c r="N2173">
        <v>23</v>
      </c>
      <c r="O2173" s="10">
        <v>1815.88</v>
      </c>
    </row>
    <row r="2174" spans="14:15" x14ac:dyDescent="0.3">
      <c r="N2174">
        <v>20</v>
      </c>
      <c r="O2174" s="10">
        <v>1769.53</v>
      </c>
    </row>
    <row r="2175" spans="14:15" x14ac:dyDescent="0.3">
      <c r="N2175">
        <v>19</v>
      </c>
      <c r="O2175" s="10">
        <v>1759.34</v>
      </c>
    </row>
    <row r="2176" spans="14:15" x14ac:dyDescent="0.3">
      <c r="N2176">
        <v>24</v>
      </c>
      <c r="O2176" s="10">
        <v>1756.6</v>
      </c>
    </row>
    <row r="2177" spans="14:15" x14ac:dyDescent="0.3">
      <c r="N2177">
        <v>19</v>
      </c>
      <c r="O2177" s="10">
        <v>1748.77</v>
      </c>
    </row>
    <row r="2178" spans="14:15" x14ac:dyDescent="0.3">
      <c r="N2178">
        <v>19</v>
      </c>
      <c r="O2178" s="10">
        <v>1744.47</v>
      </c>
    </row>
    <row r="2179" spans="14:15" x14ac:dyDescent="0.3">
      <c r="N2179">
        <v>19</v>
      </c>
      <c r="O2179" s="10">
        <v>1743.21</v>
      </c>
    </row>
    <row r="2180" spans="14:15" x14ac:dyDescent="0.3">
      <c r="N2180">
        <v>19</v>
      </c>
      <c r="O2180" s="10">
        <v>1737.38</v>
      </c>
    </row>
    <row r="2181" spans="14:15" x14ac:dyDescent="0.3">
      <c r="N2181">
        <v>19</v>
      </c>
      <c r="O2181" s="10">
        <v>1731.68</v>
      </c>
    </row>
    <row r="2182" spans="14:15" x14ac:dyDescent="0.3">
      <c r="N2182">
        <v>19</v>
      </c>
      <c r="O2182" s="10">
        <v>1728.9</v>
      </c>
    </row>
    <row r="2183" spans="14:15" x14ac:dyDescent="0.3">
      <c r="N2183">
        <v>19</v>
      </c>
      <c r="O2183" s="10">
        <v>1727.79</v>
      </c>
    </row>
    <row r="2184" spans="14:15" x14ac:dyDescent="0.3">
      <c r="N2184">
        <v>18</v>
      </c>
      <c r="O2184" s="10">
        <v>1727.54</v>
      </c>
    </row>
    <row r="2185" spans="14:15" x14ac:dyDescent="0.3">
      <c r="N2185">
        <v>18</v>
      </c>
      <c r="O2185" s="10">
        <v>1725.55</v>
      </c>
    </row>
    <row r="2186" spans="14:15" x14ac:dyDescent="0.3">
      <c r="N2186">
        <v>18</v>
      </c>
      <c r="O2186" s="10">
        <v>1720.35</v>
      </c>
    </row>
    <row r="2187" spans="14:15" x14ac:dyDescent="0.3">
      <c r="N2187">
        <v>18</v>
      </c>
      <c r="O2187" s="10">
        <v>1719.44</v>
      </c>
    </row>
    <row r="2188" spans="14:15" x14ac:dyDescent="0.3">
      <c r="N2188">
        <v>18</v>
      </c>
      <c r="O2188" s="10">
        <v>1712.23</v>
      </c>
    </row>
    <row r="2189" spans="14:15" x14ac:dyDescent="0.3">
      <c r="N2189">
        <v>18</v>
      </c>
      <c r="O2189" s="10">
        <v>1711.03</v>
      </c>
    </row>
    <row r="2190" spans="14:15" x14ac:dyDescent="0.3">
      <c r="N2190">
        <v>18</v>
      </c>
      <c r="O2190" s="10">
        <v>1708.93</v>
      </c>
    </row>
    <row r="2191" spans="14:15" x14ac:dyDescent="0.3">
      <c r="N2191">
        <v>18</v>
      </c>
      <c r="O2191" s="10">
        <v>1708</v>
      </c>
    </row>
    <row r="2192" spans="14:15" x14ac:dyDescent="0.3">
      <c r="N2192">
        <v>18</v>
      </c>
      <c r="O2192" s="10">
        <v>1705.62</v>
      </c>
    </row>
    <row r="2193" spans="14:15" x14ac:dyDescent="0.3">
      <c r="N2193">
        <v>18</v>
      </c>
      <c r="O2193" s="10">
        <v>1704.7</v>
      </c>
    </row>
    <row r="2194" spans="14:15" x14ac:dyDescent="0.3">
      <c r="N2194">
        <v>18</v>
      </c>
      <c r="O2194" s="10">
        <v>1704.57</v>
      </c>
    </row>
    <row r="2195" spans="14:15" x14ac:dyDescent="0.3">
      <c r="N2195">
        <v>18</v>
      </c>
      <c r="O2195" s="10">
        <v>1702.46</v>
      </c>
    </row>
    <row r="2196" spans="14:15" x14ac:dyDescent="0.3">
      <c r="N2196">
        <v>18</v>
      </c>
      <c r="O2196" s="10">
        <v>1694.8</v>
      </c>
    </row>
    <row r="2197" spans="14:15" x14ac:dyDescent="0.3">
      <c r="N2197">
        <v>22</v>
      </c>
      <c r="O2197" s="10">
        <v>1682.6</v>
      </c>
    </row>
    <row r="2198" spans="14:15" x14ac:dyDescent="0.3">
      <c r="N2198">
        <v>22</v>
      </c>
      <c r="O2198" s="10">
        <v>1674.63</v>
      </c>
    </row>
    <row r="2199" spans="14:15" x14ac:dyDescent="0.3">
      <c r="N2199">
        <v>22</v>
      </c>
      <c r="O2199" s="10">
        <v>1665</v>
      </c>
    </row>
    <row r="2200" spans="14:15" x14ac:dyDescent="0.3">
      <c r="N2200">
        <v>19</v>
      </c>
      <c r="O2200" s="10">
        <v>1646.43</v>
      </c>
    </row>
    <row r="2201" spans="14:15" x14ac:dyDescent="0.3">
      <c r="N2201">
        <v>19</v>
      </c>
      <c r="O2201" s="10">
        <v>1639.56</v>
      </c>
    </row>
    <row r="2202" spans="14:15" x14ac:dyDescent="0.3">
      <c r="N2202">
        <v>19</v>
      </c>
      <c r="O2202" s="10">
        <v>1639.56</v>
      </c>
    </row>
    <row r="2203" spans="14:15" x14ac:dyDescent="0.3">
      <c r="N2203">
        <v>19</v>
      </c>
      <c r="O2203" s="10">
        <v>1635.73</v>
      </c>
    </row>
    <row r="2204" spans="14:15" x14ac:dyDescent="0.3">
      <c r="N2204">
        <v>18</v>
      </c>
      <c r="O2204" s="10">
        <v>1634.57</v>
      </c>
    </row>
    <row r="2205" spans="14:15" x14ac:dyDescent="0.3">
      <c r="N2205">
        <v>18</v>
      </c>
      <c r="O2205" s="10">
        <v>1633.96</v>
      </c>
    </row>
    <row r="2206" spans="14:15" x14ac:dyDescent="0.3">
      <c r="N2206">
        <v>18</v>
      </c>
      <c r="O2206" s="10">
        <v>1633.04</v>
      </c>
    </row>
    <row r="2207" spans="14:15" x14ac:dyDescent="0.3">
      <c r="N2207">
        <v>19</v>
      </c>
      <c r="O2207" s="10">
        <v>1632.56</v>
      </c>
    </row>
    <row r="2208" spans="14:15" x14ac:dyDescent="0.3">
      <c r="N2208">
        <v>19</v>
      </c>
      <c r="O2208" s="10">
        <v>1632.04</v>
      </c>
    </row>
    <row r="2209" spans="14:15" x14ac:dyDescent="0.3">
      <c r="N2209">
        <v>18</v>
      </c>
      <c r="O2209" s="10">
        <v>1631.82</v>
      </c>
    </row>
    <row r="2210" spans="14:15" x14ac:dyDescent="0.3">
      <c r="N2210">
        <v>18</v>
      </c>
      <c r="O2210" s="10">
        <v>1631.67</v>
      </c>
    </row>
    <row r="2211" spans="14:15" x14ac:dyDescent="0.3">
      <c r="N2211">
        <v>18</v>
      </c>
      <c r="O2211" s="10">
        <v>1629.83</v>
      </c>
    </row>
    <row r="2212" spans="14:15" x14ac:dyDescent="0.3">
      <c r="N2212">
        <v>19</v>
      </c>
      <c r="O2212" s="10">
        <v>1628.47</v>
      </c>
    </row>
    <row r="2213" spans="14:15" x14ac:dyDescent="0.3">
      <c r="N2213">
        <v>19</v>
      </c>
      <c r="O2213" s="10">
        <v>1627.28</v>
      </c>
    </row>
    <row r="2214" spans="14:15" x14ac:dyDescent="0.3">
      <c r="N2214">
        <v>19</v>
      </c>
      <c r="O2214" s="10">
        <v>1625.43</v>
      </c>
    </row>
    <row r="2215" spans="14:15" x14ac:dyDescent="0.3">
      <c r="N2215">
        <v>18</v>
      </c>
      <c r="O2215" s="10">
        <v>1622.19</v>
      </c>
    </row>
    <row r="2216" spans="14:15" x14ac:dyDescent="0.3">
      <c r="N2216">
        <v>18</v>
      </c>
      <c r="O2216" s="10">
        <v>1621.88</v>
      </c>
    </row>
    <row r="2217" spans="14:15" x14ac:dyDescent="0.3">
      <c r="N2217">
        <v>19</v>
      </c>
      <c r="O2217" s="10">
        <v>1621.34</v>
      </c>
    </row>
    <row r="2218" spans="14:15" x14ac:dyDescent="0.3">
      <c r="N2218">
        <v>27</v>
      </c>
      <c r="O2218" s="10">
        <v>1617.16</v>
      </c>
    </row>
    <row r="2219" spans="14:15" x14ac:dyDescent="0.3">
      <c r="N2219">
        <v>18</v>
      </c>
      <c r="O2219" s="10">
        <v>1615.77</v>
      </c>
    </row>
    <row r="2220" spans="14:15" x14ac:dyDescent="0.3">
      <c r="N2220">
        <v>18</v>
      </c>
      <c r="O2220" s="10">
        <v>1607.51</v>
      </c>
    </row>
    <row r="2221" spans="14:15" x14ac:dyDescent="0.3">
      <c r="N2221">
        <v>30</v>
      </c>
      <c r="O2221" s="10">
        <v>1566.88</v>
      </c>
    </row>
    <row r="2222" spans="14:15" x14ac:dyDescent="0.3">
      <c r="N2222">
        <v>21</v>
      </c>
      <c r="O2222" s="10">
        <v>1534.3</v>
      </c>
    </row>
    <row r="2223" spans="14:15" x14ac:dyDescent="0.3">
      <c r="N2223">
        <v>22</v>
      </c>
      <c r="O2223" s="10">
        <v>1532.47</v>
      </c>
    </row>
    <row r="2224" spans="14:15" x14ac:dyDescent="0.3">
      <c r="N2224">
        <v>21</v>
      </c>
      <c r="O2224" s="10">
        <v>1526.31</v>
      </c>
    </row>
    <row r="2225" spans="14:15" x14ac:dyDescent="0.3">
      <c r="N2225">
        <v>21</v>
      </c>
      <c r="O2225" s="10">
        <v>1515.34</v>
      </c>
    </row>
    <row r="2226" spans="14:15" x14ac:dyDescent="0.3">
      <c r="N2226">
        <v>24</v>
      </c>
      <c r="O2226" s="10">
        <v>1497</v>
      </c>
    </row>
    <row r="2227" spans="14:15" x14ac:dyDescent="0.3">
      <c r="N2227">
        <v>27</v>
      </c>
      <c r="O2227" s="10">
        <v>1493</v>
      </c>
    </row>
    <row r="2228" spans="14:15" x14ac:dyDescent="0.3">
      <c r="N2228">
        <v>25</v>
      </c>
      <c r="O2228" s="10">
        <v>1481</v>
      </c>
    </row>
    <row r="2229" spans="14:15" x14ac:dyDescent="0.3">
      <c r="N2229">
        <v>24</v>
      </c>
      <c r="O2229" s="10">
        <v>1477</v>
      </c>
    </row>
    <row r="2230" spans="14:15" x14ac:dyDescent="0.3">
      <c r="N2230">
        <v>19</v>
      </c>
      <c r="O2230" s="10">
        <v>1467</v>
      </c>
    </row>
    <row r="2231" spans="14:15" x14ac:dyDescent="0.3">
      <c r="N2231">
        <v>25</v>
      </c>
      <c r="O2231" s="10">
        <v>1445</v>
      </c>
    </row>
    <row r="2232" spans="14:15" x14ac:dyDescent="0.3">
      <c r="N2232">
        <v>22</v>
      </c>
      <c r="O2232" s="10">
        <v>1438</v>
      </c>
    </row>
    <row r="2233" spans="14:15" x14ac:dyDescent="0.3">
      <c r="N2233">
        <v>25</v>
      </c>
      <c r="O2233" s="10">
        <v>1422</v>
      </c>
    </row>
    <row r="2234" spans="14:15" x14ac:dyDescent="0.3">
      <c r="N2234">
        <v>21</v>
      </c>
      <c r="O2234" s="10">
        <v>1421</v>
      </c>
    </row>
    <row r="2235" spans="14:15" x14ac:dyDescent="0.3">
      <c r="N2235">
        <v>26</v>
      </c>
      <c r="O2235" s="10">
        <v>1417</v>
      </c>
    </row>
    <row r="2236" spans="14:15" x14ac:dyDescent="0.3">
      <c r="N2236">
        <v>25</v>
      </c>
      <c r="O2236" s="10">
        <v>1402</v>
      </c>
    </row>
    <row r="2237" spans="14:15" x14ac:dyDescent="0.3">
      <c r="N2237">
        <v>24</v>
      </c>
      <c r="O2237" s="10">
        <v>1400.44</v>
      </c>
    </row>
    <row r="2238" spans="14:15" x14ac:dyDescent="0.3">
      <c r="N2238">
        <v>20</v>
      </c>
      <c r="O2238" s="10">
        <v>1391.53</v>
      </c>
    </row>
    <row r="2239" spans="14:15" x14ac:dyDescent="0.3">
      <c r="N2239">
        <v>20</v>
      </c>
      <c r="O2239" s="10">
        <v>1390</v>
      </c>
    </row>
    <row r="2240" spans="14:15" x14ac:dyDescent="0.3">
      <c r="N2240">
        <v>23</v>
      </c>
      <c r="O2240" s="10">
        <v>1389</v>
      </c>
    </row>
    <row r="2241" spans="14:15" x14ac:dyDescent="0.3">
      <c r="N2241">
        <v>20</v>
      </c>
      <c r="O2241" s="10">
        <v>1382</v>
      </c>
    </row>
    <row r="2242" spans="14:15" x14ac:dyDescent="0.3">
      <c r="N2242">
        <v>24</v>
      </c>
      <c r="O2242" s="10">
        <v>1359</v>
      </c>
    </row>
    <row r="2243" spans="14:15" x14ac:dyDescent="0.3">
      <c r="N2243">
        <v>25</v>
      </c>
      <c r="O2243" s="10">
        <v>1341.16</v>
      </c>
    </row>
    <row r="2244" spans="14:15" x14ac:dyDescent="0.3">
      <c r="N2244">
        <v>27</v>
      </c>
      <c r="O2244" s="10">
        <v>1338</v>
      </c>
    </row>
    <row r="2245" spans="14:15" x14ac:dyDescent="0.3">
      <c r="N2245">
        <v>24</v>
      </c>
      <c r="O2245" s="10">
        <v>1332.61</v>
      </c>
    </row>
    <row r="2246" spans="14:15" x14ac:dyDescent="0.3">
      <c r="N2246">
        <v>23</v>
      </c>
      <c r="O2246" s="10">
        <v>1329.17</v>
      </c>
    </row>
    <row r="2247" spans="14:15" x14ac:dyDescent="0.3">
      <c r="N2247">
        <v>20</v>
      </c>
      <c r="O2247" s="10">
        <v>1315</v>
      </c>
    </row>
    <row r="2248" spans="14:15" x14ac:dyDescent="0.3">
      <c r="N2248">
        <v>23</v>
      </c>
      <c r="O2248" s="10">
        <v>1304</v>
      </c>
    </row>
    <row r="2249" spans="14:15" x14ac:dyDescent="0.3">
      <c r="N2249">
        <v>20</v>
      </c>
      <c r="O2249" s="10">
        <v>1304</v>
      </c>
    </row>
    <row r="2250" spans="14:15" x14ac:dyDescent="0.3">
      <c r="N2250">
        <v>21</v>
      </c>
      <c r="O2250" s="10">
        <v>1293</v>
      </c>
    </row>
    <row r="2251" spans="14:15" x14ac:dyDescent="0.3">
      <c r="N2251">
        <v>25</v>
      </c>
      <c r="O2251" s="10">
        <v>1290.93</v>
      </c>
    </row>
    <row r="2252" spans="14:15" x14ac:dyDescent="0.3">
      <c r="N2252">
        <v>22</v>
      </c>
      <c r="O2252" s="10">
        <v>1286</v>
      </c>
    </row>
    <row r="2253" spans="14:15" x14ac:dyDescent="0.3">
      <c r="N2253">
        <v>18</v>
      </c>
      <c r="O2253" s="10">
        <v>1285</v>
      </c>
    </row>
    <row r="2254" spans="14:15" x14ac:dyDescent="0.3">
      <c r="N2254">
        <v>18</v>
      </c>
      <c r="O2254" s="10">
        <v>1283</v>
      </c>
    </row>
    <row r="2255" spans="14:15" x14ac:dyDescent="0.3">
      <c r="N2255">
        <v>25</v>
      </c>
      <c r="O2255" s="10">
        <v>1276</v>
      </c>
    </row>
    <row r="2256" spans="14:15" x14ac:dyDescent="0.3">
      <c r="N2256">
        <v>20</v>
      </c>
      <c r="O2256" s="10">
        <v>1267</v>
      </c>
    </row>
    <row r="2257" spans="14:15" x14ac:dyDescent="0.3">
      <c r="N2257">
        <v>19</v>
      </c>
      <c r="O2257" s="10">
        <v>1263.25</v>
      </c>
    </row>
    <row r="2258" spans="14:15" x14ac:dyDescent="0.3">
      <c r="N2258">
        <v>19</v>
      </c>
      <c r="O2258" s="10">
        <v>1261.8599999999999</v>
      </c>
    </row>
    <row r="2259" spans="14:15" x14ac:dyDescent="0.3">
      <c r="N2259">
        <v>19</v>
      </c>
      <c r="O2259" s="10">
        <v>1261.44</v>
      </c>
    </row>
    <row r="2260" spans="14:15" x14ac:dyDescent="0.3">
      <c r="N2260">
        <v>19</v>
      </c>
      <c r="O2260" s="10">
        <v>1256.3</v>
      </c>
    </row>
    <row r="2261" spans="14:15" x14ac:dyDescent="0.3">
      <c r="N2261">
        <v>19</v>
      </c>
      <c r="O2261" s="10">
        <v>1253.94</v>
      </c>
    </row>
    <row r="2262" spans="14:15" x14ac:dyDescent="0.3">
      <c r="N2262">
        <v>25</v>
      </c>
      <c r="O2262" s="10">
        <v>1253</v>
      </c>
    </row>
    <row r="2263" spans="14:15" x14ac:dyDescent="0.3">
      <c r="N2263">
        <v>19</v>
      </c>
      <c r="O2263" s="10">
        <v>1252.4100000000001</v>
      </c>
    </row>
    <row r="2264" spans="14:15" x14ac:dyDescent="0.3">
      <c r="N2264">
        <v>19</v>
      </c>
      <c r="O2264" s="10">
        <v>1242.82</v>
      </c>
    </row>
    <row r="2265" spans="14:15" x14ac:dyDescent="0.3">
      <c r="N2265">
        <v>19</v>
      </c>
      <c r="O2265" s="10">
        <v>1242.26</v>
      </c>
    </row>
    <row r="2266" spans="14:15" x14ac:dyDescent="0.3">
      <c r="N2266">
        <v>19</v>
      </c>
      <c r="O2266" s="10">
        <v>1241.57</v>
      </c>
    </row>
    <row r="2267" spans="14:15" x14ac:dyDescent="0.3">
      <c r="N2267">
        <v>20</v>
      </c>
      <c r="O2267" s="10">
        <v>1241</v>
      </c>
    </row>
    <row r="2268" spans="14:15" x14ac:dyDescent="0.3">
      <c r="N2268">
        <v>24</v>
      </c>
      <c r="O2268" s="10">
        <v>1240</v>
      </c>
    </row>
    <row r="2269" spans="14:15" x14ac:dyDescent="0.3">
      <c r="N2269">
        <v>20</v>
      </c>
      <c r="O2269" s="10">
        <v>1237</v>
      </c>
    </row>
    <row r="2270" spans="14:15" x14ac:dyDescent="0.3">
      <c r="N2270">
        <v>24</v>
      </c>
      <c r="O2270" s="10">
        <v>1234</v>
      </c>
    </row>
    <row r="2271" spans="14:15" x14ac:dyDescent="0.3">
      <c r="N2271">
        <v>18</v>
      </c>
      <c r="O2271" s="10">
        <v>1228</v>
      </c>
    </row>
    <row r="2272" spans="14:15" x14ac:dyDescent="0.3">
      <c r="N2272">
        <v>18</v>
      </c>
      <c r="O2272" s="10">
        <v>1224</v>
      </c>
    </row>
    <row r="2273" spans="14:15" x14ac:dyDescent="0.3">
      <c r="N2273">
        <v>26</v>
      </c>
      <c r="O2273" s="10">
        <v>1220</v>
      </c>
    </row>
    <row r="2274" spans="14:15" x14ac:dyDescent="0.3">
      <c r="N2274">
        <v>19</v>
      </c>
      <c r="O2274" s="10">
        <v>1210</v>
      </c>
    </row>
    <row r="2275" spans="14:15" x14ac:dyDescent="0.3">
      <c r="N2275">
        <v>30</v>
      </c>
      <c r="O2275" s="10">
        <v>1200.55</v>
      </c>
    </row>
    <row r="2276" spans="14:15" x14ac:dyDescent="0.3">
      <c r="N2276">
        <v>23</v>
      </c>
      <c r="O2276" s="10">
        <v>1200</v>
      </c>
    </row>
    <row r="2277" spans="14:15" x14ac:dyDescent="0.3">
      <c r="N2277">
        <v>20</v>
      </c>
      <c r="O2277" s="10">
        <v>1191</v>
      </c>
    </row>
    <row r="2278" spans="14:15" x14ac:dyDescent="0.3">
      <c r="N2278">
        <v>25</v>
      </c>
      <c r="O2278" s="10">
        <v>1178.07</v>
      </c>
    </row>
    <row r="2279" spans="14:15" x14ac:dyDescent="0.3">
      <c r="N2279">
        <v>26</v>
      </c>
      <c r="O2279" s="10">
        <v>1178</v>
      </c>
    </row>
    <row r="2280" spans="14:15" x14ac:dyDescent="0.3">
      <c r="N2280">
        <v>21</v>
      </c>
      <c r="O2280" s="10">
        <v>1167</v>
      </c>
    </row>
    <row r="2281" spans="14:15" x14ac:dyDescent="0.3">
      <c r="N2281">
        <v>20</v>
      </c>
      <c r="O2281" s="10">
        <v>1165</v>
      </c>
    </row>
    <row r="2282" spans="14:15" x14ac:dyDescent="0.3">
      <c r="N2282">
        <v>18</v>
      </c>
      <c r="O2282" s="10">
        <v>1163.46</v>
      </c>
    </row>
    <row r="2283" spans="14:15" x14ac:dyDescent="0.3">
      <c r="N2283">
        <v>28</v>
      </c>
      <c r="O2283" s="10">
        <v>1158.32</v>
      </c>
    </row>
    <row r="2284" spans="14:15" x14ac:dyDescent="0.3">
      <c r="N2284">
        <v>18</v>
      </c>
      <c r="O2284" s="10">
        <v>1149.4000000000001</v>
      </c>
    </row>
    <row r="2285" spans="14:15" x14ac:dyDescent="0.3">
      <c r="N2285">
        <v>19</v>
      </c>
      <c r="O2285" s="10">
        <v>1149</v>
      </c>
    </row>
    <row r="2286" spans="14:15" x14ac:dyDescent="0.3">
      <c r="N2286">
        <v>18</v>
      </c>
      <c r="O2286" s="10">
        <v>1146.8</v>
      </c>
    </row>
    <row r="2287" spans="14:15" x14ac:dyDescent="0.3">
      <c r="N2287">
        <v>20</v>
      </c>
      <c r="O2287" s="10">
        <v>1142</v>
      </c>
    </row>
    <row r="2288" spans="14:15" x14ac:dyDescent="0.3">
      <c r="N2288">
        <v>18</v>
      </c>
      <c r="O2288" s="10">
        <v>1141.45</v>
      </c>
    </row>
    <row r="2289" spans="14:15" x14ac:dyDescent="0.3">
      <c r="N2289">
        <v>21</v>
      </c>
      <c r="O2289" s="10">
        <v>1141</v>
      </c>
    </row>
    <row r="2290" spans="14:15" x14ac:dyDescent="0.3">
      <c r="N2290">
        <v>18</v>
      </c>
      <c r="O2290" s="10">
        <v>1137.47</v>
      </c>
    </row>
    <row r="2291" spans="14:15" x14ac:dyDescent="0.3">
      <c r="N2291">
        <v>18</v>
      </c>
      <c r="O2291" s="10">
        <v>1137.01</v>
      </c>
    </row>
    <row r="2292" spans="14:15" x14ac:dyDescent="0.3">
      <c r="N2292">
        <v>20</v>
      </c>
      <c r="O2292" s="10">
        <v>1137</v>
      </c>
    </row>
    <row r="2293" spans="14:15" x14ac:dyDescent="0.3">
      <c r="N2293">
        <v>18</v>
      </c>
      <c r="O2293" s="10">
        <v>1136.4000000000001</v>
      </c>
    </row>
    <row r="2294" spans="14:15" x14ac:dyDescent="0.3">
      <c r="N2294">
        <v>18</v>
      </c>
      <c r="O2294" s="10">
        <v>1135.94</v>
      </c>
    </row>
    <row r="2295" spans="14:15" x14ac:dyDescent="0.3">
      <c r="N2295">
        <v>18</v>
      </c>
      <c r="O2295" s="10">
        <v>1135</v>
      </c>
    </row>
    <row r="2296" spans="14:15" x14ac:dyDescent="0.3">
      <c r="N2296">
        <v>20</v>
      </c>
      <c r="O2296" s="10">
        <v>1132</v>
      </c>
    </row>
    <row r="2297" spans="14:15" x14ac:dyDescent="0.3">
      <c r="N2297">
        <v>18</v>
      </c>
      <c r="O2297" s="10">
        <v>1131.51</v>
      </c>
    </row>
    <row r="2298" spans="14:15" x14ac:dyDescent="0.3">
      <c r="N2298">
        <v>18</v>
      </c>
      <c r="O2298" s="10">
        <v>1121.8699999999999</v>
      </c>
    </row>
    <row r="2299" spans="14:15" x14ac:dyDescent="0.3">
      <c r="N2299">
        <v>20</v>
      </c>
      <c r="O2299" s="10">
        <v>1086</v>
      </c>
    </row>
    <row r="2300" spans="14:15" x14ac:dyDescent="0.3">
      <c r="N2300">
        <v>24</v>
      </c>
      <c r="O2300" s="10">
        <v>1082</v>
      </c>
    </row>
    <row r="2301" spans="14:15" x14ac:dyDescent="0.3">
      <c r="N2301">
        <v>25</v>
      </c>
      <c r="O2301" s="10">
        <v>1071</v>
      </c>
    </row>
    <row r="2302" spans="14:15" x14ac:dyDescent="0.3">
      <c r="N2302">
        <v>18</v>
      </c>
      <c r="O2302" s="10">
        <v>1070</v>
      </c>
    </row>
    <row r="2303" spans="14:15" x14ac:dyDescent="0.3">
      <c r="N2303">
        <v>29</v>
      </c>
      <c r="O2303" s="10">
        <v>1068</v>
      </c>
    </row>
    <row r="2304" spans="14:15" x14ac:dyDescent="0.3">
      <c r="N2304">
        <v>28</v>
      </c>
      <c r="O2304" s="10">
        <v>1056</v>
      </c>
    </row>
    <row r="2305" spans="14:15" x14ac:dyDescent="0.3">
      <c r="N2305">
        <v>20</v>
      </c>
      <c r="O2305" s="10">
        <v>1049</v>
      </c>
    </row>
    <row r="2306" spans="14:15" x14ac:dyDescent="0.3">
      <c r="N2306">
        <v>20</v>
      </c>
      <c r="O2306" s="10">
        <v>1047</v>
      </c>
    </row>
    <row r="2307" spans="14:15" x14ac:dyDescent="0.3">
      <c r="N2307">
        <v>28</v>
      </c>
      <c r="O2307" s="10">
        <v>1044</v>
      </c>
    </row>
    <row r="2308" spans="14:15" x14ac:dyDescent="0.3">
      <c r="N2308">
        <v>27</v>
      </c>
      <c r="O2308" s="10">
        <v>1033.74</v>
      </c>
    </row>
    <row r="2309" spans="14:15" x14ac:dyDescent="0.3">
      <c r="N2309">
        <v>23</v>
      </c>
      <c r="O2309" s="10">
        <v>1019</v>
      </c>
    </row>
    <row r="2310" spans="14:15" x14ac:dyDescent="0.3">
      <c r="N2310">
        <v>22</v>
      </c>
      <c r="O2310" s="10">
        <v>1012</v>
      </c>
    </row>
    <row r="2311" spans="14:15" x14ac:dyDescent="0.3">
      <c r="N2311">
        <v>28</v>
      </c>
      <c r="O2311" s="10">
        <v>1006.65</v>
      </c>
    </row>
    <row r="2312" spans="14:15" x14ac:dyDescent="0.3">
      <c r="N2312">
        <v>21</v>
      </c>
      <c r="O2312" s="10">
        <v>964.71</v>
      </c>
    </row>
    <row r="2313" spans="14:15" x14ac:dyDescent="0.3">
      <c r="N2313">
        <v>27</v>
      </c>
      <c r="O2313" s="10">
        <v>928.59</v>
      </c>
    </row>
    <row r="2314" spans="14:15" x14ac:dyDescent="0.3">
      <c r="N2314">
        <v>28</v>
      </c>
      <c r="O2314" s="10">
        <v>915.07</v>
      </c>
    </row>
    <row r="2315" spans="14:15" x14ac:dyDescent="0.3">
      <c r="N2315">
        <v>29</v>
      </c>
      <c r="O2315" s="10">
        <v>896.21</v>
      </c>
    </row>
    <row r="2316" spans="14:15" x14ac:dyDescent="0.3">
      <c r="N2316">
        <v>22</v>
      </c>
      <c r="O2316" s="10">
        <v>865.41</v>
      </c>
    </row>
    <row r="2317" spans="14:15" x14ac:dyDescent="0.3">
      <c r="N2317">
        <v>18</v>
      </c>
      <c r="O2317" s="10">
        <v>830.52</v>
      </c>
    </row>
    <row r="2318" spans="14:15" x14ac:dyDescent="0.3">
      <c r="N2318">
        <v>27</v>
      </c>
      <c r="O2318" s="10">
        <v>773.54</v>
      </c>
    </row>
    <row r="2319" spans="14:15" x14ac:dyDescent="0.3">
      <c r="N2319">
        <v>26</v>
      </c>
      <c r="O2319" s="10">
        <v>770.38</v>
      </c>
    </row>
    <row r="2320" spans="14:15" x14ac:dyDescent="0.3">
      <c r="N2320">
        <v>29</v>
      </c>
      <c r="O2320" s="10">
        <v>770</v>
      </c>
    </row>
    <row r="2321" spans="14:15" x14ac:dyDescent="0.3">
      <c r="N2321">
        <v>26</v>
      </c>
      <c r="O2321" s="10">
        <v>760</v>
      </c>
    </row>
    <row r="2322" spans="14:15" x14ac:dyDescent="0.3">
      <c r="N2322">
        <v>29</v>
      </c>
      <c r="O2322" s="10">
        <v>760</v>
      </c>
    </row>
    <row r="2323" spans="14:15" x14ac:dyDescent="0.3">
      <c r="N2323">
        <v>20</v>
      </c>
      <c r="O2323" s="10">
        <v>750</v>
      </c>
    </row>
    <row r="2324" spans="14:15" x14ac:dyDescent="0.3">
      <c r="N2324">
        <v>23</v>
      </c>
      <c r="O2324" s="10">
        <v>722.99</v>
      </c>
    </row>
    <row r="2325" spans="14:15" x14ac:dyDescent="0.3">
      <c r="N2325">
        <v>23</v>
      </c>
      <c r="O2325" s="10">
        <v>700</v>
      </c>
    </row>
    <row r="2326" spans="14:15" x14ac:dyDescent="0.3">
      <c r="N2326">
        <v>21</v>
      </c>
      <c r="O2326" s="10">
        <v>687.54</v>
      </c>
    </row>
    <row r="2327" spans="14:15" x14ac:dyDescent="0.3">
      <c r="N2327">
        <v>25</v>
      </c>
      <c r="O2327" s="10">
        <v>670</v>
      </c>
    </row>
    <row r="2328" spans="14:15" x14ac:dyDescent="0.3">
      <c r="N2328">
        <v>20</v>
      </c>
      <c r="O2328" s="10">
        <v>668</v>
      </c>
    </row>
    <row r="2329" spans="14:15" x14ac:dyDescent="0.3">
      <c r="N2329">
        <v>27</v>
      </c>
      <c r="O2329" s="10">
        <v>650</v>
      </c>
    </row>
    <row r="2330" spans="14:15" x14ac:dyDescent="0.3">
      <c r="N2330">
        <v>30</v>
      </c>
      <c r="O2330" s="10">
        <v>650</v>
      </c>
    </row>
    <row r="2331" spans="14:15" x14ac:dyDescent="0.3">
      <c r="N2331">
        <v>21</v>
      </c>
      <c r="O2331" s="10">
        <v>646.14</v>
      </c>
    </row>
    <row r="2332" spans="14:15" x14ac:dyDescent="0.3">
      <c r="N2332">
        <v>24</v>
      </c>
      <c r="O2332" s="10">
        <v>637.26</v>
      </c>
    </row>
    <row r="2333" spans="14:15" x14ac:dyDescent="0.3">
      <c r="N2333">
        <v>30</v>
      </c>
      <c r="O2333" s="10">
        <v>604.54</v>
      </c>
    </row>
    <row r="2334" spans="14:15" x14ac:dyDescent="0.3">
      <c r="N2334">
        <v>29</v>
      </c>
      <c r="O2334" s="10">
        <v>600</v>
      </c>
    </row>
    <row r="2335" spans="14:15" x14ac:dyDescent="0.3">
      <c r="N2335">
        <v>30</v>
      </c>
      <c r="O2335" s="10">
        <v>570.62</v>
      </c>
    </row>
    <row r="2336" spans="14:15" x14ac:dyDescent="0.3">
      <c r="N2336">
        <v>30</v>
      </c>
      <c r="O2336" s="10">
        <v>563.84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32E0C-737C-4128-BB1A-CA77F77B8514}">
  <dimension ref="A1:V2458"/>
  <sheetViews>
    <sheetView tabSelected="1" topLeftCell="A136" zoomScale="55" zoomScaleNormal="55" workbookViewId="0">
      <selection activeCell="A173" sqref="A173:XFD1048576"/>
    </sheetView>
  </sheetViews>
  <sheetFormatPr defaultRowHeight="14.4" zeroHeight="1" x14ac:dyDescent="0.3"/>
  <cols>
    <col min="1" max="3" width="8.88671875" style="15"/>
    <col min="4" max="4" width="8.88671875" style="14"/>
    <col min="5" max="5" width="24.5546875" style="14" bestFit="1" customWidth="1"/>
    <col min="6" max="6" width="29.21875" style="14" bestFit="1" customWidth="1"/>
    <col min="7" max="7" width="13.88671875" style="14" bestFit="1" customWidth="1"/>
    <col min="8" max="8" width="18.88671875" style="14" bestFit="1" customWidth="1"/>
    <col min="9" max="9" width="39.5546875" style="14" bestFit="1" customWidth="1"/>
    <col min="10" max="10" width="22.88671875" style="14" bestFit="1" customWidth="1"/>
    <col min="11" max="11" width="25.5546875" style="14" bestFit="1" customWidth="1"/>
    <col min="12" max="12" width="18.88671875" style="14" bestFit="1" customWidth="1"/>
    <col min="13" max="13" width="19.88671875" style="14" bestFit="1" customWidth="1"/>
    <col min="14" max="14" width="22.33203125" style="14" bestFit="1" customWidth="1"/>
    <col min="15" max="15" width="19.88671875" style="14" bestFit="1" customWidth="1"/>
    <col min="16" max="16" width="17.33203125" style="14" bestFit="1" customWidth="1"/>
    <col min="17" max="17" width="19.88671875" style="14" bestFit="1" customWidth="1"/>
    <col min="18" max="18" width="8.88671875" style="14"/>
    <col min="19" max="19" width="17.6640625" style="14" bestFit="1" customWidth="1"/>
    <col min="20" max="20" width="15.5546875" style="14" bestFit="1" customWidth="1"/>
    <col min="21" max="22" width="10.109375" style="14" bestFit="1" customWidth="1"/>
    <col min="23" max="23" width="10" style="14" bestFit="1" customWidth="1"/>
    <col min="24" max="24" width="10.77734375" style="14" bestFit="1" customWidth="1"/>
    <col min="25" max="16384" width="8.88671875" style="14"/>
  </cols>
  <sheetData>
    <row r="1" spans="4:18" x14ac:dyDescent="0.3">
      <c r="D1" s="16" t="s">
        <v>8399</v>
      </c>
      <c r="E1" s="16"/>
      <c r="F1" s="16"/>
      <c r="G1" s="16"/>
      <c r="H1" s="16"/>
      <c r="I1" s="16"/>
      <c r="J1" s="16"/>
      <c r="K1" s="16"/>
      <c r="L1" s="16"/>
      <c r="M1" s="16"/>
      <c r="N1" s="16"/>
      <c r="O1" s="16"/>
      <c r="P1" s="16"/>
      <c r="Q1" s="16"/>
      <c r="R1" s="16"/>
    </row>
    <row r="2" spans="4:18" x14ac:dyDescent="0.3">
      <c r="D2" s="16"/>
      <c r="E2" s="16"/>
      <c r="F2" s="16"/>
      <c r="G2" s="16"/>
      <c r="H2" s="16"/>
      <c r="I2" s="16"/>
      <c r="J2" s="16"/>
      <c r="K2" s="16"/>
      <c r="L2" s="16"/>
      <c r="M2" s="16"/>
      <c r="N2" s="16"/>
      <c r="O2" s="16"/>
      <c r="P2" s="16"/>
      <c r="Q2" s="16"/>
      <c r="R2" s="16"/>
    </row>
    <row r="3" spans="4:18" x14ac:dyDescent="0.3">
      <c r="D3" s="16"/>
      <c r="E3" s="16"/>
      <c r="F3" s="16"/>
      <c r="G3" s="16"/>
      <c r="H3" s="16"/>
      <c r="I3" s="16"/>
      <c r="J3" s="16"/>
      <c r="K3" s="16"/>
      <c r="L3" s="16"/>
      <c r="M3" s="16"/>
      <c r="N3" s="16"/>
      <c r="O3" s="16"/>
      <c r="P3" s="16"/>
      <c r="Q3" s="16"/>
      <c r="R3" s="16"/>
    </row>
    <row r="4" spans="4:18" x14ac:dyDescent="0.3">
      <c r="D4" s="16"/>
      <c r="E4" s="16"/>
      <c r="F4" s="16"/>
      <c r="G4" s="16"/>
      <c r="H4" s="16"/>
      <c r="I4" s="16"/>
      <c r="J4" s="16"/>
      <c r="K4" s="16"/>
      <c r="L4" s="16"/>
      <c r="M4" s="16"/>
      <c r="N4" s="16"/>
      <c r="O4" s="16"/>
      <c r="P4" s="16"/>
      <c r="Q4" s="16"/>
      <c r="R4" s="16"/>
    </row>
    <row r="5" spans="4:18" x14ac:dyDescent="0.3">
      <c r="D5" s="16"/>
      <c r="E5" s="16"/>
      <c r="F5" s="16"/>
      <c r="G5" s="16"/>
      <c r="H5" s="16"/>
      <c r="I5" s="16"/>
      <c r="J5" s="16"/>
      <c r="K5" s="16"/>
      <c r="L5" s="16"/>
      <c r="M5" s="16"/>
      <c r="N5" s="16"/>
      <c r="O5" s="16"/>
      <c r="P5" s="16"/>
      <c r="Q5" s="16"/>
      <c r="R5" s="16"/>
    </row>
    <row r="6" spans="4:18" x14ac:dyDescent="0.3"/>
    <row r="7" spans="4:18" x14ac:dyDescent="0.3"/>
    <row r="8" spans="4:18" x14ac:dyDescent="0.3">
      <c r="E8" s="11" t="s">
        <v>8400</v>
      </c>
      <c r="F8" t="s">
        <v>8384</v>
      </c>
      <c r="H8" s="11" t="s">
        <v>8401</v>
      </c>
      <c r="I8" s="24" t="s">
        <v>8385</v>
      </c>
      <c r="J8" s="24" t="s">
        <v>8386</v>
      </c>
      <c r="K8" s="24" t="s">
        <v>8387</v>
      </c>
      <c r="M8" s="11" t="s">
        <v>8396</v>
      </c>
      <c r="N8" s="11" t="s">
        <v>8392</v>
      </c>
      <c r="O8"/>
      <c r="P8"/>
      <c r="Q8"/>
    </row>
    <row r="9" spans="4:18" x14ac:dyDescent="0.3">
      <c r="E9" s="12" t="s">
        <v>2380</v>
      </c>
      <c r="F9" s="29">
        <v>1847</v>
      </c>
      <c r="H9" s="12" t="s">
        <v>2380</v>
      </c>
      <c r="I9" s="29">
        <v>1417</v>
      </c>
      <c r="J9" s="29">
        <v>6.6704427202190848</v>
      </c>
      <c r="K9" s="29">
        <v>2191</v>
      </c>
      <c r="M9" s="11" t="s">
        <v>8382</v>
      </c>
      <c r="N9" s="24" t="s">
        <v>8393</v>
      </c>
      <c r="O9" s="24" t="s">
        <v>8394</v>
      </c>
      <c r="P9" s="24" t="s">
        <v>8395</v>
      </c>
      <c r="Q9" s="24" t="s">
        <v>8383</v>
      </c>
    </row>
    <row r="10" spans="4:18" x14ac:dyDescent="0.3">
      <c r="E10" s="13" t="s">
        <v>2380</v>
      </c>
      <c r="F10" s="29">
        <v>1540</v>
      </c>
      <c r="H10" s="12" t="s">
        <v>2382</v>
      </c>
      <c r="I10" s="29">
        <v>162</v>
      </c>
      <c r="J10" s="29">
        <v>5.1876388888888894</v>
      </c>
      <c r="K10" s="29">
        <v>144</v>
      </c>
      <c r="M10" s="12" t="s">
        <v>8388</v>
      </c>
      <c r="N10" s="10">
        <v>1730218.1900000009</v>
      </c>
      <c r="O10" s="10">
        <v>1714717.24</v>
      </c>
      <c r="P10" s="10">
        <v>860354.70999999961</v>
      </c>
      <c r="Q10" s="10">
        <v>4305290.1400000006</v>
      </c>
    </row>
    <row r="11" spans="4:18" x14ac:dyDescent="0.3">
      <c r="E11" s="13" t="s">
        <v>2383</v>
      </c>
      <c r="F11" s="29">
        <v>307</v>
      </c>
      <c r="H11" s="12" t="s">
        <v>8383</v>
      </c>
      <c r="I11" s="29">
        <v>1579</v>
      </c>
      <c r="J11" s="29">
        <v>6.578997858672385</v>
      </c>
      <c r="K11" s="29">
        <v>2335</v>
      </c>
      <c r="M11" s="12" t="s">
        <v>8389</v>
      </c>
      <c r="N11" s="10">
        <v>8184059.059999994</v>
      </c>
      <c r="O11" s="10">
        <v>8520712.9299999997</v>
      </c>
      <c r="P11" s="10">
        <v>3638874.8299999987</v>
      </c>
      <c r="Q11" s="10">
        <v>20343646.819999993</v>
      </c>
    </row>
    <row r="12" spans="4:18" x14ac:dyDescent="0.3">
      <c r="E12" s="12" t="s">
        <v>2383</v>
      </c>
      <c r="F12" s="29">
        <v>488</v>
      </c>
      <c r="M12" s="12" t="s">
        <v>8390</v>
      </c>
      <c r="N12" s="10">
        <v>2240235.1999999997</v>
      </c>
      <c r="O12" s="10">
        <v>2437209.0299999993</v>
      </c>
      <c r="P12" s="10">
        <v>1051697.54</v>
      </c>
      <c r="Q12" s="10">
        <v>5729141.7699999986</v>
      </c>
    </row>
    <row r="13" spans="4:18" x14ac:dyDescent="0.3">
      <c r="E13" s="13" t="s">
        <v>2380</v>
      </c>
      <c r="F13" s="29">
        <v>404</v>
      </c>
      <c r="M13" s="12" t="s">
        <v>8391</v>
      </c>
      <c r="N13" s="10">
        <v>483792.72000000003</v>
      </c>
      <c r="O13" s="10">
        <v>566702.46000000008</v>
      </c>
      <c r="P13" s="10">
        <v>163784.70000000001</v>
      </c>
      <c r="Q13" s="10">
        <v>1214279.8800000001</v>
      </c>
    </row>
    <row r="14" spans="4:18" x14ac:dyDescent="0.3">
      <c r="E14" s="13" t="s">
        <v>2383</v>
      </c>
      <c r="F14" s="29">
        <v>84</v>
      </c>
      <c r="M14" s="12" t="s">
        <v>8383</v>
      </c>
      <c r="N14" s="10">
        <v>12638305.169999994</v>
      </c>
      <c r="O14" s="10">
        <v>13239341.66</v>
      </c>
      <c r="P14" s="10">
        <v>5714711.7799999984</v>
      </c>
      <c r="Q14" s="10">
        <v>31592358.609999992</v>
      </c>
    </row>
    <row r="15" spans="4:18" x14ac:dyDescent="0.3">
      <c r="E15" s="12" t="s">
        <v>8383</v>
      </c>
      <c r="F15" s="29">
        <v>2335</v>
      </c>
    </row>
    <row r="16" spans="4:1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spans="5:10" x14ac:dyDescent="0.3"/>
    <row r="34" spans="5:10" x14ac:dyDescent="0.3"/>
    <row r="35" spans="5:10" x14ac:dyDescent="0.3"/>
    <row r="36" spans="5:10" x14ac:dyDescent="0.3"/>
    <row r="37" spans="5:10" x14ac:dyDescent="0.3"/>
    <row r="38" spans="5:10" x14ac:dyDescent="0.3"/>
    <row r="39" spans="5:10" x14ac:dyDescent="0.3"/>
    <row r="40" spans="5:10" x14ac:dyDescent="0.3"/>
    <row r="41" spans="5:10" x14ac:dyDescent="0.3"/>
    <row r="42" spans="5:10" x14ac:dyDescent="0.3"/>
    <row r="43" spans="5:10" x14ac:dyDescent="0.3">
      <c r="E43" s="11" t="s">
        <v>8397</v>
      </c>
      <c r="F43" s="11" t="s">
        <v>8392</v>
      </c>
      <c r="G43"/>
      <c r="H43"/>
      <c r="I43"/>
      <c r="J43"/>
    </row>
    <row r="44" spans="5:10" x14ac:dyDescent="0.3">
      <c r="E44" s="11" t="s">
        <v>8382</v>
      </c>
      <c r="F44" s="24" t="s">
        <v>16</v>
      </c>
      <c r="G44" s="24" t="s">
        <v>11</v>
      </c>
      <c r="H44" s="24" t="s">
        <v>12</v>
      </c>
      <c r="I44" s="24" t="s">
        <v>8383</v>
      </c>
      <c r="J44"/>
    </row>
    <row r="45" spans="5:10" x14ac:dyDescent="0.3">
      <c r="E45" s="12" t="s">
        <v>42</v>
      </c>
      <c r="F45" s="10">
        <v>33081.373793103427</v>
      </c>
      <c r="G45" s="10">
        <v>18997.280691823889</v>
      </c>
      <c r="H45" s="10">
        <v>9250.3617857142908</v>
      </c>
      <c r="I45" s="10">
        <v>19466.24611498255</v>
      </c>
      <c r="J45"/>
    </row>
    <row r="46" spans="5:10" x14ac:dyDescent="0.3">
      <c r="E46" s="12" t="s">
        <v>23</v>
      </c>
      <c r="F46" s="10">
        <v>26111.457936507926</v>
      </c>
      <c r="G46" s="10">
        <v>10334.27932153393</v>
      </c>
      <c r="H46" s="10">
        <v>10179.941965317917</v>
      </c>
      <c r="I46" s="10">
        <v>12016.473913043488</v>
      </c>
      <c r="J46"/>
    </row>
    <row r="47" spans="5:10" x14ac:dyDescent="0.3">
      <c r="E47" s="12" t="s">
        <v>13</v>
      </c>
      <c r="F47" s="10">
        <v>31328.102238805965</v>
      </c>
      <c r="G47" s="10">
        <v>8439.2844000000059</v>
      </c>
      <c r="H47" s="10">
        <v>6890.7568235294129</v>
      </c>
      <c r="I47" s="10">
        <v>10514.939803921558</v>
      </c>
      <c r="J47"/>
    </row>
    <row r="48" spans="5:10" x14ac:dyDescent="0.3">
      <c r="E48" s="12" t="s">
        <v>276</v>
      </c>
      <c r="F48" s="10">
        <v>13891.86</v>
      </c>
      <c r="G48" s="10">
        <v>2395.17</v>
      </c>
      <c r="H48" s="10">
        <v>16950.485000000001</v>
      </c>
      <c r="I48" s="10">
        <v>13478.056923076925</v>
      </c>
      <c r="J48"/>
    </row>
    <row r="49" spans="5:10" x14ac:dyDescent="0.3">
      <c r="E49" s="12" t="s">
        <v>164</v>
      </c>
      <c r="F49" s="10">
        <v>21523.52</v>
      </c>
      <c r="G49" s="10">
        <v>15675.543333333329</v>
      </c>
      <c r="H49" s="10">
        <v>7570.7550000000001</v>
      </c>
      <c r="I49" s="10">
        <v>13948.609999999999</v>
      </c>
      <c r="J49"/>
    </row>
    <row r="50" spans="5:10" x14ac:dyDescent="0.3">
      <c r="E50" s="12" t="s">
        <v>168</v>
      </c>
      <c r="F50" s="10">
        <v>39868.616250000006</v>
      </c>
      <c r="G50" s="10">
        <v>16075.963333333331</v>
      </c>
      <c r="H50" s="10">
        <v>8133.0084090909113</v>
      </c>
      <c r="I50" s="10">
        <v>13589.263437499998</v>
      </c>
      <c r="J50"/>
    </row>
    <row r="51" spans="5:10" x14ac:dyDescent="0.3">
      <c r="E51" s="12" t="s">
        <v>356</v>
      </c>
      <c r="F51" s="10">
        <v>34070.595714285715</v>
      </c>
      <c r="G51" s="10">
        <v>11365.621874999999</v>
      </c>
      <c r="H51" s="10">
        <v>8667.3661538461529</v>
      </c>
      <c r="I51" s="10">
        <v>14806.107777777777</v>
      </c>
      <c r="J51"/>
    </row>
    <row r="52" spans="5:10" x14ac:dyDescent="0.3">
      <c r="E52" s="12" t="s">
        <v>170</v>
      </c>
      <c r="F52" s="10">
        <v>33475.82</v>
      </c>
      <c r="G52" s="10">
        <v>10139.553333333331</v>
      </c>
      <c r="H52" s="10">
        <v>12570.970000000001</v>
      </c>
      <c r="I52" s="10">
        <v>13272.786666666665</v>
      </c>
      <c r="J52"/>
    </row>
    <row r="53" spans="5:10" x14ac:dyDescent="0.3">
      <c r="E53" s="12" t="s">
        <v>166</v>
      </c>
      <c r="F53" s="10">
        <v>27621.609999999997</v>
      </c>
      <c r="G53" s="10">
        <v>8116.72</v>
      </c>
      <c r="H53" s="10">
        <v>12706.975999999999</v>
      </c>
      <c r="I53" s="10">
        <v>13633.143461538462</v>
      </c>
      <c r="J53"/>
    </row>
    <row r="54" spans="5:10" x14ac:dyDescent="0.3">
      <c r="E54" s="12" t="s">
        <v>516</v>
      </c>
      <c r="F54" s="10"/>
      <c r="G54" s="10">
        <v>6760.543333333334</v>
      </c>
      <c r="H54" s="10">
        <v>11716.453333333333</v>
      </c>
      <c r="I54" s="10">
        <v>9238.4983333333348</v>
      </c>
      <c r="J54"/>
    </row>
    <row r="55" spans="5:10" x14ac:dyDescent="0.3">
      <c r="E55" s="12" t="s">
        <v>300</v>
      </c>
      <c r="F55" s="10"/>
      <c r="G55" s="10">
        <v>7668.1787234042558</v>
      </c>
      <c r="H55" s="10">
        <v>11518.785652173914</v>
      </c>
      <c r="I55" s="10">
        <v>8933.3781428571419</v>
      </c>
      <c r="J55"/>
    </row>
    <row r="56" spans="5:10" x14ac:dyDescent="0.3">
      <c r="E56" s="12" t="s">
        <v>632</v>
      </c>
      <c r="F56" s="10"/>
      <c r="G56" s="10">
        <v>10102.026666666667</v>
      </c>
      <c r="H56" s="10">
        <v>11637.812000000002</v>
      </c>
      <c r="I56" s="10">
        <v>10650.521428571428</v>
      </c>
      <c r="J56"/>
    </row>
    <row r="57" spans="5:10" x14ac:dyDescent="0.3">
      <c r="E57" s="12" t="s">
        <v>249</v>
      </c>
      <c r="F57" s="10">
        <v>18261.7575</v>
      </c>
      <c r="G57" s="10">
        <v>13457.094583333337</v>
      </c>
      <c r="H57" s="10">
        <v>12785.637000000001</v>
      </c>
      <c r="I57" s="10">
        <v>13786.149210526319</v>
      </c>
      <c r="J57"/>
    </row>
    <row r="58" spans="5:10" x14ac:dyDescent="0.3">
      <c r="E58" s="12" t="s">
        <v>247</v>
      </c>
      <c r="F58" s="10">
        <v>32732.187142857143</v>
      </c>
      <c r="G58" s="10">
        <v>10174.345999999996</v>
      </c>
      <c r="H58" s="10">
        <v>13360.978888888887</v>
      </c>
      <c r="I58" s="10">
        <v>12865.149499999996</v>
      </c>
      <c r="J58"/>
    </row>
    <row r="59" spans="5:10" x14ac:dyDescent="0.3">
      <c r="E59" s="12" t="s">
        <v>200</v>
      </c>
      <c r="F59" s="10"/>
      <c r="G59" s="10">
        <v>6886.0368421052626</v>
      </c>
      <c r="H59" s="10">
        <v>10510.31380952381</v>
      </c>
      <c r="I59" s="10">
        <v>8788.7822500000002</v>
      </c>
      <c r="J59"/>
    </row>
    <row r="60" spans="5:10" x14ac:dyDescent="0.3">
      <c r="E60" s="12" t="s">
        <v>535</v>
      </c>
      <c r="F60" s="10">
        <v>18709.798000000003</v>
      </c>
      <c r="G60" s="10">
        <v>11919.607857142853</v>
      </c>
      <c r="H60" s="10">
        <v>12296.779729729731</v>
      </c>
      <c r="I60" s="10">
        <v>12489.921071428576</v>
      </c>
      <c r="J60"/>
    </row>
    <row r="61" spans="5:10" x14ac:dyDescent="0.3">
      <c r="E61" s="12" t="s">
        <v>4725</v>
      </c>
      <c r="F61" s="10">
        <v>20996.530000000002</v>
      </c>
      <c r="G61" s="10"/>
      <c r="H61" s="10"/>
      <c r="I61" s="10">
        <v>20996.530000000002</v>
      </c>
      <c r="J61"/>
    </row>
    <row r="62" spans="5:10" x14ac:dyDescent="0.3">
      <c r="E62" s="12" t="s">
        <v>8383</v>
      </c>
      <c r="F62" s="10">
        <v>30129.198585526312</v>
      </c>
      <c r="G62" s="10">
        <v>11865.268766816152</v>
      </c>
      <c r="H62" s="10">
        <v>9462.2693073593018</v>
      </c>
      <c r="I62" s="10">
        <v>13529.918034261231</v>
      </c>
      <c r="J62"/>
    </row>
    <row r="63" spans="5:10" x14ac:dyDescent="0.3"/>
    <row r="64" spans="5:10" x14ac:dyDescent="0.3"/>
    <row r="65" spans="5:6" x14ac:dyDescent="0.3"/>
    <row r="66" spans="5:6" x14ac:dyDescent="0.3"/>
    <row r="67" spans="5:6" x14ac:dyDescent="0.3">
      <c r="E67" s="17" t="s">
        <v>8398</v>
      </c>
      <c r="F67" s="17" t="s">
        <v>8386</v>
      </c>
    </row>
    <row r="68" spans="5:6" x14ac:dyDescent="0.3">
      <c r="E68">
        <v>31.26037234042553</v>
      </c>
      <c r="F68">
        <v>5.1409574468085095</v>
      </c>
    </row>
    <row r="69" spans="5:6" x14ac:dyDescent="0.3">
      <c r="E69">
        <v>29.654186046511636</v>
      </c>
      <c r="F69">
        <v>5.1781395348837203</v>
      </c>
    </row>
    <row r="70" spans="5:6" x14ac:dyDescent="0.3">
      <c r="E70">
        <v>28.018275862068961</v>
      </c>
      <c r="F70">
        <v>9.3244827586206878</v>
      </c>
    </row>
    <row r="71" spans="5:6" x14ac:dyDescent="0.3">
      <c r="E71">
        <v>29.273720930232553</v>
      </c>
      <c r="F71">
        <v>5.1174418604651155</v>
      </c>
    </row>
    <row r="72" spans="5:6" x14ac:dyDescent="0.3">
      <c r="E72">
        <v>32.581826923076918</v>
      </c>
      <c r="F72">
        <v>5.2767307692307703</v>
      </c>
    </row>
    <row r="73" spans="5:6" x14ac:dyDescent="0.3">
      <c r="E73">
        <v>30.829300000000003</v>
      </c>
      <c r="F73">
        <v>5.1892000000000005</v>
      </c>
    </row>
    <row r="74" spans="5:6" x14ac:dyDescent="0.3">
      <c r="E74">
        <v>29.017500000000002</v>
      </c>
      <c r="F74">
        <v>5.1626086956521737</v>
      </c>
    </row>
    <row r="75" spans="5:6" x14ac:dyDescent="0.3">
      <c r="E75">
        <v>30.344210526315791</v>
      </c>
      <c r="F75">
        <v>5.2589473684210528</v>
      </c>
    </row>
    <row r="76" spans="5:6" x14ac:dyDescent="0.3">
      <c r="E76">
        <v>30.441363636363644</v>
      </c>
      <c r="F76">
        <v>5.1029545454545451</v>
      </c>
    </row>
    <row r="77" spans="5:6" x14ac:dyDescent="0.3">
      <c r="E77">
        <v>30.316274509803915</v>
      </c>
      <c r="F77">
        <v>4.9407843137254908</v>
      </c>
    </row>
    <row r="78" spans="5:6" x14ac:dyDescent="0.3">
      <c r="E78">
        <v>31.029285714285717</v>
      </c>
      <c r="F78">
        <v>5.2207142857142861</v>
      </c>
    </row>
    <row r="79" spans="5:6" x14ac:dyDescent="0.3">
      <c r="E79">
        <v>30.763301886792448</v>
      </c>
      <c r="F79">
        <v>5.2043396226415126</v>
      </c>
    </row>
    <row r="80" spans="5:6" x14ac:dyDescent="0.3">
      <c r="E80">
        <v>33.517767857142864</v>
      </c>
      <c r="F80">
        <v>5.1835714285714278</v>
      </c>
    </row>
    <row r="81" spans="5:6" x14ac:dyDescent="0.3">
      <c r="E81">
        <v>31.107065217391309</v>
      </c>
      <c r="F81">
        <v>5.3330434782608718</v>
      </c>
    </row>
    <row r="82" spans="5:6" x14ac:dyDescent="0.3">
      <c r="E82">
        <v>33.246399999999994</v>
      </c>
      <c r="F82">
        <v>5.1798000000000002</v>
      </c>
    </row>
    <row r="83" spans="5:6" x14ac:dyDescent="0.3">
      <c r="E83">
        <v>31.452444444444442</v>
      </c>
      <c r="F83">
        <v>5.0353333333333339</v>
      </c>
    </row>
    <row r="84" spans="5:6" x14ac:dyDescent="0.3">
      <c r="E84">
        <v>31.034344262295082</v>
      </c>
      <c r="F84">
        <v>5.3554098360655757</v>
      </c>
    </row>
    <row r="85" spans="5:6" x14ac:dyDescent="0.3">
      <c r="E85">
        <v>30.47025</v>
      </c>
      <c r="F85">
        <v>5.1452500000000008</v>
      </c>
    </row>
    <row r="86" spans="5:6" x14ac:dyDescent="0.3">
      <c r="E86">
        <v>29.481666666666666</v>
      </c>
      <c r="F86">
        <v>9.0571428571428587</v>
      </c>
    </row>
    <row r="87" spans="5:6" x14ac:dyDescent="0.3">
      <c r="E87">
        <v>30.131538461538465</v>
      </c>
      <c r="F87">
        <v>5.2648076923076932</v>
      </c>
    </row>
    <row r="88" spans="5:6" x14ac:dyDescent="0.3">
      <c r="E88">
        <v>28.330568181818183</v>
      </c>
      <c r="F88">
        <v>5.2577272727272737</v>
      </c>
    </row>
    <row r="89" spans="5:6" x14ac:dyDescent="0.3">
      <c r="E89">
        <v>30.116999999999997</v>
      </c>
      <c r="F89">
        <v>5.4913333333333316</v>
      </c>
    </row>
    <row r="90" spans="5:6" x14ac:dyDescent="0.3">
      <c r="E90">
        <v>31.188796296296303</v>
      </c>
      <c r="F90">
        <v>5.1522222222222203</v>
      </c>
    </row>
    <row r="91" spans="5:6" x14ac:dyDescent="0.3">
      <c r="E91">
        <v>30.043749999999996</v>
      </c>
      <c r="F91">
        <v>9.3903846153846171</v>
      </c>
    </row>
    <row r="92" spans="5:6" x14ac:dyDescent="0.3">
      <c r="E92">
        <v>30.411702127659566</v>
      </c>
      <c r="F92">
        <v>5.2017021276595727</v>
      </c>
    </row>
    <row r="93" spans="5:6" x14ac:dyDescent="0.3">
      <c r="E93">
        <v>32.304999999999986</v>
      </c>
      <c r="F93">
        <v>5.2441999999999993</v>
      </c>
    </row>
    <row r="94" spans="5:6" x14ac:dyDescent="0.3">
      <c r="E94">
        <v>30.244999999999997</v>
      </c>
      <c r="F94">
        <v>9.2566666666666677</v>
      </c>
    </row>
    <row r="95" spans="5:6" x14ac:dyDescent="0.3">
      <c r="E95">
        <v>30.940465116279061</v>
      </c>
      <c r="F95">
        <v>5.5520930232558126</v>
      </c>
    </row>
    <row r="96" spans="5:6" x14ac:dyDescent="0.3">
      <c r="E96">
        <v>30.956754385964906</v>
      </c>
      <c r="F96">
        <v>5.3657894736842096</v>
      </c>
    </row>
    <row r="97" spans="5:6" x14ac:dyDescent="0.3">
      <c r="E97">
        <v>32.274901960784312</v>
      </c>
      <c r="F97">
        <v>9.0052941176470593</v>
      </c>
    </row>
    <row r="98" spans="5:6" x14ac:dyDescent="0.3">
      <c r="E98">
        <v>32.017241379310356</v>
      </c>
      <c r="F98">
        <v>9.5634482758620702</v>
      </c>
    </row>
    <row r="99" spans="5:6" x14ac:dyDescent="0.3">
      <c r="E99">
        <v>29.947959183673461</v>
      </c>
      <c r="F99">
        <v>9.5440816326530609</v>
      </c>
    </row>
    <row r="100" spans="5:6" x14ac:dyDescent="0.3">
      <c r="E100">
        <v>30.550775862068956</v>
      </c>
      <c r="F100">
        <v>5.2236206896551725</v>
      </c>
    </row>
    <row r="101" spans="5:6" x14ac:dyDescent="0.3">
      <c r="E101">
        <v>31.368303571428573</v>
      </c>
      <c r="F101">
        <v>8.9482142857142826</v>
      </c>
    </row>
    <row r="102" spans="5:6" x14ac:dyDescent="0.3">
      <c r="E102">
        <v>31.402155172413803</v>
      </c>
      <c r="F102">
        <v>9.06689655172414</v>
      </c>
    </row>
    <row r="103" spans="5:6" x14ac:dyDescent="0.3">
      <c r="E103">
        <v>30.202735849056602</v>
      </c>
      <c r="F103">
        <v>5.1579245283018871</v>
      </c>
    </row>
    <row r="104" spans="5:6" x14ac:dyDescent="0.3">
      <c r="E104">
        <v>31.042244897959193</v>
      </c>
      <c r="F104">
        <v>9.155510204081633</v>
      </c>
    </row>
    <row r="105" spans="5:6" x14ac:dyDescent="0.3">
      <c r="E105">
        <v>33.014888888888883</v>
      </c>
      <c r="F105">
        <v>9.5128888888888898</v>
      </c>
    </row>
    <row r="106" spans="5:6" x14ac:dyDescent="0.3">
      <c r="E106">
        <v>33.436770833333327</v>
      </c>
      <c r="F106">
        <v>5.0845833333333355</v>
      </c>
    </row>
    <row r="107" spans="5:6" x14ac:dyDescent="0.3">
      <c r="E107">
        <v>29.915699999999994</v>
      </c>
      <c r="F107">
        <v>9.4260000000000019</v>
      </c>
    </row>
    <row r="108" spans="5:6" x14ac:dyDescent="0.3">
      <c r="E108">
        <v>31.701279069767438</v>
      </c>
      <c r="F108">
        <v>5.3502325581395347</v>
      </c>
    </row>
    <row r="109" spans="5:6" x14ac:dyDescent="0.3">
      <c r="E109">
        <v>32.402755102040821</v>
      </c>
      <c r="F109">
        <v>9.0087755102040834</v>
      </c>
    </row>
    <row r="110" spans="5:6" x14ac:dyDescent="0.3">
      <c r="E110">
        <v>31.349230769230772</v>
      </c>
      <c r="F110">
        <v>9.3065384615384641</v>
      </c>
    </row>
    <row r="111" spans="5:6" x14ac:dyDescent="0.3">
      <c r="E111">
        <v>32.548260869565226</v>
      </c>
      <c r="F111">
        <v>8.7708695652173905</v>
      </c>
    </row>
    <row r="112" spans="5:6" x14ac:dyDescent="0.3">
      <c r="E112">
        <v>32.31431818181818</v>
      </c>
      <c r="F112">
        <v>9.6813636363636366</v>
      </c>
    </row>
    <row r="113" spans="5:6" x14ac:dyDescent="0.3">
      <c r="E113">
        <v>31.893260869565211</v>
      </c>
      <c r="F113">
        <v>5.5043478260869572</v>
      </c>
    </row>
    <row r="114" spans="5:6" x14ac:dyDescent="0.3">
      <c r="E114">
        <v>33.284090909090907</v>
      </c>
      <c r="F114">
        <v>8.9522727272727298</v>
      </c>
    </row>
    <row r="115" spans="5:6" x14ac:dyDescent="0.3">
      <c r="E115">
        <v>26.885000000000002</v>
      </c>
      <c r="F115">
        <v>9.86</v>
      </c>
    </row>
    <row r="116" spans="5:6" x14ac:dyDescent="0.3">
      <c r="E116" s="18">
        <v>30.972648822269875</v>
      </c>
      <c r="F116" s="18">
        <v>6.578997858672377</v>
      </c>
    </row>
    <row r="117" spans="5:6" x14ac:dyDescent="0.3"/>
    <row r="118" spans="5:6" x14ac:dyDescent="0.3"/>
    <row r="119" spans="5:6" x14ac:dyDescent="0.3"/>
    <row r="120" spans="5:6" x14ac:dyDescent="0.3"/>
    <row r="121" spans="5:6" x14ac:dyDescent="0.3"/>
    <row r="122" spans="5:6" x14ac:dyDescent="0.3"/>
    <row r="123" spans="5:6" x14ac:dyDescent="0.3">
      <c r="E123" s="17" t="s">
        <v>8366</v>
      </c>
      <c r="F123" s="17" t="s">
        <v>8376</v>
      </c>
    </row>
    <row r="124" spans="5:6" x14ac:dyDescent="0.3">
      <c r="E124">
        <v>54</v>
      </c>
      <c r="F124" s="10">
        <v>63770.43</v>
      </c>
    </row>
    <row r="125" spans="5:6" x14ac:dyDescent="0.3">
      <c r="E125">
        <v>46</v>
      </c>
      <c r="F125" s="10">
        <v>62592.87</v>
      </c>
    </row>
    <row r="126" spans="5:6" x14ac:dyDescent="0.3">
      <c r="E126">
        <v>52</v>
      </c>
      <c r="F126" s="10">
        <v>60021.4</v>
      </c>
    </row>
    <row r="127" spans="5:6" x14ac:dyDescent="0.3">
      <c r="E127">
        <v>32</v>
      </c>
      <c r="F127" s="10">
        <v>58571.07</v>
      </c>
    </row>
    <row r="128" spans="5:6" x14ac:dyDescent="0.3">
      <c r="E128">
        <v>33</v>
      </c>
      <c r="F128" s="10">
        <v>55135.4</v>
      </c>
    </row>
    <row r="129" spans="5:6" x14ac:dyDescent="0.3">
      <c r="E129">
        <v>60</v>
      </c>
      <c r="F129" s="10">
        <v>52590.83</v>
      </c>
    </row>
    <row r="130" spans="5:6" x14ac:dyDescent="0.3">
      <c r="E130">
        <v>28</v>
      </c>
      <c r="F130" s="10">
        <v>51194.559999999998</v>
      </c>
    </row>
    <row r="131" spans="5:6" x14ac:dyDescent="0.3">
      <c r="E131">
        <v>64</v>
      </c>
      <c r="F131" s="10">
        <v>49577.66</v>
      </c>
    </row>
    <row r="132" spans="5:6" x14ac:dyDescent="0.3">
      <c r="E132">
        <v>59</v>
      </c>
      <c r="F132" s="10">
        <v>48970.25</v>
      </c>
    </row>
    <row r="133" spans="5:6" x14ac:dyDescent="0.3">
      <c r="E133">
        <v>44</v>
      </c>
      <c r="F133" s="10">
        <v>48885.14</v>
      </c>
    </row>
    <row r="134" spans="5:6" x14ac:dyDescent="0.3">
      <c r="E134">
        <v>63</v>
      </c>
      <c r="F134" s="10">
        <v>48824.45</v>
      </c>
    </row>
    <row r="135" spans="5:6" x14ac:dyDescent="0.3">
      <c r="E135">
        <v>57</v>
      </c>
      <c r="F135" s="10">
        <v>48675.519999999997</v>
      </c>
    </row>
    <row r="136" spans="5:6" x14ac:dyDescent="0.3">
      <c r="E136">
        <v>60</v>
      </c>
      <c r="F136" s="10">
        <v>48673.56</v>
      </c>
    </row>
    <row r="137" spans="5:6" x14ac:dyDescent="0.3">
      <c r="E137">
        <v>54</v>
      </c>
      <c r="F137" s="10">
        <v>48549.18</v>
      </c>
    </row>
    <row r="138" spans="5:6" x14ac:dyDescent="0.3">
      <c r="E138">
        <v>61</v>
      </c>
      <c r="F138" s="10">
        <v>48517.56</v>
      </c>
    </row>
    <row r="139" spans="5:6" x14ac:dyDescent="0.3">
      <c r="E139">
        <v>60</v>
      </c>
      <c r="F139" s="10">
        <v>48173.36</v>
      </c>
    </row>
    <row r="140" spans="5:6" x14ac:dyDescent="0.3">
      <c r="E140">
        <v>64</v>
      </c>
      <c r="F140" s="10">
        <v>47928.03</v>
      </c>
    </row>
    <row r="141" spans="5:6" x14ac:dyDescent="0.3">
      <c r="E141">
        <v>59</v>
      </c>
      <c r="F141" s="10">
        <v>47896.79</v>
      </c>
    </row>
    <row r="142" spans="5:6" x14ac:dyDescent="0.3">
      <c r="E142">
        <v>58</v>
      </c>
      <c r="F142" s="10">
        <v>47496.49</v>
      </c>
    </row>
    <row r="143" spans="5:6" x14ac:dyDescent="0.3">
      <c r="E143">
        <v>51</v>
      </c>
      <c r="F143" s="10">
        <v>47462.89</v>
      </c>
    </row>
    <row r="144" spans="5:6" x14ac:dyDescent="0.3">
      <c r="E144">
        <v>61</v>
      </c>
      <c r="F144" s="10">
        <v>47403.88</v>
      </c>
    </row>
    <row r="145" spans="5:22" x14ac:dyDescent="0.3">
      <c r="E145">
        <v>63</v>
      </c>
      <c r="F145" s="10">
        <v>47305.31</v>
      </c>
    </row>
    <row r="146" spans="5:22" x14ac:dyDescent="0.3">
      <c r="E146">
        <v>64</v>
      </c>
      <c r="F146" s="10">
        <v>47291.06</v>
      </c>
    </row>
    <row r="147" spans="5:22" x14ac:dyDescent="0.3">
      <c r="E147">
        <v>52</v>
      </c>
      <c r="F147" s="10">
        <v>47269.85</v>
      </c>
    </row>
    <row r="148" spans="5:22" x14ac:dyDescent="0.3">
      <c r="E148">
        <v>63</v>
      </c>
      <c r="F148" s="10">
        <v>47055.53</v>
      </c>
    </row>
    <row r="149" spans="5:22" x14ac:dyDescent="0.3">
      <c r="E149">
        <v>64</v>
      </c>
      <c r="F149" s="10">
        <v>46889.26</v>
      </c>
    </row>
    <row r="150" spans="5:22" x14ac:dyDescent="0.3">
      <c r="E150">
        <v>62</v>
      </c>
      <c r="F150" s="10">
        <v>46718.16</v>
      </c>
      <c r="V150" s="14" t="s">
        <v>8402</v>
      </c>
    </row>
    <row r="151" spans="5:22" x14ac:dyDescent="0.3">
      <c r="E151">
        <v>53</v>
      </c>
      <c r="F151" s="10">
        <v>46661.440000000002</v>
      </c>
    </row>
    <row r="152" spans="5:22" x14ac:dyDescent="0.3">
      <c r="E152">
        <v>61</v>
      </c>
      <c r="F152" s="10">
        <v>46599.11</v>
      </c>
    </row>
    <row r="153" spans="5:22" x14ac:dyDescent="0.3">
      <c r="E153">
        <v>51</v>
      </c>
      <c r="F153" s="10">
        <v>46255.11</v>
      </c>
    </row>
    <row r="154" spans="5:22" x14ac:dyDescent="0.3">
      <c r="E154">
        <v>44</v>
      </c>
      <c r="F154" s="10">
        <v>46200.99</v>
      </c>
    </row>
    <row r="155" spans="5:22" x14ac:dyDescent="0.3">
      <c r="E155">
        <v>46</v>
      </c>
      <c r="F155" s="10">
        <v>46151.12</v>
      </c>
    </row>
    <row r="156" spans="5:22" x14ac:dyDescent="0.3">
      <c r="E156">
        <v>60</v>
      </c>
      <c r="F156" s="10">
        <v>46130.53</v>
      </c>
    </row>
    <row r="157" spans="5:22" x14ac:dyDescent="0.3">
      <c r="E157">
        <v>37</v>
      </c>
      <c r="F157" s="10">
        <v>46113.51</v>
      </c>
    </row>
    <row r="158" spans="5:22" x14ac:dyDescent="0.3">
      <c r="E158">
        <v>43</v>
      </c>
      <c r="F158" s="10">
        <v>45863.21</v>
      </c>
    </row>
    <row r="159" spans="5:22" x14ac:dyDescent="0.3">
      <c r="E159">
        <v>62</v>
      </c>
      <c r="F159" s="10">
        <v>45710.21</v>
      </c>
    </row>
    <row r="160" spans="5:22" x14ac:dyDescent="0.3">
      <c r="E160">
        <v>48</v>
      </c>
      <c r="F160" s="10">
        <v>45702.02</v>
      </c>
    </row>
    <row r="161" spans="5:6" x14ac:dyDescent="0.3">
      <c r="E161">
        <v>60</v>
      </c>
      <c r="F161" s="10">
        <v>45008.959999999999</v>
      </c>
    </row>
    <row r="162" spans="5:6" x14ac:dyDescent="0.3">
      <c r="E162">
        <v>51</v>
      </c>
      <c r="F162" s="10">
        <v>44641.2</v>
      </c>
    </row>
    <row r="163" spans="5:6" x14ac:dyDescent="0.3">
      <c r="E163">
        <v>29</v>
      </c>
      <c r="F163" s="10">
        <v>44585.46</v>
      </c>
    </row>
    <row r="164" spans="5:6" x14ac:dyDescent="0.3">
      <c r="E164">
        <v>22</v>
      </c>
      <c r="F164" s="10">
        <v>44501.4</v>
      </c>
    </row>
    <row r="165" spans="5:6" x14ac:dyDescent="0.3">
      <c r="E165">
        <v>55</v>
      </c>
      <c r="F165" s="10">
        <v>44423.8</v>
      </c>
    </row>
    <row r="166" spans="5:6" x14ac:dyDescent="0.3">
      <c r="E166">
        <v>51</v>
      </c>
      <c r="F166" s="10">
        <v>44400.41</v>
      </c>
    </row>
    <row r="167" spans="5:6" x14ac:dyDescent="0.3">
      <c r="E167">
        <v>54</v>
      </c>
      <c r="F167" s="10">
        <v>44260.75</v>
      </c>
    </row>
    <row r="168" spans="5:6" x14ac:dyDescent="0.3">
      <c r="E168">
        <v>48</v>
      </c>
      <c r="F168" s="10">
        <v>44202.65</v>
      </c>
    </row>
    <row r="169" spans="5:6" x14ac:dyDescent="0.3">
      <c r="E169">
        <v>34</v>
      </c>
      <c r="F169" s="10">
        <v>43943.88</v>
      </c>
    </row>
    <row r="170" spans="5:6" x14ac:dyDescent="0.3">
      <c r="E170">
        <v>56</v>
      </c>
      <c r="F170" s="10">
        <v>43921.18</v>
      </c>
    </row>
    <row r="171" spans="5:6" x14ac:dyDescent="0.3">
      <c r="E171">
        <v>42</v>
      </c>
      <c r="F171" s="10">
        <v>43896.38</v>
      </c>
    </row>
    <row r="172" spans="5:6" x14ac:dyDescent="0.3">
      <c r="E172">
        <v>56</v>
      </c>
      <c r="F172" s="10">
        <v>43817.45</v>
      </c>
    </row>
    <row r="173" spans="5:6" hidden="1" x14ac:dyDescent="0.3">
      <c r="E173">
        <v>56</v>
      </c>
      <c r="F173" s="10">
        <v>43813.87</v>
      </c>
    </row>
    <row r="174" spans="5:6" hidden="1" x14ac:dyDescent="0.3">
      <c r="E174">
        <v>36</v>
      </c>
      <c r="F174" s="10">
        <v>43753.34</v>
      </c>
    </row>
    <row r="175" spans="5:6" hidden="1" x14ac:dyDescent="0.3">
      <c r="E175">
        <v>57</v>
      </c>
      <c r="F175" s="10">
        <v>43578.94</v>
      </c>
    </row>
    <row r="176" spans="5:6" hidden="1" x14ac:dyDescent="0.3">
      <c r="E176">
        <v>53</v>
      </c>
      <c r="F176" s="10">
        <v>43254.42</v>
      </c>
    </row>
    <row r="177" spans="5:6" hidden="1" x14ac:dyDescent="0.3">
      <c r="E177">
        <v>57</v>
      </c>
      <c r="F177" s="10">
        <v>43073.760000000002</v>
      </c>
    </row>
    <row r="178" spans="5:6" hidden="1" x14ac:dyDescent="0.3">
      <c r="E178">
        <v>44</v>
      </c>
      <c r="F178" s="10">
        <v>42983.46</v>
      </c>
    </row>
    <row r="179" spans="5:6" hidden="1" x14ac:dyDescent="0.3">
      <c r="E179">
        <v>47</v>
      </c>
      <c r="F179" s="10">
        <v>42969.85</v>
      </c>
    </row>
    <row r="180" spans="5:6" hidden="1" x14ac:dyDescent="0.3">
      <c r="E180">
        <v>50</v>
      </c>
      <c r="F180" s="10">
        <v>42856.84</v>
      </c>
    </row>
    <row r="181" spans="5:6" hidden="1" x14ac:dyDescent="0.3">
      <c r="E181">
        <v>57</v>
      </c>
      <c r="F181" s="10">
        <v>42764.12</v>
      </c>
    </row>
    <row r="182" spans="5:6" hidden="1" x14ac:dyDescent="0.3">
      <c r="E182">
        <v>45</v>
      </c>
      <c r="F182" s="10">
        <v>42760.5</v>
      </c>
    </row>
    <row r="183" spans="5:6" hidden="1" x14ac:dyDescent="0.3">
      <c r="E183">
        <v>51</v>
      </c>
      <c r="F183" s="10">
        <v>42644.2</v>
      </c>
    </row>
    <row r="184" spans="5:6" hidden="1" x14ac:dyDescent="0.3">
      <c r="E184">
        <v>43</v>
      </c>
      <c r="F184" s="10">
        <v>42560.43</v>
      </c>
    </row>
    <row r="185" spans="5:6" hidden="1" x14ac:dyDescent="0.3">
      <c r="E185">
        <v>55</v>
      </c>
      <c r="F185" s="10">
        <v>42538.720000000001</v>
      </c>
    </row>
    <row r="186" spans="5:6" hidden="1" x14ac:dyDescent="0.3">
      <c r="E186">
        <v>54</v>
      </c>
      <c r="F186" s="10">
        <v>42478.6</v>
      </c>
    </row>
    <row r="187" spans="5:6" hidden="1" x14ac:dyDescent="0.3">
      <c r="E187">
        <v>55</v>
      </c>
      <c r="F187" s="10">
        <v>42303.69</v>
      </c>
    </row>
    <row r="188" spans="5:6" hidden="1" x14ac:dyDescent="0.3">
      <c r="E188">
        <v>47</v>
      </c>
      <c r="F188" s="10">
        <v>42211.14</v>
      </c>
    </row>
    <row r="189" spans="5:6" hidden="1" x14ac:dyDescent="0.3">
      <c r="E189">
        <v>49</v>
      </c>
      <c r="F189" s="10">
        <v>42188.15</v>
      </c>
    </row>
    <row r="190" spans="5:6" hidden="1" x14ac:dyDescent="0.3">
      <c r="E190">
        <v>43</v>
      </c>
      <c r="F190" s="10">
        <v>42124.52</v>
      </c>
    </row>
    <row r="191" spans="5:6" hidden="1" x14ac:dyDescent="0.3">
      <c r="E191">
        <v>25</v>
      </c>
      <c r="F191" s="10">
        <v>42112.24</v>
      </c>
    </row>
    <row r="192" spans="5:6" hidden="1" x14ac:dyDescent="0.3">
      <c r="E192">
        <v>46</v>
      </c>
      <c r="F192" s="10">
        <v>42111.66</v>
      </c>
    </row>
    <row r="193" spans="5:6" hidden="1" x14ac:dyDescent="0.3">
      <c r="E193">
        <v>54</v>
      </c>
      <c r="F193" s="10">
        <v>41999.519999999997</v>
      </c>
    </row>
    <row r="194" spans="5:6" hidden="1" x14ac:dyDescent="0.3">
      <c r="E194">
        <v>38</v>
      </c>
      <c r="F194" s="10">
        <v>41949.24</v>
      </c>
    </row>
    <row r="195" spans="5:6" hidden="1" x14ac:dyDescent="0.3">
      <c r="E195">
        <v>51</v>
      </c>
      <c r="F195" s="10">
        <v>41919.1</v>
      </c>
    </row>
    <row r="196" spans="5:6" hidden="1" x14ac:dyDescent="0.3">
      <c r="E196">
        <v>56</v>
      </c>
      <c r="F196" s="10">
        <v>41886.54</v>
      </c>
    </row>
    <row r="197" spans="5:6" hidden="1" x14ac:dyDescent="0.3">
      <c r="E197">
        <v>60</v>
      </c>
      <c r="F197" s="10">
        <v>41794.629999999997</v>
      </c>
    </row>
    <row r="198" spans="5:6" hidden="1" x14ac:dyDescent="0.3">
      <c r="E198">
        <v>47</v>
      </c>
      <c r="F198" s="10">
        <v>41681.86</v>
      </c>
    </row>
    <row r="199" spans="5:6" hidden="1" x14ac:dyDescent="0.3">
      <c r="E199">
        <v>47</v>
      </c>
      <c r="F199" s="10">
        <v>41676.080000000002</v>
      </c>
    </row>
    <row r="200" spans="5:6" hidden="1" x14ac:dyDescent="0.3">
      <c r="E200">
        <v>46</v>
      </c>
      <c r="F200" s="10">
        <v>41661.599999999999</v>
      </c>
    </row>
    <row r="201" spans="5:6" hidden="1" x14ac:dyDescent="0.3">
      <c r="E201">
        <v>48</v>
      </c>
      <c r="F201" s="10">
        <v>41636.199999999997</v>
      </c>
    </row>
    <row r="202" spans="5:6" hidden="1" x14ac:dyDescent="0.3">
      <c r="E202">
        <v>55</v>
      </c>
      <c r="F202" s="10">
        <v>41505.15</v>
      </c>
    </row>
    <row r="203" spans="5:6" hidden="1" x14ac:dyDescent="0.3">
      <c r="E203">
        <v>51</v>
      </c>
      <c r="F203" s="10">
        <v>41351.879999999997</v>
      </c>
    </row>
    <row r="204" spans="5:6" hidden="1" x14ac:dyDescent="0.3">
      <c r="E204">
        <v>58</v>
      </c>
      <c r="F204" s="10">
        <v>41331.79</v>
      </c>
    </row>
    <row r="205" spans="5:6" hidden="1" x14ac:dyDescent="0.3">
      <c r="E205">
        <v>45</v>
      </c>
      <c r="F205" s="10">
        <v>41271.5</v>
      </c>
    </row>
    <row r="206" spans="5:6" hidden="1" x14ac:dyDescent="0.3">
      <c r="E206">
        <v>59</v>
      </c>
      <c r="F206" s="10">
        <v>41250.39</v>
      </c>
    </row>
    <row r="207" spans="5:6" hidden="1" x14ac:dyDescent="0.3">
      <c r="E207">
        <v>53</v>
      </c>
      <c r="F207" s="10">
        <v>41191.57</v>
      </c>
    </row>
    <row r="208" spans="5:6" hidden="1" x14ac:dyDescent="0.3">
      <c r="E208">
        <v>50</v>
      </c>
      <c r="F208" s="10">
        <v>41097.160000000003</v>
      </c>
    </row>
    <row r="209" spans="5:6" hidden="1" x14ac:dyDescent="0.3">
      <c r="E209">
        <v>50</v>
      </c>
      <c r="F209" s="10">
        <v>41055.29</v>
      </c>
    </row>
    <row r="210" spans="5:6" hidden="1" x14ac:dyDescent="0.3">
      <c r="E210">
        <v>43</v>
      </c>
      <c r="F210" s="10">
        <v>41034.22</v>
      </c>
    </row>
    <row r="211" spans="5:6" hidden="1" x14ac:dyDescent="0.3">
      <c r="E211">
        <v>49</v>
      </c>
      <c r="F211" s="10">
        <v>40974.160000000003</v>
      </c>
    </row>
    <row r="212" spans="5:6" hidden="1" x14ac:dyDescent="0.3">
      <c r="E212">
        <v>39</v>
      </c>
      <c r="F212" s="10">
        <v>40961.29</v>
      </c>
    </row>
    <row r="213" spans="5:6" hidden="1" x14ac:dyDescent="0.3">
      <c r="E213">
        <v>43</v>
      </c>
      <c r="F213" s="10">
        <v>40941.29</v>
      </c>
    </row>
    <row r="214" spans="5:6" hidden="1" x14ac:dyDescent="0.3">
      <c r="E214">
        <v>30</v>
      </c>
      <c r="F214" s="10">
        <v>40932.43</v>
      </c>
    </row>
    <row r="215" spans="5:6" hidden="1" x14ac:dyDescent="0.3">
      <c r="E215">
        <v>23</v>
      </c>
      <c r="F215" s="10">
        <v>40904.199999999997</v>
      </c>
    </row>
    <row r="216" spans="5:6" hidden="1" x14ac:dyDescent="0.3">
      <c r="E216">
        <v>50</v>
      </c>
      <c r="F216" s="10">
        <v>40817.85</v>
      </c>
    </row>
    <row r="217" spans="5:6" hidden="1" x14ac:dyDescent="0.3">
      <c r="E217">
        <v>46</v>
      </c>
      <c r="F217" s="10">
        <v>40720.550000000003</v>
      </c>
    </row>
    <row r="218" spans="5:6" hidden="1" x14ac:dyDescent="0.3">
      <c r="E218">
        <v>52</v>
      </c>
      <c r="F218" s="10">
        <v>40692.910000000003</v>
      </c>
    </row>
    <row r="219" spans="5:6" hidden="1" x14ac:dyDescent="0.3">
      <c r="E219">
        <v>47</v>
      </c>
      <c r="F219" s="10">
        <v>40590.550000000003</v>
      </c>
    </row>
    <row r="220" spans="5:6" hidden="1" x14ac:dyDescent="0.3">
      <c r="E220">
        <v>37</v>
      </c>
      <c r="F220" s="10">
        <v>40419.019999999997</v>
      </c>
    </row>
    <row r="221" spans="5:6" hidden="1" x14ac:dyDescent="0.3">
      <c r="E221">
        <v>56</v>
      </c>
      <c r="F221" s="10">
        <v>40373.74</v>
      </c>
    </row>
    <row r="222" spans="5:6" hidden="1" x14ac:dyDescent="0.3">
      <c r="E222">
        <v>60</v>
      </c>
      <c r="F222" s="10">
        <v>40309.93</v>
      </c>
    </row>
    <row r="223" spans="5:6" hidden="1" x14ac:dyDescent="0.3">
      <c r="E223">
        <v>45</v>
      </c>
      <c r="F223" s="10">
        <v>40284.379999999997</v>
      </c>
    </row>
    <row r="224" spans="5:6" hidden="1" x14ac:dyDescent="0.3">
      <c r="E224">
        <v>41</v>
      </c>
      <c r="F224" s="10">
        <v>40273.65</v>
      </c>
    </row>
    <row r="225" spans="5:6" hidden="1" x14ac:dyDescent="0.3">
      <c r="E225">
        <v>41</v>
      </c>
      <c r="F225" s="10">
        <v>40208.559999999998</v>
      </c>
    </row>
    <row r="226" spans="5:6" hidden="1" x14ac:dyDescent="0.3">
      <c r="E226">
        <v>43</v>
      </c>
      <c r="F226" s="10">
        <v>40204.83</v>
      </c>
    </row>
    <row r="227" spans="5:6" hidden="1" x14ac:dyDescent="0.3">
      <c r="E227">
        <v>37</v>
      </c>
      <c r="F227" s="10">
        <v>40182.25</v>
      </c>
    </row>
    <row r="228" spans="5:6" hidden="1" x14ac:dyDescent="0.3">
      <c r="E228">
        <v>39</v>
      </c>
      <c r="F228" s="10">
        <v>40103.89</v>
      </c>
    </row>
    <row r="229" spans="5:6" hidden="1" x14ac:dyDescent="0.3">
      <c r="E229">
        <v>56</v>
      </c>
      <c r="F229" s="10">
        <v>40069.440000000002</v>
      </c>
    </row>
    <row r="230" spans="5:6" hidden="1" x14ac:dyDescent="0.3">
      <c r="E230">
        <v>44</v>
      </c>
      <c r="F230" s="10">
        <v>40054.730000000003</v>
      </c>
    </row>
    <row r="231" spans="5:6" hidden="1" x14ac:dyDescent="0.3">
      <c r="E231">
        <v>40</v>
      </c>
      <c r="F231" s="10">
        <v>40003.33</v>
      </c>
    </row>
    <row r="232" spans="5:6" hidden="1" x14ac:dyDescent="0.3">
      <c r="E232">
        <v>35</v>
      </c>
      <c r="F232" s="10">
        <v>39983.43</v>
      </c>
    </row>
    <row r="233" spans="5:6" hidden="1" x14ac:dyDescent="0.3">
      <c r="E233">
        <v>47</v>
      </c>
      <c r="F233" s="10">
        <v>39963.120000000003</v>
      </c>
    </row>
    <row r="234" spans="5:6" hidden="1" x14ac:dyDescent="0.3">
      <c r="E234">
        <v>37</v>
      </c>
      <c r="F234" s="10">
        <v>39871.699999999997</v>
      </c>
    </row>
    <row r="235" spans="5:6" hidden="1" x14ac:dyDescent="0.3">
      <c r="E235">
        <v>40</v>
      </c>
      <c r="F235" s="10">
        <v>39865.699999999997</v>
      </c>
    </row>
    <row r="236" spans="5:6" hidden="1" x14ac:dyDescent="0.3">
      <c r="E236">
        <v>37</v>
      </c>
      <c r="F236" s="10">
        <v>39836.519999999997</v>
      </c>
    </row>
    <row r="237" spans="5:6" hidden="1" x14ac:dyDescent="0.3">
      <c r="E237">
        <v>35</v>
      </c>
      <c r="F237" s="10">
        <v>39774.28</v>
      </c>
    </row>
    <row r="238" spans="5:6" hidden="1" x14ac:dyDescent="0.3">
      <c r="E238">
        <v>49</v>
      </c>
      <c r="F238" s="10">
        <v>39727.61</v>
      </c>
    </row>
    <row r="239" spans="5:6" hidden="1" x14ac:dyDescent="0.3">
      <c r="E239">
        <v>45</v>
      </c>
      <c r="F239" s="10">
        <v>39725.519999999997</v>
      </c>
    </row>
    <row r="240" spans="5:6" hidden="1" x14ac:dyDescent="0.3">
      <c r="E240">
        <v>19</v>
      </c>
      <c r="F240" s="10">
        <v>39722.75</v>
      </c>
    </row>
    <row r="241" spans="5:6" hidden="1" x14ac:dyDescent="0.3">
      <c r="E241">
        <v>54</v>
      </c>
      <c r="F241" s="10">
        <v>39721.93</v>
      </c>
    </row>
    <row r="242" spans="5:6" hidden="1" x14ac:dyDescent="0.3">
      <c r="E242">
        <v>45</v>
      </c>
      <c r="F242" s="10">
        <v>39670.44</v>
      </c>
    </row>
    <row r="243" spans="5:6" hidden="1" x14ac:dyDescent="0.3">
      <c r="E243">
        <v>27</v>
      </c>
      <c r="F243" s="10">
        <v>39611.760000000002</v>
      </c>
    </row>
    <row r="244" spans="5:6" hidden="1" x14ac:dyDescent="0.3">
      <c r="E244">
        <v>41</v>
      </c>
      <c r="F244" s="10">
        <v>39597.410000000003</v>
      </c>
    </row>
    <row r="245" spans="5:6" hidden="1" x14ac:dyDescent="0.3">
      <c r="E245">
        <v>44</v>
      </c>
      <c r="F245" s="10">
        <v>39556.49</v>
      </c>
    </row>
    <row r="246" spans="5:6" hidden="1" x14ac:dyDescent="0.3">
      <c r="E246">
        <v>56</v>
      </c>
      <c r="F246" s="10">
        <v>39396.86</v>
      </c>
    </row>
    <row r="247" spans="5:6" hidden="1" x14ac:dyDescent="0.3">
      <c r="E247">
        <v>44</v>
      </c>
      <c r="F247" s="10">
        <v>39352.6</v>
      </c>
    </row>
    <row r="248" spans="5:6" hidden="1" x14ac:dyDescent="0.3">
      <c r="E248">
        <v>40</v>
      </c>
      <c r="F248" s="10">
        <v>39315.279999999999</v>
      </c>
    </row>
    <row r="249" spans="5:6" hidden="1" x14ac:dyDescent="0.3">
      <c r="E249">
        <v>30</v>
      </c>
      <c r="F249" s="10">
        <v>39241.440000000002</v>
      </c>
    </row>
    <row r="250" spans="5:6" hidden="1" x14ac:dyDescent="0.3">
      <c r="E250">
        <v>60</v>
      </c>
      <c r="F250" s="10">
        <v>39221.120000000003</v>
      </c>
    </row>
    <row r="251" spans="5:6" hidden="1" x14ac:dyDescent="0.3">
      <c r="E251">
        <v>40</v>
      </c>
      <c r="F251" s="10">
        <v>39125.33</v>
      </c>
    </row>
    <row r="252" spans="5:6" hidden="1" x14ac:dyDescent="0.3">
      <c r="E252">
        <v>37</v>
      </c>
      <c r="F252" s="10">
        <v>39047.29</v>
      </c>
    </row>
    <row r="253" spans="5:6" hidden="1" x14ac:dyDescent="0.3">
      <c r="E253">
        <v>44</v>
      </c>
      <c r="F253" s="10">
        <v>38998.550000000003</v>
      </c>
    </row>
    <row r="254" spans="5:6" hidden="1" x14ac:dyDescent="0.3">
      <c r="E254">
        <v>42</v>
      </c>
      <c r="F254" s="10">
        <v>38947.43</v>
      </c>
    </row>
    <row r="255" spans="5:6" hidden="1" x14ac:dyDescent="0.3">
      <c r="E255">
        <v>46</v>
      </c>
      <c r="F255" s="10">
        <v>38932.559999999998</v>
      </c>
    </row>
    <row r="256" spans="5:6" hidden="1" x14ac:dyDescent="0.3">
      <c r="E256">
        <v>35</v>
      </c>
      <c r="F256" s="10">
        <v>38924.04</v>
      </c>
    </row>
    <row r="257" spans="5:6" hidden="1" x14ac:dyDescent="0.3">
      <c r="E257">
        <v>55</v>
      </c>
      <c r="F257" s="10">
        <v>38893.360000000001</v>
      </c>
    </row>
    <row r="258" spans="5:6" hidden="1" x14ac:dyDescent="0.3">
      <c r="E258">
        <v>59</v>
      </c>
      <c r="F258" s="10">
        <v>38869.25</v>
      </c>
    </row>
    <row r="259" spans="5:6" hidden="1" x14ac:dyDescent="0.3">
      <c r="E259">
        <v>43</v>
      </c>
      <c r="F259" s="10">
        <v>38836.980000000003</v>
      </c>
    </row>
    <row r="260" spans="5:6" hidden="1" x14ac:dyDescent="0.3">
      <c r="E260">
        <v>18</v>
      </c>
      <c r="F260" s="10">
        <v>38792.69</v>
      </c>
    </row>
    <row r="261" spans="5:6" hidden="1" x14ac:dyDescent="0.3">
      <c r="E261">
        <v>31</v>
      </c>
      <c r="F261" s="10">
        <v>38746.36</v>
      </c>
    </row>
    <row r="262" spans="5:6" hidden="1" x14ac:dyDescent="0.3">
      <c r="E262">
        <v>46</v>
      </c>
      <c r="F262" s="10">
        <v>38740.120000000003</v>
      </c>
    </row>
    <row r="263" spans="5:6" hidden="1" x14ac:dyDescent="0.3">
      <c r="E263">
        <v>31</v>
      </c>
      <c r="F263" s="10">
        <v>38711</v>
      </c>
    </row>
    <row r="264" spans="5:6" hidden="1" x14ac:dyDescent="0.3">
      <c r="E264">
        <v>36</v>
      </c>
      <c r="F264" s="10">
        <v>38709.18</v>
      </c>
    </row>
    <row r="265" spans="5:6" hidden="1" x14ac:dyDescent="0.3">
      <c r="E265">
        <v>32</v>
      </c>
      <c r="F265" s="10">
        <v>38652.089999999997</v>
      </c>
    </row>
    <row r="266" spans="5:6" hidden="1" x14ac:dyDescent="0.3">
      <c r="E266">
        <v>23</v>
      </c>
      <c r="F266" s="10">
        <v>38511.629999999997</v>
      </c>
    </row>
    <row r="267" spans="5:6" hidden="1" x14ac:dyDescent="0.3">
      <c r="E267">
        <v>36</v>
      </c>
      <c r="F267" s="10">
        <v>38415.47</v>
      </c>
    </row>
    <row r="268" spans="5:6" hidden="1" x14ac:dyDescent="0.3">
      <c r="E268">
        <v>51</v>
      </c>
      <c r="F268" s="10">
        <v>38405.26</v>
      </c>
    </row>
    <row r="269" spans="5:6" hidden="1" x14ac:dyDescent="0.3">
      <c r="E269">
        <v>52</v>
      </c>
      <c r="F269" s="10">
        <v>38389.79</v>
      </c>
    </row>
    <row r="270" spans="5:6" hidden="1" x14ac:dyDescent="0.3">
      <c r="E270">
        <v>20</v>
      </c>
      <c r="F270" s="10">
        <v>38344.57</v>
      </c>
    </row>
    <row r="271" spans="5:6" hidden="1" x14ac:dyDescent="0.3">
      <c r="E271">
        <v>42</v>
      </c>
      <c r="F271" s="10">
        <v>38313.129999999997</v>
      </c>
    </row>
    <row r="272" spans="5:6" hidden="1" x14ac:dyDescent="0.3">
      <c r="E272">
        <v>33</v>
      </c>
      <c r="F272" s="10">
        <v>38282.75</v>
      </c>
    </row>
    <row r="273" spans="5:6" hidden="1" x14ac:dyDescent="0.3">
      <c r="E273">
        <v>42</v>
      </c>
      <c r="F273" s="10">
        <v>38245.589999999997</v>
      </c>
    </row>
    <row r="274" spans="5:6" hidden="1" x14ac:dyDescent="0.3">
      <c r="E274">
        <v>58</v>
      </c>
      <c r="F274" s="10">
        <v>38241.74</v>
      </c>
    </row>
    <row r="275" spans="5:6" hidden="1" x14ac:dyDescent="0.3">
      <c r="E275">
        <v>33</v>
      </c>
      <c r="F275" s="10">
        <v>38237.339999999997</v>
      </c>
    </row>
    <row r="276" spans="5:6" hidden="1" x14ac:dyDescent="0.3">
      <c r="E276">
        <v>50</v>
      </c>
      <c r="F276" s="10">
        <v>38189.1</v>
      </c>
    </row>
    <row r="277" spans="5:6" hidden="1" x14ac:dyDescent="0.3">
      <c r="E277">
        <v>24</v>
      </c>
      <c r="F277" s="10">
        <v>38126.25</v>
      </c>
    </row>
    <row r="278" spans="5:6" hidden="1" x14ac:dyDescent="0.3">
      <c r="E278">
        <v>43</v>
      </c>
      <c r="F278" s="10">
        <v>37829.72</v>
      </c>
    </row>
    <row r="279" spans="5:6" hidden="1" x14ac:dyDescent="0.3">
      <c r="E279">
        <v>39</v>
      </c>
      <c r="F279" s="10">
        <v>37800.980000000003</v>
      </c>
    </row>
    <row r="280" spans="5:6" hidden="1" x14ac:dyDescent="0.3">
      <c r="E280">
        <v>36</v>
      </c>
      <c r="F280" s="10">
        <v>37742.58</v>
      </c>
    </row>
    <row r="281" spans="5:6" hidden="1" x14ac:dyDescent="0.3">
      <c r="E281">
        <v>46</v>
      </c>
      <c r="F281" s="10">
        <v>37735.199999999997</v>
      </c>
    </row>
    <row r="282" spans="5:6" hidden="1" x14ac:dyDescent="0.3">
      <c r="E282">
        <v>34</v>
      </c>
      <c r="F282" s="10">
        <v>37701.879999999997</v>
      </c>
    </row>
    <row r="283" spans="5:6" hidden="1" x14ac:dyDescent="0.3">
      <c r="E283">
        <v>52</v>
      </c>
      <c r="F283" s="10">
        <v>37675.06</v>
      </c>
    </row>
    <row r="284" spans="5:6" hidden="1" x14ac:dyDescent="0.3">
      <c r="E284">
        <v>40</v>
      </c>
      <c r="F284" s="10">
        <v>37650.74</v>
      </c>
    </row>
    <row r="285" spans="5:6" hidden="1" x14ac:dyDescent="0.3">
      <c r="E285">
        <v>32</v>
      </c>
      <c r="F285" s="10">
        <v>37607.53</v>
      </c>
    </row>
    <row r="286" spans="5:6" hidden="1" x14ac:dyDescent="0.3">
      <c r="E286">
        <v>22</v>
      </c>
      <c r="F286" s="10">
        <v>37484.449999999997</v>
      </c>
    </row>
    <row r="287" spans="5:6" hidden="1" x14ac:dyDescent="0.3">
      <c r="E287">
        <v>20</v>
      </c>
      <c r="F287" s="10">
        <v>37465.339999999997</v>
      </c>
    </row>
    <row r="288" spans="5:6" hidden="1" x14ac:dyDescent="0.3">
      <c r="E288">
        <v>43</v>
      </c>
      <c r="F288" s="10">
        <v>37425.94</v>
      </c>
    </row>
    <row r="289" spans="5:6" hidden="1" x14ac:dyDescent="0.3">
      <c r="E289">
        <v>53</v>
      </c>
      <c r="F289" s="10">
        <v>37277.269999999997</v>
      </c>
    </row>
    <row r="290" spans="5:6" hidden="1" x14ac:dyDescent="0.3">
      <c r="E290">
        <v>47</v>
      </c>
      <c r="F290" s="10">
        <v>37272.339999999997</v>
      </c>
    </row>
    <row r="291" spans="5:6" hidden="1" x14ac:dyDescent="0.3">
      <c r="E291">
        <v>37</v>
      </c>
      <c r="F291" s="10">
        <v>37270.15</v>
      </c>
    </row>
    <row r="292" spans="5:6" hidden="1" x14ac:dyDescent="0.3">
      <c r="E292">
        <v>32</v>
      </c>
      <c r="F292" s="10">
        <v>37251.22</v>
      </c>
    </row>
    <row r="293" spans="5:6" hidden="1" x14ac:dyDescent="0.3">
      <c r="E293">
        <v>22</v>
      </c>
      <c r="F293" s="10">
        <v>37165.160000000003</v>
      </c>
    </row>
    <row r="294" spans="5:6" hidden="1" x14ac:dyDescent="0.3">
      <c r="E294">
        <v>27</v>
      </c>
      <c r="F294" s="10">
        <v>37133.9</v>
      </c>
    </row>
    <row r="295" spans="5:6" hidden="1" x14ac:dyDescent="0.3">
      <c r="E295">
        <v>33</v>
      </c>
      <c r="F295" s="10">
        <v>37079.370000000003</v>
      </c>
    </row>
    <row r="296" spans="5:6" hidden="1" x14ac:dyDescent="0.3">
      <c r="E296">
        <v>34</v>
      </c>
      <c r="F296" s="10">
        <v>37076.370000000003</v>
      </c>
    </row>
    <row r="297" spans="5:6" hidden="1" x14ac:dyDescent="0.3">
      <c r="E297">
        <v>31</v>
      </c>
      <c r="F297" s="10">
        <v>37040.879999999997</v>
      </c>
    </row>
    <row r="298" spans="5:6" hidden="1" x14ac:dyDescent="0.3">
      <c r="E298">
        <v>30</v>
      </c>
      <c r="F298" s="10">
        <v>36976.449999999997</v>
      </c>
    </row>
    <row r="299" spans="5:6" hidden="1" x14ac:dyDescent="0.3">
      <c r="E299">
        <v>30</v>
      </c>
      <c r="F299" s="10">
        <v>36950.26</v>
      </c>
    </row>
    <row r="300" spans="5:6" hidden="1" x14ac:dyDescent="0.3">
      <c r="E300">
        <v>45</v>
      </c>
      <c r="F300" s="10">
        <v>36935.64</v>
      </c>
    </row>
    <row r="301" spans="5:6" hidden="1" x14ac:dyDescent="0.3">
      <c r="E301">
        <v>54</v>
      </c>
      <c r="F301" s="10">
        <v>36922.61</v>
      </c>
    </row>
    <row r="302" spans="5:6" hidden="1" x14ac:dyDescent="0.3">
      <c r="E302">
        <v>31</v>
      </c>
      <c r="F302" s="10">
        <v>36911.99</v>
      </c>
    </row>
    <row r="303" spans="5:6" hidden="1" x14ac:dyDescent="0.3">
      <c r="E303">
        <v>59</v>
      </c>
      <c r="F303" s="10">
        <v>36910.61</v>
      </c>
    </row>
    <row r="304" spans="5:6" hidden="1" x14ac:dyDescent="0.3">
      <c r="E304">
        <v>19</v>
      </c>
      <c r="F304" s="10">
        <v>36898.730000000003</v>
      </c>
    </row>
    <row r="305" spans="5:6" hidden="1" x14ac:dyDescent="0.3">
      <c r="E305">
        <v>50</v>
      </c>
      <c r="F305" s="10">
        <v>36889.99</v>
      </c>
    </row>
    <row r="306" spans="5:6" hidden="1" x14ac:dyDescent="0.3">
      <c r="E306">
        <v>30</v>
      </c>
      <c r="F306" s="10">
        <v>36837.47</v>
      </c>
    </row>
    <row r="307" spans="5:6" hidden="1" x14ac:dyDescent="0.3">
      <c r="E307">
        <v>57</v>
      </c>
      <c r="F307" s="10">
        <v>36795.29</v>
      </c>
    </row>
    <row r="308" spans="5:6" hidden="1" x14ac:dyDescent="0.3">
      <c r="E308">
        <v>52</v>
      </c>
      <c r="F308" s="10">
        <v>36786.370000000003</v>
      </c>
    </row>
    <row r="309" spans="5:6" hidden="1" x14ac:dyDescent="0.3">
      <c r="E309">
        <v>61</v>
      </c>
      <c r="F309" s="10">
        <v>36580.28</v>
      </c>
    </row>
    <row r="310" spans="5:6" hidden="1" x14ac:dyDescent="0.3">
      <c r="E310">
        <v>30</v>
      </c>
      <c r="F310" s="10">
        <v>36572.800000000003</v>
      </c>
    </row>
    <row r="311" spans="5:6" hidden="1" x14ac:dyDescent="0.3">
      <c r="E311">
        <v>49</v>
      </c>
      <c r="F311" s="10">
        <v>36541.550000000003</v>
      </c>
    </row>
    <row r="312" spans="5:6" hidden="1" x14ac:dyDescent="0.3">
      <c r="E312">
        <v>60</v>
      </c>
      <c r="F312" s="10">
        <v>36445.550000000003</v>
      </c>
    </row>
    <row r="313" spans="5:6" hidden="1" x14ac:dyDescent="0.3">
      <c r="E313">
        <v>19</v>
      </c>
      <c r="F313" s="10">
        <v>36397.58</v>
      </c>
    </row>
    <row r="314" spans="5:6" hidden="1" x14ac:dyDescent="0.3">
      <c r="E314">
        <v>48</v>
      </c>
      <c r="F314" s="10">
        <v>36350.71</v>
      </c>
    </row>
    <row r="315" spans="5:6" hidden="1" x14ac:dyDescent="0.3">
      <c r="E315">
        <v>55</v>
      </c>
      <c r="F315" s="10">
        <v>36332.449999999997</v>
      </c>
    </row>
    <row r="316" spans="5:6" hidden="1" x14ac:dyDescent="0.3">
      <c r="E316">
        <v>30</v>
      </c>
      <c r="F316" s="10">
        <v>36314.050000000003</v>
      </c>
    </row>
    <row r="317" spans="5:6" hidden="1" x14ac:dyDescent="0.3">
      <c r="E317">
        <v>18</v>
      </c>
      <c r="F317" s="10">
        <v>36307.800000000003</v>
      </c>
    </row>
    <row r="318" spans="5:6" hidden="1" x14ac:dyDescent="0.3">
      <c r="E318">
        <v>19</v>
      </c>
      <c r="F318" s="10">
        <v>36219.410000000003</v>
      </c>
    </row>
    <row r="319" spans="5:6" hidden="1" x14ac:dyDescent="0.3">
      <c r="E319">
        <v>29</v>
      </c>
      <c r="F319" s="10">
        <v>36197.699999999997</v>
      </c>
    </row>
    <row r="320" spans="5:6" hidden="1" x14ac:dyDescent="0.3">
      <c r="E320">
        <v>23</v>
      </c>
      <c r="F320" s="10">
        <v>36189.1</v>
      </c>
    </row>
    <row r="321" spans="5:6" hidden="1" x14ac:dyDescent="0.3">
      <c r="E321">
        <v>48</v>
      </c>
      <c r="F321" s="10">
        <v>36182.870000000003</v>
      </c>
    </row>
    <row r="322" spans="5:6" hidden="1" x14ac:dyDescent="0.3">
      <c r="E322">
        <v>18</v>
      </c>
      <c r="F322" s="10">
        <v>36149.480000000003</v>
      </c>
    </row>
    <row r="323" spans="5:6" hidden="1" x14ac:dyDescent="0.3">
      <c r="E323">
        <v>25</v>
      </c>
      <c r="F323" s="10">
        <v>36124.57</v>
      </c>
    </row>
    <row r="324" spans="5:6" hidden="1" x14ac:dyDescent="0.3">
      <c r="E324">
        <v>43</v>
      </c>
      <c r="F324" s="10">
        <v>36090.49</v>
      </c>
    </row>
    <row r="325" spans="5:6" hidden="1" x14ac:dyDescent="0.3">
      <c r="E325">
        <v>26</v>
      </c>
      <c r="F325" s="10">
        <v>36085.22</v>
      </c>
    </row>
    <row r="326" spans="5:6" hidden="1" x14ac:dyDescent="0.3">
      <c r="E326">
        <v>59</v>
      </c>
      <c r="F326" s="10">
        <v>36074.339999999997</v>
      </c>
    </row>
    <row r="327" spans="5:6" hidden="1" x14ac:dyDescent="0.3">
      <c r="E327">
        <v>23</v>
      </c>
      <c r="F327" s="10">
        <v>36021.01</v>
      </c>
    </row>
    <row r="328" spans="5:6" hidden="1" x14ac:dyDescent="0.3">
      <c r="E328">
        <v>41</v>
      </c>
      <c r="F328" s="10">
        <v>35952.65</v>
      </c>
    </row>
    <row r="329" spans="5:6" hidden="1" x14ac:dyDescent="0.3">
      <c r="E329">
        <v>30</v>
      </c>
      <c r="F329" s="10">
        <v>35883.269999999997</v>
      </c>
    </row>
    <row r="330" spans="5:6" hidden="1" x14ac:dyDescent="0.3">
      <c r="E330">
        <v>46</v>
      </c>
      <c r="F330" s="10">
        <v>35733.96</v>
      </c>
    </row>
    <row r="331" spans="5:6" hidden="1" x14ac:dyDescent="0.3">
      <c r="E331">
        <v>48</v>
      </c>
      <c r="F331" s="10">
        <v>35711.39</v>
      </c>
    </row>
    <row r="332" spans="5:6" hidden="1" x14ac:dyDescent="0.3">
      <c r="E332">
        <v>44</v>
      </c>
      <c r="F332" s="10">
        <v>35701.9</v>
      </c>
    </row>
    <row r="333" spans="5:6" hidden="1" x14ac:dyDescent="0.3">
      <c r="E333">
        <v>22</v>
      </c>
      <c r="F333" s="10">
        <v>35595.589999999997</v>
      </c>
    </row>
    <row r="334" spans="5:6" hidden="1" x14ac:dyDescent="0.3">
      <c r="E334">
        <v>22</v>
      </c>
      <c r="F334" s="10">
        <v>35585.58</v>
      </c>
    </row>
    <row r="335" spans="5:6" hidden="1" x14ac:dyDescent="0.3">
      <c r="E335">
        <v>51</v>
      </c>
      <c r="F335" s="10">
        <v>35583.17</v>
      </c>
    </row>
    <row r="336" spans="5:6" hidden="1" x14ac:dyDescent="0.3">
      <c r="E336">
        <v>58</v>
      </c>
      <c r="F336" s="10">
        <v>35573.26</v>
      </c>
    </row>
    <row r="337" spans="5:6" hidden="1" x14ac:dyDescent="0.3">
      <c r="E337">
        <v>49</v>
      </c>
      <c r="F337" s="10">
        <v>35547.72</v>
      </c>
    </row>
    <row r="338" spans="5:6" hidden="1" x14ac:dyDescent="0.3">
      <c r="E338">
        <v>30</v>
      </c>
      <c r="F338" s="10">
        <v>35547.47</v>
      </c>
    </row>
    <row r="339" spans="5:6" hidden="1" x14ac:dyDescent="0.3">
      <c r="E339">
        <v>49</v>
      </c>
      <c r="F339" s="10">
        <v>35517.19</v>
      </c>
    </row>
    <row r="340" spans="5:6" hidden="1" x14ac:dyDescent="0.3">
      <c r="E340">
        <v>34</v>
      </c>
      <c r="F340" s="10">
        <v>35491.64</v>
      </c>
    </row>
    <row r="341" spans="5:6" hidden="1" x14ac:dyDescent="0.3">
      <c r="E341">
        <v>51</v>
      </c>
      <c r="F341" s="10">
        <v>35345.730000000003</v>
      </c>
    </row>
    <row r="342" spans="5:6" hidden="1" x14ac:dyDescent="0.3">
      <c r="E342">
        <v>34</v>
      </c>
      <c r="F342" s="10">
        <v>35315.96</v>
      </c>
    </row>
    <row r="343" spans="5:6" hidden="1" x14ac:dyDescent="0.3">
      <c r="E343">
        <v>25</v>
      </c>
      <c r="F343" s="10">
        <v>35302.089999999997</v>
      </c>
    </row>
    <row r="344" spans="5:6" hidden="1" x14ac:dyDescent="0.3">
      <c r="E344">
        <v>55</v>
      </c>
      <c r="F344" s="10">
        <v>35160.129999999997</v>
      </c>
    </row>
    <row r="345" spans="5:6" hidden="1" x14ac:dyDescent="0.3">
      <c r="E345">
        <v>24</v>
      </c>
      <c r="F345" s="10">
        <v>35147.53</v>
      </c>
    </row>
    <row r="346" spans="5:6" hidden="1" x14ac:dyDescent="0.3">
      <c r="E346">
        <v>45</v>
      </c>
      <c r="F346" s="10">
        <v>35069.370000000003</v>
      </c>
    </row>
    <row r="347" spans="5:6" hidden="1" x14ac:dyDescent="0.3">
      <c r="E347">
        <v>47</v>
      </c>
      <c r="F347" s="10">
        <v>35050.620000000003</v>
      </c>
    </row>
    <row r="348" spans="5:6" hidden="1" x14ac:dyDescent="0.3">
      <c r="E348">
        <v>40</v>
      </c>
      <c r="F348" s="10">
        <v>35000.730000000003</v>
      </c>
    </row>
    <row r="349" spans="5:6" hidden="1" x14ac:dyDescent="0.3">
      <c r="E349">
        <v>25</v>
      </c>
      <c r="F349" s="10">
        <v>34979.86</v>
      </c>
    </row>
    <row r="350" spans="5:6" hidden="1" x14ac:dyDescent="0.3">
      <c r="E350">
        <v>24</v>
      </c>
      <c r="F350" s="10">
        <v>34976.42</v>
      </c>
    </row>
    <row r="351" spans="5:6" hidden="1" x14ac:dyDescent="0.3">
      <c r="E351">
        <v>55</v>
      </c>
      <c r="F351" s="10">
        <v>34975.68</v>
      </c>
    </row>
    <row r="352" spans="5:6" hidden="1" x14ac:dyDescent="0.3">
      <c r="E352">
        <v>39</v>
      </c>
      <c r="F352" s="10">
        <v>34940.61</v>
      </c>
    </row>
    <row r="353" spans="5:6" hidden="1" x14ac:dyDescent="0.3">
      <c r="E353">
        <v>27</v>
      </c>
      <c r="F353" s="10">
        <v>34838.870000000003</v>
      </c>
    </row>
    <row r="354" spans="5:6" hidden="1" x14ac:dyDescent="0.3">
      <c r="E354">
        <v>19</v>
      </c>
      <c r="F354" s="10">
        <v>34828.65</v>
      </c>
    </row>
    <row r="355" spans="5:6" hidden="1" x14ac:dyDescent="0.3">
      <c r="E355">
        <v>27</v>
      </c>
      <c r="F355" s="10">
        <v>34806.47</v>
      </c>
    </row>
    <row r="356" spans="5:6" hidden="1" x14ac:dyDescent="0.3">
      <c r="E356">
        <v>19</v>
      </c>
      <c r="F356" s="10">
        <v>34779.620000000003</v>
      </c>
    </row>
    <row r="357" spans="5:6" hidden="1" x14ac:dyDescent="0.3">
      <c r="E357">
        <v>28</v>
      </c>
      <c r="F357" s="10">
        <v>34672.15</v>
      </c>
    </row>
    <row r="358" spans="5:6" hidden="1" x14ac:dyDescent="0.3">
      <c r="E358">
        <v>18</v>
      </c>
      <c r="F358" s="10">
        <v>34617.839999999997</v>
      </c>
    </row>
    <row r="359" spans="5:6" hidden="1" x14ac:dyDescent="0.3">
      <c r="E359">
        <v>46</v>
      </c>
      <c r="F359" s="10">
        <v>34543.39</v>
      </c>
    </row>
    <row r="360" spans="5:6" hidden="1" x14ac:dyDescent="0.3">
      <c r="E360">
        <v>24</v>
      </c>
      <c r="F360" s="10">
        <v>34472.839999999997</v>
      </c>
    </row>
    <row r="361" spans="5:6" hidden="1" x14ac:dyDescent="0.3">
      <c r="E361">
        <v>32</v>
      </c>
      <c r="F361" s="10">
        <v>34456.269999999997</v>
      </c>
    </row>
    <row r="362" spans="5:6" hidden="1" x14ac:dyDescent="0.3">
      <c r="E362">
        <v>19</v>
      </c>
      <c r="F362" s="10">
        <v>34439.86</v>
      </c>
    </row>
    <row r="363" spans="5:6" hidden="1" x14ac:dyDescent="0.3">
      <c r="E363">
        <v>38</v>
      </c>
      <c r="F363" s="10">
        <v>34402.22</v>
      </c>
    </row>
    <row r="364" spans="5:6" hidden="1" x14ac:dyDescent="0.3">
      <c r="E364">
        <v>39</v>
      </c>
      <c r="F364" s="10">
        <v>34307.22</v>
      </c>
    </row>
    <row r="365" spans="5:6" hidden="1" x14ac:dyDescent="0.3">
      <c r="E365">
        <v>36</v>
      </c>
      <c r="F365" s="10">
        <v>34293.120000000003</v>
      </c>
    </row>
    <row r="366" spans="5:6" hidden="1" x14ac:dyDescent="0.3">
      <c r="E366">
        <v>27</v>
      </c>
      <c r="F366" s="10">
        <v>34289.43</v>
      </c>
    </row>
    <row r="367" spans="5:6" hidden="1" x14ac:dyDescent="0.3">
      <c r="E367">
        <v>24</v>
      </c>
      <c r="F367" s="10">
        <v>34254.050000000003</v>
      </c>
    </row>
    <row r="368" spans="5:6" hidden="1" x14ac:dyDescent="0.3">
      <c r="E368">
        <v>60</v>
      </c>
      <c r="F368" s="10">
        <v>34218.019999999997</v>
      </c>
    </row>
    <row r="369" spans="5:6" hidden="1" x14ac:dyDescent="0.3">
      <c r="E369">
        <v>47</v>
      </c>
      <c r="F369" s="10">
        <v>34210.33</v>
      </c>
    </row>
    <row r="370" spans="5:6" hidden="1" x14ac:dyDescent="0.3">
      <c r="E370">
        <v>51</v>
      </c>
      <c r="F370" s="10">
        <v>34205.07</v>
      </c>
    </row>
    <row r="371" spans="5:6" hidden="1" x14ac:dyDescent="0.3">
      <c r="E371">
        <v>23</v>
      </c>
      <c r="F371" s="10">
        <v>34166.269999999997</v>
      </c>
    </row>
    <row r="372" spans="5:6" hidden="1" x14ac:dyDescent="0.3">
      <c r="E372">
        <v>20</v>
      </c>
      <c r="F372" s="10">
        <v>34084.68</v>
      </c>
    </row>
    <row r="373" spans="5:6" hidden="1" x14ac:dyDescent="0.3">
      <c r="E373">
        <v>50</v>
      </c>
      <c r="F373" s="10">
        <v>34053.360000000001</v>
      </c>
    </row>
    <row r="374" spans="5:6" hidden="1" x14ac:dyDescent="0.3">
      <c r="E374">
        <v>28</v>
      </c>
      <c r="F374" s="10">
        <v>33975.47</v>
      </c>
    </row>
    <row r="375" spans="5:6" hidden="1" x14ac:dyDescent="0.3">
      <c r="E375">
        <v>22</v>
      </c>
      <c r="F375" s="10">
        <v>33907.550000000003</v>
      </c>
    </row>
    <row r="376" spans="5:6" hidden="1" x14ac:dyDescent="0.3">
      <c r="E376">
        <v>25</v>
      </c>
      <c r="F376" s="10">
        <v>33900.65</v>
      </c>
    </row>
    <row r="377" spans="5:6" hidden="1" x14ac:dyDescent="0.3">
      <c r="E377">
        <v>22</v>
      </c>
      <c r="F377" s="10">
        <v>33829.39</v>
      </c>
    </row>
    <row r="378" spans="5:6" hidden="1" x14ac:dyDescent="0.3">
      <c r="E378">
        <v>60</v>
      </c>
      <c r="F378" s="10">
        <v>33753.32</v>
      </c>
    </row>
    <row r="379" spans="5:6" hidden="1" x14ac:dyDescent="0.3">
      <c r="E379">
        <v>19</v>
      </c>
      <c r="F379" s="10">
        <v>33750.29</v>
      </c>
    </row>
    <row r="380" spans="5:6" hidden="1" x14ac:dyDescent="0.3">
      <c r="E380">
        <v>18</v>
      </c>
      <c r="F380" s="10">
        <v>33732.69</v>
      </c>
    </row>
    <row r="381" spans="5:6" hidden="1" x14ac:dyDescent="0.3">
      <c r="E381">
        <v>29</v>
      </c>
      <c r="F381" s="10">
        <v>33707.550000000003</v>
      </c>
    </row>
    <row r="382" spans="5:6" hidden="1" x14ac:dyDescent="0.3">
      <c r="E382">
        <v>19</v>
      </c>
      <c r="F382" s="10">
        <v>33611.71</v>
      </c>
    </row>
    <row r="383" spans="5:6" hidden="1" x14ac:dyDescent="0.3">
      <c r="E383">
        <v>38</v>
      </c>
      <c r="F383" s="10">
        <v>33527.1</v>
      </c>
    </row>
    <row r="384" spans="5:6" hidden="1" x14ac:dyDescent="0.3">
      <c r="E384">
        <v>20</v>
      </c>
      <c r="F384" s="10">
        <v>33475.82</v>
      </c>
    </row>
    <row r="385" spans="5:6" hidden="1" x14ac:dyDescent="0.3">
      <c r="E385">
        <v>52</v>
      </c>
      <c r="F385" s="10">
        <v>33471.97</v>
      </c>
    </row>
    <row r="386" spans="5:6" hidden="1" x14ac:dyDescent="0.3">
      <c r="E386">
        <v>37</v>
      </c>
      <c r="F386" s="10">
        <v>33450.99</v>
      </c>
    </row>
    <row r="387" spans="5:6" hidden="1" x14ac:dyDescent="0.3">
      <c r="E387">
        <v>50</v>
      </c>
      <c r="F387" s="10">
        <v>33344.449999999997</v>
      </c>
    </row>
    <row r="388" spans="5:6" hidden="1" x14ac:dyDescent="0.3">
      <c r="E388">
        <v>19</v>
      </c>
      <c r="F388" s="10">
        <v>33307.550000000003</v>
      </c>
    </row>
    <row r="389" spans="5:6" hidden="1" x14ac:dyDescent="0.3">
      <c r="E389">
        <v>32</v>
      </c>
      <c r="F389" s="10">
        <v>33292.83</v>
      </c>
    </row>
    <row r="390" spans="5:6" hidden="1" x14ac:dyDescent="0.3">
      <c r="E390">
        <v>37</v>
      </c>
      <c r="F390" s="10">
        <v>33121</v>
      </c>
    </row>
    <row r="391" spans="5:6" hidden="1" x14ac:dyDescent="0.3">
      <c r="E391">
        <v>53</v>
      </c>
      <c r="F391" s="10">
        <v>33090.660000000003</v>
      </c>
    </row>
    <row r="392" spans="5:6" hidden="1" x14ac:dyDescent="0.3">
      <c r="E392">
        <v>60</v>
      </c>
      <c r="F392" s="10">
        <v>33074.94</v>
      </c>
    </row>
    <row r="393" spans="5:6" hidden="1" x14ac:dyDescent="0.3">
      <c r="E393">
        <v>28</v>
      </c>
      <c r="F393" s="10">
        <v>33057.230000000003</v>
      </c>
    </row>
    <row r="394" spans="5:6" hidden="1" x14ac:dyDescent="0.3">
      <c r="E394">
        <v>55</v>
      </c>
      <c r="F394" s="10">
        <v>33025.32</v>
      </c>
    </row>
    <row r="395" spans="5:6" hidden="1" x14ac:dyDescent="0.3">
      <c r="E395">
        <v>27</v>
      </c>
      <c r="F395" s="10">
        <v>33017.46</v>
      </c>
    </row>
    <row r="396" spans="5:6" hidden="1" x14ac:dyDescent="0.3">
      <c r="E396">
        <v>51</v>
      </c>
      <c r="F396" s="10">
        <v>32947.629999999997</v>
      </c>
    </row>
    <row r="397" spans="5:6" hidden="1" x14ac:dyDescent="0.3">
      <c r="E397">
        <v>41</v>
      </c>
      <c r="F397" s="10">
        <v>32906.69</v>
      </c>
    </row>
    <row r="398" spans="5:6" hidden="1" x14ac:dyDescent="0.3">
      <c r="E398">
        <v>27</v>
      </c>
      <c r="F398" s="10">
        <v>32827.51</v>
      </c>
    </row>
    <row r="399" spans="5:6" hidden="1" x14ac:dyDescent="0.3">
      <c r="E399">
        <v>42</v>
      </c>
      <c r="F399" s="10">
        <v>32787.46</v>
      </c>
    </row>
    <row r="400" spans="5:6" hidden="1" x14ac:dyDescent="0.3">
      <c r="E400">
        <v>50</v>
      </c>
      <c r="F400" s="10">
        <v>32765.33</v>
      </c>
    </row>
    <row r="401" spans="5:6" hidden="1" x14ac:dyDescent="0.3">
      <c r="E401">
        <v>48</v>
      </c>
      <c r="F401" s="10">
        <v>32760.48</v>
      </c>
    </row>
    <row r="402" spans="5:6" hidden="1" x14ac:dyDescent="0.3">
      <c r="E402">
        <v>32</v>
      </c>
      <c r="F402" s="10">
        <v>32734.19</v>
      </c>
    </row>
    <row r="403" spans="5:6" hidden="1" x14ac:dyDescent="0.3">
      <c r="E403">
        <v>32</v>
      </c>
      <c r="F403" s="10">
        <v>32716.2</v>
      </c>
    </row>
    <row r="404" spans="5:6" hidden="1" x14ac:dyDescent="0.3">
      <c r="E404">
        <v>54</v>
      </c>
      <c r="F404" s="10">
        <v>32686.080000000002</v>
      </c>
    </row>
    <row r="405" spans="5:6" hidden="1" x14ac:dyDescent="0.3">
      <c r="E405">
        <v>32</v>
      </c>
      <c r="F405" s="10">
        <v>32672.11</v>
      </c>
    </row>
    <row r="406" spans="5:6" hidden="1" x14ac:dyDescent="0.3">
      <c r="E406">
        <v>19</v>
      </c>
      <c r="F406" s="10">
        <v>32548.34</v>
      </c>
    </row>
    <row r="407" spans="5:6" hidden="1" x14ac:dyDescent="0.3">
      <c r="E407">
        <v>46</v>
      </c>
      <c r="F407" s="10">
        <v>32485.46</v>
      </c>
    </row>
    <row r="408" spans="5:6" hidden="1" x14ac:dyDescent="0.3">
      <c r="E408">
        <v>41</v>
      </c>
      <c r="F408" s="10">
        <v>32462.35</v>
      </c>
    </row>
    <row r="409" spans="5:6" hidden="1" x14ac:dyDescent="0.3">
      <c r="E409">
        <v>46</v>
      </c>
      <c r="F409" s="10">
        <v>32430.22</v>
      </c>
    </row>
    <row r="410" spans="5:6" hidden="1" x14ac:dyDescent="0.3">
      <c r="E410">
        <v>50</v>
      </c>
      <c r="F410" s="10">
        <v>32428.63</v>
      </c>
    </row>
    <row r="411" spans="5:6" hidden="1" x14ac:dyDescent="0.3">
      <c r="E411">
        <v>36</v>
      </c>
      <c r="F411" s="10">
        <v>32288.49</v>
      </c>
    </row>
    <row r="412" spans="5:6" hidden="1" x14ac:dyDescent="0.3">
      <c r="E412">
        <v>47</v>
      </c>
      <c r="F412" s="10">
        <v>32259.96</v>
      </c>
    </row>
    <row r="413" spans="5:6" hidden="1" x14ac:dyDescent="0.3">
      <c r="E413">
        <v>28</v>
      </c>
      <c r="F413" s="10">
        <v>32222.81</v>
      </c>
    </row>
    <row r="414" spans="5:6" hidden="1" x14ac:dyDescent="0.3">
      <c r="E414">
        <v>53</v>
      </c>
      <c r="F414" s="10">
        <v>32192.76</v>
      </c>
    </row>
    <row r="415" spans="5:6" hidden="1" x14ac:dyDescent="0.3">
      <c r="E415">
        <v>44</v>
      </c>
      <c r="F415" s="10">
        <v>32108.66</v>
      </c>
    </row>
    <row r="416" spans="5:6" hidden="1" x14ac:dyDescent="0.3">
      <c r="E416">
        <v>29</v>
      </c>
      <c r="F416" s="10">
        <v>32086.21</v>
      </c>
    </row>
    <row r="417" spans="5:6" hidden="1" x14ac:dyDescent="0.3">
      <c r="E417">
        <v>50</v>
      </c>
      <c r="F417" s="10">
        <v>31980.89</v>
      </c>
    </row>
    <row r="418" spans="5:6" hidden="1" x14ac:dyDescent="0.3">
      <c r="E418">
        <v>47</v>
      </c>
      <c r="F418" s="10">
        <v>31897.1</v>
      </c>
    </row>
    <row r="419" spans="5:6" hidden="1" x14ac:dyDescent="0.3">
      <c r="E419">
        <v>38</v>
      </c>
      <c r="F419" s="10">
        <v>31743.919999999998</v>
      </c>
    </row>
    <row r="420" spans="5:6" hidden="1" x14ac:dyDescent="0.3">
      <c r="E420">
        <v>45</v>
      </c>
      <c r="F420" s="10">
        <v>31736.7</v>
      </c>
    </row>
    <row r="421" spans="5:6" hidden="1" x14ac:dyDescent="0.3">
      <c r="E421">
        <v>62</v>
      </c>
      <c r="F421" s="10">
        <v>31620</v>
      </c>
    </row>
    <row r="422" spans="5:6" hidden="1" x14ac:dyDescent="0.3">
      <c r="E422">
        <v>47</v>
      </c>
      <c r="F422" s="10">
        <v>31591.82</v>
      </c>
    </row>
    <row r="423" spans="5:6" hidden="1" x14ac:dyDescent="0.3">
      <c r="E423">
        <v>48</v>
      </c>
      <c r="F423" s="10">
        <v>31368.81</v>
      </c>
    </row>
    <row r="424" spans="5:6" hidden="1" x14ac:dyDescent="0.3">
      <c r="E424">
        <v>27</v>
      </c>
      <c r="F424" s="10">
        <v>31328.27</v>
      </c>
    </row>
    <row r="425" spans="5:6" hidden="1" x14ac:dyDescent="0.3">
      <c r="E425">
        <v>54</v>
      </c>
      <c r="F425" s="10">
        <v>31322.53</v>
      </c>
    </row>
    <row r="426" spans="5:6" hidden="1" x14ac:dyDescent="0.3">
      <c r="E426">
        <v>22</v>
      </c>
      <c r="F426" s="10">
        <v>31234.560000000001</v>
      </c>
    </row>
    <row r="427" spans="5:6" hidden="1" x14ac:dyDescent="0.3">
      <c r="E427">
        <v>18</v>
      </c>
      <c r="F427" s="10">
        <v>31196.61</v>
      </c>
    </row>
    <row r="428" spans="5:6" hidden="1" x14ac:dyDescent="0.3">
      <c r="E428">
        <v>61</v>
      </c>
      <c r="F428" s="10">
        <v>30942.19</v>
      </c>
    </row>
    <row r="429" spans="5:6" hidden="1" x14ac:dyDescent="0.3">
      <c r="E429">
        <v>34</v>
      </c>
      <c r="F429" s="10">
        <v>30763.01</v>
      </c>
    </row>
    <row r="430" spans="5:6" hidden="1" x14ac:dyDescent="0.3">
      <c r="E430">
        <v>39</v>
      </c>
      <c r="F430" s="10">
        <v>30724.44</v>
      </c>
    </row>
    <row r="431" spans="5:6" hidden="1" x14ac:dyDescent="0.3">
      <c r="E431">
        <v>23</v>
      </c>
      <c r="F431" s="10">
        <v>30697.71</v>
      </c>
    </row>
    <row r="432" spans="5:6" hidden="1" x14ac:dyDescent="0.3">
      <c r="E432">
        <v>52</v>
      </c>
      <c r="F432" s="10">
        <v>30625.65</v>
      </c>
    </row>
    <row r="433" spans="5:6" hidden="1" x14ac:dyDescent="0.3">
      <c r="E433">
        <v>36</v>
      </c>
      <c r="F433" s="10">
        <v>30530.5</v>
      </c>
    </row>
    <row r="434" spans="5:6" hidden="1" x14ac:dyDescent="0.3">
      <c r="E434">
        <v>39</v>
      </c>
      <c r="F434" s="10">
        <v>30457.37</v>
      </c>
    </row>
    <row r="435" spans="5:6" hidden="1" x14ac:dyDescent="0.3">
      <c r="E435">
        <v>24</v>
      </c>
      <c r="F435" s="10">
        <v>30422.03</v>
      </c>
    </row>
    <row r="436" spans="5:6" hidden="1" x14ac:dyDescent="0.3">
      <c r="E436">
        <v>46</v>
      </c>
      <c r="F436" s="10">
        <v>30409.53</v>
      </c>
    </row>
    <row r="437" spans="5:6" hidden="1" x14ac:dyDescent="0.3">
      <c r="E437">
        <v>53</v>
      </c>
      <c r="F437" s="10">
        <v>30366.93</v>
      </c>
    </row>
    <row r="438" spans="5:6" hidden="1" x14ac:dyDescent="0.3">
      <c r="E438">
        <v>19</v>
      </c>
      <c r="F438" s="10">
        <v>30328.27</v>
      </c>
    </row>
    <row r="439" spans="5:6" hidden="1" x14ac:dyDescent="0.3">
      <c r="E439">
        <v>50</v>
      </c>
      <c r="F439" s="10">
        <v>30284.639999999999</v>
      </c>
    </row>
    <row r="440" spans="5:6" hidden="1" x14ac:dyDescent="0.3">
      <c r="E440">
        <v>60</v>
      </c>
      <c r="F440" s="10">
        <v>30260</v>
      </c>
    </row>
    <row r="441" spans="5:6" hidden="1" x14ac:dyDescent="0.3">
      <c r="E441">
        <v>59</v>
      </c>
      <c r="F441" s="10">
        <v>30184.94</v>
      </c>
    </row>
    <row r="442" spans="5:6" hidden="1" x14ac:dyDescent="0.3">
      <c r="E442">
        <v>64</v>
      </c>
      <c r="F442" s="10">
        <v>30166.62</v>
      </c>
    </row>
    <row r="443" spans="5:6" hidden="1" x14ac:dyDescent="0.3">
      <c r="E443">
        <v>51</v>
      </c>
      <c r="F443" s="10">
        <v>30134.75</v>
      </c>
    </row>
    <row r="444" spans="5:6" hidden="1" x14ac:dyDescent="0.3">
      <c r="E444">
        <v>43</v>
      </c>
      <c r="F444" s="10">
        <v>30095.97</v>
      </c>
    </row>
    <row r="445" spans="5:6" hidden="1" x14ac:dyDescent="0.3">
      <c r="E445">
        <v>55</v>
      </c>
      <c r="F445" s="10">
        <v>30063.58</v>
      </c>
    </row>
    <row r="446" spans="5:6" hidden="1" x14ac:dyDescent="0.3">
      <c r="E446">
        <v>41</v>
      </c>
      <c r="F446" s="10">
        <v>30026.87</v>
      </c>
    </row>
    <row r="447" spans="5:6" hidden="1" x14ac:dyDescent="0.3">
      <c r="E447">
        <v>31</v>
      </c>
      <c r="F447" s="10">
        <v>29969.67</v>
      </c>
    </row>
    <row r="448" spans="5:6" hidden="1" x14ac:dyDescent="0.3">
      <c r="E448">
        <v>46</v>
      </c>
      <c r="F448" s="10">
        <v>29933.75</v>
      </c>
    </row>
    <row r="449" spans="5:6" hidden="1" x14ac:dyDescent="0.3">
      <c r="E449">
        <v>34</v>
      </c>
      <c r="F449" s="10">
        <v>29929.56</v>
      </c>
    </row>
    <row r="450" spans="5:6" hidden="1" x14ac:dyDescent="0.3">
      <c r="E450">
        <v>47</v>
      </c>
      <c r="F450" s="10">
        <v>29899.25</v>
      </c>
    </row>
    <row r="451" spans="5:6" hidden="1" x14ac:dyDescent="0.3">
      <c r="E451">
        <v>33</v>
      </c>
      <c r="F451" s="10">
        <v>29852.48</v>
      </c>
    </row>
    <row r="452" spans="5:6" hidden="1" x14ac:dyDescent="0.3">
      <c r="E452">
        <v>40</v>
      </c>
      <c r="F452" s="10">
        <v>29818.76</v>
      </c>
    </row>
    <row r="453" spans="5:6" hidden="1" x14ac:dyDescent="0.3">
      <c r="E453">
        <v>41</v>
      </c>
      <c r="F453" s="10">
        <v>29816.639999999999</v>
      </c>
    </row>
    <row r="454" spans="5:6" hidden="1" x14ac:dyDescent="0.3">
      <c r="E454">
        <v>24</v>
      </c>
      <c r="F454" s="10">
        <v>29760.6</v>
      </c>
    </row>
    <row r="455" spans="5:6" hidden="1" x14ac:dyDescent="0.3">
      <c r="E455">
        <v>49</v>
      </c>
      <c r="F455" s="10">
        <v>29757.69</v>
      </c>
    </row>
    <row r="456" spans="5:6" hidden="1" x14ac:dyDescent="0.3">
      <c r="E456">
        <v>29</v>
      </c>
      <c r="F456" s="10">
        <v>29622.69</v>
      </c>
    </row>
    <row r="457" spans="5:6" hidden="1" x14ac:dyDescent="0.3">
      <c r="E457">
        <v>47</v>
      </c>
      <c r="F457" s="10">
        <v>29583.8</v>
      </c>
    </row>
    <row r="458" spans="5:6" hidden="1" x14ac:dyDescent="0.3">
      <c r="E458">
        <v>63</v>
      </c>
      <c r="F458" s="10">
        <v>29523.17</v>
      </c>
    </row>
    <row r="459" spans="5:6" hidden="1" x14ac:dyDescent="0.3">
      <c r="E459">
        <v>35</v>
      </c>
      <c r="F459" s="10">
        <v>29443.59</v>
      </c>
    </row>
    <row r="460" spans="5:6" hidden="1" x14ac:dyDescent="0.3">
      <c r="E460">
        <v>37</v>
      </c>
      <c r="F460" s="10">
        <v>29352.560000000001</v>
      </c>
    </row>
    <row r="461" spans="5:6" hidden="1" x14ac:dyDescent="0.3">
      <c r="E461">
        <v>65</v>
      </c>
      <c r="F461" s="10">
        <v>29330.98</v>
      </c>
    </row>
    <row r="462" spans="5:6" hidden="1" x14ac:dyDescent="0.3">
      <c r="E462">
        <v>44</v>
      </c>
      <c r="F462" s="10">
        <v>29227.599999999999</v>
      </c>
    </row>
    <row r="463" spans="5:6" hidden="1" x14ac:dyDescent="0.3">
      <c r="E463">
        <v>53</v>
      </c>
      <c r="F463" s="10">
        <v>29186.48</v>
      </c>
    </row>
    <row r="464" spans="5:6" hidden="1" x14ac:dyDescent="0.3">
      <c r="E464">
        <v>46</v>
      </c>
      <c r="F464" s="10">
        <v>29160.39</v>
      </c>
    </row>
    <row r="465" spans="5:6" hidden="1" x14ac:dyDescent="0.3">
      <c r="E465">
        <v>61</v>
      </c>
      <c r="F465" s="10">
        <v>29141.360000000001</v>
      </c>
    </row>
    <row r="466" spans="5:6" hidden="1" x14ac:dyDescent="0.3">
      <c r="E466">
        <v>44</v>
      </c>
      <c r="F466" s="10">
        <v>29114.77</v>
      </c>
    </row>
    <row r="467" spans="5:6" hidden="1" x14ac:dyDescent="0.3">
      <c r="E467">
        <v>42</v>
      </c>
      <c r="F467" s="10">
        <v>29114.21</v>
      </c>
    </row>
    <row r="468" spans="5:6" hidden="1" x14ac:dyDescent="0.3">
      <c r="E468">
        <v>30</v>
      </c>
      <c r="F468" s="10">
        <v>29007.82</v>
      </c>
    </row>
    <row r="469" spans="5:6" hidden="1" x14ac:dyDescent="0.3">
      <c r="E469">
        <v>19</v>
      </c>
      <c r="F469" s="10">
        <v>28998.68</v>
      </c>
    </row>
    <row r="470" spans="5:6" hidden="1" x14ac:dyDescent="0.3">
      <c r="E470">
        <v>63</v>
      </c>
      <c r="F470" s="10">
        <v>28950.47</v>
      </c>
    </row>
    <row r="471" spans="5:6" hidden="1" x14ac:dyDescent="0.3">
      <c r="E471">
        <v>60</v>
      </c>
      <c r="F471" s="10">
        <v>28923.14</v>
      </c>
    </row>
    <row r="472" spans="5:6" hidden="1" x14ac:dyDescent="0.3">
      <c r="E472">
        <v>61</v>
      </c>
      <c r="F472" s="10">
        <v>28868.66</v>
      </c>
    </row>
    <row r="473" spans="5:6" hidden="1" x14ac:dyDescent="0.3">
      <c r="E473">
        <v>32</v>
      </c>
      <c r="F473" s="10">
        <v>28716.14</v>
      </c>
    </row>
    <row r="474" spans="5:6" hidden="1" x14ac:dyDescent="0.3">
      <c r="E474">
        <v>37</v>
      </c>
      <c r="F474" s="10">
        <v>28542.86</v>
      </c>
    </row>
    <row r="475" spans="5:6" hidden="1" x14ac:dyDescent="0.3">
      <c r="E475">
        <v>40</v>
      </c>
      <c r="F475" s="10">
        <v>28476.73</v>
      </c>
    </row>
    <row r="476" spans="5:6" hidden="1" x14ac:dyDescent="0.3">
      <c r="E476">
        <v>48</v>
      </c>
      <c r="F476" s="10">
        <v>28468.92</v>
      </c>
    </row>
    <row r="477" spans="5:6" hidden="1" x14ac:dyDescent="0.3">
      <c r="E477">
        <v>45</v>
      </c>
      <c r="F477" s="10">
        <v>28340.19</v>
      </c>
    </row>
    <row r="478" spans="5:6" hidden="1" x14ac:dyDescent="0.3">
      <c r="E478">
        <v>32</v>
      </c>
      <c r="F478" s="10">
        <v>28302.33</v>
      </c>
    </row>
    <row r="479" spans="5:6" hidden="1" x14ac:dyDescent="0.3">
      <c r="E479">
        <v>59</v>
      </c>
      <c r="F479" s="10">
        <v>28287.9</v>
      </c>
    </row>
    <row r="480" spans="5:6" hidden="1" x14ac:dyDescent="0.3">
      <c r="E480">
        <v>23</v>
      </c>
      <c r="F480" s="10">
        <v>28245.34</v>
      </c>
    </row>
    <row r="481" spans="5:6" hidden="1" x14ac:dyDescent="0.3">
      <c r="E481">
        <v>62</v>
      </c>
      <c r="F481" s="10">
        <v>28101.33</v>
      </c>
    </row>
    <row r="482" spans="5:6" hidden="1" x14ac:dyDescent="0.3">
      <c r="E482">
        <v>37</v>
      </c>
      <c r="F482" s="10">
        <v>28006.94</v>
      </c>
    </row>
    <row r="483" spans="5:6" hidden="1" x14ac:dyDescent="0.3">
      <c r="E483">
        <v>23</v>
      </c>
      <c r="F483" s="10">
        <v>27980.77</v>
      </c>
    </row>
    <row r="484" spans="5:6" hidden="1" x14ac:dyDescent="0.3">
      <c r="E484">
        <v>61</v>
      </c>
      <c r="F484" s="10">
        <v>27941.29</v>
      </c>
    </row>
    <row r="485" spans="5:6" hidden="1" x14ac:dyDescent="0.3">
      <c r="E485">
        <v>32</v>
      </c>
      <c r="F485" s="10">
        <v>27931.11</v>
      </c>
    </row>
    <row r="486" spans="5:6" hidden="1" x14ac:dyDescent="0.3">
      <c r="E486">
        <v>33</v>
      </c>
      <c r="F486" s="10">
        <v>27925.86</v>
      </c>
    </row>
    <row r="487" spans="5:6" hidden="1" x14ac:dyDescent="0.3">
      <c r="E487">
        <v>37</v>
      </c>
      <c r="F487" s="10">
        <v>27849.94</v>
      </c>
    </row>
    <row r="488" spans="5:6" hidden="1" x14ac:dyDescent="0.3">
      <c r="E488">
        <v>62</v>
      </c>
      <c r="F488" s="10">
        <v>27808.73</v>
      </c>
    </row>
    <row r="489" spans="5:6" hidden="1" x14ac:dyDescent="0.3">
      <c r="E489">
        <v>20</v>
      </c>
      <c r="F489" s="10">
        <v>27724.29</v>
      </c>
    </row>
    <row r="490" spans="5:6" hidden="1" x14ac:dyDescent="0.3">
      <c r="E490">
        <v>30</v>
      </c>
      <c r="F490" s="10">
        <v>27696.11</v>
      </c>
    </row>
    <row r="491" spans="5:6" hidden="1" x14ac:dyDescent="0.3">
      <c r="E491">
        <v>25</v>
      </c>
      <c r="F491" s="10">
        <v>27625.17</v>
      </c>
    </row>
    <row r="492" spans="5:6" hidden="1" x14ac:dyDescent="0.3">
      <c r="E492">
        <v>25</v>
      </c>
      <c r="F492" s="10">
        <v>27619.360000000001</v>
      </c>
    </row>
    <row r="493" spans="5:6" hidden="1" x14ac:dyDescent="0.3">
      <c r="E493">
        <v>30</v>
      </c>
      <c r="F493" s="10">
        <v>27614.71</v>
      </c>
    </row>
    <row r="494" spans="5:6" hidden="1" x14ac:dyDescent="0.3">
      <c r="E494">
        <v>37</v>
      </c>
      <c r="F494" s="10">
        <v>27598.93</v>
      </c>
    </row>
    <row r="495" spans="5:6" hidden="1" x14ac:dyDescent="0.3">
      <c r="E495">
        <v>38</v>
      </c>
      <c r="F495" s="10">
        <v>27534.53</v>
      </c>
    </row>
    <row r="496" spans="5:6" hidden="1" x14ac:dyDescent="0.3">
      <c r="E496">
        <v>57</v>
      </c>
      <c r="F496" s="10">
        <v>27533.91</v>
      </c>
    </row>
    <row r="497" spans="5:6" hidden="1" x14ac:dyDescent="0.3">
      <c r="E497">
        <v>41</v>
      </c>
      <c r="F497" s="10">
        <v>27495.59</v>
      </c>
    </row>
    <row r="498" spans="5:6" hidden="1" x14ac:dyDescent="0.3">
      <c r="E498">
        <v>37</v>
      </c>
      <c r="F498" s="10">
        <v>27432.73</v>
      </c>
    </row>
    <row r="499" spans="5:6" hidden="1" x14ac:dyDescent="0.3">
      <c r="E499">
        <v>34</v>
      </c>
      <c r="F499" s="10">
        <v>27375.9</v>
      </c>
    </row>
    <row r="500" spans="5:6" hidden="1" x14ac:dyDescent="0.3">
      <c r="E500">
        <v>53</v>
      </c>
      <c r="F500" s="10">
        <v>27346.04</v>
      </c>
    </row>
    <row r="501" spans="5:6" hidden="1" x14ac:dyDescent="0.3">
      <c r="E501">
        <v>55</v>
      </c>
      <c r="F501" s="10">
        <v>27322.73</v>
      </c>
    </row>
    <row r="502" spans="5:6" hidden="1" x14ac:dyDescent="0.3">
      <c r="E502">
        <v>23</v>
      </c>
      <c r="F502" s="10">
        <v>27236.959999999999</v>
      </c>
    </row>
    <row r="503" spans="5:6" hidden="1" x14ac:dyDescent="0.3">
      <c r="E503">
        <v>57</v>
      </c>
      <c r="F503" s="10">
        <v>27218.44</v>
      </c>
    </row>
    <row r="504" spans="5:6" hidden="1" x14ac:dyDescent="0.3">
      <c r="E504">
        <v>52</v>
      </c>
      <c r="F504" s="10">
        <v>27117.99</v>
      </c>
    </row>
    <row r="505" spans="5:6" hidden="1" x14ac:dyDescent="0.3">
      <c r="E505">
        <v>32</v>
      </c>
      <c r="F505" s="10">
        <v>27092.38</v>
      </c>
    </row>
    <row r="506" spans="5:6" hidden="1" x14ac:dyDescent="0.3">
      <c r="E506">
        <v>28</v>
      </c>
      <c r="F506" s="10">
        <v>27080.639999999999</v>
      </c>
    </row>
    <row r="507" spans="5:6" hidden="1" x14ac:dyDescent="0.3">
      <c r="E507">
        <v>64</v>
      </c>
      <c r="F507" s="10">
        <v>27037.91</v>
      </c>
    </row>
    <row r="508" spans="5:6" hidden="1" x14ac:dyDescent="0.3">
      <c r="E508">
        <v>62</v>
      </c>
      <c r="F508" s="10">
        <v>27000.98</v>
      </c>
    </row>
    <row r="509" spans="5:6" hidden="1" x14ac:dyDescent="0.3">
      <c r="E509">
        <v>22</v>
      </c>
      <c r="F509" s="10">
        <v>26936.98</v>
      </c>
    </row>
    <row r="510" spans="5:6" hidden="1" x14ac:dyDescent="0.3">
      <c r="E510">
        <v>20</v>
      </c>
      <c r="F510" s="10">
        <v>26927.69</v>
      </c>
    </row>
    <row r="511" spans="5:6" hidden="1" x14ac:dyDescent="0.3">
      <c r="E511">
        <v>64</v>
      </c>
      <c r="F511" s="10">
        <v>26926.51</v>
      </c>
    </row>
    <row r="512" spans="5:6" hidden="1" x14ac:dyDescent="0.3">
      <c r="E512">
        <v>31</v>
      </c>
      <c r="F512" s="10">
        <v>26912.560000000001</v>
      </c>
    </row>
    <row r="513" spans="5:6" hidden="1" x14ac:dyDescent="0.3">
      <c r="E513">
        <v>34</v>
      </c>
      <c r="F513" s="10">
        <v>26607.89</v>
      </c>
    </row>
    <row r="514" spans="5:6" hidden="1" x14ac:dyDescent="0.3">
      <c r="E514">
        <v>18</v>
      </c>
      <c r="F514" s="10">
        <v>26479.4</v>
      </c>
    </row>
    <row r="515" spans="5:6" hidden="1" x14ac:dyDescent="0.3">
      <c r="E515">
        <v>52</v>
      </c>
      <c r="F515" s="10">
        <v>26467.1</v>
      </c>
    </row>
    <row r="516" spans="5:6" hidden="1" x14ac:dyDescent="0.3">
      <c r="E516">
        <v>48</v>
      </c>
      <c r="F516" s="10">
        <v>26392.26</v>
      </c>
    </row>
    <row r="517" spans="5:6" hidden="1" x14ac:dyDescent="0.3">
      <c r="E517">
        <v>18</v>
      </c>
      <c r="F517" s="10">
        <v>26316.59</v>
      </c>
    </row>
    <row r="518" spans="5:6" hidden="1" x14ac:dyDescent="0.3">
      <c r="E518">
        <v>48</v>
      </c>
      <c r="F518" s="10">
        <v>26236.58</v>
      </c>
    </row>
    <row r="519" spans="5:6" hidden="1" x14ac:dyDescent="0.3">
      <c r="E519">
        <v>49</v>
      </c>
      <c r="F519" s="10">
        <v>26140.36</v>
      </c>
    </row>
    <row r="520" spans="5:6" hidden="1" x14ac:dyDescent="0.3">
      <c r="E520">
        <v>20</v>
      </c>
      <c r="F520" s="10">
        <v>26125.67</v>
      </c>
    </row>
    <row r="521" spans="5:6" hidden="1" x14ac:dyDescent="0.3">
      <c r="E521">
        <v>56</v>
      </c>
      <c r="F521" s="10">
        <v>26109.33</v>
      </c>
    </row>
    <row r="522" spans="5:6" hidden="1" x14ac:dyDescent="0.3">
      <c r="E522">
        <v>22</v>
      </c>
      <c r="F522" s="10">
        <v>26026.97</v>
      </c>
    </row>
    <row r="523" spans="5:6" hidden="1" x14ac:dyDescent="0.3">
      <c r="E523">
        <v>22</v>
      </c>
      <c r="F523" s="10">
        <v>26018.95</v>
      </c>
    </row>
    <row r="524" spans="5:6" hidden="1" x14ac:dyDescent="0.3">
      <c r="E524">
        <v>52</v>
      </c>
      <c r="F524" s="10">
        <v>25992.82</v>
      </c>
    </row>
    <row r="525" spans="5:6" hidden="1" x14ac:dyDescent="0.3">
      <c r="E525">
        <v>59</v>
      </c>
      <c r="F525" s="10">
        <v>25678.78</v>
      </c>
    </row>
    <row r="526" spans="5:6" hidden="1" x14ac:dyDescent="0.3">
      <c r="E526">
        <v>50</v>
      </c>
      <c r="F526" s="10">
        <v>25656.58</v>
      </c>
    </row>
    <row r="527" spans="5:6" hidden="1" x14ac:dyDescent="0.3">
      <c r="E527">
        <v>21</v>
      </c>
      <c r="F527" s="10">
        <v>25648.98</v>
      </c>
    </row>
    <row r="528" spans="5:6" hidden="1" x14ac:dyDescent="0.3">
      <c r="E528">
        <v>54</v>
      </c>
      <c r="F528" s="10">
        <v>25517.11</v>
      </c>
    </row>
    <row r="529" spans="5:6" hidden="1" x14ac:dyDescent="0.3">
      <c r="E529">
        <v>54</v>
      </c>
      <c r="F529" s="10">
        <v>25382.3</v>
      </c>
    </row>
    <row r="530" spans="5:6" hidden="1" x14ac:dyDescent="0.3">
      <c r="E530">
        <v>50</v>
      </c>
      <c r="F530" s="10">
        <v>25333.33</v>
      </c>
    </row>
    <row r="531" spans="5:6" hidden="1" x14ac:dyDescent="0.3">
      <c r="E531">
        <v>47</v>
      </c>
      <c r="F531" s="10">
        <v>25309.49</v>
      </c>
    </row>
    <row r="532" spans="5:6" hidden="1" x14ac:dyDescent="0.3">
      <c r="E532">
        <v>24</v>
      </c>
      <c r="F532" s="10">
        <v>25127.22</v>
      </c>
    </row>
    <row r="533" spans="5:6" hidden="1" x14ac:dyDescent="0.3">
      <c r="E533">
        <v>24</v>
      </c>
      <c r="F533" s="10">
        <v>25081.77</v>
      </c>
    </row>
    <row r="534" spans="5:6" hidden="1" x14ac:dyDescent="0.3">
      <c r="E534">
        <v>27</v>
      </c>
      <c r="F534" s="10">
        <v>25075.97</v>
      </c>
    </row>
    <row r="535" spans="5:6" hidden="1" x14ac:dyDescent="0.3">
      <c r="E535">
        <v>47</v>
      </c>
      <c r="F535" s="10">
        <v>24915.22</v>
      </c>
    </row>
    <row r="536" spans="5:6" hidden="1" x14ac:dyDescent="0.3">
      <c r="E536">
        <v>35</v>
      </c>
      <c r="F536" s="10">
        <v>24915.05</v>
      </c>
    </row>
    <row r="537" spans="5:6" hidden="1" x14ac:dyDescent="0.3">
      <c r="E537">
        <v>53</v>
      </c>
      <c r="F537" s="10">
        <v>24873.38</v>
      </c>
    </row>
    <row r="538" spans="5:6" hidden="1" x14ac:dyDescent="0.3">
      <c r="E538">
        <v>52</v>
      </c>
      <c r="F538" s="10">
        <v>24869.84</v>
      </c>
    </row>
    <row r="539" spans="5:6" hidden="1" x14ac:dyDescent="0.3">
      <c r="E539">
        <v>27</v>
      </c>
      <c r="F539" s="10">
        <v>24863.25</v>
      </c>
    </row>
    <row r="540" spans="5:6" hidden="1" x14ac:dyDescent="0.3">
      <c r="E540">
        <v>28</v>
      </c>
      <c r="F540" s="10">
        <v>24817.25</v>
      </c>
    </row>
    <row r="541" spans="5:6" hidden="1" x14ac:dyDescent="0.3">
      <c r="E541">
        <v>30</v>
      </c>
      <c r="F541" s="10">
        <v>24795.040000000001</v>
      </c>
    </row>
    <row r="542" spans="5:6" hidden="1" x14ac:dyDescent="0.3">
      <c r="E542">
        <v>26</v>
      </c>
      <c r="F542" s="10">
        <v>24671.66</v>
      </c>
    </row>
    <row r="543" spans="5:6" hidden="1" x14ac:dyDescent="0.3">
      <c r="E543">
        <v>52</v>
      </c>
      <c r="F543" s="10">
        <v>24667.42</v>
      </c>
    </row>
    <row r="544" spans="5:6" hidden="1" x14ac:dyDescent="0.3">
      <c r="E544">
        <v>46</v>
      </c>
      <c r="F544" s="10">
        <v>24603.05</v>
      </c>
    </row>
    <row r="545" spans="5:6" hidden="1" x14ac:dyDescent="0.3">
      <c r="E545">
        <v>47</v>
      </c>
      <c r="F545" s="10">
        <v>24535.7</v>
      </c>
    </row>
    <row r="546" spans="5:6" hidden="1" x14ac:dyDescent="0.3">
      <c r="E546">
        <v>50</v>
      </c>
      <c r="F546" s="10">
        <v>24520.26</v>
      </c>
    </row>
    <row r="547" spans="5:6" hidden="1" x14ac:dyDescent="0.3">
      <c r="E547">
        <v>61</v>
      </c>
      <c r="F547" s="10">
        <v>24513.09</v>
      </c>
    </row>
    <row r="548" spans="5:6" hidden="1" x14ac:dyDescent="0.3">
      <c r="E548">
        <v>54</v>
      </c>
      <c r="F548" s="10">
        <v>24476.48</v>
      </c>
    </row>
    <row r="549" spans="5:6" hidden="1" x14ac:dyDescent="0.3">
      <c r="E549">
        <v>52</v>
      </c>
      <c r="F549" s="10">
        <v>24393.62</v>
      </c>
    </row>
    <row r="550" spans="5:6" hidden="1" x14ac:dyDescent="0.3">
      <c r="E550">
        <v>23</v>
      </c>
      <c r="F550" s="10">
        <v>24387.74</v>
      </c>
    </row>
    <row r="551" spans="5:6" hidden="1" x14ac:dyDescent="0.3">
      <c r="E551">
        <v>18</v>
      </c>
      <c r="F551" s="10">
        <v>24294.02</v>
      </c>
    </row>
    <row r="552" spans="5:6" hidden="1" x14ac:dyDescent="0.3">
      <c r="E552">
        <v>58</v>
      </c>
      <c r="F552" s="10">
        <v>24227.34</v>
      </c>
    </row>
    <row r="553" spans="5:6" hidden="1" x14ac:dyDescent="0.3">
      <c r="E553">
        <v>48</v>
      </c>
      <c r="F553" s="10">
        <v>24180.93</v>
      </c>
    </row>
    <row r="554" spans="5:6" hidden="1" x14ac:dyDescent="0.3">
      <c r="E554">
        <v>49</v>
      </c>
      <c r="F554" s="10">
        <v>24106.91</v>
      </c>
    </row>
    <row r="555" spans="5:6" hidden="1" x14ac:dyDescent="0.3">
      <c r="E555">
        <v>19</v>
      </c>
      <c r="F555" s="10">
        <v>24059.68</v>
      </c>
    </row>
    <row r="556" spans="5:6" hidden="1" x14ac:dyDescent="0.3">
      <c r="E556">
        <v>51</v>
      </c>
      <c r="F556" s="10">
        <v>23967.38</v>
      </c>
    </row>
    <row r="557" spans="5:6" hidden="1" x14ac:dyDescent="0.3">
      <c r="E557">
        <v>52</v>
      </c>
      <c r="F557" s="10">
        <v>23887.66</v>
      </c>
    </row>
    <row r="558" spans="5:6" hidden="1" x14ac:dyDescent="0.3">
      <c r="E558">
        <v>49</v>
      </c>
      <c r="F558" s="10">
        <v>23807.24</v>
      </c>
    </row>
    <row r="559" spans="5:6" hidden="1" x14ac:dyDescent="0.3">
      <c r="E559">
        <v>49</v>
      </c>
      <c r="F559" s="10">
        <v>23568.27</v>
      </c>
    </row>
    <row r="560" spans="5:6" hidden="1" x14ac:dyDescent="0.3">
      <c r="E560">
        <v>39</v>
      </c>
      <c r="F560" s="10">
        <v>23563.02</v>
      </c>
    </row>
    <row r="561" spans="5:6" hidden="1" x14ac:dyDescent="0.3">
      <c r="E561">
        <v>47</v>
      </c>
      <c r="F561" s="10">
        <v>23401.31</v>
      </c>
    </row>
    <row r="562" spans="5:6" hidden="1" x14ac:dyDescent="0.3">
      <c r="E562">
        <v>49</v>
      </c>
      <c r="F562" s="10">
        <v>23306.55</v>
      </c>
    </row>
    <row r="563" spans="5:6" hidden="1" x14ac:dyDescent="0.3">
      <c r="E563">
        <v>28</v>
      </c>
      <c r="F563" s="10">
        <v>23288.93</v>
      </c>
    </row>
    <row r="564" spans="5:6" hidden="1" x14ac:dyDescent="0.3">
      <c r="E564">
        <v>53</v>
      </c>
      <c r="F564" s="10">
        <v>23244.79</v>
      </c>
    </row>
    <row r="565" spans="5:6" hidden="1" x14ac:dyDescent="0.3">
      <c r="E565">
        <v>25</v>
      </c>
      <c r="F565" s="10">
        <v>23241.47</v>
      </c>
    </row>
    <row r="566" spans="5:6" hidden="1" x14ac:dyDescent="0.3">
      <c r="E566">
        <v>19</v>
      </c>
      <c r="F566" s="10">
        <v>23082.959999999999</v>
      </c>
    </row>
    <row r="567" spans="5:6" hidden="1" x14ac:dyDescent="0.3">
      <c r="E567">
        <v>47</v>
      </c>
      <c r="F567" s="10">
        <v>23065.42</v>
      </c>
    </row>
    <row r="568" spans="5:6" hidden="1" x14ac:dyDescent="0.3">
      <c r="E568">
        <v>52</v>
      </c>
      <c r="F568" s="10">
        <v>23045.57</v>
      </c>
    </row>
    <row r="569" spans="5:6" hidden="1" x14ac:dyDescent="0.3">
      <c r="E569">
        <v>19</v>
      </c>
      <c r="F569" s="10">
        <v>22493.66</v>
      </c>
    </row>
    <row r="570" spans="5:6" hidden="1" x14ac:dyDescent="0.3">
      <c r="E570">
        <v>43</v>
      </c>
      <c r="F570" s="10">
        <v>22478.6</v>
      </c>
    </row>
    <row r="571" spans="5:6" hidden="1" x14ac:dyDescent="0.3">
      <c r="E571">
        <v>39</v>
      </c>
      <c r="F571" s="10">
        <v>22462.04</v>
      </c>
    </row>
    <row r="572" spans="5:6" hidden="1" x14ac:dyDescent="0.3">
      <c r="E572">
        <v>56</v>
      </c>
      <c r="F572" s="10">
        <v>22412.65</v>
      </c>
    </row>
    <row r="573" spans="5:6" hidden="1" x14ac:dyDescent="0.3">
      <c r="E573">
        <v>23</v>
      </c>
      <c r="F573" s="10">
        <v>22395.74</v>
      </c>
    </row>
    <row r="574" spans="5:6" hidden="1" x14ac:dyDescent="0.3">
      <c r="E574">
        <v>40</v>
      </c>
      <c r="F574" s="10">
        <v>22331.57</v>
      </c>
    </row>
    <row r="575" spans="5:6" hidden="1" x14ac:dyDescent="0.3">
      <c r="E575">
        <v>51</v>
      </c>
      <c r="F575" s="10">
        <v>22218.11</v>
      </c>
    </row>
    <row r="576" spans="5:6" hidden="1" x14ac:dyDescent="0.3">
      <c r="E576">
        <v>57</v>
      </c>
      <c r="F576" s="10">
        <v>22192.44</v>
      </c>
    </row>
    <row r="577" spans="5:6" hidden="1" x14ac:dyDescent="0.3">
      <c r="E577">
        <v>42</v>
      </c>
      <c r="F577" s="10">
        <v>22144.03</v>
      </c>
    </row>
    <row r="578" spans="5:6" hidden="1" x14ac:dyDescent="0.3">
      <c r="E578">
        <v>21</v>
      </c>
      <c r="F578" s="10">
        <v>22097.62</v>
      </c>
    </row>
    <row r="579" spans="5:6" hidden="1" x14ac:dyDescent="0.3">
      <c r="E579">
        <v>33</v>
      </c>
      <c r="F579" s="10">
        <v>21984.47</v>
      </c>
    </row>
    <row r="580" spans="5:6" hidden="1" x14ac:dyDescent="0.3">
      <c r="E580">
        <v>47</v>
      </c>
      <c r="F580" s="10">
        <v>21978.68</v>
      </c>
    </row>
    <row r="581" spans="5:6" hidden="1" x14ac:dyDescent="0.3">
      <c r="E581">
        <v>19</v>
      </c>
      <c r="F581" s="10">
        <v>21882.400000000001</v>
      </c>
    </row>
    <row r="582" spans="5:6" hidden="1" x14ac:dyDescent="0.3">
      <c r="E582">
        <v>43</v>
      </c>
      <c r="F582" s="10">
        <v>21880.82</v>
      </c>
    </row>
    <row r="583" spans="5:6" hidden="1" x14ac:dyDescent="0.3">
      <c r="E583">
        <v>59</v>
      </c>
      <c r="F583" s="10">
        <v>21797</v>
      </c>
    </row>
    <row r="584" spans="5:6" hidden="1" x14ac:dyDescent="0.3">
      <c r="E584">
        <v>43</v>
      </c>
      <c r="F584" s="10">
        <v>21774.32</v>
      </c>
    </row>
    <row r="585" spans="5:6" hidden="1" x14ac:dyDescent="0.3">
      <c r="E585">
        <v>43</v>
      </c>
      <c r="F585" s="10">
        <v>21771.34</v>
      </c>
    </row>
    <row r="586" spans="5:6" hidden="1" x14ac:dyDescent="0.3">
      <c r="E586">
        <v>46</v>
      </c>
      <c r="F586" s="10">
        <v>21677.279999999999</v>
      </c>
    </row>
    <row r="587" spans="5:6" hidden="1" x14ac:dyDescent="0.3">
      <c r="E587">
        <v>60</v>
      </c>
      <c r="F587" s="10">
        <v>21661.16</v>
      </c>
    </row>
    <row r="588" spans="5:6" hidden="1" x14ac:dyDescent="0.3">
      <c r="E588">
        <v>39</v>
      </c>
      <c r="F588" s="10">
        <v>21659.93</v>
      </c>
    </row>
    <row r="589" spans="5:6" hidden="1" x14ac:dyDescent="0.3">
      <c r="E589">
        <v>23</v>
      </c>
      <c r="F589" s="10">
        <v>21595.38</v>
      </c>
    </row>
    <row r="590" spans="5:6" hidden="1" x14ac:dyDescent="0.3">
      <c r="E590">
        <v>32</v>
      </c>
      <c r="F590" s="10">
        <v>21472.48</v>
      </c>
    </row>
    <row r="591" spans="5:6" hidden="1" x14ac:dyDescent="0.3">
      <c r="E591">
        <v>42</v>
      </c>
      <c r="F591" s="10">
        <v>21348.71</v>
      </c>
    </row>
    <row r="592" spans="5:6" hidden="1" x14ac:dyDescent="0.3">
      <c r="E592">
        <v>18</v>
      </c>
      <c r="F592" s="10">
        <v>21344.85</v>
      </c>
    </row>
    <row r="593" spans="5:6" hidden="1" x14ac:dyDescent="0.3">
      <c r="E593">
        <v>42</v>
      </c>
      <c r="F593" s="10">
        <v>21259.38</v>
      </c>
    </row>
    <row r="594" spans="5:6" hidden="1" x14ac:dyDescent="0.3">
      <c r="E594">
        <v>48</v>
      </c>
      <c r="F594" s="10">
        <v>21232.18</v>
      </c>
    </row>
    <row r="595" spans="5:6" hidden="1" x14ac:dyDescent="0.3">
      <c r="E595">
        <v>48</v>
      </c>
      <c r="F595" s="10">
        <v>21223.68</v>
      </c>
    </row>
    <row r="596" spans="5:6" hidden="1" x14ac:dyDescent="0.3">
      <c r="E596">
        <v>53</v>
      </c>
      <c r="F596" s="10">
        <v>21195.82</v>
      </c>
    </row>
    <row r="597" spans="5:6" hidden="1" x14ac:dyDescent="0.3">
      <c r="E597">
        <v>45</v>
      </c>
      <c r="F597" s="10">
        <v>21098.55</v>
      </c>
    </row>
    <row r="598" spans="5:6" hidden="1" x14ac:dyDescent="0.3">
      <c r="E598">
        <v>39</v>
      </c>
      <c r="F598" s="10">
        <v>21082.16</v>
      </c>
    </row>
    <row r="599" spans="5:6" hidden="1" x14ac:dyDescent="0.3">
      <c r="E599">
        <v>58</v>
      </c>
      <c r="F599" s="10">
        <v>20893.060000000001</v>
      </c>
    </row>
    <row r="600" spans="5:6" hidden="1" x14ac:dyDescent="0.3">
      <c r="E600">
        <v>47</v>
      </c>
      <c r="F600" s="10">
        <v>20878.78</v>
      </c>
    </row>
    <row r="601" spans="5:6" hidden="1" x14ac:dyDescent="0.3">
      <c r="E601">
        <v>55</v>
      </c>
      <c r="F601" s="10">
        <v>20781.490000000002</v>
      </c>
    </row>
    <row r="602" spans="5:6" hidden="1" x14ac:dyDescent="0.3">
      <c r="E602">
        <v>36</v>
      </c>
      <c r="F602" s="10">
        <v>20773.63</v>
      </c>
    </row>
    <row r="603" spans="5:6" hidden="1" x14ac:dyDescent="0.3">
      <c r="E603">
        <v>30</v>
      </c>
      <c r="F603" s="10">
        <v>20745.990000000002</v>
      </c>
    </row>
    <row r="604" spans="5:6" hidden="1" x14ac:dyDescent="0.3">
      <c r="E604">
        <v>57</v>
      </c>
      <c r="F604" s="10">
        <v>20709.02</v>
      </c>
    </row>
    <row r="605" spans="5:6" hidden="1" x14ac:dyDescent="0.3">
      <c r="E605">
        <v>55</v>
      </c>
      <c r="F605" s="10">
        <v>20630.28</v>
      </c>
    </row>
    <row r="606" spans="5:6" hidden="1" x14ac:dyDescent="0.3">
      <c r="E606">
        <v>56</v>
      </c>
      <c r="F606" s="10">
        <v>20568.32</v>
      </c>
    </row>
    <row r="607" spans="5:6" hidden="1" x14ac:dyDescent="0.3">
      <c r="E607">
        <v>53</v>
      </c>
      <c r="F607" s="10">
        <v>20463</v>
      </c>
    </row>
    <row r="608" spans="5:6" hidden="1" x14ac:dyDescent="0.3">
      <c r="E608">
        <v>60</v>
      </c>
      <c r="F608" s="10">
        <v>20446.849999999999</v>
      </c>
    </row>
    <row r="609" spans="5:6" hidden="1" x14ac:dyDescent="0.3">
      <c r="E609">
        <v>37</v>
      </c>
      <c r="F609" s="10">
        <v>20420.599999999999</v>
      </c>
    </row>
    <row r="610" spans="5:6" hidden="1" x14ac:dyDescent="0.3">
      <c r="E610">
        <v>60</v>
      </c>
      <c r="F610" s="10">
        <v>20354.5</v>
      </c>
    </row>
    <row r="611" spans="5:6" hidden="1" x14ac:dyDescent="0.3">
      <c r="E611">
        <v>37</v>
      </c>
      <c r="F611" s="10">
        <v>20296.86</v>
      </c>
    </row>
    <row r="612" spans="5:6" hidden="1" x14ac:dyDescent="0.3">
      <c r="E612">
        <v>29</v>
      </c>
      <c r="F612" s="10">
        <v>20277.810000000001</v>
      </c>
    </row>
    <row r="613" spans="5:6" hidden="1" x14ac:dyDescent="0.3">
      <c r="E613">
        <v>56</v>
      </c>
      <c r="F613" s="10">
        <v>20253.84</v>
      </c>
    </row>
    <row r="614" spans="5:6" hidden="1" x14ac:dyDescent="0.3">
      <c r="E614">
        <v>35</v>
      </c>
      <c r="F614" s="10">
        <v>20234.849999999999</v>
      </c>
    </row>
    <row r="615" spans="5:6" hidden="1" x14ac:dyDescent="0.3">
      <c r="E615">
        <v>29</v>
      </c>
      <c r="F615" s="10">
        <v>20177.669999999998</v>
      </c>
    </row>
    <row r="616" spans="5:6" hidden="1" x14ac:dyDescent="0.3">
      <c r="E616">
        <v>20</v>
      </c>
      <c r="F616" s="10">
        <v>20167.34</v>
      </c>
    </row>
    <row r="617" spans="5:6" hidden="1" x14ac:dyDescent="0.3">
      <c r="E617">
        <v>39</v>
      </c>
      <c r="F617" s="10">
        <v>20149.32</v>
      </c>
    </row>
    <row r="618" spans="5:6" hidden="1" x14ac:dyDescent="0.3">
      <c r="E618">
        <v>34</v>
      </c>
      <c r="F618" s="10">
        <v>20009.63</v>
      </c>
    </row>
    <row r="619" spans="5:6" hidden="1" x14ac:dyDescent="0.3">
      <c r="E619">
        <v>56</v>
      </c>
      <c r="F619" s="10">
        <v>19995.29</v>
      </c>
    </row>
    <row r="620" spans="5:6" hidden="1" x14ac:dyDescent="0.3">
      <c r="E620">
        <v>42</v>
      </c>
      <c r="F620" s="10">
        <v>19964.75</v>
      </c>
    </row>
    <row r="621" spans="5:6" hidden="1" x14ac:dyDescent="0.3">
      <c r="E621">
        <v>25</v>
      </c>
      <c r="F621" s="10">
        <v>19933.46</v>
      </c>
    </row>
    <row r="622" spans="5:6" hidden="1" x14ac:dyDescent="0.3">
      <c r="E622">
        <v>43</v>
      </c>
      <c r="F622" s="10">
        <v>19798.05</v>
      </c>
    </row>
    <row r="623" spans="5:6" hidden="1" x14ac:dyDescent="0.3">
      <c r="E623">
        <v>50</v>
      </c>
      <c r="F623" s="10">
        <v>19749.38</v>
      </c>
    </row>
    <row r="624" spans="5:6" hidden="1" x14ac:dyDescent="0.3">
      <c r="E624">
        <v>32</v>
      </c>
      <c r="F624" s="10">
        <v>19719.689999999999</v>
      </c>
    </row>
    <row r="625" spans="5:6" hidden="1" x14ac:dyDescent="0.3">
      <c r="E625">
        <v>28</v>
      </c>
      <c r="F625" s="10">
        <v>19673.34</v>
      </c>
    </row>
    <row r="626" spans="5:6" hidden="1" x14ac:dyDescent="0.3">
      <c r="E626">
        <v>44</v>
      </c>
      <c r="F626" s="10">
        <v>19594.810000000001</v>
      </c>
    </row>
    <row r="627" spans="5:6" hidden="1" x14ac:dyDescent="0.3">
      <c r="E627">
        <v>59</v>
      </c>
      <c r="F627" s="10">
        <v>19551.34</v>
      </c>
    </row>
    <row r="628" spans="5:6" hidden="1" x14ac:dyDescent="0.3">
      <c r="E628">
        <v>37</v>
      </c>
      <c r="F628" s="10">
        <v>19539.240000000002</v>
      </c>
    </row>
    <row r="629" spans="5:6" hidden="1" x14ac:dyDescent="0.3">
      <c r="E629">
        <v>30</v>
      </c>
      <c r="F629" s="10">
        <v>19521.97</v>
      </c>
    </row>
    <row r="630" spans="5:6" hidden="1" x14ac:dyDescent="0.3">
      <c r="E630">
        <v>42</v>
      </c>
      <c r="F630" s="10">
        <v>19515.54</v>
      </c>
    </row>
    <row r="631" spans="5:6" hidden="1" x14ac:dyDescent="0.3">
      <c r="E631">
        <v>35</v>
      </c>
      <c r="F631" s="10">
        <v>19496.72</v>
      </c>
    </row>
    <row r="632" spans="5:6" hidden="1" x14ac:dyDescent="0.3">
      <c r="E632">
        <v>40</v>
      </c>
      <c r="F632" s="10">
        <v>19444.27</v>
      </c>
    </row>
    <row r="633" spans="5:6" hidden="1" x14ac:dyDescent="0.3">
      <c r="E633">
        <v>29</v>
      </c>
      <c r="F633" s="10">
        <v>19442.349999999999</v>
      </c>
    </row>
    <row r="634" spans="5:6" hidden="1" x14ac:dyDescent="0.3">
      <c r="E634">
        <v>35</v>
      </c>
      <c r="F634" s="10">
        <v>19362</v>
      </c>
    </row>
    <row r="635" spans="5:6" hidden="1" x14ac:dyDescent="0.3">
      <c r="E635">
        <v>31</v>
      </c>
      <c r="F635" s="10">
        <v>19350.37</v>
      </c>
    </row>
    <row r="636" spans="5:6" hidden="1" x14ac:dyDescent="0.3">
      <c r="E636">
        <v>56</v>
      </c>
      <c r="F636" s="10">
        <v>19321.060000000001</v>
      </c>
    </row>
    <row r="637" spans="5:6" hidden="1" x14ac:dyDescent="0.3">
      <c r="E637">
        <v>55</v>
      </c>
      <c r="F637" s="10">
        <v>19259.96</v>
      </c>
    </row>
    <row r="638" spans="5:6" hidden="1" x14ac:dyDescent="0.3">
      <c r="E638">
        <v>37</v>
      </c>
      <c r="F638" s="10">
        <v>19214.71</v>
      </c>
    </row>
    <row r="639" spans="5:6" hidden="1" x14ac:dyDescent="0.3">
      <c r="E639">
        <v>31</v>
      </c>
      <c r="F639" s="10">
        <v>19199.939999999999</v>
      </c>
    </row>
    <row r="640" spans="5:6" hidden="1" x14ac:dyDescent="0.3">
      <c r="E640">
        <v>43</v>
      </c>
      <c r="F640" s="10">
        <v>19144.580000000002</v>
      </c>
    </row>
    <row r="641" spans="5:6" hidden="1" x14ac:dyDescent="0.3">
      <c r="E641">
        <v>29</v>
      </c>
      <c r="F641" s="10">
        <v>19107.78</v>
      </c>
    </row>
    <row r="642" spans="5:6" hidden="1" x14ac:dyDescent="0.3">
      <c r="E642">
        <v>34</v>
      </c>
      <c r="F642" s="10">
        <v>19040.88</v>
      </c>
    </row>
    <row r="643" spans="5:6" hidden="1" x14ac:dyDescent="0.3">
      <c r="E643">
        <v>39</v>
      </c>
      <c r="F643" s="10">
        <v>19023.259999999998</v>
      </c>
    </row>
    <row r="644" spans="5:6" hidden="1" x14ac:dyDescent="0.3">
      <c r="E644">
        <v>34</v>
      </c>
      <c r="F644" s="10">
        <v>18972.5</v>
      </c>
    </row>
    <row r="645" spans="5:6" hidden="1" x14ac:dyDescent="0.3">
      <c r="E645">
        <v>30</v>
      </c>
      <c r="F645" s="10">
        <v>18963.169999999998</v>
      </c>
    </row>
    <row r="646" spans="5:6" hidden="1" x14ac:dyDescent="0.3">
      <c r="E646">
        <v>24</v>
      </c>
      <c r="F646" s="10">
        <v>18955.22</v>
      </c>
    </row>
    <row r="647" spans="5:6" hidden="1" x14ac:dyDescent="0.3">
      <c r="E647">
        <v>59</v>
      </c>
      <c r="F647" s="10">
        <v>18954.560000000001</v>
      </c>
    </row>
    <row r="648" spans="5:6" hidden="1" x14ac:dyDescent="0.3">
      <c r="E648">
        <v>53</v>
      </c>
      <c r="F648" s="10">
        <v>18932.810000000001</v>
      </c>
    </row>
    <row r="649" spans="5:6" hidden="1" x14ac:dyDescent="0.3">
      <c r="E649">
        <v>27</v>
      </c>
      <c r="F649" s="10">
        <v>18903.490000000002</v>
      </c>
    </row>
    <row r="650" spans="5:6" hidden="1" x14ac:dyDescent="0.3">
      <c r="E650">
        <v>59</v>
      </c>
      <c r="F650" s="10">
        <v>18883.330000000002</v>
      </c>
    </row>
    <row r="651" spans="5:6" hidden="1" x14ac:dyDescent="0.3">
      <c r="E651">
        <v>19</v>
      </c>
      <c r="F651" s="10">
        <v>18838.7</v>
      </c>
    </row>
    <row r="652" spans="5:6" hidden="1" x14ac:dyDescent="0.3">
      <c r="E652">
        <v>60</v>
      </c>
      <c r="F652" s="10">
        <v>18815.53</v>
      </c>
    </row>
    <row r="653" spans="5:6" hidden="1" x14ac:dyDescent="0.3">
      <c r="E653">
        <v>43</v>
      </c>
      <c r="F653" s="10">
        <v>18806.150000000001</v>
      </c>
    </row>
    <row r="654" spans="5:6" hidden="1" x14ac:dyDescent="0.3">
      <c r="E654">
        <v>27</v>
      </c>
      <c r="F654" s="10">
        <v>18804.75</v>
      </c>
    </row>
    <row r="655" spans="5:6" hidden="1" x14ac:dyDescent="0.3">
      <c r="E655">
        <v>43</v>
      </c>
      <c r="F655" s="10">
        <v>18767.740000000002</v>
      </c>
    </row>
    <row r="656" spans="5:6" hidden="1" x14ac:dyDescent="0.3">
      <c r="E656">
        <v>30</v>
      </c>
      <c r="F656" s="10">
        <v>18765.88</v>
      </c>
    </row>
    <row r="657" spans="5:6" hidden="1" x14ac:dyDescent="0.3">
      <c r="E657">
        <v>55</v>
      </c>
      <c r="F657" s="10">
        <v>18694.689999999999</v>
      </c>
    </row>
    <row r="658" spans="5:6" hidden="1" x14ac:dyDescent="0.3">
      <c r="E658">
        <v>52</v>
      </c>
      <c r="F658" s="10">
        <v>18682.740000000002</v>
      </c>
    </row>
    <row r="659" spans="5:6" hidden="1" x14ac:dyDescent="0.3">
      <c r="E659">
        <v>24</v>
      </c>
      <c r="F659" s="10">
        <v>18648.419999999998</v>
      </c>
    </row>
    <row r="660" spans="5:6" hidden="1" x14ac:dyDescent="0.3">
      <c r="E660">
        <v>36</v>
      </c>
      <c r="F660" s="10">
        <v>18608.259999999998</v>
      </c>
    </row>
    <row r="661" spans="5:6" hidden="1" x14ac:dyDescent="0.3">
      <c r="E661">
        <v>58</v>
      </c>
      <c r="F661" s="10">
        <v>18443.11</v>
      </c>
    </row>
    <row r="662" spans="5:6" hidden="1" x14ac:dyDescent="0.3">
      <c r="E662">
        <v>23</v>
      </c>
      <c r="F662" s="10">
        <v>18328.240000000002</v>
      </c>
    </row>
    <row r="663" spans="5:6" hidden="1" x14ac:dyDescent="0.3">
      <c r="E663">
        <v>27</v>
      </c>
      <c r="F663" s="10">
        <v>18310.740000000002</v>
      </c>
    </row>
    <row r="664" spans="5:6" hidden="1" x14ac:dyDescent="0.3">
      <c r="E664">
        <v>30</v>
      </c>
      <c r="F664" s="10">
        <v>18259.22</v>
      </c>
    </row>
    <row r="665" spans="5:6" hidden="1" x14ac:dyDescent="0.3">
      <c r="E665">
        <v>27</v>
      </c>
      <c r="F665" s="10">
        <v>18246.5</v>
      </c>
    </row>
    <row r="666" spans="5:6" hidden="1" x14ac:dyDescent="0.3">
      <c r="E666">
        <v>18</v>
      </c>
      <c r="F666" s="10">
        <v>18223.45</v>
      </c>
    </row>
    <row r="667" spans="5:6" hidden="1" x14ac:dyDescent="0.3">
      <c r="E667">
        <v>25</v>
      </c>
      <c r="F667" s="10">
        <v>18218.16</v>
      </c>
    </row>
    <row r="668" spans="5:6" hidden="1" x14ac:dyDescent="0.3">
      <c r="E668">
        <v>59</v>
      </c>
      <c r="F668" s="10">
        <v>18208.34</v>
      </c>
    </row>
    <row r="669" spans="5:6" hidden="1" x14ac:dyDescent="0.3">
      <c r="E669">
        <v>29</v>
      </c>
      <c r="F669" s="10">
        <v>18157.88</v>
      </c>
    </row>
    <row r="670" spans="5:6" hidden="1" x14ac:dyDescent="0.3">
      <c r="E670">
        <v>23</v>
      </c>
      <c r="F670" s="10">
        <v>18033.97</v>
      </c>
    </row>
    <row r="671" spans="5:6" hidden="1" x14ac:dyDescent="0.3">
      <c r="E671">
        <v>57</v>
      </c>
      <c r="F671" s="10">
        <v>18031.189999999999</v>
      </c>
    </row>
    <row r="672" spans="5:6" hidden="1" x14ac:dyDescent="0.3">
      <c r="E672">
        <v>47</v>
      </c>
      <c r="F672" s="10">
        <v>18031.16</v>
      </c>
    </row>
    <row r="673" spans="5:6" hidden="1" x14ac:dyDescent="0.3">
      <c r="E673">
        <v>21</v>
      </c>
      <c r="F673" s="10">
        <v>17942.11</v>
      </c>
    </row>
    <row r="674" spans="5:6" hidden="1" x14ac:dyDescent="0.3">
      <c r="E674">
        <v>45</v>
      </c>
      <c r="F674" s="10">
        <v>17929.3</v>
      </c>
    </row>
    <row r="675" spans="5:6" hidden="1" x14ac:dyDescent="0.3">
      <c r="E675">
        <v>33</v>
      </c>
      <c r="F675" s="10">
        <v>17904.53</v>
      </c>
    </row>
    <row r="676" spans="5:6" hidden="1" x14ac:dyDescent="0.3">
      <c r="E676">
        <v>43</v>
      </c>
      <c r="F676" s="10">
        <v>17882.669999999998</v>
      </c>
    </row>
    <row r="677" spans="5:6" hidden="1" x14ac:dyDescent="0.3">
      <c r="E677">
        <v>25</v>
      </c>
      <c r="F677" s="10">
        <v>17878.900000000001</v>
      </c>
    </row>
    <row r="678" spans="5:6" hidden="1" x14ac:dyDescent="0.3">
      <c r="E678">
        <v>46</v>
      </c>
      <c r="F678" s="10">
        <v>17862.919999999998</v>
      </c>
    </row>
    <row r="679" spans="5:6" hidden="1" x14ac:dyDescent="0.3">
      <c r="E679">
        <v>59</v>
      </c>
      <c r="F679" s="10">
        <v>17832.599999999999</v>
      </c>
    </row>
    <row r="680" spans="5:6" hidden="1" x14ac:dyDescent="0.3">
      <c r="E680">
        <v>43</v>
      </c>
      <c r="F680" s="10">
        <v>17779.939999999999</v>
      </c>
    </row>
    <row r="681" spans="5:6" hidden="1" x14ac:dyDescent="0.3">
      <c r="E681">
        <v>56</v>
      </c>
      <c r="F681" s="10">
        <v>17777.73</v>
      </c>
    </row>
    <row r="682" spans="5:6" hidden="1" x14ac:dyDescent="0.3">
      <c r="E682">
        <v>19</v>
      </c>
      <c r="F682" s="10">
        <v>17748.509999999998</v>
      </c>
    </row>
    <row r="683" spans="5:6" hidden="1" x14ac:dyDescent="0.3">
      <c r="E683">
        <v>28</v>
      </c>
      <c r="F683" s="10">
        <v>17663.14</v>
      </c>
    </row>
    <row r="684" spans="5:6" hidden="1" x14ac:dyDescent="0.3">
      <c r="E684">
        <v>32</v>
      </c>
      <c r="F684" s="10">
        <v>17626.240000000002</v>
      </c>
    </row>
    <row r="685" spans="5:6" hidden="1" x14ac:dyDescent="0.3">
      <c r="E685">
        <v>52</v>
      </c>
      <c r="F685" s="10">
        <v>17584.72</v>
      </c>
    </row>
    <row r="686" spans="5:6" hidden="1" x14ac:dyDescent="0.3">
      <c r="E686">
        <v>20</v>
      </c>
      <c r="F686" s="10">
        <v>17560.38</v>
      </c>
    </row>
    <row r="687" spans="5:6" hidden="1" x14ac:dyDescent="0.3">
      <c r="E687">
        <v>59</v>
      </c>
      <c r="F687" s="10">
        <v>17556.88</v>
      </c>
    </row>
    <row r="688" spans="5:6" hidden="1" x14ac:dyDescent="0.3">
      <c r="E688">
        <v>54</v>
      </c>
      <c r="F688" s="10">
        <v>17507.47</v>
      </c>
    </row>
    <row r="689" spans="5:6" hidden="1" x14ac:dyDescent="0.3">
      <c r="E689">
        <v>57</v>
      </c>
      <c r="F689" s="10">
        <v>17505.650000000001</v>
      </c>
    </row>
    <row r="690" spans="5:6" hidden="1" x14ac:dyDescent="0.3">
      <c r="E690">
        <v>32</v>
      </c>
      <c r="F690" s="10">
        <v>17496.310000000001</v>
      </c>
    </row>
    <row r="691" spans="5:6" hidden="1" x14ac:dyDescent="0.3">
      <c r="E691">
        <v>52</v>
      </c>
      <c r="F691" s="10">
        <v>17479.53</v>
      </c>
    </row>
    <row r="692" spans="5:6" hidden="1" x14ac:dyDescent="0.3">
      <c r="E692">
        <v>19</v>
      </c>
      <c r="F692" s="10">
        <v>17468.98</v>
      </c>
    </row>
    <row r="693" spans="5:6" hidden="1" x14ac:dyDescent="0.3">
      <c r="E693">
        <v>30</v>
      </c>
      <c r="F693" s="10">
        <v>17361.77</v>
      </c>
    </row>
    <row r="694" spans="5:6" hidden="1" x14ac:dyDescent="0.3">
      <c r="E694">
        <v>19</v>
      </c>
      <c r="F694" s="10">
        <v>17352.68</v>
      </c>
    </row>
    <row r="695" spans="5:6" hidden="1" x14ac:dyDescent="0.3">
      <c r="E695">
        <v>59</v>
      </c>
      <c r="F695" s="10">
        <v>17337.580000000002</v>
      </c>
    </row>
    <row r="696" spans="5:6" hidden="1" x14ac:dyDescent="0.3">
      <c r="E696">
        <v>47</v>
      </c>
      <c r="F696" s="10">
        <v>17253.43</v>
      </c>
    </row>
    <row r="697" spans="5:6" hidden="1" x14ac:dyDescent="0.3">
      <c r="E697">
        <v>40</v>
      </c>
      <c r="F697" s="10">
        <v>17179.52</v>
      </c>
    </row>
    <row r="698" spans="5:6" hidden="1" x14ac:dyDescent="0.3">
      <c r="E698">
        <v>18</v>
      </c>
      <c r="F698" s="10">
        <v>17178.68</v>
      </c>
    </row>
    <row r="699" spans="5:6" hidden="1" x14ac:dyDescent="0.3">
      <c r="E699">
        <v>59</v>
      </c>
      <c r="F699" s="10">
        <v>17174.52</v>
      </c>
    </row>
    <row r="700" spans="5:6" hidden="1" x14ac:dyDescent="0.3">
      <c r="E700">
        <v>57</v>
      </c>
      <c r="F700" s="10">
        <v>17172.27</v>
      </c>
    </row>
    <row r="701" spans="5:6" hidden="1" x14ac:dyDescent="0.3">
      <c r="E701">
        <v>25</v>
      </c>
      <c r="F701" s="10">
        <v>17128.43</v>
      </c>
    </row>
    <row r="702" spans="5:6" hidden="1" x14ac:dyDescent="0.3">
      <c r="E702">
        <v>20</v>
      </c>
      <c r="F702" s="10">
        <v>17085.27</v>
      </c>
    </row>
    <row r="703" spans="5:6" hidden="1" x14ac:dyDescent="0.3">
      <c r="E703">
        <v>19</v>
      </c>
      <c r="F703" s="10">
        <v>17081.080000000002</v>
      </c>
    </row>
    <row r="704" spans="5:6" hidden="1" x14ac:dyDescent="0.3">
      <c r="E704">
        <v>26</v>
      </c>
      <c r="F704" s="10">
        <v>17043.34</v>
      </c>
    </row>
    <row r="705" spans="5:6" hidden="1" x14ac:dyDescent="0.3">
      <c r="E705">
        <v>51</v>
      </c>
      <c r="F705" s="10">
        <v>17016.009999999998</v>
      </c>
    </row>
    <row r="706" spans="5:6" hidden="1" x14ac:dyDescent="0.3">
      <c r="E706">
        <v>42</v>
      </c>
      <c r="F706" s="10">
        <v>16990.55</v>
      </c>
    </row>
    <row r="707" spans="5:6" hidden="1" x14ac:dyDescent="0.3">
      <c r="E707">
        <v>45</v>
      </c>
      <c r="F707" s="10">
        <v>16921.09</v>
      </c>
    </row>
    <row r="708" spans="5:6" hidden="1" x14ac:dyDescent="0.3">
      <c r="E708">
        <v>54</v>
      </c>
      <c r="F708" s="10">
        <v>16903.5</v>
      </c>
    </row>
    <row r="709" spans="5:6" hidden="1" x14ac:dyDescent="0.3">
      <c r="E709">
        <v>19</v>
      </c>
      <c r="F709" s="10">
        <v>16884.919999999998</v>
      </c>
    </row>
    <row r="710" spans="5:6" hidden="1" x14ac:dyDescent="0.3">
      <c r="E710">
        <v>48</v>
      </c>
      <c r="F710" s="10">
        <v>16841.32</v>
      </c>
    </row>
    <row r="711" spans="5:6" hidden="1" x14ac:dyDescent="0.3">
      <c r="E711">
        <v>27</v>
      </c>
      <c r="F711" s="10">
        <v>16796.41</v>
      </c>
    </row>
    <row r="712" spans="5:6" hidden="1" x14ac:dyDescent="0.3">
      <c r="E712">
        <v>60</v>
      </c>
      <c r="F712" s="10">
        <v>16779.400000000001</v>
      </c>
    </row>
    <row r="713" spans="5:6" hidden="1" x14ac:dyDescent="0.3">
      <c r="E713">
        <v>33</v>
      </c>
      <c r="F713" s="10">
        <v>16776.3</v>
      </c>
    </row>
    <row r="714" spans="5:6" hidden="1" x14ac:dyDescent="0.3">
      <c r="E714">
        <v>48</v>
      </c>
      <c r="F714" s="10">
        <v>16770.990000000002</v>
      </c>
    </row>
    <row r="715" spans="5:6" hidden="1" x14ac:dyDescent="0.3">
      <c r="E715">
        <v>29</v>
      </c>
      <c r="F715" s="10">
        <v>16657.72</v>
      </c>
    </row>
    <row r="716" spans="5:6" hidden="1" x14ac:dyDescent="0.3">
      <c r="E716">
        <v>45</v>
      </c>
      <c r="F716" s="10">
        <v>16631.61</v>
      </c>
    </row>
    <row r="717" spans="5:6" hidden="1" x14ac:dyDescent="0.3">
      <c r="E717">
        <v>47</v>
      </c>
      <c r="F717" s="10">
        <v>16602.18</v>
      </c>
    </row>
    <row r="718" spans="5:6" hidden="1" x14ac:dyDescent="0.3">
      <c r="E718">
        <v>52</v>
      </c>
      <c r="F718" s="10">
        <v>16600.16</v>
      </c>
    </row>
    <row r="719" spans="5:6" hidden="1" x14ac:dyDescent="0.3">
      <c r="E719">
        <v>59</v>
      </c>
      <c r="F719" s="10">
        <v>16587.96</v>
      </c>
    </row>
    <row r="720" spans="5:6" hidden="1" x14ac:dyDescent="0.3">
      <c r="E720">
        <v>21</v>
      </c>
      <c r="F720" s="10">
        <v>16586.5</v>
      </c>
    </row>
    <row r="721" spans="5:6" hidden="1" x14ac:dyDescent="0.3">
      <c r="E721">
        <v>27</v>
      </c>
      <c r="F721" s="10">
        <v>16577.78</v>
      </c>
    </row>
    <row r="722" spans="5:6" hidden="1" x14ac:dyDescent="0.3">
      <c r="E722">
        <v>64</v>
      </c>
      <c r="F722" s="10">
        <v>16455.71</v>
      </c>
    </row>
    <row r="723" spans="5:6" hidden="1" x14ac:dyDescent="0.3">
      <c r="E723">
        <v>19</v>
      </c>
      <c r="F723" s="10">
        <v>16450.89</v>
      </c>
    </row>
    <row r="724" spans="5:6" hidden="1" x14ac:dyDescent="0.3">
      <c r="E724">
        <v>27</v>
      </c>
      <c r="F724" s="10">
        <v>16420.490000000002</v>
      </c>
    </row>
    <row r="725" spans="5:6" hidden="1" x14ac:dyDescent="0.3">
      <c r="E725">
        <v>57</v>
      </c>
      <c r="F725" s="10">
        <v>16351.42</v>
      </c>
    </row>
    <row r="726" spans="5:6" hidden="1" x14ac:dyDescent="0.3">
      <c r="E726">
        <v>53</v>
      </c>
      <c r="F726" s="10">
        <v>16311.05</v>
      </c>
    </row>
    <row r="727" spans="5:6" hidden="1" x14ac:dyDescent="0.3">
      <c r="E727">
        <v>19</v>
      </c>
      <c r="F727" s="10">
        <v>16297.85</v>
      </c>
    </row>
    <row r="728" spans="5:6" hidden="1" x14ac:dyDescent="0.3">
      <c r="E728">
        <v>50</v>
      </c>
      <c r="F728" s="10">
        <v>16267.32</v>
      </c>
    </row>
    <row r="729" spans="5:6" hidden="1" x14ac:dyDescent="0.3">
      <c r="E729">
        <v>20</v>
      </c>
      <c r="F729" s="10">
        <v>16232.85</v>
      </c>
    </row>
    <row r="730" spans="5:6" hidden="1" x14ac:dyDescent="0.3">
      <c r="E730">
        <v>34</v>
      </c>
      <c r="F730" s="10">
        <v>16205.88</v>
      </c>
    </row>
    <row r="731" spans="5:6" hidden="1" x14ac:dyDescent="0.3">
      <c r="E731">
        <v>34</v>
      </c>
      <c r="F731" s="10">
        <v>16199.1</v>
      </c>
    </row>
    <row r="732" spans="5:6" hidden="1" x14ac:dyDescent="0.3">
      <c r="E732">
        <v>48</v>
      </c>
      <c r="F732" s="10">
        <v>16190.97</v>
      </c>
    </row>
    <row r="733" spans="5:6" hidden="1" x14ac:dyDescent="0.3">
      <c r="E733">
        <v>40</v>
      </c>
      <c r="F733" s="10">
        <v>16152.04</v>
      </c>
    </row>
    <row r="734" spans="5:6" hidden="1" x14ac:dyDescent="0.3">
      <c r="E734">
        <v>29</v>
      </c>
      <c r="F734" s="10">
        <v>16138.76</v>
      </c>
    </row>
    <row r="735" spans="5:6" hidden="1" x14ac:dyDescent="0.3">
      <c r="E735">
        <v>35</v>
      </c>
      <c r="F735" s="10">
        <v>16122.65</v>
      </c>
    </row>
    <row r="736" spans="5:6" hidden="1" x14ac:dyDescent="0.3">
      <c r="E736">
        <v>29</v>
      </c>
      <c r="F736" s="10">
        <v>16115.3</v>
      </c>
    </row>
    <row r="737" spans="5:6" hidden="1" x14ac:dyDescent="0.3">
      <c r="E737">
        <v>37</v>
      </c>
      <c r="F737" s="10">
        <v>16097.94</v>
      </c>
    </row>
    <row r="738" spans="5:6" hidden="1" x14ac:dyDescent="0.3">
      <c r="E738">
        <v>64</v>
      </c>
      <c r="F738" s="10">
        <v>16085.13</v>
      </c>
    </row>
    <row r="739" spans="5:6" hidden="1" x14ac:dyDescent="0.3">
      <c r="E739">
        <v>64</v>
      </c>
      <c r="F739" s="10">
        <v>16069.08</v>
      </c>
    </row>
    <row r="740" spans="5:6" hidden="1" x14ac:dyDescent="0.3">
      <c r="E740">
        <v>44</v>
      </c>
      <c r="F740" s="10">
        <v>16062.89</v>
      </c>
    </row>
    <row r="741" spans="5:6" hidden="1" x14ac:dyDescent="0.3">
      <c r="E741">
        <v>34</v>
      </c>
      <c r="F741" s="10">
        <v>16059.06</v>
      </c>
    </row>
    <row r="742" spans="5:6" hidden="1" x14ac:dyDescent="0.3">
      <c r="E742">
        <v>42</v>
      </c>
      <c r="F742" s="10">
        <v>15966.19</v>
      </c>
    </row>
    <row r="743" spans="5:6" hidden="1" x14ac:dyDescent="0.3">
      <c r="E743">
        <v>40</v>
      </c>
      <c r="F743" s="10">
        <v>15965.29</v>
      </c>
    </row>
    <row r="744" spans="5:6" hidden="1" x14ac:dyDescent="0.3">
      <c r="E744">
        <v>42</v>
      </c>
      <c r="F744" s="10">
        <v>15922.29</v>
      </c>
    </row>
    <row r="745" spans="5:6" hidden="1" x14ac:dyDescent="0.3">
      <c r="E745">
        <v>60</v>
      </c>
      <c r="F745" s="10">
        <v>15840.81</v>
      </c>
    </row>
    <row r="746" spans="5:6" hidden="1" x14ac:dyDescent="0.3">
      <c r="E746">
        <v>40</v>
      </c>
      <c r="F746" s="10">
        <v>15828.82</v>
      </c>
    </row>
    <row r="747" spans="5:6" hidden="1" x14ac:dyDescent="0.3">
      <c r="E747">
        <v>38</v>
      </c>
      <c r="F747" s="10">
        <v>15820.7</v>
      </c>
    </row>
    <row r="748" spans="5:6" hidden="1" x14ac:dyDescent="0.3">
      <c r="E748">
        <v>25</v>
      </c>
      <c r="F748" s="10">
        <v>15817.99</v>
      </c>
    </row>
    <row r="749" spans="5:6" hidden="1" x14ac:dyDescent="0.3">
      <c r="E749">
        <v>48</v>
      </c>
      <c r="F749" s="10">
        <v>15746.62</v>
      </c>
    </row>
    <row r="750" spans="5:6" hidden="1" x14ac:dyDescent="0.3">
      <c r="E750">
        <v>46</v>
      </c>
      <c r="F750" s="10">
        <v>15698.86</v>
      </c>
    </row>
    <row r="751" spans="5:6" hidden="1" x14ac:dyDescent="0.3">
      <c r="E751">
        <v>49</v>
      </c>
      <c r="F751" s="10">
        <v>15670.3</v>
      </c>
    </row>
    <row r="752" spans="5:6" hidden="1" x14ac:dyDescent="0.3">
      <c r="E752">
        <v>34</v>
      </c>
      <c r="F752" s="10">
        <v>15646.28</v>
      </c>
    </row>
    <row r="753" spans="5:6" hidden="1" x14ac:dyDescent="0.3">
      <c r="E753">
        <v>63</v>
      </c>
      <c r="F753" s="10">
        <v>15612.19</v>
      </c>
    </row>
    <row r="754" spans="5:6" hidden="1" x14ac:dyDescent="0.3">
      <c r="E754">
        <v>57</v>
      </c>
      <c r="F754" s="10">
        <v>15608.58</v>
      </c>
    </row>
    <row r="755" spans="5:6" hidden="1" x14ac:dyDescent="0.3">
      <c r="E755">
        <v>48</v>
      </c>
      <c r="F755" s="10">
        <v>15556.67</v>
      </c>
    </row>
    <row r="756" spans="5:6" hidden="1" x14ac:dyDescent="0.3">
      <c r="E756">
        <v>63</v>
      </c>
      <c r="F756" s="10">
        <v>15555.19</v>
      </c>
    </row>
    <row r="757" spans="5:6" hidden="1" x14ac:dyDescent="0.3">
      <c r="E757">
        <v>48</v>
      </c>
      <c r="F757" s="10">
        <v>15532.16</v>
      </c>
    </row>
    <row r="758" spans="5:6" hidden="1" x14ac:dyDescent="0.3">
      <c r="E758">
        <v>18</v>
      </c>
      <c r="F758" s="10">
        <v>15518.18</v>
      </c>
    </row>
    <row r="759" spans="5:6" hidden="1" x14ac:dyDescent="0.3">
      <c r="E759">
        <v>46</v>
      </c>
      <c r="F759" s="10">
        <v>15450.48</v>
      </c>
    </row>
    <row r="760" spans="5:6" hidden="1" x14ac:dyDescent="0.3">
      <c r="E760">
        <v>32</v>
      </c>
      <c r="F760" s="10">
        <v>15440.2</v>
      </c>
    </row>
    <row r="761" spans="5:6" hidden="1" x14ac:dyDescent="0.3">
      <c r="E761">
        <v>58</v>
      </c>
      <c r="F761" s="10">
        <v>15377.77</v>
      </c>
    </row>
    <row r="762" spans="5:6" hidden="1" x14ac:dyDescent="0.3">
      <c r="E762">
        <v>60</v>
      </c>
      <c r="F762" s="10">
        <v>15368.22</v>
      </c>
    </row>
    <row r="763" spans="5:6" hidden="1" x14ac:dyDescent="0.3">
      <c r="E763">
        <v>54</v>
      </c>
      <c r="F763" s="10">
        <v>15363.77</v>
      </c>
    </row>
    <row r="764" spans="5:6" hidden="1" x14ac:dyDescent="0.3">
      <c r="E764">
        <v>34</v>
      </c>
      <c r="F764" s="10">
        <v>15361.5</v>
      </c>
    </row>
    <row r="765" spans="5:6" hidden="1" x14ac:dyDescent="0.3">
      <c r="E765">
        <v>21</v>
      </c>
      <c r="F765" s="10">
        <v>15359.1</v>
      </c>
    </row>
    <row r="766" spans="5:6" hidden="1" x14ac:dyDescent="0.3">
      <c r="E766">
        <v>59</v>
      </c>
      <c r="F766" s="10">
        <v>15322.77</v>
      </c>
    </row>
    <row r="767" spans="5:6" hidden="1" x14ac:dyDescent="0.3">
      <c r="E767">
        <v>53</v>
      </c>
      <c r="F767" s="10">
        <v>15260.52</v>
      </c>
    </row>
    <row r="768" spans="5:6" hidden="1" x14ac:dyDescent="0.3">
      <c r="E768">
        <v>62</v>
      </c>
      <c r="F768" s="10">
        <v>15230.32</v>
      </c>
    </row>
    <row r="769" spans="5:6" hidden="1" x14ac:dyDescent="0.3">
      <c r="E769">
        <v>44</v>
      </c>
      <c r="F769" s="10">
        <v>15207.92</v>
      </c>
    </row>
    <row r="770" spans="5:6" hidden="1" x14ac:dyDescent="0.3">
      <c r="E770">
        <v>60</v>
      </c>
      <c r="F770" s="10">
        <v>15174.81</v>
      </c>
    </row>
    <row r="771" spans="5:6" hidden="1" x14ac:dyDescent="0.3">
      <c r="E771">
        <v>63</v>
      </c>
      <c r="F771" s="10">
        <v>15170.07</v>
      </c>
    </row>
    <row r="772" spans="5:6" hidden="1" x14ac:dyDescent="0.3">
      <c r="E772">
        <v>64</v>
      </c>
      <c r="F772" s="10">
        <v>15161.53</v>
      </c>
    </row>
    <row r="773" spans="5:6" hidden="1" x14ac:dyDescent="0.3">
      <c r="E773">
        <v>60</v>
      </c>
      <c r="F773" s="10">
        <v>15161.25</v>
      </c>
    </row>
    <row r="774" spans="5:6" hidden="1" x14ac:dyDescent="0.3">
      <c r="E774">
        <v>51</v>
      </c>
      <c r="F774" s="10">
        <v>15150.44</v>
      </c>
    </row>
    <row r="775" spans="5:6" hidden="1" x14ac:dyDescent="0.3">
      <c r="E775">
        <v>44</v>
      </c>
      <c r="F775" s="10">
        <v>15123.19</v>
      </c>
    </row>
    <row r="776" spans="5:6" hidden="1" x14ac:dyDescent="0.3">
      <c r="E776">
        <v>50</v>
      </c>
      <c r="F776" s="10">
        <v>15103.69</v>
      </c>
    </row>
    <row r="777" spans="5:6" hidden="1" x14ac:dyDescent="0.3">
      <c r="E777">
        <v>47</v>
      </c>
      <c r="F777" s="10">
        <v>15090.35</v>
      </c>
    </row>
    <row r="778" spans="5:6" hidden="1" x14ac:dyDescent="0.3">
      <c r="E778">
        <v>54</v>
      </c>
      <c r="F778" s="10">
        <v>15052.68</v>
      </c>
    </row>
    <row r="779" spans="5:6" hidden="1" x14ac:dyDescent="0.3">
      <c r="E779">
        <v>51</v>
      </c>
      <c r="F779" s="10">
        <v>15038.51</v>
      </c>
    </row>
    <row r="780" spans="5:6" hidden="1" x14ac:dyDescent="0.3">
      <c r="E780">
        <v>52</v>
      </c>
      <c r="F780" s="10">
        <v>15026.3</v>
      </c>
    </row>
    <row r="781" spans="5:6" hidden="1" x14ac:dyDescent="0.3">
      <c r="E781">
        <v>43</v>
      </c>
      <c r="F781" s="10">
        <v>15025.76</v>
      </c>
    </row>
    <row r="782" spans="5:6" hidden="1" x14ac:dyDescent="0.3">
      <c r="E782">
        <v>62</v>
      </c>
      <c r="F782" s="10">
        <v>15019.76</v>
      </c>
    </row>
    <row r="783" spans="5:6" hidden="1" x14ac:dyDescent="0.3">
      <c r="E783">
        <v>27</v>
      </c>
      <c r="F783" s="10">
        <v>15006.58</v>
      </c>
    </row>
    <row r="784" spans="5:6" hidden="1" x14ac:dyDescent="0.3">
      <c r="E784">
        <v>64</v>
      </c>
      <c r="F784" s="10">
        <v>14988.43</v>
      </c>
    </row>
    <row r="785" spans="5:6" hidden="1" x14ac:dyDescent="0.3">
      <c r="E785">
        <v>60</v>
      </c>
      <c r="F785" s="10">
        <v>14945.34</v>
      </c>
    </row>
    <row r="786" spans="5:6" hidden="1" x14ac:dyDescent="0.3">
      <c r="E786">
        <v>54</v>
      </c>
      <c r="F786" s="10">
        <v>14926.97</v>
      </c>
    </row>
    <row r="787" spans="5:6" hidden="1" x14ac:dyDescent="0.3">
      <c r="E787">
        <v>41</v>
      </c>
      <c r="F787" s="10">
        <v>14908.27</v>
      </c>
    </row>
    <row r="788" spans="5:6" hidden="1" x14ac:dyDescent="0.3">
      <c r="E788">
        <v>64</v>
      </c>
      <c r="F788" s="10">
        <v>14901.52</v>
      </c>
    </row>
    <row r="789" spans="5:6" hidden="1" x14ac:dyDescent="0.3">
      <c r="E789">
        <v>52</v>
      </c>
      <c r="F789" s="10">
        <v>14847.63</v>
      </c>
    </row>
    <row r="790" spans="5:6" hidden="1" x14ac:dyDescent="0.3">
      <c r="E790">
        <v>42</v>
      </c>
      <c r="F790" s="10">
        <v>14843.96</v>
      </c>
    </row>
    <row r="791" spans="5:6" hidden="1" x14ac:dyDescent="0.3">
      <c r="E791">
        <v>43</v>
      </c>
      <c r="F791" s="10">
        <v>14839.34</v>
      </c>
    </row>
    <row r="792" spans="5:6" hidden="1" x14ac:dyDescent="0.3">
      <c r="E792">
        <v>47</v>
      </c>
      <c r="F792" s="10">
        <v>14819</v>
      </c>
    </row>
    <row r="793" spans="5:6" hidden="1" x14ac:dyDescent="0.3">
      <c r="E793">
        <v>57</v>
      </c>
      <c r="F793" s="10">
        <v>14750.42</v>
      </c>
    </row>
    <row r="794" spans="5:6" hidden="1" x14ac:dyDescent="0.3">
      <c r="E794">
        <v>60</v>
      </c>
      <c r="F794" s="10">
        <v>14738.43</v>
      </c>
    </row>
    <row r="795" spans="5:6" hidden="1" x14ac:dyDescent="0.3">
      <c r="E795">
        <v>20</v>
      </c>
      <c r="F795" s="10">
        <v>14711.74</v>
      </c>
    </row>
    <row r="796" spans="5:6" hidden="1" x14ac:dyDescent="0.3">
      <c r="E796">
        <v>40</v>
      </c>
      <c r="F796" s="10">
        <v>14696.77</v>
      </c>
    </row>
    <row r="797" spans="5:6" hidden="1" x14ac:dyDescent="0.3">
      <c r="E797">
        <v>64</v>
      </c>
      <c r="F797" s="10">
        <v>14692.67</v>
      </c>
    </row>
    <row r="798" spans="5:6" hidden="1" x14ac:dyDescent="0.3">
      <c r="E798">
        <v>53</v>
      </c>
      <c r="F798" s="10">
        <v>14665.75</v>
      </c>
    </row>
    <row r="799" spans="5:6" hidden="1" x14ac:dyDescent="0.3">
      <c r="E799">
        <v>41</v>
      </c>
      <c r="F799" s="10">
        <v>14657.2</v>
      </c>
    </row>
    <row r="800" spans="5:6" hidden="1" x14ac:dyDescent="0.3">
      <c r="E800">
        <v>55</v>
      </c>
      <c r="F800" s="10">
        <v>14640.35</v>
      </c>
    </row>
    <row r="801" spans="5:6" hidden="1" x14ac:dyDescent="0.3">
      <c r="E801">
        <v>31</v>
      </c>
      <c r="F801" s="10">
        <v>14630.52</v>
      </c>
    </row>
    <row r="802" spans="5:6" hidden="1" x14ac:dyDescent="0.3">
      <c r="E802">
        <v>57</v>
      </c>
      <c r="F802" s="10">
        <v>14612.33</v>
      </c>
    </row>
    <row r="803" spans="5:6" hidden="1" x14ac:dyDescent="0.3">
      <c r="E803">
        <v>55</v>
      </c>
      <c r="F803" s="10">
        <v>14600.62</v>
      </c>
    </row>
    <row r="804" spans="5:6" hidden="1" x14ac:dyDescent="0.3">
      <c r="E804">
        <v>59</v>
      </c>
      <c r="F804" s="10">
        <v>14590.63</v>
      </c>
    </row>
    <row r="805" spans="5:6" hidden="1" x14ac:dyDescent="0.3">
      <c r="E805">
        <v>60</v>
      </c>
      <c r="F805" s="10">
        <v>14574.64</v>
      </c>
    </row>
    <row r="806" spans="5:6" hidden="1" x14ac:dyDescent="0.3">
      <c r="E806">
        <v>24</v>
      </c>
      <c r="F806" s="10">
        <v>14571.89</v>
      </c>
    </row>
    <row r="807" spans="5:6" hidden="1" x14ac:dyDescent="0.3">
      <c r="E807">
        <v>33</v>
      </c>
      <c r="F807" s="10">
        <v>14547.26</v>
      </c>
    </row>
    <row r="808" spans="5:6" hidden="1" x14ac:dyDescent="0.3">
      <c r="E808">
        <v>33</v>
      </c>
      <c r="F808" s="10">
        <v>14507.46</v>
      </c>
    </row>
    <row r="809" spans="5:6" hidden="1" x14ac:dyDescent="0.3">
      <c r="E809">
        <v>43</v>
      </c>
      <c r="F809" s="10">
        <v>14478.33</v>
      </c>
    </row>
    <row r="810" spans="5:6" hidden="1" x14ac:dyDescent="0.3">
      <c r="E810">
        <v>63</v>
      </c>
      <c r="F810" s="10">
        <v>14474.68</v>
      </c>
    </row>
    <row r="811" spans="5:6" hidden="1" x14ac:dyDescent="0.3">
      <c r="E811">
        <v>46</v>
      </c>
      <c r="F811" s="10">
        <v>14470.01</v>
      </c>
    </row>
    <row r="812" spans="5:6" hidden="1" x14ac:dyDescent="0.3">
      <c r="E812">
        <v>26</v>
      </c>
      <c r="F812" s="10">
        <v>14455.64</v>
      </c>
    </row>
    <row r="813" spans="5:6" hidden="1" x14ac:dyDescent="0.3">
      <c r="E813">
        <v>63</v>
      </c>
      <c r="F813" s="10">
        <v>14451.84</v>
      </c>
    </row>
    <row r="814" spans="5:6" hidden="1" x14ac:dyDescent="0.3">
      <c r="E814">
        <v>63</v>
      </c>
      <c r="F814" s="10">
        <v>14449.85</v>
      </c>
    </row>
    <row r="815" spans="5:6" hidden="1" x14ac:dyDescent="0.3">
      <c r="E815">
        <v>55</v>
      </c>
      <c r="F815" s="10">
        <v>14427.63</v>
      </c>
    </row>
    <row r="816" spans="5:6" hidden="1" x14ac:dyDescent="0.3">
      <c r="E816">
        <v>55</v>
      </c>
      <c r="F816" s="10">
        <v>14426.66</v>
      </c>
    </row>
    <row r="817" spans="5:6" hidden="1" x14ac:dyDescent="0.3">
      <c r="E817">
        <v>23</v>
      </c>
      <c r="F817" s="10">
        <v>14426.07</v>
      </c>
    </row>
    <row r="818" spans="5:6" hidden="1" x14ac:dyDescent="0.3">
      <c r="E818">
        <v>64</v>
      </c>
      <c r="F818" s="10">
        <v>14418.28</v>
      </c>
    </row>
    <row r="819" spans="5:6" hidden="1" x14ac:dyDescent="0.3">
      <c r="E819">
        <v>64</v>
      </c>
      <c r="F819" s="10">
        <v>14410.93</v>
      </c>
    </row>
    <row r="820" spans="5:6" hidden="1" x14ac:dyDescent="0.3">
      <c r="E820">
        <v>64</v>
      </c>
      <c r="F820" s="10">
        <v>14394.56</v>
      </c>
    </row>
    <row r="821" spans="5:6" hidden="1" x14ac:dyDescent="0.3">
      <c r="E821">
        <v>57</v>
      </c>
      <c r="F821" s="10">
        <v>14394.4</v>
      </c>
    </row>
    <row r="822" spans="5:6" hidden="1" x14ac:dyDescent="0.3">
      <c r="E822">
        <v>59</v>
      </c>
      <c r="F822" s="10">
        <v>14382.71</v>
      </c>
    </row>
    <row r="823" spans="5:6" hidden="1" x14ac:dyDescent="0.3">
      <c r="E823">
        <v>34</v>
      </c>
      <c r="F823" s="10">
        <v>14358.36</v>
      </c>
    </row>
    <row r="824" spans="5:6" hidden="1" x14ac:dyDescent="0.3">
      <c r="E824">
        <v>55</v>
      </c>
      <c r="F824" s="10">
        <v>14355.43</v>
      </c>
    </row>
    <row r="825" spans="5:6" hidden="1" x14ac:dyDescent="0.3">
      <c r="E825">
        <v>63</v>
      </c>
      <c r="F825" s="10">
        <v>14349.85</v>
      </c>
    </row>
    <row r="826" spans="5:6" hidden="1" x14ac:dyDescent="0.3">
      <c r="E826">
        <v>53</v>
      </c>
      <c r="F826" s="10">
        <v>14337.91</v>
      </c>
    </row>
    <row r="827" spans="5:6" hidden="1" x14ac:dyDescent="0.3">
      <c r="E827">
        <v>64</v>
      </c>
      <c r="F827" s="10">
        <v>14319.03</v>
      </c>
    </row>
    <row r="828" spans="5:6" hidden="1" x14ac:dyDescent="0.3">
      <c r="E828">
        <v>64</v>
      </c>
      <c r="F828" s="10">
        <v>14313.85</v>
      </c>
    </row>
    <row r="829" spans="5:6" hidden="1" x14ac:dyDescent="0.3">
      <c r="E829">
        <v>54</v>
      </c>
      <c r="F829" s="10">
        <v>14285.9</v>
      </c>
    </row>
    <row r="830" spans="5:6" hidden="1" x14ac:dyDescent="0.3">
      <c r="E830">
        <v>18</v>
      </c>
      <c r="F830" s="10">
        <v>14283.46</v>
      </c>
    </row>
    <row r="831" spans="5:6" hidden="1" x14ac:dyDescent="0.3">
      <c r="E831">
        <v>50</v>
      </c>
      <c r="F831" s="10">
        <v>14258.33</v>
      </c>
    </row>
    <row r="832" spans="5:6" hidden="1" x14ac:dyDescent="0.3">
      <c r="E832">
        <v>48</v>
      </c>
      <c r="F832" s="10">
        <v>14256.79</v>
      </c>
    </row>
    <row r="833" spans="5:6" hidden="1" x14ac:dyDescent="0.3">
      <c r="E833">
        <v>63</v>
      </c>
      <c r="F833" s="10">
        <v>14256.19</v>
      </c>
    </row>
    <row r="834" spans="5:6" hidden="1" x14ac:dyDescent="0.3">
      <c r="E834">
        <v>63</v>
      </c>
      <c r="F834" s="10">
        <v>14254.61</v>
      </c>
    </row>
    <row r="835" spans="5:6" hidden="1" x14ac:dyDescent="0.3">
      <c r="E835">
        <v>61</v>
      </c>
      <c r="F835" s="10">
        <v>14235.07</v>
      </c>
    </row>
    <row r="836" spans="5:6" hidden="1" x14ac:dyDescent="0.3">
      <c r="E836">
        <v>64</v>
      </c>
      <c r="F836" s="10">
        <v>14210.54</v>
      </c>
    </row>
    <row r="837" spans="5:6" hidden="1" x14ac:dyDescent="0.3">
      <c r="E837">
        <v>39</v>
      </c>
      <c r="F837" s="10">
        <v>14209.4</v>
      </c>
    </row>
    <row r="838" spans="5:6" hidden="1" x14ac:dyDescent="0.3">
      <c r="E838">
        <v>54</v>
      </c>
      <c r="F838" s="10">
        <v>14193.55</v>
      </c>
    </row>
    <row r="839" spans="5:6" hidden="1" x14ac:dyDescent="0.3">
      <c r="E839">
        <v>38</v>
      </c>
      <c r="F839" s="10">
        <v>14152.46</v>
      </c>
    </row>
    <row r="840" spans="5:6" hidden="1" x14ac:dyDescent="0.3">
      <c r="E840">
        <v>18</v>
      </c>
      <c r="F840" s="10">
        <v>14133.04</v>
      </c>
    </row>
    <row r="841" spans="5:6" hidden="1" x14ac:dyDescent="0.3">
      <c r="E841">
        <v>61</v>
      </c>
      <c r="F841" s="10">
        <v>14119.62</v>
      </c>
    </row>
    <row r="842" spans="5:6" hidden="1" x14ac:dyDescent="0.3">
      <c r="E842">
        <v>46</v>
      </c>
      <c r="F842" s="10">
        <v>14098.07</v>
      </c>
    </row>
    <row r="843" spans="5:6" hidden="1" x14ac:dyDescent="0.3">
      <c r="E843">
        <v>31</v>
      </c>
      <c r="F843" s="10">
        <v>14081.93</v>
      </c>
    </row>
    <row r="844" spans="5:6" hidden="1" x14ac:dyDescent="0.3">
      <c r="E844">
        <v>62</v>
      </c>
      <c r="F844" s="10">
        <v>14043.48</v>
      </c>
    </row>
    <row r="845" spans="5:6" hidden="1" x14ac:dyDescent="0.3">
      <c r="E845">
        <v>59</v>
      </c>
      <c r="F845" s="10">
        <v>14007.22</v>
      </c>
    </row>
    <row r="846" spans="5:6" hidden="1" x14ac:dyDescent="0.3">
      <c r="E846">
        <v>59</v>
      </c>
      <c r="F846" s="10">
        <v>14001.29</v>
      </c>
    </row>
    <row r="847" spans="5:6" hidden="1" x14ac:dyDescent="0.3">
      <c r="E847">
        <v>59</v>
      </c>
      <c r="F847" s="10">
        <v>14001.13</v>
      </c>
    </row>
    <row r="848" spans="5:6" hidden="1" x14ac:dyDescent="0.3">
      <c r="E848">
        <v>63</v>
      </c>
      <c r="F848" s="10">
        <v>13981.85</v>
      </c>
    </row>
    <row r="849" spans="5:6" hidden="1" x14ac:dyDescent="0.3">
      <c r="E849">
        <v>32</v>
      </c>
      <c r="F849" s="10">
        <v>13979.45</v>
      </c>
    </row>
    <row r="850" spans="5:6" hidden="1" x14ac:dyDescent="0.3">
      <c r="E850">
        <v>63</v>
      </c>
      <c r="F850" s="10">
        <v>13974.46</v>
      </c>
    </row>
    <row r="851" spans="5:6" hidden="1" x14ac:dyDescent="0.3">
      <c r="E851">
        <v>62</v>
      </c>
      <c r="F851" s="10">
        <v>13937.67</v>
      </c>
    </row>
    <row r="852" spans="5:6" hidden="1" x14ac:dyDescent="0.3">
      <c r="E852">
        <v>60</v>
      </c>
      <c r="F852" s="10">
        <v>13919.82</v>
      </c>
    </row>
    <row r="853" spans="5:6" hidden="1" x14ac:dyDescent="0.3">
      <c r="E853">
        <v>63</v>
      </c>
      <c r="F853" s="10">
        <v>13887.97</v>
      </c>
    </row>
    <row r="854" spans="5:6" hidden="1" x14ac:dyDescent="0.3">
      <c r="E854">
        <v>63</v>
      </c>
      <c r="F854" s="10">
        <v>13887.2</v>
      </c>
    </row>
    <row r="855" spans="5:6" hidden="1" x14ac:dyDescent="0.3">
      <c r="E855">
        <v>37</v>
      </c>
      <c r="F855" s="10">
        <v>13886.4</v>
      </c>
    </row>
    <row r="856" spans="5:6" hidden="1" x14ac:dyDescent="0.3">
      <c r="E856">
        <v>63</v>
      </c>
      <c r="F856" s="10">
        <v>13880.95</v>
      </c>
    </row>
    <row r="857" spans="5:6" hidden="1" x14ac:dyDescent="0.3">
      <c r="E857">
        <v>44</v>
      </c>
      <c r="F857" s="10">
        <v>13874.89</v>
      </c>
    </row>
    <row r="858" spans="5:6" hidden="1" x14ac:dyDescent="0.3">
      <c r="E858">
        <v>62</v>
      </c>
      <c r="F858" s="10">
        <v>13844.8</v>
      </c>
    </row>
    <row r="859" spans="5:6" hidden="1" x14ac:dyDescent="0.3">
      <c r="E859">
        <v>20</v>
      </c>
      <c r="F859" s="10">
        <v>13844.51</v>
      </c>
    </row>
    <row r="860" spans="5:6" hidden="1" x14ac:dyDescent="0.3">
      <c r="E860">
        <v>64</v>
      </c>
      <c r="F860" s="10">
        <v>13831.12</v>
      </c>
    </row>
    <row r="861" spans="5:6" hidden="1" x14ac:dyDescent="0.3">
      <c r="E861">
        <v>64</v>
      </c>
      <c r="F861" s="10">
        <v>13822.8</v>
      </c>
    </row>
    <row r="862" spans="5:6" hidden="1" x14ac:dyDescent="0.3">
      <c r="E862">
        <v>36</v>
      </c>
      <c r="F862" s="10">
        <v>13819.49</v>
      </c>
    </row>
    <row r="863" spans="5:6" hidden="1" x14ac:dyDescent="0.3">
      <c r="E863">
        <v>56</v>
      </c>
      <c r="F863" s="10">
        <v>13801.61</v>
      </c>
    </row>
    <row r="864" spans="5:6" hidden="1" x14ac:dyDescent="0.3">
      <c r="E864">
        <v>63</v>
      </c>
      <c r="F864" s="10">
        <v>13770.1</v>
      </c>
    </row>
    <row r="865" spans="5:6" hidden="1" x14ac:dyDescent="0.3">
      <c r="E865">
        <v>18</v>
      </c>
      <c r="F865" s="10">
        <v>13747.87</v>
      </c>
    </row>
    <row r="866" spans="5:6" hidden="1" x14ac:dyDescent="0.3">
      <c r="E866">
        <v>53</v>
      </c>
      <c r="F866" s="10">
        <v>13746.74</v>
      </c>
    </row>
    <row r="867" spans="5:6" hidden="1" x14ac:dyDescent="0.3">
      <c r="E867">
        <v>37</v>
      </c>
      <c r="F867" s="10">
        <v>13726.21</v>
      </c>
    </row>
    <row r="868" spans="5:6" hidden="1" x14ac:dyDescent="0.3">
      <c r="E868">
        <v>41</v>
      </c>
      <c r="F868" s="10">
        <v>13725.47</v>
      </c>
    </row>
    <row r="869" spans="5:6" hidden="1" x14ac:dyDescent="0.3">
      <c r="E869">
        <v>36</v>
      </c>
      <c r="F869" s="10">
        <v>13714.55</v>
      </c>
    </row>
    <row r="870" spans="5:6" hidden="1" x14ac:dyDescent="0.3">
      <c r="E870">
        <v>37</v>
      </c>
      <c r="F870" s="10">
        <v>13685.51</v>
      </c>
    </row>
    <row r="871" spans="5:6" hidden="1" x14ac:dyDescent="0.3">
      <c r="E871">
        <v>59</v>
      </c>
      <c r="F871" s="10">
        <v>13677.68</v>
      </c>
    </row>
    <row r="872" spans="5:6" hidden="1" x14ac:dyDescent="0.3">
      <c r="E872">
        <v>38</v>
      </c>
      <c r="F872" s="10">
        <v>13638.06</v>
      </c>
    </row>
    <row r="873" spans="5:6" hidden="1" x14ac:dyDescent="0.3">
      <c r="E873">
        <v>61</v>
      </c>
      <c r="F873" s="10">
        <v>13635.64</v>
      </c>
    </row>
    <row r="874" spans="5:6" hidden="1" x14ac:dyDescent="0.3">
      <c r="E874">
        <v>53</v>
      </c>
      <c r="F874" s="10">
        <v>13622.01</v>
      </c>
    </row>
    <row r="875" spans="5:6" hidden="1" x14ac:dyDescent="0.3">
      <c r="E875">
        <v>61</v>
      </c>
      <c r="F875" s="10">
        <v>13616.36</v>
      </c>
    </row>
    <row r="876" spans="5:6" hidden="1" x14ac:dyDescent="0.3">
      <c r="E876">
        <v>58</v>
      </c>
      <c r="F876" s="10">
        <v>13607.37</v>
      </c>
    </row>
    <row r="877" spans="5:6" hidden="1" x14ac:dyDescent="0.3">
      <c r="E877">
        <v>30</v>
      </c>
      <c r="F877" s="10">
        <v>13588.17</v>
      </c>
    </row>
    <row r="878" spans="5:6" hidden="1" x14ac:dyDescent="0.3">
      <c r="E878">
        <v>54</v>
      </c>
      <c r="F878" s="10">
        <v>13566.04</v>
      </c>
    </row>
    <row r="879" spans="5:6" hidden="1" x14ac:dyDescent="0.3">
      <c r="E879">
        <v>62</v>
      </c>
      <c r="F879" s="10">
        <v>13555</v>
      </c>
    </row>
    <row r="880" spans="5:6" hidden="1" x14ac:dyDescent="0.3">
      <c r="E880">
        <v>59</v>
      </c>
      <c r="F880" s="10">
        <v>13511.28</v>
      </c>
    </row>
    <row r="881" spans="5:6" hidden="1" x14ac:dyDescent="0.3">
      <c r="E881">
        <v>32</v>
      </c>
      <c r="F881" s="10">
        <v>13480.83</v>
      </c>
    </row>
    <row r="882" spans="5:6" hidden="1" x14ac:dyDescent="0.3">
      <c r="E882">
        <v>47</v>
      </c>
      <c r="F882" s="10">
        <v>13472.19</v>
      </c>
    </row>
    <row r="883" spans="5:6" hidden="1" x14ac:dyDescent="0.3">
      <c r="E883">
        <v>62</v>
      </c>
      <c r="F883" s="10">
        <v>13470.86</v>
      </c>
    </row>
    <row r="884" spans="5:6" hidden="1" x14ac:dyDescent="0.3">
      <c r="E884">
        <v>62</v>
      </c>
      <c r="F884" s="10">
        <v>13470.8</v>
      </c>
    </row>
    <row r="885" spans="5:6" hidden="1" x14ac:dyDescent="0.3">
      <c r="E885">
        <v>37</v>
      </c>
      <c r="F885" s="10">
        <v>13465.8</v>
      </c>
    </row>
    <row r="886" spans="5:6" hidden="1" x14ac:dyDescent="0.3">
      <c r="E886">
        <v>62</v>
      </c>
      <c r="F886" s="10">
        <v>13462.52</v>
      </c>
    </row>
    <row r="887" spans="5:6" hidden="1" x14ac:dyDescent="0.3">
      <c r="E887">
        <v>62</v>
      </c>
      <c r="F887" s="10">
        <v>13457.96</v>
      </c>
    </row>
    <row r="888" spans="5:6" hidden="1" x14ac:dyDescent="0.3">
      <c r="E888">
        <v>62</v>
      </c>
      <c r="F888" s="10">
        <v>13451.12</v>
      </c>
    </row>
    <row r="889" spans="5:6" hidden="1" x14ac:dyDescent="0.3">
      <c r="E889">
        <v>47</v>
      </c>
      <c r="F889" s="10">
        <v>13440.7</v>
      </c>
    </row>
    <row r="890" spans="5:6" hidden="1" x14ac:dyDescent="0.3">
      <c r="E890">
        <v>56</v>
      </c>
      <c r="F890" s="10">
        <v>13430.27</v>
      </c>
    </row>
    <row r="891" spans="5:6" hidden="1" x14ac:dyDescent="0.3">
      <c r="E891">
        <v>61</v>
      </c>
      <c r="F891" s="10">
        <v>13429.04</v>
      </c>
    </row>
    <row r="892" spans="5:6" hidden="1" x14ac:dyDescent="0.3">
      <c r="E892">
        <v>28</v>
      </c>
      <c r="F892" s="10">
        <v>13417.05</v>
      </c>
    </row>
    <row r="893" spans="5:6" hidden="1" x14ac:dyDescent="0.3">
      <c r="E893">
        <v>61</v>
      </c>
      <c r="F893" s="10">
        <v>13415.04</v>
      </c>
    </row>
    <row r="894" spans="5:6" hidden="1" x14ac:dyDescent="0.3">
      <c r="E894">
        <v>30</v>
      </c>
      <c r="F894" s="10">
        <v>13412.97</v>
      </c>
    </row>
    <row r="895" spans="5:6" hidden="1" x14ac:dyDescent="0.3">
      <c r="E895">
        <v>63</v>
      </c>
      <c r="F895" s="10">
        <v>13405.39</v>
      </c>
    </row>
    <row r="896" spans="5:6" hidden="1" x14ac:dyDescent="0.3">
      <c r="E896">
        <v>63</v>
      </c>
      <c r="F896" s="10">
        <v>13393.76</v>
      </c>
    </row>
    <row r="897" spans="5:6" hidden="1" x14ac:dyDescent="0.3">
      <c r="E897">
        <v>63</v>
      </c>
      <c r="F897" s="10">
        <v>13390.56</v>
      </c>
    </row>
    <row r="898" spans="5:6" hidden="1" x14ac:dyDescent="0.3">
      <c r="E898">
        <v>39</v>
      </c>
      <c r="F898" s="10">
        <v>13383.67</v>
      </c>
    </row>
    <row r="899" spans="5:6" hidden="1" x14ac:dyDescent="0.3">
      <c r="E899">
        <v>43</v>
      </c>
      <c r="F899" s="10">
        <v>13377.41</v>
      </c>
    </row>
    <row r="900" spans="5:6" hidden="1" x14ac:dyDescent="0.3">
      <c r="E900">
        <v>58</v>
      </c>
      <c r="F900" s="10">
        <v>13375.76</v>
      </c>
    </row>
    <row r="901" spans="5:6" hidden="1" x14ac:dyDescent="0.3">
      <c r="E901">
        <v>32</v>
      </c>
      <c r="F901" s="10">
        <v>13360.94</v>
      </c>
    </row>
    <row r="902" spans="5:6" hidden="1" x14ac:dyDescent="0.3">
      <c r="E902">
        <v>62</v>
      </c>
      <c r="F902" s="10">
        <v>13352.1</v>
      </c>
    </row>
    <row r="903" spans="5:6" hidden="1" x14ac:dyDescent="0.3">
      <c r="E903">
        <v>46</v>
      </c>
      <c r="F903" s="10">
        <v>13333.71</v>
      </c>
    </row>
    <row r="904" spans="5:6" hidden="1" x14ac:dyDescent="0.3">
      <c r="E904">
        <v>28</v>
      </c>
      <c r="F904" s="10">
        <v>13292.52</v>
      </c>
    </row>
    <row r="905" spans="5:6" hidden="1" x14ac:dyDescent="0.3">
      <c r="E905">
        <v>60</v>
      </c>
      <c r="F905" s="10">
        <v>13228.85</v>
      </c>
    </row>
    <row r="906" spans="5:6" hidden="1" x14ac:dyDescent="0.3">
      <c r="E906">
        <v>60</v>
      </c>
      <c r="F906" s="10">
        <v>13224.69</v>
      </c>
    </row>
    <row r="907" spans="5:6" hidden="1" x14ac:dyDescent="0.3">
      <c r="E907">
        <v>57</v>
      </c>
      <c r="F907" s="10">
        <v>13224.06</v>
      </c>
    </row>
    <row r="908" spans="5:6" hidden="1" x14ac:dyDescent="0.3">
      <c r="E908">
        <v>60</v>
      </c>
      <c r="F908" s="10">
        <v>13217.09</v>
      </c>
    </row>
    <row r="909" spans="5:6" hidden="1" x14ac:dyDescent="0.3">
      <c r="E909">
        <v>40</v>
      </c>
      <c r="F909" s="10">
        <v>13214.43</v>
      </c>
    </row>
    <row r="910" spans="5:6" hidden="1" x14ac:dyDescent="0.3">
      <c r="E910">
        <v>60</v>
      </c>
      <c r="F910" s="10">
        <v>13204.29</v>
      </c>
    </row>
    <row r="911" spans="5:6" hidden="1" x14ac:dyDescent="0.3">
      <c r="E911">
        <v>61</v>
      </c>
      <c r="F911" s="10">
        <v>13143.86</v>
      </c>
    </row>
    <row r="912" spans="5:6" hidden="1" x14ac:dyDescent="0.3">
      <c r="E912">
        <v>61</v>
      </c>
      <c r="F912" s="10">
        <v>13143.34</v>
      </c>
    </row>
    <row r="913" spans="5:6" hidden="1" x14ac:dyDescent="0.3">
      <c r="E913">
        <v>61</v>
      </c>
      <c r="F913" s="10">
        <v>13129.6</v>
      </c>
    </row>
    <row r="914" spans="5:6" hidden="1" x14ac:dyDescent="0.3">
      <c r="E914">
        <v>23</v>
      </c>
      <c r="F914" s="10">
        <v>13126.68</v>
      </c>
    </row>
    <row r="915" spans="5:6" hidden="1" x14ac:dyDescent="0.3">
      <c r="E915">
        <v>59</v>
      </c>
      <c r="F915" s="10">
        <v>13116.84</v>
      </c>
    </row>
    <row r="916" spans="5:6" hidden="1" x14ac:dyDescent="0.3">
      <c r="E916">
        <v>30</v>
      </c>
      <c r="F916" s="10">
        <v>13113.51</v>
      </c>
    </row>
    <row r="917" spans="5:6" hidden="1" x14ac:dyDescent="0.3">
      <c r="E917">
        <v>60</v>
      </c>
      <c r="F917" s="10">
        <v>13112.6</v>
      </c>
    </row>
    <row r="918" spans="5:6" hidden="1" x14ac:dyDescent="0.3">
      <c r="E918">
        <v>51</v>
      </c>
      <c r="F918" s="10">
        <v>13110.79</v>
      </c>
    </row>
    <row r="919" spans="5:6" hidden="1" x14ac:dyDescent="0.3">
      <c r="E919">
        <v>44</v>
      </c>
      <c r="F919" s="10">
        <v>13101.74</v>
      </c>
    </row>
    <row r="920" spans="5:6" hidden="1" x14ac:dyDescent="0.3">
      <c r="E920">
        <v>61</v>
      </c>
      <c r="F920" s="10">
        <v>13063.88</v>
      </c>
    </row>
    <row r="921" spans="5:6" hidden="1" x14ac:dyDescent="0.3">
      <c r="E921">
        <v>37</v>
      </c>
      <c r="F921" s="10">
        <v>13051.22</v>
      </c>
    </row>
    <row r="922" spans="5:6" hidden="1" x14ac:dyDescent="0.3">
      <c r="E922">
        <v>55</v>
      </c>
      <c r="F922" s="10">
        <v>13047.33</v>
      </c>
    </row>
    <row r="923" spans="5:6" hidden="1" x14ac:dyDescent="0.3">
      <c r="E923">
        <v>53</v>
      </c>
      <c r="F923" s="10">
        <v>13044.41</v>
      </c>
    </row>
    <row r="924" spans="5:6" hidden="1" x14ac:dyDescent="0.3">
      <c r="E924">
        <v>61</v>
      </c>
      <c r="F924" s="10">
        <v>13041.92</v>
      </c>
    </row>
    <row r="925" spans="5:6" hidden="1" x14ac:dyDescent="0.3">
      <c r="E925">
        <v>57</v>
      </c>
      <c r="F925" s="10">
        <v>13023.93</v>
      </c>
    </row>
    <row r="926" spans="5:6" hidden="1" x14ac:dyDescent="0.3">
      <c r="E926">
        <v>58</v>
      </c>
      <c r="F926" s="10">
        <v>13019.16</v>
      </c>
    </row>
    <row r="927" spans="5:6" hidden="1" x14ac:dyDescent="0.3">
      <c r="E927">
        <v>60</v>
      </c>
      <c r="F927" s="10">
        <v>13012.21</v>
      </c>
    </row>
    <row r="928" spans="5:6" hidden="1" x14ac:dyDescent="0.3">
      <c r="E928">
        <v>50</v>
      </c>
      <c r="F928" s="10">
        <v>13010.86</v>
      </c>
    </row>
    <row r="929" spans="5:6" hidden="1" x14ac:dyDescent="0.3">
      <c r="E929">
        <v>53</v>
      </c>
      <c r="F929" s="10">
        <v>13008.07</v>
      </c>
    </row>
    <row r="930" spans="5:6" hidden="1" x14ac:dyDescent="0.3">
      <c r="E930">
        <v>60</v>
      </c>
      <c r="F930" s="10">
        <v>13004.95</v>
      </c>
    </row>
    <row r="931" spans="5:6" hidden="1" x14ac:dyDescent="0.3">
      <c r="E931">
        <v>41</v>
      </c>
      <c r="F931" s="10">
        <v>13002.91</v>
      </c>
    </row>
    <row r="932" spans="5:6" hidden="1" x14ac:dyDescent="0.3">
      <c r="E932">
        <v>43</v>
      </c>
      <c r="F932" s="10">
        <v>12994.12</v>
      </c>
    </row>
    <row r="933" spans="5:6" hidden="1" x14ac:dyDescent="0.3">
      <c r="E933">
        <v>62</v>
      </c>
      <c r="F933" s="10">
        <v>12982.87</v>
      </c>
    </row>
    <row r="934" spans="5:6" hidden="1" x14ac:dyDescent="0.3">
      <c r="E934">
        <v>62</v>
      </c>
      <c r="F934" s="10">
        <v>12981.35</v>
      </c>
    </row>
    <row r="935" spans="5:6" hidden="1" x14ac:dyDescent="0.3">
      <c r="E935">
        <v>62</v>
      </c>
      <c r="F935" s="10">
        <v>12979.36</v>
      </c>
    </row>
    <row r="936" spans="5:6" hidden="1" x14ac:dyDescent="0.3">
      <c r="E936">
        <v>62</v>
      </c>
      <c r="F936" s="10">
        <v>12957.12</v>
      </c>
    </row>
    <row r="937" spans="5:6" hidden="1" x14ac:dyDescent="0.3">
      <c r="E937">
        <v>61</v>
      </c>
      <c r="F937" s="10">
        <v>12950.07</v>
      </c>
    </row>
    <row r="938" spans="5:6" hidden="1" x14ac:dyDescent="0.3">
      <c r="E938">
        <v>56</v>
      </c>
      <c r="F938" s="10">
        <v>12949.16</v>
      </c>
    </row>
    <row r="939" spans="5:6" hidden="1" x14ac:dyDescent="0.3">
      <c r="E939">
        <v>59</v>
      </c>
      <c r="F939" s="10">
        <v>12928.79</v>
      </c>
    </row>
    <row r="940" spans="5:6" hidden="1" x14ac:dyDescent="0.3">
      <c r="E940">
        <v>59</v>
      </c>
      <c r="F940" s="10">
        <v>12925.89</v>
      </c>
    </row>
    <row r="941" spans="5:6" hidden="1" x14ac:dyDescent="0.3">
      <c r="E941">
        <v>59</v>
      </c>
      <c r="F941" s="10">
        <v>12913.99</v>
      </c>
    </row>
    <row r="942" spans="5:6" hidden="1" x14ac:dyDescent="0.3">
      <c r="E942">
        <v>18</v>
      </c>
      <c r="F942" s="10">
        <v>12890.06</v>
      </c>
    </row>
    <row r="943" spans="5:6" hidden="1" x14ac:dyDescent="0.3">
      <c r="E943">
        <v>38</v>
      </c>
      <c r="F943" s="10">
        <v>12870.31</v>
      </c>
    </row>
    <row r="944" spans="5:6" hidden="1" x14ac:dyDescent="0.3">
      <c r="E944">
        <v>59</v>
      </c>
      <c r="F944" s="10">
        <v>12856.84</v>
      </c>
    </row>
    <row r="945" spans="5:6" hidden="1" x14ac:dyDescent="0.3">
      <c r="E945">
        <v>49</v>
      </c>
      <c r="F945" s="10">
        <v>12852.37</v>
      </c>
    </row>
    <row r="946" spans="5:6" hidden="1" x14ac:dyDescent="0.3">
      <c r="E946">
        <v>29</v>
      </c>
      <c r="F946" s="10">
        <v>12847.24</v>
      </c>
    </row>
    <row r="947" spans="5:6" hidden="1" x14ac:dyDescent="0.3">
      <c r="E947">
        <v>18</v>
      </c>
      <c r="F947" s="10">
        <v>12829.46</v>
      </c>
    </row>
    <row r="948" spans="5:6" hidden="1" x14ac:dyDescent="0.3">
      <c r="E948">
        <v>55</v>
      </c>
      <c r="F948" s="10">
        <v>12823.25</v>
      </c>
    </row>
    <row r="949" spans="5:6" hidden="1" x14ac:dyDescent="0.3">
      <c r="E949">
        <v>59</v>
      </c>
      <c r="F949" s="10">
        <v>12815.44</v>
      </c>
    </row>
    <row r="950" spans="5:6" hidden="1" x14ac:dyDescent="0.3">
      <c r="E950">
        <v>44</v>
      </c>
      <c r="F950" s="10">
        <v>12797.21</v>
      </c>
    </row>
    <row r="951" spans="5:6" hidden="1" x14ac:dyDescent="0.3">
      <c r="E951">
        <v>39</v>
      </c>
      <c r="F951" s="10">
        <v>12788.18</v>
      </c>
    </row>
    <row r="952" spans="5:6" hidden="1" x14ac:dyDescent="0.3">
      <c r="E952">
        <v>59</v>
      </c>
      <c r="F952" s="10">
        <v>12788.03</v>
      </c>
    </row>
    <row r="953" spans="5:6" hidden="1" x14ac:dyDescent="0.3">
      <c r="E953">
        <v>50</v>
      </c>
      <c r="F953" s="10">
        <v>12776.05</v>
      </c>
    </row>
    <row r="954" spans="5:6" hidden="1" x14ac:dyDescent="0.3">
      <c r="E954">
        <v>47</v>
      </c>
      <c r="F954" s="10">
        <v>12770.27</v>
      </c>
    </row>
    <row r="955" spans="5:6" hidden="1" x14ac:dyDescent="0.3">
      <c r="E955">
        <v>60</v>
      </c>
      <c r="F955" s="10">
        <v>12741.17</v>
      </c>
    </row>
    <row r="956" spans="5:6" hidden="1" x14ac:dyDescent="0.3">
      <c r="E956">
        <v>60</v>
      </c>
      <c r="F956" s="10">
        <v>12731</v>
      </c>
    </row>
    <row r="957" spans="5:6" hidden="1" x14ac:dyDescent="0.3">
      <c r="E957">
        <v>34</v>
      </c>
      <c r="F957" s="10">
        <v>12718.21</v>
      </c>
    </row>
    <row r="958" spans="5:6" hidden="1" x14ac:dyDescent="0.3">
      <c r="E958">
        <v>52</v>
      </c>
      <c r="F958" s="10">
        <v>12713</v>
      </c>
    </row>
    <row r="959" spans="5:6" hidden="1" x14ac:dyDescent="0.3">
      <c r="E959">
        <v>58</v>
      </c>
      <c r="F959" s="10">
        <v>12700.63</v>
      </c>
    </row>
    <row r="960" spans="5:6" hidden="1" x14ac:dyDescent="0.3">
      <c r="E960">
        <v>30</v>
      </c>
      <c r="F960" s="10">
        <v>12699.56</v>
      </c>
    </row>
    <row r="961" spans="5:6" hidden="1" x14ac:dyDescent="0.3">
      <c r="E961">
        <v>48</v>
      </c>
      <c r="F961" s="10">
        <v>12697.48</v>
      </c>
    </row>
    <row r="962" spans="5:6" hidden="1" x14ac:dyDescent="0.3">
      <c r="E962">
        <v>60</v>
      </c>
      <c r="F962" s="10">
        <v>12648.7</v>
      </c>
    </row>
    <row r="963" spans="5:6" hidden="1" x14ac:dyDescent="0.3">
      <c r="E963">
        <v>57</v>
      </c>
      <c r="F963" s="10">
        <v>12646.21</v>
      </c>
    </row>
    <row r="964" spans="5:6" hidden="1" x14ac:dyDescent="0.3">
      <c r="E964">
        <v>60</v>
      </c>
      <c r="F964" s="10">
        <v>12644.59</v>
      </c>
    </row>
    <row r="965" spans="5:6" hidden="1" x14ac:dyDescent="0.3">
      <c r="E965">
        <v>56</v>
      </c>
      <c r="F965" s="10">
        <v>12643.38</v>
      </c>
    </row>
    <row r="966" spans="5:6" hidden="1" x14ac:dyDescent="0.3">
      <c r="E966">
        <v>50</v>
      </c>
      <c r="F966" s="10">
        <v>12640.24</v>
      </c>
    </row>
    <row r="967" spans="5:6" hidden="1" x14ac:dyDescent="0.3">
      <c r="E967">
        <v>60</v>
      </c>
      <c r="F967" s="10">
        <v>12638.2</v>
      </c>
    </row>
    <row r="968" spans="5:6" hidden="1" x14ac:dyDescent="0.3">
      <c r="E968">
        <v>60</v>
      </c>
      <c r="F968" s="10">
        <v>12629.9</v>
      </c>
    </row>
    <row r="969" spans="5:6" hidden="1" x14ac:dyDescent="0.3">
      <c r="E969">
        <v>57</v>
      </c>
      <c r="F969" s="10">
        <v>12629.17</v>
      </c>
    </row>
    <row r="970" spans="5:6" hidden="1" x14ac:dyDescent="0.3">
      <c r="E970">
        <v>52</v>
      </c>
      <c r="F970" s="10">
        <v>12624.74</v>
      </c>
    </row>
    <row r="971" spans="5:6" hidden="1" x14ac:dyDescent="0.3">
      <c r="E971">
        <v>59</v>
      </c>
      <c r="F971" s="10">
        <v>12622.18</v>
      </c>
    </row>
    <row r="972" spans="5:6" hidden="1" x14ac:dyDescent="0.3">
      <c r="E972">
        <v>24</v>
      </c>
      <c r="F972" s="10">
        <v>12609.89</v>
      </c>
    </row>
    <row r="973" spans="5:6" hidden="1" x14ac:dyDescent="0.3">
      <c r="E973">
        <v>34</v>
      </c>
      <c r="F973" s="10">
        <v>12600.46</v>
      </c>
    </row>
    <row r="974" spans="5:6" hidden="1" x14ac:dyDescent="0.3">
      <c r="E974">
        <v>52</v>
      </c>
      <c r="F974" s="10">
        <v>12592.53</v>
      </c>
    </row>
    <row r="975" spans="5:6" hidden="1" x14ac:dyDescent="0.3">
      <c r="E975">
        <v>53</v>
      </c>
      <c r="F975" s="10">
        <v>12579.92</v>
      </c>
    </row>
    <row r="976" spans="5:6" hidden="1" x14ac:dyDescent="0.3">
      <c r="E976">
        <v>61</v>
      </c>
      <c r="F976" s="10">
        <v>12574.05</v>
      </c>
    </row>
    <row r="977" spans="5:6" hidden="1" x14ac:dyDescent="0.3">
      <c r="E977">
        <v>61</v>
      </c>
      <c r="F977" s="10">
        <v>12557.61</v>
      </c>
    </row>
    <row r="978" spans="5:6" hidden="1" x14ac:dyDescent="0.3">
      <c r="E978">
        <v>60</v>
      </c>
      <c r="F978" s="10">
        <v>12523.6</v>
      </c>
    </row>
    <row r="979" spans="5:6" hidden="1" x14ac:dyDescent="0.3">
      <c r="E979">
        <v>56</v>
      </c>
      <c r="F979" s="10">
        <v>12499.88</v>
      </c>
    </row>
    <row r="980" spans="5:6" hidden="1" x14ac:dyDescent="0.3">
      <c r="E980">
        <v>54</v>
      </c>
      <c r="F980" s="10">
        <v>12495.29</v>
      </c>
    </row>
    <row r="981" spans="5:6" hidden="1" x14ac:dyDescent="0.3">
      <c r="E981">
        <v>55</v>
      </c>
      <c r="F981" s="10">
        <v>12485.8</v>
      </c>
    </row>
    <row r="982" spans="5:6" hidden="1" x14ac:dyDescent="0.3">
      <c r="E982">
        <v>54</v>
      </c>
      <c r="F982" s="10">
        <v>12479.71</v>
      </c>
    </row>
    <row r="983" spans="5:6" hidden="1" x14ac:dyDescent="0.3">
      <c r="E983">
        <v>54</v>
      </c>
      <c r="F983" s="10">
        <v>12475.35</v>
      </c>
    </row>
    <row r="984" spans="5:6" hidden="1" x14ac:dyDescent="0.3">
      <c r="E984">
        <v>27</v>
      </c>
      <c r="F984" s="10">
        <v>12452.25</v>
      </c>
    </row>
    <row r="985" spans="5:6" hidden="1" x14ac:dyDescent="0.3">
      <c r="E985">
        <v>58</v>
      </c>
      <c r="F985" s="10">
        <v>12430.95</v>
      </c>
    </row>
    <row r="986" spans="5:6" hidden="1" x14ac:dyDescent="0.3">
      <c r="E986">
        <v>43</v>
      </c>
      <c r="F986" s="10">
        <v>12408.29</v>
      </c>
    </row>
    <row r="987" spans="5:6" hidden="1" x14ac:dyDescent="0.3">
      <c r="E987">
        <v>50</v>
      </c>
      <c r="F987" s="10">
        <v>12407.3</v>
      </c>
    </row>
    <row r="988" spans="5:6" hidden="1" x14ac:dyDescent="0.3">
      <c r="E988">
        <v>33</v>
      </c>
      <c r="F988" s="10">
        <v>12404.88</v>
      </c>
    </row>
    <row r="989" spans="5:6" hidden="1" x14ac:dyDescent="0.3">
      <c r="E989">
        <v>60</v>
      </c>
      <c r="F989" s="10">
        <v>12369.89</v>
      </c>
    </row>
    <row r="990" spans="5:6" hidden="1" x14ac:dyDescent="0.3">
      <c r="E990">
        <v>56</v>
      </c>
      <c r="F990" s="10">
        <v>12363.55</v>
      </c>
    </row>
    <row r="991" spans="5:6" hidden="1" x14ac:dyDescent="0.3">
      <c r="E991">
        <v>59</v>
      </c>
      <c r="F991" s="10">
        <v>12347.17</v>
      </c>
    </row>
    <row r="992" spans="5:6" hidden="1" x14ac:dyDescent="0.3">
      <c r="E992">
        <v>59</v>
      </c>
      <c r="F992" s="10">
        <v>12333.83</v>
      </c>
    </row>
    <row r="993" spans="5:6" hidden="1" x14ac:dyDescent="0.3">
      <c r="E993">
        <v>59</v>
      </c>
      <c r="F993" s="10">
        <v>12323.94</v>
      </c>
    </row>
    <row r="994" spans="5:6" hidden="1" x14ac:dyDescent="0.3">
      <c r="E994">
        <v>59</v>
      </c>
      <c r="F994" s="10">
        <v>12299.59</v>
      </c>
    </row>
    <row r="995" spans="5:6" hidden="1" x14ac:dyDescent="0.3">
      <c r="E995">
        <v>32</v>
      </c>
      <c r="F995" s="10">
        <v>12282.38</v>
      </c>
    </row>
    <row r="996" spans="5:6" hidden="1" x14ac:dyDescent="0.3">
      <c r="E996">
        <v>56</v>
      </c>
      <c r="F996" s="10">
        <v>12282.03</v>
      </c>
    </row>
    <row r="997" spans="5:6" hidden="1" x14ac:dyDescent="0.3">
      <c r="E997">
        <v>55</v>
      </c>
      <c r="F997" s="10">
        <v>12269.69</v>
      </c>
    </row>
    <row r="998" spans="5:6" hidden="1" x14ac:dyDescent="0.3">
      <c r="E998">
        <v>55</v>
      </c>
      <c r="F998" s="10">
        <v>12268.63</v>
      </c>
    </row>
    <row r="999" spans="5:6" hidden="1" x14ac:dyDescent="0.3">
      <c r="E999">
        <v>56</v>
      </c>
      <c r="F999" s="10">
        <v>12265.51</v>
      </c>
    </row>
    <row r="1000" spans="5:6" hidden="1" x14ac:dyDescent="0.3">
      <c r="E1000">
        <v>36</v>
      </c>
      <c r="F1000" s="10">
        <v>12255.04</v>
      </c>
    </row>
    <row r="1001" spans="5:6" hidden="1" x14ac:dyDescent="0.3">
      <c r="E1001">
        <v>33</v>
      </c>
      <c r="F1001" s="10">
        <v>12254.44</v>
      </c>
    </row>
    <row r="1002" spans="5:6" hidden="1" x14ac:dyDescent="0.3">
      <c r="E1002">
        <v>48</v>
      </c>
      <c r="F1002" s="10">
        <v>12245.17</v>
      </c>
    </row>
    <row r="1003" spans="5:6" hidden="1" x14ac:dyDescent="0.3">
      <c r="E1003">
        <v>59</v>
      </c>
      <c r="F1003" s="10">
        <v>12244.53</v>
      </c>
    </row>
    <row r="1004" spans="5:6" hidden="1" x14ac:dyDescent="0.3">
      <c r="E1004">
        <v>56</v>
      </c>
      <c r="F1004" s="10">
        <v>12237.73</v>
      </c>
    </row>
    <row r="1005" spans="5:6" hidden="1" x14ac:dyDescent="0.3">
      <c r="E1005">
        <v>58</v>
      </c>
      <c r="F1005" s="10">
        <v>12235.84</v>
      </c>
    </row>
    <row r="1006" spans="5:6" hidden="1" x14ac:dyDescent="0.3">
      <c r="E1006">
        <v>59</v>
      </c>
      <c r="F1006" s="10">
        <v>12233.83</v>
      </c>
    </row>
    <row r="1007" spans="5:6" hidden="1" x14ac:dyDescent="0.3">
      <c r="E1007">
        <v>58</v>
      </c>
      <c r="F1007" s="10">
        <v>12231.61</v>
      </c>
    </row>
    <row r="1008" spans="5:6" hidden="1" x14ac:dyDescent="0.3">
      <c r="E1008">
        <v>58</v>
      </c>
      <c r="F1008" s="10">
        <v>12224.35</v>
      </c>
    </row>
    <row r="1009" spans="5:6" hidden="1" x14ac:dyDescent="0.3">
      <c r="E1009">
        <v>58</v>
      </c>
      <c r="F1009" s="10">
        <v>12222.9</v>
      </c>
    </row>
    <row r="1010" spans="5:6" hidden="1" x14ac:dyDescent="0.3">
      <c r="E1010">
        <v>45</v>
      </c>
      <c r="F1010" s="10">
        <v>12218.7</v>
      </c>
    </row>
    <row r="1011" spans="5:6" hidden="1" x14ac:dyDescent="0.3">
      <c r="E1011">
        <v>31</v>
      </c>
      <c r="F1011" s="10">
        <v>12198.64</v>
      </c>
    </row>
    <row r="1012" spans="5:6" hidden="1" x14ac:dyDescent="0.3">
      <c r="E1012">
        <v>35</v>
      </c>
      <c r="F1012" s="10">
        <v>12148.2</v>
      </c>
    </row>
    <row r="1013" spans="5:6" hidden="1" x14ac:dyDescent="0.3">
      <c r="E1013">
        <v>60</v>
      </c>
      <c r="F1013" s="10">
        <v>12146.97</v>
      </c>
    </row>
    <row r="1014" spans="5:6" hidden="1" x14ac:dyDescent="0.3">
      <c r="E1014">
        <v>60</v>
      </c>
      <c r="F1014" s="10">
        <v>12142.58</v>
      </c>
    </row>
    <row r="1015" spans="5:6" hidden="1" x14ac:dyDescent="0.3">
      <c r="E1015">
        <v>48</v>
      </c>
      <c r="F1015" s="10">
        <v>12137.6</v>
      </c>
    </row>
    <row r="1016" spans="5:6" hidden="1" x14ac:dyDescent="0.3">
      <c r="E1016">
        <v>31</v>
      </c>
      <c r="F1016" s="10">
        <v>12130.8</v>
      </c>
    </row>
    <row r="1017" spans="5:6" hidden="1" x14ac:dyDescent="0.3">
      <c r="E1017">
        <v>60</v>
      </c>
      <c r="F1017" s="10">
        <v>12129.61</v>
      </c>
    </row>
    <row r="1018" spans="5:6" hidden="1" x14ac:dyDescent="0.3">
      <c r="E1018">
        <v>59</v>
      </c>
      <c r="F1018" s="10">
        <v>12124.99</v>
      </c>
    </row>
    <row r="1019" spans="5:6" hidden="1" x14ac:dyDescent="0.3">
      <c r="E1019">
        <v>54</v>
      </c>
      <c r="F1019" s="10">
        <v>12105.32</v>
      </c>
    </row>
    <row r="1020" spans="5:6" hidden="1" x14ac:dyDescent="0.3">
      <c r="E1020">
        <v>54</v>
      </c>
      <c r="F1020" s="10">
        <v>12096.65</v>
      </c>
    </row>
    <row r="1021" spans="5:6" hidden="1" x14ac:dyDescent="0.3">
      <c r="E1021">
        <v>54</v>
      </c>
      <c r="F1021" s="10">
        <v>12094.48</v>
      </c>
    </row>
    <row r="1022" spans="5:6" hidden="1" x14ac:dyDescent="0.3">
      <c r="E1022">
        <v>38</v>
      </c>
      <c r="F1022" s="10">
        <v>12091.34</v>
      </c>
    </row>
    <row r="1023" spans="5:6" hidden="1" x14ac:dyDescent="0.3">
      <c r="E1023">
        <v>36</v>
      </c>
      <c r="F1023" s="10">
        <v>12048.13</v>
      </c>
    </row>
    <row r="1024" spans="5:6" hidden="1" x14ac:dyDescent="0.3">
      <c r="E1024">
        <v>56</v>
      </c>
      <c r="F1024" s="10">
        <v>12044.34</v>
      </c>
    </row>
    <row r="1025" spans="5:6" hidden="1" x14ac:dyDescent="0.3">
      <c r="E1025">
        <v>43</v>
      </c>
      <c r="F1025" s="10">
        <v>12035.18</v>
      </c>
    </row>
    <row r="1026" spans="5:6" hidden="1" x14ac:dyDescent="0.3">
      <c r="E1026">
        <v>57</v>
      </c>
      <c r="F1026" s="10">
        <v>12032.33</v>
      </c>
    </row>
    <row r="1027" spans="5:6" hidden="1" x14ac:dyDescent="0.3">
      <c r="E1027">
        <v>57</v>
      </c>
      <c r="F1027" s="10">
        <v>12029.29</v>
      </c>
    </row>
    <row r="1028" spans="5:6" hidden="1" x14ac:dyDescent="0.3">
      <c r="E1028">
        <v>40</v>
      </c>
      <c r="F1028" s="10">
        <v>12001.29</v>
      </c>
    </row>
    <row r="1029" spans="5:6" hidden="1" x14ac:dyDescent="0.3">
      <c r="E1029">
        <v>29</v>
      </c>
      <c r="F1029" s="10">
        <v>11994.89</v>
      </c>
    </row>
    <row r="1030" spans="5:6" hidden="1" x14ac:dyDescent="0.3">
      <c r="E1030">
        <v>39</v>
      </c>
      <c r="F1030" s="10">
        <v>11987.68</v>
      </c>
    </row>
    <row r="1031" spans="5:6" hidden="1" x14ac:dyDescent="0.3">
      <c r="E1031">
        <v>55</v>
      </c>
      <c r="F1031" s="10">
        <v>11987.17</v>
      </c>
    </row>
    <row r="1032" spans="5:6" hidden="1" x14ac:dyDescent="0.3">
      <c r="E1032">
        <v>58</v>
      </c>
      <c r="F1032" s="10">
        <v>11946.63</v>
      </c>
    </row>
    <row r="1033" spans="5:6" hidden="1" x14ac:dyDescent="0.3">
      <c r="E1033">
        <v>57</v>
      </c>
      <c r="F1033" s="10">
        <v>11945.13</v>
      </c>
    </row>
    <row r="1034" spans="5:6" hidden="1" x14ac:dyDescent="0.3">
      <c r="E1034">
        <v>58</v>
      </c>
      <c r="F1034" s="10">
        <v>11944.59</v>
      </c>
    </row>
    <row r="1035" spans="5:6" hidden="1" x14ac:dyDescent="0.3">
      <c r="E1035">
        <v>31</v>
      </c>
      <c r="F1035" s="10">
        <v>11941.83</v>
      </c>
    </row>
    <row r="1036" spans="5:6" hidden="1" x14ac:dyDescent="0.3">
      <c r="E1036">
        <v>58</v>
      </c>
      <c r="F1036" s="10">
        <v>11938.26</v>
      </c>
    </row>
    <row r="1037" spans="5:6" hidden="1" x14ac:dyDescent="0.3">
      <c r="E1037">
        <v>58</v>
      </c>
      <c r="F1037" s="10">
        <v>11931.13</v>
      </c>
    </row>
    <row r="1038" spans="5:6" hidden="1" x14ac:dyDescent="0.3">
      <c r="E1038">
        <v>58</v>
      </c>
      <c r="F1038" s="10">
        <v>11918.2</v>
      </c>
    </row>
    <row r="1039" spans="5:6" hidden="1" x14ac:dyDescent="0.3">
      <c r="E1039">
        <v>19</v>
      </c>
      <c r="F1039" s="10">
        <v>11884.05</v>
      </c>
    </row>
    <row r="1040" spans="5:6" hidden="1" x14ac:dyDescent="0.3">
      <c r="E1040">
        <v>55</v>
      </c>
      <c r="F1040" s="10">
        <v>11881.97</v>
      </c>
    </row>
    <row r="1041" spans="5:6" hidden="1" x14ac:dyDescent="0.3">
      <c r="E1041">
        <v>55</v>
      </c>
      <c r="F1041" s="10">
        <v>11881.36</v>
      </c>
    </row>
    <row r="1042" spans="5:6" hidden="1" x14ac:dyDescent="0.3">
      <c r="E1042">
        <v>55</v>
      </c>
      <c r="F1042" s="10">
        <v>11879.1</v>
      </c>
    </row>
    <row r="1043" spans="5:6" hidden="1" x14ac:dyDescent="0.3">
      <c r="E1043">
        <v>48</v>
      </c>
      <c r="F1043" s="10">
        <v>11858.56</v>
      </c>
    </row>
    <row r="1044" spans="5:6" hidden="1" x14ac:dyDescent="0.3">
      <c r="E1044">
        <v>58</v>
      </c>
      <c r="F1044" s="10">
        <v>11856.41</v>
      </c>
    </row>
    <row r="1045" spans="5:6" hidden="1" x14ac:dyDescent="0.3">
      <c r="E1045">
        <v>58</v>
      </c>
      <c r="F1045" s="10">
        <v>11848.14</v>
      </c>
    </row>
    <row r="1046" spans="5:6" hidden="1" x14ac:dyDescent="0.3">
      <c r="E1046">
        <v>57</v>
      </c>
      <c r="F1046" s="10">
        <v>11842.62</v>
      </c>
    </row>
    <row r="1047" spans="5:6" hidden="1" x14ac:dyDescent="0.3">
      <c r="E1047">
        <v>58</v>
      </c>
      <c r="F1047" s="10">
        <v>11842.44</v>
      </c>
    </row>
    <row r="1048" spans="5:6" hidden="1" x14ac:dyDescent="0.3">
      <c r="E1048">
        <v>57</v>
      </c>
      <c r="F1048" s="10">
        <v>11840.78</v>
      </c>
    </row>
    <row r="1049" spans="5:6" hidden="1" x14ac:dyDescent="0.3">
      <c r="E1049">
        <v>58</v>
      </c>
      <c r="F1049" s="10">
        <v>11837.16</v>
      </c>
    </row>
    <row r="1050" spans="5:6" hidden="1" x14ac:dyDescent="0.3">
      <c r="E1050">
        <v>58</v>
      </c>
      <c r="F1050" s="10">
        <v>11833.78</v>
      </c>
    </row>
    <row r="1051" spans="5:6" hidden="1" x14ac:dyDescent="0.3">
      <c r="E1051">
        <v>57</v>
      </c>
      <c r="F1051" s="10">
        <v>11830.61</v>
      </c>
    </row>
    <row r="1052" spans="5:6" hidden="1" x14ac:dyDescent="0.3">
      <c r="E1052">
        <v>40</v>
      </c>
      <c r="F1052" s="10">
        <v>11773.06</v>
      </c>
    </row>
    <row r="1053" spans="5:6" hidden="1" x14ac:dyDescent="0.3">
      <c r="E1053">
        <v>56</v>
      </c>
      <c r="F1053" s="10">
        <v>11763</v>
      </c>
    </row>
    <row r="1054" spans="5:6" hidden="1" x14ac:dyDescent="0.3">
      <c r="E1054">
        <v>43</v>
      </c>
      <c r="F1054" s="10">
        <v>11752.68</v>
      </c>
    </row>
    <row r="1055" spans="5:6" hidden="1" x14ac:dyDescent="0.3">
      <c r="E1055">
        <v>58</v>
      </c>
      <c r="F1055" s="10">
        <v>11743.93</v>
      </c>
    </row>
    <row r="1056" spans="5:6" hidden="1" x14ac:dyDescent="0.3">
      <c r="E1056">
        <v>59</v>
      </c>
      <c r="F1056" s="10">
        <v>11743.3</v>
      </c>
    </row>
    <row r="1057" spans="5:6" hidden="1" x14ac:dyDescent="0.3">
      <c r="E1057">
        <v>53</v>
      </c>
      <c r="F1057" s="10">
        <v>11741.73</v>
      </c>
    </row>
    <row r="1058" spans="5:6" hidden="1" x14ac:dyDescent="0.3">
      <c r="E1058">
        <v>34</v>
      </c>
      <c r="F1058" s="10">
        <v>11737.85</v>
      </c>
    </row>
    <row r="1059" spans="5:6" hidden="1" x14ac:dyDescent="0.3">
      <c r="E1059">
        <v>58</v>
      </c>
      <c r="F1059" s="10">
        <v>11735.88</v>
      </c>
    </row>
    <row r="1060" spans="5:6" hidden="1" x14ac:dyDescent="0.3">
      <c r="E1060">
        <v>38</v>
      </c>
      <c r="F1060" s="10">
        <v>11730.82</v>
      </c>
    </row>
    <row r="1061" spans="5:6" hidden="1" x14ac:dyDescent="0.3">
      <c r="E1061">
        <v>53</v>
      </c>
      <c r="F1061" s="10">
        <v>11729.68</v>
      </c>
    </row>
    <row r="1062" spans="5:6" hidden="1" x14ac:dyDescent="0.3">
      <c r="E1062">
        <v>40</v>
      </c>
      <c r="F1062" s="10">
        <v>11712.97</v>
      </c>
    </row>
    <row r="1063" spans="5:6" hidden="1" x14ac:dyDescent="0.3">
      <c r="E1063">
        <v>52</v>
      </c>
      <c r="F1063" s="10">
        <v>11696.52</v>
      </c>
    </row>
    <row r="1064" spans="5:6" hidden="1" x14ac:dyDescent="0.3">
      <c r="E1064">
        <v>56</v>
      </c>
      <c r="F1064" s="10">
        <v>11674.13</v>
      </c>
    </row>
    <row r="1065" spans="5:6" hidden="1" x14ac:dyDescent="0.3">
      <c r="E1065">
        <v>56</v>
      </c>
      <c r="F1065" s="10">
        <v>11658.38</v>
      </c>
    </row>
    <row r="1066" spans="5:6" hidden="1" x14ac:dyDescent="0.3">
      <c r="E1066">
        <v>56</v>
      </c>
      <c r="F1066" s="10">
        <v>11658.12</v>
      </c>
    </row>
    <row r="1067" spans="5:6" hidden="1" x14ac:dyDescent="0.3">
      <c r="E1067">
        <v>28</v>
      </c>
      <c r="F1067" s="10">
        <v>11657.81</v>
      </c>
    </row>
    <row r="1068" spans="5:6" hidden="1" x14ac:dyDescent="0.3">
      <c r="E1068">
        <v>56</v>
      </c>
      <c r="F1068" s="10">
        <v>11657.72</v>
      </c>
    </row>
    <row r="1069" spans="5:6" hidden="1" x14ac:dyDescent="0.3">
      <c r="E1069">
        <v>36</v>
      </c>
      <c r="F1069" s="10">
        <v>11625.11</v>
      </c>
    </row>
    <row r="1070" spans="5:6" hidden="1" x14ac:dyDescent="0.3">
      <c r="E1070">
        <v>58</v>
      </c>
      <c r="F1070" s="10">
        <v>11602.75</v>
      </c>
    </row>
    <row r="1071" spans="5:6" hidden="1" x14ac:dyDescent="0.3">
      <c r="E1071">
        <v>57</v>
      </c>
      <c r="F1071" s="10">
        <v>11576.13</v>
      </c>
    </row>
    <row r="1072" spans="5:6" hidden="1" x14ac:dyDescent="0.3">
      <c r="E1072">
        <v>57</v>
      </c>
      <c r="F1072" s="10">
        <v>11566.3</v>
      </c>
    </row>
    <row r="1073" spans="5:6" hidden="1" x14ac:dyDescent="0.3">
      <c r="E1073">
        <v>57</v>
      </c>
      <c r="F1073" s="10">
        <v>11554.22</v>
      </c>
    </row>
    <row r="1074" spans="5:6" hidden="1" x14ac:dyDescent="0.3">
      <c r="E1074">
        <v>49</v>
      </c>
      <c r="F1074" s="10">
        <v>11552.9</v>
      </c>
    </row>
    <row r="1075" spans="5:6" hidden="1" x14ac:dyDescent="0.3">
      <c r="E1075">
        <v>51</v>
      </c>
      <c r="F1075" s="10">
        <v>11540.25</v>
      </c>
    </row>
    <row r="1076" spans="5:6" hidden="1" x14ac:dyDescent="0.3">
      <c r="E1076">
        <v>54</v>
      </c>
      <c r="F1076" s="10">
        <v>11538.42</v>
      </c>
    </row>
    <row r="1077" spans="5:6" hidden="1" x14ac:dyDescent="0.3">
      <c r="E1077">
        <v>57</v>
      </c>
      <c r="F1077" s="10">
        <v>11534.87</v>
      </c>
    </row>
    <row r="1078" spans="5:6" hidden="1" x14ac:dyDescent="0.3">
      <c r="E1078">
        <v>52</v>
      </c>
      <c r="F1078" s="10">
        <v>11530.12</v>
      </c>
    </row>
    <row r="1079" spans="5:6" hidden="1" x14ac:dyDescent="0.3">
      <c r="E1079">
        <v>34</v>
      </c>
      <c r="F1079" s="10">
        <v>11524.25</v>
      </c>
    </row>
    <row r="1080" spans="5:6" hidden="1" x14ac:dyDescent="0.3">
      <c r="E1080">
        <v>51</v>
      </c>
      <c r="F1080" s="10">
        <v>11520.1</v>
      </c>
    </row>
    <row r="1081" spans="5:6" hidden="1" x14ac:dyDescent="0.3">
      <c r="E1081">
        <v>54</v>
      </c>
      <c r="F1081" s="10">
        <v>11512.41</v>
      </c>
    </row>
    <row r="1082" spans="5:6" hidden="1" x14ac:dyDescent="0.3">
      <c r="E1082">
        <v>33</v>
      </c>
      <c r="F1082" s="10">
        <v>11511.61</v>
      </c>
    </row>
    <row r="1083" spans="5:6" hidden="1" x14ac:dyDescent="0.3">
      <c r="E1083">
        <v>53</v>
      </c>
      <c r="F1083" s="10">
        <v>11497.69</v>
      </c>
    </row>
    <row r="1084" spans="5:6" hidden="1" x14ac:dyDescent="0.3">
      <c r="E1084">
        <v>40</v>
      </c>
      <c r="F1084" s="10">
        <v>11492.46</v>
      </c>
    </row>
    <row r="1085" spans="5:6" hidden="1" x14ac:dyDescent="0.3">
      <c r="E1085">
        <v>52</v>
      </c>
      <c r="F1085" s="10">
        <v>11488.32</v>
      </c>
    </row>
    <row r="1086" spans="5:6" hidden="1" x14ac:dyDescent="0.3">
      <c r="E1086">
        <v>18</v>
      </c>
      <c r="F1086" s="10">
        <v>11482.63</v>
      </c>
    </row>
    <row r="1087" spans="5:6" hidden="1" x14ac:dyDescent="0.3">
      <c r="E1087">
        <v>56</v>
      </c>
      <c r="F1087" s="10">
        <v>11478.14</v>
      </c>
    </row>
    <row r="1088" spans="5:6" hidden="1" x14ac:dyDescent="0.3">
      <c r="E1088">
        <v>57</v>
      </c>
      <c r="F1088" s="10">
        <v>11455.28</v>
      </c>
    </row>
    <row r="1089" spans="5:6" hidden="1" x14ac:dyDescent="0.3">
      <c r="E1089">
        <v>56</v>
      </c>
      <c r="F1089" s="10">
        <v>11454.02</v>
      </c>
    </row>
    <row r="1090" spans="5:6" hidden="1" x14ac:dyDescent="0.3">
      <c r="E1090">
        <v>51</v>
      </c>
      <c r="F1090" s="10">
        <v>11436.74</v>
      </c>
    </row>
    <row r="1091" spans="5:6" hidden="1" x14ac:dyDescent="0.3">
      <c r="E1091">
        <v>42</v>
      </c>
      <c r="F1091" s="10">
        <v>11435.74</v>
      </c>
    </row>
    <row r="1092" spans="5:6" hidden="1" x14ac:dyDescent="0.3">
      <c r="E1092">
        <v>37</v>
      </c>
      <c r="F1092" s="10">
        <v>11419.49</v>
      </c>
    </row>
    <row r="1093" spans="5:6" hidden="1" x14ac:dyDescent="0.3">
      <c r="E1093">
        <v>39</v>
      </c>
      <c r="F1093" s="10">
        <v>11412.02</v>
      </c>
    </row>
    <row r="1094" spans="5:6" hidden="1" x14ac:dyDescent="0.3">
      <c r="E1094">
        <v>52</v>
      </c>
      <c r="F1094" s="10">
        <v>11411.69</v>
      </c>
    </row>
    <row r="1095" spans="5:6" hidden="1" x14ac:dyDescent="0.3">
      <c r="E1095">
        <v>52</v>
      </c>
      <c r="F1095" s="10">
        <v>11396.9</v>
      </c>
    </row>
    <row r="1096" spans="5:6" hidden="1" x14ac:dyDescent="0.3">
      <c r="E1096">
        <v>55</v>
      </c>
      <c r="F1096" s="10">
        <v>11394.07</v>
      </c>
    </row>
    <row r="1097" spans="5:6" hidden="1" x14ac:dyDescent="0.3">
      <c r="E1097">
        <v>25</v>
      </c>
      <c r="F1097" s="10">
        <v>11388.27</v>
      </c>
    </row>
    <row r="1098" spans="5:6" hidden="1" x14ac:dyDescent="0.3">
      <c r="E1098">
        <v>58</v>
      </c>
      <c r="F1098" s="10">
        <v>11381.33</v>
      </c>
    </row>
    <row r="1099" spans="5:6" hidden="1" x14ac:dyDescent="0.3">
      <c r="E1099">
        <v>50</v>
      </c>
      <c r="F1099" s="10">
        <v>11378.57</v>
      </c>
    </row>
    <row r="1100" spans="5:6" hidden="1" x14ac:dyDescent="0.3">
      <c r="E1100">
        <v>44</v>
      </c>
      <c r="F1100" s="10">
        <v>11369.39</v>
      </c>
    </row>
    <row r="1101" spans="5:6" hidden="1" x14ac:dyDescent="0.3">
      <c r="E1101">
        <v>58</v>
      </c>
      <c r="F1101" s="10">
        <v>11365.95</v>
      </c>
    </row>
    <row r="1102" spans="5:6" hidden="1" x14ac:dyDescent="0.3">
      <c r="E1102">
        <v>58</v>
      </c>
      <c r="F1102" s="10">
        <v>11363.28</v>
      </c>
    </row>
    <row r="1103" spans="5:6" hidden="1" x14ac:dyDescent="0.3">
      <c r="E1103">
        <v>58</v>
      </c>
      <c r="F1103" s="10">
        <v>11362.76</v>
      </c>
    </row>
    <row r="1104" spans="5:6" hidden="1" x14ac:dyDescent="0.3">
      <c r="E1104">
        <v>57</v>
      </c>
      <c r="F1104" s="10">
        <v>11356.66</v>
      </c>
    </row>
    <row r="1105" spans="5:6" hidden="1" x14ac:dyDescent="0.3">
      <c r="E1105">
        <v>57</v>
      </c>
      <c r="F1105" s="10">
        <v>11353.23</v>
      </c>
    </row>
    <row r="1106" spans="5:6" hidden="1" x14ac:dyDescent="0.3">
      <c r="E1106">
        <v>58</v>
      </c>
      <c r="F1106" s="10">
        <v>11345.52</v>
      </c>
    </row>
    <row r="1107" spans="5:6" hidden="1" x14ac:dyDescent="0.3">
      <c r="E1107">
        <v>54</v>
      </c>
      <c r="F1107" s="10">
        <v>11344.32</v>
      </c>
    </row>
    <row r="1108" spans="5:6" hidden="1" x14ac:dyDescent="0.3">
      <c r="E1108">
        <v>33</v>
      </c>
      <c r="F1108" s="10">
        <v>11326.71</v>
      </c>
    </row>
    <row r="1109" spans="5:6" hidden="1" x14ac:dyDescent="0.3">
      <c r="E1109">
        <v>20</v>
      </c>
      <c r="F1109" s="10">
        <v>11321.49</v>
      </c>
    </row>
    <row r="1110" spans="5:6" hidden="1" x14ac:dyDescent="0.3">
      <c r="E1110">
        <v>59</v>
      </c>
      <c r="F1110" s="10">
        <v>11319.12</v>
      </c>
    </row>
    <row r="1111" spans="5:6" hidden="1" x14ac:dyDescent="0.3">
      <c r="E1111">
        <v>27</v>
      </c>
      <c r="F1111" s="10">
        <v>11318.57</v>
      </c>
    </row>
    <row r="1112" spans="5:6" hidden="1" x14ac:dyDescent="0.3">
      <c r="E1112">
        <v>59</v>
      </c>
      <c r="F1112" s="10">
        <v>11312.33</v>
      </c>
    </row>
    <row r="1113" spans="5:6" hidden="1" x14ac:dyDescent="0.3">
      <c r="E1113">
        <v>54</v>
      </c>
      <c r="F1113" s="10">
        <v>11305.93</v>
      </c>
    </row>
    <row r="1114" spans="5:6" hidden="1" x14ac:dyDescent="0.3">
      <c r="E1114">
        <v>50</v>
      </c>
      <c r="F1114" s="10">
        <v>11299.34</v>
      </c>
    </row>
    <row r="1115" spans="5:6" hidden="1" x14ac:dyDescent="0.3">
      <c r="E1115">
        <v>34</v>
      </c>
      <c r="F1115" s="10">
        <v>11294.57</v>
      </c>
    </row>
    <row r="1116" spans="5:6" hidden="1" x14ac:dyDescent="0.3">
      <c r="E1116">
        <v>52</v>
      </c>
      <c r="F1116" s="10">
        <v>11289.11</v>
      </c>
    </row>
    <row r="1117" spans="5:6" hidden="1" x14ac:dyDescent="0.3">
      <c r="E1117">
        <v>55</v>
      </c>
      <c r="F1117" s="10">
        <v>11286.54</v>
      </c>
    </row>
    <row r="1118" spans="5:6" hidden="1" x14ac:dyDescent="0.3">
      <c r="E1118">
        <v>18</v>
      </c>
      <c r="F1118" s="10">
        <v>11272.33</v>
      </c>
    </row>
    <row r="1119" spans="5:6" hidden="1" x14ac:dyDescent="0.3">
      <c r="E1119">
        <v>51</v>
      </c>
      <c r="F1119" s="10">
        <v>11265.71</v>
      </c>
    </row>
    <row r="1120" spans="5:6" hidden="1" x14ac:dyDescent="0.3">
      <c r="E1120">
        <v>53</v>
      </c>
      <c r="F1120" s="10">
        <v>11264.54</v>
      </c>
    </row>
    <row r="1121" spans="5:6" hidden="1" x14ac:dyDescent="0.3">
      <c r="E1121">
        <v>41</v>
      </c>
      <c r="F1121" s="10">
        <v>11255.29</v>
      </c>
    </row>
    <row r="1122" spans="5:6" hidden="1" x14ac:dyDescent="0.3">
      <c r="E1122">
        <v>53</v>
      </c>
      <c r="F1122" s="10">
        <v>11253.42</v>
      </c>
    </row>
    <row r="1123" spans="5:6" hidden="1" x14ac:dyDescent="0.3">
      <c r="E1123">
        <v>33</v>
      </c>
      <c r="F1123" s="10">
        <v>11250.43</v>
      </c>
    </row>
    <row r="1124" spans="5:6" hidden="1" x14ac:dyDescent="0.3">
      <c r="E1124">
        <v>53</v>
      </c>
      <c r="F1124" s="10">
        <v>11244.38</v>
      </c>
    </row>
    <row r="1125" spans="5:6" hidden="1" x14ac:dyDescent="0.3">
      <c r="E1125">
        <v>46</v>
      </c>
      <c r="F1125" s="10">
        <v>11217.35</v>
      </c>
    </row>
    <row r="1126" spans="5:6" hidden="1" x14ac:dyDescent="0.3">
      <c r="E1126">
        <v>52</v>
      </c>
      <c r="F1126" s="10">
        <v>11187.66</v>
      </c>
    </row>
    <row r="1127" spans="5:6" hidden="1" x14ac:dyDescent="0.3">
      <c r="E1127">
        <v>50</v>
      </c>
      <c r="F1127" s="10">
        <v>11186.2</v>
      </c>
    </row>
    <row r="1128" spans="5:6" hidden="1" x14ac:dyDescent="0.3">
      <c r="E1128">
        <v>56</v>
      </c>
      <c r="F1128" s="10">
        <v>11165.42</v>
      </c>
    </row>
    <row r="1129" spans="5:6" hidden="1" x14ac:dyDescent="0.3">
      <c r="E1129">
        <v>53</v>
      </c>
      <c r="F1129" s="10">
        <v>11163.57</v>
      </c>
    </row>
    <row r="1130" spans="5:6" hidden="1" x14ac:dyDescent="0.3">
      <c r="E1130">
        <v>53</v>
      </c>
      <c r="F1130" s="10">
        <v>11150.78</v>
      </c>
    </row>
    <row r="1131" spans="5:6" hidden="1" x14ac:dyDescent="0.3">
      <c r="E1131">
        <v>42</v>
      </c>
      <c r="F1131" s="10">
        <v>11103.33</v>
      </c>
    </row>
    <row r="1132" spans="5:6" hidden="1" x14ac:dyDescent="0.3">
      <c r="E1132">
        <v>56</v>
      </c>
      <c r="F1132" s="10">
        <v>11093.62</v>
      </c>
    </row>
    <row r="1133" spans="5:6" hidden="1" x14ac:dyDescent="0.3">
      <c r="E1133">
        <v>56</v>
      </c>
      <c r="F1133" s="10">
        <v>11090.72</v>
      </c>
    </row>
    <row r="1134" spans="5:6" hidden="1" x14ac:dyDescent="0.3">
      <c r="E1134">
        <v>50</v>
      </c>
      <c r="F1134" s="10">
        <v>11085.59</v>
      </c>
    </row>
    <row r="1135" spans="5:6" hidden="1" x14ac:dyDescent="0.3">
      <c r="E1135">
        <v>55</v>
      </c>
      <c r="F1135" s="10">
        <v>11082.58</v>
      </c>
    </row>
    <row r="1136" spans="5:6" hidden="1" x14ac:dyDescent="0.3">
      <c r="E1136">
        <v>56</v>
      </c>
      <c r="F1136" s="10">
        <v>11073.18</v>
      </c>
    </row>
    <row r="1137" spans="5:6" hidden="1" x14ac:dyDescent="0.3">
      <c r="E1137">
        <v>56</v>
      </c>
      <c r="F1137" s="10">
        <v>11070.54</v>
      </c>
    </row>
    <row r="1138" spans="5:6" hidden="1" x14ac:dyDescent="0.3">
      <c r="E1138">
        <v>51</v>
      </c>
      <c r="F1138" s="10">
        <v>11068.77</v>
      </c>
    </row>
    <row r="1139" spans="5:6" hidden="1" x14ac:dyDescent="0.3">
      <c r="E1139">
        <v>22</v>
      </c>
      <c r="F1139" s="10">
        <v>11068.7</v>
      </c>
    </row>
    <row r="1140" spans="5:6" hidden="1" x14ac:dyDescent="0.3">
      <c r="E1140">
        <v>21</v>
      </c>
      <c r="F1140" s="10">
        <v>11046.02</v>
      </c>
    </row>
    <row r="1141" spans="5:6" hidden="1" x14ac:dyDescent="0.3">
      <c r="E1141">
        <v>48</v>
      </c>
      <c r="F1141" s="10">
        <v>11037.85</v>
      </c>
    </row>
    <row r="1142" spans="5:6" hidden="1" x14ac:dyDescent="0.3">
      <c r="E1142">
        <v>33</v>
      </c>
      <c r="F1142" s="10">
        <v>11037.51</v>
      </c>
    </row>
    <row r="1143" spans="5:6" hidden="1" x14ac:dyDescent="0.3">
      <c r="E1143">
        <v>48</v>
      </c>
      <c r="F1143" s="10">
        <v>11033.66</v>
      </c>
    </row>
    <row r="1144" spans="5:6" hidden="1" x14ac:dyDescent="0.3">
      <c r="E1144">
        <v>26</v>
      </c>
      <c r="F1144" s="10">
        <v>11028.56</v>
      </c>
    </row>
    <row r="1145" spans="5:6" hidden="1" x14ac:dyDescent="0.3">
      <c r="E1145">
        <v>31</v>
      </c>
      <c r="F1145" s="10">
        <v>11018.05</v>
      </c>
    </row>
    <row r="1146" spans="5:6" hidden="1" x14ac:dyDescent="0.3">
      <c r="E1146">
        <v>48</v>
      </c>
      <c r="F1146" s="10">
        <v>11015.17</v>
      </c>
    </row>
    <row r="1147" spans="5:6" hidden="1" x14ac:dyDescent="0.3">
      <c r="E1147">
        <v>54</v>
      </c>
      <c r="F1147" s="10">
        <v>11013.71</v>
      </c>
    </row>
    <row r="1148" spans="5:6" hidden="1" x14ac:dyDescent="0.3">
      <c r="E1148">
        <v>22</v>
      </c>
      <c r="F1148" s="10">
        <v>10991.58</v>
      </c>
    </row>
    <row r="1149" spans="5:6" hidden="1" x14ac:dyDescent="0.3">
      <c r="E1149">
        <v>57</v>
      </c>
      <c r="F1149" s="10">
        <v>10982.5</v>
      </c>
    </row>
    <row r="1150" spans="5:6" hidden="1" x14ac:dyDescent="0.3">
      <c r="E1150">
        <v>49</v>
      </c>
      <c r="F1150" s="10">
        <v>10977.21</v>
      </c>
    </row>
    <row r="1151" spans="5:6" hidden="1" x14ac:dyDescent="0.3">
      <c r="E1151">
        <v>56</v>
      </c>
      <c r="F1151" s="10">
        <v>10976.25</v>
      </c>
    </row>
    <row r="1152" spans="5:6" hidden="1" x14ac:dyDescent="0.3">
      <c r="E1152">
        <v>57</v>
      </c>
      <c r="F1152" s="10">
        <v>10965.45</v>
      </c>
    </row>
    <row r="1153" spans="5:6" hidden="1" x14ac:dyDescent="0.3">
      <c r="E1153">
        <v>53</v>
      </c>
      <c r="F1153" s="10">
        <v>10959.69</v>
      </c>
    </row>
    <row r="1154" spans="5:6" hidden="1" x14ac:dyDescent="0.3">
      <c r="E1154">
        <v>57</v>
      </c>
      <c r="F1154" s="10">
        <v>10959.33</v>
      </c>
    </row>
    <row r="1155" spans="5:6" hidden="1" x14ac:dyDescent="0.3">
      <c r="E1155">
        <v>53</v>
      </c>
      <c r="F1155" s="10">
        <v>10942.13</v>
      </c>
    </row>
    <row r="1156" spans="5:6" hidden="1" x14ac:dyDescent="0.3">
      <c r="E1156">
        <v>54</v>
      </c>
      <c r="F1156" s="10">
        <v>10928.85</v>
      </c>
    </row>
    <row r="1157" spans="5:6" hidden="1" x14ac:dyDescent="0.3">
      <c r="E1157">
        <v>54</v>
      </c>
      <c r="F1157" s="10">
        <v>10923.93</v>
      </c>
    </row>
    <row r="1158" spans="5:6" hidden="1" x14ac:dyDescent="0.3">
      <c r="E1158">
        <v>28</v>
      </c>
      <c r="F1158" s="10">
        <v>10886.66</v>
      </c>
    </row>
    <row r="1159" spans="5:6" hidden="1" x14ac:dyDescent="0.3">
      <c r="E1159">
        <v>51</v>
      </c>
      <c r="F1159" s="10">
        <v>10848.13</v>
      </c>
    </row>
    <row r="1160" spans="5:6" hidden="1" x14ac:dyDescent="0.3">
      <c r="E1160">
        <v>54</v>
      </c>
      <c r="F1160" s="10">
        <v>10825.25</v>
      </c>
    </row>
    <row r="1161" spans="5:6" hidden="1" x14ac:dyDescent="0.3">
      <c r="E1161">
        <v>55</v>
      </c>
      <c r="F1161" s="10">
        <v>10807.49</v>
      </c>
    </row>
    <row r="1162" spans="5:6" hidden="1" x14ac:dyDescent="0.3">
      <c r="E1162">
        <v>52</v>
      </c>
      <c r="F1162" s="10">
        <v>10806.84</v>
      </c>
    </row>
    <row r="1163" spans="5:6" hidden="1" x14ac:dyDescent="0.3">
      <c r="E1163">
        <v>52</v>
      </c>
      <c r="F1163" s="10">
        <v>10797.34</v>
      </c>
    </row>
    <row r="1164" spans="5:6" hidden="1" x14ac:dyDescent="0.3">
      <c r="E1164">
        <v>55</v>
      </c>
      <c r="F1164" s="10">
        <v>10796.35</v>
      </c>
    </row>
    <row r="1165" spans="5:6" hidden="1" x14ac:dyDescent="0.3">
      <c r="E1165">
        <v>23</v>
      </c>
      <c r="F1165" s="10">
        <v>10795.94</v>
      </c>
    </row>
    <row r="1166" spans="5:6" hidden="1" x14ac:dyDescent="0.3">
      <c r="E1166">
        <v>55</v>
      </c>
      <c r="F1166" s="10">
        <v>10791.96</v>
      </c>
    </row>
    <row r="1167" spans="5:6" hidden="1" x14ac:dyDescent="0.3">
      <c r="E1167">
        <v>33</v>
      </c>
      <c r="F1167" s="10">
        <v>10769.75</v>
      </c>
    </row>
    <row r="1168" spans="5:6" hidden="1" x14ac:dyDescent="0.3">
      <c r="E1168">
        <v>36</v>
      </c>
      <c r="F1168" s="10">
        <v>10749.02</v>
      </c>
    </row>
    <row r="1169" spans="5:6" hidden="1" x14ac:dyDescent="0.3">
      <c r="E1169">
        <v>48</v>
      </c>
      <c r="F1169" s="10">
        <v>10736.87</v>
      </c>
    </row>
    <row r="1170" spans="5:6" hidden="1" x14ac:dyDescent="0.3">
      <c r="E1170">
        <v>30</v>
      </c>
      <c r="F1170" s="10">
        <v>10719.57</v>
      </c>
    </row>
    <row r="1171" spans="5:6" hidden="1" x14ac:dyDescent="0.3">
      <c r="E1171">
        <v>55</v>
      </c>
      <c r="F1171" s="10">
        <v>10713.64</v>
      </c>
    </row>
    <row r="1172" spans="5:6" hidden="1" x14ac:dyDescent="0.3">
      <c r="E1172">
        <v>55</v>
      </c>
      <c r="F1172" s="10">
        <v>10704.47</v>
      </c>
    </row>
    <row r="1173" spans="5:6" hidden="1" x14ac:dyDescent="0.3">
      <c r="E1173">
        <v>50</v>
      </c>
      <c r="F1173" s="10">
        <v>10702.64</v>
      </c>
    </row>
    <row r="1174" spans="5:6" hidden="1" x14ac:dyDescent="0.3">
      <c r="E1174">
        <v>46</v>
      </c>
      <c r="F1174" s="10">
        <v>10698.38</v>
      </c>
    </row>
    <row r="1175" spans="5:6" hidden="1" x14ac:dyDescent="0.3">
      <c r="E1175">
        <v>45</v>
      </c>
      <c r="F1175" s="10">
        <v>10690.11</v>
      </c>
    </row>
    <row r="1176" spans="5:6" hidden="1" x14ac:dyDescent="0.3">
      <c r="E1176">
        <v>60</v>
      </c>
      <c r="F1176" s="10">
        <v>10676.83</v>
      </c>
    </row>
    <row r="1177" spans="5:6" hidden="1" x14ac:dyDescent="0.3">
      <c r="E1177">
        <v>46</v>
      </c>
      <c r="F1177" s="10">
        <v>10665.44</v>
      </c>
    </row>
    <row r="1178" spans="5:6" hidden="1" x14ac:dyDescent="0.3">
      <c r="E1178">
        <v>58</v>
      </c>
      <c r="F1178" s="10">
        <v>10627.81</v>
      </c>
    </row>
    <row r="1179" spans="5:6" hidden="1" x14ac:dyDescent="0.3">
      <c r="E1179">
        <v>32</v>
      </c>
      <c r="F1179" s="10">
        <v>10620.26</v>
      </c>
    </row>
    <row r="1180" spans="5:6" hidden="1" x14ac:dyDescent="0.3">
      <c r="E1180">
        <v>30</v>
      </c>
      <c r="F1180" s="10">
        <v>10617.04</v>
      </c>
    </row>
    <row r="1181" spans="5:6" hidden="1" x14ac:dyDescent="0.3">
      <c r="E1181">
        <v>57</v>
      </c>
      <c r="F1181" s="10">
        <v>10608.67</v>
      </c>
    </row>
    <row r="1182" spans="5:6" hidden="1" x14ac:dyDescent="0.3">
      <c r="E1182">
        <v>56</v>
      </c>
      <c r="F1182" s="10">
        <v>10602.39</v>
      </c>
    </row>
    <row r="1183" spans="5:6" hidden="1" x14ac:dyDescent="0.3">
      <c r="E1183">
        <v>55</v>
      </c>
      <c r="F1183" s="10">
        <v>10601.63</v>
      </c>
    </row>
    <row r="1184" spans="5:6" hidden="1" x14ac:dyDescent="0.3">
      <c r="E1184">
        <v>56</v>
      </c>
      <c r="F1184" s="10">
        <v>10601.41</v>
      </c>
    </row>
    <row r="1185" spans="5:6" hidden="1" x14ac:dyDescent="0.3">
      <c r="E1185">
        <v>50</v>
      </c>
      <c r="F1185" s="10">
        <v>10600.55</v>
      </c>
    </row>
    <row r="1186" spans="5:6" hidden="1" x14ac:dyDescent="0.3">
      <c r="E1186">
        <v>55</v>
      </c>
      <c r="F1186" s="10">
        <v>10594.5</v>
      </c>
    </row>
    <row r="1187" spans="5:6" hidden="1" x14ac:dyDescent="0.3">
      <c r="E1187">
        <v>56</v>
      </c>
      <c r="F1187" s="10">
        <v>10594.23</v>
      </c>
    </row>
    <row r="1188" spans="5:6" hidden="1" x14ac:dyDescent="0.3">
      <c r="E1188">
        <v>53</v>
      </c>
      <c r="F1188" s="10">
        <v>10579.71</v>
      </c>
    </row>
    <row r="1189" spans="5:6" hidden="1" x14ac:dyDescent="0.3">
      <c r="E1189">
        <v>56</v>
      </c>
      <c r="F1189" s="10">
        <v>10577.09</v>
      </c>
    </row>
    <row r="1190" spans="5:6" hidden="1" x14ac:dyDescent="0.3">
      <c r="E1190">
        <v>53</v>
      </c>
      <c r="F1190" s="10">
        <v>10564.88</v>
      </c>
    </row>
    <row r="1191" spans="5:6" hidden="1" x14ac:dyDescent="0.3">
      <c r="E1191">
        <v>51</v>
      </c>
      <c r="F1191" s="10">
        <v>10560.49</v>
      </c>
    </row>
    <row r="1192" spans="5:6" hidden="1" x14ac:dyDescent="0.3">
      <c r="E1192">
        <v>51</v>
      </c>
      <c r="F1192" s="10">
        <v>10546.48</v>
      </c>
    </row>
    <row r="1193" spans="5:6" hidden="1" x14ac:dyDescent="0.3">
      <c r="E1193">
        <v>45</v>
      </c>
      <c r="F1193" s="10">
        <v>10495.6</v>
      </c>
    </row>
    <row r="1194" spans="5:6" hidden="1" x14ac:dyDescent="0.3">
      <c r="E1194">
        <v>50</v>
      </c>
      <c r="F1194" s="10">
        <v>10493.95</v>
      </c>
    </row>
    <row r="1195" spans="5:6" hidden="1" x14ac:dyDescent="0.3">
      <c r="E1195">
        <v>44</v>
      </c>
      <c r="F1195" s="10">
        <v>10486.55</v>
      </c>
    </row>
    <row r="1196" spans="5:6" hidden="1" x14ac:dyDescent="0.3">
      <c r="E1196">
        <v>35</v>
      </c>
      <c r="F1196" s="10">
        <v>10464.83</v>
      </c>
    </row>
    <row r="1197" spans="5:6" hidden="1" x14ac:dyDescent="0.3">
      <c r="E1197">
        <v>53</v>
      </c>
      <c r="F1197" s="10">
        <v>10461.98</v>
      </c>
    </row>
    <row r="1198" spans="5:6" hidden="1" x14ac:dyDescent="0.3">
      <c r="E1198">
        <v>58</v>
      </c>
      <c r="F1198" s="10">
        <v>10459.19</v>
      </c>
    </row>
    <row r="1199" spans="5:6" hidden="1" x14ac:dyDescent="0.3">
      <c r="E1199">
        <v>46</v>
      </c>
      <c r="F1199" s="10">
        <v>10455.14</v>
      </c>
    </row>
    <row r="1200" spans="5:6" hidden="1" x14ac:dyDescent="0.3">
      <c r="E1200">
        <v>58</v>
      </c>
      <c r="F1200" s="10">
        <v>10455.1</v>
      </c>
    </row>
    <row r="1201" spans="5:6" hidden="1" x14ac:dyDescent="0.3">
      <c r="E1201">
        <v>54</v>
      </c>
      <c r="F1201" s="10">
        <v>10450.549999999999</v>
      </c>
    </row>
    <row r="1202" spans="5:6" hidden="1" x14ac:dyDescent="0.3">
      <c r="E1202">
        <v>54</v>
      </c>
      <c r="F1202" s="10">
        <v>10436.1</v>
      </c>
    </row>
    <row r="1203" spans="5:6" hidden="1" x14ac:dyDescent="0.3">
      <c r="E1203">
        <v>54</v>
      </c>
      <c r="F1203" s="10">
        <v>10435.07</v>
      </c>
    </row>
    <row r="1204" spans="5:6" hidden="1" x14ac:dyDescent="0.3">
      <c r="E1204">
        <v>54</v>
      </c>
      <c r="F1204" s="10">
        <v>10422.92</v>
      </c>
    </row>
    <row r="1205" spans="5:6" hidden="1" x14ac:dyDescent="0.3">
      <c r="E1205">
        <v>43</v>
      </c>
      <c r="F1205" s="10">
        <v>10419.65</v>
      </c>
    </row>
    <row r="1206" spans="5:6" hidden="1" x14ac:dyDescent="0.3">
      <c r="E1206">
        <v>49</v>
      </c>
      <c r="F1206" s="10">
        <v>10419.59</v>
      </c>
    </row>
    <row r="1207" spans="5:6" hidden="1" x14ac:dyDescent="0.3">
      <c r="E1207">
        <v>42</v>
      </c>
      <c r="F1207" s="10">
        <v>10407.98</v>
      </c>
    </row>
    <row r="1208" spans="5:6" hidden="1" x14ac:dyDescent="0.3">
      <c r="E1208">
        <v>48</v>
      </c>
      <c r="F1208" s="10">
        <v>10407.09</v>
      </c>
    </row>
    <row r="1209" spans="5:6" hidden="1" x14ac:dyDescent="0.3">
      <c r="E1209">
        <v>53</v>
      </c>
      <c r="F1209" s="10">
        <v>10403.27</v>
      </c>
    </row>
    <row r="1210" spans="5:6" hidden="1" x14ac:dyDescent="0.3">
      <c r="E1210">
        <v>49</v>
      </c>
      <c r="F1210" s="10">
        <v>10381.48</v>
      </c>
    </row>
    <row r="1211" spans="5:6" hidden="1" x14ac:dyDescent="0.3">
      <c r="E1211">
        <v>49</v>
      </c>
      <c r="F1211" s="10">
        <v>10370.91</v>
      </c>
    </row>
    <row r="1212" spans="5:6" hidden="1" x14ac:dyDescent="0.3">
      <c r="E1212">
        <v>51</v>
      </c>
      <c r="F1212" s="10">
        <v>10356.67</v>
      </c>
    </row>
    <row r="1213" spans="5:6" hidden="1" x14ac:dyDescent="0.3">
      <c r="E1213">
        <v>53</v>
      </c>
      <c r="F1213" s="10">
        <v>10355.64</v>
      </c>
    </row>
    <row r="1214" spans="5:6" hidden="1" x14ac:dyDescent="0.3">
      <c r="E1214">
        <v>48</v>
      </c>
      <c r="F1214" s="10">
        <v>10352.48</v>
      </c>
    </row>
    <row r="1215" spans="5:6" hidden="1" x14ac:dyDescent="0.3">
      <c r="E1215">
        <v>49</v>
      </c>
      <c r="F1215" s="10">
        <v>10345.93</v>
      </c>
    </row>
    <row r="1216" spans="5:6" hidden="1" x14ac:dyDescent="0.3">
      <c r="E1216">
        <v>54</v>
      </c>
      <c r="F1216" s="10">
        <v>10338.93</v>
      </c>
    </row>
    <row r="1217" spans="5:6" hidden="1" x14ac:dyDescent="0.3">
      <c r="E1217">
        <v>40</v>
      </c>
      <c r="F1217" s="10">
        <v>10329.06</v>
      </c>
    </row>
    <row r="1218" spans="5:6" hidden="1" x14ac:dyDescent="0.3">
      <c r="E1218">
        <v>52</v>
      </c>
      <c r="F1218" s="10">
        <v>10325.209999999999</v>
      </c>
    </row>
    <row r="1219" spans="5:6" hidden="1" x14ac:dyDescent="0.3">
      <c r="E1219">
        <v>31</v>
      </c>
      <c r="F1219" s="10">
        <v>10322.9</v>
      </c>
    </row>
    <row r="1220" spans="5:6" hidden="1" x14ac:dyDescent="0.3">
      <c r="E1220">
        <v>31</v>
      </c>
      <c r="F1220" s="10">
        <v>10315.91</v>
      </c>
    </row>
    <row r="1221" spans="5:6" hidden="1" x14ac:dyDescent="0.3">
      <c r="E1221">
        <v>60</v>
      </c>
      <c r="F1221" s="10">
        <v>10310.780000000001</v>
      </c>
    </row>
    <row r="1222" spans="5:6" hidden="1" x14ac:dyDescent="0.3">
      <c r="E1222">
        <v>59</v>
      </c>
      <c r="F1222" s="10">
        <v>10308.040000000001</v>
      </c>
    </row>
    <row r="1223" spans="5:6" hidden="1" x14ac:dyDescent="0.3">
      <c r="E1223">
        <v>34</v>
      </c>
      <c r="F1223" s="10">
        <v>10276.99</v>
      </c>
    </row>
    <row r="1224" spans="5:6" hidden="1" x14ac:dyDescent="0.3">
      <c r="E1224">
        <v>52</v>
      </c>
      <c r="F1224" s="10">
        <v>10274.33</v>
      </c>
    </row>
    <row r="1225" spans="5:6" hidden="1" x14ac:dyDescent="0.3">
      <c r="E1225">
        <v>49</v>
      </c>
      <c r="F1225" s="10">
        <v>10269.459999999999</v>
      </c>
    </row>
    <row r="1226" spans="5:6" hidden="1" x14ac:dyDescent="0.3">
      <c r="E1226">
        <v>49</v>
      </c>
      <c r="F1226" s="10">
        <v>10264.44</v>
      </c>
    </row>
    <row r="1227" spans="5:6" hidden="1" x14ac:dyDescent="0.3">
      <c r="E1227">
        <v>47</v>
      </c>
      <c r="F1227" s="10">
        <v>10259.129999999999</v>
      </c>
    </row>
    <row r="1228" spans="5:6" hidden="1" x14ac:dyDescent="0.3">
      <c r="E1228">
        <v>54</v>
      </c>
      <c r="F1228" s="10">
        <v>10231.5</v>
      </c>
    </row>
    <row r="1229" spans="5:6" hidden="1" x14ac:dyDescent="0.3">
      <c r="E1229">
        <v>55</v>
      </c>
      <c r="F1229" s="10">
        <v>10226.280000000001</v>
      </c>
    </row>
    <row r="1230" spans="5:6" hidden="1" x14ac:dyDescent="0.3">
      <c r="E1230">
        <v>55</v>
      </c>
      <c r="F1230" s="10">
        <v>10214.64</v>
      </c>
    </row>
    <row r="1231" spans="5:6" hidden="1" x14ac:dyDescent="0.3">
      <c r="E1231">
        <v>52</v>
      </c>
      <c r="F1231" s="10">
        <v>10197.77</v>
      </c>
    </row>
    <row r="1232" spans="5:6" hidden="1" x14ac:dyDescent="0.3">
      <c r="E1232">
        <v>37</v>
      </c>
      <c r="F1232" s="10">
        <v>10191.82</v>
      </c>
    </row>
    <row r="1233" spans="5:6" hidden="1" x14ac:dyDescent="0.3">
      <c r="E1233">
        <v>50</v>
      </c>
      <c r="F1233" s="10">
        <v>10160.870000000001</v>
      </c>
    </row>
    <row r="1234" spans="5:6" hidden="1" x14ac:dyDescent="0.3">
      <c r="E1234">
        <v>49</v>
      </c>
      <c r="F1234" s="10">
        <v>10156.780000000001</v>
      </c>
    </row>
    <row r="1235" spans="5:6" hidden="1" x14ac:dyDescent="0.3">
      <c r="E1235">
        <v>41</v>
      </c>
      <c r="F1235" s="10">
        <v>10146.129999999999</v>
      </c>
    </row>
    <row r="1236" spans="5:6" hidden="1" x14ac:dyDescent="0.3">
      <c r="E1236">
        <v>48</v>
      </c>
      <c r="F1236" s="10">
        <v>10141.14</v>
      </c>
    </row>
    <row r="1237" spans="5:6" hidden="1" x14ac:dyDescent="0.3">
      <c r="E1237">
        <v>25</v>
      </c>
      <c r="F1237" s="10">
        <v>10139.84</v>
      </c>
    </row>
    <row r="1238" spans="5:6" hidden="1" x14ac:dyDescent="0.3">
      <c r="E1238">
        <v>50</v>
      </c>
      <c r="F1238" s="10">
        <v>10118.42</v>
      </c>
    </row>
    <row r="1239" spans="5:6" hidden="1" x14ac:dyDescent="0.3">
      <c r="E1239">
        <v>47</v>
      </c>
      <c r="F1239" s="10">
        <v>10115.01</v>
      </c>
    </row>
    <row r="1240" spans="5:6" hidden="1" x14ac:dyDescent="0.3">
      <c r="E1240">
        <v>50</v>
      </c>
      <c r="F1240" s="10">
        <v>10107.219999999999</v>
      </c>
    </row>
    <row r="1241" spans="5:6" hidden="1" x14ac:dyDescent="0.3">
      <c r="E1241">
        <v>50</v>
      </c>
      <c r="F1241" s="10">
        <v>10106.129999999999</v>
      </c>
    </row>
    <row r="1242" spans="5:6" hidden="1" x14ac:dyDescent="0.3">
      <c r="E1242">
        <v>46</v>
      </c>
      <c r="F1242" s="10">
        <v>10096.969999999999</v>
      </c>
    </row>
    <row r="1243" spans="5:6" hidden="1" x14ac:dyDescent="0.3">
      <c r="E1243">
        <v>53</v>
      </c>
      <c r="F1243" s="10">
        <v>10085.85</v>
      </c>
    </row>
    <row r="1244" spans="5:6" hidden="1" x14ac:dyDescent="0.3">
      <c r="E1244">
        <v>53</v>
      </c>
      <c r="F1244" s="10">
        <v>10072.06</v>
      </c>
    </row>
    <row r="1245" spans="5:6" hidden="1" x14ac:dyDescent="0.3">
      <c r="E1245">
        <v>53</v>
      </c>
      <c r="F1245" s="10">
        <v>10065.41</v>
      </c>
    </row>
    <row r="1246" spans="5:6" hidden="1" x14ac:dyDescent="0.3">
      <c r="E1246">
        <v>48</v>
      </c>
      <c r="F1246" s="10">
        <v>10043.25</v>
      </c>
    </row>
    <row r="1247" spans="5:6" hidden="1" x14ac:dyDescent="0.3">
      <c r="E1247">
        <v>43</v>
      </c>
      <c r="F1247" s="10">
        <v>10027.15</v>
      </c>
    </row>
    <row r="1248" spans="5:6" hidden="1" x14ac:dyDescent="0.3">
      <c r="E1248">
        <v>34</v>
      </c>
      <c r="F1248" s="10">
        <v>10011.44</v>
      </c>
    </row>
    <row r="1249" spans="5:6" hidden="1" x14ac:dyDescent="0.3">
      <c r="E1249">
        <v>52</v>
      </c>
      <c r="F1249" s="10">
        <v>9991.0400000000009</v>
      </c>
    </row>
    <row r="1250" spans="5:6" hidden="1" x14ac:dyDescent="0.3">
      <c r="E1250">
        <v>51</v>
      </c>
      <c r="F1250" s="10">
        <v>9964.06</v>
      </c>
    </row>
    <row r="1251" spans="5:6" hidden="1" x14ac:dyDescent="0.3">
      <c r="E1251">
        <v>51</v>
      </c>
      <c r="F1251" s="10">
        <v>9957.7199999999993</v>
      </c>
    </row>
    <row r="1252" spans="5:6" hidden="1" x14ac:dyDescent="0.3">
      <c r="E1252">
        <v>58</v>
      </c>
      <c r="F1252" s="10">
        <v>9933.44</v>
      </c>
    </row>
    <row r="1253" spans="5:6" hidden="1" x14ac:dyDescent="0.3">
      <c r="E1253">
        <v>39</v>
      </c>
      <c r="F1253" s="10">
        <v>9931.9599999999991</v>
      </c>
    </row>
    <row r="1254" spans="5:6" hidden="1" x14ac:dyDescent="0.3">
      <c r="E1254">
        <v>37</v>
      </c>
      <c r="F1254" s="10">
        <v>9930.64</v>
      </c>
    </row>
    <row r="1255" spans="5:6" hidden="1" x14ac:dyDescent="0.3">
      <c r="E1255">
        <v>50</v>
      </c>
      <c r="F1255" s="10">
        <v>9910.36</v>
      </c>
    </row>
    <row r="1256" spans="5:6" hidden="1" x14ac:dyDescent="0.3">
      <c r="E1256">
        <v>60</v>
      </c>
      <c r="F1256" s="10">
        <v>9907.83</v>
      </c>
    </row>
    <row r="1257" spans="5:6" hidden="1" x14ac:dyDescent="0.3">
      <c r="E1257">
        <v>26</v>
      </c>
      <c r="F1257" s="10">
        <v>9894.69</v>
      </c>
    </row>
    <row r="1258" spans="5:6" hidden="1" x14ac:dyDescent="0.3">
      <c r="E1258">
        <v>56</v>
      </c>
      <c r="F1258" s="10">
        <v>9890.23</v>
      </c>
    </row>
    <row r="1259" spans="5:6" hidden="1" x14ac:dyDescent="0.3">
      <c r="E1259">
        <v>51</v>
      </c>
      <c r="F1259" s="10">
        <v>9880.07</v>
      </c>
    </row>
    <row r="1260" spans="5:6" hidden="1" x14ac:dyDescent="0.3">
      <c r="E1260">
        <v>51</v>
      </c>
      <c r="F1260" s="10">
        <v>9877.61</v>
      </c>
    </row>
    <row r="1261" spans="5:6" hidden="1" x14ac:dyDescent="0.3">
      <c r="E1261">
        <v>51</v>
      </c>
      <c r="F1261" s="10">
        <v>9875.68</v>
      </c>
    </row>
    <row r="1262" spans="5:6" hidden="1" x14ac:dyDescent="0.3">
      <c r="E1262">
        <v>51</v>
      </c>
      <c r="F1262" s="10">
        <v>9872.7000000000007</v>
      </c>
    </row>
    <row r="1263" spans="5:6" hidden="1" x14ac:dyDescent="0.3">
      <c r="E1263">
        <v>24</v>
      </c>
      <c r="F1263" s="10">
        <v>9870.59</v>
      </c>
    </row>
    <row r="1264" spans="5:6" hidden="1" x14ac:dyDescent="0.3">
      <c r="E1264">
        <v>53</v>
      </c>
      <c r="F1264" s="10">
        <v>9869.81</v>
      </c>
    </row>
    <row r="1265" spans="5:6" hidden="1" x14ac:dyDescent="0.3">
      <c r="E1265">
        <v>51</v>
      </c>
      <c r="F1265" s="10">
        <v>9866.2999999999993</v>
      </c>
    </row>
    <row r="1266" spans="5:6" hidden="1" x14ac:dyDescent="0.3">
      <c r="E1266">
        <v>53</v>
      </c>
      <c r="F1266" s="10">
        <v>9863.4699999999993</v>
      </c>
    </row>
    <row r="1267" spans="5:6" hidden="1" x14ac:dyDescent="0.3">
      <c r="E1267">
        <v>51</v>
      </c>
      <c r="F1267" s="10">
        <v>9861.0300000000007</v>
      </c>
    </row>
    <row r="1268" spans="5:6" hidden="1" x14ac:dyDescent="0.3">
      <c r="E1268">
        <v>51</v>
      </c>
      <c r="F1268" s="10">
        <v>9855.1299999999992</v>
      </c>
    </row>
    <row r="1269" spans="5:6" hidden="1" x14ac:dyDescent="0.3">
      <c r="E1269">
        <v>54</v>
      </c>
      <c r="F1269" s="10">
        <v>9850.43</v>
      </c>
    </row>
    <row r="1270" spans="5:6" hidden="1" x14ac:dyDescent="0.3">
      <c r="E1270">
        <v>30</v>
      </c>
      <c r="F1270" s="10">
        <v>9844.4500000000007</v>
      </c>
    </row>
    <row r="1271" spans="5:6" hidden="1" x14ac:dyDescent="0.3">
      <c r="E1271">
        <v>50</v>
      </c>
      <c r="F1271" s="10">
        <v>9836.2099999999991</v>
      </c>
    </row>
    <row r="1272" spans="5:6" hidden="1" x14ac:dyDescent="0.3">
      <c r="E1272">
        <v>50</v>
      </c>
      <c r="F1272" s="10">
        <v>9819.25</v>
      </c>
    </row>
    <row r="1273" spans="5:6" hidden="1" x14ac:dyDescent="0.3">
      <c r="E1273">
        <v>49</v>
      </c>
      <c r="F1273" s="10">
        <v>9800.89</v>
      </c>
    </row>
    <row r="1274" spans="5:6" hidden="1" x14ac:dyDescent="0.3">
      <c r="E1274">
        <v>46</v>
      </c>
      <c r="F1274" s="10">
        <v>9788.8700000000008</v>
      </c>
    </row>
    <row r="1275" spans="5:6" hidden="1" x14ac:dyDescent="0.3">
      <c r="E1275">
        <v>26</v>
      </c>
      <c r="F1275" s="10">
        <v>9787.32</v>
      </c>
    </row>
    <row r="1276" spans="5:6" hidden="1" x14ac:dyDescent="0.3">
      <c r="E1276">
        <v>49</v>
      </c>
      <c r="F1276" s="10">
        <v>9778.35</v>
      </c>
    </row>
    <row r="1277" spans="5:6" hidden="1" x14ac:dyDescent="0.3">
      <c r="E1277">
        <v>57</v>
      </c>
      <c r="F1277" s="10">
        <v>9764.08</v>
      </c>
    </row>
    <row r="1278" spans="5:6" hidden="1" x14ac:dyDescent="0.3">
      <c r="E1278">
        <v>21</v>
      </c>
      <c r="F1278" s="10">
        <v>9753.49</v>
      </c>
    </row>
    <row r="1279" spans="5:6" hidden="1" x14ac:dyDescent="0.3">
      <c r="E1279">
        <v>52</v>
      </c>
      <c r="F1279" s="10">
        <v>9748.91</v>
      </c>
    </row>
    <row r="1280" spans="5:6" hidden="1" x14ac:dyDescent="0.3">
      <c r="E1280">
        <v>52</v>
      </c>
      <c r="F1280" s="10">
        <v>9724.5300000000007</v>
      </c>
    </row>
    <row r="1281" spans="5:6" hidden="1" x14ac:dyDescent="0.3">
      <c r="E1281">
        <v>52</v>
      </c>
      <c r="F1281" s="10">
        <v>9722.77</v>
      </c>
    </row>
    <row r="1282" spans="5:6" hidden="1" x14ac:dyDescent="0.3">
      <c r="E1282">
        <v>47</v>
      </c>
      <c r="F1282" s="10">
        <v>9715.84</v>
      </c>
    </row>
    <row r="1283" spans="5:6" hidden="1" x14ac:dyDescent="0.3">
      <c r="E1283">
        <v>50</v>
      </c>
      <c r="F1283" s="10">
        <v>9710.7099999999991</v>
      </c>
    </row>
    <row r="1284" spans="5:6" hidden="1" x14ac:dyDescent="0.3">
      <c r="E1284">
        <v>45</v>
      </c>
      <c r="F1284" s="10">
        <v>9704.67</v>
      </c>
    </row>
    <row r="1285" spans="5:6" hidden="1" x14ac:dyDescent="0.3">
      <c r="E1285">
        <v>58</v>
      </c>
      <c r="F1285" s="10">
        <v>9698.42</v>
      </c>
    </row>
    <row r="1286" spans="5:6" hidden="1" x14ac:dyDescent="0.3">
      <c r="E1286">
        <v>56</v>
      </c>
      <c r="F1286" s="10">
        <v>9684.2900000000009</v>
      </c>
    </row>
    <row r="1287" spans="5:6" hidden="1" x14ac:dyDescent="0.3">
      <c r="E1287">
        <v>41</v>
      </c>
      <c r="F1287" s="10">
        <v>9664.34</v>
      </c>
    </row>
    <row r="1288" spans="5:6" hidden="1" x14ac:dyDescent="0.3">
      <c r="E1288">
        <v>48</v>
      </c>
      <c r="F1288" s="10">
        <v>9653.81</v>
      </c>
    </row>
    <row r="1289" spans="5:6" hidden="1" x14ac:dyDescent="0.3">
      <c r="E1289">
        <v>51</v>
      </c>
      <c r="F1289" s="10">
        <v>9644.25</v>
      </c>
    </row>
    <row r="1290" spans="5:6" hidden="1" x14ac:dyDescent="0.3">
      <c r="E1290">
        <v>52</v>
      </c>
      <c r="F1290" s="10">
        <v>9634.5400000000009</v>
      </c>
    </row>
    <row r="1291" spans="5:6" hidden="1" x14ac:dyDescent="0.3">
      <c r="E1291">
        <v>54</v>
      </c>
      <c r="F1291" s="10">
        <v>9630.91</v>
      </c>
    </row>
    <row r="1292" spans="5:6" hidden="1" x14ac:dyDescent="0.3">
      <c r="E1292">
        <v>50</v>
      </c>
      <c r="F1292" s="10">
        <v>9630.4</v>
      </c>
    </row>
    <row r="1293" spans="5:6" hidden="1" x14ac:dyDescent="0.3">
      <c r="E1293">
        <v>43</v>
      </c>
      <c r="F1293" s="10">
        <v>9630.2999999999993</v>
      </c>
    </row>
    <row r="1294" spans="5:6" hidden="1" x14ac:dyDescent="0.3">
      <c r="E1294">
        <v>24</v>
      </c>
      <c r="F1294" s="10">
        <v>9628.7900000000009</v>
      </c>
    </row>
    <row r="1295" spans="5:6" hidden="1" x14ac:dyDescent="0.3">
      <c r="E1295">
        <v>52</v>
      </c>
      <c r="F1295" s="10">
        <v>9625.92</v>
      </c>
    </row>
    <row r="1296" spans="5:6" hidden="1" x14ac:dyDescent="0.3">
      <c r="E1296">
        <v>47</v>
      </c>
      <c r="F1296" s="10">
        <v>9620.33</v>
      </c>
    </row>
    <row r="1297" spans="5:6" hidden="1" x14ac:dyDescent="0.3">
      <c r="E1297">
        <v>40</v>
      </c>
      <c r="F1297" s="10">
        <v>9619.18</v>
      </c>
    </row>
    <row r="1298" spans="5:6" hidden="1" x14ac:dyDescent="0.3">
      <c r="E1298">
        <v>50</v>
      </c>
      <c r="F1298" s="10">
        <v>9617.66</v>
      </c>
    </row>
    <row r="1299" spans="5:6" hidden="1" x14ac:dyDescent="0.3">
      <c r="E1299">
        <v>58</v>
      </c>
      <c r="F1299" s="10">
        <v>9597.6299999999992</v>
      </c>
    </row>
    <row r="1300" spans="5:6" hidden="1" x14ac:dyDescent="0.3">
      <c r="E1300">
        <v>41</v>
      </c>
      <c r="F1300" s="10">
        <v>9584.0400000000009</v>
      </c>
    </row>
    <row r="1301" spans="5:6" hidden="1" x14ac:dyDescent="0.3">
      <c r="E1301">
        <v>49</v>
      </c>
      <c r="F1301" s="10">
        <v>9583.89</v>
      </c>
    </row>
    <row r="1302" spans="5:6" hidden="1" x14ac:dyDescent="0.3">
      <c r="E1302">
        <v>56</v>
      </c>
      <c r="F1302" s="10">
        <v>9582.5400000000009</v>
      </c>
    </row>
    <row r="1303" spans="5:6" hidden="1" x14ac:dyDescent="0.3">
      <c r="E1303">
        <v>49</v>
      </c>
      <c r="F1303" s="10">
        <v>9566.99</v>
      </c>
    </row>
    <row r="1304" spans="5:6" hidden="1" x14ac:dyDescent="0.3">
      <c r="E1304">
        <v>48</v>
      </c>
      <c r="F1304" s="10">
        <v>9563.0300000000007</v>
      </c>
    </row>
    <row r="1305" spans="5:6" hidden="1" x14ac:dyDescent="0.3">
      <c r="E1305">
        <v>50</v>
      </c>
      <c r="F1305" s="10">
        <v>9549.57</v>
      </c>
    </row>
    <row r="1306" spans="5:6" hidden="1" x14ac:dyDescent="0.3">
      <c r="E1306">
        <v>50</v>
      </c>
      <c r="F1306" s="10">
        <v>9541.7000000000007</v>
      </c>
    </row>
    <row r="1307" spans="5:6" hidden="1" x14ac:dyDescent="0.3">
      <c r="E1307">
        <v>47</v>
      </c>
      <c r="F1307" s="10">
        <v>9540.17</v>
      </c>
    </row>
    <row r="1308" spans="5:6" hidden="1" x14ac:dyDescent="0.3">
      <c r="E1308">
        <v>49</v>
      </c>
      <c r="F1308" s="10">
        <v>9538.65</v>
      </c>
    </row>
    <row r="1309" spans="5:6" hidden="1" x14ac:dyDescent="0.3">
      <c r="E1309">
        <v>51</v>
      </c>
      <c r="F1309" s="10">
        <v>9528.9</v>
      </c>
    </row>
    <row r="1310" spans="5:6" hidden="1" x14ac:dyDescent="0.3">
      <c r="E1310">
        <v>30</v>
      </c>
      <c r="F1310" s="10">
        <v>9507.68</v>
      </c>
    </row>
    <row r="1311" spans="5:6" hidden="1" x14ac:dyDescent="0.3">
      <c r="E1311">
        <v>53</v>
      </c>
      <c r="F1311" s="10">
        <v>9504.31</v>
      </c>
    </row>
    <row r="1312" spans="5:6" hidden="1" x14ac:dyDescent="0.3">
      <c r="E1312">
        <v>46</v>
      </c>
      <c r="F1312" s="10">
        <v>9500.57</v>
      </c>
    </row>
    <row r="1313" spans="5:6" hidden="1" x14ac:dyDescent="0.3">
      <c r="E1313">
        <v>54</v>
      </c>
      <c r="F1313" s="10">
        <v>9487.64</v>
      </c>
    </row>
    <row r="1314" spans="5:6" hidden="1" x14ac:dyDescent="0.3">
      <c r="E1314">
        <v>43</v>
      </c>
      <c r="F1314" s="10">
        <v>9453.92</v>
      </c>
    </row>
    <row r="1315" spans="5:6" hidden="1" x14ac:dyDescent="0.3">
      <c r="E1315">
        <v>35</v>
      </c>
      <c r="F1315" s="10">
        <v>9448.42</v>
      </c>
    </row>
    <row r="1316" spans="5:6" hidden="1" x14ac:dyDescent="0.3">
      <c r="E1316">
        <v>49</v>
      </c>
      <c r="F1316" s="10">
        <v>9447.3799999999992</v>
      </c>
    </row>
    <row r="1317" spans="5:6" hidden="1" x14ac:dyDescent="0.3">
      <c r="E1317">
        <v>48</v>
      </c>
      <c r="F1317" s="10">
        <v>9447.25</v>
      </c>
    </row>
    <row r="1318" spans="5:6" hidden="1" x14ac:dyDescent="0.3">
      <c r="E1318">
        <v>46</v>
      </c>
      <c r="F1318" s="10">
        <v>9432.93</v>
      </c>
    </row>
    <row r="1319" spans="5:6" hidden="1" x14ac:dyDescent="0.3">
      <c r="E1319">
        <v>46</v>
      </c>
      <c r="F1319" s="10">
        <v>9414.92</v>
      </c>
    </row>
    <row r="1320" spans="5:6" hidden="1" x14ac:dyDescent="0.3">
      <c r="E1320">
        <v>46</v>
      </c>
      <c r="F1320" s="10">
        <v>9411.01</v>
      </c>
    </row>
    <row r="1321" spans="5:6" hidden="1" x14ac:dyDescent="0.3">
      <c r="E1321">
        <v>51</v>
      </c>
      <c r="F1321" s="10">
        <v>9391.35</v>
      </c>
    </row>
    <row r="1322" spans="5:6" hidden="1" x14ac:dyDescent="0.3">
      <c r="E1322">
        <v>51</v>
      </c>
      <c r="F1322" s="10">
        <v>9386.16</v>
      </c>
    </row>
    <row r="1323" spans="5:6" hidden="1" x14ac:dyDescent="0.3">
      <c r="E1323">
        <v>47</v>
      </c>
      <c r="F1323" s="10">
        <v>9380.75</v>
      </c>
    </row>
    <row r="1324" spans="5:6" hidden="1" x14ac:dyDescent="0.3">
      <c r="E1324">
        <v>51</v>
      </c>
      <c r="F1324" s="10">
        <v>9377.9</v>
      </c>
    </row>
    <row r="1325" spans="5:6" hidden="1" x14ac:dyDescent="0.3">
      <c r="E1325">
        <v>53</v>
      </c>
      <c r="F1325" s="10">
        <v>9377.4500000000007</v>
      </c>
    </row>
    <row r="1326" spans="5:6" hidden="1" x14ac:dyDescent="0.3">
      <c r="E1326">
        <v>51</v>
      </c>
      <c r="F1326" s="10">
        <v>9361.33</v>
      </c>
    </row>
    <row r="1327" spans="5:6" hidden="1" x14ac:dyDescent="0.3">
      <c r="E1327">
        <v>34</v>
      </c>
      <c r="F1327" s="10">
        <v>9344.2000000000007</v>
      </c>
    </row>
    <row r="1328" spans="5:6" hidden="1" x14ac:dyDescent="0.3">
      <c r="E1328">
        <v>26</v>
      </c>
      <c r="F1328" s="10">
        <v>9338.61</v>
      </c>
    </row>
    <row r="1329" spans="5:6" hidden="1" x14ac:dyDescent="0.3">
      <c r="E1329">
        <v>34</v>
      </c>
      <c r="F1329" s="10">
        <v>9320.26</v>
      </c>
    </row>
    <row r="1330" spans="5:6" hidden="1" x14ac:dyDescent="0.3">
      <c r="E1330">
        <v>45</v>
      </c>
      <c r="F1330" s="10">
        <v>9315.41</v>
      </c>
    </row>
    <row r="1331" spans="5:6" hidden="1" x14ac:dyDescent="0.3">
      <c r="E1331">
        <v>60</v>
      </c>
      <c r="F1331" s="10">
        <v>9310.81</v>
      </c>
    </row>
    <row r="1332" spans="5:6" hidden="1" x14ac:dyDescent="0.3">
      <c r="E1332">
        <v>49</v>
      </c>
      <c r="F1332" s="10">
        <v>9304.7000000000007</v>
      </c>
    </row>
    <row r="1333" spans="5:6" hidden="1" x14ac:dyDescent="0.3">
      <c r="E1333">
        <v>46</v>
      </c>
      <c r="F1333" s="10">
        <v>9301.89</v>
      </c>
    </row>
    <row r="1334" spans="5:6" hidden="1" x14ac:dyDescent="0.3">
      <c r="E1334">
        <v>49</v>
      </c>
      <c r="F1334" s="10">
        <v>9290.14</v>
      </c>
    </row>
    <row r="1335" spans="5:6" hidden="1" x14ac:dyDescent="0.3">
      <c r="E1335">
        <v>49</v>
      </c>
      <c r="F1335" s="10">
        <v>9288.0300000000007</v>
      </c>
    </row>
    <row r="1336" spans="5:6" hidden="1" x14ac:dyDescent="0.3">
      <c r="E1336">
        <v>53</v>
      </c>
      <c r="F1336" s="10">
        <v>9285.8700000000008</v>
      </c>
    </row>
    <row r="1337" spans="5:6" hidden="1" x14ac:dyDescent="0.3">
      <c r="E1337">
        <v>51</v>
      </c>
      <c r="F1337" s="10">
        <v>9283.56</v>
      </c>
    </row>
    <row r="1338" spans="5:6" hidden="1" x14ac:dyDescent="0.3">
      <c r="E1338">
        <v>49</v>
      </c>
      <c r="F1338" s="10">
        <v>9282.48</v>
      </c>
    </row>
    <row r="1339" spans="5:6" hidden="1" x14ac:dyDescent="0.3">
      <c r="E1339">
        <v>51</v>
      </c>
      <c r="F1339" s="10">
        <v>9264.7999999999993</v>
      </c>
    </row>
    <row r="1340" spans="5:6" hidden="1" x14ac:dyDescent="0.3">
      <c r="E1340">
        <v>48</v>
      </c>
      <c r="F1340" s="10">
        <v>9249.5</v>
      </c>
    </row>
    <row r="1341" spans="5:6" hidden="1" x14ac:dyDescent="0.3">
      <c r="E1341">
        <v>42</v>
      </c>
      <c r="F1341" s="10">
        <v>9247.94</v>
      </c>
    </row>
    <row r="1342" spans="5:6" hidden="1" x14ac:dyDescent="0.3">
      <c r="E1342">
        <v>47</v>
      </c>
      <c r="F1342" s="10">
        <v>9225.26</v>
      </c>
    </row>
    <row r="1343" spans="5:6" hidden="1" x14ac:dyDescent="0.3">
      <c r="E1343">
        <v>41</v>
      </c>
      <c r="F1343" s="10">
        <v>9222.4</v>
      </c>
    </row>
    <row r="1344" spans="5:6" hidden="1" x14ac:dyDescent="0.3">
      <c r="E1344">
        <v>36</v>
      </c>
      <c r="F1344" s="10">
        <v>9210.06</v>
      </c>
    </row>
    <row r="1345" spans="5:6" hidden="1" x14ac:dyDescent="0.3">
      <c r="E1345">
        <v>46</v>
      </c>
      <c r="F1345" s="10">
        <v>9193.84</v>
      </c>
    </row>
    <row r="1346" spans="5:6" hidden="1" x14ac:dyDescent="0.3">
      <c r="E1346">
        <v>49</v>
      </c>
      <c r="F1346" s="10">
        <v>9182.17</v>
      </c>
    </row>
    <row r="1347" spans="5:6" hidden="1" x14ac:dyDescent="0.3">
      <c r="E1347">
        <v>51</v>
      </c>
      <c r="F1347" s="10">
        <v>9174.14</v>
      </c>
    </row>
    <row r="1348" spans="5:6" hidden="1" x14ac:dyDescent="0.3">
      <c r="E1348">
        <v>52</v>
      </c>
      <c r="F1348" s="10">
        <v>9171.75</v>
      </c>
    </row>
    <row r="1349" spans="5:6" hidden="1" x14ac:dyDescent="0.3">
      <c r="E1349">
        <v>32</v>
      </c>
      <c r="F1349" s="10">
        <v>9159.51</v>
      </c>
    </row>
    <row r="1350" spans="5:6" hidden="1" x14ac:dyDescent="0.3">
      <c r="E1350">
        <v>40</v>
      </c>
      <c r="F1350" s="10">
        <v>9147.5</v>
      </c>
    </row>
    <row r="1351" spans="5:6" hidden="1" x14ac:dyDescent="0.3">
      <c r="E1351">
        <v>52</v>
      </c>
      <c r="F1351" s="10">
        <v>9144.57</v>
      </c>
    </row>
    <row r="1352" spans="5:6" hidden="1" x14ac:dyDescent="0.3">
      <c r="E1352">
        <v>52</v>
      </c>
      <c r="F1352" s="10">
        <v>9140.9500000000007</v>
      </c>
    </row>
    <row r="1353" spans="5:6" hidden="1" x14ac:dyDescent="0.3">
      <c r="E1353">
        <v>45</v>
      </c>
      <c r="F1353" s="10">
        <v>9101.7999999999993</v>
      </c>
    </row>
    <row r="1354" spans="5:6" hidden="1" x14ac:dyDescent="0.3">
      <c r="E1354">
        <v>57</v>
      </c>
      <c r="F1354" s="10">
        <v>9095.94</v>
      </c>
    </row>
    <row r="1355" spans="5:6" hidden="1" x14ac:dyDescent="0.3">
      <c r="E1355">
        <v>45</v>
      </c>
      <c r="F1355" s="10">
        <v>9095.07</v>
      </c>
    </row>
    <row r="1356" spans="5:6" hidden="1" x14ac:dyDescent="0.3">
      <c r="E1356">
        <v>50</v>
      </c>
      <c r="F1356" s="10">
        <v>9058.73</v>
      </c>
    </row>
    <row r="1357" spans="5:6" hidden="1" x14ac:dyDescent="0.3">
      <c r="E1357">
        <v>50</v>
      </c>
      <c r="F1357" s="10">
        <v>9048.0300000000007</v>
      </c>
    </row>
    <row r="1358" spans="5:6" hidden="1" x14ac:dyDescent="0.3">
      <c r="E1358">
        <v>29</v>
      </c>
      <c r="F1358" s="10">
        <v>9010.2000000000007</v>
      </c>
    </row>
    <row r="1359" spans="5:6" hidden="1" x14ac:dyDescent="0.3">
      <c r="E1359">
        <v>43</v>
      </c>
      <c r="F1359" s="10">
        <v>8998.43</v>
      </c>
    </row>
    <row r="1360" spans="5:6" hidden="1" x14ac:dyDescent="0.3">
      <c r="E1360">
        <v>49</v>
      </c>
      <c r="F1360" s="10">
        <v>8988.16</v>
      </c>
    </row>
    <row r="1361" spans="5:6" hidden="1" x14ac:dyDescent="0.3">
      <c r="E1361">
        <v>48</v>
      </c>
      <c r="F1361" s="10">
        <v>8978.19</v>
      </c>
    </row>
    <row r="1362" spans="5:6" hidden="1" x14ac:dyDescent="0.3">
      <c r="E1362">
        <v>48</v>
      </c>
      <c r="F1362" s="10">
        <v>8968.33</v>
      </c>
    </row>
    <row r="1363" spans="5:6" hidden="1" x14ac:dyDescent="0.3">
      <c r="E1363">
        <v>39</v>
      </c>
      <c r="F1363" s="10">
        <v>8965.7999999999993</v>
      </c>
    </row>
    <row r="1364" spans="5:6" hidden="1" x14ac:dyDescent="0.3">
      <c r="E1364">
        <v>48</v>
      </c>
      <c r="F1364" s="10">
        <v>8964.06</v>
      </c>
    </row>
    <row r="1365" spans="5:6" hidden="1" x14ac:dyDescent="0.3">
      <c r="E1365">
        <v>30</v>
      </c>
      <c r="F1365" s="10">
        <v>8954.99</v>
      </c>
    </row>
    <row r="1366" spans="5:6" hidden="1" x14ac:dyDescent="0.3">
      <c r="E1366">
        <v>46</v>
      </c>
      <c r="F1366" s="10">
        <v>8944.1200000000008</v>
      </c>
    </row>
    <row r="1367" spans="5:6" hidden="1" x14ac:dyDescent="0.3">
      <c r="E1367">
        <v>51</v>
      </c>
      <c r="F1367" s="10">
        <v>8932.08</v>
      </c>
    </row>
    <row r="1368" spans="5:6" hidden="1" x14ac:dyDescent="0.3">
      <c r="E1368">
        <v>47</v>
      </c>
      <c r="F1368" s="10">
        <v>8930.93</v>
      </c>
    </row>
    <row r="1369" spans="5:6" hidden="1" x14ac:dyDescent="0.3">
      <c r="E1369">
        <v>55</v>
      </c>
      <c r="F1369" s="10">
        <v>8908.4699999999993</v>
      </c>
    </row>
    <row r="1370" spans="5:6" hidden="1" x14ac:dyDescent="0.3">
      <c r="E1370">
        <v>25</v>
      </c>
      <c r="F1370" s="10">
        <v>8906.14</v>
      </c>
    </row>
    <row r="1371" spans="5:6" hidden="1" x14ac:dyDescent="0.3">
      <c r="E1371">
        <v>44</v>
      </c>
      <c r="F1371" s="10">
        <v>8891.14</v>
      </c>
    </row>
    <row r="1372" spans="5:6" hidden="1" x14ac:dyDescent="0.3">
      <c r="E1372">
        <v>49</v>
      </c>
      <c r="F1372" s="10">
        <v>8890.59</v>
      </c>
    </row>
    <row r="1373" spans="5:6" hidden="1" x14ac:dyDescent="0.3">
      <c r="E1373">
        <v>48</v>
      </c>
      <c r="F1373" s="10">
        <v>8871.15</v>
      </c>
    </row>
    <row r="1374" spans="5:6" hidden="1" x14ac:dyDescent="0.3">
      <c r="E1374">
        <v>50</v>
      </c>
      <c r="F1374" s="10">
        <v>8835.26</v>
      </c>
    </row>
    <row r="1375" spans="5:6" hidden="1" x14ac:dyDescent="0.3">
      <c r="E1375">
        <v>50</v>
      </c>
      <c r="F1375" s="10">
        <v>8827.2099999999991</v>
      </c>
    </row>
    <row r="1376" spans="5:6" hidden="1" x14ac:dyDescent="0.3">
      <c r="E1376">
        <v>46</v>
      </c>
      <c r="F1376" s="10">
        <v>8825.09</v>
      </c>
    </row>
    <row r="1377" spans="5:6" hidden="1" x14ac:dyDescent="0.3">
      <c r="E1377">
        <v>34</v>
      </c>
      <c r="F1377" s="10">
        <v>8824.27</v>
      </c>
    </row>
    <row r="1378" spans="5:6" hidden="1" x14ac:dyDescent="0.3">
      <c r="E1378">
        <v>46</v>
      </c>
      <c r="F1378" s="10">
        <v>8823.99</v>
      </c>
    </row>
    <row r="1379" spans="5:6" hidden="1" x14ac:dyDescent="0.3">
      <c r="E1379">
        <v>46</v>
      </c>
      <c r="F1379" s="10">
        <v>8823.2800000000007</v>
      </c>
    </row>
    <row r="1380" spans="5:6" hidden="1" x14ac:dyDescent="0.3">
      <c r="E1380">
        <v>21</v>
      </c>
      <c r="F1380" s="10">
        <v>8821.8799999999992</v>
      </c>
    </row>
    <row r="1381" spans="5:6" hidden="1" x14ac:dyDescent="0.3">
      <c r="E1381">
        <v>57</v>
      </c>
      <c r="F1381" s="10">
        <v>8800.49</v>
      </c>
    </row>
    <row r="1382" spans="5:6" hidden="1" x14ac:dyDescent="0.3">
      <c r="E1382">
        <v>51</v>
      </c>
      <c r="F1382" s="10">
        <v>8798.59</v>
      </c>
    </row>
    <row r="1383" spans="5:6" hidden="1" x14ac:dyDescent="0.3">
      <c r="E1383">
        <v>51</v>
      </c>
      <c r="F1383" s="10">
        <v>8782.4699999999993</v>
      </c>
    </row>
    <row r="1384" spans="5:6" hidden="1" x14ac:dyDescent="0.3">
      <c r="E1384">
        <v>48</v>
      </c>
      <c r="F1384" s="10">
        <v>8765.25</v>
      </c>
    </row>
    <row r="1385" spans="5:6" hidden="1" x14ac:dyDescent="0.3">
      <c r="E1385">
        <v>53</v>
      </c>
      <c r="F1385" s="10">
        <v>8760.1200000000008</v>
      </c>
    </row>
    <row r="1386" spans="5:6" hidden="1" x14ac:dyDescent="0.3">
      <c r="E1386">
        <v>23</v>
      </c>
      <c r="F1386" s="10">
        <v>8747.68</v>
      </c>
    </row>
    <row r="1387" spans="5:6" hidden="1" x14ac:dyDescent="0.3">
      <c r="E1387">
        <v>46</v>
      </c>
      <c r="F1387" s="10">
        <v>8733.23</v>
      </c>
    </row>
    <row r="1388" spans="5:6" hidden="1" x14ac:dyDescent="0.3">
      <c r="E1388">
        <v>49</v>
      </c>
      <c r="F1388" s="10">
        <v>8703.4599999999991</v>
      </c>
    </row>
    <row r="1389" spans="5:6" hidden="1" x14ac:dyDescent="0.3">
      <c r="E1389">
        <v>42</v>
      </c>
      <c r="F1389" s="10">
        <v>8701.84</v>
      </c>
    </row>
    <row r="1390" spans="5:6" hidden="1" x14ac:dyDescent="0.3">
      <c r="E1390">
        <v>49</v>
      </c>
      <c r="F1390" s="10">
        <v>8688.86</v>
      </c>
    </row>
    <row r="1391" spans="5:6" hidden="1" x14ac:dyDescent="0.3">
      <c r="E1391">
        <v>48</v>
      </c>
      <c r="F1391" s="10">
        <v>8671.19</v>
      </c>
    </row>
    <row r="1392" spans="5:6" hidden="1" x14ac:dyDescent="0.3">
      <c r="E1392">
        <v>53</v>
      </c>
      <c r="F1392" s="10">
        <v>8665.14</v>
      </c>
    </row>
    <row r="1393" spans="5:6" hidden="1" x14ac:dyDescent="0.3">
      <c r="E1393">
        <v>57</v>
      </c>
      <c r="F1393" s="10">
        <v>8665.09</v>
      </c>
    </row>
    <row r="1394" spans="5:6" hidden="1" x14ac:dyDescent="0.3">
      <c r="E1394">
        <v>47</v>
      </c>
      <c r="F1394" s="10">
        <v>8627.5400000000009</v>
      </c>
    </row>
    <row r="1395" spans="5:6" hidden="1" x14ac:dyDescent="0.3">
      <c r="E1395">
        <v>45</v>
      </c>
      <c r="F1395" s="10">
        <v>8615.2999999999993</v>
      </c>
    </row>
    <row r="1396" spans="5:6" hidden="1" x14ac:dyDescent="0.3">
      <c r="E1396">
        <v>43</v>
      </c>
      <c r="F1396" s="10">
        <v>8606.2199999999993</v>
      </c>
    </row>
    <row r="1397" spans="5:6" hidden="1" x14ac:dyDescent="0.3">
      <c r="E1397">
        <v>45</v>
      </c>
      <c r="F1397" s="10">
        <v>8605.36</v>
      </c>
    </row>
    <row r="1398" spans="5:6" hidden="1" x14ac:dyDescent="0.3">
      <c r="E1398">
        <v>45</v>
      </c>
      <c r="F1398" s="10">
        <v>8604.48</v>
      </c>
    </row>
    <row r="1399" spans="5:6" hidden="1" x14ac:dyDescent="0.3">
      <c r="E1399">
        <v>45</v>
      </c>
      <c r="F1399" s="10">
        <v>8603.82</v>
      </c>
    </row>
    <row r="1400" spans="5:6" hidden="1" x14ac:dyDescent="0.3">
      <c r="E1400">
        <v>49</v>
      </c>
      <c r="F1400" s="10">
        <v>8601.33</v>
      </c>
    </row>
    <row r="1401" spans="5:6" hidden="1" x14ac:dyDescent="0.3">
      <c r="E1401">
        <v>39</v>
      </c>
      <c r="F1401" s="10">
        <v>8596.83</v>
      </c>
    </row>
    <row r="1402" spans="5:6" hidden="1" x14ac:dyDescent="0.3">
      <c r="E1402">
        <v>39</v>
      </c>
      <c r="F1402" s="10">
        <v>8582.2999999999993</v>
      </c>
    </row>
    <row r="1403" spans="5:6" hidden="1" x14ac:dyDescent="0.3">
      <c r="E1403">
        <v>35</v>
      </c>
      <c r="F1403" s="10">
        <v>8573.2999999999993</v>
      </c>
    </row>
    <row r="1404" spans="5:6" hidden="1" x14ac:dyDescent="0.3">
      <c r="E1404">
        <v>40</v>
      </c>
      <c r="F1404" s="10">
        <v>8572.0400000000009</v>
      </c>
    </row>
    <row r="1405" spans="5:6" hidden="1" x14ac:dyDescent="0.3">
      <c r="E1405">
        <v>47</v>
      </c>
      <c r="F1405" s="10">
        <v>8569.86</v>
      </c>
    </row>
    <row r="1406" spans="5:6" hidden="1" x14ac:dyDescent="0.3">
      <c r="E1406">
        <v>34</v>
      </c>
      <c r="F1406" s="10">
        <v>8567.25</v>
      </c>
    </row>
    <row r="1407" spans="5:6" hidden="1" x14ac:dyDescent="0.3">
      <c r="E1407">
        <v>47</v>
      </c>
      <c r="F1407" s="10">
        <v>8556.91</v>
      </c>
    </row>
    <row r="1408" spans="5:6" hidden="1" x14ac:dyDescent="0.3">
      <c r="E1408">
        <v>47</v>
      </c>
      <c r="F1408" s="10">
        <v>8551.35</v>
      </c>
    </row>
    <row r="1409" spans="5:6" hidden="1" x14ac:dyDescent="0.3">
      <c r="E1409">
        <v>39</v>
      </c>
      <c r="F1409" s="10">
        <v>8547.69</v>
      </c>
    </row>
    <row r="1410" spans="5:6" hidden="1" x14ac:dyDescent="0.3">
      <c r="E1410">
        <v>47</v>
      </c>
      <c r="F1410" s="10">
        <v>8539.67</v>
      </c>
    </row>
    <row r="1411" spans="5:6" hidden="1" x14ac:dyDescent="0.3">
      <c r="E1411">
        <v>41</v>
      </c>
      <c r="F1411" s="10">
        <v>8538.2900000000009</v>
      </c>
    </row>
    <row r="1412" spans="5:6" hidden="1" x14ac:dyDescent="0.3">
      <c r="E1412">
        <v>39</v>
      </c>
      <c r="F1412" s="10">
        <v>8534.67</v>
      </c>
    </row>
    <row r="1413" spans="5:6" hidden="1" x14ac:dyDescent="0.3">
      <c r="E1413">
        <v>45</v>
      </c>
      <c r="F1413" s="10">
        <v>8527.5300000000007</v>
      </c>
    </row>
    <row r="1414" spans="5:6" hidden="1" x14ac:dyDescent="0.3">
      <c r="E1414">
        <v>43</v>
      </c>
      <c r="F1414" s="10">
        <v>8522</v>
      </c>
    </row>
    <row r="1415" spans="5:6" hidden="1" x14ac:dyDescent="0.3">
      <c r="E1415">
        <v>45</v>
      </c>
      <c r="F1415" s="10">
        <v>8520.0300000000007</v>
      </c>
    </row>
    <row r="1416" spans="5:6" hidden="1" x14ac:dyDescent="0.3">
      <c r="E1416">
        <v>45</v>
      </c>
      <c r="F1416" s="10">
        <v>8516.83</v>
      </c>
    </row>
    <row r="1417" spans="5:6" hidden="1" x14ac:dyDescent="0.3">
      <c r="E1417">
        <v>45</v>
      </c>
      <c r="F1417" s="10">
        <v>8515.76</v>
      </c>
    </row>
    <row r="1418" spans="5:6" hidden="1" x14ac:dyDescent="0.3">
      <c r="E1418">
        <v>29</v>
      </c>
      <c r="F1418" s="10">
        <v>8471.65</v>
      </c>
    </row>
    <row r="1419" spans="5:6" hidden="1" x14ac:dyDescent="0.3">
      <c r="E1419">
        <v>30</v>
      </c>
      <c r="F1419" s="10">
        <v>8466.35</v>
      </c>
    </row>
    <row r="1420" spans="5:6" hidden="1" x14ac:dyDescent="0.3">
      <c r="E1420">
        <v>50</v>
      </c>
      <c r="F1420" s="10">
        <v>8457.82</v>
      </c>
    </row>
    <row r="1421" spans="5:6" hidden="1" x14ac:dyDescent="0.3">
      <c r="E1421">
        <v>38</v>
      </c>
      <c r="F1421" s="10">
        <v>8450.82</v>
      </c>
    </row>
    <row r="1422" spans="5:6" hidden="1" x14ac:dyDescent="0.3">
      <c r="E1422">
        <v>56</v>
      </c>
      <c r="F1422" s="10">
        <v>8448.66</v>
      </c>
    </row>
    <row r="1423" spans="5:6" hidden="1" x14ac:dyDescent="0.3">
      <c r="E1423">
        <v>50</v>
      </c>
      <c r="F1423" s="10">
        <v>8444.4699999999993</v>
      </c>
    </row>
    <row r="1424" spans="5:6" hidden="1" x14ac:dyDescent="0.3">
      <c r="E1424">
        <v>50</v>
      </c>
      <c r="F1424" s="10">
        <v>8442.67</v>
      </c>
    </row>
    <row r="1425" spans="5:6" hidden="1" x14ac:dyDescent="0.3">
      <c r="E1425">
        <v>59</v>
      </c>
      <c r="F1425" s="10">
        <v>8440.0499999999993</v>
      </c>
    </row>
    <row r="1426" spans="5:6" hidden="1" x14ac:dyDescent="0.3">
      <c r="E1426">
        <v>47</v>
      </c>
      <c r="F1426" s="10">
        <v>8428.07</v>
      </c>
    </row>
    <row r="1427" spans="5:6" hidden="1" x14ac:dyDescent="0.3">
      <c r="E1427">
        <v>45</v>
      </c>
      <c r="F1427" s="10">
        <v>8413.4599999999991</v>
      </c>
    </row>
    <row r="1428" spans="5:6" hidden="1" x14ac:dyDescent="0.3">
      <c r="E1428">
        <v>43</v>
      </c>
      <c r="F1428" s="10">
        <v>8410.0499999999993</v>
      </c>
    </row>
    <row r="1429" spans="5:6" hidden="1" x14ac:dyDescent="0.3">
      <c r="E1429">
        <v>51</v>
      </c>
      <c r="F1429" s="10">
        <v>8400.01</v>
      </c>
    </row>
    <row r="1430" spans="5:6" hidden="1" x14ac:dyDescent="0.3">
      <c r="E1430">
        <v>51</v>
      </c>
      <c r="F1430" s="10">
        <v>8396.6200000000008</v>
      </c>
    </row>
    <row r="1431" spans="5:6" hidden="1" x14ac:dyDescent="0.3">
      <c r="E1431">
        <v>59</v>
      </c>
      <c r="F1431" s="10">
        <v>8355.5400000000009</v>
      </c>
    </row>
    <row r="1432" spans="5:6" hidden="1" x14ac:dyDescent="0.3">
      <c r="E1432">
        <v>46</v>
      </c>
      <c r="F1432" s="10">
        <v>8347.16</v>
      </c>
    </row>
    <row r="1433" spans="5:6" hidden="1" x14ac:dyDescent="0.3">
      <c r="E1433">
        <v>46</v>
      </c>
      <c r="F1433" s="10">
        <v>8342.91</v>
      </c>
    </row>
    <row r="1434" spans="5:6" hidden="1" x14ac:dyDescent="0.3">
      <c r="E1434">
        <v>46</v>
      </c>
      <c r="F1434" s="10">
        <v>8334.59</v>
      </c>
    </row>
    <row r="1435" spans="5:6" hidden="1" x14ac:dyDescent="0.3">
      <c r="E1435">
        <v>46</v>
      </c>
      <c r="F1435" s="10">
        <v>8334.4599999999991</v>
      </c>
    </row>
    <row r="1436" spans="5:6" hidden="1" x14ac:dyDescent="0.3">
      <c r="E1436">
        <v>29</v>
      </c>
      <c r="F1436" s="10">
        <v>8314.65</v>
      </c>
    </row>
    <row r="1437" spans="5:6" hidden="1" x14ac:dyDescent="0.3">
      <c r="E1437">
        <v>43</v>
      </c>
      <c r="F1437" s="10">
        <v>8310.84</v>
      </c>
    </row>
    <row r="1438" spans="5:6" hidden="1" x14ac:dyDescent="0.3">
      <c r="E1438">
        <v>44</v>
      </c>
      <c r="F1438" s="10">
        <v>8302.5400000000009</v>
      </c>
    </row>
    <row r="1439" spans="5:6" hidden="1" x14ac:dyDescent="0.3">
      <c r="E1439">
        <v>49</v>
      </c>
      <c r="F1439" s="10">
        <v>8283.68</v>
      </c>
    </row>
    <row r="1440" spans="5:6" hidden="1" x14ac:dyDescent="0.3">
      <c r="E1440">
        <v>48</v>
      </c>
      <c r="F1440" s="10">
        <v>8280.6200000000008</v>
      </c>
    </row>
    <row r="1441" spans="5:6" hidden="1" x14ac:dyDescent="0.3">
      <c r="E1441">
        <v>48</v>
      </c>
      <c r="F1441" s="10">
        <v>8277.52</v>
      </c>
    </row>
    <row r="1442" spans="5:6" hidden="1" x14ac:dyDescent="0.3">
      <c r="E1442">
        <v>22</v>
      </c>
      <c r="F1442" s="10">
        <v>8271.4599999999991</v>
      </c>
    </row>
    <row r="1443" spans="5:6" hidden="1" x14ac:dyDescent="0.3">
      <c r="E1443">
        <v>48</v>
      </c>
      <c r="F1443" s="10">
        <v>8269.0400000000009</v>
      </c>
    </row>
    <row r="1444" spans="5:6" hidden="1" x14ac:dyDescent="0.3">
      <c r="E1444">
        <v>58</v>
      </c>
      <c r="F1444" s="10">
        <v>8268</v>
      </c>
    </row>
    <row r="1445" spans="5:6" hidden="1" x14ac:dyDescent="0.3">
      <c r="E1445">
        <v>40</v>
      </c>
      <c r="F1445" s="10">
        <v>8252.2800000000007</v>
      </c>
    </row>
    <row r="1446" spans="5:6" hidden="1" x14ac:dyDescent="0.3">
      <c r="E1446">
        <v>46</v>
      </c>
      <c r="F1446" s="10">
        <v>8240.59</v>
      </c>
    </row>
    <row r="1447" spans="5:6" hidden="1" x14ac:dyDescent="0.3">
      <c r="E1447">
        <v>46</v>
      </c>
      <c r="F1447" s="10">
        <v>8233.1</v>
      </c>
    </row>
    <row r="1448" spans="5:6" hidden="1" x14ac:dyDescent="0.3">
      <c r="E1448">
        <v>46</v>
      </c>
      <c r="F1448" s="10">
        <v>8232.64</v>
      </c>
    </row>
    <row r="1449" spans="5:6" hidden="1" x14ac:dyDescent="0.3">
      <c r="E1449">
        <v>44</v>
      </c>
      <c r="F1449" s="10">
        <v>8219.2000000000007</v>
      </c>
    </row>
    <row r="1450" spans="5:6" hidden="1" x14ac:dyDescent="0.3">
      <c r="E1450">
        <v>44</v>
      </c>
      <c r="F1450" s="10">
        <v>8211.1</v>
      </c>
    </row>
    <row r="1451" spans="5:6" hidden="1" x14ac:dyDescent="0.3">
      <c r="E1451">
        <v>60</v>
      </c>
      <c r="F1451" s="10">
        <v>8188.12</v>
      </c>
    </row>
    <row r="1452" spans="5:6" hidden="1" x14ac:dyDescent="0.3">
      <c r="E1452">
        <v>25</v>
      </c>
      <c r="F1452" s="10">
        <v>8182.89</v>
      </c>
    </row>
    <row r="1453" spans="5:6" hidden="1" x14ac:dyDescent="0.3">
      <c r="E1453">
        <v>40</v>
      </c>
      <c r="F1453" s="10">
        <v>8179.51</v>
      </c>
    </row>
    <row r="1454" spans="5:6" hidden="1" x14ac:dyDescent="0.3">
      <c r="E1454">
        <v>59</v>
      </c>
      <c r="F1454" s="10">
        <v>8177.9</v>
      </c>
    </row>
    <row r="1455" spans="5:6" hidden="1" x14ac:dyDescent="0.3">
      <c r="E1455">
        <v>40</v>
      </c>
      <c r="F1455" s="10">
        <v>8162.72</v>
      </c>
    </row>
    <row r="1456" spans="5:6" hidden="1" x14ac:dyDescent="0.3">
      <c r="E1456">
        <v>32</v>
      </c>
      <c r="F1456" s="10">
        <v>8157.92</v>
      </c>
    </row>
    <row r="1457" spans="5:6" hidden="1" x14ac:dyDescent="0.3">
      <c r="E1457">
        <v>49</v>
      </c>
      <c r="F1457" s="10">
        <v>8125.78</v>
      </c>
    </row>
    <row r="1458" spans="5:6" hidden="1" x14ac:dyDescent="0.3">
      <c r="E1458">
        <v>49</v>
      </c>
      <c r="F1458" s="10">
        <v>8124.41</v>
      </c>
    </row>
    <row r="1459" spans="5:6" hidden="1" x14ac:dyDescent="0.3">
      <c r="E1459">
        <v>49</v>
      </c>
      <c r="F1459" s="10">
        <v>8116.68</v>
      </c>
    </row>
    <row r="1460" spans="5:6" hidden="1" x14ac:dyDescent="0.3">
      <c r="E1460">
        <v>44</v>
      </c>
      <c r="F1460" s="10">
        <v>8116.27</v>
      </c>
    </row>
    <row r="1461" spans="5:6" hidden="1" x14ac:dyDescent="0.3">
      <c r="E1461">
        <v>49</v>
      </c>
      <c r="F1461" s="10">
        <v>8112.59</v>
      </c>
    </row>
    <row r="1462" spans="5:6" hidden="1" x14ac:dyDescent="0.3">
      <c r="E1462">
        <v>55</v>
      </c>
      <c r="F1462" s="10">
        <v>8091.3</v>
      </c>
    </row>
    <row r="1463" spans="5:6" hidden="1" x14ac:dyDescent="0.3">
      <c r="E1463">
        <v>47</v>
      </c>
      <c r="F1463" s="10">
        <v>8083.92</v>
      </c>
    </row>
    <row r="1464" spans="5:6" hidden="1" x14ac:dyDescent="0.3">
      <c r="E1464">
        <v>28</v>
      </c>
      <c r="F1464" s="10">
        <v>8081.74</v>
      </c>
    </row>
    <row r="1465" spans="5:6" hidden="1" x14ac:dyDescent="0.3">
      <c r="E1465">
        <v>21</v>
      </c>
      <c r="F1465" s="10">
        <v>8081.26</v>
      </c>
    </row>
    <row r="1466" spans="5:6" hidden="1" x14ac:dyDescent="0.3">
      <c r="E1466">
        <v>29</v>
      </c>
      <c r="F1466" s="10">
        <v>8077.41</v>
      </c>
    </row>
    <row r="1467" spans="5:6" hidden="1" x14ac:dyDescent="0.3">
      <c r="E1467">
        <v>57</v>
      </c>
      <c r="F1467" s="10">
        <v>8071.57</v>
      </c>
    </row>
    <row r="1468" spans="5:6" hidden="1" x14ac:dyDescent="0.3">
      <c r="E1468">
        <v>47</v>
      </c>
      <c r="F1468" s="10">
        <v>8068.19</v>
      </c>
    </row>
    <row r="1469" spans="5:6" hidden="1" x14ac:dyDescent="0.3">
      <c r="E1469">
        <v>57</v>
      </c>
      <c r="F1469" s="10">
        <v>8067.83</v>
      </c>
    </row>
    <row r="1470" spans="5:6" hidden="1" x14ac:dyDescent="0.3">
      <c r="E1470">
        <v>47</v>
      </c>
      <c r="F1470" s="10">
        <v>8062.76</v>
      </c>
    </row>
    <row r="1471" spans="5:6" hidden="1" x14ac:dyDescent="0.3">
      <c r="E1471">
        <v>52</v>
      </c>
      <c r="F1471" s="10">
        <v>8062.31</v>
      </c>
    </row>
    <row r="1472" spans="5:6" hidden="1" x14ac:dyDescent="0.3">
      <c r="E1472">
        <v>40</v>
      </c>
      <c r="F1472" s="10">
        <v>8059.68</v>
      </c>
    </row>
    <row r="1473" spans="5:6" hidden="1" x14ac:dyDescent="0.3">
      <c r="E1473">
        <v>37</v>
      </c>
      <c r="F1473" s="10">
        <v>8059.06</v>
      </c>
    </row>
    <row r="1474" spans="5:6" hidden="1" x14ac:dyDescent="0.3">
      <c r="E1474">
        <v>19</v>
      </c>
      <c r="F1474" s="10">
        <v>8035.64</v>
      </c>
    </row>
    <row r="1475" spans="5:6" hidden="1" x14ac:dyDescent="0.3">
      <c r="E1475">
        <v>45</v>
      </c>
      <c r="F1475" s="10">
        <v>8027.97</v>
      </c>
    </row>
    <row r="1476" spans="5:6" hidden="1" x14ac:dyDescent="0.3">
      <c r="E1476">
        <v>46</v>
      </c>
      <c r="F1476" s="10">
        <v>8026.67</v>
      </c>
    </row>
    <row r="1477" spans="5:6" hidden="1" x14ac:dyDescent="0.3">
      <c r="E1477">
        <v>44</v>
      </c>
      <c r="F1477" s="10">
        <v>8023.14</v>
      </c>
    </row>
    <row r="1478" spans="5:6" hidden="1" x14ac:dyDescent="0.3">
      <c r="E1478">
        <v>33</v>
      </c>
      <c r="F1478" s="10">
        <v>8021.11</v>
      </c>
    </row>
    <row r="1479" spans="5:6" hidden="1" x14ac:dyDescent="0.3">
      <c r="E1479">
        <v>42</v>
      </c>
      <c r="F1479" s="10">
        <v>8017.06</v>
      </c>
    </row>
    <row r="1480" spans="5:6" hidden="1" x14ac:dyDescent="0.3">
      <c r="E1480">
        <v>27</v>
      </c>
      <c r="F1480" s="10">
        <v>8014.62</v>
      </c>
    </row>
    <row r="1481" spans="5:6" hidden="1" x14ac:dyDescent="0.3">
      <c r="E1481">
        <v>60</v>
      </c>
      <c r="F1481" s="10">
        <v>8004.96</v>
      </c>
    </row>
    <row r="1482" spans="5:6" hidden="1" x14ac:dyDescent="0.3">
      <c r="E1482">
        <v>39</v>
      </c>
      <c r="F1482" s="10">
        <v>7986.48</v>
      </c>
    </row>
    <row r="1483" spans="5:6" hidden="1" x14ac:dyDescent="0.3">
      <c r="E1483">
        <v>39</v>
      </c>
      <c r="F1483" s="10">
        <v>7985.82</v>
      </c>
    </row>
    <row r="1484" spans="5:6" hidden="1" x14ac:dyDescent="0.3">
      <c r="E1484">
        <v>50</v>
      </c>
      <c r="F1484" s="10">
        <v>7980.34</v>
      </c>
    </row>
    <row r="1485" spans="5:6" hidden="1" x14ac:dyDescent="0.3">
      <c r="E1485">
        <v>47</v>
      </c>
      <c r="F1485" s="10">
        <v>7966.81</v>
      </c>
    </row>
    <row r="1486" spans="5:6" hidden="1" x14ac:dyDescent="0.3">
      <c r="E1486">
        <v>52</v>
      </c>
      <c r="F1486" s="10">
        <v>7958.13</v>
      </c>
    </row>
    <row r="1487" spans="5:6" hidden="1" x14ac:dyDescent="0.3">
      <c r="E1487">
        <v>41</v>
      </c>
      <c r="F1487" s="10">
        <v>7954.52</v>
      </c>
    </row>
    <row r="1488" spans="5:6" hidden="1" x14ac:dyDescent="0.3">
      <c r="E1488">
        <v>56</v>
      </c>
      <c r="F1488" s="10">
        <v>7953.72</v>
      </c>
    </row>
    <row r="1489" spans="5:6" hidden="1" x14ac:dyDescent="0.3">
      <c r="E1489">
        <v>35</v>
      </c>
      <c r="F1489" s="10">
        <v>7948.22</v>
      </c>
    </row>
    <row r="1490" spans="5:6" hidden="1" x14ac:dyDescent="0.3">
      <c r="E1490">
        <v>45</v>
      </c>
      <c r="F1490" s="10">
        <v>7935.29</v>
      </c>
    </row>
    <row r="1491" spans="5:6" hidden="1" x14ac:dyDescent="0.3">
      <c r="E1491">
        <v>60</v>
      </c>
      <c r="F1491" s="10">
        <v>7896.41</v>
      </c>
    </row>
    <row r="1492" spans="5:6" hidden="1" x14ac:dyDescent="0.3">
      <c r="E1492">
        <v>28</v>
      </c>
      <c r="F1492" s="10">
        <v>7851.85</v>
      </c>
    </row>
    <row r="1493" spans="5:6" hidden="1" x14ac:dyDescent="0.3">
      <c r="E1493">
        <v>21</v>
      </c>
      <c r="F1493" s="10">
        <v>7844.8</v>
      </c>
    </row>
    <row r="1494" spans="5:6" hidden="1" x14ac:dyDescent="0.3">
      <c r="E1494">
        <v>33</v>
      </c>
      <c r="F1494" s="10">
        <v>7824.37</v>
      </c>
    </row>
    <row r="1495" spans="5:6" hidden="1" x14ac:dyDescent="0.3">
      <c r="E1495">
        <v>31</v>
      </c>
      <c r="F1495" s="10">
        <v>7812.67</v>
      </c>
    </row>
    <row r="1496" spans="5:6" hidden="1" x14ac:dyDescent="0.3">
      <c r="E1496">
        <v>48</v>
      </c>
      <c r="F1496" s="10">
        <v>7804.16</v>
      </c>
    </row>
    <row r="1497" spans="5:6" hidden="1" x14ac:dyDescent="0.3">
      <c r="E1497">
        <v>25</v>
      </c>
      <c r="F1497" s="10">
        <v>7803.77</v>
      </c>
    </row>
    <row r="1498" spans="5:6" hidden="1" x14ac:dyDescent="0.3">
      <c r="E1498">
        <v>23</v>
      </c>
      <c r="F1498" s="10">
        <v>7794.68</v>
      </c>
    </row>
    <row r="1499" spans="5:6" hidden="1" x14ac:dyDescent="0.3">
      <c r="E1499">
        <v>48</v>
      </c>
      <c r="F1499" s="10">
        <v>7789.64</v>
      </c>
    </row>
    <row r="1500" spans="5:6" hidden="1" x14ac:dyDescent="0.3">
      <c r="E1500">
        <v>25</v>
      </c>
      <c r="F1500" s="10">
        <v>7763.06</v>
      </c>
    </row>
    <row r="1501" spans="5:6" hidden="1" x14ac:dyDescent="0.3">
      <c r="E1501">
        <v>41</v>
      </c>
      <c r="F1501" s="10">
        <v>7749.16</v>
      </c>
    </row>
    <row r="1502" spans="5:6" hidden="1" x14ac:dyDescent="0.3">
      <c r="E1502">
        <v>46</v>
      </c>
      <c r="F1502" s="10">
        <v>7742.11</v>
      </c>
    </row>
    <row r="1503" spans="5:6" hidden="1" x14ac:dyDescent="0.3">
      <c r="E1503">
        <v>44</v>
      </c>
      <c r="F1503" s="10">
        <v>7740.34</v>
      </c>
    </row>
    <row r="1504" spans="5:6" hidden="1" x14ac:dyDescent="0.3">
      <c r="E1504">
        <v>57</v>
      </c>
      <c r="F1504" s="10">
        <v>7736.39</v>
      </c>
    </row>
    <row r="1505" spans="5:6" hidden="1" x14ac:dyDescent="0.3">
      <c r="E1505">
        <v>45</v>
      </c>
      <c r="F1505" s="10">
        <v>7731.86</v>
      </c>
    </row>
    <row r="1506" spans="5:6" hidden="1" x14ac:dyDescent="0.3">
      <c r="E1506">
        <v>44</v>
      </c>
      <c r="F1506" s="10">
        <v>7731.43</v>
      </c>
    </row>
    <row r="1507" spans="5:6" hidden="1" x14ac:dyDescent="0.3">
      <c r="E1507">
        <v>42</v>
      </c>
      <c r="F1507" s="10">
        <v>7729.65</v>
      </c>
    </row>
    <row r="1508" spans="5:6" hidden="1" x14ac:dyDescent="0.3">
      <c r="E1508">
        <v>44</v>
      </c>
      <c r="F1508" s="10">
        <v>7727.25</v>
      </c>
    </row>
    <row r="1509" spans="5:6" hidden="1" x14ac:dyDescent="0.3">
      <c r="E1509">
        <v>44</v>
      </c>
      <c r="F1509" s="10">
        <v>7726.85</v>
      </c>
    </row>
    <row r="1510" spans="5:6" hidden="1" x14ac:dyDescent="0.3">
      <c r="E1510">
        <v>35</v>
      </c>
      <c r="F1510" s="10">
        <v>7684.62</v>
      </c>
    </row>
    <row r="1511" spans="5:6" hidden="1" x14ac:dyDescent="0.3">
      <c r="E1511">
        <v>40</v>
      </c>
      <c r="F1511" s="10">
        <v>7682.67</v>
      </c>
    </row>
    <row r="1512" spans="5:6" hidden="1" x14ac:dyDescent="0.3">
      <c r="E1512">
        <v>41</v>
      </c>
      <c r="F1512" s="10">
        <v>7681.17</v>
      </c>
    </row>
    <row r="1513" spans="5:6" hidden="1" x14ac:dyDescent="0.3">
      <c r="E1513">
        <v>51</v>
      </c>
      <c r="F1513" s="10">
        <v>7680.92</v>
      </c>
    </row>
    <row r="1514" spans="5:6" hidden="1" x14ac:dyDescent="0.3">
      <c r="E1514">
        <v>27</v>
      </c>
      <c r="F1514" s="10">
        <v>7676.4</v>
      </c>
    </row>
    <row r="1515" spans="5:6" hidden="1" x14ac:dyDescent="0.3">
      <c r="E1515">
        <v>26</v>
      </c>
      <c r="F1515" s="10">
        <v>7670.75</v>
      </c>
    </row>
    <row r="1516" spans="5:6" hidden="1" x14ac:dyDescent="0.3">
      <c r="E1516">
        <v>46</v>
      </c>
      <c r="F1516" s="10">
        <v>7662.47</v>
      </c>
    </row>
    <row r="1517" spans="5:6" hidden="1" x14ac:dyDescent="0.3">
      <c r="E1517">
        <v>57</v>
      </c>
      <c r="F1517" s="10">
        <v>7657.69</v>
      </c>
    </row>
    <row r="1518" spans="5:6" hidden="1" x14ac:dyDescent="0.3">
      <c r="E1518">
        <v>24</v>
      </c>
      <c r="F1518" s="10">
        <v>7652.26</v>
      </c>
    </row>
    <row r="1519" spans="5:6" hidden="1" x14ac:dyDescent="0.3">
      <c r="E1519">
        <v>29</v>
      </c>
      <c r="F1519" s="10">
        <v>7650.8</v>
      </c>
    </row>
    <row r="1520" spans="5:6" hidden="1" x14ac:dyDescent="0.3">
      <c r="E1520">
        <v>42</v>
      </c>
      <c r="F1520" s="10">
        <v>7650.77</v>
      </c>
    </row>
    <row r="1521" spans="5:6" hidden="1" x14ac:dyDescent="0.3">
      <c r="E1521">
        <v>23</v>
      </c>
      <c r="F1521" s="10">
        <v>7642.05</v>
      </c>
    </row>
    <row r="1522" spans="5:6" hidden="1" x14ac:dyDescent="0.3">
      <c r="E1522">
        <v>42</v>
      </c>
      <c r="F1522" s="10">
        <v>7640.31</v>
      </c>
    </row>
    <row r="1523" spans="5:6" hidden="1" x14ac:dyDescent="0.3">
      <c r="E1523">
        <v>42</v>
      </c>
      <c r="F1523" s="10">
        <v>7639.42</v>
      </c>
    </row>
    <row r="1524" spans="5:6" hidden="1" x14ac:dyDescent="0.3">
      <c r="E1524">
        <v>21</v>
      </c>
      <c r="F1524" s="10">
        <v>7636.92</v>
      </c>
    </row>
    <row r="1525" spans="5:6" hidden="1" x14ac:dyDescent="0.3">
      <c r="E1525">
        <v>44</v>
      </c>
      <c r="F1525" s="10">
        <v>7633.72</v>
      </c>
    </row>
    <row r="1526" spans="5:6" hidden="1" x14ac:dyDescent="0.3">
      <c r="E1526">
        <v>44</v>
      </c>
      <c r="F1526" s="10">
        <v>7626.99</v>
      </c>
    </row>
    <row r="1527" spans="5:6" hidden="1" x14ac:dyDescent="0.3">
      <c r="E1527">
        <v>44</v>
      </c>
      <c r="F1527" s="10">
        <v>7624.63</v>
      </c>
    </row>
    <row r="1528" spans="5:6" hidden="1" x14ac:dyDescent="0.3">
      <c r="E1528">
        <v>44</v>
      </c>
      <c r="F1528" s="10">
        <v>7623.52</v>
      </c>
    </row>
    <row r="1529" spans="5:6" hidden="1" x14ac:dyDescent="0.3">
      <c r="E1529">
        <v>26</v>
      </c>
      <c r="F1529" s="10">
        <v>7623.13</v>
      </c>
    </row>
    <row r="1530" spans="5:6" hidden="1" x14ac:dyDescent="0.3">
      <c r="E1530">
        <v>54</v>
      </c>
      <c r="F1530" s="10">
        <v>7609.6</v>
      </c>
    </row>
    <row r="1531" spans="5:6" hidden="1" x14ac:dyDescent="0.3">
      <c r="E1531">
        <v>25</v>
      </c>
      <c r="F1531" s="10">
        <v>7607.03</v>
      </c>
    </row>
    <row r="1532" spans="5:6" hidden="1" x14ac:dyDescent="0.3">
      <c r="E1532">
        <v>55</v>
      </c>
      <c r="F1532" s="10">
        <v>7585.62</v>
      </c>
    </row>
    <row r="1533" spans="5:6" hidden="1" x14ac:dyDescent="0.3">
      <c r="E1533">
        <v>28</v>
      </c>
      <c r="F1533" s="10">
        <v>7567.13</v>
      </c>
    </row>
    <row r="1534" spans="5:6" hidden="1" x14ac:dyDescent="0.3">
      <c r="E1534">
        <v>34</v>
      </c>
      <c r="F1534" s="10">
        <v>7538.52</v>
      </c>
    </row>
    <row r="1535" spans="5:6" hidden="1" x14ac:dyDescent="0.3">
      <c r="E1535">
        <v>38</v>
      </c>
      <c r="F1535" s="10">
        <v>7537.16</v>
      </c>
    </row>
    <row r="1536" spans="5:6" hidden="1" x14ac:dyDescent="0.3">
      <c r="E1536">
        <v>44</v>
      </c>
      <c r="F1536" s="10">
        <v>7531.7</v>
      </c>
    </row>
    <row r="1537" spans="5:6" hidden="1" x14ac:dyDescent="0.3">
      <c r="E1537">
        <v>46</v>
      </c>
      <c r="F1537" s="10">
        <v>7526.71</v>
      </c>
    </row>
    <row r="1538" spans="5:6" hidden="1" x14ac:dyDescent="0.3">
      <c r="E1538">
        <v>44</v>
      </c>
      <c r="F1538" s="10">
        <v>7518.03</v>
      </c>
    </row>
    <row r="1539" spans="5:6" hidden="1" x14ac:dyDescent="0.3">
      <c r="E1539">
        <v>39</v>
      </c>
      <c r="F1539" s="10">
        <v>7512.27</v>
      </c>
    </row>
    <row r="1540" spans="5:6" hidden="1" x14ac:dyDescent="0.3">
      <c r="E1540">
        <v>25</v>
      </c>
      <c r="F1540" s="10">
        <v>7504.3</v>
      </c>
    </row>
    <row r="1541" spans="5:6" hidden="1" x14ac:dyDescent="0.3">
      <c r="E1541">
        <v>34</v>
      </c>
      <c r="F1541" s="10">
        <v>7494.63</v>
      </c>
    </row>
    <row r="1542" spans="5:6" hidden="1" x14ac:dyDescent="0.3">
      <c r="E1542">
        <v>26</v>
      </c>
      <c r="F1542" s="10">
        <v>7487.38</v>
      </c>
    </row>
    <row r="1543" spans="5:6" hidden="1" x14ac:dyDescent="0.3">
      <c r="E1543">
        <v>55</v>
      </c>
      <c r="F1543" s="10">
        <v>7463.51</v>
      </c>
    </row>
    <row r="1544" spans="5:6" hidden="1" x14ac:dyDescent="0.3">
      <c r="E1544">
        <v>22</v>
      </c>
      <c r="F1544" s="10">
        <v>7450.36</v>
      </c>
    </row>
    <row r="1545" spans="5:6" hidden="1" x14ac:dyDescent="0.3">
      <c r="E1545">
        <v>45</v>
      </c>
      <c r="F1545" s="10">
        <v>7448.4</v>
      </c>
    </row>
    <row r="1546" spans="5:6" hidden="1" x14ac:dyDescent="0.3">
      <c r="E1546">
        <v>45</v>
      </c>
      <c r="F1546" s="10">
        <v>7445.92</v>
      </c>
    </row>
    <row r="1547" spans="5:6" hidden="1" x14ac:dyDescent="0.3">
      <c r="E1547">
        <v>42</v>
      </c>
      <c r="F1547" s="10">
        <v>7443.64</v>
      </c>
    </row>
    <row r="1548" spans="5:6" hidden="1" x14ac:dyDescent="0.3">
      <c r="E1548">
        <v>43</v>
      </c>
      <c r="F1548" s="10">
        <v>7441.5</v>
      </c>
    </row>
    <row r="1549" spans="5:6" hidden="1" x14ac:dyDescent="0.3">
      <c r="E1549">
        <v>45</v>
      </c>
      <c r="F1549" s="10">
        <v>7441.05</v>
      </c>
    </row>
    <row r="1550" spans="5:6" hidden="1" x14ac:dyDescent="0.3">
      <c r="E1550">
        <v>44</v>
      </c>
      <c r="F1550" s="10">
        <v>7421.19</v>
      </c>
    </row>
    <row r="1551" spans="5:6" hidden="1" x14ac:dyDescent="0.3">
      <c r="E1551">
        <v>44</v>
      </c>
      <c r="F1551" s="10">
        <v>7419.48</v>
      </c>
    </row>
    <row r="1552" spans="5:6" hidden="1" x14ac:dyDescent="0.3">
      <c r="E1552">
        <v>39</v>
      </c>
      <c r="F1552" s="10">
        <v>7418.52</v>
      </c>
    </row>
    <row r="1553" spans="5:6" hidden="1" x14ac:dyDescent="0.3">
      <c r="E1553">
        <v>57</v>
      </c>
      <c r="F1553" s="10">
        <v>7403.98</v>
      </c>
    </row>
    <row r="1554" spans="5:6" hidden="1" x14ac:dyDescent="0.3">
      <c r="E1554">
        <v>29</v>
      </c>
      <c r="F1554" s="10">
        <v>7388.85</v>
      </c>
    </row>
    <row r="1555" spans="5:6" hidden="1" x14ac:dyDescent="0.3">
      <c r="E1555">
        <v>41</v>
      </c>
      <c r="F1555" s="10">
        <v>7371.77</v>
      </c>
    </row>
    <row r="1556" spans="5:6" hidden="1" x14ac:dyDescent="0.3">
      <c r="E1556">
        <v>57</v>
      </c>
      <c r="F1556" s="10">
        <v>7362.31</v>
      </c>
    </row>
    <row r="1557" spans="5:6" hidden="1" x14ac:dyDescent="0.3">
      <c r="E1557">
        <v>41</v>
      </c>
      <c r="F1557" s="10">
        <v>7358.18</v>
      </c>
    </row>
    <row r="1558" spans="5:6" hidden="1" x14ac:dyDescent="0.3">
      <c r="E1558">
        <v>39</v>
      </c>
      <c r="F1558" s="10">
        <v>7357.49</v>
      </c>
    </row>
    <row r="1559" spans="5:6" hidden="1" x14ac:dyDescent="0.3">
      <c r="E1559">
        <v>29</v>
      </c>
      <c r="F1559" s="10">
        <v>7349.12</v>
      </c>
    </row>
    <row r="1560" spans="5:6" hidden="1" x14ac:dyDescent="0.3">
      <c r="E1560">
        <v>45</v>
      </c>
      <c r="F1560" s="10">
        <v>7348.14</v>
      </c>
    </row>
    <row r="1561" spans="5:6" hidden="1" x14ac:dyDescent="0.3">
      <c r="E1561">
        <v>43</v>
      </c>
      <c r="F1561" s="10">
        <v>7345.73</v>
      </c>
    </row>
    <row r="1562" spans="5:6" hidden="1" x14ac:dyDescent="0.3">
      <c r="E1562">
        <v>45</v>
      </c>
      <c r="F1562" s="10">
        <v>7345.08</v>
      </c>
    </row>
    <row r="1563" spans="5:6" hidden="1" x14ac:dyDescent="0.3">
      <c r="E1563">
        <v>36</v>
      </c>
      <c r="F1563" s="10">
        <v>7339.93</v>
      </c>
    </row>
    <row r="1564" spans="5:6" hidden="1" x14ac:dyDescent="0.3">
      <c r="E1564">
        <v>43</v>
      </c>
      <c r="F1564" s="10">
        <v>7337.75</v>
      </c>
    </row>
    <row r="1565" spans="5:6" hidden="1" x14ac:dyDescent="0.3">
      <c r="E1565">
        <v>38</v>
      </c>
      <c r="F1565" s="10">
        <v>7325.47</v>
      </c>
    </row>
    <row r="1566" spans="5:6" hidden="1" x14ac:dyDescent="0.3">
      <c r="E1566">
        <v>43</v>
      </c>
      <c r="F1566" s="10">
        <v>7325.05</v>
      </c>
    </row>
    <row r="1567" spans="5:6" hidden="1" x14ac:dyDescent="0.3">
      <c r="E1567">
        <v>18</v>
      </c>
      <c r="F1567" s="10">
        <v>7323.73</v>
      </c>
    </row>
    <row r="1568" spans="5:6" hidden="1" x14ac:dyDescent="0.3">
      <c r="E1568">
        <v>57</v>
      </c>
      <c r="F1568" s="10">
        <v>7322.86</v>
      </c>
    </row>
    <row r="1569" spans="5:6" hidden="1" x14ac:dyDescent="0.3">
      <c r="E1569">
        <v>50</v>
      </c>
      <c r="F1569" s="10">
        <v>7318.22</v>
      </c>
    </row>
    <row r="1570" spans="5:6" hidden="1" x14ac:dyDescent="0.3">
      <c r="E1570">
        <v>57</v>
      </c>
      <c r="F1570" s="10">
        <v>7318.21</v>
      </c>
    </row>
    <row r="1571" spans="5:6" hidden="1" x14ac:dyDescent="0.3">
      <c r="E1571">
        <v>58</v>
      </c>
      <c r="F1571" s="10">
        <v>7304.65</v>
      </c>
    </row>
    <row r="1572" spans="5:6" hidden="1" x14ac:dyDescent="0.3">
      <c r="E1572">
        <v>56</v>
      </c>
      <c r="F1572" s="10">
        <v>7302.46</v>
      </c>
    </row>
    <row r="1573" spans="5:6" hidden="1" x14ac:dyDescent="0.3">
      <c r="E1573">
        <v>37</v>
      </c>
      <c r="F1573" s="10">
        <v>7281.51</v>
      </c>
    </row>
    <row r="1574" spans="5:6" hidden="1" x14ac:dyDescent="0.3">
      <c r="E1574">
        <v>46</v>
      </c>
      <c r="F1574" s="10">
        <v>7273.02</v>
      </c>
    </row>
    <row r="1575" spans="5:6" hidden="1" x14ac:dyDescent="0.3">
      <c r="E1575">
        <v>41</v>
      </c>
      <c r="F1575" s="10">
        <v>7265.7</v>
      </c>
    </row>
    <row r="1576" spans="5:6" hidden="1" x14ac:dyDescent="0.3">
      <c r="E1576">
        <v>49</v>
      </c>
      <c r="F1576" s="10">
        <v>7265.58</v>
      </c>
    </row>
    <row r="1577" spans="5:6" hidden="1" x14ac:dyDescent="0.3">
      <c r="E1577">
        <v>41</v>
      </c>
      <c r="F1577" s="10">
        <v>7261.74</v>
      </c>
    </row>
    <row r="1578" spans="5:6" hidden="1" x14ac:dyDescent="0.3">
      <c r="E1578">
        <v>41</v>
      </c>
      <c r="F1578" s="10">
        <v>7256.72</v>
      </c>
    </row>
    <row r="1579" spans="5:6" hidden="1" x14ac:dyDescent="0.3">
      <c r="E1579">
        <v>40</v>
      </c>
      <c r="F1579" s="10">
        <v>7248.71</v>
      </c>
    </row>
    <row r="1580" spans="5:6" hidden="1" x14ac:dyDescent="0.3">
      <c r="E1580">
        <v>36</v>
      </c>
      <c r="F1580" s="10">
        <v>7243.81</v>
      </c>
    </row>
    <row r="1581" spans="5:6" hidden="1" x14ac:dyDescent="0.3">
      <c r="E1581">
        <v>36</v>
      </c>
      <c r="F1581" s="10">
        <v>7228.22</v>
      </c>
    </row>
    <row r="1582" spans="5:6" hidden="1" x14ac:dyDescent="0.3">
      <c r="E1582">
        <v>45</v>
      </c>
      <c r="F1582" s="10">
        <v>7222.79</v>
      </c>
    </row>
    <row r="1583" spans="5:6" hidden="1" x14ac:dyDescent="0.3">
      <c r="E1583">
        <v>31</v>
      </c>
      <c r="F1583" s="10">
        <v>7220.25</v>
      </c>
    </row>
    <row r="1584" spans="5:6" hidden="1" x14ac:dyDescent="0.3">
      <c r="E1584">
        <v>39</v>
      </c>
      <c r="F1584" s="10">
        <v>7209.49</v>
      </c>
    </row>
    <row r="1585" spans="5:6" hidden="1" x14ac:dyDescent="0.3">
      <c r="E1585">
        <v>39</v>
      </c>
      <c r="F1585" s="10">
        <v>7201.7</v>
      </c>
    </row>
    <row r="1586" spans="5:6" hidden="1" x14ac:dyDescent="0.3">
      <c r="E1586">
        <v>40</v>
      </c>
      <c r="F1586" s="10">
        <v>7196.87</v>
      </c>
    </row>
    <row r="1587" spans="5:6" hidden="1" x14ac:dyDescent="0.3">
      <c r="E1587">
        <v>54</v>
      </c>
      <c r="F1587" s="10">
        <v>7179.52</v>
      </c>
    </row>
    <row r="1588" spans="5:6" hidden="1" x14ac:dyDescent="0.3">
      <c r="E1588">
        <v>47</v>
      </c>
      <c r="F1588" s="10">
        <v>7175.51</v>
      </c>
    </row>
    <row r="1589" spans="5:6" hidden="1" x14ac:dyDescent="0.3">
      <c r="E1589">
        <v>40</v>
      </c>
      <c r="F1589" s="10">
        <v>7173.36</v>
      </c>
    </row>
    <row r="1590" spans="5:6" hidden="1" x14ac:dyDescent="0.3">
      <c r="E1590">
        <v>42</v>
      </c>
      <c r="F1590" s="10">
        <v>7162.01</v>
      </c>
    </row>
    <row r="1591" spans="5:6" hidden="1" x14ac:dyDescent="0.3">
      <c r="E1591">
        <v>42</v>
      </c>
      <c r="F1591" s="10">
        <v>7160.33</v>
      </c>
    </row>
    <row r="1592" spans="5:6" hidden="1" x14ac:dyDescent="0.3">
      <c r="E1592">
        <v>42</v>
      </c>
      <c r="F1592" s="10">
        <v>7160.09</v>
      </c>
    </row>
    <row r="1593" spans="5:6" hidden="1" x14ac:dyDescent="0.3">
      <c r="E1593">
        <v>41</v>
      </c>
      <c r="F1593" s="10">
        <v>7153.55</v>
      </c>
    </row>
    <row r="1594" spans="5:6" hidden="1" x14ac:dyDescent="0.3">
      <c r="E1594">
        <v>44</v>
      </c>
      <c r="F1594" s="10">
        <v>7152.67</v>
      </c>
    </row>
    <row r="1595" spans="5:6" hidden="1" x14ac:dyDescent="0.3">
      <c r="E1595">
        <v>38</v>
      </c>
      <c r="F1595" s="10">
        <v>7151.09</v>
      </c>
    </row>
    <row r="1596" spans="5:6" hidden="1" x14ac:dyDescent="0.3">
      <c r="E1596">
        <v>44</v>
      </c>
      <c r="F1596" s="10">
        <v>7147.47</v>
      </c>
    </row>
    <row r="1597" spans="5:6" hidden="1" x14ac:dyDescent="0.3">
      <c r="E1597">
        <v>46</v>
      </c>
      <c r="F1597" s="10">
        <v>7147.11</v>
      </c>
    </row>
    <row r="1598" spans="5:6" hidden="1" x14ac:dyDescent="0.3">
      <c r="E1598">
        <v>38</v>
      </c>
      <c r="F1598" s="10">
        <v>7144.86</v>
      </c>
    </row>
    <row r="1599" spans="5:6" hidden="1" x14ac:dyDescent="0.3">
      <c r="E1599">
        <v>23</v>
      </c>
      <c r="F1599" s="10">
        <v>7144.4</v>
      </c>
    </row>
    <row r="1600" spans="5:6" hidden="1" x14ac:dyDescent="0.3">
      <c r="E1600">
        <v>38</v>
      </c>
      <c r="F1600" s="10">
        <v>7133.9</v>
      </c>
    </row>
    <row r="1601" spans="5:6" hidden="1" x14ac:dyDescent="0.3">
      <c r="E1601">
        <v>29</v>
      </c>
      <c r="F1601" s="10">
        <v>7128.64</v>
      </c>
    </row>
    <row r="1602" spans="5:6" hidden="1" x14ac:dyDescent="0.3">
      <c r="E1602">
        <v>54</v>
      </c>
      <c r="F1602" s="10">
        <v>7125.25</v>
      </c>
    </row>
    <row r="1603" spans="5:6" hidden="1" x14ac:dyDescent="0.3">
      <c r="E1603">
        <v>35</v>
      </c>
      <c r="F1603" s="10">
        <v>7106.81</v>
      </c>
    </row>
    <row r="1604" spans="5:6" hidden="1" x14ac:dyDescent="0.3">
      <c r="E1604">
        <v>30</v>
      </c>
      <c r="F1604" s="10">
        <v>7096.98</v>
      </c>
    </row>
    <row r="1605" spans="5:6" hidden="1" x14ac:dyDescent="0.3">
      <c r="E1605">
        <v>40</v>
      </c>
      <c r="F1605" s="10">
        <v>7077.19</v>
      </c>
    </row>
    <row r="1606" spans="5:6" hidden="1" x14ac:dyDescent="0.3">
      <c r="E1606">
        <v>44</v>
      </c>
      <c r="F1606" s="10">
        <v>7054.41</v>
      </c>
    </row>
    <row r="1607" spans="5:6" hidden="1" x14ac:dyDescent="0.3">
      <c r="E1607">
        <v>42</v>
      </c>
      <c r="F1607" s="10">
        <v>7050.64</v>
      </c>
    </row>
    <row r="1608" spans="5:6" hidden="1" x14ac:dyDescent="0.3">
      <c r="E1608">
        <v>42</v>
      </c>
      <c r="F1608" s="10">
        <v>7050.02</v>
      </c>
    </row>
    <row r="1609" spans="5:6" hidden="1" x14ac:dyDescent="0.3">
      <c r="E1609">
        <v>42</v>
      </c>
      <c r="F1609" s="10">
        <v>7046.72</v>
      </c>
    </row>
    <row r="1610" spans="5:6" hidden="1" x14ac:dyDescent="0.3">
      <c r="E1610">
        <v>42</v>
      </c>
      <c r="F1610" s="10">
        <v>7045.5</v>
      </c>
    </row>
    <row r="1611" spans="5:6" hidden="1" x14ac:dyDescent="0.3">
      <c r="E1611">
        <v>27</v>
      </c>
      <c r="F1611" s="10">
        <v>7042.11</v>
      </c>
    </row>
    <row r="1612" spans="5:6" hidden="1" x14ac:dyDescent="0.3">
      <c r="E1612">
        <v>45</v>
      </c>
      <c r="F1612" s="10">
        <v>7033.08</v>
      </c>
    </row>
    <row r="1613" spans="5:6" hidden="1" x14ac:dyDescent="0.3">
      <c r="E1613">
        <v>53</v>
      </c>
      <c r="F1613" s="10">
        <v>7003.1</v>
      </c>
    </row>
    <row r="1614" spans="5:6" hidden="1" x14ac:dyDescent="0.3">
      <c r="E1614">
        <v>40</v>
      </c>
      <c r="F1614" s="10">
        <v>6989.95</v>
      </c>
    </row>
    <row r="1615" spans="5:6" hidden="1" x14ac:dyDescent="0.3">
      <c r="E1615">
        <v>40</v>
      </c>
      <c r="F1615" s="10">
        <v>6986.7</v>
      </c>
    </row>
    <row r="1616" spans="5:6" hidden="1" x14ac:dyDescent="0.3">
      <c r="E1616">
        <v>37</v>
      </c>
      <c r="F1616" s="10">
        <v>6985.51</v>
      </c>
    </row>
    <row r="1617" spans="5:6" hidden="1" x14ac:dyDescent="0.3">
      <c r="E1617">
        <v>48</v>
      </c>
      <c r="F1617" s="10">
        <v>6965.21</v>
      </c>
    </row>
    <row r="1618" spans="5:6" hidden="1" x14ac:dyDescent="0.3">
      <c r="E1618">
        <v>42</v>
      </c>
      <c r="F1618" s="10">
        <v>6951.12</v>
      </c>
    </row>
    <row r="1619" spans="5:6" hidden="1" x14ac:dyDescent="0.3">
      <c r="E1619">
        <v>44</v>
      </c>
      <c r="F1619" s="10">
        <v>6948.7</v>
      </c>
    </row>
    <row r="1620" spans="5:6" hidden="1" x14ac:dyDescent="0.3">
      <c r="E1620">
        <v>42</v>
      </c>
      <c r="F1620" s="10">
        <v>6940.94</v>
      </c>
    </row>
    <row r="1621" spans="5:6" hidden="1" x14ac:dyDescent="0.3">
      <c r="E1621">
        <v>42</v>
      </c>
      <c r="F1621" s="10">
        <v>6940.91</v>
      </c>
    </row>
    <row r="1622" spans="5:6" hidden="1" x14ac:dyDescent="0.3">
      <c r="E1622">
        <v>44</v>
      </c>
      <c r="F1622" s="10">
        <v>6938.11</v>
      </c>
    </row>
    <row r="1623" spans="5:6" hidden="1" x14ac:dyDescent="0.3">
      <c r="E1623">
        <v>38</v>
      </c>
      <c r="F1623" s="10">
        <v>6933.24</v>
      </c>
    </row>
    <row r="1624" spans="5:6" hidden="1" x14ac:dyDescent="0.3">
      <c r="E1624">
        <v>33</v>
      </c>
      <c r="F1624" s="10">
        <v>6895.19</v>
      </c>
    </row>
    <row r="1625" spans="5:6" hidden="1" x14ac:dyDescent="0.3">
      <c r="E1625">
        <v>37</v>
      </c>
      <c r="F1625" s="10">
        <v>6877.98</v>
      </c>
    </row>
    <row r="1626" spans="5:6" hidden="1" x14ac:dyDescent="0.3">
      <c r="E1626">
        <v>18</v>
      </c>
      <c r="F1626" s="10">
        <v>6876.53</v>
      </c>
    </row>
    <row r="1627" spans="5:6" hidden="1" x14ac:dyDescent="0.3">
      <c r="E1627">
        <v>41</v>
      </c>
      <c r="F1627" s="10">
        <v>6875.96</v>
      </c>
    </row>
    <row r="1628" spans="5:6" hidden="1" x14ac:dyDescent="0.3">
      <c r="E1628">
        <v>53</v>
      </c>
      <c r="F1628" s="10">
        <v>6868.39</v>
      </c>
    </row>
    <row r="1629" spans="5:6" hidden="1" x14ac:dyDescent="0.3">
      <c r="E1629">
        <v>44</v>
      </c>
      <c r="F1629" s="10">
        <v>6863.49</v>
      </c>
    </row>
    <row r="1630" spans="5:6" hidden="1" x14ac:dyDescent="0.3">
      <c r="E1630">
        <v>41</v>
      </c>
      <c r="F1630" s="10">
        <v>6858.48</v>
      </c>
    </row>
    <row r="1631" spans="5:6" hidden="1" x14ac:dyDescent="0.3">
      <c r="E1631">
        <v>43</v>
      </c>
      <c r="F1631" s="10">
        <v>6849.03</v>
      </c>
    </row>
    <row r="1632" spans="5:6" hidden="1" x14ac:dyDescent="0.3">
      <c r="E1632">
        <v>45</v>
      </c>
      <c r="F1632" s="10">
        <v>6843.17</v>
      </c>
    </row>
    <row r="1633" spans="5:6" hidden="1" x14ac:dyDescent="0.3">
      <c r="E1633">
        <v>22</v>
      </c>
      <c r="F1633" s="10">
        <v>6842.28</v>
      </c>
    </row>
    <row r="1634" spans="5:6" hidden="1" x14ac:dyDescent="0.3">
      <c r="E1634">
        <v>43</v>
      </c>
      <c r="F1634" s="10">
        <v>6837.37</v>
      </c>
    </row>
    <row r="1635" spans="5:6" hidden="1" x14ac:dyDescent="0.3">
      <c r="E1635">
        <v>28</v>
      </c>
      <c r="F1635" s="10">
        <v>6827.69</v>
      </c>
    </row>
    <row r="1636" spans="5:6" hidden="1" x14ac:dyDescent="0.3">
      <c r="E1636">
        <v>47</v>
      </c>
      <c r="F1636" s="10">
        <v>6809.46</v>
      </c>
    </row>
    <row r="1637" spans="5:6" hidden="1" x14ac:dyDescent="0.3">
      <c r="E1637">
        <v>31</v>
      </c>
      <c r="F1637" s="10">
        <v>6799.46</v>
      </c>
    </row>
    <row r="1638" spans="5:6" hidden="1" x14ac:dyDescent="0.3">
      <c r="E1638">
        <v>37</v>
      </c>
      <c r="F1638" s="10">
        <v>6796.86</v>
      </c>
    </row>
    <row r="1639" spans="5:6" hidden="1" x14ac:dyDescent="0.3">
      <c r="E1639">
        <v>42</v>
      </c>
      <c r="F1639" s="10">
        <v>6781.52</v>
      </c>
    </row>
    <row r="1640" spans="5:6" hidden="1" x14ac:dyDescent="0.3">
      <c r="E1640">
        <v>41</v>
      </c>
      <c r="F1640" s="10">
        <v>6781.35</v>
      </c>
    </row>
    <row r="1641" spans="5:6" hidden="1" x14ac:dyDescent="0.3">
      <c r="E1641">
        <v>41</v>
      </c>
      <c r="F1641" s="10">
        <v>6775.96</v>
      </c>
    </row>
    <row r="1642" spans="5:6" hidden="1" x14ac:dyDescent="0.3">
      <c r="E1642">
        <v>41</v>
      </c>
      <c r="F1642" s="10">
        <v>6770.19</v>
      </c>
    </row>
    <row r="1643" spans="5:6" hidden="1" x14ac:dyDescent="0.3">
      <c r="E1643">
        <v>34</v>
      </c>
      <c r="F1643" s="10">
        <v>6753.04</v>
      </c>
    </row>
    <row r="1644" spans="5:6" hidden="1" x14ac:dyDescent="0.3">
      <c r="E1644">
        <v>56</v>
      </c>
      <c r="F1644" s="10">
        <v>6750.27</v>
      </c>
    </row>
    <row r="1645" spans="5:6" hidden="1" x14ac:dyDescent="0.3">
      <c r="E1645">
        <v>52</v>
      </c>
      <c r="F1645" s="10">
        <v>6749.63</v>
      </c>
    </row>
    <row r="1646" spans="5:6" hidden="1" x14ac:dyDescent="0.3">
      <c r="E1646">
        <v>37</v>
      </c>
      <c r="F1646" s="10">
        <v>6748.59</v>
      </c>
    </row>
    <row r="1647" spans="5:6" hidden="1" x14ac:dyDescent="0.3">
      <c r="E1647">
        <v>36</v>
      </c>
      <c r="F1647" s="10">
        <v>6746.74</v>
      </c>
    </row>
    <row r="1648" spans="5:6" hidden="1" x14ac:dyDescent="0.3">
      <c r="E1648">
        <v>54</v>
      </c>
      <c r="F1648" s="10">
        <v>6738.84</v>
      </c>
    </row>
    <row r="1649" spans="5:6" hidden="1" x14ac:dyDescent="0.3">
      <c r="E1649">
        <v>44</v>
      </c>
      <c r="F1649" s="10">
        <v>6737.98</v>
      </c>
    </row>
    <row r="1650" spans="5:6" hidden="1" x14ac:dyDescent="0.3">
      <c r="E1650">
        <v>28</v>
      </c>
      <c r="F1650" s="10">
        <v>6721.37</v>
      </c>
    </row>
    <row r="1651" spans="5:6" hidden="1" x14ac:dyDescent="0.3">
      <c r="E1651">
        <v>39</v>
      </c>
      <c r="F1651" s="10">
        <v>6710.19</v>
      </c>
    </row>
    <row r="1652" spans="5:6" hidden="1" x14ac:dyDescent="0.3">
      <c r="E1652">
        <v>51</v>
      </c>
      <c r="F1652" s="10">
        <v>6706.47</v>
      </c>
    </row>
    <row r="1653" spans="5:6" hidden="1" x14ac:dyDescent="0.3">
      <c r="E1653">
        <v>54</v>
      </c>
      <c r="F1653" s="10">
        <v>6700.56</v>
      </c>
    </row>
    <row r="1654" spans="5:6" hidden="1" x14ac:dyDescent="0.3">
      <c r="E1654">
        <v>37</v>
      </c>
      <c r="F1654" s="10">
        <v>6686.43</v>
      </c>
    </row>
    <row r="1655" spans="5:6" hidden="1" x14ac:dyDescent="0.3">
      <c r="E1655">
        <v>33</v>
      </c>
      <c r="F1655" s="10">
        <v>6666.24</v>
      </c>
    </row>
    <row r="1656" spans="5:6" hidden="1" x14ac:dyDescent="0.3">
      <c r="E1656">
        <v>41</v>
      </c>
      <c r="F1656" s="10">
        <v>6664.69</v>
      </c>
    </row>
    <row r="1657" spans="5:6" hidden="1" x14ac:dyDescent="0.3">
      <c r="E1657">
        <v>40</v>
      </c>
      <c r="F1657" s="10">
        <v>6664.32</v>
      </c>
    </row>
    <row r="1658" spans="5:6" hidden="1" x14ac:dyDescent="0.3">
      <c r="E1658">
        <v>33</v>
      </c>
      <c r="F1658" s="10">
        <v>6653.79</v>
      </c>
    </row>
    <row r="1659" spans="5:6" hidden="1" x14ac:dyDescent="0.3">
      <c r="E1659">
        <v>38</v>
      </c>
      <c r="F1659" s="10">
        <v>6652.53</v>
      </c>
    </row>
    <row r="1660" spans="5:6" hidden="1" x14ac:dyDescent="0.3">
      <c r="E1660">
        <v>52</v>
      </c>
      <c r="F1660" s="10">
        <v>6651.26</v>
      </c>
    </row>
    <row r="1661" spans="5:6" hidden="1" x14ac:dyDescent="0.3">
      <c r="E1661">
        <v>38</v>
      </c>
      <c r="F1661" s="10">
        <v>6640.54</v>
      </c>
    </row>
    <row r="1662" spans="5:6" hidden="1" x14ac:dyDescent="0.3">
      <c r="E1662">
        <v>33</v>
      </c>
      <c r="F1662" s="10">
        <v>6639.3</v>
      </c>
    </row>
    <row r="1663" spans="5:6" hidden="1" x14ac:dyDescent="0.3">
      <c r="E1663">
        <v>19</v>
      </c>
      <c r="F1663" s="10">
        <v>6638.16</v>
      </c>
    </row>
    <row r="1664" spans="5:6" hidden="1" x14ac:dyDescent="0.3">
      <c r="E1664">
        <v>49</v>
      </c>
      <c r="F1664" s="10">
        <v>6630.31</v>
      </c>
    </row>
    <row r="1665" spans="5:6" hidden="1" x14ac:dyDescent="0.3">
      <c r="E1665">
        <v>40</v>
      </c>
      <c r="F1665" s="10">
        <v>6610.11</v>
      </c>
    </row>
    <row r="1666" spans="5:6" hidden="1" x14ac:dyDescent="0.3">
      <c r="E1666">
        <v>40</v>
      </c>
      <c r="F1666" s="10">
        <v>6600.36</v>
      </c>
    </row>
    <row r="1667" spans="5:6" hidden="1" x14ac:dyDescent="0.3">
      <c r="E1667">
        <v>40</v>
      </c>
      <c r="F1667" s="10">
        <v>6600.21</v>
      </c>
    </row>
    <row r="1668" spans="5:6" hidden="1" x14ac:dyDescent="0.3">
      <c r="E1668">
        <v>40</v>
      </c>
      <c r="F1668" s="10">
        <v>6593.51</v>
      </c>
    </row>
    <row r="1669" spans="5:6" hidden="1" x14ac:dyDescent="0.3">
      <c r="E1669">
        <v>38</v>
      </c>
      <c r="F1669" s="10">
        <v>6571.54</v>
      </c>
    </row>
    <row r="1670" spans="5:6" hidden="1" x14ac:dyDescent="0.3">
      <c r="E1670">
        <v>41</v>
      </c>
      <c r="F1670" s="10">
        <v>6571.02</v>
      </c>
    </row>
    <row r="1671" spans="5:6" hidden="1" x14ac:dyDescent="0.3">
      <c r="E1671">
        <v>38</v>
      </c>
      <c r="F1671" s="10">
        <v>6555.07</v>
      </c>
    </row>
    <row r="1672" spans="5:6" hidden="1" x14ac:dyDescent="0.3">
      <c r="E1672">
        <v>54</v>
      </c>
      <c r="F1672" s="10">
        <v>6552.01</v>
      </c>
    </row>
    <row r="1673" spans="5:6" hidden="1" x14ac:dyDescent="0.3">
      <c r="E1673">
        <v>33</v>
      </c>
      <c r="F1673" s="10">
        <v>6551.75</v>
      </c>
    </row>
    <row r="1674" spans="5:6" hidden="1" x14ac:dyDescent="0.3">
      <c r="E1674">
        <v>36</v>
      </c>
      <c r="F1674" s="10">
        <v>6548.2</v>
      </c>
    </row>
    <row r="1675" spans="5:6" hidden="1" x14ac:dyDescent="0.3">
      <c r="E1675">
        <v>53</v>
      </c>
      <c r="F1675" s="10">
        <v>6546.16</v>
      </c>
    </row>
    <row r="1676" spans="5:6" hidden="1" x14ac:dyDescent="0.3">
      <c r="E1676">
        <v>40</v>
      </c>
      <c r="F1676" s="10">
        <v>6536.68</v>
      </c>
    </row>
    <row r="1677" spans="5:6" hidden="1" x14ac:dyDescent="0.3">
      <c r="E1677">
        <v>40</v>
      </c>
      <c r="F1677" s="10">
        <v>6532.04</v>
      </c>
    </row>
    <row r="1678" spans="5:6" hidden="1" x14ac:dyDescent="0.3">
      <c r="E1678">
        <v>46</v>
      </c>
      <c r="F1678" s="10">
        <v>6529.21</v>
      </c>
    </row>
    <row r="1679" spans="5:6" hidden="1" x14ac:dyDescent="0.3">
      <c r="E1679">
        <v>28</v>
      </c>
      <c r="F1679" s="10">
        <v>6512.24</v>
      </c>
    </row>
    <row r="1680" spans="5:6" hidden="1" x14ac:dyDescent="0.3">
      <c r="E1680">
        <v>40</v>
      </c>
      <c r="F1680" s="10">
        <v>6500.24</v>
      </c>
    </row>
    <row r="1681" spans="5:6" hidden="1" x14ac:dyDescent="0.3">
      <c r="E1681">
        <v>40</v>
      </c>
      <c r="F1681" s="10">
        <v>6496.89</v>
      </c>
    </row>
    <row r="1682" spans="5:6" hidden="1" x14ac:dyDescent="0.3">
      <c r="E1682">
        <v>52</v>
      </c>
      <c r="F1682" s="10">
        <v>6481.67</v>
      </c>
    </row>
    <row r="1683" spans="5:6" hidden="1" x14ac:dyDescent="0.3">
      <c r="E1683">
        <v>43</v>
      </c>
      <c r="F1683" s="10">
        <v>6474.01</v>
      </c>
    </row>
    <row r="1684" spans="5:6" hidden="1" x14ac:dyDescent="0.3">
      <c r="E1684">
        <v>41</v>
      </c>
      <c r="F1684" s="10">
        <v>6473.15</v>
      </c>
    </row>
    <row r="1685" spans="5:6" hidden="1" x14ac:dyDescent="0.3">
      <c r="E1685">
        <v>38</v>
      </c>
      <c r="F1685" s="10">
        <v>6457.84</v>
      </c>
    </row>
    <row r="1686" spans="5:6" hidden="1" x14ac:dyDescent="0.3">
      <c r="E1686">
        <v>38</v>
      </c>
      <c r="F1686" s="10">
        <v>6455.86</v>
      </c>
    </row>
    <row r="1687" spans="5:6" hidden="1" x14ac:dyDescent="0.3">
      <c r="E1687">
        <v>37</v>
      </c>
      <c r="F1687" s="10">
        <v>6435.62</v>
      </c>
    </row>
    <row r="1688" spans="5:6" hidden="1" x14ac:dyDescent="0.3">
      <c r="E1688">
        <v>47</v>
      </c>
      <c r="F1688" s="10">
        <v>6423.48</v>
      </c>
    </row>
    <row r="1689" spans="5:6" hidden="1" x14ac:dyDescent="0.3">
      <c r="E1689">
        <v>46</v>
      </c>
      <c r="F1689" s="10">
        <v>6417.28</v>
      </c>
    </row>
    <row r="1690" spans="5:6" hidden="1" x14ac:dyDescent="0.3">
      <c r="E1690">
        <v>35</v>
      </c>
      <c r="F1690" s="10">
        <v>6414.18</v>
      </c>
    </row>
    <row r="1691" spans="5:6" hidden="1" x14ac:dyDescent="0.3">
      <c r="E1691">
        <v>51</v>
      </c>
      <c r="F1691" s="10">
        <v>6412.34</v>
      </c>
    </row>
    <row r="1692" spans="5:6" hidden="1" x14ac:dyDescent="0.3">
      <c r="E1692">
        <v>52</v>
      </c>
      <c r="F1692" s="10">
        <v>6407.05</v>
      </c>
    </row>
    <row r="1693" spans="5:6" hidden="1" x14ac:dyDescent="0.3">
      <c r="E1693">
        <v>37</v>
      </c>
      <c r="F1693" s="10">
        <v>6406.41</v>
      </c>
    </row>
    <row r="1694" spans="5:6" hidden="1" x14ac:dyDescent="0.3">
      <c r="E1694">
        <v>35</v>
      </c>
      <c r="F1694" s="10">
        <v>6402.29</v>
      </c>
    </row>
    <row r="1695" spans="5:6" hidden="1" x14ac:dyDescent="0.3">
      <c r="E1695">
        <v>40</v>
      </c>
      <c r="F1695" s="10">
        <v>6393.6</v>
      </c>
    </row>
    <row r="1696" spans="5:6" hidden="1" x14ac:dyDescent="0.3">
      <c r="E1696">
        <v>25</v>
      </c>
      <c r="F1696" s="10">
        <v>6389.53</v>
      </c>
    </row>
    <row r="1697" spans="5:6" hidden="1" x14ac:dyDescent="0.3">
      <c r="E1697">
        <v>40</v>
      </c>
      <c r="F1697" s="10">
        <v>6389.38</v>
      </c>
    </row>
    <row r="1698" spans="5:6" hidden="1" x14ac:dyDescent="0.3">
      <c r="E1698">
        <v>46</v>
      </c>
      <c r="F1698" s="10">
        <v>6374.16</v>
      </c>
    </row>
    <row r="1699" spans="5:6" hidden="1" x14ac:dyDescent="0.3">
      <c r="E1699">
        <v>38</v>
      </c>
      <c r="F1699" s="10">
        <v>6373.56</v>
      </c>
    </row>
    <row r="1700" spans="5:6" hidden="1" x14ac:dyDescent="0.3">
      <c r="E1700">
        <v>52</v>
      </c>
      <c r="F1700" s="10">
        <v>6367.31</v>
      </c>
    </row>
    <row r="1701" spans="5:6" hidden="1" x14ac:dyDescent="0.3">
      <c r="E1701">
        <v>26</v>
      </c>
      <c r="F1701" s="10">
        <v>6361.47</v>
      </c>
    </row>
    <row r="1702" spans="5:6" hidden="1" x14ac:dyDescent="0.3">
      <c r="E1702">
        <v>33</v>
      </c>
      <c r="F1702" s="10">
        <v>6360.99</v>
      </c>
    </row>
    <row r="1703" spans="5:6" hidden="1" x14ac:dyDescent="0.3">
      <c r="E1703">
        <v>42</v>
      </c>
      <c r="F1703" s="10">
        <v>6358.78</v>
      </c>
    </row>
    <row r="1704" spans="5:6" hidden="1" x14ac:dyDescent="0.3">
      <c r="E1704">
        <v>39</v>
      </c>
      <c r="F1704" s="10">
        <v>6356.27</v>
      </c>
    </row>
    <row r="1705" spans="5:6" hidden="1" x14ac:dyDescent="0.3">
      <c r="E1705">
        <v>39</v>
      </c>
      <c r="F1705" s="10">
        <v>6338.08</v>
      </c>
    </row>
    <row r="1706" spans="5:6" hidden="1" x14ac:dyDescent="0.3">
      <c r="E1706">
        <v>36</v>
      </c>
      <c r="F1706" s="10">
        <v>6335.64</v>
      </c>
    </row>
    <row r="1707" spans="5:6" hidden="1" x14ac:dyDescent="0.3">
      <c r="E1707">
        <v>32</v>
      </c>
      <c r="F1707" s="10">
        <v>6334.34</v>
      </c>
    </row>
    <row r="1708" spans="5:6" hidden="1" x14ac:dyDescent="0.3">
      <c r="E1708">
        <v>37</v>
      </c>
      <c r="F1708" s="10">
        <v>6313.76</v>
      </c>
    </row>
    <row r="1709" spans="5:6" hidden="1" x14ac:dyDescent="0.3">
      <c r="E1709">
        <v>37</v>
      </c>
      <c r="F1709" s="10">
        <v>6311.95</v>
      </c>
    </row>
    <row r="1710" spans="5:6" hidden="1" x14ac:dyDescent="0.3">
      <c r="E1710">
        <v>18</v>
      </c>
      <c r="F1710" s="10">
        <v>6311.11</v>
      </c>
    </row>
    <row r="1711" spans="5:6" hidden="1" x14ac:dyDescent="0.3">
      <c r="E1711">
        <v>53</v>
      </c>
      <c r="F1711" s="10">
        <v>6305.61</v>
      </c>
    </row>
    <row r="1712" spans="5:6" hidden="1" x14ac:dyDescent="0.3">
      <c r="E1712">
        <v>48</v>
      </c>
      <c r="F1712" s="10">
        <v>6302.23</v>
      </c>
    </row>
    <row r="1713" spans="5:6" hidden="1" x14ac:dyDescent="0.3">
      <c r="E1713">
        <v>26</v>
      </c>
      <c r="F1713" s="10">
        <v>6293.63</v>
      </c>
    </row>
    <row r="1714" spans="5:6" hidden="1" x14ac:dyDescent="0.3">
      <c r="E1714">
        <v>41</v>
      </c>
      <c r="F1714" s="10">
        <v>6289.75</v>
      </c>
    </row>
    <row r="1715" spans="5:6" hidden="1" x14ac:dyDescent="0.3">
      <c r="E1715">
        <v>41</v>
      </c>
      <c r="F1715" s="10">
        <v>6282.24</v>
      </c>
    </row>
    <row r="1716" spans="5:6" hidden="1" x14ac:dyDescent="0.3">
      <c r="E1716">
        <v>29</v>
      </c>
      <c r="F1716" s="10">
        <v>6276.3</v>
      </c>
    </row>
    <row r="1717" spans="5:6" hidden="1" x14ac:dyDescent="0.3">
      <c r="E1717">
        <v>41</v>
      </c>
      <c r="F1717" s="10">
        <v>6272.48</v>
      </c>
    </row>
    <row r="1718" spans="5:6" hidden="1" x14ac:dyDescent="0.3">
      <c r="E1718">
        <v>38</v>
      </c>
      <c r="F1718" s="10">
        <v>6269.33</v>
      </c>
    </row>
    <row r="1719" spans="5:6" hidden="1" x14ac:dyDescent="0.3">
      <c r="E1719">
        <v>27</v>
      </c>
      <c r="F1719" s="10">
        <v>6261.2</v>
      </c>
    </row>
    <row r="1720" spans="5:6" hidden="1" x14ac:dyDescent="0.3">
      <c r="E1720">
        <v>52</v>
      </c>
      <c r="F1720" s="10">
        <v>6255.38</v>
      </c>
    </row>
    <row r="1721" spans="5:6" hidden="1" x14ac:dyDescent="0.3">
      <c r="E1721">
        <v>50</v>
      </c>
      <c r="F1721" s="10">
        <v>6254.13</v>
      </c>
    </row>
    <row r="1722" spans="5:6" hidden="1" x14ac:dyDescent="0.3">
      <c r="E1722">
        <v>50</v>
      </c>
      <c r="F1722" s="10">
        <v>6253.85</v>
      </c>
    </row>
    <row r="1723" spans="5:6" hidden="1" x14ac:dyDescent="0.3">
      <c r="E1723">
        <v>43</v>
      </c>
      <c r="F1723" s="10">
        <v>6250.44</v>
      </c>
    </row>
    <row r="1724" spans="5:6" hidden="1" x14ac:dyDescent="0.3">
      <c r="E1724">
        <v>39</v>
      </c>
      <c r="F1724" s="10">
        <v>6238.3</v>
      </c>
    </row>
    <row r="1725" spans="5:6" hidden="1" x14ac:dyDescent="0.3">
      <c r="E1725">
        <v>44</v>
      </c>
      <c r="F1725" s="10">
        <v>6236.95</v>
      </c>
    </row>
    <row r="1726" spans="5:6" hidden="1" x14ac:dyDescent="0.3">
      <c r="E1726">
        <v>50</v>
      </c>
      <c r="F1726" s="10">
        <v>6219.93</v>
      </c>
    </row>
    <row r="1727" spans="5:6" hidden="1" x14ac:dyDescent="0.3">
      <c r="E1727">
        <v>30</v>
      </c>
      <c r="F1727" s="10">
        <v>6208.5</v>
      </c>
    </row>
    <row r="1728" spans="5:6" hidden="1" x14ac:dyDescent="0.3">
      <c r="E1728">
        <v>23</v>
      </c>
      <c r="F1728" s="10">
        <v>6207.26</v>
      </c>
    </row>
    <row r="1729" spans="5:6" hidden="1" x14ac:dyDescent="0.3">
      <c r="E1729">
        <v>37</v>
      </c>
      <c r="F1729" s="10">
        <v>6203.9</v>
      </c>
    </row>
    <row r="1730" spans="5:6" hidden="1" x14ac:dyDescent="0.3">
      <c r="E1730">
        <v>37</v>
      </c>
      <c r="F1730" s="10">
        <v>6198.75</v>
      </c>
    </row>
    <row r="1731" spans="5:6" hidden="1" x14ac:dyDescent="0.3">
      <c r="E1731">
        <v>34</v>
      </c>
      <c r="F1731" s="10">
        <v>6196.45</v>
      </c>
    </row>
    <row r="1732" spans="5:6" hidden="1" x14ac:dyDescent="0.3">
      <c r="E1732">
        <v>41</v>
      </c>
      <c r="F1732" s="10">
        <v>6186.13</v>
      </c>
    </row>
    <row r="1733" spans="5:6" hidden="1" x14ac:dyDescent="0.3">
      <c r="E1733">
        <v>41</v>
      </c>
      <c r="F1733" s="10">
        <v>6185.32</v>
      </c>
    </row>
    <row r="1734" spans="5:6" hidden="1" x14ac:dyDescent="0.3">
      <c r="E1734">
        <v>34</v>
      </c>
      <c r="F1734" s="10">
        <v>6184.3</v>
      </c>
    </row>
    <row r="1735" spans="5:6" hidden="1" x14ac:dyDescent="0.3">
      <c r="E1735">
        <v>52</v>
      </c>
      <c r="F1735" s="10">
        <v>6183.46</v>
      </c>
    </row>
    <row r="1736" spans="5:6" hidden="1" x14ac:dyDescent="0.3">
      <c r="E1736">
        <v>37</v>
      </c>
      <c r="F1736" s="10">
        <v>6183.32</v>
      </c>
    </row>
    <row r="1737" spans="5:6" hidden="1" x14ac:dyDescent="0.3">
      <c r="E1737">
        <v>38</v>
      </c>
      <c r="F1737" s="10">
        <v>6170.96</v>
      </c>
    </row>
    <row r="1738" spans="5:6" hidden="1" x14ac:dyDescent="0.3">
      <c r="E1738">
        <v>37</v>
      </c>
      <c r="F1738" s="10">
        <v>6159.57</v>
      </c>
    </row>
    <row r="1739" spans="5:6" hidden="1" x14ac:dyDescent="0.3">
      <c r="E1739">
        <v>49</v>
      </c>
      <c r="F1739" s="10">
        <v>6152.05</v>
      </c>
    </row>
    <row r="1740" spans="5:6" hidden="1" x14ac:dyDescent="0.3">
      <c r="E1740">
        <v>52</v>
      </c>
      <c r="F1740" s="10">
        <v>6147.12</v>
      </c>
    </row>
    <row r="1741" spans="5:6" hidden="1" x14ac:dyDescent="0.3">
      <c r="E1741">
        <v>46</v>
      </c>
      <c r="F1741" s="10">
        <v>6139.14</v>
      </c>
    </row>
    <row r="1742" spans="5:6" hidden="1" x14ac:dyDescent="0.3">
      <c r="E1742">
        <v>44</v>
      </c>
      <c r="F1742" s="10">
        <v>6138.58</v>
      </c>
    </row>
    <row r="1743" spans="5:6" hidden="1" x14ac:dyDescent="0.3">
      <c r="E1743">
        <v>53</v>
      </c>
      <c r="F1743" s="10">
        <v>6138.5</v>
      </c>
    </row>
    <row r="1744" spans="5:6" hidden="1" x14ac:dyDescent="0.3">
      <c r="E1744">
        <v>32</v>
      </c>
      <c r="F1744" s="10">
        <v>6128.8</v>
      </c>
    </row>
    <row r="1745" spans="5:6" hidden="1" x14ac:dyDescent="0.3">
      <c r="E1745">
        <v>39</v>
      </c>
      <c r="F1745" s="10">
        <v>6123.57</v>
      </c>
    </row>
    <row r="1746" spans="5:6" hidden="1" x14ac:dyDescent="0.3">
      <c r="E1746">
        <v>39</v>
      </c>
      <c r="F1746" s="10">
        <v>6117.49</v>
      </c>
    </row>
    <row r="1747" spans="5:6" hidden="1" x14ac:dyDescent="0.3">
      <c r="E1747">
        <v>31</v>
      </c>
      <c r="F1747" s="10">
        <v>6113.23</v>
      </c>
    </row>
    <row r="1748" spans="5:6" hidden="1" x14ac:dyDescent="0.3">
      <c r="E1748">
        <v>37</v>
      </c>
      <c r="F1748" s="10">
        <v>6112.35</v>
      </c>
    </row>
    <row r="1749" spans="5:6" hidden="1" x14ac:dyDescent="0.3">
      <c r="E1749">
        <v>27</v>
      </c>
      <c r="F1749" s="10">
        <v>6111.95</v>
      </c>
    </row>
    <row r="1750" spans="5:6" hidden="1" x14ac:dyDescent="0.3">
      <c r="E1750">
        <v>52</v>
      </c>
      <c r="F1750" s="10">
        <v>6098.38</v>
      </c>
    </row>
    <row r="1751" spans="5:6" hidden="1" x14ac:dyDescent="0.3">
      <c r="E1751">
        <v>38</v>
      </c>
      <c r="F1751" s="10">
        <v>6082.41</v>
      </c>
    </row>
    <row r="1752" spans="5:6" hidden="1" x14ac:dyDescent="0.3">
      <c r="E1752">
        <v>38</v>
      </c>
      <c r="F1752" s="10">
        <v>6079.67</v>
      </c>
    </row>
    <row r="1753" spans="5:6" hidden="1" x14ac:dyDescent="0.3">
      <c r="E1753">
        <v>43</v>
      </c>
      <c r="F1753" s="10">
        <v>6074.37</v>
      </c>
    </row>
    <row r="1754" spans="5:6" hidden="1" x14ac:dyDescent="0.3">
      <c r="E1754">
        <v>38</v>
      </c>
      <c r="F1754" s="10">
        <v>6067.13</v>
      </c>
    </row>
    <row r="1755" spans="5:6" hidden="1" x14ac:dyDescent="0.3">
      <c r="E1755">
        <v>28</v>
      </c>
      <c r="F1755" s="10">
        <v>6064.37</v>
      </c>
    </row>
    <row r="1756" spans="5:6" hidden="1" x14ac:dyDescent="0.3">
      <c r="E1756">
        <v>26</v>
      </c>
      <c r="F1756" s="10">
        <v>6061.8</v>
      </c>
    </row>
    <row r="1757" spans="5:6" hidden="1" x14ac:dyDescent="0.3">
      <c r="E1757">
        <v>33</v>
      </c>
      <c r="F1757" s="10">
        <v>6059.17</v>
      </c>
    </row>
    <row r="1758" spans="5:6" hidden="1" x14ac:dyDescent="0.3">
      <c r="E1758">
        <v>42</v>
      </c>
      <c r="F1758" s="10">
        <v>5993.62</v>
      </c>
    </row>
    <row r="1759" spans="5:6" hidden="1" x14ac:dyDescent="0.3">
      <c r="E1759">
        <v>48</v>
      </c>
      <c r="F1759" s="10">
        <v>5990.17</v>
      </c>
    </row>
    <row r="1760" spans="5:6" hidden="1" x14ac:dyDescent="0.3">
      <c r="E1760">
        <v>34</v>
      </c>
      <c r="F1760" s="10">
        <v>5989.52</v>
      </c>
    </row>
    <row r="1761" spans="5:6" hidden="1" x14ac:dyDescent="0.3">
      <c r="E1761">
        <v>48</v>
      </c>
      <c r="F1761" s="10">
        <v>5979.99</v>
      </c>
    </row>
    <row r="1762" spans="5:6" hidden="1" x14ac:dyDescent="0.3">
      <c r="E1762">
        <v>42</v>
      </c>
      <c r="F1762" s="10">
        <v>5979.73</v>
      </c>
    </row>
    <row r="1763" spans="5:6" hidden="1" x14ac:dyDescent="0.3">
      <c r="E1763">
        <v>52</v>
      </c>
      <c r="F1763" s="10">
        <v>5979.66</v>
      </c>
    </row>
    <row r="1764" spans="5:6" hidden="1" x14ac:dyDescent="0.3">
      <c r="E1764">
        <v>38</v>
      </c>
      <c r="F1764" s="10">
        <v>5976.83</v>
      </c>
    </row>
    <row r="1765" spans="5:6" hidden="1" x14ac:dyDescent="0.3">
      <c r="E1765">
        <v>38</v>
      </c>
      <c r="F1765" s="10">
        <v>5974.38</v>
      </c>
    </row>
    <row r="1766" spans="5:6" hidden="1" x14ac:dyDescent="0.3">
      <c r="E1766">
        <v>33</v>
      </c>
      <c r="F1766" s="10">
        <v>5972.38</v>
      </c>
    </row>
    <row r="1767" spans="5:6" hidden="1" x14ac:dyDescent="0.3">
      <c r="E1767">
        <v>42</v>
      </c>
      <c r="F1767" s="10">
        <v>5969.72</v>
      </c>
    </row>
    <row r="1768" spans="5:6" hidden="1" x14ac:dyDescent="0.3">
      <c r="E1768">
        <v>42</v>
      </c>
      <c r="F1768" s="10">
        <v>5966.89</v>
      </c>
    </row>
    <row r="1769" spans="5:6" hidden="1" x14ac:dyDescent="0.3">
      <c r="E1769">
        <v>18</v>
      </c>
      <c r="F1769" s="10">
        <v>5960.91</v>
      </c>
    </row>
    <row r="1770" spans="5:6" hidden="1" x14ac:dyDescent="0.3">
      <c r="E1770">
        <v>19</v>
      </c>
      <c r="F1770" s="10">
        <v>5957.35</v>
      </c>
    </row>
    <row r="1771" spans="5:6" hidden="1" x14ac:dyDescent="0.3">
      <c r="E1771">
        <v>35</v>
      </c>
      <c r="F1771" s="10">
        <v>5934.38</v>
      </c>
    </row>
    <row r="1772" spans="5:6" hidden="1" x14ac:dyDescent="0.3">
      <c r="E1772">
        <v>28</v>
      </c>
      <c r="F1772" s="10">
        <v>5927.65</v>
      </c>
    </row>
    <row r="1773" spans="5:6" hidden="1" x14ac:dyDescent="0.3">
      <c r="E1773">
        <v>29</v>
      </c>
      <c r="F1773" s="10">
        <v>5926.93</v>
      </c>
    </row>
    <row r="1774" spans="5:6" hidden="1" x14ac:dyDescent="0.3">
      <c r="E1774">
        <v>35</v>
      </c>
      <c r="F1774" s="10">
        <v>5926.85</v>
      </c>
    </row>
    <row r="1775" spans="5:6" hidden="1" x14ac:dyDescent="0.3">
      <c r="E1775">
        <v>40</v>
      </c>
      <c r="F1775" s="10">
        <v>5920.1</v>
      </c>
    </row>
    <row r="1776" spans="5:6" hidden="1" x14ac:dyDescent="0.3">
      <c r="E1776">
        <v>40</v>
      </c>
      <c r="F1776" s="10">
        <v>5910.94</v>
      </c>
    </row>
    <row r="1777" spans="5:6" hidden="1" x14ac:dyDescent="0.3">
      <c r="E1777">
        <v>29</v>
      </c>
      <c r="F1777" s="10">
        <v>5877.02</v>
      </c>
    </row>
    <row r="1778" spans="5:6" hidden="1" x14ac:dyDescent="0.3">
      <c r="E1778">
        <v>38</v>
      </c>
      <c r="F1778" s="10">
        <v>5855.9</v>
      </c>
    </row>
    <row r="1779" spans="5:6" hidden="1" x14ac:dyDescent="0.3">
      <c r="E1779">
        <v>37</v>
      </c>
      <c r="F1779" s="10">
        <v>5847.24</v>
      </c>
    </row>
    <row r="1780" spans="5:6" hidden="1" x14ac:dyDescent="0.3">
      <c r="E1780">
        <v>35</v>
      </c>
      <c r="F1780" s="10">
        <v>5846.92</v>
      </c>
    </row>
    <row r="1781" spans="5:6" hidden="1" x14ac:dyDescent="0.3">
      <c r="E1781">
        <v>27</v>
      </c>
      <c r="F1781" s="10">
        <v>5843.99</v>
      </c>
    </row>
    <row r="1782" spans="5:6" hidden="1" x14ac:dyDescent="0.3">
      <c r="E1782">
        <v>35</v>
      </c>
      <c r="F1782" s="10">
        <v>5836.52</v>
      </c>
    </row>
    <row r="1783" spans="5:6" hidden="1" x14ac:dyDescent="0.3">
      <c r="E1783">
        <v>51</v>
      </c>
      <c r="F1783" s="10">
        <v>5832.6</v>
      </c>
    </row>
    <row r="1784" spans="5:6" hidden="1" x14ac:dyDescent="0.3">
      <c r="E1784">
        <v>20</v>
      </c>
      <c r="F1784" s="10">
        <v>5816.58</v>
      </c>
    </row>
    <row r="1785" spans="5:6" hidden="1" x14ac:dyDescent="0.3">
      <c r="E1785">
        <v>50</v>
      </c>
      <c r="F1785" s="10">
        <v>5812.9</v>
      </c>
    </row>
    <row r="1786" spans="5:6" hidden="1" x14ac:dyDescent="0.3">
      <c r="E1786">
        <v>42</v>
      </c>
      <c r="F1786" s="10">
        <v>5807.06</v>
      </c>
    </row>
    <row r="1787" spans="5:6" hidden="1" x14ac:dyDescent="0.3">
      <c r="E1787">
        <v>18</v>
      </c>
      <c r="F1787" s="10">
        <v>5778.71</v>
      </c>
    </row>
    <row r="1788" spans="5:6" hidden="1" x14ac:dyDescent="0.3">
      <c r="E1788">
        <v>39</v>
      </c>
      <c r="F1788" s="10">
        <v>5757.41</v>
      </c>
    </row>
    <row r="1789" spans="5:6" hidden="1" x14ac:dyDescent="0.3">
      <c r="E1789">
        <v>29</v>
      </c>
      <c r="F1789" s="10">
        <v>5748.13</v>
      </c>
    </row>
    <row r="1790" spans="5:6" hidden="1" x14ac:dyDescent="0.3">
      <c r="E1790">
        <v>50</v>
      </c>
      <c r="F1790" s="10">
        <v>5741.67</v>
      </c>
    </row>
    <row r="1791" spans="5:6" hidden="1" x14ac:dyDescent="0.3">
      <c r="E1791">
        <v>35</v>
      </c>
      <c r="F1791" s="10">
        <v>5729.01</v>
      </c>
    </row>
    <row r="1792" spans="5:6" hidden="1" x14ac:dyDescent="0.3">
      <c r="E1792">
        <v>51</v>
      </c>
      <c r="F1792" s="10">
        <v>5720.38</v>
      </c>
    </row>
    <row r="1793" spans="5:6" hidden="1" x14ac:dyDescent="0.3">
      <c r="E1793">
        <v>41</v>
      </c>
      <c r="F1793" s="10">
        <v>5709.16</v>
      </c>
    </row>
    <row r="1794" spans="5:6" hidden="1" x14ac:dyDescent="0.3">
      <c r="E1794">
        <v>29</v>
      </c>
      <c r="F1794" s="10">
        <v>5708.87</v>
      </c>
    </row>
    <row r="1795" spans="5:6" hidden="1" x14ac:dyDescent="0.3">
      <c r="E1795">
        <v>41</v>
      </c>
      <c r="F1795" s="10">
        <v>5699.84</v>
      </c>
    </row>
    <row r="1796" spans="5:6" hidden="1" x14ac:dyDescent="0.3">
      <c r="E1796">
        <v>48</v>
      </c>
      <c r="F1796" s="10">
        <v>5698.74</v>
      </c>
    </row>
    <row r="1797" spans="5:6" hidden="1" x14ac:dyDescent="0.3">
      <c r="E1797">
        <v>30</v>
      </c>
      <c r="F1797" s="10">
        <v>5693.43</v>
      </c>
    </row>
    <row r="1798" spans="5:6" hidden="1" x14ac:dyDescent="0.3">
      <c r="E1798">
        <v>50</v>
      </c>
      <c r="F1798" s="10">
        <v>5690.79</v>
      </c>
    </row>
    <row r="1799" spans="5:6" hidden="1" x14ac:dyDescent="0.3">
      <c r="E1799">
        <v>38</v>
      </c>
      <c r="F1799" s="10">
        <v>5679.13</v>
      </c>
    </row>
    <row r="1800" spans="5:6" hidden="1" x14ac:dyDescent="0.3">
      <c r="E1800">
        <v>39</v>
      </c>
      <c r="F1800" s="10">
        <v>5662.23</v>
      </c>
    </row>
    <row r="1801" spans="5:6" hidden="1" x14ac:dyDescent="0.3">
      <c r="E1801">
        <v>44</v>
      </c>
      <c r="F1801" s="10">
        <v>5650.14</v>
      </c>
    </row>
    <row r="1802" spans="5:6" hidden="1" x14ac:dyDescent="0.3">
      <c r="E1802">
        <v>40</v>
      </c>
      <c r="F1802" s="10">
        <v>5649.72</v>
      </c>
    </row>
    <row r="1803" spans="5:6" hidden="1" x14ac:dyDescent="0.3">
      <c r="E1803">
        <v>35</v>
      </c>
      <c r="F1803" s="10">
        <v>5630.46</v>
      </c>
    </row>
    <row r="1804" spans="5:6" hidden="1" x14ac:dyDescent="0.3">
      <c r="E1804">
        <v>28</v>
      </c>
      <c r="F1804" s="10">
        <v>5615.37</v>
      </c>
    </row>
    <row r="1805" spans="5:6" hidden="1" x14ac:dyDescent="0.3">
      <c r="E1805">
        <v>44</v>
      </c>
      <c r="F1805" s="10">
        <v>5612.83</v>
      </c>
    </row>
    <row r="1806" spans="5:6" hidden="1" x14ac:dyDescent="0.3">
      <c r="E1806">
        <v>34</v>
      </c>
      <c r="F1806" s="10">
        <v>5594.85</v>
      </c>
    </row>
    <row r="1807" spans="5:6" hidden="1" x14ac:dyDescent="0.3">
      <c r="E1807">
        <v>39</v>
      </c>
      <c r="F1807" s="10">
        <v>5587.59</v>
      </c>
    </row>
    <row r="1808" spans="5:6" hidden="1" x14ac:dyDescent="0.3">
      <c r="E1808">
        <v>36</v>
      </c>
      <c r="F1808" s="10">
        <v>5584.31</v>
      </c>
    </row>
    <row r="1809" spans="5:6" hidden="1" x14ac:dyDescent="0.3">
      <c r="E1809">
        <v>37</v>
      </c>
      <c r="F1809" s="10">
        <v>5582.95</v>
      </c>
    </row>
    <row r="1810" spans="5:6" hidden="1" x14ac:dyDescent="0.3">
      <c r="E1810">
        <v>48</v>
      </c>
      <c r="F1810" s="10">
        <v>5576.35</v>
      </c>
    </row>
    <row r="1811" spans="5:6" hidden="1" x14ac:dyDescent="0.3">
      <c r="E1811">
        <v>23</v>
      </c>
      <c r="F1811" s="10">
        <v>5552.61</v>
      </c>
    </row>
    <row r="1812" spans="5:6" hidden="1" x14ac:dyDescent="0.3">
      <c r="E1812">
        <v>42</v>
      </c>
      <c r="F1812" s="10">
        <v>5540.35</v>
      </c>
    </row>
    <row r="1813" spans="5:6" hidden="1" x14ac:dyDescent="0.3">
      <c r="E1813">
        <v>41</v>
      </c>
      <c r="F1813" s="10">
        <v>5539.4</v>
      </c>
    </row>
    <row r="1814" spans="5:6" hidden="1" x14ac:dyDescent="0.3">
      <c r="E1814">
        <v>34</v>
      </c>
      <c r="F1814" s="10">
        <v>5503.36</v>
      </c>
    </row>
    <row r="1815" spans="5:6" hidden="1" x14ac:dyDescent="0.3">
      <c r="E1815">
        <v>38</v>
      </c>
      <c r="F1815" s="10">
        <v>5488.26</v>
      </c>
    </row>
    <row r="1816" spans="5:6" hidden="1" x14ac:dyDescent="0.3">
      <c r="E1816">
        <v>38</v>
      </c>
      <c r="F1816" s="10">
        <v>5484.47</v>
      </c>
    </row>
    <row r="1817" spans="5:6" hidden="1" x14ac:dyDescent="0.3">
      <c r="E1817">
        <v>36</v>
      </c>
      <c r="F1817" s="10">
        <v>5478.04</v>
      </c>
    </row>
    <row r="1818" spans="5:6" hidden="1" x14ac:dyDescent="0.3">
      <c r="E1818">
        <v>36</v>
      </c>
      <c r="F1818" s="10">
        <v>5472.45</v>
      </c>
    </row>
    <row r="1819" spans="5:6" hidden="1" x14ac:dyDescent="0.3">
      <c r="E1819">
        <v>36</v>
      </c>
      <c r="F1819" s="10">
        <v>5469.01</v>
      </c>
    </row>
    <row r="1820" spans="5:6" hidden="1" x14ac:dyDescent="0.3">
      <c r="E1820">
        <v>49</v>
      </c>
      <c r="F1820" s="10">
        <v>5466.88</v>
      </c>
    </row>
    <row r="1821" spans="5:6" hidden="1" x14ac:dyDescent="0.3">
      <c r="E1821">
        <v>36</v>
      </c>
      <c r="F1821" s="10">
        <v>5458.05</v>
      </c>
    </row>
    <row r="1822" spans="5:6" hidden="1" x14ac:dyDescent="0.3">
      <c r="E1822">
        <v>40</v>
      </c>
      <c r="F1822" s="10">
        <v>5438.75</v>
      </c>
    </row>
    <row r="1823" spans="5:6" hidden="1" x14ac:dyDescent="0.3">
      <c r="E1823">
        <v>45</v>
      </c>
      <c r="F1823" s="10">
        <v>5428.98</v>
      </c>
    </row>
    <row r="1824" spans="5:6" hidden="1" x14ac:dyDescent="0.3">
      <c r="E1824">
        <v>30</v>
      </c>
      <c r="F1824" s="10">
        <v>5428.73</v>
      </c>
    </row>
    <row r="1825" spans="5:6" hidden="1" x14ac:dyDescent="0.3">
      <c r="E1825">
        <v>31</v>
      </c>
      <c r="F1825" s="10">
        <v>5425.02</v>
      </c>
    </row>
    <row r="1826" spans="5:6" hidden="1" x14ac:dyDescent="0.3">
      <c r="E1826">
        <v>40</v>
      </c>
      <c r="F1826" s="10">
        <v>5415.66</v>
      </c>
    </row>
    <row r="1827" spans="5:6" hidden="1" x14ac:dyDescent="0.3">
      <c r="E1827">
        <v>47</v>
      </c>
      <c r="F1827" s="10">
        <v>5411.99</v>
      </c>
    </row>
    <row r="1828" spans="5:6" hidden="1" x14ac:dyDescent="0.3">
      <c r="E1828">
        <v>37</v>
      </c>
      <c r="F1828" s="10">
        <v>5402.89</v>
      </c>
    </row>
    <row r="1829" spans="5:6" hidden="1" x14ac:dyDescent="0.3">
      <c r="E1829">
        <v>38</v>
      </c>
      <c r="F1829" s="10">
        <v>5400.98</v>
      </c>
    </row>
    <row r="1830" spans="5:6" hidden="1" x14ac:dyDescent="0.3">
      <c r="E1830">
        <v>38</v>
      </c>
      <c r="F1830" s="10">
        <v>5397.62</v>
      </c>
    </row>
    <row r="1831" spans="5:6" hidden="1" x14ac:dyDescent="0.3">
      <c r="E1831">
        <v>33</v>
      </c>
      <c r="F1831" s="10">
        <v>5396.44</v>
      </c>
    </row>
    <row r="1832" spans="5:6" hidden="1" x14ac:dyDescent="0.3">
      <c r="E1832">
        <v>34</v>
      </c>
      <c r="F1832" s="10">
        <v>5385.34</v>
      </c>
    </row>
    <row r="1833" spans="5:6" hidden="1" x14ac:dyDescent="0.3">
      <c r="E1833">
        <v>39</v>
      </c>
      <c r="F1833" s="10">
        <v>5383.54</v>
      </c>
    </row>
    <row r="1834" spans="5:6" hidden="1" x14ac:dyDescent="0.3">
      <c r="E1834">
        <v>36</v>
      </c>
      <c r="F1834" s="10">
        <v>5377.46</v>
      </c>
    </row>
    <row r="1835" spans="5:6" hidden="1" x14ac:dyDescent="0.3">
      <c r="E1835">
        <v>33</v>
      </c>
      <c r="F1835" s="10">
        <v>5375.04</v>
      </c>
    </row>
    <row r="1836" spans="5:6" hidden="1" x14ac:dyDescent="0.3">
      <c r="E1836">
        <v>37</v>
      </c>
      <c r="F1836" s="10">
        <v>5373.36</v>
      </c>
    </row>
    <row r="1837" spans="5:6" hidden="1" x14ac:dyDescent="0.3">
      <c r="E1837">
        <v>28</v>
      </c>
      <c r="F1837" s="10">
        <v>5364.66</v>
      </c>
    </row>
    <row r="1838" spans="5:6" hidden="1" x14ac:dyDescent="0.3">
      <c r="E1838">
        <v>33</v>
      </c>
      <c r="F1838" s="10">
        <v>5354.07</v>
      </c>
    </row>
    <row r="1839" spans="5:6" hidden="1" x14ac:dyDescent="0.3">
      <c r="E1839">
        <v>50</v>
      </c>
      <c r="F1839" s="10">
        <v>5344.81</v>
      </c>
    </row>
    <row r="1840" spans="5:6" hidden="1" x14ac:dyDescent="0.3">
      <c r="E1840">
        <v>31</v>
      </c>
      <c r="F1840" s="10">
        <v>5327.4</v>
      </c>
    </row>
    <row r="1841" spans="5:6" hidden="1" x14ac:dyDescent="0.3">
      <c r="E1841">
        <v>30</v>
      </c>
      <c r="F1841" s="10">
        <v>5325.65</v>
      </c>
    </row>
    <row r="1842" spans="5:6" hidden="1" x14ac:dyDescent="0.3">
      <c r="E1842">
        <v>48</v>
      </c>
      <c r="F1842" s="10">
        <v>5322.24</v>
      </c>
    </row>
    <row r="1843" spans="5:6" hidden="1" x14ac:dyDescent="0.3">
      <c r="E1843">
        <v>28</v>
      </c>
      <c r="F1843" s="10">
        <v>5312.17</v>
      </c>
    </row>
    <row r="1844" spans="5:6" hidden="1" x14ac:dyDescent="0.3">
      <c r="E1844">
        <v>22</v>
      </c>
      <c r="F1844" s="10">
        <v>5306.7</v>
      </c>
    </row>
    <row r="1845" spans="5:6" hidden="1" x14ac:dyDescent="0.3">
      <c r="E1845">
        <v>18</v>
      </c>
      <c r="F1845" s="10">
        <v>5293.67</v>
      </c>
    </row>
    <row r="1846" spans="5:6" hidden="1" x14ac:dyDescent="0.3">
      <c r="E1846">
        <v>48</v>
      </c>
      <c r="F1846" s="10">
        <v>5291.71</v>
      </c>
    </row>
    <row r="1847" spans="5:6" hidden="1" x14ac:dyDescent="0.3">
      <c r="E1847">
        <v>35</v>
      </c>
      <c r="F1847" s="10">
        <v>5275.86</v>
      </c>
    </row>
    <row r="1848" spans="5:6" hidden="1" x14ac:dyDescent="0.3">
      <c r="E1848">
        <v>36</v>
      </c>
      <c r="F1848" s="10">
        <v>5272.18</v>
      </c>
    </row>
    <row r="1849" spans="5:6" hidden="1" x14ac:dyDescent="0.3">
      <c r="E1849">
        <v>36</v>
      </c>
      <c r="F1849" s="10">
        <v>5267.82</v>
      </c>
    </row>
    <row r="1850" spans="5:6" hidden="1" x14ac:dyDescent="0.3">
      <c r="E1850">
        <v>36</v>
      </c>
      <c r="F1850" s="10">
        <v>5266.37</v>
      </c>
    </row>
    <row r="1851" spans="5:6" hidden="1" x14ac:dyDescent="0.3">
      <c r="E1851">
        <v>33</v>
      </c>
      <c r="F1851" s="10">
        <v>5261.47</v>
      </c>
    </row>
    <row r="1852" spans="5:6" hidden="1" x14ac:dyDescent="0.3">
      <c r="E1852">
        <v>33</v>
      </c>
      <c r="F1852" s="10">
        <v>5257.51</v>
      </c>
    </row>
    <row r="1853" spans="5:6" hidden="1" x14ac:dyDescent="0.3">
      <c r="E1853">
        <v>32</v>
      </c>
      <c r="F1853" s="10">
        <v>5253.52</v>
      </c>
    </row>
    <row r="1854" spans="5:6" hidden="1" x14ac:dyDescent="0.3">
      <c r="E1854">
        <v>35</v>
      </c>
      <c r="F1854" s="10">
        <v>5246.05</v>
      </c>
    </row>
    <row r="1855" spans="5:6" hidden="1" x14ac:dyDescent="0.3">
      <c r="E1855">
        <v>35</v>
      </c>
      <c r="F1855" s="10">
        <v>5245.23</v>
      </c>
    </row>
    <row r="1856" spans="5:6" hidden="1" x14ac:dyDescent="0.3">
      <c r="E1856">
        <v>35</v>
      </c>
      <c r="F1856" s="10">
        <v>5240.7700000000004</v>
      </c>
    </row>
    <row r="1857" spans="5:6" hidden="1" x14ac:dyDescent="0.3">
      <c r="E1857">
        <v>35</v>
      </c>
      <c r="F1857" s="10">
        <v>5227.99</v>
      </c>
    </row>
    <row r="1858" spans="5:6" hidden="1" x14ac:dyDescent="0.3">
      <c r="E1858">
        <v>28</v>
      </c>
      <c r="F1858" s="10">
        <v>5216.4799999999996</v>
      </c>
    </row>
    <row r="1859" spans="5:6" hidden="1" x14ac:dyDescent="0.3">
      <c r="E1859">
        <v>23</v>
      </c>
      <c r="F1859" s="10">
        <v>5213.22</v>
      </c>
    </row>
    <row r="1860" spans="5:6" hidden="1" x14ac:dyDescent="0.3">
      <c r="E1860">
        <v>29</v>
      </c>
      <c r="F1860" s="10">
        <v>5209.58</v>
      </c>
    </row>
    <row r="1861" spans="5:6" hidden="1" x14ac:dyDescent="0.3">
      <c r="E1861">
        <v>39</v>
      </c>
      <c r="F1861" s="10">
        <v>5207.97</v>
      </c>
    </row>
    <row r="1862" spans="5:6" hidden="1" x14ac:dyDescent="0.3">
      <c r="E1862">
        <v>19</v>
      </c>
      <c r="F1862" s="10">
        <v>5198.6899999999996</v>
      </c>
    </row>
    <row r="1863" spans="5:6" hidden="1" x14ac:dyDescent="0.3">
      <c r="E1863">
        <v>43</v>
      </c>
      <c r="F1863" s="10">
        <v>5195.58</v>
      </c>
    </row>
    <row r="1864" spans="5:6" hidden="1" x14ac:dyDescent="0.3">
      <c r="E1864">
        <v>38</v>
      </c>
      <c r="F1864" s="10">
        <v>5177.12</v>
      </c>
    </row>
    <row r="1865" spans="5:6" hidden="1" x14ac:dyDescent="0.3">
      <c r="E1865">
        <v>31</v>
      </c>
      <c r="F1865" s="10">
        <v>5166.96</v>
      </c>
    </row>
    <row r="1866" spans="5:6" hidden="1" x14ac:dyDescent="0.3">
      <c r="E1866">
        <v>32</v>
      </c>
      <c r="F1866" s="10">
        <v>5152.13</v>
      </c>
    </row>
    <row r="1867" spans="5:6" hidden="1" x14ac:dyDescent="0.3">
      <c r="E1867">
        <v>32</v>
      </c>
      <c r="F1867" s="10">
        <v>5148.55</v>
      </c>
    </row>
    <row r="1868" spans="5:6" hidden="1" x14ac:dyDescent="0.3">
      <c r="E1868">
        <v>38</v>
      </c>
      <c r="F1868" s="10">
        <v>5144.18</v>
      </c>
    </row>
    <row r="1869" spans="5:6" hidden="1" x14ac:dyDescent="0.3">
      <c r="E1869">
        <v>29</v>
      </c>
      <c r="F1869" s="10">
        <v>5138.26</v>
      </c>
    </row>
    <row r="1870" spans="5:6" hidden="1" x14ac:dyDescent="0.3">
      <c r="E1870">
        <v>34</v>
      </c>
      <c r="F1870" s="10">
        <v>5136.75</v>
      </c>
    </row>
    <row r="1871" spans="5:6" hidden="1" x14ac:dyDescent="0.3">
      <c r="E1871">
        <v>35</v>
      </c>
      <c r="F1871" s="10">
        <v>5125.22</v>
      </c>
    </row>
    <row r="1872" spans="5:6" hidden="1" x14ac:dyDescent="0.3">
      <c r="E1872">
        <v>34</v>
      </c>
      <c r="F1872" s="10">
        <v>5124.1899999999996</v>
      </c>
    </row>
    <row r="1873" spans="5:6" hidden="1" x14ac:dyDescent="0.3">
      <c r="E1873">
        <v>35</v>
      </c>
      <c r="F1873" s="10">
        <v>5116.5</v>
      </c>
    </row>
    <row r="1874" spans="5:6" hidden="1" x14ac:dyDescent="0.3">
      <c r="E1874">
        <v>23</v>
      </c>
      <c r="F1874" s="10">
        <v>5087.92</v>
      </c>
    </row>
    <row r="1875" spans="5:6" hidden="1" x14ac:dyDescent="0.3">
      <c r="E1875">
        <v>25</v>
      </c>
      <c r="F1875" s="10">
        <v>5080.1000000000004</v>
      </c>
    </row>
    <row r="1876" spans="5:6" hidden="1" x14ac:dyDescent="0.3">
      <c r="E1876">
        <v>44</v>
      </c>
      <c r="F1876" s="10">
        <v>5077.1899999999996</v>
      </c>
    </row>
    <row r="1877" spans="5:6" hidden="1" x14ac:dyDescent="0.3">
      <c r="E1877">
        <v>29</v>
      </c>
      <c r="F1877" s="10">
        <v>5059.5600000000004</v>
      </c>
    </row>
    <row r="1878" spans="5:6" hidden="1" x14ac:dyDescent="0.3">
      <c r="E1878">
        <v>42</v>
      </c>
      <c r="F1878" s="10">
        <v>5054.05</v>
      </c>
    </row>
    <row r="1879" spans="5:6" hidden="1" x14ac:dyDescent="0.3">
      <c r="E1879">
        <v>25</v>
      </c>
      <c r="F1879" s="10">
        <v>5045.1499999999996</v>
      </c>
    </row>
    <row r="1880" spans="5:6" hidden="1" x14ac:dyDescent="0.3">
      <c r="E1880">
        <v>21</v>
      </c>
      <c r="F1880" s="10">
        <v>5043.13</v>
      </c>
    </row>
    <row r="1881" spans="5:6" hidden="1" x14ac:dyDescent="0.3">
      <c r="E1881">
        <v>25</v>
      </c>
      <c r="F1881" s="10">
        <v>5038.57</v>
      </c>
    </row>
    <row r="1882" spans="5:6" hidden="1" x14ac:dyDescent="0.3">
      <c r="E1882">
        <v>36</v>
      </c>
      <c r="F1882" s="10">
        <v>5034.1000000000004</v>
      </c>
    </row>
    <row r="1883" spans="5:6" hidden="1" x14ac:dyDescent="0.3">
      <c r="E1883">
        <v>31</v>
      </c>
      <c r="F1883" s="10">
        <v>5031.2700000000004</v>
      </c>
    </row>
    <row r="1884" spans="5:6" hidden="1" x14ac:dyDescent="0.3">
      <c r="E1884">
        <v>37</v>
      </c>
      <c r="F1884" s="10">
        <v>5028.1499999999996</v>
      </c>
    </row>
    <row r="1885" spans="5:6" hidden="1" x14ac:dyDescent="0.3">
      <c r="E1885">
        <v>34</v>
      </c>
      <c r="F1885" s="10">
        <v>5012.47</v>
      </c>
    </row>
    <row r="1886" spans="5:6" hidden="1" x14ac:dyDescent="0.3">
      <c r="E1886">
        <v>34</v>
      </c>
      <c r="F1886" s="10">
        <v>5003.8500000000004</v>
      </c>
    </row>
    <row r="1887" spans="5:6" hidden="1" x14ac:dyDescent="0.3">
      <c r="E1887">
        <v>45</v>
      </c>
      <c r="F1887" s="10">
        <v>5003.7700000000004</v>
      </c>
    </row>
    <row r="1888" spans="5:6" hidden="1" x14ac:dyDescent="0.3">
      <c r="E1888">
        <v>34</v>
      </c>
      <c r="F1888" s="10">
        <v>5002.78</v>
      </c>
    </row>
    <row r="1889" spans="5:6" hidden="1" x14ac:dyDescent="0.3">
      <c r="E1889">
        <v>21</v>
      </c>
      <c r="F1889" s="10">
        <v>4999.04</v>
      </c>
    </row>
    <row r="1890" spans="5:6" hidden="1" x14ac:dyDescent="0.3">
      <c r="E1890">
        <v>34</v>
      </c>
      <c r="F1890" s="10">
        <v>4992.38</v>
      </c>
    </row>
    <row r="1891" spans="5:6" hidden="1" x14ac:dyDescent="0.3">
      <c r="E1891">
        <v>49</v>
      </c>
      <c r="F1891" s="10">
        <v>4985.22</v>
      </c>
    </row>
    <row r="1892" spans="5:6" hidden="1" x14ac:dyDescent="0.3">
      <c r="E1892">
        <v>31</v>
      </c>
      <c r="F1892" s="10">
        <v>4949.76</v>
      </c>
    </row>
    <row r="1893" spans="5:6" hidden="1" x14ac:dyDescent="0.3">
      <c r="E1893">
        <v>48</v>
      </c>
      <c r="F1893" s="10">
        <v>4942.0600000000004</v>
      </c>
    </row>
    <row r="1894" spans="5:6" hidden="1" x14ac:dyDescent="0.3">
      <c r="E1894">
        <v>31</v>
      </c>
      <c r="F1894" s="10">
        <v>4934.71</v>
      </c>
    </row>
    <row r="1895" spans="5:6" hidden="1" x14ac:dyDescent="0.3">
      <c r="E1895">
        <v>31</v>
      </c>
      <c r="F1895" s="10">
        <v>4931.6499999999996</v>
      </c>
    </row>
    <row r="1896" spans="5:6" hidden="1" x14ac:dyDescent="0.3">
      <c r="E1896">
        <v>29</v>
      </c>
      <c r="F1896" s="10">
        <v>4922.92</v>
      </c>
    </row>
    <row r="1897" spans="5:6" hidden="1" x14ac:dyDescent="0.3">
      <c r="E1897">
        <v>20</v>
      </c>
      <c r="F1897" s="10">
        <v>4915.0600000000004</v>
      </c>
    </row>
    <row r="1898" spans="5:6" hidden="1" x14ac:dyDescent="0.3">
      <c r="E1898">
        <v>41</v>
      </c>
      <c r="F1898" s="10">
        <v>4911.8900000000003</v>
      </c>
    </row>
    <row r="1899" spans="5:6" hidden="1" x14ac:dyDescent="0.3">
      <c r="E1899">
        <v>29</v>
      </c>
      <c r="F1899" s="10">
        <v>4906.41</v>
      </c>
    </row>
    <row r="1900" spans="5:6" hidden="1" x14ac:dyDescent="0.3">
      <c r="E1900">
        <v>34</v>
      </c>
      <c r="F1900" s="10">
        <v>4894.75</v>
      </c>
    </row>
    <row r="1901" spans="5:6" hidden="1" x14ac:dyDescent="0.3">
      <c r="E1901">
        <v>32</v>
      </c>
      <c r="F1901" s="10">
        <v>4894.3900000000003</v>
      </c>
    </row>
    <row r="1902" spans="5:6" hidden="1" x14ac:dyDescent="0.3">
      <c r="E1902">
        <v>33</v>
      </c>
      <c r="F1902" s="10">
        <v>4890</v>
      </c>
    </row>
    <row r="1903" spans="5:6" hidden="1" x14ac:dyDescent="0.3">
      <c r="E1903">
        <v>36</v>
      </c>
      <c r="F1903" s="10">
        <v>4889.04</v>
      </c>
    </row>
    <row r="1904" spans="5:6" hidden="1" x14ac:dyDescent="0.3">
      <c r="E1904">
        <v>36</v>
      </c>
      <c r="F1904" s="10">
        <v>4883.87</v>
      </c>
    </row>
    <row r="1905" spans="5:6" hidden="1" x14ac:dyDescent="0.3">
      <c r="E1905">
        <v>25</v>
      </c>
      <c r="F1905" s="10">
        <v>4877.9799999999996</v>
      </c>
    </row>
    <row r="1906" spans="5:6" hidden="1" x14ac:dyDescent="0.3">
      <c r="E1906">
        <v>33</v>
      </c>
      <c r="F1906" s="10">
        <v>4859.8900000000003</v>
      </c>
    </row>
    <row r="1907" spans="5:6" hidden="1" x14ac:dyDescent="0.3">
      <c r="E1907">
        <v>27</v>
      </c>
      <c r="F1907" s="10">
        <v>4846.92</v>
      </c>
    </row>
    <row r="1908" spans="5:6" hidden="1" x14ac:dyDescent="0.3">
      <c r="E1908">
        <v>22</v>
      </c>
      <c r="F1908" s="10">
        <v>4846.53</v>
      </c>
    </row>
    <row r="1909" spans="5:6" hidden="1" x14ac:dyDescent="0.3">
      <c r="E1909">
        <v>48</v>
      </c>
      <c r="F1909" s="10">
        <v>4844.67</v>
      </c>
    </row>
    <row r="1910" spans="5:6" hidden="1" x14ac:dyDescent="0.3">
      <c r="E1910">
        <v>43</v>
      </c>
      <c r="F1910" s="10">
        <v>4843.79</v>
      </c>
    </row>
    <row r="1911" spans="5:6" hidden="1" x14ac:dyDescent="0.3">
      <c r="E1911">
        <v>27</v>
      </c>
      <c r="F1911" s="10">
        <v>4840.95</v>
      </c>
    </row>
    <row r="1912" spans="5:6" hidden="1" x14ac:dyDescent="0.3">
      <c r="E1912">
        <v>38</v>
      </c>
      <c r="F1912" s="10">
        <v>4839.18</v>
      </c>
    </row>
    <row r="1913" spans="5:6" hidden="1" x14ac:dyDescent="0.3">
      <c r="E1913">
        <v>30</v>
      </c>
      <c r="F1913" s="10">
        <v>4837.58</v>
      </c>
    </row>
    <row r="1914" spans="5:6" hidden="1" x14ac:dyDescent="0.3">
      <c r="E1914">
        <v>22</v>
      </c>
      <c r="F1914" s="10">
        <v>4835.43</v>
      </c>
    </row>
    <row r="1915" spans="5:6" hidden="1" x14ac:dyDescent="0.3">
      <c r="E1915">
        <v>20</v>
      </c>
      <c r="F1915" s="10">
        <v>4830.63</v>
      </c>
    </row>
    <row r="1916" spans="5:6" hidden="1" x14ac:dyDescent="0.3">
      <c r="E1916">
        <v>27</v>
      </c>
      <c r="F1916" s="10">
        <v>4827.8999999999996</v>
      </c>
    </row>
    <row r="1917" spans="5:6" hidden="1" x14ac:dyDescent="0.3">
      <c r="E1917">
        <v>41</v>
      </c>
      <c r="F1917" s="10">
        <v>4827.1000000000004</v>
      </c>
    </row>
    <row r="1918" spans="5:6" hidden="1" x14ac:dyDescent="0.3">
      <c r="E1918">
        <v>44</v>
      </c>
      <c r="F1918" s="10">
        <v>4812.34</v>
      </c>
    </row>
    <row r="1919" spans="5:6" hidden="1" x14ac:dyDescent="0.3">
      <c r="E1919">
        <v>33</v>
      </c>
      <c r="F1919" s="10">
        <v>4795.66</v>
      </c>
    </row>
    <row r="1920" spans="5:6" hidden="1" x14ac:dyDescent="0.3">
      <c r="E1920">
        <v>35</v>
      </c>
      <c r="F1920" s="10">
        <v>4787.42</v>
      </c>
    </row>
    <row r="1921" spans="5:6" hidden="1" x14ac:dyDescent="0.3">
      <c r="E1921">
        <v>33</v>
      </c>
      <c r="F1921" s="10">
        <v>4779.6000000000004</v>
      </c>
    </row>
    <row r="1922" spans="5:6" hidden="1" x14ac:dyDescent="0.3">
      <c r="E1922">
        <v>33</v>
      </c>
      <c r="F1922" s="10">
        <v>4766.0200000000004</v>
      </c>
    </row>
    <row r="1923" spans="5:6" hidden="1" x14ac:dyDescent="0.3">
      <c r="E1923">
        <v>35</v>
      </c>
      <c r="F1923" s="10">
        <v>4762.33</v>
      </c>
    </row>
    <row r="1924" spans="5:6" hidden="1" x14ac:dyDescent="0.3">
      <c r="E1924">
        <v>30</v>
      </c>
      <c r="F1924" s="10">
        <v>4753.6400000000003</v>
      </c>
    </row>
    <row r="1925" spans="5:6" hidden="1" x14ac:dyDescent="0.3">
      <c r="E1925">
        <v>35</v>
      </c>
      <c r="F1925" s="10">
        <v>4751.07</v>
      </c>
    </row>
    <row r="1926" spans="5:6" hidden="1" x14ac:dyDescent="0.3">
      <c r="E1926">
        <v>35</v>
      </c>
      <c r="F1926" s="10">
        <v>4747.05</v>
      </c>
    </row>
    <row r="1927" spans="5:6" hidden="1" x14ac:dyDescent="0.3">
      <c r="E1927">
        <v>36</v>
      </c>
      <c r="F1927" s="10">
        <v>4746.34</v>
      </c>
    </row>
    <row r="1928" spans="5:6" hidden="1" x14ac:dyDescent="0.3">
      <c r="E1928">
        <v>18</v>
      </c>
      <c r="F1928" s="10">
        <v>4740.78</v>
      </c>
    </row>
    <row r="1929" spans="5:6" hidden="1" x14ac:dyDescent="0.3">
      <c r="E1929">
        <v>31</v>
      </c>
      <c r="F1929" s="10">
        <v>4738.2700000000004</v>
      </c>
    </row>
    <row r="1930" spans="5:6" hidden="1" x14ac:dyDescent="0.3">
      <c r="E1930">
        <v>36</v>
      </c>
      <c r="F1930" s="10">
        <v>4734.6400000000003</v>
      </c>
    </row>
    <row r="1931" spans="5:6" hidden="1" x14ac:dyDescent="0.3">
      <c r="E1931">
        <v>42</v>
      </c>
      <c r="F1931" s="10">
        <v>4728.71</v>
      </c>
    </row>
    <row r="1932" spans="5:6" hidden="1" x14ac:dyDescent="0.3">
      <c r="E1932">
        <v>28</v>
      </c>
      <c r="F1932" s="10">
        <v>4719.74</v>
      </c>
    </row>
    <row r="1933" spans="5:6" hidden="1" x14ac:dyDescent="0.3">
      <c r="E1933">
        <v>30</v>
      </c>
      <c r="F1933" s="10">
        <v>4719.5200000000004</v>
      </c>
    </row>
    <row r="1934" spans="5:6" hidden="1" x14ac:dyDescent="0.3">
      <c r="E1934">
        <v>30</v>
      </c>
      <c r="F1934" s="10">
        <v>4718.2</v>
      </c>
    </row>
    <row r="1935" spans="5:6" hidden="1" x14ac:dyDescent="0.3">
      <c r="E1935">
        <v>41</v>
      </c>
      <c r="F1935" s="10">
        <v>4712.12</v>
      </c>
    </row>
    <row r="1936" spans="5:6" hidden="1" x14ac:dyDescent="0.3">
      <c r="E1936">
        <v>45</v>
      </c>
      <c r="F1936" s="10">
        <v>4699.47</v>
      </c>
    </row>
    <row r="1937" spans="5:6" hidden="1" x14ac:dyDescent="0.3">
      <c r="E1937">
        <v>19</v>
      </c>
      <c r="F1937" s="10">
        <v>4687.8</v>
      </c>
    </row>
    <row r="1938" spans="5:6" hidden="1" x14ac:dyDescent="0.3">
      <c r="E1938">
        <v>32</v>
      </c>
      <c r="F1938" s="10">
        <v>4686.3900000000003</v>
      </c>
    </row>
    <row r="1939" spans="5:6" hidden="1" x14ac:dyDescent="0.3">
      <c r="E1939">
        <v>19</v>
      </c>
      <c r="F1939" s="10">
        <v>4678.8</v>
      </c>
    </row>
    <row r="1940" spans="5:6" hidden="1" x14ac:dyDescent="0.3">
      <c r="E1940">
        <v>43</v>
      </c>
      <c r="F1940" s="10">
        <v>4674.2</v>
      </c>
    </row>
    <row r="1941" spans="5:6" hidden="1" x14ac:dyDescent="0.3">
      <c r="E1941">
        <v>32</v>
      </c>
      <c r="F1941" s="10">
        <v>4673.3900000000003</v>
      </c>
    </row>
    <row r="1942" spans="5:6" hidden="1" x14ac:dyDescent="0.3">
      <c r="E1942">
        <v>32</v>
      </c>
      <c r="F1942" s="10">
        <v>4670.6400000000003</v>
      </c>
    </row>
    <row r="1943" spans="5:6" hidden="1" x14ac:dyDescent="0.3">
      <c r="E1943">
        <v>32</v>
      </c>
      <c r="F1943" s="10">
        <v>4667.6099999999997</v>
      </c>
    </row>
    <row r="1944" spans="5:6" hidden="1" x14ac:dyDescent="0.3">
      <c r="E1944">
        <v>26</v>
      </c>
      <c r="F1944" s="10">
        <v>4661.29</v>
      </c>
    </row>
    <row r="1945" spans="5:6" hidden="1" x14ac:dyDescent="0.3">
      <c r="E1945">
        <v>37</v>
      </c>
      <c r="F1945" s="10">
        <v>4646.76</v>
      </c>
    </row>
    <row r="1946" spans="5:6" hidden="1" x14ac:dyDescent="0.3">
      <c r="E1946">
        <v>24</v>
      </c>
      <c r="F1946" s="10">
        <v>4618.08</v>
      </c>
    </row>
    <row r="1947" spans="5:6" hidden="1" x14ac:dyDescent="0.3">
      <c r="E1947">
        <v>22</v>
      </c>
      <c r="F1947" s="10">
        <v>4608.03</v>
      </c>
    </row>
    <row r="1948" spans="5:6" hidden="1" x14ac:dyDescent="0.3">
      <c r="E1948">
        <v>33</v>
      </c>
      <c r="F1948" s="10">
        <v>4571.41</v>
      </c>
    </row>
    <row r="1949" spans="5:6" hidden="1" x14ac:dyDescent="0.3">
      <c r="E1949">
        <v>26</v>
      </c>
      <c r="F1949" s="10">
        <v>4564.1899999999996</v>
      </c>
    </row>
    <row r="1950" spans="5:6" hidden="1" x14ac:dyDescent="0.3">
      <c r="E1950">
        <v>32</v>
      </c>
      <c r="F1950" s="10">
        <v>4562.84</v>
      </c>
    </row>
    <row r="1951" spans="5:6" hidden="1" x14ac:dyDescent="0.3">
      <c r="E1951">
        <v>18</v>
      </c>
      <c r="F1951" s="10">
        <v>4561.1899999999996</v>
      </c>
    </row>
    <row r="1952" spans="5:6" hidden="1" x14ac:dyDescent="0.3">
      <c r="E1952">
        <v>32</v>
      </c>
      <c r="F1952" s="10">
        <v>4544.2299999999996</v>
      </c>
    </row>
    <row r="1953" spans="5:6" hidden="1" x14ac:dyDescent="0.3">
      <c r="E1953">
        <v>34</v>
      </c>
      <c r="F1953" s="10">
        <v>4536.26</v>
      </c>
    </row>
    <row r="1954" spans="5:6" hidden="1" x14ac:dyDescent="0.3">
      <c r="E1954">
        <v>29</v>
      </c>
      <c r="F1954" s="10">
        <v>4529.4799999999996</v>
      </c>
    </row>
    <row r="1955" spans="5:6" hidden="1" x14ac:dyDescent="0.3">
      <c r="E1955">
        <v>30</v>
      </c>
      <c r="F1955" s="10">
        <v>4527.18</v>
      </c>
    </row>
    <row r="1956" spans="5:6" hidden="1" x14ac:dyDescent="0.3">
      <c r="E1956">
        <v>34</v>
      </c>
      <c r="F1956" s="10">
        <v>4518.83</v>
      </c>
    </row>
    <row r="1957" spans="5:6" hidden="1" x14ac:dyDescent="0.3">
      <c r="E1957">
        <v>35</v>
      </c>
      <c r="F1957" s="10">
        <v>4518.7700000000004</v>
      </c>
    </row>
    <row r="1958" spans="5:6" hidden="1" x14ac:dyDescent="0.3">
      <c r="E1958">
        <v>19</v>
      </c>
      <c r="F1958" s="10">
        <v>4518.3999999999996</v>
      </c>
    </row>
    <row r="1959" spans="5:6" hidden="1" x14ac:dyDescent="0.3">
      <c r="E1959">
        <v>42</v>
      </c>
      <c r="F1959" s="10">
        <v>4515.71</v>
      </c>
    </row>
    <row r="1960" spans="5:6" hidden="1" x14ac:dyDescent="0.3">
      <c r="E1960">
        <v>40</v>
      </c>
      <c r="F1960" s="10">
        <v>4511.41</v>
      </c>
    </row>
    <row r="1961" spans="5:6" hidden="1" x14ac:dyDescent="0.3">
      <c r="E1961">
        <v>25</v>
      </c>
      <c r="F1961" s="10">
        <v>4504.66</v>
      </c>
    </row>
    <row r="1962" spans="5:6" hidden="1" x14ac:dyDescent="0.3">
      <c r="E1962">
        <v>34</v>
      </c>
      <c r="F1962" s="10">
        <v>4500.34</v>
      </c>
    </row>
    <row r="1963" spans="5:6" hidden="1" x14ac:dyDescent="0.3">
      <c r="E1963">
        <v>30</v>
      </c>
      <c r="F1963" s="10">
        <v>4488.58</v>
      </c>
    </row>
    <row r="1964" spans="5:6" hidden="1" x14ac:dyDescent="0.3">
      <c r="E1964">
        <v>18</v>
      </c>
      <c r="F1964" s="10">
        <v>4468.25</v>
      </c>
    </row>
    <row r="1965" spans="5:6" hidden="1" x14ac:dyDescent="0.3">
      <c r="E1965">
        <v>23</v>
      </c>
      <c r="F1965" s="10">
        <v>4466.62</v>
      </c>
    </row>
    <row r="1966" spans="5:6" hidden="1" x14ac:dyDescent="0.3">
      <c r="E1966">
        <v>31</v>
      </c>
      <c r="F1966" s="10">
        <v>4463.21</v>
      </c>
    </row>
    <row r="1967" spans="5:6" hidden="1" x14ac:dyDescent="0.3">
      <c r="E1967">
        <v>32</v>
      </c>
      <c r="F1967" s="10">
        <v>4462.72</v>
      </c>
    </row>
    <row r="1968" spans="5:6" hidden="1" x14ac:dyDescent="0.3">
      <c r="E1968">
        <v>32</v>
      </c>
      <c r="F1968" s="10">
        <v>4454.3999999999996</v>
      </c>
    </row>
    <row r="1969" spans="5:6" hidden="1" x14ac:dyDescent="0.3">
      <c r="E1969">
        <v>28</v>
      </c>
      <c r="F1969" s="10">
        <v>4449.46</v>
      </c>
    </row>
    <row r="1970" spans="5:6" hidden="1" x14ac:dyDescent="0.3">
      <c r="E1970">
        <v>31</v>
      </c>
      <c r="F1970" s="10">
        <v>4441.21</v>
      </c>
    </row>
    <row r="1971" spans="5:6" hidden="1" x14ac:dyDescent="0.3">
      <c r="E1971">
        <v>28</v>
      </c>
      <c r="F1971" s="10">
        <v>4438.26</v>
      </c>
    </row>
    <row r="1972" spans="5:6" hidden="1" x14ac:dyDescent="0.3">
      <c r="E1972">
        <v>28</v>
      </c>
      <c r="F1972" s="10">
        <v>4435.09</v>
      </c>
    </row>
    <row r="1973" spans="5:6" hidden="1" x14ac:dyDescent="0.3">
      <c r="E1973">
        <v>29</v>
      </c>
      <c r="F1973" s="10">
        <v>4433.92</v>
      </c>
    </row>
    <row r="1974" spans="5:6" hidden="1" x14ac:dyDescent="0.3">
      <c r="E1974">
        <v>29</v>
      </c>
      <c r="F1974" s="10">
        <v>4433.3900000000003</v>
      </c>
    </row>
    <row r="1975" spans="5:6" hidden="1" x14ac:dyDescent="0.3">
      <c r="E1975">
        <v>28</v>
      </c>
      <c r="F1975" s="10">
        <v>4428.8900000000003</v>
      </c>
    </row>
    <row r="1976" spans="5:6" hidden="1" x14ac:dyDescent="0.3">
      <c r="E1976">
        <v>30</v>
      </c>
      <c r="F1976" s="10">
        <v>4420.95</v>
      </c>
    </row>
    <row r="1977" spans="5:6" hidden="1" x14ac:dyDescent="0.3">
      <c r="E1977">
        <v>34</v>
      </c>
      <c r="F1977" s="10">
        <v>4415.16</v>
      </c>
    </row>
    <row r="1978" spans="5:6" hidden="1" x14ac:dyDescent="0.3">
      <c r="E1978">
        <v>36</v>
      </c>
      <c r="F1978" s="10">
        <v>4402.2299999999996</v>
      </c>
    </row>
    <row r="1979" spans="5:6" hidden="1" x14ac:dyDescent="0.3">
      <c r="E1979">
        <v>36</v>
      </c>
      <c r="F1979" s="10">
        <v>4399.7299999999996</v>
      </c>
    </row>
    <row r="1980" spans="5:6" hidden="1" x14ac:dyDescent="0.3">
      <c r="E1980">
        <v>34</v>
      </c>
      <c r="F1980" s="10">
        <v>4397.3100000000004</v>
      </c>
    </row>
    <row r="1981" spans="5:6" hidden="1" x14ac:dyDescent="0.3">
      <c r="E1981">
        <v>40</v>
      </c>
      <c r="F1981" s="10">
        <v>4392.7</v>
      </c>
    </row>
    <row r="1982" spans="5:6" hidden="1" x14ac:dyDescent="0.3">
      <c r="E1982">
        <v>25</v>
      </c>
      <c r="F1982" s="10">
        <v>4391.6499999999996</v>
      </c>
    </row>
    <row r="1983" spans="5:6" hidden="1" x14ac:dyDescent="0.3">
      <c r="E1983">
        <v>32</v>
      </c>
      <c r="F1983" s="10">
        <v>4357.04</v>
      </c>
    </row>
    <row r="1984" spans="5:6" hidden="1" x14ac:dyDescent="0.3">
      <c r="E1984">
        <v>31</v>
      </c>
      <c r="F1984" s="10">
        <v>4350.51</v>
      </c>
    </row>
    <row r="1985" spans="5:6" hidden="1" x14ac:dyDescent="0.3">
      <c r="E1985">
        <v>28</v>
      </c>
      <c r="F1985" s="10">
        <v>4349.46</v>
      </c>
    </row>
    <row r="1986" spans="5:6" hidden="1" x14ac:dyDescent="0.3">
      <c r="E1986">
        <v>32</v>
      </c>
      <c r="F1986" s="10">
        <v>4347.0200000000004</v>
      </c>
    </row>
    <row r="1987" spans="5:6" hidden="1" x14ac:dyDescent="0.3">
      <c r="E1987">
        <v>28</v>
      </c>
      <c r="F1987" s="10">
        <v>4340.4399999999996</v>
      </c>
    </row>
    <row r="1988" spans="5:6" hidden="1" x14ac:dyDescent="0.3">
      <c r="E1988">
        <v>28</v>
      </c>
      <c r="F1988" s="10">
        <v>4337.74</v>
      </c>
    </row>
    <row r="1989" spans="5:6" hidden="1" x14ac:dyDescent="0.3">
      <c r="E1989">
        <v>34</v>
      </c>
      <c r="F1989" s="10">
        <v>4320.41</v>
      </c>
    </row>
    <row r="1990" spans="5:6" hidden="1" x14ac:dyDescent="0.3">
      <c r="E1990">
        <v>22</v>
      </c>
      <c r="F1990" s="10">
        <v>4296.2700000000004</v>
      </c>
    </row>
    <row r="1991" spans="5:6" hidden="1" x14ac:dyDescent="0.3">
      <c r="E1991">
        <v>20</v>
      </c>
      <c r="F1991" s="10">
        <v>4278.55</v>
      </c>
    </row>
    <row r="1992" spans="5:6" hidden="1" x14ac:dyDescent="0.3">
      <c r="E1992">
        <v>30</v>
      </c>
      <c r="F1992" s="10">
        <v>4266.17</v>
      </c>
    </row>
    <row r="1993" spans="5:6" hidden="1" x14ac:dyDescent="0.3">
      <c r="E1993">
        <v>39</v>
      </c>
      <c r="F1993" s="10">
        <v>4265.01</v>
      </c>
    </row>
    <row r="1994" spans="5:6" hidden="1" x14ac:dyDescent="0.3">
      <c r="E1994">
        <v>27</v>
      </c>
      <c r="F1994" s="10">
        <v>4260.74</v>
      </c>
    </row>
    <row r="1995" spans="5:6" hidden="1" x14ac:dyDescent="0.3">
      <c r="E1995">
        <v>40</v>
      </c>
      <c r="F1995" s="10">
        <v>4250.24</v>
      </c>
    </row>
    <row r="1996" spans="5:6" hidden="1" x14ac:dyDescent="0.3">
      <c r="E1996">
        <v>31</v>
      </c>
      <c r="F1996" s="10">
        <v>4243.59</v>
      </c>
    </row>
    <row r="1997" spans="5:6" hidden="1" x14ac:dyDescent="0.3">
      <c r="E1997">
        <v>31</v>
      </c>
      <c r="F1997" s="10">
        <v>4239.8900000000003</v>
      </c>
    </row>
    <row r="1998" spans="5:6" hidden="1" x14ac:dyDescent="0.3">
      <c r="E1998">
        <v>30</v>
      </c>
      <c r="F1998" s="10">
        <v>4237.13</v>
      </c>
    </row>
    <row r="1999" spans="5:6" hidden="1" x14ac:dyDescent="0.3">
      <c r="E1999">
        <v>24</v>
      </c>
      <c r="F1999" s="10">
        <v>4234.93</v>
      </c>
    </row>
    <row r="2000" spans="5:6" hidden="1" x14ac:dyDescent="0.3">
      <c r="E2000">
        <v>25</v>
      </c>
      <c r="F2000" s="10">
        <v>4189.1099999999997</v>
      </c>
    </row>
    <row r="2001" spans="5:6" hidden="1" x14ac:dyDescent="0.3">
      <c r="E2001">
        <v>27</v>
      </c>
      <c r="F2001" s="10">
        <v>4188.7299999999996</v>
      </c>
    </row>
    <row r="2002" spans="5:6" hidden="1" x14ac:dyDescent="0.3">
      <c r="E2002">
        <v>33</v>
      </c>
      <c r="F2002" s="10">
        <v>4185.1000000000004</v>
      </c>
    </row>
    <row r="2003" spans="5:6" hidden="1" x14ac:dyDescent="0.3">
      <c r="E2003">
        <v>38</v>
      </c>
      <c r="F2003" s="10">
        <v>4163.21</v>
      </c>
    </row>
    <row r="2004" spans="5:6" hidden="1" x14ac:dyDescent="0.3">
      <c r="E2004">
        <v>24</v>
      </c>
      <c r="F2004" s="10">
        <v>4154.97</v>
      </c>
    </row>
    <row r="2005" spans="5:6" hidden="1" x14ac:dyDescent="0.3">
      <c r="E2005">
        <v>30</v>
      </c>
      <c r="F2005" s="10">
        <v>4151.03</v>
      </c>
    </row>
    <row r="2006" spans="5:6" hidden="1" x14ac:dyDescent="0.3">
      <c r="E2006">
        <v>30</v>
      </c>
      <c r="F2006" s="10">
        <v>4149.74</v>
      </c>
    </row>
    <row r="2007" spans="5:6" hidden="1" x14ac:dyDescent="0.3">
      <c r="E2007">
        <v>30</v>
      </c>
      <c r="F2007" s="10">
        <v>4137.5200000000004</v>
      </c>
    </row>
    <row r="2008" spans="5:6" hidden="1" x14ac:dyDescent="0.3">
      <c r="E2008">
        <v>31</v>
      </c>
      <c r="F2008" s="10">
        <v>4134.08</v>
      </c>
    </row>
    <row r="2009" spans="5:6" hidden="1" x14ac:dyDescent="0.3">
      <c r="E2009">
        <v>28</v>
      </c>
      <c r="F2009" s="10">
        <v>4133.6400000000003</v>
      </c>
    </row>
    <row r="2010" spans="5:6" hidden="1" x14ac:dyDescent="0.3">
      <c r="E2010">
        <v>32</v>
      </c>
      <c r="F2010" s="10">
        <v>4076.5</v>
      </c>
    </row>
    <row r="2011" spans="5:6" hidden="1" x14ac:dyDescent="0.3">
      <c r="E2011">
        <v>32</v>
      </c>
      <c r="F2011" s="10">
        <v>4074.45</v>
      </c>
    </row>
    <row r="2012" spans="5:6" hidden="1" x14ac:dyDescent="0.3">
      <c r="E2012">
        <v>20</v>
      </c>
      <c r="F2012" s="10">
        <v>4070.51</v>
      </c>
    </row>
    <row r="2013" spans="5:6" hidden="1" x14ac:dyDescent="0.3">
      <c r="E2013">
        <v>39</v>
      </c>
      <c r="F2013" s="10">
        <v>4070.42</v>
      </c>
    </row>
    <row r="2014" spans="5:6" hidden="1" x14ac:dyDescent="0.3">
      <c r="E2014">
        <v>27</v>
      </c>
      <c r="F2014" s="10">
        <v>4058.71</v>
      </c>
    </row>
    <row r="2015" spans="5:6" hidden="1" x14ac:dyDescent="0.3">
      <c r="E2015">
        <v>29</v>
      </c>
      <c r="F2015" s="10">
        <v>4058.12</v>
      </c>
    </row>
    <row r="2016" spans="5:6" hidden="1" x14ac:dyDescent="0.3">
      <c r="E2016">
        <v>34</v>
      </c>
      <c r="F2016" s="10">
        <v>4047.94</v>
      </c>
    </row>
    <row r="2017" spans="5:6" hidden="1" x14ac:dyDescent="0.3">
      <c r="E2017">
        <v>29</v>
      </c>
      <c r="F2017" s="10">
        <v>4040.56</v>
      </c>
    </row>
    <row r="2018" spans="5:6" hidden="1" x14ac:dyDescent="0.3">
      <c r="E2018">
        <v>39</v>
      </c>
      <c r="F2018" s="10">
        <v>4039.9</v>
      </c>
    </row>
    <row r="2019" spans="5:6" hidden="1" x14ac:dyDescent="0.3">
      <c r="E2019">
        <v>38</v>
      </c>
      <c r="F2019" s="10">
        <v>4038.41</v>
      </c>
    </row>
    <row r="2020" spans="5:6" hidden="1" x14ac:dyDescent="0.3">
      <c r="E2020">
        <v>30</v>
      </c>
      <c r="F2020" s="10">
        <v>4032.24</v>
      </c>
    </row>
    <row r="2021" spans="5:6" hidden="1" x14ac:dyDescent="0.3">
      <c r="E2021">
        <v>22</v>
      </c>
      <c r="F2021" s="10">
        <v>4005.42</v>
      </c>
    </row>
    <row r="2022" spans="5:6" hidden="1" x14ac:dyDescent="0.3">
      <c r="E2022">
        <v>33</v>
      </c>
      <c r="F2022" s="10">
        <v>4002.36</v>
      </c>
    </row>
    <row r="2023" spans="5:6" hidden="1" x14ac:dyDescent="0.3">
      <c r="E2023">
        <v>32</v>
      </c>
      <c r="F2023" s="10">
        <v>3994.18</v>
      </c>
    </row>
    <row r="2024" spans="5:6" hidden="1" x14ac:dyDescent="0.3">
      <c r="E2024">
        <v>32</v>
      </c>
      <c r="F2024" s="10">
        <v>3989.84</v>
      </c>
    </row>
    <row r="2025" spans="5:6" hidden="1" x14ac:dyDescent="0.3">
      <c r="E2025">
        <v>26</v>
      </c>
      <c r="F2025" s="10">
        <v>3987.93</v>
      </c>
    </row>
    <row r="2026" spans="5:6" hidden="1" x14ac:dyDescent="0.3">
      <c r="E2026">
        <v>26</v>
      </c>
      <c r="F2026" s="10">
        <v>3981.98</v>
      </c>
    </row>
    <row r="2027" spans="5:6" hidden="1" x14ac:dyDescent="0.3">
      <c r="E2027">
        <v>32</v>
      </c>
      <c r="F2027" s="10">
        <v>3972.92</v>
      </c>
    </row>
    <row r="2028" spans="5:6" hidden="1" x14ac:dyDescent="0.3">
      <c r="E2028">
        <v>27</v>
      </c>
      <c r="F2028" s="10">
        <v>3956.07</v>
      </c>
    </row>
    <row r="2029" spans="5:6" hidden="1" x14ac:dyDescent="0.3">
      <c r="E2029">
        <v>23</v>
      </c>
      <c r="F2029" s="10">
        <v>3955.98</v>
      </c>
    </row>
    <row r="2030" spans="5:6" hidden="1" x14ac:dyDescent="0.3">
      <c r="E2030">
        <v>29</v>
      </c>
      <c r="F2030" s="10">
        <v>3947.41</v>
      </c>
    </row>
    <row r="2031" spans="5:6" hidden="1" x14ac:dyDescent="0.3">
      <c r="E2031">
        <v>29</v>
      </c>
      <c r="F2031" s="10">
        <v>3943.6</v>
      </c>
    </row>
    <row r="2032" spans="5:6" hidden="1" x14ac:dyDescent="0.3">
      <c r="E2032">
        <v>34</v>
      </c>
      <c r="F2032" s="10">
        <v>3935.18</v>
      </c>
    </row>
    <row r="2033" spans="5:6" hidden="1" x14ac:dyDescent="0.3">
      <c r="E2033">
        <v>20</v>
      </c>
      <c r="F2033" s="10">
        <v>3931.51</v>
      </c>
    </row>
    <row r="2034" spans="5:6" hidden="1" x14ac:dyDescent="0.3">
      <c r="E2034">
        <v>22</v>
      </c>
      <c r="F2034" s="10">
        <v>3925.76</v>
      </c>
    </row>
    <row r="2035" spans="5:6" hidden="1" x14ac:dyDescent="0.3">
      <c r="E2035">
        <v>37</v>
      </c>
      <c r="F2035" s="10">
        <v>3910.44</v>
      </c>
    </row>
    <row r="2036" spans="5:6" hidden="1" x14ac:dyDescent="0.3">
      <c r="E2036">
        <v>25</v>
      </c>
      <c r="F2036" s="10">
        <v>3906.13</v>
      </c>
    </row>
    <row r="2037" spans="5:6" hidden="1" x14ac:dyDescent="0.3">
      <c r="E2037">
        <v>41</v>
      </c>
      <c r="F2037" s="10">
        <v>3902.07</v>
      </c>
    </row>
    <row r="2038" spans="5:6" hidden="1" x14ac:dyDescent="0.3">
      <c r="E2038">
        <v>29</v>
      </c>
      <c r="F2038" s="10">
        <v>3898.35</v>
      </c>
    </row>
    <row r="2039" spans="5:6" hidden="1" x14ac:dyDescent="0.3">
      <c r="E2039">
        <v>18</v>
      </c>
      <c r="F2039" s="10">
        <v>3889.2</v>
      </c>
    </row>
    <row r="2040" spans="5:6" hidden="1" x14ac:dyDescent="0.3">
      <c r="E2040">
        <v>26</v>
      </c>
      <c r="F2040" s="10">
        <v>3877.3</v>
      </c>
    </row>
    <row r="2041" spans="5:6" hidden="1" x14ac:dyDescent="0.3">
      <c r="E2041">
        <v>31</v>
      </c>
      <c r="F2041" s="10">
        <v>3875.73</v>
      </c>
    </row>
    <row r="2042" spans="5:6" hidden="1" x14ac:dyDescent="0.3">
      <c r="E2042">
        <v>32</v>
      </c>
      <c r="F2042" s="10">
        <v>3866.86</v>
      </c>
    </row>
    <row r="2043" spans="5:6" hidden="1" x14ac:dyDescent="0.3">
      <c r="E2043">
        <v>21</v>
      </c>
      <c r="F2043" s="10">
        <v>3861.21</v>
      </c>
    </row>
    <row r="2044" spans="5:6" hidden="1" x14ac:dyDescent="0.3">
      <c r="E2044">
        <v>22</v>
      </c>
      <c r="F2044" s="10">
        <v>3858.51</v>
      </c>
    </row>
    <row r="2045" spans="5:6" hidden="1" x14ac:dyDescent="0.3">
      <c r="E2045">
        <v>31</v>
      </c>
      <c r="F2045" s="10">
        <v>3857.76</v>
      </c>
    </row>
    <row r="2046" spans="5:6" hidden="1" x14ac:dyDescent="0.3">
      <c r="E2046">
        <v>28</v>
      </c>
      <c r="F2046" s="10">
        <v>3847.67</v>
      </c>
    </row>
    <row r="2047" spans="5:6" hidden="1" x14ac:dyDescent="0.3">
      <c r="E2047">
        <v>41</v>
      </c>
      <c r="F2047" s="10">
        <v>3797.2</v>
      </c>
    </row>
    <row r="2048" spans="5:6" hidden="1" x14ac:dyDescent="0.3">
      <c r="E2048">
        <v>23</v>
      </c>
      <c r="F2048" s="10">
        <v>3796.36</v>
      </c>
    </row>
    <row r="2049" spans="5:6" hidden="1" x14ac:dyDescent="0.3">
      <c r="E2049">
        <v>34</v>
      </c>
      <c r="F2049" s="10">
        <v>3793.55</v>
      </c>
    </row>
    <row r="2050" spans="5:6" hidden="1" x14ac:dyDescent="0.3">
      <c r="E2050">
        <v>41</v>
      </c>
      <c r="F2050" s="10">
        <v>3785.77</v>
      </c>
    </row>
    <row r="2051" spans="5:6" hidden="1" x14ac:dyDescent="0.3">
      <c r="E2051">
        <v>35</v>
      </c>
      <c r="F2051" s="10">
        <v>3773.23</v>
      </c>
    </row>
    <row r="2052" spans="5:6" hidden="1" x14ac:dyDescent="0.3">
      <c r="E2052">
        <v>28</v>
      </c>
      <c r="F2052" s="10">
        <v>3766.88</v>
      </c>
    </row>
    <row r="2053" spans="5:6" hidden="1" x14ac:dyDescent="0.3">
      <c r="E2053">
        <v>31</v>
      </c>
      <c r="F2053" s="10">
        <v>3761.29</v>
      </c>
    </row>
    <row r="2054" spans="5:6" hidden="1" x14ac:dyDescent="0.3">
      <c r="E2054">
        <v>31</v>
      </c>
      <c r="F2054" s="10">
        <v>3757.84</v>
      </c>
    </row>
    <row r="2055" spans="5:6" hidden="1" x14ac:dyDescent="0.3">
      <c r="E2055">
        <v>31</v>
      </c>
      <c r="F2055" s="10">
        <v>3756.62</v>
      </c>
    </row>
    <row r="2056" spans="5:6" hidden="1" x14ac:dyDescent="0.3">
      <c r="E2056">
        <v>36</v>
      </c>
      <c r="F2056" s="10">
        <v>3748.56</v>
      </c>
    </row>
    <row r="2057" spans="5:6" hidden="1" x14ac:dyDescent="0.3">
      <c r="E2057">
        <v>29</v>
      </c>
      <c r="F2057" s="10">
        <v>3736.46</v>
      </c>
    </row>
    <row r="2058" spans="5:6" hidden="1" x14ac:dyDescent="0.3">
      <c r="E2058">
        <v>28</v>
      </c>
      <c r="F2058" s="10">
        <v>3732.63</v>
      </c>
    </row>
    <row r="2059" spans="5:6" hidden="1" x14ac:dyDescent="0.3">
      <c r="E2059">
        <v>36</v>
      </c>
      <c r="F2059" s="10">
        <v>3731.6</v>
      </c>
    </row>
    <row r="2060" spans="5:6" hidden="1" x14ac:dyDescent="0.3">
      <c r="E2060">
        <v>18</v>
      </c>
      <c r="F2060" s="10">
        <v>3722.23</v>
      </c>
    </row>
    <row r="2061" spans="5:6" hidden="1" x14ac:dyDescent="0.3">
      <c r="E2061">
        <v>33</v>
      </c>
      <c r="F2061" s="10">
        <v>3704.35</v>
      </c>
    </row>
    <row r="2062" spans="5:6" hidden="1" x14ac:dyDescent="0.3">
      <c r="E2062">
        <v>34</v>
      </c>
      <c r="F2062" s="10">
        <v>3699.54</v>
      </c>
    </row>
    <row r="2063" spans="5:6" hidden="1" x14ac:dyDescent="0.3">
      <c r="E2063">
        <v>27</v>
      </c>
      <c r="F2063" s="10">
        <v>3693.43</v>
      </c>
    </row>
    <row r="2064" spans="5:6" hidden="1" x14ac:dyDescent="0.3">
      <c r="E2064">
        <v>41</v>
      </c>
      <c r="F2064" s="10">
        <v>3688.38</v>
      </c>
    </row>
    <row r="2065" spans="5:6" hidden="1" x14ac:dyDescent="0.3">
      <c r="E2065">
        <v>19</v>
      </c>
      <c r="F2065" s="10">
        <v>3688.35</v>
      </c>
    </row>
    <row r="2066" spans="5:6" hidden="1" x14ac:dyDescent="0.3">
      <c r="E2066">
        <v>38</v>
      </c>
      <c r="F2066" s="10">
        <v>3678.86</v>
      </c>
    </row>
    <row r="2067" spans="5:6" hidden="1" x14ac:dyDescent="0.3">
      <c r="E2067">
        <v>30</v>
      </c>
      <c r="F2067" s="10">
        <v>3659.35</v>
      </c>
    </row>
    <row r="2068" spans="5:6" hidden="1" x14ac:dyDescent="0.3">
      <c r="E2068">
        <v>32</v>
      </c>
      <c r="F2068" s="10">
        <v>3653.29</v>
      </c>
    </row>
    <row r="2069" spans="5:6" hidden="1" x14ac:dyDescent="0.3">
      <c r="E2069">
        <v>30</v>
      </c>
      <c r="F2069" s="10">
        <v>3645.09</v>
      </c>
    </row>
    <row r="2070" spans="5:6" hidden="1" x14ac:dyDescent="0.3">
      <c r="E2070">
        <v>37</v>
      </c>
      <c r="F2070" s="10">
        <v>3622.13</v>
      </c>
    </row>
    <row r="2071" spans="5:6" hidden="1" x14ac:dyDescent="0.3">
      <c r="E2071">
        <v>32</v>
      </c>
      <c r="F2071" s="10">
        <v>3606.43</v>
      </c>
    </row>
    <row r="2072" spans="5:6" hidden="1" x14ac:dyDescent="0.3">
      <c r="E2072">
        <v>34</v>
      </c>
      <c r="F2072" s="10">
        <v>3603.6</v>
      </c>
    </row>
    <row r="2073" spans="5:6" hidden="1" x14ac:dyDescent="0.3">
      <c r="E2073">
        <v>23</v>
      </c>
      <c r="F2073" s="10">
        <v>3597.6</v>
      </c>
    </row>
    <row r="2074" spans="5:6" hidden="1" x14ac:dyDescent="0.3">
      <c r="E2074">
        <v>25</v>
      </c>
      <c r="F2074" s="10">
        <v>3594.17</v>
      </c>
    </row>
    <row r="2075" spans="5:6" hidden="1" x14ac:dyDescent="0.3">
      <c r="E2075">
        <v>24</v>
      </c>
      <c r="F2075" s="10">
        <v>3591.48</v>
      </c>
    </row>
    <row r="2076" spans="5:6" hidden="1" x14ac:dyDescent="0.3">
      <c r="E2076">
        <v>36</v>
      </c>
      <c r="F2076" s="10">
        <v>3589.14</v>
      </c>
    </row>
    <row r="2077" spans="5:6" hidden="1" x14ac:dyDescent="0.3">
      <c r="E2077">
        <v>21</v>
      </c>
      <c r="F2077" s="10">
        <v>3579.83</v>
      </c>
    </row>
    <row r="2078" spans="5:6" hidden="1" x14ac:dyDescent="0.3">
      <c r="E2078">
        <v>27</v>
      </c>
      <c r="F2078" s="10">
        <v>3578</v>
      </c>
    </row>
    <row r="2079" spans="5:6" hidden="1" x14ac:dyDescent="0.3">
      <c r="E2079">
        <v>34</v>
      </c>
      <c r="F2079" s="10">
        <v>3569.96</v>
      </c>
    </row>
    <row r="2080" spans="5:6" hidden="1" x14ac:dyDescent="0.3">
      <c r="E2080">
        <v>41</v>
      </c>
      <c r="F2080" s="10">
        <v>3562.87</v>
      </c>
    </row>
    <row r="2081" spans="5:6" hidden="1" x14ac:dyDescent="0.3">
      <c r="E2081">
        <v>27</v>
      </c>
      <c r="F2081" s="10">
        <v>3561.89</v>
      </c>
    </row>
    <row r="2082" spans="5:6" hidden="1" x14ac:dyDescent="0.3">
      <c r="E2082">
        <v>27</v>
      </c>
      <c r="F2082" s="10">
        <v>3558.62</v>
      </c>
    </row>
    <row r="2083" spans="5:6" hidden="1" x14ac:dyDescent="0.3">
      <c r="E2083">
        <v>28</v>
      </c>
      <c r="F2083" s="10">
        <v>3556.92</v>
      </c>
    </row>
    <row r="2084" spans="5:6" hidden="1" x14ac:dyDescent="0.3">
      <c r="E2084">
        <v>30</v>
      </c>
      <c r="F2084" s="10">
        <v>3554.2</v>
      </c>
    </row>
    <row r="2085" spans="5:6" hidden="1" x14ac:dyDescent="0.3">
      <c r="E2085">
        <v>34</v>
      </c>
      <c r="F2085" s="10">
        <v>3540.12</v>
      </c>
    </row>
    <row r="2086" spans="5:6" hidden="1" x14ac:dyDescent="0.3">
      <c r="E2086">
        <v>19</v>
      </c>
      <c r="F2086" s="10">
        <v>3538.9</v>
      </c>
    </row>
    <row r="2087" spans="5:6" hidden="1" x14ac:dyDescent="0.3">
      <c r="E2087">
        <v>24</v>
      </c>
      <c r="F2087" s="10">
        <v>3537.7</v>
      </c>
    </row>
    <row r="2088" spans="5:6" hidden="1" x14ac:dyDescent="0.3">
      <c r="E2088">
        <v>23</v>
      </c>
      <c r="F2088" s="10">
        <v>3500.61</v>
      </c>
    </row>
    <row r="2089" spans="5:6" hidden="1" x14ac:dyDescent="0.3">
      <c r="E2089">
        <v>26</v>
      </c>
      <c r="F2089" s="10">
        <v>3490.55</v>
      </c>
    </row>
    <row r="2090" spans="5:6" hidden="1" x14ac:dyDescent="0.3">
      <c r="E2090">
        <v>26</v>
      </c>
      <c r="F2090" s="10">
        <v>3484.33</v>
      </c>
    </row>
    <row r="2091" spans="5:6" hidden="1" x14ac:dyDescent="0.3">
      <c r="E2091">
        <v>18</v>
      </c>
      <c r="F2091" s="10">
        <v>3481.87</v>
      </c>
    </row>
    <row r="2092" spans="5:6" hidden="1" x14ac:dyDescent="0.3">
      <c r="E2092">
        <v>29</v>
      </c>
      <c r="F2092" s="10">
        <v>3471.41</v>
      </c>
    </row>
    <row r="2093" spans="5:6" hidden="1" x14ac:dyDescent="0.3">
      <c r="E2093">
        <v>19</v>
      </c>
      <c r="F2093" s="10">
        <v>3463.51</v>
      </c>
    </row>
    <row r="2094" spans="5:6" hidden="1" x14ac:dyDescent="0.3">
      <c r="E2094">
        <v>35</v>
      </c>
      <c r="F2094" s="10">
        <v>3453.77</v>
      </c>
    </row>
    <row r="2095" spans="5:6" hidden="1" x14ac:dyDescent="0.3">
      <c r="E2095">
        <v>22</v>
      </c>
      <c r="F2095" s="10">
        <v>3443.06</v>
      </c>
    </row>
    <row r="2096" spans="5:6" hidden="1" x14ac:dyDescent="0.3">
      <c r="E2096">
        <v>36</v>
      </c>
      <c r="F2096" s="10">
        <v>3436.5</v>
      </c>
    </row>
    <row r="2097" spans="5:6" hidden="1" x14ac:dyDescent="0.3">
      <c r="E2097">
        <v>21</v>
      </c>
      <c r="F2097" s="10">
        <v>3434.38</v>
      </c>
    </row>
    <row r="2098" spans="5:6" hidden="1" x14ac:dyDescent="0.3">
      <c r="E2098">
        <v>26</v>
      </c>
      <c r="F2098" s="10">
        <v>3410.32</v>
      </c>
    </row>
    <row r="2099" spans="5:6" hidden="1" x14ac:dyDescent="0.3">
      <c r="E2099">
        <v>18</v>
      </c>
      <c r="F2099" s="10">
        <v>3393.36</v>
      </c>
    </row>
    <row r="2100" spans="5:6" hidden="1" x14ac:dyDescent="0.3">
      <c r="E2100">
        <v>26</v>
      </c>
      <c r="F2100" s="10">
        <v>3392.98</v>
      </c>
    </row>
    <row r="2101" spans="5:6" hidden="1" x14ac:dyDescent="0.3">
      <c r="E2101">
        <v>26</v>
      </c>
      <c r="F2101" s="10">
        <v>3392.37</v>
      </c>
    </row>
    <row r="2102" spans="5:6" hidden="1" x14ac:dyDescent="0.3">
      <c r="E2102">
        <v>26</v>
      </c>
      <c r="F2102" s="10">
        <v>3385.4</v>
      </c>
    </row>
    <row r="2103" spans="5:6" hidden="1" x14ac:dyDescent="0.3">
      <c r="E2103">
        <v>26</v>
      </c>
      <c r="F2103" s="10">
        <v>3378.91</v>
      </c>
    </row>
    <row r="2104" spans="5:6" hidden="1" x14ac:dyDescent="0.3">
      <c r="E2104">
        <v>29</v>
      </c>
      <c r="F2104" s="10">
        <v>3366.67</v>
      </c>
    </row>
    <row r="2105" spans="5:6" hidden="1" x14ac:dyDescent="0.3">
      <c r="E2105">
        <v>27</v>
      </c>
      <c r="F2105" s="10">
        <v>3353.47</v>
      </c>
    </row>
    <row r="2106" spans="5:6" hidden="1" x14ac:dyDescent="0.3">
      <c r="E2106">
        <v>29</v>
      </c>
      <c r="F2106" s="10">
        <v>3353.28</v>
      </c>
    </row>
    <row r="2107" spans="5:6" hidden="1" x14ac:dyDescent="0.3">
      <c r="E2107">
        <v>31</v>
      </c>
      <c r="F2107" s="10">
        <v>3342.79</v>
      </c>
    </row>
    <row r="2108" spans="5:6" hidden="1" x14ac:dyDescent="0.3">
      <c r="E2108">
        <v>25</v>
      </c>
      <c r="F2108" s="10">
        <v>3309.79</v>
      </c>
    </row>
    <row r="2109" spans="5:6" hidden="1" x14ac:dyDescent="0.3">
      <c r="E2109">
        <v>19</v>
      </c>
      <c r="F2109" s="10">
        <v>3308.46</v>
      </c>
    </row>
    <row r="2110" spans="5:6" hidden="1" x14ac:dyDescent="0.3">
      <c r="E2110">
        <v>19</v>
      </c>
      <c r="F2110" s="10">
        <v>3300.7</v>
      </c>
    </row>
    <row r="2111" spans="5:6" hidden="1" x14ac:dyDescent="0.3">
      <c r="E2111">
        <v>26</v>
      </c>
      <c r="F2111" s="10">
        <v>3292.53</v>
      </c>
    </row>
    <row r="2112" spans="5:6" hidden="1" x14ac:dyDescent="0.3">
      <c r="E2112">
        <v>19</v>
      </c>
      <c r="F2112" s="10">
        <v>3280.22</v>
      </c>
    </row>
    <row r="2113" spans="5:6" hidden="1" x14ac:dyDescent="0.3">
      <c r="E2113">
        <v>21</v>
      </c>
      <c r="F2113" s="10">
        <v>3279.87</v>
      </c>
    </row>
    <row r="2114" spans="5:6" hidden="1" x14ac:dyDescent="0.3">
      <c r="E2114">
        <v>28</v>
      </c>
      <c r="F2114" s="10">
        <v>3277.16</v>
      </c>
    </row>
    <row r="2115" spans="5:6" hidden="1" x14ac:dyDescent="0.3">
      <c r="E2115">
        <v>28</v>
      </c>
      <c r="F2115" s="10">
        <v>3268.85</v>
      </c>
    </row>
    <row r="2116" spans="5:6" hidden="1" x14ac:dyDescent="0.3">
      <c r="E2116">
        <v>31</v>
      </c>
      <c r="F2116" s="10">
        <v>3260.2</v>
      </c>
    </row>
    <row r="2117" spans="5:6" hidden="1" x14ac:dyDescent="0.3">
      <c r="E2117">
        <v>25</v>
      </c>
      <c r="F2117" s="10">
        <v>3238.44</v>
      </c>
    </row>
    <row r="2118" spans="5:6" hidden="1" x14ac:dyDescent="0.3">
      <c r="E2118">
        <v>25</v>
      </c>
      <c r="F2118" s="10">
        <v>3227.12</v>
      </c>
    </row>
    <row r="2119" spans="5:6" hidden="1" x14ac:dyDescent="0.3">
      <c r="E2119">
        <v>25</v>
      </c>
      <c r="F2119" s="10">
        <v>3213.62</v>
      </c>
    </row>
    <row r="2120" spans="5:6" hidden="1" x14ac:dyDescent="0.3">
      <c r="E2120">
        <v>25</v>
      </c>
      <c r="F2120" s="10">
        <v>3208.79</v>
      </c>
    </row>
    <row r="2121" spans="5:6" hidden="1" x14ac:dyDescent="0.3">
      <c r="E2121">
        <v>25</v>
      </c>
      <c r="F2121" s="10">
        <v>3206.49</v>
      </c>
    </row>
    <row r="2122" spans="5:6" hidden="1" x14ac:dyDescent="0.3">
      <c r="E2122">
        <v>26</v>
      </c>
      <c r="F2122" s="10">
        <v>3201.25</v>
      </c>
    </row>
    <row r="2123" spans="5:6" hidden="1" x14ac:dyDescent="0.3">
      <c r="E2123">
        <v>21</v>
      </c>
      <c r="F2123" s="10">
        <v>3180.51</v>
      </c>
    </row>
    <row r="2124" spans="5:6" hidden="1" x14ac:dyDescent="0.3">
      <c r="E2124">
        <v>22</v>
      </c>
      <c r="F2124" s="10">
        <v>3179.96</v>
      </c>
    </row>
    <row r="2125" spans="5:6" hidden="1" x14ac:dyDescent="0.3">
      <c r="E2125">
        <v>26</v>
      </c>
      <c r="F2125" s="10">
        <v>3176.82</v>
      </c>
    </row>
    <row r="2126" spans="5:6" hidden="1" x14ac:dyDescent="0.3">
      <c r="E2126">
        <v>26</v>
      </c>
      <c r="F2126" s="10">
        <v>3176.29</v>
      </c>
    </row>
    <row r="2127" spans="5:6" hidden="1" x14ac:dyDescent="0.3">
      <c r="E2127">
        <v>28</v>
      </c>
      <c r="F2127" s="10">
        <v>3172.02</v>
      </c>
    </row>
    <row r="2128" spans="5:6" hidden="1" x14ac:dyDescent="0.3">
      <c r="E2128">
        <v>28</v>
      </c>
      <c r="F2128" s="10">
        <v>3171.61</v>
      </c>
    </row>
    <row r="2129" spans="5:6" hidden="1" x14ac:dyDescent="0.3">
      <c r="E2129">
        <v>21</v>
      </c>
      <c r="F2129" s="10">
        <v>3167.46</v>
      </c>
    </row>
    <row r="2130" spans="5:6" hidden="1" x14ac:dyDescent="0.3">
      <c r="E2130">
        <v>29</v>
      </c>
      <c r="F2130" s="10">
        <v>3162.02</v>
      </c>
    </row>
    <row r="2131" spans="5:6" hidden="1" x14ac:dyDescent="0.3">
      <c r="E2131">
        <v>28</v>
      </c>
      <c r="F2131" s="10">
        <v>3161.45</v>
      </c>
    </row>
    <row r="2132" spans="5:6" hidden="1" x14ac:dyDescent="0.3">
      <c r="E2132">
        <v>23</v>
      </c>
      <c r="F2132" s="10">
        <v>3128.35</v>
      </c>
    </row>
    <row r="2133" spans="5:6" hidden="1" x14ac:dyDescent="0.3">
      <c r="E2133">
        <v>35</v>
      </c>
      <c r="F2133" s="10">
        <v>3088.06</v>
      </c>
    </row>
    <row r="2134" spans="5:6" hidden="1" x14ac:dyDescent="0.3">
      <c r="E2134">
        <v>21</v>
      </c>
      <c r="F2134" s="10">
        <v>3077.1</v>
      </c>
    </row>
    <row r="2135" spans="5:6" hidden="1" x14ac:dyDescent="0.3">
      <c r="E2135">
        <v>27</v>
      </c>
      <c r="F2135" s="10">
        <v>3070.81</v>
      </c>
    </row>
    <row r="2136" spans="5:6" hidden="1" x14ac:dyDescent="0.3">
      <c r="E2136">
        <v>33</v>
      </c>
      <c r="F2136" s="10">
        <v>3065.49</v>
      </c>
    </row>
    <row r="2137" spans="5:6" hidden="1" x14ac:dyDescent="0.3">
      <c r="E2137">
        <v>28</v>
      </c>
      <c r="F2137" s="10">
        <v>3062.51</v>
      </c>
    </row>
    <row r="2138" spans="5:6" hidden="1" x14ac:dyDescent="0.3">
      <c r="E2138">
        <v>20</v>
      </c>
      <c r="F2138" s="10">
        <v>3056.39</v>
      </c>
    </row>
    <row r="2139" spans="5:6" hidden="1" x14ac:dyDescent="0.3">
      <c r="E2139">
        <v>25</v>
      </c>
      <c r="F2139" s="10">
        <v>3051.73</v>
      </c>
    </row>
    <row r="2140" spans="5:6" hidden="1" x14ac:dyDescent="0.3">
      <c r="E2140">
        <v>24</v>
      </c>
      <c r="F2140" s="10">
        <v>3046.06</v>
      </c>
    </row>
    <row r="2141" spans="5:6" hidden="1" x14ac:dyDescent="0.3">
      <c r="E2141">
        <v>24</v>
      </c>
      <c r="F2141" s="10">
        <v>3044.21</v>
      </c>
    </row>
    <row r="2142" spans="5:6" hidden="1" x14ac:dyDescent="0.3">
      <c r="E2142">
        <v>25</v>
      </c>
      <c r="F2142" s="10">
        <v>3021.81</v>
      </c>
    </row>
    <row r="2143" spans="5:6" hidden="1" x14ac:dyDescent="0.3">
      <c r="E2143">
        <v>34</v>
      </c>
      <c r="F2143" s="10">
        <v>3018.04</v>
      </c>
    </row>
    <row r="2144" spans="5:6" hidden="1" x14ac:dyDescent="0.3">
      <c r="E2144">
        <v>20</v>
      </c>
      <c r="F2144" s="10">
        <v>3012.22</v>
      </c>
    </row>
    <row r="2145" spans="5:6" hidden="1" x14ac:dyDescent="0.3">
      <c r="E2145">
        <v>31</v>
      </c>
      <c r="F2145" s="10">
        <v>2985.67</v>
      </c>
    </row>
    <row r="2146" spans="5:6" hidden="1" x14ac:dyDescent="0.3">
      <c r="E2146">
        <v>35</v>
      </c>
      <c r="F2146" s="10">
        <v>2979.52</v>
      </c>
    </row>
    <row r="2147" spans="5:6" hidden="1" x14ac:dyDescent="0.3">
      <c r="E2147">
        <v>27</v>
      </c>
      <c r="F2147" s="10">
        <v>2974.13</v>
      </c>
    </row>
    <row r="2148" spans="5:6" hidden="1" x14ac:dyDescent="0.3">
      <c r="E2148">
        <v>20</v>
      </c>
      <c r="F2148" s="10">
        <v>2943.41</v>
      </c>
    </row>
    <row r="2149" spans="5:6" hidden="1" x14ac:dyDescent="0.3">
      <c r="E2149">
        <v>26</v>
      </c>
      <c r="F2149" s="10">
        <v>2927.06</v>
      </c>
    </row>
    <row r="2150" spans="5:6" hidden="1" x14ac:dyDescent="0.3">
      <c r="E2150">
        <v>20</v>
      </c>
      <c r="F2150" s="10">
        <v>2913.57</v>
      </c>
    </row>
    <row r="2151" spans="5:6" hidden="1" x14ac:dyDescent="0.3">
      <c r="E2151">
        <v>26</v>
      </c>
      <c r="F2151" s="10">
        <v>2904.09</v>
      </c>
    </row>
    <row r="2152" spans="5:6" hidden="1" x14ac:dyDescent="0.3">
      <c r="E2152">
        <v>26</v>
      </c>
      <c r="F2152" s="10">
        <v>2902.91</v>
      </c>
    </row>
    <row r="2153" spans="5:6" hidden="1" x14ac:dyDescent="0.3">
      <c r="E2153">
        <v>23</v>
      </c>
      <c r="F2153" s="10">
        <v>2899.49</v>
      </c>
    </row>
    <row r="2154" spans="5:6" hidden="1" x14ac:dyDescent="0.3">
      <c r="E2154">
        <v>22</v>
      </c>
      <c r="F2154" s="10">
        <v>2897.46</v>
      </c>
    </row>
    <row r="2155" spans="5:6" hidden="1" x14ac:dyDescent="0.3">
      <c r="E2155">
        <v>26</v>
      </c>
      <c r="F2155" s="10">
        <v>2897.32</v>
      </c>
    </row>
    <row r="2156" spans="5:6" hidden="1" x14ac:dyDescent="0.3">
      <c r="E2156">
        <v>29</v>
      </c>
      <c r="F2156" s="10">
        <v>2867.12</v>
      </c>
    </row>
    <row r="2157" spans="5:6" hidden="1" x14ac:dyDescent="0.3">
      <c r="E2157">
        <v>29</v>
      </c>
      <c r="F2157" s="10">
        <v>2866.09</v>
      </c>
    </row>
    <row r="2158" spans="5:6" hidden="1" x14ac:dyDescent="0.3">
      <c r="E2158">
        <v>24</v>
      </c>
      <c r="F2158" s="10">
        <v>2855.44</v>
      </c>
    </row>
    <row r="2159" spans="5:6" hidden="1" x14ac:dyDescent="0.3">
      <c r="E2159">
        <v>24</v>
      </c>
      <c r="F2159" s="10">
        <v>2850.68</v>
      </c>
    </row>
    <row r="2160" spans="5:6" hidden="1" x14ac:dyDescent="0.3">
      <c r="E2160">
        <v>24</v>
      </c>
      <c r="F2160" s="10">
        <v>2842.76</v>
      </c>
    </row>
    <row r="2161" spans="5:6" hidden="1" x14ac:dyDescent="0.3">
      <c r="E2161">
        <v>22</v>
      </c>
      <c r="F2161" s="10">
        <v>2819.51</v>
      </c>
    </row>
    <row r="2162" spans="5:6" hidden="1" x14ac:dyDescent="0.3">
      <c r="E2162">
        <v>19</v>
      </c>
      <c r="F2162" s="10">
        <v>2803.7</v>
      </c>
    </row>
    <row r="2163" spans="5:6" hidden="1" x14ac:dyDescent="0.3">
      <c r="E2163">
        <v>18</v>
      </c>
      <c r="F2163" s="10">
        <v>2801.26</v>
      </c>
    </row>
    <row r="2164" spans="5:6" hidden="1" x14ac:dyDescent="0.3">
      <c r="E2164">
        <v>23</v>
      </c>
      <c r="F2164" s="10">
        <v>2789.06</v>
      </c>
    </row>
    <row r="2165" spans="5:6" hidden="1" x14ac:dyDescent="0.3">
      <c r="E2165">
        <v>23</v>
      </c>
      <c r="F2165" s="10">
        <v>2775.19</v>
      </c>
    </row>
    <row r="2166" spans="5:6" hidden="1" x14ac:dyDescent="0.3">
      <c r="E2166">
        <v>18</v>
      </c>
      <c r="F2166" s="10">
        <v>2773.46</v>
      </c>
    </row>
    <row r="2167" spans="5:6" hidden="1" x14ac:dyDescent="0.3">
      <c r="E2167">
        <v>25</v>
      </c>
      <c r="F2167" s="10">
        <v>2758.99</v>
      </c>
    </row>
    <row r="2168" spans="5:6" hidden="1" x14ac:dyDescent="0.3">
      <c r="E2168">
        <v>22</v>
      </c>
      <c r="F2168" s="10">
        <v>2755.02</v>
      </c>
    </row>
    <row r="2169" spans="5:6" hidden="1" x14ac:dyDescent="0.3">
      <c r="E2169">
        <v>22</v>
      </c>
      <c r="F2169" s="10">
        <v>2741.95</v>
      </c>
    </row>
    <row r="2170" spans="5:6" hidden="1" x14ac:dyDescent="0.3">
      <c r="E2170">
        <v>22</v>
      </c>
      <c r="F2170" s="10">
        <v>2731.91</v>
      </c>
    </row>
    <row r="2171" spans="5:6" hidden="1" x14ac:dyDescent="0.3">
      <c r="E2171">
        <v>19</v>
      </c>
      <c r="F2171" s="10">
        <v>2730.11</v>
      </c>
    </row>
    <row r="2172" spans="5:6" hidden="1" x14ac:dyDescent="0.3">
      <c r="E2172">
        <v>25</v>
      </c>
      <c r="F2172" s="10">
        <v>2727.4</v>
      </c>
    </row>
    <row r="2173" spans="5:6" hidden="1" x14ac:dyDescent="0.3">
      <c r="E2173">
        <v>34</v>
      </c>
      <c r="F2173" s="10">
        <v>2726.06</v>
      </c>
    </row>
    <row r="2174" spans="5:6" hidden="1" x14ac:dyDescent="0.3">
      <c r="E2174">
        <v>25</v>
      </c>
      <c r="F2174" s="10">
        <v>2721.32</v>
      </c>
    </row>
    <row r="2175" spans="5:6" hidden="1" x14ac:dyDescent="0.3">
      <c r="E2175">
        <v>19</v>
      </c>
      <c r="F2175" s="10">
        <v>2719.28</v>
      </c>
    </row>
    <row r="2176" spans="5:6" hidden="1" x14ac:dyDescent="0.3">
      <c r="E2176">
        <v>19</v>
      </c>
      <c r="F2176" s="10">
        <v>2710.83</v>
      </c>
    </row>
    <row r="2177" spans="5:6" hidden="1" x14ac:dyDescent="0.3">
      <c r="E2177">
        <v>19</v>
      </c>
      <c r="F2177" s="10">
        <v>2709.24</v>
      </c>
    </row>
    <row r="2178" spans="5:6" hidden="1" x14ac:dyDescent="0.3">
      <c r="E2178">
        <v>19</v>
      </c>
      <c r="F2178" s="10">
        <v>2709.11</v>
      </c>
    </row>
    <row r="2179" spans="5:6" hidden="1" x14ac:dyDescent="0.3">
      <c r="E2179">
        <v>26</v>
      </c>
      <c r="F2179" s="10">
        <v>2699.57</v>
      </c>
    </row>
    <row r="2180" spans="5:6" hidden="1" x14ac:dyDescent="0.3">
      <c r="E2180">
        <v>23</v>
      </c>
      <c r="F2180" s="10">
        <v>2690.11</v>
      </c>
    </row>
    <row r="2181" spans="5:6" hidden="1" x14ac:dyDescent="0.3">
      <c r="E2181">
        <v>28</v>
      </c>
      <c r="F2181" s="10">
        <v>2689.5</v>
      </c>
    </row>
    <row r="2182" spans="5:6" hidden="1" x14ac:dyDescent="0.3">
      <c r="E2182">
        <v>28</v>
      </c>
      <c r="F2182" s="10">
        <v>2684.69</v>
      </c>
    </row>
    <row r="2183" spans="5:6" hidden="1" x14ac:dyDescent="0.3">
      <c r="E2183">
        <v>26</v>
      </c>
      <c r="F2183" s="10">
        <v>2680.95</v>
      </c>
    </row>
    <row r="2184" spans="5:6" hidden="1" x14ac:dyDescent="0.3">
      <c r="E2184">
        <v>22</v>
      </c>
      <c r="F2184" s="10">
        <v>2643.27</v>
      </c>
    </row>
    <row r="2185" spans="5:6" hidden="1" x14ac:dyDescent="0.3">
      <c r="E2185">
        <v>22</v>
      </c>
      <c r="F2185" s="10">
        <v>2639.04</v>
      </c>
    </row>
    <row r="2186" spans="5:6" hidden="1" x14ac:dyDescent="0.3">
      <c r="E2186">
        <v>25</v>
      </c>
      <c r="F2186" s="10">
        <v>2632.99</v>
      </c>
    </row>
    <row r="2187" spans="5:6" hidden="1" x14ac:dyDescent="0.3">
      <c r="E2187">
        <v>21</v>
      </c>
      <c r="F2187" s="10">
        <v>2597.7800000000002</v>
      </c>
    </row>
    <row r="2188" spans="5:6" hidden="1" x14ac:dyDescent="0.3">
      <c r="E2188">
        <v>21</v>
      </c>
      <c r="F2188" s="10">
        <v>2585.85</v>
      </c>
    </row>
    <row r="2189" spans="5:6" hidden="1" x14ac:dyDescent="0.3">
      <c r="E2189">
        <v>21</v>
      </c>
      <c r="F2189" s="10">
        <v>2585.27</v>
      </c>
    </row>
    <row r="2190" spans="5:6" hidden="1" x14ac:dyDescent="0.3">
      <c r="E2190">
        <v>20</v>
      </c>
      <c r="F2190" s="10">
        <v>2585.04</v>
      </c>
    </row>
    <row r="2191" spans="5:6" hidden="1" x14ac:dyDescent="0.3">
      <c r="E2191">
        <v>20</v>
      </c>
      <c r="F2191" s="10">
        <v>2566.4699999999998</v>
      </c>
    </row>
    <row r="2192" spans="5:6" hidden="1" x14ac:dyDescent="0.3">
      <c r="E2192">
        <v>31</v>
      </c>
      <c r="F2192" s="10">
        <v>2545.6799999999998</v>
      </c>
    </row>
    <row r="2193" spans="5:6" hidden="1" x14ac:dyDescent="0.3">
      <c r="E2193">
        <v>32</v>
      </c>
      <c r="F2193" s="10">
        <v>2540.39</v>
      </c>
    </row>
    <row r="2194" spans="5:6" hidden="1" x14ac:dyDescent="0.3">
      <c r="E2194">
        <v>25</v>
      </c>
      <c r="F2194" s="10">
        <v>2534.39</v>
      </c>
    </row>
    <row r="2195" spans="5:6" hidden="1" x14ac:dyDescent="0.3">
      <c r="E2195">
        <v>22</v>
      </c>
      <c r="F2195" s="10">
        <v>2527.8200000000002</v>
      </c>
    </row>
    <row r="2196" spans="5:6" hidden="1" x14ac:dyDescent="0.3">
      <c r="E2196">
        <v>25</v>
      </c>
      <c r="F2196" s="10">
        <v>2523.17</v>
      </c>
    </row>
    <row r="2197" spans="5:6" hidden="1" x14ac:dyDescent="0.3">
      <c r="E2197">
        <v>31</v>
      </c>
      <c r="F2197" s="10">
        <v>2510.79</v>
      </c>
    </row>
    <row r="2198" spans="5:6" hidden="1" x14ac:dyDescent="0.3">
      <c r="E2198">
        <v>18</v>
      </c>
      <c r="F2198" s="10">
        <v>2500.9299999999998</v>
      </c>
    </row>
    <row r="2199" spans="5:6" hidden="1" x14ac:dyDescent="0.3">
      <c r="E2199">
        <v>27</v>
      </c>
      <c r="F2199" s="10">
        <v>2498.41</v>
      </c>
    </row>
    <row r="2200" spans="5:6" hidden="1" x14ac:dyDescent="0.3">
      <c r="E2200">
        <v>27</v>
      </c>
      <c r="F2200" s="10">
        <v>2497.04</v>
      </c>
    </row>
    <row r="2201" spans="5:6" hidden="1" x14ac:dyDescent="0.3">
      <c r="E2201">
        <v>27</v>
      </c>
      <c r="F2201" s="10">
        <v>2494.02</v>
      </c>
    </row>
    <row r="2202" spans="5:6" hidden="1" x14ac:dyDescent="0.3">
      <c r="E2202">
        <v>27</v>
      </c>
      <c r="F2202" s="10">
        <v>2483.7399999999998</v>
      </c>
    </row>
    <row r="2203" spans="5:6" hidden="1" x14ac:dyDescent="0.3">
      <c r="E2203">
        <v>24</v>
      </c>
      <c r="F2203" s="10">
        <v>2480.98</v>
      </c>
    </row>
    <row r="2204" spans="5:6" hidden="1" x14ac:dyDescent="0.3">
      <c r="E2204">
        <v>24</v>
      </c>
      <c r="F2204" s="10">
        <v>2473.33</v>
      </c>
    </row>
    <row r="2205" spans="5:6" hidden="1" x14ac:dyDescent="0.3">
      <c r="E2205">
        <v>24</v>
      </c>
      <c r="F2205" s="10">
        <v>2464.62</v>
      </c>
    </row>
    <row r="2206" spans="5:6" hidden="1" x14ac:dyDescent="0.3">
      <c r="E2206">
        <v>20</v>
      </c>
      <c r="F2206" s="10">
        <v>2459.7199999999998</v>
      </c>
    </row>
    <row r="2207" spans="5:6" hidden="1" x14ac:dyDescent="0.3">
      <c r="E2207">
        <v>24</v>
      </c>
      <c r="F2207" s="10">
        <v>2457.5</v>
      </c>
    </row>
    <row r="2208" spans="5:6" hidden="1" x14ac:dyDescent="0.3">
      <c r="E2208">
        <v>20</v>
      </c>
      <c r="F2208" s="10">
        <v>2457.21</v>
      </c>
    </row>
    <row r="2209" spans="5:6" hidden="1" x14ac:dyDescent="0.3">
      <c r="E2209">
        <v>23</v>
      </c>
      <c r="F2209" s="10">
        <v>2438.06</v>
      </c>
    </row>
    <row r="2210" spans="5:6" hidden="1" x14ac:dyDescent="0.3">
      <c r="E2210">
        <v>23</v>
      </c>
      <c r="F2210" s="10">
        <v>2416.96</v>
      </c>
    </row>
    <row r="2211" spans="5:6" hidden="1" x14ac:dyDescent="0.3">
      <c r="E2211">
        <v>22</v>
      </c>
      <c r="F2211" s="10">
        <v>2404.73</v>
      </c>
    </row>
    <row r="2212" spans="5:6" hidden="1" x14ac:dyDescent="0.3">
      <c r="E2212">
        <v>23</v>
      </c>
      <c r="F2212" s="10">
        <v>2396.1</v>
      </c>
    </row>
    <row r="2213" spans="5:6" hidden="1" x14ac:dyDescent="0.3">
      <c r="E2213">
        <v>23</v>
      </c>
      <c r="F2213" s="10">
        <v>2395.17</v>
      </c>
    </row>
    <row r="2214" spans="5:6" hidden="1" x14ac:dyDescent="0.3">
      <c r="E2214">
        <v>34</v>
      </c>
      <c r="F2214" s="10">
        <v>2373.3000000000002</v>
      </c>
    </row>
    <row r="2215" spans="5:6" hidden="1" x14ac:dyDescent="0.3">
      <c r="E2215">
        <v>20</v>
      </c>
      <c r="F2215" s="10">
        <v>2362.23</v>
      </c>
    </row>
    <row r="2216" spans="5:6" hidden="1" x14ac:dyDescent="0.3">
      <c r="E2216">
        <v>24</v>
      </c>
      <c r="F2216" s="10">
        <v>2352.9699999999998</v>
      </c>
    </row>
    <row r="2217" spans="5:6" hidden="1" x14ac:dyDescent="0.3">
      <c r="E2217">
        <v>19</v>
      </c>
      <c r="F2217" s="10">
        <v>2331.52</v>
      </c>
    </row>
    <row r="2218" spans="5:6" hidden="1" x14ac:dyDescent="0.3">
      <c r="E2218">
        <v>26</v>
      </c>
      <c r="F2218" s="10">
        <v>2322.62</v>
      </c>
    </row>
    <row r="2219" spans="5:6" hidden="1" x14ac:dyDescent="0.3">
      <c r="E2219">
        <v>18</v>
      </c>
      <c r="F2219" s="10">
        <v>2304</v>
      </c>
    </row>
    <row r="2220" spans="5:6" hidden="1" x14ac:dyDescent="0.3">
      <c r="E2220">
        <v>26</v>
      </c>
      <c r="F2220" s="10">
        <v>2302.3000000000002</v>
      </c>
    </row>
    <row r="2221" spans="5:6" hidden="1" x14ac:dyDescent="0.3">
      <c r="E2221">
        <v>33</v>
      </c>
      <c r="F2221" s="10">
        <v>2295.2399999999998</v>
      </c>
    </row>
    <row r="2222" spans="5:6" hidden="1" x14ac:dyDescent="0.3">
      <c r="E2222">
        <v>31</v>
      </c>
      <c r="F2222" s="10">
        <v>2277.7199999999998</v>
      </c>
    </row>
    <row r="2223" spans="5:6" hidden="1" x14ac:dyDescent="0.3">
      <c r="E2223">
        <v>20</v>
      </c>
      <c r="F2223" s="10">
        <v>2261.5700000000002</v>
      </c>
    </row>
    <row r="2224" spans="5:6" hidden="1" x14ac:dyDescent="0.3">
      <c r="E2224">
        <v>20</v>
      </c>
      <c r="F2224" s="10">
        <v>2257.48</v>
      </c>
    </row>
    <row r="2225" spans="5:6" hidden="1" x14ac:dyDescent="0.3">
      <c r="E2225">
        <v>22</v>
      </c>
      <c r="F2225" s="10">
        <v>2254.8000000000002</v>
      </c>
    </row>
    <row r="2226" spans="5:6" hidden="1" x14ac:dyDescent="0.3">
      <c r="E2226">
        <v>22</v>
      </c>
      <c r="F2226" s="10">
        <v>2250.84</v>
      </c>
    </row>
    <row r="2227" spans="5:6" hidden="1" x14ac:dyDescent="0.3">
      <c r="E2227">
        <v>19</v>
      </c>
      <c r="F2227" s="10">
        <v>2221.56</v>
      </c>
    </row>
    <row r="2228" spans="5:6" hidden="1" x14ac:dyDescent="0.3">
      <c r="E2228">
        <v>18</v>
      </c>
      <c r="F2228" s="10">
        <v>2219.4499999999998</v>
      </c>
    </row>
    <row r="2229" spans="5:6" hidden="1" x14ac:dyDescent="0.3">
      <c r="E2229">
        <v>18</v>
      </c>
      <c r="F2229" s="10">
        <v>2217.6</v>
      </c>
    </row>
    <row r="2230" spans="5:6" hidden="1" x14ac:dyDescent="0.3">
      <c r="E2230">
        <v>18</v>
      </c>
      <c r="F2230" s="10">
        <v>2217.4699999999998</v>
      </c>
    </row>
    <row r="2231" spans="5:6" hidden="1" x14ac:dyDescent="0.3">
      <c r="E2231">
        <v>28</v>
      </c>
      <c r="F2231" s="10">
        <v>2213.21</v>
      </c>
    </row>
    <row r="2232" spans="5:6" hidden="1" x14ac:dyDescent="0.3">
      <c r="E2232">
        <v>18</v>
      </c>
      <c r="F2232" s="10">
        <v>2211.13</v>
      </c>
    </row>
    <row r="2233" spans="5:6" hidden="1" x14ac:dyDescent="0.3">
      <c r="E2233">
        <v>18</v>
      </c>
      <c r="F2233" s="10">
        <v>2207.6999999999998</v>
      </c>
    </row>
    <row r="2234" spans="5:6" hidden="1" x14ac:dyDescent="0.3">
      <c r="E2234">
        <v>18</v>
      </c>
      <c r="F2234" s="10">
        <v>2205.98</v>
      </c>
    </row>
    <row r="2235" spans="5:6" hidden="1" x14ac:dyDescent="0.3">
      <c r="E2235">
        <v>18</v>
      </c>
      <c r="F2235" s="10">
        <v>2203.7399999999998</v>
      </c>
    </row>
    <row r="2236" spans="5:6" hidden="1" x14ac:dyDescent="0.3">
      <c r="E2236">
        <v>18</v>
      </c>
      <c r="F2236" s="10">
        <v>2203.4699999999998</v>
      </c>
    </row>
    <row r="2237" spans="5:6" hidden="1" x14ac:dyDescent="0.3">
      <c r="E2237">
        <v>18</v>
      </c>
      <c r="F2237" s="10">
        <v>2201.1</v>
      </c>
    </row>
    <row r="2238" spans="5:6" hidden="1" x14ac:dyDescent="0.3">
      <c r="E2238">
        <v>18</v>
      </c>
      <c r="F2238" s="10">
        <v>2200.83</v>
      </c>
    </row>
    <row r="2239" spans="5:6" hidden="1" x14ac:dyDescent="0.3">
      <c r="E2239">
        <v>18</v>
      </c>
      <c r="F2239" s="10">
        <v>2198.19</v>
      </c>
    </row>
    <row r="2240" spans="5:6" hidden="1" x14ac:dyDescent="0.3">
      <c r="E2240">
        <v>18</v>
      </c>
      <c r="F2240" s="10">
        <v>2196.4699999999998</v>
      </c>
    </row>
    <row r="2241" spans="5:6" hidden="1" x14ac:dyDescent="0.3">
      <c r="E2241">
        <v>31</v>
      </c>
      <c r="F2241" s="10">
        <v>2193.1999999999998</v>
      </c>
    </row>
    <row r="2242" spans="5:6" hidden="1" x14ac:dyDescent="0.3">
      <c r="E2242">
        <v>28</v>
      </c>
      <c r="F2242" s="10">
        <v>2170.08</v>
      </c>
    </row>
    <row r="2243" spans="5:6" hidden="1" x14ac:dyDescent="0.3">
      <c r="E2243">
        <v>22</v>
      </c>
      <c r="F2243" s="10">
        <v>2166.73</v>
      </c>
    </row>
    <row r="2244" spans="5:6" hidden="1" x14ac:dyDescent="0.3">
      <c r="E2244">
        <v>22</v>
      </c>
      <c r="F2244" s="10">
        <v>2156.75</v>
      </c>
    </row>
    <row r="2245" spans="5:6" hidden="1" x14ac:dyDescent="0.3">
      <c r="E2245">
        <v>22</v>
      </c>
      <c r="F2245" s="10">
        <v>2155.6799999999998</v>
      </c>
    </row>
    <row r="2246" spans="5:6" hidden="1" x14ac:dyDescent="0.3">
      <c r="E2246">
        <v>22</v>
      </c>
      <c r="F2246" s="10">
        <v>2154.36</v>
      </c>
    </row>
    <row r="2247" spans="5:6" hidden="1" x14ac:dyDescent="0.3">
      <c r="E2247">
        <v>22</v>
      </c>
      <c r="F2247" s="10">
        <v>2150.4699999999998</v>
      </c>
    </row>
    <row r="2248" spans="5:6" hidden="1" x14ac:dyDescent="0.3">
      <c r="E2248">
        <v>18</v>
      </c>
      <c r="F2248" s="10">
        <v>2144.85</v>
      </c>
    </row>
    <row r="2249" spans="5:6" hidden="1" x14ac:dyDescent="0.3">
      <c r="E2249">
        <v>19</v>
      </c>
      <c r="F2249" s="10">
        <v>2138.0700000000002</v>
      </c>
    </row>
    <row r="2250" spans="5:6" hidden="1" x14ac:dyDescent="0.3">
      <c r="E2250">
        <v>25</v>
      </c>
      <c r="F2250" s="10">
        <v>2137.65</v>
      </c>
    </row>
    <row r="2251" spans="5:6" hidden="1" x14ac:dyDescent="0.3">
      <c r="E2251">
        <v>19</v>
      </c>
      <c r="F2251" s="10">
        <v>2136.88</v>
      </c>
    </row>
    <row r="2252" spans="5:6" hidden="1" x14ac:dyDescent="0.3">
      <c r="E2252">
        <v>19</v>
      </c>
      <c r="F2252" s="10">
        <v>2134.9</v>
      </c>
    </row>
    <row r="2253" spans="5:6" hidden="1" x14ac:dyDescent="0.3">
      <c r="E2253">
        <v>19</v>
      </c>
      <c r="F2253" s="10">
        <v>2130.6799999999998</v>
      </c>
    </row>
    <row r="2254" spans="5:6" hidden="1" x14ac:dyDescent="0.3">
      <c r="E2254">
        <v>19</v>
      </c>
      <c r="F2254" s="10">
        <v>2128.4299999999998</v>
      </c>
    </row>
    <row r="2255" spans="5:6" hidden="1" x14ac:dyDescent="0.3">
      <c r="E2255">
        <v>18</v>
      </c>
      <c r="F2255" s="10">
        <v>2118.61</v>
      </c>
    </row>
    <row r="2256" spans="5:6" hidden="1" x14ac:dyDescent="0.3">
      <c r="E2256">
        <v>19</v>
      </c>
      <c r="F2256" s="10">
        <v>2117.34</v>
      </c>
    </row>
    <row r="2257" spans="5:6" hidden="1" x14ac:dyDescent="0.3">
      <c r="E2257">
        <v>33</v>
      </c>
      <c r="F2257" s="10">
        <v>2106.2600000000002</v>
      </c>
    </row>
    <row r="2258" spans="5:6" hidden="1" x14ac:dyDescent="0.3">
      <c r="E2258">
        <v>21</v>
      </c>
      <c r="F2258" s="10">
        <v>2104.11</v>
      </c>
    </row>
    <row r="2259" spans="5:6" hidden="1" x14ac:dyDescent="0.3">
      <c r="E2259">
        <v>21</v>
      </c>
      <c r="F2259" s="10">
        <v>2103.08</v>
      </c>
    </row>
    <row r="2260" spans="5:6" hidden="1" x14ac:dyDescent="0.3">
      <c r="E2260">
        <v>21</v>
      </c>
      <c r="F2260" s="10">
        <v>2102.2600000000002</v>
      </c>
    </row>
    <row r="2261" spans="5:6" hidden="1" x14ac:dyDescent="0.3">
      <c r="E2261">
        <v>18</v>
      </c>
      <c r="F2261" s="10">
        <v>2094.1</v>
      </c>
    </row>
    <row r="2262" spans="5:6" hidden="1" x14ac:dyDescent="0.3">
      <c r="E2262">
        <v>22</v>
      </c>
      <c r="F2262" s="10">
        <v>2055.3200000000002</v>
      </c>
    </row>
    <row r="2263" spans="5:6" hidden="1" x14ac:dyDescent="0.3">
      <c r="E2263">
        <v>22</v>
      </c>
      <c r="F2263" s="10">
        <v>2045.69</v>
      </c>
    </row>
    <row r="2264" spans="5:6" hidden="1" x14ac:dyDescent="0.3">
      <c r="E2264">
        <v>21</v>
      </c>
      <c r="F2264" s="10">
        <v>2026.97</v>
      </c>
    </row>
    <row r="2265" spans="5:6" hidden="1" x14ac:dyDescent="0.3">
      <c r="E2265">
        <v>21</v>
      </c>
      <c r="F2265" s="10">
        <v>2020.55</v>
      </c>
    </row>
    <row r="2266" spans="5:6" hidden="1" x14ac:dyDescent="0.3">
      <c r="E2266">
        <v>21</v>
      </c>
      <c r="F2266" s="10">
        <v>2020.18</v>
      </c>
    </row>
    <row r="2267" spans="5:6" hidden="1" x14ac:dyDescent="0.3">
      <c r="E2267">
        <v>21</v>
      </c>
      <c r="F2267" s="10">
        <v>2007.95</v>
      </c>
    </row>
    <row r="2268" spans="5:6" hidden="1" x14ac:dyDescent="0.3">
      <c r="E2268">
        <v>24</v>
      </c>
      <c r="F2268" s="10">
        <v>1986.93</v>
      </c>
    </row>
    <row r="2269" spans="5:6" hidden="1" x14ac:dyDescent="0.3">
      <c r="E2269">
        <v>20</v>
      </c>
      <c r="F2269" s="10">
        <v>1984.45</v>
      </c>
    </row>
    <row r="2270" spans="5:6" hidden="1" x14ac:dyDescent="0.3">
      <c r="E2270">
        <v>24</v>
      </c>
      <c r="F2270" s="10">
        <v>1981.58</v>
      </c>
    </row>
    <row r="2271" spans="5:6" hidden="1" x14ac:dyDescent="0.3">
      <c r="E2271">
        <v>20</v>
      </c>
      <c r="F2271" s="10">
        <v>1980.07</v>
      </c>
    </row>
    <row r="2272" spans="5:6" hidden="1" x14ac:dyDescent="0.3">
      <c r="E2272">
        <v>24</v>
      </c>
      <c r="F2272" s="10">
        <v>1977.82</v>
      </c>
    </row>
    <row r="2273" spans="5:6" hidden="1" x14ac:dyDescent="0.3">
      <c r="E2273">
        <v>24</v>
      </c>
      <c r="F2273" s="10">
        <v>1972.95</v>
      </c>
    </row>
    <row r="2274" spans="5:6" hidden="1" x14ac:dyDescent="0.3">
      <c r="E2274">
        <v>24</v>
      </c>
      <c r="F2274" s="10">
        <v>1969.61</v>
      </c>
    </row>
    <row r="2275" spans="5:6" hidden="1" x14ac:dyDescent="0.3">
      <c r="E2275">
        <v>20</v>
      </c>
      <c r="F2275" s="10">
        <v>1967.02</v>
      </c>
    </row>
    <row r="2276" spans="5:6" hidden="1" x14ac:dyDescent="0.3">
      <c r="E2276">
        <v>20</v>
      </c>
      <c r="F2276" s="10">
        <v>1964.78</v>
      </c>
    </row>
    <row r="2277" spans="5:6" hidden="1" x14ac:dyDescent="0.3">
      <c r="E2277">
        <v>21</v>
      </c>
      <c r="F2277" s="10">
        <v>1917.32</v>
      </c>
    </row>
    <row r="2278" spans="5:6" hidden="1" x14ac:dyDescent="0.3">
      <c r="E2278">
        <v>21</v>
      </c>
      <c r="F2278" s="10">
        <v>1909.53</v>
      </c>
    </row>
    <row r="2279" spans="5:6" hidden="1" x14ac:dyDescent="0.3">
      <c r="E2279">
        <v>28</v>
      </c>
      <c r="F2279" s="10">
        <v>1908.9</v>
      </c>
    </row>
    <row r="2280" spans="5:6" hidden="1" x14ac:dyDescent="0.3">
      <c r="E2280">
        <v>21</v>
      </c>
      <c r="F2280" s="10">
        <v>1906.36</v>
      </c>
    </row>
    <row r="2281" spans="5:6" hidden="1" x14ac:dyDescent="0.3">
      <c r="E2281">
        <v>20</v>
      </c>
      <c r="F2281" s="10">
        <v>1880.49</v>
      </c>
    </row>
    <row r="2282" spans="5:6" hidden="1" x14ac:dyDescent="0.3">
      <c r="E2282">
        <v>20</v>
      </c>
      <c r="F2282" s="10">
        <v>1880.07</v>
      </c>
    </row>
    <row r="2283" spans="5:6" hidden="1" x14ac:dyDescent="0.3">
      <c r="E2283">
        <v>20</v>
      </c>
      <c r="F2283" s="10">
        <v>1877.93</v>
      </c>
    </row>
    <row r="2284" spans="5:6" hidden="1" x14ac:dyDescent="0.3">
      <c r="E2284">
        <v>20</v>
      </c>
      <c r="F2284" s="10">
        <v>1875.34</v>
      </c>
    </row>
    <row r="2285" spans="5:6" hidden="1" x14ac:dyDescent="0.3">
      <c r="E2285">
        <v>26</v>
      </c>
      <c r="F2285" s="10">
        <v>1865.98</v>
      </c>
    </row>
    <row r="2286" spans="5:6" hidden="1" x14ac:dyDescent="0.3">
      <c r="E2286">
        <v>18</v>
      </c>
      <c r="F2286" s="10">
        <v>1863.45</v>
      </c>
    </row>
    <row r="2287" spans="5:6" hidden="1" x14ac:dyDescent="0.3">
      <c r="E2287">
        <v>28</v>
      </c>
      <c r="F2287" s="10">
        <v>1850.55</v>
      </c>
    </row>
    <row r="2288" spans="5:6" hidden="1" x14ac:dyDescent="0.3">
      <c r="E2288">
        <v>19</v>
      </c>
      <c r="F2288" s="10">
        <v>1842.52</v>
      </c>
    </row>
    <row r="2289" spans="5:6" hidden="1" x14ac:dyDescent="0.3">
      <c r="E2289">
        <v>23</v>
      </c>
      <c r="F2289" s="10">
        <v>1837.28</v>
      </c>
    </row>
    <row r="2290" spans="5:6" hidden="1" x14ac:dyDescent="0.3">
      <c r="E2290">
        <v>19</v>
      </c>
      <c r="F2290" s="10">
        <v>1837.24</v>
      </c>
    </row>
    <row r="2291" spans="5:6" hidden="1" x14ac:dyDescent="0.3">
      <c r="E2291">
        <v>19</v>
      </c>
      <c r="F2291" s="10">
        <v>1832.09</v>
      </c>
    </row>
    <row r="2292" spans="5:6" hidden="1" x14ac:dyDescent="0.3">
      <c r="E2292">
        <v>23</v>
      </c>
      <c r="F2292" s="10">
        <v>1826.84</v>
      </c>
    </row>
    <row r="2293" spans="5:6" hidden="1" x14ac:dyDescent="0.3">
      <c r="E2293">
        <v>23</v>
      </c>
      <c r="F2293" s="10">
        <v>1824.29</v>
      </c>
    </row>
    <row r="2294" spans="5:6" hidden="1" x14ac:dyDescent="0.3">
      <c r="E2294">
        <v>18</v>
      </c>
      <c r="F2294" s="10">
        <v>1822.54</v>
      </c>
    </row>
    <row r="2295" spans="5:6" hidden="1" x14ac:dyDescent="0.3">
      <c r="E2295">
        <v>23</v>
      </c>
      <c r="F2295" s="10">
        <v>1815.88</v>
      </c>
    </row>
    <row r="2296" spans="5:6" hidden="1" x14ac:dyDescent="0.3">
      <c r="E2296">
        <v>20</v>
      </c>
      <c r="F2296" s="10">
        <v>1769.53</v>
      </c>
    </row>
    <row r="2297" spans="5:6" hidden="1" x14ac:dyDescent="0.3">
      <c r="E2297">
        <v>19</v>
      </c>
      <c r="F2297" s="10">
        <v>1759.34</v>
      </c>
    </row>
    <row r="2298" spans="5:6" hidden="1" x14ac:dyDescent="0.3">
      <c r="E2298">
        <v>24</v>
      </c>
      <c r="F2298" s="10">
        <v>1756.6</v>
      </c>
    </row>
    <row r="2299" spans="5:6" hidden="1" x14ac:dyDescent="0.3">
      <c r="E2299">
        <v>19</v>
      </c>
      <c r="F2299" s="10">
        <v>1748.77</v>
      </c>
    </row>
    <row r="2300" spans="5:6" hidden="1" x14ac:dyDescent="0.3">
      <c r="E2300">
        <v>19</v>
      </c>
      <c r="F2300" s="10">
        <v>1744.47</v>
      </c>
    </row>
    <row r="2301" spans="5:6" hidden="1" x14ac:dyDescent="0.3">
      <c r="E2301">
        <v>19</v>
      </c>
      <c r="F2301" s="10">
        <v>1743.21</v>
      </c>
    </row>
    <row r="2302" spans="5:6" hidden="1" x14ac:dyDescent="0.3">
      <c r="E2302">
        <v>19</v>
      </c>
      <c r="F2302" s="10">
        <v>1737.38</v>
      </c>
    </row>
    <row r="2303" spans="5:6" hidden="1" x14ac:dyDescent="0.3">
      <c r="E2303">
        <v>19</v>
      </c>
      <c r="F2303" s="10">
        <v>1731.68</v>
      </c>
    </row>
    <row r="2304" spans="5:6" hidden="1" x14ac:dyDescent="0.3">
      <c r="E2304">
        <v>19</v>
      </c>
      <c r="F2304" s="10">
        <v>1728.9</v>
      </c>
    </row>
    <row r="2305" spans="5:6" hidden="1" x14ac:dyDescent="0.3">
      <c r="E2305">
        <v>19</v>
      </c>
      <c r="F2305" s="10">
        <v>1727.79</v>
      </c>
    </row>
    <row r="2306" spans="5:6" hidden="1" x14ac:dyDescent="0.3">
      <c r="E2306">
        <v>18</v>
      </c>
      <c r="F2306" s="10">
        <v>1727.54</v>
      </c>
    </row>
    <row r="2307" spans="5:6" hidden="1" x14ac:dyDescent="0.3">
      <c r="E2307">
        <v>18</v>
      </c>
      <c r="F2307" s="10">
        <v>1725.55</v>
      </c>
    </row>
    <row r="2308" spans="5:6" hidden="1" x14ac:dyDescent="0.3">
      <c r="E2308">
        <v>18</v>
      </c>
      <c r="F2308" s="10">
        <v>1720.35</v>
      </c>
    </row>
    <row r="2309" spans="5:6" hidden="1" x14ac:dyDescent="0.3">
      <c r="E2309">
        <v>18</v>
      </c>
      <c r="F2309" s="10">
        <v>1719.44</v>
      </c>
    </row>
    <row r="2310" spans="5:6" hidden="1" x14ac:dyDescent="0.3">
      <c r="E2310">
        <v>18</v>
      </c>
      <c r="F2310" s="10">
        <v>1712.23</v>
      </c>
    </row>
    <row r="2311" spans="5:6" hidden="1" x14ac:dyDescent="0.3">
      <c r="E2311">
        <v>18</v>
      </c>
      <c r="F2311" s="10">
        <v>1711.03</v>
      </c>
    </row>
    <row r="2312" spans="5:6" hidden="1" x14ac:dyDescent="0.3">
      <c r="E2312">
        <v>18</v>
      </c>
      <c r="F2312" s="10">
        <v>1708.93</v>
      </c>
    </row>
    <row r="2313" spans="5:6" hidden="1" x14ac:dyDescent="0.3">
      <c r="E2313">
        <v>18</v>
      </c>
      <c r="F2313" s="10">
        <v>1708</v>
      </c>
    </row>
    <row r="2314" spans="5:6" hidden="1" x14ac:dyDescent="0.3">
      <c r="E2314">
        <v>18</v>
      </c>
      <c r="F2314" s="10">
        <v>1705.62</v>
      </c>
    </row>
    <row r="2315" spans="5:6" hidden="1" x14ac:dyDescent="0.3">
      <c r="E2315">
        <v>18</v>
      </c>
      <c r="F2315" s="10">
        <v>1704.7</v>
      </c>
    </row>
    <row r="2316" spans="5:6" hidden="1" x14ac:dyDescent="0.3">
      <c r="E2316">
        <v>18</v>
      </c>
      <c r="F2316" s="10">
        <v>1704.57</v>
      </c>
    </row>
    <row r="2317" spans="5:6" hidden="1" x14ac:dyDescent="0.3">
      <c r="E2317">
        <v>18</v>
      </c>
      <c r="F2317" s="10">
        <v>1702.46</v>
      </c>
    </row>
    <row r="2318" spans="5:6" hidden="1" x14ac:dyDescent="0.3">
      <c r="E2318">
        <v>18</v>
      </c>
      <c r="F2318" s="10">
        <v>1694.8</v>
      </c>
    </row>
    <row r="2319" spans="5:6" hidden="1" x14ac:dyDescent="0.3">
      <c r="E2319">
        <v>22</v>
      </c>
      <c r="F2319" s="10">
        <v>1682.6</v>
      </c>
    </row>
    <row r="2320" spans="5:6" hidden="1" x14ac:dyDescent="0.3">
      <c r="E2320">
        <v>22</v>
      </c>
      <c r="F2320" s="10">
        <v>1674.63</v>
      </c>
    </row>
    <row r="2321" spans="5:6" hidden="1" x14ac:dyDescent="0.3">
      <c r="E2321">
        <v>22</v>
      </c>
      <c r="F2321" s="10">
        <v>1665</v>
      </c>
    </row>
    <row r="2322" spans="5:6" hidden="1" x14ac:dyDescent="0.3">
      <c r="E2322">
        <v>19</v>
      </c>
      <c r="F2322" s="10">
        <v>1646.43</v>
      </c>
    </row>
    <row r="2323" spans="5:6" hidden="1" x14ac:dyDescent="0.3">
      <c r="E2323">
        <v>19</v>
      </c>
      <c r="F2323" s="10">
        <v>1639.56</v>
      </c>
    </row>
    <row r="2324" spans="5:6" hidden="1" x14ac:dyDescent="0.3">
      <c r="E2324">
        <v>19</v>
      </c>
      <c r="F2324" s="10">
        <v>1639.56</v>
      </c>
    </row>
    <row r="2325" spans="5:6" hidden="1" x14ac:dyDescent="0.3">
      <c r="E2325">
        <v>19</v>
      </c>
      <c r="F2325" s="10">
        <v>1635.73</v>
      </c>
    </row>
    <row r="2326" spans="5:6" hidden="1" x14ac:dyDescent="0.3">
      <c r="E2326">
        <v>18</v>
      </c>
      <c r="F2326" s="10">
        <v>1634.57</v>
      </c>
    </row>
    <row r="2327" spans="5:6" hidden="1" x14ac:dyDescent="0.3">
      <c r="E2327">
        <v>18</v>
      </c>
      <c r="F2327" s="10">
        <v>1633.96</v>
      </c>
    </row>
    <row r="2328" spans="5:6" hidden="1" x14ac:dyDescent="0.3">
      <c r="E2328">
        <v>18</v>
      </c>
      <c r="F2328" s="10">
        <v>1633.04</v>
      </c>
    </row>
    <row r="2329" spans="5:6" hidden="1" x14ac:dyDescent="0.3">
      <c r="E2329">
        <v>19</v>
      </c>
      <c r="F2329" s="10">
        <v>1632.56</v>
      </c>
    </row>
    <row r="2330" spans="5:6" hidden="1" x14ac:dyDescent="0.3">
      <c r="E2330">
        <v>19</v>
      </c>
      <c r="F2330" s="10">
        <v>1632.04</v>
      </c>
    </row>
    <row r="2331" spans="5:6" hidden="1" x14ac:dyDescent="0.3">
      <c r="E2331">
        <v>18</v>
      </c>
      <c r="F2331" s="10">
        <v>1631.82</v>
      </c>
    </row>
    <row r="2332" spans="5:6" hidden="1" x14ac:dyDescent="0.3">
      <c r="E2332">
        <v>18</v>
      </c>
      <c r="F2332" s="10">
        <v>1631.67</v>
      </c>
    </row>
    <row r="2333" spans="5:6" hidden="1" x14ac:dyDescent="0.3">
      <c r="E2333">
        <v>18</v>
      </c>
      <c r="F2333" s="10">
        <v>1629.83</v>
      </c>
    </row>
    <row r="2334" spans="5:6" hidden="1" x14ac:dyDescent="0.3">
      <c r="E2334">
        <v>19</v>
      </c>
      <c r="F2334" s="10">
        <v>1628.47</v>
      </c>
    </row>
    <row r="2335" spans="5:6" hidden="1" x14ac:dyDescent="0.3">
      <c r="E2335">
        <v>19</v>
      </c>
      <c r="F2335" s="10">
        <v>1627.28</v>
      </c>
    </row>
    <row r="2336" spans="5:6" hidden="1" x14ac:dyDescent="0.3">
      <c r="E2336">
        <v>19</v>
      </c>
      <c r="F2336" s="10">
        <v>1625.43</v>
      </c>
    </row>
    <row r="2337" spans="5:6" hidden="1" x14ac:dyDescent="0.3">
      <c r="E2337">
        <v>18</v>
      </c>
      <c r="F2337" s="10">
        <v>1622.19</v>
      </c>
    </row>
    <row r="2338" spans="5:6" hidden="1" x14ac:dyDescent="0.3">
      <c r="E2338">
        <v>18</v>
      </c>
      <c r="F2338" s="10">
        <v>1621.88</v>
      </c>
    </row>
    <row r="2339" spans="5:6" hidden="1" x14ac:dyDescent="0.3">
      <c r="E2339">
        <v>19</v>
      </c>
      <c r="F2339" s="10">
        <v>1621.34</v>
      </c>
    </row>
    <row r="2340" spans="5:6" hidden="1" x14ac:dyDescent="0.3">
      <c r="E2340">
        <v>27</v>
      </c>
      <c r="F2340" s="10">
        <v>1617.16</v>
      </c>
    </row>
    <row r="2341" spans="5:6" hidden="1" x14ac:dyDescent="0.3">
      <c r="E2341">
        <v>18</v>
      </c>
      <c r="F2341" s="10">
        <v>1615.77</v>
      </c>
    </row>
    <row r="2342" spans="5:6" hidden="1" x14ac:dyDescent="0.3">
      <c r="E2342">
        <v>18</v>
      </c>
      <c r="F2342" s="10">
        <v>1607.51</v>
      </c>
    </row>
    <row r="2343" spans="5:6" hidden="1" x14ac:dyDescent="0.3">
      <c r="E2343">
        <v>30</v>
      </c>
      <c r="F2343" s="10">
        <v>1566.88</v>
      </c>
    </row>
    <row r="2344" spans="5:6" hidden="1" x14ac:dyDescent="0.3">
      <c r="E2344">
        <v>21</v>
      </c>
      <c r="F2344" s="10">
        <v>1534.3</v>
      </c>
    </row>
    <row r="2345" spans="5:6" hidden="1" x14ac:dyDescent="0.3">
      <c r="E2345">
        <v>22</v>
      </c>
      <c r="F2345" s="10">
        <v>1532.47</v>
      </c>
    </row>
    <row r="2346" spans="5:6" hidden="1" x14ac:dyDescent="0.3">
      <c r="E2346">
        <v>21</v>
      </c>
      <c r="F2346" s="10">
        <v>1526.31</v>
      </c>
    </row>
    <row r="2347" spans="5:6" hidden="1" x14ac:dyDescent="0.3">
      <c r="E2347">
        <v>21</v>
      </c>
      <c r="F2347" s="10">
        <v>1515.34</v>
      </c>
    </row>
    <row r="2348" spans="5:6" hidden="1" x14ac:dyDescent="0.3">
      <c r="E2348">
        <v>24</v>
      </c>
      <c r="F2348" s="10">
        <v>1497</v>
      </c>
    </row>
    <row r="2349" spans="5:6" hidden="1" x14ac:dyDescent="0.3">
      <c r="E2349">
        <v>27</v>
      </c>
      <c r="F2349" s="10">
        <v>1493</v>
      </c>
    </row>
    <row r="2350" spans="5:6" hidden="1" x14ac:dyDescent="0.3">
      <c r="E2350">
        <v>25</v>
      </c>
      <c r="F2350" s="10">
        <v>1481</v>
      </c>
    </row>
    <row r="2351" spans="5:6" hidden="1" x14ac:dyDescent="0.3">
      <c r="E2351">
        <v>24</v>
      </c>
      <c r="F2351" s="10">
        <v>1477</v>
      </c>
    </row>
    <row r="2352" spans="5:6" hidden="1" x14ac:dyDescent="0.3">
      <c r="E2352">
        <v>19</v>
      </c>
      <c r="F2352" s="10">
        <v>1467</v>
      </c>
    </row>
    <row r="2353" spans="5:6" hidden="1" x14ac:dyDescent="0.3">
      <c r="E2353">
        <v>25</v>
      </c>
      <c r="F2353" s="10">
        <v>1445</v>
      </c>
    </row>
    <row r="2354" spans="5:6" hidden="1" x14ac:dyDescent="0.3">
      <c r="E2354">
        <v>22</v>
      </c>
      <c r="F2354" s="10">
        <v>1438</v>
      </c>
    </row>
    <row r="2355" spans="5:6" hidden="1" x14ac:dyDescent="0.3">
      <c r="E2355">
        <v>25</v>
      </c>
      <c r="F2355" s="10">
        <v>1422</v>
      </c>
    </row>
    <row r="2356" spans="5:6" hidden="1" x14ac:dyDescent="0.3">
      <c r="E2356">
        <v>21</v>
      </c>
      <c r="F2356" s="10">
        <v>1421</v>
      </c>
    </row>
    <row r="2357" spans="5:6" hidden="1" x14ac:dyDescent="0.3">
      <c r="E2357">
        <v>26</v>
      </c>
      <c r="F2357" s="10">
        <v>1417</v>
      </c>
    </row>
    <row r="2358" spans="5:6" hidden="1" x14ac:dyDescent="0.3">
      <c r="E2358">
        <v>25</v>
      </c>
      <c r="F2358" s="10">
        <v>1402</v>
      </c>
    </row>
    <row r="2359" spans="5:6" hidden="1" x14ac:dyDescent="0.3">
      <c r="E2359">
        <v>24</v>
      </c>
      <c r="F2359" s="10">
        <v>1400.44</v>
      </c>
    </row>
    <row r="2360" spans="5:6" hidden="1" x14ac:dyDescent="0.3">
      <c r="E2360">
        <v>20</v>
      </c>
      <c r="F2360" s="10">
        <v>1391.53</v>
      </c>
    </row>
    <row r="2361" spans="5:6" hidden="1" x14ac:dyDescent="0.3">
      <c r="E2361">
        <v>20</v>
      </c>
      <c r="F2361" s="10">
        <v>1390</v>
      </c>
    </row>
    <row r="2362" spans="5:6" hidden="1" x14ac:dyDescent="0.3">
      <c r="E2362">
        <v>23</v>
      </c>
      <c r="F2362" s="10">
        <v>1389</v>
      </c>
    </row>
    <row r="2363" spans="5:6" hidden="1" x14ac:dyDescent="0.3">
      <c r="E2363">
        <v>20</v>
      </c>
      <c r="F2363" s="10">
        <v>1382</v>
      </c>
    </row>
    <row r="2364" spans="5:6" hidden="1" x14ac:dyDescent="0.3">
      <c r="E2364">
        <v>24</v>
      </c>
      <c r="F2364" s="10">
        <v>1359</v>
      </c>
    </row>
    <row r="2365" spans="5:6" hidden="1" x14ac:dyDescent="0.3">
      <c r="E2365">
        <v>25</v>
      </c>
      <c r="F2365" s="10">
        <v>1341.16</v>
      </c>
    </row>
    <row r="2366" spans="5:6" hidden="1" x14ac:dyDescent="0.3">
      <c r="E2366">
        <v>27</v>
      </c>
      <c r="F2366" s="10">
        <v>1338</v>
      </c>
    </row>
    <row r="2367" spans="5:6" hidden="1" x14ac:dyDescent="0.3">
      <c r="E2367">
        <v>24</v>
      </c>
      <c r="F2367" s="10">
        <v>1332.61</v>
      </c>
    </row>
    <row r="2368" spans="5:6" hidden="1" x14ac:dyDescent="0.3">
      <c r="E2368">
        <v>23</v>
      </c>
      <c r="F2368" s="10">
        <v>1329.17</v>
      </c>
    </row>
    <row r="2369" spans="5:6" hidden="1" x14ac:dyDescent="0.3">
      <c r="E2369">
        <v>20</v>
      </c>
      <c r="F2369" s="10">
        <v>1315</v>
      </c>
    </row>
    <row r="2370" spans="5:6" hidden="1" x14ac:dyDescent="0.3">
      <c r="E2370">
        <v>23</v>
      </c>
      <c r="F2370" s="10">
        <v>1304</v>
      </c>
    </row>
    <row r="2371" spans="5:6" hidden="1" x14ac:dyDescent="0.3">
      <c r="E2371">
        <v>20</v>
      </c>
      <c r="F2371" s="10">
        <v>1304</v>
      </c>
    </row>
    <row r="2372" spans="5:6" hidden="1" x14ac:dyDescent="0.3">
      <c r="E2372">
        <v>21</v>
      </c>
      <c r="F2372" s="10">
        <v>1293</v>
      </c>
    </row>
    <row r="2373" spans="5:6" hidden="1" x14ac:dyDescent="0.3">
      <c r="E2373">
        <v>25</v>
      </c>
      <c r="F2373" s="10">
        <v>1290.93</v>
      </c>
    </row>
    <row r="2374" spans="5:6" hidden="1" x14ac:dyDescent="0.3">
      <c r="E2374">
        <v>22</v>
      </c>
      <c r="F2374" s="10">
        <v>1286</v>
      </c>
    </row>
    <row r="2375" spans="5:6" hidden="1" x14ac:dyDescent="0.3">
      <c r="E2375">
        <v>18</v>
      </c>
      <c r="F2375" s="10">
        <v>1285</v>
      </c>
    </row>
    <row r="2376" spans="5:6" hidden="1" x14ac:dyDescent="0.3">
      <c r="E2376">
        <v>18</v>
      </c>
      <c r="F2376" s="10">
        <v>1283</v>
      </c>
    </row>
    <row r="2377" spans="5:6" hidden="1" x14ac:dyDescent="0.3">
      <c r="E2377">
        <v>25</v>
      </c>
      <c r="F2377" s="10">
        <v>1276</v>
      </c>
    </row>
    <row r="2378" spans="5:6" hidden="1" x14ac:dyDescent="0.3">
      <c r="E2378">
        <v>20</v>
      </c>
      <c r="F2378" s="10">
        <v>1267</v>
      </c>
    </row>
    <row r="2379" spans="5:6" hidden="1" x14ac:dyDescent="0.3">
      <c r="E2379">
        <v>19</v>
      </c>
      <c r="F2379" s="10">
        <v>1263.25</v>
      </c>
    </row>
    <row r="2380" spans="5:6" hidden="1" x14ac:dyDescent="0.3">
      <c r="E2380">
        <v>19</v>
      </c>
      <c r="F2380" s="10">
        <v>1261.8599999999999</v>
      </c>
    </row>
    <row r="2381" spans="5:6" hidden="1" x14ac:dyDescent="0.3">
      <c r="E2381">
        <v>19</v>
      </c>
      <c r="F2381" s="10">
        <v>1261.44</v>
      </c>
    </row>
    <row r="2382" spans="5:6" hidden="1" x14ac:dyDescent="0.3">
      <c r="E2382">
        <v>19</v>
      </c>
      <c r="F2382" s="10">
        <v>1256.3</v>
      </c>
    </row>
    <row r="2383" spans="5:6" hidden="1" x14ac:dyDescent="0.3">
      <c r="E2383">
        <v>19</v>
      </c>
      <c r="F2383" s="10">
        <v>1253.94</v>
      </c>
    </row>
    <row r="2384" spans="5:6" hidden="1" x14ac:dyDescent="0.3">
      <c r="E2384">
        <v>25</v>
      </c>
      <c r="F2384" s="10">
        <v>1253</v>
      </c>
    </row>
    <row r="2385" spans="5:6" hidden="1" x14ac:dyDescent="0.3">
      <c r="E2385">
        <v>19</v>
      </c>
      <c r="F2385" s="10">
        <v>1252.4100000000001</v>
      </c>
    </row>
    <row r="2386" spans="5:6" hidden="1" x14ac:dyDescent="0.3">
      <c r="E2386">
        <v>19</v>
      </c>
      <c r="F2386" s="10">
        <v>1242.82</v>
      </c>
    </row>
    <row r="2387" spans="5:6" hidden="1" x14ac:dyDescent="0.3">
      <c r="E2387">
        <v>19</v>
      </c>
      <c r="F2387" s="10">
        <v>1242.26</v>
      </c>
    </row>
    <row r="2388" spans="5:6" hidden="1" x14ac:dyDescent="0.3">
      <c r="E2388">
        <v>19</v>
      </c>
      <c r="F2388" s="10">
        <v>1241.57</v>
      </c>
    </row>
    <row r="2389" spans="5:6" hidden="1" x14ac:dyDescent="0.3">
      <c r="E2389">
        <v>20</v>
      </c>
      <c r="F2389" s="10">
        <v>1241</v>
      </c>
    </row>
    <row r="2390" spans="5:6" hidden="1" x14ac:dyDescent="0.3">
      <c r="E2390">
        <v>24</v>
      </c>
      <c r="F2390" s="10">
        <v>1240</v>
      </c>
    </row>
    <row r="2391" spans="5:6" hidden="1" x14ac:dyDescent="0.3">
      <c r="E2391">
        <v>20</v>
      </c>
      <c r="F2391" s="10">
        <v>1237</v>
      </c>
    </row>
    <row r="2392" spans="5:6" hidden="1" x14ac:dyDescent="0.3">
      <c r="E2392">
        <v>24</v>
      </c>
      <c r="F2392" s="10">
        <v>1234</v>
      </c>
    </row>
    <row r="2393" spans="5:6" hidden="1" x14ac:dyDescent="0.3">
      <c r="E2393">
        <v>18</v>
      </c>
      <c r="F2393" s="10">
        <v>1228</v>
      </c>
    </row>
    <row r="2394" spans="5:6" hidden="1" x14ac:dyDescent="0.3">
      <c r="E2394">
        <v>18</v>
      </c>
      <c r="F2394" s="10">
        <v>1224</v>
      </c>
    </row>
    <row r="2395" spans="5:6" hidden="1" x14ac:dyDescent="0.3">
      <c r="E2395">
        <v>26</v>
      </c>
      <c r="F2395" s="10">
        <v>1220</v>
      </c>
    </row>
    <row r="2396" spans="5:6" hidden="1" x14ac:dyDescent="0.3">
      <c r="E2396">
        <v>19</v>
      </c>
      <c r="F2396" s="10">
        <v>1210</v>
      </c>
    </row>
    <row r="2397" spans="5:6" hidden="1" x14ac:dyDescent="0.3">
      <c r="E2397">
        <v>30</v>
      </c>
      <c r="F2397" s="10">
        <v>1200.55</v>
      </c>
    </row>
    <row r="2398" spans="5:6" hidden="1" x14ac:dyDescent="0.3">
      <c r="E2398">
        <v>23</v>
      </c>
      <c r="F2398" s="10">
        <v>1200</v>
      </c>
    </row>
    <row r="2399" spans="5:6" hidden="1" x14ac:dyDescent="0.3">
      <c r="E2399">
        <v>20</v>
      </c>
      <c r="F2399" s="10">
        <v>1191</v>
      </c>
    </row>
    <row r="2400" spans="5:6" hidden="1" x14ac:dyDescent="0.3">
      <c r="E2400">
        <v>25</v>
      </c>
      <c r="F2400" s="10">
        <v>1178.07</v>
      </c>
    </row>
    <row r="2401" spans="5:6" hidden="1" x14ac:dyDescent="0.3">
      <c r="E2401">
        <v>26</v>
      </c>
      <c r="F2401" s="10">
        <v>1178</v>
      </c>
    </row>
    <row r="2402" spans="5:6" hidden="1" x14ac:dyDescent="0.3">
      <c r="E2402">
        <v>21</v>
      </c>
      <c r="F2402" s="10">
        <v>1167</v>
      </c>
    </row>
    <row r="2403" spans="5:6" hidden="1" x14ac:dyDescent="0.3">
      <c r="E2403">
        <v>20</v>
      </c>
      <c r="F2403" s="10">
        <v>1165</v>
      </c>
    </row>
    <row r="2404" spans="5:6" hidden="1" x14ac:dyDescent="0.3">
      <c r="E2404">
        <v>18</v>
      </c>
      <c r="F2404" s="10">
        <v>1163.46</v>
      </c>
    </row>
    <row r="2405" spans="5:6" hidden="1" x14ac:dyDescent="0.3">
      <c r="E2405">
        <v>28</v>
      </c>
      <c r="F2405" s="10">
        <v>1158.32</v>
      </c>
    </row>
    <row r="2406" spans="5:6" hidden="1" x14ac:dyDescent="0.3">
      <c r="E2406">
        <v>18</v>
      </c>
      <c r="F2406" s="10">
        <v>1149.4000000000001</v>
      </c>
    </row>
    <row r="2407" spans="5:6" hidden="1" x14ac:dyDescent="0.3">
      <c r="E2407">
        <v>19</v>
      </c>
      <c r="F2407" s="10">
        <v>1149</v>
      </c>
    </row>
    <row r="2408" spans="5:6" hidden="1" x14ac:dyDescent="0.3">
      <c r="E2408">
        <v>18</v>
      </c>
      <c r="F2408" s="10">
        <v>1146.8</v>
      </c>
    </row>
    <row r="2409" spans="5:6" hidden="1" x14ac:dyDescent="0.3">
      <c r="E2409">
        <v>20</v>
      </c>
      <c r="F2409" s="10">
        <v>1142</v>
      </c>
    </row>
    <row r="2410" spans="5:6" hidden="1" x14ac:dyDescent="0.3">
      <c r="E2410">
        <v>18</v>
      </c>
      <c r="F2410" s="10">
        <v>1141.45</v>
      </c>
    </row>
    <row r="2411" spans="5:6" hidden="1" x14ac:dyDescent="0.3">
      <c r="E2411">
        <v>21</v>
      </c>
      <c r="F2411" s="10">
        <v>1141</v>
      </c>
    </row>
    <row r="2412" spans="5:6" hidden="1" x14ac:dyDescent="0.3">
      <c r="E2412">
        <v>18</v>
      </c>
      <c r="F2412" s="10">
        <v>1137.47</v>
      </c>
    </row>
    <row r="2413" spans="5:6" hidden="1" x14ac:dyDescent="0.3">
      <c r="E2413">
        <v>18</v>
      </c>
      <c r="F2413" s="10">
        <v>1137.01</v>
      </c>
    </row>
    <row r="2414" spans="5:6" hidden="1" x14ac:dyDescent="0.3">
      <c r="E2414">
        <v>20</v>
      </c>
      <c r="F2414" s="10">
        <v>1137</v>
      </c>
    </row>
    <row r="2415" spans="5:6" hidden="1" x14ac:dyDescent="0.3">
      <c r="E2415">
        <v>18</v>
      </c>
      <c r="F2415" s="10">
        <v>1136.4000000000001</v>
      </c>
    </row>
    <row r="2416" spans="5:6" hidden="1" x14ac:dyDescent="0.3">
      <c r="E2416">
        <v>18</v>
      </c>
      <c r="F2416" s="10">
        <v>1135.94</v>
      </c>
    </row>
    <row r="2417" spans="5:6" hidden="1" x14ac:dyDescent="0.3">
      <c r="E2417">
        <v>18</v>
      </c>
      <c r="F2417" s="10">
        <v>1135</v>
      </c>
    </row>
    <row r="2418" spans="5:6" hidden="1" x14ac:dyDescent="0.3">
      <c r="E2418">
        <v>20</v>
      </c>
      <c r="F2418" s="10">
        <v>1132</v>
      </c>
    </row>
    <row r="2419" spans="5:6" hidden="1" x14ac:dyDescent="0.3">
      <c r="E2419">
        <v>18</v>
      </c>
      <c r="F2419" s="10">
        <v>1131.51</v>
      </c>
    </row>
    <row r="2420" spans="5:6" hidden="1" x14ac:dyDescent="0.3">
      <c r="E2420">
        <v>18</v>
      </c>
      <c r="F2420" s="10">
        <v>1121.8699999999999</v>
      </c>
    </row>
    <row r="2421" spans="5:6" hidden="1" x14ac:dyDescent="0.3">
      <c r="E2421">
        <v>20</v>
      </c>
      <c r="F2421" s="10">
        <v>1086</v>
      </c>
    </row>
    <row r="2422" spans="5:6" hidden="1" x14ac:dyDescent="0.3">
      <c r="E2422">
        <v>24</v>
      </c>
      <c r="F2422" s="10">
        <v>1082</v>
      </c>
    </row>
    <row r="2423" spans="5:6" hidden="1" x14ac:dyDescent="0.3">
      <c r="E2423">
        <v>25</v>
      </c>
      <c r="F2423" s="10">
        <v>1071</v>
      </c>
    </row>
    <row r="2424" spans="5:6" hidden="1" x14ac:dyDescent="0.3">
      <c r="E2424">
        <v>18</v>
      </c>
      <c r="F2424" s="10">
        <v>1070</v>
      </c>
    </row>
    <row r="2425" spans="5:6" hidden="1" x14ac:dyDescent="0.3">
      <c r="E2425">
        <v>29</v>
      </c>
      <c r="F2425" s="10">
        <v>1068</v>
      </c>
    </row>
    <row r="2426" spans="5:6" hidden="1" x14ac:dyDescent="0.3">
      <c r="E2426">
        <v>28</v>
      </c>
      <c r="F2426" s="10">
        <v>1056</v>
      </c>
    </row>
    <row r="2427" spans="5:6" hidden="1" x14ac:dyDescent="0.3">
      <c r="E2427">
        <v>20</v>
      </c>
      <c r="F2427" s="10">
        <v>1049</v>
      </c>
    </row>
    <row r="2428" spans="5:6" hidden="1" x14ac:dyDescent="0.3">
      <c r="E2428">
        <v>20</v>
      </c>
      <c r="F2428" s="10">
        <v>1047</v>
      </c>
    </row>
    <row r="2429" spans="5:6" hidden="1" x14ac:dyDescent="0.3">
      <c r="E2429">
        <v>28</v>
      </c>
      <c r="F2429" s="10">
        <v>1044</v>
      </c>
    </row>
    <row r="2430" spans="5:6" hidden="1" x14ac:dyDescent="0.3">
      <c r="E2430">
        <v>27</v>
      </c>
      <c r="F2430" s="10">
        <v>1033.74</v>
      </c>
    </row>
    <row r="2431" spans="5:6" hidden="1" x14ac:dyDescent="0.3">
      <c r="E2431">
        <v>23</v>
      </c>
      <c r="F2431" s="10">
        <v>1019</v>
      </c>
    </row>
    <row r="2432" spans="5:6" hidden="1" x14ac:dyDescent="0.3">
      <c r="E2432">
        <v>22</v>
      </c>
      <c r="F2432" s="10">
        <v>1012</v>
      </c>
    </row>
    <row r="2433" spans="5:6" hidden="1" x14ac:dyDescent="0.3">
      <c r="E2433">
        <v>28</v>
      </c>
      <c r="F2433" s="10">
        <v>1006.65</v>
      </c>
    </row>
    <row r="2434" spans="5:6" hidden="1" x14ac:dyDescent="0.3">
      <c r="E2434">
        <v>21</v>
      </c>
      <c r="F2434" s="10">
        <v>964.71</v>
      </c>
    </row>
    <row r="2435" spans="5:6" hidden="1" x14ac:dyDescent="0.3">
      <c r="E2435">
        <v>27</v>
      </c>
      <c r="F2435" s="10">
        <v>928.59</v>
      </c>
    </row>
    <row r="2436" spans="5:6" hidden="1" x14ac:dyDescent="0.3">
      <c r="E2436">
        <v>28</v>
      </c>
      <c r="F2436" s="10">
        <v>915.07</v>
      </c>
    </row>
    <row r="2437" spans="5:6" hidden="1" x14ac:dyDescent="0.3">
      <c r="E2437">
        <v>29</v>
      </c>
      <c r="F2437" s="10">
        <v>896.21</v>
      </c>
    </row>
    <row r="2438" spans="5:6" hidden="1" x14ac:dyDescent="0.3">
      <c r="E2438">
        <v>22</v>
      </c>
      <c r="F2438" s="10">
        <v>865.41</v>
      </c>
    </row>
    <row r="2439" spans="5:6" hidden="1" x14ac:dyDescent="0.3">
      <c r="E2439">
        <v>18</v>
      </c>
      <c r="F2439" s="10">
        <v>830.52</v>
      </c>
    </row>
    <row r="2440" spans="5:6" hidden="1" x14ac:dyDescent="0.3">
      <c r="E2440">
        <v>27</v>
      </c>
      <c r="F2440" s="10">
        <v>773.54</v>
      </c>
    </row>
    <row r="2441" spans="5:6" hidden="1" x14ac:dyDescent="0.3">
      <c r="E2441">
        <v>26</v>
      </c>
      <c r="F2441" s="10">
        <v>770.38</v>
      </c>
    </row>
    <row r="2442" spans="5:6" hidden="1" x14ac:dyDescent="0.3">
      <c r="E2442">
        <v>29</v>
      </c>
      <c r="F2442" s="10">
        <v>770</v>
      </c>
    </row>
    <row r="2443" spans="5:6" hidden="1" x14ac:dyDescent="0.3">
      <c r="E2443">
        <v>26</v>
      </c>
      <c r="F2443" s="10">
        <v>760</v>
      </c>
    </row>
    <row r="2444" spans="5:6" hidden="1" x14ac:dyDescent="0.3">
      <c r="E2444">
        <v>29</v>
      </c>
      <c r="F2444" s="10">
        <v>760</v>
      </c>
    </row>
    <row r="2445" spans="5:6" hidden="1" x14ac:dyDescent="0.3">
      <c r="E2445">
        <v>20</v>
      </c>
      <c r="F2445" s="10">
        <v>750</v>
      </c>
    </row>
    <row r="2446" spans="5:6" hidden="1" x14ac:dyDescent="0.3">
      <c r="E2446">
        <v>23</v>
      </c>
      <c r="F2446" s="10">
        <v>722.99</v>
      </c>
    </row>
    <row r="2447" spans="5:6" hidden="1" x14ac:dyDescent="0.3">
      <c r="E2447">
        <v>23</v>
      </c>
      <c r="F2447" s="10">
        <v>700</v>
      </c>
    </row>
    <row r="2448" spans="5:6" hidden="1" x14ac:dyDescent="0.3">
      <c r="E2448">
        <v>21</v>
      </c>
      <c r="F2448" s="10">
        <v>687.54</v>
      </c>
    </row>
    <row r="2449" spans="5:6" hidden="1" x14ac:dyDescent="0.3">
      <c r="E2449">
        <v>25</v>
      </c>
      <c r="F2449" s="10">
        <v>670</v>
      </c>
    </row>
    <row r="2450" spans="5:6" hidden="1" x14ac:dyDescent="0.3">
      <c r="E2450">
        <v>20</v>
      </c>
      <c r="F2450" s="10">
        <v>668</v>
      </c>
    </row>
    <row r="2451" spans="5:6" hidden="1" x14ac:dyDescent="0.3">
      <c r="E2451">
        <v>27</v>
      </c>
      <c r="F2451" s="10">
        <v>650</v>
      </c>
    </row>
    <row r="2452" spans="5:6" hidden="1" x14ac:dyDescent="0.3">
      <c r="E2452">
        <v>30</v>
      </c>
      <c r="F2452" s="10">
        <v>650</v>
      </c>
    </row>
    <row r="2453" spans="5:6" hidden="1" x14ac:dyDescent="0.3">
      <c r="E2453">
        <v>21</v>
      </c>
      <c r="F2453" s="10">
        <v>646.14</v>
      </c>
    </row>
    <row r="2454" spans="5:6" hidden="1" x14ac:dyDescent="0.3">
      <c r="E2454">
        <v>24</v>
      </c>
      <c r="F2454" s="10">
        <v>637.26</v>
      </c>
    </row>
    <row r="2455" spans="5:6" hidden="1" x14ac:dyDescent="0.3">
      <c r="E2455">
        <v>30</v>
      </c>
      <c r="F2455" s="10">
        <v>604.54</v>
      </c>
    </row>
    <row r="2456" spans="5:6" hidden="1" x14ac:dyDescent="0.3">
      <c r="E2456">
        <v>29</v>
      </c>
      <c r="F2456" s="10">
        <v>600</v>
      </c>
    </row>
    <row r="2457" spans="5:6" hidden="1" x14ac:dyDescent="0.3">
      <c r="E2457">
        <v>30</v>
      </c>
      <c r="F2457" s="10">
        <v>570.62</v>
      </c>
    </row>
    <row r="2458" spans="5:6" hidden="1" x14ac:dyDescent="0.3">
      <c r="E2458">
        <v>30</v>
      </c>
      <c r="F2458" s="10">
        <v>563.84</v>
      </c>
    </row>
  </sheetData>
  <mergeCells count="1">
    <mergeCell ref="D1:R5"/>
  </mergeCells>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488EDD-062E-4025-8FB3-7F3D40218F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Customer Names_A_sheet</vt:lpstr>
      <vt:lpstr>Medical Examinations_A_sheet</vt:lpstr>
      <vt:lpstr>Hospitalisation Details_A_sheet</vt:lpstr>
      <vt:lpstr>Healthcare</vt:lpstr>
      <vt:lpstr>Pie_Donut</vt:lpstr>
      <vt:lpstr>Column_Bar Chart</vt:lpstr>
      <vt:lpstr>line_scatter</vt:lpstr>
      <vt:lpstr>Interactive_dashboard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2026-09-29T06:37:34Z</dcterms:modified>
</cp:coreProperties>
</file>